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9481DECB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'Form'!$A$2:$A$10000</definedName>
    <definedName name="federal_agency_prefix">'Form'!$B$2:$B$10000</definedName>
    <definedName name="three_digit_extension">'Form'!$C$2:$C$10000</definedName>
    <definedName name="additional_award_identification">'Form'!$D$2:$D$10000</definedName>
    <definedName name="program_name">'Form'!$E$2:$E$10000</definedName>
    <definedName name="amount_expended">'Form'!$F$2:$F$10000</definedName>
    <definedName name="cluster_name">'Form'!$G$2:$G$10000</definedName>
    <definedName name="state_cluster_name">'Form'!$H$2:$H$10000</definedName>
    <definedName name="other_cluster_name">'Form'!$I$2:$I$10000</definedName>
    <definedName name="federal_program_total">'Form'!$J$2:$J$10000</definedName>
    <definedName name="cluster_total">'Form'!$K$2:$K$10000</definedName>
    <definedName name="is_guaranteed">'Form'!$L$2:$L$10000</definedName>
    <definedName name="loan_balance_at_audit_period_end">'Form'!$M$2:$M$10000</definedName>
    <definedName name="is_direct">'Form'!$N$2:$N$10000</definedName>
    <definedName name="passthrough_name">'Form'!$O$2:$O$10000</definedName>
    <definedName name="passthrough_identifying_number">'Form'!$P$2:$P$10000</definedName>
    <definedName name="is_passed">'Form'!$Q$2:$Q$10000</definedName>
    <definedName name="subrecipient_amount">'Form'!$R$2:$R$10000</definedName>
    <definedName name="is_major">'Form'!$S$2:$S$10000</definedName>
    <definedName name="audit_report_type">'Form'!$T$2:$T$10000</definedName>
    <definedName name="number_of_audit_findings">'Form'!$U$2:$U$10000</definedName>
    <definedName name="cfda_key">'Form'!$V$2:$V$10000</definedName>
    <definedName name="uniform_state_cluster_name">'Form'!$W$2:$W$10000</definedName>
    <definedName name="uniform_other_cluster_name">'Form'!$X$2:$X$10000</definedName>
    <definedName name="default_program_name">'Form'!$Y$2:$Y$10000</definedName>
    <definedName name="cluster_name_lookup">'Clusters'!$A$2:$A$10000</definedName>
    <definedName name="federal_program_name_lookup">'FederalPrograms'!$A$2:$A$10000</definedName>
    <definedName name="aln_lookup">'FederalPrograms'!$B$2:$B$10000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49" fontId="0" fillId="0" borderId="0" applyAlignment="1" applyProtection="1" pivotButton="0" quotePrefix="0" xfId="0">
      <alignment wrapText="1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164" fontId="0" fillId="0" borderId="0" applyAlignment="1" applyProtection="1" pivotButton="0" quotePrefix="0" xfId="0">
      <alignment wrapText="1"/>
      <protection locked="0" hidden="0"/>
    </xf>
    <xf numFmtId="164" fontId="0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FederalAwards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SUM('Form'!F$2:F$10000)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481DECBB2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5" showDropDown="0" showInputMessage="0" showErrorMessage="1" allowBlank="1" errorTitle="Numbers" error="This cell must be a number" type="custom">
      <formula1>=ISNUMBER($B5)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5.18" customWidth="1" min="4" max="4"/>
    <col width="48" customWidth="1" min="5" max="5"/>
    <col width="25.18" customWidth="1" min="6" max="6"/>
    <col width="48" customWidth="1" min="7" max="7"/>
    <col width="25.18" customWidth="1" min="8" max="8"/>
    <col width="25.18" customWidth="1" min="9" max="9"/>
    <col width="25.18" customWidth="1" min="10" max="10"/>
    <col width="25.18" customWidth="1" min="11" max="11"/>
    <col width="25.18" customWidth="1" min="12" max="12"/>
    <col width="25.18" customWidth="1" min="13" max="13"/>
    <col width="25.18" customWidth="1" min="14" max="14"/>
    <col width="25.18" customWidth="1" min="15" max="15"/>
    <col width="18" customWidth="1" min="16" max="16"/>
    <col width="25.18" customWidth="1" min="17" max="17"/>
    <col width="25.18" customWidth="1" min="18" max="18"/>
    <col width="25.18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48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Guarantee), End of Audit Period Outstanding Loan Balance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  <c r="Y1" s="2" t="inlineStr">
        <is>
          <t>DEFAULT PROGRAM NAME (Read Only)</t>
        </is>
      </c>
    </row>
    <row r="2">
      <c r="A2" s="6">
        <f>IF(B2&lt;&gt;"", "AWARD-"&amp;TEXT(ROW()-1,"00000"), "")</f>
        <v/>
      </c>
      <c r="B2" s="7" t="n"/>
      <c r="C2" s="7" t="n"/>
      <c r="D2" s="7" t="n"/>
      <c r="E2" s="8" t="n"/>
      <c r="F2" s="9" t="n"/>
      <c r="G2" s="8" t="n"/>
      <c r="H2" s="8" t="n"/>
      <c r="I2" s="8" t="n"/>
      <c r="J2" s="10">
        <f>IF(A2="",0,SUMIFS(amount_expended,cfda_key,V2))</f>
        <v/>
      </c>
      <c r="K2" s="10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8" t="n"/>
      <c r="M2" s="7" t="n"/>
      <c r="N2" s="8" t="n"/>
      <c r="O2" s="7" t="n"/>
      <c r="P2" s="7" t="n"/>
      <c r="Q2" s="8" t="n"/>
      <c r="R2" s="9" t="n"/>
      <c r="S2" s="8" t="n"/>
      <c r="T2" s="8" t="n"/>
      <c r="U2" s="8" t="n"/>
      <c r="V2" s="11">
        <f>IF(OR(B2="",C2=""),"",CONCATENATE(B2,".",C2))</f>
        <v/>
      </c>
      <c r="W2" s="6">
        <f>UPPER(TRIM(H2))</f>
        <v/>
      </c>
      <c r="X2" s="6">
        <f>UPPER(TRIM(I2))</f>
        <v/>
      </c>
      <c r="Y2" s="6">
        <f>IF(V2&lt;&gt;"",IFERROR(INDEX(federal_program_name_lookup,MATCH(V2,aln_lookup,0)),""),"")</f>
        <v/>
      </c>
    </row>
    <row r="3">
      <c r="A3" s="6">
        <f>IF(B3&lt;&gt;"", "AWARD-"&amp;TEXT(ROW()-1,"00000"), "")</f>
        <v/>
      </c>
      <c r="B3" s="7" t="n"/>
      <c r="C3" s="7" t="n"/>
      <c r="D3" s="7" t="n"/>
      <c r="E3" s="8" t="n"/>
      <c r="F3" s="9" t="n"/>
      <c r="G3" s="8" t="n"/>
      <c r="H3" s="8" t="n"/>
      <c r="I3" s="8" t="n"/>
      <c r="J3" s="10">
        <f>IF(A3="",0,SUMIFS(amount_expended,cfda_key,V3))</f>
        <v/>
      </c>
      <c r="K3" s="10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8" t="n"/>
      <c r="M3" s="7" t="n"/>
      <c r="N3" s="8" t="n"/>
      <c r="O3" s="7" t="n"/>
      <c r="P3" s="7" t="n"/>
      <c r="Q3" s="8" t="n"/>
      <c r="R3" s="9" t="n"/>
      <c r="S3" s="8" t="n"/>
      <c r="T3" s="8" t="n"/>
      <c r="U3" s="8" t="n"/>
      <c r="V3" s="11">
        <f>IF(OR(B3="",C3=""),"",CONCATENATE(B3,".",C3))</f>
        <v/>
      </c>
      <c r="W3" s="6">
        <f>UPPER(TRIM(H3))</f>
        <v/>
      </c>
      <c r="X3" s="6">
        <f>UPPER(TRIM(I3))</f>
        <v/>
      </c>
      <c r="Y3" s="6">
        <f>IF(V3&lt;&gt;"",IFERROR(INDEX(federal_program_name_lookup,MATCH(V3,aln_lookup,0)),""),"")</f>
        <v/>
      </c>
    </row>
    <row r="4">
      <c r="A4" s="6">
        <f>IF(B4&lt;&gt;"", "AWARD-"&amp;TEXT(ROW()-1,"00000"), "")</f>
        <v/>
      </c>
      <c r="B4" s="7" t="n"/>
      <c r="C4" s="7" t="n"/>
      <c r="D4" s="7" t="n"/>
      <c r="E4" s="8" t="n"/>
      <c r="F4" s="9" t="n"/>
      <c r="G4" s="8" t="n"/>
      <c r="H4" s="8" t="n"/>
      <c r="I4" s="8" t="n"/>
      <c r="J4" s="10">
        <f>IF(A4="",0,SUMIFS(amount_expended,cfda_key,V4))</f>
        <v/>
      </c>
      <c r="K4" s="10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8" t="n"/>
      <c r="M4" s="7" t="n"/>
      <c r="N4" s="8" t="n"/>
      <c r="O4" s="7" t="n"/>
      <c r="P4" s="7" t="n"/>
      <c r="Q4" s="8" t="n"/>
      <c r="R4" s="9" t="n"/>
      <c r="S4" s="8" t="n"/>
      <c r="T4" s="8" t="n"/>
      <c r="U4" s="8" t="n"/>
      <c r="V4" s="11">
        <f>IF(OR(B4="",C4=""),"",CONCATENATE(B4,".",C4))</f>
        <v/>
      </c>
      <c r="W4" s="6">
        <f>UPPER(TRIM(H4))</f>
        <v/>
      </c>
      <c r="X4" s="6">
        <f>UPPER(TRIM(I4))</f>
        <v/>
      </c>
      <c r="Y4" s="6">
        <f>IF(V4&lt;&gt;"",IFERROR(INDEX(federal_program_name_lookup,MATCH(V4,aln_lookup,0)),""),"")</f>
        <v/>
      </c>
    </row>
    <row r="5">
      <c r="A5" s="6">
        <f>IF(B5&lt;&gt;"", "AWARD-"&amp;TEXT(ROW()-1,"00000"), "")</f>
        <v/>
      </c>
      <c r="B5" s="7" t="n"/>
      <c r="C5" s="7" t="n"/>
      <c r="D5" s="7" t="n"/>
      <c r="E5" s="8" t="n"/>
      <c r="F5" s="9" t="n"/>
      <c r="G5" s="8" t="n"/>
      <c r="H5" s="8" t="n"/>
      <c r="I5" s="8" t="n"/>
      <c r="J5" s="10">
        <f>IF(A5="",0,SUMIFS(amount_expended,cfda_key,V5))</f>
        <v/>
      </c>
      <c r="K5" s="10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8" t="n"/>
      <c r="M5" s="7" t="n"/>
      <c r="N5" s="8" t="n"/>
      <c r="O5" s="7" t="n"/>
      <c r="P5" s="7" t="n"/>
      <c r="Q5" s="8" t="n"/>
      <c r="R5" s="9" t="n"/>
      <c r="S5" s="8" t="n"/>
      <c r="T5" s="8" t="n"/>
      <c r="U5" s="8" t="n"/>
      <c r="V5" s="11">
        <f>IF(OR(B5="",C5=""),"",CONCATENATE(B5,".",C5))</f>
        <v/>
      </c>
      <c r="W5" s="6">
        <f>UPPER(TRIM(H5))</f>
        <v/>
      </c>
      <c r="X5" s="6">
        <f>UPPER(TRIM(I5))</f>
        <v/>
      </c>
      <c r="Y5" s="6">
        <f>IF(V5&lt;&gt;"",IFERROR(INDEX(federal_program_name_lookup,MATCH(V5,aln_lookup,0)),""),"")</f>
        <v/>
      </c>
    </row>
    <row r="6">
      <c r="A6" s="6">
        <f>IF(B6&lt;&gt;"", "AWARD-"&amp;TEXT(ROW()-1,"00000"), "")</f>
        <v/>
      </c>
      <c r="B6" s="7" t="n"/>
      <c r="C6" s="7" t="n"/>
      <c r="D6" s="7" t="n"/>
      <c r="E6" s="8" t="n"/>
      <c r="F6" s="9" t="n"/>
      <c r="G6" s="8" t="n"/>
      <c r="H6" s="8" t="n"/>
      <c r="I6" s="8" t="n"/>
      <c r="J6" s="10">
        <f>IF(A6="",0,SUMIFS(amount_expended,cfda_key,V6))</f>
        <v/>
      </c>
      <c r="K6" s="10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8" t="n"/>
      <c r="M6" s="7" t="n"/>
      <c r="N6" s="8" t="n"/>
      <c r="O6" s="7" t="n"/>
      <c r="P6" s="7" t="n"/>
      <c r="Q6" s="8" t="n"/>
      <c r="R6" s="9" t="n"/>
      <c r="S6" s="8" t="n"/>
      <c r="T6" s="8" t="n"/>
      <c r="U6" s="8" t="n"/>
      <c r="V6" s="11">
        <f>IF(OR(B6="",C6=""),"",CONCATENATE(B6,".",C6))</f>
        <v/>
      </c>
      <c r="W6" s="6">
        <f>UPPER(TRIM(H6))</f>
        <v/>
      </c>
      <c r="X6" s="6">
        <f>UPPER(TRIM(I6))</f>
        <v/>
      </c>
      <c r="Y6" s="6">
        <f>IF(V6&lt;&gt;"",IFERROR(INDEX(federal_program_name_lookup,MATCH(V6,aln_lookup,0)),""),"")</f>
        <v/>
      </c>
    </row>
    <row r="7">
      <c r="A7" s="6">
        <f>IF(B7&lt;&gt;"", "AWARD-"&amp;TEXT(ROW()-1,"00000"), "")</f>
        <v/>
      </c>
      <c r="B7" s="7" t="n"/>
      <c r="C7" s="7" t="n"/>
      <c r="D7" s="7" t="n"/>
      <c r="E7" s="8" t="n"/>
      <c r="F7" s="9" t="n"/>
      <c r="G7" s="8" t="n"/>
      <c r="H7" s="8" t="n"/>
      <c r="I7" s="8" t="n"/>
      <c r="J7" s="10">
        <f>IF(A7="",0,SUMIFS(amount_expended,cfda_key,V7))</f>
        <v/>
      </c>
      <c r="K7" s="10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8" t="n"/>
      <c r="M7" s="7" t="n"/>
      <c r="N7" s="8" t="n"/>
      <c r="O7" s="7" t="n"/>
      <c r="P7" s="7" t="n"/>
      <c r="Q7" s="8" t="n"/>
      <c r="R7" s="9" t="n"/>
      <c r="S7" s="8" t="n"/>
      <c r="T7" s="8" t="n"/>
      <c r="U7" s="8" t="n"/>
      <c r="V7" s="11">
        <f>IF(OR(B7="",C7=""),"",CONCATENATE(B7,".",C7))</f>
        <v/>
      </c>
      <c r="W7" s="6">
        <f>UPPER(TRIM(H7))</f>
        <v/>
      </c>
      <c r="X7" s="6">
        <f>UPPER(TRIM(I7))</f>
        <v/>
      </c>
      <c r="Y7" s="6">
        <f>IF(V7&lt;&gt;"",IFERROR(INDEX(federal_program_name_lookup,MATCH(V7,aln_lookup,0)),""),"")</f>
        <v/>
      </c>
    </row>
    <row r="8">
      <c r="A8" s="6">
        <f>IF(B8&lt;&gt;"", "AWARD-"&amp;TEXT(ROW()-1,"00000"), "")</f>
        <v/>
      </c>
      <c r="B8" s="7" t="n"/>
      <c r="C8" s="7" t="n"/>
      <c r="D8" s="7" t="n"/>
      <c r="E8" s="8" t="n"/>
      <c r="F8" s="9" t="n"/>
      <c r="G8" s="8" t="n"/>
      <c r="H8" s="8" t="n"/>
      <c r="I8" s="8" t="n"/>
      <c r="J8" s="10">
        <f>IF(A8="",0,SUMIFS(amount_expended,cfda_key,V8))</f>
        <v/>
      </c>
      <c r="K8" s="10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8" t="n"/>
      <c r="M8" s="7" t="n"/>
      <c r="N8" s="8" t="n"/>
      <c r="O8" s="7" t="n"/>
      <c r="P8" s="7" t="n"/>
      <c r="Q8" s="8" t="n"/>
      <c r="R8" s="9" t="n"/>
      <c r="S8" s="8" t="n"/>
      <c r="T8" s="8" t="n"/>
      <c r="U8" s="8" t="n"/>
      <c r="V8" s="11">
        <f>IF(OR(B8="",C8=""),"",CONCATENATE(B8,".",C8))</f>
        <v/>
      </c>
      <c r="W8" s="6">
        <f>UPPER(TRIM(H8))</f>
        <v/>
      </c>
      <c r="X8" s="6">
        <f>UPPER(TRIM(I8))</f>
        <v/>
      </c>
      <c r="Y8" s="6">
        <f>IF(V8&lt;&gt;"",IFERROR(INDEX(federal_program_name_lookup,MATCH(V8,aln_lookup,0)),""),"")</f>
        <v/>
      </c>
    </row>
    <row r="9">
      <c r="A9" s="6">
        <f>IF(B9&lt;&gt;"", "AWARD-"&amp;TEXT(ROW()-1,"00000"), "")</f>
        <v/>
      </c>
      <c r="B9" s="7" t="n"/>
      <c r="C9" s="7" t="n"/>
      <c r="D9" s="7" t="n"/>
      <c r="E9" s="8" t="n"/>
      <c r="F9" s="9" t="n"/>
      <c r="G9" s="8" t="n"/>
      <c r="H9" s="8" t="n"/>
      <c r="I9" s="8" t="n"/>
      <c r="J9" s="10">
        <f>IF(A9="",0,SUMIFS(amount_expended,cfda_key,V9))</f>
        <v/>
      </c>
      <c r="K9" s="10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8" t="n"/>
      <c r="M9" s="7" t="n"/>
      <c r="N9" s="8" t="n"/>
      <c r="O9" s="7" t="n"/>
      <c r="P9" s="7" t="n"/>
      <c r="Q9" s="8" t="n"/>
      <c r="R9" s="9" t="n"/>
      <c r="S9" s="8" t="n"/>
      <c r="T9" s="8" t="n"/>
      <c r="U9" s="8" t="n"/>
      <c r="V9" s="11">
        <f>IF(OR(B9="",C9=""),"",CONCATENATE(B9,".",C9))</f>
        <v/>
      </c>
      <c r="W9" s="6">
        <f>UPPER(TRIM(H9))</f>
        <v/>
      </c>
      <c r="X9" s="6">
        <f>UPPER(TRIM(I9))</f>
        <v/>
      </c>
      <c r="Y9" s="6">
        <f>IF(V9&lt;&gt;"",IFERROR(INDEX(federal_program_name_lookup,MATCH(V9,aln_lookup,0)),""),"")</f>
        <v/>
      </c>
    </row>
    <row r="10">
      <c r="A10" s="6">
        <f>IF(B10&lt;&gt;"", "AWARD-"&amp;TEXT(ROW()-1,"00000"), "")</f>
        <v/>
      </c>
      <c r="B10" s="7" t="n"/>
      <c r="C10" s="7" t="n"/>
      <c r="D10" s="7" t="n"/>
      <c r="E10" s="8" t="n"/>
      <c r="F10" s="9" t="n"/>
      <c r="G10" s="8" t="n"/>
      <c r="H10" s="8" t="n"/>
      <c r="I10" s="8" t="n"/>
      <c r="J10" s="10">
        <f>IF(A10="",0,SUMIFS(amount_expended,cfda_key,V10))</f>
        <v/>
      </c>
      <c r="K10" s="10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8" t="n"/>
      <c r="M10" s="7" t="n"/>
      <c r="N10" s="8" t="n"/>
      <c r="O10" s="7" t="n"/>
      <c r="P10" s="7" t="n"/>
      <c r="Q10" s="8" t="n"/>
      <c r="R10" s="9" t="n"/>
      <c r="S10" s="8" t="n"/>
      <c r="T10" s="8" t="n"/>
      <c r="U10" s="8" t="n"/>
      <c r="V10" s="11">
        <f>IF(OR(B10="",C10=""),"",CONCATENATE(B10,".",C10))</f>
        <v/>
      </c>
      <c r="W10" s="6">
        <f>UPPER(TRIM(H10))</f>
        <v/>
      </c>
      <c r="X10" s="6">
        <f>UPPER(TRIM(I10))</f>
        <v/>
      </c>
      <c r="Y10" s="6">
        <f>IF(V10&lt;&gt;"",IFERROR(INDEX(federal_program_name_lookup,MATCH(V10,aln_lookup,0)),""),"")</f>
        <v/>
      </c>
    </row>
    <row r="11">
      <c r="A11" s="6">
        <f>IF(B11&lt;&gt;"", "AWARD-"&amp;TEXT(ROW()-1,"00000"), "")</f>
        <v/>
      </c>
      <c r="B11" s="7" t="n"/>
      <c r="C11" s="7" t="n"/>
      <c r="D11" s="7" t="n"/>
      <c r="E11" s="8" t="n"/>
      <c r="F11" s="9" t="n"/>
      <c r="G11" s="8" t="n"/>
      <c r="H11" s="8" t="n"/>
      <c r="I11" s="8" t="n"/>
      <c r="J11" s="10">
        <f>IF(A11="",0,SUMIFS(amount_expended,cfda_key,V11))</f>
        <v/>
      </c>
      <c r="K11" s="10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8" t="n"/>
      <c r="M11" s="7" t="n"/>
      <c r="N11" s="8" t="n"/>
      <c r="O11" s="7" t="n"/>
      <c r="P11" s="7" t="n"/>
      <c r="Q11" s="8" t="n"/>
      <c r="R11" s="9" t="n"/>
      <c r="S11" s="8" t="n"/>
      <c r="T11" s="8" t="n"/>
      <c r="U11" s="8" t="n"/>
      <c r="V11" s="11">
        <f>IF(OR(B11="",C11=""),"",CONCATENATE(B11,".",C11))</f>
        <v/>
      </c>
      <c r="W11" s="6">
        <f>UPPER(TRIM(H11))</f>
        <v/>
      </c>
      <c r="X11" s="6">
        <f>UPPER(TRIM(I11))</f>
        <v/>
      </c>
      <c r="Y11" s="6">
        <f>IF(V11&lt;&gt;"",IFERROR(INDEX(federal_program_name_lookup,MATCH(V11,aln_lookup,0)),""),"")</f>
        <v/>
      </c>
    </row>
    <row r="12">
      <c r="A12" s="6">
        <f>IF(B12&lt;&gt;"", "AWARD-"&amp;TEXT(ROW()-1,"00000"), "")</f>
        <v/>
      </c>
      <c r="B12" s="7" t="n"/>
      <c r="C12" s="7" t="n"/>
      <c r="D12" s="7" t="n"/>
      <c r="E12" s="8" t="n"/>
      <c r="F12" s="9" t="n"/>
      <c r="G12" s="8" t="n"/>
      <c r="H12" s="8" t="n"/>
      <c r="I12" s="8" t="n"/>
      <c r="J12" s="10">
        <f>IF(A12="",0,SUMIFS(amount_expended,cfda_key,V12))</f>
        <v/>
      </c>
      <c r="K12" s="10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8" t="n"/>
      <c r="M12" s="7" t="n"/>
      <c r="N12" s="8" t="n"/>
      <c r="O12" s="7" t="n"/>
      <c r="P12" s="7" t="n"/>
      <c r="Q12" s="8" t="n"/>
      <c r="R12" s="9" t="n"/>
      <c r="S12" s="8" t="n"/>
      <c r="T12" s="8" t="n"/>
      <c r="U12" s="8" t="n"/>
      <c r="V12" s="11">
        <f>IF(OR(B12="",C12=""),"",CONCATENATE(B12,".",C12))</f>
        <v/>
      </c>
      <c r="W12" s="6">
        <f>UPPER(TRIM(H12))</f>
        <v/>
      </c>
      <c r="X12" s="6">
        <f>UPPER(TRIM(I12))</f>
        <v/>
      </c>
      <c r="Y12" s="6">
        <f>IF(V12&lt;&gt;"",IFERROR(INDEX(federal_program_name_lookup,MATCH(V12,aln_lookup,0)),""),"")</f>
        <v/>
      </c>
    </row>
    <row r="13">
      <c r="A13" s="6">
        <f>IF(B13&lt;&gt;"", "AWARD-"&amp;TEXT(ROW()-1,"00000"), "")</f>
        <v/>
      </c>
      <c r="B13" s="7" t="n"/>
      <c r="C13" s="7" t="n"/>
      <c r="D13" s="7" t="n"/>
      <c r="E13" s="8" t="n"/>
      <c r="F13" s="9" t="n"/>
      <c r="G13" s="8" t="n"/>
      <c r="H13" s="8" t="n"/>
      <c r="I13" s="8" t="n"/>
      <c r="J13" s="10">
        <f>IF(A13="",0,SUMIFS(amount_expended,cfda_key,V13))</f>
        <v/>
      </c>
      <c r="K13" s="10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8" t="n"/>
      <c r="M13" s="7" t="n"/>
      <c r="N13" s="8" t="n"/>
      <c r="O13" s="7" t="n"/>
      <c r="P13" s="7" t="n"/>
      <c r="Q13" s="8" t="n"/>
      <c r="R13" s="9" t="n"/>
      <c r="S13" s="8" t="n"/>
      <c r="T13" s="8" t="n"/>
      <c r="U13" s="8" t="n"/>
      <c r="V13" s="11">
        <f>IF(OR(B13="",C13=""),"",CONCATENATE(B13,".",C13))</f>
        <v/>
      </c>
      <c r="W13" s="6">
        <f>UPPER(TRIM(H13))</f>
        <v/>
      </c>
      <c r="X13" s="6">
        <f>UPPER(TRIM(I13))</f>
        <v/>
      </c>
      <c r="Y13" s="6">
        <f>IF(V13&lt;&gt;"",IFERROR(INDEX(federal_program_name_lookup,MATCH(V13,aln_lookup,0)),""),"")</f>
        <v/>
      </c>
    </row>
    <row r="14">
      <c r="A14" s="6">
        <f>IF(B14&lt;&gt;"", "AWARD-"&amp;TEXT(ROW()-1,"00000"), "")</f>
        <v/>
      </c>
      <c r="B14" s="7" t="n"/>
      <c r="C14" s="7" t="n"/>
      <c r="D14" s="7" t="n"/>
      <c r="E14" s="8" t="n"/>
      <c r="F14" s="9" t="n"/>
      <c r="G14" s="8" t="n"/>
      <c r="H14" s="8" t="n"/>
      <c r="I14" s="8" t="n"/>
      <c r="J14" s="10">
        <f>IF(A14="",0,SUMIFS(amount_expended,cfda_key,V14))</f>
        <v/>
      </c>
      <c r="K14" s="10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8" t="n"/>
      <c r="M14" s="7" t="n"/>
      <c r="N14" s="8" t="n"/>
      <c r="O14" s="7" t="n"/>
      <c r="P14" s="7" t="n"/>
      <c r="Q14" s="8" t="n"/>
      <c r="R14" s="9" t="n"/>
      <c r="S14" s="8" t="n"/>
      <c r="T14" s="8" t="n"/>
      <c r="U14" s="8" t="n"/>
      <c r="V14" s="11">
        <f>IF(OR(B14="",C14=""),"",CONCATENATE(B14,".",C14))</f>
        <v/>
      </c>
      <c r="W14" s="6">
        <f>UPPER(TRIM(H14))</f>
        <v/>
      </c>
      <c r="X14" s="6">
        <f>UPPER(TRIM(I14))</f>
        <v/>
      </c>
      <c r="Y14" s="6">
        <f>IF(V14&lt;&gt;"",IFERROR(INDEX(federal_program_name_lookup,MATCH(V14,aln_lookup,0)),""),"")</f>
        <v/>
      </c>
    </row>
    <row r="15">
      <c r="A15" s="6">
        <f>IF(B15&lt;&gt;"", "AWARD-"&amp;TEXT(ROW()-1,"00000"), "")</f>
        <v/>
      </c>
      <c r="B15" s="7" t="n"/>
      <c r="C15" s="7" t="n"/>
      <c r="D15" s="7" t="n"/>
      <c r="E15" s="8" t="n"/>
      <c r="F15" s="9" t="n"/>
      <c r="G15" s="8" t="n"/>
      <c r="H15" s="8" t="n"/>
      <c r="I15" s="8" t="n"/>
      <c r="J15" s="10">
        <f>IF(A15="",0,SUMIFS(amount_expended,cfda_key,V15))</f>
        <v/>
      </c>
      <c r="K15" s="10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8" t="n"/>
      <c r="M15" s="7" t="n"/>
      <c r="N15" s="8" t="n"/>
      <c r="O15" s="7" t="n"/>
      <c r="P15" s="7" t="n"/>
      <c r="Q15" s="8" t="n"/>
      <c r="R15" s="9" t="n"/>
      <c r="S15" s="8" t="n"/>
      <c r="T15" s="8" t="n"/>
      <c r="U15" s="8" t="n"/>
      <c r="V15" s="11">
        <f>IF(OR(B15="",C15=""),"",CONCATENATE(B15,".",C15))</f>
        <v/>
      </c>
      <c r="W15" s="6">
        <f>UPPER(TRIM(H15))</f>
        <v/>
      </c>
      <c r="X15" s="6">
        <f>UPPER(TRIM(I15))</f>
        <v/>
      </c>
      <c r="Y15" s="6">
        <f>IF(V15&lt;&gt;"",IFERROR(INDEX(federal_program_name_lookup,MATCH(V15,aln_lookup,0)),""),"")</f>
        <v/>
      </c>
    </row>
    <row r="16">
      <c r="A16" s="6">
        <f>IF(B16&lt;&gt;"", "AWARD-"&amp;TEXT(ROW()-1,"00000"), "")</f>
        <v/>
      </c>
      <c r="B16" s="7" t="n"/>
      <c r="C16" s="7" t="n"/>
      <c r="D16" s="7" t="n"/>
      <c r="E16" s="8" t="n"/>
      <c r="F16" s="9" t="n"/>
      <c r="G16" s="8" t="n"/>
      <c r="H16" s="8" t="n"/>
      <c r="I16" s="8" t="n"/>
      <c r="J16" s="10">
        <f>IF(A16="",0,SUMIFS(amount_expended,cfda_key,V16))</f>
        <v/>
      </c>
      <c r="K16" s="10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8" t="n"/>
      <c r="M16" s="7" t="n"/>
      <c r="N16" s="8" t="n"/>
      <c r="O16" s="7" t="n"/>
      <c r="P16" s="7" t="n"/>
      <c r="Q16" s="8" t="n"/>
      <c r="R16" s="9" t="n"/>
      <c r="S16" s="8" t="n"/>
      <c r="T16" s="8" t="n"/>
      <c r="U16" s="8" t="n"/>
      <c r="V16" s="11">
        <f>IF(OR(B16="",C16=""),"",CONCATENATE(B16,".",C16))</f>
        <v/>
      </c>
      <c r="W16" s="6">
        <f>UPPER(TRIM(H16))</f>
        <v/>
      </c>
      <c r="X16" s="6">
        <f>UPPER(TRIM(I16))</f>
        <v/>
      </c>
      <c r="Y16" s="6">
        <f>IF(V16&lt;&gt;"",IFERROR(INDEX(federal_program_name_lookup,MATCH(V16,aln_lookup,0)),""),"")</f>
        <v/>
      </c>
    </row>
    <row r="17">
      <c r="A17" s="6">
        <f>IF(B17&lt;&gt;"", "AWARD-"&amp;TEXT(ROW()-1,"00000"), "")</f>
        <v/>
      </c>
      <c r="B17" s="7" t="n"/>
      <c r="C17" s="7" t="n"/>
      <c r="D17" s="7" t="n"/>
      <c r="E17" s="8" t="n"/>
      <c r="F17" s="9" t="n"/>
      <c r="G17" s="8" t="n"/>
      <c r="H17" s="8" t="n"/>
      <c r="I17" s="8" t="n"/>
      <c r="J17" s="10">
        <f>IF(A17="",0,SUMIFS(amount_expended,cfda_key,V17))</f>
        <v/>
      </c>
      <c r="K17" s="10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8" t="n"/>
      <c r="M17" s="7" t="n"/>
      <c r="N17" s="8" t="n"/>
      <c r="O17" s="7" t="n"/>
      <c r="P17" s="7" t="n"/>
      <c r="Q17" s="8" t="n"/>
      <c r="R17" s="9" t="n"/>
      <c r="S17" s="8" t="n"/>
      <c r="T17" s="8" t="n"/>
      <c r="U17" s="8" t="n"/>
      <c r="V17" s="11">
        <f>IF(OR(B17="",C17=""),"",CONCATENATE(B17,".",C17))</f>
        <v/>
      </c>
      <c r="W17" s="6">
        <f>UPPER(TRIM(H17))</f>
        <v/>
      </c>
      <c r="X17" s="6">
        <f>UPPER(TRIM(I17))</f>
        <v/>
      </c>
      <c r="Y17" s="6">
        <f>IF(V17&lt;&gt;"",IFERROR(INDEX(federal_program_name_lookup,MATCH(V17,aln_lookup,0)),""),"")</f>
        <v/>
      </c>
    </row>
    <row r="18">
      <c r="A18" s="6">
        <f>IF(B18&lt;&gt;"", "AWARD-"&amp;TEXT(ROW()-1,"00000"), "")</f>
        <v/>
      </c>
      <c r="B18" s="7" t="n"/>
      <c r="C18" s="7" t="n"/>
      <c r="D18" s="7" t="n"/>
      <c r="E18" s="8" t="n"/>
      <c r="F18" s="9" t="n"/>
      <c r="G18" s="8" t="n"/>
      <c r="H18" s="8" t="n"/>
      <c r="I18" s="8" t="n"/>
      <c r="J18" s="10">
        <f>IF(A18="",0,SUMIFS(amount_expended,cfda_key,V18))</f>
        <v/>
      </c>
      <c r="K18" s="10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8" t="n"/>
      <c r="M18" s="7" t="n"/>
      <c r="N18" s="8" t="n"/>
      <c r="O18" s="7" t="n"/>
      <c r="P18" s="7" t="n"/>
      <c r="Q18" s="8" t="n"/>
      <c r="R18" s="9" t="n"/>
      <c r="S18" s="8" t="n"/>
      <c r="T18" s="8" t="n"/>
      <c r="U18" s="8" t="n"/>
      <c r="V18" s="11">
        <f>IF(OR(B18="",C18=""),"",CONCATENATE(B18,".",C18))</f>
        <v/>
      </c>
      <c r="W18" s="6">
        <f>UPPER(TRIM(H18))</f>
        <v/>
      </c>
      <c r="X18" s="6">
        <f>UPPER(TRIM(I18))</f>
        <v/>
      </c>
      <c r="Y18" s="6">
        <f>IF(V18&lt;&gt;"",IFERROR(INDEX(federal_program_name_lookup,MATCH(V18,aln_lookup,0)),""),"")</f>
        <v/>
      </c>
    </row>
    <row r="19">
      <c r="A19" s="6">
        <f>IF(B19&lt;&gt;"", "AWARD-"&amp;TEXT(ROW()-1,"00000"), "")</f>
        <v/>
      </c>
      <c r="B19" s="7" t="n"/>
      <c r="C19" s="7" t="n"/>
      <c r="D19" s="7" t="n"/>
      <c r="E19" s="8" t="n"/>
      <c r="F19" s="9" t="n"/>
      <c r="G19" s="8" t="n"/>
      <c r="H19" s="8" t="n"/>
      <c r="I19" s="8" t="n"/>
      <c r="J19" s="10">
        <f>IF(A19="",0,SUMIFS(amount_expended,cfda_key,V19))</f>
        <v/>
      </c>
      <c r="K19" s="10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8" t="n"/>
      <c r="M19" s="7" t="n"/>
      <c r="N19" s="8" t="n"/>
      <c r="O19" s="7" t="n"/>
      <c r="P19" s="7" t="n"/>
      <c r="Q19" s="8" t="n"/>
      <c r="R19" s="9" t="n"/>
      <c r="S19" s="8" t="n"/>
      <c r="T19" s="8" t="n"/>
      <c r="U19" s="8" t="n"/>
      <c r="V19" s="11">
        <f>IF(OR(B19="",C19=""),"",CONCATENATE(B19,".",C19))</f>
        <v/>
      </c>
      <c r="W19" s="6">
        <f>UPPER(TRIM(H19))</f>
        <v/>
      </c>
      <c r="X19" s="6">
        <f>UPPER(TRIM(I19))</f>
        <v/>
      </c>
      <c r="Y19" s="6">
        <f>IF(V19&lt;&gt;"",IFERROR(INDEX(federal_program_name_lookup,MATCH(V19,aln_lookup,0)),""),"")</f>
        <v/>
      </c>
    </row>
    <row r="20">
      <c r="A20" s="6">
        <f>IF(B20&lt;&gt;"", "AWARD-"&amp;TEXT(ROW()-1,"00000"), "")</f>
        <v/>
      </c>
      <c r="B20" s="7" t="n"/>
      <c r="C20" s="7" t="n"/>
      <c r="D20" s="7" t="n"/>
      <c r="E20" s="8" t="n"/>
      <c r="F20" s="9" t="n"/>
      <c r="G20" s="8" t="n"/>
      <c r="H20" s="8" t="n"/>
      <c r="I20" s="8" t="n"/>
      <c r="J20" s="10">
        <f>IF(A20="",0,SUMIFS(amount_expended,cfda_key,V20))</f>
        <v/>
      </c>
      <c r="K20" s="10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8" t="n"/>
      <c r="M20" s="7" t="n"/>
      <c r="N20" s="8" t="n"/>
      <c r="O20" s="7" t="n"/>
      <c r="P20" s="7" t="n"/>
      <c r="Q20" s="8" t="n"/>
      <c r="R20" s="9" t="n"/>
      <c r="S20" s="8" t="n"/>
      <c r="T20" s="8" t="n"/>
      <c r="U20" s="8" t="n"/>
      <c r="V20" s="11">
        <f>IF(OR(B20="",C20=""),"",CONCATENATE(B20,".",C20))</f>
        <v/>
      </c>
      <c r="W20" s="6">
        <f>UPPER(TRIM(H20))</f>
        <v/>
      </c>
      <c r="X20" s="6">
        <f>UPPER(TRIM(I20))</f>
        <v/>
      </c>
      <c r="Y20" s="6">
        <f>IF(V20&lt;&gt;"",IFERROR(INDEX(federal_program_name_lookup,MATCH(V20,aln_lookup,0)),""),"")</f>
        <v/>
      </c>
    </row>
    <row r="21">
      <c r="A21" s="6">
        <f>IF(B21&lt;&gt;"", "AWARD-"&amp;TEXT(ROW()-1,"00000"), "")</f>
        <v/>
      </c>
      <c r="B21" s="7" t="n"/>
      <c r="C21" s="7" t="n"/>
      <c r="D21" s="7" t="n"/>
      <c r="E21" s="8" t="n"/>
      <c r="F21" s="9" t="n"/>
      <c r="G21" s="8" t="n"/>
      <c r="H21" s="8" t="n"/>
      <c r="I21" s="8" t="n"/>
      <c r="J21" s="10">
        <f>IF(A21="",0,SUMIFS(amount_expended,cfda_key,V21))</f>
        <v/>
      </c>
      <c r="K21" s="10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8" t="n"/>
      <c r="M21" s="7" t="n"/>
      <c r="N21" s="8" t="n"/>
      <c r="O21" s="7" t="n"/>
      <c r="P21" s="7" t="n"/>
      <c r="Q21" s="8" t="n"/>
      <c r="R21" s="9" t="n"/>
      <c r="S21" s="8" t="n"/>
      <c r="T21" s="8" t="n"/>
      <c r="U21" s="8" t="n"/>
      <c r="V21" s="11">
        <f>IF(OR(B21="",C21=""),"",CONCATENATE(B21,".",C21))</f>
        <v/>
      </c>
      <c r="W21" s="6">
        <f>UPPER(TRIM(H21))</f>
        <v/>
      </c>
      <c r="X21" s="6">
        <f>UPPER(TRIM(I21))</f>
        <v/>
      </c>
      <c r="Y21" s="6">
        <f>IF(V21&lt;&gt;"",IFERROR(INDEX(federal_program_name_lookup,MATCH(V21,aln_lookup,0)),""),"")</f>
        <v/>
      </c>
    </row>
    <row r="22">
      <c r="A22" s="6">
        <f>IF(B22&lt;&gt;"", "AWARD-"&amp;TEXT(ROW()-1,"00000"), "")</f>
        <v/>
      </c>
      <c r="B22" s="7" t="n"/>
      <c r="C22" s="7" t="n"/>
      <c r="D22" s="7" t="n"/>
      <c r="E22" s="8" t="n"/>
      <c r="F22" s="9" t="n"/>
      <c r="G22" s="8" t="n"/>
      <c r="H22" s="8" t="n"/>
      <c r="I22" s="8" t="n"/>
      <c r="J22" s="10">
        <f>IF(A22="",0,SUMIFS(amount_expended,cfda_key,V22))</f>
        <v/>
      </c>
      <c r="K22" s="10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8" t="n"/>
      <c r="M22" s="7" t="n"/>
      <c r="N22" s="8" t="n"/>
      <c r="O22" s="7" t="n"/>
      <c r="P22" s="7" t="n"/>
      <c r="Q22" s="8" t="n"/>
      <c r="R22" s="9" t="n"/>
      <c r="S22" s="8" t="n"/>
      <c r="T22" s="8" t="n"/>
      <c r="U22" s="8" t="n"/>
      <c r="V22" s="11">
        <f>IF(OR(B22="",C22=""),"",CONCATENATE(B22,".",C22))</f>
        <v/>
      </c>
      <c r="W22" s="6">
        <f>UPPER(TRIM(H22))</f>
        <v/>
      </c>
      <c r="X22" s="6">
        <f>UPPER(TRIM(I22))</f>
        <v/>
      </c>
      <c r="Y22" s="6">
        <f>IF(V22&lt;&gt;"",IFERROR(INDEX(federal_program_name_lookup,MATCH(V22,aln_lookup,0)),""),"")</f>
        <v/>
      </c>
    </row>
    <row r="23">
      <c r="A23" s="6">
        <f>IF(B23&lt;&gt;"", "AWARD-"&amp;TEXT(ROW()-1,"00000"), "")</f>
        <v/>
      </c>
      <c r="B23" s="7" t="n"/>
      <c r="C23" s="7" t="n"/>
      <c r="D23" s="7" t="n"/>
      <c r="E23" s="8" t="n"/>
      <c r="F23" s="9" t="n"/>
      <c r="G23" s="8" t="n"/>
      <c r="H23" s="8" t="n"/>
      <c r="I23" s="8" t="n"/>
      <c r="J23" s="10">
        <f>IF(A23="",0,SUMIFS(amount_expended,cfda_key,V23))</f>
        <v/>
      </c>
      <c r="K23" s="10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8" t="n"/>
      <c r="M23" s="7" t="n"/>
      <c r="N23" s="8" t="n"/>
      <c r="O23" s="7" t="n"/>
      <c r="P23" s="7" t="n"/>
      <c r="Q23" s="8" t="n"/>
      <c r="R23" s="9" t="n"/>
      <c r="S23" s="8" t="n"/>
      <c r="T23" s="8" t="n"/>
      <c r="U23" s="8" t="n"/>
      <c r="V23" s="11">
        <f>IF(OR(B23="",C23=""),"",CONCATENATE(B23,".",C23))</f>
        <v/>
      </c>
      <c r="W23" s="6">
        <f>UPPER(TRIM(H23))</f>
        <v/>
      </c>
      <c r="X23" s="6">
        <f>UPPER(TRIM(I23))</f>
        <v/>
      </c>
      <c r="Y23" s="6">
        <f>IF(V23&lt;&gt;"",IFERROR(INDEX(federal_program_name_lookup,MATCH(V23,aln_lookup,0)),""),"")</f>
        <v/>
      </c>
    </row>
    <row r="24">
      <c r="A24" s="6">
        <f>IF(B24&lt;&gt;"", "AWARD-"&amp;TEXT(ROW()-1,"00000"), "")</f>
        <v/>
      </c>
      <c r="B24" s="7" t="n"/>
      <c r="C24" s="7" t="n"/>
      <c r="D24" s="7" t="n"/>
      <c r="E24" s="8" t="n"/>
      <c r="F24" s="9" t="n"/>
      <c r="G24" s="8" t="n"/>
      <c r="H24" s="8" t="n"/>
      <c r="I24" s="8" t="n"/>
      <c r="J24" s="10">
        <f>IF(A24="",0,SUMIFS(amount_expended,cfda_key,V24))</f>
        <v/>
      </c>
      <c r="K24" s="10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8" t="n"/>
      <c r="M24" s="7" t="n"/>
      <c r="N24" s="8" t="n"/>
      <c r="O24" s="7" t="n"/>
      <c r="P24" s="7" t="n"/>
      <c r="Q24" s="8" t="n"/>
      <c r="R24" s="9" t="n"/>
      <c r="S24" s="8" t="n"/>
      <c r="T24" s="8" t="n"/>
      <c r="U24" s="8" t="n"/>
      <c r="V24" s="11">
        <f>IF(OR(B24="",C24=""),"",CONCATENATE(B24,".",C24))</f>
        <v/>
      </c>
      <c r="W24" s="6">
        <f>UPPER(TRIM(H24))</f>
        <v/>
      </c>
      <c r="X24" s="6">
        <f>UPPER(TRIM(I24))</f>
        <v/>
      </c>
      <c r="Y24" s="6">
        <f>IF(V24&lt;&gt;"",IFERROR(INDEX(federal_program_name_lookup,MATCH(V24,aln_lookup,0)),""),"")</f>
        <v/>
      </c>
    </row>
    <row r="25">
      <c r="A25" s="6">
        <f>IF(B25&lt;&gt;"", "AWARD-"&amp;TEXT(ROW()-1,"00000"), "")</f>
        <v/>
      </c>
      <c r="B25" s="7" t="n"/>
      <c r="C25" s="7" t="n"/>
      <c r="D25" s="7" t="n"/>
      <c r="E25" s="8" t="n"/>
      <c r="F25" s="9" t="n"/>
      <c r="G25" s="8" t="n"/>
      <c r="H25" s="8" t="n"/>
      <c r="I25" s="8" t="n"/>
      <c r="J25" s="10">
        <f>IF(A25="",0,SUMIFS(amount_expended,cfda_key,V25))</f>
        <v/>
      </c>
      <c r="K25" s="10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8" t="n"/>
      <c r="M25" s="7" t="n"/>
      <c r="N25" s="8" t="n"/>
      <c r="O25" s="7" t="n"/>
      <c r="P25" s="7" t="n"/>
      <c r="Q25" s="8" t="n"/>
      <c r="R25" s="9" t="n"/>
      <c r="S25" s="8" t="n"/>
      <c r="T25" s="8" t="n"/>
      <c r="U25" s="8" t="n"/>
      <c r="V25" s="11">
        <f>IF(OR(B25="",C25=""),"",CONCATENATE(B25,".",C25))</f>
        <v/>
      </c>
      <c r="W25" s="6">
        <f>UPPER(TRIM(H25))</f>
        <v/>
      </c>
      <c r="X25" s="6">
        <f>UPPER(TRIM(I25))</f>
        <v/>
      </c>
      <c r="Y25" s="6">
        <f>IF(V25&lt;&gt;"",IFERROR(INDEX(federal_program_name_lookup,MATCH(V25,aln_lookup,0)),""),"")</f>
        <v/>
      </c>
    </row>
    <row r="26">
      <c r="A26" s="6">
        <f>IF(B26&lt;&gt;"", "AWARD-"&amp;TEXT(ROW()-1,"00000"), "")</f>
        <v/>
      </c>
      <c r="B26" s="7" t="n"/>
      <c r="C26" s="7" t="n"/>
      <c r="D26" s="7" t="n"/>
      <c r="E26" s="8" t="n"/>
      <c r="F26" s="9" t="n"/>
      <c r="G26" s="8" t="n"/>
      <c r="H26" s="8" t="n"/>
      <c r="I26" s="8" t="n"/>
      <c r="J26" s="10">
        <f>IF(A26="",0,SUMIFS(amount_expended,cfda_key,V26))</f>
        <v/>
      </c>
      <c r="K26" s="10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8" t="n"/>
      <c r="M26" s="7" t="n"/>
      <c r="N26" s="8" t="n"/>
      <c r="O26" s="7" t="n"/>
      <c r="P26" s="7" t="n"/>
      <c r="Q26" s="8" t="n"/>
      <c r="R26" s="9" t="n"/>
      <c r="S26" s="8" t="n"/>
      <c r="T26" s="8" t="n"/>
      <c r="U26" s="8" t="n"/>
      <c r="V26" s="11">
        <f>IF(OR(B26="",C26=""),"",CONCATENATE(B26,".",C26))</f>
        <v/>
      </c>
      <c r="W26" s="6">
        <f>UPPER(TRIM(H26))</f>
        <v/>
      </c>
      <c r="X26" s="6">
        <f>UPPER(TRIM(I26))</f>
        <v/>
      </c>
      <c r="Y26" s="6">
        <f>IF(V26&lt;&gt;"",IFERROR(INDEX(federal_program_name_lookup,MATCH(V26,aln_lookup,0)),""),"")</f>
        <v/>
      </c>
    </row>
    <row r="27">
      <c r="A27" s="6">
        <f>IF(B27&lt;&gt;"", "AWARD-"&amp;TEXT(ROW()-1,"00000"), "")</f>
        <v/>
      </c>
      <c r="B27" s="7" t="n"/>
      <c r="C27" s="7" t="n"/>
      <c r="D27" s="7" t="n"/>
      <c r="E27" s="8" t="n"/>
      <c r="F27" s="9" t="n"/>
      <c r="G27" s="8" t="n"/>
      <c r="H27" s="8" t="n"/>
      <c r="I27" s="8" t="n"/>
      <c r="J27" s="10">
        <f>IF(A27="",0,SUMIFS(amount_expended,cfda_key,V27))</f>
        <v/>
      </c>
      <c r="K27" s="10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8" t="n"/>
      <c r="M27" s="7" t="n"/>
      <c r="N27" s="8" t="n"/>
      <c r="O27" s="7" t="n"/>
      <c r="P27" s="7" t="n"/>
      <c r="Q27" s="8" t="n"/>
      <c r="R27" s="9" t="n"/>
      <c r="S27" s="8" t="n"/>
      <c r="T27" s="8" t="n"/>
      <c r="U27" s="8" t="n"/>
      <c r="V27" s="11">
        <f>IF(OR(B27="",C27=""),"",CONCATENATE(B27,".",C27))</f>
        <v/>
      </c>
      <c r="W27" s="6">
        <f>UPPER(TRIM(H27))</f>
        <v/>
      </c>
      <c r="X27" s="6">
        <f>UPPER(TRIM(I27))</f>
        <v/>
      </c>
      <c r="Y27" s="6">
        <f>IF(V27&lt;&gt;"",IFERROR(INDEX(federal_program_name_lookup,MATCH(V27,aln_lookup,0)),""),"")</f>
        <v/>
      </c>
    </row>
    <row r="28">
      <c r="A28" s="6">
        <f>IF(B28&lt;&gt;"", "AWARD-"&amp;TEXT(ROW()-1,"00000"), "")</f>
        <v/>
      </c>
      <c r="B28" s="7" t="n"/>
      <c r="C28" s="7" t="n"/>
      <c r="D28" s="7" t="n"/>
      <c r="E28" s="8" t="n"/>
      <c r="F28" s="9" t="n"/>
      <c r="G28" s="8" t="n"/>
      <c r="H28" s="8" t="n"/>
      <c r="I28" s="8" t="n"/>
      <c r="J28" s="10">
        <f>IF(A28="",0,SUMIFS(amount_expended,cfda_key,V28))</f>
        <v/>
      </c>
      <c r="K28" s="10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8" t="n"/>
      <c r="M28" s="7" t="n"/>
      <c r="N28" s="8" t="n"/>
      <c r="O28" s="7" t="n"/>
      <c r="P28" s="7" t="n"/>
      <c r="Q28" s="8" t="n"/>
      <c r="R28" s="9" t="n"/>
      <c r="S28" s="8" t="n"/>
      <c r="T28" s="8" t="n"/>
      <c r="U28" s="8" t="n"/>
      <c r="V28" s="11">
        <f>IF(OR(B28="",C28=""),"",CONCATENATE(B28,".",C28))</f>
        <v/>
      </c>
      <c r="W28" s="6">
        <f>UPPER(TRIM(H28))</f>
        <v/>
      </c>
      <c r="X28" s="6">
        <f>UPPER(TRIM(I28))</f>
        <v/>
      </c>
      <c r="Y28" s="6">
        <f>IF(V28&lt;&gt;"",IFERROR(INDEX(federal_program_name_lookup,MATCH(V28,aln_lookup,0)),""),"")</f>
        <v/>
      </c>
    </row>
    <row r="29">
      <c r="A29" s="6">
        <f>IF(B29&lt;&gt;"", "AWARD-"&amp;TEXT(ROW()-1,"00000"), "")</f>
        <v/>
      </c>
      <c r="B29" s="7" t="n"/>
      <c r="C29" s="7" t="n"/>
      <c r="D29" s="7" t="n"/>
      <c r="E29" s="8" t="n"/>
      <c r="F29" s="9" t="n"/>
      <c r="G29" s="8" t="n"/>
      <c r="H29" s="8" t="n"/>
      <c r="I29" s="8" t="n"/>
      <c r="J29" s="10">
        <f>IF(A29="",0,SUMIFS(amount_expended,cfda_key,V29))</f>
        <v/>
      </c>
      <c r="K29" s="10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8" t="n"/>
      <c r="M29" s="7" t="n"/>
      <c r="N29" s="8" t="n"/>
      <c r="O29" s="7" t="n"/>
      <c r="P29" s="7" t="n"/>
      <c r="Q29" s="8" t="n"/>
      <c r="R29" s="9" t="n"/>
      <c r="S29" s="8" t="n"/>
      <c r="T29" s="8" t="n"/>
      <c r="U29" s="8" t="n"/>
      <c r="V29" s="11">
        <f>IF(OR(B29="",C29=""),"",CONCATENATE(B29,".",C29))</f>
        <v/>
      </c>
      <c r="W29" s="6">
        <f>UPPER(TRIM(H29))</f>
        <v/>
      </c>
      <c r="X29" s="6">
        <f>UPPER(TRIM(I29))</f>
        <v/>
      </c>
      <c r="Y29" s="6">
        <f>IF(V29&lt;&gt;"",IFERROR(INDEX(federal_program_name_lookup,MATCH(V29,aln_lookup,0)),""),"")</f>
        <v/>
      </c>
    </row>
    <row r="30">
      <c r="A30" s="6">
        <f>IF(B30&lt;&gt;"", "AWARD-"&amp;TEXT(ROW()-1,"00000"), "")</f>
        <v/>
      </c>
      <c r="B30" s="7" t="n"/>
      <c r="C30" s="7" t="n"/>
      <c r="D30" s="7" t="n"/>
      <c r="E30" s="8" t="n"/>
      <c r="F30" s="9" t="n"/>
      <c r="G30" s="8" t="n"/>
      <c r="H30" s="8" t="n"/>
      <c r="I30" s="8" t="n"/>
      <c r="J30" s="10">
        <f>IF(A30="",0,SUMIFS(amount_expended,cfda_key,V30))</f>
        <v/>
      </c>
      <c r="K30" s="10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8" t="n"/>
      <c r="M30" s="7" t="n"/>
      <c r="N30" s="8" t="n"/>
      <c r="O30" s="7" t="n"/>
      <c r="P30" s="7" t="n"/>
      <c r="Q30" s="8" t="n"/>
      <c r="R30" s="9" t="n"/>
      <c r="S30" s="8" t="n"/>
      <c r="T30" s="8" t="n"/>
      <c r="U30" s="8" t="n"/>
      <c r="V30" s="11">
        <f>IF(OR(B30="",C30=""),"",CONCATENATE(B30,".",C30))</f>
        <v/>
      </c>
      <c r="W30" s="6">
        <f>UPPER(TRIM(H30))</f>
        <v/>
      </c>
      <c r="X30" s="6">
        <f>UPPER(TRIM(I30))</f>
        <v/>
      </c>
      <c r="Y30" s="6">
        <f>IF(V30&lt;&gt;"",IFERROR(INDEX(federal_program_name_lookup,MATCH(V30,aln_lookup,0)),""),"")</f>
        <v/>
      </c>
    </row>
    <row r="31">
      <c r="A31" s="6">
        <f>IF(B31&lt;&gt;"", "AWARD-"&amp;TEXT(ROW()-1,"00000"), "")</f>
        <v/>
      </c>
      <c r="B31" s="7" t="n"/>
      <c r="C31" s="7" t="n"/>
      <c r="D31" s="7" t="n"/>
      <c r="E31" s="8" t="n"/>
      <c r="F31" s="9" t="n"/>
      <c r="G31" s="8" t="n"/>
      <c r="H31" s="8" t="n"/>
      <c r="I31" s="8" t="n"/>
      <c r="J31" s="10">
        <f>IF(A31="",0,SUMIFS(amount_expended,cfda_key,V31))</f>
        <v/>
      </c>
      <c r="K31" s="10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8" t="n"/>
      <c r="M31" s="7" t="n"/>
      <c r="N31" s="8" t="n"/>
      <c r="O31" s="7" t="n"/>
      <c r="P31" s="7" t="n"/>
      <c r="Q31" s="8" t="n"/>
      <c r="R31" s="9" t="n"/>
      <c r="S31" s="8" t="n"/>
      <c r="T31" s="8" t="n"/>
      <c r="U31" s="8" t="n"/>
      <c r="V31" s="11">
        <f>IF(OR(B31="",C31=""),"",CONCATENATE(B31,".",C31))</f>
        <v/>
      </c>
      <c r="W31" s="6">
        <f>UPPER(TRIM(H31))</f>
        <v/>
      </c>
      <c r="X31" s="6">
        <f>UPPER(TRIM(I31))</f>
        <v/>
      </c>
      <c r="Y31" s="6">
        <f>IF(V31&lt;&gt;"",IFERROR(INDEX(federal_program_name_lookup,MATCH(V31,aln_lookup,0)),""),"")</f>
        <v/>
      </c>
    </row>
    <row r="32">
      <c r="A32" s="6">
        <f>IF(B32&lt;&gt;"", "AWARD-"&amp;TEXT(ROW()-1,"00000"), "")</f>
        <v/>
      </c>
      <c r="B32" s="7" t="n"/>
      <c r="C32" s="7" t="n"/>
      <c r="D32" s="7" t="n"/>
      <c r="E32" s="8" t="n"/>
      <c r="F32" s="9" t="n"/>
      <c r="G32" s="8" t="n"/>
      <c r="H32" s="8" t="n"/>
      <c r="I32" s="8" t="n"/>
      <c r="J32" s="10">
        <f>IF(A32="",0,SUMIFS(amount_expended,cfda_key,V32))</f>
        <v/>
      </c>
      <c r="K32" s="10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8" t="n"/>
      <c r="M32" s="7" t="n"/>
      <c r="N32" s="8" t="n"/>
      <c r="O32" s="7" t="n"/>
      <c r="P32" s="7" t="n"/>
      <c r="Q32" s="8" t="n"/>
      <c r="R32" s="9" t="n"/>
      <c r="S32" s="8" t="n"/>
      <c r="T32" s="8" t="n"/>
      <c r="U32" s="8" t="n"/>
      <c r="V32" s="11">
        <f>IF(OR(B32="",C32=""),"",CONCATENATE(B32,".",C32))</f>
        <v/>
      </c>
      <c r="W32" s="6">
        <f>UPPER(TRIM(H32))</f>
        <v/>
      </c>
      <c r="X32" s="6">
        <f>UPPER(TRIM(I32))</f>
        <v/>
      </c>
      <c r="Y32" s="6">
        <f>IF(V32&lt;&gt;"",IFERROR(INDEX(federal_program_name_lookup,MATCH(V32,aln_lookup,0)),""),"")</f>
        <v/>
      </c>
    </row>
    <row r="33">
      <c r="A33" s="6">
        <f>IF(B33&lt;&gt;"", "AWARD-"&amp;TEXT(ROW()-1,"00000"), "")</f>
        <v/>
      </c>
      <c r="B33" s="7" t="n"/>
      <c r="C33" s="7" t="n"/>
      <c r="D33" s="7" t="n"/>
      <c r="E33" s="8" t="n"/>
      <c r="F33" s="9" t="n"/>
      <c r="G33" s="8" t="n"/>
      <c r="H33" s="8" t="n"/>
      <c r="I33" s="8" t="n"/>
      <c r="J33" s="10">
        <f>IF(A33="",0,SUMIFS(amount_expended,cfda_key,V33))</f>
        <v/>
      </c>
      <c r="K33" s="10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8" t="n"/>
      <c r="M33" s="7" t="n"/>
      <c r="N33" s="8" t="n"/>
      <c r="O33" s="7" t="n"/>
      <c r="P33" s="7" t="n"/>
      <c r="Q33" s="8" t="n"/>
      <c r="R33" s="9" t="n"/>
      <c r="S33" s="8" t="n"/>
      <c r="T33" s="8" t="n"/>
      <c r="U33" s="8" t="n"/>
      <c r="V33" s="11">
        <f>IF(OR(B33="",C33=""),"",CONCATENATE(B33,".",C33))</f>
        <v/>
      </c>
      <c r="W33" s="6">
        <f>UPPER(TRIM(H33))</f>
        <v/>
      </c>
      <c r="X33" s="6">
        <f>UPPER(TRIM(I33))</f>
        <v/>
      </c>
      <c r="Y33" s="6">
        <f>IF(V33&lt;&gt;"",IFERROR(INDEX(federal_program_name_lookup,MATCH(V33,aln_lookup,0)),""),"")</f>
        <v/>
      </c>
    </row>
    <row r="34">
      <c r="A34" s="6">
        <f>IF(B34&lt;&gt;"", "AWARD-"&amp;TEXT(ROW()-1,"00000"), "")</f>
        <v/>
      </c>
      <c r="B34" s="7" t="n"/>
      <c r="C34" s="7" t="n"/>
      <c r="D34" s="7" t="n"/>
      <c r="E34" s="8" t="n"/>
      <c r="F34" s="9" t="n"/>
      <c r="G34" s="8" t="n"/>
      <c r="H34" s="8" t="n"/>
      <c r="I34" s="8" t="n"/>
      <c r="J34" s="10">
        <f>IF(A34="",0,SUMIFS(amount_expended,cfda_key,V34))</f>
        <v/>
      </c>
      <c r="K34" s="10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8" t="n"/>
      <c r="M34" s="7" t="n"/>
      <c r="N34" s="8" t="n"/>
      <c r="O34" s="7" t="n"/>
      <c r="P34" s="7" t="n"/>
      <c r="Q34" s="8" t="n"/>
      <c r="R34" s="9" t="n"/>
      <c r="S34" s="8" t="n"/>
      <c r="T34" s="8" t="n"/>
      <c r="U34" s="8" t="n"/>
      <c r="V34" s="11">
        <f>IF(OR(B34="",C34=""),"",CONCATENATE(B34,".",C34))</f>
        <v/>
      </c>
      <c r="W34" s="6">
        <f>UPPER(TRIM(H34))</f>
        <v/>
      </c>
      <c r="X34" s="6">
        <f>UPPER(TRIM(I34))</f>
        <v/>
      </c>
      <c r="Y34" s="6">
        <f>IF(V34&lt;&gt;"",IFERROR(INDEX(federal_program_name_lookup,MATCH(V34,aln_lookup,0)),""),"")</f>
        <v/>
      </c>
    </row>
    <row r="35">
      <c r="A35" s="6">
        <f>IF(B35&lt;&gt;"", "AWARD-"&amp;TEXT(ROW()-1,"00000"), "")</f>
        <v/>
      </c>
      <c r="B35" s="7" t="n"/>
      <c r="C35" s="7" t="n"/>
      <c r="D35" s="7" t="n"/>
      <c r="E35" s="8" t="n"/>
      <c r="F35" s="9" t="n"/>
      <c r="G35" s="8" t="n"/>
      <c r="H35" s="8" t="n"/>
      <c r="I35" s="8" t="n"/>
      <c r="J35" s="10">
        <f>IF(A35="",0,SUMIFS(amount_expended,cfda_key,V35))</f>
        <v/>
      </c>
      <c r="K35" s="10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8" t="n"/>
      <c r="M35" s="7" t="n"/>
      <c r="N35" s="8" t="n"/>
      <c r="O35" s="7" t="n"/>
      <c r="P35" s="7" t="n"/>
      <c r="Q35" s="8" t="n"/>
      <c r="R35" s="9" t="n"/>
      <c r="S35" s="8" t="n"/>
      <c r="T35" s="8" t="n"/>
      <c r="U35" s="8" t="n"/>
      <c r="V35" s="11">
        <f>IF(OR(B35="",C35=""),"",CONCATENATE(B35,".",C35))</f>
        <v/>
      </c>
      <c r="W35" s="6">
        <f>UPPER(TRIM(H35))</f>
        <v/>
      </c>
      <c r="X35" s="6">
        <f>UPPER(TRIM(I35))</f>
        <v/>
      </c>
      <c r="Y35" s="6">
        <f>IF(V35&lt;&gt;"",IFERROR(INDEX(federal_program_name_lookup,MATCH(V35,aln_lookup,0)),""),"")</f>
        <v/>
      </c>
    </row>
    <row r="36">
      <c r="A36" s="6">
        <f>IF(B36&lt;&gt;"", "AWARD-"&amp;TEXT(ROW()-1,"00000"), "")</f>
        <v/>
      </c>
      <c r="B36" s="7" t="n"/>
      <c r="C36" s="7" t="n"/>
      <c r="D36" s="7" t="n"/>
      <c r="E36" s="8" t="n"/>
      <c r="F36" s="9" t="n"/>
      <c r="G36" s="8" t="n"/>
      <c r="H36" s="8" t="n"/>
      <c r="I36" s="8" t="n"/>
      <c r="J36" s="10">
        <f>IF(A36="",0,SUMIFS(amount_expended,cfda_key,V36))</f>
        <v/>
      </c>
      <c r="K36" s="10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8" t="n"/>
      <c r="M36" s="7" t="n"/>
      <c r="N36" s="8" t="n"/>
      <c r="O36" s="7" t="n"/>
      <c r="P36" s="7" t="n"/>
      <c r="Q36" s="8" t="n"/>
      <c r="R36" s="9" t="n"/>
      <c r="S36" s="8" t="n"/>
      <c r="T36" s="8" t="n"/>
      <c r="U36" s="8" t="n"/>
      <c r="V36" s="11">
        <f>IF(OR(B36="",C36=""),"",CONCATENATE(B36,".",C36))</f>
        <v/>
      </c>
      <c r="W36" s="6">
        <f>UPPER(TRIM(H36))</f>
        <v/>
      </c>
      <c r="X36" s="6">
        <f>UPPER(TRIM(I36))</f>
        <v/>
      </c>
      <c r="Y36" s="6">
        <f>IF(V36&lt;&gt;"",IFERROR(INDEX(federal_program_name_lookup,MATCH(V36,aln_lookup,0)),""),"")</f>
        <v/>
      </c>
    </row>
    <row r="37">
      <c r="A37" s="6">
        <f>IF(B37&lt;&gt;"", "AWARD-"&amp;TEXT(ROW()-1,"00000"), "")</f>
        <v/>
      </c>
      <c r="B37" s="7" t="n"/>
      <c r="C37" s="7" t="n"/>
      <c r="D37" s="7" t="n"/>
      <c r="E37" s="8" t="n"/>
      <c r="F37" s="9" t="n"/>
      <c r="G37" s="8" t="n"/>
      <c r="H37" s="8" t="n"/>
      <c r="I37" s="8" t="n"/>
      <c r="J37" s="10">
        <f>IF(A37="",0,SUMIFS(amount_expended,cfda_key,V37))</f>
        <v/>
      </c>
      <c r="K37" s="10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8" t="n"/>
      <c r="M37" s="7" t="n"/>
      <c r="N37" s="8" t="n"/>
      <c r="O37" s="7" t="n"/>
      <c r="P37" s="7" t="n"/>
      <c r="Q37" s="8" t="n"/>
      <c r="R37" s="9" t="n"/>
      <c r="S37" s="8" t="n"/>
      <c r="T37" s="8" t="n"/>
      <c r="U37" s="8" t="n"/>
      <c r="V37" s="11">
        <f>IF(OR(B37="",C37=""),"",CONCATENATE(B37,".",C37))</f>
        <v/>
      </c>
      <c r="W37" s="6">
        <f>UPPER(TRIM(H37))</f>
        <v/>
      </c>
      <c r="X37" s="6">
        <f>UPPER(TRIM(I37))</f>
        <v/>
      </c>
      <c r="Y37" s="6">
        <f>IF(V37&lt;&gt;"",IFERROR(INDEX(federal_program_name_lookup,MATCH(V37,aln_lookup,0)),""),"")</f>
        <v/>
      </c>
    </row>
    <row r="38">
      <c r="A38" s="6">
        <f>IF(B38&lt;&gt;"", "AWARD-"&amp;TEXT(ROW()-1,"00000"), "")</f>
        <v/>
      </c>
      <c r="B38" s="7" t="n"/>
      <c r="C38" s="7" t="n"/>
      <c r="D38" s="7" t="n"/>
      <c r="E38" s="8" t="n"/>
      <c r="F38" s="9" t="n"/>
      <c r="G38" s="8" t="n"/>
      <c r="H38" s="8" t="n"/>
      <c r="I38" s="8" t="n"/>
      <c r="J38" s="10">
        <f>IF(A38="",0,SUMIFS(amount_expended,cfda_key,V38))</f>
        <v/>
      </c>
      <c r="K38" s="10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8" t="n"/>
      <c r="M38" s="7" t="n"/>
      <c r="N38" s="8" t="n"/>
      <c r="O38" s="7" t="n"/>
      <c r="P38" s="7" t="n"/>
      <c r="Q38" s="8" t="n"/>
      <c r="R38" s="9" t="n"/>
      <c r="S38" s="8" t="n"/>
      <c r="T38" s="8" t="n"/>
      <c r="U38" s="8" t="n"/>
      <c r="V38" s="11">
        <f>IF(OR(B38="",C38=""),"",CONCATENATE(B38,".",C38))</f>
        <v/>
      </c>
      <c r="W38" s="6">
        <f>UPPER(TRIM(H38))</f>
        <v/>
      </c>
      <c r="X38" s="6">
        <f>UPPER(TRIM(I38))</f>
        <v/>
      </c>
      <c r="Y38" s="6">
        <f>IF(V38&lt;&gt;"",IFERROR(INDEX(federal_program_name_lookup,MATCH(V38,aln_lookup,0)),""),"")</f>
        <v/>
      </c>
    </row>
    <row r="39">
      <c r="A39" s="6">
        <f>IF(B39&lt;&gt;"", "AWARD-"&amp;TEXT(ROW()-1,"00000"), "")</f>
        <v/>
      </c>
      <c r="B39" s="7" t="n"/>
      <c r="C39" s="7" t="n"/>
      <c r="D39" s="7" t="n"/>
      <c r="E39" s="8" t="n"/>
      <c r="F39" s="9" t="n"/>
      <c r="G39" s="8" t="n"/>
      <c r="H39" s="8" t="n"/>
      <c r="I39" s="8" t="n"/>
      <c r="J39" s="10">
        <f>IF(A39="",0,SUMIFS(amount_expended,cfda_key,V39))</f>
        <v/>
      </c>
      <c r="K39" s="10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8" t="n"/>
      <c r="M39" s="7" t="n"/>
      <c r="N39" s="8" t="n"/>
      <c r="O39" s="7" t="n"/>
      <c r="P39" s="7" t="n"/>
      <c r="Q39" s="8" t="n"/>
      <c r="R39" s="9" t="n"/>
      <c r="S39" s="8" t="n"/>
      <c r="T39" s="8" t="n"/>
      <c r="U39" s="8" t="n"/>
      <c r="V39" s="11">
        <f>IF(OR(B39="",C39=""),"",CONCATENATE(B39,".",C39))</f>
        <v/>
      </c>
      <c r="W39" s="6">
        <f>UPPER(TRIM(H39))</f>
        <v/>
      </c>
      <c r="X39" s="6">
        <f>UPPER(TRIM(I39))</f>
        <v/>
      </c>
      <c r="Y39" s="6">
        <f>IF(V39&lt;&gt;"",IFERROR(INDEX(federal_program_name_lookup,MATCH(V39,aln_lookup,0)),""),"")</f>
        <v/>
      </c>
    </row>
    <row r="40">
      <c r="A40" s="6">
        <f>IF(B40&lt;&gt;"", "AWARD-"&amp;TEXT(ROW()-1,"00000"), "")</f>
        <v/>
      </c>
      <c r="B40" s="7" t="n"/>
      <c r="C40" s="7" t="n"/>
      <c r="D40" s="7" t="n"/>
      <c r="E40" s="8" t="n"/>
      <c r="F40" s="9" t="n"/>
      <c r="G40" s="8" t="n"/>
      <c r="H40" s="8" t="n"/>
      <c r="I40" s="8" t="n"/>
      <c r="J40" s="10">
        <f>IF(A40="",0,SUMIFS(amount_expended,cfda_key,V40))</f>
        <v/>
      </c>
      <c r="K40" s="10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8" t="n"/>
      <c r="M40" s="7" t="n"/>
      <c r="N40" s="8" t="n"/>
      <c r="O40" s="7" t="n"/>
      <c r="P40" s="7" t="n"/>
      <c r="Q40" s="8" t="n"/>
      <c r="R40" s="9" t="n"/>
      <c r="S40" s="8" t="n"/>
      <c r="T40" s="8" t="n"/>
      <c r="U40" s="8" t="n"/>
      <c r="V40" s="11">
        <f>IF(OR(B40="",C40=""),"",CONCATENATE(B40,".",C40))</f>
        <v/>
      </c>
      <c r="W40" s="6">
        <f>UPPER(TRIM(H40))</f>
        <v/>
      </c>
      <c r="X40" s="6">
        <f>UPPER(TRIM(I40))</f>
        <v/>
      </c>
      <c r="Y40" s="6">
        <f>IF(V40&lt;&gt;"",IFERROR(INDEX(federal_program_name_lookup,MATCH(V40,aln_lookup,0)),""),"")</f>
        <v/>
      </c>
    </row>
    <row r="41">
      <c r="A41" s="6">
        <f>IF(B41&lt;&gt;"", "AWARD-"&amp;TEXT(ROW()-1,"00000"), "")</f>
        <v/>
      </c>
      <c r="B41" s="7" t="n"/>
      <c r="C41" s="7" t="n"/>
      <c r="D41" s="7" t="n"/>
      <c r="E41" s="8" t="n"/>
      <c r="F41" s="9" t="n"/>
      <c r="G41" s="8" t="n"/>
      <c r="H41" s="8" t="n"/>
      <c r="I41" s="8" t="n"/>
      <c r="J41" s="10">
        <f>IF(A41="",0,SUMIFS(amount_expended,cfda_key,V41))</f>
        <v/>
      </c>
      <c r="K41" s="10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8" t="n"/>
      <c r="M41" s="7" t="n"/>
      <c r="N41" s="8" t="n"/>
      <c r="O41" s="7" t="n"/>
      <c r="P41" s="7" t="n"/>
      <c r="Q41" s="8" t="n"/>
      <c r="R41" s="9" t="n"/>
      <c r="S41" s="8" t="n"/>
      <c r="T41" s="8" t="n"/>
      <c r="U41" s="8" t="n"/>
      <c r="V41" s="11">
        <f>IF(OR(B41="",C41=""),"",CONCATENATE(B41,".",C41))</f>
        <v/>
      </c>
      <c r="W41" s="6">
        <f>UPPER(TRIM(H41))</f>
        <v/>
      </c>
      <c r="X41" s="6">
        <f>UPPER(TRIM(I41))</f>
        <v/>
      </c>
      <c r="Y41" s="6">
        <f>IF(V41&lt;&gt;"",IFERROR(INDEX(federal_program_name_lookup,MATCH(V41,aln_lookup,0)),""),"")</f>
        <v/>
      </c>
    </row>
    <row r="42">
      <c r="A42" s="6">
        <f>IF(B42&lt;&gt;"", "AWARD-"&amp;TEXT(ROW()-1,"00000"), "")</f>
        <v/>
      </c>
      <c r="B42" s="7" t="n"/>
      <c r="C42" s="7" t="n"/>
      <c r="D42" s="7" t="n"/>
      <c r="E42" s="8" t="n"/>
      <c r="F42" s="9" t="n"/>
      <c r="G42" s="8" t="n"/>
      <c r="H42" s="8" t="n"/>
      <c r="I42" s="8" t="n"/>
      <c r="J42" s="10">
        <f>IF(A42="",0,SUMIFS(amount_expended,cfda_key,V42))</f>
        <v/>
      </c>
      <c r="K42" s="10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8" t="n"/>
      <c r="M42" s="7" t="n"/>
      <c r="N42" s="8" t="n"/>
      <c r="O42" s="7" t="n"/>
      <c r="P42" s="7" t="n"/>
      <c r="Q42" s="8" t="n"/>
      <c r="R42" s="9" t="n"/>
      <c r="S42" s="8" t="n"/>
      <c r="T42" s="8" t="n"/>
      <c r="U42" s="8" t="n"/>
      <c r="V42" s="11">
        <f>IF(OR(B42="",C42=""),"",CONCATENATE(B42,".",C42))</f>
        <v/>
      </c>
      <c r="W42" s="6">
        <f>UPPER(TRIM(H42))</f>
        <v/>
      </c>
      <c r="X42" s="6">
        <f>UPPER(TRIM(I42))</f>
        <v/>
      </c>
      <c r="Y42" s="6">
        <f>IF(V42&lt;&gt;"",IFERROR(INDEX(federal_program_name_lookup,MATCH(V42,aln_lookup,0)),""),"")</f>
        <v/>
      </c>
    </row>
    <row r="43">
      <c r="A43" s="6">
        <f>IF(B43&lt;&gt;"", "AWARD-"&amp;TEXT(ROW()-1,"00000"), "")</f>
        <v/>
      </c>
      <c r="B43" s="7" t="n"/>
      <c r="C43" s="7" t="n"/>
      <c r="D43" s="7" t="n"/>
      <c r="E43" s="8" t="n"/>
      <c r="F43" s="9" t="n"/>
      <c r="G43" s="8" t="n"/>
      <c r="H43" s="8" t="n"/>
      <c r="I43" s="8" t="n"/>
      <c r="J43" s="10">
        <f>IF(A43="",0,SUMIFS(amount_expended,cfda_key,V43))</f>
        <v/>
      </c>
      <c r="K43" s="10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8" t="n"/>
      <c r="M43" s="7" t="n"/>
      <c r="N43" s="8" t="n"/>
      <c r="O43" s="7" t="n"/>
      <c r="P43" s="7" t="n"/>
      <c r="Q43" s="8" t="n"/>
      <c r="R43" s="9" t="n"/>
      <c r="S43" s="8" t="n"/>
      <c r="T43" s="8" t="n"/>
      <c r="U43" s="8" t="n"/>
      <c r="V43" s="11">
        <f>IF(OR(B43="",C43=""),"",CONCATENATE(B43,".",C43))</f>
        <v/>
      </c>
      <c r="W43" s="6">
        <f>UPPER(TRIM(H43))</f>
        <v/>
      </c>
      <c r="X43" s="6">
        <f>UPPER(TRIM(I43))</f>
        <v/>
      </c>
      <c r="Y43" s="6">
        <f>IF(V43&lt;&gt;"",IFERROR(INDEX(federal_program_name_lookup,MATCH(V43,aln_lookup,0)),""),"")</f>
        <v/>
      </c>
    </row>
    <row r="44">
      <c r="A44" s="6">
        <f>IF(B44&lt;&gt;"", "AWARD-"&amp;TEXT(ROW()-1,"00000"), "")</f>
        <v/>
      </c>
      <c r="B44" s="7" t="n"/>
      <c r="C44" s="7" t="n"/>
      <c r="D44" s="7" t="n"/>
      <c r="E44" s="8" t="n"/>
      <c r="F44" s="9" t="n"/>
      <c r="G44" s="8" t="n"/>
      <c r="H44" s="8" t="n"/>
      <c r="I44" s="8" t="n"/>
      <c r="J44" s="10">
        <f>IF(A44="",0,SUMIFS(amount_expended,cfda_key,V44))</f>
        <v/>
      </c>
      <c r="K44" s="10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8" t="n"/>
      <c r="M44" s="7" t="n"/>
      <c r="N44" s="8" t="n"/>
      <c r="O44" s="7" t="n"/>
      <c r="P44" s="7" t="n"/>
      <c r="Q44" s="8" t="n"/>
      <c r="R44" s="9" t="n"/>
      <c r="S44" s="8" t="n"/>
      <c r="T44" s="8" t="n"/>
      <c r="U44" s="8" t="n"/>
      <c r="V44" s="11">
        <f>IF(OR(B44="",C44=""),"",CONCATENATE(B44,".",C44))</f>
        <v/>
      </c>
      <c r="W44" s="6">
        <f>UPPER(TRIM(H44))</f>
        <v/>
      </c>
      <c r="X44" s="6">
        <f>UPPER(TRIM(I44))</f>
        <v/>
      </c>
      <c r="Y44" s="6">
        <f>IF(V44&lt;&gt;"",IFERROR(INDEX(federal_program_name_lookup,MATCH(V44,aln_lookup,0)),""),"")</f>
        <v/>
      </c>
    </row>
    <row r="45">
      <c r="A45" s="6">
        <f>IF(B45&lt;&gt;"", "AWARD-"&amp;TEXT(ROW()-1,"00000"), "")</f>
        <v/>
      </c>
      <c r="B45" s="7" t="n"/>
      <c r="C45" s="7" t="n"/>
      <c r="D45" s="7" t="n"/>
      <c r="E45" s="8" t="n"/>
      <c r="F45" s="9" t="n"/>
      <c r="G45" s="8" t="n"/>
      <c r="H45" s="8" t="n"/>
      <c r="I45" s="8" t="n"/>
      <c r="J45" s="10">
        <f>IF(A45="",0,SUMIFS(amount_expended,cfda_key,V45))</f>
        <v/>
      </c>
      <c r="K45" s="10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8" t="n"/>
      <c r="M45" s="7" t="n"/>
      <c r="N45" s="8" t="n"/>
      <c r="O45" s="7" t="n"/>
      <c r="P45" s="7" t="n"/>
      <c r="Q45" s="8" t="n"/>
      <c r="R45" s="9" t="n"/>
      <c r="S45" s="8" t="n"/>
      <c r="T45" s="8" t="n"/>
      <c r="U45" s="8" t="n"/>
      <c r="V45" s="11">
        <f>IF(OR(B45="",C45=""),"",CONCATENATE(B45,".",C45))</f>
        <v/>
      </c>
      <c r="W45" s="6">
        <f>UPPER(TRIM(H45))</f>
        <v/>
      </c>
      <c r="X45" s="6">
        <f>UPPER(TRIM(I45))</f>
        <v/>
      </c>
      <c r="Y45" s="6">
        <f>IF(V45&lt;&gt;"",IFERROR(INDEX(federal_program_name_lookup,MATCH(V45,aln_lookup,0)),""),"")</f>
        <v/>
      </c>
    </row>
    <row r="46">
      <c r="A46" s="6">
        <f>IF(B46&lt;&gt;"", "AWARD-"&amp;TEXT(ROW()-1,"00000"), "")</f>
        <v/>
      </c>
      <c r="B46" s="7" t="n"/>
      <c r="C46" s="7" t="n"/>
      <c r="D46" s="7" t="n"/>
      <c r="E46" s="8" t="n"/>
      <c r="F46" s="9" t="n"/>
      <c r="G46" s="8" t="n"/>
      <c r="H46" s="8" t="n"/>
      <c r="I46" s="8" t="n"/>
      <c r="J46" s="10">
        <f>IF(A46="",0,SUMIFS(amount_expended,cfda_key,V46))</f>
        <v/>
      </c>
      <c r="K46" s="10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8" t="n"/>
      <c r="M46" s="7" t="n"/>
      <c r="N46" s="8" t="n"/>
      <c r="O46" s="7" t="n"/>
      <c r="P46" s="7" t="n"/>
      <c r="Q46" s="8" t="n"/>
      <c r="R46" s="9" t="n"/>
      <c r="S46" s="8" t="n"/>
      <c r="T46" s="8" t="n"/>
      <c r="U46" s="8" t="n"/>
      <c r="V46" s="11">
        <f>IF(OR(B46="",C46=""),"",CONCATENATE(B46,".",C46))</f>
        <v/>
      </c>
      <c r="W46" s="6">
        <f>UPPER(TRIM(H46))</f>
        <v/>
      </c>
      <c r="X46" s="6">
        <f>UPPER(TRIM(I46))</f>
        <v/>
      </c>
      <c r="Y46" s="6">
        <f>IF(V46&lt;&gt;"",IFERROR(INDEX(federal_program_name_lookup,MATCH(V46,aln_lookup,0)),""),"")</f>
        <v/>
      </c>
    </row>
    <row r="47">
      <c r="A47" s="6">
        <f>IF(B47&lt;&gt;"", "AWARD-"&amp;TEXT(ROW()-1,"00000"), "")</f>
        <v/>
      </c>
      <c r="B47" s="7" t="n"/>
      <c r="C47" s="7" t="n"/>
      <c r="D47" s="7" t="n"/>
      <c r="E47" s="8" t="n"/>
      <c r="F47" s="9" t="n"/>
      <c r="G47" s="8" t="n"/>
      <c r="H47" s="8" t="n"/>
      <c r="I47" s="8" t="n"/>
      <c r="J47" s="10">
        <f>IF(A47="",0,SUMIFS(amount_expended,cfda_key,V47))</f>
        <v/>
      </c>
      <c r="K47" s="10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8" t="n"/>
      <c r="M47" s="7" t="n"/>
      <c r="N47" s="8" t="n"/>
      <c r="O47" s="7" t="n"/>
      <c r="P47" s="7" t="n"/>
      <c r="Q47" s="8" t="n"/>
      <c r="R47" s="9" t="n"/>
      <c r="S47" s="8" t="n"/>
      <c r="T47" s="8" t="n"/>
      <c r="U47" s="8" t="n"/>
      <c r="V47" s="11">
        <f>IF(OR(B47="",C47=""),"",CONCATENATE(B47,".",C47))</f>
        <v/>
      </c>
      <c r="W47" s="6">
        <f>UPPER(TRIM(H47))</f>
        <v/>
      </c>
      <c r="X47" s="6">
        <f>UPPER(TRIM(I47))</f>
        <v/>
      </c>
      <c r="Y47" s="6">
        <f>IF(V47&lt;&gt;"",IFERROR(INDEX(federal_program_name_lookup,MATCH(V47,aln_lookup,0)),""),"")</f>
        <v/>
      </c>
    </row>
    <row r="48">
      <c r="A48" s="6">
        <f>IF(B48&lt;&gt;"", "AWARD-"&amp;TEXT(ROW()-1,"00000"), "")</f>
        <v/>
      </c>
      <c r="B48" s="7" t="n"/>
      <c r="C48" s="7" t="n"/>
      <c r="D48" s="7" t="n"/>
      <c r="E48" s="8" t="n"/>
      <c r="F48" s="9" t="n"/>
      <c r="G48" s="8" t="n"/>
      <c r="H48" s="8" t="n"/>
      <c r="I48" s="8" t="n"/>
      <c r="J48" s="10">
        <f>IF(A48="",0,SUMIFS(amount_expended,cfda_key,V48))</f>
        <v/>
      </c>
      <c r="K48" s="10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8" t="n"/>
      <c r="M48" s="7" t="n"/>
      <c r="N48" s="8" t="n"/>
      <c r="O48" s="7" t="n"/>
      <c r="P48" s="7" t="n"/>
      <c r="Q48" s="8" t="n"/>
      <c r="R48" s="9" t="n"/>
      <c r="S48" s="8" t="n"/>
      <c r="T48" s="8" t="n"/>
      <c r="U48" s="8" t="n"/>
      <c r="V48" s="11">
        <f>IF(OR(B48="",C48=""),"",CONCATENATE(B48,".",C48))</f>
        <v/>
      </c>
      <c r="W48" s="6">
        <f>UPPER(TRIM(H48))</f>
        <v/>
      </c>
      <c r="X48" s="6">
        <f>UPPER(TRIM(I48))</f>
        <v/>
      </c>
      <c r="Y48" s="6">
        <f>IF(V48&lt;&gt;"",IFERROR(INDEX(federal_program_name_lookup,MATCH(V48,aln_lookup,0)),""),"")</f>
        <v/>
      </c>
    </row>
    <row r="49">
      <c r="A49" s="6">
        <f>IF(B49&lt;&gt;"", "AWARD-"&amp;TEXT(ROW()-1,"00000"), "")</f>
        <v/>
      </c>
      <c r="B49" s="7" t="n"/>
      <c r="C49" s="7" t="n"/>
      <c r="D49" s="7" t="n"/>
      <c r="E49" s="8" t="n"/>
      <c r="F49" s="9" t="n"/>
      <c r="G49" s="8" t="n"/>
      <c r="H49" s="8" t="n"/>
      <c r="I49" s="8" t="n"/>
      <c r="J49" s="10">
        <f>IF(A49="",0,SUMIFS(amount_expended,cfda_key,V49))</f>
        <v/>
      </c>
      <c r="K49" s="10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8" t="n"/>
      <c r="M49" s="7" t="n"/>
      <c r="N49" s="8" t="n"/>
      <c r="O49" s="7" t="n"/>
      <c r="P49" s="7" t="n"/>
      <c r="Q49" s="8" t="n"/>
      <c r="R49" s="9" t="n"/>
      <c r="S49" s="8" t="n"/>
      <c r="T49" s="8" t="n"/>
      <c r="U49" s="8" t="n"/>
      <c r="V49" s="11">
        <f>IF(OR(B49="",C49=""),"",CONCATENATE(B49,".",C49))</f>
        <v/>
      </c>
      <c r="W49" s="6">
        <f>UPPER(TRIM(H49))</f>
        <v/>
      </c>
      <c r="X49" s="6">
        <f>UPPER(TRIM(I49))</f>
        <v/>
      </c>
      <c r="Y49" s="6">
        <f>IF(V49&lt;&gt;"",IFERROR(INDEX(federal_program_name_lookup,MATCH(V49,aln_lookup,0)),""),"")</f>
        <v/>
      </c>
    </row>
    <row r="50">
      <c r="A50" s="6">
        <f>IF(B50&lt;&gt;"", "AWARD-"&amp;TEXT(ROW()-1,"00000"), "")</f>
        <v/>
      </c>
      <c r="B50" s="7" t="n"/>
      <c r="C50" s="7" t="n"/>
      <c r="D50" s="7" t="n"/>
      <c r="E50" s="8" t="n"/>
      <c r="F50" s="9" t="n"/>
      <c r="G50" s="8" t="n"/>
      <c r="H50" s="8" t="n"/>
      <c r="I50" s="8" t="n"/>
      <c r="J50" s="10">
        <f>IF(A50="",0,SUMIFS(amount_expended,cfda_key,V50))</f>
        <v/>
      </c>
      <c r="K50" s="10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8" t="n"/>
      <c r="M50" s="7" t="n"/>
      <c r="N50" s="8" t="n"/>
      <c r="O50" s="7" t="n"/>
      <c r="P50" s="7" t="n"/>
      <c r="Q50" s="8" t="n"/>
      <c r="R50" s="9" t="n"/>
      <c r="S50" s="8" t="n"/>
      <c r="T50" s="8" t="n"/>
      <c r="U50" s="8" t="n"/>
      <c r="V50" s="11">
        <f>IF(OR(B50="",C50=""),"",CONCATENATE(B50,".",C50))</f>
        <v/>
      </c>
      <c r="W50" s="6">
        <f>UPPER(TRIM(H50))</f>
        <v/>
      </c>
      <c r="X50" s="6">
        <f>UPPER(TRIM(I50))</f>
        <v/>
      </c>
      <c r="Y50" s="6">
        <f>IF(V50&lt;&gt;"",IFERROR(INDEX(federal_program_name_lookup,MATCH(V50,aln_lookup,0)),""),"")</f>
        <v/>
      </c>
    </row>
    <row r="51">
      <c r="A51" s="6">
        <f>IF(B51&lt;&gt;"", "AWARD-"&amp;TEXT(ROW()-1,"00000"), "")</f>
        <v/>
      </c>
      <c r="B51" s="7" t="n"/>
      <c r="C51" s="7" t="n"/>
      <c r="D51" s="7" t="n"/>
      <c r="E51" s="8" t="n"/>
      <c r="F51" s="9" t="n"/>
      <c r="G51" s="8" t="n"/>
      <c r="H51" s="8" t="n"/>
      <c r="I51" s="8" t="n"/>
      <c r="J51" s="10">
        <f>IF(A51="",0,SUMIFS(amount_expended,cfda_key,V51))</f>
        <v/>
      </c>
      <c r="K51" s="10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8" t="n"/>
      <c r="M51" s="7" t="n"/>
      <c r="N51" s="8" t="n"/>
      <c r="O51" s="7" t="n"/>
      <c r="P51" s="7" t="n"/>
      <c r="Q51" s="8" t="n"/>
      <c r="R51" s="9" t="n"/>
      <c r="S51" s="8" t="n"/>
      <c r="T51" s="8" t="n"/>
      <c r="U51" s="8" t="n"/>
      <c r="V51" s="11">
        <f>IF(OR(B51="",C51=""),"",CONCATENATE(B51,".",C51))</f>
        <v/>
      </c>
      <c r="W51" s="6">
        <f>UPPER(TRIM(H51))</f>
        <v/>
      </c>
      <c r="X51" s="6">
        <f>UPPER(TRIM(I51))</f>
        <v/>
      </c>
      <c r="Y51" s="6">
        <f>IF(V51&lt;&gt;"",IFERROR(INDEX(federal_program_name_lookup,MATCH(V51,aln_lookup,0)),""),"")</f>
        <v/>
      </c>
    </row>
    <row r="52">
      <c r="A52" s="6">
        <f>IF(B52&lt;&gt;"", "AWARD-"&amp;TEXT(ROW()-1,"00000"), "")</f>
        <v/>
      </c>
      <c r="B52" s="7" t="n"/>
      <c r="C52" s="7" t="n"/>
      <c r="D52" s="7" t="n"/>
      <c r="E52" s="8" t="n"/>
      <c r="F52" s="9" t="n"/>
      <c r="G52" s="8" t="n"/>
      <c r="H52" s="8" t="n"/>
      <c r="I52" s="8" t="n"/>
      <c r="J52" s="10">
        <f>IF(A52="",0,SUMIFS(amount_expended,cfda_key,V52))</f>
        <v/>
      </c>
      <c r="K52" s="10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8" t="n"/>
      <c r="M52" s="7" t="n"/>
      <c r="N52" s="8" t="n"/>
      <c r="O52" s="7" t="n"/>
      <c r="P52" s="7" t="n"/>
      <c r="Q52" s="8" t="n"/>
      <c r="R52" s="9" t="n"/>
      <c r="S52" s="8" t="n"/>
      <c r="T52" s="8" t="n"/>
      <c r="U52" s="8" t="n"/>
      <c r="V52" s="11">
        <f>IF(OR(B52="",C52=""),"",CONCATENATE(B52,".",C52))</f>
        <v/>
      </c>
      <c r="W52" s="6">
        <f>UPPER(TRIM(H52))</f>
        <v/>
      </c>
      <c r="X52" s="6">
        <f>UPPER(TRIM(I52))</f>
        <v/>
      </c>
      <c r="Y52" s="6">
        <f>IF(V52&lt;&gt;"",IFERROR(INDEX(federal_program_name_lookup,MATCH(V52,aln_lookup,0)),""),"")</f>
        <v/>
      </c>
    </row>
    <row r="53">
      <c r="A53" s="6">
        <f>IF(B53&lt;&gt;"", "AWARD-"&amp;TEXT(ROW()-1,"00000"), "")</f>
        <v/>
      </c>
      <c r="B53" s="7" t="n"/>
      <c r="C53" s="7" t="n"/>
      <c r="D53" s="7" t="n"/>
      <c r="E53" s="8" t="n"/>
      <c r="F53" s="9" t="n"/>
      <c r="G53" s="8" t="n"/>
      <c r="H53" s="8" t="n"/>
      <c r="I53" s="8" t="n"/>
      <c r="J53" s="10">
        <f>IF(A53="",0,SUMIFS(amount_expended,cfda_key,V53))</f>
        <v/>
      </c>
      <c r="K53" s="10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8" t="n"/>
      <c r="M53" s="7" t="n"/>
      <c r="N53" s="8" t="n"/>
      <c r="O53" s="7" t="n"/>
      <c r="P53" s="7" t="n"/>
      <c r="Q53" s="8" t="n"/>
      <c r="R53" s="9" t="n"/>
      <c r="S53" s="8" t="n"/>
      <c r="T53" s="8" t="n"/>
      <c r="U53" s="8" t="n"/>
      <c r="V53" s="11">
        <f>IF(OR(B53="",C53=""),"",CONCATENATE(B53,".",C53))</f>
        <v/>
      </c>
      <c r="W53" s="6">
        <f>UPPER(TRIM(H53))</f>
        <v/>
      </c>
      <c r="X53" s="6">
        <f>UPPER(TRIM(I53))</f>
        <v/>
      </c>
      <c r="Y53" s="6">
        <f>IF(V53&lt;&gt;"",IFERROR(INDEX(federal_program_name_lookup,MATCH(V53,aln_lookup,0)),""),"")</f>
        <v/>
      </c>
    </row>
    <row r="54">
      <c r="A54" s="6">
        <f>IF(B54&lt;&gt;"", "AWARD-"&amp;TEXT(ROW()-1,"00000"), "")</f>
        <v/>
      </c>
      <c r="B54" s="7" t="n"/>
      <c r="C54" s="7" t="n"/>
      <c r="D54" s="7" t="n"/>
      <c r="E54" s="8" t="n"/>
      <c r="F54" s="9" t="n"/>
      <c r="G54" s="8" t="n"/>
      <c r="H54" s="8" t="n"/>
      <c r="I54" s="8" t="n"/>
      <c r="J54" s="10">
        <f>IF(A54="",0,SUMIFS(amount_expended,cfda_key,V54))</f>
        <v/>
      </c>
      <c r="K54" s="10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8" t="n"/>
      <c r="M54" s="7" t="n"/>
      <c r="N54" s="8" t="n"/>
      <c r="O54" s="7" t="n"/>
      <c r="P54" s="7" t="n"/>
      <c r="Q54" s="8" t="n"/>
      <c r="R54" s="9" t="n"/>
      <c r="S54" s="8" t="n"/>
      <c r="T54" s="8" t="n"/>
      <c r="U54" s="8" t="n"/>
      <c r="V54" s="11">
        <f>IF(OR(B54="",C54=""),"",CONCATENATE(B54,".",C54))</f>
        <v/>
      </c>
      <c r="W54" s="6">
        <f>UPPER(TRIM(H54))</f>
        <v/>
      </c>
      <c r="X54" s="6">
        <f>UPPER(TRIM(I54))</f>
        <v/>
      </c>
      <c r="Y54" s="6">
        <f>IF(V54&lt;&gt;"",IFERROR(INDEX(federal_program_name_lookup,MATCH(V54,aln_lookup,0)),""),"")</f>
        <v/>
      </c>
    </row>
    <row r="55">
      <c r="A55" s="6">
        <f>IF(B55&lt;&gt;"", "AWARD-"&amp;TEXT(ROW()-1,"00000"), "")</f>
        <v/>
      </c>
      <c r="B55" s="7" t="n"/>
      <c r="C55" s="7" t="n"/>
      <c r="D55" s="7" t="n"/>
      <c r="E55" s="8" t="n"/>
      <c r="F55" s="9" t="n"/>
      <c r="G55" s="8" t="n"/>
      <c r="H55" s="8" t="n"/>
      <c r="I55" s="8" t="n"/>
      <c r="J55" s="10">
        <f>IF(A55="",0,SUMIFS(amount_expended,cfda_key,V55))</f>
        <v/>
      </c>
      <c r="K55" s="10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8" t="n"/>
      <c r="M55" s="7" t="n"/>
      <c r="N55" s="8" t="n"/>
      <c r="O55" s="7" t="n"/>
      <c r="P55" s="7" t="n"/>
      <c r="Q55" s="8" t="n"/>
      <c r="R55" s="9" t="n"/>
      <c r="S55" s="8" t="n"/>
      <c r="T55" s="8" t="n"/>
      <c r="U55" s="8" t="n"/>
      <c r="V55" s="11">
        <f>IF(OR(B55="",C55=""),"",CONCATENATE(B55,".",C55))</f>
        <v/>
      </c>
      <c r="W55" s="6">
        <f>UPPER(TRIM(H55))</f>
        <v/>
      </c>
      <c r="X55" s="6">
        <f>UPPER(TRIM(I55))</f>
        <v/>
      </c>
      <c r="Y55" s="6">
        <f>IF(V55&lt;&gt;"",IFERROR(INDEX(federal_program_name_lookup,MATCH(V55,aln_lookup,0)),""),"")</f>
        <v/>
      </c>
    </row>
    <row r="56">
      <c r="A56" s="6">
        <f>IF(B56&lt;&gt;"", "AWARD-"&amp;TEXT(ROW()-1,"00000"), "")</f>
        <v/>
      </c>
      <c r="B56" s="7" t="n"/>
      <c r="C56" s="7" t="n"/>
      <c r="D56" s="7" t="n"/>
      <c r="E56" s="8" t="n"/>
      <c r="F56" s="9" t="n"/>
      <c r="G56" s="8" t="n"/>
      <c r="H56" s="8" t="n"/>
      <c r="I56" s="8" t="n"/>
      <c r="J56" s="10">
        <f>IF(A56="",0,SUMIFS(amount_expended,cfda_key,V56))</f>
        <v/>
      </c>
      <c r="K56" s="10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8" t="n"/>
      <c r="M56" s="7" t="n"/>
      <c r="N56" s="8" t="n"/>
      <c r="O56" s="7" t="n"/>
      <c r="P56" s="7" t="n"/>
      <c r="Q56" s="8" t="n"/>
      <c r="R56" s="9" t="n"/>
      <c r="S56" s="8" t="n"/>
      <c r="T56" s="8" t="n"/>
      <c r="U56" s="8" t="n"/>
      <c r="V56" s="11">
        <f>IF(OR(B56="",C56=""),"",CONCATENATE(B56,".",C56))</f>
        <v/>
      </c>
      <c r="W56" s="6">
        <f>UPPER(TRIM(H56))</f>
        <v/>
      </c>
      <c r="X56" s="6">
        <f>UPPER(TRIM(I56))</f>
        <v/>
      </c>
      <c r="Y56" s="6">
        <f>IF(V56&lt;&gt;"",IFERROR(INDEX(federal_program_name_lookup,MATCH(V56,aln_lookup,0)),""),"")</f>
        <v/>
      </c>
    </row>
    <row r="57">
      <c r="A57" s="6">
        <f>IF(B57&lt;&gt;"", "AWARD-"&amp;TEXT(ROW()-1,"00000"), "")</f>
        <v/>
      </c>
      <c r="B57" s="7" t="n"/>
      <c r="C57" s="7" t="n"/>
      <c r="D57" s="7" t="n"/>
      <c r="E57" s="8" t="n"/>
      <c r="F57" s="9" t="n"/>
      <c r="G57" s="8" t="n"/>
      <c r="H57" s="8" t="n"/>
      <c r="I57" s="8" t="n"/>
      <c r="J57" s="10">
        <f>IF(A57="",0,SUMIFS(amount_expended,cfda_key,V57))</f>
        <v/>
      </c>
      <c r="K57" s="10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8" t="n"/>
      <c r="M57" s="7" t="n"/>
      <c r="N57" s="8" t="n"/>
      <c r="O57" s="7" t="n"/>
      <c r="P57" s="7" t="n"/>
      <c r="Q57" s="8" t="n"/>
      <c r="R57" s="9" t="n"/>
      <c r="S57" s="8" t="n"/>
      <c r="T57" s="8" t="n"/>
      <c r="U57" s="8" t="n"/>
      <c r="V57" s="11">
        <f>IF(OR(B57="",C57=""),"",CONCATENATE(B57,".",C57))</f>
        <v/>
      </c>
      <c r="W57" s="6">
        <f>UPPER(TRIM(H57))</f>
        <v/>
      </c>
      <c r="X57" s="6">
        <f>UPPER(TRIM(I57))</f>
        <v/>
      </c>
      <c r="Y57" s="6">
        <f>IF(V57&lt;&gt;"",IFERROR(INDEX(federal_program_name_lookup,MATCH(V57,aln_lookup,0)),""),"")</f>
        <v/>
      </c>
    </row>
    <row r="58">
      <c r="A58" s="6">
        <f>IF(B58&lt;&gt;"", "AWARD-"&amp;TEXT(ROW()-1,"00000"), "")</f>
        <v/>
      </c>
      <c r="B58" s="7" t="n"/>
      <c r="C58" s="7" t="n"/>
      <c r="D58" s="7" t="n"/>
      <c r="E58" s="8" t="n"/>
      <c r="F58" s="9" t="n"/>
      <c r="G58" s="8" t="n"/>
      <c r="H58" s="8" t="n"/>
      <c r="I58" s="8" t="n"/>
      <c r="J58" s="10">
        <f>IF(A58="",0,SUMIFS(amount_expended,cfda_key,V58))</f>
        <v/>
      </c>
      <c r="K58" s="10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8" t="n"/>
      <c r="M58" s="7" t="n"/>
      <c r="N58" s="8" t="n"/>
      <c r="O58" s="7" t="n"/>
      <c r="P58" s="7" t="n"/>
      <c r="Q58" s="8" t="n"/>
      <c r="R58" s="9" t="n"/>
      <c r="S58" s="8" t="n"/>
      <c r="T58" s="8" t="n"/>
      <c r="U58" s="8" t="n"/>
      <c r="V58" s="11">
        <f>IF(OR(B58="",C58=""),"",CONCATENATE(B58,".",C58))</f>
        <v/>
      </c>
      <c r="W58" s="6">
        <f>UPPER(TRIM(H58))</f>
        <v/>
      </c>
      <c r="X58" s="6">
        <f>UPPER(TRIM(I58))</f>
        <v/>
      </c>
      <c r="Y58" s="6">
        <f>IF(V58&lt;&gt;"",IFERROR(INDEX(federal_program_name_lookup,MATCH(V58,aln_lookup,0)),""),"")</f>
        <v/>
      </c>
    </row>
    <row r="59">
      <c r="A59" s="6">
        <f>IF(B59&lt;&gt;"", "AWARD-"&amp;TEXT(ROW()-1,"00000"), "")</f>
        <v/>
      </c>
      <c r="B59" s="7" t="n"/>
      <c r="C59" s="7" t="n"/>
      <c r="D59" s="7" t="n"/>
      <c r="E59" s="8" t="n"/>
      <c r="F59" s="9" t="n"/>
      <c r="G59" s="8" t="n"/>
      <c r="H59" s="8" t="n"/>
      <c r="I59" s="8" t="n"/>
      <c r="J59" s="10">
        <f>IF(A59="",0,SUMIFS(amount_expended,cfda_key,V59))</f>
        <v/>
      </c>
      <c r="K59" s="10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8" t="n"/>
      <c r="M59" s="7" t="n"/>
      <c r="N59" s="8" t="n"/>
      <c r="O59" s="7" t="n"/>
      <c r="P59" s="7" t="n"/>
      <c r="Q59" s="8" t="n"/>
      <c r="R59" s="9" t="n"/>
      <c r="S59" s="8" t="n"/>
      <c r="T59" s="8" t="n"/>
      <c r="U59" s="8" t="n"/>
      <c r="V59" s="11">
        <f>IF(OR(B59="",C59=""),"",CONCATENATE(B59,".",C59))</f>
        <v/>
      </c>
      <c r="W59" s="6">
        <f>UPPER(TRIM(H59))</f>
        <v/>
      </c>
      <c r="X59" s="6">
        <f>UPPER(TRIM(I59))</f>
        <v/>
      </c>
      <c r="Y59" s="6">
        <f>IF(V59&lt;&gt;"",IFERROR(INDEX(federal_program_name_lookup,MATCH(V59,aln_lookup,0)),""),"")</f>
        <v/>
      </c>
    </row>
    <row r="60">
      <c r="A60" s="6">
        <f>IF(B60&lt;&gt;"", "AWARD-"&amp;TEXT(ROW()-1,"00000"), "")</f>
        <v/>
      </c>
      <c r="B60" s="7" t="n"/>
      <c r="C60" s="7" t="n"/>
      <c r="D60" s="7" t="n"/>
      <c r="E60" s="8" t="n"/>
      <c r="F60" s="9" t="n"/>
      <c r="G60" s="8" t="n"/>
      <c r="H60" s="8" t="n"/>
      <c r="I60" s="8" t="n"/>
      <c r="J60" s="10">
        <f>IF(A60="",0,SUMIFS(amount_expended,cfda_key,V60))</f>
        <v/>
      </c>
      <c r="K60" s="10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8" t="n"/>
      <c r="M60" s="7" t="n"/>
      <c r="N60" s="8" t="n"/>
      <c r="O60" s="7" t="n"/>
      <c r="P60" s="7" t="n"/>
      <c r="Q60" s="8" t="n"/>
      <c r="R60" s="9" t="n"/>
      <c r="S60" s="8" t="n"/>
      <c r="T60" s="8" t="n"/>
      <c r="U60" s="8" t="n"/>
      <c r="V60" s="11">
        <f>IF(OR(B60="",C60=""),"",CONCATENATE(B60,".",C60))</f>
        <v/>
      </c>
      <c r="W60" s="6">
        <f>UPPER(TRIM(H60))</f>
        <v/>
      </c>
      <c r="X60" s="6">
        <f>UPPER(TRIM(I60))</f>
        <v/>
      </c>
      <c r="Y60" s="6">
        <f>IF(V60&lt;&gt;"",IFERROR(INDEX(federal_program_name_lookup,MATCH(V60,aln_lookup,0)),""),"")</f>
        <v/>
      </c>
    </row>
    <row r="61">
      <c r="A61" s="6">
        <f>IF(B61&lt;&gt;"", "AWARD-"&amp;TEXT(ROW()-1,"00000"), "")</f>
        <v/>
      </c>
      <c r="B61" s="7" t="n"/>
      <c r="C61" s="7" t="n"/>
      <c r="D61" s="7" t="n"/>
      <c r="E61" s="8" t="n"/>
      <c r="F61" s="9" t="n"/>
      <c r="G61" s="8" t="n"/>
      <c r="H61" s="8" t="n"/>
      <c r="I61" s="8" t="n"/>
      <c r="J61" s="10">
        <f>IF(A61="",0,SUMIFS(amount_expended,cfda_key,V61))</f>
        <v/>
      </c>
      <c r="K61" s="10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8" t="n"/>
      <c r="M61" s="7" t="n"/>
      <c r="N61" s="8" t="n"/>
      <c r="O61" s="7" t="n"/>
      <c r="P61" s="7" t="n"/>
      <c r="Q61" s="8" t="n"/>
      <c r="R61" s="9" t="n"/>
      <c r="S61" s="8" t="n"/>
      <c r="T61" s="8" t="n"/>
      <c r="U61" s="8" t="n"/>
      <c r="V61" s="11">
        <f>IF(OR(B61="",C61=""),"",CONCATENATE(B61,".",C61))</f>
        <v/>
      </c>
      <c r="W61" s="6">
        <f>UPPER(TRIM(H61))</f>
        <v/>
      </c>
      <c r="X61" s="6">
        <f>UPPER(TRIM(I61))</f>
        <v/>
      </c>
      <c r="Y61" s="6">
        <f>IF(V61&lt;&gt;"",IFERROR(INDEX(federal_program_name_lookup,MATCH(V61,aln_lookup,0)),""),"")</f>
        <v/>
      </c>
    </row>
    <row r="62">
      <c r="A62" s="6">
        <f>IF(B62&lt;&gt;"", "AWARD-"&amp;TEXT(ROW()-1,"00000"), "")</f>
        <v/>
      </c>
      <c r="B62" s="7" t="n"/>
      <c r="C62" s="7" t="n"/>
      <c r="D62" s="7" t="n"/>
      <c r="E62" s="8" t="n"/>
      <c r="F62" s="9" t="n"/>
      <c r="G62" s="8" t="n"/>
      <c r="H62" s="8" t="n"/>
      <c r="I62" s="8" t="n"/>
      <c r="J62" s="10">
        <f>IF(A62="",0,SUMIFS(amount_expended,cfda_key,V62))</f>
        <v/>
      </c>
      <c r="K62" s="10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8" t="n"/>
      <c r="M62" s="7" t="n"/>
      <c r="N62" s="8" t="n"/>
      <c r="O62" s="7" t="n"/>
      <c r="P62" s="7" t="n"/>
      <c r="Q62" s="8" t="n"/>
      <c r="R62" s="9" t="n"/>
      <c r="S62" s="8" t="n"/>
      <c r="T62" s="8" t="n"/>
      <c r="U62" s="8" t="n"/>
      <c r="V62" s="11">
        <f>IF(OR(B62="",C62=""),"",CONCATENATE(B62,".",C62))</f>
        <v/>
      </c>
      <c r="W62" s="6">
        <f>UPPER(TRIM(H62))</f>
        <v/>
      </c>
      <c r="X62" s="6">
        <f>UPPER(TRIM(I62))</f>
        <v/>
      </c>
      <c r="Y62" s="6">
        <f>IF(V62&lt;&gt;"",IFERROR(INDEX(federal_program_name_lookup,MATCH(V62,aln_lookup,0)),""),"")</f>
        <v/>
      </c>
    </row>
    <row r="63">
      <c r="A63" s="6">
        <f>IF(B63&lt;&gt;"", "AWARD-"&amp;TEXT(ROW()-1,"00000"), "")</f>
        <v/>
      </c>
      <c r="B63" s="7" t="n"/>
      <c r="C63" s="7" t="n"/>
      <c r="D63" s="7" t="n"/>
      <c r="E63" s="8" t="n"/>
      <c r="F63" s="9" t="n"/>
      <c r="G63" s="8" t="n"/>
      <c r="H63" s="8" t="n"/>
      <c r="I63" s="8" t="n"/>
      <c r="J63" s="10">
        <f>IF(A63="",0,SUMIFS(amount_expended,cfda_key,V63))</f>
        <v/>
      </c>
      <c r="K63" s="10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8" t="n"/>
      <c r="M63" s="7" t="n"/>
      <c r="N63" s="8" t="n"/>
      <c r="O63" s="7" t="n"/>
      <c r="P63" s="7" t="n"/>
      <c r="Q63" s="8" t="n"/>
      <c r="R63" s="9" t="n"/>
      <c r="S63" s="8" t="n"/>
      <c r="T63" s="8" t="n"/>
      <c r="U63" s="8" t="n"/>
      <c r="V63" s="11">
        <f>IF(OR(B63="",C63=""),"",CONCATENATE(B63,".",C63))</f>
        <v/>
      </c>
      <c r="W63" s="6">
        <f>UPPER(TRIM(H63))</f>
        <v/>
      </c>
      <c r="X63" s="6">
        <f>UPPER(TRIM(I63))</f>
        <v/>
      </c>
      <c r="Y63" s="6">
        <f>IF(V63&lt;&gt;"",IFERROR(INDEX(federal_program_name_lookup,MATCH(V63,aln_lookup,0)),""),"")</f>
        <v/>
      </c>
    </row>
    <row r="64">
      <c r="A64" s="6">
        <f>IF(B64&lt;&gt;"", "AWARD-"&amp;TEXT(ROW()-1,"00000"), "")</f>
        <v/>
      </c>
      <c r="B64" s="7" t="n"/>
      <c r="C64" s="7" t="n"/>
      <c r="D64" s="7" t="n"/>
      <c r="E64" s="8" t="n"/>
      <c r="F64" s="9" t="n"/>
      <c r="G64" s="8" t="n"/>
      <c r="H64" s="8" t="n"/>
      <c r="I64" s="8" t="n"/>
      <c r="J64" s="10">
        <f>IF(A64="",0,SUMIFS(amount_expended,cfda_key,V64))</f>
        <v/>
      </c>
      <c r="K64" s="10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8" t="n"/>
      <c r="M64" s="7" t="n"/>
      <c r="N64" s="8" t="n"/>
      <c r="O64" s="7" t="n"/>
      <c r="P64" s="7" t="n"/>
      <c r="Q64" s="8" t="n"/>
      <c r="R64" s="9" t="n"/>
      <c r="S64" s="8" t="n"/>
      <c r="T64" s="8" t="n"/>
      <c r="U64" s="8" t="n"/>
      <c r="V64" s="11">
        <f>IF(OR(B64="",C64=""),"",CONCATENATE(B64,".",C64))</f>
        <v/>
      </c>
      <c r="W64" s="6">
        <f>UPPER(TRIM(H64))</f>
        <v/>
      </c>
      <c r="X64" s="6">
        <f>UPPER(TRIM(I64))</f>
        <v/>
      </c>
      <c r="Y64" s="6">
        <f>IF(V64&lt;&gt;"",IFERROR(INDEX(federal_program_name_lookup,MATCH(V64,aln_lookup,0)),""),"")</f>
        <v/>
      </c>
    </row>
    <row r="65">
      <c r="A65" s="6">
        <f>IF(B65&lt;&gt;"", "AWARD-"&amp;TEXT(ROW()-1,"00000"), "")</f>
        <v/>
      </c>
      <c r="B65" s="7" t="n"/>
      <c r="C65" s="7" t="n"/>
      <c r="D65" s="7" t="n"/>
      <c r="E65" s="8" t="n"/>
      <c r="F65" s="9" t="n"/>
      <c r="G65" s="8" t="n"/>
      <c r="H65" s="8" t="n"/>
      <c r="I65" s="8" t="n"/>
      <c r="J65" s="10">
        <f>IF(A65="",0,SUMIFS(amount_expended,cfda_key,V65))</f>
        <v/>
      </c>
      <c r="K65" s="10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8" t="n"/>
      <c r="M65" s="7" t="n"/>
      <c r="N65" s="8" t="n"/>
      <c r="O65" s="7" t="n"/>
      <c r="P65" s="7" t="n"/>
      <c r="Q65" s="8" t="n"/>
      <c r="R65" s="9" t="n"/>
      <c r="S65" s="8" t="n"/>
      <c r="T65" s="8" t="n"/>
      <c r="U65" s="8" t="n"/>
      <c r="V65" s="11">
        <f>IF(OR(B65="",C65=""),"",CONCATENATE(B65,".",C65))</f>
        <v/>
      </c>
      <c r="W65" s="6">
        <f>UPPER(TRIM(H65))</f>
        <v/>
      </c>
      <c r="X65" s="6">
        <f>UPPER(TRIM(I65))</f>
        <v/>
      </c>
      <c r="Y65" s="6">
        <f>IF(V65&lt;&gt;"",IFERROR(INDEX(federal_program_name_lookup,MATCH(V65,aln_lookup,0)),""),"")</f>
        <v/>
      </c>
    </row>
    <row r="66">
      <c r="A66" s="6">
        <f>IF(B66&lt;&gt;"", "AWARD-"&amp;TEXT(ROW()-1,"00000"), "")</f>
        <v/>
      </c>
      <c r="B66" s="7" t="n"/>
      <c r="C66" s="7" t="n"/>
      <c r="D66" s="7" t="n"/>
      <c r="E66" s="8" t="n"/>
      <c r="F66" s="9" t="n"/>
      <c r="G66" s="8" t="n"/>
      <c r="H66" s="8" t="n"/>
      <c r="I66" s="8" t="n"/>
      <c r="J66" s="10">
        <f>IF(A66="",0,SUMIFS(amount_expended,cfda_key,V66))</f>
        <v/>
      </c>
      <c r="K66" s="10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8" t="n"/>
      <c r="M66" s="7" t="n"/>
      <c r="N66" s="8" t="n"/>
      <c r="O66" s="7" t="n"/>
      <c r="P66" s="7" t="n"/>
      <c r="Q66" s="8" t="n"/>
      <c r="R66" s="9" t="n"/>
      <c r="S66" s="8" t="n"/>
      <c r="T66" s="8" t="n"/>
      <c r="U66" s="8" t="n"/>
      <c r="V66" s="11">
        <f>IF(OR(B66="",C66=""),"",CONCATENATE(B66,".",C66))</f>
        <v/>
      </c>
      <c r="W66" s="6">
        <f>UPPER(TRIM(H66))</f>
        <v/>
      </c>
      <c r="X66" s="6">
        <f>UPPER(TRIM(I66))</f>
        <v/>
      </c>
      <c r="Y66" s="6">
        <f>IF(V66&lt;&gt;"",IFERROR(INDEX(federal_program_name_lookup,MATCH(V66,aln_lookup,0)),""),"")</f>
        <v/>
      </c>
    </row>
    <row r="67">
      <c r="A67" s="6">
        <f>IF(B67&lt;&gt;"", "AWARD-"&amp;TEXT(ROW()-1,"00000"), "")</f>
        <v/>
      </c>
      <c r="B67" s="7" t="n"/>
      <c r="C67" s="7" t="n"/>
      <c r="D67" s="7" t="n"/>
      <c r="E67" s="8" t="n"/>
      <c r="F67" s="9" t="n"/>
      <c r="G67" s="8" t="n"/>
      <c r="H67" s="8" t="n"/>
      <c r="I67" s="8" t="n"/>
      <c r="J67" s="10">
        <f>IF(A67="",0,SUMIFS(amount_expended,cfda_key,V67))</f>
        <v/>
      </c>
      <c r="K67" s="10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8" t="n"/>
      <c r="M67" s="7" t="n"/>
      <c r="N67" s="8" t="n"/>
      <c r="O67" s="7" t="n"/>
      <c r="P67" s="7" t="n"/>
      <c r="Q67" s="8" t="n"/>
      <c r="R67" s="9" t="n"/>
      <c r="S67" s="8" t="n"/>
      <c r="T67" s="8" t="n"/>
      <c r="U67" s="8" t="n"/>
      <c r="V67" s="11">
        <f>IF(OR(B67="",C67=""),"",CONCATENATE(B67,".",C67))</f>
        <v/>
      </c>
      <c r="W67" s="6">
        <f>UPPER(TRIM(H67))</f>
        <v/>
      </c>
      <c r="X67" s="6">
        <f>UPPER(TRIM(I67))</f>
        <v/>
      </c>
      <c r="Y67" s="6">
        <f>IF(V67&lt;&gt;"",IFERROR(INDEX(federal_program_name_lookup,MATCH(V67,aln_lookup,0)),""),"")</f>
        <v/>
      </c>
    </row>
    <row r="68">
      <c r="A68" s="6">
        <f>IF(B68&lt;&gt;"", "AWARD-"&amp;TEXT(ROW()-1,"00000"), "")</f>
        <v/>
      </c>
      <c r="B68" s="7" t="n"/>
      <c r="C68" s="7" t="n"/>
      <c r="D68" s="7" t="n"/>
      <c r="E68" s="8" t="n"/>
      <c r="F68" s="9" t="n"/>
      <c r="G68" s="8" t="n"/>
      <c r="H68" s="8" t="n"/>
      <c r="I68" s="8" t="n"/>
      <c r="J68" s="10">
        <f>IF(A68="",0,SUMIFS(amount_expended,cfda_key,V68))</f>
        <v/>
      </c>
      <c r="K68" s="10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8" t="n"/>
      <c r="M68" s="7" t="n"/>
      <c r="N68" s="8" t="n"/>
      <c r="O68" s="7" t="n"/>
      <c r="P68" s="7" t="n"/>
      <c r="Q68" s="8" t="n"/>
      <c r="R68" s="9" t="n"/>
      <c r="S68" s="8" t="n"/>
      <c r="T68" s="8" t="n"/>
      <c r="U68" s="8" t="n"/>
      <c r="V68" s="11">
        <f>IF(OR(B68="",C68=""),"",CONCATENATE(B68,".",C68))</f>
        <v/>
      </c>
      <c r="W68" s="6">
        <f>UPPER(TRIM(H68))</f>
        <v/>
      </c>
      <c r="X68" s="6">
        <f>UPPER(TRIM(I68))</f>
        <v/>
      </c>
      <c r="Y68" s="6">
        <f>IF(V68&lt;&gt;"",IFERROR(INDEX(federal_program_name_lookup,MATCH(V68,aln_lookup,0)),""),"")</f>
        <v/>
      </c>
    </row>
    <row r="69">
      <c r="A69" s="6">
        <f>IF(B69&lt;&gt;"", "AWARD-"&amp;TEXT(ROW()-1,"00000"), "")</f>
        <v/>
      </c>
      <c r="B69" s="7" t="n"/>
      <c r="C69" s="7" t="n"/>
      <c r="D69" s="7" t="n"/>
      <c r="E69" s="8" t="n"/>
      <c r="F69" s="9" t="n"/>
      <c r="G69" s="8" t="n"/>
      <c r="H69" s="8" t="n"/>
      <c r="I69" s="8" t="n"/>
      <c r="J69" s="10">
        <f>IF(A69="",0,SUMIFS(amount_expended,cfda_key,V69))</f>
        <v/>
      </c>
      <c r="K69" s="10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8" t="n"/>
      <c r="M69" s="7" t="n"/>
      <c r="N69" s="8" t="n"/>
      <c r="O69" s="7" t="n"/>
      <c r="P69" s="7" t="n"/>
      <c r="Q69" s="8" t="n"/>
      <c r="R69" s="9" t="n"/>
      <c r="S69" s="8" t="n"/>
      <c r="T69" s="8" t="n"/>
      <c r="U69" s="8" t="n"/>
      <c r="V69" s="11">
        <f>IF(OR(B69="",C69=""),"",CONCATENATE(B69,".",C69))</f>
        <v/>
      </c>
      <c r="W69" s="6">
        <f>UPPER(TRIM(H69))</f>
        <v/>
      </c>
      <c r="X69" s="6">
        <f>UPPER(TRIM(I69))</f>
        <v/>
      </c>
      <c r="Y69" s="6">
        <f>IF(V69&lt;&gt;"",IFERROR(INDEX(federal_program_name_lookup,MATCH(V69,aln_lookup,0)),""),"")</f>
        <v/>
      </c>
    </row>
    <row r="70">
      <c r="A70" s="6">
        <f>IF(B70&lt;&gt;"", "AWARD-"&amp;TEXT(ROW()-1,"00000"), "")</f>
        <v/>
      </c>
      <c r="B70" s="7" t="n"/>
      <c r="C70" s="7" t="n"/>
      <c r="D70" s="7" t="n"/>
      <c r="E70" s="8" t="n"/>
      <c r="F70" s="9" t="n"/>
      <c r="G70" s="8" t="n"/>
      <c r="H70" s="8" t="n"/>
      <c r="I70" s="8" t="n"/>
      <c r="J70" s="10">
        <f>IF(A70="",0,SUMIFS(amount_expended,cfda_key,V70))</f>
        <v/>
      </c>
      <c r="K70" s="10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8" t="n"/>
      <c r="M70" s="7" t="n"/>
      <c r="N70" s="8" t="n"/>
      <c r="O70" s="7" t="n"/>
      <c r="P70" s="7" t="n"/>
      <c r="Q70" s="8" t="n"/>
      <c r="R70" s="9" t="n"/>
      <c r="S70" s="8" t="n"/>
      <c r="T70" s="8" t="n"/>
      <c r="U70" s="8" t="n"/>
      <c r="V70" s="11">
        <f>IF(OR(B70="",C70=""),"",CONCATENATE(B70,".",C70))</f>
        <v/>
      </c>
      <c r="W70" s="6">
        <f>UPPER(TRIM(H70))</f>
        <v/>
      </c>
      <c r="X70" s="6">
        <f>UPPER(TRIM(I70))</f>
        <v/>
      </c>
      <c r="Y70" s="6">
        <f>IF(V70&lt;&gt;"",IFERROR(INDEX(federal_program_name_lookup,MATCH(V70,aln_lookup,0)),""),"")</f>
        <v/>
      </c>
    </row>
    <row r="71">
      <c r="A71" s="6">
        <f>IF(B71&lt;&gt;"", "AWARD-"&amp;TEXT(ROW()-1,"00000"), "")</f>
        <v/>
      </c>
      <c r="B71" s="7" t="n"/>
      <c r="C71" s="7" t="n"/>
      <c r="D71" s="7" t="n"/>
      <c r="E71" s="8" t="n"/>
      <c r="F71" s="9" t="n"/>
      <c r="G71" s="8" t="n"/>
      <c r="H71" s="8" t="n"/>
      <c r="I71" s="8" t="n"/>
      <c r="J71" s="10">
        <f>IF(A71="",0,SUMIFS(amount_expended,cfda_key,V71))</f>
        <v/>
      </c>
      <c r="K71" s="10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8" t="n"/>
      <c r="M71" s="7" t="n"/>
      <c r="N71" s="8" t="n"/>
      <c r="O71" s="7" t="n"/>
      <c r="P71" s="7" t="n"/>
      <c r="Q71" s="8" t="n"/>
      <c r="R71" s="9" t="n"/>
      <c r="S71" s="8" t="n"/>
      <c r="T71" s="8" t="n"/>
      <c r="U71" s="8" t="n"/>
      <c r="V71" s="11">
        <f>IF(OR(B71="",C71=""),"",CONCATENATE(B71,".",C71))</f>
        <v/>
      </c>
      <c r="W71" s="6">
        <f>UPPER(TRIM(H71))</f>
        <v/>
      </c>
      <c r="X71" s="6">
        <f>UPPER(TRIM(I71))</f>
        <v/>
      </c>
      <c r="Y71" s="6">
        <f>IF(V71&lt;&gt;"",IFERROR(INDEX(federal_program_name_lookup,MATCH(V71,aln_lookup,0)),""),"")</f>
        <v/>
      </c>
    </row>
    <row r="72">
      <c r="A72" s="6">
        <f>IF(B72&lt;&gt;"", "AWARD-"&amp;TEXT(ROW()-1,"00000"), "")</f>
        <v/>
      </c>
      <c r="B72" s="7" t="n"/>
      <c r="C72" s="7" t="n"/>
      <c r="D72" s="7" t="n"/>
      <c r="E72" s="8" t="n"/>
      <c r="F72" s="9" t="n"/>
      <c r="G72" s="8" t="n"/>
      <c r="H72" s="8" t="n"/>
      <c r="I72" s="8" t="n"/>
      <c r="J72" s="10">
        <f>IF(A72="",0,SUMIFS(amount_expended,cfda_key,V72))</f>
        <v/>
      </c>
      <c r="K72" s="10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8" t="n"/>
      <c r="M72" s="7" t="n"/>
      <c r="N72" s="8" t="n"/>
      <c r="O72" s="7" t="n"/>
      <c r="P72" s="7" t="n"/>
      <c r="Q72" s="8" t="n"/>
      <c r="R72" s="9" t="n"/>
      <c r="S72" s="8" t="n"/>
      <c r="T72" s="8" t="n"/>
      <c r="U72" s="8" t="n"/>
      <c r="V72" s="11">
        <f>IF(OR(B72="",C72=""),"",CONCATENATE(B72,".",C72))</f>
        <v/>
      </c>
      <c r="W72" s="6">
        <f>UPPER(TRIM(H72))</f>
        <v/>
      </c>
      <c r="X72" s="6">
        <f>UPPER(TRIM(I72))</f>
        <v/>
      </c>
      <c r="Y72" s="6">
        <f>IF(V72&lt;&gt;"",IFERROR(INDEX(federal_program_name_lookup,MATCH(V72,aln_lookup,0)),""),"")</f>
        <v/>
      </c>
    </row>
    <row r="73">
      <c r="A73" s="6">
        <f>IF(B73&lt;&gt;"", "AWARD-"&amp;TEXT(ROW()-1,"00000"), "")</f>
        <v/>
      </c>
      <c r="B73" s="7" t="n"/>
      <c r="C73" s="7" t="n"/>
      <c r="D73" s="7" t="n"/>
      <c r="E73" s="8" t="n"/>
      <c r="F73" s="9" t="n"/>
      <c r="G73" s="8" t="n"/>
      <c r="H73" s="8" t="n"/>
      <c r="I73" s="8" t="n"/>
      <c r="J73" s="10">
        <f>IF(A73="",0,SUMIFS(amount_expended,cfda_key,V73))</f>
        <v/>
      </c>
      <c r="K73" s="10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8" t="n"/>
      <c r="M73" s="7" t="n"/>
      <c r="N73" s="8" t="n"/>
      <c r="O73" s="7" t="n"/>
      <c r="P73" s="7" t="n"/>
      <c r="Q73" s="8" t="n"/>
      <c r="R73" s="9" t="n"/>
      <c r="S73" s="8" t="n"/>
      <c r="T73" s="8" t="n"/>
      <c r="U73" s="8" t="n"/>
      <c r="V73" s="11">
        <f>IF(OR(B73="",C73=""),"",CONCATENATE(B73,".",C73))</f>
        <v/>
      </c>
      <c r="W73" s="6">
        <f>UPPER(TRIM(H73))</f>
        <v/>
      </c>
      <c r="X73" s="6">
        <f>UPPER(TRIM(I73))</f>
        <v/>
      </c>
      <c r="Y73" s="6">
        <f>IF(V73&lt;&gt;"",IFERROR(INDEX(federal_program_name_lookup,MATCH(V73,aln_lookup,0)),""),"")</f>
        <v/>
      </c>
    </row>
    <row r="74">
      <c r="A74" s="6">
        <f>IF(B74&lt;&gt;"", "AWARD-"&amp;TEXT(ROW()-1,"00000"), "")</f>
        <v/>
      </c>
      <c r="B74" s="7" t="n"/>
      <c r="C74" s="7" t="n"/>
      <c r="D74" s="7" t="n"/>
      <c r="E74" s="8" t="n"/>
      <c r="F74" s="9" t="n"/>
      <c r="G74" s="8" t="n"/>
      <c r="H74" s="8" t="n"/>
      <c r="I74" s="8" t="n"/>
      <c r="J74" s="10">
        <f>IF(A74="",0,SUMIFS(amount_expended,cfda_key,V74))</f>
        <v/>
      </c>
      <c r="K74" s="10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8" t="n"/>
      <c r="M74" s="7" t="n"/>
      <c r="N74" s="8" t="n"/>
      <c r="O74" s="7" t="n"/>
      <c r="P74" s="7" t="n"/>
      <c r="Q74" s="8" t="n"/>
      <c r="R74" s="9" t="n"/>
      <c r="S74" s="8" t="n"/>
      <c r="T74" s="8" t="n"/>
      <c r="U74" s="8" t="n"/>
      <c r="V74" s="11">
        <f>IF(OR(B74="",C74=""),"",CONCATENATE(B74,".",C74))</f>
        <v/>
      </c>
      <c r="W74" s="6">
        <f>UPPER(TRIM(H74))</f>
        <v/>
      </c>
      <c r="X74" s="6">
        <f>UPPER(TRIM(I74))</f>
        <v/>
      </c>
      <c r="Y74" s="6">
        <f>IF(V74&lt;&gt;"",IFERROR(INDEX(federal_program_name_lookup,MATCH(V74,aln_lookup,0)),""),"")</f>
        <v/>
      </c>
    </row>
    <row r="75">
      <c r="A75" s="6">
        <f>IF(B75&lt;&gt;"", "AWARD-"&amp;TEXT(ROW()-1,"00000"), "")</f>
        <v/>
      </c>
      <c r="B75" s="7" t="n"/>
      <c r="C75" s="7" t="n"/>
      <c r="D75" s="7" t="n"/>
      <c r="E75" s="8" t="n"/>
      <c r="F75" s="9" t="n"/>
      <c r="G75" s="8" t="n"/>
      <c r="H75" s="8" t="n"/>
      <c r="I75" s="8" t="n"/>
      <c r="J75" s="10">
        <f>IF(A75="",0,SUMIFS(amount_expended,cfda_key,V75))</f>
        <v/>
      </c>
      <c r="K75" s="10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8" t="n"/>
      <c r="M75" s="7" t="n"/>
      <c r="N75" s="8" t="n"/>
      <c r="O75" s="7" t="n"/>
      <c r="P75" s="7" t="n"/>
      <c r="Q75" s="8" t="n"/>
      <c r="R75" s="9" t="n"/>
      <c r="S75" s="8" t="n"/>
      <c r="T75" s="8" t="n"/>
      <c r="U75" s="8" t="n"/>
      <c r="V75" s="11">
        <f>IF(OR(B75="",C75=""),"",CONCATENATE(B75,".",C75))</f>
        <v/>
      </c>
      <c r="W75" s="6">
        <f>UPPER(TRIM(H75))</f>
        <v/>
      </c>
      <c r="X75" s="6">
        <f>UPPER(TRIM(I75))</f>
        <v/>
      </c>
      <c r="Y75" s="6">
        <f>IF(V75&lt;&gt;"",IFERROR(INDEX(federal_program_name_lookup,MATCH(V75,aln_lookup,0)),""),"")</f>
        <v/>
      </c>
    </row>
    <row r="76">
      <c r="A76" s="6">
        <f>IF(B76&lt;&gt;"", "AWARD-"&amp;TEXT(ROW()-1,"00000"), "")</f>
        <v/>
      </c>
      <c r="B76" s="7" t="n"/>
      <c r="C76" s="7" t="n"/>
      <c r="D76" s="7" t="n"/>
      <c r="E76" s="8" t="n"/>
      <c r="F76" s="9" t="n"/>
      <c r="G76" s="8" t="n"/>
      <c r="H76" s="8" t="n"/>
      <c r="I76" s="8" t="n"/>
      <c r="J76" s="10">
        <f>IF(A76="",0,SUMIFS(amount_expended,cfda_key,V76))</f>
        <v/>
      </c>
      <c r="K76" s="10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8" t="n"/>
      <c r="M76" s="7" t="n"/>
      <c r="N76" s="8" t="n"/>
      <c r="O76" s="7" t="n"/>
      <c r="P76" s="7" t="n"/>
      <c r="Q76" s="8" t="n"/>
      <c r="R76" s="9" t="n"/>
      <c r="S76" s="8" t="n"/>
      <c r="T76" s="8" t="n"/>
      <c r="U76" s="8" t="n"/>
      <c r="V76" s="11">
        <f>IF(OR(B76="",C76=""),"",CONCATENATE(B76,".",C76))</f>
        <v/>
      </c>
      <c r="W76" s="6">
        <f>UPPER(TRIM(H76))</f>
        <v/>
      </c>
      <c r="X76" s="6">
        <f>UPPER(TRIM(I76))</f>
        <v/>
      </c>
      <c r="Y76" s="6">
        <f>IF(V76&lt;&gt;"",IFERROR(INDEX(federal_program_name_lookup,MATCH(V76,aln_lookup,0)),""),"")</f>
        <v/>
      </c>
    </row>
    <row r="77">
      <c r="A77" s="6">
        <f>IF(B77&lt;&gt;"", "AWARD-"&amp;TEXT(ROW()-1,"00000"), "")</f>
        <v/>
      </c>
      <c r="B77" s="7" t="n"/>
      <c r="C77" s="7" t="n"/>
      <c r="D77" s="7" t="n"/>
      <c r="E77" s="8" t="n"/>
      <c r="F77" s="9" t="n"/>
      <c r="G77" s="8" t="n"/>
      <c r="H77" s="8" t="n"/>
      <c r="I77" s="8" t="n"/>
      <c r="J77" s="10">
        <f>IF(A77="",0,SUMIFS(amount_expended,cfda_key,V77))</f>
        <v/>
      </c>
      <c r="K77" s="10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8" t="n"/>
      <c r="M77" s="7" t="n"/>
      <c r="N77" s="8" t="n"/>
      <c r="O77" s="7" t="n"/>
      <c r="P77" s="7" t="n"/>
      <c r="Q77" s="8" t="n"/>
      <c r="R77" s="9" t="n"/>
      <c r="S77" s="8" t="n"/>
      <c r="T77" s="8" t="n"/>
      <c r="U77" s="8" t="n"/>
      <c r="V77" s="11">
        <f>IF(OR(B77="",C77=""),"",CONCATENATE(B77,".",C77))</f>
        <v/>
      </c>
      <c r="W77" s="6">
        <f>UPPER(TRIM(H77))</f>
        <v/>
      </c>
      <c r="X77" s="6">
        <f>UPPER(TRIM(I77))</f>
        <v/>
      </c>
      <c r="Y77" s="6">
        <f>IF(V77&lt;&gt;"",IFERROR(INDEX(federal_program_name_lookup,MATCH(V77,aln_lookup,0)),""),"")</f>
        <v/>
      </c>
    </row>
    <row r="78">
      <c r="A78" s="6">
        <f>IF(B78&lt;&gt;"", "AWARD-"&amp;TEXT(ROW()-1,"00000"), "")</f>
        <v/>
      </c>
      <c r="B78" s="7" t="n"/>
      <c r="C78" s="7" t="n"/>
      <c r="D78" s="7" t="n"/>
      <c r="E78" s="8" t="n"/>
      <c r="F78" s="9" t="n"/>
      <c r="G78" s="8" t="n"/>
      <c r="H78" s="8" t="n"/>
      <c r="I78" s="8" t="n"/>
      <c r="J78" s="10">
        <f>IF(A78="",0,SUMIFS(amount_expended,cfda_key,V78))</f>
        <v/>
      </c>
      <c r="K78" s="10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8" t="n"/>
      <c r="M78" s="7" t="n"/>
      <c r="N78" s="8" t="n"/>
      <c r="O78" s="7" t="n"/>
      <c r="P78" s="7" t="n"/>
      <c r="Q78" s="8" t="n"/>
      <c r="R78" s="9" t="n"/>
      <c r="S78" s="8" t="n"/>
      <c r="T78" s="8" t="n"/>
      <c r="U78" s="8" t="n"/>
      <c r="V78" s="11">
        <f>IF(OR(B78="",C78=""),"",CONCATENATE(B78,".",C78))</f>
        <v/>
      </c>
      <c r="W78" s="6">
        <f>UPPER(TRIM(H78))</f>
        <v/>
      </c>
      <c r="X78" s="6">
        <f>UPPER(TRIM(I78))</f>
        <v/>
      </c>
      <c r="Y78" s="6">
        <f>IF(V78&lt;&gt;"",IFERROR(INDEX(federal_program_name_lookup,MATCH(V78,aln_lookup,0)),""),"")</f>
        <v/>
      </c>
    </row>
    <row r="79">
      <c r="A79" s="6">
        <f>IF(B79&lt;&gt;"", "AWARD-"&amp;TEXT(ROW()-1,"00000"), "")</f>
        <v/>
      </c>
      <c r="B79" s="7" t="n"/>
      <c r="C79" s="7" t="n"/>
      <c r="D79" s="7" t="n"/>
      <c r="E79" s="8" t="n"/>
      <c r="F79" s="9" t="n"/>
      <c r="G79" s="8" t="n"/>
      <c r="H79" s="8" t="n"/>
      <c r="I79" s="8" t="n"/>
      <c r="J79" s="10">
        <f>IF(A79="",0,SUMIFS(amount_expended,cfda_key,V79))</f>
        <v/>
      </c>
      <c r="K79" s="10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8" t="n"/>
      <c r="M79" s="7" t="n"/>
      <c r="N79" s="8" t="n"/>
      <c r="O79" s="7" t="n"/>
      <c r="P79" s="7" t="n"/>
      <c r="Q79" s="8" t="n"/>
      <c r="R79" s="9" t="n"/>
      <c r="S79" s="8" t="n"/>
      <c r="T79" s="8" t="n"/>
      <c r="U79" s="8" t="n"/>
      <c r="V79" s="11">
        <f>IF(OR(B79="",C79=""),"",CONCATENATE(B79,".",C79))</f>
        <v/>
      </c>
      <c r="W79" s="6">
        <f>UPPER(TRIM(H79))</f>
        <v/>
      </c>
      <c r="X79" s="6">
        <f>UPPER(TRIM(I79))</f>
        <v/>
      </c>
      <c r="Y79" s="6">
        <f>IF(V79&lt;&gt;"",IFERROR(INDEX(federal_program_name_lookup,MATCH(V79,aln_lookup,0)),""),"")</f>
        <v/>
      </c>
    </row>
    <row r="80">
      <c r="A80" s="6">
        <f>IF(B80&lt;&gt;"", "AWARD-"&amp;TEXT(ROW()-1,"00000"), "")</f>
        <v/>
      </c>
      <c r="B80" s="7" t="n"/>
      <c r="C80" s="7" t="n"/>
      <c r="D80" s="7" t="n"/>
      <c r="E80" s="8" t="n"/>
      <c r="F80" s="9" t="n"/>
      <c r="G80" s="8" t="n"/>
      <c r="H80" s="8" t="n"/>
      <c r="I80" s="8" t="n"/>
      <c r="J80" s="10">
        <f>IF(A80="",0,SUMIFS(amount_expended,cfda_key,V80))</f>
        <v/>
      </c>
      <c r="K80" s="10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8" t="n"/>
      <c r="M80" s="7" t="n"/>
      <c r="N80" s="8" t="n"/>
      <c r="O80" s="7" t="n"/>
      <c r="P80" s="7" t="n"/>
      <c r="Q80" s="8" t="n"/>
      <c r="R80" s="9" t="n"/>
      <c r="S80" s="8" t="n"/>
      <c r="T80" s="8" t="n"/>
      <c r="U80" s="8" t="n"/>
      <c r="V80" s="11">
        <f>IF(OR(B80="",C80=""),"",CONCATENATE(B80,".",C80))</f>
        <v/>
      </c>
      <c r="W80" s="6">
        <f>UPPER(TRIM(H80))</f>
        <v/>
      </c>
      <c r="X80" s="6">
        <f>UPPER(TRIM(I80))</f>
        <v/>
      </c>
      <c r="Y80" s="6">
        <f>IF(V80&lt;&gt;"",IFERROR(INDEX(federal_program_name_lookup,MATCH(V80,aln_lookup,0)),""),"")</f>
        <v/>
      </c>
    </row>
    <row r="81">
      <c r="A81" s="6">
        <f>IF(B81&lt;&gt;"", "AWARD-"&amp;TEXT(ROW()-1,"00000"), "")</f>
        <v/>
      </c>
      <c r="B81" s="7" t="n"/>
      <c r="C81" s="7" t="n"/>
      <c r="D81" s="7" t="n"/>
      <c r="E81" s="8" t="n"/>
      <c r="F81" s="9" t="n"/>
      <c r="G81" s="8" t="n"/>
      <c r="H81" s="8" t="n"/>
      <c r="I81" s="8" t="n"/>
      <c r="J81" s="10">
        <f>IF(A81="",0,SUMIFS(amount_expended,cfda_key,V81))</f>
        <v/>
      </c>
      <c r="K81" s="10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8" t="n"/>
      <c r="M81" s="7" t="n"/>
      <c r="N81" s="8" t="n"/>
      <c r="O81" s="7" t="n"/>
      <c r="P81" s="7" t="n"/>
      <c r="Q81" s="8" t="n"/>
      <c r="R81" s="9" t="n"/>
      <c r="S81" s="8" t="n"/>
      <c r="T81" s="8" t="n"/>
      <c r="U81" s="8" t="n"/>
      <c r="V81" s="11">
        <f>IF(OR(B81="",C81=""),"",CONCATENATE(B81,".",C81))</f>
        <v/>
      </c>
      <c r="W81" s="6">
        <f>UPPER(TRIM(H81))</f>
        <v/>
      </c>
      <c r="X81" s="6">
        <f>UPPER(TRIM(I81))</f>
        <v/>
      </c>
      <c r="Y81" s="6">
        <f>IF(V81&lt;&gt;"",IFERROR(INDEX(federal_program_name_lookup,MATCH(V81,aln_lookup,0)),""),"")</f>
        <v/>
      </c>
    </row>
    <row r="82">
      <c r="A82" s="6">
        <f>IF(B82&lt;&gt;"", "AWARD-"&amp;TEXT(ROW()-1,"00000"), "")</f>
        <v/>
      </c>
      <c r="B82" s="7" t="n"/>
      <c r="C82" s="7" t="n"/>
      <c r="D82" s="7" t="n"/>
      <c r="E82" s="8" t="n"/>
      <c r="F82" s="9" t="n"/>
      <c r="G82" s="8" t="n"/>
      <c r="H82" s="8" t="n"/>
      <c r="I82" s="8" t="n"/>
      <c r="J82" s="10">
        <f>IF(A82="",0,SUMIFS(amount_expended,cfda_key,V82))</f>
        <v/>
      </c>
      <c r="K82" s="10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8" t="n"/>
      <c r="M82" s="7" t="n"/>
      <c r="N82" s="8" t="n"/>
      <c r="O82" s="7" t="n"/>
      <c r="P82" s="7" t="n"/>
      <c r="Q82" s="8" t="n"/>
      <c r="R82" s="9" t="n"/>
      <c r="S82" s="8" t="n"/>
      <c r="T82" s="8" t="n"/>
      <c r="U82" s="8" t="n"/>
      <c r="V82" s="11">
        <f>IF(OR(B82="",C82=""),"",CONCATENATE(B82,".",C82))</f>
        <v/>
      </c>
      <c r="W82" s="6">
        <f>UPPER(TRIM(H82))</f>
        <v/>
      </c>
      <c r="X82" s="6">
        <f>UPPER(TRIM(I82))</f>
        <v/>
      </c>
      <c r="Y82" s="6">
        <f>IF(V82&lt;&gt;"",IFERROR(INDEX(federal_program_name_lookup,MATCH(V82,aln_lookup,0)),""),"")</f>
        <v/>
      </c>
    </row>
    <row r="83">
      <c r="A83" s="6">
        <f>IF(B83&lt;&gt;"", "AWARD-"&amp;TEXT(ROW()-1,"00000"), "")</f>
        <v/>
      </c>
      <c r="B83" s="7" t="n"/>
      <c r="C83" s="7" t="n"/>
      <c r="D83" s="7" t="n"/>
      <c r="E83" s="8" t="n"/>
      <c r="F83" s="9" t="n"/>
      <c r="G83" s="8" t="n"/>
      <c r="H83" s="8" t="n"/>
      <c r="I83" s="8" t="n"/>
      <c r="J83" s="10">
        <f>IF(A83="",0,SUMIFS(amount_expended,cfda_key,V83))</f>
        <v/>
      </c>
      <c r="K83" s="10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8" t="n"/>
      <c r="M83" s="7" t="n"/>
      <c r="N83" s="8" t="n"/>
      <c r="O83" s="7" t="n"/>
      <c r="P83" s="7" t="n"/>
      <c r="Q83" s="8" t="n"/>
      <c r="R83" s="9" t="n"/>
      <c r="S83" s="8" t="n"/>
      <c r="T83" s="8" t="n"/>
      <c r="U83" s="8" t="n"/>
      <c r="V83" s="11">
        <f>IF(OR(B83="",C83=""),"",CONCATENATE(B83,".",C83))</f>
        <v/>
      </c>
      <c r="W83" s="6">
        <f>UPPER(TRIM(H83))</f>
        <v/>
      </c>
      <c r="X83" s="6">
        <f>UPPER(TRIM(I83))</f>
        <v/>
      </c>
      <c r="Y83" s="6">
        <f>IF(V83&lt;&gt;"",IFERROR(INDEX(federal_program_name_lookup,MATCH(V83,aln_lookup,0)),""),"")</f>
        <v/>
      </c>
    </row>
    <row r="84">
      <c r="A84" s="6">
        <f>IF(B84&lt;&gt;"", "AWARD-"&amp;TEXT(ROW()-1,"00000"), "")</f>
        <v/>
      </c>
      <c r="B84" s="7" t="n"/>
      <c r="C84" s="7" t="n"/>
      <c r="D84" s="7" t="n"/>
      <c r="E84" s="8" t="n"/>
      <c r="F84" s="9" t="n"/>
      <c r="G84" s="8" t="n"/>
      <c r="H84" s="8" t="n"/>
      <c r="I84" s="8" t="n"/>
      <c r="J84" s="10">
        <f>IF(A84="",0,SUMIFS(amount_expended,cfda_key,V84))</f>
        <v/>
      </c>
      <c r="K84" s="10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8" t="n"/>
      <c r="M84" s="7" t="n"/>
      <c r="N84" s="8" t="n"/>
      <c r="O84" s="7" t="n"/>
      <c r="P84" s="7" t="n"/>
      <c r="Q84" s="8" t="n"/>
      <c r="R84" s="9" t="n"/>
      <c r="S84" s="8" t="n"/>
      <c r="T84" s="8" t="n"/>
      <c r="U84" s="8" t="n"/>
      <c r="V84" s="11">
        <f>IF(OR(B84="",C84=""),"",CONCATENATE(B84,".",C84))</f>
        <v/>
      </c>
      <c r="W84" s="6">
        <f>UPPER(TRIM(H84))</f>
        <v/>
      </c>
      <c r="X84" s="6">
        <f>UPPER(TRIM(I84))</f>
        <v/>
      </c>
      <c r="Y84" s="6">
        <f>IF(V84&lt;&gt;"",IFERROR(INDEX(federal_program_name_lookup,MATCH(V84,aln_lookup,0)),""),"")</f>
        <v/>
      </c>
    </row>
    <row r="85">
      <c r="A85" s="6">
        <f>IF(B85&lt;&gt;"", "AWARD-"&amp;TEXT(ROW()-1,"00000"), "")</f>
        <v/>
      </c>
      <c r="B85" s="7" t="n"/>
      <c r="C85" s="7" t="n"/>
      <c r="D85" s="7" t="n"/>
      <c r="E85" s="8" t="n"/>
      <c r="F85" s="9" t="n"/>
      <c r="G85" s="8" t="n"/>
      <c r="H85" s="8" t="n"/>
      <c r="I85" s="8" t="n"/>
      <c r="J85" s="10">
        <f>IF(A85="",0,SUMIFS(amount_expended,cfda_key,V85))</f>
        <v/>
      </c>
      <c r="K85" s="10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8" t="n"/>
      <c r="M85" s="7" t="n"/>
      <c r="N85" s="8" t="n"/>
      <c r="O85" s="7" t="n"/>
      <c r="P85" s="7" t="n"/>
      <c r="Q85" s="8" t="n"/>
      <c r="R85" s="9" t="n"/>
      <c r="S85" s="8" t="n"/>
      <c r="T85" s="8" t="n"/>
      <c r="U85" s="8" t="n"/>
      <c r="V85" s="11">
        <f>IF(OR(B85="",C85=""),"",CONCATENATE(B85,".",C85))</f>
        <v/>
      </c>
      <c r="W85" s="6">
        <f>UPPER(TRIM(H85))</f>
        <v/>
      </c>
      <c r="X85" s="6">
        <f>UPPER(TRIM(I85))</f>
        <v/>
      </c>
      <c r="Y85" s="6">
        <f>IF(V85&lt;&gt;"",IFERROR(INDEX(federal_program_name_lookup,MATCH(V85,aln_lookup,0)),""),"")</f>
        <v/>
      </c>
    </row>
    <row r="86">
      <c r="A86" s="6">
        <f>IF(B86&lt;&gt;"", "AWARD-"&amp;TEXT(ROW()-1,"00000"), "")</f>
        <v/>
      </c>
      <c r="B86" s="7" t="n"/>
      <c r="C86" s="7" t="n"/>
      <c r="D86" s="7" t="n"/>
      <c r="E86" s="8" t="n"/>
      <c r="F86" s="9" t="n"/>
      <c r="G86" s="8" t="n"/>
      <c r="H86" s="8" t="n"/>
      <c r="I86" s="8" t="n"/>
      <c r="J86" s="10">
        <f>IF(A86="",0,SUMIFS(amount_expended,cfda_key,V86))</f>
        <v/>
      </c>
      <c r="K86" s="10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8" t="n"/>
      <c r="M86" s="7" t="n"/>
      <c r="N86" s="8" t="n"/>
      <c r="O86" s="7" t="n"/>
      <c r="P86" s="7" t="n"/>
      <c r="Q86" s="8" t="n"/>
      <c r="R86" s="9" t="n"/>
      <c r="S86" s="8" t="n"/>
      <c r="T86" s="8" t="n"/>
      <c r="U86" s="8" t="n"/>
      <c r="V86" s="11">
        <f>IF(OR(B86="",C86=""),"",CONCATENATE(B86,".",C86))</f>
        <v/>
      </c>
      <c r="W86" s="6">
        <f>UPPER(TRIM(H86))</f>
        <v/>
      </c>
      <c r="X86" s="6">
        <f>UPPER(TRIM(I86))</f>
        <v/>
      </c>
      <c r="Y86" s="6">
        <f>IF(V86&lt;&gt;"",IFERROR(INDEX(federal_program_name_lookup,MATCH(V86,aln_lookup,0)),""),"")</f>
        <v/>
      </c>
    </row>
    <row r="87">
      <c r="A87" s="6">
        <f>IF(B87&lt;&gt;"", "AWARD-"&amp;TEXT(ROW()-1,"00000"), "")</f>
        <v/>
      </c>
      <c r="B87" s="7" t="n"/>
      <c r="C87" s="7" t="n"/>
      <c r="D87" s="7" t="n"/>
      <c r="E87" s="8" t="n"/>
      <c r="F87" s="9" t="n"/>
      <c r="G87" s="8" t="n"/>
      <c r="H87" s="8" t="n"/>
      <c r="I87" s="8" t="n"/>
      <c r="J87" s="10">
        <f>IF(A87="",0,SUMIFS(amount_expended,cfda_key,V87))</f>
        <v/>
      </c>
      <c r="K87" s="10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8" t="n"/>
      <c r="M87" s="7" t="n"/>
      <c r="N87" s="8" t="n"/>
      <c r="O87" s="7" t="n"/>
      <c r="P87" s="7" t="n"/>
      <c r="Q87" s="8" t="n"/>
      <c r="R87" s="9" t="n"/>
      <c r="S87" s="8" t="n"/>
      <c r="T87" s="8" t="n"/>
      <c r="U87" s="8" t="n"/>
      <c r="V87" s="11">
        <f>IF(OR(B87="",C87=""),"",CONCATENATE(B87,".",C87))</f>
        <v/>
      </c>
      <c r="W87" s="6">
        <f>UPPER(TRIM(H87))</f>
        <v/>
      </c>
      <c r="X87" s="6">
        <f>UPPER(TRIM(I87))</f>
        <v/>
      </c>
      <c r="Y87" s="6">
        <f>IF(V87&lt;&gt;"",IFERROR(INDEX(federal_program_name_lookup,MATCH(V87,aln_lookup,0)),""),"")</f>
        <v/>
      </c>
    </row>
    <row r="88">
      <c r="A88" s="6">
        <f>IF(B88&lt;&gt;"", "AWARD-"&amp;TEXT(ROW()-1,"00000"), "")</f>
        <v/>
      </c>
      <c r="B88" s="7" t="n"/>
      <c r="C88" s="7" t="n"/>
      <c r="D88" s="7" t="n"/>
      <c r="E88" s="8" t="n"/>
      <c r="F88" s="9" t="n"/>
      <c r="G88" s="8" t="n"/>
      <c r="H88" s="8" t="n"/>
      <c r="I88" s="8" t="n"/>
      <c r="J88" s="10">
        <f>IF(A88="",0,SUMIFS(amount_expended,cfda_key,V88))</f>
        <v/>
      </c>
      <c r="K88" s="10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8" t="n"/>
      <c r="M88" s="7" t="n"/>
      <c r="N88" s="8" t="n"/>
      <c r="O88" s="7" t="n"/>
      <c r="P88" s="7" t="n"/>
      <c r="Q88" s="8" t="n"/>
      <c r="R88" s="9" t="n"/>
      <c r="S88" s="8" t="n"/>
      <c r="T88" s="8" t="n"/>
      <c r="U88" s="8" t="n"/>
      <c r="V88" s="11">
        <f>IF(OR(B88="",C88=""),"",CONCATENATE(B88,".",C88))</f>
        <v/>
      </c>
      <c r="W88" s="6">
        <f>UPPER(TRIM(H88))</f>
        <v/>
      </c>
      <c r="X88" s="6">
        <f>UPPER(TRIM(I88))</f>
        <v/>
      </c>
      <c r="Y88" s="6">
        <f>IF(V88&lt;&gt;"",IFERROR(INDEX(federal_program_name_lookup,MATCH(V88,aln_lookup,0)),""),"")</f>
        <v/>
      </c>
    </row>
    <row r="89">
      <c r="A89" s="6">
        <f>IF(B89&lt;&gt;"", "AWARD-"&amp;TEXT(ROW()-1,"00000"), "")</f>
        <v/>
      </c>
      <c r="B89" s="7" t="n"/>
      <c r="C89" s="7" t="n"/>
      <c r="D89" s="7" t="n"/>
      <c r="E89" s="8" t="n"/>
      <c r="F89" s="9" t="n"/>
      <c r="G89" s="8" t="n"/>
      <c r="H89" s="8" t="n"/>
      <c r="I89" s="8" t="n"/>
      <c r="J89" s="10">
        <f>IF(A89="",0,SUMIFS(amount_expended,cfda_key,V89))</f>
        <v/>
      </c>
      <c r="K89" s="10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8" t="n"/>
      <c r="M89" s="7" t="n"/>
      <c r="N89" s="8" t="n"/>
      <c r="O89" s="7" t="n"/>
      <c r="P89" s="7" t="n"/>
      <c r="Q89" s="8" t="n"/>
      <c r="R89" s="9" t="n"/>
      <c r="S89" s="8" t="n"/>
      <c r="T89" s="8" t="n"/>
      <c r="U89" s="8" t="n"/>
      <c r="V89" s="11">
        <f>IF(OR(B89="",C89=""),"",CONCATENATE(B89,".",C89))</f>
        <v/>
      </c>
      <c r="W89" s="6">
        <f>UPPER(TRIM(H89))</f>
        <v/>
      </c>
      <c r="X89" s="6">
        <f>UPPER(TRIM(I89))</f>
        <v/>
      </c>
      <c r="Y89" s="6">
        <f>IF(V89&lt;&gt;"",IFERROR(INDEX(federal_program_name_lookup,MATCH(V89,aln_lookup,0)),""),"")</f>
        <v/>
      </c>
    </row>
    <row r="90">
      <c r="A90" s="6">
        <f>IF(B90&lt;&gt;"", "AWARD-"&amp;TEXT(ROW()-1,"00000"), "")</f>
        <v/>
      </c>
      <c r="B90" s="7" t="n"/>
      <c r="C90" s="7" t="n"/>
      <c r="D90" s="7" t="n"/>
      <c r="E90" s="8" t="n"/>
      <c r="F90" s="9" t="n"/>
      <c r="G90" s="8" t="n"/>
      <c r="H90" s="8" t="n"/>
      <c r="I90" s="8" t="n"/>
      <c r="J90" s="10">
        <f>IF(A90="",0,SUMIFS(amount_expended,cfda_key,V90))</f>
        <v/>
      </c>
      <c r="K90" s="10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8" t="n"/>
      <c r="M90" s="7" t="n"/>
      <c r="N90" s="8" t="n"/>
      <c r="O90" s="7" t="n"/>
      <c r="P90" s="7" t="n"/>
      <c r="Q90" s="8" t="n"/>
      <c r="R90" s="9" t="n"/>
      <c r="S90" s="8" t="n"/>
      <c r="T90" s="8" t="n"/>
      <c r="U90" s="8" t="n"/>
      <c r="V90" s="11">
        <f>IF(OR(B90="",C90=""),"",CONCATENATE(B90,".",C90))</f>
        <v/>
      </c>
      <c r="W90" s="6">
        <f>UPPER(TRIM(H90))</f>
        <v/>
      </c>
      <c r="X90" s="6">
        <f>UPPER(TRIM(I90))</f>
        <v/>
      </c>
      <c r="Y90" s="6">
        <f>IF(V90&lt;&gt;"",IFERROR(INDEX(federal_program_name_lookup,MATCH(V90,aln_lookup,0)),""),"")</f>
        <v/>
      </c>
    </row>
    <row r="91">
      <c r="A91" s="6">
        <f>IF(B91&lt;&gt;"", "AWARD-"&amp;TEXT(ROW()-1,"00000"), "")</f>
        <v/>
      </c>
      <c r="B91" s="7" t="n"/>
      <c r="C91" s="7" t="n"/>
      <c r="D91" s="7" t="n"/>
      <c r="E91" s="8" t="n"/>
      <c r="F91" s="9" t="n"/>
      <c r="G91" s="8" t="n"/>
      <c r="H91" s="8" t="n"/>
      <c r="I91" s="8" t="n"/>
      <c r="J91" s="10">
        <f>IF(A91="",0,SUMIFS(amount_expended,cfda_key,V91))</f>
        <v/>
      </c>
      <c r="K91" s="10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8" t="n"/>
      <c r="M91" s="7" t="n"/>
      <c r="N91" s="8" t="n"/>
      <c r="O91" s="7" t="n"/>
      <c r="P91" s="7" t="n"/>
      <c r="Q91" s="8" t="n"/>
      <c r="R91" s="9" t="n"/>
      <c r="S91" s="8" t="n"/>
      <c r="T91" s="8" t="n"/>
      <c r="U91" s="8" t="n"/>
      <c r="V91" s="11">
        <f>IF(OR(B91="",C91=""),"",CONCATENATE(B91,".",C91))</f>
        <v/>
      </c>
      <c r="W91" s="6">
        <f>UPPER(TRIM(H91))</f>
        <v/>
      </c>
      <c r="X91" s="6">
        <f>UPPER(TRIM(I91))</f>
        <v/>
      </c>
      <c r="Y91" s="6">
        <f>IF(V91&lt;&gt;"",IFERROR(INDEX(federal_program_name_lookup,MATCH(V91,aln_lookup,0)),""),"")</f>
        <v/>
      </c>
    </row>
    <row r="92">
      <c r="A92" s="6">
        <f>IF(B92&lt;&gt;"", "AWARD-"&amp;TEXT(ROW()-1,"00000"), "")</f>
        <v/>
      </c>
      <c r="B92" s="7" t="n"/>
      <c r="C92" s="7" t="n"/>
      <c r="D92" s="7" t="n"/>
      <c r="E92" s="8" t="n"/>
      <c r="F92" s="9" t="n"/>
      <c r="G92" s="8" t="n"/>
      <c r="H92" s="8" t="n"/>
      <c r="I92" s="8" t="n"/>
      <c r="J92" s="10">
        <f>IF(A92="",0,SUMIFS(amount_expended,cfda_key,V92))</f>
        <v/>
      </c>
      <c r="K92" s="10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8" t="n"/>
      <c r="M92" s="7" t="n"/>
      <c r="N92" s="8" t="n"/>
      <c r="O92" s="7" t="n"/>
      <c r="P92" s="7" t="n"/>
      <c r="Q92" s="8" t="n"/>
      <c r="R92" s="9" t="n"/>
      <c r="S92" s="8" t="n"/>
      <c r="T92" s="8" t="n"/>
      <c r="U92" s="8" t="n"/>
      <c r="V92" s="11">
        <f>IF(OR(B92="",C92=""),"",CONCATENATE(B92,".",C92))</f>
        <v/>
      </c>
      <c r="W92" s="6">
        <f>UPPER(TRIM(H92))</f>
        <v/>
      </c>
      <c r="X92" s="6">
        <f>UPPER(TRIM(I92))</f>
        <v/>
      </c>
      <c r="Y92" s="6">
        <f>IF(V92&lt;&gt;"",IFERROR(INDEX(federal_program_name_lookup,MATCH(V92,aln_lookup,0)),""),"")</f>
        <v/>
      </c>
    </row>
    <row r="93">
      <c r="A93" s="6">
        <f>IF(B93&lt;&gt;"", "AWARD-"&amp;TEXT(ROW()-1,"00000"), "")</f>
        <v/>
      </c>
      <c r="B93" s="7" t="n"/>
      <c r="C93" s="7" t="n"/>
      <c r="D93" s="7" t="n"/>
      <c r="E93" s="8" t="n"/>
      <c r="F93" s="9" t="n"/>
      <c r="G93" s="8" t="n"/>
      <c r="H93" s="8" t="n"/>
      <c r="I93" s="8" t="n"/>
      <c r="J93" s="10">
        <f>IF(A93="",0,SUMIFS(amount_expended,cfda_key,V93))</f>
        <v/>
      </c>
      <c r="K93" s="10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8" t="n"/>
      <c r="M93" s="7" t="n"/>
      <c r="N93" s="8" t="n"/>
      <c r="O93" s="7" t="n"/>
      <c r="P93" s="7" t="n"/>
      <c r="Q93" s="8" t="n"/>
      <c r="R93" s="9" t="n"/>
      <c r="S93" s="8" t="n"/>
      <c r="T93" s="8" t="n"/>
      <c r="U93" s="8" t="n"/>
      <c r="V93" s="11">
        <f>IF(OR(B93="",C93=""),"",CONCATENATE(B93,".",C93))</f>
        <v/>
      </c>
      <c r="W93" s="6">
        <f>UPPER(TRIM(H93))</f>
        <v/>
      </c>
      <c r="X93" s="6">
        <f>UPPER(TRIM(I93))</f>
        <v/>
      </c>
      <c r="Y93" s="6">
        <f>IF(V93&lt;&gt;"",IFERROR(INDEX(federal_program_name_lookup,MATCH(V93,aln_lookup,0)),""),"")</f>
        <v/>
      </c>
    </row>
    <row r="94">
      <c r="A94" s="6">
        <f>IF(B94&lt;&gt;"", "AWARD-"&amp;TEXT(ROW()-1,"00000"), "")</f>
        <v/>
      </c>
      <c r="B94" s="7" t="n"/>
      <c r="C94" s="7" t="n"/>
      <c r="D94" s="7" t="n"/>
      <c r="E94" s="8" t="n"/>
      <c r="F94" s="9" t="n"/>
      <c r="G94" s="8" t="n"/>
      <c r="H94" s="8" t="n"/>
      <c r="I94" s="8" t="n"/>
      <c r="J94" s="10">
        <f>IF(A94="",0,SUMIFS(amount_expended,cfda_key,V94))</f>
        <v/>
      </c>
      <c r="K94" s="10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8" t="n"/>
      <c r="M94" s="7" t="n"/>
      <c r="N94" s="8" t="n"/>
      <c r="O94" s="7" t="n"/>
      <c r="P94" s="7" t="n"/>
      <c r="Q94" s="8" t="n"/>
      <c r="R94" s="9" t="n"/>
      <c r="S94" s="8" t="n"/>
      <c r="T94" s="8" t="n"/>
      <c r="U94" s="8" t="n"/>
      <c r="V94" s="11">
        <f>IF(OR(B94="",C94=""),"",CONCATENATE(B94,".",C94))</f>
        <v/>
      </c>
      <c r="W94" s="6">
        <f>UPPER(TRIM(H94))</f>
        <v/>
      </c>
      <c r="X94" s="6">
        <f>UPPER(TRIM(I94))</f>
        <v/>
      </c>
      <c r="Y94" s="6">
        <f>IF(V94&lt;&gt;"",IFERROR(INDEX(federal_program_name_lookup,MATCH(V94,aln_lookup,0)),""),"")</f>
        <v/>
      </c>
    </row>
    <row r="95">
      <c r="A95" s="6">
        <f>IF(B95&lt;&gt;"", "AWARD-"&amp;TEXT(ROW()-1,"00000"), "")</f>
        <v/>
      </c>
      <c r="B95" s="7" t="n"/>
      <c r="C95" s="7" t="n"/>
      <c r="D95" s="7" t="n"/>
      <c r="E95" s="8" t="n"/>
      <c r="F95" s="9" t="n"/>
      <c r="G95" s="8" t="n"/>
      <c r="H95" s="8" t="n"/>
      <c r="I95" s="8" t="n"/>
      <c r="J95" s="10">
        <f>IF(A95="",0,SUMIFS(amount_expended,cfda_key,V95))</f>
        <v/>
      </c>
      <c r="K95" s="10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8" t="n"/>
      <c r="M95" s="7" t="n"/>
      <c r="N95" s="8" t="n"/>
      <c r="O95" s="7" t="n"/>
      <c r="P95" s="7" t="n"/>
      <c r="Q95" s="8" t="n"/>
      <c r="R95" s="9" t="n"/>
      <c r="S95" s="8" t="n"/>
      <c r="T95" s="8" t="n"/>
      <c r="U95" s="8" t="n"/>
      <c r="V95" s="11">
        <f>IF(OR(B95="",C95=""),"",CONCATENATE(B95,".",C95))</f>
        <v/>
      </c>
      <c r="W95" s="6">
        <f>UPPER(TRIM(H95))</f>
        <v/>
      </c>
      <c r="X95" s="6">
        <f>UPPER(TRIM(I95))</f>
        <v/>
      </c>
      <c r="Y95" s="6">
        <f>IF(V95&lt;&gt;"",IFERROR(INDEX(federal_program_name_lookup,MATCH(V95,aln_lookup,0)),""),"")</f>
        <v/>
      </c>
    </row>
    <row r="96">
      <c r="A96" s="6">
        <f>IF(B96&lt;&gt;"", "AWARD-"&amp;TEXT(ROW()-1,"00000"), "")</f>
        <v/>
      </c>
      <c r="B96" s="7" t="n"/>
      <c r="C96" s="7" t="n"/>
      <c r="D96" s="7" t="n"/>
      <c r="E96" s="8" t="n"/>
      <c r="F96" s="9" t="n"/>
      <c r="G96" s="8" t="n"/>
      <c r="H96" s="8" t="n"/>
      <c r="I96" s="8" t="n"/>
      <c r="J96" s="10">
        <f>IF(A96="",0,SUMIFS(amount_expended,cfda_key,V96))</f>
        <v/>
      </c>
      <c r="K96" s="10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8" t="n"/>
      <c r="M96" s="7" t="n"/>
      <c r="N96" s="8" t="n"/>
      <c r="O96" s="7" t="n"/>
      <c r="P96" s="7" t="n"/>
      <c r="Q96" s="8" t="n"/>
      <c r="R96" s="9" t="n"/>
      <c r="S96" s="8" t="n"/>
      <c r="T96" s="8" t="n"/>
      <c r="U96" s="8" t="n"/>
      <c r="V96" s="11">
        <f>IF(OR(B96="",C96=""),"",CONCATENATE(B96,".",C96))</f>
        <v/>
      </c>
      <c r="W96" s="6">
        <f>UPPER(TRIM(H96))</f>
        <v/>
      </c>
      <c r="X96" s="6">
        <f>UPPER(TRIM(I96))</f>
        <v/>
      </c>
      <c r="Y96" s="6">
        <f>IF(V96&lt;&gt;"",IFERROR(INDEX(federal_program_name_lookup,MATCH(V96,aln_lookup,0)),""),"")</f>
        <v/>
      </c>
    </row>
    <row r="97">
      <c r="A97" s="6">
        <f>IF(B97&lt;&gt;"", "AWARD-"&amp;TEXT(ROW()-1,"00000"), "")</f>
        <v/>
      </c>
      <c r="B97" s="7" t="n"/>
      <c r="C97" s="7" t="n"/>
      <c r="D97" s="7" t="n"/>
      <c r="E97" s="8" t="n"/>
      <c r="F97" s="9" t="n"/>
      <c r="G97" s="8" t="n"/>
      <c r="H97" s="8" t="n"/>
      <c r="I97" s="8" t="n"/>
      <c r="J97" s="10">
        <f>IF(A97="",0,SUMIFS(amount_expended,cfda_key,V97))</f>
        <v/>
      </c>
      <c r="K97" s="10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8" t="n"/>
      <c r="M97" s="7" t="n"/>
      <c r="N97" s="8" t="n"/>
      <c r="O97" s="7" t="n"/>
      <c r="P97" s="7" t="n"/>
      <c r="Q97" s="8" t="n"/>
      <c r="R97" s="9" t="n"/>
      <c r="S97" s="8" t="n"/>
      <c r="T97" s="8" t="n"/>
      <c r="U97" s="8" t="n"/>
      <c r="V97" s="11">
        <f>IF(OR(B97="",C97=""),"",CONCATENATE(B97,".",C97))</f>
        <v/>
      </c>
      <c r="W97" s="6">
        <f>UPPER(TRIM(H97))</f>
        <v/>
      </c>
      <c r="X97" s="6">
        <f>UPPER(TRIM(I97))</f>
        <v/>
      </c>
      <c r="Y97" s="6">
        <f>IF(V97&lt;&gt;"",IFERROR(INDEX(federal_program_name_lookup,MATCH(V97,aln_lookup,0)),""),"")</f>
        <v/>
      </c>
    </row>
    <row r="98">
      <c r="A98" s="6">
        <f>IF(B98&lt;&gt;"", "AWARD-"&amp;TEXT(ROW()-1,"00000"), "")</f>
        <v/>
      </c>
      <c r="B98" s="7" t="n"/>
      <c r="C98" s="7" t="n"/>
      <c r="D98" s="7" t="n"/>
      <c r="E98" s="8" t="n"/>
      <c r="F98" s="9" t="n"/>
      <c r="G98" s="8" t="n"/>
      <c r="H98" s="8" t="n"/>
      <c r="I98" s="8" t="n"/>
      <c r="J98" s="10">
        <f>IF(A98="",0,SUMIFS(amount_expended,cfda_key,V98))</f>
        <v/>
      </c>
      <c r="K98" s="10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8" t="n"/>
      <c r="M98" s="7" t="n"/>
      <c r="N98" s="8" t="n"/>
      <c r="O98" s="7" t="n"/>
      <c r="P98" s="7" t="n"/>
      <c r="Q98" s="8" t="n"/>
      <c r="R98" s="9" t="n"/>
      <c r="S98" s="8" t="n"/>
      <c r="T98" s="8" t="n"/>
      <c r="U98" s="8" t="n"/>
      <c r="V98" s="11">
        <f>IF(OR(B98="",C98=""),"",CONCATENATE(B98,".",C98))</f>
        <v/>
      </c>
      <c r="W98" s="6">
        <f>UPPER(TRIM(H98))</f>
        <v/>
      </c>
      <c r="X98" s="6">
        <f>UPPER(TRIM(I98))</f>
        <v/>
      </c>
      <c r="Y98" s="6">
        <f>IF(V98&lt;&gt;"",IFERROR(INDEX(federal_program_name_lookup,MATCH(V98,aln_lookup,0)),""),"")</f>
        <v/>
      </c>
    </row>
    <row r="99">
      <c r="A99" s="6">
        <f>IF(B99&lt;&gt;"", "AWARD-"&amp;TEXT(ROW()-1,"00000"), "")</f>
        <v/>
      </c>
      <c r="B99" s="7" t="n"/>
      <c r="C99" s="7" t="n"/>
      <c r="D99" s="7" t="n"/>
      <c r="E99" s="8" t="n"/>
      <c r="F99" s="9" t="n"/>
      <c r="G99" s="8" t="n"/>
      <c r="H99" s="8" t="n"/>
      <c r="I99" s="8" t="n"/>
      <c r="J99" s="10">
        <f>IF(A99="",0,SUMIFS(amount_expended,cfda_key,V99))</f>
        <v/>
      </c>
      <c r="K99" s="10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8" t="n"/>
      <c r="M99" s="7" t="n"/>
      <c r="N99" s="8" t="n"/>
      <c r="O99" s="7" t="n"/>
      <c r="P99" s="7" t="n"/>
      <c r="Q99" s="8" t="n"/>
      <c r="R99" s="9" t="n"/>
      <c r="S99" s="8" t="n"/>
      <c r="T99" s="8" t="n"/>
      <c r="U99" s="8" t="n"/>
      <c r="V99" s="11">
        <f>IF(OR(B99="",C99=""),"",CONCATENATE(B99,".",C99))</f>
        <v/>
      </c>
      <c r="W99" s="6">
        <f>UPPER(TRIM(H99))</f>
        <v/>
      </c>
      <c r="X99" s="6">
        <f>UPPER(TRIM(I99))</f>
        <v/>
      </c>
      <c r="Y99" s="6">
        <f>IF(V99&lt;&gt;"",IFERROR(INDEX(federal_program_name_lookup,MATCH(V99,aln_lookup,0)),""),"")</f>
        <v/>
      </c>
    </row>
    <row r="100">
      <c r="A100" s="6">
        <f>IF(B100&lt;&gt;"", "AWARD-"&amp;TEXT(ROW()-1,"00000"), "")</f>
        <v/>
      </c>
      <c r="B100" s="7" t="n"/>
      <c r="C100" s="7" t="n"/>
      <c r="D100" s="7" t="n"/>
      <c r="E100" s="8" t="n"/>
      <c r="F100" s="9" t="n"/>
      <c r="G100" s="8" t="n"/>
      <c r="H100" s="8" t="n"/>
      <c r="I100" s="8" t="n"/>
      <c r="J100" s="10">
        <f>IF(A100="",0,SUMIFS(amount_expended,cfda_key,V100))</f>
        <v/>
      </c>
      <c r="K100" s="10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8" t="n"/>
      <c r="M100" s="7" t="n"/>
      <c r="N100" s="8" t="n"/>
      <c r="O100" s="7" t="n"/>
      <c r="P100" s="7" t="n"/>
      <c r="Q100" s="8" t="n"/>
      <c r="R100" s="9" t="n"/>
      <c r="S100" s="8" t="n"/>
      <c r="T100" s="8" t="n"/>
      <c r="U100" s="8" t="n"/>
      <c r="V100" s="11">
        <f>IF(OR(B100="",C100=""),"",CONCATENATE(B100,".",C100))</f>
        <v/>
      </c>
      <c r="W100" s="6">
        <f>UPPER(TRIM(H100))</f>
        <v/>
      </c>
      <c r="X100" s="6">
        <f>UPPER(TRIM(I100))</f>
        <v/>
      </c>
      <c r="Y100" s="6">
        <f>IF(V100&lt;&gt;"",IFERROR(INDEX(federal_program_name_lookup,MATCH(V100,aln_lookup,0)),""),"")</f>
        <v/>
      </c>
    </row>
    <row r="101">
      <c r="A101" s="6">
        <f>IF(B101&lt;&gt;"", "AWARD-"&amp;TEXT(ROW()-1,"00000"), "")</f>
        <v/>
      </c>
      <c r="B101" s="7" t="n"/>
      <c r="C101" s="7" t="n"/>
      <c r="D101" s="7" t="n"/>
      <c r="E101" s="8" t="n"/>
      <c r="F101" s="9" t="n"/>
      <c r="G101" s="8" t="n"/>
      <c r="H101" s="8" t="n"/>
      <c r="I101" s="8" t="n"/>
      <c r="J101" s="10">
        <f>IF(A101="",0,SUMIFS(amount_expended,cfda_key,V101))</f>
        <v/>
      </c>
      <c r="K101" s="10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8" t="n"/>
      <c r="M101" s="7" t="n"/>
      <c r="N101" s="8" t="n"/>
      <c r="O101" s="7" t="n"/>
      <c r="P101" s="7" t="n"/>
      <c r="Q101" s="8" t="n"/>
      <c r="R101" s="9" t="n"/>
      <c r="S101" s="8" t="n"/>
      <c r="T101" s="8" t="n"/>
      <c r="U101" s="8" t="n"/>
      <c r="V101" s="11">
        <f>IF(OR(B101="",C101=""),"",CONCATENATE(B101,".",C101))</f>
        <v/>
      </c>
      <c r="W101" s="6">
        <f>UPPER(TRIM(H101))</f>
        <v/>
      </c>
      <c r="X101" s="6">
        <f>UPPER(TRIM(I101))</f>
        <v/>
      </c>
      <c r="Y101" s="6">
        <f>IF(V101&lt;&gt;"",IFERROR(INDEX(federal_program_name_lookup,MATCH(V101,aln_lookup,0)),""),"")</f>
        <v/>
      </c>
    </row>
    <row r="102">
      <c r="A102" s="6">
        <f>IF(B102&lt;&gt;"", "AWARD-"&amp;TEXT(ROW()-1,"00000"), "")</f>
        <v/>
      </c>
      <c r="B102" s="7" t="n"/>
      <c r="C102" s="7" t="n"/>
      <c r="D102" s="7" t="n"/>
      <c r="E102" s="8" t="n"/>
      <c r="F102" s="9" t="n"/>
      <c r="G102" s="8" t="n"/>
      <c r="H102" s="8" t="n"/>
      <c r="I102" s="8" t="n"/>
      <c r="J102" s="10">
        <f>IF(A102="",0,SUMIFS(amount_expended,cfda_key,V102))</f>
        <v/>
      </c>
      <c r="K102" s="10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8" t="n"/>
      <c r="M102" s="7" t="n"/>
      <c r="N102" s="8" t="n"/>
      <c r="O102" s="7" t="n"/>
      <c r="P102" s="7" t="n"/>
      <c r="Q102" s="8" t="n"/>
      <c r="R102" s="9" t="n"/>
      <c r="S102" s="8" t="n"/>
      <c r="T102" s="8" t="n"/>
      <c r="U102" s="8" t="n"/>
      <c r="V102" s="11">
        <f>IF(OR(B102="",C102=""),"",CONCATENATE(B102,".",C102))</f>
        <v/>
      </c>
      <c r="W102" s="6">
        <f>UPPER(TRIM(H102))</f>
        <v/>
      </c>
      <c r="X102" s="6">
        <f>UPPER(TRIM(I102))</f>
        <v/>
      </c>
      <c r="Y102" s="6">
        <f>IF(V102&lt;&gt;"",IFERROR(INDEX(federal_program_name_lookup,MATCH(V102,aln_lookup,0)),""),"")</f>
        <v/>
      </c>
    </row>
    <row r="103">
      <c r="A103" s="6">
        <f>IF(B103&lt;&gt;"", "AWARD-"&amp;TEXT(ROW()-1,"00000"), "")</f>
        <v/>
      </c>
      <c r="B103" s="7" t="n"/>
      <c r="C103" s="7" t="n"/>
      <c r="D103" s="7" t="n"/>
      <c r="E103" s="8" t="n"/>
      <c r="F103" s="9" t="n"/>
      <c r="G103" s="8" t="n"/>
      <c r="H103" s="8" t="n"/>
      <c r="I103" s="8" t="n"/>
      <c r="J103" s="10">
        <f>IF(A103="",0,SUMIFS(amount_expended,cfda_key,V103))</f>
        <v/>
      </c>
      <c r="K103" s="10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8" t="n"/>
      <c r="M103" s="7" t="n"/>
      <c r="N103" s="8" t="n"/>
      <c r="O103" s="7" t="n"/>
      <c r="P103" s="7" t="n"/>
      <c r="Q103" s="8" t="n"/>
      <c r="R103" s="9" t="n"/>
      <c r="S103" s="8" t="n"/>
      <c r="T103" s="8" t="n"/>
      <c r="U103" s="8" t="n"/>
      <c r="V103" s="11">
        <f>IF(OR(B103="",C103=""),"",CONCATENATE(B103,".",C103))</f>
        <v/>
      </c>
      <c r="W103" s="6">
        <f>UPPER(TRIM(H103))</f>
        <v/>
      </c>
      <c r="X103" s="6">
        <f>UPPER(TRIM(I103))</f>
        <v/>
      </c>
      <c r="Y103" s="6">
        <f>IF(V103&lt;&gt;"",IFERROR(INDEX(federal_program_name_lookup,MATCH(V103,aln_lookup,0)),""),"")</f>
        <v/>
      </c>
    </row>
    <row r="104">
      <c r="A104" s="6">
        <f>IF(B104&lt;&gt;"", "AWARD-"&amp;TEXT(ROW()-1,"00000"), "")</f>
        <v/>
      </c>
      <c r="B104" s="7" t="n"/>
      <c r="C104" s="7" t="n"/>
      <c r="D104" s="7" t="n"/>
      <c r="E104" s="8" t="n"/>
      <c r="F104" s="9" t="n"/>
      <c r="G104" s="8" t="n"/>
      <c r="H104" s="8" t="n"/>
      <c r="I104" s="8" t="n"/>
      <c r="J104" s="10">
        <f>IF(A104="",0,SUMIFS(amount_expended,cfda_key,V104))</f>
        <v/>
      </c>
      <c r="K104" s="10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8" t="n"/>
      <c r="M104" s="7" t="n"/>
      <c r="N104" s="8" t="n"/>
      <c r="O104" s="7" t="n"/>
      <c r="P104" s="7" t="n"/>
      <c r="Q104" s="8" t="n"/>
      <c r="R104" s="9" t="n"/>
      <c r="S104" s="8" t="n"/>
      <c r="T104" s="8" t="n"/>
      <c r="U104" s="8" t="n"/>
      <c r="V104" s="11">
        <f>IF(OR(B104="",C104=""),"",CONCATENATE(B104,".",C104))</f>
        <v/>
      </c>
      <c r="W104" s="6">
        <f>UPPER(TRIM(H104))</f>
        <v/>
      </c>
      <c r="X104" s="6">
        <f>UPPER(TRIM(I104))</f>
        <v/>
      </c>
      <c r="Y104" s="6">
        <f>IF(V104&lt;&gt;"",IFERROR(INDEX(federal_program_name_lookup,MATCH(V104,aln_lookup,0)),""),"")</f>
        <v/>
      </c>
    </row>
    <row r="105">
      <c r="A105" s="6">
        <f>IF(B105&lt;&gt;"", "AWARD-"&amp;TEXT(ROW()-1,"00000"), "")</f>
        <v/>
      </c>
      <c r="B105" s="7" t="n"/>
      <c r="C105" s="7" t="n"/>
      <c r="D105" s="7" t="n"/>
      <c r="E105" s="8" t="n"/>
      <c r="F105" s="9" t="n"/>
      <c r="G105" s="8" t="n"/>
      <c r="H105" s="8" t="n"/>
      <c r="I105" s="8" t="n"/>
      <c r="J105" s="10">
        <f>IF(A105="",0,SUMIFS(amount_expended,cfda_key,V105))</f>
        <v/>
      </c>
      <c r="K105" s="10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8" t="n"/>
      <c r="M105" s="7" t="n"/>
      <c r="N105" s="8" t="n"/>
      <c r="O105" s="7" t="n"/>
      <c r="P105" s="7" t="n"/>
      <c r="Q105" s="8" t="n"/>
      <c r="R105" s="9" t="n"/>
      <c r="S105" s="8" t="n"/>
      <c r="T105" s="8" t="n"/>
      <c r="U105" s="8" t="n"/>
      <c r="V105" s="11">
        <f>IF(OR(B105="",C105=""),"",CONCATENATE(B105,".",C105))</f>
        <v/>
      </c>
      <c r="W105" s="6">
        <f>UPPER(TRIM(H105))</f>
        <v/>
      </c>
      <c r="X105" s="6">
        <f>UPPER(TRIM(I105))</f>
        <v/>
      </c>
      <c r="Y105" s="6">
        <f>IF(V105&lt;&gt;"",IFERROR(INDEX(federal_program_name_lookup,MATCH(V105,aln_lookup,0)),""),"")</f>
        <v/>
      </c>
    </row>
    <row r="106">
      <c r="A106" s="6">
        <f>IF(B106&lt;&gt;"", "AWARD-"&amp;TEXT(ROW()-1,"00000"), "")</f>
        <v/>
      </c>
      <c r="B106" s="7" t="n"/>
      <c r="C106" s="7" t="n"/>
      <c r="D106" s="7" t="n"/>
      <c r="E106" s="8" t="n"/>
      <c r="F106" s="9" t="n"/>
      <c r="G106" s="8" t="n"/>
      <c r="H106" s="8" t="n"/>
      <c r="I106" s="8" t="n"/>
      <c r="J106" s="10">
        <f>IF(A106="",0,SUMIFS(amount_expended,cfda_key,V106))</f>
        <v/>
      </c>
      <c r="K106" s="10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8" t="n"/>
      <c r="M106" s="7" t="n"/>
      <c r="N106" s="8" t="n"/>
      <c r="O106" s="7" t="n"/>
      <c r="P106" s="7" t="n"/>
      <c r="Q106" s="8" t="n"/>
      <c r="R106" s="9" t="n"/>
      <c r="S106" s="8" t="n"/>
      <c r="T106" s="8" t="n"/>
      <c r="U106" s="8" t="n"/>
      <c r="V106" s="11">
        <f>IF(OR(B106="",C106=""),"",CONCATENATE(B106,".",C106))</f>
        <v/>
      </c>
      <c r="W106" s="6">
        <f>UPPER(TRIM(H106))</f>
        <v/>
      </c>
      <c r="X106" s="6">
        <f>UPPER(TRIM(I106))</f>
        <v/>
      </c>
      <c r="Y106" s="6">
        <f>IF(V106&lt;&gt;"",IFERROR(INDEX(federal_program_name_lookup,MATCH(V106,aln_lookup,0)),""),"")</f>
        <v/>
      </c>
    </row>
    <row r="107">
      <c r="A107" s="6">
        <f>IF(B107&lt;&gt;"", "AWARD-"&amp;TEXT(ROW()-1,"00000"), "")</f>
        <v/>
      </c>
      <c r="B107" s="7" t="n"/>
      <c r="C107" s="7" t="n"/>
      <c r="D107" s="7" t="n"/>
      <c r="E107" s="8" t="n"/>
      <c r="F107" s="9" t="n"/>
      <c r="G107" s="8" t="n"/>
      <c r="H107" s="8" t="n"/>
      <c r="I107" s="8" t="n"/>
      <c r="J107" s="10">
        <f>IF(A107="",0,SUMIFS(amount_expended,cfda_key,V107))</f>
        <v/>
      </c>
      <c r="K107" s="10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8" t="n"/>
      <c r="M107" s="7" t="n"/>
      <c r="N107" s="8" t="n"/>
      <c r="O107" s="7" t="n"/>
      <c r="P107" s="7" t="n"/>
      <c r="Q107" s="8" t="n"/>
      <c r="R107" s="9" t="n"/>
      <c r="S107" s="8" t="n"/>
      <c r="T107" s="8" t="n"/>
      <c r="U107" s="8" t="n"/>
      <c r="V107" s="11">
        <f>IF(OR(B107="",C107=""),"",CONCATENATE(B107,".",C107))</f>
        <v/>
      </c>
      <c r="W107" s="6">
        <f>UPPER(TRIM(H107))</f>
        <v/>
      </c>
      <c r="X107" s="6">
        <f>UPPER(TRIM(I107))</f>
        <v/>
      </c>
      <c r="Y107" s="6">
        <f>IF(V107&lt;&gt;"",IFERROR(INDEX(federal_program_name_lookup,MATCH(V107,aln_lookup,0)),""),"")</f>
        <v/>
      </c>
    </row>
    <row r="108">
      <c r="A108" s="6">
        <f>IF(B108&lt;&gt;"", "AWARD-"&amp;TEXT(ROW()-1,"00000"), "")</f>
        <v/>
      </c>
      <c r="B108" s="7" t="n"/>
      <c r="C108" s="7" t="n"/>
      <c r="D108" s="7" t="n"/>
      <c r="E108" s="8" t="n"/>
      <c r="F108" s="9" t="n"/>
      <c r="G108" s="8" t="n"/>
      <c r="H108" s="8" t="n"/>
      <c r="I108" s="8" t="n"/>
      <c r="J108" s="10">
        <f>IF(A108="",0,SUMIFS(amount_expended,cfda_key,V108))</f>
        <v/>
      </c>
      <c r="K108" s="10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8" t="n"/>
      <c r="M108" s="7" t="n"/>
      <c r="N108" s="8" t="n"/>
      <c r="O108" s="7" t="n"/>
      <c r="P108" s="7" t="n"/>
      <c r="Q108" s="8" t="n"/>
      <c r="R108" s="9" t="n"/>
      <c r="S108" s="8" t="n"/>
      <c r="T108" s="8" t="n"/>
      <c r="U108" s="8" t="n"/>
      <c r="V108" s="11">
        <f>IF(OR(B108="",C108=""),"",CONCATENATE(B108,".",C108))</f>
        <v/>
      </c>
      <c r="W108" s="6">
        <f>UPPER(TRIM(H108))</f>
        <v/>
      </c>
      <c r="X108" s="6">
        <f>UPPER(TRIM(I108))</f>
        <v/>
      </c>
      <c r="Y108" s="6">
        <f>IF(V108&lt;&gt;"",IFERROR(INDEX(federal_program_name_lookup,MATCH(V108,aln_lookup,0)),""),"")</f>
        <v/>
      </c>
    </row>
    <row r="109">
      <c r="A109" s="6">
        <f>IF(B109&lt;&gt;"", "AWARD-"&amp;TEXT(ROW()-1,"00000"), "")</f>
        <v/>
      </c>
      <c r="B109" s="7" t="n"/>
      <c r="C109" s="7" t="n"/>
      <c r="D109" s="7" t="n"/>
      <c r="E109" s="8" t="n"/>
      <c r="F109" s="9" t="n"/>
      <c r="G109" s="8" t="n"/>
      <c r="H109" s="8" t="n"/>
      <c r="I109" s="8" t="n"/>
      <c r="J109" s="10">
        <f>IF(A109="",0,SUMIFS(amount_expended,cfda_key,V109))</f>
        <v/>
      </c>
      <c r="K109" s="10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8" t="n"/>
      <c r="M109" s="7" t="n"/>
      <c r="N109" s="8" t="n"/>
      <c r="O109" s="7" t="n"/>
      <c r="P109" s="7" t="n"/>
      <c r="Q109" s="8" t="n"/>
      <c r="R109" s="9" t="n"/>
      <c r="S109" s="8" t="n"/>
      <c r="T109" s="8" t="n"/>
      <c r="U109" s="8" t="n"/>
      <c r="V109" s="11">
        <f>IF(OR(B109="",C109=""),"",CONCATENATE(B109,".",C109))</f>
        <v/>
      </c>
      <c r="W109" s="6">
        <f>UPPER(TRIM(H109))</f>
        <v/>
      </c>
      <c r="X109" s="6">
        <f>UPPER(TRIM(I109))</f>
        <v/>
      </c>
      <c r="Y109" s="6">
        <f>IF(V109&lt;&gt;"",IFERROR(INDEX(federal_program_name_lookup,MATCH(V109,aln_lookup,0)),""),"")</f>
        <v/>
      </c>
    </row>
    <row r="110">
      <c r="A110" s="6">
        <f>IF(B110&lt;&gt;"", "AWARD-"&amp;TEXT(ROW()-1,"00000"), "")</f>
        <v/>
      </c>
      <c r="B110" s="7" t="n"/>
      <c r="C110" s="7" t="n"/>
      <c r="D110" s="7" t="n"/>
      <c r="E110" s="8" t="n"/>
      <c r="F110" s="9" t="n"/>
      <c r="G110" s="8" t="n"/>
      <c r="H110" s="8" t="n"/>
      <c r="I110" s="8" t="n"/>
      <c r="J110" s="10">
        <f>IF(A110="",0,SUMIFS(amount_expended,cfda_key,V110))</f>
        <v/>
      </c>
      <c r="K110" s="10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8" t="n"/>
      <c r="M110" s="7" t="n"/>
      <c r="N110" s="8" t="n"/>
      <c r="O110" s="7" t="n"/>
      <c r="P110" s="7" t="n"/>
      <c r="Q110" s="8" t="n"/>
      <c r="R110" s="9" t="n"/>
      <c r="S110" s="8" t="n"/>
      <c r="T110" s="8" t="n"/>
      <c r="U110" s="8" t="n"/>
      <c r="V110" s="11">
        <f>IF(OR(B110="",C110=""),"",CONCATENATE(B110,".",C110))</f>
        <v/>
      </c>
      <c r="W110" s="6">
        <f>UPPER(TRIM(H110))</f>
        <v/>
      </c>
      <c r="X110" s="6">
        <f>UPPER(TRIM(I110))</f>
        <v/>
      </c>
      <c r="Y110" s="6">
        <f>IF(V110&lt;&gt;"",IFERROR(INDEX(federal_program_name_lookup,MATCH(V110,aln_lookup,0)),""),"")</f>
        <v/>
      </c>
    </row>
    <row r="111">
      <c r="A111" s="6">
        <f>IF(B111&lt;&gt;"", "AWARD-"&amp;TEXT(ROW()-1,"00000"), "")</f>
        <v/>
      </c>
      <c r="B111" s="7" t="n"/>
      <c r="C111" s="7" t="n"/>
      <c r="D111" s="7" t="n"/>
      <c r="E111" s="8" t="n"/>
      <c r="F111" s="9" t="n"/>
      <c r="G111" s="8" t="n"/>
      <c r="H111" s="8" t="n"/>
      <c r="I111" s="8" t="n"/>
      <c r="J111" s="10">
        <f>IF(A111="",0,SUMIFS(amount_expended,cfda_key,V111))</f>
        <v/>
      </c>
      <c r="K111" s="10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8" t="n"/>
      <c r="M111" s="7" t="n"/>
      <c r="N111" s="8" t="n"/>
      <c r="O111" s="7" t="n"/>
      <c r="P111" s="7" t="n"/>
      <c r="Q111" s="8" t="n"/>
      <c r="R111" s="9" t="n"/>
      <c r="S111" s="8" t="n"/>
      <c r="T111" s="8" t="n"/>
      <c r="U111" s="8" t="n"/>
      <c r="V111" s="11">
        <f>IF(OR(B111="",C111=""),"",CONCATENATE(B111,".",C111))</f>
        <v/>
      </c>
      <c r="W111" s="6">
        <f>UPPER(TRIM(H111))</f>
        <v/>
      </c>
      <c r="X111" s="6">
        <f>UPPER(TRIM(I111))</f>
        <v/>
      </c>
      <c r="Y111" s="6">
        <f>IF(V111&lt;&gt;"",IFERROR(INDEX(federal_program_name_lookup,MATCH(V111,aln_lookup,0)),""),"")</f>
        <v/>
      </c>
    </row>
    <row r="112">
      <c r="A112" s="6">
        <f>IF(B112&lt;&gt;"", "AWARD-"&amp;TEXT(ROW()-1,"00000"), "")</f>
        <v/>
      </c>
      <c r="B112" s="7" t="n"/>
      <c r="C112" s="7" t="n"/>
      <c r="D112" s="7" t="n"/>
      <c r="E112" s="8" t="n"/>
      <c r="F112" s="9" t="n"/>
      <c r="G112" s="8" t="n"/>
      <c r="H112" s="8" t="n"/>
      <c r="I112" s="8" t="n"/>
      <c r="J112" s="10">
        <f>IF(A112="",0,SUMIFS(amount_expended,cfda_key,V112))</f>
        <v/>
      </c>
      <c r="K112" s="10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8" t="n"/>
      <c r="M112" s="7" t="n"/>
      <c r="N112" s="8" t="n"/>
      <c r="O112" s="7" t="n"/>
      <c r="P112" s="7" t="n"/>
      <c r="Q112" s="8" t="n"/>
      <c r="R112" s="9" t="n"/>
      <c r="S112" s="8" t="n"/>
      <c r="T112" s="8" t="n"/>
      <c r="U112" s="8" t="n"/>
      <c r="V112" s="11">
        <f>IF(OR(B112="",C112=""),"",CONCATENATE(B112,".",C112))</f>
        <v/>
      </c>
      <c r="W112" s="6">
        <f>UPPER(TRIM(H112))</f>
        <v/>
      </c>
      <c r="X112" s="6">
        <f>UPPER(TRIM(I112))</f>
        <v/>
      </c>
      <c r="Y112" s="6">
        <f>IF(V112&lt;&gt;"",IFERROR(INDEX(federal_program_name_lookup,MATCH(V112,aln_lookup,0)),""),"")</f>
        <v/>
      </c>
    </row>
    <row r="113">
      <c r="A113" s="6">
        <f>IF(B113&lt;&gt;"", "AWARD-"&amp;TEXT(ROW()-1,"00000"), "")</f>
        <v/>
      </c>
      <c r="B113" s="7" t="n"/>
      <c r="C113" s="7" t="n"/>
      <c r="D113" s="7" t="n"/>
      <c r="E113" s="8" t="n"/>
      <c r="F113" s="9" t="n"/>
      <c r="G113" s="8" t="n"/>
      <c r="H113" s="8" t="n"/>
      <c r="I113" s="8" t="n"/>
      <c r="J113" s="10">
        <f>IF(A113="",0,SUMIFS(amount_expended,cfda_key,V113))</f>
        <v/>
      </c>
      <c r="K113" s="10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8" t="n"/>
      <c r="M113" s="7" t="n"/>
      <c r="N113" s="8" t="n"/>
      <c r="O113" s="7" t="n"/>
      <c r="P113" s="7" t="n"/>
      <c r="Q113" s="8" t="n"/>
      <c r="R113" s="9" t="n"/>
      <c r="S113" s="8" t="n"/>
      <c r="T113" s="8" t="n"/>
      <c r="U113" s="8" t="n"/>
      <c r="V113" s="11">
        <f>IF(OR(B113="",C113=""),"",CONCATENATE(B113,".",C113))</f>
        <v/>
      </c>
      <c r="W113" s="6">
        <f>UPPER(TRIM(H113))</f>
        <v/>
      </c>
      <c r="X113" s="6">
        <f>UPPER(TRIM(I113))</f>
        <v/>
      </c>
      <c r="Y113" s="6">
        <f>IF(V113&lt;&gt;"",IFERROR(INDEX(federal_program_name_lookup,MATCH(V113,aln_lookup,0)),""),"")</f>
        <v/>
      </c>
    </row>
    <row r="114">
      <c r="A114" s="6">
        <f>IF(B114&lt;&gt;"", "AWARD-"&amp;TEXT(ROW()-1,"00000"), "")</f>
        <v/>
      </c>
      <c r="B114" s="7" t="n"/>
      <c r="C114" s="7" t="n"/>
      <c r="D114" s="7" t="n"/>
      <c r="E114" s="8" t="n"/>
      <c r="F114" s="9" t="n"/>
      <c r="G114" s="8" t="n"/>
      <c r="H114" s="8" t="n"/>
      <c r="I114" s="8" t="n"/>
      <c r="J114" s="10">
        <f>IF(A114="",0,SUMIFS(amount_expended,cfda_key,V114))</f>
        <v/>
      </c>
      <c r="K114" s="10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8" t="n"/>
      <c r="M114" s="7" t="n"/>
      <c r="N114" s="8" t="n"/>
      <c r="O114" s="7" t="n"/>
      <c r="P114" s="7" t="n"/>
      <c r="Q114" s="8" t="n"/>
      <c r="R114" s="9" t="n"/>
      <c r="S114" s="8" t="n"/>
      <c r="T114" s="8" t="n"/>
      <c r="U114" s="8" t="n"/>
      <c r="V114" s="11">
        <f>IF(OR(B114="",C114=""),"",CONCATENATE(B114,".",C114))</f>
        <v/>
      </c>
      <c r="W114" s="6">
        <f>UPPER(TRIM(H114))</f>
        <v/>
      </c>
      <c r="X114" s="6">
        <f>UPPER(TRIM(I114))</f>
        <v/>
      </c>
      <c r="Y114" s="6">
        <f>IF(V114&lt;&gt;"",IFERROR(INDEX(federal_program_name_lookup,MATCH(V114,aln_lookup,0)),""),"")</f>
        <v/>
      </c>
    </row>
    <row r="115">
      <c r="A115" s="6">
        <f>IF(B115&lt;&gt;"", "AWARD-"&amp;TEXT(ROW()-1,"00000"), "")</f>
        <v/>
      </c>
      <c r="B115" s="7" t="n"/>
      <c r="C115" s="7" t="n"/>
      <c r="D115" s="7" t="n"/>
      <c r="E115" s="8" t="n"/>
      <c r="F115" s="9" t="n"/>
      <c r="G115" s="8" t="n"/>
      <c r="H115" s="8" t="n"/>
      <c r="I115" s="8" t="n"/>
      <c r="J115" s="10">
        <f>IF(A115="",0,SUMIFS(amount_expended,cfda_key,V115))</f>
        <v/>
      </c>
      <c r="K115" s="10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8" t="n"/>
      <c r="M115" s="7" t="n"/>
      <c r="N115" s="8" t="n"/>
      <c r="O115" s="7" t="n"/>
      <c r="P115" s="7" t="n"/>
      <c r="Q115" s="8" t="n"/>
      <c r="R115" s="9" t="n"/>
      <c r="S115" s="8" t="n"/>
      <c r="T115" s="8" t="n"/>
      <c r="U115" s="8" t="n"/>
      <c r="V115" s="11">
        <f>IF(OR(B115="",C115=""),"",CONCATENATE(B115,".",C115))</f>
        <v/>
      </c>
      <c r="W115" s="6">
        <f>UPPER(TRIM(H115))</f>
        <v/>
      </c>
      <c r="X115" s="6">
        <f>UPPER(TRIM(I115))</f>
        <v/>
      </c>
      <c r="Y115" s="6">
        <f>IF(V115&lt;&gt;"",IFERROR(INDEX(federal_program_name_lookup,MATCH(V115,aln_lookup,0)),""),"")</f>
        <v/>
      </c>
    </row>
    <row r="116">
      <c r="A116" s="6">
        <f>IF(B116&lt;&gt;"", "AWARD-"&amp;TEXT(ROW()-1,"00000"), "")</f>
        <v/>
      </c>
      <c r="B116" s="7" t="n"/>
      <c r="C116" s="7" t="n"/>
      <c r="D116" s="7" t="n"/>
      <c r="E116" s="8" t="n"/>
      <c r="F116" s="9" t="n"/>
      <c r="G116" s="8" t="n"/>
      <c r="H116" s="8" t="n"/>
      <c r="I116" s="8" t="n"/>
      <c r="J116" s="10">
        <f>IF(A116="",0,SUMIFS(amount_expended,cfda_key,V116))</f>
        <v/>
      </c>
      <c r="K116" s="10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8" t="n"/>
      <c r="M116" s="7" t="n"/>
      <c r="N116" s="8" t="n"/>
      <c r="O116" s="7" t="n"/>
      <c r="P116" s="7" t="n"/>
      <c r="Q116" s="8" t="n"/>
      <c r="R116" s="9" t="n"/>
      <c r="S116" s="8" t="n"/>
      <c r="T116" s="8" t="n"/>
      <c r="U116" s="8" t="n"/>
      <c r="V116" s="11">
        <f>IF(OR(B116="",C116=""),"",CONCATENATE(B116,".",C116))</f>
        <v/>
      </c>
      <c r="W116" s="6">
        <f>UPPER(TRIM(H116))</f>
        <v/>
      </c>
      <c r="X116" s="6">
        <f>UPPER(TRIM(I116))</f>
        <v/>
      </c>
      <c r="Y116" s="6">
        <f>IF(V116&lt;&gt;"",IFERROR(INDEX(federal_program_name_lookup,MATCH(V116,aln_lookup,0)),""),"")</f>
        <v/>
      </c>
    </row>
    <row r="117">
      <c r="A117" s="6">
        <f>IF(B117&lt;&gt;"", "AWARD-"&amp;TEXT(ROW()-1,"00000"), "")</f>
        <v/>
      </c>
      <c r="B117" s="7" t="n"/>
      <c r="C117" s="7" t="n"/>
      <c r="D117" s="7" t="n"/>
      <c r="E117" s="8" t="n"/>
      <c r="F117" s="9" t="n"/>
      <c r="G117" s="8" t="n"/>
      <c r="H117" s="8" t="n"/>
      <c r="I117" s="8" t="n"/>
      <c r="J117" s="10">
        <f>IF(A117="",0,SUMIFS(amount_expended,cfda_key,V117))</f>
        <v/>
      </c>
      <c r="K117" s="10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8" t="n"/>
      <c r="M117" s="7" t="n"/>
      <c r="N117" s="8" t="n"/>
      <c r="O117" s="7" t="n"/>
      <c r="P117" s="7" t="n"/>
      <c r="Q117" s="8" t="n"/>
      <c r="R117" s="9" t="n"/>
      <c r="S117" s="8" t="n"/>
      <c r="T117" s="8" t="n"/>
      <c r="U117" s="8" t="n"/>
      <c r="V117" s="11">
        <f>IF(OR(B117="",C117=""),"",CONCATENATE(B117,".",C117))</f>
        <v/>
      </c>
      <c r="W117" s="6">
        <f>UPPER(TRIM(H117))</f>
        <v/>
      </c>
      <c r="X117" s="6">
        <f>UPPER(TRIM(I117))</f>
        <v/>
      </c>
      <c r="Y117" s="6">
        <f>IF(V117&lt;&gt;"",IFERROR(INDEX(federal_program_name_lookup,MATCH(V117,aln_lookup,0)),""),"")</f>
        <v/>
      </c>
    </row>
    <row r="118">
      <c r="A118" s="6">
        <f>IF(B118&lt;&gt;"", "AWARD-"&amp;TEXT(ROW()-1,"00000"), "")</f>
        <v/>
      </c>
      <c r="B118" s="7" t="n"/>
      <c r="C118" s="7" t="n"/>
      <c r="D118" s="7" t="n"/>
      <c r="E118" s="8" t="n"/>
      <c r="F118" s="9" t="n"/>
      <c r="G118" s="8" t="n"/>
      <c r="H118" s="8" t="n"/>
      <c r="I118" s="8" t="n"/>
      <c r="J118" s="10">
        <f>IF(A118="",0,SUMIFS(amount_expended,cfda_key,V118))</f>
        <v/>
      </c>
      <c r="K118" s="10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8" t="n"/>
      <c r="M118" s="7" t="n"/>
      <c r="N118" s="8" t="n"/>
      <c r="O118" s="7" t="n"/>
      <c r="P118" s="7" t="n"/>
      <c r="Q118" s="8" t="n"/>
      <c r="R118" s="9" t="n"/>
      <c r="S118" s="8" t="n"/>
      <c r="T118" s="8" t="n"/>
      <c r="U118" s="8" t="n"/>
      <c r="V118" s="11">
        <f>IF(OR(B118="",C118=""),"",CONCATENATE(B118,".",C118))</f>
        <v/>
      </c>
      <c r="W118" s="6">
        <f>UPPER(TRIM(H118))</f>
        <v/>
      </c>
      <c r="X118" s="6">
        <f>UPPER(TRIM(I118))</f>
        <v/>
      </c>
      <c r="Y118" s="6">
        <f>IF(V118&lt;&gt;"",IFERROR(INDEX(federal_program_name_lookup,MATCH(V118,aln_lookup,0)),""),"")</f>
        <v/>
      </c>
    </row>
    <row r="119">
      <c r="A119" s="6">
        <f>IF(B119&lt;&gt;"", "AWARD-"&amp;TEXT(ROW()-1,"00000"), "")</f>
        <v/>
      </c>
      <c r="B119" s="7" t="n"/>
      <c r="C119" s="7" t="n"/>
      <c r="D119" s="7" t="n"/>
      <c r="E119" s="8" t="n"/>
      <c r="F119" s="9" t="n"/>
      <c r="G119" s="8" t="n"/>
      <c r="H119" s="8" t="n"/>
      <c r="I119" s="8" t="n"/>
      <c r="J119" s="10">
        <f>IF(A119="",0,SUMIFS(amount_expended,cfda_key,V119))</f>
        <v/>
      </c>
      <c r="K119" s="10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8" t="n"/>
      <c r="M119" s="7" t="n"/>
      <c r="N119" s="8" t="n"/>
      <c r="O119" s="7" t="n"/>
      <c r="P119" s="7" t="n"/>
      <c r="Q119" s="8" t="n"/>
      <c r="R119" s="9" t="n"/>
      <c r="S119" s="8" t="n"/>
      <c r="T119" s="8" t="n"/>
      <c r="U119" s="8" t="n"/>
      <c r="V119" s="11">
        <f>IF(OR(B119="",C119=""),"",CONCATENATE(B119,".",C119))</f>
        <v/>
      </c>
      <c r="W119" s="6">
        <f>UPPER(TRIM(H119))</f>
        <v/>
      </c>
      <c r="X119" s="6">
        <f>UPPER(TRIM(I119))</f>
        <v/>
      </c>
      <c r="Y119" s="6">
        <f>IF(V119&lt;&gt;"",IFERROR(INDEX(federal_program_name_lookup,MATCH(V119,aln_lookup,0)),""),"")</f>
        <v/>
      </c>
    </row>
    <row r="120">
      <c r="A120" s="6">
        <f>IF(B120&lt;&gt;"", "AWARD-"&amp;TEXT(ROW()-1,"00000"), "")</f>
        <v/>
      </c>
      <c r="B120" s="7" t="n"/>
      <c r="C120" s="7" t="n"/>
      <c r="D120" s="7" t="n"/>
      <c r="E120" s="8" t="n"/>
      <c r="F120" s="9" t="n"/>
      <c r="G120" s="8" t="n"/>
      <c r="H120" s="8" t="n"/>
      <c r="I120" s="8" t="n"/>
      <c r="J120" s="10">
        <f>IF(A120="",0,SUMIFS(amount_expended,cfda_key,V120))</f>
        <v/>
      </c>
      <c r="K120" s="10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8" t="n"/>
      <c r="M120" s="7" t="n"/>
      <c r="N120" s="8" t="n"/>
      <c r="O120" s="7" t="n"/>
      <c r="P120" s="7" t="n"/>
      <c r="Q120" s="8" t="n"/>
      <c r="R120" s="9" t="n"/>
      <c r="S120" s="8" t="n"/>
      <c r="T120" s="8" t="n"/>
      <c r="U120" s="8" t="n"/>
      <c r="V120" s="11">
        <f>IF(OR(B120="",C120=""),"",CONCATENATE(B120,".",C120))</f>
        <v/>
      </c>
      <c r="W120" s="6">
        <f>UPPER(TRIM(H120))</f>
        <v/>
      </c>
      <c r="X120" s="6">
        <f>UPPER(TRIM(I120))</f>
        <v/>
      </c>
      <c r="Y120" s="6">
        <f>IF(V120&lt;&gt;"",IFERROR(INDEX(federal_program_name_lookup,MATCH(V120,aln_lookup,0)),""),"")</f>
        <v/>
      </c>
    </row>
    <row r="121">
      <c r="A121" s="6">
        <f>IF(B121&lt;&gt;"", "AWARD-"&amp;TEXT(ROW()-1,"00000"), "")</f>
        <v/>
      </c>
      <c r="B121" s="7" t="n"/>
      <c r="C121" s="7" t="n"/>
      <c r="D121" s="7" t="n"/>
      <c r="E121" s="8" t="n"/>
      <c r="F121" s="9" t="n"/>
      <c r="G121" s="8" t="n"/>
      <c r="H121" s="8" t="n"/>
      <c r="I121" s="8" t="n"/>
      <c r="J121" s="10">
        <f>IF(A121="",0,SUMIFS(amount_expended,cfda_key,V121))</f>
        <v/>
      </c>
      <c r="K121" s="10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8" t="n"/>
      <c r="M121" s="7" t="n"/>
      <c r="N121" s="8" t="n"/>
      <c r="O121" s="7" t="n"/>
      <c r="P121" s="7" t="n"/>
      <c r="Q121" s="8" t="n"/>
      <c r="R121" s="9" t="n"/>
      <c r="S121" s="8" t="n"/>
      <c r="T121" s="8" t="n"/>
      <c r="U121" s="8" t="n"/>
      <c r="V121" s="11">
        <f>IF(OR(B121="",C121=""),"",CONCATENATE(B121,".",C121))</f>
        <v/>
      </c>
      <c r="W121" s="6">
        <f>UPPER(TRIM(H121))</f>
        <v/>
      </c>
      <c r="X121" s="6">
        <f>UPPER(TRIM(I121))</f>
        <v/>
      </c>
      <c r="Y121" s="6">
        <f>IF(V121&lt;&gt;"",IFERROR(INDEX(federal_program_name_lookup,MATCH(V121,aln_lookup,0)),""),"")</f>
        <v/>
      </c>
    </row>
    <row r="122">
      <c r="A122" s="6">
        <f>IF(B122&lt;&gt;"", "AWARD-"&amp;TEXT(ROW()-1,"00000"), "")</f>
        <v/>
      </c>
      <c r="B122" s="7" t="n"/>
      <c r="C122" s="7" t="n"/>
      <c r="D122" s="7" t="n"/>
      <c r="E122" s="8" t="n"/>
      <c r="F122" s="9" t="n"/>
      <c r="G122" s="8" t="n"/>
      <c r="H122" s="8" t="n"/>
      <c r="I122" s="8" t="n"/>
      <c r="J122" s="10">
        <f>IF(A122="",0,SUMIFS(amount_expended,cfda_key,V122))</f>
        <v/>
      </c>
      <c r="K122" s="10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8" t="n"/>
      <c r="M122" s="7" t="n"/>
      <c r="N122" s="8" t="n"/>
      <c r="O122" s="7" t="n"/>
      <c r="P122" s="7" t="n"/>
      <c r="Q122" s="8" t="n"/>
      <c r="R122" s="9" t="n"/>
      <c r="S122" s="8" t="n"/>
      <c r="T122" s="8" t="n"/>
      <c r="U122" s="8" t="n"/>
      <c r="V122" s="11">
        <f>IF(OR(B122="",C122=""),"",CONCATENATE(B122,".",C122))</f>
        <v/>
      </c>
      <c r="W122" s="6">
        <f>UPPER(TRIM(H122))</f>
        <v/>
      </c>
      <c r="X122" s="6">
        <f>UPPER(TRIM(I122))</f>
        <v/>
      </c>
      <c r="Y122" s="6">
        <f>IF(V122&lt;&gt;"",IFERROR(INDEX(federal_program_name_lookup,MATCH(V122,aln_lookup,0)),""),"")</f>
        <v/>
      </c>
    </row>
    <row r="123">
      <c r="A123" s="6">
        <f>IF(B123&lt;&gt;"", "AWARD-"&amp;TEXT(ROW()-1,"00000"), "")</f>
        <v/>
      </c>
      <c r="B123" s="7" t="n"/>
      <c r="C123" s="7" t="n"/>
      <c r="D123" s="7" t="n"/>
      <c r="E123" s="8" t="n"/>
      <c r="F123" s="9" t="n"/>
      <c r="G123" s="8" t="n"/>
      <c r="H123" s="8" t="n"/>
      <c r="I123" s="8" t="n"/>
      <c r="J123" s="10">
        <f>IF(A123="",0,SUMIFS(amount_expended,cfda_key,V123))</f>
        <v/>
      </c>
      <c r="K123" s="10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8" t="n"/>
      <c r="M123" s="7" t="n"/>
      <c r="N123" s="8" t="n"/>
      <c r="O123" s="7" t="n"/>
      <c r="P123" s="7" t="n"/>
      <c r="Q123" s="8" t="n"/>
      <c r="R123" s="9" t="n"/>
      <c r="S123" s="8" t="n"/>
      <c r="T123" s="8" t="n"/>
      <c r="U123" s="8" t="n"/>
      <c r="V123" s="11">
        <f>IF(OR(B123="",C123=""),"",CONCATENATE(B123,".",C123))</f>
        <v/>
      </c>
      <c r="W123" s="6">
        <f>UPPER(TRIM(H123))</f>
        <v/>
      </c>
      <c r="X123" s="6">
        <f>UPPER(TRIM(I123))</f>
        <v/>
      </c>
      <c r="Y123" s="6">
        <f>IF(V123&lt;&gt;"",IFERROR(INDEX(federal_program_name_lookup,MATCH(V123,aln_lookup,0)),""),"")</f>
        <v/>
      </c>
    </row>
    <row r="124">
      <c r="A124" s="6">
        <f>IF(B124&lt;&gt;"", "AWARD-"&amp;TEXT(ROW()-1,"00000"), "")</f>
        <v/>
      </c>
      <c r="B124" s="7" t="n"/>
      <c r="C124" s="7" t="n"/>
      <c r="D124" s="7" t="n"/>
      <c r="E124" s="8" t="n"/>
      <c r="F124" s="9" t="n"/>
      <c r="G124" s="8" t="n"/>
      <c r="H124" s="8" t="n"/>
      <c r="I124" s="8" t="n"/>
      <c r="J124" s="10">
        <f>IF(A124="",0,SUMIFS(amount_expended,cfda_key,V124))</f>
        <v/>
      </c>
      <c r="K124" s="10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8" t="n"/>
      <c r="M124" s="7" t="n"/>
      <c r="N124" s="8" t="n"/>
      <c r="O124" s="7" t="n"/>
      <c r="P124" s="7" t="n"/>
      <c r="Q124" s="8" t="n"/>
      <c r="R124" s="9" t="n"/>
      <c r="S124" s="8" t="n"/>
      <c r="T124" s="8" t="n"/>
      <c r="U124" s="8" t="n"/>
      <c r="V124" s="11">
        <f>IF(OR(B124="",C124=""),"",CONCATENATE(B124,".",C124))</f>
        <v/>
      </c>
      <c r="W124" s="6">
        <f>UPPER(TRIM(H124))</f>
        <v/>
      </c>
      <c r="X124" s="6">
        <f>UPPER(TRIM(I124))</f>
        <v/>
      </c>
      <c r="Y124" s="6">
        <f>IF(V124&lt;&gt;"",IFERROR(INDEX(federal_program_name_lookup,MATCH(V124,aln_lookup,0)),""),"")</f>
        <v/>
      </c>
    </row>
    <row r="125">
      <c r="A125" s="6">
        <f>IF(B125&lt;&gt;"", "AWARD-"&amp;TEXT(ROW()-1,"00000"), "")</f>
        <v/>
      </c>
      <c r="B125" s="7" t="n"/>
      <c r="C125" s="7" t="n"/>
      <c r="D125" s="7" t="n"/>
      <c r="E125" s="8" t="n"/>
      <c r="F125" s="9" t="n"/>
      <c r="G125" s="8" t="n"/>
      <c r="H125" s="8" t="n"/>
      <c r="I125" s="8" t="n"/>
      <c r="J125" s="10">
        <f>IF(A125="",0,SUMIFS(amount_expended,cfda_key,V125))</f>
        <v/>
      </c>
      <c r="K125" s="10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8" t="n"/>
      <c r="M125" s="7" t="n"/>
      <c r="N125" s="8" t="n"/>
      <c r="O125" s="7" t="n"/>
      <c r="P125" s="7" t="n"/>
      <c r="Q125" s="8" t="n"/>
      <c r="R125" s="9" t="n"/>
      <c r="S125" s="8" t="n"/>
      <c r="T125" s="8" t="n"/>
      <c r="U125" s="8" t="n"/>
      <c r="V125" s="11">
        <f>IF(OR(B125="",C125=""),"",CONCATENATE(B125,".",C125))</f>
        <v/>
      </c>
      <c r="W125" s="6">
        <f>UPPER(TRIM(H125))</f>
        <v/>
      </c>
      <c r="X125" s="6">
        <f>UPPER(TRIM(I125))</f>
        <v/>
      </c>
      <c r="Y125" s="6">
        <f>IF(V125&lt;&gt;"",IFERROR(INDEX(federal_program_name_lookup,MATCH(V125,aln_lookup,0)),""),"")</f>
        <v/>
      </c>
    </row>
    <row r="126">
      <c r="A126" s="6">
        <f>IF(B126&lt;&gt;"", "AWARD-"&amp;TEXT(ROW()-1,"00000"), "")</f>
        <v/>
      </c>
      <c r="B126" s="7" t="n"/>
      <c r="C126" s="7" t="n"/>
      <c r="D126" s="7" t="n"/>
      <c r="E126" s="8" t="n"/>
      <c r="F126" s="9" t="n"/>
      <c r="G126" s="8" t="n"/>
      <c r="H126" s="8" t="n"/>
      <c r="I126" s="8" t="n"/>
      <c r="J126" s="10">
        <f>IF(A126="",0,SUMIFS(amount_expended,cfda_key,V126))</f>
        <v/>
      </c>
      <c r="K126" s="10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8" t="n"/>
      <c r="M126" s="7" t="n"/>
      <c r="N126" s="8" t="n"/>
      <c r="O126" s="7" t="n"/>
      <c r="P126" s="7" t="n"/>
      <c r="Q126" s="8" t="n"/>
      <c r="R126" s="9" t="n"/>
      <c r="S126" s="8" t="n"/>
      <c r="T126" s="8" t="n"/>
      <c r="U126" s="8" t="n"/>
      <c r="V126" s="11">
        <f>IF(OR(B126="",C126=""),"",CONCATENATE(B126,".",C126))</f>
        <v/>
      </c>
      <c r="W126" s="6">
        <f>UPPER(TRIM(H126))</f>
        <v/>
      </c>
      <c r="X126" s="6">
        <f>UPPER(TRIM(I126))</f>
        <v/>
      </c>
      <c r="Y126" s="6">
        <f>IF(V126&lt;&gt;"",IFERROR(INDEX(federal_program_name_lookup,MATCH(V126,aln_lookup,0)),""),"")</f>
        <v/>
      </c>
    </row>
    <row r="127">
      <c r="A127" s="6">
        <f>IF(B127&lt;&gt;"", "AWARD-"&amp;TEXT(ROW()-1,"00000"), "")</f>
        <v/>
      </c>
      <c r="B127" s="7" t="n"/>
      <c r="C127" s="7" t="n"/>
      <c r="D127" s="7" t="n"/>
      <c r="E127" s="8" t="n"/>
      <c r="F127" s="9" t="n"/>
      <c r="G127" s="8" t="n"/>
      <c r="H127" s="8" t="n"/>
      <c r="I127" s="8" t="n"/>
      <c r="J127" s="10">
        <f>IF(A127="",0,SUMIFS(amount_expended,cfda_key,V127))</f>
        <v/>
      </c>
      <c r="K127" s="10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8" t="n"/>
      <c r="M127" s="7" t="n"/>
      <c r="N127" s="8" t="n"/>
      <c r="O127" s="7" t="n"/>
      <c r="P127" s="7" t="n"/>
      <c r="Q127" s="8" t="n"/>
      <c r="R127" s="9" t="n"/>
      <c r="S127" s="8" t="n"/>
      <c r="T127" s="8" t="n"/>
      <c r="U127" s="8" t="n"/>
      <c r="V127" s="11">
        <f>IF(OR(B127="",C127=""),"",CONCATENATE(B127,".",C127))</f>
        <v/>
      </c>
      <c r="W127" s="6">
        <f>UPPER(TRIM(H127))</f>
        <v/>
      </c>
      <c r="X127" s="6">
        <f>UPPER(TRIM(I127))</f>
        <v/>
      </c>
      <c r="Y127" s="6">
        <f>IF(V127&lt;&gt;"",IFERROR(INDEX(federal_program_name_lookup,MATCH(V127,aln_lookup,0)),""),"")</f>
        <v/>
      </c>
    </row>
    <row r="128">
      <c r="A128" s="6">
        <f>IF(B128&lt;&gt;"", "AWARD-"&amp;TEXT(ROW()-1,"00000"), "")</f>
        <v/>
      </c>
      <c r="B128" s="7" t="n"/>
      <c r="C128" s="7" t="n"/>
      <c r="D128" s="7" t="n"/>
      <c r="E128" s="8" t="n"/>
      <c r="F128" s="9" t="n"/>
      <c r="G128" s="8" t="n"/>
      <c r="H128" s="8" t="n"/>
      <c r="I128" s="8" t="n"/>
      <c r="J128" s="10">
        <f>IF(A128="",0,SUMIFS(amount_expended,cfda_key,V128))</f>
        <v/>
      </c>
      <c r="K128" s="10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8" t="n"/>
      <c r="M128" s="7" t="n"/>
      <c r="N128" s="8" t="n"/>
      <c r="O128" s="7" t="n"/>
      <c r="P128" s="7" t="n"/>
      <c r="Q128" s="8" t="n"/>
      <c r="R128" s="9" t="n"/>
      <c r="S128" s="8" t="n"/>
      <c r="T128" s="8" t="n"/>
      <c r="U128" s="8" t="n"/>
      <c r="V128" s="11">
        <f>IF(OR(B128="",C128=""),"",CONCATENATE(B128,".",C128))</f>
        <v/>
      </c>
      <c r="W128" s="6">
        <f>UPPER(TRIM(H128))</f>
        <v/>
      </c>
      <c r="X128" s="6">
        <f>UPPER(TRIM(I128))</f>
        <v/>
      </c>
      <c r="Y128" s="6">
        <f>IF(V128&lt;&gt;"",IFERROR(INDEX(federal_program_name_lookup,MATCH(V128,aln_lookup,0)),""),"")</f>
        <v/>
      </c>
    </row>
    <row r="129">
      <c r="A129" s="6">
        <f>IF(B129&lt;&gt;"", "AWARD-"&amp;TEXT(ROW()-1,"00000"), "")</f>
        <v/>
      </c>
      <c r="B129" s="7" t="n"/>
      <c r="C129" s="7" t="n"/>
      <c r="D129" s="7" t="n"/>
      <c r="E129" s="8" t="n"/>
      <c r="F129" s="9" t="n"/>
      <c r="G129" s="8" t="n"/>
      <c r="H129" s="8" t="n"/>
      <c r="I129" s="8" t="n"/>
      <c r="J129" s="10">
        <f>IF(A129="",0,SUMIFS(amount_expended,cfda_key,V129))</f>
        <v/>
      </c>
      <c r="K129" s="10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8" t="n"/>
      <c r="M129" s="7" t="n"/>
      <c r="N129" s="8" t="n"/>
      <c r="O129" s="7" t="n"/>
      <c r="P129" s="7" t="n"/>
      <c r="Q129" s="8" t="n"/>
      <c r="R129" s="9" t="n"/>
      <c r="S129" s="8" t="n"/>
      <c r="T129" s="8" t="n"/>
      <c r="U129" s="8" t="n"/>
      <c r="V129" s="11">
        <f>IF(OR(B129="",C129=""),"",CONCATENATE(B129,".",C129))</f>
        <v/>
      </c>
      <c r="W129" s="6">
        <f>UPPER(TRIM(H129))</f>
        <v/>
      </c>
      <c r="X129" s="6">
        <f>UPPER(TRIM(I129))</f>
        <v/>
      </c>
      <c r="Y129" s="6">
        <f>IF(V129&lt;&gt;"",IFERROR(INDEX(federal_program_name_lookup,MATCH(V129,aln_lookup,0)),""),"")</f>
        <v/>
      </c>
    </row>
    <row r="130">
      <c r="A130" s="6">
        <f>IF(B130&lt;&gt;"", "AWARD-"&amp;TEXT(ROW()-1,"00000"), "")</f>
        <v/>
      </c>
      <c r="B130" s="7" t="n"/>
      <c r="C130" s="7" t="n"/>
      <c r="D130" s="7" t="n"/>
      <c r="E130" s="8" t="n"/>
      <c r="F130" s="9" t="n"/>
      <c r="G130" s="8" t="n"/>
      <c r="H130" s="8" t="n"/>
      <c r="I130" s="8" t="n"/>
      <c r="J130" s="10">
        <f>IF(A130="",0,SUMIFS(amount_expended,cfda_key,V130))</f>
        <v/>
      </c>
      <c r="K130" s="10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8" t="n"/>
      <c r="M130" s="7" t="n"/>
      <c r="N130" s="8" t="n"/>
      <c r="O130" s="7" t="n"/>
      <c r="P130" s="7" t="n"/>
      <c r="Q130" s="8" t="n"/>
      <c r="R130" s="9" t="n"/>
      <c r="S130" s="8" t="n"/>
      <c r="T130" s="8" t="n"/>
      <c r="U130" s="8" t="n"/>
      <c r="V130" s="11">
        <f>IF(OR(B130="",C130=""),"",CONCATENATE(B130,".",C130))</f>
        <v/>
      </c>
      <c r="W130" s="6">
        <f>UPPER(TRIM(H130))</f>
        <v/>
      </c>
      <c r="X130" s="6">
        <f>UPPER(TRIM(I130))</f>
        <v/>
      </c>
      <c r="Y130" s="6">
        <f>IF(V130&lt;&gt;"",IFERROR(INDEX(federal_program_name_lookup,MATCH(V130,aln_lookup,0)),""),"")</f>
        <v/>
      </c>
    </row>
    <row r="131">
      <c r="A131" s="6">
        <f>IF(B131&lt;&gt;"", "AWARD-"&amp;TEXT(ROW()-1,"00000"), "")</f>
        <v/>
      </c>
      <c r="B131" s="7" t="n"/>
      <c r="C131" s="7" t="n"/>
      <c r="D131" s="7" t="n"/>
      <c r="E131" s="8" t="n"/>
      <c r="F131" s="9" t="n"/>
      <c r="G131" s="8" t="n"/>
      <c r="H131" s="8" t="n"/>
      <c r="I131" s="8" t="n"/>
      <c r="J131" s="10">
        <f>IF(A131="",0,SUMIFS(amount_expended,cfda_key,V131))</f>
        <v/>
      </c>
      <c r="K131" s="10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8" t="n"/>
      <c r="M131" s="7" t="n"/>
      <c r="N131" s="8" t="n"/>
      <c r="O131" s="7" t="n"/>
      <c r="P131" s="7" t="n"/>
      <c r="Q131" s="8" t="n"/>
      <c r="R131" s="9" t="n"/>
      <c r="S131" s="8" t="n"/>
      <c r="T131" s="8" t="n"/>
      <c r="U131" s="8" t="n"/>
      <c r="V131" s="11">
        <f>IF(OR(B131="",C131=""),"",CONCATENATE(B131,".",C131))</f>
        <v/>
      </c>
      <c r="W131" s="6">
        <f>UPPER(TRIM(H131))</f>
        <v/>
      </c>
      <c r="X131" s="6">
        <f>UPPER(TRIM(I131))</f>
        <v/>
      </c>
      <c r="Y131" s="6">
        <f>IF(V131&lt;&gt;"",IFERROR(INDEX(federal_program_name_lookup,MATCH(V131,aln_lookup,0)),""),"")</f>
        <v/>
      </c>
    </row>
    <row r="132">
      <c r="A132" s="6">
        <f>IF(B132&lt;&gt;"", "AWARD-"&amp;TEXT(ROW()-1,"00000"), "")</f>
        <v/>
      </c>
      <c r="B132" s="7" t="n"/>
      <c r="C132" s="7" t="n"/>
      <c r="D132" s="7" t="n"/>
      <c r="E132" s="8" t="n"/>
      <c r="F132" s="9" t="n"/>
      <c r="G132" s="8" t="n"/>
      <c r="H132" s="8" t="n"/>
      <c r="I132" s="8" t="n"/>
      <c r="J132" s="10">
        <f>IF(A132="",0,SUMIFS(amount_expended,cfda_key,V132))</f>
        <v/>
      </c>
      <c r="K132" s="10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8" t="n"/>
      <c r="M132" s="7" t="n"/>
      <c r="N132" s="8" t="n"/>
      <c r="O132" s="7" t="n"/>
      <c r="P132" s="7" t="n"/>
      <c r="Q132" s="8" t="n"/>
      <c r="R132" s="9" t="n"/>
      <c r="S132" s="8" t="n"/>
      <c r="T132" s="8" t="n"/>
      <c r="U132" s="8" t="n"/>
      <c r="V132" s="11">
        <f>IF(OR(B132="",C132=""),"",CONCATENATE(B132,".",C132))</f>
        <v/>
      </c>
      <c r="W132" s="6">
        <f>UPPER(TRIM(H132))</f>
        <v/>
      </c>
      <c r="X132" s="6">
        <f>UPPER(TRIM(I132))</f>
        <v/>
      </c>
      <c r="Y132" s="6">
        <f>IF(V132&lt;&gt;"",IFERROR(INDEX(federal_program_name_lookup,MATCH(V132,aln_lookup,0)),""),"")</f>
        <v/>
      </c>
    </row>
    <row r="133">
      <c r="A133" s="6">
        <f>IF(B133&lt;&gt;"", "AWARD-"&amp;TEXT(ROW()-1,"00000"), "")</f>
        <v/>
      </c>
      <c r="B133" s="7" t="n"/>
      <c r="C133" s="7" t="n"/>
      <c r="D133" s="7" t="n"/>
      <c r="E133" s="8" t="n"/>
      <c r="F133" s="9" t="n"/>
      <c r="G133" s="8" t="n"/>
      <c r="H133" s="8" t="n"/>
      <c r="I133" s="8" t="n"/>
      <c r="J133" s="10">
        <f>IF(A133="",0,SUMIFS(amount_expended,cfda_key,V133))</f>
        <v/>
      </c>
      <c r="K133" s="10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8" t="n"/>
      <c r="M133" s="7" t="n"/>
      <c r="N133" s="8" t="n"/>
      <c r="O133" s="7" t="n"/>
      <c r="P133" s="7" t="n"/>
      <c r="Q133" s="8" t="n"/>
      <c r="R133" s="9" t="n"/>
      <c r="S133" s="8" t="n"/>
      <c r="T133" s="8" t="n"/>
      <c r="U133" s="8" t="n"/>
      <c r="V133" s="11">
        <f>IF(OR(B133="",C133=""),"",CONCATENATE(B133,".",C133))</f>
        <v/>
      </c>
      <c r="W133" s="6">
        <f>UPPER(TRIM(H133))</f>
        <v/>
      </c>
      <c r="X133" s="6">
        <f>UPPER(TRIM(I133))</f>
        <v/>
      </c>
      <c r="Y133" s="6">
        <f>IF(V133&lt;&gt;"",IFERROR(INDEX(federal_program_name_lookup,MATCH(V133,aln_lookup,0)),""),"")</f>
        <v/>
      </c>
    </row>
    <row r="134">
      <c r="A134" s="6">
        <f>IF(B134&lt;&gt;"", "AWARD-"&amp;TEXT(ROW()-1,"00000"), "")</f>
        <v/>
      </c>
      <c r="B134" s="7" t="n"/>
      <c r="C134" s="7" t="n"/>
      <c r="D134" s="7" t="n"/>
      <c r="E134" s="8" t="n"/>
      <c r="F134" s="9" t="n"/>
      <c r="G134" s="8" t="n"/>
      <c r="H134" s="8" t="n"/>
      <c r="I134" s="8" t="n"/>
      <c r="J134" s="10">
        <f>IF(A134="",0,SUMIFS(amount_expended,cfda_key,V134))</f>
        <v/>
      </c>
      <c r="K134" s="10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8" t="n"/>
      <c r="M134" s="7" t="n"/>
      <c r="N134" s="8" t="n"/>
      <c r="O134" s="7" t="n"/>
      <c r="P134" s="7" t="n"/>
      <c r="Q134" s="8" t="n"/>
      <c r="R134" s="9" t="n"/>
      <c r="S134" s="8" t="n"/>
      <c r="T134" s="8" t="n"/>
      <c r="U134" s="8" t="n"/>
      <c r="V134" s="11">
        <f>IF(OR(B134="",C134=""),"",CONCATENATE(B134,".",C134))</f>
        <v/>
      </c>
      <c r="W134" s="6">
        <f>UPPER(TRIM(H134))</f>
        <v/>
      </c>
      <c r="X134" s="6">
        <f>UPPER(TRIM(I134))</f>
        <v/>
      </c>
      <c r="Y134" s="6">
        <f>IF(V134&lt;&gt;"",IFERROR(INDEX(federal_program_name_lookup,MATCH(V134,aln_lookup,0)),""),"")</f>
        <v/>
      </c>
    </row>
    <row r="135">
      <c r="A135" s="6">
        <f>IF(B135&lt;&gt;"", "AWARD-"&amp;TEXT(ROW()-1,"00000"), "")</f>
        <v/>
      </c>
      <c r="B135" s="7" t="n"/>
      <c r="C135" s="7" t="n"/>
      <c r="D135" s="7" t="n"/>
      <c r="E135" s="8" t="n"/>
      <c r="F135" s="9" t="n"/>
      <c r="G135" s="8" t="n"/>
      <c r="H135" s="8" t="n"/>
      <c r="I135" s="8" t="n"/>
      <c r="J135" s="10">
        <f>IF(A135="",0,SUMIFS(amount_expended,cfda_key,V135))</f>
        <v/>
      </c>
      <c r="K135" s="10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8" t="n"/>
      <c r="M135" s="7" t="n"/>
      <c r="N135" s="8" t="n"/>
      <c r="O135" s="7" t="n"/>
      <c r="P135" s="7" t="n"/>
      <c r="Q135" s="8" t="n"/>
      <c r="R135" s="9" t="n"/>
      <c r="S135" s="8" t="n"/>
      <c r="T135" s="8" t="n"/>
      <c r="U135" s="8" t="n"/>
      <c r="V135" s="11">
        <f>IF(OR(B135="",C135=""),"",CONCATENATE(B135,".",C135))</f>
        <v/>
      </c>
      <c r="W135" s="6">
        <f>UPPER(TRIM(H135))</f>
        <v/>
      </c>
      <c r="X135" s="6">
        <f>UPPER(TRIM(I135))</f>
        <v/>
      </c>
      <c r="Y135" s="6">
        <f>IF(V135&lt;&gt;"",IFERROR(INDEX(federal_program_name_lookup,MATCH(V135,aln_lookup,0)),""),"")</f>
        <v/>
      </c>
    </row>
    <row r="136">
      <c r="A136" s="6">
        <f>IF(B136&lt;&gt;"", "AWARD-"&amp;TEXT(ROW()-1,"00000"), "")</f>
        <v/>
      </c>
      <c r="B136" s="7" t="n"/>
      <c r="C136" s="7" t="n"/>
      <c r="D136" s="7" t="n"/>
      <c r="E136" s="8" t="n"/>
      <c r="F136" s="9" t="n"/>
      <c r="G136" s="8" t="n"/>
      <c r="H136" s="8" t="n"/>
      <c r="I136" s="8" t="n"/>
      <c r="J136" s="10">
        <f>IF(A136="",0,SUMIFS(amount_expended,cfda_key,V136))</f>
        <v/>
      </c>
      <c r="K136" s="10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8" t="n"/>
      <c r="M136" s="7" t="n"/>
      <c r="N136" s="8" t="n"/>
      <c r="O136" s="7" t="n"/>
      <c r="P136" s="7" t="n"/>
      <c r="Q136" s="8" t="n"/>
      <c r="R136" s="9" t="n"/>
      <c r="S136" s="8" t="n"/>
      <c r="T136" s="8" t="n"/>
      <c r="U136" s="8" t="n"/>
      <c r="V136" s="11">
        <f>IF(OR(B136="",C136=""),"",CONCATENATE(B136,".",C136))</f>
        <v/>
      </c>
      <c r="W136" s="6">
        <f>UPPER(TRIM(H136))</f>
        <v/>
      </c>
      <c r="X136" s="6">
        <f>UPPER(TRIM(I136))</f>
        <v/>
      </c>
      <c r="Y136" s="6">
        <f>IF(V136&lt;&gt;"",IFERROR(INDEX(federal_program_name_lookup,MATCH(V136,aln_lookup,0)),""),"")</f>
        <v/>
      </c>
    </row>
    <row r="137">
      <c r="A137" s="6">
        <f>IF(B137&lt;&gt;"", "AWARD-"&amp;TEXT(ROW()-1,"00000"), "")</f>
        <v/>
      </c>
      <c r="B137" s="7" t="n"/>
      <c r="C137" s="7" t="n"/>
      <c r="D137" s="7" t="n"/>
      <c r="E137" s="8" t="n"/>
      <c r="F137" s="9" t="n"/>
      <c r="G137" s="8" t="n"/>
      <c r="H137" s="8" t="n"/>
      <c r="I137" s="8" t="n"/>
      <c r="J137" s="10">
        <f>IF(A137="",0,SUMIFS(amount_expended,cfda_key,V137))</f>
        <v/>
      </c>
      <c r="K137" s="10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8" t="n"/>
      <c r="M137" s="7" t="n"/>
      <c r="N137" s="8" t="n"/>
      <c r="O137" s="7" t="n"/>
      <c r="P137" s="7" t="n"/>
      <c r="Q137" s="8" t="n"/>
      <c r="R137" s="9" t="n"/>
      <c r="S137" s="8" t="n"/>
      <c r="T137" s="8" t="n"/>
      <c r="U137" s="8" t="n"/>
      <c r="V137" s="11">
        <f>IF(OR(B137="",C137=""),"",CONCATENATE(B137,".",C137))</f>
        <v/>
      </c>
      <c r="W137" s="6">
        <f>UPPER(TRIM(H137))</f>
        <v/>
      </c>
      <c r="X137" s="6">
        <f>UPPER(TRIM(I137))</f>
        <v/>
      </c>
      <c r="Y137" s="6">
        <f>IF(V137&lt;&gt;"",IFERROR(INDEX(federal_program_name_lookup,MATCH(V137,aln_lookup,0)),""),"")</f>
        <v/>
      </c>
    </row>
    <row r="138">
      <c r="A138" s="6">
        <f>IF(B138&lt;&gt;"", "AWARD-"&amp;TEXT(ROW()-1,"00000"), "")</f>
        <v/>
      </c>
      <c r="B138" s="7" t="n"/>
      <c r="C138" s="7" t="n"/>
      <c r="D138" s="7" t="n"/>
      <c r="E138" s="8" t="n"/>
      <c r="F138" s="9" t="n"/>
      <c r="G138" s="8" t="n"/>
      <c r="H138" s="8" t="n"/>
      <c r="I138" s="8" t="n"/>
      <c r="J138" s="10">
        <f>IF(A138="",0,SUMIFS(amount_expended,cfda_key,V138))</f>
        <v/>
      </c>
      <c r="K138" s="10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8" t="n"/>
      <c r="M138" s="7" t="n"/>
      <c r="N138" s="8" t="n"/>
      <c r="O138" s="7" t="n"/>
      <c r="P138" s="7" t="n"/>
      <c r="Q138" s="8" t="n"/>
      <c r="R138" s="9" t="n"/>
      <c r="S138" s="8" t="n"/>
      <c r="T138" s="8" t="n"/>
      <c r="U138" s="8" t="n"/>
      <c r="V138" s="11">
        <f>IF(OR(B138="",C138=""),"",CONCATENATE(B138,".",C138))</f>
        <v/>
      </c>
      <c r="W138" s="6">
        <f>UPPER(TRIM(H138))</f>
        <v/>
      </c>
      <c r="X138" s="6">
        <f>UPPER(TRIM(I138))</f>
        <v/>
      </c>
      <c r="Y138" s="6">
        <f>IF(V138&lt;&gt;"",IFERROR(INDEX(federal_program_name_lookup,MATCH(V138,aln_lookup,0)),""),"")</f>
        <v/>
      </c>
    </row>
    <row r="139">
      <c r="A139" s="6">
        <f>IF(B139&lt;&gt;"", "AWARD-"&amp;TEXT(ROW()-1,"00000"), "")</f>
        <v/>
      </c>
      <c r="B139" s="7" t="n"/>
      <c r="C139" s="7" t="n"/>
      <c r="D139" s="7" t="n"/>
      <c r="E139" s="8" t="n"/>
      <c r="F139" s="9" t="n"/>
      <c r="G139" s="8" t="n"/>
      <c r="H139" s="8" t="n"/>
      <c r="I139" s="8" t="n"/>
      <c r="J139" s="10">
        <f>IF(A139="",0,SUMIFS(amount_expended,cfda_key,V139))</f>
        <v/>
      </c>
      <c r="K139" s="10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8" t="n"/>
      <c r="M139" s="7" t="n"/>
      <c r="N139" s="8" t="n"/>
      <c r="O139" s="7" t="n"/>
      <c r="P139" s="7" t="n"/>
      <c r="Q139" s="8" t="n"/>
      <c r="R139" s="9" t="n"/>
      <c r="S139" s="8" t="n"/>
      <c r="T139" s="8" t="n"/>
      <c r="U139" s="8" t="n"/>
      <c r="V139" s="11">
        <f>IF(OR(B139="",C139=""),"",CONCATENATE(B139,".",C139))</f>
        <v/>
      </c>
      <c r="W139" s="6">
        <f>UPPER(TRIM(H139))</f>
        <v/>
      </c>
      <c r="X139" s="6">
        <f>UPPER(TRIM(I139))</f>
        <v/>
      </c>
      <c r="Y139" s="6">
        <f>IF(V139&lt;&gt;"",IFERROR(INDEX(federal_program_name_lookup,MATCH(V139,aln_lookup,0)),""),"")</f>
        <v/>
      </c>
    </row>
    <row r="140">
      <c r="A140" s="6">
        <f>IF(B140&lt;&gt;"", "AWARD-"&amp;TEXT(ROW()-1,"00000"), "")</f>
        <v/>
      </c>
      <c r="B140" s="7" t="n"/>
      <c r="C140" s="7" t="n"/>
      <c r="D140" s="7" t="n"/>
      <c r="E140" s="8" t="n"/>
      <c r="F140" s="9" t="n"/>
      <c r="G140" s="8" t="n"/>
      <c r="H140" s="8" t="n"/>
      <c r="I140" s="8" t="n"/>
      <c r="J140" s="10">
        <f>IF(A140="",0,SUMIFS(amount_expended,cfda_key,V140))</f>
        <v/>
      </c>
      <c r="K140" s="10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8" t="n"/>
      <c r="M140" s="7" t="n"/>
      <c r="N140" s="8" t="n"/>
      <c r="O140" s="7" t="n"/>
      <c r="P140" s="7" t="n"/>
      <c r="Q140" s="8" t="n"/>
      <c r="R140" s="9" t="n"/>
      <c r="S140" s="8" t="n"/>
      <c r="T140" s="8" t="n"/>
      <c r="U140" s="8" t="n"/>
      <c r="V140" s="11">
        <f>IF(OR(B140="",C140=""),"",CONCATENATE(B140,".",C140))</f>
        <v/>
      </c>
      <c r="W140" s="6">
        <f>UPPER(TRIM(H140))</f>
        <v/>
      </c>
      <c r="X140" s="6">
        <f>UPPER(TRIM(I140))</f>
        <v/>
      </c>
      <c r="Y140" s="6">
        <f>IF(V140&lt;&gt;"",IFERROR(INDEX(federal_program_name_lookup,MATCH(V140,aln_lookup,0)),""),"")</f>
        <v/>
      </c>
    </row>
    <row r="141">
      <c r="A141" s="6">
        <f>IF(B141&lt;&gt;"", "AWARD-"&amp;TEXT(ROW()-1,"00000"), "")</f>
        <v/>
      </c>
      <c r="B141" s="7" t="n"/>
      <c r="C141" s="7" t="n"/>
      <c r="D141" s="7" t="n"/>
      <c r="E141" s="8" t="n"/>
      <c r="F141" s="9" t="n"/>
      <c r="G141" s="8" t="n"/>
      <c r="H141" s="8" t="n"/>
      <c r="I141" s="8" t="n"/>
      <c r="J141" s="10">
        <f>IF(A141="",0,SUMIFS(amount_expended,cfda_key,V141))</f>
        <v/>
      </c>
      <c r="K141" s="10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8" t="n"/>
      <c r="M141" s="7" t="n"/>
      <c r="N141" s="8" t="n"/>
      <c r="O141" s="7" t="n"/>
      <c r="P141" s="7" t="n"/>
      <c r="Q141" s="8" t="n"/>
      <c r="R141" s="9" t="n"/>
      <c r="S141" s="8" t="n"/>
      <c r="T141" s="8" t="n"/>
      <c r="U141" s="8" t="n"/>
      <c r="V141" s="11">
        <f>IF(OR(B141="",C141=""),"",CONCATENATE(B141,".",C141))</f>
        <v/>
      </c>
      <c r="W141" s="6">
        <f>UPPER(TRIM(H141))</f>
        <v/>
      </c>
      <c r="X141" s="6">
        <f>UPPER(TRIM(I141))</f>
        <v/>
      </c>
      <c r="Y141" s="6">
        <f>IF(V141&lt;&gt;"",IFERROR(INDEX(federal_program_name_lookup,MATCH(V141,aln_lookup,0)),""),"")</f>
        <v/>
      </c>
    </row>
    <row r="142">
      <c r="A142" s="6">
        <f>IF(B142&lt;&gt;"", "AWARD-"&amp;TEXT(ROW()-1,"00000"), "")</f>
        <v/>
      </c>
      <c r="B142" s="7" t="n"/>
      <c r="C142" s="7" t="n"/>
      <c r="D142" s="7" t="n"/>
      <c r="E142" s="8" t="n"/>
      <c r="F142" s="9" t="n"/>
      <c r="G142" s="8" t="n"/>
      <c r="H142" s="8" t="n"/>
      <c r="I142" s="8" t="n"/>
      <c r="J142" s="10">
        <f>IF(A142="",0,SUMIFS(amount_expended,cfda_key,V142))</f>
        <v/>
      </c>
      <c r="K142" s="10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8" t="n"/>
      <c r="M142" s="7" t="n"/>
      <c r="N142" s="8" t="n"/>
      <c r="O142" s="7" t="n"/>
      <c r="P142" s="7" t="n"/>
      <c r="Q142" s="8" t="n"/>
      <c r="R142" s="9" t="n"/>
      <c r="S142" s="8" t="n"/>
      <c r="T142" s="8" t="n"/>
      <c r="U142" s="8" t="n"/>
      <c r="V142" s="11">
        <f>IF(OR(B142="",C142=""),"",CONCATENATE(B142,".",C142))</f>
        <v/>
      </c>
      <c r="W142" s="6">
        <f>UPPER(TRIM(H142))</f>
        <v/>
      </c>
      <c r="X142" s="6">
        <f>UPPER(TRIM(I142))</f>
        <v/>
      </c>
      <c r="Y142" s="6">
        <f>IF(V142&lt;&gt;"",IFERROR(INDEX(federal_program_name_lookup,MATCH(V142,aln_lookup,0)),""),"")</f>
        <v/>
      </c>
    </row>
    <row r="143">
      <c r="A143" s="6">
        <f>IF(B143&lt;&gt;"", "AWARD-"&amp;TEXT(ROW()-1,"00000"), "")</f>
        <v/>
      </c>
      <c r="B143" s="7" t="n"/>
      <c r="C143" s="7" t="n"/>
      <c r="D143" s="7" t="n"/>
      <c r="E143" s="8" t="n"/>
      <c r="F143" s="9" t="n"/>
      <c r="G143" s="8" t="n"/>
      <c r="H143" s="8" t="n"/>
      <c r="I143" s="8" t="n"/>
      <c r="J143" s="10">
        <f>IF(A143="",0,SUMIFS(amount_expended,cfda_key,V143))</f>
        <v/>
      </c>
      <c r="K143" s="10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8" t="n"/>
      <c r="M143" s="7" t="n"/>
      <c r="N143" s="8" t="n"/>
      <c r="O143" s="7" t="n"/>
      <c r="P143" s="7" t="n"/>
      <c r="Q143" s="8" t="n"/>
      <c r="R143" s="9" t="n"/>
      <c r="S143" s="8" t="n"/>
      <c r="T143" s="8" t="n"/>
      <c r="U143" s="8" t="n"/>
      <c r="V143" s="11">
        <f>IF(OR(B143="",C143=""),"",CONCATENATE(B143,".",C143))</f>
        <v/>
      </c>
      <c r="W143" s="6">
        <f>UPPER(TRIM(H143))</f>
        <v/>
      </c>
      <c r="X143" s="6">
        <f>UPPER(TRIM(I143))</f>
        <v/>
      </c>
      <c r="Y143" s="6">
        <f>IF(V143&lt;&gt;"",IFERROR(INDEX(federal_program_name_lookup,MATCH(V143,aln_lookup,0)),""),"")</f>
        <v/>
      </c>
    </row>
    <row r="144">
      <c r="A144" s="6">
        <f>IF(B144&lt;&gt;"", "AWARD-"&amp;TEXT(ROW()-1,"00000"), "")</f>
        <v/>
      </c>
      <c r="B144" s="7" t="n"/>
      <c r="C144" s="7" t="n"/>
      <c r="D144" s="7" t="n"/>
      <c r="E144" s="8" t="n"/>
      <c r="F144" s="9" t="n"/>
      <c r="G144" s="8" t="n"/>
      <c r="H144" s="8" t="n"/>
      <c r="I144" s="8" t="n"/>
      <c r="J144" s="10">
        <f>IF(A144="",0,SUMIFS(amount_expended,cfda_key,V144))</f>
        <v/>
      </c>
      <c r="K144" s="10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8" t="n"/>
      <c r="M144" s="7" t="n"/>
      <c r="N144" s="8" t="n"/>
      <c r="O144" s="7" t="n"/>
      <c r="P144" s="7" t="n"/>
      <c r="Q144" s="8" t="n"/>
      <c r="R144" s="9" t="n"/>
      <c r="S144" s="8" t="n"/>
      <c r="T144" s="8" t="n"/>
      <c r="U144" s="8" t="n"/>
      <c r="V144" s="11">
        <f>IF(OR(B144="",C144=""),"",CONCATENATE(B144,".",C144))</f>
        <v/>
      </c>
      <c r="W144" s="6">
        <f>UPPER(TRIM(H144))</f>
        <v/>
      </c>
      <c r="X144" s="6">
        <f>UPPER(TRIM(I144))</f>
        <v/>
      </c>
      <c r="Y144" s="6">
        <f>IF(V144&lt;&gt;"",IFERROR(INDEX(federal_program_name_lookup,MATCH(V144,aln_lookup,0)),""),"")</f>
        <v/>
      </c>
    </row>
    <row r="145">
      <c r="A145" s="6">
        <f>IF(B145&lt;&gt;"", "AWARD-"&amp;TEXT(ROW()-1,"00000"), "")</f>
        <v/>
      </c>
      <c r="B145" s="7" t="n"/>
      <c r="C145" s="7" t="n"/>
      <c r="D145" s="7" t="n"/>
      <c r="E145" s="8" t="n"/>
      <c r="F145" s="9" t="n"/>
      <c r="G145" s="8" t="n"/>
      <c r="H145" s="8" t="n"/>
      <c r="I145" s="8" t="n"/>
      <c r="J145" s="10">
        <f>IF(A145="",0,SUMIFS(amount_expended,cfda_key,V145))</f>
        <v/>
      </c>
      <c r="K145" s="10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8" t="n"/>
      <c r="M145" s="7" t="n"/>
      <c r="N145" s="8" t="n"/>
      <c r="O145" s="7" t="n"/>
      <c r="P145" s="7" t="n"/>
      <c r="Q145" s="8" t="n"/>
      <c r="R145" s="9" t="n"/>
      <c r="S145" s="8" t="n"/>
      <c r="T145" s="8" t="n"/>
      <c r="U145" s="8" t="n"/>
      <c r="V145" s="11">
        <f>IF(OR(B145="",C145=""),"",CONCATENATE(B145,".",C145))</f>
        <v/>
      </c>
      <c r="W145" s="6">
        <f>UPPER(TRIM(H145))</f>
        <v/>
      </c>
      <c r="X145" s="6">
        <f>UPPER(TRIM(I145))</f>
        <v/>
      </c>
      <c r="Y145" s="6">
        <f>IF(V145&lt;&gt;"",IFERROR(INDEX(federal_program_name_lookup,MATCH(V145,aln_lookup,0)),""),"")</f>
        <v/>
      </c>
    </row>
    <row r="146">
      <c r="A146" s="6">
        <f>IF(B146&lt;&gt;"", "AWARD-"&amp;TEXT(ROW()-1,"00000"), "")</f>
        <v/>
      </c>
      <c r="B146" s="7" t="n"/>
      <c r="C146" s="7" t="n"/>
      <c r="D146" s="7" t="n"/>
      <c r="E146" s="8" t="n"/>
      <c r="F146" s="9" t="n"/>
      <c r="G146" s="8" t="n"/>
      <c r="H146" s="8" t="n"/>
      <c r="I146" s="8" t="n"/>
      <c r="J146" s="10">
        <f>IF(A146="",0,SUMIFS(amount_expended,cfda_key,V146))</f>
        <v/>
      </c>
      <c r="K146" s="10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8" t="n"/>
      <c r="M146" s="7" t="n"/>
      <c r="N146" s="8" t="n"/>
      <c r="O146" s="7" t="n"/>
      <c r="P146" s="7" t="n"/>
      <c r="Q146" s="8" t="n"/>
      <c r="R146" s="9" t="n"/>
      <c r="S146" s="8" t="n"/>
      <c r="T146" s="8" t="n"/>
      <c r="U146" s="8" t="n"/>
      <c r="V146" s="11">
        <f>IF(OR(B146="",C146=""),"",CONCATENATE(B146,".",C146))</f>
        <v/>
      </c>
      <c r="W146" s="6">
        <f>UPPER(TRIM(H146))</f>
        <v/>
      </c>
      <c r="X146" s="6">
        <f>UPPER(TRIM(I146))</f>
        <v/>
      </c>
      <c r="Y146" s="6">
        <f>IF(V146&lt;&gt;"",IFERROR(INDEX(federal_program_name_lookup,MATCH(V146,aln_lookup,0)),""),"")</f>
        <v/>
      </c>
    </row>
    <row r="147">
      <c r="A147" s="6">
        <f>IF(B147&lt;&gt;"", "AWARD-"&amp;TEXT(ROW()-1,"00000"), "")</f>
        <v/>
      </c>
      <c r="B147" s="7" t="n"/>
      <c r="C147" s="7" t="n"/>
      <c r="D147" s="7" t="n"/>
      <c r="E147" s="8" t="n"/>
      <c r="F147" s="9" t="n"/>
      <c r="G147" s="8" t="n"/>
      <c r="H147" s="8" t="n"/>
      <c r="I147" s="8" t="n"/>
      <c r="J147" s="10">
        <f>IF(A147="",0,SUMIFS(amount_expended,cfda_key,V147))</f>
        <v/>
      </c>
      <c r="K147" s="10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8" t="n"/>
      <c r="M147" s="7" t="n"/>
      <c r="N147" s="8" t="n"/>
      <c r="O147" s="7" t="n"/>
      <c r="P147" s="7" t="n"/>
      <c r="Q147" s="8" t="n"/>
      <c r="R147" s="9" t="n"/>
      <c r="S147" s="8" t="n"/>
      <c r="T147" s="8" t="n"/>
      <c r="U147" s="8" t="n"/>
      <c r="V147" s="11">
        <f>IF(OR(B147="",C147=""),"",CONCATENATE(B147,".",C147))</f>
        <v/>
      </c>
      <c r="W147" s="6">
        <f>UPPER(TRIM(H147))</f>
        <v/>
      </c>
      <c r="X147" s="6">
        <f>UPPER(TRIM(I147))</f>
        <v/>
      </c>
      <c r="Y147" s="6">
        <f>IF(V147&lt;&gt;"",IFERROR(INDEX(federal_program_name_lookup,MATCH(V147,aln_lookup,0)),""),"")</f>
        <v/>
      </c>
    </row>
    <row r="148">
      <c r="A148" s="6">
        <f>IF(B148&lt;&gt;"", "AWARD-"&amp;TEXT(ROW()-1,"00000"), "")</f>
        <v/>
      </c>
      <c r="B148" s="7" t="n"/>
      <c r="C148" s="7" t="n"/>
      <c r="D148" s="7" t="n"/>
      <c r="E148" s="8" t="n"/>
      <c r="F148" s="9" t="n"/>
      <c r="G148" s="8" t="n"/>
      <c r="H148" s="8" t="n"/>
      <c r="I148" s="8" t="n"/>
      <c r="J148" s="10">
        <f>IF(A148="",0,SUMIFS(amount_expended,cfda_key,V148))</f>
        <v/>
      </c>
      <c r="K148" s="10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8" t="n"/>
      <c r="M148" s="7" t="n"/>
      <c r="N148" s="8" t="n"/>
      <c r="O148" s="7" t="n"/>
      <c r="P148" s="7" t="n"/>
      <c r="Q148" s="8" t="n"/>
      <c r="R148" s="9" t="n"/>
      <c r="S148" s="8" t="n"/>
      <c r="T148" s="8" t="n"/>
      <c r="U148" s="8" t="n"/>
      <c r="V148" s="11">
        <f>IF(OR(B148="",C148=""),"",CONCATENATE(B148,".",C148))</f>
        <v/>
      </c>
      <c r="W148" s="6">
        <f>UPPER(TRIM(H148))</f>
        <v/>
      </c>
      <c r="X148" s="6">
        <f>UPPER(TRIM(I148))</f>
        <v/>
      </c>
      <c r="Y148" s="6">
        <f>IF(V148&lt;&gt;"",IFERROR(INDEX(federal_program_name_lookup,MATCH(V148,aln_lookup,0)),""),"")</f>
        <v/>
      </c>
    </row>
    <row r="149">
      <c r="A149" s="6">
        <f>IF(B149&lt;&gt;"", "AWARD-"&amp;TEXT(ROW()-1,"00000"), "")</f>
        <v/>
      </c>
      <c r="B149" s="7" t="n"/>
      <c r="C149" s="7" t="n"/>
      <c r="D149" s="7" t="n"/>
      <c r="E149" s="8" t="n"/>
      <c r="F149" s="9" t="n"/>
      <c r="G149" s="8" t="n"/>
      <c r="H149" s="8" t="n"/>
      <c r="I149" s="8" t="n"/>
      <c r="J149" s="10">
        <f>IF(A149="",0,SUMIFS(amount_expended,cfda_key,V149))</f>
        <v/>
      </c>
      <c r="K149" s="10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8" t="n"/>
      <c r="M149" s="7" t="n"/>
      <c r="N149" s="8" t="n"/>
      <c r="O149" s="7" t="n"/>
      <c r="P149" s="7" t="n"/>
      <c r="Q149" s="8" t="n"/>
      <c r="R149" s="9" t="n"/>
      <c r="S149" s="8" t="n"/>
      <c r="T149" s="8" t="n"/>
      <c r="U149" s="8" t="n"/>
      <c r="V149" s="11">
        <f>IF(OR(B149="",C149=""),"",CONCATENATE(B149,".",C149))</f>
        <v/>
      </c>
      <c r="W149" s="6">
        <f>UPPER(TRIM(H149))</f>
        <v/>
      </c>
      <c r="X149" s="6">
        <f>UPPER(TRIM(I149))</f>
        <v/>
      </c>
      <c r="Y149" s="6">
        <f>IF(V149&lt;&gt;"",IFERROR(INDEX(federal_program_name_lookup,MATCH(V149,aln_lookup,0)),""),"")</f>
        <v/>
      </c>
    </row>
    <row r="150">
      <c r="A150" s="6">
        <f>IF(B150&lt;&gt;"", "AWARD-"&amp;TEXT(ROW()-1,"00000"), "")</f>
        <v/>
      </c>
      <c r="B150" s="7" t="n"/>
      <c r="C150" s="7" t="n"/>
      <c r="D150" s="7" t="n"/>
      <c r="E150" s="8" t="n"/>
      <c r="F150" s="9" t="n"/>
      <c r="G150" s="8" t="n"/>
      <c r="H150" s="8" t="n"/>
      <c r="I150" s="8" t="n"/>
      <c r="J150" s="10">
        <f>IF(A150="",0,SUMIFS(amount_expended,cfda_key,V150))</f>
        <v/>
      </c>
      <c r="K150" s="10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8" t="n"/>
      <c r="M150" s="7" t="n"/>
      <c r="N150" s="8" t="n"/>
      <c r="O150" s="7" t="n"/>
      <c r="P150" s="7" t="n"/>
      <c r="Q150" s="8" t="n"/>
      <c r="R150" s="9" t="n"/>
      <c r="S150" s="8" t="n"/>
      <c r="T150" s="8" t="n"/>
      <c r="U150" s="8" t="n"/>
      <c r="V150" s="11">
        <f>IF(OR(B150="",C150=""),"",CONCATENATE(B150,".",C150))</f>
        <v/>
      </c>
      <c r="W150" s="6">
        <f>UPPER(TRIM(H150))</f>
        <v/>
      </c>
      <c r="X150" s="6">
        <f>UPPER(TRIM(I150))</f>
        <v/>
      </c>
      <c r="Y150" s="6">
        <f>IF(V150&lt;&gt;"",IFERROR(INDEX(federal_program_name_lookup,MATCH(V150,aln_lookup,0)),""),"")</f>
        <v/>
      </c>
    </row>
    <row r="151">
      <c r="A151" s="6">
        <f>IF(B151&lt;&gt;"", "AWARD-"&amp;TEXT(ROW()-1,"00000"), "")</f>
        <v/>
      </c>
      <c r="B151" s="7" t="n"/>
      <c r="C151" s="7" t="n"/>
      <c r="D151" s="7" t="n"/>
      <c r="E151" s="8" t="n"/>
      <c r="F151" s="9" t="n"/>
      <c r="G151" s="8" t="n"/>
      <c r="H151" s="8" t="n"/>
      <c r="I151" s="8" t="n"/>
      <c r="J151" s="10">
        <f>IF(A151="",0,SUMIFS(amount_expended,cfda_key,V151))</f>
        <v/>
      </c>
      <c r="K151" s="10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8" t="n"/>
      <c r="M151" s="7" t="n"/>
      <c r="N151" s="8" t="n"/>
      <c r="O151" s="7" t="n"/>
      <c r="P151" s="7" t="n"/>
      <c r="Q151" s="8" t="n"/>
      <c r="R151" s="9" t="n"/>
      <c r="S151" s="8" t="n"/>
      <c r="T151" s="8" t="n"/>
      <c r="U151" s="8" t="n"/>
      <c r="V151" s="11">
        <f>IF(OR(B151="",C151=""),"",CONCATENATE(B151,".",C151))</f>
        <v/>
      </c>
      <c r="W151" s="6">
        <f>UPPER(TRIM(H151))</f>
        <v/>
      </c>
      <c r="X151" s="6">
        <f>UPPER(TRIM(I151))</f>
        <v/>
      </c>
      <c r="Y151" s="6">
        <f>IF(V151&lt;&gt;"",IFERROR(INDEX(federal_program_name_lookup,MATCH(V151,aln_lookup,0)),""),"")</f>
        <v/>
      </c>
    </row>
    <row r="152">
      <c r="A152" s="6">
        <f>IF(B152&lt;&gt;"", "AWARD-"&amp;TEXT(ROW()-1,"00000"), "")</f>
        <v/>
      </c>
      <c r="B152" s="7" t="n"/>
      <c r="C152" s="7" t="n"/>
      <c r="D152" s="7" t="n"/>
      <c r="E152" s="8" t="n"/>
      <c r="F152" s="9" t="n"/>
      <c r="G152" s="8" t="n"/>
      <c r="H152" s="8" t="n"/>
      <c r="I152" s="8" t="n"/>
      <c r="J152" s="10">
        <f>IF(A152="",0,SUMIFS(amount_expended,cfda_key,V152))</f>
        <v/>
      </c>
      <c r="K152" s="10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8" t="n"/>
      <c r="M152" s="7" t="n"/>
      <c r="N152" s="8" t="n"/>
      <c r="O152" s="7" t="n"/>
      <c r="P152" s="7" t="n"/>
      <c r="Q152" s="8" t="n"/>
      <c r="R152" s="9" t="n"/>
      <c r="S152" s="8" t="n"/>
      <c r="T152" s="8" t="n"/>
      <c r="U152" s="8" t="n"/>
      <c r="V152" s="11">
        <f>IF(OR(B152="",C152=""),"",CONCATENATE(B152,".",C152))</f>
        <v/>
      </c>
      <c r="W152" s="6">
        <f>UPPER(TRIM(H152))</f>
        <v/>
      </c>
      <c r="X152" s="6">
        <f>UPPER(TRIM(I152))</f>
        <v/>
      </c>
      <c r="Y152" s="6">
        <f>IF(V152&lt;&gt;"",IFERROR(INDEX(federal_program_name_lookup,MATCH(V152,aln_lookup,0)),""),"")</f>
        <v/>
      </c>
    </row>
    <row r="153">
      <c r="A153" s="6">
        <f>IF(B153&lt;&gt;"", "AWARD-"&amp;TEXT(ROW()-1,"00000"), "")</f>
        <v/>
      </c>
      <c r="B153" s="7" t="n"/>
      <c r="C153" s="7" t="n"/>
      <c r="D153" s="7" t="n"/>
      <c r="E153" s="8" t="n"/>
      <c r="F153" s="9" t="n"/>
      <c r="G153" s="8" t="n"/>
      <c r="H153" s="8" t="n"/>
      <c r="I153" s="8" t="n"/>
      <c r="J153" s="10">
        <f>IF(A153="",0,SUMIFS(amount_expended,cfda_key,V153))</f>
        <v/>
      </c>
      <c r="K153" s="10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8" t="n"/>
      <c r="M153" s="7" t="n"/>
      <c r="N153" s="8" t="n"/>
      <c r="O153" s="7" t="n"/>
      <c r="P153" s="7" t="n"/>
      <c r="Q153" s="8" t="n"/>
      <c r="R153" s="9" t="n"/>
      <c r="S153" s="8" t="n"/>
      <c r="T153" s="8" t="n"/>
      <c r="U153" s="8" t="n"/>
      <c r="V153" s="11">
        <f>IF(OR(B153="",C153=""),"",CONCATENATE(B153,".",C153))</f>
        <v/>
      </c>
      <c r="W153" s="6">
        <f>UPPER(TRIM(H153))</f>
        <v/>
      </c>
      <c r="X153" s="6">
        <f>UPPER(TRIM(I153))</f>
        <v/>
      </c>
      <c r="Y153" s="6">
        <f>IF(V153&lt;&gt;"",IFERROR(INDEX(federal_program_name_lookup,MATCH(V153,aln_lookup,0)),""),"")</f>
        <v/>
      </c>
    </row>
    <row r="154">
      <c r="A154" s="6">
        <f>IF(B154&lt;&gt;"", "AWARD-"&amp;TEXT(ROW()-1,"00000"), "")</f>
        <v/>
      </c>
      <c r="B154" s="7" t="n"/>
      <c r="C154" s="7" t="n"/>
      <c r="D154" s="7" t="n"/>
      <c r="E154" s="8" t="n"/>
      <c r="F154" s="9" t="n"/>
      <c r="G154" s="8" t="n"/>
      <c r="H154" s="8" t="n"/>
      <c r="I154" s="8" t="n"/>
      <c r="J154" s="10">
        <f>IF(A154="",0,SUMIFS(amount_expended,cfda_key,V154))</f>
        <v/>
      </c>
      <c r="K154" s="10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8" t="n"/>
      <c r="M154" s="7" t="n"/>
      <c r="N154" s="8" t="n"/>
      <c r="O154" s="7" t="n"/>
      <c r="P154" s="7" t="n"/>
      <c r="Q154" s="8" t="n"/>
      <c r="R154" s="9" t="n"/>
      <c r="S154" s="8" t="n"/>
      <c r="T154" s="8" t="n"/>
      <c r="U154" s="8" t="n"/>
      <c r="V154" s="11">
        <f>IF(OR(B154="",C154=""),"",CONCATENATE(B154,".",C154))</f>
        <v/>
      </c>
      <c r="W154" s="6">
        <f>UPPER(TRIM(H154))</f>
        <v/>
      </c>
      <c r="X154" s="6">
        <f>UPPER(TRIM(I154))</f>
        <v/>
      </c>
      <c r="Y154" s="6">
        <f>IF(V154&lt;&gt;"",IFERROR(INDEX(federal_program_name_lookup,MATCH(V154,aln_lookup,0)),""),"")</f>
        <v/>
      </c>
    </row>
    <row r="155">
      <c r="A155" s="6">
        <f>IF(B155&lt;&gt;"", "AWARD-"&amp;TEXT(ROW()-1,"00000"), "")</f>
        <v/>
      </c>
      <c r="B155" s="7" t="n"/>
      <c r="C155" s="7" t="n"/>
      <c r="D155" s="7" t="n"/>
      <c r="E155" s="8" t="n"/>
      <c r="F155" s="9" t="n"/>
      <c r="G155" s="8" t="n"/>
      <c r="H155" s="8" t="n"/>
      <c r="I155" s="8" t="n"/>
      <c r="J155" s="10">
        <f>IF(A155="",0,SUMIFS(amount_expended,cfda_key,V155))</f>
        <v/>
      </c>
      <c r="K155" s="10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8" t="n"/>
      <c r="M155" s="7" t="n"/>
      <c r="N155" s="8" t="n"/>
      <c r="O155" s="7" t="n"/>
      <c r="P155" s="7" t="n"/>
      <c r="Q155" s="8" t="n"/>
      <c r="R155" s="9" t="n"/>
      <c r="S155" s="8" t="n"/>
      <c r="T155" s="8" t="n"/>
      <c r="U155" s="8" t="n"/>
      <c r="V155" s="11">
        <f>IF(OR(B155="",C155=""),"",CONCATENATE(B155,".",C155))</f>
        <v/>
      </c>
      <c r="W155" s="6">
        <f>UPPER(TRIM(H155))</f>
        <v/>
      </c>
      <c r="X155" s="6">
        <f>UPPER(TRIM(I155))</f>
        <v/>
      </c>
      <c r="Y155" s="6">
        <f>IF(V155&lt;&gt;"",IFERROR(INDEX(federal_program_name_lookup,MATCH(V155,aln_lookup,0)),""),"")</f>
        <v/>
      </c>
    </row>
    <row r="156">
      <c r="A156" s="6">
        <f>IF(B156&lt;&gt;"", "AWARD-"&amp;TEXT(ROW()-1,"00000"), "")</f>
        <v/>
      </c>
      <c r="B156" s="7" t="n"/>
      <c r="C156" s="7" t="n"/>
      <c r="D156" s="7" t="n"/>
      <c r="E156" s="8" t="n"/>
      <c r="F156" s="9" t="n"/>
      <c r="G156" s="8" t="n"/>
      <c r="H156" s="8" t="n"/>
      <c r="I156" s="8" t="n"/>
      <c r="J156" s="10">
        <f>IF(A156="",0,SUMIFS(amount_expended,cfda_key,V156))</f>
        <v/>
      </c>
      <c r="K156" s="10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8" t="n"/>
      <c r="M156" s="7" t="n"/>
      <c r="N156" s="8" t="n"/>
      <c r="O156" s="7" t="n"/>
      <c r="P156" s="7" t="n"/>
      <c r="Q156" s="8" t="n"/>
      <c r="R156" s="9" t="n"/>
      <c r="S156" s="8" t="n"/>
      <c r="T156" s="8" t="n"/>
      <c r="U156" s="8" t="n"/>
      <c r="V156" s="11">
        <f>IF(OR(B156="",C156=""),"",CONCATENATE(B156,".",C156))</f>
        <v/>
      </c>
      <c r="W156" s="6">
        <f>UPPER(TRIM(H156))</f>
        <v/>
      </c>
      <c r="X156" s="6">
        <f>UPPER(TRIM(I156))</f>
        <v/>
      </c>
      <c r="Y156" s="6">
        <f>IF(V156&lt;&gt;"",IFERROR(INDEX(federal_program_name_lookup,MATCH(V156,aln_lookup,0)),""),"")</f>
        <v/>
      </c>
    </row>
    <row r="157">
      <c r="A157" s="6">
        <f>IF(B157&lt;&gt;"", "AWARD-"&amp;TEXT(ROW()-1,"00000"), "")</f>
        <v/>
      </c>
      <c r="B157" s="7" t="n"/>
      <c r="C157" s="7" t="n"/>
      <c r="D157" s="7" t="n"/>
      <c r="E157" s="8" t="n"/>
      <c r="F157" s="9" t="n"/>
      <c r="G157" s="8" t="n"/>
      <c r="H157" s="8" t="n"/>
      <c r="I157" s="8" t="n"/>
      <c r="J157" s="10">
        <f>IF(A157="",0,SUMIFS(amount_expended,cfda_key,V157))</f>
        <v/>
      </c>
      <c r="K157" s="10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8" t="n"/>
      <c r="M157" s="7" t="n"/>
      <c r="N157" s="8" t="n"/>
      <c r="O157" s="7" t="n"/>
      <c r="P157" s="7" t="n"/>
      <c r="Q157" s="8" t="n"/>
      <c r="R157" s="9" t="n"/>
      <c r="S157" s="8" t="n"/>
      <c r="T157" s="8" t="n"/>
      <c r="U157" s="8" t="n"/>
      <c r="V157" s="11">
        <f>IF(OR(B157="",C157=""),"",CONCATENATE(B157,".",C157))</f>
        <v/>
      </c>
      <c r="W157" s="6">
        <f>UPPER(TRIM(H157))</f>
        <v/>
      </c>
      <c r="X157" s="6">
        <f>UPPER(TRIM(I157))</f>
        <v/>
      </c>
      <c r="Y157" s="6">
        <f>IF(V157&lt;&gt;"",IFERROR(INDEX(federal_program_name_lookup,MATCH(V157,aln_lookup,0)),""),"")</f>
        <v/>
      </c>
    </row>
    <row r="158">
      <c r="A158" s="6">
        <f>IF(B158&lt;&gt;"", "AWARD-"&amp;TEXT(ROW()-1,"00000"), "")</f>
        <v/>
      </c>
      <c r="B158" s="7" t="n"/>
      <c r="C158" s="7" t="n"/>
      <c r="D158" s="7" t="n"/>
      <c r="E158" s="8" t="n"/>
      <c r="F158" s="9" t="n"/>
      <c r="G158" s="8" t="n"/>
      <c r="H158" s="8" t="n"/>
      <c r="I158" s="8" t="n"/>
      <c r="J158" s="10">
        <f>IF(A158="",0,SUMIFS(amount_expended,cfda_key,V158))</f>
        <v/>
      </c>
      <c r="K158" s="10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8" t="n"/>
      <c r="M158" s="7" t="n"/>
      <c r="N158" s="8" t="n"/>
      <c r="O158" s="7" t="n"/>
      <c r="P158" s="7" t="n"/>
      <c r="Q158" s="8" t="n"/>
      <c r="R158" s="9" t="n"/>
      <c r="S158" s="8" t="n"/>
      <c r="T158" s="8" t="n"/>
      <c r="U158" s="8" t="n"/>
      <c r="V158" s="11">
        <f>IF(OR(B158="",C158=""),"",CONCATENATE(B158,".",C158))</f>
        <v/>
      </c>
      <c r="W158" s="6">
        <f>UPPER(TRIM(H158))</f>
        <v/>
      </c>
      <c r="X158" s="6">
        <f>UPPER(TRIM(I158))</f>
        <v/>
      </c>
      <c r="Y158" s="6">
        <f>IF(V158&lt;&gt;"",IFERROR(INDEX(federal_program_name_lookup,MATCH(V158,aln_lookup,0)),""),"")</f>
        <v/>
      </c>
    </row>
    <row r="159">
      <c r="A159" s="6">
        <f>IF(B159&lt;&gt;"", "AWARD-"&amp;TEXT(ROW()-1,"00000"), "")</f>
        <v/>
      </c>
      <c r="B159" s="7" t="n"/>
      <c r="C159" s="7" t="n"/>
      <c r="D159" s="7" t="n"/>
      <c r="E159" s="8" t="n"/>
      <c r="F159" s="9" t="n"/>
      <c r="G159" s="8" t="n"/>
      <c r="H159" s="8" t="n"/>
      <c r="I159" s="8" t="n"/>
      <c r="J159" s="10">
        <f>IF(A159="",0,SUMIFS(amount_expended,cfda_key,V159))</f>
        <v/>
      </c>
      <c r="K159" s="10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8" t="n"/>
      <c r="M159" s="7" t="n"/>
      <c r="N159" s="8" t="n"/>
      <c r="O159" s="7" t="n"/>
      <c r="P159" s="7" t="n"/>
      <c r="Q159" s="8" t="n"/>
      <c r="R159" s="9" t="n"/>
      <c r="S159" s="8" t="n"/>
      <c r="T159" s="8" t="n"/>
      <c r="U159" s="8" t="n"/>
      <c r="V159" s="11">
        <f>IF(OR(B159="",C159=""),"",CONCATENATE(B159,".",C159))</f>
        <v/>
      </c>
      <c r="W159" s="6">
        <f>UPPER(TRIM(H159))</f>
        <v/>
      </c>
      <c r="X159" s="6">
        <f>UPPER(TRIM(I159))</f>
        <v/>
      </c>
      <c r="Y159" s="6">
        <f>IF(V159&lt;&gt;"",IFERROR(INDEX(federal_program_name_lookup,MATCH(V159,aln_lookup,0)),""),"")</f>
        <v/>
      </c>
    </row>
    <row r="160">
      <c r="A160" s="6">
        <f>IF(B160&lt;&gt;"", "AWARD-"&amp;TEXT(ROW()-1,"00000"), "")</f>
        <v/>
      </c>
      <c r="B160" s="7" t="n"/>
      <c r="C160" s="7" t="n"/>
      <c r="D160" s="7" t="n"/>
      <c r="E160" s="8" t="n"/>
      <c r="F160" s="9" t="n"/>
      <c r="G160" s="8" t="n"/>
      <c r="H160" s="8" t="n"/>
      <c r="I160" s="8" t="n"/>
      <c r="J160" s="10">
        <f>IF(A160="",0,SUMIFS(amount_expended,cfda_key,V160))</f>
        <v/>
      </c>
      <c r="K160" s="10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8" t="n"/>
      <c r="M160" s="7" t="n"/>
      <c r="N160" s="8" t="n"/>
      <c r="O160" s="7" t="n"/>
      <c r="P160" s="7" t="n"/>
      <c r="Q160" s="8" t="n"/>
      <c r="R160" s="9" t="n"/>
      <c r="S160" s="8" t="n"/>
      <c r="T160" s="8" t="n"/>
      <c r="U160" s="8" t="n"/>
      <c r="V160" s="11">
        <f>IF(OR(B160="",C160=""),"",CONCATENATE(B160,".",C160))</f>
        <v/>
      </c>
      <c r="W160" s="6">
        <f>UPPER(TRIM(H160))</f>
        <v/>
      </c>
      <c r="X160" s="6">
        <f>UPPER(TRIM(I160))</f>
        <v/>
      </c>
      <c r="Y160" s="6">
        <f>IF(V160&lt;&gt;"",IFERROR(INDEX(federal_program_name_lookup,MATCH(V160,aln_lookup,0)),""),"")</f>
        <v/>
      </c>
    </row>
    <row r="161">
      <c r="A161" s="6">
        <f>IF(B161&lt;&gt;"", "AWARD-"&amp;TEXT(ROW()-1,"00000"), "")</f>
        <v/>
      </c>
      <c r="B161" s="7" t="n"/>
      <c r="C161" s="7" t="n"/>
      <c r="D161" s="7" t="n"/>
      <c r="E161" s="8" t="n"/>
      <c r="F161" s="9" t="n"/>
      <c r="G161" s="8" t="n"/>
      <c r="H161" s="8" t="n"/>
      <c r="I161" s="8" t="n"/>
      <c r="J161" s="10">
        <f>IF(A161="",0,SUMIFS(amount_expended,cfda_key,V161))</f>
        <v/>
      </c>
      <c r="K161" s="10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8" t="n"/>
      <c r="M161" s="7" t="n"/>
      <c r="N161" s="8" t="n"/>
      <c r="O161" s="7" t="n"/>
      <c r="P161" s="7" t="n"/>
      <c r="Q161" s="8" t="n"/>
      <c r="R161" s="9" t="n"/>
      <c r="S161" s="8" t="n"/>
      <c r="T161" s="8" t="n"/>
      <c r="U161" s="8" t="n"/>
      <c r="V161" s="11">
        <f>IF(OR(B161="",C161=""),"",CONCATENATE(B161,".",C161))</f>
        <v/>
      </c>
      <c r="W161" s="6">
        <f>UPPER(TRIM(H161))</f>
        <v/>
      </c>
      <c r="X161" s="6">
        <f>UPPER(TRIM(I161))</f>
        <v/>
      </c>
      <c r="Y161" s="6">
        <f>IF(V161&lt;&gt;"",IFERROR(INDEX(federal_program_name_lookup,MATCH(V161,aln_lookup,0)),""),"")</f>
        <v/>
      </c>
    </row>
    <row r="162">
      <c r="A162" s="6">
        <f>IF(B162&lt;&gt;"", "AWARD-"&amp;TEXT(ROW()-1,"00000"), "")</f>
        <v/>
      </c>
      <c r="B162" s="7" t="n"/>
      <c r="C162" s="7" t="n"/>
      <c r="D162" s="7" t="n"/>
      <c r="E162" s="8" t="n"/>
      <c r="F162" s="9" t="n"/>
      <c r="G162" s="8" t="n"/>
      <c r="H162" s="8" t="n"/>
      <c r="I162" s="8" t="n"/>
      <c r="J162" s="10">
        <f>IF(A162="",0,SUMIFS(amount_expended,cfda_key,V162))</f>
        <v/>
      </c>
      <c r="K162" s="10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8" t="n"/>
      <c r="M162" s="7" t="n"/>
      <c r="N162" s="8" t="n"/>
      <c r="O162" s="7" t="n"/>
      <c r="P162" s="7" t="n"/>
      <c r="Q162" s="8" t="n"/>
      <c r="R162" s="9" t="n"/>
      <c r="S162" s="8" t="n"/>
      <c r="T162" s="8" t="n"/>
      <c r="U162" s="8" t="n"/>
      <c r="V162" s="11">
        <f>IF(OR(B162="",C162=""),"",CONCATENATE(B162,".",C162))</f>
        <v/>
      </c>
      <c r="W162" s="6">
        <f>UPPER(TRIM(H162))</f>
        <v/>
      </c>
      <c r="X162" s="6">
        <f>UPPER(TRIM(I162))</f>
        <v/>
      </c>
      <c r="Y162" s="6">
        <f>IF(V162&lt;&gt;"",IFERROR(INDEX(federal_program_name_lookup,MATCH(V162,aln_lookup,0)),""),"")</f>
        <v/>
      </c>
    </row>
    <row r="163">
      <c r="A163" s="6">
        <f>IF(B163&lt;&gt;"", "AWARD-"&amp;TEXT(ROW()-1,"00000"), "")</f>
        <v/>
      </c>
      <c r="B163" s="7" t="n"/>
      <c r="C163" s="7" t="n"/>
      <c r="D163" s="7" t="n"/>
      <c r="E163" s="8" t="n"/>
      <c r="F163" s="9" t="n"/>
      <c r="G163" s="8" t="n"/>
      <c r="H163" s="8" t="n"/>
      <c r="I163" s="8" t="n"/>
      <c r="J163" s="10">
        <f>IF(A163="",0,SUMIFS(amount_expended,cfda_key,V163))</f>
        <v/>
      </c>
      <c r="K163" s="10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8" t="n"/>
      <c r="M163" s="7" t="n"/>
      <c r="N163" s="8" t="n"/>
      <c r="O163" s="7" t="n"/>
      <c r="P163" s="7" t="n"/>
      <c r="Q163" s="8" t="n"/>
      <c r="R163" s="9" t="n"/>
      <c r="S163" s="8" t="n"/>
      <c r="T163" s="8" t="n"/>
      <c r="U163" s="8" t="n"/>
      <c r="V163" s="11">
        <f>IF(OR(B163="",C163=""),"",CONCATENATE(B163,".",C163))</f>
        <v/>
      </c>
      <c r="W163" s="6">
        <f>UPPER(TRIM(H163))</f>
        <v/>
      </c>
      <c r="X163" s="6">
        <f>UPPER(TRIM(I163))</f>
        <v/>
      </c>
      <c r="Y163" s="6">
        <f>IF(V163&lt;&gt;"",IFERROR(INDEX(federal_program_name_lookup,MATCH(V163,aln_lookup,0)),""),"")</f>
        <v/>
      </c>
    </row>
    <row r="164">
      <c r="A164" s="6">
        <f>IF(B164&lt;&gt;"", "AWARD-"&amp;TEXT(ROW()-1,"00000"), "")</f>
        <v/>
      </c>
      <c r="B164" s="7" t="n"/>
      <c r="C164" s="7" t="n"/>
      <c r="D164" s="7" t="n"/>
      <c r="E164" s="8" t="n"/>
      <c r="F164" s="9" t="n"/>
      <c r="G164" s="8" t="n"/>
      <c r="H164" s="8" t="n"/>
      <c r="I164" s="8" t="n"/>
      <c r="J164" s="10">
        <f>IF(A164="",0,SUMIFS(amount_expended,cfda_key,V164))</f>
        <v/>
      </c>
      <c r="K164" s="10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8" t="n"/>
      <c r="M164" s="7" t="n"/>
      <c r="N164" s="8" t="n"/>
      <c r="O164" s="7" t="n"/>
      <c r="P164" s="7" t="n"/>
      <c r="Q164" s="8" t="n"/>
      <c r="R164" s="9" t="n"/>
      <c r="S164" s="8" t="n"/>
      <c r="T164" s="8" t="n"/>
      <c r="U164" s="8" t="n"/>
      <c r="V164" s="11">
        <f>IF(OR(B164="",C164=""),"",CONCATENATE(B164,".",C164))</f>
        <v/>
      </c>
      <c r="W164" s="6">
        <f>UPPER(TRIM(H164))</f>
        <v/>
      </c>
      <c r="X164" s="6">
        <f>UPPER(TRIM(I164))</f>
        <v/>
      </c>
      <c r="Y164" s="6">
        <f>IF(V164&lt;&gt;"",IFERROR(INDEX(federal_program_name_lookup,MATCH(V164,aln_lookup,0)),""),"")</f>
        <v/>
      </c>
    </row>
    <row r="165">
      <c r="A165" s="6">
        <f>IF(B165&lt;&gt;"", "AWARD-"&amp;TEXT(ROW()-1,"00000"), "")</f>
        <v/>
      </c>
      <c r="B165" s="7" t="n"/>
      <c r="C165" s="7" t="n"/>
      <c r="D165" s="7" t="n"/>
      <c r="E165" s="8" t="n"/>
      <c r="F165" s="9" t="n"/>
      <c r="G165" s="8" t="n"/>
      <c r="H165" s="8" t="n"/>
      <c r="I165" s="8" t="n"/>
      <c r="J165" s="10">
        <f>IF(A165="",0,SUMIFS(amount_expended,cfda_key,V165))</f>
        <v/>
      </c>
      <c r="K165" s="10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8" t="n"/>
      <c r="M165" s="7" t="n"/>
      <c r="N165" s="8" t="n"/>
      <c r="O165" s="7" t="n"/>
      <c r="P165" s="7" t="n"/>
      <c r="Q165" s="8" t="n"/>
      <c r="R165" s="9" t="n"/>
      <c r="S165" s="8" t="n"/>
      <c r="T165" s="8" t="n"/>
      <c r="U165" s="8" t="n"/>
      <c r="V165" s="11">
        <f>IF(OR(B165="",C165=""),"",CONCATENATE(B165,".",C165))</f>
        <v/>
      </c>
      <c r="W165" s="6">
        <f>UPPER(TRIM(H165))</f>
        <v/>
      </c>
      <c r="X165" s="6">
        <f>UPPER(TRIM(I165))</f>
        <v/>
      </c>
      <c r="Y165" s="6">
        <f>IF(V165&lt;&gt;"",IFERROR(INDEX(federal_program_name_lookup,MATCH(V165,aln_lookup,0)),""),"")</f>
        <v/>
      </c>
    </row>
    <row r="166">
      <c r="A166" s="6">
        <f>IF(B166&lt;&gt;"", "AWARD-"&amp;TEXT(ROW()-1,"00000"), "")</f>
        <v/>
      </c>
      <c r="B166" s="7" t="n"/>
      <c r="C166" s="7" t="n"/>
      <c r="D166" s="7" t="n"/>
      <c r="E166" s="8" t="n"/>
      <c r="F166" s="9" t="n"/>
      <c r="G166" s="8" t="n"/>
      <c r="H166" s="8" t="n"/>
      <c r="I166" s="8" t="n"/>
      <c r="J166" s="10">
        <f>IF(A166="",0,SUMIFS(amount_expended,cfda_key,V166))</f>
        <v/>
      </c>
      <c r="K166" s="10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8" t="n"/>
      <c r="M166" s="7" t="n"/>
      <c r="N166" s="8" t="n"/>
      <c r="O166" s="7" t="n"/>
      <c r="P166" s="7" t="n"/>
      <c r="Q166" s="8" t="n"/>
      <c r="R166" s="9" t="n"/>
      <c r="S166" s="8" t="n"/>
      <c r="T166" s="8" t="n"/>
      <c r="U166" s="8" t="n"/>
      <c r="V166" s="11">
        <f>IF(OR(B166="",C166=""),"",CONCATENATE(B166,".",C166))</f>
        <v/>
      </c>
      <c r="W166" s="6">
        <f>UPPER(TRIM(H166))</f>
        <v/>
      </c>
      <c r="X166" s="6">
        <f>UPPER(TRIM(I166))</f>
        <v/>
      </c>
      <c r="Y166" s="6">
        <f>IF(V166&lt;&gt;"",IFERROR(INDEX(federal_program_name_lookup,MATCH(V166,aln_lookup,0)),""),"")</f>
        <v/>
      </c>
    </row>
    <row r="167">
      <c r="A167" s="6">
        <f>IF(B167&lt;&gt;"", "AWARD-"&amp;TEXT(ROW()-1,"00000"), "")</f>
        <v/>
      </c>
      <c r="B167" s="7" t="n"/>
      <c r="C167" s="7" t="n"/>
      <c r="D167" s="7" t="n"/>
      <c r="E167" s="8" t="n"/>
      <c r="F167" s="9" t="n"/>
      <c r="G167" s="8" t="n"/>
      <c r="H167" s="8" t="n"/>
      <c r="I167" s="8" t="n"/>
      <c r="J167" s="10">
        <f>IF(A167="",0,SUMIFS(amount_expended,cfda_key,V167))</f>
        <v/>
      </c>
      <c r="K167" s="10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8" t="n"/>
      <c r="M167" s="7" t="n"/>
      <c r="N167" s="8" t="n"/>
      <c r="O167" s="7" t="n"/>
      <c r="P167" s="7" t="n"/>
      <c r="Q167" s="8" t="n"/>
      <c r="R167" s="9" t="n"/>
      <c r="S167" s="8" t="n"/>
      <c r="T167" s="8" t="n"/>
      <c r="U167" s="8" t="n"/>
      <c r="V167" s="11">
        <f>IF(OR(B167="",C167=""),"",CONCATENATE(B167,".",C167))</f>
        <v/>
      </c>
      <c r="W167" s="6">
        <f>UPPER(TRIM(H167))</f>
        <v/>
      </c>
      <c r="X167" s="6">
        <f>UPPER(TRIM(I167))</f>
        <v/>
      </c>
      <c r="Y167" s="6">
        <f>IF(V167&lt;&gt;"",IFERROR(INDEX(federal_program_name_lookup,MATCH(V167,aln_lookup,0)),""),"")</f>
        <v/>
      </c>
    </row>
    <row r="168">
      <c r="A168" s="6">
        <f>IF(B168&lt;&gt;"", "AWARD-"&amp;TEXT(ROW()-1,"00000"), "")</f>
        <v/>
      </c>
      <c r="B168" s="7" t="n"/>
      <c r="C168" s="7" t="n"/>
      <c r="D168" s="7" t="n"/>
      <c r="E168" s="8" t="n"/>
      <c r="F168" s="9" t="n"/>
      <c r="G168" s="8" t="n"/>
      <c r="H168" s="8" t="n"/>
      <c r="I168" s="8" t="n"/>
      <c r="J168" s="10">
        <f>IF(A168="",0,SUMIFS(amount_expended,cfda_key,V168))</f>
        <v/>
      </c>
      <c r="K168" s="10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8" t="n"/>
      <c r="M168" s="7" t="n"/>
      <c r="N168" s="8" t="n"/>
      <c r="O168" s="7" t="n"/>
      <c r="P168" s="7" t="n"/>
      <c r="Q168" s="8" t="n"/>
      <c r="R168" s="9" t="n"/>
      <c r="S168" s="8" t="n"/>
      <c r="T168" s="8" t="n"/>
      <c r="U168" s="8" t="n"/>
      <c r="V168" s="11">
        <f>IF(OR(B168="",C168=""),"",CONCATENATE(B168,".",C168))</f>
        <v/>
      </c>
      <c r="W168" s="6">
        <f>UPPER(TRIM(H168))</f>
        <v/>
      </c>
      <c r="X168" s="6">
        <f>UPPER(TRIM(I168))</f>
        <v/>
      </c>
      <c r="Y168" s="6">
        <f>IF(V168&lt;&gt;"",IFERROR(INDEX(federal_program_name_lookup,MATCH(V168,aln_lookup,0)),""),"")</f>
        <v/>
      </c>
    </row>
    <row r="169">
      <c r="A169" s="6">
        <f>IF(B169&lt;&gt;"", "AWARD-"&amp;TEXT(ROW()-1,"00000"), "")</f>
        <v/>
      </c>
      <c r="B169" s="7" t="n"/>
      <c r="C169" s="7" t="n"/>
      <c r="D169" s="7" t="n"/>
      <c r="E169" s="8" t="n"/>
      <c r="F169" s="9" t="n"/>
      <c r="G169" s="8" t="n"/>
      <c r="H169" s="8" t="n"/>
      <c r="I169" s="8" t="n"/>
      <c r="J169" s="10">
        <f>IF(A169="",0,SUMIFS(amount_expended,cfda_key,V169))</f>
        <v/>
      </c>
      <c r="K169" s="10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8" t="n"/>
      <c r="M169" s="7" t="n"/>
      <c r="N169" s="8" t="n"/>
      <c r="O169" s="7" t="n"/>
      <c r="P169" s="7" t="n"/>
      <c r="Q169" s="8" t="n"/>
      <c r="R169" s="9" t="n"/>
      <c r="S169" s="8" t="n"/>
      <c r="T169" s="8" t="n"/>
      <c r="U169" s="8" t="n"/>
      <c r="V169" s="11">
        <f>IF(OR(B169="",C169=""),"",CONCATENATE(B169,".",C169))</f>
        <v/>
      </c>
      <c r="W169" s="6">
        <f>UPPER(TRIM(H169))</f>
        <v/>
      </c>
      <c r="X169" s="6">
        <f>UPPER(TRIM(I169))</f>
        <v/>
      </c>
      <c r="Y169" s="6">
        <f>IF(V169&lt;&gt;"",IFERROR(INDEX(federal_program_name_lookup,MATCH(V169,aln_lookup,0)),""),"")</f>
        <v/>
      </c>
    </row>
    <row r="170">
      <c r="A170" s="6">
        <f>IF(B170&lt;&gt;"", "AWARD-"&amp;TEXT(ROW()-1,"00000"), "")</f>
        <v/>
      </c>
      <c r="B170" s="7" t="n"/>
      <c r="C170" s="7" t="n"/>
      <c r="D170" s="7" t="n"/>
      <c r="E170" s="8" t="n"/>
      <c r="F170" s="9" t="n"/>
      <c r="G170" s="8" t="n"/>
      <c r="H170" s="8" t="n"/>
      <c r="I170" s="8" t="n"/>
      <c r="J170" s="10">
        <f>IF(A170="",0,SUMIFS(amount_expended,cfda_key,V170))</f>
        <v/>
      </c>
      <c r="K170" s="10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8" t="n"/>
      <c r="M170" s="7" t="n"/>
      <c r="N170" s="8" t="n"/>
      <c r="O170" s="7" t="n"/>
      <c r="P170" s="7" t="n"/>
      <c r="Q170" s="8" t="n"/>
      <c r="R170" s="9" t="n"/>
      <c r="S170" s="8" t="n"/>
      <c r="T170" s="8" t="n"/>
      <c r="U170" s="8" t="n"/>
      <c r="V170" s="11">
        <f>IF(OR(B170="",C170=""),"",CONCATENATE(B170,".",C170))</f>
        <v/>
      </c>
      <c r="W170" s="6">
        <f>UPPER(TRIM(H170))</f>
        <v/>
      </c>
      <c r="X170" s="6">
        <f>UPPER(TRIM(I170))</f>
        <v/>
      </c>
      <c r="Y170" s="6">
        <f>IF(V170&lt;&gt;"",IFERROR(INDEX(federal_program_name_lookup,MATCH(V170,aln_lookup,0)),""),"")</f>
        <v/>
      </c>
    </row>
    <row r="171">
      <c r="A171" s="6">
        <f>IF(B171&lt;&gt;"", "AWARD-"&amp;TEXT(ROW()-1,"00000"), "")</f>
        <v/>
      </c>
      <c r="B171" s="7" t="n"/>
      <c r="C171" s="7" t="n"/>
      <c r="D171" s="7" t="n"/>
      <c r="E171" s="8" t="n"/>
      <c r="F171" s="9" t="n"/>
      <c r="G171" s="8" t="n"/>
      <c r="H171" s="8" t="n"/>
      <c r="I171" s="8" t="n"/>
      <c r="J171" s="10">
        <f>IF(A171="",0,SUMIFS(amount_expended,cfda_key,V171))</f>
        <v/>
      </c>
      <c r="K171" s="10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8" t="n"/>
      <c r="M171" s="7" t="n"/>
      <c r="N171" s="8" t="n"/>
      <c r="O171" s="7" t="n"/>
      <c r="P171" s="7" t="n"/>
      <c r="Q171" s="8" t="n"/>
      <c r="R171" s="9" t="n"/>
      <c r="S171" s="8" t="n"/>
      <c r="T171" s="8" t="n"/>
      <c r="U171" s="8" t="n"/>
      <c r="V171" s="11">
        <f>IF(OR(B171="",C171=""),"",CONCATENATE(B171,".",C171))</f>
        <v/>
      </c>
      <c r="W171" s="6">
        <f>UPPER(TRIM(H171))</f>
        <v/>
      </c>
      <c r="X171" s="6">
        <f>UPPER(TRIM(I171))</f>
        <v/>
      </c>
      <c r="Y171" s="6">
        <f>IF(V171&lt;&gt;"",IFERROR(INDEX(federal_program_name_lookup,MATCH(V171,aln_lookup,0)),""),"")</f>
        <v/>
      </c>
    </row>
    <row r="172">
      <c r="A172" s="6">
        <f>IF(B172&lt;&gt;"", "AWARD-"&amp;TEXT(ROW()-1,"00000"), "")</f>
        <v/>
      </c>
      <c r="B172" s="7" t="n"/>
      <c r="C172" s="7" t="n"/>
      <c r="D172" s="7" t="n"/>
      <c r="E172" s="8" t="n"/>
      <c r="F172" s="9" t="n"/>
      <c r="G172" s="8" t="n"/>
      <c r="H172" s="8" t="n"/>
      <c r="I172" s="8" t="n"/>
      <c r="J172" s="10">
        <f>IF(A172="",0,SUMIFS(amount_expended,cfda_key,V172))</f>
        <v/>
      </c>
      <c r="K172" s="10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8" t="n"/>
      <c r="M172" s="7" t="n"/>
      <c r="N172" s="8" t="n"/>
      <c r="O172" s="7" t="n"/>
      <c r="P172" s="7" t="n"/>
      <c r="Q172" s="8" t="n"/>
      <c r="R172" s="9" t="n"/>
      <c r="S172" s="8" t="n"/>
      <c r="T172" s="8" t="n"/>
      <c r="U172" s="8" t="n"/>
      <c r="V172" s="11">
        <f>IF(OR(B172="",C172=""),"",CONCATENATE(B172,".",C172))</f>
        <v/>
      </c>
      <c r="W172" s="6">
        <f>UPPER(TRIM(H172))</f>
        <v/>
      </c>
      <c r="X172" s="6">
        <f>UPPER(TRIM(I172))</f>
        <v/>
      </c>
      <c r="Y172" s="6">
        <f>IF(V172&lt;&gt;"",IFERROR(INDEX(federal_program_name_lookup,MATCH(V172,aln_lookup,0)),""),"")</f>
        <v/>
      </c>
    </row>
    <row r="173">
      <c r="A173" s="6">
        <f>IF(B173&lt;&gt;"", "AWARD-"&amp;TEXT(ROW()-1,"00000"), "")</f>
        <v/>
      </c>
      <c r="B173" s="7" t="n"/>
      <c r="C173" s="7" t="n"/>
      <c r="D173" s="7" t="n"/>
      <c r="E173" s="8" t="n"/>
      <c r="F173" s="9" t="n"/>
      <c r="G173" s="8" t="n"/>
      <c r="H173" s="8" t="n"/>
      <c r="I173" s="8" t="n"/>
      <c r="J173" s="10">
        <f>IF(A173="",0,SUMIFS(amount_expended,cfda_key,V173))</f>
        <v/>
      </c>
      <c r="K173" s="10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8" t="n"/>
      <c r="M173" s="7" t="n"/>
      <c r="N173" s="8" t="n"/>
      <c r="O173" s="7" t="n"/>
      <c r="P173" s="7" t="n"/>
      <c r="Q173" s="8" t="n"/>
      <c r="R173" s="9" t="n"/>
      <c r="S173" s="8" t="n"/>
      <c r="T173" s="8" t="n"/>
      <c r="U173" s="8" t="n"/>
      <c r="V173" s="11">
        <f>IF(OR(B173="",C173=""),"",CONCATENATE(B173,".",C173))</f>
        <v/>
      </c>
      <c r="W173" s="6">
        <f>UPPER(TRIM(H173))</f>
        <v/>
      </c>
      <c r="X173" s="6">
        <f>UPPER(TRIM(I173))</f>
        <v/>
      </c>
      <c r="Y173" s="6">
        <f>IF(V173&lt;&gt;"",IFERROR(INDEX(federal_program_name_lookup,MATCH(V173,aln_lookup,0)),""),"")</f>
        <v/>
      </c>
    </row>
    <row r="174">
      <c r="A174" s="6">
        <f>IF(B174&lt;&gt;"", "AWARD-"&amp;TEXT(ROW()-1,"00000"), "")</f>
        <v/>
      </c>
      <c r="B174" s="7" t="n"/>
      <c r="C174" s="7" t="n"/>
      <c r="D174" s="7" t="n"/>
      <c r="E174" s="8" t="n"/>
      <c r="F174" s="9" t="n"/>
      <c r="G174" s="8" t="n"/>
      <c r="H174" s="8" t="n"/>
      <c r="I174" s="8" t="n"/>
      <c r="J174" s="10">
        <f>IF(A174="",0,SUMIFS(amount_expended,cfda_key,V174))</f>
        <v/>
      </c>
      <c r="K174" s="10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8" t="n"/>
      <c r="M174" s="7" t="n"/>
      <c r="N174" s="8" t="n"/>
      <c r="O174" s="7" t="n"/>
      <c r="P174" s="7" t="n"/>
      <c r="Q174" s="8" t="n"/>
      <c r="R174" s="9" t="n"/>
      <c r="S174" s="8" t="n"/>
      <c r="T174" s="8" t="n"/>
      <c r="U174" s="8" t="n"/>
      <c r="V174" s="11">
        <f>IF(OR(B174="",C174=""),"",CONCATENATE(B174,".",C174))</f>
        <v/>
      </c>
      <c r="W174" s="6">
        <f>UPPER(TRIM(H174))</f>
        <v/>
      </c>
      <c r="X174" s="6">
        <f>UPPER(TRIM(I174))</f>
        <v/>
      </c>
      <c r="Y174" s="6">
        <f>IF(V174&lt;&gt;"",IFERROR(INDEX(federal_program_name_lookup,MATCH(V174,aln_lookup,0)),""),"")</f>
        <v/>
      </c>
    </row>
    <row r="175">
      <c r="A175" s="6">
        <f>IF(B175&lt;&gt;"", "AWARD-"&amp;TEXT(ROW()-1,"00000"), "")</f>
        <v/>
      </c>
      <c r="B175" s="7" t="n"/>
      <c r="C175" s="7" t="n"/>
      <c r="D175" s="7" t="n"/>
      <c r="E175" s="8" t="n"/>
      <c r="F175" s="9" t="n"/>
      <c r="G175" s="8" t="n"/>
      <c r="H175" s="8" t="n"/>
      <c r="I175" s="8" t="n"/>
      <c r="J175" s="10">
        <f>IF(A175="",0,SUMIFS(amount_expended,cfda_key,V175))</f>
        <v/>
      </c>
      <c r="K175" s="10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8" t="n"/>
      <c r="M175" s="7" t="n"/>
      <c r="N175" s="8" t="n"/>
      <c r="O175" s="7" t="n"/>
      <c r="P175" s="7" t="n"/>
      <c r="Q175" s="8" t="n"/>
      <c r="R175" s="9" t="n"/>
      <c r="S175" s="8" t="n"/>
      <c r="T175" s="8" t="n"/>
      <c r="U175" s="8" t="n"/>
      <c r="V175" s="11">
        <f>IF(OR(B175="",C175=""),"",CONCATENATE(B175,".",C175))</f>
        <v/>
      </c>
      <c r="W175" s="6">
        <f>UPPER(TRIM(H175))</f>
        <v/>
      </c>
      <c r="X175" s="6">
        <f>UPPER(TRIM(I175))</f>
        <v/>
      </c>
      <c r="Y175" s="6">
        <f>IF(V175&lt;&gt;"",IFERROR(INDEX(federal_program_name_lookup,MATCH(V175,aln_lookup,0)),""),"")</f>
        <v/>
      </c>
    </row>
    <row r="176">
      <c r="A176" s="6">
        <f>IF(B176&lt;&gt;"", "AWARD-"&amp;TEXT(ROW()-1,"00000"), "")</f>
        <v/>
      </c>
      <c r="B176" s="7" t="n"/>
      <c r="C176" s="7" t="n"/>
      <c r="D176" s="7" t="n"/>
      <c r="E176" s="8" t="n"/>
      <c r="F176" s="9" t="n"/>
      <c r="G176" s="8" t="n"/>
      <c r="H176" s="8" t="n"/>
      <c r="I176" s="8" t="n"/>
      <c r="J176" s="10">
        <f>IF(A176="",0,SUMIFS(amount_expended,cfda_key,V176))</f>
        <v/>
      </c>
      <c r="K176" s="10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8" t="n"/>
      <c r="M176" s="7" t="n"/>
      <c r="N176" s="8" t="n"/>
      <c r="O176" s="7" t="n"/>
      <c r="P176" s="7" t="n"/>
      <c r="Q176" s="8" t="n"/>
      <c r="R176" s="9" t="n"/>
      <c r="S176" s="8" t="n"/>
      <c r="T176" s="8" t="n"/>
      <c r="U176" s="8" t="n"/>
      <c r="V176" s="11">
        <f>IF(OR(B176="",C176=""),"",CONCATENATE(B176,".",C176))</f>
        <v/>
      </c>
      <c r="W176" s="6">
        <f>UPPER(TRIM(H176))</f>
        <v/>
      </c>
      <c r="X176" s="6">
        <f>UPPER(TRIM(I176))</f>
        <v/>
      </c>
      <c r="Y176" s="6">
        <f>IF(V176&lt;&gt;"",IFERROR(INDEX(federal_program_name_lookup,MATCH(V176,aln_lookup,0)),""),"")</f>
        <v/>
      </c>
    </row>
    <row r="177">
      <c r="A177" s="6">
        <f>IF(B177&lt;&gt;"", "AWARD-"&amp;TEXT(ROW()-1,"00000"), "")</f>
        <v/>
      </c>
      <c r="B177" s="7" t="n"/>
      <c r="C177" s="7" t="n"/>
      <c r="D177" s="7" t="n"/>
      <c r="E177" s="8" t="n"/>
      <c r="F177" s="9" t="n"/>
      <c r="G177" s="8" t="n"/>
      <c r="H177" s="8" t="n"/>
      <c r="I177" s="8" t="n"/>
      <c r="J177" s="10">
        <f>IF(A177="",0,SUMIFS(amount_expended,cfda_key,V177))</f>
        <v/>
      </c>
      <c r="K177" s="10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8" t="n"/>
      <c r="M177" s="7" t="n"/>
      <c r="N177" s="8" t="n"/>
      <c r="O177" s="7" t="n"/>
      <c r="P177" s="7" t="n"/>
      <c r="Q177" s="8" t="n"/>
      <c r="R177" s="9" t="n"/>
      <c r="S177" s="8" t="n"/>
      <c r="T177" s="8" t="n"/>
      <c r="U177" s="8" t="n"/>
      <c r="V177" s="11">
        <f>IF(OR(B177="",C177=""),"",CONCATENATE(B177,".",C177))</f>
        <v/>
      </c>
      <c r="W177" s="6">
        <f>UPPER(TRIM(H177))</f>
        <v/>
      </c>
      <c r="X177" s="6">
        <f>UPPER(TRIM(I177))</f>
        <v/>
      </c>
      <c r="Y177" s="6">
        <f>IF(V177&lt;&gt;"",IFERROR(INDEX(federal_program_name_lookup,MATCH(V177,aln_lookup,0)),""),"")</f>
        <v/>
      </c>
    </row>
    <row r="178">
      <c r="A178" s="6">
        <f>IF(B178&lt;&gt;"", "AWARD-"&amp;TEXT(ROW()-1,"00000"), "")</f>
        <v/>
      </c>
      <c r="B178" s="7" t="n"/>
      <c r="C178" s="7" t="n"/>
      <c r="D178" s="7" t="n"/>
      <c r="E178" s="8" t="n"/>
      <c r="F178" s="9" t="n"/>
      <c r="G178" s="8" t="n"/>
      <c r="H178" s="8" t="n"/>
      <c r="I178" s="8" t="n"/>
      <c r="J178" s="10">
        <f>IF(A178="",0,SUMIFS(amount_expended,cfda_key,V178))</f>
        <v/>
      </c>
      <c r="K178" s="10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8" t="n"/>
      <c r="M178" s="7" t="n"/>
      <c r="N178" s="8" t="n"/>
      <c r="O178" s="7" t="n"/>
      <c r="P178" s="7" t="n"/>
      <c r="Q178" s="8" t="n"/>
      <c r="R178" s="9" t="n"/>
      <c r="S178" s="8" t="n"/>
      <c r="T178" s="8" t="n"/>
      <c r="U178" s="8" t="n"/>
      <c r="V178" s="11">
        <f>IF(OR(B178="",C178=""),"",CONCATENATE(B178,".",C178))</f>
        <v/>
      </c>
      <c r="W178" s="6">
        <f>UPPER(TRIM(H178))</f>
        <v/>
      </c>
      <c r="X178" s="6">
        <f>UPPER(TRIM(I178))</f>
        <v/>
      </c>
      <c r="Y178" s="6">
        <f>IF(V178&lt;&gt;"",IFERROR(INDEX(federal_program_name_lookup,MATCH(V178,aln_lookup,0)),""),"")</f>
        <v/>
      </c>
    </row>
    <row r="179">
      <c r="A179" s="6">
        <f>IF(B179&lt;&gt;"", "AWARD-"&amp;TEXT(ROW()-1,"00000"), "")</f>
        <v/>
      </c>
      <c r="B179" s="7" t="n"/>
      <c r="C179" s="7" t="n"/>
      <c r="D179" s="7" t="n"/>
      <c r="E179" s="8" t="n"/>
      <c r="F179" s="9" t="n"/>
      <c r="G179" s="8" t="n"/>
      <c r="H179" s="8" t="n"/>
      <c r="I179" s="8" t="n"/>
      <c r="J179" s="10">
        <f>IF(A179="",0,SUMIFS(amount_expended,cfda_key,V179))</f>
        <v/>
      </c>
      <c r="K179" s="10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8" t="n"/>
      <c r="M179" s="7" t="n"/>
      <c r="N179" s="8" t="n"/>
      <c r="O179" s="7" t="n"/>
      <c r="P179" s="7" t="n"/>
      <c r="Q179" s="8" t="n"/>
      <c r="R179" s="9" t="n"/>
      <c r="S179" s="8" t="n"/>
      <c r="T179" s="8" t="n"/>
      <c r="U179" s="8" t="n"/>
      <c r="V179" s="11">
        <f>IF(OR(B179="",C179=""),"",CONCATENATE(B179,".",C179))</f>
        <v/>
      </c>
      <c r="W179" s="6">
        <f>UPPER(TRIM(H179))</f>
        <v/>
      </c>
      <c r="X179" s="6">
        <f>UPPER(TRIM(I179))</f>
        <v/>
      </c>
      <c r="Y179" s="6">
        <f>IF(V179&lt;&gt;"",IFERROR(INDEX(federal_program_name_lookup,MATCH(V179,aln_lookup,0)),""),"")</f>
        <v/>
      </c>
    </row>
    <row r="180">
      <c r="A180" s="6">
        <f>IF(B180&lt;&gt;"", "AWARD-"&amp;TEXT(ROW()-1,"00000"), "")</f>
        <v/>
      </c>
      <c r="B180" s="7" t="n"/>
      <c r="C180" s="7" t="n"/>
      <c r="D180" s="7" t="n"/>
      <c r="E180" s="8" t="n"/>
      <c r="F180" s="9" t="n"/>
      <c r="G180" s="8" t="n"/>
      <c r="H180" s="8" t="n"/>
      <c r="I180" s="8" t="n"/>
      <c r="J180" s="10">
        <f>IF(A180="",0,SUMIFS(amount_expended,cfda_key,V180))</f>
        <v/>
      </c>
      <c r="K180" s="10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8" t="n"/>
      <c r="M180" s="7" t="n"/>
      <c r="N180" s="8" t="n"/>
      <c r="O180" s="7" t="n"/>
      <c r="P180" s="7" t="n"/>
      <c r="Q180" s="8" t="n"/>
      <c r="R180" s="9" t="n"/>
      <c r="S180" s="8" t="n"/>
      <c r="T180" s="8" t="n"/>
      <c r="U180" s="8" t="n"/>
      <c r="V180" s="11">
        <f>IF(OR(B180="",C180=""),"",CONCATENATE(B180,".",C180))</f>
        <v/>
      </c>
      <c r="W180" s="6">
        <f>UPPER(TRIM(H180))</f>
        <v/>
      </c>
      <c r="X180" s="6">
        <f>UPPER(TRIM(I180))</f>
        <v/>
      </c>
      <c r="Y180" s="6">
        <f>IF(V180&lt;&gt;"",IFERROR(INDEX(federal_program_name_lookup,MATCH(V180,aln_lookup,0)),""),"")</f>
        <v/>
      </c>
    </row>
    <row r="181">
      <c r="A181" s="6">
        <f>IF(B181&lt;&gt;"", "AWARD-"&amp;TEXT(ROW()-1,"00000"), "")</f>
        <v/>
      </c>
      <c r="B181" s="7" t="n"/>
      <c r="C181" s="7" t="n"/>
      <c r="D181" s="7" t="n"/>
      <c r="E181" s="8" t="n"/>
      <c r="F181" s="9" t="n"/>
      <c r="G181" s="8" t="n"/>
      <c r="H181" s="8" t="n"/>
      <c r="I181" s="8" t="n"/>
      <c r="J181" s="10">
        <f>IF(A181="",0,SUMIFS(amount_expended,cfda_key,V181))</f>
        <v/>
      </c>
      <c r="K181" s="10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8" t="n"/>
      <c r="M181" s="7" t="n"/>
      <c r="N181" s="8" t="n"/>
      <c r="O181" s="7" t="n"/>
      <c r="P181" s="7" t="n"/>
      <c r="Q181" s="8" t="n"/>
      <c r="R181" s="9" t="n"/>
      <c r="S181" s="8" t="n"/>
      <c r="T181" s="8" t="n"/>
      <c r="U181" s="8" t="n"/>
      <c r="V181" s="11">
        <f>IF(OR(B181="",C181=""),"",CONCATENATE(B181,".",C181))</f>
        <v/>
      </c>
      <c r="W181" s="6">
        <f>UPPER(TRIM(H181))</f>
        <v/>
      </c>
      <c r="X181" s="6">
        <f>UPPER(TRIM(I181))</f>
        <v/>
      </c>
      <c r="Y181" s="6">
        <f>IF(V181&lt;&gt;"",IFERROR(INDEX(federal_program_name_lookup,MATCH(V181,aln_lookup,0)),""),"")</f>
        <v/>
      </c>
    </row>
    <row r="182">
      <c r="A182" s="6">
        <f>IF(B182&lt;&gt;"", "AWARD-"&amp;TEXT(ROW()-1,"00000"), "")</f>
        <v/>
      </c>
      <c r="B182" s="7" t="n"/>
      <c r="C182" s="7" t="n"/>
      <c r="D182" s="7" t="n"/>
      <c r="E182" s="8" t="n"/>
      <c r="F182" s="9" t="n"/>
      <c r="G182" s="8" t="n"/>
      <c r="H182" s="8" t="n"/>
      <c r="I182" s="8" t="n"/>
      <c r="J182" s="10">
        <f>IF(A182="",0,SUMIFS(amount_expended,cfda_key,V182))</f>
        <v/>
      </c>
      <c r="K182" s="10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8" t="n"/>
      <c r="M182" s="7" t="n"/>
      <c r="N182" s="8" t="n"/>
      <c r="O182" s="7" t="n"/>
      <c r="P182" s="7" t="n"/>
      <c r="Q182" s="8" t="n"/>
      <c r="R182" s="9" t="n"/>
      <c r="S182" s="8" t="n"/>
      <c r="T182" s="8" t="n"/>
      <c r="U182" s="8" t="n"/>
      <c r="V182" s="11">
        <f>IF(OR(B182="",C182=""),"",CONCATENATE(B182,".",C182))</f>
        <v/>
      </c>
      <c r="W182" s="6">
        <f>UPPER(TRIM(H182))</f>
        <v/>
      </c>
      <c r="X182" s="6">
        <f>UPPER(TRIM(I182))</f>
        <v/>
      </c>
      <c r="Y182" s="6">
        <f>IF(V182&lt;&gt;"",IFERROR(INDEX(federal_program_name_lookup,MATCH(V182,aln_lookup,0)),""),"")</f>
        <v/>
      </c>
    </row>
    <row r="183">
      <c r="A183" s="6">
        <f>IF(B183&lt;&gt;"", "AWARD-"&amp;TEXT(ROW()-1,"00000"), "")</f>
        <v/>
      </c>
      <c r="B183" s="7" t="n"/>
      <c r="C183" s="7" t="n"/>
      <c r="D183" s="7" t="n"/>
      <c r="E183" s="8" t="n"/>
      <c r="F183" s="9" t="n"/>
      <c r="G183" s="8" t="n"/>
      <c r="H183" s="8" t="n"/>
      <c r="I183" s="8" t="n"/>
      <c r="J183" s="10">
        <f>IF(A183="",0,SUMIFS(amount_expended,cfda_key,V183))</f>
        <v/>
      </c>
      <c r="K183" s="10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8" t="n"/>
      <c r="M183" s="7" t="n"/>
      <c r="N183" s="8" t="n"/>
      <c r="O183" s="7" t="n"/>
      <c r="P183" s="7" t="n"/>
      <c r="Q183" s="8" t="n"/>
      <c r="R183" s="9" t="n"/>
      <c r="S183" s="8" t="n"/>
      <c r="T183" s="8" t="n"/>
      <c r="U183" s="8" t="n"/>
      <c r="V183" s="11">
        <f>IF(OR(B183="",C183=""),"",CONCATENATE(B183,".",C183))</f>
        <v/>
      </c>
      <c r="W183" s="6">
        <f>UPPER(TRIM(H183))</f>
        <v/>
      </c>
      <c r="X183" s="6">
        <f>UPPER(TRIM(I183))</f>
        <v/>
      </c>
      <c r="Y183" s="6">
        <f>IF(V183&lt;&gt;"",IFERROR(INDEX(federal_program_name_lookup,MATCH(V183,aln_lookup,0)),""),"")</f>
        <v/>
      </c>
    </row>
    <row r="184">
      <c r="A184" s="6">
        <f>IF(B184&lt;&gt;"", "AWARD-"&amp;TEXT(ROW()-1,"00000"), "")</f>
        <v/>
      </c>
      <c r="B184" s="7" t="n"/>
      <c r="C184" s="7" t="n"/>
      <c r="D184" s="7" t="n"/>
      <c r="E184" s="8" t="n"/>
      <c r="F184" s="9" t="n"/>
      <c r="G184" s="8" t="n"/>
      <c r="H184" s="8" t="n"/>
      <c r="I184" s="8" t="n"/>
      <c r="J184" s="10">
        <f>IF(A184="",0,SUMIFS(amount_expended,cfda_key,V184))</f>
        <v/>
      </c>
      <c r="K184" s="10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8" t="n"/>
      <c r="M184" s="7" t="n"/>
      <c r="N184" s="8" t="n"/>
      <c r="O184" s="7" t="n"/>
      <c r="P184" s="7" t="n"/>
      <c r="Q184" s="8" t="n"/>
      <c r="R184" s="9" t="n"/>
      <c r="S184" s="8" t="n"/>
      <c r="T184" s="8" t="n"/>
      <c r="U184" s="8" t="n"/>
      <c r="V184" s="11">
        <f>IF(OR(B184="",C184=""),"",CONCATENATE(B184,".",C184))</f>
        <v/>
      </c>
      <c r="W184" s="6">
        <f>UPPER(TRIM(H184))</f>
        <v/>
      </c>
      <c r="X184" s="6">
        <f>UPPER(TRIM(I184))</f>
        <v/>
      </c>
      <c r="Y184" s="6">
        <f>IF(V184&lt;&gt;"",IFERROR(INDEX(federal_program_name_lookup,MATCH(V184,aln_lookup,0)),""),"")</f>
        <v/>
      </c>
    </row>
    <row r="185">
      <c r="A185" s="6">
        <f>IF(B185&lt;&gt;"", "AWARD-"&amp;TEXT(ROW()-1,"00000"), "")</f>
        <v/>
      </c>
      <c r="B185" s="7" t="n"/>
      <c r="C185" s="7" t="n"/>
      <c r="D185" s="7" t="n"/>
      <c r="E185" s="8" t="n"/>
      <c r="F185" s="9" t="n"/>
      <c r="G185" s="8" t="n"/>
      <c r="H185" s="8" t="n"/>
      <c r="I185" s="8" t="n"/>
      <c r="J185" s="10">
        <f>IF(A185="",0,SUMIFS(amount_expended,cfda_key,V185))</f>
        <v/>
      </c>
      <c r="K185" s="10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8" t="n"/>
      <c r="M185" s="7" t="n"/>
      <c r="N185" s="8" t="n"/>
      <c r="O185" s="7" t="n"/>
      <c r="P185" s="7" t="n"/>
      <c r="Q185" s="8" t="n"/>
      <c r="R185" s="9" t="n"/>
      <c r="S185" s="8" t="n"/>
      <c r="T185" s="8" t="n"/>
      <c r="U185" s="8" t="n"/>
      <c r="V185" s="11">
        <f>IF(OR(B185="",C185=""),"",CONCATENATE(B185,".",C185))</f>
        <v/>
      </c>
      <c r="W185" s="6">
        <f>UPPER(TRIM(H185))</f>
        <v/>
      </c>
      <c r="X185" s="6">
        <f>UPPER(TRIM(I185))</f>
        <v/>
      </c>
      <c r="Y185" s="6">
        <f>IF(V185&lt;&gt;"",IFERROR(INDEX(federal_program_name_lookup,MATCH(V185,aln_lookup,0)),""),"")</f>
        <v/>
      </c>
    </row>
    <row r="186">
      <c r="A186" s="6">
        <f>IF(B186&lt;&gt;"", "AWARD-"&amp;TEXT(ROW()-1,"00000"), "")</f>
        <v/>
      </c>
      <c r="B186" s="7" t="n"/>
      <c r="C186" s="7" t="n"/>
      <c r="D186" s="7" t="n"/>
      <c r="E186" s="8" t="n"/>
      <c r="F186" s="9" t="n"/>
      <c r="G186" s="8" t="n"/>
      <c r="H186" s="8" t="n"/>
      <c r="I186" s="8" t="n"/>
      <c r="J186" s="10">
        <f>IF(A186="",0,SUMIFS(amount_expended,cfda_key,V186))</f>
        <v/>
      </c>
      <c r="K186" s="10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8" t="n"/>
      <c r="M186" s="7" t="n"/>
      <c r="N186" s="8" t="n"/>
      <c r="O186" s="7" t="n"/>
      <c r="P186" s="7" t="n"/>
      <c r="Q186" s="8" t="n"/>
      <c r="R186" s="9" t="n"/>
      <c r="S186" s="8" t="n"/>
      <c r="T186" s="8" t="n"/>
      <c r="U186" s="8" t="n"/>
      <c r="V186" s="11">
        <f>IF(OR(B186="",C186=""),"",CONCATENATE(B186,".",C186))</f>
        <v/>
      </c>
      <c r="W186" s="6">
        <f>UPPER(TRIM(H186))</f>
        <v/>
      </c>
      <c r="X186" s="6">
        <f>UPPER(TRIM(I186))</f>
        <v/>
      </c>
      <c r="Y186" s="6">
        <f>IF(V186&lt;&gt;"",IFERROR(INDEX(federal_program_name_lookup,MATCH(V186,aln_lookup,0)),""),"")</f>
        <v/>
      </c>
    </row>
    <row r="187">
      <c r="A187" s="6">
        <f>IF(B187&lt;&gt;"", "AWARD-"&amp;TEXT(ROW()-1,"00000"), "")</f>
        <v/>
      </c>
      <c r="B187" s="7" t="n"/>
      <c r="C187" s="7" t="n"/>
      <c r="D187" s="7" t="n"/>
      <c r="E187" s="8" t="n"/>
      <c r="F187" s="9" t="n"/>
      <c r="G187" s="8" t="n"/>
      <c r="H187" s="8" t="n"/>
      <c r="I187" s="8" t="n"/>
      <c r="J187" s="10">
        <f>IF(A187="",0,SUMIFS(amount_expended,cfda_key,V187))</f>
        <v/>
      </c>
      <c r="K187" s="10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8" t="n"/>
      <c r="M187" s="7" t="n"/>
      <c r="N187" s="8" t="n"/>
      <c r="O187" s="7" t="n"/>
      <c r="P187" s="7" t="n"/>
      <c r="Q187" s="8" t="n"/>
      <c r="R187" s="9" t="n"/>
      <c r="S187" s="8" t="n"/>
      <c r="T187" s="8" t="n"/>
      <c r="U187" s="8" t="n"/>
      <c r="V187" s="11">
        <f>IF(OR(B187="",C187=""),"",CONCATENATE(B187,".",C187))</f>
        <v/>
      </c>
      <c r="W187" s="6">
        <f>UPPER(TRIM(H187))</f>
        <v/>
      </c>
      <c r="X187" s="6">
        <f>UPPER(TRIM(I187))</f>
        <v/>
      </c>
      <c r="Y187" s="6">
        <f>IF(V187&lt;&gt;"",IFERROR(INDEX(federal_program_name_lookup,MATCH(V187,aln_lookup,0)),""),"")</f>
        <v/>
      </c>
    </row>
    <row r="188">
      <c r="A188" s="6">
        <f>IF(B188&lt;&gt;"", "AWARD-"&amp;TEXT(ROW()-1,"00000"), "")</f>
        <v/>
      </c>
      <c r="B188" s="7" t="n"/>
      <c r="C188" s="7" t="n"/>
      <c r="D188" s="7" t="n"/>
      <c r="E188" s="8" t="n"/>
      <c r="F188" s="9" t="n"/>
      <c r="G188" s="8" t="n"/>
      <c r="H188" s="8" t="n"/>
      <c r="I188" s="8" t="n"/>
      <c r="J188" s="10">
        <f>IF(A188="",0,SUMIFS(amount_expended,cfda_key,V188))</f>
        <v/>
      </c>
      <c r="K188" s="10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8" t="n"/>
      <c r="M188" s="7" t="n"/>
      <c r="N188" s="8" t="n"/>
      <c r="O188" s="7" t="n"/>
      <c r="P188" s="7" t="n"/>
      <c r="Q188" s="8" t="n"/>
      <c r="R188" s="9" t="n"/>
      <c r="S188" s="8" t="n"/>
      <c r="T188" s="8" t="n"/>
      <c r="U188" s="8" t="n"/>
      <c r="V188" s="11">
        <f>IF(OR(B188="",C188=""),"",CONCATENATE(B188,".",C188))</f>
        <v/>
      </c>
      <c r="W188" s="6">
        <f>UPPER(TRIM(H188))</f>
        <v/>
      </c>
      <c r="X188" s="6">
        <f>UPPER(TRIM(I188))</f>
        <v/>
      </c>
      <c r="Y188" s="6">
        <f>IF(V188&lt;&gt;"",IFERROR(INDEX(federal_program_name_lookup,MATCH(V188,aln_lookup,0)),""),"")</f>
        <v/>
      </c>
    </row>
    <row r="189">
      <c r="A189" s="6">
        <f>IF(B189&lt;&gt;"", "AWARD-"&amp;TEXT(ROW()-1,"00000"), "")</f>
        <v/>
      </c>
      <c r="B189" s="7" t="n"/>
      <c r="C189" s="7" t="n"/>
      <c r="D189" s="7" t="n"/>
      <c r="E189" s="8" t="n"/>
      <c r="F189" s="9" t="n"/>
      <c r="G189" s="8" t="n"/>
      <c r="H189" s="8" t="n"/>
      <c r="I189" s="8" t="n"/>
      <c r="J189" s="10">
        <f>IF(A189="",0,SUMIFS(amount_expended,cfda_key,V189))</f>
        <v/>
      </c>
      <c r="K189" s="10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8" t="n"/>
      <c r="M189" s="7" t="n"/>
      <c r="N189" s="8" t="n"/>
      <c r="O189" s="7" t="n"/>
      <c r="P189" s="7" t="n"/>
      <c r="Q189" s="8" t="n"/>
      <c r="R189" s="9" t="n"/>
      <c r="S189" s="8" t="n"/>
      <c r="T189" s="8" t="n"/>
      <c r="U189" s="8" t="n"/>
      <c r="V189" s="11">
        <f>IF(OR(B189="",C189=""),"",CONCATENATE(B189,".",C189))</f>
        <v/>
      </c>
      <c r="W189" s="6">
        <f>UPPER(TRIM(H189))</f>
        <v/>
      </c>
      <c r="X189" s="6">
        <f>UPPER(TRIM(I189))</f>
        <v/>
      </c>
      <c r="Y189" s="6">
        <f>IF(V189&lt;&gt;"",IFERROR(INDEX(federal_program_name_lookup,MATCH(V189,aln_lookup,0)),""),"")</f>
        <v/>
      </c>
    </row>
    <row r="190">
      <c r="A190" s="6">
        <f>IF(B190&lt;&gt;"", "AWARD-"&amp;TEXT(ROW()-1,"00000"), "")</f>
        <v/>
      </c>
      <c r="B190" s="7" t="n"/>
      <c r="C190" s="7" t="n"/>
      <c r="D190" s="7" t="n"/>
      <c r="E190" s="8" t="n"/>
      <c r="F190" s="9" t="n"/>
      <c r="G190" s="8" t="n"/>
      <c r="H190" s="8" t="n"/>
      <c r="I190" s="8" t="n"/>
      <c r="J190" s="10">
        <f>IF(A190="",0,SUMIFS(amount_expended,cfda_key,V190))</f>
        <v/>
      </c>
      <c r="K190" s="10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8" t="n"/>
      <c r="M190" s="7" t="n"/>
      <c r="N190" s="8" t="n"/>
      <c r="O190" s="7" t="n"/>
      <c r="P190" s="7" t="n"/>
      <c r="Q190" s="8" t="n"/>
      <c r="R190" s="9" t="n"/>
      <c r="S190" s="8" t="n"/>
      <c r="T190" s="8" t="n"/>
      <c r="U190" s="8" t="n"/>
      <c r="V190" s="11">
        <f>IF(OR(B190="",C190=""),"",CONCATENATE(B190,".",C190))</f>
        <v/>
      </c>
      <c r="W190" s="6">
        <f>UPPER(TRIM(H190))</f>
        <v/>
      </c>
      <c r="X190" s="6">
        <f>UPPER(TRIM(I190))</f>
        <v/>
      </c>
      <c r="Y190" s="6">
        <f>IF(V190&lt;&gt;"",IFERROR(INDEX(federal_program_name_lookup,MATCH(V190,aln_lookup,0)),""),"")</f>
        <v/>
      </c>
    </row>
    <row r="191">
      <c r="A191" s="6">
        <f>IF(B191&lt;&gt;"", "AWARD-"&amp;TEXT(ROW()-1,"00000"), "")</f>
        <v/>
      </c>
      <c r="B191" s="7" t="n"/>
      <c r="C191" s="7" t="n"/>
      <c r="D191" s="7" t="n"/>
      <c r="E191" s="8" t="n"/>
      <c r="F191" s="9" t="n"/>
      <c r="G191" s="8" t="n"/>
      <c r="H191" s="8" t="n"/>
      <c r="I191" s="8" t="n"/>
      <c r="J191" s="10">
        <f>IF(A191="",0,SUMIFS(amount_expended,cfda_key,V191))</f>
        <v/>
      </c>
      <c r="K191" s="10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8" t="n"/>
      <c r="M191" s="7" t="n"/>
      <c r="N191" s="8" t="n"/>
      <c r="O191" s="7" t="n"/>
      <c r="P191" s="7" t="n"/>
      <c r="Q191" s="8" t="n"/>
      <c r="R191" s="9" t="n"/>
      <c r="S191" s="8" t="n"/>
      <c r="T191" s="8" t="n"/>
      <c r="U191" s="8" t="n"/>
      <c r="V191" s="11">
        <f>IF(OR(B191="",C191=""),"",CONCATENATE(B191,".",C191))</f>
        <v/>
      </c>
      <c r="W191" s="6">
        <f>UPPER(TRIM(H191))</f>
        <v/>
      </c>
      <c r="X191" s="6">
        <f>UPPER(TRIM(I191))</f>
        <v/>
      </c>
      <c r="Y191" s="6">
        <f>IF(V191&lt;&gt;"",IFERROR(INDEX(federal_program_name_lookup,MATCH(V191,aln_lookup,0)),""),"")</f>
        <v/>
      </c>
    </row>
    <row r="192">
      <c r="A192" s="6">
        <f>IF(B192&lt;&gt;"", "AWARD-"&amp;TEXT(ROW()-1,"00000"), "")</f>
        <v/>
      </c>
      <c r="B192" s="7" t="n"/>
      <c r="C192" s="7" t="n"/>
      <c r="D192" s="7" t="n"/>
      <c r="E192" s="8" t="n"/>
      <c r="F192" s="9" t="n"/>
      <c r="G192" s="8" t="n"/>
      <c r="H192" s="8" t="n"/>
      <c r="I192" s="8" t="n"/>
      <c r="J192" s="10">
        <f>IF(A192="",0,SUMIFS(amount_expended,cfda_key,V192))</f>
        <v/>
      </c>
      <c r="K192" s="10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8" t="n"/>
      <c r="M192" s="7" t="n"/>
      <c r="N192" s="8" t="n"/>
      <c r="O192" s="7" t="n"/>
      <c r="P192" s="7" t="n"/>
      <c r="Q192" s="8" t="n"/>
      <c r="R192" s="9" t="n"/>
      <c r="S192" s="8" t="n"/>
      <c r="T192" s="8" t="n"/>
      <c r="U192" s="8" t="n"/>
      <c r="V192" s="11">
        <f>IF(OR(B192="",C192=""),"",CONCATENATE(B192,".",C192))</f>
        <v/>
      </c>
      <c r="W192" s="6">
        <f>UPPER(TRIM(H192))</f>
        <v/>
      </c>
      <c r="X192" s="6">
        <f>UPPER(TRIM(I192))</f>
        <v/>
      </c>
      <c r="Y192" s="6">
        <f>IF(V192&lt;&gt;"",IFERROR(INDEX(federal_program_name_lookup,MATCH(V192,aln_lookup,0)),""),"")</f>
        <v/>
      </c>
    </row>
    <row r="193">
      <c r="A193" s="6">
        <f>IF(B193&lt;&gt;"", "AWARD-"&amp;TEXT(ROW()-1,"00000"), "")</f>
        <v/>
      </c>
      <c r="B193" s="7" t="n"/>
      <c r="C193" s="7" t="n"/>
      <c r="D193" s="7" t="n"/>
      <c r="E193" s="8" t="n"/>
      <c r="F193" s="9" t="n"/>
      <c r="G193" s="8" t="n"/>
      <c r="H193" s="8" t="n"/>
      <c r="I193" s="8" t="n"/>
      <c r="J193" s="10">
        <f>IF(A193="",0,SUMIFS(amount_expended,cfda_key,V193))</f>
        <v/>
      </c>
      <c r="K193" s="10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8" t="n"/>
      <c r="M193" s="7" t="n"/>
      <c r="N193" s="8" t="n"/>
      <c r="O193" s="7" t="n"/>
      <c r="P193" s="7" t="n"/>
      <c r="Q193" s="8" t="n"/>
      <c r="R193" s="9" t="n"/>
      <c r="S193" s="8" t="n"/>
      <c r="T193" s="8" t="n"/>
      <c r="U193" s="8" t="n"/>
      <c r="V193" s="11">
        <f>IF(OR(B193="",C193=""),"",CONCATENATE(B193,".",C193))</f>
        <v/>
      </c>
      <c r="W193" s="6">
        <f>UPPER(TRIM(H193))</f>
        <v/>
      </c>
      <c r="X193" s="6">
        <f>UPPER(TRIM(I193))</f>
        <v/>
      </c>
      <c r="Y193" s="6">
        <f>IF(V193&lt;&gt;"",IFERROR(INDEX(federal_program_name_lookup,MATCH(V193,aln_lookup,0)),""),"")</f>
        <v/>
      </c>
    </row>
    <row r="194">
      <c r="A194" s="6">
        <f>IF(B194&lt;&gt;"", "AWARD-"&amp;TEXT(ROW()-1,"00000"), "")</f>
        <v/>
      </c>
      <c r="B194" s="7" t="n"/>
      <c r="C194" s="7" t="n"/>
      <c r="D194" s="7" t="n"/>
      <c r="E194" s="8" t="n"/>
      <c r="F194" s="9" t="n"/>
      <c r="G194" s="8" t="n"/>
      <c r="H194" s="8" t="n"/>
      <c r="I194" s="8" t="n"/>
      <c r="J194" s="10">
        <f>IF(A194="",0,SUMIFS(amount_expended,cfda_key,V194))</f>
        <v/>
      </c>
      <c r="K194" s="10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8" t="n"/>
      <c r="M194" s="7" t="n"/>
      <c r="N194" s="8" t="n"/>
      <c r="O194" s="7" t="n"/>
      <c r="P194" s="7" t="n"/>
      <c r="Q194" s="8" t="n"/>
      <c r="R194" s="9" t="n"/>
      <c r="S194" s="8" t="n"/>
      <c r="T194" s="8" t="n"/>
      <c r="U194" s="8" t="n"/>
      <c r="V194" s="11">
        <f>IF(OR(B194="",C194=""),"",CONCATENATE(B194,".",C194))</f>
        <v/>
      </c>
      <c r="W194" s="6">
        <f>UPPER(TRIM(H194))</f>
        <v/>
      </c>
      <c r="X194" s="6">
        <f>UPPER(TRIM(I194))</f>
        <v/>
      </c>
      <c r="Y194" s="6">
        <f>IF(V194&lt;&gt;"",IFERROR(INDEX(federal_program_name_lookup,MATCH(V194,aln_lookup,0)),""),"")</f>
        <v/>
      </c>
    </row>
    <row r="195">
      <c r="A195" s="6">
        <f>IF(B195&lt;&gt;"", "AWARD-"&amp;TEXT(ROW()-1,"00000"), "")</f>
        <v/>
      </c>
      <c r="B195" s="7" t="n"/>
      <c r="C195" s="7" t="n"/>
      <c r="D195" s="7" t="n"/>
      <c r="E195" s="8" t="n"/>
      <c r="F195" s="9" t="n"/>
      <c r="G195" s="8" t="n"/>
      <c r="H195" s="8" t="n"/>
      <c r="I195" s="8" t="n"/>
      <c r="J195" s="10">
        <f>IF(A195="",0,SUMIFS(amount_expended,cfda_key,V195))</f>
        <v/>
      </c>
      <c r="K195" s="10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8" t="n"/>
      <c r="M195" s="7" t="n"/>
      <c r="N195" s="8" t="n"/>
      <c r="O195" s="7" t="n"/>
      <c r="P195" s="7" t="n"/>
      <c r="Q195" s="8" t="n"/>
      <c r="R195" s="9" t="n"/>
      <c r="S195" s="8" t="n"/>
      <c r="T195" s="8" t="n"/>
      <c r="U195" s="8" t="n"/>
      <c r="V195" s="11">
        <f>IF(OR(B195="",C195=""),"",CONCATENATE(B195,".",C195))</f>
        <v/>
      </c>
      <c r="W195" s="6">
        <f>UPPER(TRIM(H195))</f>
        <v/>
      </c>
      <c r="X195" s="6">
        <f>UPPER(TRIM(I195))</f>
        <v/>
      </c>
      <c r="Y195" s="6">
        <f>IF(V195&lt;&gt;"",IFERROR(INDEX(federal_program_name_lookup,MATCH(V195,aln_lookup,0)),""),"")</f>
        <v/>
      </c>
    </row>
    <row r="196">
      <c r="A196" s="6">
        <f>IF(B196&lt;&gt;"", "AWARD-"&amp;TEXT(ROW()-1,"00000"), "")</f>
        <v/>
      </c>
      <c r="B196" s="7" t="n"/>
      <c r="C196" s="7" t="n"/>
      <c r="D196" s="7" t="n"/>
      <c r="E196" s="8" t="n"/>
      <c r="F196" s="9" t="n"/>
      <c r="G196" s="8" t="n"/>
      <c r="H196" s="8" t="n"/>
      <c r="I196" s="8" t="n"/>
      <c r="J196" s="10">
        <f>IF(A196="",0,SUMIFS(amount_expended,cfda_key,V196))</f>
        <v/>
      </c>
      <c r="K196" s="10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8" t="n"/>
      <c r="M196" s="7" t="n"/>
      <c r="N196" s="8" t="n"/>
      <c r="O196" s="7" t="n"/>
      <c r="P196" s="7" t="n"/>
      <c r="Q196" s="8" t="n"/>
      <c r="R196" s="9" t="n"/>
      <c r="S196" s="8" t="n"/>
      <c r="T196" s="8" t="n"/>
      <c r="U196" s="8" t="n"/>
      <c r="V196" s="11">
        <f>IF(OR(B196="",C196=""),"",CONCATENATE(B196,".",C196))</f>
        <v/>
      </c>
      <c r="W196" s="6">
        <f>UPPER(TRIM(H196))</f>
        <v/>
      </c>
      <c r="X196" s="6">
        <f>UPPER(TRIM(I196))</f>
        <v/>
      </c>
      <c r="Y196" s="6">
        <f>IF(V196&lt;&gt;"",IFERROR(INDEX(federal_program_name_lookup,MATCH(V196,aln_lookup,0)),""),"")</f>
        <v/>
      </c>
    </row>
    <row r="197">
      <c r="A197" s="6">
        <f>IF(B197&lt;&gt;"", "AWARD-"&amp;TEXT(ROW()-1,"00000"), "")</f>
        <v/>
      </c>
      <c r="B197" s="7" t="n"/>
      <c r="C197" s="7" t="n"/>
      <c r="D197" s="7" t="n"/>
      <c r="E197" s="8" t="n"/>
      <c r="F197" s="9" t="n"/>
      <c r="G197" s="8" t="n"/>
      <c r="H197" s="8" t="n"/>
      <c r="I197" s="8" t="n"/>
      <c r="J197" s="10">
        <f>IF(A197="",0,SUMIFS(amount_expended,cfda_key,V197))</f>
        <v/>
      </c>
      <c r="K197" s="10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8" t="n"/>
      <c r="M197" s="7" t="n"/>
      <c r="N197" s="8" t="n"/>
      <c r="O197" s="7" t="n"/>
      <c r="P197" s="7" t="n"/>
      <c r="Q197" s="8" t="n"/>
      <c r="R197" s="9" t="n"/>
      <c r="S197" s="8" t="n"/>
      <c r="T197" s="8" t="n"/>
      <c r="U197" s="8" t="n"/>
      <c r="V197" s="11">
        <f>IF(OR(B197="",C197=""),"",CONCATENATE(B197,".",C197))</f>
        <v/>
      </c>
      <c r="W197" s="6">
        <f>UPPER(TRIM(H197))</f>
        <v/>
      </c>
      <c r="X197" s="6">
        <f>UPPER(TRIM(I197))</f>
        <v/>
      </c>
      <c r="Y197" s="6">
        <f>IF(V197&lt;&gt;"",IFERROR(INDEX(federal_program_name_lookup,MATCH(V197,aln_lookup,0)),""),"")</f>
        <v/>
      </c>
    </row>
    <row r="198">
      <c r="A198" s="6">
        <f>IF(B198&lt;&gt;"", "AWARD-"&amp;TEXT(ROW()-1,"00000"), "")</f>
        <v/>
      </c>
      <c r="B198" s="7" t="n"/>
      <c r="C198" s="7" t="n"/>
      <c r="D198" s="7" t="n"/>
      <c r="E198" s="8" t="n"/>
      <c r="F198" s="9" t="n"/>
      <c r="G198" s="8" t="n"/>
      <c r="H198" s="8" t="n"/>
      <c r="I198" s="8" t="n"/>
      <c r="J198" s="10">
        <f>IF(A198="",0,SUMIFS(amount_expended,cfda_key,V198))</f>
        <v/>
      </c>
      <c r="K198" s="10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8" t="n"/>
      <c r="M198" s="7" t="n"/>
      <c r="N198" s="8" t="n"/>
      <c r="O198" s="7" t="n"/>
      <c r="P198" s="7" t="n"/>
      <c r="Q198" s="8" t="n"/>
      <c r="R198" s="9" t="n"/>
      <c r="S198" s="8" t="n"/>
      <c r="T198" s="8" t="n"/>
      <c r="U198" s="8" t="n"/>
      <c r="V198" s="11">
        <f>IF(OR(B198="",C198=""),"",CONCATENATE(B198,".",C198))</f>
        <v/>
      </c>
      <c r="W198" s="6">
        <f>UPPER(TRIM(H198))</f>
        <v/>
      </c>
      <c r="X198" s="6">
        <f>UPPER(TRIM(I198))</f>
        <v/>
      </c>
      <c r="Y198" s="6">
        <f>IF(V198&lt;&gt;"",IFERROR(INDEX(federal_program_name_lookup,MATCH(V198,aln_lookup,0)),""),"")</f>
        <v/>
      </c>
    </row>
    <row r="199">
      <c r="A199" s="6">
        <f>IF(B199&lt;&gt;"", "AWARD-"&amp;TEXT(ROW()-1,"00000"), "")</f>
        <v/>
      </c>
      <c r="B199" s="7" t="n"/>
      <c r="C199" s="7" t="n"/>
      <c r="D199" s="7" t="n"/>
      <c r="E199" s="8" t="n"/>
      <c r="F199" s="9" t="n"/>
      <c r="G199" s="8" t="n"/>
      <c r="H199" s="8" t="n"/>
      <c r="I199" s="8" t="n"/>
      <c r="J199" s="10">
        <f>IF(A199="",0,SUMIFS(amount_expended,cfda_key,V199))</f>
        <v/>
      </c>
      <c r="K199" s="10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8" t="n"/>
      <c r="M199" s="7" t="n"/>
      <c r="N199" s="8" t="n"/>
      <c r="O199" s="7" t="n"/>
      <c r="P199" s="7" t="n"/>
      <c r="Q199" s="8" t="n"/>
      <c r="R199" s="9" t="n"/>
      <c r="S199" s="8" t="n"/>
      <c r="T199" s="8" t="n"/>
      <c r="U199" s="8" t="n"/>
      <c r="V199" s="11">
        <f>IF(OR(B199="",C199=""),"",CONCATENATE(B199,".",C199))</f>
        <v/>
      </c>
      <c r="W199" s="6">
        <f>UPPER(TRIM(H199))</f>
        <v/>
      </c>
      <c r="X199" s="6">
        <f>UPPER(TRIM(I199))</f>
        <v/>
      </c>
      <c r="Y199" s="6">
        <f>IF(V199&lt;&gt;"",IFERROR(INDEX(federal_program_name_lookup,MATCH(V199,aln_lookup,0)),""),"")</f>
        <v/>
      </c>
    </row>
    <row r="200">
      <c r="A200" s="6">
        <f>IF(B200&lt;&gt;"", "AWARD-"&amp;TEXT(ROW()-1,"00000"), "")</f>
        <v/>
      </c>
      <c r="B200" s="7" t="n"/>
      <c r="C200" s="7" t="n"/>
      <c r="D200" s="7" t="n"/>
      <c r="E200" s="8" t="n"/>
      <c r="F200" s="9" t="n"/>
      <c r="G200" s="8" t="n"/>
      <c r="H200" s="8" t="n"/>
      <c r="I200" s="8" t="n"/>
      <c r="J200" s="10">
        <f>IF(A200="",0,SUMIFS(amount_expended,cfda_key,V200))</f>
        <v/>
      </c>
      <c r="K200" s="10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8" t="n"/>
      <c r="M200" s="7" t="n"/>
      <c r="N200" s="8" t="n"/>
      <c r="O200" s="7" t="n"/>
      <c r="P200" s="7" t="n"/>
      <c r="Q200" s="8" t="n"/>
      <c r="R200" s="9" t="n"/>
      <c r="S200" s="8" t="n"/>
      <c r="T200" s="8" t="n"/>
      <c r="U200" s="8" t="n"/>
      <c r="V200" s="11">
        <f>IF(OR(B200="",C200=""),"",CONCATENATE(B200,".",C200))</f>
        <v/>
      </c>
      <c r="W200" s="6">
        <f>UPPER(TRIM(H200))</f>
        <v/>
      </c>
      <c r="X200" s="6">
        <f>UPPER(TRIM(I200))</f>
        <v/>
      </c>
      <c r="Y200" s="6">
        <f>IF(V200&lt;&gt;"",IFERROR(INDEX(federal_program_name_lookup,MATCH(V200,aln_lookup,0)),""),"")</f>
        <v/>
      </c>
    </row>
    <row r="201">
      <c r="A201" s="6">
        <f>IF(B201&lt;&gt;"", "AWARD-"&amp;TEXT(ROW()-1,"00000"), "")</f>
        <v/>
      </c>
      <c r="B201" s="7" t="n"/>
      <c r="C201" s="7" t="n"/>
      <c r="D201" s="7" t="n"/>
      <c r="E201" s="8" t="n"/>
      <c r="F201" s="9" t="n"/>
      <c r="G201" s="8" t="n"/>
      <c r="H201" s="8" t="n"/>
      <c r="I201" s="8" t="n"/>
      <c r="J201" s="10">
        <f>IF(A201="",0,SUMIFS(amount_expended,cfda_key,V201))</f>
        <v/>
      </c>
      <c r="K201" s="10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8" t="n"/>
      <c r="M201" s="7" t="n"/>
      <c r="N201" s="8" t="n"/>
      <c r="O201" s="7" t="n"/>
      <c r="P201" s="7" t="n"/>
      <c r="Q201" s="8" t="n"/>
      <c r="R201" s="9" t="n"/>
      <c r="S201" s="8" t="n"/>
      <c r="T201" s="8" t="n"/>
      <c r="U201" s="8" t="n"/>
      <c r="V201" s="11">
        <f>IF(OR(B201="",C201=""),"",CONCATENATE(B201,".",C201))</f>
        <v/>
      </c>
      <c r="W201" s="6">
        <f>UPPER(TRIM(H201))</f>
        <v/>
      </c>
      <c r="X201" s="6">
        <f>UPPER(TRIM(I201))</f>
        <v/>
      </c>
      <c r="Y201" s="6">
        <f>IF(V201&lt;&gt;"",IFERROR(INDEX(federal_program_name_lookup,MATCH(V201,aln_lookup,0)),""),"")</f>
        <v/>
      </c>
    </row>
    <row r="202">
      <c r="A202" s="6">
        <f>IF(B202&lt;&gt;"", "AWARD-"&amp;TEXT(ROW()-1,"00000"), "")</f>
        <v/>
      </c>
      <c r="B202" s="7" t="n"/>
      <c r="C202" s="7" t="n"/>
      <c r="D202" s="7" t="n"/>
      <c r="E202" s="8" t="n"/>
      <c r="F202" s="9" t="n"/>
      <c r="G202" s="8" t="n"/>
      <c r="H202" s="8" t="n"/>
      <c r="I202" s="8" t="n"/>
      <c r="J202" s="10">
        <f>IF(A202="",0,SUMIFS(amount_expended,cfda_key,V202))</f>
        <v/>
      </c>
      <c r="K202" s="10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8" t="n"/>
      <c r="M202" s="7" t="n"/>
      <c r="N202" s="8" t="n"/>
      <c r="O202" s="7" t="n"/>
      <c r="P202" s="7" t="n"/>
      <c r="Q202" s="8" t="n"/>
      <c r="R202" s="9" t="n"/>
      <c r="S202" s="8" t="n"/>
      <c r="T202" s="8" t="n"/>
      <c r="U202" s="8" t="n"/>
      <c r="V202" s="11">
        <f>IF(OR(B202="",C202=""),"",CONCATENATE(B202,".",C202))</f>
        <v/>
      </c>
      <c r="W202" s="6">
        <f>UPPER(TRIM(H202))</f>
        <v/>
      </c>
      <c r="X202" s="6">
        <f>UPPER(TRIM(I202))</f>
        <v/>
      </c>
      <c r="Y202" s="6">
        <f>IF(V202&lt;&gt;"",IFERROR(INDEX(federal_program_name_lookup,MATCH(V202,aln_lookup,0)),""),"")</f>
        <v/>
      </c>
    </row>
    <row r="203">
      <c r="A203" s="6">
        <f>IF(B203&lt;&gt;"", "AWARD-"&amp;TEXT(ROW()-1,"00000"), "")</f>
        <v/>
      </c>
      <c r="B203" s="7" t="n"/>
      <c r="C203" s="7" t="n"/>
      <c r="D203" s="7" t="n"/>
      <c r="E203" s="8" t="n"/>
      <c r="F203" s="9" t="n"/>
      <c r="G203" s="8" t="n"/>
      <c r="H203" s="8" t="n"/>
      <c r="I203" s="8" t="n"/>
      <c r="J203" s="10">
        <f>IF(A203="",0,SUMIFS(amount_expended,cfda_key,V203))</f>
        <v/>
      </c>
      <c r="K203" s="10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8" t="n"/>
      <c r="M203" s="7" t="n"/>
      <c r="N203" s="8" t="n"/>
      <c r="O203" s="7" t="n"/>
      <c r="P203" s="7" t="n"/>
      <c r="Q203" s="8" t="n"/>
      <c r="R203" s="9" t="n"/>
      <c r="S203" s="8" t="n"/>
      <c r="T203" s="8" t="n"/>
      <c r="U203" s="8" t="n"/>
      <c r="V203" s="11">
        <f>IF(OR(B203="",C203=""),"",CONCATENATE(B203,".",C203))</f>
        <v/>
      </c>
      <c r="W203" s="6">
        <f>UPPER(TRIM(H203))</f>
        <v/>
      </c>
      <c r="X203" s="6">
        <f>UPPER(TRIM(I203))</f>
        <v/>
      </c>
      <c r="Y203" s="6">
        <f>IF(V203&lt;&gt;"",IFERROR(INDEX(federal_program_name_lookup,MATCH(V203,aln_lookup,0)),""),"")</f>
        <v/>
      </c>
    </row>
    <row r="204">
      <c r="A204" s="6">
        <f>IF(B204&lt;&gt;"", "AWARD-"&amp;TEXT(ROW()-1,"00000"), "")</f>
        <v/>
      </c>
      <c r="B204" s="7" t="n"/>
      <c r="C204" s="7" t="n"/>
      <c r="D204" s="7" t="n"/>
      <c r="E204" s="8" t="n"/>
      <c r="F204" s="9" t="n"/>
      <c r="G204" s="8" t="n"/>
      <c r="H204" s="8" t="n"/>
      <c r="I204" s="8" t="n"/>
      <c r="J204" s="10">
        <f>IF(A204="",0,SUMIFS(amount_expended,cfda_key,V204))</f>
        <v/>
      </c>
      <c r="K204" s="10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8" t="n"/>
      <c r="M204" s="7" t="n"/>
      <c r="N204" s="8" t="n"/>
      <c r="O204" s="7" t="n"/>
      <c r="P204" s="7" t="n"/>
      <c r="Q204" s="8" t="n"/>
      <c r="R204" s="9" t="n"/>
      <c r="S204" s="8" t="n"/>
      <c r="T204" s="8" t="n"/>
      <c r="U204" s="8" t="n"/>
      <c r="V204" s="11">
        <f>IF(OR(B204="",C204=""),"",CONCATENATE(B204,".",C204))</f>
        <v/>
      </c>
      <c r="W204" s="6">
        <f>UPPER(TRIM(H204))</f>
        <v/>
      </c>
      <c r="X204" s="6">
        <f>UPPER(TRIM(I204))</f>
        <v/>
      </c>
      <c r="Y204" s="6">
        <f>IF(V204&lt;&gt;"",IFERROR(INDEX(federal_program_name_lookup,MATCH(V204,aln_lookup,0)),""),"")</f>
        <v/>
      </c>
    </row>
    <row r="205">
      <c r="A205" s="6">
        <f>IF(B205&lt;&gt;"", "AWARD-"&amp;TEXT(ROW()-1,"00000"), "")</f>
        <v/>
      </c>
      <c r="B205" s="7" t="n"/>
      <c r="C205" s="7" t="n"/>
      <c r="D205" s="7" t="n"/>
      <c r="E205" s="8" t="n"/>
      <c r="F205" s="9" t="n"/>
      <c r="G205" s="8" t="n"/>
      <c r="H205" s="8" t="n"/>
      <c r="I205" s="8" t="n"/>
      <c r="J205" s="10">
        <f>IF(A205="",0,SUMIFS(amount_expended,cfda_key,V205))</f>
        <v/>
      </c>
      <c r="K205" s="10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8" t="n"/>
      <c r="M205" s="7" t="n"/>
      <c r="N205" s="8" t="n"/>
      <c r="O205" s="7" t="n"/>
      <c r="P205" s="7" t="n"/>
      <c r="Q205" s="8" t="n"/>
      <c r="R205" s="9" t="n"/>
      <c r="S205" s="8" t="n"/>
      <c r="T205" s="8" t="n"/>
      <c r="U205" s="8" t="n"/>
      <c r="V205" s="11">
        <f>IF(OR(B205="",C205=""),"",CONCATENATE(B205,".",C205))</f>
        <v/>
      </c>
      <c r="W205" s="6">
        <f>UPPER(TRIM(H205))</f>
        <v/>
      </c>
      <c r="X205" s="6">
        <f>UPPER(TRIM(I205))</f>
        <v/>
      </c>
      <c r="Y205" s="6">
        <f>IF(V205&lt;&gt;"",IFERROR(INDEX(federal_program_name_lookup,MATCH(V205,aln_lookup,0)),""),"")</f>
        <v/>
      </c>
    </row>
    <row r="206">
      <c r="A206" s="6">
        <f>IF(B206&lt;&gt;"", "AWARD-"&amp;TEXT(ROW()-1,"00000"), "")</f>
        <v/>
      </c>
      <c r="B206" s="7" t="n"/>
      <c r="C206" s="7" t="n"/>
      <c r="D206" s="7" t="n"/>
      <c r="E206" s="8" t="n"/>
      <c r="F206" s="9" t="n"/>
      <c r="G206" s="8" t="n"/>
      <c r="H206" s="8" t="n"/>
      <c r="I206" s="8" t="n"/>
      <c r="J206" s="10">
        <f>IF(A206="",0,SUMIFS(amount_expended,cfda_key,V206))</f>
        <v/>
      </c>
      <c r="K206" s="10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8" t="n"/>
      <c r="M206" s="7" t="n"/>
      <c r="N206" s="8" t="n"/>
      <c r="O206" s="7" t="n"/>
      <c r="P206" s="7" t="n"/>
      <c r="Q206" s="8" t="n"/>
      <c r="R206" s="9" t="n"/>
      <c r="S206" s="8" t="n"/>
      <c r="T206" s="8" t="n"/>
      <c r="U206" s="8" t="n"/>
      <c r="V206" s="11">
        <f>IF(OR(B206="",C206=""),"",CONCATENATE(B206,".",C206))</f>
        <v/>
      </c>
      <c r="W206" s="6">
        <f>UPPER(TRIM(H206))</f>
        <v/>
      </c>
      <c r="X206" s="6">
        <f>UPPER(TRIM(I206))</f>
        <v/>
      </c>
      <c r="Y206" s="6">
        <f>IF(V206&lt;&gt;"",IFERROR(INDEX(federal_program_name_lookup,MATCH(V206,aln_lookup,0)),""),"")</f>
        <v/>
      </c>
    </row>
    <row r="207">
      <c r="A207" s="6">
        <f>IF(B207&lt;&gt;"", "AWARD-"&amp;TEXT(ROW()-1,"00000"), "")</f>
        <v/>
      </c>
      <c r="B207" s="7" t="n"/>
      <c r="C207" s="7" t="n"/>
      <c r="D207" s="7" t="n"/>
      <c r="E207" s="8" t="n"/>
      <c r="F207" s="9" t="n"/>
      <c r="G207" s="8" t="n"/>
      <c r="H207" s="8" t="n"/>
      <c r="I207" s="8" t="n"/>
      <c r="J207" s="10">
        <f>IF(A207="",0,SUMIFS(amount_expended,cfda_key,V207))</f>
        <v/>
      </c>
      <c r="K207" s="10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8" t="n"/>
      <c r="M207" s="7" t="n"/>
      <c r="N207" s="8" t="n"/>
      <c r="O207" s="7" t="n"/>
      <c r="P207" s="7" t="n"/>
      <c r="Q207" s="8" t="n"/>
      <c r="R207" s="9" t="n"/>
      <c r="S207" s="8" t="n"/>
      <c r="T207" s="8" t="n"/>
      <c r="U207" s="8" t="n"/>
      <c r="V207" s="11">
        <f>IF(OR(B207="",C207=""),"",CONCATENATE(B207,".",C207))</f>
        <v/>
      </c>
      <c r="W207" s="6">
        <f>UPPER(TRIM(H207))</f>
        <v/>
      </c>
      <c r="X207" s="6">
        <f>UPPER(TRIM(I207))</f>
        <v/>
      </c>
      <c r="Y207" s="6">
        <f>IF(V207&lt;&gt;"",IFERROR(INDEX(federal_program_name_lookup,MATCH(V207,aln_lookup,0)),""),"")</f>
        <v/>
      </c>
    </row>
    <row r="208">
      <c r="A208" s="6">
        <f>IF(B208&lt;&gt;"", "AWARD-"&amp;TEXT(ROW()-1,"00000"), "")</f>
        <v/>
      </c>
      <c r="B208" s="7" t="n"/>
      <c r="C208" s="7" t="n"/>
      <c r="D208" s="7" t="n"/>
      <c r="E208" s="8" t="n"/>
      <c r="F208" s="9" t="n"/>
      <c r="G208" s="8" t="n"/>
      <c r="H208" s="8" t="n"/>
      <c r="I208" s="8" t="n"/>
      <c r="J208" s="10">
        <f>IF(A208="",0,SUMIFS(amount_expended,cfda_key,V208))</f>
        <v/>
      </c>
      <c r="K208" s="10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8" t="n"/>
      <c r="M208" s="7" t="n"/>
      <c r="N208" s="8" t="n"/>
      <c r="O208" s="7" t="n"/>
      <c r="P208" s="7" t="n"/>
      <c r="Q208" s="8" t="n"/>
      <c r="R208" s="9" t="n"/>
      <c r="S208" s="8" t="n"/>
      <c r="T208" s="8" t="n"/>
      <c r="U208" s="8" t="n"/>
      <c r="V208" s="11">
        <f>IF(OR(B208="",C208=""),"",CONCATENATE(B208,".",C208))</f>
        <v/>
      </c>
      <c r="W208" s="6">
        <f>UPPER(TRIM(H208))</f>
        <v/>
      </c>
      <c r="X208" s="6">
        <f>UPPER(TRIM(I208))</f>
        <v/>
      </c>
      <c r="Y208" s="6">
        <f>IF(V208&lt;&gt;"",IFERROR(INDEX(federal_program_name_lookup,MATCH(V208,aln_lookup,0)),""),"")</f>
        <v/>
      </c>
    </row>
    <row r="209">
      <c r="A209" s="6">
        <f>IF(B209&lt;&gt;"", "AWARD-"&amp;TEXT(ROW()-1,"00000"), "")</f>
        <v/>
      </c>
      <c r="B209" s="7" t="n"/>
      <c r="C209" s="7" t="n"/>
      <c r="D209" s="7" t="n"/>
      <c r="E209" s="8" t="n"/>
      <c r="F209" s="9" t="n"/>
      <c r="G209" s="8" t="n"/>
      <c r="H209" s="8" t="n"/>
      <c r="I209" s="8" t="n"/>
      <c r="J209" s="10">
        <f>IF(A209="",0,SUMIFS(amount_expended,cfda_key,V209))</f>
        <v/>
      </c>
      <c r="K209" s="10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8" t="n"/>
      <c r="M209" s="7" t="n"/>
      <c r="N209" s="8" t="n"/>
      <c r="O209" s="7" t="n"/>
      <c r="P209" s="7" t="n"/>
      <c r="Q209" s="8" t="n"/>
      <c r="R209" s="9" t="n"/>
      <c r="S209" s="8" t="n"/>
      <c r="T209" s="8" t="n"/>
      <c r="U209" s="8" t="n"/>
      <c r="V209" s="11">
        <f>IF(OR(B209="",C209=""),"",CONCATENATE(B209,".",C209))</f>
        <v/>
      </c>
      <c r="W209" s="6">
        <f>UPPER(TRIM(H209))</f>
        <v/>
      </c>
      <c r="X209" s="6">
        <f>UPPER(TRIM(I209))</f>
        <v/>
      </c>
      <c r="Y209" s="6">
        <f>IF(V209&lt;&gt;"",IFERROR(INDEX(federal_program_name_lookup,MATCH(V209,aln_lookup,0)),""),"")</f>
        <v/>
      </c>
    </row>
    <row r="210">
      <c r="A210" s="6">
        <f>IF(B210&lt;&gt;"", "AWARD-"&amp;TEXT(ROW()-1,"00000"), "")</f>
        <v/>
      </c>
      <c r="B210" s="7" t="n"/>
      <c r="C210" s="7" t="n"/>
      <c r="D210" s="7" t="n"/>
      <c r="E210" s="8" t="n"/>
      <c r="F210" s="9" t="n"/>
      <c r="G210" s="8" t="n"/>
      <c r="H210" s="8" t="n"/>
      <c r="I210" s="8" t="n"/>
      <c r="J210" s="10">
        <f>IF(A210="",0,SUMIFS(amount_expended,cfda_key,V210))</f>
        <v/>
      </c>
      <c r="K210" s="10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8" t="n"/>
      <c r="M210" s="7" t="n"/>
      <c r="N210" s="8" t="n"/>
      <c r="O210" s="7" t="n"/>
      <c r="P210" s="7" t="n"/>
      <c r="Q210" s="8" t="n"/>
      <c r="R210" s="9" t="n"/>
      <c r="S210" s="8" t="n"/>
      <c r="T210" s="8" t="n"/>
      <c r="U210" s="8" t="n"/>
      <c r="V210" s="11">
        <f>IF(OR(B210="",C210=""),"",CONCATENATE(B210,".",C210))</f>
        <v/>
      </c>
      <c r="W210" s="6">
        <f>UPPER(TRIM(H210))</f>
        <v/>
      </c>
      <c r="X210" s="6">
        <f>UPPER(TRIM(I210))</f>
        <v/>
      </c>
      <c r="Y210" s="6">
        <f>IF(V210&lt;&gt;"",IFERROR(INDEX(federal_program_name_lookup,MATCH(V210,aln_lookup,0)),""),"")</f>
        <v/>
      </c>
    </row>
    <row r="211">
      <c r="A211" s="6">
        <f>IF(B211&lt;&gt;"", "AWARD-"&amp;TEXT(ROW()-1,"00000"), "")</f>
        <v/>
      </c>
      <c r="B211" s="7" t="n"/>
      <c r="C211" s="7" t="n"/>
      <c r="D211" s="7" t="n"/>
      <c r="E211" s="8" t="n"/>
      <c r="F211" s="9" t="n"/>
      <c r="G211" s="8" t="n"/>
      <c r="H211" s="8" t="n"/>
      <c r="I211" s="8" t="n"/>
      <c r="J211" s="10">
        <f>IF(A211="",0,SUMIFS(amount_expended,cfda_key,V211))</f>
        <v/>
      </c>
      <c r="K211" s="10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8" t="n"/>
      <c r="M211" s="7" t="n"/>
      <c r="N211" s="8" t="n"/>
      <c r="O211" s="7" t="n"/>
      <c r="P211" s="7" t="n"/>
      <c r="Q211" s="8" t="n"/>
      <c r="R211" s="9" t="n"/>
      <c r="S211" s="8" t="n"/>
      <c r="T211" s="8" t="n"/>
      <c r="U211" s="8" t="n"/>
      <c r="V211" s="11">
        <f>IF(OR(B211="",C211=""),"",CONCATENATE(B211,".",C211))</f>
        <v/>
      </c>
      <c r="W211" s="6">
        <f>UPPER(TRIM(H211))</f>
        <v/>
      </c>
      <c r="X211" s="6">
        <f>UPPER(TRIM(I211))</f>
        <v/>
      </c>
      <c r="Y211" s="6">
        <f>IF(V211&lt;&gt;"",IFERROR(INDEX(federal_program_name_lookup,MATCH(V211,aln_lookup,0)),""),"")</f>
        <v/>
      </c>
    </row>
    <row r="212">
      <c r="A212" s="6">
        <f>IF(B212&lt;&gt;"", "AWARD-"&amp;TEXT(ROW()-1,"00000"), "")</f>
        <v/>
      </c>
      <c r="B212" s="7" t="n"/>
      <c r="C212" s="7" t="n"/>
      <c r="D212" s="7" t="n"/>
      <c r="E212" s="8" t="n"/>
      <c r="F212" s="9" t="n"/>
      <c r="G212" s="8" t="n"/>
      <c r="H212" s="8" t="n"/>
      <c r="I212" s="8" t="n"/>
      <c r="J212" s="10">
        <f>IF(A212="",0,SUMIFS(amount_expended,cfda_key,V212))</f>
        <v/>
      </c>
      <c r="K212" s="10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8" t="n"/>
      <c r="M212" s="7" t="n"/>
      <c r="N212" s="8" t="n"/>
      <c r="O212" s="7" t="n"/>
      <c r="P212" s="7" t="n"/>
      <c r="Q212" s="8" t="n"/>
      <c r="R212" s="9" t="n"/>
      <c r="S212" s="8" t="n"/>
      <c r="T212" s="8" t="n"/>
      <c r="U212" s="8" t="n"/>
      <c r="V212" s="11">
        <f>IF(OR(B212="",C212=""),"",CONCATENATE(B212,".",C212))</f>
        <v/>
      </c>
      <c r="W212" s="6">
        <f>UPPER(TRIM(H212))</f>
        <v/>
      </c>
      <c r="X212" s="6">
        <f>UPPER(TRIM(I212))</f>
        <v/>
      </c>
      <c r="Y212" s="6">
        <f>IF(V212&lt;&gt;"",IFERROR(INDEX(federal_program_name_lookup,MATCH(V212,aln_lookup,0)),""),"")</f>
        <v/>
      </c>
    </row>
    <row r="213">
      <c r="A213" s="6">
        <f>IF(B213&lt;&gt;"", "AWARD-"&amp;TEXT(ROW()-1,"00000"), "")</f>
        <v/>
      </c>
      <c r="B213" s="7" t="n"/>
      <c r="C213" s="7" t="n"/>
      <c r="D213" s="7" t="n"/>
      <c r="E213" s="8" t="n"/>
      <c r="F213" s="9" t="n"/>
      <c r="G213" s="8" t="n"/>
      <c r="H213" s="8" t="n"/>
      <c r="I213" s="8" t="n"/>
      <c r="J213" s="10">
        <f>IF(A213="",0,SUMIFS(amount_expended,cfda_key,V213))</f>
        <v/>
      </c>
      <c r="K213" s="10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8" t="n"/>
      <c r="M213" s="7" t="n"/>
      <c r="N213" s="8" t="n"/>
      <c r="O213" s="7" t="n"/>
      <c r="P213" s="7" t="n"/>
      <c r="Q213" s="8" t="n"/>
      <c r="R213" s="9" t="n"/>
      <c r="S213" s="8" t="n"/>
      <c r="T213" s="8" t="n"/>
      <c r="U213" s="8" t="n"/>
      <c r="V213" s="11">
        <f>IF(OR(B213="",C213=""),"",CONCATENATE(B213,".",C213))</f>
        <v/>
      </c>
      <c r="W213" s="6">
        <f>UPPER(TRIM(H213))</f>
        <v/>
      </c>
      <c r="X213" s="6">
        <f>UPPER(TRIM(I213))</f>
        <v/>
      </c>
      <c r="Y213" s="6">
        <f>IF(V213&lt;&gt;"",IFERROR(INDEX(federal_program_name_lookup,MATCH(V213,aln_lookup,0)),""),"")</f>
        <v/>
      </c>
    </row>
    <row r="214">
      <c r="A214" s="6">
        <f>IF(B214&lt;&gt;"", "AWARD-"&amp;TEXT(ROW()-1,"00000"), "")</f>
        <v/>
      </c>
      <c r="B214" s="7" t="n"/>
      <c r="C214" s="7" t="n"/>
      <c r="D214" s="7" t="n"/>
      <c r="E214" s="8" t="n"/>
      <c r="F214" s="9" t="n"/>
      <c r="G214" s="8" t="n"/>
      <c r="H214" s="8" t="n"/>
      <c r="I214" s="8" t="n"/>
      <c r="J214" s="10">
        <f>IF(A214="",0,SUMIFS(amount_expended,cfda_key,V214))</f>
        <v/>
      </c>
      <c r="K214" s="10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8" t="n"/>
      <c r="M214" s="7" t="n"/>
      <c r="N214" s="8" t="n"/>
      <c r="O214" s="7" t="n"/>
      <c r="P214" s="7" t="n"/>
      <c r="Q214" s="8" t="n"/>
      <c r="R214" s="9" t="n"/>
      <c r="S214" s="8" t="n"/>
      <c r="T214" s="8" t="n"/>
      <c r="U214" s="8" t="n"/>
      <c r="V214" s="11">
        <f>IF(OR(B214="",C214=""),"",CONCATENATE(B214,".",C214))</f>
        <v/>
      </c>
      <c r="W214" s="6">
        <f>UPPER(TRIM(H214))</f>
        <v/>
      </c>
      <c r="X214" s="6">
        <f>UPPER(TRIM(I214))</f>
        <v/>
      </c>
      <c r="Y214" s="6">
        <f>IF(V214&lt;&gt;"",IFERROR(INDEX(federal_program_name_lookup,MATCH(V214,aln_lookup,0)),""),"")</f>
        <v/>
      </c>
    </row>
    <row r="215">
      <c r="A215" s="6">
        <f>IF(B215&lt;&gt;"", "AWARD-"&amp;TEXT(ROW()-1,"00000"), "")</f>
        <v/>
      </c>
      <c r="B215" s="7" t="n"/>
      <c r="C215" s="7" t="n"/>
      <c r="D215" s="7" t="n"/>
      <c r="E215" s="8" t="n"/>
      <c r="F215" s="9" t="n"/>
      <c r="G215" s="8" t="n"/>
      <c r="H215" s="8" t="n"/>
      <c r="I215" s="8" t="n"/>
      <c r="J215" s="10">
        <f>IF(A215="",0,SUMIFS(amount_expended,cfda_key,V215))</f>
        <v/>
      </c>
      <c r="K215" s="10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8" t="n"/>
      <c r="M215" s="7" t="n"/>
      <c r="N215" s="8" t="n"/>
      <c r="O215" s="7" t="n"/>
      <c r="P215" s="7" t="n"/>
      <c r="Q215" s="8" t="n"/>
      <c r="R215" s="9" t="n"/>
      <c r="S215" s="8" t="n"/>
      <c r="T215" s="8" t="n"/>
      <c r="U215" s="8" t="n"/>
      <c r="V215" s="11">
        <f>IF(OR(B215="",C215=""),"",CONCATENATE(B215,".",C215))</f>
        <v/>
      </c>
      <c r="W215" s="6">
        <f>UPPER(TRIM(H215))</f>
        <v/>
      </c>
      <c r="X215" s="6">
        <f>UPPER(TRIM(I215))</f>
        <v/>
      </c>
      <c r="Y215" s="6">
        <f>IF(V215&lt;&gt;"",IFERROR(INDEX(federal_program_name_lookup,MATCH(V215,aln_lookup,0)),""),"")</f>
        <v/>
      </c>
    </row>
    <row r="216">
      <c r="A216" s="6">
        <f>IF(B216&lt;&gt;"", "AWARD-"&amp;TEXT(ROW()-1,"00000"), "")</f>
        <v/>
      </c>
      <c r="B216" s="7" t="n"/>
      <c r="C216" s="7" t="n"/>
      <c r="D216" s="7" t="n"/>
      <c r="E216" s="8" t="n"/>
      <c r="F216" s="9" t="n"/>
      <c r="G216" s="8" t="n"/>
      <c r="H216" s="8" t="n"/>
      <c r="I216" s="8" t="n"/>
      <c r="J216" s="10">
        <f>IF(A216="",0,SUMIFS(amount_expended,cfda_key,V216))</f>
        <v/>
      </c>
      <c r="K216" s="10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8" t="n"/>
      <c r="M216" s="7" t="n"/>
      <c r="N216" s="8" t="n"/>
      <c r="O216" s="7" t="n"/>
      <c r="P216" s="7" t="n"/>
      <c r="Q216" s="8" t="n"/>
      <c r="R216" s="9" t="n"/>
      <c r="S216" s="8" t="n"/>
      <c r="T216" s="8" t="n"/>
      <c r="U216" s="8" t="n"/>
      <c r="V216" s="11">
        <f>IF(OR(B216="",C216=""),"",CONCATENATE(B216,".",C216))</f>
        <v/>
      </c>
      <c r="W216" s="6">
        <f>UPPER(TRIM(H216))</f>
        <v/>
      </c>
      <c r="X216" s="6">
        <f>UPPER(TRIM(I216))</f>
        <v/>
      </c>
      <c r="Y216" s="6">
        <f>IF(V216&lt;&gt;"",IFERROR(INDEX(federal_program_name_lookup,MATCH(V216,aln_lookup,0)),""),"")</f>
        <v/>
      </c>
    </row>
    <row r="217">
      <c r="A217" s="6">
        <f>IF(B217&lt;&gt;"", "AWARD-"&amp;TEXT(ROW()-1,"00000"), "")</f>
        <v/>
      </c>
      <c r="B217" s="7" t="n"/>
      <c r="C217" s="7" t="n"/>
      <c r="D217" s="7" t="n"/>
      <c r="E217" s="8" t="n"/>
      <c r="F217" s="9" t="n"/>
      <c r="G217" s="8" t="n"/>
      <c r="H217" s="8" t="n"/>
      <c r="I217" s="8" t="n"/>
      <c r="J217" s="10">
        <f>IF(A217="",0,SUMIFS(amount_expended,cfda_key,V217))</f>
        <v/>
      </c>
      <c r="K217" s="10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8" t="n"/>
      <c r="M217" s="7" t="n"/>
      <c r="N217" s="8" t="n"/>
      <c r="O217" s="7" t="n"/>
      <c r="P217" s="7" t="n"/>
      <c r="Q217" s="8" t="n"/>
      <c r="R217" s="9" t="n"/>
      <c r="S217" s="8" t="n"/>
      <c r="T217" s="8" t="n"/>
      <c r="U217" s="8" t="n"/>
      <c r="V217" s="11">
        <f>IF(OR(B217="",C217=""),"",CONCATENATE(B217,".",C217))</f>
        <v/>
      </c>
      <c r="W217" s="6">
        <f>UPPER(TRIM(H217))</f>
        <v/>
      </c>
      <c r="X217" s="6">
        <f>UPPER(TRIM(I217))</f>
        <v/>
      </c>
      <c r="Y217" s="6">
        <f>IF(V217&lt;&gt;"",IFERROR(INDEX(federal_program_name_lookup,MATCH(V217,aln_lookup,0)),""),"")</f>
        <v/>
      </c>
    </row>
    <row r="218">
      <c r="A218" s="6">
        <f>IF(B218&lt;&gt;"", "AWARD-"&amp;TEXT(ROW()-1,"00000"), "")</f>
        <v/>
      </c>
      <c r="B218" s="7" t="n"/>
      <c r="C218" s="7" t="n"/>
      <c r="D218" s="7" t="n"/>
      <c r="E218" s="8" t="n"/>
      <c r="F218" s="9" t="n"/>
      <c r="G218" s="8" t="n"/>
      <c r="H218" s="8" t="n"/>
      <c r="I218" s="8" t="n"/>
      <c r="J218" s="10">
        <f>IF(A218="",0,SUMIFS(amount_expended,cfda_key,V218))</f>
        <v/>
      </c>
      <c r="K218" s="10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8" t="n"/>
      <c r="M218" s="7" t="n"/>
      <c r="N218" s="8" t="n"/>
      <c r="O218" s="7" t="n"/>
      <c r="P218" s="7" t="n"/>
      <c r="Q218" s="8" t="n"/>
      <c r="R218" s="9" t="n"/>
      <c r="S218" s="8" t="n"/>
      <c r="T218" s="8" t="n"/>
      <c r="U218" s="8" t="n"/>
      <c r="V218" s="11">
        <f>IF(OR(B218="",C218=""),"",CONCATENATE(B218,".",C218))</f>
        <v/>
      </c>
      <c r="W218" s="6">
        <f>UPPER(TRIM(H218))</f>
        <v/>
      </c>
      <c r="X218" s="6">
        <f>UPPER(TRIM(I218))</f>
        <v/>
      </c>
      <c r="Y218" s="6">
        <f>IF(V218&lt;&gt;"",IFERROR(INDEX(federal_program_name_lookup,MATCH(V218,aln_lookup,0)),""),"")</f>
        <v/>
      </c>
    </row>
    <row r="219">
      <c r="A219" s="6">
        <f>IF(B219&lt;&gt;"", "AWARD-"&amp;TEXT(ROW()-1,"00000"), "")</f>
        <v/>
      </c>
      <c r="B219" s="7" t="n"/>
      <c r="C219" s="7" t="n"/>
      <c r="D219" s="7" t="n"/>
      <c r="E219" s="8" t="n"/>
      <c r="F219" s="9" t="n"/>
      <c r="G219" s="8" t="n"/>
      <c r="H219" s="8" t="n"/>
      <c r="I219" s="8" t="n"/>
      <c r="J219" s="10">
        <f>IF(A219="",0,SUMIFS(amount_expended,cfda_key,V219))</f>
        <v/>
      </c>
      <c r="K219" s="10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8" t="n"/>
      <c r="M219" s="7" t="n"/>
      <c r="N219" s="8" t="n"/>
      <c r="O219" s="7" t="n"/>
      <c r="P219" s="7" t="n"/>
      <c r="Q219" s="8" t="n"/>
      <c r="R219" s="9" t="n"/>
      <c r="S219" s="8" t="n"/>
      <c r="T219" s="8" t="n"/>
      <c r="U219" s="8" t="n"/>
      <c r="V219" s="11">
        <f>IF(OR(B219="",C219=""),"",CONCATENATE(B219,".",C219))</f>
        <v/>
      </c>
      <c r="W219" s="6">
        <f>UPPER(TRIM(H219))</f>
        <v/>
      </c>
      <c r="X219" s="6">
        <f>UPPER(TRIM(I219))</f>
        <v/>
      </c>
      <c r="Y219" s="6">
        <f>IF(V219&lt;&gt;"",IFERROR(INDEX(federal_program_name_lookup,MATCH(V219,aln_lookup,0)),""),"")</f>
        <v/>
      </c>
    </row>
    <row r="220">
      <c r="A220" s="6">
        <f>IF(B220&lt;&gt;"", "AWARD-"&amp;TEXT(ROW()-1,"00000"), "")</f>
        <v/>
      </c>
      <c r="B220" s="7" t="n"/>
      <c r="C220" s="7" t="n"/>
      <c r="D220" s="7" t="n"/>
      <c r="E220" s="8" t="n"/>
      <c r="F220" s="9" t="n"/>
      <c r="G220" s="8" t="n"/>
      <c r="H220" s="8" t="n"/>
      <c r="I220" s="8" t="n"/>
      <c r="J220" s="10">
        <f>IF(A220="",0,SUMIFS(amount_expended,cfda_key,V220))</f>
        <v/>
      </c>
      <c r="K220" s="10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8" t="n"/>
      <c r="M220" s="7" t="n"/>
      <c r="N220" s="8" t="n"/>
      <c r="O220" s="7" t="n"/>
      <c r="P220" s="7" t="n"/>
      <c r="Q220" s="8" t="n"/>
      <c r="R220" s="9" t="n"/>
      <c r="S220" s="8" t="n"/>
      <c r="T220" s="8" t="n"/>
      <c r="U220" s="8" t="n"/>
      <c r="V220" s="11">
        <f>IF(OR(B220="",C220=""),"",CONCATENATE(B220,".",C220))</f>
        <v/>
      </c>
      <c r="W220" s="6">
        <f>UPPER(TRIM(H220))</f>
        <v/>
      </c>
      <c r="X220" s="6">
        <f>UPPER(TRIM(I220))</f>
        <v/>
      </c>
      <c r="Y220" s="6">
        <f>IF(V220&lt;&gt;"",IFERROR(INDEX(federal_program_name_lookup,MATCH(V220,aln_lookup,0)),""),"")</f>
        <v/>
      </c>
    </row>
    <row r="221">
      <c r="A221" s="6">
        <f>IF(B221&lt;&gt;"", "AWARD-"&amp;TEXT(ROW()-1,"00000"), "")</f>
        <v/>
      </c>
      <c r="B221" s="7" t="n"/>
      <c r="C221" s="7" t="n"/>
      <c r="D221" s="7" t="n"/>
      <c r="E221" s="8" t="n"/>
      <c r="F221" s="9" t="n"/>
      <c r="G221" s="8" t="n"/>
      <c r="H221" s="8" t="n"/>
      <c r="I221" s="8" t="n"/>
      <c r="J221" s="10">
        <f>IF(A221="",0,SUMIFS(amount_expended,cfda_key,V221))</f>
        <v/>
      </c>
      <c r="K221" s="10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8" t="n"/>
      <c r="M221" s="7" t="n"/>
      <c r="N221" s="8" t="n"/>
      <c r="O221" s="7" t="n"/>
      <c r="P221" s="7" t="n"/>
      <c r="Q221" s="8" t="n"/>
      <c r="R221" s="9" t="n"/>
      <c r="S221" s="8" t="n"/>
      <c r="T221" s="8" t="n"/>
      <c r="U221" s="8" t="n"/>
      <c r="V221" s="11">
        <f>IF(OR(B221="",C221=""),"",CONCATENATE(B221,".",C221))</f>
        <v/>
      </c>
      <c r="W221" s="6">
        <f>UPPER(TRIM(H221))</f>
        <v/>
      </c>
      <c r="X221" s="6">
        <f>UPPER(TRIM(I221))</f>
        <v/>
      </c>
      <c r="Y221" s="6">
        <f>IF(V221&lt;&gt;"",IFERROR(INDEX(federal_program_name_lookup,MATCH(V221,aln_lookup,0)),""),"")</f>
        <v/>
      </c>
    </row>
    <row r="222">
      <c r="A222" s="6">
        <f>IF(B222&lt;&gt;"", "AWARD-"&amp;TEXT(ROW()-1,"00000"), "")</f>
        <v/>
      </c>
      <c r="B222" s="7" t="n"/>
      <c r="C222" s="7" t="n"/>
      <c r="D222" s="7" t="n"/>
      <c r="E222" s="8" t="n"/>
      <c r="F222" s="9" t="n"/>
      <c r="G222" s="8" t="n"/>
      <c r="H222" s="8" t="n"/>
      <c r="I222" s="8" t="n"/>
      <c r="J222" s="10">
        <f>IF(A222="",0,SUMIFS(amount_expended,cfda_key,V222))</f>
        <v/>
      </c>
      <c r="K222" s="10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8" t="n"/>
      <c r="M222" s="7" t="n"/>
      <c r="N222" s="8" t="n"/>
      <c r="O222" s="7" t="n"/>
      <c r="P222" s="7" t="n"/>
      <c r="Q222" s="8" t="n"/>
      <c r="R222" s="9" t="n"/>
      <c r="S222" s="8" t="n"/>
      <c r="T222" s="8" t="n"/>
      <c r="U222" s="8" t="n"/>
      <c r="V222" s="11">
        <f>IF(OR(B222="",C222=""),"",CONCATENATE(B222,".",C222))</f>
        <v/>
      </c>
      <c r="W222" s="6">
        <f>UPPER(TRIM(H222))</f>
        <v/>
      </c>
      <c r="X222" s="6">
        <f>UPPER(TRIM(I222))</f>
        <v/>
      </c>
      <c r="Y222" s="6">
        <f>IF(V222&lt;&gt;"",IFERROR(INDEX(federal_program_name_lookup,MATCH(V222,aln_lookup,0)),""),"")</f>
        <v/>
      </c>
    </row>
    <row r="223">
      <c r="A223" s="6">
        <f>IF(B223&lt;&gt;"", "AWARD-"&amp;TEXT(ROW()-1,"00000"), "")</f>
        <v/>
      </c>
      <c r="B223" s="7" t="n"/>
      <c r="C223" s="7" t="n"/>
      <c r="D223" s="7" t="n"/>
      <c r="E223" s="8" t="n"/>
      <c r="F223" s="9" t="n"/>
      <c r="G223" s="8" t="n"/>
      <c r="H223" s="8" t="n"/>
      <c r="I223" s="8" t="n"/>
      <c r="J223" s="10">
        <f>IF(A223="",0,SUMIFS(amount_expended,cfda_key,V223))</f>
        <v/>
      </c>
      <c r="K223" s="10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8" t="n"/>
      <c r="M223" s="7" t="n"/>
      <c r="N223" s="8" t="n"/>
      <c r="O223" s="7" t="n"/>
      <c r="P223" s="7" t="n"/>
      <c r="Q223" s="8" t="n"/>
      <c r="R223" s="9" t="n"/>
      <c r="S223" s="8" t="n"/>
      <c r="T223" s="8" t="n"/>
      <c r="U223" s="8" t="n"/>
      <c r="V223" s="11">
        <f>IF(OR(B223="",C223=""),"",CONCATENATE(B223,".",C223))</f>
        <v/>
      </c>
      <c r="W223" s="6">
        <f>UPPER(TRIM(H223))</f>
        <v/>
      </c>
      <c r="X223" s="6">
        <f>UPPER(TRIM(I223))</f>
        <v/>
      </c>
      <c r="Y223" s="6">
        <f>IF(V223&lt;&gt;"",IFERROR(INDEX(federal_program_name_lookup,MATCH(V223,aln_lookup,0)),""),"")</f>
        <v/>
      </c>
    </row>
    <row r="224">
      <c r="A224" s="6">
        <f>IF(B224&lt;&gt;"", "AWARD-"&amp;TEXT(ROW()-1,"00000"), "")</f>
        <v/>
      </c>
      <c r="B224" s="7" t="n"/>
      <c r="C224" s="7" t="n"/>
      <c r="D224" s="7" t="n"/>
      <c r="E224" s="8" t="n"/>
      <c r="F224" s="9" t="n"/>
      <c r="G224" s="8" t="n"/>
      <c r="H224" s="8" t="n"/>
      <c r="I224" s="8" t="n"/>
      <c r="J224" s="10">
        <f>IF(A224="",0,SUMIFS(amount_expended,cfda_key,V224))</f>
        <v/>
      </c>
      <c r="K224" s="10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8" t="n"/>
      <c r="M224" s="7" t="n"/>
      <c r="N224" s="8" t="n"/>
      <c r="O224" s="7" t="n"/>
      <c r="P224" s="7" t="n"/>
      <c r="Q224" s="8" t="n"/>
      <c r="R224" s="9" t="n"/>
      <c r="S224" s="8" t="n"/>
      <c r="T224" s="8" t="n"/>
      <c r="U224" s="8" t="n"/>
      <c r="V224" s="11">
        <f>IF(OR(B224="",C224=""),"",CONCATENATE(B224,".",C224))</f>
        <v/>
      </c>
      <c r="W224" s="6">
        <f>UPPER(TRIM(H224))</f>
        <v/>
      </c>
      <c r="X224" s="6">
        <f>UPPER(TRIM(I224))</f>
        <v/>
      </c>
      <c r="Y224" s="6">
        <f>IF(V224&lt;&gt;"",IFERROR(INDEX(federal_program_name_lookup,MATCH(V224,aln_lookup,0)),""),"")</f>
        <v/>
      </c>
    </row>
    <row r="225">
      <c r="A225" s="6">
        <f>IF(B225&lt;&gt;"", "AWARD-"&amp;TEXT(ROW()-1,"00000"), "")</f>
        <v/>
      </c>
      <c r="B225" s="7" t="n"/>
      <c r="C225" s="7" t="n"/>
      <c r="D225" s="7" t="n"/>
      <c r="E225" s="8" t="n"/>
      <c r="F225" s="9" t="n"/>
      <c r="G225" s="8" t="n"/>
      <c r="H225" s="8" t="n"/>
      <c r="I225" s="8" t="n"/>
      <c r="J225" s="10">
        <f>IF(A225="",0,SUMIFS(amount_expended,cfda_key,V225))</f>
        <v/>
      </c>
      <c r="K225" s="10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8" t="n"/>
      <c r="M225" s="7" t="n"/>
      <c r="N225" s="8" t="n"/>
      <c r="O225" s="7" t="n"/>
      <c r="P225" s="7" t="n"/>
      <c r="Q225" s="8" t="n"/>
      <c r="R225" s="9" t="n"/>
      <c r="S225" s="8" t="n"/>
      <c r="T225" s="8" t="n"/>
      <c r="U225" s="8" t="n"/>
      <c r="V225" s="11">
        <f>IF(OR(B225="",C225=""),"",CONCATENATE(B225,".",C225))</f>
        <v/>
      </c>
      <c r="W225" s="6">
        <f>UPPER(TRIM(H225))</f>
        <v/>
      </c>
      <c r="X225" s="6">
        <f>UPPER(TRIM(I225))</f>
        <v/>
      </c>
      <c r="Y225" s="6">
        <f>IF(V225&lt;&gt;"",IFERROR(INDEX(federal_program_name_lookup,MATCH(V225,aln_lookup,0)),""),"")</f>
        <v/>
      </c>
    </row>
    <row r="226">
      <c r="A226" s="6">
        <f>IF(B226&lt;&gt;"", "AWARD-"&amp;TEXT(ROW()-1,"00000"), "")</f>
        <v/>
      </c>
      <c r="B226" s="7" t="n"/>
      <c r="C226" s="7" t="n"/>
      <c r="D226" s="7" t="n"/>
      <c r="E226" s="8" t="n"/>
      <c r="F226" s="9" t="n"/>
      <c r="G226" s="8" t="n"/>
      <c r="H226" s="8" t="n"/>
      <c r="I226" s="8" t="n"/>
      <c r="J226" s="10">
        <f>IF(A226="",0,SUMIFS(amount_expended,cfda_key,V226))</f>
        <v/>
      </c>
      <c r="K226" s="10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8" t="n"/>
      <c r="M226" s="7" t="n"/>
      <c r="N226" s="8" t="n"/>
      <c r="O226" s="7" t="n"/>
      <c r="P226" s="7" t="n"/>
      <c r="Q226" s="8" t="n"/>
      <c r="R226" s="9" t="n"/>
      <c r="S226" s="8" t="n"/>
      <c r="T226" s="8" t="n"/>
      <c r="U226" s="8" t="n"/>
      <c r="V226" s="11">
        <f>IF(OR(B226="",C226=""),"",CONCATENATE(B226,".",C226))</f>
        <v/>
      </c>
      <c r="W226" s="6">
        <f>UPPER(TRIM(H226))</f>
        <v/>
      </c>
      <c r="X226" s="6">
        <f>UPPER(TRIM(I226))</f>
        <v/>
      </c>
      <c r="Y226" s="6">
        <f>IF(V226&lt;&gt;"",IFERROR(INDEX(federal_program_name_lookup,MATCH(V226,aln_lookup,0)),""),"")</f>
        <v/>
      </c>
    </row>
    <row r="227">
      <c r="A227" s="6">
        <f>IF(B227&lt;&gt;"", "AWARD-"&amp;TEXT(ROW()-1,"00000"), "")</f>
        <v/>
      </c>
      <c r="B227" s="7" t="n"/>
      <c r="C227" s="7" t="n"/>
      <c r="D227" s="7" t="n"/>
      <c r="E227" s="8" t="n"/>
      <c r="F227" s="9" t="n"/>
      <c r="G227" s="8" t="n"/>
      <c r="H227" s="8" t="n"/>
      <c r="I227" s="8" t="n"/>
      <c r="J227" s="10">
        <f>IF(A227="",0,SUMIFS(amount_expended,cfda_key,V227))</f>
        <v/>
      </c>
      <c r="K227" s="10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8" t="n"/>
      <c r="M227" s="7" t="n"/>
      <c r="N227" s="8" t="n"/>
      <c r="O227" s="7" t="n"/>
      <c r="P227" s="7" t="n"/>
      <c r="Q227" s="8" t="n"/>
      <c r="R227" s="9" t="n"/>
      <c r="S227" s="8" t="n"/>
      <c r="T227" s="8" t="n"/>
      <c r="U227" s="8" t="n"/>
      <c r="V227" s="11">
        <f>IF(OR(B227="",C227=""),"",CONCATENATE(B227,".",C227))</f>
        <v/>
      </c>
      <c r="W227" s="6">
        <f>UPPER(TRIM(H227))</f>
        <v/>
      </c>
      <c r="X227" s="6">
        <f>UPPER(TRIM(I227))</f>
        <v/>
      </c>
      <c r="Y227" s="6">
        <f>IF(V227&lt;&gt;"",IFERROR(INDEX(federal_program_name_lookup,MATCH(V227,aln_lookup,0)),""),"")</f>
        <v/>
      </c>
    </row>
    <row r="228">
      <c r="A228" s="6">
        <f>IF(B228&lt;&gt;"", "AWARD-"&amp;TEXT(ROW()-1,"00000"), "")</f>
        <v/>
      </c>
      <c r="B228" s="7" t="n"/>
      <c r="C228" s="7" t="n"/>
      <c r="D228" s="7" t="n"/>
      <c r="E228" s="8" t="n"/>
      <c r="F228" s="9" t="n"/>
      <c r="G228" s="8" t="n"/>
      <c r="H228" s="8" t="n"/>
      <c r="I228" s="8" t="n"/>
      <c r="J228" s="10">
        <f>IF(A228="",0,SUMIFS(amount_expended,cfda_key,V228))</f>
        <v/>
      </c>
      <c r="K228" s="10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8" t="n"/>
      <c r="M228" s="7" t="n"/>
      <c r="N228" s="8" t="n"/>
      <c r="O228" s="7" t="n"/>
      <c r="P228" s="7" t="n"/>
      <c r="Q228" s="8" t="n"/>
      <c r="R228" s="9" t="n"/>
      <c r="S228" s="8" t="n"/>
      <c r="T228" s="8" t="n"/>
      <c r="U228" s="8" t="n"/>
      <c r="V228" s="11">
        <f>IF(OR(B228="",C228=""),"",CONCATENATE(B228,".",C228))</f>
        <v/>
      </c>
      <c r="W228" s="6">
        <f>UPPER(TRIM(H228))</f>
        <v/>
      </c>
      <c r="X228" s="6">
        <f>UPPER(TRIM(I228))</f>
        <v/>
      </c>
      <c r="Y228" s="6">
        <f>IF(V228&lt;&gt;"",IFERROR(INDEX(federal_program_name_lookup,MATCH(V228,aln_lookup,0)),""),"")</f>
        <v/>
      </c>
    </row>
    <row r="229">
      <c r="A229" s="6">
        <f>IF(B229&lt;&gt;"", "AWARD-"&amp;TEXT(ROW()-1,"00000"), "")</f>
        <v/>
      </c>
      <c r="B229" s="7" t="n"/>
      <c r="C229" s="7" t="n"/>
      <c r="D229" s="7" t="n"/>
      <c r="E229" s="8" t="n"/>
      <c r="F229" s="9" t="n"/>
      <c r="G229" s="8" t="n"/>
      <c r="H229" s="8" t="n"/>
      <c r="I229" s="8" t="n"/>
      <c r="J229" s="10">
        <f>IF(A229="",0,SUMIFS(amount_expended,cfda_key,V229))</f>
        <v/>
      </c>
      <c r="K229" s="10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8" t="n"/>
      <c r="M229" s="7" t="n"/>
      <c r="N229" s="8" t="n"/>
      <c r="O229" s="7" t="n"/>
      <c r="P229" s="7" t="n"/>
      <c r="Q229" s="8" t="n"/>
      <c r="R229" s="9" t="n"/>
      <c r="S229" s="8" t="n"/>
      <c r="T229" s="8" t="n"/>
      <c r="U229" s="8" t="n"/>
      <c r="V229" s="11">
        <f>IF(OR(B229="",C229=""),"",CONCATENATE(B229,".",C229))</f>
        <v/>
      </c>
      <c r="W229" s="6">
        <f>UPPER(TRIM(H229))</f>
        <v/>
      </c>
      <c r="X229" s="6">
        <f>UPPER(TRIM(I229))</f>
        <v/>
      </c>
      <c r="Y229" s="6">
        <f>IF(V229&lt;&gt;"",IFERROR(INDEX(federal_program_name_lookup,MATCH(V229,aln_lookup,0)),""),"")</f>
        <v/>
      </c>
    </row>
    <row r="230">
      <c r="A230" s="6">
        <f>IF(B230&lt;&gt;"", "AWARD-"&amp;TEXT(ROW()-1,"00000"), "")</f>
        <v/>
      </c>
      <c r="B230" s="7" t="n"/>
      <c r="C230" s="7" t="n"/>
      <c r="D230" s="7" t="n"/>
      <c r="E230" s="8" t="n"/>
      <c r="F230" s="9" t="n"/>
      <c r="G230" s="8" t="n"/>
      <c r="H230" s="8" t="n"/>
      <c r="I230" s="8" t="n"/>
      <c r="J230" s="10">
        <f>IF(A230="",0,SUMIFS(amount_expended,cfda_key,V230))</f>
        <v/>
      </c>
      <c r="K230" s="10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8" t="n"/>
      <c r="M230" s="7" t="n"/>
      <c r="N230" s="8" t="n"/>
      <c r="O230" s="7" t="n"/>
      <c r="P230" s="7" t="n"/>
      <c r="Q230" s="8" t="n"/>
      <c r="R230" s="9" t="n"/>
      <c r="S230" s="8" t="n"/>
      <c r="T230" s="8" t="n"/>
      <c r="U230" s="8" t="n"/>
      <c r="V230" s="11">
        <f>IF(OR(B230="",C230=""),"",CONCATENATE(B230,".",C230))</f>
        <v/>
      </c>
      <c r="W230" s="6">
        <f>UPPER(TRIM(H230))</f>
        <v/>
      </c>
      <c r="X230" s="6">
        <f>UPPER(TRIM(I230))</f>
        <v/>
      </c>
      <c r="Y230" s="6">
        <f>IF(V230&lt;&gt;"",IFERROR(INDEX(federal_program_name_lookup,MATCH(V230,aln_lookup,0)),""),"")</f>
        <v/>
      </c>
    </row>
    <row r="231">
      <c r="A231" s="6">
        <f>IF(B231&lt;&gt;"", "AWARD-"&amp;TEXT(ROW()-1,"00000"), "")</f>
        <v/>
      </c>
      <c r="B231" s="7" t="n"/>
      <c r="C231" s="7" t="n"/>
      <c r="D231" s="7" t="n"/>
      <c r="E231" s="8" t="n"/>
      <c r="F231" s="9" t="n"/>
      <c r="G231" s="8" t="n"/>
      <c r="H231" s="8" t="n"/>
      <c r="I231" s="8" t="n"/>
      <c r="J231" s="10">
        <f>IF(A231="",0,SUMIFS(amount_expended,cfda_key,V231))</f>
        <v/>
      </c>
      <c r="K231" s="10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8" t="n"/>
      <c r="M231" s="7" t="n"/>
      <c r="N231" s="8" t="n"/>
      <c r="O231" s="7" t="n"/>
      <c r="P231" s="7" t="n"/>
      <c r="Q231" s="8" t="n"/>
      <c r="R231" s="9" t="n"/>
      <c r="S231" s="8" t="n"/>
      <c r="T231" s="8" t="n"/>
      <c r="U231" s="8" t="n"/>
      <c r="V231" s="11">
        <f>IF(OR(B231="",C231=""),"",CONCATENATE(B231,".",C231))</f>
        <v/>
      </c>
      <c r="W231" s="6">
        <f>UPPER(TRIM(H231))</f>
        <v/>
      </c>
      <c r="X231" s="6">
        <f>UPPER(TRIM(I231))</f>
        <v/>
      </c>
      <c r="Y231" s="6">
        <f>IF(V231&lt;&gt;"",IFERROR(INDEX(federal_program_name_lookup,MATCH(V231,aln_lookup,0)),""),"")</f>
        <v/>
      </c>
    </row>
    <row r="232">
      <c r="A232" s="6">
        <f>IF(B232&lt;&gt;"", "AWARD-"&amp;TEXT(ROW()-1,"00000"), "")</f>
        <v/>
      </c>
      <c r="B232" s="7" t="n"/>
      <c r="C232" s="7" t="n"/>
      <c r="D232" s="7" t="n"/>
      <c r="E232" s="8" t="n"/>
      <c r="F232" s="9" t="n"/>
      <c r="G232" s="8" t="n"/>
      <c r="H232" s="8" t="n"/>
      <c r="I232" s="8" t="n"/>
      <c r="J232" s="10">
        <f>IF(A232="",0,SUMIFS(amount_expended,cfda_key,V232))</f>
        <v/>
      </c>
      <c r="K232" s="10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8" t="n"/>
      <c r="M232" s="7" t="n"/>
      <c r="N232" s="8" t="n"/>
      <c r="O232" s="7" t="n"/>
      <c r="P232" s="7" t="n"/>
      <c r="Q232" s="8" t="n"/>
      <c r="R232" s="9" t="n"/>
      <c r="S232" s="8" t="n"/>
      <c r="T232" s="8" t="n"/>
      <c r="U232" s="8" t="n"/>
      <c r="V232" s="11">
        <f>IF(OR(B232="",C232=""),"",CONCATENATE(B232,".",C232))</f>
        <v/>
      </c>
      <c r="W232" s="6">
        <f>UPPER(TRIM(H232))</f>
        <v/>
      </c>
      <c r="X232" s="6">
        <f>UPPER(TRIM(I232))</f>
        <v/>
      </c>
      <c r="Y232" s="6">
        <f>IF(V232&lt;&gt;"",IFERROR(INDEX(federal_program_name_lookup,MATCH(V232,aln_lookup,0)),""),"")</f>
        <v/>
      </c>
    </row>
    <row r="233">
      <c r="A233" s="6">
        <f>IF(B233&lt;&gt;"", "AWARD-"&amp;TEXT(ROW()-1,"00000"), "")</f>
        <v/>
      </c>
      <c r="B233" s="7" t="n"/>
      <c r="C233" s="7" t="n"/>
      <c r="D233" s="7" t="n"/>
      <c r="E233" s="8" t="n"/>
      <c r="F233" s="9" t="n"/>
      <c r="G233" s="8" t="n"/>
      <c r="H233" s="8" t="n"/>
      <c r="I233" s="8" t="n"/>
      <c r="J233" s="10">
        <f>IF(A233="",0,SUMIFS(amount_expended,cfda_key,V233))</f>
        <v/>
      </c>
      <c r="K233" s="10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8" t="n"/>
      <c r="M233" s="7" t="n"/>
      <c r="N233" s="8" t="n"/>
      <c r="O233" s="7" t="n"/>
      <c r="P233" s="7" t="n"/>
      <c r="Q233" s="8" t="n"/>
      <c r="R233" s="9" t="n"/>
      <c r="S233" s="8" t="n"/>
      <c r="T233" s="8" t="n"/>
      <c r="U233" s="8" t="n"/>
      <c r="V233" s="11">
        <f>IF(OR(B233="",C233=""),"",CONCATENATE(B233,".",C233))</f>
        <v/>
      </c>
      <c r="W233" s="6">
        <f>UPPER(TRIM(H233))</f>
        <v/>
      </c>
      <c r="X233" s="6">
        <f>UPPER(TRIM(I233))</f>
        <v/>
      </c>
      <c r="Y233" s="6">
        <f>IF(V233&lt;&gt;"",IFERROR(INDEX(federal_program_name_lookup,MATCH(V233,aln_lookup,0)),""),"")</f>
        <v/>
      </c>
    </row>
    <row r="234">
      <c r="A234" s="6">
        <f>IF(B234&lt;&gt;"", "AWARD-"&amp;TEXT(ROW()-1,"00000"), "")</f>
        <v/>
      </c>
      <c r="B234" s="7" t="n"/>
      <c r="C234" s="7" t="n"/>
      <c r="D234" s="7" t="n"/>
      <c r="E234" s="8" t="n"/>
      <c r="F234" s="9" t="n"/>
      <c r="G234" s="8" t="n"/>
      <c r="H234" s="8" t="n"/>
      <c r="I234" s="8" t="n"/>
      <c r="J234" s="10">
        <f>IF(A234="",0,SUMIFS(amount_expended,cfda_key,V234))</f>
        <v/>
      </c>
      <c r="K234" s="10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8" t="n"/>
      <c r="M234" s="7" t="n"/>
      <c r="N234" s="8" t="n"/>
      <c r="O234" s="7" t="n"/>
      <c r="P234" s="7" t="n"/>
      <c r="Q234" s="8" t="n"/>
      <c r="R234" s="9" t="n"/>
      <c r="S234" s="8" t="n"/>
      <c r="T234" s="8" t="n"/>
      <c r="U234" s="8" t="n"/>
      <c r="V234" s="11">
        <f>IF(OR(B234="",C234=""),"",CONCATENATE(B234,".",C234))</f>
        <v/>
      </c>
      <c r="W234" s="6">
        <f>UPPER(TRIM(H234))</f>
        <v/>
      </c>
      <c r="X234" s="6">
        <f>UPPER(TRIM(I234))</f>
        <v/>
      </c>
      <c r="Y234" s="6">
        <f>IF(V234&lt;&gt;"",IFERROR(INDEX(federal_program_name_lookup,MATCH(V234,aln_lookup,0)),""),"")</f>
        <v/>
      </c>
    </row>
    <row r="235">
      <c r="A235" s="6">
        <f>IF(B235&lt;&gt;"", "AWARD-"&amp;TEXT(ROW()-1,"00000"), "")</f>
        <v/>
      </c>
      <c r="B235" s="7" t="n"/>
      <c r="C235" s="7" t="n"/>
      <c r="D235" s="7" t="n"/>
      <c r="E235" s="8" t="n"/>
      <c r="F235" s="9" t="n"/>
      <c r="G235" s="8" t="n"/>
      <c r="H235" s="8" t="n"/>
      <c r="I235" s="8" t="n"/>
      <c r="J235" s="10">
        <f>IF(A235="",0,SUMIFS(amount_expended,cfda_key,V235))</f>
        <v/>
      </c>
      <c r="K235" s="10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8" t="n"/>
      <c r="M235" s="7" t="n"/>
      <c r="N235" s="8" t="n"/>
      <c r="O235" s="7" t="n"/>
      <c r="P235" s="7" t="n"/>
      <c r="Q235" s="8" t="n"/>
      <c r="R235" s="9" t="n"/>
      <c r="S235" s="8" t="n"/>
      <c r="T235" s="8" t="n"/>
      <c r="U235" s="8" t="n"/>
      <c r="V235" s="11">
        <f>IF(OR(B235="",C235=""),"",CONCATENATE(B235,".",C235))</f>
        <v/>
      </c>
      <c r="W235" s="6">
        <f>UPPER(TRIM(H235))</f>
        <v/>
      </c>
      <c r="X235" s="6">
        <f>UPPER(TRIM(I235))</f>
        <v/>
      </c>
      <c r="Y235" s="6">
        <f>IF(V235&lt;&gt;"",IFERROR(INDEX(federal_program_name_lookup,MATCH(V235,aln_lookup,0)),""),"")</f>
        <v/>
      </c>
    </row>
    <row r="236">
      <c r="A236" s="6">
        <f>IF(B236&lt;&gt;"", "AWARD-"&amp;TEXT(ROW()-1,"00000"), "")</f>
        <v/>
      </c>
      <c r="B236" s="7" t="n"/>
      <c r="C236" s="7" t="n"/>
      <c r="D236" s="7" t="n"/>
      <c r="E236" s="8" t="n"/>
      <c r="F236" s="9" t="n"/>
      <c r="G236" s="8" t="n"/>
      <c r="H236" s="8" t="n"/>
      <c r="I236" s="8" t="n"/>
      <c r="J236" s="10">
        <f>IF(A236="",0,SUMIFS(amount_expended,cfda_key,V236))</f>
        <v/>
      </c>
      <c r="K236" s="10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8" t="n"/>
      <c r="M236" s="7" t="n"/>
      <c r="N236" s="8" t="n"/>
      <c r="O236" s="7" t="n"/>
      <c r="P236" s="7" t="n"/>
      <c r="Q236" s="8" t="n"/>
      <c r="R236" s="9" t="n"/>
      <c r="S236" s="8" t="n"/>
      <c r="T236" s="8" t="n"/>
      <c r="U236" s="8" t="n"/>
      <c r="V236" s="11">
        <f>IF(OR(B236="",C236=""),"",CONCATENATE(B236,".",C236))</f>
        <v/>
      </c>
      <c r="W236" s="6">
        <f>UPPER(TRIM(H236))</f>
        <v/>
      </c>
      <c r="X236" s="6">
        <f>UPPER(TRIM(I236))</f>
        <v/>
      </c>
      <c r="Y236" s="6">
        <f>IF(V236&lt;&gt;"",IFERROR(INDEX(federal_program_name_lookup,MATCH(V236,aln_lookup,0)),""),"")</f>
        <v/>
      </c>
    </row>
    <row r="237">
      <c r="A237" s="6">
        <f>IF(B237&lt;&gt;"", "AWARD-"&amp;TEXT(ROW()-1,"00000"), "")</f>
        <v/>
      </c>
      <c r="B237" s="7" t="n"/>
      <c r="C237" s="7" t="n"/>
      <c r="D237" s="7" t="n"/>
      <c r="E237" s="8" t="n"/>
      <c r="F237" s="9" t="n"/>
      <c r="G237" s="8" t="n"/>
      <c r="H237" s="8" t="n"/>
      <c r="I237" s="8" t="n"/>
      <c r="J237" s="10">
        <f>IF(A237="",0,SUMIFS(amount_expended,cfda_key,V237))</f>
        <v/>
      </c>
      <c r="K237" s="10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8" t="n"/>
      <c r="M237" s="7" t="n"/>
      <c r="N237" s="8" t="n"/>
      <c r="O237" s="7" t="n"/>
      <c r="P237" s="7" t="n"/>
      <c r="Q237" s="8" t="n"/>
      <c r="R237" s="9" t="n"/>
      <c r="S237" s="8" t="n"/>
      <c r="T237" s="8" t="n"/>
      <c r="U237" s="8" t="n"/>
      <c r="V237" s="11">
        <f>IF(OR(B237="",C237=""),"",CONCATENATE(B237,".",C237))</f>
        <v/>
      </c>
      <c r="W237" s="6">
        <f>UPPER(TRIM(H237))</f>
        <v/>
      </c>
      <c r="X237" s="6">
        <f>UPPER(TRIM(I237))</f>
        <v/>
      </c>
      <c r="Y237" s="6">
        <f>IF(V237&lt;&gt;"",IFERROR(INDEX(federal_program_name_lookup,MATCH(V237,aln_lookup,0)),""),"")</f>
        <v/>
      </c>
    </row>
    <row r="238">
      <c r="A238" s="6">
        <f>IF(B238&lt;&gt;"", "AWARD-"&amp;TEXT(ROW()-1,"00000"), "")</f>
        <v/>
      </c>
      <c r="B238" s="7" t="n"/>
      <c r="C238" s="7" t="n"/>
      <c r="D238" s="7" t="n"/>
      <c r="E238" s="8" t="n"/>
      <c r="F238" s="9" t="n"/>
      <c r="G238" s="8" t="n"/>
      <c r="H238" s="8" t="n"/>
      <c r="I238" s="8" t="n"/>
      <c r="J238" s="10">
        <f>IF(A238="",0,SUMIFS(amount_expended,cfda_key,V238))</f>
        <v/>
      </c>
      <c r="K238" s="10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8" t="n"/>
      <c r="M238" s="7" t="n"/>
      <c r="N238" s="8" t="n"/>
      <c r="O238" s="7" t="n"/>
      <c r="P238" s="7" t="n"/>
      <c r="Q238" s="8" t="n"/>
      <c r="R238" s="9" t="n"/>
      <c r="S238" s="8" t="n"/>
      <c r="T238" s="8" t="n"/>
      <c r="U238" s="8" t="n"/>
      <c r="V238" s="11">
        <f>IF(OR(B238="",C238=""),"",CONCATENATE(B238,".",C238))</f>
        <v/>
      </c>
      <c r="W238" s="6">
        <f>UPPER(TRIM(H238))</f>
        <v/>
      </c>
      <c r="X238" s="6">
        <f>UPPER(TRIM(I238))</f>
        <v/>
      </c>
      <c r="Y238" s="6">
        <f>IF(V238&lt;&gt;"",IFERROR(INDEX(federal_program_name_lookup,MATCH(V238,aln_lookup,0)),""),"")</f>
        <v/>
      </c>
    </row>
    <row r="239">
      <c r="A239" s="6">
        <f>IF(B239&lt;&gt;"", "AWARD-"&amp;TEXT(ROW()-1,"00000"), "")</f>
        <v/>
      </c>
      <c r="B239" s="7" t="n"/>
      <c r="C239" s="7" t="n"/>
      <c r="D239" s="7" t="n"/>
      <c r="E239" s="8" t="n"/>
      <c r="F239" s="9" t="n"/>
      <c r="G239" s="8" t="n"/>
      <c r="H239" s="8" t="n"/>
      <c r="I239" s="8" t="n"/>
      <c r="J239" s="10">
        <f>IF(A239="",0,SUMIFS(amount_expended,cfda_key,V239))</f>
        <v/>
      </c>
      <c r="K239" s="10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8" t="n"/>
      <c r="M239" s="7" t="n"/>
      <c r="N239" s="8" t="n"/>
      <c r="O239" s="7" t="n"/>
      <c r="P239" s="7" t="n"/>
      <c r="Q239" s="8" t="n"/>
      <c r="R239" s="9" t="n"/>
      <c r="S239" s="8" t="n"/>
      <c r="T239" s="8" t="n"/>
      <c r="U239" s="8" t="n"/>
      <c r="V239" s="11">
        <f>IF(OR(B239="",C239=""),"",CONCATENATE(B239,".",C239))</f>
        <v/>
      </c>
      <c r="W239" s="6">
        <f>UPPER(TRIM(H239))</f>
        <v/>
      </c>
      <c r="X239" s="6">
        <f>UPPER(TRIM(I239))</f>
        <v/>
      </c>
      <c r="Y239" s="6">
        <f>IF(V239&lt;&gt;"",IFERROR(INDEX(federal_program_name_lookup,MATCH(V239,aln_lookup,0)),""),"")</f>
        <v/>
      </c>
    </row>
    <row r="240">
      <c r="A240" s="6">
        <f>IF(B240&lt;&gt;"", "AWARD-"&amp;TEXT(ROW()-1,"00000"), "")</f>
        <v/>
      </c>
      <c r="B240" s="7" t="n"/>
      <c r="C240" s="7" t="n"/>
      <c r="D240" s="7" t="n"/>
      <c r="E240" s="8" t="n"/>
      <c r="F240" s="9" t="n"/>
      <c r="G240" s="8" t="n"/>
      <c r="H240" s="8" t="n"/>
      <c r="I240" s="8" t="n"/>
      <c r="J240" s="10">
        <f>IF(A240="",0,SUMIFS(amount_expended,cfda_key,V240))</f>
        <v/>
      </c>
      <c r="K240" s="10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8" t="n"/>
      <c r="M240" s="7" t="n"/>
      <c r="N240" s="8" t="n"/>
      <c r="O240" s="7" t="n"/>
      <c r="P240" s="7" t="n"/>
      <c r="Q240" s="8" t="n"/>
      <c r="R240" s="9" t="n"/>
      <c r="S240" s="8" t="n"/>
      <c r="T240" s="8" t="n"/>
      <c r="U240" s="8" t="n"/>
      <c r="V240" s="11">
        <f>IF(OR(B240="",C240=""),"",CONCATENATE(B240,".",C240))</f>
        <v/>
      </c>
      <c r="W240" s="6">
        <f>UPPER(TRIM(H240))</f>
        <v/>
      </c>
      <c r="X240" s="6">
        <f>UPPER(TRIM(I240))</f>
        <v/>
      </c>
      <c r="Y240" s="6">
        <f>IF(V240&lt;&gt;"",IFERROR(INDEX(federal_program_name_lookup,MATCH(V240,aln_lookup,0)),""),"")</f>
        <v/>
      </c>
    </row>
    <row r="241">
      <c r="A241" s="6">
        <f>IF(B241&lt;&gt;"", "AWARD-"&amp;TEXT(ROW()-1,"00000"), "")</f>
        <v/>
      </c>
      <c r="B241" s="7" t="n"/>
      <c r="C241" s="7" t="n"/>
      <c r="D241" s="7" t="n"/>
      <c r="E241" s="8" t="n"/>
      <c r="F241" s="9" t="n"/>
      <c r="G241" s="8" t="n"/>
      <c r="H241" s="8" t="n"/>
      <c r="I241" s="8" t="n"/>
      <c r="J241" s="10">
        <f>IF(A241="",0,SUMIFS(amount_expended,cfda_key,V241))</f>
        <v/>
      </c>
      <c r="K241" s="10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8" t="n"/>
      <c r="M241" s="7" t="n"/>
      <c r="N241" s="8" t="n"/>
      <c r="O241" s="7" t="n"/>
      <c r="P241" s="7" t="n"/>
      <c r="Q241" s="8" t="n"/>
      <c r="R241" s="9" t="n"/>
      <c r="S241" s="8" t="n"/>
      <c r="T241" s="8" t="n"/>
      <c r="U241" s="8" t="n"/>
      <c r="V241" s="11">
        <f>IF(OR(B241="",C241=""),"",CONCATENATE(B241,".",C241))</f>
        <v/>
      </c>
      <c r="W241" s="6">
        <f>UPPER(TRIM(H241))</f>
        <v/>
      </c>
      <c r="X241" s="6">
        <f>UPPER(TRIM(I241))</f>
        <v/>
      </c>
      <c r="Y241" s="6">
        <f>IF(V241&lt;&gt;"",IFERROR(INDEX(federal_program_name_lookup,MATCH(V241,aln_lookup,0)),""),"")</f>
        <v/>
      </c>
    </row>
    <row r="242">
      <c r="A242" s="6">
        <f>IF(B242&lt;&gt;"", "AWARD-"&amp;TEXT(ROW()-1,"00000"), "")</f>
        <v/>
      </c>
      <c r="B242" s="7" t="n"/>
      <c r="C242" s="7" t="n"/>
      <c r="D242" s="7" t="n"/>
      <c r="E242" s="8" t="n"/>
      <c r="F242" s="9" t="n"/>
      <c r="G242" s="8" t="n"/>
      <c r="H242" s="8" t="n"/>
      <c r="I242" s="8" t="n"/>
      <c r="J242" s="10">
        <f>IF(A242="",0,SUMIFS(amount_expended,cfda_key,V242))</f>
        <v/>
      </c>
      <c r="K242" s="10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8" t="n"/>
      <c r="M242" s="7" t="n"/>
      <c r="N242" s="8" t="n"/>
      <c r="O242" s="7" t="n"/>
      <c r="P242" s="7" t="n"/>
      <c r="Q242" s="8" t="n"/>
      <c r="R242" s="9" t="n"/>
      <c r="S242" s="8" t="n"/>
      <c r="T242" s="8" t="n"/>
      <c r="U242" s="8" t="n"/>
      <c r="V242" s="11">
        <f>IF(OR(B242="",C242=""),"",CONCATENATE(B242,".",C242))</f>
        <v/>
      </c>
      <c r="W242" s="6">
        <f>UPPER(TRIM(H242))</f>
        <v/>
      </c>
      <c r="X242" s="6">
        <f>UPPER(TRIM(I242))</f>
        <v/>
      </c>
      <c r="Y242" s="6">
        <f>IF(V242&lt;&gt;"",IFERROR(INDEX(federal_program_name_lookup,MATCH(V242,aln_lookup,0)),""),"")</f>
        <v/>
      </c>
    </row>
    <row r="243">
      <c r="A243" s="6">
        <f>IF(B243&lt;&gt;"", "AWARD-"&amp;TEXT(ROW()-1,"00000"), "")</f>
        <v/>
      </c>
      <c r="B243" s="7" t="n"/>
      <c r="C243" s="7" t="n"/>
      <c r="D243" s="7" t="n"/>
      <c r="E243" s="8" t="n"/>
      <c r="F243" s="9" t="n"/>
      <c r="G243" s="8" t="n"/>
      <c r="H243" s="8" t="n"/>
      <c r="I243" s="8" t="n"/>
      <c r="J243" s="10">
        <f>IF(A243="",0,SUMIFS(amount_expended,cfda_key,V243))</f>
        <v/>
      </c>
      <c r="K243" s="10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8" t="n"/>
      <c r="M243" s="7" t="n"/>
      <c r="N243" s="8" t="n"/>
      <c r="O243" s="7" t="n"/>
      <c r="P243" s="7" t="n"/>
      <c r="Q243" s="8" t="n"/>
      <c r="R243" s="9" t="n"/>
      <c r="S243" s="8" t="n"/>
      <c r="T243" s="8" t="n"/>
      <c r="U243" s="8" t="n"/>
      <c r="V243" s="11">
        <f>IF(OR(B243="",C243=""),"",CONCATENATE(B243,".",C243))</f>
        <v/>
      </c>
      <c r="W243" s="6">
        <f>UPPER(TRIM(H243))</f>
        <v/>
      </c>
      <c r="X243" s="6">
        <f>UPPER(TRIM(I243))</f>
        <v/>
      </c>
      <c r="Y243" s="6">
        <f>IF(V243&lt;&gt;"",IFERROR(INDEX(federal_program_name_lookup,MATCH(V243,aln_lookup,0)),""),"")</f>
        <v/>
      </c>
    </row>
    <row r="244">
      <c r="A244" s="6">
        <f>IF(B244&lt;&gt;"", "AWARD-"&amp;TEXT(ROW()-1,"00000"), "")</f>
        <v/>
      </c>
      <c r="B244" s="7" t="n"/>
      <c r="C244" s="7" t="n"/>
      <c r="D244" s="7" t="n"/>
      <c r="E244" s="8" t="n"/>
      <c r="F244" s="9" t="n"/>
      <c r="G244" s="8" t="n"/>
      <c r="H244" s="8" t="n"/>
      <c r="I244" s="8" t="n"/>
      <c r="J244" s="10">
        <f>IF(A244="",0,SUMIFS(amount_expended,cfda_key,V244))</f>
        <v/>
      </c>
      <c r="K244" s="10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8" t="n"/>
      <c r="M244" s="7" t="n"/>
      <c r="N244" s="8" t="n"/>
      <c r="O244" s="7" t="n"/>
      <c r="P244" s="7" t="n"/>
      <c r="Q244" s="8" t="n"/>
      <c r="R244" s="9" t="n"/>
      <c r="S244" s="8" t="n"/>
      <c r="T244" s="8" t="n"/>
      <c r="U244" s="8" t="n"/>
      <c r="V244" s="11">
        <f>IF(OR(B244="",C244=""),"",CONCATENATE(B244,".",C244))</f>
        <v/>
      </c>
      <c r="W244" s="6">
        <f>UPPER(TRIM(H244))</f>
        <v/>
      </c>
      <c r="X244" s="6">
        <f>UPPER(TRIM(I244))</f>
        <v/>
      </c>
      <c r="Y244" s="6">
        <f>IF(V244&lt;&gt;"",IFERROR(INDEX(federal_program_name_lookup,MATCH(V244,aln_lookup,0)),""),"")</f>
        <v/>
      </c>
    </row>
    <row r="245">
      <c r="A245" s="6">
        <f>IF(B245&lt;&gt;"", "AWARD-"&amp;TEXT(ROW()-1,"00000"), "")</f>
        <v/>
      </c>
      <c r="B245" s="7" t="n"/>
      <c r="C245" s="7" t="n"/>
      <c r="D245" s="7" t="n"/>
      <c r="E245" s="8" t="n"/>
      <c r="F245" s="9" t="n"/>
      <c r="G245" s="8" t="n"/>
      <c r="H245" s="8" t="n"/>
      <c r="I245" s="8" t="n"/>
      <c r="J245" s="10">
        <f>IF(A245="",0,SUMIFS(amount_expended,cfda_key,V245))</f>
        <v/>
      </c>
      <c r="K245" s="10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8" t="n"/>
      <c r="M245" s="7" t="n"/>
      <c r="N245" s="8" t="n"/>
      <c r="O245" s="7" t="n"/>
      <c r="P245" s="7" t="n"/>
      <c r="Q245" s="8" t="n"/>
      <c r="R245" s="9" t="n"/>
      <c r="S245" s="8" t="n"/>
      <c r="T245" s="8" t="n"/>
      <c r="U245" s="8" t="n"/>
      <c r="V245" s="11">
        <f>IF(OR(B245="",C245=""),"",CONCATENATE(B245,".",C245))</f>
        <v/>
      </c>
      <c r="W245" s="6">
        <f>UPPER(TRIM(H245))</f>
        <v/>
      </c>
      <c r="X245" s="6">
        <f>UPPER(TRIM(I245))</f>
        <v/>
      </c>
      <c r="Y245" s="6">
        <f>IF(V245&lt;&gt;"",IFERROR(INDEX(federal_program_name_lookup,MATCH(V245,aln_lookup,0)),""),"")</f>
        <v/>
      </c>
    </row>
    <row r="246">
      <c r="A246" s="6">
        <f>IF(B246&lt;&gt;"", "AWARD-"&amp;TEXT(ROW()-1,"00000"), "")</f>
        <v/>
      </c>
      <c r="B246" s="7" t="n"/>
      <c r="C246" s="7" t="n"/>
      <c r="D246" s="7" t="n"/>
      <c r="E246" s="8" t="n"/>
      <c r="F246" s="9" t="n"/>
      <c r="G246" s="8" t="n"/>
      <c r="H246" s="8" t="n"/>
      <c r="I246" s="8" t="n"/>
      <c r="J246" s="10">
        <f>IF(A246="",0,SUMIFS(amount_expended,cfda_key,V246))</f>
        <v/>
      </c>
      <c r="K246" s="10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8" t="n"/>
      <c r="M246" s="7" t="n"/>
      <c r="N246" s="8" t="n"/>
      <c r="O246" s="7" t="n"/>
      <c r="P246" s="7" t="n"/>
      <c r="Q246" s="8" t="n"/>
      <c r="R246" s="9" t="n"/>
      <c r="S246" s="8" t="n"/>
      <c r="T246" s="8" t="n"/>
      <c r="U246" s="8" t="n"/>
      <c r="V246" s="11">
        <f>IF(OR(B246="",C246=""),"",CONCATENATE(B246,".",C246))</f>
        <v/>
      </c>
      <c r="W246" s="6">
        <f>UPPER(TRIM(H246))</f>
        <v/>
      </c>
      <c r="X246" s="6">
        <f>UPPER(TRIM(I246))</f>
        <v/>
      </c>
      <c r="Y246" s="6">
        <f>IF(V246&lt;&gt;"",IFERROR(INDEX(federal_program_name_lookup,MATCH(V246,aln_lookup,0)),""),"")</f>
        <v/>
      </c>
    </row>
    <row r="247">
      <c r="A247" s="6">
        <f>IF(B247&lt;&gt;"", "AWARD-"&amp;TEXT(ROW()-1,"00000"), "")</f>
        <v/>
      </c>
      <c r="B247" s="7" t="n"/>
      <c r="C247" s="7" t="n"/>
      <c r="D247" s="7" t="n"/>
      <c r="E247" s="8" t="n"/>
      <c r="F247" s="9" t="n"/>
      <c r="G247" s="8" t="n"/>
      <c r="H247" s="8" t="n"/>
      <c r="I247" s="8" t="n"/>
      <c r="J247" s="10">
        <f>IF(A247="",0,SUMIFS(amount_expended,cfda_key,V247))</f>
        <v/>
      </c>
      <c r="K247" s="10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8" t="n"/>
      <c r="M247" s="7" t="n"/>
      <c r="N247" s="8" t="n"/>
      <c r="O247" s="7" t="n"/>
      <c r="P247" s="7" t="n"/>
      <c r="Q247" s="8" t="n"/>
      <c r="R247" s="9" t="n"/>
      <c r="S247" s="8" t="n"/>
      <c r="T247" s="8" t="n"/>
      <c r="U247" s="8" t="n"/>
      <c r="V247" s="11">
        <f>IF(OR(B247="",C247=""),"",CONCATENATE(B247,".",C247))</f>
        <v/>
      </c>
      <c r="W247" s="6">
        <f>UPPER(TRIM(H247))</f>
        <v/>
      </c>
      <c r="X247" s="6">
        <f>UPPER(TRIM(I247))</f>
        <v/>
      </c>
      <c r="Y247" s="6">
        <f>IF(V247&lt;&gt;"",IFERROR(INDEX(federal_program_name_lookup,MATCH(V247,aln_lookup,0)),""),"")</f>
        <v/>
      </c>
    </row>
    <row r="248">
      <c r="A248" s="6">
        <f>IF(B248&lt;&gt;"", "AWARD-"&amp;TEXT(ROW()-1,"00000"), "")</f>
        <v/>
      </c>
      <c r="B248" s="7" t="n"/>
      <c r="C248" s="7" t="n"/>
      <c r="D248" s="7" t="n"/>
      <c r="E248" s="8" t="n"/>
      <c r="F248" s="9" t="n"/>
      <c r="G248" s="8" t="n"/>
      <c r="H248" s="8" t="n"/>
      <c r="I248" s="8" t="n"/>
      <c r="J248" s="10">
        <f>IF(A248="",0,SUMIFS(amount_expended,cfda_key,V248))</f>
        <v/>
      </c>
      <c r="K248" s="10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8" t="n"/>
      <c r="M248" s="7" t="n"/>
      <c r="N248" s="8" t="n"/>
      <c r="O248" s="7" t="n"/>
      <c r="P248" s="7" t="n"/>
      <c r="Q248" s="8" t="n"/>
      <c r="R248" s="9" t="n"/>
      <c r="S248" s="8" t="n"/>
      <c r="T248" s="8" t="n"/>
      <c r="U248" s="8" t="n"/>
      <c r="V248" s="11">
        <f>IF(OR(B248="",C248=""),"",CONCATENATE(B248,".",C248))</f>
        <v/>
      </c>
      <c r="W248" s="6">
        <f>UPPER(TRIM(H248))</f>
        <v/>
      </c>
      <c r="X248" s="6">
        <f>UPPER(TRIM(I248))</f>
        <v/>
      </c>
      <c r="Y248" s="6">
        <f>IF(V248&lt;&gt;"",IFERROR(INDEX(federal_program_name_lookup,MATCH(V248,aln_lookup,0)),""),"")</f>
        <v/>
      </c>
    </row>
    <row r="249">
      <c r="A249" s="6">
        <f>IF(B249&lt;&gt;"", "AWARD-"&amp;TEXT(ROW()-1,"00000"), "")</f>
        <v/>
      </c>
      <c r="B249" s="7" t="n"/>
      <c r="C249" s="7" t="n"/>
      <c r="D249" s="7" t="n"/>
      <c r="E249" s="8" t="n"/>
      <c r="F249" s="9" t="n"/>
      <c r="G249" s="8" t="n"/>
      <c r="H249" s="8" t="n"/>
      <c r="I249" s="8" t="n"/>
      <c r="J249" s="10">
        <f>IF(A249="",0,SUMIFS(amount_expended,cfda_key,V249))</f>
        <v/>
      </c>
      <c r="K249" s="10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8" t="n"/>
      <c r="M249" s="7" t="n"/>
      <c r="N249" s="8" t="n"/>
      <c r="O249" s="7" t="n"/>
      <c r="P249" s="7" t="n"/>
      <c r="Q249" s="8" t="n"/>
      <c r="R249" s="9" t="n"/>
      <c r="S249" s="8" t="n"/>
      <c r="T249" s="8" t="n"/>
      <c r="U249" s="8" t="n"/>
      <c r="V249" s="11">
        <f>IF(OR(B249="",C249=""),"",CONCATENATE(B249,".",C249))</f>
        <v/>
      </c>
      <c r="W249" s="6">
        <f>UPPER(TRIM(H249))</f>
        <v/>
      </c>
      <c r="X249" s="6">
        <f>UPPER(TRIM(I249))</f>
        <v/>
      </c>
      <c r="Y249" s="6">
        <f>IF(V249&lt;&gt;"",IFERROR(INDEX(federal_program_name_lookup,MATCH(V249,aln_lookup,0)),""),"")</f>
        <v/>
      </c>
    </row>
    <row r="250">
      <c r="A250" s="6">
        <f>IF(B250&lt;&gt;"", "AWARD-"&amp;TEXT(ROW()-1,"00000"), "")</f>
        <v/>
      </c>
      <c r="B250" s="7" t="n"/>
      <c r="C250" s="7" t="n"/>
      <c r="D250" s="7" t="n"/>
      <c r="E250" s="8" t="n"/>
      <c r="F250" s="9" t="n"/>
      <c r="G250" s="8" t="n"/>
      <c r="H250" s="8" t="n"/>
      <c r="I250" s="8" t="n"/>
      <c r="J250" s="10">
        <f>IF(A250="",0,SUMIFS(amount_expended,cfda_key,V250))</f>
        <v/>
      </c>
      <c r="K250" s="10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8" t="n"/>
      <c r="M250" s="7" t="n"/>
      <c r="N250" s="8" t="n"/>
      <c r="O250" s="7" t="n"/>
      <c r="P250" s="7" t="n"/>
      <c r="Q250" s="8" t="n"/>
      <c r="R250" s="9" t="n"/>
      <c r="S250" s="8" t="n"/>
      <c r="T250" s="8" t="n"/>
      <c r="U250" s="8" t="n"/>
      <c r="V250" s="11">
        <f>IF(OR(B250="",C250=""),"",CONCATENATE(B250,".",C250))</f>
        <v/>
      </c>
      <c r="W250" s="6">
        <f>UPPER(TRIM(H250))</f>
        <v/>
      </c>
      <c r="X250" s="6">
        <f>UPPER(TRIM(I250))</f>
        <v/>
      </c>
      <c r="Y250" s="6">
        <f>IF(V250&lt;&gt;"",IFERROR(INDEX(federal_program_name_lookup,MATCH(V250,aln_lookup,0)),""),"")</f>
        <v/>
      </c>
    </row>
    <row r="251">
      <c r="A251" s="6">
        <f>IF(B251&lt;&gt;"", "AWARD-"&amp;TEXT(ROW()-1,"00000"), "")</f>
        <v/>
      </c>
      <c r="B251" s="7" t="n"/>
      <c r="C251" s="7" t="n"/>
      <c r="D251" s="7" t="n"/>
      <c r="E251" s="8" t="n"/>
      <c r="F251" s="9" t="n"/>
      <c r="G251" s="8" t="n"/>
      <c r="H251" s="8" t="n"/>
      <c r="I251" s="8" t="n"/>
      <c r="J251" s="10">
        <f>IF(A251="",0,SUMIFS(amount_expended,cfda_key,V251))</f>
        <v/>
      </c>
      <c r="K251" s="10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8" t="n"/>
      <c r="M251" s="7" t="n"/>
      <c r="N251" s="8" t="n"/>
      <c r="O251" s="7" t="n"/>
      <c r="P251" s="7" t="n"/>
      <c r="Q251" s="8" t="n"/>
      <c r="R251" s="9" t="n"/>
      <c r="S251" s="8" t="n"/>
      <c r="T251" s="8" t="n"/>
      <c r="U251" s="8" t="n"/>
      <c r="V251" s="11">
        <f>IF(OR(B251="",C251=""),"",CONCATENATE(B251,".",C251))</f>
        <v/>
      </c>
      <c r="W251" s="6">
        <f>UPPER(TRIM(H251))</f>
        <v/>
      </c>
      <c r="X251" s="6">
        <f>UPPER(TRIM(I251))</f>
        <v/>
      </c>
      <c r="Y251" s="6">
        <f>IF(V251&lt;&gt;"",IFERROR(INDEX(federal_program_name_lookup,MATCH(V251,aln_lookup,0)),""),"")</f>
        <v/>
      </c>
    </row>
    <row r="252">
      <c r="A252" s="6">
        <f>IF(B252&lt;&gt;"", "AWARD-"&amp;TEXT(ROW()-1,"00000"), "")</f>
        <v/>
      </c>
      <c r="B252" s="7" t="n"/>
      <c r="C252" s="7" t="n"/>
      <c r="D252" s="7" t="n"/>
      <c r="E252" s="8" t="n"/>
      <c r="F252" s="9" t="n"/>
      <c r="G252" s="8" t="n"/>
      <c r="H252" s="8" t="n"/>
      <c r="I252" s="8" t="n"/>
      <c r="J252" s="10">
        <f>IF(A252="",0,SUMIFS(amount_expended,cfda_key,V252))</f>
        <v/>
      </c>
      <c r="K252" s="10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8" t="n"/>
      <c r="M252" s="7" t="n"/>
      <c r="N252" s="8" t="n"/>
      <c r="O252" s="7" t="n"/>
      <c r="P252" s="7" t="n"/>
      <c r="Q252" s="8" t="n"/>
      <c r="R252" s="9" t="n"/>
      <c r="S252" s="8" t="n"/>
      <c r="T252" s="8" t="n"/>
      <c r="U252" s="8" t="n"/>
      <c r="V252" s="11">
        <f>IF(OR(B252="",C252=""),"",CONCATENATE(B252,".",C252))</f>
        <v/>
      </c>
      <c r="W252" s="6">
        <f>UPPER(TRIM(H252))</f>
        <v/>
      </c>
      <c r="X252" s="6">
        <f>UPPER(TRIM(I252))</f>
        <v/>
      </c>
      <c r="Y252" s="6">
        <f>IF(V252&lt;&gt;"",IFERROR(INDEX(federal_program_name_lookup,MATCH(V252,aln_lookup,0)),""),"")</f>
        <v/>
      </c>
    </row>
    <row r="253">
      <c r="A253" s="6">
        <f>IF(B253&lt;&gt;"", "AWARD-"&amp;TEXT(ROW()-1,"00000"), "")</f>
        <v/>
      </c>
      <c r="B253" s="7" t="n"/>
      <c r="C253" s="7" t="n"/>
      <c r="D253" s="7" t="n"/>
      <c r="E253" s="8" t="n"/>
      <c r="F253" s="9" t="n"/>
      <c r="G253" s="8" t="n"/>
      <c r="H253" s="8" t="n"/>
      <c r="I253" s="8" t="n"/>
      <c r="J253" s="10">
        <f>IF(A253="",0,SUMIFS(amount_expended,cfda_key,V253))</f>
        <v/>
      </c>
      <c r="K253" s="10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8" t="n"/>
      <c r="M253" s="7" t="n"/>
      <c r="N253" s="8" t="n"/>
      <c r="O253" s="7" t="n"/>
      <c r="P253" s="7" t="n"/>
      <c r="Q253" s="8" t="n"/>
      <c r="R253" s="9" t="n"/>
      <c r="S253" s="8" t="n"/>
      <c r="T253" s="8" t="n"/>
      <c r="U253" s="8" t="n"/>
      <c r="V253" s="11">
        <f>IF(OR(B253="",C253=""),"",CONCATENATE(B253,".",C253))</f>
        <v/>
      </c>
      <c r="W253" s="6">
        <f>UPPER(TRIM(H253))</f>
        <v/>
      </c>
      <c r="X253" s="6">
        <f>UPPER(TRIM(I253))</f>
        <v/>
      </c>
      <c r="Y253" s="6">
        <f>IF(V253&lt;&gt;"",IFERROR(INDEX(federal_program_name_lookup,MATCH(V253,aln_lookup,0)),""),"")</f>
        <v/>
      </c>
    </row>
    <row r="254">
      <c r="A254" s="6">
        <f>IF(B254&lt;&gt;"", "AWARD-"&amp;TEXT(ROW()-1,"00000"), "")</f>
        <v/>
      </c>
      <c r="B254" s="7" t="n"/>
      <c r="C254" s="7" t="n"/>
      <c r="D254" s="7" t="n"/>
      <c r="E254" s="8" t="n"/>
      <c r="F254" s="9" t="n"/>
      <c r="G254" s="8" t="n"/>
      <c r="H254" s="8" t="n"/>
      <c r="I254" s="8" t="n"/>
      <c r="J254" s="10">
        <f>IF(A254="",0,SUMIFS(amount_expended,cfda_key,V254))</f>
        <v/>
      </c>
      <c r="K254" s="10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8" t="n"/>
      <c r="M254" s="7" t="n"/>
      <c r="N254" s="8" t="n"/>
      <c r="O254" s="7" t="n"/>
      <c r="P254" s="7" t="n"/>
      <c r="Q254" s="8" t="n"/>
      <c r="R254" s="9" t="n"/>
      <c r="S254" s="8" t="n"/>
      <c r="T254" s="8" t="n"/>
      <c r="U254" s="8" t="n"/>
      <c r="V254" s="11">
        <f>IF(OR(B254="",C254=""),"",CONCATENATE(B254,".",C254))</f>
        <v/>
      </c>
      <c r="W254" s="6">
        <f>UPPER(TRIM(H254))</f>
        <v/>
      </c>
      <c r="X254" s="6">
        <f>UPPER(TRIM(I254))</f>
        <v/>
      </c>
      <c r="Y254" s="6">
        <f>IF(V254&lt;&gt;"",IFERROR(INDEX(federal_program_name_lookup,MATCH(V254,aln_lookup,0)),""),"")</f>
        <v/>
      </c>
    </row>
    <row r="255">
      <c r="A255" s="6">
        <f>IF(B255&lt;&gt;"", "AWARD-"&amp;TEXT(ROW()-1,"00000"), "")</f>
        <v/>
      </c>
      <c r="B255" s="7" t="n"/>
      <c r="C255" s="7" t="n"/>
      <c r="D255" s="7" t="n"/>
      <c r="E255" s="8" t="n"/>
      <c r="F255" s="9" t="n"/>
      <c r="G255" s="8" t="n"/>
      <c r="H255" s="8" t="n"/>
      <c r="I255" s="8" t="n"/>
      <c r="J255" s="10">
        <f>IF(A255="",0,SUMIFS(amount_expended,cfda_key,V255))</f>
        <v/>
      </c>
      <c r="K255" s="10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8" t="n"/>
      <c r="M255" s="7" t="n"/>
      <c r="N255" s="8" t="n"/>
      <c r="O255" s="7" t="n"/>
      <c r="P255" s="7" t="n"/>
      <c r="Q255" s="8" t="n"/>
      <c r="R255" s="9" t="n"/>
      <c r="S255" s="8" t="n"/>
      <c r="T255" s="8" t="n"/>
      <c r="U255" s="8" t="n"/>
      <c r="V255" s="11">
        <f>IF(OR(B255="",C255=""),"",CONCATENATE(B255,".",C255))</f>
        <v/>
      </c>
      <c r="W255" s="6">
        <f>UPPER(TRIM(H255))</f>
        <v/>
      </c>
      <c r="X255" s="6">
        <f>UPPER(TRIM(I255))</f>
        <v/>
      </c>
      <c r="Y255" s="6">
        <f>IF(V255&lt;&gt;"",IFERROR(INDEX(federal_program_name_lookup,MATCH(V255,aln_lookup,0)),""),"")</f>
        <v/>
      </c>
    </row>
    <row r="256">
      <c r="A256" s="6">
        <f>IF(B256&lt;&gt;"", "AWARD-"&amp;TEXT(ROW()-1,"00000"), "")</f>
        <v/>
      </c>
      <c r="B256" s="7" t="n"/>
      <c r="C256" s="7" t="n"/>
      <c r="D256" s="7" t="n"/>
      <c r="E256" s="8" t="n"/>
      <c r="F256" s="9" t="n"/>
      <c r="G256" s="8" t="n"/>
      <c r="H256" s="8" t="n"/>
      <c r="I256" s="8" t="n"/>
      <c r="J256" s="10">
        <f>IF(A256="",0,SUMIFS(amount_expended,cfda_key,V256))</f>
        <v/>
      </c>
      <c r="K256" s="10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8" t="n"/>
      <c r="M256" s="7" t="n"/>
      <c r="N256" s="8" t="n"/>
      <c r="O256" s="7" t="n"/>
      <c r="P256" s="7" t="n"/>
      <c r="Q256" s="8" t="n"/>
      <c r="R256" s="9" t="n"/>
      <c r="S256" s="8" t="n"/>
      <c r="T256" s="8" t="n"/>
      <c r="U256" s="8" t="n"/>
      <c r="V256" s="11">
        <f>IF(OR(B256="",C256=""),"",CONCATENATE(B256,".",C256))</f>
        <v/>
      </c>
      <c r="W256" s="6">
        <f>UPPER(TRIM(H256))</f>
        <v/>
      </c>
      <c r="X256" s="6">
        <f>UPPER(TRIM(I256))</f>
        <v/>
      </c>
      <c r="Y256" s="6">
        <f>IF(V256&lt;&gt;"",IFERROR(INDEX(federal_program_name_lookup,MATCH(V256,aln_lookup,0)),""),"")</f>
        <v/>
      </c>
    </row>
    <row r="257">
      <c r="A257" s="6">
        <f>IF(B257&lt;&gt;"", "AWARD-"&amp;TEXT(ROW()-1,"00000"), "")</f>
        <v/>
      </c>
      <c r="B257" s="7" t="n"/>
      <c r="C257" s="7" t="n"/>
      <c r="D257" s="7" t="n"/>
      <c r="E257" s="8" t="n"/>
      <c r="F257" s="9" t="n"/>
      <c r="G257" s="8" t="n"/>
      <c r="H257" s="8" t="n"/>
      <c r="I257" s="8" t="n"/>
      <c r="J257" s="10">
        <f>IF(A257="",0,SUMIFS(amount_expended,cfda_key,V257))</f>
        <v/>
      </c>
      <c r="K257" s="10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8" t="n"/>
      <c r="M257" s="7" t="n"/>
      <c r="N257" s="8" t="n"/>
      <c r="O257" s="7" t="n"/>
      <c r="P257" s="7" t="n"/>
      <c r="Q257" s="8" t="n"/>
      <c r="R257" s="9" t="n"/>
      <c r="S257" s="8" t="n"/>
      <c r="T257" s="8" t="n"/>
      <c r="U257" s="8" t="n"/>
      <c r="V257" s="11">
        <f>IF(OR(B257="",C257=""),"",CONCATENATE(B257,".",C257))</f>
        <v/>
      </c>
      <c r="W257" s="6">
        <f>UPPER(TRIM(H257))</f>
        <v/>
      </c>
      <c r="X257" s="6">
        <f>UPPER(TRIM(I257))</f>
        <v/>
      </c>
      <c r="Y257" s="6">
        <f>IF(V257&lt;&gt;"",IFERROR(INDEX(federal_program_name_lookup,MATCH(V257,aln_lookup,0)),""),"")</f>
        <v/>
      </c>
    </row>
    <row r="258">
      <c r="A258" s="6">
        <f>IF(B258&lt;&gt;"", "AWARD-"&amp;TEXT(ROW()-1,"00000"), "")</f>
        <v/>
      </c>
      <c r="B258" s="7" t="n"/>
      <c r="C258" s="7" t="n"/>
      <c r="D258" s="7" t="n"/>
      <c r="E258" s="8" t="n"/>
      <c r="F258" s="9" t="n"/>
      <c r="G258" s="8" t="n"/>
      <c r="H258" s="8" t="n"/>
      <c r="I258" s="8" t="n"/>
      <c r="J258" s="10">
        <f>IF(A258="",0,SUMIFS(amount_expended,cfda_key,V258))</f>
        <v/>
      </c>
      <c r="K258" s="10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8" t="n"/>
      <c r="M258" s="7" t="n"/>
      <c r="N258" s="8" t="n"/>
      <c r="O258" s="7" t="n"/>
      <c r="P258" s="7" t="n"/>
      <c r="Q258" s="8" t="n"/>
      <c r="R258" s="9" t="n"/>
      <c r="S258" s="8" t="n"/>
      <c r="T258" s="8" t="n"/>
      <c r="U258" s="8" t="n"/>
      <c r="V258" s="11">
        <f>IF(OR(B258="",C258=""),"",CONCATENATE(B258,".",C258))</f>
        <v/>
      </c>
      <c r="W258" s="6">
        <f>UPPER(TRIM(H258))</f>
        <v/>
      </c>
      <c r="X258" s="6">
        <f>UPPER(TRIM(I258))</f>
        <v/>
      </c>
      <c r="Y258" s="6">
        <f>IF(V258&lt;&gt;"",IFERROR(INDEX(federal_program_name_lookup,MATCH(V258,aln_lookup,0)),""),"")</f>
        <v/>
      </c>
    </row>
    <row r="259">
      <c r="A259" s="6">
        <f>IF(B259&lt;&gt;"", "AWARD-"&amp;TEXT(ROW()-1,"00000"), "")</f>
        <v/>
      </c>
      <c r="B259" s="7" t="n"/>
      <c r="C259" s="7" t="n"/>
      <c r="D259" s="7" t="n"/>
      <c r="E259" s="8" t="n"/>
      <c r="F259" s="9" t="n"/>
      <c r="G259" s="8" t="n"/>
      <c r="H259" s="8" t="n"/>
      <c r="I259" s="8" t="n"/>
      <c r="J259" s="10">
        <f>IF(A259="",0,SUMIFS(amount_expended,cfda_key,V259))</f>
        <v/>
      </c>
      <c r="K259" s="10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8" t="n"/>
      <c r="M259" s="7" t="n"/>
      <c r="N259" s="8" t="n"/>
      <c r="O259" s="7" t="n"/>
      <c r="P259" s="7" t="n"/>
      <c r="Q259" s="8" t="n"/>
      <c r="R259" s="9" t="n"/>
      <c r="S259" s="8" t="n"/>
      <c r="T259" s="8" t="n"/>
      <c r="U259" s="8" t="n"/>
      <c r="V259" s="11">
        <f>IF(OR(B259="",C259=""),"",CONCATENATE(B259,".",C259))</f>
        <v/>
      </c>
      <c r="W259" s="6">
        <f>UPPER(TRIM(H259))</f>
        <v/>
      </c>
      <c r="X259" s="6">
        <f>UPPER(TRIM(I259))</f>
        <v/>
      </c>
      <c r="Y259" s="6">
        <f>IF(V259&lt;&gt;"",IFERROR(INDEX(federal_program_name_lookup,MATCH(V259,aln_lookup,0)),""),"")</f>
        <v/>
      </c>
    </row>
    <row r="260">
      <c r="A260" s="6">
        <f>IF(B260&lt;&gt;"", "AWARD-"&amp;TEXT(ROW()-1,"00000"), "")</f>
        <v/>
      </c>
      <c r="B260" s="7" t="n"/>
      <c r="C260" s="7" t="n"/>
      <c r="D260" s="7" t="n"/>
      <c r="E260" s="8" t="n"/>
      <c r="F260" s="9" t="n"/>
      <c r="G260" s="8" t="n"/>
      <c r="H260" s="8" t="n"/>
      <c r="I260" s="8" t="n"/>
      <c r="J260" s="10">
        <f>IF(A260="",0,SUMIFS(amount_expended,cfda_key,V260))</f>
        <v/>
      </c>
      <c r="K260" s="10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8" t="n"/>
      <c r="M260" s="7" t="n"/>
      <c r="N260" s="8" t="n"/>
      <c r="O260" s="7" t="n"/>
      <c r="P260" s="7" t="n"/>
      <c r="Q260" s="8" t="n"/>
      <c r="R260" s="9" t="n"/>
      <c r="S260" s="8" t="n"/>
      <c r="T260" s="8" t="n"/>
      <c r="U260" s="8" t="n"/>
      <c r="V260" s="11">
        <f>IF(OR(B260="",C260=""),"",CONCATENATE(B260,".",C260))</f>
        <v/>
      </c>
      <c r="W260" s="6">
        <f>UPPER(TRIM(H260))</f>
        <v/>
      </c>
      <c r="X260" s="6">
        <f>UPPER(TRIM(I260))</f>
        <v/>
      </c>
      <c r="Y260" s="6">
        <f>IF(V260&lt;&gt;"",IFERROR(INDEX(federal_program_name_lookup,MATCH(V260,aln_lookup,0)),""),"")</f>
        <v/>
      </c>
    </row>
    <row r="261">
      <c r="A261" s="6">
        <f>IF(B261&lt;&gt;"", "AWARD-"&amp;TEXT(ROW()-1,"00000"), "")</f>
        <v/>
      </c>
      <c r="B261" s="7" t="n"/>
      <c r="C261" s="7" t="n"/>
      <c r="D261" s="7" t="n"/>
      <c r="E261" s="8" t="n"/>
      <c r="F261" s="9" t="n"/>
      <c r="G261" s="8" t="n"/>
      <c r="H261" s="8" t="n"/>
      <c r="I261" s="8" t="n"/>
      <c r="J261" s="10">
        <f>IF(A261="",0,SUMIFS(amount_expended,cfda_key,V261))</f>
        <v/>
      </c>
      <c r="K261" s="10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8" t="n"/>
      <c r="M261" s="7" t="n"/>
      <c r="N261" s="8" t="n"/>
      <c r="O261" s="7" t="n"/>
      <c r="P261" s="7" t="n"/>
      <c r="Q261" s="8" t="n"/>
      <c r="R261" s="9" t="n"/>
      <c r="S261" s="8" t="n"/>
      <c r="T261" s="8" t="n"/>
      <c r="U261" s="8" t="n"/>
      <c r="V261" s="11">
        <f>IF(OR(B261="",C261=""),"",CONCATENATE(B261,".",C261))</f>
        <v/>
      </c>
      <c r="W261" s="6">
        <f>UPPER(TRIM(H261))</f>
        <v/>
      </c>
      <c r="X261" s="6">
        <f>UPPER(TRIM(I261))</f>
        <v/>
      </c>
      <c r="Y261" s="6">
        <f>IF(V261&lt;&gt;"",IFERROR(INDEX(federal_program_name_lookup,MATCH(V261,aln_lookup,0)),""),"")</f>
        <v/>
      </c>
    </row>
    <row r="262">
      <c r="A262" s="6">
        <f>IF(B262&lt;&gt;"", "AWARD-"&amp;TEXT(ROW()-1,"00000"), "")</f>
        <v/>
      </c>
      <c r="B262" s="7" t="n"/>
      <c r="C262" s="7" t="n"/>
      <c r="D262" s="7" t="n"/>
      <c r="E262" s="8" t="n"/>
      <c r="F262" s="9" t="n"/>
      <c r="G262" s="8" t="n"/>
      <c r="H262" s="8" t="n"/>
      <c r="I262" s="8" t="n"/>
      <c r="J262" s="10">
        <f>IF(A262="",0,SUMIFS(amount_expended,cfda_key,V262))</f>
        <v/>
      </c>
      <c r="K262" s="10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8" t="n"/>
      <c r="M262" s="7" t="n"/>
      <c r="N262" s="8" t="n"/>
      <c r="O262" s="7" t="n"/>
      <c r="P262" s="7" t="n"/>
      <c r="Q262" s="8" t="n"/>
      <c r="R262" s="9" t="n"/>
      <c r="S262" s="8" t="n"/>
      <c r="T262" s="8" t="n"/>
      <c r="U262" s="8" t="n"/>
      <c r="V262" s="11">
        <f>IF(OR(B262="",C262=""),"",CONCATENATE(B262,".",C262))</f>
        <v/>
      </c>
      <c r="W262" s="6">
        <f>UPPER(TRIM(H262))</f>
        <v/>
      </c>
      <c r="X262" s="6">
        <f>UPPER(TRIM(I262))</f>
        <v/>
      </c>
      <c r="Y262" s="6">
        <f>IF(V262&lt;&gt;"",IFERROR(INDEX(federal_program_name_lookup,MATCH(V262,aln_lookup,0)),""),"")</f>
        <v/>
      </c>
    </row>
    <row r="263">
      <c r="A263" s="6">
        <f>IF(B263&lt;&gt;"", "AWARD-"&amp;TEXT(ROW()-1,"00000"), "")</f>
        <v/>
      </c>
      <c r="B263" s="7" t="n"/>
      <c r="C263" s="7" t="n"/>
      <c r="D263" s="7" t="n"/>
      <c r="E263" s="8" t="n"/>
      <c r="F263" s="9" t="n"/>
      <c r="G263" s="8" t="n"/>
      <c r="H263" s="8" t="n"/>
      <c r="I263" s="8" t="n"/>
      <c r="J263" s="10">
        <f>IF(A263="",0,SUMIFS(amount_expended,cfda_key,V263))</f>
        <v/>
      </c>
      <c r="K263" s="10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8" t="n"/>
      <c r="M263" s="7" t="n"/>
      <c r="N263" s="8" t="n"/>
      <c r="O263" s="7" t="n"/>
      <c r="P263" s="7" t="n"/>
      <c r="Q263" s="8" t="n"/>
      <c r="R263" s="9" t="n"/>
      <c r="S263" s="8" t="n"/>
      <c r="T263" s="8" t="n"/>
      <c r="U263" s="8" t="n"/>
      <c r="V263" s="11">
        <f>IF(OR(B263="",C263=""),"",CONCATENATE(B263,".",C263))</f>
        <v/>
      </c>
      <c r="W263" s="6">
        <f>UPPER(TRIM(H263))</f>
        <v/>
      </c>
      <c r="X263" s="6">
        <f>UPPER(TRIM(I263))</f>
        <v/>
      </c>
      <c r="Y263" s="6">
        <f>IF(V263&lt;&gt;"",IFERROR(INDEX(federal_program_name_lookup,MATCH(V263,aln_lookup,0)),""),"")</f>
        <v/>
      </c>
    </row>
    <row r="264">
      <c r="A264" s="6">
        <f>IF(B264&lt;&gt;"", "AWARD-"&amp;TEXT(ROW()-1,"00000"), "")</f>
        <v/>
      </c>
      <c r="B264" s="7" t="n"/>
      <c r="C264" s="7" t="n"/>
      <c r="D264" s="7" t="n"/>
      <c r="E264" s="8" t="n"/>
      <c r="F264" s="9" t="n"/>
      <c r="G264" s="8" t="n"/>
      <c r="H264" s="8" t="n"/>
      <c r="I264" s="8" t="n"/>
      <c r="J264" s="10">
        <f>IF(A264="",0,SUMIFS(amount_expended,cfda_key,V264))</f>
        <v/>
      </c>
      <c r="K264" s="10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8" t="n"/>
      <c r="M264" s="7" t="n"/>
      <c r="N264" s="8" t="n"/>
      <c r="O264" s="7" t="n"/>
      <c r="P264" s="7" t="n"/>
      <c r="Q264" s="8" t="n"/>
      <c r="R264" s="9" t="n"/>
      <c r="S264" s="8" t="n"/>
      <c r="T264" s="8" t="n"/>
      <c r="U264" s="8" t="n"/>
      <c r="V264" s="11">
        <f>IF(OR(B264="",C264=""),"",CONCATENATE(B264,".",C264))</f>
        <v/>
      </c>
      <c r="W264" s="6">
        <f>UPPER(TRIM(H264))</f>
        <v/>
      </c>
      <c r="X264" s="6">
        <f>UPPER(TRIM(I264))</f>
        <v/>
      </c>
      <c r="Y264" s="6">
        <f>IF(V264&lt;&gt;"",IFERROR(INDEX(federal_program_name_lookup,MATCH(V264,aln_lookup,0)),""),"")</f>
        <v/>
      </c>
    </row>
    <row r="265">
      <c r="A265" s="6">
        <f>IF(B265&lt;&gt;"", "AWARD-"&amp;TEXT(ROW()-1,"00000"), "")</f>
        <v/>
      </c>
      <c r="B265" s="7" t="n"/>
      <c r="C265" s="7" t="n"/>
      <c r="D265" s="7" t="n"/>
      <c r="E265" s="8" t="n"/>
      <c r="F265" s="9" t="n"/>
      <c r="G265" s="8" t="n"/>
      <c r="H265" s="8" t="n"/>
      <c r="I265" s="8" t="n"/>
      <c r="J265" s="10">
        <f>IF(A265="",0,SUMIFS(amount_expended,cfda_key,V265))</f>
        <v/>
      </c>
      <c r="K265" s="10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8" t="n"/>
      <c r="M265" s="7" t="n"/>
      <c r="N265" s="8" t="n"/>
      <c r="O265" s="7" t="n"/>
      <c r="P265" s="7" t="n"/>
      <c r="Q265" s="8" t="n"/>
      <c r="R265" s="9" t="n"/>
      <c r="S265" s="8" t="n"/>
      <c r="T265" s="8" t="n"/>
      <c r="U265" s="8" t="n"/>
      <c r="V265" s="11">
        <f>IF(OR(B265="",C265=""),"",CONCATENATE(B265,".",C265))</f>
        <v/>
      </c>
      <c r="W265" s="6">
        <f>UPPER(TRIM(H265))</f>
        <v/>
      </c>
      <c r="X265" s="6">
        <f>UPPER(TRIM(I265))</f>
        <v/>
      </c>
      <c r="Y265" s="6">
        <f>IF(V265&lt;&gt;"",IFERROR(INDEX(federal_program_name_lookup,MATCH(V265,aln_lookup,0)),""),"")</f>
        <v/>
      </c>
    </row>
    <row r="266">
      <c r="A266" s="6">
        <f>IF(B266&lt;&gt;"", "AWARD-"&amp;TEXT(ROW()-1,"00000"), "")</f>
        <v/>
      </c>
      <c r="B266" s="7" t="n"/>
      <c r="C266" s="7" t="n"/>
      <c r="D266" s="7" t="n"/>
      <c r="E266" s="8" t="n"/>
      <c r="F266" s="9" t="n"/>
      <c r="G266" s="8" t="n"/>
      <c r="H266" s="8" t="n"/>
      <c r="I266" s="8" t="n"/>
      <c r="J266" s="10">
        <f>IF(A266="",0,SUMIFS(amount_expended,cfda_key,V266))</f>
        <v/>
      </c>
      <c r="K266" s="10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8" t="n"/>
      <c r="M266" s="7" t="n"/>
      <c r="N266" s="8" t="n"/>
      <c r="O266" s="7" t="n"/>
      <c r="P266" s="7" t="n"/>
      <c r="Q266" s="8" t="n"/>
      <c r="R266" s="9" t="n"/>
      <c r="S266" s="8" t="n"/>
      <c r="T266" s="8" t="n"/>
      <c r="U266" s="8" t="n"/>
      <c r="V266" s="11">
        <f>IF(OR(B266="",C266=""),"",CONCATENATE(B266,".",C266))</f>
        <v/>
      </c>
      <c r="W266" s="6">
        <f>UPPER(TRIM(H266))</f>
        <v/>
      </c>
      <c r="X266" s="6">
        <f>UPPER(TRIM(I266))</f>
        <v/>
      </c>
      <c r="Y266" s="6">
        <f>IF(V266&lt;&gt;"",IFERROR(INDEX(federal_program_name_lookup,MATCH(V266,aln_lookup,0)),""),"")</f>
        <v/>
      </c>
    </row>
    <row r="267">
      <c r="A267" s="6">
        <f>IF(B267&lt;&gt;"", "AWARD-"&amp;TEXT(ROW()-1,"00000"), "")</f>
        <v/>
      </c>
      <c r="B267" s="7" t="n"/>
      <c r="C267" s="7" t="n"/>
      <c r="D267" s="7" t="n"/>
      <c r="E267" s="8" t="n"/>
      <c r="F267" s="9" t="n"/>
      <c r="G267" s="8" t="n"/>
      <c r="H267" s="8" t="n"/>
      <c r="I267" s="8" t="n"/>
      <c r="J267" s="10">
        <f>IF(A267="",0,SUMIFS(amount_expended,cfda_key,V267))</f>
        <v/>
      </c>
      <c r="K267" s="10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8" t="n"/>
      <c r="M267" s="7" t="n"/>
      <c r="N267" s="8" t="n"/>
      <c r="O267" s="7" t="n"/>
      <c r="P267" s="7" t="n"/>
      <c r="Q267" s="8" t="n"/>
      <c r="R267" s="9" t="n"/>
      <c r="S267" s="8" t="n"/>
      <c r="T267" s="8" t="n"/>
      <c r="U267" s="8" t="n"/>
      <c r="V267" s="11">
        <f>IF(OR(B267="",C267=""),"",CONCATENATE(B267,".",C267))</f>
        <v/>
      </c>
      <c r="W267" s="6">
        <f>UPPER(TRIM(H267))</f>
        <v/>
      </c>
      <c r="X267" s="6">
        <f>UPPER(TRIM(I267))</f>
        <v/>
      </c>
      <c r="Y267" s="6">
        <f>IF(V267&lt;&gt;"",IFERROR(INDEX(federal_program_name_lookup,MATCH(V267,aln_lookup,0)),""),"")</f>
        <v/>
      </c>
    </row>
    <row r="268">
      <c r="A268" s="6">
        <f>IF(B268&lt;&gt;"", "AWARD-"&amp;TEXT(ROW()-1,"00000"), "")</f>
        <v/>
      </c>
      <c r="B268" s="7" t="n"/>
      <c r="C268" s="7" t="n"/>
      <c r="D268" s="7" t="n"/>
      <c r="E268" s="8" t="n"/>
      <c r="F268" s="9" t="n"/>
      <c r="G268" s="8" t="n"/>
      <c r="H268" s="8" t="n"/>
      <c r="I268" s="8" t="n"/>
      <c r="J268" s="10">
        <f>IF(A268="",0,SUMIFS(amount_expended,cfda_key,V268))</f>
        <v/>
      </c>
      <c r="K268" s="10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8" t="n"/>
      <c r="M268" s="7" t="n"/>
      <c r="N268" s="8" t="n"/>
      <c r="O268" s="7" t="n"/>
      <c r="P268" s="7" t="n"/>
      <c r="Q268" s="8" t="n"/>
      <c r="R268" s="9" t="n"/>
      <c r="S268" s="8" t="n"/>
      <c r="T268" s="8" t="n"/>
      <c r="U268" s="8" t="n"/>
      <c r="V268" s="11">
        <f>IF(OR(B268="",C268=""),"",CONCATENATE(B268,".",C268))</f>
        <v/>
      </c>
      <c r="W268" s="6">
        <f>UPPER(TRIM(H268))</f>
        <v/>
      </c>
      <c r="X268" s="6">
        <f>UPPER(TRIM(I268))</f>
        <v/>
      </c>
      <c r="Y268" s="6">
        <f>IF(V268&lt;&gt;"",IFERROR(INDEX(federal_program_name_lookup,MATCH(V268,aln_lookup,0)),""),"")</f>
        <v/>
      </c>
    </row>
    <row r="269">
      <c r="A269" s="6">
        <f>IF(B269&lt;&gt;"", "AWARD-"&amp;TEXT(ROW()-1,"00000"), "")</f>
        <v/>
      </c>
      <c r="B269" s="7" t="n"/>
      <c r="C269" s="7" t="n"/>
      <c r="D269" s="7" t="n"/>
      <c r="E269" s="8" t="n"/>
      <c r="F269" s="9" t="n"/>
      <c r="G269" s="8" t="n"/>
      <c r="H269" s="8" t="n"/>
      <c r="I269" s="8" t="n"/>
      <c r="J269" s="10">
        <f>IF(A269="",0,SUMIFS(amount_expended,cfda_key,V269))</f>
        <v/>
      </c>
      <c r="K269" s="10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8" t="n"/>
      <c r="M269" s="7" t="n"/>
      <c r="N269" s="8" t="n"/>
      <c r="O269" s="7" t="n"/>
      <c r="P269" s="7" t="n"/>
      <c r="Q269" s="8" t="n"/>
      <c r="R269" s="9" t="n"/>
      <c r="S269" s="8" t="n"/>
      <c r="T269" s="8" t="n"/>
      <c r="U269" s="8" t="n"/>
      <c r="V269" s="11">
        <f>IF(OR(B269="",C269=""),"",CONCATENATE(B269,".",C269))</f>
        <v/>
      </c>
      <c r="W269" s="6">
        <f>UPPER(TRIM(H269))</f>
        <v/>
      </c>
      <c r="X269" s="6">
        <f>UPPER(TRIM(I269))</f>
        <v/>
      </c>
      <c r="Y269" s="6">
        <f>IF(V269&lt;&gt;"",IFERROR(INDEX(federal_program_name_lookup,MATCH(V269,aln_lookup,0)),""),"")</f>
        <v/>
      </c>
    </row>
    <row r="270">
      <c r="A270" s="6">
        <f>IF(B270&lt;&gt;"", "AWARD-"&amp;TEXT(ROW()-1,"00000"), "")</f>
        <v/>
      </c>
      <c r="B270" s="7" t="n"/>
      <c r="C270" s="7" t="n"/>
      <c r="D270" s="7" t="n"/>
      <c r="E270" s="8" t="n"/>
      <c r="F270" s="9" t="n"/>
      <c r="G270" s="8" t="n"/>
      <c r="H270" s="8" t="n"/>
      <c r="I270" s="8" t="n"/>
      <c r="J270" s="10">
        <f>IF(A270="",0,SUMIFS(amount_expended,cfda_key,V270))</f>
        <v/>
      </c>
      <c r="K270" s="10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8" t="n"/>
      <c r="M270" s="7" t="n"/>
      <c r="N270" s="8" t="n"/>
      <c r="O270" s="7" t="n"/>
      <c r="P270" s="7" t="n"/>
      <c r="Q270" s="8" t="n"/>
      <c r="R270" s="9" t="n"/>
      <c r="S270" s="8" t="n"/>
      <c r="T270" s="8" t="n"/>
      <c r="U270" s="8" t="n"/>
      <c r="V270" s="11">
        <f>IF(OR(B270="",C270=""),"",CONCATENATE(B270,".",C270))</f>
        <v/>
      </c>
      <c r="W270" s="6">
        <f>UPPER(TRIM(H270))</f>
        <v/>
      </c>
      <c r="X270" s="6">
        <f>UPPER(TRIM(I270))</f>
        <v/>
      </c>
      <c r="Y270" s="6">
        <f>IF(V270&lt;&gt;"",IFERROR(INDEX(federal_program_name_lookup,MATCH(V270,aln_lookup,0)),""),"")</f>
        <v/>
      </c>
    </row>
    <row r="271">
      <c r="A271" s="6">
        <f>IF(B271&lt;&gt;"", "AWARD-"&amp;TEXT(ROW()-1,"00000"), "")</f>
        <v/>
      </c>
      <c r="B271" s="7" t="n"/>
      <c r="C271" s="7" t="n"/>
      <c r="D271" s="7" t="n"/>
      <c r="E271" s="8" t="n"/>
      <c r="F271" s="9" t="n"/>
      <c r="G271" s="8" t="n"/>
      <c r="H271" s="8" t="n"/>
      <c r="I271" s="8" t="n"/>
      <c r="J271" s="10">
        <f>IF(A271="",0,SUMIFS(amount_expended,cfda_key,V271))</f>
        <v/>
      </c>
      <c r="K271" s="10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8" t="n"/>
      <c r="M271" s="7" t="n"/>
      <c r="N271" s="8" t="n"/>
      <c r="O271" s="7" t="n"/>
      <c r="P271" s="7" t="n"/>
      <c r="Q271" s="8" t="n"/>
      <c r="R271" s="9" t="n"/>
      <c r="S271" s="8" t="n"/>
      <c r="T271" s="8" t="n"/>
      <c r="U271" s="8" t="n"/>
      <c r="V271" s="11">
        <f>IF(OR(B271="",C271=""),"",CONCATENATE(B271,".",C271))</f>
        <v/>
      </c>
      <c r="W271" s="6">
        <f>UPPER(TRIM(H271))</f>
        <v/>
      </c>
      <c r="X271" s="6">
        <f>UPPER(TRIM(I271))</f>
        <v/>
      </c>
      <c r="Y271" s="6">
        <f>IF(V271&lt;&gt;"",IFERROR(INDEX(federal_program_name_lookup,MATCH(V271,aln_lookup,0)),""),"")</f>
        <v/>
      </c>
    </row>
    <row r="272">
      <c r="A272" s="6">
        <f>IF(B272&lt;&gt;"", "AWARD-"&amp;TEXT(ROW()-1,"00000"), "")</f>
        <v/>
      </c>
      <c r="B272" s="7" t="n"/>
      <c r="C272" s="7" t="n"/>
      <c r="D272" s="7" t="n"/>
      <c r="E272" s="8" t="n"/>
      <c r="F272" s="9" t="n"/>
      <c r="G272" s="8" t="n"/>
      <c r="H272" s="8" t="n"/>
      <c r="I272" s="8" t="n"/>
      <c r="J272" s="10">
        <f>IF(A272="",0,SUMIFS(amount_expended,cfda_key,V272))</f>
        <v/>
      </c>
      <c r="K272" s="10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8" t="n"/>
      <c r="M272" s="7" t="n"/>
      <c r="N272" s="8" t="n"/>
      <c r="O272" s="7" t="n"/>
      <c r="P272" s="7" t="n"/>
      <c r="Q272" s="8" t="n"/>
      <c r="R272" s="9" t="n"/>
      <c r="S272" s="8" t="n"/>
      <c r="T272" s="8" t="n"/>
      <c r="U272" s="8" t="n"/>
      <c r="V272" s="11">
        <f>IF(OR(B272="",C272=""),"",CONCATENATE(B272,".",C272))</f>
        <v/>
      </c>
      <c r="W272" s="6">
        <f>UPPER(TRIM(H272))</f>
        <v/>
      </c>
      <c r="X272" s="6">
        <f>UPPER(TRIM(I272))</f>
        <v/>
      </c>
      <c r="Y272" s="6">
        <f>IF(V272&lt;&gt;"",IFERROR(INDEX(federal_program_name_lookup,MATCH(V272,aln_lookup,0)),""),"")</f>
        <v/>
      </c>
    </row>
    <row r="273">
      <c r="A273" s="6">
        <f>IF(B273&lt;&gt;"", "AWARD-"&amp;TEXT(ROW()-1,"00000"), "")</f>
        <v/>
      </c>
      <c r="B273" s="7" t="n"/>
      <c r="C273" s="7" t="n"/>
      <c r="D273" s="7" t="n"/>
      <c r="E273" s="8" t="n"/>
      <c r="F273" s="9" t="n"/>
      <c r="G273" s="8" t="n"/>
      <c r="H273" s="8" t="n"/>
      <c r="I273" s="8" t="n"/>
      <c r="J273" s="10">
        <f>IF(A273="",0,SUMIFS(amount_expended,cfda_key,V273))</f>
        <v/>
      </c>
      <c r="K273" s="10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8" t="n"/>
      <c r="M273" s="7" t="n"/>
      <c r="N273" s="8" t="n"/>
      <c r="O273" s="7" t="n"/>
      <c r="P273" s="7" t="n"/>
      <c r="Q273" s="8" t="n"/>
      <c r="R273" s="9" t="n"/>
      <c r="S273" s="8" t="n"/>
      <c r="T273" s="8" t="n"/>
      <c r="U273" s="8" t="n"/>
      <c r="V273" s="11">
        <f>IF(OR(B273="",C273=""),"",CONCATENATE(B273,".",C273))</f>
        <v/>
      </c>
      <c r="W273" s="6">
        <f>UPPER(TRIM(H273))</f>
        <v/>
      </c>
      <c r="X273" s="6">
        <f>UPPER(TRIM(I273))</f>
        <v/>
      </c>
      <c r="Y273" s="6">
        <f>IF(V273&lt;&gt;"",IFERROR(INDEX(federal_program_name_lookup,MATCH(V273,aln_lookup,0)),""),"")</f>
        <v/>
      </c>
    </row>
    <row r="274">
      <c r="A274" s="6">
        <f>IF(B274&lt;&gt;"", "AWARD-"&amp;TEXT(ROW()-1,"00000"), "")</f>
        <v/>
      </c>
      <c r="B274" s="7" t="n"/>
      <c r="C274" s="7" t="n"/>
      <c r="D274" s="7" t="n"/>
      <c r="E274" s="8" t="n"/>
      <c r="F274" s="9" t="n"/>
      <c r="G274" s="8" t="n"/>
      <c r="H274" s="8" t="n"/>
      <c r="I274" s="8" t="n"/>
      <c r="J274" s="10">
        <f>IF(A274="",0,SUMIFS(amount_expended,cfda_key,V274))</f>
        <v/>
      </c>
      <c r="K274" s="10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8" t="n"/>
      <c r="M274" s="7" t="n"/>
      <c r="N274" s="8" t="n"/>
      <c r="O274" s="7" t="n"/>
      <c r="P274" s="7" t="n"/>
      <c r="Q274" s="8" t="n"/>
      <c r="R274" s="9" t="n"/>
      <c r="S274" s="8" t="n"/>
      <c r="T274" s="8" t="n"/>
      <c r="U274" s="8" t="n"/>
      <c r="V274" s="11">
        <f>IF(OR(B274="",C274=""),"",CONCATENATE(B274,".",C274))</f>
        <v/>
      </c>
      <c r="W274" s="6">
        <f>UPPER(TRIM(H274))</f>
        <v/>
      </c>
      <c r="X274" s="6">
        <f>UPPER(TRIM(I274))</f>
        <v/>
      </c>
      <c r="Y274" s="6">
        <f>IF(V274&lt;&gt;"",IFERROR(INDEX(federal_program_name_lookup,MATCH(V274,aln_lookup,0)),""),"")</f>
        <v/>
      </c>
    </row>
    <row r="275">
      <c r="A275" s="6">
        <f>IF(B275&lt;&gt;"", "AWARD-"&amp;TEXT(ROW()-1,"00000"), "")</f>
        <v/>
      </c>
      <c r="B275" s="7" t="n"/>
      <c r="C275" s="7" t="n"/>
      <c r="D275" s="7" t="n"/>
      <c r="E275" s="8" t="n"/>
      <c r="F275" s="9" t="n"/>
      <c r="G275" s="8" t="n"/>
      <c r="H275" s="8" t="n"/>
      <c r="I275" s="8" t="n"/>
      <c r="J275" s="10">
        <f>IF(A275="",0,SUMIFS(amount_expended,cfda_key,V275))</f>
        <v/>
      </c>
      <c r="K275" s="10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8" t="n"/>
      <c r="M275" s="7" t="n"/>
      <c r="N275" s="8" t="n"/>
      <c r="O275" s="7" t="n"/>
      <c r="P275" s="7" t="n"/>
      <c r="Q275" s="8" t="n"/>
      <c r="R275" s="9" t="n"/>
      <c r="S275" s="8" t="n"/>
      <c r="T275" s="8" t="n"/>
      <c r="U275" s="8" t="n"/>
      <c r="V275" s="11">
        <f>IF(OR(B275="",C275=""),"",CONCATENATE(B275,".",C275))</f>
        <v/>
      </c>
      <c r="W275" s="6">
        <f>UPPER(TRIM(H275))</f>
        <v/>
      </c>
      <c r="X275" s="6">
        <f>UPPER(TRIM(I275))</f>
        <v/>
      </c>
      <c r="Y275" s="6">
        <f>IF(V275&lt;&gt;"",IFERROR(INDEX(federal_program_name_lookup,MATCH(V275,aln_lookup,0)),""),"")</f>
        <v/>
      </c>
    </row>
    <row r="276">
      <c r="A276" s="6">
        <f>IF(B276&lt;&gt;"", "AWARD-"&amp;TEXT(ROW()-1,"00000"), "")</f>
        <v/>
      </c>
      <c r="B276" s="7" t="n"/>
      <c r="C276" s="7" t="n"/>
      <c r="D276" s="7" t="n"/>
      <c r="E276" s="8" t="n"/>
      <c r="F276" s="9" t="n"/>
      <c r="G276" s="8" t="n"/>
      <c r="H276" s="8" t="n"/>
      <c r="I276" s="8" t="n"/>
      <c r="J276" s="10">
        <f>IF(A276="",0,SUMIFS(amount_expended,cfda_key,V276))</f>
        <v/>
      </c>
      <c r="K276" s="10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8" t="n"/>
      <c r="M276" s="7" t="n"/>
      <c r="N276" s="8" t="n"/>
      <c r="O276" s="7" t="n"/>
      <c r="P276" s="7" t="n"/>
      <c r="Q276" s="8" t="n"/>
      <c r="R276" s="9" t="n"/>
      <c r="S276" s="8" t="n"/>
      <c r="T276" s="8" t="n"/>
      <c r="U276" s="8" t="n"/>
      <c r="V276" s="11">
        <f>IF(OR(B276="",C276=""),"",CONCATENATE(B276,".",C276))</f>
        <v/>
      </c>
      <c r="W276" s="6">
        <f>UPPER(TRIM(H276))</f>
        <v/>
      </c>
      <c r="X276" s="6">
        <f>UPPER(TRIM(I276))</f>
        <v/>
      </c>
      <c r="Y276" s="6">
        <f>IF(V276&lt;&gt;"",IFERROR(INDEX(federal_program_name_lookup,MATCH(V276,aln_lookup,0)),""),"")</f>
        <v/>
      </c>
    </row>
    <row r="277">
      <c r="A277" s="6">
        <f>IF(B277&lt;&gt;"", "AWARD-"&amp;TEXT(ROW()-1,"00000"), "")</f>
        <v/>
      </c>
      <c r="B277" s="7" t="n"/>
      <c r="C277" s="7" t="n"/>
      <c r="D277" s="7" t="n"/>
      <c r="E277" s="8" t="n"/>
      <c r="F277" s="9" t="n"/>
      <c r="G277" s="8" t="n"/>
      <c r="H277" s="8" t="n"/>
      <c r="I277" s="8" t="n"/>
      <c r="J277" s="10">
        <f>IF(A277="",0,SUMIFS(amount_expended,cfda_key,V277))</f>
        <v/>
      </c>
      <c r="K277" s="10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8" t="n"/>
      <c r="M277" s="7" t="n"/>
      <c r="N277" s="8" t="n"/>
      <c r="O277" s="7" t="n"/>
      <c r="P277" s="7" t="n"/>
      <c r="Q277" s="8" t="n"/>
      <c r="R277" s="9" t="n"/>
      <c r="S277" s="8" t="n"/>
      <c r="T277" s="8" t="n"/>
      <c r="U277" s="8" t="n"/>
      <c r="V277" s="11">
        <f>IF(OR(B277="",C277=""),"",CONCATENATE(B277,".",C277))</f>
        <v/>
      </c>
      <c r="W277" s="6">
        <f>UPPER(TRIM(H277))</f>
        <v/>
      </c>
      <c r="X277" s="6">
        <f>UPPER(TRIM(I277))</f>
        <v/>
      </c>
      <c r="Y277" s="6">
        <f>IF(V277&lt;&gt;"",IFERROR(INDEX(federal_program_name_lookup,MATCH(V277,aln_lookup,0)),""),"")</f>
        <v/>
      </c>
    </row>
    <row r="278">
      <c r="A278" s="6">
        <f>IF(B278&lt;&gt;"", "AWARD-"&amp;TEXT(ROW()-1,"00000"), "")</f>
        <v/>
      </c>
      <c r="B278" s="7" t="n"/>
      <c r="C278" s="7" t="n"/>
      <c r="D278" s="7" t="n"/>
      <c r="E278" s="8" t="n"/>
      <c r="F278" s="9" t="n"/>
      <c r="G278" s="8" t="n"/>
      <c r="H278" s="8" t="n"/>
      <c r="I278" s="8" t="n"/>
      <c r="J278" s="10">
        <f>IF(A278="",0,SUMIFS(amount_expended,cfda_key,V278))</f>
        <v/>
      </c>
      <c r="K278" s="10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8" t="n"/>
      <c r="M278" s="7" t="n"/>
      <c r="N278" s="8" t="n"/>
      <c r="O278" s="7" t="n"/>
      <c r="P278" s="7" t="n"/>
      <c r="Q278" s="8" t="n"/>
      <c r="R278" s="9" t="n"/>
      <c r="S278" s="8" t="n"/>
      <c r="T278" s="8" t="n"/>
      <c r="U278" s="8" t="n"/>
      <c r="V278" s="11">
        <f>IF(OR(B278="",C278=""),"",CONCATENATE(B278,".",C278))</f>
        <v/>
      </c>
      <c r="W278" s="6">
        <f>UPPER(TRIM(H278))</f>
        <v/>
      </c>
      <c r="X278" s="6">
        <f>UPPER(TRIM(I278))</f>
        <v/>
      </c>
      <c r="Y278" s="6">
        <f>IF(V278&lt;&gt;"",IFERROR(INDEX(federal_program_name_lookup,MATCH(V278,aln_lookup,0)),""),"")</f>
        <v/>
      </c>
    </row>
    <row r="279">
      <c r="A279" s="6">
        <f>IF(B279&lt;&gt;"", "AWARD-"&amp;TEXT(ROW()-1,"00000"), "")</f>
        <v/>
      </c>
      <c r="B279" s="7" t="n"/>
      <c r="C279" s="7" t="n"/>
      <c r="D279" s="7" t="n"/>
      <c r="E279" s="8" t="n"/>
      <c r="F279" s="9" t="n"/>
      <c r="G279" s="8" t="n"/>
      <c r="H279" s="8" t="n"/>
      <c r="I279" s="8" t="n"/>
      <c r="J279" s="10">
        <f>IF(A279="",0,SUMIFS(amount_expended,cfda_key,V279))</f>
        <v/>
      </c>
      <c r="K279" s="10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8" t="n"/>
      <c r="M279" s="7" t="n"/>
      <c r="N279" s="8" t="n"/>
      <c r="O279" s="7" t="n"/>
      <c r="P279" s="7" t="n"/>
      <c r="Q279" s="8" t="n"/>
      <c r="R279" s="9" t="n"/>
      <c r="S279" s="8" t="n"/>
      <c r="T279" s="8" t="n"/>
      <c r="U279" s="8" t="n"/>
      <c r="V279" s="11">
        <f>IF(OR(B279="",C279=""),"",CONCATENATE(B279,".",C279))</f>
        <v/>
      </c>
      <c r="W279" s="6">
        <f>UPPER(TRIM(H279))</f>
        <v/>
      </c>
      <c r="X279" s="6">
        <f>UPPER(TRIM(I279))</f>
        <v/>
      </c>
      <c r="Y279" s="6">
        <f>IF(V279&lt;&gt;"",IFERROR(INDEX(federal_program_name_lookup,MATCH(V279,aln_lookup,0)),""),"")</f>
        <v/>
      </c>
    </row>
    <row r="280">
      <c r="A280" s="6">
        <f>IF(B280&lt;&gt;"", "AWARD-"&amp;TEXT(ROW()-1,"00000"), "")</f>
        <v/>
      </c>
      <c r="B280" s="7" t="n"/>
      <c r="C280" s="7" t="n"/>
      <c r="D280" s="7" t="n"/>
      <c r="E280" s="8" t="n"/>
      <c r="F280" s="9" t="n"/>
      <c r="G280" s="8" t="n"/>
      <c r="H280" s="8" t="n"/>
      <c r="I280" s="8" t="n"/>
      <c r="J280" s="10">
        <f>IF(A280="",0,SUMIFS(amount_expended,cfda_key,V280))</f>
        <v/>
      </c>
      <c r="K280" s="10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8" t="n"/>
      <c r="M280" s="7" t="n"/>
      <c r="N280" s="8" t="n"/>
      <c r="O280" s="7" t="n"/>
      <c r="P280" s="7" t="n"/>
      <c r="Q280" s="8" t="n"/>
      <c r="R280" s="9" t="n"/>
      <c r="S280" s="8" t="n"/>
      <c r="T280" s="8" t="n"/>
      <c r="U280" s="8" t="n"/>
      <c r="V280" s="11">
        <f>IF(OR(B280="",C280=""),"",CONCATENATE(B280,".",C280))</f>
        <v/>
      </c>
      <c r="W280" s="6">
        <f>UPPER(TRIM(H280))</f>
        <v/>
      </c>
      <c r="X280" s="6">
        <f>UPPER(TRIM(I280))</f>
        <v/>
      </c>
      <c r="Y280" s="6">
        <f>IF(V280&lt;&gt;"",IFERROR(INDEX(federal_program_name_lookup,MATCH(V280,aln_lookup,0)),""),"")</f>
        <v/>
      </c>
    </row>
    <row r="281">
      <c r="A281" s="6">
        <f>IF(B281&lt;&gt;"", "AWARD-"&amp;TEXT(ROW()-1,"00000"), "")</f>
        <v/>
      </c>
      <c r="B281" s="7" t="n"/>
      <c r="C281" s="7" t="n"/>
      <c r="D281" s="7" t="n"/>
      <c r="E281" s="8" t="n"/>
      <c r="F281" s="9" t="n"/>
      <c r="G281" s="8" t="n"/>
      <c r="H281" s="8" t="n"/>
      <c r="I281" s="8" t="n"/>
      <c r="J281" s="10">
        <f>IF(A281="",0,SUMIFS(amount_expended,cfda_key,V281))</f>
        <v/>
      </c>
      <c r="K281" s="10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8" t="n"/>
      <c r="M281" s="7" t="n"/>
      <c r="N281" s="8" t="n"/>
      <c r="O281" s="7" t="n"/>
      <c r="P281" s="7" t="n"/>
      <c r="Q281" s="8" t="n"/>
      <c r="R281" s="9" t="n"/>
      <c r="S281" s="8" t="n"/>
      <c r="T281" s="8" t="n"/>
      <c r="U281" s="8" t="n"/>
      <c r="V281" s="11">
        <f>IF(OR(B281="",C281=""),"",CONCATENATE(B281,".",C281))</f>
        <v/>
      </c>
      <c r="W281" s="6">
        <f>UPPER(TRIM(H281))</f>
        <v/>
      </c>
      <c r="X281" s="6">
        <f>UPPER(TRIM(I281))</f>
        <v/>
      </c>
      <c r="Y281" s="6">
        <f>IF(V281&lt;&gt;"",IFERROR(INDEX(federal_program_name_lookup,MATCH(V281,aln_lookup,0)),""),"")</f>
        <v/>
      </c>
    </row>
    <row r="282">
      <c r="A282" s="6">
        <f>IF(B282&lt;&gt;"", "AWARD-"&amp;TEXT(ROW()-1,"00000"), "")</f>
        <v/>
      </c>
      <c r="B282" s="7" t="n"/>
      <c r="C282" s="7" t="n"/>
      <c r="D282" s="7" t="n"/>
      <c r="E282" s="8" t="n"/>
      <c r="F282" s="9" t="n"/>
      <c r="G282" s="8" t="n"/>
      <c r="H282" s="8" t="n"/>
      <c r="I282" s="8" t="n"/>
      <c r="J282" s="10">
        <f>IF(A282="",0,SUMIFS(amount_expended,cfda_key,V282))</f>
        <v/>
      </c>
      <c r="K282" s="10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8" t="n"/>
      <c r="M282" s="7" t="n"/>
      <c r="N282" s="8" t="n"/>
      <c r="O282" s="7" t="n"/>
      <c r="P282" s="7" t="n"/>
      <c r="Q282" s="8" t="n"/>
      <c r="R282" s="9" t="n"/>
      <c r="S282" s="8" t="n"/>
      <c r="T282" s="8" t="n"/>
      <c r="U282" s="8" t="n"/>
      <c r="V282" s="11">
        <f>IF(OR(B282="",C282=""),"",CONCATENATE(B282,".",C282))</f>
        <v/>
      </c>
      <c r="W282" s="6">
        <f>UPPER(TRIM(H282))</f>
        <v/>
      </c>
      <c r="X282" s="6">
        <f>UPPER(TRIM(I282))</f>
        <v/>
      </c>
      <c r="Y282" s="6">
        <f>IF(V282&lt;&gt;"",IFERROR(INDEX(federal_program_name_lookup,MATCH(V282,aln_lookup,0)),""),"")</f>
        <v/>
      </c>
    </row>
    <row r="283">
      <c r="A283" s="6">
        <f>IF(B283&lt;&gt;"", "AWARD-"&amp;TEXT(ROW()-1,"00000"), "")</f>
        <v/>
      </c>
      <c r="B283" s="7" t="n"/>
      <c r="C283" s="7" t="n"/>
      <c r="D283" s="7" t="n"/>
      <c r="E283" s="8" t="n"/>
      <c r="F283" s="9" t="n"/>
      <c r="G283" s="8" t="n"/>
      <c r="H283" s="8" t="n"/>
      <c r="I283" s="8" t="n"/>
      <c r="J283" s="10">
        <f>IF(A283="",0,SUMIFS(amount_expended,cfda_key,V283))</f>
        <v/>
      </c>
      <c r="K283" s="10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8" t="n"/>
      <c r="M283" s="7" t="n"/>
      <c r="N283" s="8" t="n"/>
      <c r="O283" s="7" t="n"/>
      <c r="P283" s="7" t="n"/>
      <c r="Q283" s="8" t="n"/>
      <c r="R283" s="9" t="n"/>
      <c r="S283" s="8" t="n"/>
      <c r="T283" s="8" t="n"/>
      <c r="U283" s="8" t="n"/>
      <c r="V283" s="11">
        <f>IF(OR(B283="",C283=""),"",CONCATENATE(B283,".",C283))</f>
        <v/>
      </c>
      <c r="W283" s="6">
        <f>UPPER(TRIM(H283))</f>
        <v/>
      </c>
      <c r="X283" s="6">
        <f>UPPER(TRIM(I283))</f>
        <v/>
      </c>
      <c r="Y283" s="6">
        <f>IF(V283&lt;&gt;"",IFERROR(INDEX(federal_program_name_lookup,MATCH(V283,aln_lookup,0)),""),"")</f>
        <v/>
      </c>
    </row>
    <row r="284">
      <c r="A284" s="6">
        <f>IF(B284&lt;&gt;"", "AWARD-"&amp;TEXT(ROW()-1,"00000"), "")</f>
        <v/>
      </c>
      <c r="B284" s="7" t="n"/>
      <c r="C284" s="7" t="n"/>
      <c r="D284" s="7" t="n"/>
      <c r="E284" s="8" t="n"/>
      <c r="F284" s="9" t="n"/>
      <c r="G284" s="8" t="n"/>
      <c r="H284" s="8" t="n"/>
      <c r="I284" s="8" t="n"/>
      <c r="J284" s="10">
        <f>IF(A284="",0,SUMIFS(amount_expended,cfda_key,V284))</f>
        <v/>
      </c>
      <c r="K284" s="10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8" t="n"/>
      <c r="M284" s="7" t="n"/>
      <c r="N284" s="8" t="n"/>
      <c r="O284" s="7" t="n"/>
      <c r="P284" s="7" t="n"/>
      <c r="Q284" s="8" t="n"/>
      <c r="R284" s="9" t="n"/>
      <c r="S284" s="8" t="n"/>
      <c r="T284" s="8" t="n"/>
      <c r="U284" s="8" t="n"/>
      <c r="V284" s="11">
        <f>IF(OR(B284="",C284=""),"",CONCATENATE(B284,".",C284))</f>
        <v/>
      </c>
      <c r="W284" s="6">
        <f>UPPER(TRIM(H284))</f>
        <v/>
      </c>
      <c r="X284" s="6">
        <f>UPPER(TRIM(I284))</f>
        <v/>
      </c>
      <c r="Y284" s="6">
        <f>IF(V284&lt;&gt;"",IFERROR(INDEX(federal_program_name_lookup,MATCH(V284,aln_lookup,0)),""),"")</f>
        <v/>
      </c>
    </row>
    <row r="285">
      <c r="A285" s="6">
        <f>IF(B285&lt;&gt;"", "AWARD-"&amp;TEXT(ROW()-1,"00000"), "")</f>
        <v/>
      </c>
      <c r="B285" s="7" t="n"/>
      <c r="C285" s="7" t="n"/>
      <c r="D285" s="7" t="n"/>
      <c r="E285" s="8" t="n"/>
      <c r="F285" s="9" t="n"/>
      <c r="G285" s="8" t="n"/>
      <c r="H285" s="8" t="n"/>
      <c r="I285" s="8" t="n"/>
      <c r="J285" s="10">
        <f>IF(A285="",0,SUMIFS(amount_expended,cfda_key,V285))</f>
        <v/>
      </c>
      <c r="K285" s="10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8" t="n"/>
      <c r="M285" s="7" t="n"/>
      <c r="N285" s="8" t="n"/>
      <c r="O285" s="7" t="n"/>
      <c r="P285" s="7" t="n"/>
      <c r="Q285" s="8" t="n"/>
      <c r="R285" s="9" t="n"/>
      <c r="S285" s="8" t="n"/>
      <c r="T285" s="8" t="n"/>
      <c r="U285" s="8" t="n"/>
      <c r="V285" s="11">
        <f>IF(OR(B285="",C285=""),"",CONCATENATE(B285,".",C285))</f>
        <v/>
      </c>
      <c r="W285" s="6">
        <f>UPPER(TRIM(H285))</f>
        <v/>
      </c>
      <c r="X285" s="6">
        <f>UPPER(TRIM(I285))</f>
        <v/>
      </c>
      <c r="Y285" s="6">
        <f>IF(V285&lt;&gt;"",IFERROR(INDEX(federal_program_name_lookup,MATCH(V285,aln_lookup,0)),""),"")</f>
        <v/>
      </c>
    </row>
    <row r="286">
      <c r="A286" s="6">
        <f>IF(B286&lt;&gt;"", "AWARD-"&amp;TEXT(ROW()-1,"00000"), "")</f>
        <v/>
      </c>
      <c r="B286" s="7" t="n"/>
      <c r="C286" s="7" t="n"/>
      <c r="D286" s="7" t="n"/>
      <c r="E286" s="8" t="n"/>
      <c r="F286" s="9" t="n"/>
      <c r="G286" s="8" t="n"/>
      <c r="H286" s="8" t="n"/>
      <c r="I286" s="8" t="n"/>
      <c r="J286" s="10">
        <f>IF(A286="",0,SUMIFS(amount_expended,cfda_key,V286))</f>
        <v/>
      </c>
      <c r="K286" s="10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8" t="n"/>
      <c r="M286" s="7" t="n"/>
      <c r="N286" s="8" t="n"/>
      <c r="O286" s="7" t="n"/>
      <c r="P286" s="7" t="n"/>
      <c r="Q286" s="8" t="n"/>
      <c r="R286" s="9" t="n"/>
      <c r="S286" s="8" t="n"/>
      <c r="T286" s="8" t="n"/>
      <c r="U286" s="8" t="n"/>
      <c r="V286" s="11">
        <f>IF(OR(B286="",C286=""),"",CONCATENATE(B286,".",C286))</f>
        <v/>
      </c>
      <c r="W286" s="6">
        <f>UPPER(TRIM(H286))</f>
        <v/>
      </c>
      <c r="X286" s="6">
        <f>UPPER(TRIM(I286))</f>
        <v/>
      </c>
      <c r="Y286" s="6">
        <f>IF(V286&lt;&gt;"",IFERROR(INDEX(federal_program_name_lookup,MATCH(V286,aln_lookup,0)),""),"")</f>
        <v/>
      </c>
    </row>
    <row r="287">
      <c r="A287" s="6">
        <f>IF(B287&lt;&gt;"", "AWARD-"&amp;TEXT(ROW()-1,"00000"), "")</f>
        <v/>
      </c>
      <c r="B287" s="7" t="n"/>
      <c r="C287" s="7" t="n"/>
      <c r="D287" s="7" t="n"/>
      <c r="E287" s="8" t="n"/>
      <c r="F287" s="9" t="n"/>
      <c r="G287" s="8" t="n"/>
      <c r="H287" s="8" t="n"/>
      <c r="I287" s="8" t="n"/>
      <c r="J287" s="10">
        <f>IF(A287="",0,SUMIFS(amount_expended,cfda_key,V287))</f>
        <v/>
      </c>
      <c r="K287" s="10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8" t="n"/>
      <c r="M287" s="7" t="n"/>
      <c r="N287" s="8" t="n"/>
      <c r="O287" s="7" t="n"/>
      <c r="P287" s="7" t="n"/>
      <c r="Q287" s="8" t="n"/>
      <c r="R287" s="9" t="n"/>
      <c r="S287" s="8" t="n"/>
      <c r="T287" s="8" t="n"/>
      <c r="U287" s="8" t="n"/>
      <c r="V287" s="11">
        <f>IF(OR(B287="",C287=""),"",CONCATENATE(B287,".",C287))</f>
        <v/>
      </c>
      <c r="W287" s="6">
        <f>UPPER(TRIM(H287))</f>
        <v/>
      </c>
      <c r="X287" s="6">
        <f>UPPER(TRIM(I287))</f>
        <v/>
      </c>
      <c r="Y287" s="6">
        <f>IF(V287&lt;&gt;"",IFERROR(INDEX(federal_program_name_lookup,MATCH(V287,aln_lookup,0)),""),"")</f>
        <v/>
      </c>
    </row>
    <row r="288">
      <c r="A288" s="6">
        <f>IF(B288&lt;&gt;"", "AWARD-"&amp;TEXT(ROW()-1,"00000"), "")</f>
        <v/>
      </c>
      <c r="B288" s="7" t="n"/>
      <c r="C288" s="7" t="n"/>
      <c r="D288" s="7" t="n"/>
      <c r="E288" s="8" t="n"/>
      <c r="F288" s="9" t="n"/>
      <c r="G288" s="8" t="n"/>
      <c r="H288" s="8" t="n"/>
      <c r="I288" s="8" t="n"/>
      <c r="J288" s="10">
        <f>IF(A288="",0,SUMIFS(amount_expended,cfda_key,V288))</f>
        <v/>
      </c>
      <c r="K288" s="10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8" t="n"/>
      <c r="M288" s="7" t="n"/>
      <c r="N288" s="8" t="n"/>
      <c r="O288" s="7" t="n"/>
      <c r="P288" s="7" t="n"/>
      <c r="Q288" s="8" t="n"/>
      <c r="R288" s="9" t="n"/>
      <c r="S288" s="8" t="n"/>
      <c r="T288" s="8" t="n"/>
      <c r="U288" s="8" t="n"/>
      <c r="V288" s="11">
        <f>IF(OR(B288="",C288=""),"",CONCATENATE(B288,".",C288))</f>
        <v/>
      </c>
      <c r="W288" s="6">
        <f>UPPER(TRIM(H288))</f>
        <v/>
      </c>
      <c r="X288" s="6">
        <f>UPPER(TRIM(I288))</f>
        <v/>
      </c>
      <c r="Y288" s="6">
        <f>IF(V288&lt;&gt;"",IFERROR(INDEX(federal_program_name_lookup,MATCH(V288,aln_lookup,0)),""),"")</f>
        <v/>
      </c>
    </row>
    <row r="289">
      <c r="A289" s="6">
        <f>IF(B289&lt;&gt;"", "AWARD-"&amp;TEXT(ROW()-1,"00000"), "")</f>
        <v/>
      </c>
      <c r="B289" s="7" t="n"/>
      <c r="C289" s="7" t="n"/>
      <c r="D289" s="7" t="n"/>
      <c r="E289" s="8" t="n"/>
      <c r="F289" s="9" t="n"/>
      <c r="G289" s="8" t="n"/>
      <c r="H289" s="8" t="n"/>
      <c r="I289" s="8" t="n"/>
      <c r="J289" s="10">
        <f>IF(A289="",0,SUMIFS(amount_expended,cfda_key,V289))</f>
        <v/>
      </c>
      <c r="K289" s="10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8" t="n"/>
      <c r="M289" s="7" t="n"/>
      <c r="N289" s="8" t="n"/>
      <c r="O289" s="7" t="n"/>
      <c r="P289" s="7" t="n"/>
      <c r="Q289" s="8" t="n"/>
      <c r="R289" s="9" t="n"/>
      <c r="S289" s="8" t="n"/>
      <c r="T289" s="8" t="n"/>
      <c r="U289" s="8" t="n"/>
      <c r="V289" s="11">
        <f>IF(OR(B289="",C289=""),"",CONCATENATE(B289,".",C289))</f>
        <v/>
      </c>
      <c r="W289" s="6">
        <f>UPPER(TRIM(H289))</f>
        <v/>
      </c>
      <c r="X289" s="6">
        <f>UPPER(TRIM(I289))</f>
        <v/>
      </c>
      <c r="Y289" s="6">
        <f>IF(V289&lt;&gt;"",IFERROR(INDEX(federal_program_name_lookup,MATCH(V289,aln_lookup,0)),""),"")</f>
        <v/>
      </c>
    </row>
    <row r="290">
      <c r="A290" s="6">
        <f>IF(B290&lt;&gt;"", "AWARD-"&amp;TEXT(ROW()-1,"00000"), "")</f>
        <v/>
      </c>
      <c r="B290" s="7" t="n"/>
      <c r="C290" s="7" t="n"/>
      <c r="D290" s="7" t="n"/>
      <c r="E290" s="8" t="n"/>
      <c r="F290" s="9" t="n"/>
      <c r="G290" s="8" t="n"/>
      <c r="H290" s="8" t="n"/>
      <c r="I290" s="8" t="n"/>
      <c r="J290" s="10">
        <f>IF(A290="",0,SUMIFS(amount_expended,cfda_key,V290))</f>
        <v/>
      </c>
      <c r="K290" s="10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8" t="n"/>
      <c r="M290" s="7" t="n"/>
      <c r="N290" s="8" t="n"/>
      <c r="O290" s="7" t="n"/>
      <c r="P290" s="7" t="n"/>
      <c r="Q290" s="8" t="n"/>
      <c r="R290" s="9" t="n"/>
      <c r="S290" s="8" t="n"/>
      <c r="T290" s="8" t="n"/>
      <c r="U290" s="8" t="n"/>
      <c r="V290" s="11">
        <f>IF(OR(B290="",C290=""),"",CONCATENATE(B290,".",C290))</f>
        <v/>
      </c>
      <c r="W290" s="6">
        <f>UPPER(TRIM(H290))</f>
        <v/>
      </c>
      <c r="X290" s="6">
        <f>UPPER(TRIM(I290))</f>
        <v/>
      </c>
      <c r="Y290" s="6">
        <f>IF(V290&lt;&gt;"",IFERROR(INDEX(federal_program_name_lookup,MATCH(V290,aln_lookup,0)),""),"")</f>
        <v/>
      </c>
    </row>
    <row r="291">
      <c r="A291" s="6">
        <f>IF(B291&lt;&gt;"", "AWARD-"&amp;TEXT(ROW()-1,"00000"), "")</f>
        <v/>
      </c>
      <c r="B291" s="7" t="n"/>
      <c r="C291" s="7" t="n"/>
      <c r="D291" s="7" t="n"/>
      <c r="E291" s="8" t="n"/>
      <c r="F291" s="9" t="n"/>
      <c r="G291" s="8" t="n"/>
      <c r="H291" s="8" t="n"/>
      <c r="I291" s="8" t="n"/>
      <c r="J291" s="10">
        <f>IF(A291="",0,SUMIFS(amount_expended,cfda_key,V291))</f>
        <v/>
      </c>
      <c r="K291" s="10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8" t="n"/>
      <c r="M291" s="7" t="n"/>
      <c r="N291" s="8" t="n"/>
      <c r="O291" s="7" t="n"/>
      <c r="P291" s="7" t="n"/>
      <c r="Q291" s="8" t="n"/>
      <c r="R291" s="9" t="n"/>
      <c r="S291" s="8" t="n"/>
      <c r="T291" s="8" t="n"/>
      <c r="U291" s="8" t="n"/>
      <c r="V291" s="11">
        <f>IF(OR(B291="",C291=""),"",CONCATENATE(B291,".",C291))</f>
        <v/>
      </c>
      <c r="W291" s="6">
        <f>UPPER(TRIM(H291))</f>
        <v/>
      </c>
      <c r="X291" s="6">
        <f>UPPER(TRIM(I291))</f>
        <v/>
      </c>
      <c r="Y291" s="6">
        <f>IF(V291&lt;&gt;"",IFERROR(INDEX(federal_program_name_lookup,MATCH(V291,aln_lookup,0)),""),"")</f>
        <v/>
      </c>
    </row>
    <row r="292">
      <c r="A292" s="6">
        <f>IF(B292&lt;&gt;"", "AWARD-"&amp;TEXT(ROW()-1,"00000"), "")</f>
        <v/>
      </c>
      <c r="B292" s="7" t="n"/>
      <c r="C292" s="7" t="n"/>
      <c r="D292" s="7" t="n"/>
      <c r="E292" s="8" t="n"/>
      <c r="F292" s="9" t="n"/>
      <c r="G292" s="8" t="n"/>
      <c r="H292" s="8" t="n"/>
      <c r="I292" s="8" t="n"/>
      <c r="J292" s="10">
        <f>IF(A292="",0,SUMIFS(amount_expended,cfda_key,V292))</f>
        <v/>
      </c>
      <c r="K292" s="10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8" t="n"/>
      <c r="M292" s="7" t="n"/>
      <c r="N292" s="8" t="n"/>
      <c r="O292" s="7" t="n"/>
      <c r="P292" s="7" t="n"/>
      <c r="Q292" s="8" t="n"/>
      <c r="R292" s="9" t="n"/>
      <c r="S292" s="8" t="n"/>
      <c r="T292" s="8" t="n"/>
      <c r="U292" s="8" t="n"/>
      <c r="V292" s="11">
        <f>IF(OR(B292="",C292=""),"",CONCATENATE(B292,".",C292))</f>
        <v/>
      </c>
      <c r="W292" s="6">
        <f>UPPER(TRIM(H292))</f>
        <v/>
      </c>
      <c r="X292" s="6">
        <f>UPPER(TRIM(I292))</f>
        <v/>
      </c>
      <c r="Y292" s="6">
        <f>IF(V292&lt;&gt;"",IFERROR(INDEX(federal_program_name_lookup,MATCH(V292,aln_lookup,0)),""),"")</f>
        <v/>
      </c>
    </row>
    <row r="293">
      <c r="A293" s="6">
        <f>IF(B293&lt;&gt;"", "AWARD-"&amp;TEXT(ROW()-1,"00000"), "")</f>
        <v/>
      </c>
      <c r="B293" s="7" t="n"/>
      <c r="C293" s="7" t="n"/>
      <c r="D293" s="7" t="n"/>
      <c r="E293" s="8" t="n"/>
      <c r="F293" s="9" t="n"/>
      <c r="G293" s="8" t="n"/>
      <c r="H293" s="8" t="n"/>
      <c r="I293" s="8" t="n"/>
      <c r="J293" s="10">
        <f>IF(A293="",0,SUMIFS(amount_expended,cfda_key,V293))</f>
        <v/>
      </c>
      <c r="K293" s="10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8" t="n"/>
      <c r="M293" s="7" t="n"/>
      <c r="N293" s="8" t="n"/>
      <c r="O293" s="7" t="n"/>
      <c r="P293" s="7" t="n"/>
      <c r="Q293" s="8" t="n"/>
      <c r="R293" s="9" t="n"/>
      <c r="S293" s="8" t="n"/>
      <c r="T293" s="8" t="n"/>
      <c r="U293" s="8" t="n"/>
      <c r="V293" s="11">
        <f>IF(OR(B293="",C293=""),"",CONCATENATE(B293,".",C293))</f>
        <v/>
      </c>
      <c r="W293" s="6">
        <f>UPPER(TRIM(H293))</f>
        <v/>
      </c>
      <c r="X293" s="6">
        <f>UPPER(TRIM(I293))</f>
        <v/>
      </c>
      <c r="Y293" s="6">
        <f>IF(V293&lt;&gt;"",IFERROR(INDEX(federal_program_name_lookup,MATCH(V293,aln_lookup,0)),""),"")</f>
        <v/>
      </c>
    </row>
    <row r="294">
      <c r="A294" s="6">
        <f>IF(B294&lt;&gt;"", "AWARD-"&amp;TEXT(ROW()-1,"00000"), "")</f>
        <v/>
      </c>
      <c r="B294" s="7" t="n"/>
      <c r="C294" s="7" t="n"/>
      <c r="D294" s="7" t="n"/>
      <c r="E294" s="8" t="n"/>
      <c r="F294" s="9" t="n"/>
      <c r="G294" s="8" t="n"/>
      <c r="H294" s="8" t="n"/>
      <c r="I294" s="8" t="n"/>
      <c r="J294" s="10">
        <f>IF(A294="",0,SUMIFS(amount_expended,cfda_key,V294))</f>
        <v/>
      </c>
      <c r="K294" s="10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8" t="n"/>
      <c r="M294" s="7" t="n"/>
      <c r="N294" s="8" t="n"/>
      <c r="O294" s="7" t="n"/>
      <c r="P294" s="7" t="n"/>
      <c r="Q294" s="8" t="n"/>
      <c r="R294" s="9" t="n"/>
      <c r="S294" s="8" t="n"/>
      <c r="T294" s="8" t="n"/>
      <c r="U294" s="8" t="n"/>
      <c r="V294" s="11">
        <f>IF(OR(B294="",C294=""),"",CONCATENATE(B294,".",C294))</f>
        <v/>
      </c>
      <c r="W294" s="6">
        <f>UPPER(TRIM(H294))</f>
        <v/>
      </c>
      <c r="X294" s="6">
        <f>UPPER(TRIM(I294))</f>
        <v/>
      </c>
      <c r="Y294" s="6">
        <f>IF(V294&lt;&gt;"",IFERROR(INDEX(federal_program_name_lookup,MATCH(V294,aln_lookup,0)),""),"")</f>
        <v/>
      </c>
    </row>
    <row r="295">
      <c r="A295" s="6">
        <f>IF(B295&lt;&gt;"", "AWARD-"&amp;TEXT(ROW()-1,"00000"), "")</f>
        <v/>
      </c>
      <c r="B295" s="7" t="n"/>
      <c r="C295" s="7" t="n"/>
      <c r="D295" s="7" t="n"/>
      <c r="E295" s="8" t="n"/>
      <c r="F295" s="9" t="n"/>
      <c r="G295" s="8" t="n"/>
      <c r="H295" s="8" t="n"/>
      <c r="I295" s="8" t="n"/>
      <c r="J295" s="10">
        <f>IF(A295="",0,SUMIFS(amount_expended,cfda_key,V295))</f>
        <v/>
      </c>
      <c r="K295" s="10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8" t="n"/>
      <c r="M295" s="7" t="n"/>
      <c r="N295" s="8" t="n"/>
      <c r="O295" s="7" t="n"/>
      <c r="P295" s="7" t="n"/>
      <c r="Q295" s="8" t="n"/>
      <c r="R295" s="9" t="n"/>
      <c r="S295" s="8" t="n"/>
      <c r="T295" s="8" t="n"/>
      <c r="U295" s="8" t="n"/>
      <c r="V295" s="11">
        <f>IF(OR(B295="",C295=""),"",CONCATENATE(B295,".",C295))</f>
        <v/>
      </c>
      <c r="W295" s="6">
        <f>UPPER(TRIM(H295))</f>
        <v/>
      </c>
      <c r="X295" s="6">
        <f>UPPER(TRIM(I295))</f>
        <v/>
      </c>
      <c r="Y295" s="6">
        <f>IF(V295&lt;&gt;"",IFERROR(INDEX(federal_program_name_lookup,MATCH(V295,aln_lookup,0)),""),"")</f>
        <v/>
      </c>
    </row>
    <row r="296">
      <c r="A296" s="6">
        <f>IF(B296&lt;&gt;"", "AWARD-"&amp;TEXT(ROW()-1,"00000"), "")</f>
        <v/>
      </c>
      <c r="B296" s="7" t="n"/>
      <c r="C296" s="7" t="n"/>
      <c r="D296" s="7" t="n"/>
      <c r="E296" s="8" t="n"/>
      <c r="F296" s="9" t="n"/>
      <c r="G296" s="8" t="n"/>
      <c r="H296" s="8" t="n"/>
      <c r="I296" s="8" t="n"/>
      <c r="J296" s="10">
        <f>IF(A296="",0,SUMIFS(amount_expended,cfda_key,V296))</f>
        <v/>
      </c>
      <c r="K296" s="10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8" t="n"/>
      <c r="M296" s="7" t="n"/>
      <c r="N296" s="8" t="n"/>
      <c r="O296" s="7" t="n"/>
      <c r="P296" s="7" t="n"/>
      <c r="Q296" s="8" t="n"/>
      <c r="R296" s="9" t="n"/>
      <c r="S296" s="8" t="n"/>
      <c r="T296" s="8" t="n"/>
      <c r="U296" s="8" t="n"/>
      <c r="V296" s="11">
        <f>IF(OR(B296="",C296=""),"",CONCATENATE(B296,".",C296))</f>
        <v/>
      </c>
      <c r="W296" s="6">
        <f>UPPER(TRIM(H296))</f>
        <v/>
      </c>
      <c r="X296" s="6">
        <f>UPPER(TRIM(I296))</f>
        <v/>
      </c>
      <c r="Y296" s="6">
        <f>IF(V296&lt;&gt;"",IFERROR(INDEX(federal_program_name_lookup,MATCH(V296,aln_lookup,0)),""),"")</f>
        <v/>
      </c>
    </row>
    <row r="297">
      <c r="A297" s="6">
        <f>IF(B297&lt;&gt;"", "AWARD-"&amp;TEXT(ROW()-1,"00000"), "")</f>
        <v/>
      </c>
      <c r="B297" s="7" t="n"/>
      <c r="C297" s="7" t="n"/>
      <c r="D297" s="7" t="n"/>
      <c r="E297" s="8" t="n"/>
      <c r="F297" s="9" t="n"/>
      <c r="G297" s="8" t="n"/>
      <c r="H297" s="8" t="n"/>
      <c r="I297" s="8" t="n"/>
      <c r="J297" s="10">
        <f>IF(A297="",0,SUMIFS(amount_expended,cfda_key,V297))</f>
        <v/>
      </c>
      <c r="K297" s="10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8" t="n"/>
      <c r="M297" s="7" t="n"/>
      <c r="N297" s="8" t="n"/>
      <c r="O297" s="7" t="n"/>
      <c r="P297" s="7" t="n"/>
      <c r="Q297" s="8" t="n"/>
      <c r="R297" s="9" t="n"/>
      <c r="S297" s="8" t="n"/>
      <c r="T297" s="8" t="n"/>
      <c r="U297" s="8" t="n"/>
      <c r="V297" s="11">
        <f>IF(OR(B297="",C297=""),"",CONCATENATE(B297,".",C297))</f>
        <v/>
      </c>
      <c r="W297" s="6">
        <f>UPPER(TRIM(H297))</f>
        <v/>
      </c>
      <c r="X297" s="6">
        <f>UPPER(TRIM(I297))</f>
        <v/>
      </c>
      <c r="Y297" s="6">
        <f>IF(V297&lt;&gt;"",IFERROR(INDEX(federal_program_name_lookup,MATCH(V297,aln_lookup,0)),""),"")</f>
        <v/>
      </c>
    </row>
    <row r="298">
      <c r="A298" s="6">
        <f>IF(B298&lt;&gt;"", "AWARD-"&amp;TEXT(ROW()-1,"00000"), "")</f>
        <v/>
      </c>
      <c r="B298" s="7" t="n"/>
      <c r="C298" s="7" t="n"/>
      <c r="D298" s="7" t="n"/>
      <c r="E298" s="8" t="n"/>
      <c r="F298" s="9" t="n"/>
      <c r="G298" s="8" t="n"/>
      <c r="H298" s="8" t="n"/>
      <c r="I298" s="8" t="n"/>
      <c r="J298" s="10">
        <f>IF(A298="",0,SUMIFS(amount_expended,cfda_key,V298))</f>
        <v/>
      </c>
      <c r="K298" s="10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8" t="n"/>
      <c r="M298" s="7" t="n"/>
      <c r="N298" s="8" t="n"/>
      <c r="O298" s="7" t="n"/>
      <c r="P298" s="7" t="n"/>
      <c r="Q298" s="8" t="n"/>
      <c r="R298" s="9" t="n"/>
      <c r="S298" s="8" t="n"/>
      <c r="T298" s="8" t="n"/>
      <c r="U298" s="8" t="n"/>
      <c r="V298" s="11">
        <f>IF(OR(B298="",C298=""),"",CONCATENATE(B298,".",C298))</f>
        <v/>
      </c>
      <c r="W298" s="6">
        <f>UPPER(TRIM(H298))</f>
        <v/>
      </c>
      <c r="X298" s="6">
        <f>UPPER(TRIM(I298))</f>
        <v/>
      </c>
      <c r="Y298" s="6">
        <f>IF(V298&lt;&gt;"",IFERROR(INDEX(federal_program_name_lookup,MATCH(V298,aln_lookup,0)),""),"")</f>
        <v/>
      </c>
    </row>
    <row r="299">
      <c r="A299" s="6">
        <f>IF(B299&lt;&gt;"", "AWARD-"&amp;TEXT(ROW()-1,"00000"), "")</f>
        <v/>
      </c>
      <c r="B299" s="7" t="n"/>
      <c r="C299" s="7" t="n"/>
      <c r="D299" s="7" t="n"/>
      <c r="E299" s="8" t="n"/>
      <c r="F299" s="9" t="n"/>
      <c r="G299" s="8" t="n"/>
      <c r="H299" s="8" t="n"/>
      <c r="I299" s="8" t="n"/>
      <c r="J299" s="10">
        <f>IF(A299="",0,SUMIFS(amount_expended,cfda_key,V299))</f>
        <v/>
      </c>
      <c r="K299" s="10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8" t="n"/>
      <c r="M299" s="7" t="n"/>
      <c r="N299" s="8" t="n"/>
      <c r="O299" s="7" t="n"/>
      <c r="P299" s="7" t="n"/>
      <c r="Q299" s="8" t="n"/>
      <c r="R299" s="9" t="n"/>
      <c r="S299" s="8" t="n"/>
      <c r="T299" s="8" t="n"/>
      <c r="U299" s="8" t="n"/>
      <c r="V299" s="11">
        <f>IF(OR(B299="",C299=""),"",CONCATENATE(B299,".",C299))</f>
        <v/>
      </c>
      <c r="W299" s="6">
        <f>UPPER(TRIM(H299))</f>
        <v/>
      </c>
      <c r="X299" s="6">
        <f>UPPER(TRIM(I299))</f>
        <v/>
      </c>
      <c r="Y299" s="6">
        <f>IF(V299&lt;&gt;"",IFERROR(INDEX(federal_program_name_lookup,MATCH(V299,aln_lookup,0)),""),"")</f>
        <v/>
      </c>
    </row>
    <row r="300">
      <c r="A300" s="6">
        <f>IF(B300&lt;&gt;"", "AWARD-"&amp;TEXT(ROW()-1,"00000"), "")</f>
        <v/>
      </c>
      <c r="B300" s="7" t="n"/>
      <c r="C300" s="7" t="n"/>
      <c r="D300" s="7" t="n"/>
      <c r="E300" s="8" t="n"/>
      <c r="F300" s="9" t="n"/>
      <c r="G300" s="8" t="n"/>
      <c r="H300" s="8" t="n"/>
      <c r="I300" s="8" t="n"/>
      <c r="J300" s="10">
        <f>IF(A300="",0,SUMIFS(amount_expended,cfda_key,V300))</f>
        <v/>
      </c>
      <c r="K300" s="10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8" t="n"/>
      <c r="M300" s="7" t="n"/>
      <c r="N300" s="8" t="n"/>
      <c r="O300" s="7" t="n"/>
      <c r="P300" s="7" t="n"/>
      <c r="Q300" s="8" t="n"/>
      <c r="R300" s="9" t="n"/>
      <c r="S300" s="8" t="n"/>
      <c r="T300" s="8" t="n"/>
      <c r="U300" s="8" t="n"/>
      <c r="V300" s="11">
        <f>IF(OR(B300="",C300=""),"",CONCATENATE(B300,".",C300))</f>
        <v/>
      </c>
      <c r="W300" s="6">
        <f>UPPER(TRIM(H300))</f>
        <v/>
      </c>
      <c r="X300" s="6">
        <f>UPPER(TRIM(I300))</f>
        <v/>
      </c>
      <c r="Y300" s="6">
        <f>IF(V300&lt;&gt;"",IFERROR(INDEX(federal_program_name_lookup,MATCH(V300,aln_lookup,0)),""),"")</f>
        <v/>
      </c>
    </row>
    <row r="301">
      <c r="A301" s="6">
        <f>IF(B301&lt;&gt;"", "AWARD-"&amp;TEXT(ROW()-1,"00000"), "")</f>
        <v/>
      </c>
      <c r="B301" s="7" t="n"/>
      <c r="C301" s="7" t="n"/>
      <c r="D301" s="7" t="n"/>
      <c r="E301" s="8" t="n"/>
      <c r="F301" s="9" t="n"/>
      <c r="G301" s="8" t="n"/>
      <c r="H301" s="8" t="n"/>
      <c r="I301" s="8" t="n"/>
      <c r="J301" s="10">
        <f>IF(A301="",0,SUMIFS(amount_expended,cfda_key,V301))</f>
        <v/>
      </c>
      <c r="K301" s="10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8" t="n"/>
      <c r="M301" s="7" t="n"/>
      <c r="N301" s="8" t="n"/>
      <c r="O301" s="7" t="n"/>
      <c r="P301" s="7" t="n"/>
      <c r="Q301" s="8" t="n"/>
      <c r="R301" s="9" t="n"/>
      <c r="S301" s="8" t="n"/>
      <c r="T301" s="8" t="n"/>
      <c r="U301" s="8" t="n"/>
      <c r="V301" s="11">
        <f>IF(OR(B301="",C301=""),"",CONCATENATE(B301,".",C301))</f>
        <v/>
      </c>
      <c r="W301" s="6">
        <f>UPPER(TRIM(H301))</f>
        <v/>
      </c>
      <c r="X301" s="6">
        <f>UPPER(TRIM(I301))</f>
        <v/>
      </c>
      <c r="Y301" s="6">
        <f>IF(V301&lt;&gt;"",IFERROR(INDEX(federal_program_name_lookup,MATCH(V301,aln_lookup,0)),""),"")</f>
        <v/>
      </c>
    </row>
    <row r="302">
      <c r="A302" s="6">
        <f>IF(B302&lt;&gt;"", "AWARD-"&amp;TEXT(ROW()-1,"00000"), "")</f>
        <v/>
      </c>
      <c r="B302" s="7" t="n"/>
      <c r="C302" s="7" t="n"/>
      <c r="D302" s="7" t="n"/>
      <c r="E302" s="8" t="n"/>
      <c r="F302" s="9" t="n"/>
      <c r="G302" s="8" t="n"/>
      <c r="H302" s="8" t="n"/>
      <c r="I302" s="8" t="n"/>
      <c r="J302" s="10">
        <f>IF(A302="",0,SUMIFS(amount_expended,cfda_key,V302))</f>
        <v/>
      </c>
      <c r="K302" s="10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8" t="n"/>
      <c r="M302" s="7" t="n"/>
      <c r="N302" s="8" t="n"/>
      <c r="O302" s="7" t="n"/>
      <c r="P302" s="7" t="n"/>
      <c r="Q302" s="8" t="n"/>
      <c r="R302" s="9" t="n"/>
      <c r="S302" s="8" t="n"/>
      <c r="T302" s="8" t="n"/>
      <c r="U302" s="8" t="n"/>
      <c r="V302" s="11">
        <f>IF(OR(B302="",C302=""),"",CONCATENATE(B302,".",C302))</f>
        <v/>
      </c>
      <c r="W302" s="6">
        <f>UPPER(TRIM(H302))</f>
        <v/>
      </c>
      <c r="X302" s="6">
        <f>UPPER(TRIM(I302))</f>
        <v/>
      </c>
      <c r="Y302" s="6">
        <f>IF(V302&lt;&gt;"",IFERROR(INDEX(federal_program_name_lookup,MATCH(V302,aln_lookup,0)),""),"")</f>
        <v/>
      </c>
    </row>
    <row r="303">
      <c r="A303" s="6">
        <f>IF(B303&lt;&gt;"", "AWARD-"&amp;TEXT(ROW()-1,"00000"), "")</f>
        <v/>
      </c>
      <c r="B303" s="7" t="n"/>
      <c r="C303" s="7" t="n"/>
      <c r="D303" s="7" t="n"/>
      <c r="E303" s="8" t="n"/>
      <c r="F303" s="9" t="n"/>
      <c r="G303" s="8" t="n"/>
      <c r="H303" s="8" t="n"/>
      <c r="I303" s="8" t="n"/>
      <c r="J303" s="10">
        <f>IF(A303="",0,SUMIFS(amount_expended,cfda_key,V303))</f>
        <v/>
      </c>
      <c r="K303" s="10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8" t="n"/>
      <c r="M303" s="7" t="n"/>
      <c r="N303" s="8" t="n"/>
      <c r="O303" s="7" t="n"/>
      <c r="P303" s="7" t="n"/>
      <c r="Q303" s="8" t="n"/>
      <c r="R303" s="9" t="n"/>
      <c r="S303" s="8" t="n"/>
      <c r="T303" s="8" t="n"/>
      <c r="U303" s="8" t="n"/>
      <c r="V303" s="11">
        <f>IF(OR(B303="",C303=""),"",CONCATENATE(B303,".",C303))</f>
        <v/>
      </c>
      <c r="W303" s="6">
        <f>UPPER(TRIM(H303))</f>
        <v/>
      </c>
      <c r="X303" s="6">
        <f>UPPER(TRIM(I303))</f>
        <v/>
      </c>
      <c r="Y303" s="6">
        <f>IF(V303&lt;&gt;"",IFERROR(INDEX(federal_program_name_lookup,MATCH(V303,aln_lookup,0)),""),"")</f>
        <v/>
      </c>
    </row>
    <row r="304">
      <c r="A304" s="6">
        <f>IF(B304&lt;&gt;"", "AWARD-"&amp;TEXT(ROW()-1,"00000"), "")</f>
        <v/>
      </c>
      <c r="B304" s="7" t="n"/>
      <c r="C304" s="7" t="n"/>
      <c r="D304" s="7" t="n"/>
      <c r="E304" s="8" t="n"/>
      <c r="F304" s="9" t="n"/>
      <c r="G304" s="8" t="n"/>
      <c r="H304" s="8" t="n"/>
      <c r="I304" s="8" t="n"/>
      <c r="J304" s="10">
        <f>IF(A304="",0,SUMIFS(amount_expended,cfda_key,V304))</f>
        <v/>
      </c>
      <c r="K304" s="10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8" t="n"/>
      <c r="M304" s="7" t="n"/>
      <c r="N304" s="8" t="n"/>
      <c r="O304" s="7" t="n"/>
      <c r="P304" s="7" t="n"/>
      <c r="Q304" s="8" t="n"/>
      <c r="R304" s="9" t="n"/>
      <c r="S304" s="8" t="n"/>
      <c r="T304" s="8" t="n"/>
      <c r="U304" s="8" t="n"/>
      <c r="V304" s="11">
        <f>IF(OR(B304="",C304=""),"",CONCATENATE(B304,".",C304))</f>
        <v/>
      </c>
      <c r="W304" s="6">
        <f>UPPER(TRIM(H304))</f>
        <v/>
      </c>
      <c r="X304" s="6">
        <f>UPPER(TRIM(I304))</f>
        <v/>
      </c>
      <c r="Y304" s="6">
        <f>IF(V304&lt;&gt;"",IFERROR(INDEX(federal_program_name_lookup,MATCH(V304,aln_lookup,0)),""),"")</f>
        <v/>
      </c>
    </row>
    <row r="305">
      <c r="A305" s="6">
        <f>IF(B305&lt;&gt;"", "AWARD-"&amp;TEXT(ROW()-1,"00000"), "")</f>
        <v/>
      </c>
      <c r="B305" s="7" t="n"/>
      <c r="C305" s="7" t="n"/>
      <c r="D305" s="7" t="n"/>
      <c r="E305" s="8" t="n"/>
      <c r="F305" s="9" t="n"/>
      <c r="G305" s="8" t="n"/>
      <c r="H305" s="8" t="n"/>
      <c r="I305" s="8" t="n"/>
      <c r="J305" s="10">
        <f>IF(A305="",0,SUMIFS(amount_expended,cfda_key,V305))</f>
        <v/>
      </c>
      <c r="K305" s="10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8" t="n"/>
      <c r="M305" s="7" t="n"/>
      <c r="N305" s="8" t="n"/>
      <c r="O305" s="7" t="n"/>
      <c r="P305" s="7" t="n"/>
      <c r="Q305" s="8" t="n"/>
      <c r="R305" s="9" t="n"/>
      <c r="S305" s="8" t="n"/>
      <c r="T305" s="8" t="n"/>
      <c r="U305" s="8" t="n"/>
      <c r="V305" s="11">
        <f>IF(OR(B305="",C305=""),"",CONCATENATE(B305,".",C305))</f>
        <v/>
      </c>
      <c r="W305" s="6">
        <f>UPPER(TRIM(H305))</f>
        <v/>
      </c>
      <c r="X305" s="6">
        <f>UPPER(TRIM(I305))</f>
        <v/>
      </c>
      <c r="Y305" s="6">
        <f>IF(V305&lt;&gt;"",IFERROR(INDEX(federal_program_name_lookup,MATCH(V305,aln_lookup,0)),""),"")</f>
        <v/>
      </c>
    </row>
    <row r="306">
      <c r="A306" s="6">
        <f>IF(B306&lt;&gt;"", "AWARD-"&amp;TEXT(ROW()-1,"00000"), "")</f>
        <v/>
      </c>
      <c r="B306" s="7" t="n"/>
      <c r="C306" s="7" t="n"/>
      <c r="D306" s="7" t="n"/>
      <c r="E306" s="8" t="n"/>
      <c r="F306" s="9" t="n"/>
      <c r="G306" s="8" t="n"/>
      <c r="H306" s="8" t="n"/>
      <c r="I306" s="8" t="n"/>
      <c r="J306" s="10">
        <f>IF(A306="",0,SUMIFS(amount_expended,cfda_key,V306))</f>
        <v/>
      </c>
      <c r="K306" s="10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8" t="n"/>
      <c r="M306" s="7" t="n"/>
      <c r="N306" s="8" t="n"/>
      <c r="O306" s="7" t="n"/>
      <c r="P306" s="7" t="n"/>
      <c r="Q306" s="8" t="n"/>
      <c r="R306" s="9" t="n"/>
      <c r="S306" s="8" t="n"/>
      <c r="T306" s="8" t="n"/>
      <c r="U306" s="8" t="n"/>
      <c r="V306" s="11">
        <f>IF(OR(B306="",C306=""),"",CONCATENATE(B306,".",C306))</f>
        <v/>
      </c>
      <c r="W306" s="6">
        <f>UPPER(TRIM(H306))</f>
        <v/>
      </c>
      <c r="X306" s="6">
        <f>UPPER(TRIM(I306))</f>
        <v/>
      </c>
      <c r="Y306" s="6">
        <f>IF(V306&lt;&gt;"",IFERROR(INDEX(federal_program_name_lookup,MATCH(V306,aln_lookup,0)),""),"")</f>
        <v/>
      </c>
    </row>
    <row r="307">
      <c r="A307" s="6">
        <f>IF(B307&lt;&gt;"", "AWARD-"&amp;TEXT(ROW()-1,"00000"), "")</f>
        <v/>
      </c>
      <c r="B307" s="7" t="n"/>
      <c r="C307" s="7" t="n"/>
      <c r="D307" s="7" t="n"/>
      <c r="E307" s="8" t="n"/>
      <c r="F307" s="9" t="n"/>
      <c r="G307" s="8" t="n"/>
      <c r="H307" s="8" t="n"/>
      <c r="I307" s="8" t="n"/>
      <c r="J307" s="10">
        <f>IF(A307="",0,SUMIFS(amount_expended,cfda_key,V307))</f>
        <v/>
      </c>
      <c r="K307" s="10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8" t="n"/>
      <c r="M307" s="7" t="n"/>
      <c r="N307" s="8" t="n"/>
      <c r="O307" s="7" t="n"/>
      <c r="P307" s="7" t="n"/>
      <c r="Q307" s="8" t="n"/>
      <c r="R307" s="9" t="n"/>
      <c r="S307" s="8" t="n"/>
      <c r="T307" s="8" t="n"/>
      <c r="U307" s="8" t="n"/>
      <c r="V307" s="11">
        <f>IF(OR(B307="",C307=""),"",CONCATENATE(B307,".",C307))</f>
        <v/>
      </c>
      <c r="W307" s="6">
        <f>UPPER(TRIM(H307))</f>
        <v/>
      </c>
      <c r="X307" s="6">
        <f>UPPER(TRIM(I307))</f>
        <v/>
      </c>
      <c r="Y307" s="6">
        <f>IF(V307&lt;&gt;"",IFERROR(INDEX(federal_program_name_lookup,MATCH(V307,aln_lookup,0)),""),"")</f>
        <v/>
      </c>
    </row>
    <row r="308">
      <c r="A308" s="6">
        <f>IF(B308&lt;&gt;"", "AWARD-"&amp;TEXT(ROW()-1,"00000"), "")</f>
        <v/>
      </c>
      <c r="B308" s="7" t="n"/>
      <c r="C308" s="7" t="n"/>
      <c r="D308" s="7" t="n"/>
      <c r="E308" s="8" t="n"/>
      <c r="F308" s="9" t="n"/>
      <c r="G308" s="8" t="n"/>
      <c r="H308" s="8" t="n"/>
      <c r="I308" s="8" t="n"/>
      <c r="J308" s="10">
        <f>IF(A308="",0,SUMIFS(amount_expended,cfda_key,V308))</f>
        <v/>
      </c>
      <c r="K308" s="10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8" t="n"/>
      <c r="M308" s="7" t="n"/>
      <c r="N308" s="8" t="n"/>
      <c r="O308" s="7" t="n"/>
      <c r="P308" s="7" t="n"/>
      <c r="Q308" s="8" t="n"/>
      <c r="R308" s="9" t="n"/>
      <c r="S308" s="8" t="n"/>
      <c r="T308" s="8" t="n"/>
      <c r="U308" s="8" t="n"/>
      <c r="V308" s="11">
        <f>IF(OR(B308="",C308=""),"",CONCATENATE(B308,".",C308))</f>
        <v/>
      </c>
      <c r="W308" s="6">
        <f>UPPER(TRIM(H308))</f>
        <v/>
      </c>
      <c r="X308" s="6">
        <f>UPPER(TRIM(I308))</f>
        <v/>
      </c>
      <c r="Y308" s="6">
        <f>IF(V308&lt;&gt;"",IFERROR(INDEX(federal_program_name_lookup,MATCH(V308,aln_lookup,0)),""),"")</f>
        <v/>
      </c>
    </row>
    <row r="309">
      <c r="A309" s="6">
        <f>IF(B309&lt;&gt;"", "AWARD-"&amp;TEXT(ROW()-1,"00000"), "")</f>
        <v/>
      </c>
      <c r="B309" s="7" t="n"/>
      <c r="C309" s="7" t="n"/>
      <c r="D309" s="7" t="n"/>
      <c r="E309" s="8" t="n"/>
      <c r="F309" s="9" t="n"/>
      <c r="G309" s="8" t="n"/>
      <c r="H309" s="8" t="n"/>
      <c r="I309" s="8" t="n"/>
      <c r="J309" s="10">
        <f>IF(A309="",0,SUMIFS(amount_expended,cfda_key,V309))</f>
        <v/>
      </c>
      <c r="K309" s="10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8" t="n"/>
      <c r="M309" s="7" t="n"/>
      <c r="N309" s="8" t="n"/>
      <c r="O309" s="7" t="n"/>
      <c r="P309" s="7" t="n"/>
      <c r="Q309" s="8" t="n"/>
      <c r="R309" s="9" t="n"/>
      <c r="S309" s="8" t="n"/>
      <c r="T309" s="8" t="n"/>
      <c r="U309" s="8" t="n"/>
      <c r="V309" s="11">
        <f>IF(OR(B309="",C309=""),"",CONCATENATE(B309,".",C309))</f>
        <v/>
      </c>
      <c r="W309" s="6">
        <f>UPPER(TRIM(H309))</f>
        <v/>
      </c>
      <c r="X309" s="6">
        <f>UPPER(TRIM(I309))</f>
        <v/>
      </c>
      <c r="Y309" s="6">
        <f>IF(V309&lt;&gt;"",IFERROR(INDEX(federal_program_name_lookup,MATCH(V309,aln_lookup,0)),""),"")</f>
        <v/>
      </c>
    </row>
    <row r="310">
      <c r="A310" s="6">
        <f>IF(B310&lt;&gt;"", "AWARD-"&amp;TEXT(ROW()-1,"00000"), "")</f>
        <v/>
      </c>
      <c r="B310" s="7" t="n"/>
      <c r="C310" s="7" t="n"/>
      <c r="D310" s="7" t="n"/>
      <c r="E310" s="8" t="n"/>
      <c r="F310" s="9" t="n"/>
      <c r="G310" s="8" t="n"/>
      <c r="H310" s="8" t="n"/>
      <c r="I310" s="8" t="n"/>
      <c r="J310" s="10">
        <f>IF(A310="",0,SUMIFS(amount_expended,cfda_key,V310))</f>
        <v/>
      </c>
      <c r="K310" s="10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8" t="n"/>
      <c r="M310" s="7" t="n"/>
      <c r="N310" s="8" t="n"/>
      <c r="O310" s="7" t="n"/>
      <c r="P310" s="7" t="n"/>
      <c r="Q310" s="8" t="n"/>
      <c r="R310" s="9" t="n"/>
      <c r="S310" s="8" t="n"/>
      <c r="T310" s="8" t="n"/>
      <c r="U310" s="8" t="n"/>
      <c r="V310" s="11">
        <f>IF(OR(B310="",C310=""),"",CONCATENATE(B310,".",C310))</f>
        <v/>
      </c>
      <c r="W310" s="6">
        <f>UPPER(TRIM(H310))</f>
        <v/>
      </c>
      <c r="X310" s="6">
        <f>UPPER(TRIM(I310))</f>
        <v/>
      </c>
      <c r="Y310" s="6">
        <f>IF(V310&lt;&gt;"",IFERROR(INDEX(federal_program_name_lookup,MATCH(V310,aln_lookup,0)),""),"")</f>
        <v/>
      </c>
    </row>
    <row r="311">
      <c r="A311" s="6">
        <f>IF(B311&lt;&gt;"", "AWARD-"&amp;TEXT(ROW()-1,"00000"), "")</f>
        <v/>
      </c>
      <c r="B311" s="7" t="n"/>
      <c r="C311" s="7" t="n"/>
      <c r="D311" s="7" t="n"/>
      <c r="E311" s="8" t="n"/>
      <c r="F311" s="9" t="n"/>
      <c r="G311" s="8" t="n"/>
      <c r="H311" s="8" t="n"/>
      <c r="I311" s="8" t="n"/>
      <c r="J311" s="10">
        <f>IF(A311="",0,SUMIFS(amount_expended,cfda_key,V311))</f>
        <v/>
      </c>
      <c r="K311" s="10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8" t="n"/>
      <c r="M311" s="7" t="n"/>
      <c r="N311" s="8" t="n"/>
      <c r="O311" s="7" t="n"/>
      <c r="P311" s="7" t="n"/>
      <c r="Q311" s="8" t="n"/>
      <c r="R311" s="9" t="n"/>
      <c r="S311" s="8" t="n"/>
      <c r="T311" s="8" t="n"/>
      <c r="U311" s="8" t="n"/>
      <c r="V311" s="11">
        <f>IF(OR(B311="",C311=""),"",CONCATENATE(B311,".",C311))</f>
        <v/>
      </c>
      <c r="W311" s="6">
        <f>UPPER(TRIM(H311))</f>
        <v/>
      </c>
      <c r="X311" s="6">
        <f>UPPER(TRIM(I311))</f>
        <v/>
      </c>
      <c r="Y311" s="6">
        <f>IF(V311&lt;&gt;"",IFERROR(INDEX(federal_program_name_lookup,MATCH(V311,aln_lookup,0)),""),"")</f>
        <v/>
      </c>
    </row>
    <row r="312">
      <c r="A312" s="6">
        <f>IF(B312&lt;&gt;"", "AWARD-"&amp;TEXT(ROW()-1,"00000"), "")</f>
        <v/>
      </c>
      <c r="B312" s="7" t="n"/>
      <c r="C312" s="7" t="n"/>
      <c r="D312" s="7" t="n"/>
      <c r="E312" s="8" t="n"/>
      <c r="F312" s="9" t="n"/>
      <c r="G312" s="8" t="n"/>
      <c r="H312" s="8" t="n"/>
      <c r="I312" s="8" t="n"/>
      <c r="J312" s="10">
        <f>IF(A312="",0,SUMIFS(amount_expended,cfda_key,V312))</f>
        <v/>
      </c>
      <c r="K312" s="10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8" t="n"/>
      <c r="M312" s="7" t="n"/>
      <c r="N312" s="8" t="n"/>
      <c r="O312" s="7" t="n"/>
      <c r="P312" s="7" t="n"/>
      <c r="Q312" s="8" t="n"/>
      <c r="R312" s="9" t="n"/>
      <c r="S312" s="8" t="n"/>
      <c r="T312" s="8" t="n"/>
      <c r="U312" s="8" t="n"/>
      <c r="V312" s="11">
        <f>IF(OR(B312="",C312=""),"",CONCATENATE(B312,".",C312))</f>
        <v/>
      </c>
      <c r="W312" s="6">
        <f>UPPER(TRIM(H312))</f>
        <v/>
      </c>
      <c r="X312" s="6">
        <f>UPPER(TRIM(I312))</f>
        <v/>
      </c>
      <c r="Y312" s="6">
        <f>IF(V312&lt;&gt;"",IFERROR(INDEX(federal_program_name_lookup,MATCH(V312,aln_lookup,0)),""),"")</f>
        <v/>
      </c>
    </row>
    <row r="313">
      <c r="A313" s="6">
        <f>IF(B313&lt;&gt;"", "AWARD-"&amp;TEXT(ROW()-1,"00000"), "")</f>
        <v/>
      </c>
      <c r="B313" s="7" t="n"/>
      <c r="C313" s="7" t="n"/>
      <c r="D313" s="7" t="n"/>
      <c r="E313" s="8" t="n"/>
      <c r="F313" s="9" t="n"/>
      <c r="G313" s="8" t="n"/>
      <c r="H313" s="8" t="n"/>
      <c r="I313" s="8" t="n"/>
      <c r="J313" s="10">
        <f>IF(A313="",0,SUMIFS(amount_expended,cfda_key,V313))</f>
        <v/>
      </c>
      <c r="K313" s="10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8" t="n"/>
      <c r="M313" s="7" t="n"/>
      <c r="N313" s="8" t="n"/>
      <c r="O313" s="7" t="n"/>
      <c r="P313" s="7" t="n"/>
      <c r="Q313" s="8" t="n"/>
      <c r="R313" s="9" t="n"/>
      <c r="S313" s="8" t="n"/>
      <c r="T313" s="8" t="n"/>
      <c r="U313" s="8" t="n"/>
      <c r="V313" s="11">
        <f>IF(OR(B313="",C313=""),"",CONCATENATE(B313,".",C313))</f>
        <v/>
      </c>
      <c r="W313" s="6">
        <f>UPPER(TRIM(H313))</f>
        <v/>
      </c>
      <c r="X313" s="6">
        <f>UPPER(TRIM(I313))</f>
        <v/>
      </c>
      <c r="Y313" s="6">
        <f>IF(V313&lt;&gt;"",IFERROR(INDEX(federal_program_name_lookup,MATCH(V313,aln_lookup,0)),""),"")</f>
        <v/>
      </c>
    </row>
    <row r="314">
      <c r="A314" s="6">
        <f>IF(B314&lt;&gt;"", "AWARD-"&amp;TEXT(ROW()-1,"00000"), "")</f>
        <v/>
      </c>
      <c r="B314" s="7" t="n"/>
      <c r="C314" s="7" t="n"/>
      <c r="D314" s="7" t="n"/>
      <c r="E314" s="8" t="n"/>
      <c r="F314" s="9" t="n"/>
      <c r="G314" s="8" t="n"/>
      <c r="H314" s="8" t="n"/>
      <c r="I314" s="8" t="n"/>
      <c r="J314" s="10">
        <f>IF(A314="",0,SUMIFS(amount_expended,cfda_key,V314))</f>
        <v/>
      </c>
      <c r="K314" s="10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8" t="n"/>
      <c r="M314" s="7" t="n"/>
      <c r="N314" s="8" t="n"/>
      <c r="O314" s="7" t="n"/>
      <c r="P314" s="7" t="n"/>
      <c r="Q314" s="8" t="n"/>
      <c r="R314" s="9" t="n"/>
      <c r="S314" s="8" t="n"/>
      <c r="T314" s="8" t="n"/>
      <c r="U314" s="8" t="n"/>
      <c r="V314" s="11">
        <f>IF(OR(B314="",C314=""),"",CONCATENATE(B314,".",C314))</f>
        <v/>
      </c>
      <c r="W314" s="6">
        <f>UPPER(TRIM(H314))</f>
        <v/>
      </c>
      <c r="X314" s="6">
        <f>UPPER(TRIM(I314))</f>
        <v/>
      </c>
      <c r="Y314" s="6">
        <f>IF(V314&lt;&gt;"",IFERROR(INDEX(federal_program_name_lookup,MATCH(V314,aln_lookup,0)),""),"")</f>
        <v/>
      </c>
    </row>
    <row r="315">
      <c r="A315" s="6">
        <f>IF(B315&lt;&gt;"", "AWARD-"&amp;TEXT(ROW()-1,"00000"), "")</f>
        <v/>
      </c>
      <c r="B315" s="7" t="n"/>
      <c r="C315" s="7" t="n"/>
      <c r="D315" s="7" t="n"/>
      <c r="E315" s="8" t="n"/>
      <c r="F315" s="9" t="n"/>
      <c r="G315" s="8" t="n"/>
      <c r="H315" s="8" t="n"/>
      <c r="I315" s="8" t="n"/>
      <c r="J315" s="10">
        <f>IF(A315="",0,SUMIFS(amount_expended,cfda_key,V315))</f>
        <v/>
      </c>
      <c r="K315" s="10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8" t="n"/>
      <c r="M315" s="7" t="n"/>
      <c r="N315" s="8" t="n"/>
      <c r="O315" s="7" t="n"/>
      <c r="P315" s="7" t="n"/>
      <c r="Q315" s="8" t="n"/>
      <c r="R315" s="9" t="n"/>
      <c r="S315" s="8" t="n"/>
      <c r="T315" s="8" t="n"/>
      <c r="U315" s="8" t="n"/>
      <c r="V315" s="11">
        <f>IF(OR(B315="",C315=""),"",CONCATENATE(B315,".",C315))</f>
        <v/>
      </c>
      <c r="W315" s="6">
        <f>UPPER(TRIM(H315))</f>
        <v/>
      </c>
      <c r="X315" s="6">
        <f>UPPER(TRIM(I315))</f>
        <v/>
      </c>
      <c r="Y315" s="6">
        <f>IF(V315&lt;&gt;"",IFERROR(INDEX(federal_program_name_lookup,MATCH(V315,aln_lookup,0)),""),"")</f>
        <v/>
      </c>
    </row>
    <row r="316">
      <c r="A316" s="6">
        <f>IF(B316&lt;&gt;"", "AWARD-"&amp;TEXT(ROW()-1,"00000"), "")</f>
        <v/>
      </c>
      <c r="B316" s="7" t="n"/>
      <c r="C316" s="7" t="n"/>
      <c r="D316" s="7" t="n"/>
      <c r="E316" s="8" t="n"/>
      <c r="F316" s="9" t="n"/>
      <c r="G316" s="8" t="n"/>
      <c r="H316" s="8" t="n"/>
      <c r="I316" s="8" t="n"/>
      <c r="J316" s="10">
        <f>IF(A316="",0,SUMIFS(amount_expended,cfda_key,V316))</f>
        <v/>
      </c>
      <c r="K316" s="10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8" t="n"/>
      <c r="M316" s="7" t="n"/>
      <c r="N316" s="8" t="n"/>
      <c r="O316" s="7" t="n"/>
      <c r="P316" s="7" t="n"/>
      <c r="Q316" s="8" t="n"/>
      <c r="R316" s="9" t="n"/>
      <c r="S316" s="8" t="n"/>
      <c r="T316" s="8" t="n"/>
      <c r="U316" s="8" t="n"/>
      <c r="V316" s="11">
        <f>IF(OR(B316="",C316=""),"",CONCATENATE(B316,".",C316))</f>
        <v/>
      </c>
      <c r="W316" s="6">
        <f>UPPER(TRIM(H316))</f>
        <v/>
      </c>
      <c r="X316" s="6">
        <f>UPPER(TRIM(I316))</f>
        <v/>
      </c>
      <c r="Y316" s="6">
        <f>IF(V316&lt;&gt;"",IFERROR(INDEX(federal_program_name_lookup,MATCH(V316,aln_lookup,0)),""),"")</f>
        <v/>
      </c>
    </row>
    <row r="317">
      <c r="A317" s="6">
        <f>IF(B317&lt;&gt;"", "AWARD-"&amp;TEXT(ROW()-1,"00000"), "")</f>
        <v/>
      </c>
      <c r="B317" s="7" t="n"/>
      <c r="C317" s="7" t="n"/>
      <c r="D317" s="7" t="n"/>
      <c r="E317" s="8" t="n"/>
      <c r="F317" s="9" t="n"/>
      <c r="G317" s="8" t="n"/>
      <c r="H317" s="8" t="n"/>
      <c r="I317" s="8" t="n"/>
      <c r="J317" s="10">
        <f>IF(A317="",0,SUMIFS(amount_expended,cfda_key,V317))</f>
        <v/>
      </c>
      <c r="K317" s="10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8" t="n"/>
      <c r="M317" s="7" t="n"/>
      <c r="N317" s="8" t="n"/>
      <c r="O317" s="7" t="n"/>
      <c r="P317" s="7" t="n"/>
      <c r="Q317" s="8" t="n"/>
      <c r="R317" s="9" t="n"/>
      <c r="S317" s="8" t="n"/>
      <c r="T317" s="8" t="n"/>
      <c r="U317" s="8" t="n"/>
      <c r="V317" s="11">
        <f>IF(OR(B317="",C317=""),"",CONCATENATE(B317,".",C317))</f>
        <v/>
      </c>
      <c r="W317" s="6">
        <f>UPPER(TRIM(H317))</f>
        <v/>
      </c>
      <c r="X317" s="6">
        <f>UPPER(TRIM(I317))</f>
        <v/>
      </c>
      <c r="Y317" s="6">
        <f>IF(V317&lt;&gt;"",IFERROR(INDEX(federal_program_name_lookup,MATCH(V317,aln_lookup,0)),""),"")</f>
        <v/>
      </c>
    </row>
    <row r="318">
      <c r="A318" s="6">
        <f>IF(B318&lt;&gt;"", "AWARD-"&amp;TEXT(ROW()-1,"00000"), "")</f>
        <v/>
      </c>
      <c r="B318" s="7" t="n"/>
      <c r="C318" s="7" t="n"/>
      <c r="D318" s="7" t="n"/>
      <c r="E318" s="8" t="n"/>
      <c r="F318" s="9" t="n"/>
      <c r="G318" s="8" t="n"/>
      <c r="H318" s="8" t="n"/>
      <c r="I318" s="8" t="n"/>
      <c r="J318" s="10">
        <f>IF(A318="",0,SUMIFS(amount_expended,cfda_key,V318))</f>
        <v/>
      </c>
      <c r="K318" s="10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8" t="n"/>
      <c r="M318" s="7" t="n"/>
      <c r="N318" s="8" t="n"/>
      <c r="O318" s="7" t="n"/>
      <c r="P318" s="7" t="n"/>
      <c r="Q318" s="8" t="n"/>
      <c r="R318" s="9" t="n"/>
      <c r="S318" s="8" t="n"/>
      <c r="T318" s="8" t="n"/>
      <c r="U318" s="8" t="n"/>
      <c r="V318" s="11">
        <f>IF(OR(B318="",C318=""),"",CONCATENATE(B318,".",C318))</f>
        <v/>
      </c>
      <c r="W318" s="6">
        <f>UPPER(TRIM(H318))</f>
        <v/>
      </c>
      <c r="X318" s="6">
        <f>UPPER(TRIM(I318))</f>
        <v/>
      </c>
      <c r="Y318" s="6">
        <f>IF(V318&lt;&gt;"",IFERROR(INDEX(federal_program_name_lookup,MATCH(V318,aln_lookup,0)),""),"")</f>
        <v/>
      </c>
    </row>
    <row r="319">
      <c r="A319" s="6">
        <f>IF(B319&lt;&gt;"", "AWARD-"&amp;TEXT(ROW()-1,"00000"), "")</f>
        <v/>
      </c>
      <c r="B319" s="7" t="n"/>
      <c r="C319" s="7" t="n"/>
      <c r="D319" s="7" t="n"/>
      <c r="E319" s="8" t="n"/>
      <c r="F319" s="9" t="n"/>
      <c r="G319" s="8" t="n"/>
      <c r="H319" s="8" t="n"/>
      <c r="I319" s="8" t="n"/>
      <c r="J319" s="10">
        <f>IF(A319="",0,SUMIFS(amount_expended,cfda_key,V319))</f>
        <v/>
      </c>
      <c r="K319" s="10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8" t="n"/>
      <c r="M319" s="7" t="n"/>
      <c r="N319" s="8" t="n"/>
      <c r="O319" s="7" t="n"/>
      <c r="P319" s="7" t="n"/>
      <c r="Q319" s="8" t="n"/>
      <c r="R319" s="9" t="n"/>
      <c r="S319" s="8" t="n"/>
      <c r="T319" s="8" t="n"/>
      <c r="U319" s="8" t="n"/>
      <c r="V319" s="11">
        <f>IF(OR(B319="",C319=""),"",CONCATENATE(B319,".",C319))</f>
        <v/>
      </c>
      <c r="W319" s="6">
        <f>UPPER(TRIM(H319))</f>
        <v/>
      </c>
      <c r="X319" s="6">
        <f>UPPER(TRIM(I319))</f>
        <v/>
      </c>
      <c r="Y319" s="6">
        <f>IF(V319&lt;&gt;"",IFERROR(INDEX(federal_program_name_lookup,MATCH(V319,aln_lookup,0)),""),"")</f>
        <v/>
      </c>
    </row>
    <row r="320">
      <c r="A320" s="6">
        <f>IF(B320&lt;&gt;"", "AWARD-"&amp;TEXT(ROW()-1,"00000"), "")</f>
        <v/>
      </c>
      <c r="B320" s="7" t="n"/>
      <c r="C320" s="7" t="n"/>
      <c r="D320" s="7" t="n"/>
      <c r="E320" s="8" t="n"/>
      <c r="F320" s="9" t="n"/>
      <c r="G320" s="8" t="n"/>
      <c r="H320" s="8" t="n"/>
      <c r="I320" s="8" t="n"/>
      <c r="J320" s="10">
        <f>IF(A320="",0,SUMIFS(amount_expended,cfda_key,V320))</f>
        <v/>
      </c>
      <c r="K320" s="10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8" t="n"/>
      <c r="M320" s="7" t="n"/>
      <c r="N320" s="8" t="n"/>
      <c r="O320" s="7" t="n"/>
      <c r="P320" s="7" t="n"/>
      <c r="Q320" s="8" t="n"/>
      <c r="R320" s="9" t="n"/>
      <c r="S320" s="8" t="n"/>
      <c r="T320" s="8" t="n"/>
      <c r="U320" s="8" t="n"/>
      <c r="V320" s="11">
        <f>IF(OR(B320="",C320=""),"",CONCATENATE(B320,".",C320))</f>
        <v/>
      </c>
      <c r="W320" s="6">
        <f>UPPER(TRIM(H320))</f>
        <v/>
      </c>
      <c r="X320" s="6">
        <f>UPPER(TRIM(I320))</f>
        <v/>
      </c>
      <c r="Y320" s="6">
        <f>IF(V320&lt;&gt;"",IFERROR(INDEX(federal_program_name_lookup,MATCH(V320,aln_lookup,0)),""),"")</f>
        <v/>
      </c>
    </row>
    <row r="321">
      <c r="A321" s="6">
        <f>IF(B321&lt;&gt;"", "AWARD-"&amp;TEXT(ROW()-1,"00000"), "")</f>
        <v/>
      </c>
      <c r="B321" s="7" t="n"/>
      <c r="C321" s="7" t="n"/>
      <c r="D321" s="7" t="n"/>
      <c r="E321" s="8" t="n"/>
      <c r="F321" s="9" t="n"/>
      <c r="G321" s="8" t="n"/>
      <c r="H321" s="8" t="n"/>
      <c r="I321" s="8" t="n"/>
      <c r="J321" s="10">
        <f>IF(A321="",0,SUMIFS(amount_expended,cfda_key,V321))</f>
        <v/>
      </c>
      <c r="K321" s="10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8" t="n"/>
      <c r="M321" s="7" t="n"/>
      <c r="N321" s="8" t="n"/>
      <c r="O321" s="7" t="n"/>
      <c r="P321" s="7" t="n"/>
      <c r="Q321" s="8" t="n"/>
      <c r="R321" s="9" t="n"/>
      <c r="S321" s="8" t="n"/>
      <c r="T321" s="8" t="n"/>
      <c r="U321" s="8" t="n"/>
      <c r="V321" s="11">
        <f>IF(OR(B321="",C321=""),"",CONCATENATE(B321,".",C321))</f>
        <v/>
      </c>
      <c r="W321" s="6">
        <f>UPPER(TRIM(H321))</f>
        <v/>
      </c>
      <c r="X321" s="6">
        <f>UPPER(TRIM(I321))</f>
        <v/>
      </c>
      <c r="Y321" s="6">
        <f>IF(V321&lt;&gt;"",IFERROR(INDEX(federal_program_name_lookup,MATCH(V321,aln_lookup,0)),""),"")</f>
        <v/>
      </c>
    </row>
    <row r="322">
      <c r="A322" s="6">
        <f>IF(B322&lt;&gt;"", "AWARD-"&amp;TEXT(ROW()-1,"00000"), "")</f>
        <v/>
      </c>
      <c r="B322" s="7" t="n"/>
      <c r="C322" s="7" t="n"/>
      <c r="D322" s="7" t="n"/>
      <c r="E322" s="8" t="n"/>
      <c r="F322" s="9" t="n"/>
      <c r="G322" s="8" t="n"/>
      <c r="H322" s="8" t="n"/>
      <c r="I322" s="8" t="n"/>
      <c r="J322" s="10">
        <f>IF(A322="",0,SUMIFS(amount_expended,cfda_key,V322))</f>
        <v/>
      </c>
      <c r="K322" s="10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8" t="n"/>
      <c r="M322" s="7" t="n"/>
      <c r="N322" s="8" t="n"/>
      <c r="O322" s="7" t="n"/>
      <c r="P322" s="7" t="n"/>
      <c r="Q322" s="8" t="n"/>
      <c r="R322" s="9" t="n"/>
      <c r="S322" s="8" t="n"/>
      <c r="T322" s="8" t="n"/>
      <c r="U322" s="8" t="n"/>
      <c r="V322" s="11">
        <f>IF(OR(B322="",C322=""),"",CONCATENATE(B322,".",C322))</f>
        <v/>
      </c>
      <c r="W322" s="6">
        <f>UPPER(TRIM(H322))</f>
        <v/>
      </c>
      <c r="X322" s="6">
        <f>UPPER(TRIM(I322))</f>
        <v/>
      </c>
      <c r="Y322" s="6">
        <f>IF(V322&lt;&gt;"",IFERROR(INDEX(federal_program_name_lookup,MATCH(V322,aln_lookup,0)),""),"")</f>
        <v/>
      </c>
    </row>
    <row r="323">
      <c r="A323" s="6">
        <f>IF(B323&lt;&gt;"", "AWARD-"&amp;TEXT(ROW()-1,"00000"), "")</f>
        <v/>
      </c>
      <c r="B323" s="7" t="n"/>
      <c r="C323" s="7" t="n"/>
      <c r="D323" s="7" t="n"/>
      <c r="E323" s="8" t="n"/>
      <c r="F323" s="9" t="n"/>
      <c r="G323" s="8" t="n"/>
      <c r="H323" s="8" t="n"/>
      <c r="I323" s="8" t="n"/>
      <c r="J323" s="10">
        <f>IF(A323="",0,SUMIFS(amount_expended,cfda_key,V323))</f>
        <v/>
      </c>
      <c r="K323" s="10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8" t="n"/>
      <c r="M323" s="7" t="n"/>
      <c r="N323" s="8" t="n"/>
      <c r="O323" s="7" t="n"/>
      <c r="P323" s="7" t="n"/>
      <c r="Q323" s="8" t="n"/>
      <c r="R323" s="9" t="n"/>
      <c r="S323" s="8" t="n"/>
      <c r="T323" s="8" t="n"/>
      <c r="U323" s="8" t="n"/>
      <c r="V323" s="11">
        <f>IF(OR(B323="",C323=""),"",CONCATENATE(B323,".",C323))</f>
        <v/>
      </c>
      <c r="W323" s="6">
        <f>UPPER(TRIM(H323))</f>
        <v/>
      </c>
      <c r="X323" s="6">
        <f>UPPER(TRIM(I323))</f>
        <v/>
      </c>
      <c r="Y323" s="6">
        <f>IF(V323&lt;&gt;"",IFERROR(INDEX(federal_program_name_lookup,MATCH(V323,aln_lookup,0)),""),"")</f>
        <v/>
      </c>
    </row>
    <row r="324">
      <c r="A324" s="6">
        <f>IF(B324&lt;&gt;"", "AWARD-"&amp;TEXT(ROW()-1,"00000"), "")</f>
        <v/>
      </c>
      <c r="B324" s="7" t="n"/>
      <c r="C324" s="7" t="n"/>
      <c r="D324" s="7" t="n"/>
      <c r="E324" s="8" t="n"/>
      <c r="F324" s="9" t="n"/>
      <c r="G324" s="8" t="n"/>
      <c r="H324" s="8" t="n"/>
      <c r="I324" s="8" t="n"/>
      <c r="J324" s="10">
        <f>IF(A324="",0,SUMIFS(amount_expended,cfda_key,V324))</f>
        <v/>
      </c>
      <c r="K324" s="10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8" t="n"/>
      <c r="M324" s="7" t="n"/>
      <c r="N324" s="8" t="n"/>
      <c r="O324" s="7" t="n"/>
      <c r="P324" s="7" t="n"/>
      <c r="Q324" s="8" t="n"/>
      <c r="R324" s="9" t="n"/>
      <c r="S324" s="8" t="n"/>
      <c r="T324" s="8" t="n"/>
      <c r="U324" s="8" t="n"/>
      <c r="V324" s="11">
        <f>IF(OR(B324="",C324=""),"",CONCATENATE(B324,".",C324))</f>
        <v/>
      </c>
      <c r="W324" s="6">
        <f>UPPER(TRIM(H324))</f>
        <v/>
      </c>
      <c r="X324" s="6">
        <f>UPPER(TRIM(I324))</f>
        <v/>
      </c>
      <c r="Y324" s="6">
        <f>IF(V324&lt;&gt;"",IFERROR(INDEX(federal_program_name_lookup,MATCH(V324,aln_lookup,0)),""),"")</f>
        <v/>
      </c>
    </row>
    <row r="325">
      <c r="A325" s="6">
        <f>IF(B325&lt;&gt;"", "AWARD-"&amp;TEXT(ROW()-1,"00000"), "")</f>
        <v/>
      </c>
      <c r="B325" s="7" t="n"/>
      <c r="C325" s="7" t="n"/>
      <c r="D325" s="7" t="n"/>
      <c r="E325" s="8" t="n"/>
      <c r="F325" s="9" t="n"/>
      <c r="G325" s="8" t="n"/>
      <c r="H325" s="8" t="n"/>
      <c r="I325" s="8" t="n"/>
      <c r="J325" s="10">
        <f>IF(A325="",0,SUMIFS(amount_expended,cfda_key,V325))</f>
        <v/>
      </c>
      <c r="K325" s="10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8" t="n"/>
      <c r="M325" s="7" t="n"/>
      <c r="N325" s="8" t="n"/>
      <c r="O325" s="7" t="n"/>
      <c r="P325" s="7" t="n"/>
      <c r="Q325" s="8" t="n"/>
      <c r="R325" s="9" t="n"/>
      <c r="S325" s="8" t="n"/>
      <c r="T325" s="8" t="n"/>
      <c r="U325" s="8" t="n"/>
      <c r="V325" s="11">
        <f>IF(OR(B325="",C325=""),"",CONCATENATE(B325,".",C325))</f>
        <v/>
      </c>
      <c r="W325" s="6">
        <f>UPPER(TRIM(H325))</f>
        <v/>
      </c>
      <c r="X325" s="6">
        <f>UPPER(TRIM(I325))</f>
        <v/>
      </c>
      <c r="Y325" s="6">
        <f>IF(V325&lt;&gt;"",IFERROR(INDEX(federal_program_name_lookup,MATCH(V325,aln_lookup,0)),""),"")</f>
        <v/>
      </c>
    </row>
    <row r="326">
      <c r="A326" s="6">
        <f>IF(B326&lt;&gt;"", "AWARD-"&amp;TEXT(ROW()-1,"00000"), "")</f>
        <v/>
      </c>
      <c r="B326" s="7" t="n"/>
      <c r="C326" s="7" t="n"/>
      <c r="D326" s="7" t="n"/>
      <c r="E326" s="8" t="n"/>
      <c r="F326" s="9" t="n"/>
      <c r="G326" s="8" t="n"/>
      <c r="H326" s="8" t="n"/>
      <c r="I326" s="8" t="n"/>
      <c r="J326" s="10">
        <f>IF(A326="",0,SUMIFS(amount_expended,cfda_key,V326))</f>
        <v/>
      </c>
      <c r="K326" s="10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8" t="n"/>
      <c r="M326" s="7" t="n"/>
      <c r="N326" s="8" t="n"/>
      <c r="O326" s="7" t="n"/>
      <c r="P326" s="7" t="n"/>
      <c r="Q326" s="8" t="n"/>
      <c r="R326" s="9" t="n"/>
      <c r="S326" s="8" t="n"/>
      <c r="T326" s="8" t="n"/>
      <c r="U326" s="8" t="n"/>
      <c r="V326" s="11">
        <f>IF(OR(B326="",C326=""),"",CONCATENATE(B326,".",C326))</f>
        <v/>
      </c>
      <c r="W326" s="6">
        <f>UPPER(TRIM(H326))</f>
        <v/>
      </c>
      <c r="X326" s="6">
        <f>UPPER(TRIM(I326))</f>
        <v/>
      </c>
      <c r="Y326" s="6">
        <f>IF(V326&lt;&gt;"",IFERROR(INDEX(federal_program_name_lookup,MATCH(V326,aln_lookup,0)),""),"")</f>
        <v/>
      </c>
    </row>
    <row r="327">
      <c r="A327" s="6">
        <f>IF(B327&lt;&gt;"", "AWARD-"&amp;TEXT(ROW()-1,"00000"), "")</f>
        <v/>
      </c>
      <c r="B327" s="7" t="n"/>
      <c r="C327" s="7" t="n"/>
      <c r="D327" s="7" t="n"/>
      <c r="E327" s="8" t="n"/>
      <c r="F327" s="9" t="n"/>
      <c r="G327" s="8" t="n"/>
      <c r="H327" s="8" t="n"/>
      <c r="I327" s="8" t="n"/>
      <c r="J327" s="10">
        <f>IF(A327="",0,SUMIFS(amount_expended,cfda_key,V327))</f>
        <v/>
      </c>
      <c r="K327" s="10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8" t="n"/>
      <c r="M327" s="7" t="n"/>
      <c r="N327" s="8" t="n"/>
      <c r="O327" s="7" t="n"/>
      <c r="P327" s="7" t="n"/>
      <c r="Q327" s="8" t="n"/>
      <c r="R327" s="9" t="n"/>
      <c r="S327" s="8" t="n"/>
      <c r="T327" s="8" t="n"/>
      <c r="U327" s="8" t="n"/>
      <c r="V327" s="11">
        <f>IF(OR(B327="",C327=""),"",CONCATENATE(B327,".",C327))</f>
        <v/>
      </c>
      <c r="W327" s="6">
        <f>UPPER(TRIM(H327))</f>
        <v/>
      </c>
      <c r="X327" s="6">
        <f>UPPER(TRIM(I327))</f>
        <v/>
      </c>
      <c r="Y327" s="6">
        <f>IF(V327&lt;&gt;"",IFERROR(INDEX(federal_program_name_lookup,MATCH(V327,aln_lookup,0)),""),"")</f>
        <v/>
      </c>
    </row>
    <row r="328">
      <c r="A328" s="6">
        <f>IF(B328&lt;&gt;"", "AWARD-"&amp;TEXT(ROW()-1,"00000"), "")</f>
        <v/>
      </c>
      <c r="B328" s="7" t="n"/>
      <c r="C328" s="7" t="n"/>
      <c r="D328" s="7" t="n"/>
      <c r="E328" s="8" t="n"/>
      <c r="F328" s="9" t="n"/>
      <c r="G328" s="8" t="n"/>
      <c r="H328" s="8" t="n"/>
      <c r="I328" s="8" t="n"/>
      <c r="J328" s="10">
        <f>IF(A328="",0,SUMIFS(amount_expended,cfda_key,V328))</f>
        <v/>
      </c>
      <c r="K328" s="10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8" t="n"/>
      <c r="M328" s="7" t="n"/>
      <c r="N328" s="8" t="n"/>
      <c r="O328" s="7" t="n"/>
      <c r="P328" s="7" t="n"/>
      <c r="Q328" s="8" t="n"/>
      <c r="R328" s="9" t="n"/>
      <c r="S328" s="8" t="n"/>
      <c r="T328" s="8" t="n"/>
      <c r="U328" s="8" t="n"/>
      <c r="V328" s="11">
        <f>IF(OR(B328="",C328=""),"",CONCATENATE(B328,".",C328))</f>
        <v/>
      </c>
      <c r="W328" s="6">
        <f>UPPER(TRIM(H328))</f>
        <v/>
      </c>
      <c r="X328" s="6">
        <f>UPPER(TRIM(I328))</f>
        <v/>
      </c>
      <c r="Y328" s="6">
        <f>IF(V328&lt;&gt;"",IFERROR(INDEX(federal_program_name_lookup,MATCH(V328,aln_lookup,0)),""),"")</f>
        <v/>
      </c>
    </row>
    <row r="329">
      <c r="A329" s="6">
        <f>IF(B329&lt;&gt;"", "AWARD-"&amp;TEXT(ROW()-1,"00000"), "")</f>
        <v/>
      </c>
      <c r="B329" s="7" t="n"/>
      <c r="C329" s="7" t="n"/>
      <c r="D329" s="7" t="n"/>
      <c r="E329" s="8" t="n"/>
      <c r="F329" s="9" t="n"/>
      <c r="G329" s="8" t="n"/>
      <c r="H329" s="8" t="n"/>
      <c r="I329" s="8" t="n"/>
      <c r="J329" s="10">
        <f>IF(A329="",0,SUMIFS(amount_expended,cfda_key,V329))</f>
        <v/>
      </c>
      <c r="K329" s="10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8" t="n"/>
      <c r="M329" s="7" t="n"/>
      <c r="N329" s="8" t="n"/>
      <c r="O329" s="7" t="n"/>
      <c r="P329" s="7" t="n"/>
      <c r="Q329" s="8" t="n"/>
      <c r="R329" s="9" t="n"/>
      <c r="S329" s="8" t="n"/>
      <c r="T329" s="8" t="n"/>
      <c r="U329" s="8" t="n"/>
      <c r="V329" s="11">
        <f>IF(OR(B329="",C329=""),"",CONCATENATE(B329,".",C329))</f>
        <v/>
      </c>
      <c r="W329" s="6">
        <f>UPPER(TRIM(H329))</f>
        <v/>
      </c>
      <c r="X329" s="6">
        <f>UPPER(TRIM(I329))</f>
        <v/>
      </c>
      <c r="Y329" s="6">
        <f>IF(V329&lt;&gt;"",IFERROR(INDEX(federal_program_name_lookup,MATCH(V329,aln_lookup,0)),""),"")</f>
        <v/>
      </c>
    </row>
    <row r="330">
      <c r="A330" s="6">
        <f>IF(B330&lt;&gt;"", "AWARD-"&amp;TEXT(ROW()-1,"00000"), "")</f>
        <v/>
      </c>
      <c r="B330" s="7" t="n"/>
      <c r="C330" s="7" t="n"/>
      <c r="D330" s="7" t="n"/>
      <c r="E330" s="8" t="n"/>
      <c r="F330" s="9" t="n"/>
      <c r="G330" s="8" t="n"/>
      <c r="H330" s="8" t="n"/>
      <c r="I330" s="8" t="n"/>
      <c r="J330" s="10">
        <f>IF(A330="",0,SUMIFS(amount_expended,cfda_key,V330))</f>
        <v/>
      </c>
      <c r="K330" s="10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8" t="n"/>
      <c r="M330" s="7" t="n"/>
      <c r="N330" s="8" t="n"/>
      <c r="O330" s="7" t="n"/>
      <c r="P330" s="7" t="n"/>
      <c r="Q330" s="8" t="n"/>
      <c r="R330" s="9" t="n"/>
      <c r="S330" s="8" t="n"/>
      <c r="T330" s="8" t="n"/>
      <c r="U330" s="8" t="n"/>
      <c r="V330" s="11">
        <f>IF(OR(B330="",C330=""),"",CONCATENATE(B330,".",C330))</f>
        <v/>
      </c>
      <c r="W330" s="6">
        <f>UPPER(TRIM(H330))</f>
        <v/>
      </c>
      <c r="X330" s="6">
        <f>UPPER(TRIM(I330))</f>
        <v/>
      </c>
      <c r="Y330" s="6">
        <f>IF(V330&lt;&gt;"",IFERROR(INDEX(federal_program_name_lookup,MATCH(V330,aln_lookup,0)),""),"")</f>
        <v/>
      </c>
    </row>
    <row r="331">
      <c r="A331" s="6">
        <f>IF(B331&lt;&gt;"", "AWARD-"&amp;TEXT(ROW()-1,"00000"), "")</f>
        <v/>
      </c>
      <c r="B331" s="7" t="n"/>
      <c r="C331" s="7" t="n"/>
      <c r="D331" s="7" t="n"/>
      <c r="E331" s="8" t="n"/>
      <c r="F331" s="9" t="n"/>
      <c r="G331" s="8" t="n"/>
      <c r="H331" s="8" t="n"/>
      <c r="I331" s="8" t="n"/>
      <c r="J331" s="10">
        <f>IF(A331="",0,SUMIFS(amount_expended,cfda_key,V331))</f>
        <v/>
      </c>
      <c r="K331" s="10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8" t="n"/>
      <c r="M331" s="7" t="n"/>
      <c r="N331" s="8" t="n"/>
      <c r="O331" s="7" t="n"/>
      <c r="P331" s="7" t="n"/>
      <c r="Q331" s="8" t="n"/>
      <c r="R331" s="9" t="n"/>
      <c r="S331" s="8" t="n"/>
      <c r="T331" s="8" t="n"/>
      <c r="U331" s="8" t="n"/>
      <c r="V331" s="11">
        <f>IF(OR(B331="",C331=""),"",CONCATENATE(B331,".",C331))</f>
        <v/>
      </c>
      <c r="W331" s="6">
        <f>UPPER(TRIM(H331))</f>
        <v/>
      </c>
      <c r="X331" s="6">
        <f>UPPER(TRIM(I331))</f>
        <v/>
      </c>
      <c r="Y331" s="6">
        <f>IF(V331&lt;&gt;"",IFERROR(INDEX(federal_program_name_lookup,MATCH(V331,aln_lookup,0)),""),"")</f>
        <v/>
      </c>
    </row>
    <row r="332">
      <c r="A332" s="6">
        <f>IF(B332&lt;&gt;"", "AWARD-"&amp;TEXT(ROW()-1,"00000"), "")</f>
        <v/>
      </c>
      <c r="B332" s="7" t="n"/>
      <c r="C332" s="7" t="n"/>
      <c r="D332" s="7" t="n"/>
      <c r="E332" s="8" t="n"/>
      <c r="F332" s="9" t="n"/>
      <c r="G332" s="8" t="n"/>
      <c r="H332" s="8" t="n"/>
      <c r="I332" s="8" t="n"/>
      <c r="J332" s="10">
        <f>IF(A332="",0,SUMIFS(amount_expended,cfda_key,V332))</f>
        <v/>
      </c>
      <c r="K332" s="10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8" t="n"/>
      <c r="M332" s="7" t="n"/>
      <c r="N332" s="8" t="n"/>
      <c r="O332" s="7" t="n"/>
      <c r="P332" s="7" t="n"/>
      <c r="Q332" s="8" t="n"/>
      <c r="R332" s="9" t="n"/>
      <c r="S332" s="8" t="n"/>
      <c r="T332" s="8" t="n"/>
      <c r="U332" s="8" t="n"/>
      <c r="V332" s="11">
        <f>IF(OR(B332="",C332=""),"",CONCATENATE(B332,".",C332))</f>
        <v/>
      </c>
      <c r="W332" s="6">
        <f>UPPER(TRIM(H332))</f>
        <v/>
      </c>
      <c r="X332" s="6">
        <f>UPPER(TRIM(I332))</f>
        <v/>
      </c>
      <c r="Y332" s="6">
        <f>IF(V332&lt;&gt;"",IFERROR(INDEX(federal_program_name_lookup,MATCH(V332,aln_lookup,0)),""),"")</f>
        <v/>
      </c>
    </row>
    <row r="333">
      <c r="A333" s="6">
        <f>IF(B333&lt;&gt;"", "AWARD-"&amp;TEXT(ROW()-1,"00000"), "")</f>
        <v/>
      </c>
      <c r="B333" s="7" t="n"/>
      <c r="C333" s="7" t="n"/>
      <c r="D333" s="7" t="n"/>
      <c r="E333" s="8" t="n"/>
      <c r="F333" s="9" t="n"/>
      <c r="G333" s="8" t="n"/>
      <c r="H333" s="8" t="n"/>
      <c r="I333" s="8" t="n"/>
      <c r="J333" s="10">
        <f>IF(A333="",0,SUMIFS(amount_expended,cfda_key,V333))</f>
        <v/>
      </c>
      <c r="K333" s="10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8" t="n"/>
      <c r="M333" s="7" t="n"/>
      <c r="N333" s="8" t="n"/>
      <c r="O333" s="7" t="n"/>
      <c r="P333" s="7" t="n"/>
      <c r="Q333" s="8" t="n"/>
      <c r="R333" s="9" t="n"/>
      <c r="S333" s="8" t="n"/>
      <c r="T333" s="8" t="n"/>
      <c r="U333" s="8" t="n"/>
      <c r="V333" s="11">
        <f>IF(OR(B333="",C333=""),"",CONCATENATE(B333,".",C333))</f>
        <v/>
      </c>
      <c r="W333" s="6">
        <f>UPPER(TRIM(H333))</f>
        <v/>
      </c>
      <c r="X333" s="6">
        <f>UPPER(TRIM(I333))</f>
        <v/>
      </c>
      <c r="Y333" s="6">
        <f>IF(V333&lt;&gt;"",IFERROR(INDEX(federal_program_name_lookup,MATCH(V333,aln_lookup,0)),""),"")</f>
        <v/>
      </c>
    </row>
    <row r="334">
      <c r="A334" s="6">
        <f>IF(B334&lt;&gt;"", "AWARD-"&amp;TEXT(ROW()-1,"00000"), "")</f>
        <v/>
      </c>
      <c r="B334" s="7" t="n"/>
      <c r="C334" s="7" t="n"/>
      <c r="D334" s="7" t="n"/>
      <c r="E334" s="8" t="n"/>
      <c r="F334" s="9" t="n"/>
      <c r="G334" s="8" t="n"/>
      <c r="H334" s="8" t="n"/>
      <c r="I334" s="8" t="n"/>
      <c r="J334" s="10">
        <f>IF(A334="",0,SUMIFS(amount_expended,cfda_key,V334))</f>
        <v/>
      </c>
      <c r="K334" s="10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8" t="n"/>
      <c r="M334" s="7" t="n"/>
      <c r="N334" s="8" t="n"/>
      <c r="O334" s="7" t="n"/>
      <c r="P334" s="7" t="n"/>
      <c r="Q334" s="8" t="n"/>
      <c r="R334" s="9" t="n"/>
      <c r="S334" s="8" t="n"/>
      <c r="T334" s="8" t="n"/>
      <c r="U334" s="8" t="n"/>
      <c r="V334" s="11">
        <f>IF(OR(B334="",C334=""),"",CONCATENATE(B334,".",C334))</f>
        <v/>
      </c>
      <c r="W334" s="6">
        <f>UPPER(TRIM(H334))</f>
        <v/>
      </c>
      <c r="X334" s="6">
        <f>UPPER(TRIM(I334))</f>
        <v/>
      </c>
      <c r="Y334" s="6">
        <f>IF(V334&lt;&gt;"",IFERROR(INDEX(federal_program_name_lookup,MATCH(V334,aln_lookup,0)),""),"")</f>
        <v/>
      </c>
    </row>
    <row r="335">
      <c r="A335" s="6">
        <f>IF(B335&lt;&gt;"", "AWARD-"&amp;TEXT(ROW()-1,"00000"), "")</f>
        <v/>
      </c>
      <c r="B335" s="7" t="n"/>
      <c r="C335" s="7" t="n"/>
      <c r="D335" s="7" t="n"/>
      <c r="E335" s="8" t="n"/>
      <c r="F335" s="9" t="n"/>
      <c r="G335" s="8" t="n"/>
      <c r="H335" s="8" t="n"/>
      <c r="I335" s="8" t="n"/>
      <c r="J335" s="10">
        <f>IF(A335="",0,SUMIFS(amount_expended,cfda_key,V335))</f>
        <v/>
      </c>
      <c r="K335" s="10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8" t="n"/>
      <c r="M335" s="7" t="n"/>
      <c r="N335" s="8" t="n"/>
      <c r="O335" s="7" t="n"/>
      <c r="P335" s="7" t="n"/>
      <c r="Q335" s="8" t="n"/>
      <c r="R335" s="9" t="n"/>
      <c r="S335" s="8" t="n"/>
      <c r="T335" s="8" t="n"/>
      <c r="U335" s="8" t="n"/>
      <c r="V335" s="11">
        <f>IF(OR(B335="",C335=""),"",CONCATENATE(B335,".",C335))</f>
        <v/>
      </c>
      <c r="W335" s="6">
        <f>UPPER(TRIM(H335))</f>
        <v/>
      </c>
      <c r="X335" s="6">
        <f>UPPER(TRIM(I335))</f>
        <v/>
      </c>
      <c r="Y335" s="6">
        <f>IF(V335&lt;&gt;"",IFERROR(INDEX(federal_program_name_lookup,MATCH(V335,aln_lookup,0)),""),"")</f>
        <v/>
      </c>
    </row>
    <row r="336">
      <c r="A336" s="6">
        <f>IF(B336&lt;&gt;"", "AWARD-"&amp;TEXT(ROW()-1,"00000"), "")</f>
        <v/>
      </c>
      <c r="B336" s="7" t="n"/>
      <c r="C336" s="7" t="n"/>
      <c r="D336" s="7" t="n"/>
      <c r="E336" s="8" t="n"/>
      <c r="F336" s="9" t="n"/>
      <c r="G336" s="8" t="n"/>
      <c r="H336" s="8" t="n"/>
      <c r="I336" s="8" t="n"/>
      <c r="J336" s="10">
        <f>IF(A336="",0,SUMIFS(amount_expended,cfda_key,V336))</f>
        <v/>
      </c>
      <c r="K336" s="10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8" t="n"/>
      <c r="M336" s="7" t="n"/>
      <c r="N336" s="8" t="n"/>
      <c r="O336" s="7" t="n"/>
      <c r="P336" s="7" t="n"/>
      <c r="Q336" s="8" t="n"/>
      <c r="R336" s="9" t="n"/>
      <c r="S336" s="8" t="n"/>
      <c r="T336" s="8" t="n"/>
      <c r="U336" s="8" t="n"/>
      <c r="V336" s="11">
        <f>IF(OR(B336="",C336=""),"",CONCATENATE(B336,".",C336))</f>
        <v/>
      </c>
      <c r="W336" s="6">
        <f>UPPER(TRIM(H336))</f>
        <v/>
      </c>
      <c r="X336" s="6">
        <f>UPPER(TRIM(I336))</f>
        <v/>
      </c>
      <c r="Y336" s="6">
        <f>IF(V336&lt;&gt;"",IFERROR(INDEX(federal_program_name_lookup,MATCH(V336,aln_lookup,0)),""),"")</f>
        <v/>
      </c>
    </row>
    <row r="337">
      <c r="A337" s="6">
        <f>IF(B337&lt;&gt;"", "AWARD-"&amp;TEXT(ROW()-1,"00000"), "")</f>
        <v/>
      </c>
      <c r="B337" s="7" t="n"/>
      <c r="C337" s="7" t="n"/>
      <c r="D337" s="7" t="n"/>
      <c r="E337" s="8" t="n"/>
      <c r="F337" s="9" t="n"/>
      <c r="G337" s="8" t="n"/>
      <c r="H337" s="8" t="n"/>
      <c r="I337" s="8" t="n"/>
      <c r="J337" s="10">
        <f>IF(A337="",0,SUMIFS(amount_expended,cfda_key,V337))</f>
        <v/>
      </c>
      <c r="K337" s="10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8" t="n"/>
      <c r="M337" s="7" t="n"/>
      <c r="N337" s="8" t="n"/>
      <c r="O337" s="7" t="n"/>
      <c r="P337" s="7" t="n"/>
      <c r="Q337" s="8" t="n"/>
      <c r="R337" s="9" t="n"/>
      <c r="S337" s="8" t="n"/>
      <c r="T337" s="8" t="n"/>
      <c r="U337" s="8" t="n"/>
      <c r="V337" s="11">
        <f>IF(OR(B337="",C337=""),"",CONCATENATE(B337,".",C337))</f>
        <v/>
      </c>
      <c r="W337" s="6">
        <f>UPPER(TRIM(H337))</f>
        <v/>
      </c>
      <c r="X337" s="6">
        <f>UPPER(TRIM(I337))</f>
        <v/>
      </c>
      <c r="Y337" s="6">
        <f>IF(V337&lt;&gt;"",IFERROR(INDEX(federal_program_name_lookup,MATCH(V337,aln_lookup,0)),""),"")</f>
        <v/>
      </c>
    </row>
    <row r="338">
      <c r="A338" s="6">
        <f>IF(B338&lt;&gt;"", "AWARD-"&amp;TEXT(ROW()-1,"00000"), "")</f>
        <v/>
      </c>
      <c r="B338" s="7" t="n"/>
      <c r="C338" s="7" t="n"/>
      <c r="D338" s="7" t="n"/>
      <c r="E338" s="8" t="n"/>
      <c r="F338" s="9" t="n"/>
      <c r="G338" s="8" t="n"/>
      <c r="H338" s="8" t="n"/>
      <c r="I338" s="8" t="n"/>
      <c r="J338" s="10">
        <f>IF(A338="",0,SUMIFS(amount_expended,cfda_key,V338))</f>
        <v/>
      </c>
      <c r="K338" s="10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8" t="n"/>
      <c r="M338" s="7" t="n"/>
      <c r="N338" s="8" t="n"/>
      <c r="O338" s="7" t="n"/>
      <c r="P338" s="7" t="n"/>
      <c r="Q338" s="8" t="n"/>
      <c r="R338" s="9" t="n"/>
      <c r="S338" s="8" t="n"/>
      <c r="T338" s="8" t="n"/>
      <c r="U338" s="8" t="n"/>
      <c r="V338" s="11">
        <f>IF(OR(B338="",C338=""),"",CONCATENATE(B338,".",C338))</f>
        <v/>
      </c>
      <c r="W338" s="6">
        <f>UPPER(TRIM(H338))</f>
        <v/>
      </c>
      <c r="X338" s="6">
        <f>UPPER(TRIM(I338))</f>
        <v/>
      </c>
      <c r="Y338" s="6">
        <f>IF(V338&lt;&gt;"",IFERROR(INDEX(federal_program_name_lookup,MATCH(V338,aln_lookup,0)),""),"")</f>
        <v/>
      </c>
    </row>
    <row r="339">
      <c r="A339" s="6">
        <f>IF(B339&lt;&gt;"", "AWARD-"&amp;TEXT(ROW()-1,"00000"), "")</f>
        <v/>
      </c>
      <c r="B339" s="7" t="n"/>
      <c r="C339" s="7" t="n"/>
      <c r="D339" s="7" t="n"/>
      <c r="E339" s="8" t="n"/>
      <c r="F339" s="9" t="n"/>
      <c r="G339" s="8" t="n"/>
      <c r="H339" s="8" t="n"/>
      <c r="I339" s="8" t="n"/>
      <c r="J339" s="10">
        <f>IF(A339="",0,SUMIFS(amount_expended,cfda_key,V339))</f>
        <v/>
      </c>
      <c r="K339" s="10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8" t="n"/>
      <c r="M339" s="7" t="n"/>
      <c r="N339" s="8" t="n"/>
      <c r="O339" s="7" t="n"/>
      <c r="P339" s="7" t="n"/>
      <c r="Q339" s="8" t="n"/>
      <c r="R339" s="9" t="n"/>
      <c r="S339" s="8" t="n"/>
      <c r="T339" s="8" t="n"/>
      <c r="U339" s="8" t="n"/>
      <c r="V339" s="11">
        <f>IF(OR(B339="",C339=""),"",CONCATENATE(B339,".",C339))</f>
        <v/>
      </c>
      <c r="W339" s="6">
        <f>UPPER(TRIM(H339))</f>
        <v/>
      </c>
      <c r="X339" s="6">
        <f>UPPER(TRIM(I339))</f>
        <v/>
      </c>
      <c r="Y339" s="6">
        <f>IF(V339&lt;&gt;"",IFERROR(INDEX(federal_program_name_lookup,MATCH(V339,aln_lookup,0)),""),"")</f>
        <v/>
      </c>
    </row>
    <row r="340">
      <c r="A340" s="6">
        <f>IF(B340&lt;&gt;"", "AWARD-"&amp;TEXT(ROW()-1,"00000"), "")</f>
        <v/>
      </c>
      <c r="B340" s="7" t="n"/>
      <c r="C340" s="7" t="n"/>
      <c r="D340" s="7" t="n"/>
      <c r="E340" s="8" t="n"/>
      <c r="F340" s="9" t="n"/>
      <c r="G340" s="8" t="n"/>
      <c r="H340" s="8" t="n"/>
      <c r="I340" s="8" t="n"/>
      <c r="J340" s="10">
        <f>IF(A340="",0,SUMIFS(amount_expended,cfda_key,V340))</f>
        <v/>
      </c>
      <c r="K340" s="10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8" t="n"/>
      <c r="M340" s="7" t="n"/>
      <c r="N340" s="8" t="n"/>
      <c r="O340" s="7" t="n"/>
      <c r="P340" s="7" t="n"/>
      <c r="Q340" s="8" t="n"/>
      <c r="R340" s="9" t="n"/>
      <c r="S340" s="8" t="n"/>
      <c r="T340" s="8" t="n"/>
      <c r="U340" s="8" t="n"/>
      <c r="V340" s="11">
        <f>IF(OR(B340="",C340=""),"",CONCATENATE(B340,".",C340))</f>
        <v/>
      </c>
      <c r="W340" s="6">
        <f>UPPER(TRIM(H340))</f>
        <v/>
      </c>
      <c r="X340" s="6">
        <f>UPPER(TRIM(I340))</f>
        <v/>
      </c>
      <c r="Y340" s="6">
        <f>IF(V340&lt;&gt;"",IFERROR(INDEX(federal_program_name_lookup,MATCH(V340,aln_lookup,0)),""),"")</f>
        <v/>
      </c>
    </row>
    <row r="341">
      <c r="A341" s="6">
        <f>IF(B341&lt;&gt;"", "AWARD-"&amp;TEXT(ROW()-1,"00000"), "")</f>
        <v/>
      </c>
      <c r="B341" s="7" t="n"/>
      <c r="C341" s="7" t="n"/>
      <c r="D341" s="7" t="n"/>
      <c r="E341" s="8" t="n"/>
      <c r="F341" s="9" t="n"/>
      <c r="G341" s="8" t="n"/>
      <c r="H341" s="8" t="n"/>
      <c r="I341" s="8" t="n"/>
      <c r="J341" s="10">
        <f>IF(A341="",0,SUMIFS(amount_expended,cfda_key,V341))</f>
        <v/>
      </c>
      <c r="K341" s="10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8" t="n"/>
      <c r="M341" s="7" t="n"/>
      <c r="N341" s="8" t="n"/>
      <c r="O341" s="7" t="n"/>
      <c r="P341" s="7" t="n"/>
      <c r="Q341" s="8" t="n"/>
      <c r="R341" s="9" t="n"/>
      <c r="S341" s="8" t="n"/>
      <c r="T341" s="8" t="n"/>
      <c r="U341" s="8" t="n"/>
      <c r="V341" s="11">
        <f>IF(OR(B341="",C341=""),"",CONCATENATE(B341,".",C341))</f>
        <v/>
      </c>
      <c r="W341" s="6">
        <f>UPPER(TRIM(H341))</f>
        <v/>
      </c>
      <c r="X341" s="6">
        <f>UPPER(TRIM(I341))</f>
        <v/>
      </c>
      <c r="Y341" s="6">
        <f>IF(V341&lt;&gt;"",IFERROR(INDEX(federal_program_name_lookup,MATCH(V341,aln_lookup,0)),""),"")</f>
        <v/>
      </c>
    </row>
    <row r="342">
      <c r="A342" s="6">
        <f>IF(B342&lt;&gt;"", "AWARD-"&amp;TEXT(ROW()-1,"00000"), "")</f>
        <v/>
      </c>
      <c r="B342" s="7" t="n"/>
      <c r="C342" s="7" t="n"/>
      <c r="D342" s="7" t="n"/>
      <c r="E342" s="8" t="n"/>
      <c r="F342" s="9" t="n"/>
      <c r="G342" s="8" t="n"/>
      <c r="H342" s="8" t="n"/>
      <c r="I342" s="8" t="n"/>
      <c r="J342" s="10">
        <f>IF(A342="",0,SUMIFS(amount_expended,cfda_key,V342))</f>
        <v/>
      </c>
      <c r="K342" s="10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8" t="n"/>
      <c r="M342" s="7" t="n"/>
      <c r="N342" s="8" t="n"/>
      <c r="O342" s="7" t="n"/>
      <c r="P342" s="7" t="n"/>
      <c r="Q342" s="8" t="n"/>
      <c r="R342" s="9" t="n"/>
      <c r="S342" s="8" t="n"/>
      <c r="T342" s="8" t="n"/>
      <c r="U342" s="8" t="n"/>
      <c r="V342" s="11">
        <f>IF(OR(B342="",C342=""),"",CONCATENATE(B342,".",C342))</f>
        <v/>
      </c>
      <c r="W342" s="6">
        <f>UPPER(TRIM(H342))</f>
        <v/>
      </c>
      <c r="X342" s="6">
        <f>UPPER(TRIM(I342))</f>
        <v/>
      </c>
      <c r="Y342" s="6">
        <f>IF(V342&lt;&gt;"",IFERROR(INDEX(federal_program_name_lookup,MATCH(V342,aln_lookup,0)),""),"")</f>
        <v/>
      </c>
    </row>
    <row r="343">
      <c r="A343" s="6">
        <f>IF(B343&lt;&gt;"", "AWARD-"&amp;TEXT(ROW()-1,"00000"), "")</f>
        <v/>
      </c>
      <c r="B343" s="7" t="n"/>
      <c r="C343" s="7" t="n"/>
      <c r="D343" s="7" t="n"/>
      <c r="E343" s="8" t="n"/>
      <c r="F343" s="9" t="n"/>
      <c r="G343" s="8" t="n"/>
      <c r="H343" s="8" t="n"/>
      <c r="I343" s="8" t="n"/>
      <c r="J343" s="10">
        <f>IF(A343="",0,SUMIFS(amount_expended,cfda_key,V343))</f>
        <v/>
      </c>
      <c r="K343" s="10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8" t="n"/>
      <c r="M343" s="7" t="n"/>
      <c r="N343" s="8" t="n"/>
      <c r="O343" s="7" t="n"/>
      <c r="P343" s="7" t="n"/>
      <c r="Q343" s="8" t="n"/>
      <c r="R343" s="9" t="n"/>
      <c r="S343" s="8" t="n"/>
      <c r="T343" s="8" t="n"/>
      <c r="U343" s="8" t="n"/>
      <c r="V343" s="11">
        <f>IF(OR(B343="",C343=""),"",CONCATENATE(B343,".",C343))</f>
        <v/>
      </c>
      <c r="W343" s="6">
        <f>UPPER(TRIM(H343))</f>
        <v/>
      </c>
      <c r="X343" s="6">
        <f>UPPER(TRIM(I343))</f>
        <v/>
      </c>
      <c r="Y343" s="6">
        <f>IF(V343&lt;&gt;"",IFERROR(INDEX(federal_program_name_lookup,MATCH(V343,aln_lookup,0)),""),"")</f>
        <v/>
      </c>
    </row>
    <row r="344">
      <c r="A344" s="6">
        <f>IF(B344&lt;&gt;"", "AWARD-"&amp;TEXT(ROW()-1,"00000"), "")</f>
        <v/>
      </c>
      <c r="B344" s="7" t="n"/>
      <c r="C344" s="7" t="n"/>
      <c r="D344" s="7" t="n"/>
      <c r="E344" s="8" t="n"/>
      <c r="F344" s="9" t="n"/>
      <c r="G344" s="8" t="n"/>
      <c r="H344" s="8" t="n"/>
      <c r="I344" s="8" t="n"/>
      <c r="J344" s="10">
        <f>IF(A344="",0,SUMIFS(amount_expended,cfda_key,V344))</f>
        <v/>
      </c>
      <c r="K344" s="10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8" t="n"/>
      <c r="M344" s="7" t="n"/>
      <c r="N344" s="8" t="n"/>
      <c r="O344" s="7" t="n"/>
      <c r="P344" s="7" t="n"/>
      <c r="Q344" s="8" t="n"/>
      <c r="R344" s="9" t="n"/>
      <c r="S344" s="8" t="n"/>
      <c r="T344" s="8" t="n"/>
      <c r="U344" s="8" t="n"/>
      <c r="V344" s="11">
        <f>IF(OR(B344="",C344=""),"",CONCATENATE(B344,".",C344))</f>
        <v/>
      </c>
      <c r="W344" s="6">
        <f>UPPER(TRIM(H344))</f>
        <v/>
      </c>
      <c r="X344" s="6">
        <f>UPPER(TRIM(I344))</f>
        <v/>
      </c>
      <c r="Y344" s="6">
        <f>IF(V344&lt;&gt;"",IFERROR(INDEX(federal_program_name_lookup,MATCH(V344,aln_lookup,0)),""),"")</f>
        <v/>
      </c>
    </row>
    <row r="345">
      <c r="A345" s="6">
        <f>IF(B345&lt;&gt;"", "AWARD-"&amp;TEXT(ROW()-1,"00000"), "")</f>
        <v/>
      </c>
      <c r="B345" s="7" t="n"/>
      <c r="C345" s="7" t="n"/>
      <c r="D345" s="7" t="n"/>
      <c r="E345" s="8" t="n"/>
      <c r="F345" s="9" t="n"/>
      <c r="G345" s="8" t="n"/>
      <c r="H345" s="8" t="n"/>
      <c r="I345" s="8" t="n"/>
      <c r="J345" s="10">
        <f>IF(A345="",0,SUMIFS(amount_expended,cfda_key,V345))</f>
        <v/>
      </c>
      <c r="K345" s="10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8" t="n"/>
      <c r="M345" s="7" t="n"/>
      <c r="N345" s="8" t="n"/>
      <c r="O345" s="7" t="n"/>
      <c r="P345" s="7" t="n"/>
      <c r="Q345" s="8" t="n"/>
      <c r="R345" s="9" t="n"/>
      <c r="S345" s="8" t="n"/>
      <c r="T345" s="8" t="n"/>
      <c r="U345" s="8" t="n"/>
      <c r="V345" s="11">
        <f>IF(OR(B345="",C345=""),"",CONCATENATE(B345,".",C345))</f>
        <v/>
      </c>
      <c r="W345" s="6">
        <f>UPPER(TRIM(H345))</f>
        <v/>
      </c>
      <c r="X345" s="6">
        <f>UPPER(TRIM(I345))</f>
        <v/>
      </c>
      <c r="Y345" s="6">
        <f>IF(V345&lt;&gt;"",IFERROR(INDEX(federal_program_name_lookup,MATCH(V345,aln_lookup,0)),""),"")</f>
        <v/>
      </c>
    </row>
    <row r="346">
      <c r="A346" s="6">
        <f>IF(B346&lt;&gt;"", "AWARD-"&amp;TEXT(ROW()-1,"00000"), "")</f>
        <v/>
      </c>
      <c r="B346" s="7" t="n"/>
      <c r="C346" s="7" t="n"/>
      <c r="D346" s="7" t="n"/>
      <c r="E346" s="8" t="n"/>
      <c r="F346" s="9" t="n"/>
      <c r="G346" s="8" t="n"/>
      <c r="H346" s="8" t="n"/>
      <c r="I346" s="8" t="n"/>
      <c r="J346" s="10">
        <f>IF(A346="",0,SUMIFS(amount_expended,cfda_key,V346))</f>
        <v/>
      </c>
      <c r="K346" s="10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8" t="n"/>
      <c r="M346" s="7" t="n"/>
      <c r="N346" s="8" t="n"/>
      <c r="O346" s="7" t="n"/>
      <c r="P346" s="7" t="n"/>
      <c r="Q346" s="8" t="n"/>
      <c r="R346" s="9" t="n"/>
      <c r="S346" s="8" t="n"/>
      <c r="T346" s="8" t="n"/>
      <c r="U346" s="8" t="n"/>
      <c r="V346" s="11">
        <f>IF(OR(B346="",C346=""),"",CONCATENATE(B346,".",C346))</f>
        <v/>
      </c>
      <c r="W346" s="6">
        <f>UPPER(TRIM(H346))</f>
        <v/>
      </c>
      <c r="X346" s="6">
        <f>UPPER(TRIM(I346))</f>
        <v/>
      </c>
      <c r="Y346" s="6">
        <f>IF(V346&lt;&gt;"",IFERROR(INDEX(federal_program_name_lookup,MATCH(V346,aln_lookup,0)),""),"")</f>
        <v/>
      </c>
    </row>
    <row r="347">
      <c r="A347" s="6">
        <f>IF(B347&lt;&gt;"", "AWARD-"&amp;TEXT(ROW()-1,"00000"), "")</f>
        <v/>
      </c>
      <c r="B347" s="7" t="n"/>
      <c r="C347" s="7" t="n"/>
      <c r="D347" s="7" t="n"/>
      <c r="E347" s="8" t="n"/>
      <c r="F347" s="9" t="n"/>
      <c r="G347" s="8" t="n"/>
      <c r="H347" s="8" t="n"/>
      <c r="I347" s="8" t="n"/>
      <c r="J347" s="10">
        <f>IF(A347="",0,SUMIFS(amount_expended,cfda_key,V347))</f>
        <v/>
      </c>
      <c r="K347" s="10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8" t="n"/>
      <c r="M347" s="7" t="n"/>
      <c r="N347" s="8" t="n"/>
      <c r="O347" s="7" t="n"/>
      <c r="P347" s="7" t="n"/>
      <c r="Q347" s="8" t="n"/>
      <c r="R347" s="9" t="n"/>
      <c r="S347" s="8" t="n"/>
      <c r="T347" s="8" t="n"/>
      <c r="U347" s="8" t="n"/>
      <c r="V347" s="11">
        <f>IF(OR(B347="",C347=""),"",CONCATENATE(B347,".",C347))</f>
        <v/>
      </c>
      <c r="W347" s="6">
        <f>UPPER(TRIM(H347))</f>
        <v/>
      </c>
      <c r="X347" s="6">
        <f>UPPER(TRIM(I347))</f>
        <v/>
      </c>
      <c r="Y347" s="6">
        <f>IF(V347&lt;&gt;"",IFERROR(INDEX(federal_program_name_lookup,MATCH(V347,aln_lookup,0)),""),"")</f>
        <v/>
      </c>
    </row>
    <row r="348">
      <c r="A348" s="6">
        <f>IF(B348&lt;&gt;"", "AWARD-"&amp;TEXT(ROW()-1,"00000"), "")</f>
        <v/>
      </c>
      <c r="B348" s="7" t="n"/>
      <c r="C348" s="7" t="n"/>
      <c r="D348" s="7" t="n"/>
      <c r="E348" s="8" t="n"/>
      <c r="F348" s="9" t="n"/>
      <c r="G348" s="8" t="n"/>
      <c r="H348" s="8" t="n"/>
      <c r="I348" s="8" t="n"/>
      <c r="J348" s="10">
        <f>IF(A348="",0,SUMIFS(amount_expended,cfda_key,V348))</f>
        <v/>
      </c>
      <c r="K348" s="10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8" t="n"/>
      <c r="M348" s="7" t="n"/>
      <c r="N348" s="8" t="n"/>
      <c r="O348" s="7" t="n"/>
      <c r="P348" s="7" t="n"/>
      <c r="Q348" s="8" t="n"/>
      <c r="R348" s="9" t="n"/>
      <c r="S348" s="8" t="n"/>
      <c r="T348" s="8" t="n"/>
      <c r="U348" s="8" t="n"/>
      <c r="V348" s="11">
        <f>IF(OR(B348="",C348=""),"",CONCATENATE(B348,".",C348))</f>
        <v/>
      </c>
      <c r="W348" s="6">
        <f>UPPER(TRIM(H348))</f>
        <v/>
      </c>
      <c r="X348" s="6">
        <f>UPPER(TRIM(I348))</f>
        <v/>
      </c>
      <c r="Y348" s="6">
        <f>IF(V348&lt;&gt;"",IFERROR(INDEX(federal_program_name_lookup,MATCH(V348,aln_lookup,0)),""),"")</f>
        <v/>
      </c>
    </row>
    <row r="349">
      <c r="A349" s="6">
        <f>IF(B349&lt;&gt;"", "AWARD-"&amp;TEXT(ROW()-1,"00000"), "")</f>
        <v/>
      </c>
      <c r="B349" s="7" t="n"/>
      <c r="C349" s="7" t="n"/>
      <c r="D349" s="7" t="n"/>
      <c r="E349" s="8" t="n"/>
      <c r="F349" s="9" t="n"/>
      <c r="G349" s="8" t="n"/>
      <c r="H349" s="8" t="n"/>
      <c r="I349" s="8" t="n"/>
      <c r="J349" s="10">
        <f>IF(A349="",0,SUMIFS(amount_expended,cfda_key,V349))</f>
        <v/>
      </c>
      <c r="K349" s="10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8" t="n"/>
      <c r="M349" s="7" t="n"/>
      <c r="N349" s="8" t="n"/>
      <c r="O349" s="7" t="n"/>
      <c r="P349" s="7" t="n"/>
      <c r="Q349" s="8" t="n"/>
      <c r="R349" s="9" t="n"/>
      <c r="S349" s="8" t="n"/>
      <c r="T349" s="8" t="n"/>
      <c r="U349" s="8" t="n"/>
      <c r="V349" s="11">
        <f>IF(OR(B349="",C349=""),"",CONCATENATE(B349,".",C349))</f>
        <v/>
      </c>
      <c r="W349" s="6">
        <f>UPPER(TRIM(H349))</f>
        <v/>
      </c>
      <c r="X349" s="6">
        <f>UPPER(TRIM(I349))</f>
        <v/>
      </c>
      <c r="Y349" s="6">
        <f>IF(V349&lt;&gt;"",IFERROR(INDEX(federal_program_name_lookup,MATCH(V349,aln_lookup,0)),""),"")</f>
        <v/>
      </c>
    </row>
    <row r="350">
      <c r="A350" s="6">
        <f>IF(B350&lt;&gt;"", "AWARD-"&amp;TEXT(ROW()-1,"00000"), "")</f>
        <v/>
      </c>
      <c r="B350" s="7" t="n"/>
      <c r="C350" s="7" t="n"/>
      <c r="D350" s="7" t="n"/>
      <c r="E350" s="8" t="n"/>
      <c r="F350" s="9" t="n"/>
      <c r="G350" s="8" t="n"/>
      <c r="H350" s="8" t="n"/>
      <c r="I350" s="8" t="n"/>
      <c r="J350" s="10">
        <f>IF(A350="",0,SUMIFS(amount_expended,cfda_key,V350))</f>
        <v/>
      </c>
      <c r="K350" s="10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8" t="n"/>
      <c r="M350" s="7" t="n"/>
      <c r="N350" s="8" t="n"/>
      <c r="O350" s="7" t="n"/>
      <c r="P350" s="7" t="n"/>
      <c r="Q350" s="8" t="n"/>
      <c r="R350" s="9" t="n"/>
      <c r="S350" s="8" t="n"/>
      <c r="T350" s="8" t="n"/>
      <c r="U350" s="8" t="n"/>
      <c r="V350" s="11">
        <f>IF(OR(B350="",C350=""),"",CONCATENATE(B350,".",C350))</f>
        <v/>
      </c>
      <c r="W350" s="6">
        <f>UPPER(TRIM(H350))</f>
        <v/>
      </c>
      <c r="X350" s="6">
        <f>UPPER(TRIM(I350))</f>
        <v/>
      </c>
      <c r="Y350" s="6">
        <f>IF(V350&lt;&gt;"",IFERROR(INDEX(federal_program_name_lookup,MATCH(V350,aln_lookup,0)),""),"")</f>
        <v/>
      </c>
    </row>
    <row r="351">
      <c r="A351" s="6">
        <f>IF(B351&lt;&gt;"", "AWARD-"&amp;TEXT(ROW()-1,"00000"), "")</f>
        <v/>
      </c>
      <c r="B351" s="7" t="n"/>
      <c r="C351" s="7" t="n"/>
      <c r="D351" s="7" t="n"/>
      <c r="E351" s="8" t="n"/>
      <c r="F351" s="9" t="n"/>
      <c r="G351" s="8" t="n"/>
      <c r="H351" s="8" t="n"/>
      <c r="I351" s="8" t="n"/>
      <c r="J351" s="10">
        <f>IF(A351="",0,SUMIFS(amount_expended,cfda_key,V351))</f>
        <v/>
      </c>
      <c r="K351" s="10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8" t="n"/>
      <c r="M351" s="7" t="n"/>
      <c r="N351" s="8" t="n"/>
      <c r="O351" s="7" t="n"/>
      <c r="P351" s="7" t="n"/>
      <c r="Q351" s="8" t="n"/>
      <c r="R351" s="9" t="n"/>
      <c r="S351" s="8" t="n"/>
      <c r="T351" s="8" t="n"/>
      <c r="U351" s="8" t="n"/>
      <c r="V351" s="11">
        <f>IF(OR(B351="",C351=""),"",CONCATENATE(B351,".",C351))</f>
        <v/>
      </c>
      <c r="W351" s="6">
        <f>UPPER(TRIM(H351))</f>
        <v/>
      </c>
      <c r="X351" s="6">
        <f>UPPER(TRIM(I351))</f>
        <v/>
      </c>
      <c r="Y351" s="6">
        <f>IF(V351&lt;&gt;"",IFERROR(INDEX(federal_program_name_lookup,MATCH(V351,aln_lookup,0)),""),"")</f>
        <v/>
      </c>
    </row>
    <row r="352">
      <c r="A352" s="6">
        <f>IF(B352&lt;&gt;"", "AWARD-"&amp;TEXT(ROW()-1,"00000"), "")</f>
        <v/>
      </c>
      <c r="B352" s="7" t="n"/>
      <c r="C352" s="7" t="n"/>
      <c r="D352" s="7" t="n"/>
      <c r="E352" s="8" t="n"/>
      <c r="F352" s="9" t="n"/>
      <c r="G352" s="8" t="n"/>
      <c r="H352" s="8" t="n"/>
      <c r="I352" s="8" t="n"/>
      <c r="J352" s="10">
        <f>IF(A352="",0,SUMIFS(amount_expended,cfda_key,V352))</f>
        <v/>
      </c>
      <c r="K352" s="10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8" t="n"/>
      <c r="M352" s="7" t="n"/>
      <c r="N352" s="8" t="n"/>
      <c r="O352" s="7" t="n"/>
      <c r="P352" s="7" t="n"/>
      <c r="Q352" s="8" t="n"/>
      <c r="R352" s="9" t="n"/>
      <c r="S352" s="8" t="n"/>
      <c r="T352" s="8" t="n"/>
      <c r="U352" s="8" t="n"/>
      <c r="V352" s="11">
        <f>IF(OR(B352="",C352=""),"",CONCATENATE(B352,".",C352))</f>
        <v/>
      </c>
      <c r="W352" s="6">
        <f>UPPER(TRIM(H352))</f>
        <v/>
      </c>
      <c r="X352" s="6">
        <f>UPPER(TRIM(I352))</f>
        <v/>
      </c>
      <c r="Y352" s="6">
        <f>IF(V352&lt;&gt;"",IFERROR(INDEX(federal_program_name_lookup,MATCH(V352,aln_lookup,0)),""),"")</f>
        <v/>
      </c>
    </row>
    <row r="353">
      <c r="A353" s="6">
        <f>IF(B353&lt;&gt;"", "AWARD-"&amp;TEXT(ROW()-1,"00000"), "")</f>
        <v/>
      </c>
      <c r="B353" s="7" t="n"/>
      <c r="C353" s="7" t="n"/>
      <c r="D353" s="7" t="n"/>
      <c r="E353" s="8" t="n"/>
      <c r="F353" s="9" t="n"/>
      <c r="G353" s="8" t="n"/>
      <c r="H353" s="8" t="n"/>
      <c r="I353" s="8" t="n"/>
      <c r="J353" s="10">
        <f>IF(A353="",0,SUMIFS(amount_expended,cfda_key,V353))</f>
        <v/>
      </c>
      <c r="K353" s="10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8" t="n"/>
      <c r="M353" s="7" t="n"/>
      <c r="N353" s="8" t="n"/>
      <c r="O353" s="7" t="n"/>
      <c r="P353" s="7" t="n"/>
      <c r="Q353" s="8" t="n"/>
      <c r="R353" s="9" t="n"/>
      <c r="S353" s="8" t="n"/>
      <c r="T353" s="8" t="n"/>
      <c r="U353" s="8" t="n"/>
      <c r="V353" s="11">
        <f>IF(OR(B353="",C353=""),"",CONCATENATE(B353,".",C353))</f>
        <v/>
      </c>
      <c r="W353" s="6">
        <f>UPPER(TRIM(H353))</f>
        <v/>
      </c>
      <c r="X353" s="6">
        <f>UPPER(TRIM(I353))</f>
        <v/>
      </c>
      <c r="Y353" s="6">
        <f>IF(V353&lt;&gt;"",IFERROR(INDEX(federal_program_name_lookup,MATCH(V353,aln_lookup,0)),""),"")</f>
        <v/>
      </c>
    </row>
    <row r="354">
      <c r="A354" s="6">
        <f>IF(B354&lt;&gt;"", "AWARD-"&amp;TEXT(ROW()-1,"00000"), "")</f>
        <v/>
      </c>
      <c r="B354" s="7" t="n"/>
      <c r="C354" s="7" t="n"/>
      <c r="D354" s="7" t="n"/>
      <c r="E354" s="8" t="n"/>
      <c r="F354" s="9" t="n"/>
      <c r="G354" s="8" t="n"/>
      <c r="H354" s="8" t="n"/>
      <c r="I354" s="8" t="n"/>
      <c r="J354" s="10">
        <f>IF(A354="",0,SUMIFS(amount_expended,cfda_key,V354))</f>
        <v/>
      </c>
      <c r="K354" s="10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8" t="n"/>
      <c r="M354" s="7" t="n"/>
      <c r="N354" s="8" t="n"/>
      <c r="O354" s="7" t="n"/>
      <c r="P354" s="7" t="n"/>
      <c r="Q354" s="8" t="n"/>
      <c r="R354" s="9" t="n"/>
      <c r="S354" s="8" t="n"/>
      <c r="T354" s="8" t="n"/>
      <c r="U354" s="8" t="n"/>
      <c r="V354" s="11">
        <f>IF(OR(B354="",C354=""),"",CONCATENATE(B354,".",C354))</f>
        <v/>
      </c>
      <c r="W354" s="6">
        <f>UPPER(TRIM(H354))</f>
        <v/>
      </c>
      <c r="X354" s="6">
        <f>UPPER(TRIM(I354))</f>
        <v/>
      </c>
      <c r="Y354" s="6">
        <f>IF(V354&lt;&gt;"",IFERROR(INDEX(federal_program_name_lookup,MATCH(V354,aln_lookup,0)),""),"")</f>
        <v/>
      </c>
    </row>
    <row r="355">
      <c r="A355" s="6">
        <f>IF(B355&lt;&gt;"", "AWARD-"&amp;TEXT(ROW()-1,"00000"), "")</f>
        <v/>
      </c>
      <c r="B355" s="7" t="n"/>
      <c r="C355" s="7" t="n"/>
      <c r="D355" s="7" t="n"/>
      <c r="E355" s="8" t="n"/>
      <c r="F355" s="9" t="n"/>
      <c r="G355" s="8" t="n"/>
      <c r="H355" s="8" t="n"/>
      <c r="I355" s="8" t="n"/>
      <c r="J355" s="10">
        <f>IF(A355="",0,SUMIFS(amount_expended,cfda_key,V355))</f>
        <v/>
      </c>
      <c r="K355" s="10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8" t="n"/>
      <c r="M355" s="7" t="n"/>
      <c r="N355" s="8" t="n"/>
      <c r="O355" s="7" t="n"/>
      <c r="P355" s="7" t="n"/>
      <c r="Q355" s="8" t="n"/>
      <c r="R355" s="9" t="n"/>
      <c r="S355" s="8" t="n"/>
      <c r="T355" s="8" t="n"/>
      <c r="U355" s="8" t="n"/>
      <c r="V355" s="11">
        <f>IF(OR(B355="",C355=""),"",CONCATENATE(B355,".",C355))</f>
        <v/>
      </c>
      <c r="W355" s="6">
        <f>UPPER(TRIM(H355))</f>
        <v/>
      </c>
      <c r="X355" s="6">
        <f>UPPER(TRIM(I355))</f>
        <v/>
      </c>
      <c r="Y355" s="6">
        <f>IF(V355&lt;&gt;"",IFERROR(INDEX(federal_program_name_lookup,MATCH(V355,aln_lookup,0)),""),"")</f>
        <v/>
      </c>
    </row>
    <row r="356">
      <c r="A356" s="6">
        <f>IF(B356&lt;&gt;"", "AWARD-"&amp;TEXT(ROW()-1,"00000"), "")</f>
        <v/>
      </c>
      <c r="B356" s="7" t="n"/>
      <c r="C356" s="7" t="n"/>
      <c r="D356" s="7" t="n"/>
      <c r="E356" s="8" t="n"/>
      <c r="F356" s="9" t="n"/>
      <c r="G356" s="8" t="n"/>
      <c r="H356" s="8" t="n"/>
      <c r="I356" s="8" t="n"/>
      <c r="J356" s="10">
        <f>IF(A356="",0,SUMIFS(amount_expended,cfda_key,V356))</f>
        <v/>
      </c>
      <c r="K356" s="10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8" t="n"/>
      <c r="M356" s="7" t="n"/>
      <c r="N356" s="8" t="n"/>
      <c r="O356" s="7" t="n"/>
      <c r="P356" s="7" t="n"/>
      <c r="Q356" s="8" t="n"/>
      <c r="R356" s="9" t="n"/>
      <c r="S356" s="8" t="n"/>
      <c r="T356" s="8" t="n"/>
      <c r="U356" s="8" t="n"/>
      <c r="V356" s="11">
        <f>IF(OR(B356="",C356=""),"",CONCATENATE(B356,".",C356))</f>
        <v/>
      </c>
      <c r="W356" s="6">
        <f>UPPER(TRIM(H356))</f>
        <v/>
      </c>
      <c r="X356" s="6">
        <f>UPPER(TRIM(I356))</f>
        <v/>
      </c>
      <c r="Y356" s="6">
        <f>IF(V356&lt;&gt;"",IFERROR(INDEX(federal_program_name_lookup,MATCH(V356,aln_lookup,0)),""),"")</f>
        <v/>
      </c>
    </row>
    <row r="357">
      <c r="A357" s="6">
        <f>IF(B357&lt;&gt;"", "AWARD-"&amp;TEXT(ROW()-1,"00000"), "")</f>
        <v/>
      </c>
      <c r="B357" s="7" t="n"/>
      <c r="C357" s="7" t="n"/>
      <c r="D357" s="7" t="n"/>
      <c r="E357" s="8" t="n"/>
      <c r="F357" s="9" t="n"/>
      <c r="G357" s="8" t="n"/>
      <c r="H357" s="8" t="n"/>
      <c r="I357" s="8" t="n"/>
      <c r="J357" s="10">
        <f>IF(A357="",0,SUMIFS(amount_expended,cfda_key,V357))</f>
        <v/>
      </c>
      <c r="K357" s="10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8" t="n"/>
      <c r="M357" s="7" t="n"/>
      <c r="N357" s="8" t="n"/>
      <c r="O357" s="7" t="n"/>
      <c r="P357" s="7" t="n"/>
      <c r="Q357" s="8" t="n"/>
      <c r="R357" s="9" t="n"/>
      <c r="S357" s="8" t="n"/>
      <c r="T357" s="8" t="n"/>
      <c r="U357" s="8" t="n"/>
      <c r="V357" s="11">
        <f>IF(OR(B357="",C357=""),"",CONCATENATE(B357,".",C357))</f>
        <v/>
      </c>
      <c r="W357" s="6">
        <f>UPPER(TRIM(H357))</f>
        <v/>
      </c>
      <c r="X357" s="6">
        <f>UPPER(TRIM(I357))</f>
        <v/>
      </c>
      <c r="Y357" s="6">
        <f>IF(V357&lt;&gt;"",IFERROR(INDEX(federal_program_name_lookup,MATCH(V357,aln_lookup,0)),""),"")</f>
        <v/>
      </c>
    </row>
    <row r="358">
      <c r="A358" s="6">
        <f>IF(B358&lt;&gt;"", "AWARD-"&amp;TEXT(ROW()-1,"00000"), "")</f>
        <v/>
      </c>
      <c r="B358" s="7" t="n"/>
      <c r="C358" s="7" t="n"/>
      <c r="D358" s="7" t="n"/>
      <c r="E358" s="8" t="n"/>
      <c r="F358" s="9" t="n"/>
      <c r="G358" s="8" t="n"/>
      <c r="H358" s="8" t="n"/>
      <c r="I358" s="8" t="n"/>
      <c r="J358" s="10">
        <f>IF(A358="",0,SUMIFS(amount_expended,cfda_key,V358))</f>
        <v/>
      </c>
      <c r="K358" s="10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8" t="n"/>
      <c r="M358" s="7" t="n"/>
      <c r="N358" s="8" t="n"/>
      <c r="O358" s="7" t="n"/>
      <c r="P358" s="7" t="n"/>
      <c r="Q358" s="8" t="n"/>
      <c r="R358" s="9" t="n"/>
      <c r="S358" s="8" t="n"/>
      <c r="T358" s="8" t="n"/>
      <c r="U358" s="8" t="n"/>
      <c r="V358" s="11">
        <f>IF(OR(B358="",C358=""),"",CONCATENATE(B358,".",C358))</f>
        <v/>
      </c>
      <c r="W358" s="6">
        <f>UPPER(TRIM(H358))</f>
        <v/>
      </c>
      <c r="X358" s="6">
        <f>UPPER(TRIM(I358))</f>
        <v/>
      </c>
      <c r="Y358" s="6">
        <f>IF(V358&lt;&gt;"",IFERROR(INDEX(federal_program_name_lookup,MATCH(V358,aln_lookup,0)),""),"")</f>
        <v/>
      </c>
    </row>
    <row r="359">
      <c r="A359" s="6">
        <f>IF(B359&lt;&gt;"", "AWARD-"&amp;TEXT(ROW()-1,"00000"), "")</f>
        <v/>
      </c>
      <c r="B359" s="7" t="n"/>
      <c r="C359" s="7" t="n"/>
      <c r="D359" s="7" t="n"/>
      <c r="E359" s="8" t="n"/>
      <c r="F359" s="9" t="n"/>
      <c r="G359" s="8" t="n"/>
      <c r="H359" s="8" t="n"/>
      <c r="I359" s="8" t="n"/>
      <c r="J359" s="10">
        <f>IF(A359="",0,SUMIFS(amount_expended,cfda_key,V359))</f>
        <v/>
      </c>
      <c r="K359" s="10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8" t="n"/>
      <c r="M359" s="7" t="n"/>
      <c r="N359" s="8" t="n"/>
      <c r="O359" s="7" t="n"/>
      <c r="P359" s="7" t="n"/>
      <c r="Q359" s="8" t="n"/>
      <c r="R359" s="9" t="n"/>
      <c r="S359" s="8" t="n"/>
      <c r="T359" s="8" t="n"/>
      <c r="U359" s="8" t="n"/>
      <c r="V359" s="11">
        <f>IF(OR(B359="",C359=""),"",CONCATENATE(B359,".",C359))</f>
        <v/>
      </c>
      <c r="W359" s="6">
        <f>UPPER(TRIM(H359))</f>
        <v/>
      </c>
      <c r="X359" s="6">
        <f>UPPER(TRIM(I359))</f>
        <v/>
      </c>
      <c r="Y359" s="6">
        <f>IF(V359&lt;&gt;"",IFERROR(INDEX(federal_program_name_lookup,MATCH(V359,aln_lookup,0)),""),"")</f>
        <v/>
      </c>
    </row>
    <row r="360">
      <c r="A360" s="6">
        <f>IF(B360&lt;&gt;"", "AWARD-"&amp;TEXT(ROW()-1,"00000"), "")</f>
        <v/>
      </c>
      <c r="B360" s="7" t="n"/>
      <c r="C360" s="7" t="n"/>
      <c r="D360" s="7" t="n"/>
      <c r="E360" s="8" t="n"/>
      <c r="F360" s="9" t="n"/>
      <c r="G360" s="8" t="n"/>
      <c r="H360" s="8" t="n"/>
      <c r="I360" s="8" t="n"/>
      <c r="J360" s="10">
        <f>IF(A360="",0,SUMIFS(amount_expended,cfda_key,V360))</f>
        <v/>
      </c>
      <c r="K360" s="10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8" t="n"/>
      <c r="M360" s="7" t="n"/>
      <c r="N360" s="8" t="n"/>
      <c r="O360" s="7" t="n"/>
      <c r="P360" s="7" t="n"/>
      <c r="Q360" s="8" t="n"/>
      <c r="R360" s="9" t="n"/>
      <c r="S360" s="8" t="n"/>
      <c r="T360" s="8" t="n"/>
      <c r="U360" s="8" t="n"/>
      <c r="V360" s="11">
        <f>IF(OR(B360="",C360=""),"",CONCATENATE(B360,".",C360))</f>
        <v/>
      </c>
      <c r="W360" s="6">
        <f>UPPER(TRIM(H360))</f>
        <v/>
      </c>
      <c r="X360" s="6">
        <f>UPPER(TRIM(I360))</f>
        <v/>
      </c>
      <c r="Y360" s="6">
        <f>IF(V360&lt;&gt;"",IFERROR(INDEX(federal_program_name_lookup,MATCH(V360,aln_lookup,0)),""),"")</f>
        <v/>
      </c>
    </row>
    <row r="361">
      <c r="A361" s="6">
        <f>IF(B361&lt;&gt;"", "AWARD-"&amp;TEXT(ROW()-1,"00000"), "")</f>
        <v/>
      </c>
      <c r="B361" s="7" t="n"/>
      <c r="C361" s="7" t="n"/>
      <c r="D361" s="7" t="n"/>
      <c r="E361" s="8" t="n"/>
      <c r="F361" s="9" t="n"/>
      <c r="G361" s="8" t="n"/>
      <c r="H361" s="8" t="n"/>
      <c r="I361" s="8" t="n"/>
      <c r="J361" s="10">
        <f>IF(A361="",0,SUMIFS(amount_expended,cfda_key,V361))</f>
        <v/>
      </c>
      <c r="K361" s="10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8" t="n"/>
      <c r="M361" s="7" t="n"/>
      <c r="N361" s="8" t="n"/>
      <c r="O361" s="7" t="n"/>
      <c r="P361" s="7" t="n"/>
      <c r="Q361" s="8" t="n"/>
      <c r="R361" s="9" t="n"/>
      <c r="S361" s="8" t="n"/>
      <c r="T361" s="8" t="n"/>
      <c r="U361" s="8" t="n"/>
      <c r="V361" s="11">
        <f>IF(OR(B361="",C361=""),"",CONCATENATE(B361,".",C361))</f>
        <v/>
      </c>
      <c r="W361" s="6">
        <f>UPPER(TRIM(H361))</f>
        <v/>
      </c>
      <c r="X361" s="6">
        <f>UPPER(TRIM(I361))</f>
        <v/>
      </c>
      <c r="Y361" s="6">
        <f>IF(V361&lt;&gt;"",IFERROR(INDEX(federal_program_name_lookup,MATCH(V361,aln_lookup,0)),""),"")</f>
        <v/>
      </c>
    </row>
    <row r="362">
      <c r="A362" s="6">
        <f>IF(B362&lt;&gt;"", "AWARD-"&amp;TEXT(ROW()-1,"00000"), "")</f>
        <v/>
      </c>
      <c r="B362" s="7" t="n"/>
      <c r="C362" s="7" t="n"/>
      <c r="D362" s="7" t="n"/>
      <c r="E362" s="8" t="n"/>
      <c r="F362" s="9" t="n"/>
      <c r="G362" s="8" t="n"/>
      <c r="H362" s="8" t="n"/>
      <c r="I362" s="8" t="n"/>
      <c r="J362" s="10">
        <f>IF(A362="",0,SUMIFS(amount_expended,cfda_key,V362))</f>
        <v/>
      </c>
      <c r="K362" s="10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8" t="n"/>
      <c r="M362" s="7" t="n"/>
      <c r="N362" s="8" t="n"/>
      <c r="O362" s="7" t="n"/>
      <c r="P362" s="7" t="n"/>
      <c r="Q362" s="8" t="n"/>
      <c r="R362" s="9" t="n"/>
      <c r="S362" s="8" t="n"/>
      <c r="T362" s="8" t="n"/>
      <c r="U362" s="8" t="n"/>
      <c r="V362" s="11">
        <f>IF(OR(B362="",C362=""),"",CONCATENATE(B362,".",C362))</f>
        <v/>
      </c>
      <c r="W362" s="6">
        <f>UPPER(TRIM(H362))</f>
        <v/>
      </c>
      <c r="X362" s="6">
        <f>UPPER(TRIM(I362))</f>
        <v/>
      </c>
      <c r="Y362" s="6">
        <f>IF(V362&lt;&gt;"",IFERROR(INDEX(federal_program_name_lookup,MATCH(V362,aln_lookup,0)),""),"")</f>
        <v/>
      </c>
    </row>
    <row r="363">
      <c r="A363" s="6">
        <f>IF(B363&lt;&gt;"", "AWARD-"&amp;TEXT(ROW()-1,"00000"), "")</f>
        <v/>
      </c>
      <c r="B363" s="7" t="n"/>
      <c r="C363" s="7" t="n"/>
      <c r="D363" s="7" t="n"/>
      <c r="E363" s="8" t="n"/>
      <c r="F363" s="9" t="n"/>
      <c r="G363" s="8" t="n"/>
      <c r="H363" s="8" t="n"/>
      <c r="I363" s="8" t="n"/>
      <c r="J363" s="10">
        <f>IF(A363="",0,SUMIFS(amount_expended,cfda_key,V363))</f>
        <v/>
      </c>
      <c r="K363" s="10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8" t="n"/>
      <c r="M363" s="7" t="n"/>
      <c r="N363" s="8" t="n"/>
      <c r="O363" s="7" t="n"/>
      <c r="P363" s="7" t="n"/>
      <c r="Q363" s="8" t="n"/>
      <c r="R363" s="9" t="n"/>
      <c r="S363" s="8" t="n"/>
      <c r="T363" s="8" t="n"/>
      <c r="U363" s="8" t="n"/>
      <c r="V363" s="11">
        <f>IF(OR(B363="",C363=""),"",CONCATENATE(B363,".",C363))</f>
        <v/>
      </c>
      <c r="W363" s="6">
        <f>UPPER(TRIM(H363))</f>
        <v/>
      </c>
      <c r="X363" s="6">
        <f>UPPER(TRIM(I363))</f>
        <v/>
      </c>
      <c r="Y363" s="6">
        <f>IF(V363&lt;&gt;"",IFERROR(INDEX(federal_program_name_lookup,MATCH(V363,aln_lookup,0)),""),"")</f>
        <v/>
      </c>
    </row>
    <row r="364">
      <c r="A364" s="6">
        <f>IF(B364&lt;&gt;"", "AWARD-"&amp;TEXT(ROW()-1,"00000"), "")</f>
        <v/>
      </c>
      <c r="B364" s="7" t="n"/>
      <c r="C364" s="7" t="n"/>
      <c r="D364" s="7" t="n"/>
      <c r="E364" s="8" t="n"/>
      <c r="F364" s="9" t="n"/>
      <c r="G364" s="8" t="n"/>
      <c r="H364" s="8" t="n"/>
      <c r="I364" s="8" t="n"/>
      <c r="J364" s="10">
        <f>IF(A364="",0,SUMIFS(amount_expended,cfda_key,V364))</f>
        <v/>
      </c>
      <c r="K364" s="10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8" t="n"/>
      <c r="M364" s="7" t="n"/>
      <c r="N364" s="8" t="n"/>
      <c r="O364" s="7" t="n"/>
      <c r="P364" s="7" t="n"/>
      <c r="Q364" s="8" t="n"/>
      <c r="R364" s="9" t="n"/>
      <c r="S364" s="8" t="n"/>
      <c r="T364" s="8" t="n"/>
      <c r="U364" s="8" t="n"/>
      <c r="V364" s="11">
        <f>IF(OR(B364="",C364=""),"",CONCATENATE(B364,".",C364))</f>
        <v/>
      </c>
      <c r="W364" s="6">
        <f>UPPER(TRIM(H364))</f>
        <v/>
      </c>
      <c r="X364" s="6">
        <f>UPPER(TRIM(I364))</f>
        <v/>
      </c>
      <c r="Y364" s="6">
        <f>IF(V364&lt;&gt;"",IFERROR(INDEX(federal_program_name_lookup,MATCH(V364,aln_lookup,0)),""),"")</f>
        <v/>
      </c>
    </row>
    <row r="365">
      <c r="A365" s="6">
        <f>IF(B365&lt;&gt;"", "AWARD-"&amp;TEXT(ROW()-1,"00000"), "")</f>
        <v/>
      </c>
      <c r="B365" s="7" t="n"/>
      <c r="C365" s="7" t="n"/>
      <c r="D365" s="7" t="n"/>
      <c r="E365" s="8" t="n"/>
      <c r="F365" s="9" t="n"/>
      <c r="G365" s="8" t="n"/>
      <c r="H365" s="8" t="n"/>
      <c r="I365" s="8" t="n"/>
      <c r="J365" s="10">
        <f>IF(A365="",0,SUMIFS(amount_expended,cfda_key,V365))</f>
        <v/>
      </c>
      <c r="K365" s="10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8" t="n"/>
      <c r="M365" s="7" t="n"/>
      <c r="N365" s="8" t="n"/>
      <c r="O365" s="7" t="n"/>
      <c r="P365" s="7" t="n"/>
      <c r="Q365" s="8" t="n"/>
      <c r="R365" s="9" t="n"/>
      <c r="S365" s="8" t="n"/>
      <c r="T365" s="8" t="n"/>
      <c r="U365" s="8" t="n"/>
      <c r="V365" s="11">
        <f>IF(OR(B365="",C365=""),"",CONCATENATE(B365,".",C365))</f>
        <v/>
      </c>
      <c r="W365" s="6">
        <f>UPPER(TRIM(H365))</f>
        <v/>
      </c>
      <c r="X365" s="6">
        <f>UPPER(TRIM(I365))</f>
        <v/>
      </c>
      <c r="Y365" s="6">
        <f>IF(V365&lt;&gt;"",IFERROR(INDEX(federal_program_name_lookup,MATCH(V365,aln_lookup,0)),""),"")</f>
        <v/>
      </c>
    </row>
    <row r="366">
      <c r="A366" s="6">
        <f>IF(B366&lt;&gt;"", "AWARD-"&amp;TEXT(ROW()-1,"00000"), "")</f>
        <v/>
      </c>
      <c r="B366" s="7" t="n"/>
      <c r="C366" s="7" t="n"/>
      <c r="D366" s="7" t="n"/>
      <c r="E366" s="8" t="n"/>
      <c r="F366" s="9" t="n"/>
      <c r="G366" s="8" t="n"/>
      <c r="H366" s="8" t="n"/>
      <c r="I366" s="8" t="n"/>
      <c r="J366" s="10">
        <f>IF(A366="",0,SUMIFS(amount_expended,cfda_key,V366))</f>
        <v/>
      </c>
      <c r="K366" s="10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8" t="n"/>
      <c r="M366" s="7" t="n"/>
      <c r="N366" s="8" t="n"/>
      <c r="O366" s="7" t="n"/>
      <c r="P366" s="7" t="n"/>
      <c r="Q366" s="8" t="n"/>
      <c r="R366" s="9" t="n"/>
      <c r="S366" s="8" t="n"/>
      <c r="T366" s="8" t="n"/>
      <c r="U366" s="8" t="n"/>
      <c r="V366" s="11">
        <f>IF(OR(B366="",C366=""),"",CONCATENATE(B366,".",C366))</f>
        <v/>
      </c>
      <c r="W366" s="6">
        <f>UPPER(TRIM(H366))</f>
        <v/>
      </c>
      <c r="X366" s="6">
        <f>UPPER(TRIM(I366))</f>
        <v/>
      </c>
      <c r="Y366" s="6">
        <f>IF(V366&lt;&gt;"",IFERROR(INDEX(federal_program_name_lookup,MATCH(V366,aln_lookup,0)),""),"")</f>
        <v/>
      </c>
    </row>
    <row r="367">
      <c r="A367" s="6">
        <f>IF(B367&lt;&gt;"", "AWARD-"&amp;TEXT(ROW()-1,"00000"), "")</f>
        <v/>
      </c>
      <c r="B367" s="7" t="n"/>
      <c r="C367" s="7" t="n"/>
      <c r="D367" s="7" t="n"/>
      <c r="E367" s="8" t="n"/>
      <c r="F367" s="9" t="n"/>
      <c r="G367" s="8" t="n"/>
      <c r="H367" s="8" t="n"/>
      <c r="I367" s="8" t="n"/>
      <c r="J367" s="10">
        <f>IF(A367="",0,SUMIFS(amount_expended,cfda_key,V367))</f>
        <v/>
      </c>
      <c r="K367" s="10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8" t="n"/>
      <c r="M367" s="7" t="n"/>
      <c r="N367" s="8" t="n"/>
      <c r="O367" s="7" t="n"/>
      <c r="P367" s="7" t="n"/>
      <c r="Q367" s="8" t="n"/>
      <c r="R367" s="9" t="n"/>
      <c r="S367" s="8" t="n"/>
      <c r="T367" s="8" t="n"/>
      <c r="U367" s="8" t="n"/>
      <c r="V367" s="11">
        <f>IF(OR(B367="",C367=""),"",CONCATENATE(B367,".",C367))</f>
        <v/>
      </c>
      <c r="W367" s="6">
        <f>UPPER(TRIM(H367))</f>
        <v/>
      </c>
      <c r="X367" s="6">
        <f>UPPER(TRIM(I367))</f>
        <v/>
      </c>
      <c r="Y367" s="6">
        <f>IF(V367&lt;&gt;"",IFERROR(INDEX(federal_program_name_lookup,MATCH(V367,aln_lookup,0)),""),"")</f>
        <v/>
      </c>
    </row>
    <row r="368">
      <c r="A368" s="6">
        <f>IF(B368&lt;&gt;"", "AWARD-"&amp;TEXT(ROW()-1,"00000"), "")</f>
        <v/>
      </c>
      <c r="B368" s="7" t="n"/>
      <c r="C368" s="7" t="n"/>
      <c r="D368" s="7" t="n"/>
      <c r="E368" s="8" t="n"/>
      <c r="F368" s="9" t="n"/>
      <c r="G368" s="8" t="n"/>
      <c r="H368" s="8" t="n"/>
      <c r="I368" s="8" t="n"/>
      <c r="J368" s="10">
        <f>IF(A368="",0,SUMIFS(amount_expended,cfda_key,V368))</f>
        <v/>
      </c>
      <c r="K368" s="10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8" t="n"/>
      <c r="M368" s="7" t="n"/>
      <c r="N368" s="8" t="n"/>
      <c r="O368" s="7" t="n"/>
      <c r="P368" s="7" t="n"/>
      <c r="Q368" s="8" t="n"/>
      <c r="R368" s="9" t="n"/>
      <c r="S368" s="8" t="n"/>
      <c r="T368" s="8" t="n"/>
      <c r="U368" s="8" t="n"/>
      <c r="V368" s="11">
        <f>IF(OR(B368="",C368=""),"",CONCATENATE(B368,".",C368))</f>
        <v/>
      </c>
      <c r="W368" s="6">
        <f>UPPER(TRIM(H368))</f>
        <v/>
      </c>
      <c r="X368" s="6">
        <f>UPPER(TRIM(I368))</f>
        <v/>
      </c>
      <c r="Y368" s="6">
        <f>IF(V368&lt;&gt;"",IFERROR(INDEX(federal_program_name_lookup,MATCH(V368,aln_lookup,0)),""),"")</f>
        <v/>
      </c>
    </row>
    <row r="369">
      <c r="A369" s="6">
        <f>IF(B369&lt;&gt;"", "AWARD-"&amp;TEXT(ROW()-1,"00000"), "")</f>
        <v/>
      </c>
      <c r="B369" s="7" t="n"/>
      <c r="C369" s="7" t="n"/>
      <c r="D369" s="7" t="n"/>
      <c r="E369" s="8" t="n"/>
      <c r="F369" s="9" t="n"/>
      <c r="G369" s="8" t="n"/>
      <c r="H369" s="8" t="n"/>
      <c r="I369" s="8" t="n"/>
      <c r="J369" s="10">
        <f>IF(A369="",0,SUMIFS(amount_expended,cfda_key,V369))</f>
        <v/>
      </c>
      <c r="K369" s="10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8" t="n"/>
      <c r="M369" s="7" t="n"/>
      <c r="N369" s="8" t="n"/>
      <c r="O369" s="7" t="n"/>
      <c r="P369" s="7" t="n"/>
      <c r="Q369" s="8" t="n"/>
      <c r="R369" s="9" t="n"/>
      <c r="S369" s="8" t="n"/>
      <c r="T369" s="8" t="n"/>
      <c r="U369" s="8" t="n"/>
      <c r="V369" s="11">
        <f>IF(OR(B369="",C369=""),"",CONCATENATE(B369,".",C369))</f>
        <v/>
      </c>
      <c r="W369" s="6">
        <f>UPPER(TRIM(H369))</f>
        <v/>
      </c>
      <c r="X369" s="6">
        <f>UPPER(TRIM(I369))</f>
        <v/>
      </c>
      <c r="Y369" s="6">
        <f>IF(V369&lt;&gt;"",IFERROR(INDEX(federal_program_name_lookup,MATCH(V369,aln_lookup,0)),""),"")</f>
        <v/>
      </c>
    </row>
    <row r="370">
      <c r="A370" s="6">
        <f>IF(B370&lt;&gt;"", "AWARD-"&amp;TEXT(ROW()-1,"00000"), "")</f>
        <v/>
      </c>
      <c r="B370" s="7" t="n"/>
      <c r="C370" s="7" t="n"/>
      <c r="D370" s="7" t="n"/>
      <c r="E370" s="8" t="n"/>
      <c r="F370" s="9" t="n"/>
      <c r="G370" s="8" t="n"/>
      <c r="H370" s="8" t="n"/>
      <c r="I370" s="8" t="n"/>
      <c r="J370" s="10">
        <f>IF(A370="",0,SUMIFS(amount_expended,cfda_key,V370))</f>
        <v/>
      </c>
      <c r="K370" s="10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8" t="n"/>
      <c r="M370" s="7" t="n"/>
      <c r="N370" s="8" t="n"/>
      <c r="O370" s="7" t="n"/>
      <c r="P370" s="7" t="n"/>
      <c r="Q370" s="8" t="n"/>
      <c r="R370" s="9" t="n"/>
      <c r="S370" s="8" t="n"/>
      <c r="T370" s="8" t="n"/>
      <c r="U370" s="8" t="n"/>
      <c r="V370" s="11">
        <f>IF(OR(B370="",C370=""),"",CONCATENATE(B370,".",C370))</f>
        <v/>
      </c>
      <c r="W370" s="6">
        <f>UPPER(TRIM(H370))</f>
        <v/>
      </c>
      <c r="X370" s="6">
        <f>UPPER(TRIM(I370))</f>
        <v/>
      </c>
      <c r="Y370" s="6">
        <f>IF(V370&lt;&gt;"",IFERROR(INDEX(federal_program_name_lookup,MATCH(V370,aln_lookup,0)),""),"")</f>
        <v/>
      </c>
    </row>
    <row r="371">
      <c r="A371" s="6">
        <f>IF(B371&lt;&gt;"", "AWARD-"&amp;TEXT(ROW()-1,"00000"), "")</f>
        <v/>
      </c>
      <c r="B371" s="7" t="n"/>
      <c r="C371" s="7" t="n"/>
      <c r="D371" s="7" t="n"/>
      <c r="E371" s="8" t="n"/>
      <c r="F371" s="9" t="n"/>
      <c r="G371" s="8" t="n"/>
      <c r="H371" s="8" t="n"/>
      <c r="I371" s="8" t="n"/>
      <c r="J371" s="10">
        <f>IF(A371="",0,SUMIFS(amount_expended,cfda_key,V371))</f>
        <v/>
      </c>
      <c r="K371" s="10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8" t="n"/>
      <c r="M371" s="7" t="n"/>
      <c r="N371" s="8" t="n"/>
      <c r="O371" s="7" t="n"/>
      <c r="P371" s="7" t="n"/>
      <c r="Q371" s="8" t="n"/>
      <c r="R371" s="9" t="n"/>
      <c r="S371" s="8" t="n"/>
      <c r="T371" s="8" t="n"/>
      <c r="U371" s="8" t="n"/>
      <c r="V371" s="11">
        <f>IF(OR(B371="",C371=""),"",CONCATENATE(B371,".",C371))</f>
        <v/>
      </c>
      <c r="W371" s="6">
        <f>UPPER(TRIM(H371))</f>
        <v/>
      </c>
      <c r="X371" s="6">
        <f>UPPER(TRIM(I371))</f>
        <v/>
      </c>
      <c r="Y371" s="6">
        <f>IF(V371&lt;&gt;"",IFERROR(INDEX(federal_program_name_lookup,MATCH(V371,aln_lookup,0)),""),"")</f>
        <v/>
      </c>
    </row>
    <row r="372">
      <c r="A372" s="6">
        <f>IF(B372&lt;&gt;"", "AWARD-"&amp;TEXT(ROW()-1,"00000"), "")</f>
        <v/>
      </c>
      <c r="B372" s="7" t="n"/>
      <c r="C372" s="7" t="n"/>
      <c r="D372" s="7" t="n"/>
      <c r="E372" s="8" t="n"/>
      <c r="F372" s="9" t="n"/>
      <c r="G372" s="8" t="n"/>
      <c r="H372" s="8" t="n"/>
      <c r="I372" s="8" t="n"/>
      <c r="J372" s="10">
        <f>IF(A372="",0,SUMIFS(amount_expended,cfda_key,V372))</f>
        <v/>
      </c>
      <c r="K372" s="10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8" t="n"/>
      <c r="M372" s="7" t="n"/>
      <c r="N372" s="8" t="n"/>
      <c r="O372" s="7" t="n"/>
      <c r="P372" s="7" t="n"/>
      <c r="Q372" s="8" t="n"/>
      <c r="R372" s="9" t="n"/>
      <c r="S372" s="8" t="n"/>
      <c r="T372" s="8" t="n"/>
      <c r="U372" s="8" t="n"/>
      <c r="V372" s="11">
        <f>IF(OR(B372="",C372=""),"",CONCATENATE(B372,".",C372))</f>
        <v/>
      </c>
      <c r="W372" s="6">
        <f>UPPER(TRIM(H372))</f>
        <v/>
      </c>
      <c r="X372" s="6">
        <f>UPPER(TRIM(I372))</f>
        <v/>
      </c>
      <c r="Y372" s="6">
        <f>IF(V372&lt;&gt;"",IFERROR(INDEX(federal_program_name_lookup,MATCH(V372,aln_lookup,0)),""),"")</f>
        <v/>
      </c>
    </row>
    <row r="373">
      <c r="A373" s="6">
        <f>IF(B373&lt;&gt;"", "AWARD-"&amp;TEXT(ROW()-1,"00000"), "")</f>
        <v/>
      </c>
      <c r="B373" s="7" t="n"/>
      <c r="C373" s="7" t="n"/>
      <c r="D373" s="7" t="n"/>
      <c r="E373" s="8" t="n"/>
      <c r="F373" s="9" t="n"/>
      <c r="G373" s="8" t="n"/>
      <c r="H373" s="8" t="n"/>
      <c r="I373" s="8" t="n"/>
      <c r="J373" s="10">
        <f>IF(A373="",0,SUMIFS(amount_expended,cfda_key,V373))</f>
        <v/>
      </c>
      <c r="K373" s="10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8" t="n"/>
      <c r="M373" s="7" t="n"/>
      <c r="N373" s="8" t="n"/>
      <c r="O373" s="7" t="n"/>
      <c r="P373" s="7" t="n"/>
      <c r="Q373" s="8" t="n"/>
      <c r="R373" s="9" t="n"/>
      <c r="S373" s="8" t="n"/>
      <c r="T373" s="8" t="n"/>
      <c r="U373" s="8" t="n"/>
      <c r="V373" s="11">
        <f>IF(OR(B373="",C373=""),"",CONCATENATE(B373,".",C373))</f>
        <v/>
      </c>
      <c r="W373" s="6">
        <f>UPPER(TRIM(H373))</f>
        <v/>
      </c>
      <c r="X373" s="6">
        <f>UPPER(TRIM(I373))</f>
        <v/>
      </c>
      <c r="Y373" s="6">
        <f>IF(V373&lt;&gt;"",IFERROR(INDEX(federal_program_name_lookup,MATCH(V373,aln_lookup,0)),""),"")</f>
        <v/>
      </c>
    </row>
    <row r="374">
      <c r="A374" s="6">
        <f>IF(B374&lt;&gt;"", "AWARD-"&amp;TEXT(ROW()-1,"00000"), "")</f>
        <v/>
      </c>
      <c r="B374" s="7" t="n"/>
      <c r="C374" s="7" t="n"/>
      <c r="D374" s="7" t="n"/>
      <c r="E374" s="8" t="n"/>
      <c r="F374" s="9" t="n"/>
      <c r="G374" s="8" t="n"/>
      <c r="H374" s="8" t="n"/>
      <c r="I374" s="8" t="n"/>
      <c r="J374" s="10">
        <f>IF(A374="",0,SUMIFS(amount_expended,cfda_key,V374))</f>
        <v/>
      </c>
      <c r="K374" s="10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8" t="n"/>
      <c r="M374" s="7" t="n"/>
      <c r="N374" s="8" t="n"/>
      <c r="O374" s="7" t="n"/>
      <c r="P374" s="7" t="n"/>
      <c r="Q374" s="8" t="n"/>
      <c r="R374" s="9" t="n"/>
      <c r="S374" s="8" t="n"/>
      <c r="T374" s="8" t="n"/>
      <c r="U374" s="8" t="n"/>
      <c r="V374" s="11">
        <f>IF(OR(B374="",C374=""),"",CONCATENATE(B374,".",C374))</f>
        <v/>
      </c>
      <c r="W374" s="6">
        <f>UPPER(TRIM(H374))</f>
        <v/>
      </c>
      <c r="X374" s="6">
        <f>UPPER(TRIM(I374))</f>
        <v/>
      </c>
      <c r="Y374" s="6">
        <f>IF(V374&lt;&gt;"",IFERROR(INDEX(federal_program_name_lookup,MATCH(V374,aln_lookup,0)),""),"")</f>
        <v/>
      </c>
    </row>
    <row r="375">
      <c r="A375" s="6">
        <f>IF(B375&lt;&gt;"", "AWARD-"&amp;TEXT(ROW()-1,"00000"), "")</f>
        <v/>
      </c>
      <c r="B375" s="7" t="n"/>
      <c r="C375" s="7" t="n"/>
      <c r="D375" s="7" t="n"/>
      <c r="E375" s="8" t="n"/>
      <c r="F375" s="9" t="n"/>
      <c r="G375" s="8" t="n"/>
      <c r="H375" s="8" t="n"/>
      <c r="I375" s="8" t="n"/>
      <c r="J375" s="10">
        <f>IF(A375="",0,SUMIFS(amount_expended,cfda_key,V375))</f>
        <v/>
      </c>
      <c r="K375" s="10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8" t="n"/>
      <c r="M375" s="7" t="n"/>
      <c r="N375" s="8" t="n"/>
      <c r="O375" s="7" t="n"/>
      <c r="P375" s="7" t="n"/>
      <c r="Q375" s="8" t="n"/>
      <c r="R375" s="9" t="n"/>
      <c r="S375" s="8" t="n"/>
      <c r="T375" s="8" t="n"/>
      <c r="U375" s="8" t="n"/>
      <c r="V375" s="11">
        <f>IF(OR(B375="",C375=""),"",CONCATENATE(B375,".",C375))</f>
        <v/>
      </c>
      <c r="W375" s="6">
        <f>UPPER(TRIM(H375))</f>
        <v/>
      </c>
      <c r="X375" s="6">
        <f>UPPER(TRIM(I375))</f>
        <v/>
      </c>
      <c r="Y375" s="6">
        <f>IF(V375&lt;&gt;"",IFERROR(INDEX(federal_program_name_lookup,MATCH(V375,aln_lookup,0)),""),"")</f>
        <v/>
      </c>
    </row>
    <row r="376">
      <c r="A376" s="6">
        <f>IF(B376&lt;&gt;"", "AWARD-"&amp;TEXT(ROW()-1,"00000"), "")</f>
        <v/>
      </c>
      <c r="B376" s="7" t="n"/>
      <c r="C376" s="7" t="n"/>
      <c r="D376" s="7" t="n"/>
      <c r="E376" s="8" t="n"/>
      <c r="F376" s="9" t="n"/>
      <c r="G376" s="8" t="n"/>
      <c r="H376" s="8" t="n"/>
      <c r="I376" s="8" t="n"/>
      <c r="J376" s="10">
        <f>IF(A376="",0,SUMIFS(amount_expended,cfda_key,V376))</f>
        <v/>
      </c>
      <c r="K376" s="10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8" t="n"/>
      <c r="M376" s="7" t="n"/>
      <c r="N376" s="8" t="n"/>
      <c r="O376" s="7" t="n"/>
      <c r="P376" s="7" t="n"/>
      <c r="Q376" s="8" t="n"/>
      <c r="R376" s="9" t="n"/>
      <c r="S376" s="8" t="n"/>
      <c r="T376" s="8" t="n"/>
      <c r="U376" s="8" t="n"/>
      <c r="V376" s="11">
        <f>IF(OR(B376="",C376=""),"",CONCATENATE(B376,".",C376))</f>
        <v/>
      </c>
      <c r="W376" s="6">
        <f>UPPER(TRIM(H376))</f>
        <v/>
      </c>
      <c r="X376" s="6">
        <f>UPPER(TRIM(I376))</f>
        <v/>
      </c>
      <c r="Y376" s="6">
        <f>IF(V376&lt;&gt;"",IFERROR(INDEX(federal_program_name_lookup,MATCH(V376,aln_lookup,0)),""),"")</f>
        <v/>
      </c>
    </row>
    <row r="377">
      <c r="A377" s="6">
        <f>IF(B377&lt;&gt;"", "AWARD-"&amp;TEXT(ROW()-1,"00000"), "")</f>
        <v/>
      </c>
      <c r="B377" s="7" t="n"/>
      <c r="C377" s="7" t="n"/>
      <c r="D377" s="7" t="n"/>
      <c r="E377" s="8" t="n"/>
      <c r="F377" s="9" t="n"/>
      <c r="G377" s="8" t="n"/>
      <c r="H377" s="8" t="n"/>
      <c r="I377" s="8" t="n"/>
      <c r="J377" s="10">
        <f>IF(A377="",0,SUMIFS(amount_expended,cfda_key,V377))</f>
        <v/>
      </c>
      <c r="K377" s="10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8" t="n"/>
      <c r="M377" s="7" t="n"/>
      <c r="N377" s="8" t="n"/>
      <c r="O377" s="7" t="n"/>
      <c r="P377" s="7" t="n"/>
      <c r="Q377" s="8" t="n"/>
      <c r="R377" s="9" t="n"/>
      <c r="S377" s="8" t="n"/>
      <c r="T377" s="8" t="n"/>
      <c r="U377" s="8" t="n"/>
      <c r="V377" s="11">
        <f>IF(OR(B377="",C377=""),"",CONCATENATE(B377,".",C377))</f>
        <v/>
      </c>
      <c r="W377" s="6">
        <f>UPPER(TRIM(H377))</f>
        <v/>
      </c>
      <c r="X377" s="6">
        <f>UPPER(TRIM(I377))</f>
        <v/>
      </c>
      <c r="Y377" s="6">
        <f>IF(V377&lt;&gt;"",IFERROR(INDEX(federal_program_name_lookup,MATCH(V377,aln_lookup,0)),""),"")</f>
        <v/>
      </c>
    </row>
    <row r="378">
      <c r="A378" s="6">
        <f>IF(B378&lt;&gt;"", "AWARD-"&amp;TEXT(ROW()-1,"00000"), "")</f>
        <v/>
      </c>
      <c r="B378" s="7" t="n"/>
      <c r="C378" s="7" t="n"/>
      <c r="D378" s="7" t="n"/>
      <c r="E378" s="8" t="n"/>
      <c r="F378" s="9" t="n"/>
      <c r="G378" s="8" t="n"/>
      <c r="H378" s="8" t="n"/>
      <c r="I378" s="8" t="n"/>
      <c r="J378" s="10">
        <f>IF(A378="",0,SUMIFS(amount_expended,cfda_key,V378))</f>
        <v/>
      </c>
      <c r="K378" s="10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8" t="n"/>
      <c r="M378" s="7" t="n"/>
      <c r="N378" s="8" t="n"/>
      <c r="O378" s="7" t="n"/>
      <c r="P378" s="7" t="n"/>
      <c r="Q378" s="8" t="n"/>
      <c r="R378" s="9" t="n"/>
      <c r="S378" s="8" t="n"/>
      <c r="T378" s="8" t="n"/>
      <c r="U378" s="8" t="n"/>
      <c r="V378" s="11">
        <f>IF(OR(B378="",C378=""),"",CONCATENATE(B378,".",C378))</f>
        <v/>
      </c>
      <c r="W378" s="6">
        <f>UPPER(TRIM(H378))</f>
        <v/>
      </c>
      <c r="X378" s="6">
        <f>UPPER(TRIM(I378))</f>
        <v/>
      </c>
      <c r="Y378" s="6">
        <f>IF(V378&lt;&gt;"",IFERROR(INDEX(federal_program_name_lookup,MATCH(V378,aln_lookup,0)),""),"")</f>
        <v/>
      </c>
    </row>
    <row r="379">
      <c r="A379" s="6">
        <f>IF(B379&lt;&gt;"", "AWARD-"&amp;TEXT(ROW()-1,"00000"), "")</f>
        <v/>
      </c>
      <c r="B379" s="7" t="n"/>
      <c r="C379" s="7" t="n"/>
      <c r="D379" s="7" t="n"/>
      <c r="E379" s="8" t="n"/>
      <c r="F379" s="9" t="n"/>
      <c r="G379" s="8" t="n"/>
      <c r="H379" s="8" t="n"/>
      <c r="I379" s="8" t="n"/>
      <c r="J379" s="10">
        <f>IF(A379="",0,SUMIFS(amount_expended,cfda_key,V379))</f>
        <v/>
      </c>
      <c r="K379" s="10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8" t="n"/>
      <c r="M379" s="7" t="n"/>
      <c r="N379" s="8" t="n"/>
      <c r="O379" s="7" t="n"/>
      <c r="P379" s="7" t="n"/>
      <c r="Q379" s="8" t="n"/>
      <c r="R379" s="9" t="n"/>
      <c r="S379" s="8" t="n"/>
      <c r="T379" s="8" t="n"/>
      <c r="U379" s="8" t="n"/>
      <c r="V379" s="11">
        <f>IF(OR(B379="",C379=""),"",CONCATENATE(B379,".",C379))</f>
        <v/>
      </c>
      <c r="W379" s="6">
        <f>UPPER(TRIM(H379))</f>
        <v/>
      </c>
      <c r="X379" s="6">
        <f>UPPER(TRIM(I379))</f>
        <v/>
      </c>
      <c r="Y379" s="6">
        <f>IF(V379&lt;&gt;"",IFERROR(INDEX(federal_program_name_lookup,MATCH(V379,aln_lookup,0)),""),"")</f>
        <v/>
      </c>
    </row>
    <row r="380">
      <c r="A380" s="6">
        <f>IF(B380&lt;&gt;"", "AWARD-"&amp;TEXT(ROW()-1,"00000"), "")</f>
        <v/>
      </c>
      <c r="B380" s="7" t="n"/>
      <c r="C380" s="7" t="n"/>
      <c r="D380" s="7" t="n"/>
      <c r="E380" s="8" t="n"/>
      <c r="F380" s="9" t="n"/>
      <c r="G380" s="8" t="n"/>
      <c r="H380" s="8" t="n"/>
      <c r="I380" s="8" t="n"/>
      <c r="J380" s="10">
        <f>IF(A380="",0,SUMIFS(amount_expended,cfda_key,V380))</f>
        <v/>
      </c>
      <c r="K380" s="10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8" t="n"/>
      <c r="M380" s="7" t="n"/>
      <c r="N380" s="8" t="n"/>
      <c r="O380" s="7" t="n"/>
      <c r="P380" s="7" t="n"/>
      <c r="Q380" s="8" t="n"/>
      <c r="R380" s="9" t="n"/>
      <c r="S380" s="8" t="n"/>
      <c r="T380" s="8" t="n"/>
      <c r="U380" s="8" t="n"/>
      <c r="V380" s="11">
        <f>IF(OR(B380="",C380=""),"",CONCATENATE(B380,".",C380))</f>
        <v/>
      </c>
      <c r="W380" s="6">
        <f>UPPER(TRIM(H380))</f>
        <v/>
      </c>
      <c r="X380" s="6">
        <f>UPPER(TRIM(I380))</f>
        <v/>
      </c>
      <c r="Y380" s="6">
        <f>IF(V380&lt;&gt;"",IFERROR(INDEX(federal_program_name_lookup,MATCH(V380,aln_lookup,0)),""),"")</f>
        <v/>
      </c>
    </row>
    <row r="381">
      <c r="A381" s="6">
        <f>IF(B381&lt;&gt;"", "AWARD-"&amp;TEXT(ROW()-1,"00000"), "")</f>
        <v/>
      </c>
      <c r="B381" s="7" t="n"/>
      <c r="C381" s="7" t="n"/>
      <c r="D381" s="7" t="n"/>
      <c r="E381" s="8" t="n"/>
      <c r="F381" s="9" t="n"/>
      <c r="G381" s="8" t="n"/>
      <c r="H381" s="8" t="n"/>
      <c r="I381" s="8" t="n"/>
      <c r="J381" s="10">
        <f>IF(A381="",0,SUMIFS(amount_expended,cfda_key,V381))</f>
        <v/>
      </c>
      <c r="K381" s="10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8" t="n"/>
      <c r="M381" s="7" t="n"/>
      <c r="N381" s="8" t="n"/>
      <c r="O381" s="7" t="n"/>
      <c r="P381" s="7" t="n"/>
      <c r="Q381" s="8" t="n"/>
      <c r="R381" s="9" t="n"/>
      <c r="S381" s="8" t="n"/>
      <c r="T381" s="8" t="n"/>
      <c r="U381" s="8" t="n"/>
      <c r="V381" s="11">
        <f>IF(OR(B381="",C381=""),"",CONCATENATE(B381,".",C381))</f>
        <v/>
      </c>
      <c r="W381" s="6">
        <f>UPPER(TRIM(H381))</f>
        <v/>
      </c>
      <c r="X381" s="6">
        <f>UPPER(TRIM(I381))</f>
        <v/>
      </c>
      <c r="Y381" s="6">
        <f>IF(V381&lt;&gt;"",IFERROR(INDEX(federal_program_name_lookup,MATCH(V381,aln_lookup,0)),""),"")</f>
        <v/>
      </c>
    </row>
    <row r="382">
      <c r="A382" s="6">
        <f>IF(B382&lt;&gt;"", "AWARD-"&amp;TEXT(ROW()-1,"00000"), "")</f>
        <v/>
      </c>
      <c r="B382" s="7" t="n"/>
      <c r="C382" s="7" t="n"/>
      <c r="D382" s="7" t="n"/>
      <c r="E382" s="8" t="n"/>
      <c r="F382" s="9" t="n"/>
      <c r="G382" s="8" t="n"/>
      <c r="H382" s="8" t="n"/>
      <c r="I382" s="8" t="n"/>
      <c r="J382" s="10">
        <f>IF(A382="",0,SUMIFS(amount_expended,cfda_key,V382))</f>
        <v/>
      </c>
      <c r="K382" s="10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8" t="n"/>
      <c r="M382" s="7" t="n"/>
      <c r="N382" s="8" t="n"/>
      <c r="O382" s="7" t="n"/>
      <c r="P382" s="7" t="n"/>
      <c r="Q382" s="8" t="n"/>
      <c r="R382" s="9" t="n"/>
      <c r="S382" s="8" t="n"/>
      <c r="T382" s="8" t="n"/>
      <c r="U382" s="8" t="n"/>
      <c r="V382" s="11">
        <f>IF(OR(B382="",C382=""),"",CONCATENATE(B382,".",C382))</f>
        <v/>
      </c>
      <c r="W382" s="6">
        <f>UPPER(TRIM(H382))</f>
        <v/>
      </c>
      <c r="X382" s="6">
        <f>UPPER(TRIM(I382))</f>
        <v/>
      </c>
      <c r="Y382" s="6">
        <f>IF(V382&lt;&gt;"",IFERROR(INDEX(federal_program_name_lookup,MATCH(V382,aln_lookup,0)),""),"")</f>
        <v/>
      </c>
    </row>
    <row r="383">
      <c r="A383" s="6">
        <f>IF(B383&lt;&gt;"", "AWARD-"&amp;TEXT(ROW()-1,"00000"), "")</f>
        <v/>
      </c>
      <c r="B383" s="7" t="n"/>
      <c r="C383" s="7" t="n"/>
      <c r="D383" s="7" t="n"/>
      <c r="E383" s="8" t="n"/>
      <c r="F383" s="9" t="n"/>
      <c r="G383" s="8" t="n"/>
      <c r="H383" s="8" t="n"/>
      <c r="I383" s="8" t="n"/>
      <c r="J383" s="10">
        <f>IF(A383="",0,SUMIFS(amount_expended,cfda_key,V383))</f>
        <v/>
      </c>
      <c r="K383" s="10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8" t="n"/>
      <c r="M383" s="7" t="n"/>
      <c r="N383" s="8" t="n"/>
      <c r="O383" s="7" t="n"/>
      <c r="P383" s="7" t="n"/>
      <c r="Q383" s="8" t="n"/>
      <c r="R383" s="9" t="n"/>
      <c r="S383" s="8" t="n"/>
      <c r="T383" s="8" t="n"/>
      <c r="U383" s="8" t="n"/>
      <c r="V383" s="11">
        <f>IF(OR(B383="",C383=""),"",CONCATENATE(B383,".",C383))</f>
        <v/>
      </c>
      <c r="W383" s="6">
        <f>UPPER(TRIM(H383))</f>
        <v/>
      </c>
      <c r="X383" s="6">
        <f>UPPER(TRIM(I383))</f>
        <v/>
      </c>
      <c r="Y383" s="6">
        <f>IF(V383&lt;&gt;"",IFERROR(INDEX(federal_program_name_lookup,MATCH(V383,aln_lookup,0)),""),"")</f>
        <v/>
      </c>
    </row>
    <row r="384">
      <c r="A384" s="6">
        <f>IF(B384&lt;&gt;"", "AWARD-"&amp;TEXT(ROW()-1,"00000"), "")</f>
        <v/>
      </c>
      <c r="B384" s="7" t="n"/>
      <c r="C384" s="7" t="n"/>
      <c r="D384" s="7" t="n"/>
      <c r="E384" s="8" t="n"/>
      <c r="F384" s="9" t="n"/>
      <c r="G384" s="8" t="n"/>
      <c r="H384" s="8" t="n"/>
      <c r="I384" s="8" t="n"/>
      <c r="J384" s="10">
        <f>IF(A384="",0,SUMIFS(amount_expended,cfda_key,V384))</f>
        <v/>
      </c>
      <c r="K384" s="10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8" t="n"/>
      <c r="M384" s="7" t="n"/>
      <c r="N384" s="8" t="n"/>
      <c r="O384" s="7" t="n"/>
      <c r="P384" s="7" t="n"/>
      <c r="Q384" s="8" t="n"/>
      <c r="R384" s="9" t="n"/>
      <c r="S384" s="8" t="n"/>
      <c r="T384" s="8" t="n"/>
      <c r="U384" s="8" t="n"/>
      <c r="V384" s="11">
        <f>IF(OR(B384="",C384=""),"",CONCATENATE(B384,".",C384))</f>
        <v/>
      </c>
      <c r="W384" s="6">
        <f>UPPER(TRIM(H384))</f>
        <v/>
      </c>
      <c r="X384" s="6">
        <f>UPPER(TRIM(I384))</f>
        <v/>
      </c>
      <c r="Y384" s="6">
        <f>IF(V384&lt;&gt;"",IFERROR(INDEX(federal_program_name_lookup,MATCH(V384,aln_lookup,0)),""),"")</f>
        <v/>
      </c>
    </row>
    <row r="385">
      <c r="A385" s="6">
        <f>IF(B385&lt;&gt;"", "AWARD-"&amp;TEXT(ROW()-1,"00000"), "")</f>
        <v/>
      </c>
      <c r="B385" s="7" t="n"/>
      <c r="C385" s="7" t="n"/>
      <c r="D385" s="7" t="n"/>
      <c r="E385" s="8" t="n"/>
      <c r="F385" s="9" t="n"/>
      <c r="G385" s="8" t="n"/>
      <c r="H385" s="8" t="n"/>
      <c r="I385" s="8" t="n"/>
      <c r="J385" s="10">
        <f>IF(A385="",0,SUMIFS(amount_expended,cfda_key,V385))</f>
        <v/>
      </c>
      <c r="K385" s="10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8" t="n"/>
      <c r="M385" s="7" t="n"/>
      <c r="N385" s="8" t="n"/>
      <c r="O385" s="7" t="n"/>
      <c r="P385" s="7" t="n"/>
      <c r="Q385" s="8" t="n"/>
      <c r="R385" s="9" t="n"/>
      <c r="S385" s="8" t="n"/>
      <c r="T385" s="8" t="n"/>
      <c r="U385" s="8" t="n"/>
      <c r="V385" s="11">
        <f>IF(OR(B385="",C385=""),"",CONCATENATE(B385,".",C385))</f>
        <v/>
      </c>
      <c r="W385" s="6">
        <f>UPPER(TRIM(H385))</f>
        <v/>
      </c>
      <c r="X385" s="6">
        <f>UPPER(TRIM(I385))</f>
        <v/>
      </c>
      <c r="Y385" s="6">
        <f>IF(V385&lt;&gt;"",IFERROR(INDEX(federal_program_name_lookup,MATCH(V385,aln_lookup,0)),""),"")</f>
        <v/>
      </c>
    </row>
    <row r="386">
      <c r="A386" s="6">
        <f>IF(B386&lt;&gt;"", "AWARD-"&amp;TEXT(ROW()-1,"00000"), "")</f>
        <v/>
      </c>
      <c r="B386" s="7" t="n"/>
      <c r="C386" s="7" t="n"/>
      <c r="D386" s="7" t="n"/>
      <c r="E386" s="8" t="n"/>
      <c r="F386" s="9" t="n"/>
      <c r="G386" s="8" t="n"/>
      <c r="H386" s="8" t="n"/>
      <c r="I386" s="8" t="n"/>
      <c r="J386" s="10">
        <f>IF(A386="",0,SUMIFS(amount_expended,cfda_key,V386))</f>
        <v/>
      </c>
      <c r="K386" s="10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8" t="n"/>
      <c r="M386" s="7" t="n"/>
      <c r="N386" s="8" t="n"/>
      <c r="O386" s="7" t="n"/>
      <c r="P386" s="7" t="n"/>
      <c r="Q386" s="8" t="n"/>
      <c r="R386" s="9" t="n"/>
      <c r="S386" s="8" t="n"/>
      <c r="T386" s="8" t="n"/>
      <c r="U386" s="8" t="n"/>
      <c r="V386" s="11">
        <f>IF(OR(B386="",C386=""),"",CONCATENATE(B386,".",C386))</f>
        <v/>
      </c>
      <c r="W386" s="6">
        <f>UPPER(TRIM(H386))</f>
        <v/>
      </c>
      <c r="X386" s="6">
        <f>UPPER(TRIM(I386))</f>
        <v/>
      </c>
      <c r="Y386" s="6">
        <f>IF(V386&lt;&gt;"",IFERROR(INDEX(federal_program_name_lookup,MATCH(V386,aln_lookup,0)),""),"")</f>
        <v/>
      </c>
    </row>
    <row r="387">
      <c r="A387" s="6">
        <f>IF(B387&lt;&gt;"", "AWARD-"&amp;TEXT(ROW()-1,"00000"), "")</f>
        <v/>
      </c>
      <c r="B387" s="7" t="n"/>
      <c r="C387" s="7" t="n"/>
      <c r="D387" s="7" t="n"/>
      <c r="E387" s="8" t="n"/>
      <c r="F387" s="9" t="n"/>
      <c r="G387" s="8" t="n"/>
      <c r="H387" s="8" t="n"/>
      <c r="I387" s="8" t="n"/>
      <c r="J387" s="10">
        <f>IF(A387="",0,SUMIFS(amount_expended,cfda_key,V387))</f>
        <v/>
      </c>
      <c r="K387" s="10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8" t="n"/>
      <c r="M387" s="7" t="n"/>
      <c r="N387" s="8" t="n"/>
      <c r="O387" s="7" t="n"/>
      <c r="P387" s="7" t="n"/>
      <c r="Q387" s="8" t="n"/>
      <c r="R387" s="9" t="n"/>
      <c r="S387" s="8" t="n"/>
      <c r="T387" s="8" t="n"/>
      <c r="U387" s="8" t="n"/>
      <c r="V387" s="11">
        <f>IF(OR(B387="",C387=""),"",CONCATENATE(B387,".",C387))</f>
        <v/>
      </c>
      <c r="W387" s="6">
        <f>UPPER(TRIM(H387))</f>
        <v/>
      </c>
      <c r="X387" s="6">
        <f>UPPER(TRIM(I387))</f>
        <v/>
      </c>
      <c r="Y387" s="6">
        <f>IF(V387&lt;&gt;"",IFERROR(INDEX(federal_program_name_lookup,MATCH(V387,aln_lookup,0)),""),"")</f>
        <v/>
      </c>
    </row>
    <row r="388">
      <c r="A388" s="6">
        <f>IF(B388&lt;&gt;"", "AWARD-"&amp;TEXT(ROW()-1,"00000"), "")</f>
        <v/>
      </c>
      <c r="B388" s="7" t="n"/>
      <c r="C388" s="7" t="n"/>
      <c r="D388" s="7" t="n"/>
      <c r="E388" s="8" t="n"/>
      <c r="F388" s="9" t="n"/>
      <c r="G388" s="8" t="n"/>
      <c r="H388" s="8" t="n"/>
      <c r="I388" s="8" t="n"/>
      <c r="J388" s="10">
        <f>IF(A388="",0,SUMIFS(amount_expended,cfda_key,V388))</f>
        <v/>
      </c>
      <c r="K388" s="10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8" t="n"/>
      <c r="M388" s="7" t="n"/>
      <c r="N388" s="8" t="n"/>
      <c r="O388" s="7" t="n"/>
      <c r="P388" s="7" t="n"/>
      <c r="Q388" s="8" t="n"/>
      <c r="R388" s="9" t="n"/>
      <c r="S388" s="8" t="n"/>
      <c r="T388" s="8" t="n"/>
      <c r="U388" s="8" t="n"/>
      <c r="V388" s="11">
        <f>IF(OR(B388="",C388=""),"",CONCATENATE(B388,".",C388))</f>
        <v/>
      </c>
      <c r="W388" s="6">
        <f>UPPER(TRIM(H388))</f>
        <v/>
      </c>
      <c r="X388" s="6">
        <f>UPPER(TRIM(I388))</f>
        <v/>
      </c>
      <c r="Y388" s="6">
        <f>IF(V388&lt;&gt;"",IFERROR(INDEX(federal_program_name_lookup,MATCH(V388,aln_lookup,0)),""),"")</f>
        <v/>
      </c>
    </row>
    <row r="389">
      <c r="A389" s="6">
        <f>IF(B389&lt;&gt;"", "AWARD-"&amp;TEXT(ROW()-1,"00000"), "")</f>
        <v/>
      </c>
      <c r="B389" s="7" t="n"/>
      <c r="C389" s="7" t="n"/>
      <c r="D389" s="7" t="n"/>
      <c r="E389" s="8" t="n"/>
      <c r="F389" s="9" t="n"/>
      <c r="G389" s="8" t="n"/>
      <c r="H389" s="8" t="n"/>
      <c r="I389" s="8" t="n"/>
      <c r="J389" s="10">
        <f>IF(A389="",0,SUMIFS(amount_expended,cfda_key,V389))</f>
        <v/>
      </c>
      <c r="K389" s="10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8" t="n"/>
      <c r="M389" s="7" t="n"/>
      <c r="N389" s="8" t="n"/>
      <c r="O389" s="7" t="n"/>
      <c r="P389" s="7" t="n"/>
      <c r="Q389" s="8" t="n"/>
      <c r="R389" s="9" t="n"/>
      <c r="S389" s="8" t="n"/>
      <c r="T389" s="8" t="n"/>
      <c r="U389" s="8" t="n"/>
      <c r="V389" s="11">
        <f>IF(OR(B389="",C389=""),"",CONCATENATE(B389,".",C389))</f>
        <v/>
      </c>
      <c r="W389" s="6">
        <f>UPPER(TRIM(H389))</f>
        <v/>
      </c>
      <c r="X389" s="6">
        <f>UPPER(TRIM(I389))</f>
        <v/>
      </c>
      <c r="Y389" s="6">
        <f>IF(V389&lt;&gt;"",IFERROR(INDEX(federal_program_name_lookup,MATCH(V389,aln_lookup,0)),""),"")</f>
        <v/>
      </c>
    </row>
    <row r="390">
      <c r="A390" s="6">
        <f>IF(B390&lt;&gt;"", "AWARD-"&amp;TEXT(ROW()-1,"00000"), "")</f>
        <v/>
      </c>
      <c r="B390" s="7" t="n"/>
      <c r="C390" s="7" t="n"/>
      <c r="D390" s="7" t="n"/>
      <c r="E390" s="8" t="n"/>
      <c r="F390" s="9" t="n"/>
      <c r="G390" s="8" t="n"/>
      <c r="H390" s="8" t="n"/>
      <c r="I390" s="8" t="n"/>
      <c r="J390" s="10">
        <f>IF(A390="",0,SUMIFS(amount_expended,cfda_key,V390))</f>
        <v/>
      </c>
      <c r="K390" s="10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8" t="n"/>
      <c r="M390" s="7" t="n"/>
      <c r="N390" s="8" t="n"/>
      <c r="O390" s="7" t="n"/>
      <c r="P390" s="7" t="n"/>
      <c r="Q390" s="8" t="n"/>
      <c r="R390" s="9" t="n"/>
      <c r="S390" s="8" t="n"/>
      <c r="T390" s="8" t="n"/>
      <c r="U390" s="8" t="n"/>
      <c r="V390" s="11">
        <f>IF(OR(B390="",C390=""),"",CONCATENATE(B390,".",C390))</f>
        <v/>
      </c>
      <c r="W390" s="6">
        <f>UPPER(TRIM(H390))</f>
        <v/>
      </c>
      <c r="X390" s="6">
        <f>UPPER(TRIM(I390))</f>
        <v/>
      </c>
      <c r="Y390" s="6">
        <f>IF(V390&lt;&gt;"",IFERROR(INDEX(federal_program_name_lookup,MATCH(V390,aln_lookup,0)),""),"")</f>
        <v/>
      </c>
    </row>
    <row r="391">
      <c r="A391" s="6">
        <f>IF(B391&lt;&gt;"", "AWARD-"&amp;TEXT(ROW()-1,"00000"), "")</f>
        <v/>
      </c>
      <c r="B391" s="7" t="n"/>
      <c r="C391" s="7" t="n"/>
      <c r="D391" s="7" t="n"/>
      <c r="E391" s="8" t="n"/>
      <c r="F391" s="9" t="n"/>
      <c r="G391" s="8" t="n"/>
      <c r="H391" s="8" t="n"/>
      <c r="I391" s="8" t="n"/>
      <c r="J391" s="10">
        <f>IF(A391="",0,SUMIFS(amount_expended,cfda_key,V391))</f>
        <v/>
      </c>
      <c r="K391" s="10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8" t="n"/>
      <c r="M391" s="7" t="n"/>
      <c r="N391" s="8" t="n"/>
      <c r="O391" s="7" t="n"/>
      <c r="P391" s="7" t="n"/>
      <c r="Q391" s="8" t="n"/>
      <c r="R391" s="9" t="n"/>
      <c r="S391" s="8" t="n"/>
      <c r="T391" s="8" t="n"/>
      <c r="U391" s="8" t="n"/>
      <c r="V391" s="11">
        <f>IF(OR(B391="",C391=""),"",CONCATENATE(B391,".",C391))</f>
        <v/>
      </c>
      <c r="W391" s="6">
        <f>UPPER(TRIM(H391))</f>
        <v/>
      </c>
      <c r="X391" s="6">
        <f>UPPER(TRIM(I391))</f>
        <v/>
      </c>
      <c r="Y391" s="6">
        <f>IF(V391&lt;&gt;"",IFERROR(INDEX(federal_program_name_lookup,MATCH(V391,aln_lookup,0)),""),"")</f>
        <v/>
      </c>
    </row>
    <row r="392">
      <c r="A392" s="6">
        <f>IF(B392&lt;&gt;"", "AWARD-"&amp;TEXT(ROW()-1,"00000"), "")</f>
        <v/>
      </c>
      <c r="B392" s="7" t="n"/>
      <c r="C392" s="7" t="n"/>
      <c r="D392" s="7" t="n"/>
      <c r="E392" s="8" t="n"/>
      <c r="F392" s="9" t="n"/>
      <c r="G392" s="8" t="n"/>
      <c r="H392" s="8" t="n"/>
      <c r="I392" s="8" t="n"/>
      <c r="J392" s="10">
        <f>IF(A392="",0,SUMIFS(amount_expended,cfda_key,V392))</f>
        <v/>
      </c>
      <c r="K392" s="10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8" t="n"/>
      <c r="M392" s="7" t="n"/>
      <c r="N392" s="8" t="n"/>
      <c r="O392" s="7" t="n"/>
      <c r="P392" s="7" t="n"/>
      <c r="Q392" s="8" t="n"/>
      <c r="R392" s="9" t="n"/>
      <c r="S392" s="8" t="n"/>
      <c r="T392" s="8" t="n"/>
      <c r="U392" s="8" t="n"/>
      <c r="V392" s="11">
        <f>IF(OR(B392="",C392=""),"",CONCATENATE(B392,".",C392))</f>
        <v/>
      </c>
      <c r="W392" s="6">
        <f>UPPER(TRIM(H392))</f>
        <v/>
      </c>
      <c r="X392" s="6">
        <f>UPPER(TRIM(I392))</f>
        <v/>
      </c>
      <c r="Y392" s="6">
        <f>IF(V392&lt;&gt;"",IFERROR(INDEX(federal_program_name_lookup,MATCH(V392,aln_lookup,0)),""),"")</f>
        <v/>
      </c>
    </row>
    <row r="393">
      <c r="A393" s="6">
        <f>IF(B393&lt;&gt;"", "AWARD-"&amp;TEXT(ROW()-1,"00000"), "")</f>
        <v/>
      </c>
      <c r="B393" s="7" t="n"/>
      <c r="C393" s="7" t="n"/>
      <c r="D393" s="7" t="n"/>
      <c r="E393" s="8" t="n"/>
      <c r="F393" s="9" t="n"/>
      <c r="G393" s="8" t="n"/>
      <c r="H393" s="8" t="n"/>
      <c r="I393" s="8" t="n"/>
      <c r="J393" s="10">
        <f>IF(A393="",0,SUMIFS(amount_expended,cfda_key,V393))</f>
        <v/>
      </c>
      <c r="K393" s="10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8" t="n"/>
      <c r="M393" s="7" t="n"/>
      <c r="N393" s="8" t="n"/>
      <c r="O393" s="7" t="n"/>
      <c r="P393" s="7" t="n"/>
      <c r="Q393" s="8" t="n"/>
      <c r="R393" s="9" t="n"/>
      <c r="S393" s="8" t="n"/>
      <c r="T393" s="8" t="n"/>
      <c r="U393" s="8" t="n"/>
      <c r="V393" s="11">
        <f>IF(OR(B393="",C393=""),"",CONCATENATE(B393,".",C393))</f>
        <v/>
      </c>
      <c r="W393" s="6">
        <f>UPPER(TRIM(H393))</f>
        <v/>
      </c>
      <c r="X393" s="6">
        <f>UPPER(TRIM(I393))</f>
        <v/>
      </c>
      <c r="Y393" s="6">
        <f>IF(V393&lt;&gt;"",IFERROR(INDEX(federal_program_name_lookup,MATCH(V393,aln_lookup,0)),""),"")</f>
        <v/>
      </c>
    </row>
    <row r="394">
      <c r="A394" s="6">
        <f>IF(B394&lt;&gt;"", "AWARD-"&amp;TEXT(ROW()-1,"00000"), "")</f>
        <v/>
      </c>
      <c r="B394" s="7" t="n"/>
      <c r="C394" s="7" t="n"/>
      <c r="D394" s="7" t="n"/>
      <c r="E394" s="8" t="n"/>
      <c r="F394" s="9" t="n"/>
      <c r="G394" s="8" t="n"/>
      <c r="H394" s="8" t="n"/>
      <c r="I394" s="8" t="n"/>
      <c r="J394" s="10">
        <f>IF(A394="",0,SUMIFS(amount_expended,cfda_key,V394))</f>
        <v/>
      </c>
      <c r="K394" s="10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8" t="n"/>
      <c r="M394" s="7" t="n"/>
      <c r="N394" s="8" t="n"/>
      <c r="O394" s="7" t="n"/>
      <c r="P394" s="7" t="n"/>
      <c r="Q394" s="8" t="n"/>
      <c r="R394" s="9" t="n"/>
      <c r="S394" s="8" t="n"/>
      <c r="T394" s="8" t="n"/>
      <c r="U394" s="8" t="n"/>
      <c r="V394" s="11">
        <f>IF(OR(B394="",C394=""),"",CONCATENATE(B394,".",C394))</f>
        <v/>
      </c>
      <c r="W394" s="6">
        <f>UPPER(TRIM(H394))</f>
        <v/>
      </c>
      <c r="X394" s="6">
        <f>UPPER(TRIM(I394))</f>
        <v/>
      </c>
      <c r="Y394" s="6">
        <f>IF(V394&lt;&gt;"",IFERROR(INDEX(federal_program_name_lookup,MATCH(V394,aln_lookup,0)),""),"")</f>
        <v/>
      </c>
    </row>
    <row r="395">
      <c r="A395" s="6">
        <f>IF(B395&lt;&gt;"", "AWARD-"&amp;TEXT(ROW()-1,"00000"), "")</f>
        <v/>
      </c>
      <c r="B395" s="7" t="n"/>
      <c r="C395" s="7" t="n"/>
      <c r="D395" s="7" t="n"/>
      <c r="E395" s="8" t="n"/>
      <c r="F395" s="9" t="n"/>
      <c r="G395" s="8" t="n"/>
      <c r="H395" s="8" t="n"/>
      <c r="I395" s="8" t="n"/>
      <c r="J395" s="10">
        <f>IF(A395="",0,SUMIFS(amount_expended,cfda_key,V395))</f>
        <v/>
      </c>
      <c r="K395" s="10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8" t="n"/>
      <c r="M395" s="7" t="n"/>
      <c r="N395" s="8" t="n"/>
      <c r="O395" s="7" t="n"/>
      <c r="P395" s="7" t="n"/>
      <c r="Q395" s="8" t="n"/>
      <c r="R395" s="9" t="n"/>
      <c r="S395" s="8" t="n"/>
      <c r="T395" s="8" t="n"/>
      <c r="U395" s="8" t="n"/>
      <c r="V395" s="11">
        <f>IF(OR(B395="",C395=""),"",CONCATENATE(B395,".",C395))</f>
        <v/>
      </c>
      <c r="W395" s="6">
        <f>UPPER(TRIM(H395))</f>
        <v/>
      </c>
      <c r="X395" s="6">
        <f>UPPER(TRIM(I395))</f>
        <v/>
      </c>
      <c r="Y395" s="6">
        <f>IF(V395&lt;&gt;"",IFERROR(INDEX(federal_program_name_lookup,MATCH(V395,aln_lookup,0)),""),"")</f>
        <v/>
      </c>
    </row>
    <row r="396">
      <c r="A396" s="6">
        <f>IF(B396&lt;&gt;"", "AWARD-"&amp;TEXT(ROW()-1,"00000"), "")</f>
        <v/>
      </c>
      <c r="B396" s="7" t="n"/>
      <c r="C396" s="7" t="n"/>
      <c r="D396" s="7" t="n"/>
      <c r="E396" s="8" t="n"/>
      <c r="F396" s="9" t="n"/>
      <c r="G396" s="8" t="n"/>
      <c r="H396" s="8" t="n"/>
      <c r="I396" s="8" t="n"/>
      <c r="J396" s="10">
        <f>IF(A396="",0,SUMIFS(amount_expended,cfda_key,V396))</f>
        <v/>
      </c>
      <c r="K396" s="10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8" t="n"/>
      <c r="M396" s="7" t="n"/>
      <c r="N396" s="8" t="n"/>
      <c r="O396" s="7" t="n"/>
      <c r="P396" s="7" t="n"/>
      <c r="Q396" s="8" t="n"/>
      <c r="R396" s="9" t="n"/>
      <c r="S396" s="8" t="n"/>
      <c r="T396" s="8" t="n"/>
      <c r="U396" s="8" t="n"/>
      <c r="V396" s="11">
        <f>IF(OR(B396="",C396=""),"",CONCATENATE(B396,".",C396))</f>
        <v/>
      </c>
      <c r="W396" s="6">
        <f>UPPER(TRIM(H396))</f>
        <v/>
      </c>
      <c r="X396" s="6">
        <f>UPPER(TRIM(I396))</f>
        <v/>
      </c>
      <c r="Y396" s="6">
        <f>IF(V396&lt;&gt;"",IFERROR(INDEX(federal_program_name_lookup,MATCH(V396,aln_lookup,0)),""),"")</f>
        <v/>
      </c>
    </row>
    <row r="397">
      <c r="A397" s="6">
        <f>IF(B397&lt;&gt;"", "AWARD-"&amp;TEXT(ROW()-1,"00000"), "")</f>
        <v/>
      </c>
      <c r="B397" s="7" t="n"/>
      <c r="C397" s="7" t="n"/>
      <c r="D397" s="7" t="n"/>
      <c r="E397" s="8" t="n"/>
      <c r="F397" s="9" t="n"/>
      <c r="G397" s="8" t="n"/>
      <c r="H397" s="8" t="n"/>
      <c r="I397" s="8" t="n"/>
      <c r="J397" s="10">
        <f>IF(A397="",0,SUMIFS(amount_expended,cfda_key,V397))</f>
        <v/>
      </c>
      <c r="K397" s="10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8" t="n"/>
      <c r="M397" s="7" t="n"/>
      <c r="N397" s="8" t="n"/>
      <c r="O397" s="7" t="n"/>
      <c r="P397" s="7" t="n"/>
      <c r="Q397" s="8" t="n"/>
      <c r="R397" s="9" t="n"/>
      <c r="S397" s="8" t="n"/>
      <c r="T397" s="8" t="n"/>
      <c r="U397" s="8" t="n"/>
      <c r="V397" s="11">
        <f>IF(OR(B397="",C397=""),"",CONCATENATE(B397,".",C397))</f>
        <v/>
      </c>
      <c r="W397" s="6">
        <f>UPPER(TRIM(H397))</f>
        <v/>
      </c>
      <c r="X397" s="6">
        <f>UPPER(TRIM(I397))</f>
        <v/>
      </c>
      <c r="Y397" s="6">
        <f>IF(V397&lt;&gt;"",IFERROR(INDEX(federal_program_name_lookup,MATCH(V397,aln_lookup,0)),""),"")</f>
        <v/>
      </c>
    </row>
    <row r="398">
      <c r="A398" s="6">
        <f>IF(B398&lt;&gt;"", "AWARD-"&amp;TEXT(ROW()-1,"00000"), "")</f>
        <v/>
      </c>
      <c r="B398" s="7" t="n"/>
      <c r="C398" s="7" t="n"/>
      <c r="D398" s="7" t="n"/>
      <c r="E398" s="8" t="n"/>
      <c r="F398" s="9" t="n"/>
      <c r="G398" s="8" t="n"/>
      <c r="H398" s="8" t="n"/>
      <c r="I398" s="8" t="n"/>
      <c r="J398" s="10">
        <f>IF(A398="",0,SUMIFS(amount_expended,cfda_key,V398))</f>
        <v/>
      </c>
      <c r="K398" s="10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8" t="n"/>
      <c r="M398" s="7" t="n"/>
      <c r="N398" s="8" t="n"/>
      <c r="O398" s="7" t="n"/>
      <c r="P398" s="7" t="n"/>
      <c r="Q398" s="8" t="n"/>
      <c r="R398" s="9" t="n"/>
      <c r="S398" s="8" t="n"/>
      <c r="T398" s="8" t="n"/>
      <c r="U398" s="8" t="n"/>
      <c r="V398" s="11">
        <f>IF(OR(B398="",C398=""),"",CONCATENATE(B398,".",C398))</f>
        <v/>
      </c>
      <c r="W398" s="6">
        <f>UPPER(TRIM(H398))</f>
        <v/>
      </c>
      <c r="X398" s="6">
        <f>UPPER(TRIM(I398))</f>
        <v/>
      </c>
      <c r="Y398" s="6">
        <f>IF(V398&lt;&gt;"",IFERROR(INDEX(federal_program_name_lookup,MATCH(V398,aln_lookup,0)),""),"")</f>
        <v/>
      </c>
    </row>
    <row r="399">
      <c r="A399" s="6">
        <f>IF(B399&lt;&gt;"", "AWARD-"&amp;TEXT(ROW()-1,"00000"), "")</f>
        <v/>
      </c>
      <c r="B399" s="7" t="n"/>
      <c r="C399" s="7" t="n"/>
      <c r="D399" s="7" t="n"/>
      <c r="E399" s="8" t="n"/>
      <c r="F399" s="9" t="n"/>
      <c r="G399" s="8" t="n"/>
      <c r="H399" s="8" t="n"/>
      <c r="I399" s="8" t="n"/>
      <c r="J399" s="10">
        <f>IF(A399="",0,SUMIFS(amount_expended,cfda_key,V399))</f>
        <v/>
      </c>
      <c r="K399" s="10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8" t="n"/>
      <c r="M399" s="7" t="n"/>
      <c r="N399" s="8" t="n"/>
      <c r="O399" s="7" t="n"/>
      <c r="P399" s="7" t="n"/>
      <c r="Q399" s="8" t="n"/>
      <c r="R399" s="9" t="n"/>
      <c r="S399" s="8" t="n"/>
      <c r="T399" s="8" t="n"/>
      <c r="U399" s="8" t="n"/>
      <c r="V399" s="11">
        <f>IF(OR(B399="",C399=""),"",CONCATENATE(B399,".",C399))</f>
        <v/>
      </c>
      <c r="W399" s="6">
        <f>UPPER(TRIM(H399))</f>
        <v/>
      </c>
      <c r="X399" s="6">
        <f>UPPER(TRIM(I399))</f>
        <v/>
      </c>
      <c r="Y399" s="6">
        <f>IF(V399&lt;&gt;"",IFERROR(INDEX(federal_program_name_lookup,MATCH(V399,aln_lookup,0)),""),"")</f>
        <v/>
      </c>
    </row>
    <row r="400">
      <c r="A400" s="6">
        <f>IF(B400&lt;&gt;"", "AWARD-"&amp;TEXT(ROW()-1,"00000"), "")</f>
        <v/>
      </c>
      <c r="B400" s="7" t="n"/>
      <c r="C400" s="7" t="n"/>
      <c r="D400" s="7" t="n"/>
      <c r="E400" s="8" t="n"/>
      <c r="F400" s="9" t="n"/>
      <c r="G400" s="8" t="n"/>
      <c r="H400" s="8" t="n"/>
      <c r="I400" s="8" t="n"/>
      <c r="J400" s="10">
        <f>IF(A400="",0,SUMIFS(amount_expended,cfda_key,V400))</f>
        <v/>
      </c>
      <c r="K400" s="10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8" t="n"/>
      <c r="M400" s="7" t="n"/>
      <c r="N400" s="8" t="n"/>
      <c r="O400" s="7" t="n"/>
      <c r="P400" s="7" t="n"/>
      <c r="Q400" s="8" t="n"/>
      <c r="R400" s="9" t="n"/>
      <c r="S400" s="8" t="n"/>
      <c r="T400" s="8" t="n"/>
      <c r="U400" s="8" t="n"/>
      <c r="V400" s="11">
        <f>IF(OR(B400="",C400=""),"",CONCATENATE(B400,".",C400))</f>
        <v/>
      </c>
      <c r="W400" s="6">
        <f>UPPER(TRIM(H400))</f>
        <v/>
      </c>
      <c r="X400" s="6">
        <f>UPPER(TRIM(I400))</f>
        <v/>
      </c>
      <c r="Y400" s="6">
        <f>IF(V400&lt;&gt;"",IFERROR(INDEX(federal_program_name_lookup,MATCH(V400,aln_lookup,0)),""),"")</f>
        <v/>
      </c>
    </row>
    <row r="401">
      <c r="A401" s="6">
        <f>IF(B401&lt;&gt;"", "AWARD-"&amp;TEXT(ROW()-1,"00000"), "")</f>
        <v/>
      </c>
      <c r="B401" s="7" t="n"/>
      <c r="C401" s="7" t="n"/>
      <c r="D401" s="7" t="n"/>
      <c r="E401" s="8" t="n"/>
      <c r="F401" s="9" t="n"/>
      <c r="G401" s="8" t="n"/>
      <c r="H401" s="8" t="n"/>
      <c r="I401" s="8" t="n"/>
      <c r="J401" s="10">
        <f>IF(A401="",0,SUMIFS(amount_expended,cfda_key,V401))</f>
        <v/>
      </c>
      <c r="K401" s="10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8" t="n"/>
      <c r="M401" s="7" t="n"/>
      <c r="N401" s="8" t="n"/>
      <c r="O401" s="7" t="n"/>
      <c r="P401" s="7" t="n"/>
      <c r="Q401" s="8" t="n"/>
      <c r="R401" s="9" t="n"/>
      <c r="S401" s="8" t="n"/>
      <c r="T401" s="8" t="n"/>
      <c r="U401" s="8" t="n"/>
      <c r="V401" s="11">
        <f>IF(OR(B401="",C401=""),"",CONCATENATE(B401,".",C401))</f>
        <v/>
      </c>
      <c r="W401" s="6">
        <f>UPPER(TRIM(H401))</f>
        <v/>
      </c>
      <c r="X401" s="6">
        <f>UPPER(TRIM(I401))</f>
        <v/>
      </c>
      <c r="Y401" s="6">
        <f>IF(V401&lt;&gt;"",IFERROR(INDEX(federal_program_name_lookup,MATCH(V401,aln_lookup,0)),""),"")</f>
        <v/>
      </c>
    </row>
    <row r="402">
      <c r="A402" s="6">
        <f>IF(B402&lt;&gt;"", "AWARD-"&amp;TEXT(ROW()-1,"00000"), "")</f>
        <v/>
      </c>
      <c r="B402" s="7" t="n"/>
      <c r="C402" s="7" t="n"/>
      <c r="D402" s="7" t="n"/>
      <c r="E402" s="8" t="n"/>
      <c r="F402" s="9" t="n"/>
      <c r="G402" s="8" t="n"/>
      <c r="H402" s="8" t="n"/>
      <c r="I402" s="8" t="n"/>
      <c r="J402" s="10">
        <f>IF(A402="",0,SUMIFS(amount_expended,cfda_key,V402))</f>
        <v/>
      </c>
      <c r="K402" s="10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8" t="n"/>
      <c r="M402" s="7" t="n"/>
      <c r="N402" s="8" t="n"/>
      <c r="O402" s="7" t="n"/>
      <c r="P402" s="7" t="n"/>
      <c r="Q402" s="8" t="n"/>
      <c r="R402" s="9" t="n"/>
      <c r="S402" s="8" t="n"/>
      <c r="T402" s="8" t="n"/>
      <c r="U402" s="8" t="n"/>
      <c r="V402" s="11">
        <f>IF(OR(B402="",C402=""),"",CONCATENATE(B402,".",C402))</f>
        <v/>
      </c>
      <c r="W402" s="6">
        <f>UPPER(TRIM(H402))</f>
        <v/>
      </c>
      <c r="X402" s="6">
        <f>UPPER(TRIM(I402))</f>
        <v/>
      </c>
      <c r="Y402" s="6">
        <f>IF(V402&lt;&gt;"",IFERROR(INDEX(federal_program_name_lookup,MATCH(V402,aln_lookup,0)),""),"")</f>
        <v/>
      </c>
    </row>
    <row r="403">
      <c r="A403" s="6">
        <f>IF(B403&lt;&gt;"", "AWARD-"&amp;TEXT(ROW()-1,"00000"), "")</f>
        <v/>
      </c>
      <c r="B403" s="7" t="n"/>
      <c r="C403" s="7" t="n"/>
      <c r="D403" s="7" t="n"/>
      <c r="E403" s="8" t="n"/>
      <c r="F403" s="9" t="n"/>
      <c r="G403" s="8" t="n"/>
      <c r="H403" s="8" t="n"/>
      <c r="I403" s="8" t="n"/>
      <c r="J403" s="10">
        <f>IF(A403="",0,SUMIFS(amount_expended,cfda_key,V403))</f>
        <v/>
      </c>
      <c r="K403" s="10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8" t="n"/>
      <c r="M403" s="7" t="n"/>
      <c r="N403" s="8" t="n"/>
      <c r="O403" s="7" t="n"/>
      <c r="P403" s="7" t="n"/>
      <c r="Q403" s="8" t="n"/>
      <c r="R403" s="9" t="n"/>
      <c r="S403" s="8" t="n"/>
      <c r="T403" s="8" t="n"/>
      <c r="U403" s="8" t="n"/>
      <c r="V403" s="11">
        <f>IF(OR(B403="",C403=""),"",CONCATENATE(B403,".",C403))</f>
        <v/>
      </c>
      <c r="W403" s="6">
        <f>UPPER(TRIM(H403))</f>
        <v/>
      </c>
      <c r="X403" s="6">
        <f>UPPER(TRIM(I403))</f>
        <v/>
      </c>
      <c r="Y403" s="6">
        <f>IF(V403&lt;&gt;"",IFERROR(INDEX(federal_program_name_lookup,MATCH(V403,aln_lookup,0)),""),"")</f>
        <v/>
      </c>
    </row>
    <row r="404">
      <c r="A404" s="6">
        <f>IF(B404&lt;&gt;"", "AWARD-"&amp;TEXT(ROW()-1,"00000"), "")</f>
        <v/>
      </c>
      <c r="B404" s="7" t="n"/>
      <c r="C404" s="7" t="n"/>
      <c r="D404" s="7" t="n"/>
      <c r="E404" s="8" t="n"/>
      <c r="F404" s="9" t="n"/>
      <c r="G404" s="8" t="n"/>
      <c r="H404" s="8" t="n"/>
      <c r="I404" s="8" t="n"/>
      <c r="J404" s="10">
        <f>IF(A404="",0,SUMIFS(amount_expended,cfda_key,V404))</f>
        <v/>
      </c>
      <c r="K404" s="10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8" t="n"/>
      <c r="M404" s="7" t="n"/>
      <c r="N404" s="8" t="n"/>
      <c r="O404" s="7" t="n"/>
      <c r="P404" s="7" t="n"/>
      <c r="Q404" s="8" t="n"/>
      <c r="R404" s="9" t="n"/>
      <c r="S404" s="8" t="n"/>
      <c r="T404" s="8" t="n"/>
      <c r="U404" s="8" t="n"/>
      <c r="V404" s="11">
        <f>IF(OR(B404="",C404=""),"",CONCATENATE(B404,".",C404))</f>
        <v/>
      </c>
      <c r="W404" s="6">
        <f>UPPER(TRIM(H404))</f>
        <v/>
      </c>
      <c r="X404" s="6">
        <f>UPPER(TRIM(I404))</f>
        <v/>
      </c>
      <c r="Y404" s="6">
        <f>IF(V404&lt;&gt;"",IFERROR(INDEX(federal_program_name_lookup,MATCH(V404,aln_lookup,0)),""),"")</f>
        <v/>
      </c>
    </row>
    <row r="405">
      <c r="A405" s="6">
        <f>IF(B405&lt;&gt;"", "AWARD-"&amp;TEXT(ROW()-1,"00000"), "")</f>
        <v/>
      </c>
      <c r="B405" s="7" t="n"/>
      <c r="C405" s="7" t="n"/>
      <c r="D405" s="7" t="n"/>
      <c r="E405" s="8" t="n"/>
      <c r="F405" s="9" t="n"/>
      <c r="G405" s="8" t="n"/>
      <c r="H405" s="8" t="n"/>
      <c r="I405" s="8" t="n"/>
      <c r="J405" s="10">
        <f>IF(A405="",0,SUMIFS(amount_expended,cfda_key,V405))</f>
        <v/>
      </c>
      <c r="K405" s="10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8" t="n"/>
      <c r="M405" s="7" t="n"/>
      <c r="N405" s="8" t="n"/>
      <c r="O405" s="7" t="n"/>
      <c r="P405" s="7" t="n"/>
      <c r="Q405" s="8" t="n"/>
      <c r="R405" s="9" t="n"/>
      <c r="S405" s="8" t="n"/>
      <c r="T405" s="8" t="n"/>
      <c r="U405" s="8" t="n"/>
      <c r="V405" s="11">
        <f>IF(OR(B405="",C405=""),"",CONCATENATE(B405,".",C405))</f>
        <v/>
      </c>
      <c r="W405" s="6">
        <f>UPPER(TRIM(H405))</f>
        <v/>
      </c>
      <c r="X405" s="6">
        <f>UPPER(TRIM(I405))</f>
        <v/>
      </c>
      <c r="Y405" s="6">
        <f>IF(V405&lt;&gt;"",IFERROR(INDEX(federal_program_name_lookup,MATCH(V405,aln_lookup,0)),""),"")</f>
        <v/>
      </c>
    </row>
    <row r="406">
      <c r="A406" s="6">
        <f>IF(B406&lt;&gt;"", "AWARD-"&amp;TEXT(ROW()-1,"00000"), "")</f>
        <v/>
      </c>
      <c r="B406" s="7" t="n"/>
      <c r="C406" s="7" t="n"/>
      <c r="D406" s="7" t="n"/>
      <c r="E406" s="8" t="n"/>
      <c r="F406" s="9" t="n"/>
      <c r="G406" s="8" t="n"/>
      <c r="H406" s="8" t="n"/>
      <c r="I406" s="8" t="n"/>
      <c r="J406" s="10">
        <f>IF(A406="",0,SUMIFS(amount_expended,cfda_key,V406))</f>
        <v/>
      </c>
      <c r="K406" s="10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8" t="n"/>
      <c r="M406" s="7" t="n"/>
      <c r="N406" s="8" t="n"/>
      <c r="O406" s="7" t="n"/>
      <c r="P406" s="7" t="n"/>
      <c r="Q406" s="8" t="n"/>
      <c r="R406" s="9" t="n"/>
      <c r="S406" s="8" t="n"/>
      <c r="T406" s="8" t="n"/>
      <c r="U406" s="8" t="n"/>
      <c r="V406" s="11">
        <f>IF(OR(B406="",C406=""),"",CONCATENATE(B406,".",C406))</f>
        <v/>
      </c>
      <c r="W406" s="6">
        <f>UPPER(TRIM(H406))</f>
        <v/>
      </c>
      <c r="X406" s="6">
        <f>UPPER(TRIM(I406))</f>
        <v/>
      </c>
      <c r="Y406" s="6">
        <f>IF(V406&lt;&gt;"",IFERROR(INDEX(federal_program_name_lookup,MATCH(V406,aln_lookup,0)),""),"")</f>
        <v/>
      </c>
    </row>
    <row r="407">
      <c r="A407" s="6">
        <f>IF(B407&lt;&gt;"", "AWARD-"&amp;TEXT(ROW()-1,"00000"), "")</f>
        <v/>
      </c>
      <c r="B407" s="7" t="n"/>
      <c r="C407" s="7" t="n"/>
      <c r="D407" s="7" t="n"/>
      <c r="E407" s="8" t="n"/>
      <c r="F407" s="9" t="n"/>
      <c r="G407" s="8" t="n"/>
      <c r="H407" s="8" t="n"/>
      <c r="I407" s="8" t="n"/>
      <c r="J407" s="10">
        <f>IF(A407="",0,SUMIFS(amount_expended,cfda_key,V407))</f>
        <v/>
      </c>
      <c r="K407" s="10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8" t="n"/>
      <c r="M407" s="7" t="n"/>
      <c r="N407" s="8" t="n"/>
      <c r="O407" s="7" t="n"/>
      <c r="P407" s="7" t="n"/>
      <c r="Q407" s="8" t="n"/>
      <c r="R407" s="9" t="n"/>
      <c r="S407" s="8" t="n"/>
      <c r="T407" s="8" t="n"/>
      <c r="U407" s="8" t="n"/>
      <c r="V407" s="11">
        <f>IF(OR(B407="",C407=""),"",CONCATENATE(B407,".",C407))</f>
        <v/>
      </c>
      <c r="W407" s="6">
        <f>UPPER(TRIM(H407))</f>
        <v/>
      </c>
      <c r="X407" s="6">
        <f>UPPER(TRIM(I407))</f>
        <v/>
      </c>
      <c r="Y407" s="6">
        <f>IF(V407&lt;&gt;"",IFERROR(INDEX(federal_program_name_lookup,MATCH(V407,aln_lookup,0)),""),"")</f>
        <v/>
      </c>
    </row>
    <row r="408">
      <c r="A408" s="6">
        <f>IF(B408&lt;&gt;"", "AWARD-"&amp;TEXT(ROW()-1,"00000"), "")</f>
        <v/>
      </c>
      <c r="B408" s="7" t="n"/>
      <c r="C408" s="7" t="n"/>
      <c r="D408" s="7" t="n"/>
      <c r="E408" s="8" t="n"/>
      <c r="F408" s="9" t="n"/>
      <c r="G408" s="8" t="n"/>
      <c r="H408" s="8" t="n"/>
      <c r="I408" s="8" t="n"/>
      <c r="J408" s="10">
        <f>IF(A408="",0,SUMIFS(amount_expended,cfda_key,V408))</f>
        <v/>
      </c>
      <c r="K408" s="10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8" t="n"/>
      <c r="M408" s="7" t="n"/>
      <c r="N408" s="8" t="n"/>
      <c r="O408" s="7" t="n"/>
      <c r="P408" s="7" t="n"/>
      <c r="Q408" s="8" t="n"/>
      <c r="R408" s="9" t="n"/>
      <c r="S408" s="8" t="n"/>
      <c r="T408" s="8" t="n"/>
      <c r="U408" s="8" t="n"/>
      <c r="V408" s="11">
        <f>IF(OR(B408="",C408=""),"",CONCATENATE(B408,".",C408))</f>
        <v/>
      </c>
      <c r="W408" s="6">
        <f>UPPER(TRIM(H408))</f>
        <v/>
      </c>
      <c r="X408" s="6">
        <f>UPPER(TRIM(I408))</f>
        <v/>
      </c>
      <c r="Y408" s="6">
        <f>IF(V408&lt;&gt;"",IFERROR(INDEX(federal_program_name_lookup,MATCH(V408,aln_lookup,0)),""),"")</f>
        <v/>
      </c>
    </row>
    <row r="409">
      <c r="A409" s="6">
        <f>IF(B409&lt;&gt;"", "AWARD-"&amp;TEXT(ROW()-1,"00000"), "")</f>
        <v/>
      </c>
      <c r="B409" s="7" t="n"/>
      <c r="C409" s="7" t="n"/>
      <c r="D409" s="7" t="n"/>
      <c r="E409" s="8" t="n"/>
      <c r="F409" s="9" t="n"/>
      <c r="G409" s="8" t="n"/>
      <c r="H409" s="8" t="n"/>
      <c r="I409" s="8" t="n"/>
      <c r="J409" s="10">
        <f>IF(A409="",0,SUMIFS(amount_expended,cfda_key,V409))</f>
        <v/>
      </c>
      <c r="K409" s="10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8" t="n"/>
      <c r="M409" s="7" t="n"/>
      <c r="N409" s="8" t="n"/>
      <c r="O409" s="7" t="n"/>
      <c r="P409" s="7" t="n"/>
      <c r="Q409" s="8" t="n"/>
      <c r="R409" s="9" t="n"/>
      <c r="S409" s="8" t="n"/>
      <c r="T409" s="8" t="n"/>
      <c r="U409" s="8" t="n"/>
      <c r="V409" s="11">
        <f>IF(OR(B409="",C409=""),"",CONCATENATE(B409,".",C409))</f>
        <v/>
      </c>
      <c r="W409" s="6">
        <f>UPPER(TRIM(H409))</f>
        <v/>
      </c>
      <c r="X409" s="6">
        <f>UPPER(TRIM(I409))</f>
        <v/>
      </c>
      <c r="Y409" s="6">
        <f>IF(V409&lt;&gt;"",IFERROR(INDEX(federal_program_name_lookup,MATCH(V409,aln_lookup,0)),""),"")</f>
        <v/>
      </c>
    </row>
    <row r="410">
      <c r="A410" s="6">
        <f>IF(B410&lt;&gt;"", "AWARD-"&amp;TEXT(ROW()-1,"00000"), "")</f>
        <v/>
      </c>
      <c r="B410" s="7" t="n"/>
      <c r="C410" s="7" t="n"/>
      <c r="D410" s="7" t="n"/>
      <c r="E410" s="8" t="n"/>
      <c r="F410" s="9" t="n"/>
      <c r="G410" s="8" t="n"/>
      <c r="H410" s="8" t="n"/>
      <c r="I410" s="8" t="n"/>
      <c r="J410" s="10">
        <f>IF(A410="",0,SUMIFS(amount_expended,cfda_key,V410))</f>
        <v/>
      </c>
      <c r="K410" s="10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8" t="n"/>
      <c r="M410" s="7" t="n"/>
      <c r="N410" s="8" t="n"/>
      <c r="O410" s="7" t="n"/>
      <c r="P410" s="7" t="n"/>
      <c r="Q410" s="8" t="n"/>
      <c r="R410" s="9" t="n"/>
      <c r="S410" s="8" t="n"/>
      <c r="T410" s="8" t="n"/>
      <c r="U410" s="8" t="n"/>
      <c r="V410" s="11">
        <f>IF(OR(B410="",C410=""),"",CONCATENATE(B410,".",C410))</f>
        <v/>
      </c>
      <c r="W410" s="6">
        <f>UPPER(TRIM(H410))</f>
        <v/>
      </c>
      <c r="X410" s="6">
        <f>UPPER(TRIM(I410))</f>
        <v/>
      </c>
      <c r="Y410" s="6">
        <f>IF(V410&lt;&gt;"",IFERROR(INDEX(federal_program_name_lookup,MATCH(V410,aln_lookup,0)),""),"")</f>
        <v/>
      </c>
    </row>
    <row r="411">
      <c r="A411" s="6">
        <f>IF(B411&lt;&gt;"", "AWARD-"&amp;TEXT(ROW()-1,"00000"), "")</f>
        <v/>
      </c>
      <c r="B411" s="7" t="n"/>
      <c r="C411" s="7" t="n"/>
      <c r="D411" s="7" t="n"/>
      <c r="E411" s="8" t="n"/>
      <c r="F411" s="9" t="n"/>
      <c r="G411" s="8" t="n"/>
      <c r="H411" s="8" t="n"/>
      <c r="I411" s="8" t="n"/>
      <c r="J411" s="10">
        <f>IF(A411="",0,SUMIFS(amount_expended,cfda_key,V411))</f>
        <v/>
      </c>
      <c r="K411" s="10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8" t="n"/>
      <c r="M411" s="7" t="n"/>
      <c r="N411" s="8" t="n"/>
      <c r="O411" s="7" t="n"/>
      <c r="P411" s="7" t="n"/>
      <c r="Q411" s="8" t="n"/>
      <c r="R411" s="9" t="n"/>
      <c r="S411" s="8" t="n"/>
      <c r="T411" s="8" t="n"/>
      <c r="U411" s="8" t="n"/>
      <c r="V411" s="11">
        <f>IF(OR(B411="",C411=""),"",CONCATENATE(B411,".",C411))</f>
        <v/>
      </c>
      <c r="W411" s="6">
        <f>UPPER(TRIM(H411))</f>
        <v/>
      </c>
      <c r="X411" s="6">
        <f>UPPER(TRIM(I411))</f>
        <v/>
      </c>
      <c r="Y411" s="6">
        <f>IF(V411&lt;&gt;"",IFERROR(INDEX(federal_program_name_lookup,MATCH(V411,aln_lookup,0)),""),"")</f>
        <v/>
      </c>
    </row>
    <row r="412">
      <c r="A412" s="6">
        <f>IF(B412&lt;&gt;"", "AWARD-"&amp;TEXT(ROW()-1,"00000"), "")</f>
        <v/>
      </c>
      <c r="B412" s="7" t="n"/>
      <c r="C412" s="7" t="n"/>
      <c r="D412" s="7" t="n"/>
      <c r="E412" s="8" t="n"/>
      <c r="F412" s="9" t="n"/>
      <c r="G412" s="8" t="n"/>
      <c r="H412" s="8" t="n"/>
      <c r="I412" s="8" t="n"/>
      <c r="J412" s="10">
        <f>IF(A412="",0,SUMIFS(amount_expended,cfda_key,V412))</f>
        <v/>
      </c>
      <c r="K412" s="10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8" t="n"/>
      <c r="M412" s="7" t="n"/>
      <c r="N412" s="8" t="n"/>
      <c r="O412" s="7" t="n"/>
      <c r="P412" s="7" t="n"/>
      <c r="Q412" s="8" t="n"/>
      <c r="R412" s="9" t="n"/>
      <c r="S412" s="8" t="n"/>
      <c r="T412" s="8" t="n"/>
      <c r="U412" s="8" t="n"/>
      <c r="V412" s="11">
        <f>IF(OR(B412="",C412=""),"",CONCATENATE(B412,".",C412))</f>
        <v/>
      </c>
      <c r="W412" s="6">
        <f>UPPER(TRIM(H412))</f>
        <v/>
      </c>
      <c r="X412" s="6">
        <f>UPPER(TRIM(I412))</f>
        <v/>
      </c>
      <c r="Y412" s="6">
        <f>IF(V412&lt;&gt;"",IFERROR(INDEX(federal_program_name_lookup,MATCH(V412,aln_lookup,0)),""),"")</f>
        <v/>
      </c>
    </row>
    <row r="413">
      <c r="A413" s="6">
        <f>IF(B413&lt;&gt;"", "AWARD-"&amp;TEXT(ROW()-1,"00000"), "")</f>
        <v/>
      </c>
      <c r="B413" s="7" t="n"/>
      <c r="C413" s="7" t="n"/>
      <c r="D413" s="7" t="n"/>
      <c r="E413" s="8" t="n"/>
      <c r="F413" s="9" t="n"/>
      <c r="G413" s="8" t="n"/>
      <c r="H413" s="8" t="n"/>
      <c r="I413" s="8" t="n"/>
      <c r="J413" s="10">
        <f>IF(A413="",0,SUMIFS(amount_expended,cfda_key,V413))</f>
        <v/>
      </c>
      <c r="K413" s="10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8" t="n"/>
      <c r="M413" s="7" t="n"/>
      <c r="N413" s="8" t="n"/>
      <c r="O413" s="7" t="n"/>
      <c r="P413" s="7" t="n"/>
      <c r="Q413" s="8" t="n"/>
      <c r="R413" s="9" t="n"/>
      <c r="S413" s="8" t="n"/>
      <c r="T413" s="8" t="n"/>
      <c r="U413" s="8" t="n"/>
      <c r="V413" s="11">
        <f>IF(OR(B413="",C413=""),"",CONCATENATE(B413,".",C413))</f>
        <v/>
      </c>
      <c r="W413" s="6">
        <f>UPPER(TRIM(H413))</f>
        <v/>
      </c>
      <c r="X413" s="6">
        <f>UPPER(TRIM(I413))</f>
        <v/>
      </c>
      <c r="Y413" s="6">
        <f>IF(V413&lt;&gt;"",IFERROR(INDEX(federal_program_name_lookup,MATCH(V413,aln_lookup,0)),""),"")</f>
        <v/>
      </c>
    </row>
    <row r="414">
      <c r="A414" s="6">
        <f>IF(B414&lt;&gt;"", "AWARD-"&amp;TEXT(ROW()-1,"00000"), "")</f>
        <v/>
      </c>
      <c r="B414" s="7" t="n"/>
      <c r="C414" s="7" t="n"/>
      <c r="D414" s="7" t="n"/>
      <c r="E414" s="8" t="n"/>
      <c r="F414" s="9" t="n"/>
      <c r="G414" s="8" t="n"/>
      <c r="H414" s="8" t="n"/>
      <c r="I414" s="8" t="n"/>
      <c r="J414" s="10">
        <f>IF(A414="",0,SUMIFS(amount_expended,cfda_key,V414))</f>
        <v/>
      </c>
      <c r="K414" s="10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8" t="n"/>
      <c r="M414" s="7" t="n"/>
      <c r="N414" s="8" t="n"/>
      <c r="O414" s="7" t="n"/>
      <c r="P414" s="7" t="n"/>
      <c r="Q414" s="8" t="n"/>
      <c r="R414" s="9" t="n"/>
      <c r="S414" s="8" t="n"/>
      <c r="T414" s="8" t="n"/>
      <c r="U414" s="8" t="n"/>
      <c r="V414" s="11">
        <f>IF(OR(B414="",C414=""),"",CONCATENATE(B414,".",C414))</f>
        <v/>
      </c>
      <c r="W414" s="6">
        <f>UPPER(TRIM(H414))</f>
        <v/>
      </c>
      <c r="X414" s="6">
        <f>UPPER(TRIM(I414))</f>
        <v/>
      </c>
      <c r="Y414" s="6">
        <f>IF(V414&lt;&gt;"",IFERROR(INDEX(federal_program_name_lookup,MATCH(V414,aln_lookup,0)),""),"")</f>
        <v/>
      </c>
    </row>
    <row r="415">
      <c r="A415" s="6">
        <f>IF(B415&lt;&gt;"", "AWARD-"&amp;TEXT(ROW()-1,"00000"), "")</f>
        <v/>
      </c>
      <c r="B415" s="7" t="n"/>
      <c r="C415" s="7" t="n"/>
      <c r="D415" s="7" t="n"/>
      <c r="E415" s="8" t="n"/>
      <c r="F415" s="9" t="n"/>
      <c r="G415" s="8" t="n"/>
      <c r="H415" s="8" t="n"/>
      <c r="I415" s="8" t="n"/>
      <c r="J415" s="10">
        <f>IF(A415="",0,SUMIFS(amount_expended,cfda_key,V415))</f>
        <v/>
      </c>
      <c r="K415" s="10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8" t="n"/>
      <c r="M415" s="7" t="n"/>
      <c r="N415" s="8" t="n"/>
      <c r="O415" s="7" t="n"/>
      <c r="P415" s="7" t="n"/>
      <c r="Q415" s="8" t="n"/>
      <c r="R415" s="9" t="n"/>
      <c r="S415" s="8" t="n"/>
      <c r="T415" s="8" t="n"/>
      <c r="U415" s="8" t="n"/>
      <c r="V415" s="11">
        <f>IF(OR(B415="",C415=""),"",CONCATENATE(B415,".",C415))</f>
        <v/>
      </c>
      <c r="W415" s="6">
        <f>UPPER(TRIM(H415))</f>
        <v/>
      </c>
      <c r="X415" s="6">
        <f>UPPER(TRIM(I415))</f>
        <v/>
      </c>
      <c r="Y415" s="6">
        <f>IF(V415&lt;&gt;"",IFERROR(INDEX(federal_program_name_lookup,MATCH(V415,aln_lookup,0)),""),"")</f>
        <v/>
      </c>
    </row>
    <row r="416">
      <c r="A416" s="6">
        <f>IF(B416&lt;&gt;"", "AWARD-"&amp;TEXT(ROW()-1,"00000"), "")</f>
        <v/>
      </c>
      <c r="B416" s="7" t="n"/>
      <c r="C416" s="7" t="n"/>
      <c r="D416" s="7" t="n"/>
      <c r="E416" s="8" t="n"/>
      <c r="F416" s="9" t="n"/>
      <c r="G416" s="8" t="n"/>
      <c r="H416" s="8" t="n"/>
      <c r="I416" s="8" t="n"/>
      <c r="J416" s="10">
        <f>IF(A416="",0,SUMIFS(amount_expended,cfda_key,V416))</f>
        <v/>
      </c>
      <c r="K416" s="10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8" t="n"/>
      <c r="M416" s="7" t="n"/>
      <c r="N416" s="8" t="n"/>
      <c r="O416" s="7" t="n"/>
      <c r="P416" s="7" t="n"/>
      <c r="Q416" s="8" t="n"/>
      <c r="R416" s="9" t="n"/>
      <c r="S416" s="8" t="n"/>
      <c r="T416" s="8" t="n"/>
      <c r="U416" s="8" t="n"/>
      <c r="V416" s="11">
        <f>IF(OR(B416="",C416=""),"",CONCATENATE(B416,".",C416))</f>
        <v/>
      </c>
      <c r="W416" s="6">
        <f>UPPER(TRIM(H416))</f>
        <v/>
      </c>
      <c r="X416" s="6">
        <f>UPPER(TRIM(I416))</f>
        <v/>
      </c>
      <c r="Y416" s="6">
        <f>IF(V416&lt;&gt;"",IFERROR(INDEX(federal_program_name_lookup,MATCH(V416,aln_lookup,0)),""),"")</f>
        <v/>
      </c>
    </row>
    <row r="417">
      <c r="A417" s="6">
        <f>IF(B417&lt;&gt;"", "AWARD-"&amp;TEXT(ROW()-1,"00000"), "")</f>
        <v/>
      </c>
      <c r="B417" s="7" t="n"/>
      <c r="C417" s="7" t="n"/>
      <c r="D417" s="7" t="n"/>
      <c r="E417" s="8" t="n"/>
      <c r="F417" s="9" t="n"/>
      <c r="G417" s="8" t="n"/>
      <c r="H417" s="8" t="n"/>
      <c r="I417" s="8" t="n"/>
      <c r="J417" s="10">
        <f>IF(A417="",0,SUMIFS(amount_expended,cfda_key,V417))</f>
        <v/>
      </c>
      <c r="K417" s="10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8" t="n"/>
      <c r="M417" s="7" t="n"/>
      <c r="N417" s="8" t="n"/>
      <c r="O417" s="7" t="n"/>
      <c r="P417" s="7" t="n"/>
      <c r="Q417" s="8" t="n"/>
      <c r="R417" s="9" t="n"/>
      <c r="S417" s="8" t="n"/>
      <c r="T417" s="8" t="n"/>
      <c r="U417" s="8" t="n"/>
      <c r="V417" s="11">
        <f>IF(OR(B417="",C417=""),"",CONCATENATE(B417,".",C417))</f>
        <v/>
      </c>
      <c r="W417" s="6">
        <f>UPPER(TRIM(H417))</f>
        <v/>
      </c>
      <c r="X417" s="6">
        <f>UPPER(TRIM(I417))</f>
        <v/>
      </c>
      <c r="Y417" s="6">
        <f>IF(V417&lt;&gt;"",IFERROR(INDEX(federal_program_name_lookup,MATCH(V417,aln_lookup,0)),""),"")</f>
        <v/>
      </c>
    </row>
    <row r="418">
      <c r="A418" s="6">
        <f>IF(B418&lt;&gt;"", "AWARD-"&amp;TEXT(ROW()-1,"00000"), "")</f>
        <v/>
      </c>
      <c r="B418" s="7" t="n"/>
      <c r="C418" s="7" t="n"/>
      <c r="D418" s="7" t="n"/>
      <c r="E418" s="8" t="n"/>
      <c r="F418" s="9" t="n"/>
      <c r="G418" s="8" t="n"/>
      <c r="H418" s="8" t="n"/>
      <c r="I418" s="8" t="n"/>
      <c r="J418" s="10">
        <f>IF(A418="",0,SUMIFS(amount_expended,cfda_key,V418))</f>
        <v/>
      </c>
      <c r="K418" s="10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8" t="n"/>
      <c r="M418" s="7" t="n"/>
      <c r="N418" s="8" t="n"/>
      <c r="O418" s="7" t="n"/>
      <c r="P418" s="7" t="n"/>
      <c r="Q418" s="8" t="n"/>
      <c r="R418" s="9" t="n"/>
      <c r="S418" s="8" t="n"/>
      <c r="T418" s="8" t="n"/>
      <c r="U418" s="8" t="n"/>
      <c r="V418" s="11">
        <f>IF(OR(B418="",C418=""),"",CONCATENATE(B418,".",C418))</f>
        <v/>
      </c>
      <c r="W418" s="6">
        <f>UPPER(TRIM(H418))</f>
        <v/>
      </c>
      <c r="X418" s="6">
        <f>UPPER(TRIM(I418))</f>
        <v/>
      </c>
      <c r="Y418" s="6">
        <f>IF(V418&lt;&gt;"",IFERROR(INDEX(federal_program_name_lookup,MATCH(V418,aln_lookup,0)),""),"")</f>
        <v/>
      </c>
    </row>
    <row r="419">
      <c r="A419" s="6">
        <f>IF(B419&lt;&gt;"", "AWARD-"&amp;TEXT(ROW()-1,"00000"), "")</f>
        <v/>
      </c>
      <c r="B419" s="7" t="n"/>
      <c r="C419" s="7" t="n"/>
      <c r="D419" s="7" t="n"/>
      <c r="E419" s="8" t="n"/>
      <c r="F419" s="9" t="n"/>
      <c r="G419" s="8" t="n"/>
      <c r="H419" s="8" t="n"/>
      <c r="I419" s="8" t="n"/>
      <c r="J419" s="10">
        <f>IF(A419="",0,SUMIFS(amount_expended,cfda_key,V419))</f>
        <v/>
      </c>
      <c r="K419" s="10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8" t="n"/>
      <c r="M419" s="7" t="n"/>
      <c r="N419" s="8" t="n"/>
      <c r="O419" s="7" t="n"/>
      <c r="P419" s="7" t="n"/>
      <c r="Q419" s="8" t="n"/>
      <c r="R419" s="9" t="n"/>
      <c r="S419" s="8" t="n"/>
      <c r="T419" s="8" t="n"/>
      <c r="U419" s="8" t="n"/>
      <c r="V419" s="11">
        <f>IF(OR(B419="",C419=""),"",CONCATENATE(B419,".",C419))</f>
        <v/>
      </c>
      <c r="W419" s="6">
        <f>UPPER(TRIM(H419))</f>
        <v/>
      </c>
      <c r="X419" s="6">
        <f>UPPER(TRIM(I419))</f>
        <v/>
      </c>
      <c r="Y419" s="6">
        <f>IF(V419&lt;&gt;"",IFERROR(INDEX(federal_program_name_lookup,MATCH(V419,aln_lookup,0)),""),"")</f>
        <v/>
      </c>
    </row>
    <row r="420">
      <c r="A420" s="6">
        <f>IF(B420&lt;&gt;"", "AWARD-"&amp;TEXT(ROW()-1,"00000"), "")</f>
        <v/>
      </c>
      <c r="B420" s="7" t="n"/>
      <c r="C420" s="7" t="n"/>
      <c r="D420" s="7" t="n"/>
      <c r="E420" s="8" t="n"/>
      <c r="F420" s="9" t="n"/>
      <c r="G420" s="8" t="n"/>
      <c r="H420" s="8" t="n"/>
      <c r="I420" s="8" t="n"/>
      <c r="J420" s="10">
        <f>IF(A420="",0,SUMIFS(amount_expended,cfda_key,V420))</f>
        <v/>
      </c>
      <c r="K420" s="10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8" t="n"/>
      <c r="M420" s="7" t="n"/>
      <c r="N420" s="8" t="n"/>
      <c r="O420" s="7" t="n"/>
      <c r="P420" s="7" t="n"/>
      <c r="Q420" s="8" t="n"/>
      <c r="R420" s="9" t="n"/>
      <c r="S420" s="8" t="n"/>
      <c r="T420" s="8" t="n"/>
      <c r="U420" s="8" t="n"/>
      <c r="V420" s="11">
        <f>IF(OR(B420="",C420=""),"",CONCATENATE(B420,".",C420))</f>
        <v/>
      </c>
      <c r="W420" s="6">
        <f>UPPER(TRIM(H420))</f>
        <v/>
      </c>
      <c r="X420" s="6">
        <f>UPPER(TRIM(I420))</f>
        <v/>
      </c>
      <c r="Y420" s="6">
        <f>IF(V420&lt;&gt;"",IFERROR(INDEX(federal_program_name_lookup,MATCH(V420,aln_lookup,0)),""),"")</f>
        <v/>
      </c>
    </row>
    <row r="421">
      <c r="A421" s="6">
        <f>IF(B421&lt;&gt;"", "AWARD-"&amp;TEXT(ROW()-1,"00000"), "")</f>
        <v/>
      </c>
      <c r="B421" s="7" t="n"/>
      <c r="C421" s="7" t="n"/>
      <c r="D421" s="7" t="n"/>
      <c r="E421" s="8" t="n"/>
      <c r="F421" s="9" t="n"/>
      <c r="G421" s="8" t="n"/>
      <c r="H421" s="8" t="n"/>
      <c r="I421" s="8" t="n"/>
      <c r="J421" s="10">
        <f>IF(A421="",0,SUMIFS(amount_expended,cfda_key,V421))</f>
        <v/>
      </c>
      <c r="K421" s="10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8" t="n"/>
      <c r="M421" s="7" t="n"/>
      <c r="N421" s="8" t="n"/>
      <c r="O421" s="7" t="n"/>
      <c r="P421" s="7" t="n"/>
      <c r="Q421" s="8" t="n"/>
      <c r="R421" s="9" t="n"/>
      <c r="S421" s="8" t="n"/>
      <c r="T421" s="8" t="n"/>
      <c r="U421" s="8" t="n"/>
      <c r="V421" s="11">
        <f>IF(OR(B421="",C421=""),"",CONCATENATE(B421,".",C421))</f>
        <v/>
      </c>
      <c r="W421" s="6">
        <f>UPPER(TRIM(H421))</f>
        <v/>
      </c>
      <c r="X421" s="6">
        <f>UPPER(TRIM(I421))</f>
        <v/>
      </c>
      <c r="Y421" s="6">
        <f>IF(V421&lt;&gt;"",IFERROR(INDEX(federal_program_name_lookup,MATCH(V421,aln_lookup,0)),""),"")</f>
        <v/>
      </c>
    </row>
    <row r="422">
      <c r="A422" s="6">
        <f>IF(B422&lt;&gt;"", "AWARD-"&amp;TEXT(ROW()-1,"00000"), "")</f>
        <v/>
      </c>
      <c r="B422" s="7" t="n"/>
      <c r="C422" s="7" t="n"/>
      <c r="D422" s="7" t="n"/>
      <c r="E422" s="8" t="n"/>
      <c r="F422" s="9" t="n"/>
      <c r="G422" s="8" t="n"/>
      <c r="H422" s="8" t="n"/>
      <c r="I422" s="8" t="n"/>
      <c r="J422" s="10">
        <f>IF(A422="",0,SUMIFS(amount_expended,cfda_key,V422))</f>
        <v/>
      </c>
      <c r="K422" s="10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8" t="n"/>
      <c r="M422" s="7" t="n"/>
      <c r="N422" s="8" t="n"/>
      <c r="O422" s="7" t="n"/>
      <c r="P422" s="7" t="n"/>
      <c r="Q422" s="8" t="n"/>
      <c r="R422" s="9" t="n"/>
      <c r="S422" s="8" t="n"/>
      <c r="T422" s="8" t="n"/>
      <c r="U422" s="8" t="n"/>
      <c r="V422" s="11">
        <f>IF(OR(B422="",C422=""),"",CONCATENATE(B422,".",C422))</f>
        <v/>
      </c>
      <c r="W422" s="6">
        <f>UPPER(TRIM(H422))</f>
        <v/>
      </c>
      <c r="X422" s="6">
        <f>UPPER(TRIM(I422))</f>
        <v/>
      </c>
      <c r="Y422" s="6">
        <f>IF(V422&lt;&gt;"",IFERROR(INDEX(federal_program_name_lookup,MATCH(V422,aln_lookup,0)),""),"")</f>
        <v/>
      </c>
    </row>
    <row r="423">
      <c r="A423" s="6">
        <f>IF(B423&lt;&gt;"", "AWARD-"&amp;TEXT(ROW()-1,"00000"), "")</f>
        <v/>
      </c>
      <c r="B423" s="7" t="n"/>
      <c r="C423" s="7" t="n"/>
      <c r="D423" s="7" t="n"/>
      <c r="E423" s="8" t="n"/>
      <c r="F423" s="9" t="n"/>
      <c r="G423" s="8" t="n"/>
      <c r="H423" s="8" t="n"/>
      <c r="I423" s="8" t="n"/>
      <c r="J423" s="10">
        <f>IF(A423="",0,SUMIFS(amount_expended,cfda_key,V423))</f>
        <v/>
      </c>
      <c r="K423" s="10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8" t="n"/>
      <c r="M423" s="7" t="n"/>
      <c r="N423" s="8" t="n"/>
      <c r="O423" s="7" t="n"/>
      <c r="P423" s="7" t="n"/>
      <c r="Q423" s="8" t="n"/>
      <c r="R423" s="9" t="n"/>
      <c r="S423" s="8" t="n"/>
      <c r="T423" s="8" t="n"/>
      <c r="U423" s="8" t="n"/>
      <c r="V423" s="11">
        <f>IF(OR(B423="",C423=""),"",CONCATENATE(B423,".",C423))</f>
        <v/>
      </c>
      <c r="W423" s="6">
        <f>UPPER(TRIM(H423))</f>
        <v/>
      </c>
      <c r="X423" s="6">
        <f>UPPER(TRIM(I423))</f>
        <v/>
      </c>
      <c r="Y423" s="6">
        <f>IF(V423&lt;&gt;"",IFERROR(INDEX(federal_program_name_lookup,MATCH(V423,aln_lookup,0)),""),"")</f>
        <v/>
      </c>
    </row>
    <row r="424">
      <c r="A424" s="6">
        <f>IF(B424&lt;&gt;"", "AWARD-"&amp;TEXT(ROW()-1,"00000"), "")</f>
        <v/>
      </c>
      <c r="B424" s="7" t="n"/>
      <c r="C424" s="7" t="n"/>
      <c r="D424" s="7" t="n"/>
      <c r="E424" s="8" t="n"/>
      <c r="F424" s="9" t="n"/>
      <c r="G424" s="8" t="n"/>
      <c r="H424" s="8" t="n"/>
      <c r="I424" s="8" t="n"/>
      <c r="J424" s="10">
        <f>IF(A424="",0,SUMIFS(amount_expended,cfda_key,V424))</f>
        <v/>
      </c>
      <c r="K424" s="10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8" t="n"/>
      <c r="M424" s="7" t="n"/>
      <c r="N424" s="8" t="n"/>
      <c r="O424" s="7" t="n"/>
      <c r="P424" s="7" t="n"/>
      <c r="Q424" s="8" t="n"/>
      <c r="R424" s="9" t="n"/>
      <c r="S424" s="8" t="n"/>
      <c r="T424" s="8" t="n"/>
      <c r="U424" s="8" t="n"/>
      <c r="V424" s="11">
        <f>IF(OR(B424="",C424=""),"",CONCATENATE(B424,".",C424))</f>
        <v/>
      </c>
      <c r="W424" s="6">
        <f>UPPER(TRIM(H424))</f>
        <v/>
      </c>
      <c r="X424" s="6">
        <f>UPPER(TRIM(I424))</f>
        <v/>
      </c>
      <c r="Y424" s="6">
        <f>IF(V424&lt;&gt;"",IFERROR(INDEX(federal_program_name_lookup,MATCH(V424,aln_lookup,0)),""),"")</f>
        <v/>
      </c>
    </row>
    <row r="425">
      <c r="A425" s="6">
        <f>IF(B425&lt;&gt;"", "AWARD-"&amp;TEXT(ROW()-1,"00000"), "")</f>
        <v/>
      </c>
      <c r="B425" s="7" t="n"/>
      <c r="C425" s="7" t="n"/>
      <c r="D425" s="7" t="n"/>
      <c r="E425" s="8" t="n"/>
      <c r="F425" s="9" t="n"/>
      <c r="G425" s="8" t="n"/>
      <c r="H425" s="8" t="n"/>
      <c r="I425" s="8" t="n"/>
      <c r="J425" s="10">
        <f>IF(A425="",0,SUMIFS(amount_expended,cfda_key,V425))</f>
        <v/>
      </c>
      <c r="K425" s="10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8" t="n"/>
      <c r="M425" s="7" t="n"/>
      <c r="N425" s="8" t="n"/>
      <c r="O425" s="7" t="n"/>
      <c r="P425" s="7" t="n"/>
      <c r="Q425" s="8" t="n"/>
      <c r="R425" s="9" t="n"/>
      <c r="S425" s="8" t="n"/>
      <c r="T425" s="8" t="n"/>
      <c r="U425" s="8" t="n"/>
      <c r="V425" s="11">
        <f>IF(OR(B425="",C425=""),"",CONCATENATE(B425,".",C425))</f>
        <v/>
      </c>
      <c r="W425" s="6">
        <f>UPPER(TRIM(H425))</f>
        <v/>
      </c>
      <c r="X425" s="6">
        <f>UPPER(TRIM(I425))</f>
        <v/>
      </c>
      <c r="Y425" s="6">
        <f>IF(V425&lt;&gt;"",IFERROR(INDEX(federal_program_name_lookup,MATCH(V425,aln_lookup,0)),""),"")</f>
        <v/>
      </c>
    </row>
    <row r="426">
      <c r="A426" s="6">
        <f>IF(B426&lt;&gt;"", "AWARD-"&amp;TEXT(ROW()-1,"00000"), "")</f>
        <v/>
      </c>
      <c r="B426" s="7" t="n"/>
      <c r="C426" s="7" t="n"/>
      <c r="D426" s="7" t="n"/>
      <c r="E426" s="8" t="n"/>
      <c r="F426" s="9" t="n"/>
      <c r="G426" s="8" t="n"/>
      <c r="H426" s="8" t="n"/>
      <c r="I426" s="8" t="n"/>
      <c r="J426" s="10">
        <f>IF(A426="",0,SUMIFS(amount_expended,cfda_key,V426))</f>
        <v/>
      </c>
      <c r="K426" s="10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8" t="n"/>
      <c r="M426" s="7" t="n"/>
      <c r="N426" s="8" t="n"/>
      <c r="O426" s="7" t="n"/>
      <c r="P426" s="7" t="n"/>
      <c r="Q426" s="8" t="n"/>
      <c r="R426" s="9" t="n"/>
      <c r="S426" s="8" t="n"/>
      <c r="T426" s="8" t="n"/>
      <c r="U426" s="8" t="n"/>
      <c r="V426" s="11">
        <f>IF(OR(B426="",C426=""),"",CONCATENATE(B426,".",C426))</f>
        <v/>
      </c>
      <c r="W426" s="6">
        <f>UPPER(TRIM(H426))</f>
        <v/>
      </c>
      <c r="X426" s="6">
        <f>UPPER(TRIM(I426))</f>
        <v/>
      </c>
      <c r="Y426" s="6">
        <f>IF(V426&lt;&gt;"",IFERROR(INDEX(federal_program_name_lookup,MATCH(V426,aln_lookup,0)),""),"")</f>
        <v/>
      </c>
    </row>
    <row r="427">
      <c r="A427" s="6">
        <f>IF(B427&lt;&gt;"", "AWARD-"&amp;TEXT(ROW()-1,"00000"), "")</f>
        <v/>
      </c>
      <c r="B427" s="7" t="n"/>
      <c r="C427" s="7" t="n"/>
      <c r="D427" s="7" t="n"/>
      <c r="E427" s="8" t="n"/>
      <c r="F427" s="9" t="n"/>
      <c r="G427" s="8" t="n"/>
      <c r="H427" s="8" t="n"/>
      <c r="I427" s="8" t="n"/>
      <c r="J427" s="10">
        <f>IF(A427="",0,SUMIFS(amount_expended,cfda_key,V427))</f>
        <v/>
      </c>
      <c r="K427" s="10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8" t="n"/>
      <c r="M427" s="7" t="n"/>
      <c r="N427" s="8" t="n"/>
      <c r="O427" s="7" t="n"/>
      <c r="P427" s="7" t="n"/>
      <c r="Q427" s="8" t="n"/>
      <c r="R427" s="9" t="n"/>
      <c r="S427" s="8" t="n"/>
      <c r="T427" s="8" t="n"/>
      <c r="U427" s="8" t="n"/>
      <c r="V427" s="11">
        <f>IF(OR(B427="",C427=""),"",CONCATENATE(B427,".",C427))</f>
        <v/>
      </c>
      <c r="W427" s="6">
        <f>UPPER(TRIM(H427))</f>
        <v/>
      </c>
      <c r="X427" s="6">
        <f>UPPER(TRIM(I427))</f>
        <v/>
      </c>
      <c r="Y427" s="6">
        <f>IF(V427&lt;&gt;"",IFERROR(INDEX(federal_program_name_lookup,MATCH(V427,aln_lookup,0)),""),"")</f>
        <v/>
      </c>
    </row>
    <row r="428">
      <c r="A428" s="6">
        <f>IF(B428&lt;&gt;"", "AWARD-"&amp;TEXT(ROW()-1,"00000"), "")</f>
        <v/>
      </c>
      <c r="B428" s="7" t="n"/>
      <c r="C428" s="7" t="n"/>
      <c r="D428" s="7" t="n"/>
      <c r="E428" s="8" t="n"/>
      <c r="F428" s="9" t="n"/>
      <c r="G428" s="8" t="n"/>
      <c r="H428" s="8" t="n"/>
      <c r="I428" s="8" t="n"/>
      <c r="J428" s="10">
        <f>IF(A428="",0,SUMIFS(amount_expended,cfda_key,V428))</f>
        <v/>
      </c>
      <c r="K428" s="10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8" t="n"/>
      <c r="M428" s="7" t="n"/>
      <c r="N428" s="8" t="n"/>
      <c r="O428" s="7" t="n"/>
      <c r="P428" s="7" t="n"/>
      <c r="Q428" s="8" t="n"/>
      <c r="R428" s="9" t="n"/>
      <c r="S428" s="8" t="n"/>
      <c r="T428" s="8" t="n"/>
      <c r="U428" s="8" t="n"/>
      <c r="V428" s="11">
        <f>IF(OR(B428="",C428=""),"",CONCATENATE(B428,".",C428))</f>
        <v/>
      </c>
      <c r="W428" s="6">
        <f>UPPER(TRIM(H428))</f>
        <v/>
      </c>
      <c r="X428" s="6">
        <f>UPPER(TRIM(I428))</f>
        <v/>
      </c>
      <c r="Y428" s="6">
        <f>IF(V428&lt;&gt;"",IFERROR(INDEX(federal_program_name_lookup,MATCH(V428,aln_lookup,0)),""),"")</f>
        <v/>
      </c>
    </row>
    <row r="429">
      <c r="A429" s="6">
        <f>IF(B429&lt;&gt;"", "AWARD-"&amp;TEXT(ROW()-1,"00000"), "")</f>
        <v/>
      </c>
      <c r="B429" s="7" t="n"/>
      <c r="C429" s="7" t="n"/>
      <c r="D429" s="7" t="n"/>
      <c r="E429" s="8" t="n"/>
      <c r="F429" s="9" t="n"/>
      <c r="G429" s="8" t="n"/>
      <c r="H429" s="8" t="n"/>
      <c r="I429" s="8" t="n"/>
      <c r="J429" s="10">
        <f>IF(A429="",0,SUMIFS(amount_expended,cfda_key,V429))</f>
        <v/>
      </c>
      <c r="K429" s="10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8" t="n"/>
      <c r="M429" s="7" t="n"/>
      <c r="N429" s="8" t="n"/>
      <c r="O429" s="7" t="n"/>
      <c r="P429" s="7" t="n"/>
      <c r="Q429" s="8" t="n"/>
      <c r="R429" s="9" t="n"/>
      <c r="S429" s="8" t="n"/>
      <c r="T429" s="8" t="n"/>
      <c r="U429" s="8" t="n"/>
      <c r="V429" s="11">
        <f>IF(OR(B429="",C429=""),"",CONCATENATE(B429,".",C429))</f>
        <v/>
      </c>
      <c r="W429" s="6">
        <f>UPPER(TRIM(H429))</f>
        <v/>
      </c>
      <c r="X429" s="6">
        <f>UPPER(TRIM(I429))</f>
        <v/>
      </c>
      <c r="Y429" s="6">
        <f>IF(V429&lt;&gt;"",IFERROR(INDEX(federal_program_name_lookup,MATCH(V429,aln_lookup,0)),""),"")</f>
        <v/>
      </c>
    </row>
    <row r="430">
      <c r="A430" s="6">
        <f>IF(B430&lt;&gt;"", "AWARD-"&amp;TEXT(ROW()-1,"00000"), "")</f>
        <v/>
      </c>
      <c r="B430" s="7" t="n"/>
      <c r="C430" s="7" t="n"/>
      <c r="D430" s="7" t="n"/>
      <c r="E430" s="8" t="n"/>
      <c r="F430" s="9" t="n"/>
      <c r="G430" s="8" t="n"/>
      <c r="H430" s="8" t="n"/>
      <c r="I430" s="8" t="n"/>
      <c r="J430" s="10">
        <f>IF(A430="",0,SUMIFS(amount_expended,cfda_key,V430))</f>
        <v/>
      </c>
      <c r="K430" s="10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8" t="n"/>
      <c r="M430" s="7" t="n"/>
      <c r="N430" s="8" t="n"/>
      <c r="O430" s="7" t="n"/>
      <c r="P430" s="7" t="n"/>
      <c r="Q430" s="8" t="n"/>
      <c r="R430" s="9" t="n"/>
      <c r="S430" s="8" t="n"/>
      <c r="T430" s="8" t="n"/>
      <c r="U430" s="8" t="n"/>
      <c r="V430" s="11">
        <f>IF(OR(B430="",C430=""),"",CONCATENATE(B430,".",C430))</f>
        <v/>
      </c>
      <c r="W430" s="6">
        <f>UPPER(TRIM(H430))</f>
        <v/>
      </c>
      <c r="X430" s="6">
        <f>UPPER(TRIM(I430))</f>
        <v/>
      </c>
      <c r="Y430" s="6">
        <f>IF(V430&lt;&gt;"",IFERROR(INDEX(federal_program_name_lookup,MATCH(V430,aln_lookup,0)),""),"")</f>
        <v/>
      </c>
    </row>
    <row r="431">
      <c r="A431" s="6">
        <f>IF(B431&lt;&gt;"", "AWARD-"&amp;TEXT(ROW()-1,"00000"), "")</f>
        <v/>
      </c>
      <c r="B431" s="7" t="n"/>
      <c r="C431" s="7" t="n"/>
      <c r="D431" s="7" t="n"/>
      <c r="E431" s="8" t="n"/>
      <c r="F431" s="9" t="n"/>
      <c r="G431" s="8" t="n"/>
      <c r="H431" s="8" t="n"/>
      <c r="I431" s="8" t="n"/>
      <c r="J431" s="10">
        <f>IF(A431="",0,SUMIFS(amount_expended,cfda_key,V431))</f>
        <v/>
      </c>
      <c r="K431" s="10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8" t="n"/>
      <c r="M431" s="7" t="n"/>
      <c r="N431" s="8" t="n"/>
      <c r="O431" s="7" t="n"/>
      <c r="P431" s="7" t="n"/>
      <c r="Q431" s="8" t="n"/>
      <c r="R431" s="9" t="n"/>
      <c r="S431" s="8" t="n"/>
      <c r="T431" s="8" t="n"/>
      <c r="U431" s="8" t="n"/>
      <c r="V431" s="11">
        <f>IF(OR(B431="",C431=""),"",CONCATENATE(B431,".",C431))</f>
        <v/>
      </c>
      <c r="W431" s="6">
        <f>UPPER(TRIM(H431))</f>
        <v/>
      </c>
      <c r="X431" s="6">
        <f>UPPER(TRIM(I431))</f>
        <v/>
      </c>
      <c r="Y431" s="6">
        <f>IF(V431&lt;&gt;"",IFERROR(INDEX(federal_program_name_lookup,MATCH(V431,aln_lookup,0)),""),"")</f>
        <v/>
      </c>
    </row>
    <row r="432">
      <c r="A432" s="6">
        <f>IF(B432&lt;&gt;"", "AWARD-"&amp;TEXT(ROW()-1,"00000"), "")</f>
        <v/>
      </c>
      <c r="B432" s="7" t="n"/>
      <c r="C432" s="7" t="n"/>
      <c r="D432" s="7" t="n"/>
      <c r="E432" s="8" t="n"/>
      <c r="F432" s="9" t="n"/>
      <c r="G432" s="8" t="n"/>
      <c r="H432" s="8" t="n"/>
      <c r="I432" s="8" t="n"/>
      <c r="J432" s="10">
        <f>IF(A432="",0,SUMIFS(amount_expended,cfda_key,V432))</f>
        <v/>
      </c>
      <c r="K432" s="10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8" t="n"/>
      <c r="M432" s="7" t="n"/>
      <c r="N432" s="8" t="n"/>
      <c r="O432" s="7" t="n"/>
      <c r="P432" s="7" t="n"/>
      <c r="Q432" s="8" t="n"/>
      <c r="R432" s="9" t="n"/>
      <c r="S432" s="8" t="n"/>
      <c r="T432" s="8" t="n"/>
      <c r="U432" s="8" t="n"/>
      <c r="V432" s="11">
        <f>IF(OR(B432="",C432=""),"",CONCATENATE(B432,".",C432))</f>
        <v/>
      </c>
      <c r="W432" s="6">
        <f>UPPER(TRIM(H432))</f>
        <v/>
      </c>
      <c r="X432" s="6">
        <f>UPPER(TRIM(I432))</f>
        <v/>
      </c>
      <c r="Y432" s="6">
        <f>IF(V432&lt;&gt;"",IFERROR(INDEX(federal_program_name_lookup,MATCH(V432,aln_lookup,0)),""),"")</f>
        <v/>
      </c>
    </row>
    <row r="433">
      <c r="A433" s="6">
        <f>IF(B433&lt;&gt;"", "AWARD-"&amp;TEXT(ROW()-1,"00000"), "")</f>
        <v/>
      </c>
      <c r="B433" s="7" t="n"/>
      <c r="C433" s="7" t="n"/>
      <c r="D433" s="7" t="n"/>
      <c r="E433" s="8" t="n"/>
      <c r="F433" s="9" t="n"/>
      <c r="G433" s="8" t="n"/>
      <c r="H433" s="8" t="n"/>
      <c r="I433" s="8" t="n"/>
      <c r="J433" s="10">
        <f>IF(A433="",0,SUMIFS(amount_expended,cfda_key,V433))</f>
        <v/>
      </c>
      <c r="K433" s="10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8" t="n"/>
      <c r="M433" s="7" t="n"/>
      <c r="N433" s="8" t="n"/>
      <c r="O433" s="7" t="n"/>
      <c r="P433" s="7" t="n"/>
      <c r="Q433" s="8" t="n"/>
      <c r="R433" s="9" t="n"/>
      <c r="S433" s="8" t="n"/>
      <c r="T433" s="8" t="n"/>
      <c r="U433" s="8" t="n"/>
      <c r="V433" s="11">
        <f>IF(OR(B433="",C433=""),"",CONCATENATE(B433,".",C433))</f>
        <v/>
      </c>
      <c r="W433" s="6">
        <f>UPPER(TRIM(H433))</f>
        <v/>
      </c>
      <c r="X433" s="6">
        <f>UPPER(TRIM(I433))</f>
        <v/>
      </c>
      <c r="Y433" s="6">
        <f>IF(V433&lt;&gt;"",IFERROR(INDEX(federal_program_name_lookup,MATCH(V433,aln_lookup,0)),""),"")</f>
        <v/>
      </c>
    </row>
    <row r="434">
      <c r="A434" s="6">
        <f>IF(B434&lt;&gt;"", "AWARD-"&amp;TEXT(ROW()-1,"00000"), "")</f>
        <v/>
      </c>
      <c r="B434" s="7" t="n"/>
      <c r="C434" s="7" t="n"/>
      <c r="D434" s="7" t="n"/>
      <c r="E434" s="8" t="n"/>
      <c r="F434" s="9" t="n"/>
      <c r="G434" s="8" t="n"/>
      <c r="H434" s="8" t="n"/>
      <c r="I434" s="8" t="n"/>
      <c r="J434" s="10">
        <f>IF(A434="",0,SUMIFS(amount_expended,cfda_key,V434))</f>
        <v/>
      </c>
      <c r="K434" s="10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8" t="n"/>
      <c r="M434" s="7" t="n"/>
      <c r="N434" s="8" t="n"/>
      <c r="O434" s="7" t="n"/>
      <c r="P434" s="7" t="n"/>
      <c r="Q434" s="8" t="n"/>
      <c r="R434" s="9" t="n"/>
      <c r="S434" s="8" t="n"/>
      <c r="T434" s="8" t="n"/>
      <c r="U434" s="8" t="n"/>
      <c r="V434" s="11">
        <f>IF(OR(B434="",C434=""),"",CONCATENATE(B434,".",C434))</f>
        <v/>
      </c>
      <c r="W434" s="6">
        <f>UPPER(TRIM(H434))</f>
        <v/>
      </c>
      <c r="X434" s="6">
        <f>UPPER(TRIM(I434))</f>
        <v/>
      </c>
      <c r="Y434" s="6">
        <f>IF(V434&lt;&gt;"",IFERROR(INDEX(federal_program_name_lookup,MATCH(V434,aln_lookup,0)),""),"")</f>
        <v/>
      </c>
    </row>
    <row r="435">
      <c r="A435" s="6">
        <f>IF(B435&lt;&gt;"", "AWARD-"&amp;TEXT(ROW()-1,"00000"), "")</f>
        <v/>
      </c>
      <c r="B435" s="7" t="n"/>
      <c r="C435" s="7" t="n"/>
      <c r="D435" s="7" t="n"/>
      <c r="E435" s="8" t="n"/>
      <c r="F435" s="9" t="n"/>
      <c r="G435" s="8" t="n"/>
      <c r="H435" s="8" t="n"/>
      <c r="I435" s="8" t="n"/>
      <c r="J435" s="10">
        <f>IF(A435="",0,SUMIFS(amount_expended,cfda_key,V435))</f>
        <v/>
      </c>
      <c r="K435" s="10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8" t="n"/>
      <c r="M435" s="7" t="n"/>
      <c r="N435" s="8" t="n"/>
      <c r="O435" s="7" t="n"/>
      <c r="P435" s="7" t="n"/>
      <c r="Q435" s="8" t="n"/>
      <c r="R435" s="9" t="n"/>
      <c r="S435" s="8" t="n"/>
      <c r="T435" s="8" t="n"/>
      <c r="U435" s="8" t="n"/>
      <c r="V435" s="11">
        <f>IF(OR(B435="",C435=""),"",CONCATENATE(B435,".",C435))</f>
        <v/>
      </c>
      <c r="W435" s="6">
        <f>UPPER(TRIM(H435))</f>
        <v/>
      </c>
      <c r="X435" s="6">
        <f>UPPER(TRIM(I435))</f>
        <v/>
      </c>
      <c r="Y435" s="6">
        <f>IF(V435&lt;&gt;"",IFERROR(INDEX(federal_program_name_lookup,MATCH(V435,aln_lookup,0)),""),"")</f>
        <v/>
      </c>
    </row>
    <row r="436">
      <c r="A436" s="6">
        <f>IF(B436&lt;&gt;"", "AWARD-"&amp;TEXT(ROW()-1,"00000"), "")</f>
        <v/>
      </c>
      <c r="B436" s="7" t="n"/>
      <c r="C436" s="7" t="n"/>
      <c r="D436" s="7" t="n"/>
      <c r="E436" s="8" t="n"/>
      <c r="F436" s="9" t="n"/>
      <c r="G436" s="8" t="n"/>
      <c r="H436" s="8" t="n"/>
      <c r="I436" s="8" t="n"/>
      <c r="J436" s="10">
        <f>IF(A436="",0,SUMIFS(amount_expended,cfda_key,V436))</f>
        <v/>
      </c>
      <c r="K436" s="10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8" t="n"/>
      <c r="M436" s="7" t="n"/>
      <c r="N436" s="8" t="n"/>
      <c r="O436" s="7" t="n"/>
      <c r="P436" s="7" t="n"/>
      <c r="Q436" s="8" t="n"/>
      <c r="R436" s="9" t="n"/>
      <c r="S436" s="8" t="n"/>
      <c r="T436" s="8" t="n"/>
      <c r="U436" s="8" t="n"/>
      <c r="V436" s="11">
        <f>IF(OR(B436="",C436=""),"",CONCATENATE(B436,".",C436))</f>
        <v/>
      </c>
      <c r="W436" s="6">
        <f>UPPER(TRIM(H436))</f>
        <v/>
      </c>
      <c r="X436" s="6">
        <f>UPPER(TRIM(I436))</f>
        <v/>
      </c>
      <c r="Y436" s="6">
        <f>IF(V436&lt;&gt;"",IFERROR(INDEX(federal_program_name_lookup,MATCH(V436,aln_lookup,0)),""),"")</f>
        <v/>
      </c>
    </row>
    <row r="437">
      <c r="A437" s="6">
        <f>IF(B437&lt;&gt;"", "AWARD-"&amp;TEXT(ROW()-1,"00000"), "")</f>
        <v/>
      </c>
      <c r="B437" s="7" t="n"/>
      <c r="C437" s="7" t="n"/>
      <c r="D437" s="7" t="n"/>
      <c r="E437" s="8" t="n"/>
      <c r="F437" s="9" t="n"/>
      <c r="G437" s="8" t="n"/>
      <c r="H437" s="8" t="n"/>
      <c r="I437" s="8" t="n"/>
      <c r="J437" s="10">
        <f>IF(A437="",0,SUMIFS(amount_expended,cfda_key,V437))</f>
        <v/>
      </c>
      <c r="K437" s="10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8" t="n"/>
      <c r="M437" s="7" t="n"/>
      <c r="N437" s="8" t="n"/>
      <c r="O437" s="7" t="n"/>
      <c r="P437" s="7" t="n"/>
      <c r="Q437" s="8" t="n"/>
      <c r="R437" s="9" t="n"/>
      <c r="S437" s="8" t="n"/>
      <c r="T437" s="8" t="n"/>
      <c r="U437" s="8" t="n"/>
      <c r="V437" s="11">
        <f>IF(OR(B437="",C437=""),"",CONCATENATE(B437,".",C437))</f>
        <v/>
      </c>
      <c r="W437" s="6">
        <f>UPPER(TRIM(H437))</f>
        <v/>
      </c>
      <c r="X437" s="6">
        <f>UPPER(TRIM(I437))</f>
        <v/>
      </c>
      <c r="Y437" s="6">
        <f>IF(V437&lt;&gt;"",IFERROR(INDEX(federal_program_name_lookup,MATCH(V437,aln_lookup,0)),""),"")</f>
        <v/>
      </c>
    </row>
    <row r="438">
      <c r="A438" s="6">
        <f>IF(B438&lt;&gt;"", "AWARD-"&amp;TEXT(ROW()-1,"00000"), "")</f>
        <v/>
      </c>
      <c r="B438" s="7" t="n"/>
      <c r="C438" s="7" t="n"/>
      <c r="D438" s="7" t="n"/>
      <c r="E438" s="8" t="n"/>
      <c r="F438" s="9" t="n"/>
      <c r="G438" s="8" t="n"/>
      <c r="H438" s="8" t="n"/>
      <c r="I438" s="8" t="n"/>
      <c r="J438" s="10">
        <f>IF(A438="",0,SUMIFS(amount_expended,cfda_key,V438))</f>
        <v/>
      </c>
      <c r="K438" s="10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8" t="n"/>
      <c r="M438" s="7" t="n"/>
      <c r="N438" s="8" t="n"/>
      <c r="O438" s="7" t="n"/>
      <c r="P438" s="7" t="n"/>
      <c r="Q438" s="8" t="n"/>
      <c r="R438" s="9" t="n"/>
      <c r="S438" s="8" t="n"/>
      <c r="T438" s="8" t="n"/>
      <c r="U438" s="8" t="n"/>
      <c r="V438" s="11">
        <f>IF(OR(B438="",C438=""),"",CONCATENATE(B438,".",C438))</f>
        <v/>
      </c>
      <c r="W438" s="6">
        <f>UPPER(TRIM(H438))</f>
        <v/>
      </c>
      <c r="X438" s="6">
        <f>UPPER(TRIM(I438))</f>
        <v/>
      </c>
      <c r="Y438" s="6">
        <f>IF(V438&lt;&gt;"",IFERROR(INDEX(federal_program_name_lookup,MATCH(V438,aln_lookup,0)),""),"")</f>
        <v/>
      </c>
    </row>
    <row r="439">
      <c r="A439" s="6">
        <f>IF(B439&lt;&gt;"", "AWARD-"&amp;TEXT(ROW()-1,"00000"), "")</f>
        <v/>
      </c>
      <c r="B439" s="7" t="n"/>
      <c r="C439" s="7" t="n"/>
      <c r="D439" s="7" t="n"/>
      <c r="E439" s="8" t="n"/>
      <c r="F439" s="9" t="n"/>
      <c r="G439" s="8" t="n"/>
      <c r="H439" s="8" t="n"/>
      <c r="I439" s="8" t="n"/>
      <c r="J439" s="10">
        <f>IF(A439="",0,SUMIFS(amount_expended,cfda_key,V439))</f>
        <v/>
      </c>
      <c r="K439" s="10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8" t="n"/>
      <c r="M439" s="7" t="n"/>
      <c r="N439" s="8" t="n"/>
      <c r="O439" s="7" t="n"/>
      <c r="P439" s="7" t="n"/>
      <c r="Q439" s="8" t="n"/>
      <c r="R439" s="9" t="n"/>
      <c r="S439" s="8" t="n"/>
      <c r="T439" s="8" t="n"/>
      <c r="U439" s="8" t="n"/>
      <c r="V439" s="11">
        <f>IF(OR(B439="",C439=""),"",CONCATENATE(B439,".",C439))</f>
        <v/>
      </c>
      <c r="W439" s="6">
        <f>UPPER(TRIM(H439))</f>
        <v/>
      </c>
      <c r="X439" s="6">
        <f>UPPER(TRIM(I439))</f>
        <v/>
      </c>
      <c r="Y439" s="6">
        <f>IF(V439&lt;&gt;"",IFERROR(INDEX(federal_program_name_lookup,MATCH(V439,aln_lookup,0)),""),"")</f>
        <v/>
      </c>
    </row>
    <row r="440">
      <c r="A440" s="6">
        <f>IF(B440&lt;&gt;"", "AWARD-"&amp;TEXT(ROW()-1,"00000"), "")</f>
        <v/>
      </c>
      <c r="B440" s="7" t="n"/>
      <c r="C440" s="7" t="n"/>
      <c r="D440" s="7" t="n"/>
      <c r="E440" s="8" t="n"/>
      <c r="F440" s="9" t="n"/>
      <c r="G440" s="8" t="n"/>
      <c r="H440" s="8" t="n"/>
      <c r="I440" s="8" t="n"/>
      <c r="J440" s="10">
        <f>IF(A440="",0,SUMIFS(amount_expended,cfda_key,V440))</f>
        <v/>
      </c>
      <c r="K440" s="10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8" t="n"/>
      <c r="M440" s="7" t="n"/>
      <c r="N440" s="8" t="n"/>
      <c r="O440" s="7" t="n"/>
      <c r="P440" s="7" t="n"/>
      <c r="Q440" s="8" t="n"/>
      <c r="R440" s="9" t="n"/>
      <c r="S440" s="8" t="n"/>
      <c r="T440" s="8" t="n"/>
      <c r="U440" s="8" t="n"/>
      <c r="V440" s="11">
        <f>IF(OR(B440="",C440=""),"",CONCATENATE(B440,".",C440))</f>
        <v/>
      </c>
      <c r="W440" s="6">
        <f>UPPER(TRIM(H440))</f>
        <v/>
      </c>
      <c r="X440" s="6">
        <f>UPPER(TRIM(I440))</f>
        <v/>
      </c>
      <c r="Y440" s="6">
        <f>IF(V440&lt;&gt;"",IFERROR(INDEX(federal_program_name_lookup,MATCH(V440,aln_lookup,0)),""),"")</f>
        <v/>
      </c>
    </row>
    <row r="441">
      <c r="A441" s="6">
        <f>IF(B441&lt;&gt;"", "AWARD-"&amp;TEXT(ROW()-1,"00000"), "")</f>
        <v/>
      </c>
      <c r="B441" s="7" t="n"/>
      <c r="C441" s="7" t="n"/>
      <c r="D441" s="7" t="n"/>
      <c r="E441" s="8" t="n"/>
      <c r="F441" s="9" t="n"/>
      <c r="G441" s="8" t="n"/>
      <c r="H441" s="8" t="n"/>
      <c r="I441" s="8" t="n"/>
      <c r="J441" s="10">
        <f>IF(A441="",0,SUMIFS(amount_expended,cfda_key,V441))</f>
        <v/>
      </c>
      <c r="K441" s="10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8" t="n"/>
      <c r="M441" s="7" t="n"/>
      <c r="N441" s="8" t="n"/>
      <c r="O441" s="7" t="n"/>
      <c r="P441" s="7" t="n"/>
      <c r="Q441" s="8" t="n"/>
      <c r="R441" s="9" t="n"/>
      <c r="S441" s="8" t="n"/>
      <c r="T441" s="8" t="n"/>
      <c r="U441" s="8" t="n"/>
      <c r="V441" s="11">
        <f>IF(OR(B441="",C441=""),"",CONCATENATE(B441,".",C441))</f>
        <v/>
      </c>
      <c r="W441" s="6">
        <f>UPPER(TRIM(H441))</f>
        <v/>
      </c>
      <c r="X441" s="6">
        <f>UPPER(TRIM(I441))</f>
        <v/>
      </c>
      <c r="Y441" s="6">
        <f>IF(V441&lt;&gt;"",IFERROR(INDEX(federal_program_name_lookup,MATCH(V441,aln_lookup,0)),""),"")</f>
        <v/>
      </c>
    </row>
    <row r="442">
      <c r="A442" s="6">
        <f>IF(B442&lt;&gt;"", "AWARD-"&amp;TEXT(ROW()-1,"00000"), "")</f>
        <v/>
      </c>
      <c r="B442" s="7" t="n"/>
      <c r="C442" s="7" t="n"/>
      <c r="D442" s="7" t="n"/>
      <c r="E442" s="8" t="n"/>
      <c r="F442" s="9" t="n"/>
      <c r="G442" s="8" t="n"/>
      <c r="H442" s="8" t="n"/>
      <c r="I442" s="8" t="n"/>
      <c r="J442" s="10">
        <f>IF(A442="",0,SUMIFS(amount_expended,cfda_key,V442))</f>
        <v/>
      </c>
      <c r="K442" s="10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8" t="n"/>
      <c r="M442" s="7" t="n"/>
      <c r="N442" s="8" t="n"/>
      <c r="O442" s="7" t="n"/>
      <c r="P442" s="7" t="n"/>
      <c r="Q442" s="8" t="n"/>
      <c r="R442" s="9" t="n"/>
      <c r="S442" s="8" t="n"/>
      <c r="T442" s="8" t="n"/>
      <c r="U442" s="8" t="n"/>
      <c r="V442" s="11">
        <f>IF(OR(B442="",C442=""),"",CONCATENATE(B442,".",C442))</f>
        <v/>
      </c>
      <c r="W442" s="6">
        <f>UPPER(TRIM(H442))</f>
        <v/>
      </c>
      <c r="X442" s="6">
        <f>UPPER(TRIM(I442))</f>
        <v/>
      </c>
      <c r="Y442" s="6">
        <f>IF(V442&lt;&gt;"",IFERROR(INDEX(federal_program_name_lookup,MATCH(V442,aln_lookup,0)),""),"")</f>
        <v/>
      </c>
    </row>
    <row r="443">
      <c r="A443" s="6">
        <f>IF(B443&lt;&gt;"", "AWARD-"&amp;TEXT(ROW()-1,"00000"), "")</f>
        <v/>
      </c>
      <c r="B443" s="7" t="n"/>
      <c r="C443" s="7" t="n"/>
      <c r="D443" s="7" t="n"/>
      <c r="E443" s="8" t="n"/>
      <c r="F443" s="9" t="n"/>
      <c r="G443" s="8" t="n"/>
      <c r="H443" s="8" t="n"/>
      <c r="I443" s="8" t="n"/>
      <c r="J443" s="10">
        <f>IF(A443="",0,SUMIFS(amount_expended,cfda_key,V443))</f>
        <v/>
      </c>
      <c r="K443" s="10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8" t="n"/>
      <c r="M443" s="7" t="n"/>
      <c r="N443" s="8" t="n"/>
      <c r="O443" s="7" t="n"/>
      <c r="P443" s="7" t="n"/>
      <c r="Q443" s="8" t="n"/>
      <c r="R443" s="9" t="n"/>
      <c r="S443" s="8" t="n"/>
      <c r="T443" s="8" t="n"/>
      <c r="U443" s="8" t="n"/>
      <c r="V443" s="11">
        <f>IF(OR(B443="",C443=""),"",CONCATENATE(B443,".",C443))</f>
        <v/>
      </c>
      <c r="W443" s="6">
        <f>UPPER(TRIM(H443))</f>
        <v/>
      </c>
      <c r="X443" s="6">
        <f>UPPER(TRIM(I443))</f>
        <v/>
      </c>
      <c r="Y443" s="6">
        <f>IF(V443&lt;&gt;"",IFERROR(INDEX(federal_program_name_lookup,MATCH(V443,aln_lookup,0)),""),"")</f>
        <v/>
      </c>
    </row>
    <row r="444">
      <c r="A444" s="6">
        <f>IF(B444&lt;&gt;"", "AWARD-"&amp;TEXT(ROW()-1,"00000"), "")</f>
        <v/>
      </c>
      <c r="B444" s="7" t="n"/>
      <c r="C444" s="7" t="n"/>
      <c r="D444" s="7" t="n"/>
      <c r="E444" s="8" t="n"/>
      <c r="F444" s="9" t="n"/>
      <c r="G444" s="8" t="n"/>
      <c r="H444" s="8" t="n"/>
      <c r="I444" s="8" t="n"/>
      <c r="J444" s="10">
        <f>IF(A444="",0,SUMIFS(amount_expended,cfda_key,V444))</f>
        <v/>
      </c>
      <c r="K444" s="10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8" t="n"/>
      <c r="M444" s="7" t="n"/>
      <c r="N444" s="8" t="n"/>
      <c r="O444" s="7" t="n"/>
      <c r="P444" s="7" t="n"/>
      <c r="Q444" s="8" t="n"/>
      <c r="R444" s="9" t="n"/>
      <c r="S444" s="8" t="n"/>
      <c r="T444" s="8" t="n"/>
      <c r="U444" s="8" t="n"/>
      <c r="V444" s="11">
        <f>IF(OR(B444="",C444=""),"",CONCATENATE(B444,".",C444))</f>
        <v/>
      </c>
      <c r="W444" s="6">
        <f>UPPER(TRIM(H444))</f>
        <v/>
      </c>
      <c r="X444" s="6">
        <f>UPPER(TRIM(I444))</f>
        <v/>
      </c>
      <c r="Y444" s="6">
        <f>IF(V444&lt;&gt;"",IFERROR(INDEX(federal_program_name_lookup,MATCH(V444,aln_lookup,0)),""),"")</f>
        <v/>
      </c>
    </row>
    <row r="445">
      <c r="A445" s="6">
        <f>IF(B445&lt;&gt;"", "AWARD-"&amp;TEXT(ROW()-1,"00000"), "")</f>
        <v/>
      </c>
      <c r="B445" s="7" t="n"/>
      <c r="C445" s="7" t="n"/>
      <c r="D445" s="7" t="n"/>
      <c r="E445" s="8" t="n"/>
      <c r="F445" s="9" t="n"/>
      <c r="G445" s="8" t="n"/>
      <c r="H445" s="8" t="n"/>
      <c r="I445" s="8" t="n"/>
      <c r="J445" s="10">
        <f>IF(A445="",0,SUMIFS(amount_expended,cfda_key,V445))</f>
        <v/>
      </c>
      <c r="K445" s="10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8" t="n"/>
      <c r="M445" s="7" t="n"/>
      <c r="N445" s="8" t="n"/>
      <c r="O445" s="7" t="n"/>
      <c r="P445" s="7" t="n"/>
      <c r="Q445" s="8" t="n"/>
      <c r="R445" s="9" t="n"/>
      <c r="S445" s="8" t="n"/>
      <c r="T445" s="8" t="n"/>
      <c r="U445" s="8" t="n"/>
      <c r="V445" s="11">
        <f>IF(OR(B445="",C445=""),"",CONCATENATE(B445,".",C445))</f>
        <v/>
      </c>
      <c r="W445" s="6">
        <f>UPPER(TRIM(H445))</f>
        <v/>
      </c>
      <c r="X445" s="6">
        <f>UPPER(TRIM(I445))</f>
        <v/>
      </c>
      <c r="Y445" s="6">
        <f>IF(V445&lt;&gt;"",IFERROR(INDEX(federal_program_name_lookup,MATCH(V445,aln_lookup,0)),""),"")</f>
        <v/>
      </c>
    </row>
    <row r="446">
      <c r="A446" s="6">
        <f>IF(B446&lt;&gt;"", "AWARD-"&amp;TEXT(ROW()-1,"00000"), "")</f>
        <v/>
      </c>
      <c r="B446" s="7" t="n"/>
      <c r="C446" s="7" t="n"/>
      <c r="D446" s="7" t="n"/>
      <c r="E446" s="8" t="n"/>
      <c r="F446" s="9" t="n"/>
      <c r="G446" s="8" t="n"/>
      <c r="H446" s="8" t="n"/>
      <c r="I446" s="8" t="n"/>
      <c r="J446" s="10">
        <f>IF(A446="",0,SUMIFS(amount_expended,cfda_key,V446))</f>
        <v/>
      </c>
      <c r="K446" s="10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8" t="n"/>
      <c r="M446" s="7" t="n"/>
      <c r="N446" s="8" t="n"/>
      <c r="O446" s="7" t="n"/>
      <c r="P446" s="7" t="n"/>
      <c r="Q446" s="8" t="n"/>
      <c r="R446" s="9" t="n"/>
      <c r="S446" s="8" t="n"/>
      <c r="T446" s="8" t="n"/>
      <c r="U446" s="8" t="n"/>
      <c r="V446" s="11">
        <f>IF(OR(B446="",C446=""),"",CONCATENATE(B446,".",C446))</f>
        <v/>
      </c>
      <c r="W446" s="6">
        <f>UPPER(TRIM(H446))</f>
        <v/>
      </c>
      <c r="X446" s="6">
        <f>UPPER(TRIM(I446))</f>
        <v/>
      </c>
      <c r="Y446" s="6">
        <f>IF(V446&lt;&gt;"",IFERROR(INDEX(federal_program_name_lookup,MATCH(V446,aln_lookup,0)),""),"")</f>
        <v/>
      </c>
    </row>
    <row r="447">
      <c r="A447" s="6">
        <f>IF(B447&lt;&gt;"", "AWARD-"&amp;TEXT(ROW()-1,"00000"), "")</f>
        <v/>
      </c>
      <c r="B447" s="7" t="n"/>
      <c r="C447" s="7" t="n"/>
      <c r="D447" s="7" t="n"/>
      <c r="E447" s="8" t="n"/>
      <c r="F447" s="9" t="n"/>
      <c r="G447" s="8" t="n"/>
      <c r="H447" s="8" t="n"/>
      <c r="I447" s="8" t="n"/>
      <c r="J447" s="10">
        <f>IF(A447="",0,SUMIFS(amount_expended,cfda_key,V447))</f>
        <v/>
      </c>
      <c r="K447" s="10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8" t="n"/>
      <c r="M447" s="7" t="n"/>
      <c r="N447" s="8" t="n"/>
      <c r="O447" s="7" t="n"/>
      <c r="P447" s="7" t="n"/>
      <c r="Q447" s="8" t="n"/>
      <c r="R447" s="9" t="n"/>
      <c r="S447" s="8" t="n"/>
      <c r="T447" s="8" t="n"/>
      <c r="U447" s="8" t="n"/>
      <c r="V447" s="11">
        <f>IF(OR(B447="",C447=""),"",CONCATENATE(B447,".",C447))</f>
        <v/>
      </c>
      <c r="W447" s="6">
        <f>UPPER(TRIM(H447))</f>
        <v/>
      </c>
      <c r="X447" s="6">
        <f>UPPER(TRIM(I447))</f>
        <v/>
      </c>
      <c r="Y447" s="6">
        <f>IF(V447&lt;&gt;"",IFERROR(INDEX(federal_program_name_lookup,MATCH(V447,aln_lookup,0)),""),"")</f>
        <v/>
      </c>
    </row>
    <row r="448">
      <c r="A448" s="6">
        <f>IF(B448&lt;&gt;"", "AWARD-"&amp;TEXT(ROW()-1,"00000"), "")</f>
        <v/>
      </c>
      <c r="B448" s="7" t="n"/>
      <c r="C448" s="7" t="n"/>
      <c r="D448" s="7" t="n"/>
      <c r="E448" s="8" t="n"/>
      <c r="F448" s="9" t="n"/>
      <c r="G448" s="8" t="n"/>
      <c r="H448" s="8" t="n"/>
      <c r="I448" s="8" t="n"/>
      <c r="J448" s="10">
        <f>IF(A448="",0,SUMIFS(amount_expended,cfda_key,V448))</f>
        <v/>
      </c>
      <c r="K448" s="10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8" t="n"/>
      <c r="M448" s="7" t="n"/>
      <c r="N448" s="8" t="n"/>
      <c r="O448" s="7" t="n"/>
      <c r="P448" s="7" t="n"/>
      <c r="Q448" s="8" t="n"/>
      <c r="R448" s="9" t="n"/>
      <c r="S448" s="8" t="n"/>
      <c r="T448" s="8" t="n"/>
      <c r="U448" s="8" t="n"/>
      <c r="V448" s="11">
        <f>IF(OR(B448="",C448=""),"",CONCATENATE(B448,".",C448))</f>
        <v/>
      </c>
      <c r="W448" s="6">
        <f>UPPER(TRIM(H448))</f>
        <v/>
      </c>
      <c r="X448" s="6">
        <f>UPPER(TRIM(I448))</f>
        <v/>
      </c>
      <c r="Y448" s="6">
        <f>IF(V448&lt;&gt;"",IFERROR(INDEX(federal_program_name_lookup,MATCH(V448,aln_lookup,0)),""),"")</f>
        <v/>
      </c>
    </row>
    <row r="449">
      <c r="A449" s="6">
        <f>IF(B449&lt;&gt;"", "AWARD-"&amp;TEXT(ROW()-1,"00000"), "")</f>
        <v/>
      </c>
      <c r="B449" s="7" t="n"/>
      <c r="C449" s="7" t="n"/>
      <c r="D449" s="7" t="n"/>
      <c r="E449" s="8" t="n"/>
      <c r="F449" s="9" t="n"/>
      <c r="G449" s="8" t="n"/>
      <c r="H449" s="8" t="n"/>
      <c r="I449" s="8" t="n"/>
      <c r="J449" s="10">
        <f>IF(A449="",0,SUMIFS(amount_expended,cfda_key,V449))</f>
        <v/>
      </c>
      <c r="K449" s="10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8" t="n"/>
      <c r="M449" s="7" t="n"/>
      <c r="N449" s="8" t="n"/>
      <c r="O449" s="7" t="n"/>
      <c r="P449" s="7" t="n"/>
      <c r="Q449" s="8" t="n"/>
      <c r="R449" s="9" t="n"/>
      <c r="S449" s="8" t="n"/>
      <c r="T449" s="8" t="n"/>
      <c r="U449" s="8" t="n"/>
      <c r="V449" s="11">
        <f>IF(OR(B449="",C449=""),"",CONCATENATE(B449,".",C449))</f>
        <v/>
      </c>
      <c r="W449" s="6">
        <f>UPPER(TRIM(H449))</f>
        <v/>
      </c>
      <c r="X449" s="6">
        <f>UPPER(TRIM(I449))</f>
        <v/>
      </c>
      <c r="Y449" s="6">
        <f>IF(V449&lt;&gt;"",IFERROR(INDEX(federal_program_name_lookup,MATCH(V449,aln_lookup,0)),""),"")</f>
        <v/>
      </c>
    </row>
    <row r="450">
      <c r="A450" s="6">
        <f>IF(B450&lt;&gt;"", "AWARD-"&amp;TEXT(ROW()-1,"00000"), "")</f>
        <v/>
      </c>
      <c r="B450" s="7" t="n"/>
      <c r="C450" s="7" t="n"/>
      <c r="D450" s="7" t="n"/>
      <c r="E450" s="8" t="n"/>
      <c r="F450" s="9" t="n"/>
      <c r="G450" s="8" t="n"/>
      <c r="H450" s="8" t="n"/>
      <c r="I450" s="8" t="n"/>
      <c r="J450" s="10">
        <f>IF(A450="",0,SUMIFS(amount_expended,cfda_key,V450))</f>
        <v/>
      </c>
      <c r="K450" s="10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8" t="n"/>
      <c r="M450" s="7" t="n"/>
      <c r="N450" s="8" t="n"/>
      <c r="O450" s="7" t="n"/>
      <c r="P450" s="7" t="n"/>
      <c r="Q450" s="8" t="n"/>
      <c r="R450" s="9" t="n"/>
      <c r="S450" s="8" t="n"/>
      <c r="T450" s="8" t="n"/>
      <c r="U450" s="8" t="n"/>
      <c r="V450" s="11">
        <f>IF(OR(B450="",C450=""),"",CONCATENATE(B450,".",C450))</f>
        <v/>
      </c>
      <c r="W450" s="6">
        <f>UPPER(TRIM(H450))</f>
        <v/>
      </c>
      <c r="X450" s="6">
        <f>UPPER(TRIM(I450))</f>
        <v/>
      </c>
      <c r="Y450" s="6">
        <f>IF(V450&lt;&gt;"",IFERROR(INDEX(federal_program_name_lookup,MATCH(V450,aln_lookup,0)),""),"")</f>
        <v/>
      </c>
    </row>
    <row r="451">
      <c r="A451" s="6">
        <f>IF(B451&lt;&gt;"", "AWARD-"&amp;TEXT(ROW()-1,"00000"), "")</f>
        <v/>
      </c>
      <c r="B451" s="7" t="n"/>
      <c r="C451" s="7" t="n"/>
      <c r="D451" s="7" t="n"/>
      <c r="E451" s="8" t="n"/>
      <c r="F451" s="9" t="n"/>
      <c r="G451" s="8" t="n"/>
      <c r="H451" s="8" t="n"/>
      <c r="I451" s="8" t="n"/>
      <c r="J451" s="10">
        <f>IF(A451="",0,SUMIFS(amount_expended,cfda_key,V451))</f>
        <v/>
      </c>
      <c r="K451" s="10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8" t="n"/>
      <c r="M451" s="7" t="n"/>
      <c r="N451" s="8" t="n"/>
      <c r="O451" s="7" t="n"/>
      <c r="P451" s="7" t="n"/>
      <c r="Q451" s="8" t="n"/>
      <c r="R451" s="9" t="n"/>
      <c r="S451" s="8" t="n"/>
      <c r="T451" s="8" t="n"/>
      <c r="U451" s="8" t="n"/>
      <c r="V451" s="11">
        <f>IF(OR(B451="",C451=""),"",CONCATENATE(B451,".",C451))</f>
        <v/>
      </c>
      <c r="W451" s="6">
        <f>UPPER(TRIM(H451))</f>
        <v/>
      </c>
      <c r="X451" s="6">
        <f>UPPER(TRIM(I451))</f>
        <v/>
      </c>
      <c r="Y451" s="6">
        <f>IF(V451&lt;&gt;"",IFERROR(INDEX(federal_program_name_lookup,MATCH(V451,aln_lookup,0)),""),"")</f>
        <v/>
      </c>
    </row>
    <row r="452">
      <c r="A452" s="6">
        <f>IF(B452&lt;&gt;"", "AWARD-"&amp;TEXT(ROW()-1,"00000"), "")</f>
        <v/>
      </c>
      <c r="B452" s="7" t="n"/>
      <c r="C452" s="7" t="n"/>
      <c r="D452" s="7" t="n"/>
      <c r="E452" s="8" t="n"/>
      <c r="F452" s="9" t="n"/>
      <c r="G452" s="8" t="n"/>
      <c r="H452" s="8" t="n"/>
      <c r="I452" s="8" t="n"/>
      <c r="J452" s="10">
        <f>IF(A452="",0,SUMIFS(amount_expended,cfda_key,V452))</f>
        <v/>
      </c>
      <c r="K452" s="10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8" t="n"/>
      <c r="M452" s="7" t="n"/>
      <c r="N452" s="8" t="n"/>
      <c r="O452" s="7" t="n"/>
      <c r="P452" s="7" t="n"/>
      <c r="Q452" s="8" t="n"/>
      <c r="R452" s="9" t="n"/>
      <c r="S452" s="8" t="n"/>
      <c r="T452" s="8" t="n"/>
      <c r="U452" s="8" t="n"/>
      <c r="V452" s="11">
        <f>IF(OR(B452="",C452=""),"",CONCATENATE(B452,".",C452))</f>
        <v/>
      </c>
      <c r="W452" s="6">
        <f>UPPER(TRIM(H452))</f>
        <v/>
      </c>
      <c r="X452" s="6">
        <f>UPPER(TRIM(I452))</f>
        <v/>
      </c>
      <c r="Y452" s="6">
        <f>IF(V452&lt;&gt;"",IFERROR(INDEX(federal_program_name_lookup,MATCH(V452,aln_lookup,0)),""),"")</f>
        <v/>
      </c>
    </row>
    <row r="453">
      <c r="A453" s="6">
        <f>IF(B453&lt;&gt;"", "AWARD-"&amp;TEXT(ROW()-1,"00000"), "")</f>
        <v/>
      </c>
      <c r="B453" s="7" t="n"/>
      <c r="C453" s="7" t="n"/>
      <c r="D453" s="7" t="n"/>
      <c r="E453" s="8" t="n"/>
      <c r="F453" s="9" t="n"/>
      <c r="G453" s="8" t="n"/>
      <c r="H453" s="8" t="n"/>
      <c r="I453" s="8" t="n"/>
      <c r="J453" s="10">
        <f>IF(A453="",0,SUMIFS(amount_expended,cfda_key,V453))</f>
        <v/>
      </c>
      <c r="K453" s="10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8" t="n"/>
      <c r="M453" s="7" t="n"/>
      <c r="N453" s="8" t="n"/>
      <c r="O453" s="7" t="n"/>
      <c r="P453" s="7" t="n"/>
      <c r="Q453" s="8" t="n"/>
      <c r="R453" s="9" t="n"/>
      <c r="S453" s="8" t="n"/>
      <c r="T453" s="8" t="n"/>
      <c r="U453" s="8" t="n"/>
      <c r="V453" s="11">
        <f>IF(OR(B453="",C453=""),"",CONCATENATE(B453,".",C453))</f>
        <v/>
      </c>
      <c r="W453" s="6">
        <f>UPPER(TRIM(H453))</f>
        <v/>
      </c>
      <c r="X453" s="6">
        <f>UPPER(TRIM(I453))</f>
        <v/>
      </c>
      <c r="Y453" s="6">
        <f>IF(V453&lt;&gt;"",IFERROR(INDEX(federal_program_name_lookup,MATCH(V453,aln_lookup,0)),""),"")</f>
        <v/>
      </c>
    </row>
    <row r="454">
      <c r="A454" s="6">
        <f>IF(B454&lt;&gt;"", "AWARD-"&amp;TEXT(ROW()-1,"00000"), "")</f>
        <v/>
      </c>
      <c r="B454" s="7" t="n"/>
      <c r="C454" s="7" t="n"/>
      <c r="D454" s="7" t="n"/>
      <c r="E454" s="8" t="n"/>
      <c r="F454" s="9" t="n"/>
      <c r="G454" s="8" t="n"/>
      <c r="H454" s="8" t="n"/>
      <c r="I454" s="8" t="n"/>
      <c r="J454" s="10">
        <f>IF(A454="",0,SUMIFS(amount_expended,cfda_key,V454))</f>
        <v/>
      </c>
      <c r="K454" s="10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8" t="n"/>
      <c r="M454" s="7" t="n"/>
      <c r="N454" s="8" t="n"/>
      <c r="O454" s="7" t="n"/>
      <c r="P454" s="7" t="n"/>
      <c r="Q454" s="8" t="n"/>
      <c r="R454" s="9" t="n"/>
      <c r="S454" s="8" t="n"/>
      <c r="T454" s="8" t="n"/>
      <c r="U454" s="8" t="n"/>
      <c r="V454" s="11">
        <f>IF(OR(B454="",C454=""),"",CONCATENATE(B454,".",C454))</f>
        <v/>
      </c>
      <c r="W454" s="6">
        <f>UPPER(TRIM(H454))</f>
        <v/>
      </c>
      <c r="X454" s="6">
        <f>UPPER(TRIM(I454))</f>
        <v/>
      </c>
      <c r="Y454" s="6">
        <f>IF(V454&lt;&gt;"",IFERROR(INDEX(federal_program_name_lookup,MATCH(V454,aln_lookup,0)),""),"")</f>
        <v/>
      </c>
    </row>
    <row r="455">
      <c r="A455" s="6">
        <f>IF(B455&lt;&gt;"", "AWARD-"&amp;TEXT(ROW()-1,"00000"), "")</f>
        <v/>
      </c>
      <c r="B455" s="7" t="n"/>
      <c r="C455" s="7" t="n"/>
      <c r="D455" s="7" t="n"/>
      <c r="E455" s="8" t="n"/>
      <c r="F455" s="9" t="n"/>
      <c r="G455" s="8" t="n"/>
      <c r="H455" s="8" t="n"/>
      <c r="I455" s="8" t="n"/>
      <c r="J455" s="10">
        <f>IF(A455="",0,SUMIFS(amount_expended,cfda_key,V455))</f>
        <v/>
      </c>
      <c r="K455" s="10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8" t="n"/>
      <c r="M455" s="7" t="n"/>
      <c r="N455" s="8" t="n"/>
      <c r="O455" s="7" t="n"/>
      <c r="P455" s="7" t="n"/>
      <c r="Q455" s="8" t="n"/>
      <c r="R455" s="9" t="n"/>
      <c r="S455" s="8" t="n"/>
      <c r="T455" s="8" t="n"/>
      <c r="U455" s="8" t="n"/>
      <c r="V455" s="11">
        <f>IF(OR(B455="",C455=""),"",CONCATENATE(B455,".",C455))</f>
        <v/>
      </c>
      <c r="W455" s="6">
        <f>UPPER(TRIM(H455))</f>
        <v/>
      </c>
      <c r="X455" s="6">
        <f>UPPER(TRIM(I455))</f>
        <v/>
      </c>
      <c r="Y455" s="6">
        <f>IF(V455&lt;&gt;"",IFERROR(INDEX(federal_program_name_lookup,MATCH(V455,aln_lookup,0)),""),"")</f>
        <v/>
      </c>
    </row>
    <row r="456">
      <c r="A456" s="6">
        <f>IF(B456&lt;&gt;"", "AWARD-"&amp;TEXT(ROW()-1,"00000"), "")</f>
        <v/>
      </c>
      <c r="B456" s="7" t="n"/>
      <c r="C456" s="7" t="n"/>
      <c r="D456" s="7" t="n"/>
      <c r="E456" s="8" t="n"/>
      <c r="F456" s="9" t="n"/>
      <c r="G456" s="8" t="n"/>
      <c r="H456" s="8" t="n"/>
      <c r="I456" s="8" t="n"/>
      <c r="J456" s="10">
        <f>IF(A456="",0,SUMIFS(amount_expended,cfda_key,V456))</f>
        <v/>
      </c>
      <c r="K456" s="10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8" t="n"/>
      <c r="M456" s="7" t="n"/>
      <c r="N456" s="8" t="n"/>
      <c r="O456" s="7" t="n"/>
      <c r="P456" s="7" t="n"/>
      <c r="Q456" s="8" t="n"/>
      <c r="R456" s="9" t="n"/>
      <c r="S456" s="8" t="n"/>
      <c r="T456" s="8" t="n"/>
      <c r="U456" s="8" t="n"/>
      <c r="V456" s="11">
        <f>IF(OR(B456="",C456=""),"",CONCATENATE(B456,".",C456))</f>
        <v/>
      </c>
      <c r="W456" s="6">
        <f>UPPER(TRIM(H456))</f>
        <v/>
      </c>
      <c r="X456" s="6">
        <f>UPPER(TRIM(I456))</f>
        <v/>
      </c>
      <c r="Y456" s="6">
        <f>IF(V456&lt;&gt;"",IFERROR(INDEX(federal_program_name_lookup,MATCH(V456,aln_lookup,0)),""),"")</f>
        <v/>
      </c>
    </row>
    <row r="457">
      <c r="A457" s="6">
        <f>IF(B457&lt;&gt;"", "AWARD-"&amp;TEXT(ROW()-1,"00000"), "")</f>
        <v/>
      </c>
      <c r="B457" s="7" t="n"/>
      <c r="C457" s="7" t="n"/>
      <c r="D457" s="7" t="n"/>
      <c r="E457" s="8" t="n"/>
      <c r="F457" s="9" t="n"/>
      <c r="G457" s="8" t="n"/>
      <c r="H457" s="8" t="n"/>
      <c r="I457" s="8" t="n"/>
      <c r="J457" s="10">
        <f>IF(A457="",0,SUMIFS(amount_expended,cfda_key,V457))</f>
        <v/>
      </c>
      <c r="K457" s="10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8" t="n"/>
      <c r="M457" s="7" t="n"/>
      <c r="N457" s="8" t="n"/>
      <c r="O457" s="7" t="n"/>
      <c r="P457" s="7" t="n"/>
      <c r="Q457" s="8" t="n"/>
      <c r="R457" s="9" t="n"/>
      <c r="S457" s="8" t="n"/>
      <c r="T457" s="8" t="n"/>
      <c r="U457" s="8" t="n"/>
      <c r="V457" s="11">
        <f>IF(OR(B457="",C457=""),"",CONCATENATE(B457,".",C457))</f>
        <v/>
      </c>
      <c r="W457" s="6">
        <f>UPPER(TRIM(H457))</f>
        <v/>
      </c>
      <c r="X457" s="6">
        <f>UPPER(TRIM(I457))</f>
        <v/>
      </c>
      <c r="Y457" s="6">
        <f>IF(V457&lt;&gt;"",IFERROR(INDEX(federal_program_name_lookup,MATCH(V457,aln_lookup,0)),""),"")</f>
        <v/>
      </c>
    </row>
    <row r="458">
      <c r="A458" s="6">
        <f>IF(B458&lt;&gt;"", "AWARD-"&amp;TEXT(ROW()-1,"00000"), "")</f>
        <v/>
      </c>
      <c r="B458" s="7" t="n"/>
      <c r="C458" s="7" t="n"/>
      <c r="D458" s="7" t="n"/>
      <c r="E458" s="8" t="n"/>
      <c r="F458" s="9" t="n"/>
      <c r="G458" s="8" t="n"/>
      <c r="H458" s="8" t="n"/>
      <c r="I458" s="8" t="n"/>
      <c r="J458" s="10">
        <f>IF(A458="",0,SUMIFS(amount_expended,cfda_key,V458))</f>
        <v/>
      </c>
      <c r="K458" s="10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8" t="n"/>
      <c r="M458" s="7" t="n"/>
      <c r="N458" s="8" t="n"/>
      <c r="O458" s="7" t="n"/>
      <c r="P458" s="7" t="n"/>
      <c r="Q458" s="8" t="n"/>
      <c r="R458" s="9" t="n"/>
      <c r="S458" s="8" t="n"/>
      <c r="T458" s="8" t="n"/>
      <c r="U458" s="8" t="n"/>
      <c r="V458" s="11">
        <f>IF(OR(B458="",C458=""),"",CONCATENATE(B458,".",C458))</f>
        <v/>
      </c>
      <c r="W458" s="6">
        <f>UPPER(TRIM(H458))</f>
        <v/>
      </c>
      <c r="X458" s="6">
        <f>UPPER(TRIM(I458))</f>
        <v/>
      </c>
      <c r="Y458" s="6">
        <f>IF(V458&lt;&gt;"",IFERROR(INDEX(federal_program_name_lookup,MATCH(V458,aln_lookup,0)),""),"")</f>
        <v/>
      </c>
    </row>
    <row r="459">
      <c r="A459" s="6">
        <f>IF(B459&lt;&gt;"", "AWARD-"&amp;TEXT(ROW()-1,"00000"), "")</f>
        <v/>
      </c>
      <c r="B459" s="7" t="n"/>
      <c r="C459" s="7" t="n"/>
      <c r="D459" s="7" t="n"/>
      <c r="E459" s="8" t="n"/>
      <c r="F459" s="9" t="n"/>
      <c r="G459" s="8" t="n"/>
      <c r="H459" s="8" t="n"/>
      <c r="I459" s="8" t="n"/>
      <c r="J459" s="10">
        <f>IF(A459="",0,SUMIFS(amount_expended,cfda_key,V459))</f>
        <v/>
      </c>
      <c r="K459" s="10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8" t="n"/>
      <c r="M459" s="7" t="n"/>
      <c r="N459" s="8" t="n"/>
      <c r="O459" s="7" t="n"/>
      <c r="P459" s="7" t="n"/>
      <c r="Q459" s="8" t="n"/>
      <c r="R459" s="9" t="n"/>
      <c r="S459" s="8" t="n"/>
      <c r="T459" s="8" t="n"/>
      <c r="U459" s="8" t="n"/>
      <c r="V459" s="11">
        <f>IF(OR(B459="",C459=""),"",CONCATENATE(B459,".",C459))</f>
        <v/>
      </c>
      <c r="W459" s="6">
        <f>UPPER(TRIM(H459))</f>
        <v/>
      </c>
      <c r="X459" s="6">
        <f>UPPER(TRIM(I459))</f>
        <v/>
      </c>
      <c r="Y459" s="6">
        <f>IF(V459&lt;&gt;"",IFERROR(INDEX(federal_program_name_lookup,MATCH(V459,aln_lookup,0)),""),"")</f>
        <v/>
      </c>
    </row>
    <row r="460">
      <c r="A460" s="6">
        <f>IF(B460&lt;&gt;"", "AWARD-"&amp;TEXT(ROW()-1,"00000"), "")</f>
        <v/>
      </c>
      <c r="B460" s="7" t="n"/>
      <c r="C460" s="7" t="n"/>
      <c r="D460" s="7" t="n"/>
      <c r="E460" s="8" t="n"/>
      <c r="F460" s="9" t="n"/>
      <c r="G460" s="8" t="n"/>
      <c r="H460" s="8" t="n"/>
      <c r="I460" s="8" t="n"/>
      <c r="J460" s="10">
        <f>IF(A460="",0,SUMIFS(amount_expended,cfda_key,V460))</f>
        <v/>
      </c>
      <c r="K460" s="10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8" t="n"/>
      <c r="M460" s="7" t="n"/>
      <c r="N460" s="8" t="n"/>
      <c r="O460" s="7" t="n"/>
      <c r="P460" s="7" t="n"/>
      <c r="Q460" s="8" t="n"/>
      <c r="R460" s="9" t="n"/>
      <c r="S460" s="8" t="n"/>
      <c r="T460" s="8" t="n"/>
      <c r="U460" s="8" t="n"/>
      <c r="V460" s="11">
        <f>IF(OR(B460="",C460=""),"",CONCATENATE(B460,".",C460))</f>
        <v/>
      </c>
      <c r="W460" s="6">
        <f>UPPER(TRIM(H460))</f>
        <v/>
      </c>
      <c r="X460" s="6">
        <f>UPPER(TRIM(I460))</f>
        <v/>
      </c>
      <c r="Y460" s="6">
        <f>IF(V460&lt;&gt;"",IFERROR(INDEX(federal_program_name_lookup,MATCH(V460,aln_lookup,0)),""),"")</f>
        <v/>
      </c>
    </row>
    <row r="461">
      <c r="A461" s="6">
        <f>IF(B461&lt;&gt;"", "AWARD-"&amp;TEXT(ROW()-1,"00000"), "")</f>
        <v/>
      </c>
      <c r="B461" s="7" t="n"/>
      <c r="C461" s="7" t="n"/>
      <c r="D461" s="7" t="n"/>
      <c r="E461" s="8" t="n"/>
      <c r="F461" s="9" t="n"/>
      <c r="G461" s="8" t="n"/>
      <c r="H461" s="8" t="n"/>
      <c r="I461" s="8" t="n"/>
      <c r="J461" s="10">
        <f>IF(A461="",0,SUMIFS(amount_expended,cfda_key,V461))</f>
        <v/>
      </c>
      <c r="K461" s="10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8" t="n"/>
      <c r="M461" s="7" t="n"/>
      <c r="N461" s="8" t="n"/>
      <c r="O461" s="7" t="n"/>
      <c r="P461" s="7" t="n"/>
      <c r="Q461" s="8" t="n"/>
      <c r="R461" s="9" t="n"/>
      <c r="S461" s="8" t="n"/>
      <c r="T461" s="8" t="n"/>
      <c r="U461" s="8" t="n"/>
      <c r="V461" s="11">
        <f>IF(OR(B461="",C461=""),"",CONCATENATE(B461,".",C461))</f>
        <v/>
      </c>
      <c r="W461" s="6">
        <f>UPPER(TRIM(H461))</f>
        <v/>
      </c>
      <c r="X461" s="6">
        <f>UPPER(TRIM(I461))</f>
        <v/>
      </c>
      <c r="Y461" s="6">
        <f>IF(V461&lt;&gt;"",IFERROR(INDEX(federal_program_name_lookup,MATCH(V461,aln_lookup,0)),""),"")</f>
        <v/>
      </c>
    </row>
    <row r="462">
      <c r="A462" s="6">
        <f>IF(B462&lt;&gt;"", "AWARD-"&amp;TEXT(ROW()-1,"00000"), "")</f>
        <v/>
      </c>
      <c r="B462" s="7" t="n"/>
      <c r="C462" s="7" t="n"/>
      <c r="D462" s="7" t="n"/>
      <c r="E462" s="8" t="n"/>
      <c r="F462" s="9" t="n"/>
      <c r="G462" s="8" t="n"/>
      <c r="H462" s="8" t="n"/>
      <c r="I462" s="8" t="n"/>
      <c r="J462" s="10">
        <f>IF(A462="",0,SUMIFS(amount_expended,cfda_key,V462))</f>
        <v/>
      </c>
      <c r="K462" s="10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8" t="n"/>
      <c r="M462" s="7" t="n"/>
      <c r="N462" s="8" t="n"/>
      <c r="O462" s="7" t="n"/>
      <c r="P462" s="7" t="n"/>
      <c r="Q462" s="8" t="n"/>
      <c r="R462" s="9" t="n"/>
      <c r="S462" s="8" t="n"/>
      <c r="T462" s="8" t="n"/>
      <c r="U462" s="8" t="n"/>
      <c r="V462" s="11">
        <f>IF(OR(B462="",C462=""),"",CONCATENATE(B462,".",C462))</f>
        <v/>
      </c>
      <c r="W462" s="6">
        <f>UPPER(TRIM(H462))</f>
        <v/>
      </c>
      <c r="X462" s="6">
        <f>UPPER(TRIM(I462))</f>
        <v/>
      </c>
      <c r="Y462" s="6">
        <f>IF(V462&lt;&gt;"",IFERROR(INDEX(federal_program_name_lookup,MATCH(V462,aln_lookup,0)),""),"")</f>
        <v/>
      </c>
    </row>
    <row r="463">
      <c r="A463" s="6">
        <f>IF(B463&lt;&gt;"", "AWARD-"&amp;TEXT(ROW()-1,"00000"), "")</f>
        <v/>
      </c>
      <c r="B463" s="7" t="n"/>
      <c r="C463" s="7" t="n"/>
      <c r="D463" s="7" t="n"/>
      <c r="E463" s="8" t="n"/>
      <c r="F463" s="9" t="n"/>
      <c r="G463" s="8" t="n"/>
      <c r="H463" s="8" t="n"/>
      <c r="I463" s="8" t="n"/>
      <c r="J463" s="10">
        <f>IF(A463="",0,SUMIFS(amount_expended,cfda_key,V463))</f>
        <v/>
      </c>
      <c r="K463" s="10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8" t="n"/>
      <c r="M463" s="7" t="n"/>
      <c r="N463" s="8" t="n"/>
      <c r="O463" s="7" t="n"/>
      <c r="P463" s="7" t="n"/>
      <c r="Q463" s="8" t="n"/>
      <c r="R463" s="9" t="n"/>
      <c r="S463" s="8" t="n"/>
      <c r="T463" s="8" t="n"/>
      <c r="U463" s="8" t="n"/>
      <c r="V463" s="11">
        <f>IF(OR(B463="",C463=""),"",CONCATENATE(B463,".",C463))</f>
        <v/>
      </c>
      <c r="W463" s="6">
        <f>UPPER(TRIM(H463))</f>
        <v/>
      </c>
      <c r="X463" s="6">
        <f>UPPER(TRIM(I463))</f>
        <v/>
      </c>
      <c r="Y463" s="6">
        <f>IF(V463&lt;&gt;"",IFERROR(INDEX(federal_program_name_lookup,MATCH(V463,aln_lookup,0)),""),"")</f>
        <v/>
      </c>
    </row>
    <row r="464">
      <c r="A464" s="6">
        <f>IF(B464&lt;&gt;"", "AWARD-"&amp;TEXT(ROW()-1,"00000"), "")</f>
        <v/>
      </c>
      <c r="B464" s="7" t="n"/>
      <c r="C464" s="7" t="n"/>
      <c r="D464" s="7" t="n"/>
      <c r="E464" s="8" t="n"/>
      <c r="F464" s="9" t="n"/>
      <c r="G464" s="8" t="n"/>
      <c r="H464" s="8" t="n"/>
      <c r="I464" s="8" t="n"/>
      <c r="J464" s="10">
        <f>IF(A464="",0,SUMIFS(amount_expended,cfda_key,V464))</f>
        <v/>
      </c>
      <c r="K464" s="10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8" t="n"/>
      <c r="M464" s="7" t="n"/>
      <c r="N464" s="8" t="n"/>
      <c r="O464" s="7" t="n"/>
      <c r="P464" s="7" t="n"/>
      <c r="Q464" s="8" t="n"/>
      <c r="R464" s="9" t="n"/>
      <c r="S464" s="8" t="n"/>
      <c r="T464" s="8" t="n"/>
      <c r="U464" s="8" t="n"/>
      <c r="V464" s="11">
        <f>IF(OR(B464="",C464=""),"",CONCATENATE(B464,".",C464))</f>
        <v/>
      </c>
      <c r="W464" s="6">
        <f>UPPER(TRIM(H464))</f>
        <v/>
      </c>
      <c r="X464" s="6">
        <f>UPPER(TRIM(I464))</f>
        <v/>
      </c>
      <c r="Y464" s="6">
        <f>IF(V464&lt;&gt;"",IFERROR(INDEX(federal_program_name_lookup,MATCH(V464,aln_lookup,0)),""),"")</f>
        <v/>
      </c>
    </row>
    <row r="465">
      <c r="A465" s="6">
        <f>IF(B465&lt;&gt;"", "AWARD-"&amp;TEXT(ROW()-1,"00000"), "")</f>
        <v/>
      </c>
      <c r="B465" s="7" t="n"/>
      <c r="C465" s="7" t="n"/>
      <c r="D465" s="7" t="n"/>
      <c r="E465" s="8" t="n"/>
      <c r="F465" s="9" t="n"/>
      <c r="G465" s="8" t="n"/>
      <c r="H465" s="8" t="n"/>
      <c r="I465" s="8" t="n"/>
      <c r="J465" s="10">
        <f>IF(A465="",0,SUMIFS(amount_expended,cfda_key,V465))</f>
        <v/>
      </c>
      <c r="K465" s="10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8" t="n"/>
      <c r="M465" s="7" t="n"/>
      <c r="N465" s="8" t="n"/>
      <c r="O465" s="7" t="n"/>
      <c r="P465" s="7" t="n"/>
      <c r="Q465" s="8" t="n"/>
      <c r="R465" s="9" t="n"/>
      <c r="S465" s="8" t="n"/>
      <c r="T465" s="8" t="n"/>
      <c r="U465" s="8" t="n"/>
      <c r="V465" s="11">
        <f>IF(OR(B465="",C465=""),"",CONCATENATE(B465,".",C465))</f>
        <v/>
      </c>
      <c r="W465" s="6">
        <f>UPPER(TRIM(H465))</f>
        <v/>
      </c>
      <c r="X465" s="6">
        <f>UPPER(TRIM(I465))</f>
        <v/>
      </c>
      <c r="Y465" s="6">
        <f>IF(V465&lt;&gt;"",IFERROR(INDEX(federal_program_name_lookup,MATCH(V465,aln_lookup,0)),""),"")</f>
        <v/>
      </c>
    </row>
    <row r="466">
      <c r="A466" s="6">
        <f>IF(B466&lt;&gt;"", "AWARD-"&amp;TEXT(ROW()-1,"00000"), "")</f>
        <v/>
      </c>
      <c r="B466" s="7" t="n"/>
      <c r="C466" s="7" t="n"/>
      <c r="D466" s="7" t="n"/>
      <c r="E466" s="8" t="n"/>
      <c r="F466" s="9" t="n"/>
      <c r="G466" s="8" t="n"/>
      <c r="H466" s="8" t="n"/>
      <c r="I466" s="8" t="n"/>
      <c r="J466" s="10">
        <f>IF(A466="",0,SUMIFS(amount_expended,cfda_key,V466))</f>
        <v/>
      </c>
      <c r="K466" s="10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8" t="n"/>
      <c r="M466" s="7" t="n"/>
      <c r="N466" s="8" t="n"/>
      <c r="O466" s="7" t="n"/>
      <c r="P466" s="7" t="n"/>
      <c r="Q466" s="8" t="n"/>
      <c r="R466" s="9" t="n"/>
      <c r="S466" s="8" t="n"/>
      <c r="T466" s="8" t="n"/>
      <c r="U466" s="8" t="n"/>
      <c r="V466" s="11">
        <f>IF(OR(B466="",C466=""),"",CONCATENATE(B466,".",C466))</f>
        <v/>
      </c>
      <c r="W466" s="6">
        <f>UPPER(TRIM(H466))</f>
        <v/>
      </c>
      <c r="X466" s="6">
        <f>UPPER(TRIM(I466))</f>
        <v/>
      </c>
      <c r="Y466" s="6">
        <f>IF(V466&lt;&gt;"",IFERROR(INDEX(federal_program_name_lookup,MATCH(V466,aln_lookup,0)),""),"")</f>
        <v/>
      </c>
    </row>
    <row r="467">
      <c r="A467" s="6">
        <f>IF(B467&lt;&gt;"", "AWARD-"&amp;TEXT(ROW()-1,"00000"), "")</f>
        <v/>
      </c>
      <c r="B467" s="7" t="n"/>
      <c r="C467" s="7" t="n"/>
      <c r="D467" s="7" t="n"/>
      <c r="E467" s="8" t="n"/>
      <c r="F467" s="9" t="n"/>
      <c r="G467" s="8" t="n"/>
      <c r="H467" s="8" t="n"/>
      <c r="I467" s="8" t="n"/>
      <c r="J467" s="10">
        <f>IF(A467="",0,SUMIFS(amount_expended,cfda_key,V467))</f>
        <v/>
      </c>
      <c r="K467" s="10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8" t="n"/>
      <c r="M467" s="7" t="n"/>
      <c r="N467" s="8" t="n"/>
      <c r="O467" s="7" t="n"/>
      <c r="P467" s="7" t="n"/>
      <c r="Q467" s="8" t="n"/>
      <c r="R467" s="9" t="n"/>
      <c r="S467" s="8" t="n"/>
      <c r="T467" s="8" t="n"/>
      <c r="U467" s="8" t="n"/>
      <c r="V467" s="11">
        <f>IF(OR(B467="",C467=""),"",CONCATENATE(B467,".",C467))</f>
        <v/>
      </c>
      <c r="W467" s="6">
        <f>UPPER(TRIM(H467))</f>
        <v/>
      </c>
      <c r="X467" s="6">
        <f>UPPER(TRIM(I467))</f>
        <v/>
      </c>
      <c r="Y467" s="6">
        <f>IF(V467&lt;&gt;"",IFERROR(INDEX(federal_program_name_lookup,MATCH(V467,aln_lookup,0)),""),"")</f>
        <v/>
      </c>
    </row>
    <row r="468">
      <c r="A468" s="6">
        <f>IF(B468&lt;&gt;"", "AWARD-"&amp;TEXT(ROW()-1,"00000"), "")</f>
        <v/>
      </c>
      <c r="B468" s="7" t="n"/>
      <c r="C468" s="7" t="n"/>
      <c r="D468" s="7" t="n"/>
      <c r="E468" s="8" t="n"/>
      <c r="F468" s="9" t="n"/>
      <c r="G468" s="8" t="n"/>
      <c r="H468" s="8" t="n"/>
      <c r="I468" s="8" t="n"/>
      <c r="J468" s="10">
        <f>IF(A468="",0,SUMIFS(amount_expended,cfda_key,V468))</f>
        <v/>
      </c>
      <c r="K468" s="10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8" t="n"/>
      <c r="M468" s="7" t="n"/>
      <c r="N468" s="8" t="n"/>
      <c r="O468" s="7" t="n"/>
      <c r="P468" s="7" t="n"/>
      <c r="Q468" s="8" t="n"/>
      <c r="R468" s="9" t="n"/>
      <c r="S468" s="8" t="n"/>
      <c r="T468" s="8" t="n"/>
      <c r="U468" s="8" t="n"/>
      <c r="V468" s="11">
        <f>IF(OR(B468="",C468=""),"",CONCATENATE(B468,".",C468))</f>
        <v/>
      </c>
      <c r="W468" s="6">
        <f>UPPER(TRIM(H468))</f>
        <v/>
      </c>
      <c r="X468" s="6">
        <f>UPPER(TRIM(I468))</f>
        <v/>
      </c>
      <c r="Y468" s="6">
        <f>IF(V468&lt;&gt;"",IFERROR(INDEX(federal_program_name_lookup,MATCH(V468,aln_lookup,0)),""),"")</f>
        <v/>
      </c>
    </row>
    <row r="469">
      <c r="A469" s="6">
        <f>IF(B469&lt;&gt;"", "AWARD-"&amp;TEXT(ROW()-1,"00000"), "")</f>
        <v/>
      </c>
      <c r="B469" s="7" t="n"/>
      <c r="C469" s="7" t="n"/>
      <c r="D469" s="7" t="n"/>
      <c r="E469" s="8" t="n"/>
      <c r="F469" s="9" t="n"/>
      <c r="G469" s="8" t="n"/>
      <c r="H469" s="8" t="n"/>
      <c r="I469" s="8" t="n"/>
      <c r="J469" s="10">
        <f>IF(A469="",0,SUMIFS(amount_expended,cfda_key,V469))</f>
        <v/>
      </c>
      <c r="K469" s="10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8" t="n"/>
      <c r="M469" s="7" t="n"/>
      <c r="N469" s="8" t="n"/>
      <c r="O469" s="7" t="n"/>
      <c r="P469" s="7" t="n"/>
      <c r="Q469" s="8" t="n"/>
      <c r="R469" s="9" t="n"/>
      <c r="S469" s="8" t="n"/>
      <c r="T469" s="8" t="n"/>
      <c r="U469" s="8" t="n"/>
      <c r="V469" s="11">
        <f>IF(OR(B469="",C469=""),"",CONCATENATE(B469,".",C469))</f>
        <v/>
      </c>
      <c r="W469" s="6">
        <f>UPPER(TRIM(H469))</f>
        <v/>
      </c>
      <c r="X469" s="6">
        <f>UPPER(TRIM(I469))</f>
        <v/>
      </c>
      <c r="Y469" s="6">
        <f>IF(V469&lt;&gt;"",IFERROR(INDEX(federal_program_name_lookup,MATCH(V469,aln_lookup,0)),""),"")</f>
        <v/>
      </c>
    </row>
    <row r="470">
      <c r="A470" s="6">
        <f>IF(B470&lt;&gt;"", "AWARD-"&amp;TEXT(ROW()-1,"00000"), "")</f>
        <v/>
      </c>
      <c r="B470" s="7" t="n"/>
      <c r="C470" s="7" t="n"/>
      <c r="D470" s="7" t="n"/>
      <c r="E470" s="8" t="n"/>
      <c r="F470" s="9" t="n"/>
      <c r="G470" s="8" t="n"/>
      <c r="H470" s="8" t="n"/>
      <c r="I470" s="8" t="n"/>
      <c r="J470" s="10">
        <f>IF(A470="",0,SUMIFS(amount_expended,cfda_key,V470))</f>
        <v/>
      </c>
      <c r="K470" s="10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8" t="n"/>
      <c r="M470" s="7" t="n"/>
      <c r="N470" s="8" t="n"/>
      <c r="O470" s="7" t="n"/>
      <c r="P470" s="7" t="n"/>
      <c r="Q470" s="8" t="n"/>
      <c r="R470" s="9" t="n"/>
      <c r="S470" s="8" t="n"/>
      <c r="T470" s="8" t="n"/>
      <c r="U470" s="8" t="n"/>
      <c r="V470" s="11">
        <f>IF(OR(B470="",C470=""),"",CONCATENATE(B470,".",C470))</f>
        <v/>
      </c>
      <c r="W470" s="6">
        <f>UPPER(TRIM(H470))</f>
        <v/>
      </c>
      <c r="X470" s="6">
        <f>UPPER(TRIM(I470))</f>
        <v/>
      </c>
      <c r="Y470" s="6">
        <f>IF(V470&lt;&gt;"",IFERROR(INDEX(federal_program_name_lookup,MATCH(V470,aln_lookup,0)),""),"")</f>
        <v/>
      </c>
    </row>
    <row r="471">
      <c r="A471" s="6">
        <f>IF(B471&lt;&gt;"", "AWARD-"&amp;TEXT(ROW()-1,"00000"), "")</f>
        <v/>
      </c>
      <c r="B471" s="7" t="n"/>
      <c r="C471" s="7" t="n"/>
      <c r="D471" s="7" t="n"/>
      <c r="E471" s="8" t="n"/>
      <c r="F471" s="9" t="n"/>
      <c r="G471" s="8" t="n"/>
      <c r="H471" s="8" t="n"/>
      <c r="I471" s="8" t="n"/>
      <c r="J471" s="10">
        <f>IF(A471="",0,SUMIFS(amount_expended,cfda_key,V471))</f>
        <v/>
      </c>
      <c r="K471" s="10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8" t="n"/>
      <c r="M471" s="7" t="n"/>
      <c r="N471" s="8" t="n"/>
      <c r="O471" s="7" t="n"/>
      <c r="P471" s="7" t="n"/>
      <c r="Q471" s="8" t="n"/>
      <c r="R471" s="9" t="n"/>
      <c r="S471" s="8" t="n"/>
      <c r="T471" s="8" t="n"/>
      <c r="U471" s="8" t="n"/>
      <c r="V471" s="11">
        <f>IF(OR(B471="",C471=""),"",CONCATENATE(B471,".",C471))</f>
        <v/>
      </c>
      <c r="W471" s="6">
        <f>UPPER(TRIM(H471))</f>
        <v/>
      </c>
      <c r="X471" s="6">
        <f>UPPER(TRIM(I471))</f>
        <v/>
      </c>
      <c r="Y471" s="6">
        <f>IF(V471&lt;&gt;"",IFERROR(INDEX(federal_program_name_lookup,MATCH(V471,aln_lookup,0)),""),"")</f>
        <v/>
      </c>
    </row>
    <row r="472">
      <c r="A472" s="6">
        <f>IF(B472&lt;&gt;"", "AWARD-"&amp;TEXT(ROW()-1,"00000"), "")</f>
        <v/>
      </c>
      <c r="B472" s="7" t="n"/>
      <c r="C472" s="7" t="n"/>
      <c r="D472" s="7" t="n"/>
      <c r="E472" s="8" t="n"/>
      <c r="F472" s="9" t="n"/>
      <c r="G472" s="8" t="n"/>
      <c r="H472" s="8" t="n"/>
      <c r="I472" s="8" t="n"/>
      <c r="J472" s="10">
        <f>IF(A472="",0,SUMIFS(amount_expended,cfda_key,V472))</f>
        <v/>
      </c>
      <c r="K472" s="10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8" t="n"/>
      <c r="M472" s="7" t="n"/>
      <c r="N472" s="8" t="n"/>
      <c r="O472" s="7" t="n"/>
      <c r="P472" s="7" t="n"/>
      <c r="Q472" s="8" t="n"/>
      <c r="R472" s="9" t="n"/>
      <c r="S472" s="8" t="n"/>
      <c r="T472" s="8" t="n"/>
      <c r="U472" s="8" t="n"/>
      <c r="V472" s="11">
        <f>IF(OR(B472="",C472=""),"",CONCATENATE(B472,".",C472))</f>
        <v/>
      </c>
      <c r="W472" s="6">
        <f>UPPER(TRIM(H472))</f>
        <v/>
      </c>
      <c r="X472" s="6">
        <f>UPPER(TRIM(I472))</f>
        <v/>
      </c>
      <c r="Y472" s="6">
        <f>IF(V472&lt;&gt;"",IFERROR(INDEX(federal_program_name_lookup,MATCH(V472,aln_lookup,0)),""),"")</f>
        <v/>
      </c>
    </row>
    <row r="473">
      <c r="A473" s="6">
        <f>IF(B473&lt;&gt;"", "AWARD-"&amp;TEXT(ROW()-1,"00000"), "")</f>
        <v/>
      </c>
      <c r="B473" s="7" t="n"/>
      <c r="C473" s="7" t="n"/>
      <c r="D473" s="7" t="n"/>
      <c r="E473" s="8" t="n"/>
      <c r="F473" s="9" t="n"/>
      <c r="G473" s="8" t="n"/>
      <c r="H473" s="8" t="n"/>
      <c r="I473" s="8" t="n"/>
      <c r="J473" s="10">
        <f>IF(A473="",0,SUMIFS(amount_expended,cfda_key,V473))</f>
        <v/>
      </c>
      <c r="K473" s="10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8" t="n"/>
      <c r="M473" s="7" t="n"/>
      <c r="N473" s="8" t="n"/>
      <c r="O473" s="7" t="n"/>
      <c r="P473" s="7" t="n"/>
      <c r="Q473" s="8" t="n"/>
      <c r="R473" s="9" t="n"/>
      <c r="S473" s="8" t="n"/>
      <c r="T473" s="8" t="n"/>
      <c r="U473" s="8" t="n"/>
      <c r="V473" s="11">
        <f>IF(OR(B473="",C473=""),"",CONCATENATE(B473,".",C473))</f>
        <v/>
      </c>
      <c r="W473" s="6">
        <f>UPPER(TRIM(H473))</f>
        <v/>
      </c>
      <c r="X473" s="6">
        <f>UPPER(TRIM(I473))</f>
        <v/>
      </c>
      <c r="Y473" s="6">
        <f>IF(V473&lt;&gt;"",IFERROR(INDEX(federal_program_name_lookup,MATCH(V473,aln_lookup,0)),""),"")</f>
        <v/>
      </c>
    </row>
    <row r="474">
      <c r="A474" s="6">
        <f>IF(B474&lt;&gt;"", "AWARD-"&amp;TEXT(ROW()-1,"00000"), "")</f>
        <v/>
      </c>
      <c r="B474" s="7" t="n"/>
      <c r="C474" s="7" t="n"/>
      <c r="D474" s="7" t="n"/>
      <c r="E474" s="8" t="n"/>
      <c r="F474" s="9" t="n"/>
      <c r="G474" s="8" t="n"/>
      <c r="H474" s="8" t="n"/>
      <c r="I474" s="8" t="n"/>
      <c r="J474" s="10">
        <f>IF(A474="",0,SUMIFS(amount_expended,cfda_key,V474))</f>
        <v/>
      </c>
      <c r="K474" s="10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8" t="n"/>
      <c r="M474" s="7" t="n"/>
      <c r="N474" s="8" t="n"/>
      <c r="O474" s="7" t="n"/>
      <c r="P474" s="7" t="n"/>
      <c r="Q474" s="8" t="n"/>
      <c r="R474" s="9" t="n"/>
      <c r="S474" s="8" t="n"/>
      <c r="T474" s="8" t="n"/>
      <c r="U474" s="8" t="n"/>
      <c r="V474" s="11">
        <f>IF(OR(B474="",C474=""),"",CONCATENATE(B474,".",C474))</f>
        <v/>
      </c>
      <c r="W474" s="6">
        <f>UPPER(TRIM(H474))</f>
        <v/>
      </c>
      <c r="X474" s="6">
        <f>UPPER(TRIM(I474))</f>
        <v/>
      </c>
      <c r="Y474" s="6">
        <f>IF(V474&lt;&gt;"",IFERROR(INDEX(federal_program_name_lookup,MATCH(V474,aln_lookup,0)),""),"")</f>
        <v/>
      </c>
    </row>
    <row r="475">
      <c r="A475" s="6">
        <f>IF(B475&lt;&gt;"", "AWARD-"&amp;TEXT(ROW()-1,"00000"), "")</f>
        <v/>
      </c>
      <c r="B475" s="7" t="n"/>
      <c r="C475" s="7" t="n"/>
      <c r="D475" s="7" t="n"/>
      <c r="E475" s="8" t="n"/>
      <c r="F475" s="9" t="n"/>
      <c r="G475" s="8" t="n"/>
      <c r="H475" s="8" t="n"/>
      <c r="I475" s="8" t="n"/>
      <c r="J475" s="10">
        <f>IF(A475="",0,SUMIFS(amount_expended,cfda_key,V475))</f>
        <v/>
      </c>
      <c r="K475" s="10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8" t="n"/>
      <c r="M475" s="7" t="n"/>
      <c r="N475" s="8" t="n"/>
      <c r="O475" s="7" t="n"/>
      <c r="P475" s="7" t="n"/>
      <c r="Q475" s="8" t="n"/>
      <c r="R475" s="9" t="n"/>
      <c r="S475" s="8" t="n"/>
      <c r="T475" s="8" t="n"/>
      <c r="U475" s="8" t="n"/>
      <c r="V475" s="11">
        <f>IF(OR(B475="",C475=""),"",CONCATENATE(B475,".",C475))</f>
        <v/>
      </c>
      <c r="W475" s="6">
        <f>UPPER(TRIM(H475))</f>
        <v/>
      </c>
      <c r="X475" s="6">
        <f>UPPER(TRIM(I475))</f>
        <v/>
      </c>
      <c r="Y475" s="6">
        <f>IF(V475&lt;&gt;"",IFERROR(INDEX(federal_program_name_lookup,MATCH(V475,aln_lookup,0)),""),"")</f>
        <v/>
      </c>
    </row>
    <row r="476">
      <c r="A476" s="6">
        <f>IF(B476&lt;&gt;"", "AWARD-"&amp;TEXT(ROW()-1,"00000"), "")</f>
        <v/>
      </c>
      <c r="B476" s="7" t="n"/>
      <c r="C476" s="7" t="n"/>
      <c r="D476" s="7" t="n"/>
      <c r="E476" s="8" t="n"/>
      <c r="F476" s="9" t="n"/>
      <c r="G476" s="8" t="n"/>
      <c r="H476" s="8" t="n"/>
      <c r="I476" s="8" t="n"/>
      <c r="J476" s="10">
        <f>IF(A476="",0,SUMIFS(amount_expended,cfda_key,V476))</f>
        <v/>
      </c>
      <c r="K476" s="10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8" t="n"/>
      <c r="M476" s="7" t="n"/>
      <c r="N476" s="8" t="n"/>
      <c r="O476" s="7" t="n"/>
      <c r="P476" s="7" t="n"/>
      <c r="Q476" s="8" t="n"/>
      <c r="R476" s="9" t="n"/>
      <c r="S476" s="8" t="n"/>
      <c r="T476" s="8" t="n"/>
      <c r="U476" s="8" t="n"/>
      <c r="V476" s="11">
        <f>IF(OR(B476="",C476=""),"",CONCATENATE(B476,".",C476))</f>
        <v/>
      </c>
      <c r="W476" s="6">
        <f>UPPER(TRIM(H476))</f>
        <v/>
      </c>
      <c r="X476" s="6">
        <f>UPPER(TRIM(I476))</f>
        <v/>
      </c>
      <c r="Y476" s="6">
        <f>IF(V476&lt;&gt;"",IFERROR(INDEX(federal_program_name_lookup,MATCH(V476,aln_lookup,0)),""),"")</f>
        <v/>
      </c>
    </row>
    <row r="477">
      <c r="A477" s="6">
        <f>IF(B477&lt;&gt;"", "AWARD-"&amp;TEXT(ROW()-1,"00000"), "")</f>
        <v/>
      </c>
      <c r="B477" s="7" t="n"/>
      <c r="C477" s="7" t="n"/>
      <c r="D477" s="7" t="n"/>
      <c r="E477" s="8" t="n"/>
      <c r="F477" s="9" t="n"/>
      <c r="G477" s="8" t="n"/>
      <c r="H477" s="8" t="n"/>
      <c r="I477" s="8" t="n"/>
      <c r="J477" s="10">
        <f>IF(A477="",0,SUMIFS(amount_expended,cfda_key,V477))</f>
        <v/>
      </c>
      <c r="K477" s="10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8" t="n"/>
      <c r="M477" s="7" t="n"/>
      <c r="N477" s="8" t="n"/>
      <c r="O477" s="7" t="n"/>
      <c r="P477" s="7" t="n"/>
      <c r="Q477" s="8" t="n"/>
      <c r="R477" s="9" t="n"/>
      <c r="S477" s="8" t="n"/>
      <c r="T477" s="8" t="n"/>
      <c r="U477" s="8" t="n"/>
      <c r="V477" s="11">
        <f>IF(OR(B477="",C477=""),"",CONCATENATE(B477,".",C477))</f>
        <v/>
      </c>
      <c r="W477" s="6">
        <f>UPPER(TRIM(H477))</f>
        <v/>
      </c>
      <c r="X477" s="6">
        <f>UPPER(TRIM(I477))</f>
        <v/>
      </c>
      <c r="Y477" s="6">
        <f>IF(V477&lt;&gt;"",IFERROR(INDEX(federal_program_name_lookup,MATCH(V477,aln_lookup,0)),""),"")</f>
        <v/>
      </c>
    </row>
    <row r="478">
      <c r="A478" s="6">
        <f>IF(B478&lt;&gt;"", "AWARD-"&amp;TEXT(ROW()-1,"00000"), "")</f>
        <v/>
      </c>
      <c r="B478" s="7" t="n"/>
      <c r="C478" s="7" t="n"/>
      <c r="D478" s="7" t="n"/>
      <c r="E478" s="8" t="n"/>
      <c r="F478" s="9" t="n"/>
      <c r="G478" s="8" t="n"/>
      <c r="H478" s="8" t="n"/>
      <c r="I478" s="8" t="n"/>
      <c r="J478" s="10">
        <f>IF(A478="",0,SUMIFS(amount_expended,cfda_key,V478))</f>
        <v/>
      </c>
      <c r="K478" s="10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8" t="n"/>
      <c r="M478" s="7" t="n"/>
      <c r="N478" s="8" t="n"/>
      <c r="O478" s="7" t="n"/>
      <c r="P478" s="7" t="n"/>
      <c r="Q478" s="8" t="n"/>
      <c r="R478" s="9" t="n"/>
      <c r="S478" s="8" t="n"/>
      <c r="T478" s="8" t="n"/>
      <c r="U478" s="8" t="n"/>
      <c r="V478" s="11">
        <f>IF(OR(B478="",C478=""),"",CONCATENATE(B478,".",C478))</f>
        <v/>
      </c>
      <c r="W478" s="6">
        <f>UPPER(TRIM(H478))</f>
        <v/>
      </c>
      <c r="X478" s="6">
        <f>UPPER(TRIM(I478))</f>
        <v/>
      </c>
      <c r="Y478" s="6">
        <f>IF(V478&lt;&gt;"",IFERROR(INDEX(federal_program_name_lookup,MATCH(V478,aln_lookup,0)),""),"")</f>
        <v/>
      </c>
    </row>
    <row r="479">
      <c r="A479" s="6">
        <f>IF(B479&lt;&gt;"", "AWARD-"&amp;TEXT(ROW()-1,"00000"), "")</f>
        <v/>
      </c>
      <c r="B479" s="7" t="n"/>
      <c r="C479" s="7" t="n"/>
      <c r="D479" s="7" t="n"/>
      <c r="E479" s="8" t="n"/>
      <c r="F479" s="9" t="n"/>
      <c r="G479" s="8" t="n"/>
      <c r="H479" s="8" t="n"/>
      <c r="I479" s="8" t="n"/>
      <c r="J479" s="10">
        <f>IF(A479="",0,SUMIFS(amount_expended,cfda_key,V479))</f>
        <v/>
      </c>
      <c r="K479" s="10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8" t="n"/>
      <c r="M479" s="7" t="n"/>
      <c r="N479" s="8" t="n"/>
      <c r="O479" s="7" t="n"/>
      <c r="P479" s="7" t="n"/>
      <c r="Q479" s="8" t="n"/>
      <c r="R479" s="9" t="n"/>
      <c r="S479" s="8" t="n"/>
      <c r="T479" s="8" t="n"/>
      <c r="U479" s="8" t="n"/>
      <c r="V479" s="11">
        <f>IF(OR(B479="",C479=""),"",CONCATENATE(B479,".",C479))</f>
        <v/>
      </c>
      <c r="W479" s="6">
        <f>UPPER(TRIM(H479))</f>
        <v/>
      </c>
      <c r="X479" s="6">
        <f>UPPER(TRIM(I479))</f>
        <v/>
      </c>
      <c r="Y479" s="6">
        <f>IF(V479&lt;&gt;"",IFERROR(INDEX(federal_program_name_lookup,MATCH(V479,aln_lookup,0)),""),"")</f>
        <v/>
      </c>
    </row>
    <row r="480">
      <c r="A480" s="6">
        <f>IF(B480&lt;&gt;"", "AWARD-"&amp;TEXT(ROW()-1,"00000"), "")</f>
        <v/>
      </c>
      <c r="B480" s="7" t="n"/>
      <c r="C480" s="7" t="n"/>
      <c r="D480" s="7" t="n"/>
      <c r="E480" s="8" t="n"/>
      <c r="F480" s="9" t="n"/>
      <c r="G480" s="8" t="n"/>
      <c r="H480" s="8" t="n"/>
      <c r="I480" s="8" t="n"/>
      <c r="J480" s="10">
        <f>IF(A480="",0,SUMIFS(amount_expended,cfda_key,V480))</f>
        <v/>
      </c>
      <c r="K480" s="10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8" t="n"/>
      <c r="M480" s="7" t="n"/>
      <c r="N480" s="8" t="n"/>
      <c r="O480" s="7" t="n"/>
      <c r="P480" s="7" t="n"/>
      <c r="Q480" s="8" t="n"/>
      <c r="R480" s="9" t="n"/>
      <c r="S480" s="8" t="n"/>
      <c r="T480" s="8" t="n"/>
      <c r="U480" s="8" t="n"/>
      <c r="V480" s="11">
        <f>IF(OR(B480="",C480=""),"",CONCATENATE(B480,".",C480))</f>
        <v/>
      </c>
      <c r="W480" s="6">
        <f>UPPER(TRIM(H480))</f>
        <v/>
      </c>
      <c r="X480" s="6">
        <f>UPPER(TRIM(I480))</f>
        <v/>
      </c>
      <c r="Y480" s="6">
        <f>IF(V480&lt;&gt;"",IFERROR(INDEX(federal_program_name_lookup,MATCH(V480,aln_lookup,0)),""),"")</f>
        <v/>
      </c>
    </row>
    <row r="481">
      <c r="A481" s="6">
        <f>IF(B481&lt;&gt;"", "AWARD-"&amp;TEXT(ROW()-1,"00000"), "")</f>
        <v/>
      </c>
      <c r="B481" s="7" t="n"/>
      <c r="C481" s="7" t="n"/>
      <c r="D481" s="7" t="n"/>
      <c r="E481" s="8" t="n"/>
      <c r="F481" s="9" t="n"/>
      <c r="G481" s="8" t="n"/>
      <c r="H481" s="8" t="n"/>
      <c r="I481" s="8" t="n"/>
      <c r="J481" s="10">
        <f>IF(A481="",0,SUMIFS(amount_expended,cfda_key,V481))</f>
        <v/>
      </c>
      <c r="K481" s="10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8" t="n"/>
      <c r="M481" s="7" t="n"/>
      <c r="N481" s="8" t="n"/>
      <c r="O481" s="7" t="n"/>
      <c r="P481" s="7" t="n"/>
      <c r="Q481" s="8" t="n"/>
      <c r="R481" s="9" t="n"/>
      <c r="S481" s="8" t="n"/>
      <c r="T481" s="8" t="n"/>
      <c r="U481" s="8" t="n"/>
      <c r="V481" s="11">
        <f>IF(OR(B481="",C481=""),"",CONCATENATE(B481,".",C481))</f>
        <v/>
      </c>
      <c r="W481" s="6">
        <f>UPPER(TRIM(H481))</f>
        <v/>
      </c>
      <c r="X481" s="6">
        <f>UPPER(TRIM(I481))</f>
        <v/>
      </c>
      <c r="Y481" s="6">
        <f>IF(V481&lt;&gt;"",IFERROR(INDEX(federal_program_name_lookup,MATCH(V481,aln_lookup,0)),""),"")</f>
        <v/>
      </c>
    </row>
    <row r="482">
      <c r="A482" s="6">
        <f>IF(B482&lt;&gt;"", "AWARD-"&amp;TEXT(ROW()-1,"00000"), "")</f>
        <v/>
      </c>
      <c r="B482" s="7" t="n"/>
      <c r="C482" s="7" t="n"/>
      <c r="D482" s="7" t="n"/>
      <c r="E482" s="8" t="n"/>
      <c r="F482" s="9" t="n"/>
      <c r="G482" s="8" t="n"/>
      <c r="H482" s="8" t="n"/>
      <c r="I482" s="8" t="n"/>
      <c r="J482" s="10">
        <f>IF(A482="",0,SUMIFS(amount_expended,cfda_key,V482))</f>
        <v/>
      </c>
      <c r="K482" s="10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8" t="n"/>
      <c r="M482" s="7" t="n"/>
      <c r="N482" s="8" t="n"/>
      <c r="O482" s="7" t="n"/>
      <c r="P482" s="7" t="n"/>
      <c r="Q482" s="8" t="n"/>
      <c r="R482" s="9" t="n"/>
      <c r="S482" s="8" t="n"/>
      <c r="T482" s="8" t="n"/>
      <c r="U482" s="8" t="n"/>
      <c r="V482" s="11">
        <f>IF(OR(B482="",C482=""),"",CONCATENATE(B482,".",C482))</f>
        <v/>
      </c>
      <c r="W482" s="6">
        <f>UPPER(TRIM(H482))</f>
        <v/>
      </c>
      <c r="X482" s="6">
        <f>UPPER(TRIM(I482))</f>
        <v/>
      </c>
      <c r="Y482" s="6">
        <f>IF(V482&lt;&gt;"",IFERROR(INDEX(federal_program_name_lookup,MATCH(V482,aln_lookup,0)),""),"")</f>
        <v/>
      </c>
    </row>
    <row r="483">
      <c r="A483" s="6">
        <f>IF(B483&lt;&gt;"", "AWARD-"&amp;TEXT(ROW()-1,"00000"), "")</f>
        <v/>
      </c>
      <c r="B483" s="7" t="n"/>
      <c r="C483" s="7" t="n"/>
      <c r="D483" s="7" t="n"/>
      <c r="E483" s="8" t="n"/>
      <c r="F483" s="9" t="n"/>
      <c r="G483" s="8" t="n"/>
      <c r="H483" s="8" t="n"/>
      <c r="I483" s="8" t="n"/>
      <c r="J483" s="10">
        <f>IF(A483="",0,SUMIFS(amount_expended,cfda_key,V483))</f>
        <v/>
      </c>
      <c r="K483" s="10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8" t="n"/>
      <c r="M483" s="7" t="n"/>
      <c r="N483" s="8" t="n"/>
      <c r="O483" s="7" t="n"/>
      <c r="P483" s="7" t="n"/>
      <c r="Q483" s="8" t="n"/>
      <c r="R483" s="9" t="n"/>
      <c r="S483" s="8" t="n"/>
      <c r="T483" s="8" t="n"/>
      <c r="U483" s="8" t="n"/>
      <c r="V483" s="11">
        <f>IF(OR(B483="",C483=""),"",CONCATENATE(B483,".",C483))</f>
        <v/>
      </c>
      <c r="W483" s="6">
        <f>UPPER(TRIM(H483))</f>
        <v/>
      </c>
      <c r="X483" s="6">
        <f>UPPER(TRIM(I483))</f>
        <v/>
      </c>
      <c r="Y483" s="6">
        <f>IF(V483&lt;&gt;"",IFERROR(INDEX(federal_program_name_lookup,MATCH(V483,aln_lookup,0)),""),"")</f>
        <v/>
      </c>
    </row>
    <row r="484">
      <c r="A484" s="6">
        <f>IF(B484&lt;&gt;"", "AWARD-"&amp;TEXT(ROW()-1,"00000"), "")</f>
        <v/>
      </c>
      <c r="B484" s="7" t="n"/>
      <c r="C484" s="7" t="n"/>
      <c r="D484" s="7" t="n"/>
      <c r="E484" s="8" t="n"/>
      <c r="F484" s="9" t="n"/>
      <c r="G484" s="8" t="n"/>
      <c r="H484" s="8" t="n"/>
      <c r="I484" s="8" t="n"/>
      <c r="J484" s="10">
        <f>IF(A484="",0,SUMIFS(amount_expended,cfda_key,V484))</f>
        <v/>
      </c>
      <c r="K484" s="10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8" t="n"/>
      <c r="M484" s="7" t="n"/>
      <c r="N484" s="8" t="n"/>
      <c r="O484" s="7" t="n"/>
      <c r="P484" s="7" t="n"/>
      <c r="Q484" s="8" t="n"/>
      <c r="R484" s="9" t="n"/>
      <c r="S484" s="8" t="n"/>
      <c r="T484" s="8" t="n"/>
      <c r="U484" s="8" t="n"/>
      <c r="V484" s="11">
        <f>IF(OR(B484="",C484=""),"",CONCATENATE(B484,".",C484))</f>
        <v/>
      </c>
      <c r="W484" s="6">
        <f>UPPER(TRIM(H484))</f>
        <v/>
      </c>
      <c r="X484" s="6">
        <f>UPPER(TRIM(I484))</f>
        <v/>
      </c>
      <c r="Y484" s="6">
        <f>IF(V484&lt;&gt;"",IFERROR(INDEX(federal_program_name_lookup,MATCH(V484,aln_lookup,0)),""),"")</f>
        <v/>
      </c>
    </row>
    <row r="485">
      <c r="A485" s="6">
        <f>IF(B485&lt;&gt;"", "AWARD-"&amp;TEXT(ROW()-1,"00000"), "")</f>
        <v/>
      </c>
      <c r="B485" s="7" t="n"/>
      <c r="C485" s="7" t="n"/>
      <c r="D485" s="7" t="n"/>
      <c r="E485" s="8" t="n"/>
      <c r="F485" s="9" t="n"/>
      <c r="G485" s="8" t="n"/>
      <c r="H485" s="8" t="n"/>
      <c r="I485" s="8" t="n"/>
      <c r="J485" s="10">
        <f>IF(A485="",0,SUMIFS(amount_expended,cfda_key,V485))</f>
        <v/>
      </c>
      <c r="K485" s="10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8" t="n"/>
      <c r="M485" s="7" t="n"/>
      <c r="N485" s="8" t="n"/>
      <c r="O485" s="7" t="n"/>
      <c r="P485" s="7" t="n"/>
      <c r="Q485" s="8" t="n"/>
      <c r="R485" s="9" t="n"/>
      <c r="S485" s="8" t="n"/>
      <c r="T485" s="8" t="n"/>
      <c r="U485" s="8" t="n"/>
      <c r="V485" s="11">
        <f>IF(OR(B485="",C485=""),"",CONCATENATE(B485,".",C485))</f>
        <v/>
      </c>
      <c r="W485" s="6">
        <f>UPPER(TRIM(H485))</f>
        <v/>
      </c>
      <c r="X485" s="6">
        <f>UPPER(TRIM(I485))</f>
        <v/>
      </c>
      <c r="Y485" s="6">
        <f>IF(V485&lt;&gt;"",IFERROR(INDEX(federal_program_name_lookup,MATCH(V485,aln_lookup,0)),""),"")</f>
        <v/>
      </c>
    </row>
    <row r="486">
      <c r="A486" s="6">
        <f>IF(B486&lt;&gt;"", "AWARD-"&amp;TEXT(ROW()-1,"00000"), "")</f>
        <v/>
      </c>
      <c r="B486" s="7" t="n"/>
      <c r="C486" s="7" t="n"/>
      <c r="D486" s="7" t="n"/>
      <c r="E486" s="8" t="n"/>
      <c r="F486" s="9" t="n"/>
      <c r="G486" s="8" t="n"/>
      <c r="H486" s="8" t="n"/>
      <c r="I486" s="8" t="n"/>
      <c r="J486" s="10">
        <f>IF(A486="",0,SUMIFS(amount_expended,cfda_key,V486))</f>
        <v/>
      </c>
      <c r="K486" s="10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8" t="n"/>
      <c r="M486" s="7" t="n"/>
      <c r="N486" s="8" t="n"/>
      <c r="O486" s="7" t="n"/>
      <c r="P486" s="7" t="n"/>
      <c r="Q486" s="8" t="n"/>
      <c r="R486" s="9" t="n"/>
      <c r="S486" s="8" t="n"/>
      <c r="T486" s="8" t="n"/>
      <c r="U486" s="8" t="n"/>
      <c r="V486" s="11">
        <f>IF(OR(B486="",C486=""),"",CONCATENATE(B486,".",C486))</f>
        <v/>
      </c>
      <c r="W486" s="6">
        <f>UPPER(TRIM(H486))</f>
        <v/>
      </c>
      <c r="X486" s="6">
        <f>UPPER(TRIM(I486))</f>
        <v/>
      </c>
      <c r="Y486" s="6">
        <f>IF(V486&lt;&gt;"",IFERROR(INDEX(federal_program_name_lookup,MATCH(V486,aln_lookup,0)),""),"")</f>
        <v/>
      </c>
    </row>
    <row r="487">
      <c r="A487" s="6">
        <f>IF(B487&lt;&gt;"", "AWARD-"&amp;TEXT(ROW()-1,"00000"), "")</f>
        <v/>
      </c>
      <c r="B487" s="7" t="n"/>
      <c r="C487" s="7" t="n"/>
      <c r="D487" s="7" t="n"/>
      <c r="E487" s="8" t="n"/>
      <c r="F487" s="9" t="n"/>
      <c r="G487" s="8" t="n"/>
      <c r="H487" s="8" t="n"/>
      <c r="I487" s="8" t="n"/>
      <c r="J487" s="10">
        <f>IF(A487="",0,SUMIFS(amount_expended,cfda_key,V487))</f>
        <v/>
      </c>
      <c r="K487" s="10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8" t="n"/>
      <c r="M487" s="7" t="n"/>
      <c r="N487" s="8" t="n"/>
      <c r="O487" s="7" t="n"/>
      <c r="P487" s="7" t="n"/>
      <c r="Q487" s="8" t="n"/>
      <c r="R487" s="9" t="n"/>
      <c r="S487" s="8" t="n"/>
      <c r="T487" s="8" t="n"/>
      <c r="U487" s="8" t="n"/>
      <c r="V487" s="11">
        <f>IF(OR(B487="",C487=""),"",CONCATENATE(B487,".",C487))</f>
        <v/>
      </c>
      <c r="W487" s="6">
        <f>UPPER(TRIM(H487))</f>
        <v/>
      </c>
      <c r="X487" s="6">
        <f>UPPER(TRIM(I487))</f>
        <v/>
      </c>
      <c r="Y487" s="6">
        <f>IF(V487&lt;&gt;"",IFERROR(INDEX(federal_program_name_lookup,MATCH(V487,aln_lookup,0)),""),"")</f>
        <v/>
      </c>
    </row>
    <row r="488">
      <c r="A488" s="6">
        <f>IF(B488&lt;&gt;"", "AWARD-"&amp;TEXT(ROW()-1,"00000"), "")</f>
        <v/>
      </c>
      <c r="B488" s="7" t="n"/>
      <c r="C488" s="7" t="n"/>
      <c r="D488" s="7" t="n"/>
      <c r="E488" s="8" t="n"/>
      <c r="F488" s="9" t="n"/>
      <c r="G488" s="8" t="n"/>
      <c r="H488" s="8" t="n"/>
      <c r="I488" s="8" t="n"/>
      <c r="J488" s="10">
        <f>IF(A488="",0,SUMIFS(amount_expended,cfda_key,V488))</f>
        <v/>
      </c>
      <c r="K488" s="10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8" t="n"/>
      <c r="M488" s="7" t="n"/>
      <c r="N488" s="8" t="n"/>
      <c r="O488" s="7" t="n"/>
      <c r="P488" s="7" t="n"/>
      <c r="Q488" s="8" t="n"/>
      <c r="R488" s="9" t="n"/>
      <c r="S488" s="8" t="n"/>
      <c r="T488" s="8" t="n"/>
      <c r="U488" s="8" t="n"/>
      <c r="V488" s="11">
        <f>IF(OR(B488="",C488=""),"",CONCATENATE(B488,".",C488))</f>
        <v/>
      </c>
      <c r="W488" s="6">
        <f>UPPER(TRIM(H488))</f>
        <v/>
      </c>
      <c r="X488" s="6">
        <f>UPPER(TRIM(I488))</f>
        <v/>
      </c>
      <c r="Y488" s="6">
        <f>IF(V488&lt;&gt;"",IFERROR(INDEX(federal_program_name_lookup,MATCH(V488,aln_lookup,0)),""),"")</f>
        <v/>
      </c>
    </row>
    <row r="489">
      <c r="A489" s="6">
        <f>IF(B489&lt;&gt;"", "AWARD-"&amp;TEXT(ROW()-1,"00000"), "")</f>
        <v/>
      </c>
      <c r="B489" s="7" t="n"/>
      <c r="C489" s="7" t="n"/>
      <c r="D489" s="7" t="n"/>
      <c r="E489" s="8" t="n"/>
      <c r="F489" s="9" t="n"/>
      <c r="G489" s="8" t="n"/>
      <c r="H489" s="8" t="n"/>
      <c r="I489" s="8" t="n"/>
      <c r="J489" s="10">
        <f>IF(A489="",0,SUMIFS(amount_expended,cfda_key,V489))</f>
        <v/>
      </c>
      <c r="K489" s="10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8" t="n"/>
      <c r="M489" s="7" t="n"/>
      <c r="N489" s="8" t="n"/>
      <c r="O489" s="7" t="n"/>
      <c r="P489" s="7" t="n"/>
      <c r="Q489" s="8" t="n"/>
      <c r="R489" s="9" t="n"/>
      <c r="S489" s="8" t="n"/>
      <c r="T489" s="8" t="n"/>
      <c r="U489" s="8" t="n"/>
      <c r="V489" s="11">
        <f>IF(OR(B489="",C489=""),"",CONCATENATE(B489,".",C489))</f>
        <v/>
      </c>
      <c r="W489" s="6">
        <f>UPPER(TRIM(H489))</f>
        <v/>
      </c>
      <c r="X489" s="6">
        <f>UPPER(TRIM(I489))</f>
        <v/>
      </c>
      <c r="Y489" s="6">
        <f>IF(V489&lt;&gt;"",IFERROR(INDEX(federal_program_name_lookup,MATCH(V489,aln_lookup,0)),""),"")</f>
        <v/>
      </c>
    </row>
    <row r="490">
      <c r="A490" s="6">
        <f>IF(B490&lt;&gt;"", "AWARD-"&amp;TEXT(ROW()-1,"00000"), "")</f>
        <v/>
      </c>
      <c r="B490" s="7" t="n"/>
      <c r="C490" s="7" t="n"/>
      <c r="D490" s="7" t="n"/>
      <c r="E490" s="8" t="n"/>
      <c r="F490" s="9" t="n"/>
      <c r="G490" s="8" t="n"/>
      <c r="H490" s="8" t="n"/>
      <c r="I490" s="8" t="n"/>
      <c r="J490" s="10">
        <f>IF(A490="",0,SUMIFS(amount_expended,cfda_key,V490))</f>
        <v/>
      </c>
      <c r="K490" s="10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8" t="n"/>
      <c r="M490" s="7" t="n"/>
      <c r="N490" s="8" t="n"/>
      <c r="O490" s="7" t="n"/>
      <c r="P490" s="7" t="n"/>
      <c r="Q490" s="8" t="n"/>
      <c r="R490" s="9" t="n"/>
      <c r="S490" s="8" t="n"/>
      <c r="T490" s="8" t="n"/>
      <c r="U490" s="8" t="n"/>
      <c r="V490" s="11">
        <f>IF(OR(B490="",C490=""),"",CONCATENATE(B490,".",C490))</f>
        <v/>
      </c>
      <c r="W490" s="6">
        <f>UPPER(TRIM(H490))</f>
        <v/>
      </c>
      <c r="X490" s="6">
        <f>UPPER(TRIM(I490))</f>
        <v/>
      </c>
      <c r="Y490" s="6">
        <f>IF(V490&lt;&gt;"",IFERROR(INDEX(federal_program_name_lookup,MATCH(V490,aln_lookup,0)),""),"")</f>
        <v/>
      </c>
    </row>
    <row r="491">
      <c r="A491" s="6">
        <f>IF(B491&lt;&gt;"", "AWARD-"&amp;TEXT(ROW()-1,"00000"), "")</f>
        <v/>
      </c>
      <c r="B491" s="7" t="n"/>
      <c r="C491" s="7" t="n"/>
      <c r="D491" s="7" t="n"/>
      <c r="E491" s="8" t="n"/>
      <c r="F491" s="9" t="n"/>
      <c r="G491" s="8" t="n"/>
      <c r="H491" s="8" t="n"/>
      <c r="I491" s="8" t="n"/>
      <c r="J491" s="10">
        <f>IF(A491="",0,SUMIFS(amount_expended,cfda_key,V491))</f>
        <v/>
      </c>
      <c r="K491" s="10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8" t="n"/>
      <c r="M491" s="7" t="n"/>
      <c r="N491" s="8" t="n"/>
      <c r="O491" s="7" t="n"/>
      <c r="P491" s="7" t="n"/>
      <c r="Q491" s="8" t="n"/>
      <c r="R491" s="9" t="n"/>
      <c r="S491" s="8" t="n"/>
      <c r="T491" s="8" t="n"/>
      <c r="U491" s="8" t="n"/>
      <c r="V491" s="11">
        <f>IF(OR(B491="",C491=""),"",CONCATENATE(B491,".",C491))</f>
        <v/>
      </c>
      <c r="W491" s="6">
        <f>UPPER(TRIM(H491))</f>
        <v/>
      </c>
      <c r="X491" s="6">
        <f>UPPER(TRIM(I491))</f>
        <v/>
      </c>
      <c r="Y491" s="6">
        <f>IF(V491&lt;&gt;"",IFERROR(INDEX(federal_program_name_lookup,MATCH(V491,aln_lookup,0)),""),"")</f>
        <v/>
      </c>
    </row>
    <row r="492">
      <c r="A492" s="6">
        <f>IF(B492&lt;&gt;"", "AWARD-"&amp;TEXT(ROW()-1,"00000"), "")</f>
        <v/>
      </c>
      <c r="B492" s="7" t="n"/>
      <c r="C492" s="7" t="n"/>
      <c r="D492" s="7" t="n"/>
      <c r="E492" s="8" t="n"/>
      <c r="F492" s="9" t="n"/>
      <c r="G492" s="8" t="n"/>
      <c r="H492" s="8" t="n"/>
      <c r="I492" s="8" t="n"/>
      <c r="J492" s="10">
        <f>IF(A492="",0,SUMIFS(amount_expended,cfda_key,V492))</f>
        <v/>
      </c>
      <c r="K492" s="10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8" t="n"/>
      <c r="M492" s="7" t="n"/>
      <c r="N492" s="8" t="n"/>
      <c r="O492" s="7" t="n"/>
      <c r="P492" s="7" t="n"/>
      <c r="Q492" s="8" t="n"/>
      <c r="R492" s="9" t="n"/>
      <c r="S492" s="8" t="n"/>
      <c r="T492" s="8" t="n"/>
      <c r="U492" s="8" t="n"/>
      <c r="V492" s="11">
        <f>IF(OR(B492="",C492=""),"",CONCATENATE(B492,".",C492))</f>
        <v/>
      </c>
      <c r="W492" s="6">
        <f>UPPER(TRIM(H492))</f>
        <v/>
      </c>
      <c r="X492" s="6">
        <f>UPPER(TRIM(I492))</f>
        <v/>
      </c>
      <c r="Y492" s="6">
        <f>IF(V492&lt;&gt;"",IFERROR(INDEX(federal_program_name_lookup,MATCH(V492,aln_lookup,0)),""),"")</f>
        <v/>
      </c>
    </row>
    <row r="493">
      <c r="A493" s="6">
        <f>IF(B493&lt;&gt;"", "AWARD-"&amp;TEXT(ROW()-1,"00000"), "")</f>
        <v/>
      </c>
      <c r="B493" s="7" t="n"/>
      <c r="C493" s="7" t="n"/>
      <c r="D493" s="7" t="n"/>
      <c r="E493" s="8" t="n"/>
      <c r="F493" s="9" t="n"/>
      <c r="G493" s="8" t="n"/>
      <c r="H493" s="8" t="n"/>
      <c r="I493" s="8" t="n"/>
      <c r="J493" s="10">
        <f>IF(A493="",0,SUMIFS(amount_expended,cfda_key,V493))</f>
        <v/>
      </c>
      <c r="K493" s="10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8" t="n"/>
      <c r="M493" s="7" t="n"/>
      <c r="N493" s="8" t="n"/>
      <c r="O493" s="7" t="n"/>
      <c r="P493" s="7" t="n"/>
      <c r="Q493" s="8" t="n"/>
      <c r="R493" s="9" t="n"/>
      <c r="S493" s="8" t="n"/>
      <c r="T493" s="8" t="n"/>
      <c r="U493" s="8" t="n"/>
      <c r="V493" s="11">
        <f>IF(OR(B493="",C493=""),"",CONCATENATE(B493,".",C493))</f>
        <v/>
      </c>
      <c r="W493" s="6">
        <f>UPPER(TRIM(H493))</f>
        <v/>
      </c>
      <c r="X493" s="6">
        <f>UPPER(TRIM(I493))</f>
        <v/>
      </c>
      <c r="Y493" s="6">
        <f>IF(V493&lt;&gt;"",IFERROR(INDEX(federal_program_name_lookup,MATCH(V493,aln_lookup,0)),""),"")</f>
        <v/>
      </c>
    </row>
    <row r="494">
      <c r="A494" s="6">
        <f>IF(B494&lt;&gt;"", "AWARD-"&amp;TEXT(ROW()-1,"00000"), "")</f>
        <v/>
      </c>
      <c r="B494" s="7" t="n"/>
      <c r="C494" s="7" t="n"/>
      <c r="D494" s="7" t="n"/>
      <c r="E494" s="8" t="n"/>
      <c r="F494" s="9" t="n"/>
      <c r="G494" s="8" t="n"/>
      <c r="H494" s="8" t="n"/>
      <c r="I494" s="8" t="n"/>
      <c r="J494" s="10">
        <f>IF(A494="",0,SUMIFS(amount_expended,cfda_key,V494))</f>
        <v/>
      </c>
      <c r="K494" s="10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8" t="n"/>
      <c r="M494" s="7" t="n"/>
      <c r="N494" s="8" t="n"/>
      <c r="O494" s="7" t="n"/>
      <c r="P494" s="7" t="n"/>
      <c r="Q494" s="8" t="n"/>
      <c r="R494" s="9" t="n"/>
      <c r="S494" s="8" t="n"/>
      <c r="T494" s="8" t="n"/>
      <c r="U494" s="8" t="n"/>
      <c r="V494" s="11">
        <f>IF(OR(B494="",C494=""),"",CONCATENATE(B494,".",C494))</f>
        <v/>
      </c>
      <c r="W494" s="6">
        <f>UPPER(TRIM(H494))</f>
        <v/>
      </c>
      <c r="X494" s="6">
        <f>UPPER(TRIM(I494))</f>
        <v/>
      </c>
      <c r="Y494" s="6">
        <f>IF(V494&lt;&gt;"",IFERROR(INDEX(federal_program_name_lookup,MATCH(V494,aln_lookup,0)),""),"")</f>
        <v/>
      </c>
    </row>
    <row r="495">
      <c r="A495" s="6">
        <f>IF(B495&lt;&gt;"", "AWARD-"&amp;TEXT(ROW()-1,"00000"), "")</f>
        <v/>
      </c>
      <c r="B495" s="7" t="n"/>
      <c r="C495" s="7" t="n"/>
      <c r="D495" s="7" t="n"/>
      <c r="E495" s="8" t="n"/>
      <c r="F495" s="9" t="n"/>
      <c r="G495" s="8" t="n"/>
      <c r="H495" s="8" t="n"/>
      <c r="I495" s="8" t="n"/>
      <c r="J495" s="10">
        <f>IF(A495="",0,SUMIFS(amount_expended,cfda_key,V495))</f>
        <v/>
      </c>
      <c r="K495" s="10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8" t="n"/>
      <c r="M495" s="7" t="n"/>
      <c r="N495" s="8" t="n"/>
      <c r="O495" s="7" t="n"/>
      <c r="P495" s="7" t="n"/>
      <c r="Q495" s="8" t="n"/>
      <c r="R495" s="9" t="n"/>
      <c r="S495" s="8" t="n"/>
      <c r="T495" s="8" t="n"/>
      <c r="U495" s="8" t="n"/>
      <c r="V495" s="11">
        <f>IF(OR(B495="",C495=""),"",CONCATENATE(B495,".",C495))</f>
        <v/>
      </c>
      <c r="W495" s="6">
        <f>UPPER(TRIM(H495))</f>
        <v/>
      </c>
      <c r="X495" s="6">
        <f>UPPER(TRIM(I495))</f>
        <v/>
      </c>
      <c r="Y495" s="6">
        <f>IF(V495&lt;&gt;"",IFERROR(INDEX(federal_program_name_lookup,MATCH(V495,aln_lookup,0)),""),"")</f>
        <v/>
      </c>
    </row>
    <row r="496">
      <c r="A496" s="6">
        <f>IF(B496&lt;&gt;"", "AWARD-"&amp;TEXT(ROW()-1,"00000"), "")</f>
        <v/>
      </c>
      <c r="B496" s="7" t="n"/>
      <c r="C496" s="7" t="n"/>
      <c r="D496" s="7" t="n"/>
      <c r="E496" s="8" t="n"/>
      <c r="F496" s="9" t="n"/>
      <c r="G496" s="8" t="n"/>
      <c r="H496" s="8" t="n"/>
      <c r="I496" s="8" t="n"/>
      <c r="J496" s="10">
        <f>IF(A496="",0,SUMIFS(amount_expended,cfda_key,V496))</f>
        <v/>
      </c>
      <c r="K496" s="10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8" t="n"/>
      <c r="M496" s="7" t="n"/>
      <c r="N496" s="8" t="n"/>
      <c r="O496" s="7" t="n"/>
      <c r="P496" s="7" t="n"/>
      <c r="Q496" s="8" t="n"/>
      <c r="R496" s="9" t="n"/>
      <c r="S496" s="8" t="n"/>
      <c r="T496" s="8" t="n"/>
      <c r="U496" s="8" t="n"/>
      <c r="V496" s="11">
        <f>IF(OR(B496="",C496=""),"",CONCATENATE(B496,".",C496))</f>
        <v/>
      </c>
      <c r="W496" s="6">
        <f>UPPER(TRIM(H496))</f>
        <v/>
      </c>
      <c r="X496" s="6">
        <f>UPPER(TRIM(I496))</f>
        <v/>
      </c>
      <c r="Y496" s="6">
        <f>IF(V496&lt;&gt;"",IFERROR(INDEX(federal_program_name_lookup,MATCH(V496,aln_lookup,0)),""),"")</f>
        <v/>
      </c>
    </row>
    <row r="497">
      <c r="A497" s="6">
        <f>IF(B497&lt;&gt;"", "AWARD-"&amp;TEXT(ROW()-1,"00000"), "")</f>
        <v/>
      </c>
      <c r="B497" s="7" t="n"/>
      <c r="C497" s="7" t="n"/>
      <c r="D497" s="7" t="n"/>
      <c r="E497" s="8" t="n"/>
      <c r="F497" s="9" t="n"/>
      <c r="G497" s="8" t="n"/>
      <c r="H497" s="8" t="n"/>
      <c r="I497" s="8" t="n"/>
      <c r="J497" s="10">
        <f>IF(A497="",0,SUMIFS(amount_expended,cfda_key,V497))</f>
        <v/>
      </c>
      <c r="K497" s="10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8" t="n"/>
      <c r="M497" s="7" t="n"/>
      <c r="N497" s="8" t="n"/>
      <c r="O497" s="7" t="n"/>
      <c r="P497" s="7" t="n"/>
      <c r="Q497" s="8" t="n"/>
      <c r="R497" s="9" t="n"/>
      <c r="S497" s="8" t="n"/>
      <c r="T497" s="8" t="n"/>
      <c r="U497" s="8" t="n"/>
      <c r="V497" s="11">
        <f>IF(OR(B497="",C497=""),"",CONCATENATE(B497,".",C497))</f>
        <v/>
      </c>
      <c r="W497" s="6">
        <f>UPPER(TRIM(H497))</f>
        <v/>
      </c>
      <c r="X497" s="6">
        <f>UPPER(TRIM(I497))</f>
        <v/>
      </c>
      <c r="Y497" s="6">
        <f>IF(V497&lt;&gt;"",IFERROR(INDEX(federal_program_name_lookup,MATCH(V497,aln_lookup,0)),""),"")</f>
        <v/>
      </c>
    </row>
    <row r="498">
      <c r="A498" s="6">
        <f>IF(B498&lt;&gt;"", "AWARD-"&amp;TEXT(ROW()-1,"00000"), "")</f>
        <v/>
      </c>
      <c r="B498" s="7" t="n"/>
      <c r="C498" s="7" t="n"/>
      <c r="D498" s="7" t="n"/>
      <c r="E498" s="8" t="n"/>
      <c r="F498" s="9" t="n"/>
      <c r="G498" s="8" t="n"/>
      <c r="H498" s="8" t="n"/>
      <c r="I498" s="8" t="n"/>
      <c r="J498" s="10">
        <f>IF(A498="",0,SUMIFS(amount_expended,cfda_key,V498))</f>
        <v/>
      </c>
      <c r="K498" s="10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8" t="n"/>
      <c r="M498" s="7" t="n"/>
      <c r="N498" s="8" t="n"/>
      <c r="O498" s="7" t="n"/>
      <c r="P498" s="7" t="n"/>
      <c r="Q498" s="8" t="n"/>
      <c r="R498" s="9" t="n"/>
      <c r="S498" s="8" t="n"/>
      <c r="T498" s="8" t="n"/>
      <c r="U498" s="8" t="n"/>
      <c r="V498" s="11">
        <f>IF(OR(B498="",C498=""),"",CONCATENATE(B498,".",C498))</f>
        <v/>
      </c>
      <c r="W498" s="6">
        <f>UPPER(TRIM(H498))</f>
        <v/>
      </c>
      <c r="X498" s="6">
        <f>UPPER(TRIM(I498))</f>
        <v/>
      </c>
      <c r="Y498" s="6">
        <f>IF(V498&lt;&gt;"",IFERROR(INDEX(federal_program_name_lookup,MATCH(V498,aln_lookup,0)),""),"")</f>
        <v/>
      </c>
    </row>
    <row r="499">
      <c r="A499" s="6">
        <f>IF(B499&lt;&gt;"", "AWARD-"&amp;TEXT(ROW()-1,"00000"), "")</f>
        <v/>
      </c>
      <c r="B499" s="7" t="n"/>
      <c r="C499" s="7" t="n"/>
      <c r="D499" s="7" t="n"/>
      <c r="E499" s="8" t="n"/>
      <c r="F499" s="9" t="n"/>
      <c r="G499" s="8" t="n"/>
      <c r="H499" s="8" t="n"/>
      <c r="I499" s="8" t="n"/>
      <c r="J499" s="10">
        <f>IF(A499="",0,SUMIFS(amount_expended,cfda_key,V499))</f>
        <v/>
      </c>
      <c r="K499" s="10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8" t="n"/>
      <c r="M499" s="7" t="n"/>
      <c r="N499" s="8" t="n"/>
      <c r="O499" s="7" t="n"/>
      <c r="P499" s="7" t="n"/>
      <c r="Q499" s="8" t="n"/>
      <c r="R499" s="9" t="n"/>
      <c r="S499" s="8" t="n"/>
      <c r="T499" s="8" t="n"/>
      <c r="U499" s="8" t="n"/>
      <c r="V499" s="11">
        <f>IF(OR(B499="",C499=""),"",CONCATENATE(B499,".",C499))</f>
        <v/>
      </c>
      <c r="W499" s="6">
        <f>UPPER(TRIM(H499))</f>
        <v/>
      </c>
      <c r="X499" s="6">
        <f>UPPER(TRIM(I499))</f>
        <v/>
      </c>
      <c r="Y499" s="6">
        <f>IF(V499&lt;&gt;"",IFERROR(INDEX(federal_program_name_lookup,MATCH(V499,aln_lookup,0)),""),"")</f>
        <v/>
      </c>
    </row>
    <row r="500">
      <c r="A500" s="6">
        <f>IF(B500&lt;&gt;"", "AWARD-"&amp;TEXT(ROW()-1,"00000"), "")</f>
        <v/>
      </c>
      <c r="B500" s="7" t="n"/>
      <c r="C500" s="7" t="n"/>
      <c r="D500" s="7" t="n"/>
      <c r="E500" s="8" t="n"/>
      <c r="F500" s="9" t="n"/>
      <c r="G500" s="8" t="n"/>
      <c r="H500" s="8" t="n"/>
      <c r="I500" s="8" t="n"/>
      <c r="J500" s="10">
        <f>IF(A500="",0,SUMIFS(amount_expended,cfda_key,V500))</f>
        <v/>
      </c>
      <c r="K500" s="10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8" t="n"/>
      <c r="M500" s="7" t="n"/>
      <c r="N500" s="8" t="n"/>
      <c r="O500" s="7" t="n"/>
      <c r="P500" s="7" t="n"/>
      <c r="Q500" s="8" t="n"/>
      <c r="R500" s="9" t="n"/>
      <c r="S500" s="8" t="n"/>
      <c r="T500" s="8" t="n"/>
      <c r="U500" s="8" t="n"/>
      <c r="V500" s="11">
        <f>IF(OR(B500="",C500=""),"",CONCATENATE(B500,".",C500))</f>
        <v/>
      </c>
      <c r="W500" s="6">
        <f>UPPER(TRIM(H500))</f>
        <v/>
      </c>
      <c r="X500" s="6">
        <f>UPPER(TRIM(I500))</f>
        <v/>
      </c>
      <c r="Y500" s="6">
        <f>IF(V500&lt;&gt;"",IFERROR(INDEX(federal_program_name_lookup,MATCH(V500,aln_lookup,0)),""),"")</f>
        <v/>
      </c>
    </row>
    <row r="501">
      <c r="A501" s="6">
        <f>IF(B501&lt;&gt;"", "AWARD-"&amp;TEXT(ROW()-1,"00000"), "")</f>
        <v/>
      </c>
      <c r="B501" s="7" t="n"/>
      <c r="C501" s="7" t="n"/>
      <c r="D501" s="7" t="n"/>
      <c r="E501" s="8" t="n"/>
      <c r="F501" s="9" t="n"/>
      <c r="G501" s="8" t="n"/>
      <c r="H501" s="8" t="n"/>
      <c r="I501" s="8" t="n"/>
      <c r="J501" s="10">
        <f>IF(A501="",0,SUMIFS(amount_expended,cfda_key,V501))</f>
        <v/>
      </c>
      <c r="K501" s="10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8" t="n"/>
      <c r="M501" s="7" t="n"/>
      <c r="N501" s="8" t="n"/>
      <c r="O501" s="7" t="n"/>
      <c r="P501" s="7" t="n"/>
      <c r="Q501" s="8" t="n"/>
      <c r="R501" s="9" t="n"/>
      <c r="S501" s="8" t="n"/>
      <c r="T501" s="8" t="n"/>
      <c r="U501" s="8" t="n"/>
      <c r="V501" s="11">
        <f>IF(OR(B501="",C501=""),"",CONCATENATE(B501,".",C501))</f>
        <v/>
      </c>
      <c r="W501" s="6">
        <f>UPPER(TRIM(H501))</f>
        <v/>
      </c>
      <c r="X501" s="6">
        <f>UPPER(TRIM(I501))</f>
        <v/>
      </c>
      <c r="Y501" s="6">
        <f>IF(V501&lt;&gt;"",IFERROR(INDEX(federal_program_name_lookup,MATCH(V501,aln_lookup,0)),""),"")</f>
        <v/>
      </c>
    </row>
    <row r="502">
      <c r="A502" s="6">
        <f>IF(B502&lt;&gt;"", "AWARD-"&amp;TEXT(ROW()-1,"00000"), "")</f>
        <v/>
      </c>
      <c r="B502" s="7" t="n"/>
      <c r="C502" s="7" t="n"/>
      <c r="D502" s="7" t="n"/>
      <c r="E502" s="8" t="n"/>
      <c r="F502" s="9" t="n"/>
      <c r="G502" s="8" t="n"/>
      <c r="H502" s="8" t="n"/>
      <c r="I502" s="8" t="n"/>
      <c r="J502" s="10">
        <f>IF(A502="",0,SUMIFS(amount_expended,cfda_key,V502))</f>
        <v/>
      </c>
      <c r="K502" s="10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8" t="n"/>
      <c r="M502" s="7" t="n"/>
      <c r="N502" s="8" t="n"/>
      <c r="O502" s="7" t="n"/>
      <c r="P502" s="7" t="n"/>
      <c r="Q502" s="8" t="n"/>
      <c r="R502" s="9" t="n"/>
      <c r="S502" s="8" t="n"/>
      <c r="T502" s="8" t="n"/>
      <c r="U502" s="8" t="n"/>
      <c r="V502" s="11">
        <f>IF(OR(B502="",C502=""),"",CONCATENATE(B502,".",C502))</f>
        <v/>
      </c>
      <c r="W502" s="6">
        <f>UPPER(TRIM(H502))</f>
        <v/>
      </c>
      <c r="X502" s="6">
        <f>UPPER(TRIM(I502))</f>
        <v/>
      </c>
      <c r="Y502" s="6">
        <f>IF(V502&lt;&gt;"",IFERROR(INDEX(federal_program_name_lookup,MATCH(V502,aln_lookup,0)),""),"")</f>
        <v/>
      </c>
    </row>
    <row r="503">
      <c r="A503" s="6">
        <f>IF(B503&lt;&gt;"", "AWARD-"&amp;TEXT(ROW()-1,"00000"), "")</f>
        <v/>
      </c>
      <c r="B503" s="7" t="n"/>
      <c r="C503" s="7" t="n"/>
      <c r="D503" s="7" t="n"/>
      <c r="E503" s="8" t="n"/>
      <c r="F503" s="9" t="n"/>
      <c r="G503" s="8" t="n"/>
      <c r="H503" s="8" t="n"/>
      <c r="I503" s="8" t="n"/>
      <c r="J503" s="10">
        <f>IF(A503="",0,SUMIFS(amount_expended,cfda_key,V503))</f>
        <v/>
      </c>
      <c r="K503" s="10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8" t="n"/>
      <c r="M503" s="7" t="n"/>
      <c r="N503" s="8" t="n"/>
      <c r="O503" s="7" t="n"/>
      <c r="P503" s="7" t="n"/>
      <c r="Q503" s="8" t="n"/>
      <c r="R503" s="9" t="n"/>
      <c r="S503" s="8" t="n"/>
      <c r="T503" s="8" t="n"/>
      <c r="U503" s="8" t="n"/>
      <c r="V503" s="11">
        <f>IF(OR(B503="",C503=""),"",CONCATENATE(B503,".",C503))</f>
        <v/>
      </c>
      <c r="W503" s="6">
        <f>UPPER(TRIM(H503))</f>
        <v/>
      </c>
      <c r="X503" s="6">
        <f>UPPER(TRIM(I503))</f>
        <v/>
      </c>
      <c r="Y503" s="6">
        <f>IF(V503&lt;&gt;"",IFERROR(INDEX(federal_program_name_lookup,MATCH(V503,aln_lookup,0)),""),"")</f>
        <v/>
      </c>
    </row>
    <row r="504">
      <c r="A504" s="6">
        <f>IF(B504&lt;&gt;"", "AWARD-"&amp;TEXT(ROW()-1,"00000"), "")</f>
        <v/>
      </c>
      <c r="B504" s="7" t="n"/>
      <c r="C504" s="7" t="n"/>
      <c r="D504" s="7" t="n"/>
      <c r="E504" s="8" t="n"/>
      <c r="F504" s="9" t="n"/>
      <c r="G504" s="8" t="n"/>
      <c r="H504" s="8" t="n"/>
      <c r="I504" s="8" t="n"/>
      <c r="J504" s="10">
        <f>IF(A504="",0,SUMIFS(amount_expended,cfda_key,V504))</f>
        <v/>
      </c>
      <c r="K504" s="10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8" t="n"/>
      <c r="M504" s="7" t="n"/>
      <c r="N504" s="8" t="n"/>
      <c r="O504" s="7" t="n"/>
      <c r="P504" s="7" t="n"/>
      <c r="Q504" s="8" t="n"/>
      <c r="R504" s="9" t="n"/>
      <c r="S504" s="8" t="n"/>
      <c r="T504" s="8" t="n"/>
      <c r="U504" s="8" t="n"/>
      <c r="V504" s="11">
        <f>IF(OR(B504="",C504=""),"",CONCATENATE(B504,".",C504))</f>
        <v/>
      </c>
      <c r="W504" s="6">
        <f>UPPER(TRIM(H504))</f>
        <v/>
      </c>
      <c r="X504" s="6">
        <f>UPPER(TRIM(I504))</f>
        <v/>
      </c>
      <c r="Y504" s="6">
        <f>IF(V504&lt;&gt;"",IFERROR(INDEX(federal_program_name_lookup,MATCH(V504,aln_lookup,0)),""),"")</f>
        <v/>
      </c>
    </row>
    <row r="505">
      <c r="A505" s="6">
        <f>IF(B505&lt;&gt;"", "AWARD-"&amp;TEXT(ROW()-1,"00000"), "")</f>
        <v/>
      </c>
      <c r="B505" s="7" t="n"/>
      <c r="C505" s="7" t="n"/>
      <c r="D505" s="7" t="n"/>
      <c r="E505" s="8" t="n"/>
      <c r="F505" s="9" t="n"/>
      <c r="G505" s="8" t="n"/>
      <c r="H505" s="8" t="n"/>
      <c r="I505" s="8" t="n"/>
      <c r="J505" s="10">
        <f>IF(A505="",0,SUMIFS(amount_expended,cfda_key,V505))</f>
        <v/>
      </c>
      <c r="K505" s="10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8" t="n"/>
      <c r="M505" s="7" t="n"/>
      <c r="N505" s="8" t="n"/>
      <c r="O505" s="7" t="n"/>
      <c r="P505" s="7" t="n"/>
      <c r="Q505" s="8" t="n"/>
      <c r="R505" s="9" t="n"/>
      <c r="S505" s="8" t="n"/>
      <c r="T505" s="8" t="n"/>
      <c r="U505" s="8" t="n"/>
      <c r="V505" s="11">
        <f>IF(OR(B505="",C505=""),"",CONCATENATE(B505,".",C505))</f>
        <v/>
      </c>
      <c r="W505" s="6">
        <f>UPPER(TRIM(H505))</f>
        <v/>
      </c>
      <c r="X505" s="6">
        <f>UPPER(TRIM(I505))</f>
        <v/>
      </c>
      <c r="Y505" s="6">
        <f>IF(V505&lt;&gt;"",IFERROR(INDEX(federal_program_name_lookup,MATCH(V505,aln_lookup,0)),""),"")</f>
        <v/>
      </c>
    </row>
    <row r="506">
      <c r="A506" s="6">
        <f>IF(B506&lt;&gt;"", "AWARD-"&amp;TEXT(ROW()-1,"00000"), "")</f>
        <v/>
      </c>
      <c r="B506" s="7" t="n"/>
      <c r="C506" s="7" t="n"/>
      <c r="D506" s="7" t="n"/>
      <c r="E506" s="8" t="n"/>
      <c r="F506" s="9" t="n"/>
      <c r="G506" s="8" t="n"/>
      <c r="H506" s="8" t="n"/>
      <c r="I506" s="8" t="n"/>
      <c r="J506" s="10">
        <f>IF(A506="",0,SUMIFS(amount_expended,cfda_key,V506))</f>
        <v/>
      </c>
      <c r="K506" s="10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8" t="n"/>
      <c r="M506" s="7" t="n"/>
      <c r="N506" s="8" t="n"/>
      <c r="O506" s="7" t="n"/>
      <c r="P506" s="7" t="n"/>
      <c r="Q506" s="8" t="n"/>
      <c r="R506" s="9" t="n"/>
      <c r="S506" s="8" t="n"/>
      <c r="T506" s="8" t="n"/>
      <c r="U506" s="8" t="n"/>
      <c r="V506" s="11">
        <f>IF(OR(B506="",C506=""),"",CONCATENATE(B506,".",C506))</f>
        <v/>
      </c>
      <c r="W506" s="6">
        <f>UPPER(TRIM(H506))</f>
        <v/>
      </c>
      <c r="X506" s="6">
        <f>UPPER(TRIM(I506))</f>
        <v/>
      </c>
      <c r="Y506" s="6">
        <f>IF(V506&lt;&gt;"",IFERROR(INDEX(federal_program_name_lookup,MATCH(V506,aln_lookup,0)),""),"")</f>
        <v/>
      </c>
    </row>
    <row r="507">
      <c r="A507" s="6">
        <f>IF(B507&lt;&gt;"", "AWARD-"&amp;TEXT(ROW()-1,"00000"), "")</f>
        <v/>
      </c>
      <c r="B507" s="7" t="n"/>
      <c r="C507" s="7" t="n"/>
      <c r="D507" s="7" t="n"/>
      <c r="E507" s="8" t="n"/>
      <c r="F507" s="9" t="n"/>
      <c r="G507" s="8" t="n"/>
      <c r="H507" s="8" t="n"/>
      <c r="I507" s="8" t="n"/>
      <c r="J507" s="10">
        <f>IF(A507="",0,SUMIFS(amount_expended,cfda_key,V507))</f>
        <v/>
      </c>
      <c r="K507" s="10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8" t="n"/>
      <c r="M507" s="7" t="n"/>
      <c r="N507" s="8" t="n"/>
      <c r="O507" s="7" t="n"/>
      <c r="P507" s="7" t="n"/>
      <c r="Q507" s="8" t="n"/>
      <c r="R507" s="9" t="n"/>
      <c r="S507" s="8" t="n"/>
      <c r="T507" s="8" t="n"/>
      <c r="U507" s="8" t="n"/>
      <c r="V507" s="11">
        <f>IF(OR(B507="",C507=""),"",CONCATENATE(B507,".",C507))</f>
        <v/>
      </c>
      <c r="W507" s="6">
        <f>UPPER(TRIM(H507))</f>
        <v/>
      </c>
      <c r="X507" s="6">
        <f>UPPER(TRIM(I507))</f>
        <v/>
      </c>
      <c r="Y507" s="6">
        <f>IF(V507&lt;&gt;"",IFERROR(INDEX(federal_program_name_lookup,MATCH(V507,aln_lookup,0)),""),"")</f>
        <v/>
      </c>
    </row>
    <row r="508">
      <c r="A508" s="6">
        <f>IF(B508&lt;&gt;"", "AWARD-"&amp;TEXT(ROW()-1,"00000"), "")</f>
        <v/>
      </c>
      <c r="B508" s="7" t="n"/>
      <c r="C508" s="7" t="n"/>
      <c r="D508" s="7" t="n"/>
      <c r="E508" s="8" t="n"/>
      <c r="F508" s="9" t="n"/>
      <c r="G508" s="8" t="n"/>
      <c r="H508" s="8" t="n"/>
      <c r="I508" s="8" t="n"/>
      <c r="J508" s="10">
        <f>IF(A508="",0,SUMIFS(amount_expended,cfda_key,V508))</f>
        <v/>
      </c>
      <c r="K508" s="10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8" t="n"/>
      <c r="M508" s="7" t="n"/>
      <c r="N508" s="8" t="n"/>
      <c r="O508" s="7" t="n"/>
      <c r="P508" s="7" t="n"/>
      <c r="Q508" s="8" t="n"/>
      <c r="R508" s="9" t="n"/>
      <c r="S508" s="8" t="n"/>
      <c r="T508" s="8" t="n"/>
      <c r="U508" s="8" t="n"/>
      <c r="V508" s="11">
        <f>IF(OR(B508="",C508=""),"",CONCATENATE(B508,".",C508))</f>
        <v/>
      </c>
      <c r="W508" s="6">
        <f>UPPER(TRIM(H508))</f>
        <v/>
      </c>
      <c r="X508" s="6">
        <f>UPPER(TRIM(I508))</f>
        <v/>
      </c>
      <c r="Y508" s="6">
        <f>IF(V508&lt;&gt;"",IFERROR(INDEX(federal_program_name_lookup,MATCH(V508,aln_lookup,0)),""),"")</f>
        <v/>
      </c>
    </row>
    <row r="509">
      <c r="A509" s="6">
        <f>IF(B509&lt;&gt;"", "AWARD-"&amp;TEXT(ROW()-1,"00000"), "")</f>
        <v/>
      </c>
      <c r="B509" s="7" t="n"/>
      <c r="C509" s="7" t="n"/>
      <c r="D509" s="7" t="n"/>
      <c r="E509" s="8" t="n"/>
      <c r="F509" s="9" t="n"/>
      <c r="G509" s="8" t="n"/>
      <c r="H509" s="8" t="n"/>
      <c r="I509" s="8" t="n"/>
      <c r="J509" s="10">
        <f>IF(A509="",0,SUMIFS(amount_expended,cfda_key,V509))</f>
        <v/>
      </c>
      <c r="K509" s="10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8" t="n"/>
      <c r="M509" s="7" t="n"/>
      <c r="N509" s="8" t="n"/>
      <c r="O509" s="7" t="n"/>
      <c r="P509" s="7" t="n"/>
      <c r="Q509" s="8" t="n"/>
      <c r="R509" s="9" t="n"/>
      <c r="S509" s="8" t="n"/>
      <c r="T509" s="8" t="n"/>
      <c r="U509" s="8" t="n"/>
      <c r="V509" s="11">
        <f>IF(OR(B509="",C509=""),"",CONCATENATE(B509,".",C509))</f>
        <v/>
      </c>
      <c r="W509" s="6">
        <f>UPPER(TRIM(H509))</f>
        <v/>
      </c>
      <c r="X509" s="6">
        <f>UPPER(TRIM(I509))</f>
        <v/>
      </c>
      <c r="Y509" s="6">
        <f>IF(V509&lt;&gt;"",IFERROR(INDEX(federal_program_name_lookup,MATCH(V509,aln_lookup,0)),""),"")</f>
        <v/>
      </c>
    </row>
    <row r="510">
      <c r="A510" s="6">
        <f>IF(B510&lt;&gt;"", "AWARD-"&amp;TEXT(ROW()-1,"00000"), "")</f>
        <v/>
      </c>
      <c r="B510" s="7" t="n"/>
      <c r="C510" s="7" t="n"/>
      <c r="D510" s="7" t="n"/>
      <c r="E510" s="8" t="n"/>
      <c r="F510" s="9" t="n"/>
      <c r="G510" s="8" t="n"/>
      <c r="H510" s="8" t="n"/>
      <c r="I510" s="8" t="n"/>
      <c r="J510" s="10">
        <f>IF(A510="",0,SUMIFS(amount_expended,cfda_key,V510))</f>
        <v/>
      </c>
      <c r="K510" s="10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8" t="n"/>
      <c r="M510" s="7" t="n"/>
      <c r="N510" s="8" t="n"/>
      <c r="O510" s="7" t="n"/>
      <c r="P510" s="7" t="n"/>
      <c r="Q510" s="8" t="n"/>
      <c r="R510" s="9" t="n"/>
      <c r="S510" s="8" t="n"/>
      <c r="T510" s="8" t="n"/>
      <c r="U510" s="8" t="n"/>
      <c r="V510" s="11">
        <f>IF(OR(B510="",C510=""),"",CONCATENATE(B510,".",C510))</f>
        <v/>
      </c>
      <c r="W510" s="6">
        <f>UPPER(TRIM(H510))</f>
        <v/>
      </c>
      <c r="X510" s="6">
        <f>UPPER(TRIM(I510))</f>
        <v/>
      </c>
      <c r="Y510" s="6">
        <f>IF(V510&lt;&gt;"",IFERROR(INDEX(federal_program_name_lookup,MATCH(V510,aln_lookup,0)),""),"")</f>
        <v/>
      </c>
    </row>
    <row r="511">
      <c r="A511" s="6">
        <f>IF(B511&lt;&gt;"", "AWARD-"&amp;TEXT(ROW()-1,"00000"), "")</f>
        <v/>
      </c>
      <c r="B511" s="7" t="n"/>
      <c r="C511" s="7" t="n"/>
      <c r="D511" s="7" t="n"/>
      <c r="E511" s="8" t="n"/>
      <c r="F511" s="9" t="n"/>
      <c r="G511" s="8" t="n"/>
      <c r="H511" s="8" t="n"/>
      <c r="I511" s="8" t="n"/>
      <c r="J511" s="10">
        <f>IF(A511="",0,SUMIFS(amount_expended,cfda_key,V511))</f>
        <v/>
      </c>
      <c r="K511" s="10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8" t="n"/>
      <c r="M511" s="7" t="n"/>
      <c r="N511" s="8" t="n"/>
      <c r="O511" s="7" t="n"/>
      <c r="P511" s="7" t="n"/>
      <c r="Q511" s="8" t="n"/>
      <c r="R511" s="9" t="n"/>
      <c r="S511" s="8" t="n"/>
      <c r="T511" s="8" t="n"/>
      <c r="U511" s="8" t="n"/>
      <c r="V511" s="11">
        <f>IF(OR(B511="",C511=""),"",CONCATENATE(B511,".",C511))</f>
        <v/>
      </c>
      <c r="W511" s="6">
        <f>UPPER(TRIM(H511))</f>
        <v/>
      </c>
      <c r="X511" s="6">
        <f>UPPER(TRIM(I511))</f>
        <v/>
      </c>
      <c r="Y511" s="6">
        <f>IF(V511&lt;&gt;"",IFERROR(INDEX(federal_program_name_lookup,MATCH(V511,aln_lookup,0)),""),"")</f>
        <v/>
      </c>
    </row>
    <row r="512">
      <c r="A512" s="6">
        <f>IF(B512&lt;&gt;"", "AWARD-"&amp;TEXT(ROW()-1,"00000"), "")</f>
        <v/>
      </c>
      <c r="B512" s="7" t="n"/>
      <c r="C512" s="7" t="n"/>
      <c r="D512" s="7" t="n"/>
      <c r="E512" s="8" t="n"/>
      <c r="F512" s="9" t="n"/>
      <c r="G512" s="8" t="n"/>
      <c r="H512" s="8" t="n"/>
      <c r="I512" s="8" t="n"/>
      <c r="J512" s="10">
        <f>IF(A512="",0,SUMIFS(amount_expended,cfda_key,V512))</f>
        <v/>
      </c>
      <c r="K512" s="10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8" t="n"/>
      <c r="M512" s="7" t="n"/>
      <c r="N512" s="8" t="n"/>
      <c r="O512" s="7" t="n"/>
      <c r="P512" s="7" t="n"/>
      <c r="Q512" s="8" t="n"/>
      <c r="R512" s="9" t="n"/>
      <c r="S512" s="8" t="n"/>
      <c r="T512" s="8" t="n"/>
      <c r="U512" s="8" t="n"/>
      <c r="V512" s="11">
        <f>IF(OR(B512="",C512=""),"",CONCATENATE(B512,".",C512))</f>
        <v/>
      </c>
      <c r="W512" s="6">
        <f>UPPER(TRIM(H512))</f>
        <v/>
      </c>
      <c r="X512" s="6">
        <f>UPPER(TRIM(I512))</f>
        <v/>
      </c>
      <c r="Y512" s="6">
        <f>IF(V512&lt;&gt;"",IFERROR(INDEX(federal_program_name_lookup,MATCH(V512,aln_lookup,0)),""),"")</f>
        <v/>
      </c>
    </row>
    <row r="513">
      <c r="A513" s="6">
        <f>IF(B513&lt;&gt;"", "AWARD-"&amp;TEXT(ROW()-1,"00000"), "")</f>
        <v/>
      </c>
      <c r="B513" s="7" t="n"/>
      <c r="C513" s="7" t="n"/>
      <c r="D513" s="7" t="n"/>
      <c r="E513" s="8" t="n"/>
      <c r="F513" s="9" t="n"/>
      <c r="G513" s="8" t="n"/>
      <c r="H513" s="8" t="n"/>
      <c r="I513" s="8" t="n"/>
      <c r="J513" s="10">
        <f>IF(A513="",0,SUMIFS(amount_expended,cfda_key,V513))</f>
        <v/>
      </c>
      <c r="K513" s="10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8" t="n"/>
      <c r="M513" s="7" t="n"/>
      <c r="N513" s="8" t="n"/>
      <c r="O513" s="7" t="n"/>
      <c r="P513" s="7" t="n"/>
      <c r="Q513" s="8" t="n"/>
      <c r="R513" s="9" t="n"/>
      <c r="S513" s="8" t="n"/>
      <c r="T513" s="8" t="n"/>
      <c r="U513" s="8" t="n"/>
      <c r="V513" s="11">
        <f>IF(OR(B513="",C513=""),"",CONCATENATE(B513,".",C513))</f>
        <v/>
      </c>
      <c r="W513" s="6">
        <f>UPPER(TRIM(H513))</f>
        <v/>
      </c>
      <c r="X513" s="6">
        <f>UPPER(TRIM(I513))</f>
        <v/>
      </c>
      <c r="Y513" s="6">
        <f>IF(V513&lt;&gt;"",IFERROR(INDEX(federal_program_name_lookup,MATCH(V513,aln_lookup,0)),""),"")</f>
        <v/>
      </c>
    </row>
    <row r="514">
      <c r="A514" s="6">
        <f>IF(B514&lt;&gt;"", "AWARD-"&amp;TEXT(ROW()-1,"00000"), "")</f>
        <v/>
      </c>
      <c r="B514" s="7" t="n"/>
      <c r="C514" s="7" t="n"/>
      <c r="D514" s="7" t="n"/>
      <c r="E514" s="8" t="n"/>
      <c r="F514" s="9" t="n"/>
      <c r="G514" s="8" t="n"/>
      <c r="H514" s="8" t="n"/>
      <c r="I514" s="8" t="n"/>
      <c r="J514" s="10">
        <f>IF(A514="",0,SUMIFS(amount_expended,cfda_key,V514))</f>
        <v/>
      </c>
      <c r="K514" s="10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8" t="n"/>
      <c r="M514" s="7" t="n"/>
      <c r="N514" s="8" t="n"/>
      <c r="O514" s="7" t="n"/>
      <c r="P514" s="7" t="n"/>
      <c r="Q514" s="8" t="n"/>
      <c r="R514" s="9" t="n"/>
      <c r="S514" s="8" t="n"/>
      <c r="T514" s="8" t="n"/>
      <c r="U514" s="8" t="n"/>
      <c r="V514" s="11">
        <f>IF(OR(B514="",C514=""),"",CONCATENATE(B514,".",C514))</f>
        <v/>
      </c>
      <c r="W514" s="6">
        <f>UPPER(TRIM(H514))</f>
        <v/>
      </c>
      <c r="X514" s="6">
        <f>UPPER(TRIM(I514))</f>
        <v/>
      </c>
      <c r="Y514" s="6">
        <f>IF(V514&lt;&gt;"",IFERROR(INDEX(federal_program_name_lookup,MATCH(V514,aln_lookup,0)),""),"")</f>
        <v/>
      </c>
    </row>
    <row r="515">
      <c r="A515" s="6">
        <f>IF(B515&lt;&gt;"", "AWARD-"&amp;TEXT(ROW()-1,"00000"), "")</f>
        <v/>
      </c>
      <c r="B515" s="7" t="n"/>
      <c r="C515" s="7" t="n"/>
      <c r="D515" s="7" t="n"/>
      <c r="E515" s="8" t="n"/>
      <c r="F515" s="9" t="n"/>
      <c r="G515" s="8" t="n"/>
      <c r="H515" s="8" t="n"/>
      <c r="I515" s="8" t="n"/>
      <c r="J515" s="10">
        <f>IF(A515="",0,SUMIFS(amount_expended,cfda_key,V515))</f>
        <v/>
      </c>
      <c r="K515" s="10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8" t="n"/>
      <c r="M515" s="7" t="n"/>
      <c r="N515" s="8" t="n"/>
      <c r="O515" s="7" t="n"/>
      <c r="P515" s="7" t="n"/>
      <c r="Q515" s="8" t="n"/>
      <c r="R515" s="9" t="n"/>
      <c r="S515" s="8" t="n"/>
      <c r="T515" s="8" t="n"/>
      <c r="U515" s="8" t="n"/>
      <c r="V515" s="11">
        <f>IF(OR(B515="",C515=""),"",CONCATENATE(B515,".",C515))</f>
        <v/>
      </c>
      <c r="W515" s="6">
        <f>UPPER(TRIM(H515))</f>
        <v/>
      </c>
      <c r="X515" s="6">
        <f>UPPER(TRIM(I515))</f>
        <v/>
      </c>
      <c r="Y515" s="6">
        <f>IF(V515&lt;&gt;"",IFERROR(INDEX(federal_program_name_lookup,MATCH(V515,aln_lookup,0)),""),"")</f>
        <v/>
      </c>
    </row>
    <row r="516">
      <c r="A516" s="6">
        <f>IF(B516&lt;&gt;"", "AWARD-"&amp;TEXT(ROW()-1,"00000"), "")</f>
        <v/>
      </c>
      <c r="B516" s="7" t="n"/>
      <c r="C516" s="7" t="n"/>
      <c r="D516" s="7" t="n"/>
      <c r="E516" s="8" t="n"/>
      <c r="F516" s="9" t="n"/>
      <c r="G516" s="8" t="n"/>
      <c r="H516" s="8" t="n"/>
      <c r="I516" s="8" t="n"/>
      <c r="J516" s="10">
        <f>IF(A516="",0,SUMIFS(amount_expended,cfda_key,V516))</f>
        <v/>
      </c>
      <c r="K516" s="10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8" t="n"/>
      <c r="M516" s="7" t="n"/>
      <c r="N516" s="8" t="n"/>
      <c r="O516" s="7" t="n"/>
      <c r="P516" s="7" t="n"/>
      <c r="Q516" s="8" t="n"/>
      <c r="R516" s="9" t="n"/>
      <c r="S516" s="8" t="n"/>
      <c r="T516" s="8" t="n"/>
      <c r="U516" s="8" t="n"/>
      <c r="V516" s="11">
        <f>IF(OR(B516="",C516=""),"",CONCATENATE(B516,".",C516))</f>
        <v/>
      </c>
      <c r="W516" s="6">
        <f>UPPER(TRIM(H516))</f>
        <v/>
      </c>
      <c r="X516" s="6">
        <f>UPPER(TRIM(I516))</f>
        <v/>
      </c>
      <c r="Y516" s="6">
        <f>IF(V516&lt;&gt;"",IFERROR(INDEX(federal_program_name_lookup,MATCH(V516,aln_lookup,0)),""),"")</f>
        <v/>
      </c>
    </row>
    <row r="517">
      <c r="A517" s="6">
        <f>IF(B517&lt;&gt;"", "AWARD-"&amp;TEXT(ROW()-1,"00000"), "")</f>
        <v/>
      </c>
      <c r="B517" s="7" t="n"/>
      <c r="C517" s="7" t="n"/>
      <c r="D517" s="7" t="n"/>
      <c r="E517" s="8" t="n"/>
      <c r="F517" s="9" t="n"/>
      <c r="G517" s="8" t="n"/>
      <c r="H517" s="8" t="n"/>
      <c r="I517" s="8" t="n"/>
      <c r="J517" s="10">
        <f>IF(A517="",0,SUMIFS(amount_expended,cfda_key,V517))</f>
        <v/>
      </c>
      <c r="K517" s="10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8" t="n"/>
      <c r="M517" s="7" t="n"/>
      <c r="N517" s="8" t="n"/>
      <c r="O517" s="7" t="n"/>
      <c r="P517" s="7" t="n"/>
      <c r="Q517" s="8" t="n"/>
      <c r="R517" s="9" t="n"/>
      <c r="S517" s="8" t="n"/>
      <c r="T517" s="8" t="n"/>
      <c r="U517" s="8" t="n"/>
      <c r="V517" s="11">
        <f>IF(OR(B517="",C517=""),"",CONCATENATE(B517,".",C517))</f>
        <v/>
      </c>
      <c r="W517" s="6">
        <f>UPPER(TRIM(H517))</f>
        <v/>
      </c>
      <c r="X517" s="6">
        <f>UPPER(TRIM(I517))</f>
        <v/>
      </c>
      <c r="Y517" s="6">
        <f>IF(V517&lt;&gt;"",IFERROR(INDEX(federal_program_name_lookup,MATCH(V517,aln_lookup,0)),""),"")</f>
        <v/>
      </c>
    </row>
    <row r="518">
      <c r="A518" s="6">
        <f>IF(B518&lt;&gt;"", "AWARD-"&amp;TEXT(ROW()-1,"00000"), "")</f>
        <v/>
      </c>
      <c r="B518" s="7" t="n"/>
      <c r="C518" s="7" t="n"/>
      <c r="D518" s="7" t="n"/>
      <c r="E518" s="8" t="n"/>
      <c r="F518" s="9" t="n"/>
      <c r="G518" s="8" t="n"/>
      <c r="H518" s="8" t="n"/>
      <c r="I518" s="8" t="n"/>
      <c r="J518" s="10">
        <f>IF(A518="",0,SUMIFS(amount_expended,cfda_key,V518))</f>
        <v/>
      </c>
      <c r="K518" s="10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8" t="n"/>
      <c r="M518" s="7" t="n"/>
      <c r="N518" s="8" t="n"/>
      <c r="O518" s="7" t="n"/>
      <c r="P518" s="7" t="n"/>
      <c r="Q518" s="8" t="n"/>
      <c r="R518" s="9" t="n"/>
      <c r="S518" s="8" t="n"/>
      <c r="T518" s="8" t="n"/>
      <c r="U518" s="8" t="n"/>
      <c r="V518" s="11">
        <f>IF(OR(B518="",C518=""),"",CONCATENATE(B518,".",C518))</f>
        <v/>
      </c>
      <c r="W518" s="6">
        <f>UPPER(TRIM(H518))</f>
        <v/>
      </c>
      <c r="X518" s="6">
        <f>UPPER(TRIM(I518))</f>
        <v/>
      </c>
      <c r="Y518" s="6">
        <f>IF(V518&lt;&gt;"",IFERROR(INDEX(federal_program_name_lookup,MATCH(V518,aln_lookup,0)),""),"")</f>
        <v/>
      </c>
    </row>
    <row r="519">
      <c r="A519" s="6">
        <f>IF(B519&lt;&gt;"", "AWARD-"&amp;TEXT(ROW()-1,"00000"), "")</f>
        <v/>
      </c>
      <c r="B519" s="7" t="n"/>
      <c r="C519" s="7" t="n"/>
      <c r="D519" s="7" t="n"/>
      <c r="E519" s="8" t="n"/>
      <c r="F519" s="9" t="n"/>
      <c r="G519" s="8" t="n"/>
      <c r="H519" s="8" t="n"/>
      <c r="I519" s="8" t="n"/>
      <c r="J519" s="10">
        <f>IF(A519="",0,SUMIFS(amount_expended,cfda_key,V519))</f>
        <v/>
      </c>
      <c r="K519" s="10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8" t="n"/>
      <c r="M519" s="7" t="n"/>
      <c r="N519" s="8" t="n"/>
      <c r="O519" s="7" t="n"/>
      <c r="P519" s="7" t="n"/>
      <c r="Q519" s="8" t="n"/>
      <c r="R519" s="9" t="n"/>
      <c r="S519" s="8" t="n"/>
      <c r="T519" s="8" t="n"/>
      <c r="U519" s="8" t="n"/>
      <c r="V519" s="11">
        <f>IF(OR(B519="",C519=""),"",CONCATENATE(B519,".",C519))</f>
        <v/>
      </c>
      <c r="W519" s="6">
        <f>UPPER(TRIM(H519))</f>
        <v/>
      </c>
      <c r="X519" s="6">
        <f>UPPER(TRIM(I519))</f>
        <v/>
      </c>
      <c r="Y519" s="6">
        <f>IF(V519&lt;&gt;"",IFERROR(INDEX(federal_program_name_lookup,MATCH(V519,aln_lookup,0)),""),"")</f>
        <v/>
      </c>
    </row>
    <row r="520">
      <c r="A520" s="6">
        <f>IF(B520&lt;&gt;"", "AWARD-"&amp;TEXT(ROW()-1,"00000"), "")</f>
        <v/>
      </c>
      <c r="B520" s="7" t="n"/>
      <c r="C520" s="7" t="n"/>
      <c r="D520" s="7" t="n"/>
      <c r="E520" s="8" t="n"/>
      <c r="F520" s="9" t="n"/>
      <c r="G520" s="8" t="n"/>
      <c r="H520" s="8" t="n"/>
      <c r="I520" s="8" t="n"/>
      <c r="J520" s="10">
        <f>IF(A520="",0,SUMIFS(amount_expended,cfda_key,V520))</f>
        <v/>
      </c>
      <c r="K520" s="10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8" t="n"/>
      <c r="M520" s="7" t="n"/>
      <c r="N520" s="8" t="n"/>
      <c r="O520" s="7" t="n"/>
      <c r="P520" s="7" t="n"/>
      <c r="Q520" s="8" t="n"/>
      <c r="R520" s="9" t="n"/>
      <c r="S520" s="8" t="n"/>
      <c r="T520" s="8" t="n"/>
      <c r="U520" s="8" t="n"/>
      <c r="V520" s="11">
        <f>IF(OR(B520="",C520=""),"",CONCATENATE(B520,".",C520))</f>
        <v/>
      </c>
      <c r="W520" s="6">
        <f>UPPER(TRIM(H520))</f>
        <v/>
      </c>
      <c r="X520" s="6">
        <f>UPPER(TRIM(I520))</f>
        <v/>
      </c>
      <c r="Y520" s="6">
        <f>IF(V520&lt;&gt;"",IFERROR(INDEX(federal_program_name_lookup,MATCH(V520,aln_lookup,0)),""),"")</f>
        <v/>
      </c>
    </row>
    <row r="521">
      <c r="A521" s="6">
        <f>IF(B521&lt;&gt;"", "AWARD-"&amp;TEXT(ROW()-1,"00000"), "")</f>
        <v/>
      </c>
      <c r="B521" s="7" t="n"/>
      <c r="C521" s="7" t="n"/>
      <c r="D521" s="7" t="n"/>
      <c r="E521" s="8" t="n"/>
      <c r="F521" s="9" t="n"/>
      <c r="G521" s="8" t="n"/>
      <c r="H521" s="8" t="n"/>
      <c r="I521" s="8" t="n"/>
      <c r="J521" s="10">
        <f>IF(A521="",0,SUMIFS(amount_expended,cfda_key,V521))</f>
        <v/>
      </c>
      <c r="K521" s="10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8" t="n"/>
      <c r="M521" s="7" t="n"/>
      <c r="N521" s="8" t="n"/>
      <c r="O521" s="7" t="n"/>
      <c r="P521" s="7" t="n"/>
      <c r="Q521" s="8" t="n"/>
      <c r="R521" s="9" t="n"/>
      <c r="S521" s="8" t="n"/>
      <c r="T521" s="8" t="n"/>
      <c r="U521" s="8" t="n"/>
      <c r="V521" s="11">
        <f>IF(OR(B521="",C521=""),"",CONCATENATE(B521,".",C521))</f>
        <v/>
      </c>
      <c r="W521" s="6">
        <f>UPPER(TRIM(H521))</f>
        <v/>
      </c>
      <c r="X521" s="6">
        <f>UPPER(TRIM(I521))</f>
        <v/>
      </c>
      <c r="Y521" s="6">
        <f>IF(V521&lt;&gt;"",IFERROR(INDEX(federal_program_name_lookup,MATCH(V521,aln_lookup,0)),""),"")</f>
        <v/>
      </c>
    </row>
    <row r="522">
      <c r="A522" s="6">
        <f>IF(B522&lt;&gt;"", "AWARD-"&amp;TEXT(ROW()-1,"00000"), "")</f>
        <v/>
      </c>
      <c r="B522" s="7" t="n"/>
      <c r="C522" s="7" t="n"/>
      <c r="D522" s="7" t="n"/>
      <c r="E522" s="8" t="n"/>
      <c r="F522" s="9" t="n"/>
      <c r="G522" s="8" t="n"/>
      <c r="H522" s="8" t="n"/>
      <c r="I522" s="8" t="n"/>
      <c r="J522" s="10">
        <f>IF(A522="",0,SUMIFS(amount_expended,cfda_key,V522))</f>
        <v/>
      </c>
      <c r="K522" s="10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8" t="n"/>
      <c r="M522" s="7" t="n"/>
      <c r="N522" s="8" t="n"/>
      <c r="O522" s="7" t="n"/>
      <c r="P522" s="7" t="n"/>
      <c r="Q522" s="8" t="n"/>
      <c r="R522" s="9" t="n"/>
      <c r="S522" s="8" t="n"/>
      <c r="T522" s="8" t="n"/>
      <c r="U522" s="8" t="n"/>
      <c r="V522" s="11">
        <f>IF(OR(B522="",C522=""),"",CONCATENATE(B522,".",C522))</f>
        <v/>
      </c>
      <c r="W522" s="6">
        <f>UPPER(TRIM(H522))</f>
        <v/>
      </c>
      <c r="X522" s="6">
        <f>UPPER(TRIM(I522))</f>
        <v/>
      </c>
      <c r="Y522" s="6">
        <f>IF(V522&lt;&gt;"",IFERROR(INDEX(federal_program_name_lookup,MATCH(V522,aln_lookup,0)),""),"")</f>
        <v/>
      </c>
    </row>
    <row r="523">
      <c r="A523" s="6">
        <f>IF(B523&lt;&gt;"", "AWARD-"&amp;TEXT(ROW()-1,"00000"), "")</f>
        <v/>
      </c>
      <c r="B523" s="7" t="n"/>
      <c r="C523" s="7" t="n"/>
      <c r="D523" s="7" t="n"/>
      <c r="E523" s="8" t="n"/>
      <c r="F523" s="9" t="n"/>
      <c r="G523" s="8" t="n"/>
      <c r="H523" s="8" t="n"/>
      <c r="I523" s="8" t="n"/>
      <c r="J523" s="10">
        <f>IF(A523="",0,SUMIFS(amount_expended,cfda_key,V523))</f>
        <v/>
      </c>
      <c r="K523" s="10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8" t="n"/>
      <c r="M523" s="7" t="n"/>
      <c r="N523" s="8" t="n"/>
      <c r="O523" s="7" t="n"/>
      <c r="P523" s="7" t="n"/>
      <c r="Q523" s="8" t="n"/>
      <c r="R523" s="9" t="n"/>
      <c r="S523" s="8" t="n"/>
      <c r="T523" s="8" t="n"/>
      <c r="U523" s="8" t="n"/>
      <c r="V523" s="11">
        <f>IF(OR(B523="",C523=""),"",CONCATENATE(B523,".",C523))</f>
        <v/>
      </c>
      <c r="W523" s="6">
        <f>UPPER(TRIM(H523))</f>
        <v/>
      </c>
      <c r="X523" s="6">
        <f>UPPER(TRIM(I523))</f>
        <v/>
      </c>
      <c r="Y523" s="6">
        <f>IF(V523&lt;&gt;"",IFERROR(INDEX(federal_program_name_lookup,MATCH(V523,aln_lookup,0)),""),"")</f>
        <v/>
      </c>
    </row>
    <row r="524">
      <c r="A524" s="6">
        <f>IF(B524&lt;&gt;"", "AWARD-"&amp;TEXT(ROW()-1,"00000"), "")</f>
        <v/>
      </c>
      <c r="B524" s="7" t="n"/>
      <c r="C524" s="7" t="n"/>
      <c r="D524" s="7" t="n"/>
      <c r="E524" s="8" t="n"/>
      <c r="F524" s="9" t="n"/>
      <c r="G524" s="8" t="n"/>
      <c r="H524" s="8" t="n"/>
      <c r="I524" s="8" t="n"/>
      <c r="J524" s="10">
        <f>IF(A524="",0,SUMIFS(amount_expended,cfda_key,V524))</f>
        <v/>
      </c>
      <c r="K524" s="10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8" t="n"/>
      <c r="M524" s="7" t="n"/>
      <c r="N524" s="8" t="n"/>
      <c r="O524" s="7" t="n"/>
      <c r="P524" s="7" t="n"/>
      <c r="Q524" s="8" t="n"/>
      <c r="R524" s="9" t="n"/>
      <c r="S524" s="8" t="n"/>
      <c r="T524" s="8" t="n"/>
      <c r="U524" s="8" t="n"/>
      <c r="V524" s="11">
        <f>IF(OR(B524="",C524=""),"",CONCATENATE(B524,".",C524))</f>
        <v/>
      </c>
      <c r="W524" s="6">
        <f>UPPER(TRIM(H524))</f>
        <v/>
      </c>
      <c r="X524" s="6">
        <f>UPPER(TRIM(I524))</f>
        <v/>
      </c>
      <c r="Y524" s="6">
        <f>IF(V524&lt;&gt;"",IFERROR(INDEX(federal_program_name_lookup,MATCH(V524,aln_lookup,0)),""),"")</f>
        <v/>
      </c>
    </row>
    <row r="525">
      <c r="A525" s="6">
        <f>IF(B525&lt;&gt;"", "AWARD-"&amp;TEXT(ROW()-1,"00000"), "")</f>
        <v/>
      </c>
      <c r="B525" s="7" t="n"/>
      <c r="C525" s="7" t="n"/>
      <c r="D525" s="7" t="n"/>
      <c r="E525" s="8" t="n"/>
      <c r="F525" s="9" t="n"/>
      <c r="G525" s="8" t="n"/>
      <c r="H525" s="8" t="n"/>
      <c r="I525" s="8" t="n"/>
      <c r="J525" s="10">
        <f>IF(A525="",0,SUMIFS(amount_expended,cfda_key,V525))</f>
        <v/>
      </c>
      <c r="K525" s="10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8" t="n"/>
      <c r="M525" s="7" t="n"/>
      <c r="N525" s="8" t="n"/>
      <c r="O525" s="7" t="n"/>
      <c r="P525" s="7" t="n"/>
      <c r="Q525" s="8" t="n"/>
      <c r="R525" s="9" t="n"/>
      <c r="S525" s="8" t="n"/>
      <c r="T525" s="8" t="n"/>
      <c r="U525" s="8" t="n"/>
      <c r="V525" s="11">
        <f>IF(OR(B525="",C525=""),"",CONCATENATE(B525,".",C525))</f>
        <v/>
      </c>
      <c r="W525" s="6">
        <f>UPPER(TRIM(H525))</f>
        <v/>
      </c>
      <c r="X525" s="6">
        <f>UPPER(TRIM(I525))</f>
        <v/>
      </c>
      <c r="Y525" s="6">
        <f>IF(V525&lt;&gt;"",IFERROR(INDEX(federal_program_name_lookup,MATCH(V525,aln_lookup,0)),""),"")</f>
        <v/>
      </c>
    </row>
    <row r="526">
      <c r="A526" s="6">
        <f>IF(B526&lt;&gt;"", "AWARD-"&amp;TEXT(ROW()-1,"00000"), "")</f>
        <v/>
      </c>
      <c r="B526" s="7" t="n"/>
      <c r="C526" s="7" t="n"/>
      <c r="D526" s="7" t="n"/>
      <c r="E526" s="8" t="n"/>
      <c r="F526" s="9" t="n"/>
      <c r="G526" s="8" t="n"/>
      <c r="H526" s="8" t="n"/>
      <c r="I526" s="8" t="n"/>
      <c r="J526" s="10">
        <f>IF(A526="",0,SUMIFS(amount_expended,cfda_key,V526))</f>
        <v/>
      </c>
      <c r="K526" s="10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8" t="n"/>
      <c r="M526" s="7" t="n"/>
      <c r="N526" s="8" t="n"/>
      <c r="O526" s="7" t="n"/>
      <c r="P526" s="7" t="n"/>
      <c r="Q526" s="8" t="n"/>
      <c r="R526" s="9" t="n"/>
      <c r="S526" s="8" t="n"/>
      <c r="T526" s="8" t="n"/>
      <c r="U526" s="8" t="n"/>
      <c r="V526" s="11">
        <f>IF(OR(B526="",C526=""),"",CONCATENATE(B526,".",C526))</f>
        <v/>
      </c>
      <c r="W526" s="6">
        <f>UPPER(TRIM(H526))</f>
        <v/>
      </c>
      <c r="X526" s="6">
        <f>UPPER(TRIM(I526))</f>
        <v/>
      </c>
      <c r="Y526" s="6">
        <f>IF(V526&lt;&gt;"",IFERROR(INDEX(federal_program_name_lookup,MATCH(V526,aln_lookup,0)),""),"")</f>
        <v/>
      </c>
    </row>
    <row r="527">
      <c r="A527" s="6">
        <f>IF(B527&lt;&gt;"", "AWARD-"&amp;TEXT(ROW()-1,"00000"), "")</f>
        <v/>
      </c>
      <c r="B527" s="7" t="n"/>
      <c r="C527" s="7" t="n"/>
      <c r="D527" s="7" t="n"/>
      <c r="E527" s="8" t="n"/>
      <c r="F527" s="9" t="n"/>
      <c r="G527" s="8" t="n"/>
      <c r="H527" s="8" t="n"/>
      <c r="I527" s="8" t="n"/>
      <c r="J527" s="10">
        <f>IF(A527="",0,SUMIFS(amount_expended,cfda_key,V527))</f>
        <v/>
      </c>
      <c r="K527" s="10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8" t="n"/>
      <c r="M527" s="7" t="n"/>
      <c r="N527" s="8" t="n"/>
      <c r="O527" s="7" t="n"/>
      <c r="P527" s="7" t="n"/>
      <c r="Q527" s="8" t="n"/>
      <c r="R527" s="9" t="n"/>
      <c r="S527" s="8" t="n"/>
      <c r="T527" s="8" t="n"/>
      <c r="U527" s="8" t="n"/>
      <c r="V527" s="11">
        <f>IF(OR(B527="",C527=""),"",CONCATENATE(B527,".",C527))</f>
        <v/>
      </c>
      <c r="W527" s="6">
        <f>UPPER(TRIM(H527))</f>
        <v/>
      </c>
      <c r="X527" s="6">
        <f>UPPER(TRIM(I527))</f>
        <v/>
      </c>
      <c r="Y527" s="6">
        <f>IF(V527&lt;&gt;"",IFERROR(INDEX(federal_program_name_lookup,MATCH(V527,aln_lookup,0)),""),"")</f>
        <v/>
      </c>
    </row>
    <row r="528">
      <c r="A528" s="6">
        <f>IF(B528&lt;&gt;"", "AWARD-"&amp;TEXT(ROW()-1,"00000"), "")</f>
        <v/>
      </c>
      <c r="B528" s="7" t="n"/>
      <c r="C528" s="7" t="n"/>
      <c r="D528" s="7" t="n"/>
      <c r="E528" s="8" t="n"/>
      <c r="F528" s="9" t="n"/>
      <c r="G528" s="8" t="n"/>
      <c r="H528" s="8" t="n"/>
      <c r="I528" s="8" t="n"/>
      <c r="J528" s="10">
        <f>IF(A528="",0,SUMIFS(amount_expended,cfda_key,V528))</f>
        <v/>
      </c>
      <c r="K528" s="10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8" t="n"/>
      <c r="M528" s="7" t="n"/>
      <c r="N528" s="8" t="n"/>
      <c r="O528" s="7" t="n"/>
      <c r="P528" s="7" t="n"/>
      <c r="Q528" s="8" t="n"/>
      <c r="R528" s="9" t="n"/>
      <c r="S528" s="8" t="n"/>
      <c r="T528" s="8" t="n"/>
      <c r="U528" s="8" t="n"/>
      <c r="V528" s="11">
        <f>IF(OR(B528="",C528=""),"",CONCATENATE(B528,".",C528))</f>
        <v/>
      </c>
      <c r="W528" s="6">
        <f>UPPER(TRIM(H528))</f>
        <v/>
      </c>
      <c r="X528" s="6">
        <f>UPPER(TRIM(I528))</f>
        <v/>
      </c>
      <c r="Y528" s="6">
        <f>IF(V528&lt;&gt;"",IFERROR(INDEX(federal_program_name_lookup,MATCH(V528,aln_lookup,0)),""),"")</f>
        <v/>
      </c>
    </row>
    <row r="529">
      <c r="A529" s="6">
        <f>IF(B529&lt;&gt;"", "AWARD-"&amp;TEXT(ROW()-1,"00000"), "")</f>
        <v/>
      </c>
      <c r="B529" s="7" t="n"/>
      <c r="C529" s="7" t="n"/>
      <c r="D529" s="7" t="n"/>
      <c r="E529" s="8" t="n"/>
      <c r="F529" s="9" t="n"/>
      <c r="G529" s="8" t="n"/>
      <c r="H529" s="8" t="n"/>
      <c r="I529" s="8" t="n"/>
      <c r="J529" s="10">
        <f>IF(A529="",0,SUMIFS(amount_expended,cfda_key,V529))</f>
        <v/>
      </c>
      <c r="K529" s="10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8" t="n"/>
      <c r="M529" s="7" t="n"/>
      <c r="N529" s="8" t="n"/>
      <c r="O529" s="7" t="n"/>
      <c r="P529" s="7" t="n"/>
      <c r="Q529" s="8" t="n"/>
      <c r="R529" s="9" t="n"/>
      <c r="S529" s="8" t="n"/>
      <c r="T529" s="8" t="n"/>
      <c r="U529" s="8" t="n"/>
      <c r="V529" s="11">
        <f>IF(OR(B529="",C529=""),"",CONCATENATE(B529,".",C529))</f>
        <v/>
      </c>
      <c r="W529" s="6">
        <f>UPPER(TRIM(H529))</f>
        <v/>
      </c>
      <c r="X529" s="6">
        <f>UPPER(TRIM(I529))</f>
        <v/>
      </c>
      <c r="Y529" s="6">
        <f>IF(V529&lt;&gt;"",IFERROR(INDEX(federal_program_name_lookup,MATCH(V529,aln_lookup,0)),""),"")</f>
        <v/>
      </c>
    </row>
    <row r="530">
      <c r="A530" s="6">
        <f>IF(B530&lt;&gt;"", "AWARD-"&amp;TEXT(ROW()-1,"00000"), "")</f>
        <v/>
      </c>
      <c r="B530" s="7" t="n"/>
      <c r="C530" s="7" t="n"/>
      <c r="D530" s="7" t="n"/>
      <c r="E530" s="8" t="n"/>
      <c r="F530" s="9" t="n"/>
      <c r="G530" s="8" t="n"/>
      <c r="H530" s="8" t="n"/>
      <c r="I530" s="8" t="n"/>
      <c r="J530" s="10">
        <f>IF(A530="",0,SUMIFS(amount_expended,cfda_key,V530))</f>
        <v/>
      </c>
      <c r="K530" s="10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8" t="n"/>
      <c r="M530" s="7" t="n"/>
      <c r="N530" s="8" t="n"/>
      <c r="O530" s="7" t="n"/>
      <c r="P530" s="7" t="n"/>
      <c r="Q530" s="8" t="n"/>
      <c r="R530" s="9" t="n"/>
      <c r="S530" s="8" t="n"/>
      <c r="T530" s="8" t="n"/>
      <c r="U530" s="8" t="n"/>
      <c r="V530" s="11">
        <f>IF(OR(B530="",C530=""),"",CONCATENATE(B530,".",C530))</f>
        <v/>
      </c>
      <c r="W530" s="6">
        <f>UPPER(TRIM(H530))</f>
        <v/>
      </c>
      <c r="X530" s="6">
        <f>UPPER(TRIM(I530))</f>
        <v/>
      </c>
      <c r="Y530" s="6">
        <f>IF(V530&lt;&gt;"",IFERROR(INDEX(federal_program_name_lookup,MATCH(V530,aln_lookup,0)),""),"")</f>
        <v/>
      </c>
    </row>
    <row r="531">
      <c r="A531" s="6">
        <f>IF(B531&lt;&gt;"", "AWARD-"&amp;TEXT(ROW()-1,"00000"), "")</f>
        <v/>
      </c>
      <c r="B531" s="7" t="n"/>
      <c r="C531" s="7" t="n"/>
      <c r="D531" s="7" t="n"/>
      <c r="E531" s="8" t="n"/>
      <c r="F531" s="9" t="n"/>
      <c r="G531" s="8" t="n"/>
      <c r="H531" s="8" t="n"/>
      <c r="I531" s="8" t="n"/>
      <c r="J531" s="10">
        <f>IF(A531="",0,SUMIFS(amount_expended,cfda_key,V531))</f>
        <v/>
      </c>
      <c r="K531" s="10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8" t="n"/>
      <c r="M531" s="7" t="n"/>
      <c r="N531" s="8" t="n"/>
      <c r="O531" s="7" t="n"/>
      <c r="P531" s="7" t="n"/>
      <c r="Q531" s="8" t="n"/>
      <c r="R531" s="9" t="n"/>
      <c r="S531" s="8" t="n"/>
      <c r="T531" s="8" t="n"/>
      <c r="U531" s="8" t="n"/>
      <c r="V531" s="11">
        <f>IF(OR(B531="",C531=""),"",CONCATENATE(B531,".",C531))</f>
        <v/>
      </c>
      <c r="W531" s="6">
        <f>UPPER(TRIM(H531))</f>
        <v/>
      </c>
      <c r="X531" s="6">
        <f>UPPER(TRIM(I531))</f>
        <v/>
      </c>
      <c r="Y531" s="6">
        <f>IF(V531&lt;&gt;"",IFERROR(INDEX(federal_program_name_lookup,MATCH(V531,aln_lookup,0)),""),"")</f>
        <v/>
      </c>
    </row>
    <row r="532">
      <c r="A532" s="6">
        <f>IF(B532&lt;&gt;"", "AWARD-"&amp;TEXT(ROW()-1,"00000"), "")</f>
        <v/>
      </c>
      <c r="B532" s="7" t="n"/>
      <c r="C532" s="7" t="n"/>
      <c r="D532" s="7" t="n"/>
      <c r="E532" s="8" t="n"/>
      <c r="F532" s="9" t="n"/>
      <c r="G532" s="8" t="n"/>
      <c r="H532" s="8" t="n"/>
      <c r="I532" s="8" t="n"/>
      <c r="J532" s="10">
        <f>IF(A532="",0,SUMIFS(amount_expended,cfda_key,V532))</f>
        <v/>
      </c>
      <c r="K532" s="10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8" t="n"/>
      <c r="M532" s="7" t="n"/>
      <c r="N532" s="8" t="n"/>
      <c r="O532" s="7" t="n"/>
      <c r="P532" s="7" t="n"/>
      <c r="Q532" s="8" t="n"/>
      <c r="R532" s="9" t="n"/>
      <c r="S532" s="8" t="n"/>
      <c r="T532" s="8" t="n"/>
      <c r="U532" s="8" t="n"/>
      <c r="V532" s="11">
        <f>IF(OR(B532="",C532=""),"",CONCATENATE(B532,".",C532))</f>
        <v/>
      </c>
      <c r="W532" s="6">
        <f>UPPER(TRIM(H532))</f>
        <v/>
      </c>
      <c r="X532" s="6">
        <f>UPPER(TRIM(I532))</f>
        <v/>
      </c>
      <c r="Y532" s="6">
        <f>IF(V532&lt;&gt;"",IFERROR(INDEX(federal_program_name_lookup,MATCH(V532,aln_lookup,0)),""),"")</f>
        <v/>
      </c>
    </row>
    <row r="533">
      <c r="A533" s="6">
        <f>IF(B533&lt;&gt;"", "AWARD-"&amp;TEXT(ROW()-1,"00000"), "")</f>
        <v/>
      </c>
      <c r="B533" s="7" t="n"/>
      <c r="C533" s="7" t="n"/>
      <c r="D533" s="7" t="n"/>
      <c r="E533" s="8" t="n"/>
      <c r="F533" s="9" t="n"/>
      <c r="G533" s="8" t="n"/>
      <c r="H533" s="8" t="n"/>
      <c r="I533" s="8" t="n"/>
      <c r="J533" s="10">
        <f>IF(A533="",0,SUMIFS(amount_expended,cfda_key,V533))</f>
        <v/>
      </c>
      <c r="K533" s="10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8" t="n"/>
      <c r="M533" s="7" t="n"/>
      <c r="N533" s="8" t="n"/>
      <c r="O533" s="7" t="n"/>
      <c r="P533" s="7" t="n"/>
      <c r="Q533" s="8" t="n"/>
      <c r="R533" s="9" t="n"/>
      <c r="S533" s="8" t="n"/>
      <c r="T533" s="8" t="n"/>
      <c r="U533" s="8" t="n"/>
      <c r="V533" s="11">
        <f>IF(OR(B533="",C533=""),"",CONCATENATE(B533,".",C533))</f>
        <v/>
      </c>
      <c r="W533" s="6">
        <f>UPPER(TRIM(H533))</f>
        <v/>
      </c>
      <c r="X533" s="6">
        <f>UPPER(TRIM(I533))</f>
        <v/>
      </c>
      <c r="Y533" s="6">
        <f>IF(V533&lt;&gt;"",IFERROR(INDEX(federal_program_name_lookup,MATCH(V533,aln_lookup,0)),""),"")</f>
        <v/>
      </c>
    </row>
    <row r="534">
      <c r="A534" s="6">
        <f>IF(B534&lt;&gt;"", "AWARD-"&amp;TEXT(ROW()-1,"00000"), "")</f>
        <v/>
      </c>
      <c r="B534" s="7" t="n"/>
      <c r="C534" s="7" t="n"/>
      <c r="D534" s="7" t="n"/>
      <c r="E534" s="8" t="n"/>
      <c r="F534" s="9" t="n"/>
      <c r="G534" s="8" t="n"/>
      <c r="H534" s="8" t="n"/>
      <c r="I534" s="8" t="n"/>
      <c r="J534" s="10">
        <f>IF(A534="",0,SUMIFS(amount_expended,cfda_key,V534))</f>
        <v/>
      </c>
      <c r="K534" s="10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8" t="n"/>
      <c r="M534" s="7" t="n"/>
      <c r="N534" s="8" t="n"/>
      <c r="O534" s="7" t="n"/>
      <c r="P534" s="7" t="n"/>
      <c r="Q534" s="8" t="n"/>
      <c r="R534" s="9" t="n"/>
      <c r="S534" s="8" t="n"/>
      <c r="T534" s="8" t="n"/>
      <c r="U534" s="8" t="n"/>
      <c r="V534" s="11">
        <f>IF(OR(B534="",C534=""),"",CONCATENATE(B534,".",C534))</f>
        <v/>
      </c>
      <c r="W534" s="6">
        <f>UPPER(TRIM(H534))</f>
        <v/>
      </c>
      <c r="X534" s="6">
        <f>UPPER(TRIM(I534))</f>
        <v/>
      </c>
      <c r="Y534" s="6">
        <f>IF(V534&lt;&gt;"",IFERROR(INDEX(federal_program_name_lookup,MATCH(V534,aln_lookup,0)),""),"")</f>
        <v/>
      </c>
    </row>
    <row r="535">
      <c r="A535" s="6">
        <f>IF(B535&lt;&gt;"", "AWARD-"&amp;TEXT(ROW()-1,"00000"), "")</f>
        <v/>
      </c>
      <c r="B535" s="7" t="n"/>
      <c r="C535" s="7" t="n"/>
      <c r="D535" s="7" t="n"/>
      <c r="E535" s="8" t="n"/>
      <c r="F535" s="9" t="n"/>
      <c r="G535" s="8" t="n"/>
      <c r="H535" s="8" t="n"/>
      <c r="I535" s="8" t="n"/>
      <c r="J535" s="10">
        <f>IF(A535="",0,SUMIFS(amount_expended,cfda_key,V535))</f>
        <v/>
      </c>
      <c r="K535" s="10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8" t="n"/>
      <c r="M535" s="7" t="n"/>
      <c r="N535" s="8" t="n"/>
      <c r="O535" s="7" t="n"/>
      <c r="P535" s="7" t="n"/>
      <c r="Q535" s="8" t="n"/>
      <c r="R535" s="9" t="n"/>
      <c r="S535" s="8" t="n"/>
      <c r="T535" s="8" t="n"/>
      <c r="U535" s="8" t="n"/>
      <c r="V535" s="11">
        <f>IF(OR(B535="",C535=""),"",CONCATENATE(B535,".",C535))</f>
        <v/>
      </c>
      <c r="W535" s="6">
        <f>UPPER(TRIM(H535))</f>
        <v/>
      </c>
      <c r="X535" s="6">
        <f>UPPER(TRIM(I535))</f>
        <v/>
      </c>
      <c r="Y535" s="6">
        <f>IF(V535&lt;&gt;"",IFERROR(INDEX(federal_program_name_lookup,MATCH(V535,aln_lookup,0)),""),"")</f>
        <v/>
      </c>
    </row>
    <row r="536">
      <c r="A536" s="6">
        <f>IF(B536&lt;&gt;"", "AWARD-"&amp;TEXT(ROW()-1,"00000"), "")</f>
        <v/>
      </c>
      <c r="B536" s="7" t="n"/>
      <c r="C536" s="7" t="n"/>
      <c r="D536" s="7" t="n"/>
      <c r="E536" s="8" t="n"/>
      <c r="F536" s="9" t="n"/>
      <c r="G536" s="8" t="n"/>
      <c r="H536" s="8" t="n"/>
      <c r="I536" s="8" t="n"/>
      <c r="J536" s="10">
        <f>IF(A536="",0,SUMIFS(amount_expended,cfda_key,V536))</f>
        <v/>
      </c>
      <c r="K536" s="10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8" t="n"/>
      <c r="M536" s="7" t="n"/>
      <c r="N536" s="8" t="n"/>
      <c r="O536" s="7" t="n"/>
      <c r="P536" s="7" t="n"/>
      <c r="Q536" s="8" t="n"/>
      <c r="R536" s="9" t="n"/>
      <c r="S536" s="8" t="n"/>
      <c r="T536" s="8" t="n"/>
      <c r="U536" s="8" t="n"/>
      <c r="V536" s="11">
        <f>IF(OR(B536="",C536=""),"",CONCATENATE(B536,".",C536))</f>
        <v/>
      </c>
      <c r="W536" s="6">
        <f>UPPER(TRIM(H536))</f>
        <v/>
      </c>
      <c r="X536" s="6">
        <f>UPPER(TRIM(I536))</f>
        <v/>
      </c>
      <c r="Y536" s="6">
        <f>IF(V536&lt;&gt;"",IFERROR(INDEX(federal_program_name_lookup,MATCH(V536,aln_lookup,0)),""),"")</f>
        <v/>
      </c>
    </row>
    <row r="537">
      <c r="A537" s="6">
        <f>IF(B537&lt;&gt;"", "AWARD-"&amp;TEXT(ROW()-1,"00000"), "")</f>
        <v/>
      </c>
      <c r="B537" s="7" t="n"/>
      <c r="C537" s="7" t="n"/>
      <c r="D537" s="7" t="n"/>
      <c r="E537" s="8" t="n"/>
      <c r="F537" s="9" t="n"/>
      <c r="G537" s="8" t="n"/>
      <c r="H537" s="8" t="n"/>
      <c r="I537" s="8" t="n"/>
      <c r="J537" s="10">
        <f>IF(A537="",0,SUMIFS(amount_expended,cfda_key,V537))</f>
        <v/>
      </c>
      <c r="K537" s="10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8" t="n"/>
      <c r="M537" s="7" t="n"/>
      <c r="N537" s="8" t="n"/>
      <c r="O537" s="7" t="n"/>
      <c r="P537" s="7" t="n"/>
      <c r="Q537" s="8" t="n"/>
      <c r="R537" s="9" t="n"/>
      <c r="S537" s="8" t="n"/>
      <c r="T537" s="8" t="n"/>
      <c r="U537" s="8" t="n"/>
      <c r="V537" s="11">
        <f>IF(OR(B537="",C537=""),"",CONCATENATE(B537,".",C537))</f>
        <v/>
      </c>
      <c r="W537" s="6">
        <f>UPPER(TRIM(H537))</f>
        <v/>
      </c>
      <c r="X537" s="6">
        <f>UPPER(TRIM(I537))</f>
        <v/>
      </c>
      <c r="Y537" s="6">
        <f>IF(V537&lt;&gt;"",IFERROR(INDEX(federal_program_name_lookup,MATCH(V537,aln_lookup,0)),""),"")</f>
        <v/>
      </c>
    </row>
    <row r="538">
      <c r="A538" s="6">
        <f>IF(B538&lt;&gt;"", "AWARD-"&amp;TEXT(ROW()-1,"00000"), "")</f>
        <v/>
      </c>
      <c r="B538" s="7" t="n"/>
      <c r="C538" s="7" t="n"/>
      <c r="D538" s="7" t="n"/>
      <c r="E538" s="8" t="n"/>
      <c r="F538" s="9" t="n"/>
      <c r="G538" s="8" t="n"/>
      <c r="H538" s="8" t="n"/>
      <c r="I538" s="8" t="n"/>
      <c r="J538" s="10">
        <f>IF(A538="",0,SUMIFS(amount_expended,cfda_key,V538))</f>
        <v/>
      </c>
      <c r="K538" s="10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8" t="n"/>
      <c r="M538" s="7" t="n"/>
      <c r="N538" s="8" t="n"/>
      <c r="O538" s="7" t="n"/>
      <c r="P538" s="7" t="n"/>
      <c r="Q538" s="8" t="n"/>
      <c r="R538" s="9" t="n"/>
      <c r="S538" s="8" t="n"/>
      <c r="T538" s="8" t="n"/>
      <c r="U538" s="8" t="n"/>
      <c r="V538" s="11">
        <f>IF(OR(B538="",C538=""),"",CONCATENATE(B538,".",C538))</f>
        <v/>
      </c>
      <c r="W538" s="6">
        <f>UPPER(TRIM(H538))</f>
        <v/>
      </c>
      <c r="X538" s="6">
        <f>UPPER(TRIM(I538))</f>
        <v/>
      </c>
      <c r="Y538" s="6">
        <f>IF(V538&lt;&gt;"",IFERROR(INDEX(federal_program_name_lookup,MATCH(V538,aln_lookup,0)),""),"")</f>
        <v/>
      </c>
    </row>
    <row r="539">
      <c r="A539" s="6">
        <f>IF(B539&lt;&gt;"", "AWARD-"&amp;TEXT(ROW()-1,"00000"), "")</f>
        <v/>
      </c>
      <c r="B539" s="7" t="n"/>
      <c r="C539" s="7" t="n"/>
      <c r="D539" s="7" t="n"/>
      <c r="E539" s="8" t="n"/>
      <c r="F539" s="9" t="n"/>
      <c r="G539" s="8" t="n"/>
      <c r="H539" s="8" t="n"/>
      <c r="I539" s="8" t="n"/>
      <c r="J539" s="10">
        <f>IF(A539="",0,SUMIFS(amount_expended,cfda_key,V539))</f>
        <v/>
      </c>
      <c r="K539" s="10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8" t="n"/>
      <c r="M539" s="7" t="n"/>
      <c r="N539" s="8" t="n"/>
      <c r="O539" s="7" t="n"/>
      <c r="P539" s="7" t="n"/>
      <c r="Q539" s="8" t="n"/>
      <c r="R539" s="9" t="n"/>
      <c r="S539" s="8" t="n"/>
      <c r="T539" s="8" t="n"/>
      <c r="U539" s="8" t="n"/>
      <c r="V539" s="11">
        <f>IF(OR(B539="",C539=""),"",CONCATENATE(B539,".",C539))</f>
        <v/>
      </c>
      <c r="W539" s="6">
        <f>UPPER(TRIM(H539))</f>
        <v/>
      </c>
      <c r="X539" s="6">
        <f>UPPER(TRIM(I539))</f>
        <v/>
      </c>
      <c r="Y539" s="6">
        <f>IF(V539&lt;&gt;"",IFERROR(INDEX(federal_program_name_lookup,MATCH(V539,aln_lookup,0)),""),"")</f>
        <v/>
      </c>
    </row>
    <row r="540">
      <c r="A540" s="6">
        <f>IF(B540&lt;&gt;"", "AWARD-"&amp;TEXT(ROW()-1,"00000"), "")</f>
        <v/>
      </c>
      <c r="B540" s="7" t="n"/>
      <c r="C540" s="7" t="n"/>
      <c r="D540" s="7" t="n"/>
      <c r="E540" s="8" t="n"/>
      <c r="F540" s="9" t="n"/>
      <c r="G540" s="8" t="n"/>
      <c r="H540" s="8" t="n"/>
      <c r="I540" s="8" t="n"/>
      <c r="J540" s="10">
        <f>IF(A540="",0,SUMIFS(amount_expended,cfda_key,V540))</f>
        <v/>
      </c>
      <c r="K540" s="10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8" t="n"/>
      <c r="M540" s="7" t="n"/>
      <c r="N540" s="8" t="n"/>
      <c r="O540" s="7" t="n"/>
      <c r="P540" s="7" t="n"/>
      <c r="Q540" s="8" t="n"/>
      <c r="R540" s="9" t="n"/>
      <c r="S540" s="8" t="n"/>
      <c r="T540" s="8" t="n"/>
      <c r="U540" s="8" t="n"/>
      <c r="V540" s="11">
        <f>IF(OR(B540="",C540=""),"",CONCATENATE(B540,".",C540))</f>
        <v/>
      </c>
      <c r="W540" s="6">
        <f>UPPER(TRIM(H540))</f>
        <v/>
      </c>
      <c r="X540" s="6">
        <f>UPPER(TRIM(I540))</f>
        <v/>
      </c>
      <c r="Y540" s="6">
        <f>IF(V540&lt;&gt;"",IFERROR(INDEX(federal_program_name_lookup,MATCH(V540,aln_lookup,0)),""),"")</f>
        <v/>
      </c>
    </row>
    <row r="541">
      <c r="A541" s="6">
        <f>IF(B541&lt;&gt;"", "AWARD-"&amp;TEXT(ROW()-1,"00000"), "")</f>
        <v/>
      </c>
      <c r="B541" s="7" t="n"/>
      <c r="C541" s="7" t="n"/>
      <c r="D541" s="7" t="n"/>
      <c r="E541" s="8" t="n"/>
      <c r="F541" s="9" t="n"/>
      <c r="G541" s="8" t="n"/>
      <c r="H541" s="8" t="n"/>
      <c r="I541" s="8" t="n"/>
      <c r="J541" s="10">
        <f>IF(A541="",0,SUMIFS(amount_expended,cfda_key,V541))</f>
        <v/>
      </c>
      <c r="K541" s="10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8" t="n"/>
      <c r="M541" s="7" t="n"/>
      <c r="N541" s="8" t="n"/>
      <c r="O541" s="7" t="n"/>
      <c r="P541" s="7" t="n"/>
      <c r="Q541" s="8" t="n"/>
      <c r="R541" s="9" t="n"/>
      <c r="S541" s="8" t="n"/>
      <c r="T541" s="8" t="n"/>
      <c r="U541" s="8" t="n"/>
      <c r="V541" s="11">
        <f>IF(OR(B541="",C541=""),"",CONCATENATE(B541,".",C541))</f>
        <v/>
      </c>
      <c r="W541" s="6">
        <f>UPPER(TRIM(H541))</f>
        <v/>
      </c>
      <c r="X541" s="6">
        <f>UPPER(TRIM(I541))</f>
        <v/>
      </c>
      <c r="Y541" s="6">
        <f>IF(V541&lt;&gt;"",IFERROR(INDEX(federal_program_name_lookup,MATCH(V541,aln_lookup,0)),""),"")</f>
        <v/>
      </c>
    </row>
    <row r="542">
      <c r="A542" s="6">
        <f>IF(B542&lt;&gt;"", "AWARD-"&amp;TEXT(ROW()-1,"00000"), "")</f>
        <v/>
      </c>
      <c r="B542" s="7" t="n"/>
      <c r="C542" s="7" t="n"/>
      <c r="D542" s="7" t="n"/>
      <c r="E542" s="8" t="n"/>
      <c r="F542" s="9" t="n"/>
      <c r="G542" s="8" t="n"/>
      <c r="H542" s="8" t="n"/>
      <c r="I542" s="8" t="n"/>
      <c r="J542" s="10">
        <f>IF(A542="",0,SUMIFS(amount_expended,cfda_key,V542))</f>
        <v/>
      </c>
      <c r="K542" s="10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8" t="n"/>
      <c r="M542" s="7" t="n"/>
      <c r="N542" s="8" t="n"/>
      <c r="O542" s="7" t="n"/>
      <c r="P542" s="7" t="n"/>
      <c r="Q542" s="8" t="n"/>
      <c r="R542" s="9" t="n"/>
      <c r="S542" s="8" t="n"/>
      <c r="T542" s="8" t="n"/>
      <c r="U542" s="8" t="n"/>
      <c r="V542" s="11">
        <f>IF(OR(B542="",C542=""),"",CONCATENATE(B542,".",C542))</f>
        <v/>
      </c>
      <c r="W542" s="6">
        <f>UPPER(TRIM(H542))</f>
        <v/>
      </c>
      <c r="X542" s="6">
        <f>UPPER(TRIM(I542))</f>
        <v/>
      </c>
      <c r="Y542" s="6">
        <f>IF(V542&lt;&gt;"",IFERROR(INDEX(federal_program_name_lookup,MATCH(V542,aln_lookup,0)),""),"")</f>
        <v/>
      </c>
    </row>
    <row r="543">
      <c r="A543" s="6">
        <f>IF(B543&lt;&gt;"", "AWARD-"&amp;TEXT(ROW()-1,"00000"), "")</f>
        <v/>
      </c>
      <c r="B543" s="7" t="n"/>
      <c r="C543" s="7" t="n"/>
      <c r="D543" s="7" t="n"/>
      <c r="E543" s="8" t="n"/>
      <c r="F543" s="9" t="n"/>
      <c r="G543" s="8" t="n"/>
      <c r="H543" s="8" t="n"/>
      <c r="I543" s="8" t="n"/>
      <c r="J543" s="10">
        <f>IF(A543="",0,SUMIFS(amount_expended,cfda_key,V543))</f>
        <v/>
      </c>
      <c r="K543" s="10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8" t="n"/>
      <c r="M543" s="7" t="n"/>
      <c r="N543" s="8" t="n"/>
      <c r="O543" s="7" t="n"/>
      <c r="P543" s="7" t="n"/>
      <c r="Q543" s="8" t="n"/>
      <c r="R543" s="9" t="n"/>
      <c r="S543" s="8" t="n"/>
      <c r="T543" s="8" t="n"/>
      <c r="U543" s="8" t="n"/>
      <c r="V543" s="11">
        <f>IF(OR(B543="",C543=""),"",CONCATENATE(B543,".",C543))</f>
        <v/>
      </c>
      <c r="W543" s="6">
        <f>UPPER(TRIM(H543))</f>
        <v/>
      </c>
      <c r="X543" s="6">
        <f>UPPER(TRIM(I543))</f>
        <v/>
      </c>
      <c r="Y543" s="6">
        <f>IF(V543&lt;&gt;"",IFERROR(INDEX(federal_program_name_lookup,MATCH(V543,aln_lookup,0)),""),"")</f>
        <v/>
      </c>
    </row>
    <row r="544">
      <c r="A544" s="6">
        <f>IF(B544&lt;&gt;"", "AWARD-"&amp;TEXT(ROW()-1,"00000"), "")</f>
        <v/>
      </c>
      <c r="B544" s="7" t="n"/>
      <c r="C544" s="7" t="n"/>
      <c r="D544" s="7" t="n"/>
      <c r="E544" s="8" t="n"/>
      <c r="F544" s="9" t="n"/>
      <c r="G544" s="8" t="n"/>
      <c r="H544" s="8" t="n"/>
      <c r="I544" s="8" t="n"/>
      <c r="J544" s="10">
        <f>IF(A544="",0,SUMIFS(amount_expended,cfda_key,V544))</f>
        <v/>
      </c>
      <c r="K544" s="10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8" t="n"/>
      <c r="M544" s="7" t="n"/>
      <c r="N544" s="8" t="n"/>
      <c r="O544" s="7" t="n"/>
      <c r="P544" s="7" t="n"/>
      <c r="Q544" s="8" t="n"/>
      <c r="R544" s="9" t="n"/>
      <c r="S544" s="8" t="n"/>
      <c r="T544" s="8" t="n"/>
      <c r="U544" s="8" t="n"/>
      <c r="V544" s="11">
        <f>IF(OR(B544="",C544=""),"",CONCATENATE(B544,".",C544))</f>
        <v/>
      </c>
      <c r="W544" s="6">
        <f>UPPER(TRIM(H544))</f>
        <v/>
      </c>
      <c r="X544" s="6">
        <f>UPPER(TRIM(I544))</f>
        <v/>
      </c>
      <c r="Y544" s="6">
        <f>IF(V544&lt;&gt;"",IFERROR(INDEX(federal_program_name_lookup,MATCH(V544,aln_lookup,0)),""),"")</f>
        <v/>
      </c>
    </row>
    <row r="545">
      <c r="A545" s="6">
        <f>IF(B545&lt;&gt;"", "AWARD-"&amp;TEXT(ROW()-1,"00000"), "")</f>
        <v/>
      </c>
      <c r="B545" s="7" t="n"/>
      <c r="C545" s="7" t="n"/>
      <c r="D545" s="7" t="n"/>
      <c r="E545" s="8" t="n"/>
      <c r="F545" s="9" t="n"/>
      <c r="G545" s="8" t="n"/>
      <c r="H545" s="8" t="n"/>
      <c r="I545" s="8" t="n"/>
      <c r="J545" s="10">
        <f>IF(A545="",0,SUMIFS(amount_expended,cfda_key,V545))</f>
        <v/>
      </c>
      <c r="K545" s="10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8" t="n"/>
      <c r="M545" s="7" t="n"/>
      <c r="N545" s="8" t="n"/>
      <c r="O545" s="7" t="n"/>
      <c r="P545" s="7" t="n"/>
      <c r="Q545" s="8" t="n"/>
      <c r="R545" s="9" t="n"/>
      <c r="S545" s="8" t="n"/>
      <c r="T545" s="8" t="n"/>
      <c r="U545" s="8" t="n"/>
      <c r="V545" s="11">
        <f>IF(OR(B545="",C545=""),"",CONCATENATE(B545,".",C545))</f>
        <v/>
      </c>
      <c r="W545" s="6">
        <f>UPPER(TRIM(H545))</f>
        <v/>
      </c>
      <c r="X545" s="6">
        <f>UPPER(TRIM(I545))</f>
        <v/>
      </c>
      <c r="Y545" s="6">
        <f>IF(V545&lt;&gt;"",IFERROR(INDEX(federal_program_name_lookup,MATCH(V545,aln_lookup,0)),""),"")</f>
        <v/>
      </c>
    </row>
    <row r="546">
      <c r="A546" s="6">
        <f>IF(B546&lt;&gt;"", "AWARD-"&amp;TEXT(ROW()-1,"00000"), "")</f>
        <v/>
      </c>
      <c r="B546" s="7" t="n"/>
      <c r="C546" s="7" t="n"/>
      <c r="D546" s="7" t="n"/>
      <c r="E546" s="8" t="n"/>
      <c r="F546" s="9" t="n"/>
      <c r="G546" s="8" t="n"/>
      <c r="H546" s="8" t="n"/>
      <c r="I546" s="8" t="n"/>
      <c r="J546" s="10">
        <f>IF(A546="",0,SUMIFS(amount_expended,cfda_key,V546))</f>
        <v/>
      </c>
      <c r="K546" s="10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8" t="n"/>
      <c r="M546" s="7" t="n"/>
      <c r="N546" s="8" t="n"/>
      <c r="O546" s="7" t="n"/>
      <c r="P546" s="7" t="n"/>
      <c r="Q546" s="8" t="n"/>
      <c r="R546" s="9" t="n"/>
      <c r="S546" s="8" t="n"/>
      <c r="T546" s="8" t="n"/>
      <c r="U546" s="8" t="n"/>
      <c r="V546" s="11">
        <f>IF(OR(B546="",C546=""),"",CONCATENATE(B546,".",C546))</f>
        <v/>
      </c>
      <c r="W546" s="6">
        <f>UPPER(TRIM(H546))</f>
        <v/>
      </c>
      <c r="X546" s="6">
        <f>UPPER(TRIM(I546))</f>
        <v/>
      </c>
      <c r="Y546" s="6">
        <f>IF(V546&lt;&gt;"",IFERROR(INDEX(federal_program_name_lookup,MATCH(V546,aln_lookup,0)),""),"")</f>
        <v/>
      </c>
    </row>
    <row r="547">
      <c r="A547" s="6">
        <f>IF(B547&lt;&gt;"", "AWARD-"&amp;TEXT(ROW()-1,"00000"), "")</f>
        <v/>
      </c>
      <c r="B547" s="7" t="n"/>
      <c r="C547" s="7" t="n"/>
      <c r="D547" s="7" t="n"/>
      <c r="E547" s="8" t="n"/>
      <c r="F547" s="9" t="n"/>
      <c r="G547" s="8" t="n"/>
      <c r="H547" s="8" t="n"/>
      <c r="I547" s="8" t="n"/>
      <c r="J547" s="10">
        <f>IF(A547="",0,SUMIFS(amount_expended,cfda_key,V547))</f>
        <v/>
      </c>
      <c r="K547" s="10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8" t="n"/>
      <c r="M547" s="7" t="n"/>
      <c r="N547" s="8" t="n"/>
      <c r="O547" s="7" t="n"/>
      <c r="P547" s="7" t="n"/>
      <c r="Q547" s="8" t="n"/>
      <c r="R547" s="9" t="n"/>
      <c r="S547" s="8" t="n"/>
      <c r="T547" s="8" t="n"/>
      <c r="U547" s="8" t="n"/>
      <c r="V547" s="11">
        <f>IF(OR(B547="",C547=""),"",CONCATENATE(B547,".",C547))</f>
        <v/>
      </c>
      <c r="W547" s="6">
        <f>UPPER(TRIM(H547))</f>
        <v/>
      </c>
      <c r="X547" s="6">
        <f>UPPER(TRIM(I547))</f>
        <v/>
      </c>
      <c r="Y547" s="6">
        <f>IF(V547&lt;&gt;"",IFERROR(INDEX(federal_program_name_lookup,MATCH(V547,aln_lookup,0)),""),"")</f>
        <v/>
      </c>
    </row>
    <row r="548">
      <c r="A548" s="6">
        <f>IF(B548&lt;&gt;"", "AWARD-"&amp;TEXT(ROW()-1,"00000"), "")</f>
        <v/>
      </c>
      <c r="B548" s="7" t="n"/>
      <c r="C548" s="7" t="n"/>
      <c r="D548" s="7" t="n"/>
      <c r="E548" s="8" t="n"/>
      <c r="F548" s="9" t="n"/>
      <c r="G548" s="8" t="n"/>
      <c r="H548" s="8" t="n"/>
      <c r="I548" s="8" t="n"/>
      <c r="J548" s="10">
        <f>IF(A548="",0,SUMIFS(amount_expended,cfda_key,V548))</f>
        <v/>
      </c>
      <c r="K548" s="10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8" t="n"/>
      <c r="M548" s="7" t="n"/>
      <c r="N548" s="8" t="n"/>
      <c r="O548" s="7" t="n"/>
      <c r="P548" s="7" t="n"/>
      <c r="Q548" s="8" t="n"/>
      <c r="R548" s="9" t="n"/>
      <c r="S548" s="8" t="n"/>
      <c r="T548" s="8" t="n"/>
      <c r="U548" s="8" t="n"/>
      <c r="V548" s="11">
        <f>IF(OR(B548="",C548=""),"",CONCATENATE(B548,".",C548))</f>
        <v/>
      </c>
      <c r="W548" s="6">
        <f>UPPER(TRIM(H548))</f>
        <v/>
      </c>
      <c r="X548" s="6">
        <f>UPPER(TRIM(I548))</f>
        <v/>
      </c>
      <c r="Y548" s="6">
        <f>IF(V548&lt;&gt;"",IFERROR(INDEX(federal_program_name_lookup,MATCH(V548,aln_lookup,0)),""),"")</f>
        <v/>
      </c>
    </row>
    <row r="549">
      <c r="A549" s="6">
        <f>IF(B549&lt;&gt;"", "AWARD-"&amp;TEXT(ROW()-1,"00000"), "")</f>
        <v/>
      </c>
      <c r="B549" s="7" t="n"/>
      <c r="C549" s="7" t="n"/>
      <c r="D549" s="7" t="n"/>
      <c r="E549" s="8" t="n"/>
      <c r="F549" s="9" t="n"/>
      <c r="G549" s="8" t="n"/>
      <c r="H549" s="8" t="n"/>
      <c r="I549" s="8" t="n"/>
      <c r="J549" s="10">
        <f>IF(A549="",0,SUMIFS(amount_expended,cfda_key,V549))</f>
        <v/>
      </c>
      <c r="K549" s="10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8" t="n"/>
      <c r="M549" s="7" t="n"/>
      <c r="N549" s="8" t="n"/>
      <c r="O549" s="7" t="n"/>
      <c r="P549" s="7" t="n"/>
      <c r="Q549" s="8" t="n"/>
      <c r="R549" s="9" t="n"/>
      <c r="S549" s="8" t="n"/>
      <c r="T549" s="8" t="n"/>
      <c r="U549" s="8" t="n"/>
      <c r="V549" s="11">
        <f>IF(OR(B549="",C549=""),"",CONCATENATE(B549,".",C549))</f>
        <v/>
      </c>
      <c r="W549" s="6">
        <f>UPPER(TRIM(H549))</f>
        <v/>
      </c>
      <c r="X549" s="6">
        <f>UPPER(TRIM(I549))</f>
        <v/>
      </c>
      <c r="Y549" s="6">
        <f>IF(V549&lt;&gt;"",IFERROR(INDEX(federal_program_name_lookup,MATCH(V549,aln_lookup,0)),""),"")</f>
        <v/>
      </c>
    </row>
    <row r="550">
      <c r="A550" s="6">
        <f>IF(B550&lt;&gt;"", "AWARD-"&amp;TEXT(ROW()-1,"00000"), "")</f>
        <v/>
      </c>
      <c r="B550" s="7" t="n"/>
      <c r="C550" s="7" t="n"/>
      <c r="D550" s="7" t="n"/>
      <c r="E550" s="8" t="n"/>
      <c r="F550" s="9" t="n"/>
      <c r="G550" s="8" t="n"/>
      <c r="H550" s="8" t="n"/>
      <c r="I550" s="8" t="n"/>
      <c r="J550" s="10">
        <f>IF(A550="",0,SUMIFS(amount_expended,cfda_key,V550))</f>
        <v/>
      </c>
      <c r="K550" s="10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8" t="n"/>
      <c r="M550" s="7" t="n"/>
      <c r="N550" s="8" t="n"/>
      <c r="O550" s="7" t="n"/>
      <c r="P550" s="7" t="n"/>
      <c r="Q550" s="8" t="n"/>
      <c r="R550" s="9" t="n"/>
      <c r="S550" s="8" t="n"/>
      <c r="T550" s="8" t="n"/>
      <c r="U550" s="8" t="n"/>
      <c r="V550" s="11">
        <f>IF(OR(B550="",C550=""),"",CONCATENATE(B550,".",C550))</f>
        <v/>
      </c>
      <c r="W550" s="6">
        <f>UPPER(TRIM(H550))</f>
        <v/>
      </c>
      <c r="X550" s="6">
        <f>UPPER(TRIM(I550))</f>
        <v/>
      </c>
      <c r="Y550" s="6">
        <f>IF(V550&lt;&gt;"",IFERROR(INDEX(federal_program_name_lookup,MATCH(V550,aln_lookup,0)),""),"")</f>
        <v/>
      </c>
    </row>
    <row r="551">
      <c r="A551" s="6">
        <f>IF(B551&lt;&gt;"", "AWARD-"&amp;TEXT(ROW()-1,"00000"), "")</f>
        <v/>
      </c>
      <c r="B551" s="7" t="n"/>
      <c r="C551" s="7" t="n"/>
      <c r="D551" s="7" t="n"/>
      <c r="E551" s="8" t="n"/>
      <c r="F551" s="9" t="n"/>
      <c r="G551" s="8" t="n"/>
      <c r="H551" s="8" t="n"/>
      <c r="I551" s="8" t="n"/>
      <c r="J551" s="10">
        <f>IF(A551="",0,SUMIFS(amount_expended,cfda_key,V551))</f>
        <v/>
      </c>
      <c r="K551" s="10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8" t="n"/>
      <c r="M551" s="7" t="n"/>
      <c r="N551" s="8" t="n"/>
      <c r="O551" s="7" t="n"/>
      <c r="P551" s="7" t="n"/>
      <c r="Q551" s="8" t="n"/>
      <c r="R551" s="9" t="n"/>
      <c r="S551" s="8" t="n"/>
      <c r="T551" s="8" t="n"/>
      <c r="U551" s="8" t="n"/>
      <c r="V551" s="11">
        <f>IF(OR(B551="",C551=""),"",CONCATENATE(B551,".",C551))</f>
        <v/>
      </c>
      <c r="W551" s="6">
        <f>UPPER(TRIM(H551))</f>
        <v/>
      </c>
      <c r="X551" s="6">
        <f>UPPER(TRIM(I551))</f>
        <v/>
      </c>
      <c r="Y551" s="6">
        <f>IF(V551&lt;&gt;"",IFERROR(INDEX(federal_program_name_lookup,MATCH(V551,aln_lookup,0)),""),"")</f>
        <v/>
      </c>
    </row>
    <row r="552">
      <c r="A552" s="6">
        <f>IF(B552&lt;&gt;"", "AWARD-"&amp;TEXT(ROW()-1,"00000"), "")</f>
        <v/>
      </c>
      <c r="B552" s="7" t="n"/>
      <c r="C552" s="7" t="n"/>
      <c r="D552" s="7" t="n"/>
      <c r="E552" s="8" t="n"/>
      <c r="F552" s="9" t="n"/>
      <c r="G552" s="8" t="n"/>
      <c r="H552" s="8" t="n"/>
      <c r="I552" s="8" t="n"/>
      <c r="J552" s="10">
        <f>IF(A552="",0,SUMIFS(amount_expended,cfda_key,V552))</f>
        <v/>
      </c>
      <c r="K552" s="10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8" t="n"/>
      <c r="M552" s="7" t="n"/>
      <c r="N552" s="8" t="n"/>
      <c r="O552" s="7" t="n"/>
      <c r="P552" s="7" t="n"/>
      <c r="Q552" s="8" t="n"/>
      <c r="R552" s="9" t="n"/>
      <c r="S552" s="8" t="n"/>
      <c r="T552" s="8" t="n"/>
      <c r="U552" s="8" t="n"/>
      <c r="V552" s="11">
        <f>IF(OR(B552="",C552=""),"",CONCATENATE(B552,".",C552))</f>
        <v/>
      </c>
      <c r="W552" s="6">
        <f>UPPER(TRIM(H552))</f>
        <v/>
      </c>
      <c r="X552" s="6">
        <f>UPPER(TRIM(I552))</f>
        <v/>
      </c>
      <c r="Y552" s="6">
        <f>IF(V552&lt;&gt;"",IFERROR(INDEX(federal_program_name_lookup,MATCH(V552,aln_lookup,0)),""),"")</f>
        <v/>
      </c>
    </row>
    <row r="553">
      <c r="A553" s="6">
        <f>IF(B553&lt;&gt;"", "AWARD-"&amp;TEXT(ROW()-1,"00000"), "")</f>
        <v/>
      </c>
      <c r="B553" s="7" t="n"/>
      <c r="C553" s="7" t="n"/>
      <c r="D553" s="7" t="n"/>
      <c r="E553" s="8" t="n"/>
      <c r="F553" s="9" t="n"/>
      <c r="G553" s="8" t="n"/>
      <c r="H553" s="8" t="n"/>
      <c r="I553" s="8" t="n"/>
      <c r="J553" s="10">
        <f>IF(A553="",0,SUMIFS(amount_expended,cfda_key,V553))</f>
        <v/>
      </c>
      <c r="K553" s="10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8" t="n"/>
      <c r="M553" s="7" t="n"/>
      <c r="N553" s="8" t="n"/>
      <c r="O553" s="7" t="n"/>
      <c r="P553" s="7" t="n"/>
      <c r="Q553" s="8" t="n"/>
      <c r="R553" s="9" t="n"/>
      <c r="S553" s="8" t="n"/>
      <c r="T553" s="8" t="n"/>
      <c r="U553" s="8" t="n"/>
      <c r="V553" s="11">
        <f>IF(OR(B553="",C553=""),"",CONCATENATE(B553,".",C553))</f>
        <v/>
      </c>
      <c r="W553" s="6">
        <f>UPPER(TRIM(H553))</f>
        <v/>
      </c>
      <c r="X553" s="6">
        <f>UPPER(TRIM(I553))</f>
        <v/>
      </c>
      <c r="Y553" s="6">
        <f>IF(V553&lt;&gt;"",IFERROR(INDEX(federal_program_name_lookup,MATCH(V553,aln_lookup,0)),""),"")</f>
        <v/>
      </c>
    </row>
    <row r="554">
      <c r="A554" s="6">
        <f>IF(B554&lt;&gt;"", "AWARD-"&amp;TEXT(ROW()-1,"00000"), "")</f>
        <v/>
      </c>
      <c r="B554" s="7" t="n"/>
      <c r="C554" s="7" t="n"/>
      <c r="D554" s="7" t="n"/>
      <c r="E554" s="8" t="n"/>
      <c r="F554" s="9" t="n"/>
      <c r="G554" s="8" t="n"/>
      <c r="H554" s="8" t="n"/>
      <c r="I554" s="8" t="n"/>
      <c r="J554" s="10">
        <f>IF(A554="",0,SUMIFS(amount_expended,cfda_key,V554))</f>
        <v/>
      </c>
      <c r="K554" s="10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8" t="n"/>
      <c r="M554" s="7" t="n"/>
      <c r="N554" s="8" t="n"/>
      <c r="O554" s="7" t="n"/>
      <c r="P554" s="7" t="n"/>
      <c r="Q554" s="8" t="n"/>
      <c r="R554" s="9" t="n"/>
      <c r="S554" s="8" t="n"/>
      <c r="T554" s="8" t="n"/>
      <c r="U554" s="8" t="n"/>
      <c r="V554" s="11">
        <f>IF(OR(B554="",C554=""),"",CONCATENATE(B554,".",C554))</f>
        <v/>
      </c>
      <c r="W554" s="6">
        <f>UPPER(TRIM(H554))</f>
        <v/>
      </c>
      <c r="X554" s="6">
        <f>UPPER(TRIM(I554))</f>
        <v/>
      </c>
      <c r="Y554" s="6">
        <f>IF(V554&lt;&gt;"",IFERROR(INDEX(federal_program_name_lookup,MATCH(V554,aln_lookup,0)),""),"")</f>
        <v/>
      </c>
    </row>
    <row r="555">
      <c r="A555" s="6">
        <f>IF(B555&lt;&gt;"", "AWARD-"&amp;TEXT(ROW()-1,"00000"), "")</f>
        <v/>
      </c>
      <c r="B555" s="7" t="n"/>
      <c r="C555" s="7" t="n"/>
      <c r="D555" s="7" t="n"/>
      <c r="E555" s="8" t="n"/>
      <c r="F555" s="9" t="n"/>
      <c r="G555" s="8" t="n"/>
      <c r="H555" s="8" t="n"/>
      <c r="I555" s="8" t="n"/>
      <c r="J555" s="10">
        <f>IF(A555="",0,SUMIFS(amount_expended,cfda_key,V555))</f>
        <v/>
      </c>
      <c r="K555" s="10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8" t="n"/>
      <c r="M555" s="7" t="n"/>
      <c r="N555" s="8" t="n"/>
      <c r="O555" s="7" t="n"/>
      <c r="P555" s="7" t="n"/>
      <c r="Q555" s="8" t="n"/>
      <c r="R555" s="9" t="n"/>
      <c r="S555" s="8" t="n"/>
      <c r="T555" s="8" t="n"/>
      <c r="U555" s="8" t="n"/>
      <c r="V555" s="11">
        <f>IF(OR(B555="",C555=""),"",CONCATENATE(B555,".",C555))</f>
        <v/>
      </c>
      <c r="W555" s="6">
        <f>UPPER(TRIM(H555))</f>
        <v/>
      </c>
      <c r="X555" s="6">
        <f>UPPER(TRIM(I555))</f>
        <v/>
      </c>
      <c r="Y555" s="6">
        <f>IF(V555&lt;&gt;"",IFERROR(INDEX(federal_program_name_lookup,MATCH(V555,aln_lookup,0)),""),"")</f>
        <v/>
      </c>
    </row>
    <row r="556">
      <c r="A556" s="6">
        <f>IF(B556&lt;&gt;"", "AWARD-"&amp;TEXT(ROW()-1,"00000"), "")</f>
        <v/>
      </c>
      <c r="B556" s="7" t="n"/>
      <c r="C556" s="7" t="n"/>
      <c r="D556" s="7" t="n"/>
      <c r="E556" s="8" t="n"/>
      <c r="F556" s="9" t="n"/>
      <c r="G556" s="8" t="n"/>
      <c r="H556" s="8" t="n"/>
      <c r="I556" s="8" t="n"/>
      <c r="J556" s="10">
        <f>IF(A556="",0,SUMIFS(amount_expended,cfda_key,V556))</f>
        <v/>
      </c>
      <c r="K556" s="10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8" t="n"/>
      <c r="M556" s="7" t="n"/>
      <c r="N556" s="8" t="n"/>
      <c r="O556" s="7" t="n"/>
      <c r="P556" s="7" t="n"/>
      <c r="Q556" s="8" t="n"/>
      <c r="R556" s="9" t="n"/>
      <c r="S556" s="8" t="n"/>
      <c r="T556" s="8" t="n"/>
      <c r="U556" s="8" t="n"/>
      <c r="V556" s="11">
        <f>IF(OR(B556="",C556=""),"",CONCATENATE(B556,".",C556))</f>
        <v/>
      </c>
      <c r="W556" s="6">
        <f>UPPER(TRIM(H556))</f>
        <v/>
      </c>
      <c r="X556" s="6">
        <f>UPPER(TRIM(I556))</f>
        <v/>
      </c>
      <c r="Y556" s="6">
        <f>IF(V556&lt;&gt;"",IFERROR(INDEX(federal_program_name_lookup,MATCH(V556,aln_lookup,0)),""),"")</f>
        <v/>
      </c>
    </row>
    <row r="557">
      <c r="A557" s="6">
        <f>IF(B557&lt;&gt;"", "AWARD-"&amp;TEXT(ROW()-1,"00000"), "")</f>
        <v/>
      </c>
      <c r="B557" s="7" t="n"/>
      <c r="C557" s="7" t="n"/>
      <c r="D557" s="7" t="n"/>
      <c r="E557" s="8" t="n"/>
      <c r="F557" s="9" t="n"/>
      <c r="G557" s="8" t="n"/>
      <c r="H557" s="8" t="n"/>
      <c r="I557" s="8" t="n"/>
      <c r="J557" s="10">
        <f>IF(A557="",0,SUMIFS(amount_expended,cfda_key,V557))</f>
        <v/>
      </c>
      <c r="K557" s="10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8" t="n"/>
      <c r="M557" s="7" t="n"/>
      <c r="N557" s="8" t="n"/>
      <c r="O557" s="7" t="n"/>
      <c r="P557" s="7" t="n"/>
      <c r="Q557" s="8" t="n"/>
      <c r="R557" s="9" t="n"/>
      <c r="S557" s="8" t="n"/>
      <c r="T557" s="8" t="n"/>
      <c r="U557" s="8" t="n"/>
      <c r="V557" s="11">
        <f>IF(OR(B557="",C557=""),"",CONCATENATE(B557,".",C557))</f>
        <v/>
      </c>
      <c r="W557" s="6">
        <f>UPPER(TRIM(H557))</f>
        <v/>
      </c>
      <c r="X557" s="6">
        <f>UPPER(TRIM(I557))</f>
        <v/>
      </c>
      <c r="Y557" s="6">
        <f>IF(V557&lt;&gt;"",IFERROR(INDEX(federal_program_name_lookup,MATCH(V557,aln_lookup,0)),""),"")</f>
        <v/>
      </c>
    </row>
    <row r="558">
      <c r="A558" s="6">
        <f>IF(B558&lt;&gt;"", "AWARD-"&amp;TEXT(ROW()-1,"00000"), "")</f>
        <v/>
      </c>
      <c r="B558" s="7" t="n"/>
      <c r="C558" s="7" t="n"/>
      <c r="D558" s="7" t="n"/>
      <c r="E558" s="8" t="n"/>
      <c r="F558" s="9" t="n"/>
      <c r="G558" s="8" t="n"/>
      <c r="H558" s="8" t="n"/>
      <c r="I558" s="8" t="n"/>
      <c r="J558" s="10">
        <f>IF(A558="",0,SUMIFS(amount_expended,cfda_key,V558))</f>
        <v/>
      </c>
      <c r="K558" s="10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8" t="n"/>
      <c r="M558" s="7" t="n"/>
      <c r="N558" s="8" t="n"/>
      <c r="O558" s="7" t="n"/>
      <c r="P558" s="7" t="n"/>
      <c r="Q558" s="8" t="n"/>
      <c r="R558" s="9" t="n"/>
      <c r="S558" s="8" t="n"/>
      <c r="T558" s="8" t="n"/>
      <c r="U558" s="8" t="n"/>
      <c r="V558" s="11">
        <f>IF(OR(B558="",C558=""),"",CONCATENATE(B558,".",C558))</f>
        <v/>
      </c>
      <c r="W558" s="6">
        <f>UPPER(TRIM(H558))</f>
        <v/>
      </c>
      <c r="X558" s="6">
        <f>UPPER(TRIM(I558))</f>
        <v/>
      </c>
      <c r="Y558" s="6">
        <f>IF(V558&lt;&gt;"",IFERROR(INDEX(federal_program_name_lookup,MATCH(V558,aln_lookup,0)),""),"")</f>
        <v/>
      </c>
    </row>
    <row r="559">
      <c r="A559" s="6">
        <f>IF(B559&lt;&gt;"", "AWARD-"&amp;TEXT(ROW()-1,"00000"), "")</f>
        <v/>
      </c>
      <c r="B559" s="7" t="n"/>
      <c r="C559" s="7" t="n"/>
      <c r="D559" s="7" t="n"/>
      <c r="E559" s="8" t="n"/>
      <c r="F559" s="9" t="n"/>
      <c r="G559" s="8" t="n"/>
      <c r="H559" s="8" t="n"/>
      <c r="I559" s="8" t="n"/>
      <c r="J559" s="10">
        <f>IF(A559="",0,SUMIFS(amount_expended,cfda_key,V559))</f>
        <v/>
      </c>
      <c r="K559" s="10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8" t="n"/>
      <c r="M559" s="7" t="n"/>
      <c r="N559" s="8" t="n"/>
      <c r="O559" s="7" t="n"/>
      <c r="P559" s="7" t="n"/>
      <c r="Q559" s="8" t="n"/>
      <c r="R559" s="9" t="n"/>
      <c r="S559" s="8" t="n"/>
      <c r="T559" s="8" t="n"/>
      <c r="U559" s="8" t="n"/>
      <c r="V559" s="11">
        <f>IF(OR(B559="",C559=""),"",CONCATENATE(B559,".",C559))</f>
        <v/>
      </c>
      <c r="W559" s="6">
        <f>UPPER(TRIM(H559))</f>
        <v/>
      </c>
      <c r="X559" s="6">
        <f>UPPER(TRIM(I559))</f>
        <v/>
      </c>
      <c r="Y559" s="6">
        <f>IF(V559&lt;&gt;"",IFERROR(INDEX(federal_program_name_lookup,MATCH(V559,aln_lookup,0)),""),"")</f>
        <v/>
      </c>
    </row>
    <row r="560">
      <c r="A560" s="6">
        <f>IF(B560&lt;&gt;"", "AWARD-"&amp;TEXT(ROW()-1,"00000"), "")</f>
        <v/>
      </c>
      <c r="B560" s="7" t="n"/>
      <c r="C560" s="7" t="n"/>
      <c r="D560" s="7" t="n"/>
      <c r="E560" s="8" t="n"/>
      <c r="F560" s="9" t="n"/>
      <c r="G560" s="8" t="n"/>
      <c r="H560" s="8" t="n"/>
      <c r="I560" s="8" t="n"/>
      <c r="J560" s="10">
        <f>IF(A560="",0,SUMIFS(amount_expended,cfda_key,V560))</f>
        <v/>
      </c>
      <c r="K560" s="10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8" t="n"/>
      <c r="M560" s="7" t="n"/>
      <c r="N560" s="8" t="n"/>
      <c r="O560" s="7" t="n"/>
      <c r="P560" s="7" t="n"/>
      <c r="Q560" s="8" t="n"/>
      <c r="R560" s="9" t="n"/>
      <c r="S560" s="8" t="n"/>
      <c r="T560" s="8" t="n"/>
      <c r="U560" s="8" t="n"/>
      <c r="V560" s="11">
        <f>IF(OR(B560="",C560=""),"",CONCATENATE(B560,".",C560))</f>
        <v/>
      </c>
      <c r="W560" s="6">
        <f>UPPER(TRIM(H560))</f>
        <v/>
      </c>
      <c r="X560" s="6">
        <f>UPPER(TRIM(I560))</f>
        <v/>
      </c>
      <c r="Y560" s="6">
        <f>IF(V560&lt;&gt;"",IFERROR(INDEX(federal_program_name_lookup,MATCH(V560,aln_lookup,0)),""),"")</f>
        <v/>
      </c>
    </row>
    <row r="561">
      <c r="A561" s="6">
        <f>IF(B561&lt;&gt;"", "AWARD-"&amp;TEXT(ROW()-1,"00000"), "")</f>
        <v/>
      </c>
      <c r="B561" s="7" t="n"/>
      <c r="C561" s="7" t="n"/>
      <c r="D561" s="7" t="n"/>
      <c r="E561" s="8" t="n"/>
      <c r="F561" s="9" t="n"/>
      <c r="G561" s="8" t="n"/>
      <c r="H561" s="8" t="n"/>
      <c r="I561" s="8" t="n"/>
      <c r="J561" s="10">
        <f>IF(A561="",0,SUMIFS(amount_expended,cfda_key,V561))</f>
        <v/>
      </c>
      <c r="K561" s="10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8" t="n"/>
      <c r="M561" s="7" t="n"/>
      <c r="N561" s="8" t="n"/>
      <c r="O561" s="7" t="n"/>
      <c r="P561" s="7" t="n"/>
      <c r="Q561" s="8" t="n"/>
      <c r="R561" s="9" t="n"/>
      <c r="S561" s="8" t="n"/>
      <c r="T561" s="8" t="n"/>
      <c r="U561" s="8" t="n"/>
      <c r="V561" s="11">
        <f>IF(OR(B561="",C561=""),"",CONCATENATE(B561,".",C561))</f>
        <v/>
      </c>
      <c r="W561" s="6">
        <f>UPPER(TRIM(H561))</f>
        <v/>
      </c>
      <c r="X561" s="6">
        <f>UPPER(TRIM(I561))</f>
        <v/>
      </c>
      <c r="Y561" s="6">
        <f>IF(V561&lt;&gt;"",IFERROR(INDEX(federal_program_name_lookup,MATCH(V561,aln_lookup,0)),""),"")</f>
        <v/>
      </c>
    </row>
    <row r="562">
      <c r="A562" s="6">
        <f>IF(B562&lt;&gt;"", "AWARD-"&amp;TEXT(ROW()-1,"00000"), "")</f>
        <v/>
      </c>
      <c r="B562" s="7" t="n"/>
      <c r="C562" s="7" t="n"/>
      <c r="D562" s="7" t="n"/>
      <c r="E562" s="8" t="n"/>
      <c r="F562" s="9" t="n"/>
      <c r="G562" s="8" t="n"/>
      <c r="H562" s="8" t="n"/>
      <c r="I562" s="8" t="n"/>
      <c r="J562" s="10">
        <f>IF(A562="",0,SUMIFS(amount_expended,cfda_key,V562))</f>
        <v/>
      </c>
      <c r="K562" s="10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8" t="n"/>
      <c r="M562" s="7" t="n"/>
      <c r="N562" s="8" t="n"/>
      <c r="O562" s="7" t="n"/>
      <c r="P562" s="7" t="n"/>
      <c r="Q562" s="8" t="n"/>
      <c r="R562" s="9" t="n"/>
      <c r="S562" s="8" t="n"/>
      <c r="T562" s="8" t="n"/>
      <c r="U562" s="8" t="n"/>
      <c r="V562" s="11">
        <f>IF(OR(B562="",C562=""),"",CONCATENATE(B562,".",C562))</f>
        <v/>
      </c>
      <c r="W562" s="6">
        <f>UPPER(TRIM(H562))</f>
        <v/>
      </c>
      <c r="X562" s="6">
        <f>UPPER(TRIM(I562))</f>
        <v/>
      </c>
      <c r="Y562" s="6">
        <f>IF(V562&lt;&gt;"",IFERROR(INDEX(federal_program_name_lookup,MATCH(V562,aln_lookup,0)),""),"")</f>
        <v/>
      </c>
    </row>
    <row r="563">
      <c r="A563" s="6">
        <f>IF(B563&lt;&gt;"", "AWARD-"&amp;TEXT(ROW()-1,"00000"), "")</f>
        <v/>
      </c>
      <c r="B563" s="7" t="n"/>
      <c r="C563" s="7" t="n"/>
      <c r="D563" s="7" t="n"/>
      <c r="E563" s="8" t="n"/>
      <c r="F563" s="9" t="n"/>
      <c r="G563" s="8" t="n"/>
      <c r="H563" s="8" t="n"/>
      <c r="I563" s="8" t="n"/>
      <c r="J563" s="10">
        <f>IF(A563="",0,SUMIFS(amount_expended,cfda_key,V563))</f>
        <v/>
      </c>
      <c r="K563" s="10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8" t="n"/>
      <c r="M563" s="7" t="n"/>
      <c r="N563" s="8" t="n"/>
      <c r="O563" s="7" t="n"/>
      <c r="P563" s="7" t="n"/>
      <c r="Q563" s="8" t="n"/>
      <c r="R563" s="9" t="n"/>
      <c r="S563" s="8" t="n"/>
      <c r="T563" s="8" t="n"/>
      <c r="U563" s="8" t="n"/>
      <c r="V563" s="11">
        <f>IF(OR(B563="",C563=""),"",CONCATENATE(B563,".",C563))</f>
        <v/>
      </c>
      <c r="W563" s="6">
        <f>UPPER(TRIM(H563))</f>
        <v/>
      </c>
      <c r="X563" s="6">
        <f>UPPER(TRIM(I563))</f>
        <v/>
      </c>
      <c r="Y563" s="6">
        <f>IF(V563&lt;&gt;"",IFERROR(INDEX(federal_program_name_lookup,MATCH(V563,aln_lookup,0)),""),"")</f>
        <v/>
      </c>
    </row>
    <row r="564">
      <c r="A564" s="6">
        <f>IF(B564&lt;&gt;"", "AWARD-"&amp;TEXT(ROW()-1,"00000"), "")</f>
        <v/>
      </c>
      <c r="B564" s="7" t="n"/>
      <c r="C564" s="7" t="n"/>
      <c r="D564" s="7" t="n"/>
      <c r="E564" s="8" t="n"/>
      <c r="F564" s="9" t="n"/>
      <c r="G564" s="8" t="n"/>
      <c r="H564" s="8" t="n"/>
      <c r="I564" s="8" t="n"/>
      <c r="J564" s="10">
        <f>IF(A564="",0,SUMIFS(amount_expended,cfda_key,V564))</f>
        <v/>
      </c>
      <c r="K564" s="10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8" t="n"/>
      <c r="M564" s="7" t="n"/>
      <c r="N564" s="8" t="n"/>
      <c r="O564" s="7" t="n"/>
      <c r="P564" s="7" t="n"/>
      <c r="Q564" s="8" t="n"/>
      <c r="R564" s="9" t="n"/>
      <c r="S564" s="8" t="n"/>
      <c r="T564" s="8" t="n"/>
      <c r="U564" s="8" t="n"/>
      <c r="V564" s="11">
        <f>IF(OR(B564="",C564=""),"",CONCATENATE(B564,".",C564))</f>
        <v/>
      </c>
      <c r="W564" s="6">
        <f>UPPER(TRIM(H564))</f>
        <v/>
      </c>
      <c r="X564" s="6">
        <f>UPPER(TRIM(I564))</f>
        <v/>
      </c>
      <c r="Y564" s="6">
        <f>IF(V564&lt;&gt;"",IFERROR(INDEX(federal_program_name_lookup,MATCH(V564,aln_lookup,0)),""),"")</f>
        <v/>
      </c>
    </row>
    <row r="565">
      <c r="A565" s="6">
        <f>IF(B565&lt;&gt;"", "AWARD-"&amp;TEXT(ROW()-1,"00000"), "")</f>
        <v/>
      </c>
      <c r="B565" s="7" t="n"/>
      <c r="C565" s="7" t="n"/>
      <c r="D565" s="7" t="n"/>
      <c r="E565" s="8" t="n"/>
      <c r="F565" s="9" t="n"/>
      <c r="G565" s="8" t="n"/>
      <c r="H565" s="8" t="n"/>
      <c r="I565" s="8" t="n"/>
      <c r="J565" s="10">
        <f>IF(A565="",0,SUMIFS(amount_expended,cfda_key,V565))</f>
        <v/>
      </c>
      <c r="K565" s="10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8" t="n"/>
      <c r="M565" s="7" t="n"/>
      <c r="N565" s="8" t="n"/>
      <c r="O565" s="7" t="n"/>
      <c r="P565" s="7" t="n"/>
      <c r="Q565" s="8" t="n"/>
      <c r="R565" s="9" t="n"/>
      <c r="S565" s="8" t="n"/>
      <c r="T565" s="8" t="n"/>
      <c r="U565" s="8" t="n"/>
      <c r="V565" s="11">
        <f>IF(OR(B565="",C565=""),"",CONCATENATE(B565,".",C565))</f>
        <v/>
      </c>
      <c r="W565" s="6">
        <f>UPPER(TRIM(H565))</f>
        <v/>
      </c>
      <c r="X565" s="6">
        <f>UPPER(TRIM(I565))</f>
        <v/>
      </c>
      <c r="Y565" s="6">
        <f>IF(V565&lt;&gt;"",IFERROR(INDEX(federal_program_name_lookup,MATCH(V565,aln_lookup,0)),""),"")</f>
        <v/>
      </c>
    </row>
    <row r="566">
      <c r="A566" s="6">
        <f>IF(B566&lt;&gt;"", "AWARD-"&amp;TEXT(ROW()-1,"00000"), "")</f>
        <v/>
      </c>
      <c r="B566" s="7" t="n"/>
      <c r="C566" s="7" t="n"/>
      <c r="D566" s="7" t="n"/>
      <c r="E566" s="8" t="n"/>
      <c r="F566" s="9" t="n"/>
      <c r="G566" s="8" t="n"/>
      <c r="H566" s="8" t="n"/>
      <c r="I566" s="8" t="n"/>
      <c r="J566" s="10">
        <f>IF(A566="",0,SUMIFS(amount_expended,cfda_key,V566))</f>
        <v/>
      </c>
      <c r="K566" s="10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8" t="n"/>
      <c r="M566" s="7" t="n"/>
      <c r="N566" s="8" t="n"/>
      <c r="O566" s="7" t="n"/>
      <c r="P566" s="7" t="n"/>
      <c r="Q566" s="8" t="n"/>
      <c r="R566" s="9" t="n"/>
      <c r="S566" s="8" t="n"/>
      <c r="T566" s="8" t="n"/>
      <c r="U566" s="8" t="n"/>
      <c r="V566" s="11">
        <f>IF(OR(B566="",C566=""),"",CONCATENATE(B566,".",C566))</f>
        <v/>
      </c>
      <c r="W566" s="6">
        <f>UPPER(TRIM(H566))</f>
        <v/>
      </c>
      <c r="X566" s="6">
        <f>UPPER(TRIM(I566))</f>
        <v/>
      </c>
      <c r="Y566" s="6">
        <f>IF(V566&lt;&gt;"",IFERROR(INDEX(federal_program_name_lookup,MATCH(V566,aln_lookup,0)),""),"")</f>
        <v/>
      </c>
    </row>
    <row r="567">
      <c r="A567" s="6">
        <f>IF(B567&lt;&gt;"", "AWARD-"&amp;TEXT(ROW()-1,"00000"), "")</f>
        <v/>
      </c>
      <c r="B567" s="7" t="n"/>
      <c r="C567" s="7" t="n"/>
      <c r="D567" s="7" t="n"/>
      <c r="E567" s="8" t="n"/>
      <c r="F567" s="9" t="n"/>
      <c r="G567" s="8" t="n"/>
      <c r="H567" s="8" t="n"/>
      <c r="I567" s="8" t="n"/>
      <c r="J567" s="10">
        <f>IF(A567="",0,SUMIFS(amount_expended,cfda_key,V567))</f>
        <v/>
      </c>
      <c r="K567" s="10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8" t="n"/>
      <c r="M567" s="7" t="n"/>
      <c r="N567" s="8" t="n"/>
      <c r="O567" s="7" t="n"/>
      <c r="P567" s="7" t="n"/>
      <c r="Q567" s="8" t="n"/>
      <c r="R567" s="9" t="n"/>
      <c r="S567" s="8" t="n"/>
      <c r="T567" s="8" t="n"/>
      <c r="U567" s="8" t="n"/>
      <c r="V567" s="11">
        <f>IF(OR(B567="",C567=""),"",CONCATENATE(B567,".",C567))</f>
        <v/>
      </c>
      <c r="W567" s="6">
        <f>UPPER(TRIM(H567))</f>
        <v/>
      </c>
      <c r="X567" s="6">
        <f>UPPER(TRIM(I567))</f>
        <v/>
      </c>
      <c r="Y567" s="6">
        <f>IF(V567&lt;&gt;"",IFERROR(INDEX(federal_program_name_lookup,MATCH(V567,aln_lookup,0)),""),"")</f>
        <v/>
      </c>
    </row>
    <row r="568">
      <c r="A568" s="6">
        <f>IF(B568&lt;&gt;"", "AWARD-"&amp;TEXT(ROW()-1,"00000"), "")</f>
        <v/>
      </c>
      <c r="B568" s="7" t="n"/>
      <c r="C568" s="7" t="n"/>
      <c r="D568" s="7" t="n"/>
      <c r="E568" s="8" t="n"/>
      <c r="F568" s="9" t="n"/>
      <c r="G568" s="8" t="n"/>
      <c r="H568" s="8" t="n"/>
      <c r="I568" s="8" t="n"/>
      <c r="J568" s="10">
        <f>IF(A568="",0,SUMIFS(amount_expended,cfda_key,V568))</f>
        <v/>
      </c>
      <c r="K568" s="10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8" t="n"/>
      <c r="M568" s="7" t="n"/>
      <c r="N568" s="8" t="n"/>
      <c r="O568" s="7" t="n"/>
      <c r="P568" s="7" t="n"/>
      <c r="Q568" s="8" t="n"/>
      <c r="R568" s="9" t="n"/>
      <c r="S568" s="8" t="n"/>
      <c r="T568" s="8" t="n"/>
      <c r="U568" s="8" t="n"/>
      <c r="V568" s="11">
        <f>IF(OR(B568="",C568=""),"",CONCATENATE(B568,".",C568))</f>
        <v/>
      </c>
      <c r="W568" s="6">
        <f>UPPER(TRIM(H568))</f>
        <v/>
      </c>
      <c r="X568" s="6">
        <f>UPPER(TRIM(I568))</f>
        <v/>
      </c>
      <c r="Y568" s="6">
        <f>IF(V568&lt;&gt;"",IFERROR(INDEX(federal_program_name_lookup,MATCH(V568,aln_lookup,0)),""),"")</f>
        <v/>
      </c>
    </row>
    <row r="569">
      <c r="A569" s="6">
        <f>IF(B569&lt;&gt;"", "AWARD-"&amp;TEXT(ROW()-1,"00000"), "")</f>
        <v/>
      </c>
      <c r="B569" s="7" t="n"/>
      <c r="C569" s="7" t="n"/>
      <c r="D569" s="7" t="n"/>
      <c r="E569" s="8" t="n"/>
      <c r="F569" s="9" t="n"/>
      <c r="G569" s="8" t="n"/>
      <c r="H569" s="8" t="n"/>
      <c r="I569" s="8" t="n"/>
      <c r="J569" s="10">
        <f>IF(A569="",0,SUMIFS(amount_expended,cfda_key,V569))</f>
        <v/>
      </c>
      <c r="K569" s="10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8" t="n"/>
      <c r="M569" s="7" t="n"/>
      <c r="N569" s="8" t="n"/>
      <c r="O569" s="7" t="n"/>
      <c r="P569" s="7" t="n"/>
      <c r="Q569" s="8" t="n"/>
      <c r="R569" s="9" t="n"/>
      <c r="S569" s="8" t="n"/>
      <c r="T569" s="8" t="n"/>
      <c r="U569" s="8" t="n"/>
      <c r="V569" s="11">
        <f>IF(OR(B569="",C569=""),"",CONCATENATE(B569,".",C569))</f>
        <v/>
      </c>
      <c r="W569" s="6">
        <f>UPPER(TRIM(H569))</f>
        <v/>
      </c>
      <c r="X569" s="6">
        <f>UPPER(TRIM(I569))</f>
        <v/>
      </c>
      <c r="Y569" s="6">
        <f>IF(V569&lt;&gt;"",IFERROR(INDEX(federal_program_name_lookup,MATCH(V569,aln_lookup,0)),""),"")</f>
        <v/>
      </c>
    </row>
    <row r="570">
      <c r="A570" s="6">
        <f>IF(B570&lt;&gt;"", "AWARD-"&amp;TEXT(ROW()-1,"00000"), "")</f>
        <v/>
      </c>
      <c r="B570" s="7" t="n"/>
      <c r="C570" s="7" t="n"/>
      <c r="D570" s="7" t="n"/>
      <c r="E570" s="8" t="n"/>
      <c r="F570" s="9" t="n"/>
      <c r="G570" s="8" t="n"/>
      <c r="H570" s="8" t="n"/>
      <c r="I570" s="8" t="n"/>
      <c r="J570" s="10">
        <f>IF(A570="",0,SUMIFS(amount_expended,cfda_key,V570))</f>
        <v/>
      </c>
      <c r="K570" s="10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8" t="n"/>
      <c r="M570" s="7" t="n"/>
      <c r="N570" s="8" t="n"/>
      <c r="O570" s="7" t="n"/>
      <c r="P570" s="7" t="n"/>
      <c r="Q570" s="8" t="n"/>
      <c r="R570" s="9" t="n"/>
      <c r="S570" s="8" t="n"/>
      <c r="T570" s="8" t="n"/>
      <c r="U570" s="8" t="n"/>
      <c r="V570" s="11">
        <f>IF(OR(B570="",C570=""),"",CONCATENATE(B570,".",C570))</f>
        <v/>
      </c>
      <c r="W570" s="6">
        <f>UPPER(TRIM(H570))</f>
        <v/>
      </c>
      <c r="X570" s="6">
        <f>UPPER(TRIM(I570))</f>
        <v/>
      </c>
      <c r="Y570" s="6">
        <f>IF(V570&lt;&gt;"",IFERROR(INDEX(federal_program_name_lookup,MATCH(V570,aln_lookup,0)),""),"")</f>
        <v/>
      </c>
    </row>
    <row r="571">
      <c r="A571" s="6">
        <f>IF(B571&lt;&gt;"", "AWARD-"&amp;TEXT(ROW()-1,"00000"), "")</f>
        <v/>
      </c>
      <c r="B571" s="7" t="n"/>
      <c r="C571" s="7" t="n"/>
      <c r="D571" s="7" t="n"/>
      <c r="E571" s="8" t="n"/>
      <c r="F571" s="9" t="n"/>
      <c r="G571" s="8" t="n"/>
      <c r="H571" s="8" t="n"/>
      <c r="I571" s="8" t="n"/>
      <c r="J571" s="10">
        <f>IF(A571="",0,SUMIFS(amount_expended,cfda_key,V571))</f>
        <v/>
      </c>
      <c r="K571" s="10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8" t="n"/>
      <c r="M571" s="7" t="n"/>
      <c r="N571" s="8" t="n"/>
      <c r="O571" s="7" t="n"/>
      <c r="P571" s="7" t="n"/>
      <c r="Q571" s="8" t="n"/>
      <c r="R571" s="9" t="n"/>
      <c r="S571" s="8" t="n"/>
      <c r="T571" s="8" t="n"/>
      <c r="U571" s="8" t="n"/>
      <c r="V571" s="11">
        <f>IF(OR(B571="",C571=""),"",CONCATENATE(B571,".",C571))</f>
        <v/>
      </c>
      <c r="W571" s="6">
        <f>UPPER(TRIM(H571))</f>
        <v/>
      </c>
      <c r="X571" s="6">
        <f>UPPER(TRIM(I571))</f>
        <v/>
      </c>
      <c r="Y571" s="6">
        <f>IF(V571&lt;&gt;"",IFERROR(INDEX(federal_program_name_lookup,MATCH(V571,aln_lookup,0)),""),"")</f>
        <v/>
      </c>
    </row>
    <row r="572">
      <c r="A572" s="6">
        <f>IF(B572&lt;&gt;"", "AWARD-"&amp;TEXT(ROW()-1,"00000"), "")</f>
        <v/>
      </c>
      <c r="B572" s="7" t="n"/>
      <c r="C572" s="7" t="n"/>
      <c r="D572" s="7" t="n"/>
      <c r="E572" s="8" t="n"/>
      <c r="F572" s="9" t="n"/>
      <c r="G572" s="8" t="n"/>
      <c r="H572" s="8" t="n"/>
      <c r="I572" s="8" t="n"/>
      <c r="J572" s="10">
        <f>IF(A572="",0,SUMIFS(amount_expended,cfda_key,V572))</f>
        <v/>
      </c>
      <c r="K572" s="10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8" t="n"/>
      <c r="M572" s="7" t="n"/>
      <c r="N572" s="8" t="n"/>
      <c r="O572" s="7" t="n"/>
      <c r="P572" s="7" t="n"/>
      <c r="Q572" s="8" t="n"/>
      <c r="R572" s="9" t="n"/>
      <c r="S572" s="8" t="n"/>
      <c r="T572" s="8" t="n"/>
      <c r="U572" s="8" t="n"/>
      <c r="V572" s="11">
        <f>IF(OR(B572="",C572=""),"",CONCATENATE(B572,".",C572))</f>
        <v/>
      </c>
      <c r="W572" s="6">
        <f>UPPER(TRIM(H572))</f>
        <v/>
      </c>
      <c r="X572" s="6">
        <f>UPPER(TRIM(I572))</f>
        <v/>
      </c>
      <c r="Y572" s="6">
        <f>IF(V572&lt;&gt;"",IFERROR(INDEX(federal_program_name_lookup,MATCH(V572,aln_lookup,0)),""),"")</f>
        <v/>
      </c>
    </row>
    <row r="573">
      <c r="A573" s="6">
        <f>IF(B573&lt;&gt;"", "AWARD-"&amp;TEXT(ROW()-1,"00000"), "")</f>
        <v/>
      </c>
      <c r="B573" s="7" t="n"/>
      <c r="C573" s="7" t="n"/>
      <c r="D573" s="7" t="n"/>
      <c r="E573" s="8" t="n"/>
      <c r="F573" s="9" t="n"/>
      <c r="G573" s="8" t="n"/>
      <c r="H573" s="8" t="n"/>
      <c r="I573" s="8" t="n"/>
      <c r="J573" s="10">
        <f>IF(A573="",0,SUMIFS(amount_expended,cfda_key,V573))</f>
        <v/>
      </c>
      <c r="K573" s="10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8" t="n"/>
      <c r="M573" s="7" t="n"/>
      <c r="N573" s="8" t="n"/>
      <c r="O573" s="7" t="n"/>
      <c r="P573" s="7" t="n"/>
      <c r="Q573" s="8" t="n"/>
      <c r="R573" s="9" t="n"/>
      <c r="S573" s="8" t="n"/>
      <c r="T573" s="8" t="n"/>
      <c r="U573" s="8" t="n"/>
      <c r="V573" s="11">
        <f>IF(OR(B573="",C573=""),"",CONCATENATE(B573,".",C573))</f>
        <v/>
      </c>
      <c r="W573" s="6">
        <f>UPPER(TRIM(H573))</f>
        <v/>
      </c>
      <c r="X573" s="6">
        <f>UPPER(TRIM(I573))</f>
        <v/>
      </c>
      <c r="Y573" s="6">
        <f>IF(V573&lt;&gt;"",IFERROR(INDEX(federal_program_name_lookup,MATCH(V573,aln_lookup,0)),""),"")</f>
        <v/>
      </c>
    </row>
    <row r="574">
      <c r="A574" s="6">
        <f>IF(B574&lt;&gt;"", "AWARD-"&amp;TEXT(ROW()-1,"00000"), "")</f>
        <v/>
      </c>
      <c r="B574" s="7" t="n"/>
      <c r="C574" s="7" t="n"/>
      <c r="D574" s="7" t="n"/>
      <c r="E574" s="8" t="n"/>
      <c r="F574" s="9" t="n"/>
      <c r="G574" s="8" t="n"/>
      <c r="H574" s="8" t="n"/>
      <c r="I574" s="8" t="n"/>
      <c r="J574" s="10">
        <f>IF(A574="",0,SUMIFS(amount_expended,cfda_key,V574))</f>
        <v/>
      </c>
      <c r="K574" s="10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8" t="n"/>
      <c r="M574" s="7" t="n"/>
      <c r="N574" s="8" t="n"/>
      <c r="O574" s="7" t="n"/>
      <c r="P574" s="7" t="n"/>
      <c r="Q574" s="8" t="n"/>
      <c r="R574" s="9" t="n"/>
      <c r="S574" s="8" t="n"/>
      <c r="T574" s="8" t="n"/>
      <c r="U574" s="8" t="n"/>
      <c r="V574" s="11">
        <f>IF(OR(B574="",C574=""),"",CONCATENATE(B574,".",C574))</f>
        <v/>
      </c>
      <c r="W574" s="6">
        <f>UPPER(TRIM(H574))</f>
        <v/>
      </c>
      <c r="X574" s="6">
        <f>UPPER(TRIM(I574))</f>
        <v/>
      </c>
      <c r="Y574" s="6">
        <f>IF(V574&lt;&gt;"",IFERROR(INDEX(federal_program_name_lookup,MATCH(V574,aln_lookup,0)),""),"")</f>
        <v/>
      </c>
    </row>
    <row r="575">
      <c r="A575" s="6">
        <f>IF(B575&lt;&gt;"", "AWARD-"&amp;TEXT(ROW()-1,"00000"), "")</f>
        <v/>
      </c>
      <c r="B575" s="7" t="n"/>
      <c r="C575" s="7" t="n"/>
      <c r="D575" s="7" t="n"/>
      <c r="E575" s="8" t="n"/>
      <c r="F575" s="9" t="n"/>
      <c r="G575" s="8" t="n"/>
      <c r="H575" s="8" t="n"/>
      <c r="I575" s="8" t="n"/>
      <c r="J575" s="10">
        <f>IF(A575="",0,SUMIFS(amount_expended,cfda_key,V575))</f>
        <v/>
      </c>
      <c r="K575" s="10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8" t="n"/>
      <c r="M575" s="7" t="n"/>
      <c r="N575" s="8" t="n"/>
      <c r="O575" s="7" t="n"/>
      <c r="P575" s="7" t="n"/>
      <c r="Q575" s="8" t="n"/>
      <c r="R575" s="9" t="n"/>
      <c r="S575" s="8" t="n"/>
      <c r="T575" s="8" t="n"/>
      <c r="U575" s="8" t="n"/>
      <c r="V575" s="11">
        <f>IF(OR(B575="",C575=""),"",CONCATENATE(B575,".",C575))</f>
        <v/>
      </c>
      <c r="W575" s="6">
        <f>UPPER(TRIM(H575))</f>
        <v/>
      </c>
      <c r="X575" s="6">
        <f>UPPER(TRIM(I575))</f>
        <v/>
      </c>
      <c r="Y575" s="6">
        <f>IF(V575&lt;&gt;"",IFERROR(INDEX(federal_program_name_lookup,MATCH(V575,aln_lookup,0)),""),"")</f>
        <v/>
      </c>
    </row>
    <row r="576">
      <c r="A576" s="6">
        <f>IF(B576&lt;&gt;"", "AWARD-"&amp;TEXT(ROW()-1,"00000"), "")</f>
        <v/>
      </c>
      <c r="B576" s="7" t="n"/>
      <c r="C576" s="7" t="n"/>
      <c r="D576" s="7" t="n"/>
      <c r="E576" s="8" t="n"/>
      <c r="F576" s="9" t="n"/>
      <c r="G576" s="8" t="n"/>
      <c r="H576" s="8" t="n"/>
      <c r="I576" s="8" t="n"/>
      <c r="J576" s="10">
        <f>IF(A576="",0,SUMIFS(amount_expended,cfda_key,V576))</f>
        <v/>
      </c>
      <c r="K576" s="10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8" t="n"/>
      <c r="M576" s="7" t="n"/>
      <c r="N576" s="8" t="n"/>
      <c r="O576" s="7" t="n"/>
      <c r="P576" s="7" t="n"/>
      <c r="Q576" s="8" t="n"/>
      <c r="R576" s="9" t="n"/>
      <c r="S576" s="8" t="n"/>
      <c r="T576" s="8" t="n"/>
      <c r="U576" s="8" t="n"/>
      <c r="V576" s="11">
        <f>IF(OR(B576="",C576=""),"",CONCATENATE(B576,".",C576))</f>
        <v/>
      </c>
      <c r="W576" s="6">
        <f>UPPER(TRIM(H576))</f>
        <v/>
      </c>
      <c r="X576" s="6">
        <f>UPPER(TRIM(I576))</f>
        <v/>
      </c>
      <c r="Y576" s="6">
        <f>IF(V576&lt;&gt;"",IFERROR(INDEX(federal_program_name_lookup,MATCH(V576,aln_lookup,0)),""),"")</f>
        <v/>
      </c>
    </row>
    <row r="577">
      <c r="A577" s="6">
        <f>IF(B577&lt;&gt;"", "AWARD-"&amp;TEXT(ROW()-1,"00000"), "")</f>
        <v/>
      </c>
      <c r="B577" s="7" t="n"/>
      <c r="C577" s="7" t="n"/>
      <c r="D577" s="7" t="n"/>
      <c r="E577" s="8" t="n"/>
      <c r="F577" s="9" t="n"/>
      <c r="G577" s="8" t="n"/>
      <c r="H577" s="8" t="n"/>
      <c r="I577" s="8" t="n"/>
      <c r="J577" s="10">
        <f>IF(A577="",0,SUMIFS(amount_expended,cfda_key,V577))</f>
        <v/>
      </c>
      <c r="K577" s="10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8" t="n"/>
      <c r="M577" s="7" t="n"/>
      <c r="N577" s="8" t="n"/>
      <c r="O577" s="7" t="n"/>
      <c r="P577" s="7" t="n"/>
      <c r="Q577" s="8" t="n"/>
      <c r="R577" s="9" t="n"/>
      <c r="S577" s="8" t="n"/>
      <c r="T577" s="8" t="n"/>
      <c r="U577" s="8" t="n"/>
      <c r="V577" s="11">
        <f>IF(OR(B577="",C577=""),"",CONCATENATE(B577,".",C577))</f>
        <v/>
      </c>
      <c r="W577" s="6">
        <f>UPPER(TRIM(H577))</f>
        <v/>
      </c>
      <c r="X577" s="6">
        <f>UPPER(TRIM(I577))</f>
        <v/>
      </c>
      <c r="Y577" s="6">
        <f>IF(V577&lt;&gt;"",IFERROR(INDEX(federal_program_name_lookup,MATCH(V577,aln_lookup,0)),""),"")</f>
        <v/>
      </c>
    </row>
    <row r="578">
      <c r="A578" s="6">
        <f>IF(B578&lt;&gt;"", "AWARD-"&amp;TEXT(ROW()-1,"00000"), "")</f>
        <v/>
      </c>
      <c r="B578" s="7" t="n"/>
      <c r="C578" s="7" t="n"/>
      <c r="D578" s="7" t="n"/>
      <c r="E578" s="8" t="n"/>
      <c r="F578" s="9" t="n"/>
      <c r="G578" s="8" t="n"/>
      <c r="H578" s="8" t="n"/>
      <c r="I578" s="8" t="n"/>
      <c r="J578" s="10">
        <f>IF(A578="",0,SUMIFS(amount_expended,cfda_key,V578))</f>
        <v/>
      </c>
      <c r="K578" s="10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8" t="n"/>
      <c r="M578" s="7" t="n"/>
      <c r="N578" s="8" t="n"/>
      <c r="O578" s="7" t="n"/>
      <c r="P578" s="7" t="n"/>
      <c r="Q578" s="8" t="n"/>
      <c r="R578" s="9" t="n"/>
      <c r="S578" s="8" t="n"/>
      <c r="T578" s="8" t="n"/>
      <c r="U578" s="8" t="n"/>
      <c r="V578" s="11">
        <f>IF(OR(B578="",C578=""),"",CONCATENATE(B578,".",C578))</f>
        <v/>
      </c>
      <c r="W578" s="6">
        <f>UPPER(TRIM(H578))</f>
        <v/>
      </c>
      <c r="X578" s="6">
        <f>UPPER(TRIM(I578))</f>
        <v/>
      </c>
      <c r="Y578" s="6">
        <f>IF(V578&lt;&gt;"",IFERROR(INDEX(federal_program_name_lookup,MATCH(V578,aln_lookup,0)),""),"")</f>
        <v/>
      </c>
    </row>
    <row r="579">
      <c r="A579" s="6">
        <f>IF(B579&lt;&gt;"", "AWARD-"&amp;TEXT(ROW()-1,"00000"), "")</f>
        <v/>
      </c>
      <c r="B579" s="7" t="n"/>
      <c r="C579" s="7" t="n"/>
      <c r="D579" s="7" t="n"/>
      <c r="E579" s="8" t="n"/>
      <c r="F579" s="9" t="n"/>
      <c r="G579" s="8" t="n"/>
      <c r="H579" s="8" t="n"/>
      <c r="I579" s="8" t="n"/>
      <c r="J579" s="10">
        <f>IF(A579="",0,SUMIFS(amount_expended,cfda_key,V579))</f>
        <v/>
      </c>
      <c r="K579" s="10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8" t="n"/>
      <c r="M579" s="7" t="n"/>
      <c r="N579" s="8" t="n"/>
      <c r="O579" s="7" t="n"/>
      <c r="P579" s="7" t="n"/>
      <c r="Q579" s="8" t="n"/>
      <c r="R579" s="9" t="n"/>
      <c r="S579" s="8" t="n"/>
      <c r="T579" s="8" t="n"/>
      <c r="U579" s="8" t="n"/>
      <c r="V579" s="11">
        <f>IF(OR(B579="",C579=""),"",CONCATENATE(B579,".",C579))</f>
        <v/>
      </c>
      <c r="W579" s="6">
        <f>UPPER(TRIM(H579))</f>
        <v/>
      </c>
      <c r="X579" s="6">
        <f>UPPER(TRIM(I579))</f>
        <v/>
      </c>
      <c r="Y579" s="6">
        <f>IF(V579&lt;&gt;"",IFERROR(INDEX(federal_program_name_lookup,MATCH(V579,aln_lookup,0)),""),"")</f>
        <v/>
      </c>
    </row>
    <row r="580">
      <c r="A580" s="6">
        <f>IF(B580&lt;&gt;"", "AWARD-"&amp;TEXT(ROW()-1,"00000"), "")</f>
        <v/>
      </c>
      <c r="B580" s="7" t="n"/>
      <c r="C580" s="7" t="n"/>
      <c r="D580" s="7" t="n"/>
      <c r="E580" s="8" t="n"/>
      <c r="F580" s="9" t="n"/>
      <c r="G580" s="8" t="n"/>
      <c r="H580" s="8" t="n"/>
      <c r="I580" s="8" t="n"/>
      <c r="J580" s="10">
        <f>IF(A580="",0,SUMIFS(amount_expended,cfda_key,V580))</f>
        <v/>
      </c>
      <c r="K580" s="10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8" t="n"/>
      <c r="M580" s="7" t="n"/>
      <c r="N580" s="8" t="n"/>
      <c r="O580" s="7" t="n"/>
      <c r="P580" s="7" t="n"/>
      <c r="Q580" s="8" t="n"/>
      <c r="R580" s="9" t="n"/>
      <c r="S580" s="8" t="n"/>
      <c r="T580" s="8" t="n"/>
      <c r="U580" s="8" t="n"/>
      <c r="V580" s="11">
        <f>IF(OR(B580="",C580=""),"",CONCATENATE(B580,".",C580))</f>
        <v/>
      </c>
      <c r="W580" s="6">
        <f>UPPER(TRIM(H580))</f>
        <v/>
      </c>
      <c r="X580" s="6">
        <f>UPPER(TRIM(I580))</f>
        <v/>
      </c>
      <c r="Y580" s="6">
        <f>IF(V580&lt;&gt;"",IFERROR(INDEX(federal_program_name_lookup,MATCH(V580,aln_lookup,0)),""),"")</f>
        <v/>
      </c>
    </row>
    <row r="581">
      <c r="A581" s="6">
        <f>IF(B581&lt;&gt;"", "AWARD-"&amp;TEXT(ROW()-1,"00000"), "")</f>
        <v/>
      </c>
      <c r="B581" s="7" t="n"/>
      <c r="C581" s="7" t="n"/>
      <c r="D581" s="7" t="n"/>
      <c r="E581" s="8" t="n"/>
      <c r="F581" s="9" t="n"/>
      <c r="G581" s="8" t="n"/>
      <c r="H581" s="8" t="n"/>
      <c r="I581" s="8" t="n"/>
      <c r="J581" s="10">
        <f>IF(A581="",0,SUMIFS(amount_expended,cfda_key,V581))</f>
        <v/>
      </c>
      <c r="K581" s="10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8" t="n"/>
      <c r="M581" s="7" t="n"/>
      <c r="N581" s="8" t="n"/>
      <c r="O581" s="7" t="n"/>
      <c r="P581" s="7" t="n"/>
      <c r="Q581" s="8" t="n"/>
      <c r="R581" s="9" t="n"/>
      <c r="S581" s="8" t="n"/>
      <c r="T581" s="8" t="n"/>
      <c r="U581" s="8" t="n"/>
      <c r="V581" s="11">
        <f>IF(OR(B581="",C581=""),"",CONCATENATE(B581,".",C581))</f>
        <v/>
      </c>
      <c r="W581" s="6">
        <f>UPPER(TRIM(H581))</f>
        <v/>
      </c>
      <c r="X581" s="6">
        <f>UPPER(TRIM(I581))</f>
        <v/>
      </c>
      <c r="Y581" s="6">
        <f>IF(V581&lt;&gt;"",IFERROR(INDEX(federal_program_name_lookup,MATCH(V581,aln_lookup,0)),""),"")</f>
        <v/>
      </c>
    </row>
    <row r="582">
      <c r="A582" s="6">
        <f>IF(B582&lt;&gt;"", "AWARD-"&amp;TEXT(ROW()-1,"00000"), "")</f>
        <v/>
      </c>
      <c r="B582" s="7" t="n"/>
      <c r="C582" s="7" t="n"/>
      <c r="D582" s="7" t="n"/>
      <c r="E582" s="8" t="n"/>
      <c r="F582" s="9" t="n"/>
      <c r="G582" s="8" t="n"/>
      <c r="H582" s="8" t="n"/>
      <c r="I582" s="8" t="n"/>
      <c r="J582" s="10">
        <f>IF(A582="",0,SUMIFS(amount_expended,cfda_key,V582))</f>
        <v/>
      </c>
      <c r="K582" s="10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8" t="n"/>
      <c r="M582" s="7" t="n"/>
      <c r="N582" s="8" t="n"/>
      <c r="O582" s="7" t="n"/>
      <c r="P582" s="7" t="n"/>
      <c r="Q582" s="8" t="n"/>
      <c r="R582" s="9" t="n"/>
      <c r="S582" s="8" t="n"/>
      <c r="T582" s="8" t="n"/>
      <c r="U582" s="8" t="n"/>
      <c r="V582" s="11">
        <f>IF(OR(B582="",C582=""),"",CONCATENATE(B582,".",C582))</f>
        <v/>
      </c>
      <c r="W582" s="6">
        <f>UPPER(TRIM(H582))</f>
        <v/>
      </c>
      <c r="X582" s="6">
        <f>UPPER(TRIM(I582))</f>
        <v/>
      </c>
      <c r="Y582" s="6">
        <f>IF(V582&lt;&gt;"",IFERROR(INDEX(federal_program_name_lookup,MATCH(V582,aln_lookup,0)),""),"")</f>
        <v/>
      </c>
    </row>
    <row r="583">
      <c r="A583" s="6">
        <f>IF(B583&lt;&gt;"", "AWARD-"&amp;TEXT(ROW()-1,"00000"), "")</f>
        <v/>
      </c>
      <c r="B583" s="7" t="n"/>
      <c r="C583" s="7" t="n"/>
      <c r="D583" s="7" t="n"/>
      <c r="E583" s="8" t="n"/>
      <c r="F583" s="9" t="n"/>
      <c r="G583" s="8" t="n"/>
      <c r="H583" s="8" t="n"/>
      <c r="I583" s="8" t="n"/>
      <c r="J583" s="10">
        <f>IF(A583="",0,SUMIFS(amount_expended,cfda_key,V583))</f>
        <v/>
      </c>
      <c r="K583" s="10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8" t="n"/>
      <c r="M583" s="7" t="n"/>
      <c r="N583" s="8" t="n"/>
      <c r="O583" s="7" t="n"/>
      <c r="P583" s="7" t="n"/>
      <c r="Q583" s="8" t="n"/>
      <c r="R583" s="9" t="n"/>
      <c r="S583" s="8" t="n"/>
      <c r="T583" s="8" t="n"/>
      <c r="U583" s="8" t="n"/>
      <c r="V583" s="11">
        <f>IF(OR(B583="",C583=""),"",CONCATENATE(B583,".",C583))</f>
        <v/>
      </c>
      <c r="W583" s="6">
        <f>UPPER(TRIM(H583))</f>
        <v/>
      </c>
      <c r="X583" s="6">
        <f>UPPER(TRIM(I583))</f>
        <v/>
      </c>
      <c r="Y583" s="6">
        <f>IF(V583&lt;&gt;"",IFERROR(INDEX(federal_program_name_lookup,MATCH(V583,aln_lookup,0)),""),"")</f>
        <v/>
      </c>
    </row>
    <row r="584">
      <c r="A584" s="6">
        <f>IF(B584&lt;&gt;"", "AWARD-"&amp;TEXT(ROW()-1,"00000"), "")</f>
        <v/>
      </c>
      <c r="B584" s="7" t="n"/>
      <c r="C584" s="7" t="n"/>
      <c r="D584" s="7" t="n"/>
      <c r="E584" s="8" t="n"/>
      <c r="F584" s="9" t="n"/>
      <c r="G584" s="8" t="n"/>
      <c r="H584" s="8" t="n"/>
      <c r="I584" s="8" t="n"/>
      <c r="J584" s="10">
        <f>IF(A584="",0,SUMIFS(amount_expended,cfda_key,V584))</f>
        <v/>
      </c>
      <c r="K584" s="10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8" t="n"/>
      <c r="M584" s="7" t="n"/>
      <c r="N584" s="8" t="n"/>
      <c r="O584" s="7" t="n"/>
      <c r="P584" s="7" t="n"/>
      <c r="Q584" s="8" t="n"/>
      <c r="R584" s="9" t="n"/>
      <c r="S584" s="8" t="n"/>
      <c r="T584" s="8" t="n"/>
      <c r="U584" s="8" t="n"/>
      <c r="V584" s="11">
        <f>IF(OR(B584="",C584=""),"",CONCATENATE(B584,".",C584))</f>
        <v/>
      </c>
      <c r="W584" s="6">
        <f>UPPER(TRIM(H584))</f>
        <v/>
      </c>
      <c r="X584" s="6">
        <f>UPPER(TRIM(I584))</f>
        <v/>
      </c>
      <c r="Y584" s="6">
        <f>IF(V584&lt;&gt;"",IFERROR(INDEX(federal_program_name_lookup,MATCH(V584,aln_lookup,0)),""),"")</f>
        <v/>
      </c>
    </row>
    <row r="585">
      <c r="A585" s="6">
        <f>IF(B585&lt;&gt;"", "AWARD-"&amp;TEXT(ROW()-1,"00000"), "")</f>
        <v/>
      </c>
      <c r="B585" s="7" t="n"/>
      <c r="C585" s="7" t="n"/>
      <c r="D585" s="7" t="n"/>
      <c r="E585" s="8" t="n"/>
      <c r="F585" s="9" t="n"/>
      <c r="G585" s="8" t="n"/>
      <c r="H585" s="8" t="n"/>
      <c r="I585" s="8" t="n"/>
      <c r="J585" s="10">
        <f>IF(A585="",0,SUMIFS(amount_expended,cfda_key,V585))</f>
        <v/>
      </c>
      <c r="K585" s="10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8" t="n"/>
      <c r="M585" s="7" t="n"/>
      <c r="N585" s="8" t="n"/>
      <c r="O585" s="7" t="n"/>
      <c r="P585" s="7" t="n"/>
      <c r="Q585" s="8" t="n"/>
      <c r="R585" s="9" t="n"/>
      <c r="S585" s="8" t="n"/>
      <c r="T585" s="8" t="n"/>
      <c r="U585" s="8" t="n"/>
      <c r="V585" s="11">
        <f>IF(OR(B585="",C585=""),"",CONCATENATE(B585,".",C585))</f>
        <v/>
      </c>
      <c r="W585" s="6">
        <f>UPPER(TRIM(H585))</f>
        <v/>
      </c>
      <c r="X585" s="6">
        <f>UPPER(TRIM(I585))</f>
        <v/>
      </c>
      <c r="Y585" s="6">
        <f>IF(V585&lt;&gt;"",IFERROR(INDEX(federal_program_name_lookup,MATCH(V585,aln_lookup,0)),""),"")</f>
        <v/>
      </c>
    </row>
    <row r="586">
      <c r="A586" s="6">
        <f>IF(B586&lt;&gt;"", "AWARD-"&amp;TEXT(ROW()-1,"00000"), "")</f>
        <v/>
      </c>
      <c r="B586" s="7" t="n"/>
      <c r="C586" s="7" t="n"/>
      <c r="D586" s="7" t="n"/>
      <c r="E586" s="8" t="n"/>
      <c r="F586" s="9" t="n"/>
      <c r="G586" s="8" t="n"/>
      <c r="H586" s="8" t="n"/>
      <c r="I586" s="8" t="n"/>
      <c r="J586" s="10">
        <f>IF(A586="",0,SUMIFS(amount_expended,cfda_key,V586))</f>
        <v/>
      </c>
      <c r="K586" s="10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8" t="n"/>
      <c r="M586" s="7" t="n"/>
      <c r="N586" s="8" t="n"/>
      <c r="O586" s="7" t="n"/>
      <c r="P586" s="7" t="n"/>
      <c r="Q586" s="8" t="n"/>
      <c r="R586" s="9" t="n"/>
      <c r="S586" s="8" t="n"/>
      <c r="T586" s="8" t="n"/>
      <c r="U586" s="8" t="n"/>
      <c r="V586" s="11">
        <f>IF(OR(B586="",C586=""),"",CONCATENATE(B586,".",C586))</f>
        <v/>
      </c>
      <c r="W586" s="6">
        <f>UPPER(TRIM(H586))</f>
        <v/>
      </c>
      <c r="X586" s="6">
        <f>UPPER(TRIM(I586))</f>
        <v/>
      </c>
      <c r="Y586" s="6">
        <f>IF(V586&lt;&gt;"",IFERROR(INDEX(federal_program_name_lookup,MATCH(V586,aln_lookup,0)),""),"")</f>
        <v/>
      </c>
    </row>
    <row r="587">
      <c r="A587" s="6">
        <f>IF(B587&lt;&gt;"", "AWARD-"&amp;TEXT(ROW()-1,"00000"), "")</f>
        <v/>
      </c>
      <c r="B587" s="7" t="n"/>
      <c r="C587" s="7" t="n"/>
      <c r="D587" s="7" t="n"/>
      <c r="E587" s="8" t="n"/>
      <c r="F587" s="9" t="n"/>
      <c r="G587" s="8" t="n"/>
      <c r="H587" s="8" t="n"/>
      <c r="I587" s="8" t="n"/>
      <c r="J587" s="10">
        <f>IF(A587="",0,SUMIFS(amount_expended,cfda_key,V587))</f>
        <v/>
      </c>
      <c r="K587" s="10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8" t="n"/>
      <c r="M587" s="7" t="n"/>
      <c r="N587" s="8" t="n"/>
      <c r="O587" s="7" t="n"/>
      <c r="P587" s="7" t="n"/>
      <c r="Q587" s="8" t="n"/>
      <c r="R587" s="9" t="n"/>
      <c r="S587" s="8" t="n"/>
      <c r="T587" s="8" t="n"/>
      <c r="U587" s="8" t="n"/>
      <c r="V587" s="11">
        <f>IF(OR(B587="",C587=""),"",CONCATENATE(B587,".",C587))</f>
        <v/>
      </c>
      <c r="W587" s="6">
        <f>UPPER(TRIM(H587))</f>
        <v/>
      </c>
      <c r="X587" s="6">
        <f>UPPER(TRIM(I587))</f>
        <v/>
      </c>
      <c r="Y587" s="6">
        <f>IF(V587&lt;&gt;"",IFERROR(INDEX(federal_program_name_lookup,MATCH(V587,aln_lookup,0)),""),"")</f>
        <v/>
      </c>
    </row>
    <row r="588">
      <c r="A588" s="6">
        <f>IF(B588&lt;&gt;"", "AWARD-"&amp;TEXT(ROW()-1,"00000"), "")</f>
        <v/>
      </c>
      <c r="B588" s="7" t="n"/>
      <c r="C588" s="7" t="n"/>
      <c r="D588" s="7" t="n"/>
      <c r="E588" s="8" t="n"/>
      <c r="F588" s="9" t="n"/>
      <c r="G588" s="8" t="n"/>
      <c r="H588" s="8" t="n"/>
      <c r="I588" s="8" t="n"/>
      <c r="J588" s="10">
        <f>IF(A588="",0,SUMIFS(amount_expended,cfda_key,V588))</f>
        <v/>
      </c>
      <c r="K588" s="10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8" t="n"/>
      <c r="M588" s="7" t="n"/>
      <c r="N588" s="8" t="n"/>
      <c r="O588" s="7" t="n"/>
      <c r="P588" s="7" t="n"/>
      <c r="Q588" s="8" t="n"/>
      <c r="R588" s="9" t="n"/>
      <c r="S588" s="8" t="n"/>
      <c r="T588" s="8" t="n"/>
      <c r="U588" s="8" t="n"/>
      <c r="V588" s="11">
        <f>IF(OR(B588="",C588=""),"",CONCATENATE(B588,".",C588))</f>
        <v/>
      </c>
      <c r="W588" s="6">
        <f>UPPER(TRIM(H588))</f>
        <v/>
      </c>
      <c r="X588" s="6">
        <f>UPPER(TRIM(I588))</f>
        <v/>
      </c>
      <c r="Y588" s="6">
        <f>IF(V588&lt;&gt;"",IFERROR(INDEX(federal_program_name_lookup,MATCH(V588,aln_lookup,0)),""),"")</f>
        <v/>
      </c>
    </row>
    <row r="589">
      <c r="A589" s="6">
        <f>IF(B589&lt;&gt;"", "AWARD-"&amp;TEXT(ROW()-1,"00000"), "")</f>
        <v/>
      </c>
      <c r="B589" s="7" t="n"/>
      <c r="C589" s="7" t="n"/>
      <c r="D589" s="7" t="n"/>
      <c r="E589" s="8" t="n"/>
      <c r="F589" s="9" t="n"/>
      <c r="G589" s="8" t="n"/>
      <c r="H589" s="8" t="n"/>
      <c r="I589" s="8" t="n"/>
      <c r="J589" s="10">
        <f>IF(A589="",0,SUMIFS(amount_expended,cfda_key,V589))</f>
        <v/>
      </c>
      <c r="K589" s="10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8" t="n"/>
      <c r="M589" s="7" t="n"/>
      <c r="N589" s="8" t="n"/>
      <c r="O589" s="7" t="n"/>
      <c r="P589" s="7" t="n"/>
      <c r="Q589" s="8" t="n"/>
      <c r="R589" s="9" t="n"/>
      <c r="S589" s="8" t="n"/>
      <c r="T589" s="8" t="n"/>
      <c r="U589" s="8" t="n"/>
      <c r="V589" s="11">
        <f>IF(OR(B589="",C589=""),"",CONCATENATE(B589,".",C589))</f>
        <v/>
      </c>
      <c r="W589" s="6">
        <f>UPPER(TRIM(H589))</f>
        <v/>
      </c>
      <c r="X589" s="6">
        <f>UPPER(TRIM(I589))</f>
        <v/>
      </c>
      <c r="Y589" s="6">
        <f>IF(V589&lt;&gt;"",IFERROR(INDEX(federal_program_name_lookup,MATCH(V589,aln_lookup,0)),""),"")</f>
        <v/>
      </c>
    </row>
    <row r="590">
      <c r="A590" s="6">
        <f>IF(B590&lt;&gt;"", "AWARD-"&amp;TEXT(ROW()-1,"00000"), "")</f>
        <v/>
      </c>
      <c r="B590" s="7" t="n"/>
      <c r="C590" s="7" t="n"/>
      <c r="D590" s="7" t="n"/>
      <c r="E590" s="8" t="n"/>
      <c r="F590" s="9" t="n"/>
      <c r="G590" s="8" t="n"/>
      <c r="H590" s="8" t="n"/>
      <c r="I590" s="8" t="n"/>
      <c r="J590" s="10">
        <f>IF(A590="",0,SUMIFS(amount_expended,cfda_key,V590))</f>
        <v/>
      </c>
      <c r="K590" s="10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8" t="n"/>
      <c r="M590" s="7" t="n"/>
      <c r="N590" s="8" t="n"/>
      <c r="O590" s="7" t="n"/>
      <c r="P590" s="7" t="n"/>
      <c r="Q590" s="8" t="n"/>
      <c r="R590" s="9" t="n"/>
      <c r="S590" s="8" t="n"/>
      <c r="T590" s="8" t="n"/>
      <c r="U590" s="8" t="n"/>
      <c r="V590" s="11">
        <f>IF(OR(B590="",C590=""),"",CONCATENATE(B590,".",C590))</f>
        <v/>
      </c>
      <c r="W590" s="6">
        <f>UPPER(TRIM(H590))</f>
        <v/>
      </c>
      <c r="X590" s="6">
        <f>UPPER(TRIM(I590))</f>
        <v/>
      </c>
      <c r="Y590" s="6">
        <f>IF(V590&lt;&gt;"",IFERROR(INDEX(federal_program_name_lookup,MATCH(V590,aln_lookup,0)),""),"")</f>
        <v/>
      </c>
    </row>
    <row r="591">
      <c r="A591" s="6">
        <f>IF(B591&lt;&gt;"", "AWARD-"&amp;TEXT(ROW()-1,"00000"), "")</f>
        <v/>
      </c>
      <c r="B591" s="7" t="n"/>
      <c r="C591" s="7" t="n"/>
      <c r="D591" s="7" t="n"/>
      <c r="E591" s="8" t="n"/>
      <c r="F591" s="9" t="n"/>
      <c r="G591" s="8" t="n"/>
      <c r="H591" s="8" t="n"/>
      <c r="I591" s="8" t="n"/>
      <c r="J591" s="10">
        <f>IF(A591="",0,SUMIFS(amount_expended,cfda_key,V591))</f>
        <v/>
      </c>
      <c r="K591" s="10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8" t="n"/>
      <c r="M591" s="7" t="n"/>
      <c r="N591" s="8" t="n"/>
      <c r="O591" s="7" t="n"/>
      <c r="P591" s="7" t="n"/>
      <c r="Q591" s="8" t="n"/>
      <c r="R591" s="9" t="n"/>
      <c r="S591" s="8" t="n"/>
      <c r="T591" s="8" t="n"/>
      <c r="U591" s="8" t="n"/>
      <c r="V591" s="11">
        <f>IF(OR(B591="",C591=""),"",CONCATENATE(B591,".",C591))</f>
        <v/>
      </c>
      <c r="W591" s="6">
        <f>UPPER(TRIM(H591))</f>
        <v/>
      </c>
      <c r="X591" s="6">
        <f>UPPER(TRIM(I591))</f>
        <v/>
      </c>
      <c r="Y591" s="6">
        <f>IF(V591&lt;&gt;"",IFERROR(INDEX(federal_program_name_lookup,MATCH(V591,aln_lookup,0)),""),"")</f>
        <v/>
      </c>
    </row>
    <row r="592">
      <c r="A592" s="6">
        <f>IF(B592&lt;&gt;"", "AWARD-"&amp;TEXT(ROW()-1,"00000"), "")</f>
        <v/>
      </c>
      <c r="B592" s="7" t="n"/>
      <c r="C592" s="7" t="n"/>
      <c r="D592" s="7" t="n"/>
      <c r="E592" s="8" t="n"/>
      <c r="F592" s="9" t="n"/>
      <c r="G592" s="8" t="n"/>
      <c r="H592" s="8" t="n"/>
      <c r="I592" s="8" t="n"/>
      <c r="J592" s="10">
        <f>IF(A592="",0,SUMIFS(amount_expended,cfda_key,V592))</f>
        <v/>
      </c>
      <c r="K592" s="10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8" t="n"/>
      <c r="M592" s="7" t="n"/>
      <c r="N592" s="8" t="n"/>
      <c r="O592" s="7" t="n"/>
      <c r="P592" s="7" t="n"/>
      <c r="Q592" s="8" t="n"/>
      <c r="R592" s="9" t="n"/>
      <c r="S592" s="8" t="n"/>
      <c r="T592" s="8" t="n"/>
      <c r="U592" s="8" t="n"/>
      <c r="V592" s="11">
        <f>IF(OR(B592="",C592=""),"",CONCATENATE(B592,".",C592))</f>
        <v/>
      </c>
      <c r="W592" s="6">
        <f>UPPER(TRIM(H592))</f>
        <v/>
      </c>
      <c r="X592" s="6">
        <f>UPPER(TRIM(I592))</f>
        <v/>
      </c>
      <c r="Y592" s="6">
        <f>IF(V592&lt;&gt;"",IFERROR(INDEX(federal_program_name_lookup,MATCH(V592,aln_lookup,0)),""),"")</f>
        <v/>
      </c>
    </row>
    <row r="593">
      <c r="A593" s="6">
        <f>IF(B593&lt;&gt;"", "AWARD-"&amp;TEXT(ROW()-1,"00000"), "")</f>
        <v/>
      </c>
      <c r="B593" s="7" t="n"/>
      <c r="C593" s="7" t="n"/>
      <c r="D593" s="7" t="n"/>
      <c r="E593" s="8" t="n"/>
      <c r="F593" s="9" t="n"/>
      <c r="G593" s="8" t="n"/>
      <c r="H593" s="8" t="n"/>
      <c r="I593" s="8" t="n"/>
      <c r="J593" s="10">
        <f>IF(A593="",0,SUMIFS(amount_expended,cfda_key,V593))</f>
        <v/>
      </c>
      <c r="K593" s="10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8" t="n"/>
      <c r="M593" s="7" t="n"/>
      <c r="N593" s="8" t="n"/>
      <c r="O593" s="7" t="n"/>
      <c r="P593" s="7" t="n"/>
      <c r="Q593" s="8" t="n"/>
      <c r="R593" s="9" t="n"/>
      <c r="S593" s="8" t="n"/>
      <c r="T593" s="8" t="n"/>
      <c r="U593" s="8" t="n"/>
      <c r="V593" s="11">
        <f>IF(OR(B593="",C593=""),"",CONCATENATE(B593,".",C593))</f>
        <v/>
      </c>
      <c r="W593" s="6">
        <f>UPPER(TRIM(H593))</f>
        <v/>
      </c>
      <c r="X593" s="6">
        <f>UPPER(TRIM(I593))</f>
        <v/>
      </c>
      <c r="Y593" s="6">
        <f>IF(V593&lt;&gt;"",IFERROR(INDEX(federal_program_name_lookup,MATCH(V593,aln_lookup,0)),""),"")</f>
        <v/>
      </c>
    </row>
    <row r="594">
      <c r="A594" s="6">
        <f>IF(B594&lt;&gt;"", "AWARD-"&amp;TEXT(ROW()-1,"00000"), "")</f>
        <v/>
      </c>
      <c r="B594" s="7" t="n"/>
      <c r="C594" s="7" t="n"/>
      <c r="D594" s="7" t="n"/>
      <c r="E594" s="8" t="n"/>
      <c r="F594" s="9" t="n"/>
      <c r="G594" s="8" t="n"/>
      <c r="H594" s="8" t="n"/>
      <c r="I594" s="8" t="n"/>
      <c r="J594" s="10">
        <f>IF(A594="",0,SUMIFS(amount_expended,cfda_key,V594))</f>
        <v/>
      </c>
      <c r="K594" s="10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8" t="n"/>
      <c r="M594" s="7" t="n"/>
      <c r="N594" s="8" t="n"/>
      <c r="O594" s="7" t="n"/>
      <c r="P594" s="7" t="n"/>
      <c r="Q594" s="8" t="n"/>
      <c r="R594" s="9" t="n"/>
      <c r="S594" s="8" t="n"/>
      <c r="T594" s="8" t="n"/>
      <c r="U594" s="8" t="n"/>
      <c r="V594" s="11">
        <f>IF(OR(B594="",C594=""),"",CONCATENATE(B594,".",C594))</f>
        <v/>
      </c>
      <c r="W594" s="6">
        <f>UPPER(TRIM(H594))</f>
        <v/>
      </c>
      <c r="X594" s="6">
        <f>UPPER(TRIM(I594))</f>
        <v/>
      </c>
      <c r="Y594" s="6">
        <f>IF(V594&lt;&gt;"",IFERROR(INDEX(federal_program_name_lookup,MATCH(V594,aln_lookup,0)),""),"")</f>
        <v/>
      </c>
    </row>
    <row r="595">
      <c r="A595" s="6">
        <f>IF(B595&lt;&gt;"", "AWARD-"&amp;TEXT(ROW()-1,"00000"), "")</f>
        <v/>
      </c>
      <c r="B595" s="7" t="n"/>
      <c r="C595" s="7" t="n"/>
      <c r="D595" s="7" t="n"/>
      <c r="E595" s="8" t="n"/>
      <c r="F595" s="9" t="n"/>
      <c r="G595" s="8" t="n"/>
      <c r="H595" s="8" t="n"/>
      <c r="I595" s="8" t="n"/>
      <c r="J595" s="10">
        <f>IF(A595="",0,SUMIFS(amount_expended,cfda_key,V595))</f>
        <v/>
      </c>
      <c r="K595" s="10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8" t="n"/>
      <c r="M595" s="7" t="n"/>
      <c r="N595" s="8" t="n"/>
      <c r="O595" s="7" t="n"/>
      <c r="P595" s="7" t="n"/>
      <c r="Q595" s="8" t="n"/>
      <c r="R595" s="9" t="n"/>
      <c r="S595" s="8" t="n"/>
      <c r="T595" s="8" t="n"/>
      <c r="U595" s="8" t="n"/>
      <c r="V595" s="11">
        <f>IF(OR(B595="",C595=""),"",CONCATENATE(B595,".",C595))</f>
        <v/>
      </c>
      <c r="W595" s="6">
        <f>UPPER(TRIM(H595))</f>
        <v/>
      </c>
      <c r="X595" s="6">
        <f>UPPER(TRIM(I595))</f>
        <v/>
      </c>
      <c r="Y595" s="6">
        <f>IF(V595&lt;&gt;"",IFERROR(INDEX(federal_program_name_lookup,MATCH(V595,aln_lookup,0)),""),"")</f>
        <v/>
      </c>
    </row>
    <row r="596">
      <c r="A596" s="6">
        <f>IF(B596&lt;&gt;"", "AWARD-"&amp;TEXT(ROW()-1,"00000"), "")</f>
        <v/>
      </c>
      <c r="B596" s="7" t="n"/>
      <c r="C596" s="7" t="n"/>
      <c r="D596" s="7" t="n"/>
      <c r="E596" s="8" t="n"/>
      <c r="F596" s="9" t="n"/>
      <c r="G596" s="8" t="n"/>
      <c r="H596" s="8" t="n"/>
      <c r="I596" s="8" t="n"/>
      <c r="J596" s="10">
        <f>IF(A596="",0,SUMIFS(amount_expended,cfda_key,V596))</f>
        <v/>
      </c>
      <c r="K596" s="10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8" t="n"/>
      <c r="M596" s="7" t="n"/>
      <c r="N596" s="8" t="n"/>
      <c r="O596" s="7" t="n"/>
      <c r="P596" s="7" t="n"/>
      <c r="Q596" s="8" t="n"/>
      <c r="R596" s="9" t="n"/>
      <c r="S596" s="8" t="n"/>
      <c r="T596" s="8" t="n"/>
      <c r="U596" s="8" t="n"/>
      <c r="V596" s="11">
        <f>IF(OR(B596="",C596=""),"",CONCATENATE(B596,".",C596))</f>
        <v/>
      </c>
      <c r="W596" s="6">
        <f>UPPER(TRIM(H596))</f>
        <v/>
      </c>
      <c r="X596" s="6">
        <f>UPPER(TRIM(I596))</f>
        <v/>
      </c>
      <c r="Y596" s="6">
        <f>IF(V596&lt;&gt;"",IFERROR(INDEX(federal_program_name_lookup,MATCH(V596,aln_lookup,0)),""),"")</f>
        <v/>
      </c>
    </row>
    <row r="597">
      <c r="A597" s="6">
        <f>IF(B597&lt;&gt;"", "AWARD-"&amp;TEXT(ROW()-1,"00000"), "")</f>
        <v/>
      </c>
      <c r="B597" s="7" t="n"/>
      <c r="C597" s="7" t="n"/>
      <c r="D597" s="7" t="n"/>
      <c r="E597" s="8" t="n"/>
      <c r="F597" s="9" t="n"/>
      <c r="G597" s="8" t="n"/>
      <c r="H597" s="8" t="n"/>
      <c r="I597" s="8" t="n"/>
      <c r="J597" s="10">
        <f>IF(A597="",0,SUMIFS(amount_expended,cfda_key,V597))</f>
        <v/>
      </c>
      <c r="K597" s="10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8" t="n"/>
      <c r="M597" s="7" t="n"/>
      <c r="N597" s="8" t="n"/>
      <c r="O597" s="7" t="n"/>
      <c r="P597" s="7" t="n"/>
      <c r="Q597" s="8" t="n"/>
      <c r="R597" s="9" t="n"/>
      <c r="S597" s="8" t="n"/>
      <c r="T597" s="8" t="n"/>
      <c r="U597" s="8" t="n"/>
      <c r="V597" s="11">
        <f>IF(OR(B597="",C597=""),"",CONCATENATE(B597,".",C597))</f>
        <v/>
      </c>
      <c r="W597" s="6">
        <f>UPPER(TRIM(H597))</f>
        <v/>
      </c>
      <c r="X597" s="6">
        <f>UPPER(TRIM(I597))</f>
        <v/>
      </c>
      <c r="Y597" s="6">
        <f>IF(V597&lt;&gt;"",IFERROR(INDEX(federal_program_name_lookup,MATCH(V597,aln_lookup,0)),""),"")</f>
        <v/>
      </c>
    </row>
    <row r="598">
      <c r="A598" s="6">
        <f>IF(B598&lt;&gt;"", "AWARD-"&amp;TEXT(ROW()-1,"00000"), "")</f>
        <v/>
      </c>
      <c r="B598" s="7" t="n"/>
      <c r="C598" s="7" t="n"/>
      <c r="D598" s="7" t="n"/>
      <c r="E598" s="8" t="n"/>
      <c r="F598" s="9" t="n"/>
      <c r="G598" s="8" t="n"/>
      <c r="H598" s="8" t="n"/>
      <c r="I598" s="8" t="n"/>
      <c r="J598" s="10">
        <f>IF(A598="",0,SUMIFS(amount_expended,cfda_key,V598))</f>
        <v/>
      </c>
      <c r="K598" s="10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8" t="n"/>
      <c r="M598" s="7" t="n"/>
      <c r="N598" s="8" t="n"/>
      <c r="O598" s="7" t="n"/>
      <c r="P598" s="7" t="n"/>
      <c r="Q598" s="8" t="n"/>
      <c r="R598" s="9" t="n"/>
      <c r="S598" s="8" t="n"/>
      <c r="T598" s="8" t="n"/>
      <c r="U598" s="8" t="n"/>
      <c r="V598" s="11">
        <f>IF(OR(B598="",C598=""),"",CONCATENATE(B598,".",C598))</f>
        <v/>
      </c>
      <c r="W598" s="6">
        <f>UPPER(TRIM(H598))</f>
        <v/>
      </c>
      <c r="X598" s="6">
        <f>UPPER(TRIM(I598))</f>
        <v/>
      </c>
      <c r="Y598" s="6">
        <f>IF(V598&lt;&gt;"",IFERROR(INDEX(federal_program_name_lookup,MATCH(V598,aln_lookup,0)),""),"")</f>
        <v/>
      </c>
    </row>
    <row r="599">
      <c r="A599" s="6">
        <f>IF(B599&lt;&gt;"", "AWARD-"&amp;TEXT(ROW()-1,"00000"), "")</f>
        <v/>
      </c>
      <c r="B599" s="7" t="n"/>
      <c r="C599" s="7" t="n"/>
      <c r="D599" s="7" t="n"/>
      <c r="E599" s="8" t="n"/>
      <c r="F599" s="9" t="n"/>
      <c r="G599" s="8" t="n"/>
      <c r="H599" s="8" t="n"/>
      <c r="I599" s="8" t="n"/>
      <c r="J599" s="10">
        <f>IF(A599="",0,SUMIFS(amount_expended,cfda_key,V599))</f>
        <v/>
      </c>
      <c r="K599" s="10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8" t="n"/>
      <c r="M599" s="7" t="n"/>
      <c r="N599" s="8" t="n"/>
      <c r="O599" s="7" t="n"/>
      <c r="P599" s="7" t="n"/>
      <c r="Q599" s="8" t="n"/>
      <c r="R599" s="9" t="n"/>
      <c r="S599" s="8" t="n"/>
      <c r="T599" s="8" t="n"/>
      <c r="U599" s="8" t="n"/>
      <c r="V599" s="11">
        <f>IF(OR(B599="",C599=""),"",CONCATENATE(B599,".",C599))</f>
        <v/>
      </c>
      <c r="W599" s="6">
        <f>UPPER(TRIM(H599))</f>
        <v/>
      </c>
      <c r="X599" s="6">
        <f>UPPER(TRIM(I599))</f>
        <v/>
      </c>
      <c r="Y599" s="6">
        <f>IF(V599&lt;&gt;"",IFERROR(INDEX(federal_program_name_lookup,MATCH(V599,aln_lookup,0)),""),"")</f>
        <v/>
      </c>
    </row>
    <row r="600">
      <c r="A600" s="6">
        <f>IF(B600&lt;&gt;"", "AWARD-"&amp;TEXT(ROW()-1,"00000"), "")</f>
        <v/>
      </c>
      <c r="B600" s="7" t="n"/>
      <c r="C600" s="7" t="n"/>
      <c r="D600" s="7" t="n"/>
      <c r="E600" s="8" t="n"/>
      <c r="F600" s="9" t="n"/>
      <c r="G600" s="8" t="n"/>
      <c r="H600" s="8" t="n"/>
      <c r="I600" s="8" t="n"/>
      <c r="J600" s="10">
        <f>IF(A600="",0,SUMIFS(amount_expended,cfda_key,V600))</f>
        <v/>
      </c>
      <c r="K600" s="10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8" t="n"/>
      <c r="M600" s="7" t="n"/>
      <c r="N600" s="8" t="n"/>
      <c r="O600" s="7" t="n"/>
      <c r="P600" s="7" t="n"/>
      <c r="Q600" s="8" t="n"/>
      <c r="R600" s="9" t="n"/>
      <c r="S600" s="8" t="n"/>
      <c r="T600" s="8" t="n"/>
      <c r="U600" s="8" t="n"/>
      <c r="V600" s="11">
        <f>IF(OR(B600="",C600=""),"",CONCATENATE(B600,".",C600))</f>
        <v/>
      </c>
      <c r="W600" s="6">
        <f>UPPER(TRIM(H600))</f>
        <v/>
      </c>
      <c r="X600" s="6">
        <f>UPPER(TRIM(I600))</f>
        <v/>
      </c>
      <c r="Y600" s="6">
        <f>IF(V600&lt;&gt;"",IFERROR(INDEX(federal_program_name_lookup,MATCH(V600,aln_lookup,0)),""),"")</f>
        <v/>
      </c>
    </row>
    <row r="601">
      <c r="A601" s="6">
        <f>IF(B601&lt;&gt;"", "AWARD-"&amp;TEXT(ROW()-1,"00000"), "")</f>
        <v/>
      </c>
      <c r="B601" s="7" t="n"/>
      <c r="C601" s="7" t="n"/>
      <c r="D601" s="7" t="n"/>
      <c r="E601" s="8" t="n"/>
      <c r="F601" s="9" t="n"/>
      <c r="G601" s="8" t="n"/>
      <c r="H601" s="8" t="n"/>
      <c r="I601" s="8" t="n"/>
      <c r="J601" s="10">
        <f>IF(A601="",0,SUMIFS(amount_expended,cfda_key,V601))</f>
        <v/>
      </c>
      <c r="K601" s="10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8" t="n"/>
      <c r="M601" s="7" t="n"/>
      <c r="N601" s="8" t="n"/>
      <c r="O601" s="7" t="n"/>
      <c r="P601" s="7" t="n"/>
      <c r="Q601" s="8" t="n"/>
      <c r="R601" s="9" t="n"/>
      <c r="S601" s="8" t="n"/>
      <c r="T601" s="8" t="n"/>
      <c r="U601" s="8" t="n"/>
      <c r="V601" s="11">
        <f>IF(OR(B601="",C601=""),"",CONCATENATE(B601,".",C601))</f>
        <v/>
      </c>
      <c r="W601" s="6">
        <f>UPPER(TRIM(H601))</f>
        <v/>
      </c>
      <c r="X601" s="6">
        <f>UPPER(TRIM(I601))</f>
        <v/>
      </c>
      <c r="Y601" s="6">
        <f>IF(V601&lt;&gt;"",IFERROR(INDEX(federal_program_name_lookup,MATCH(V601,aln_lookup,0)),""),"")</f>
        <v/>
      </c>
    </row>
    <row r="602">
      <c r="A602" s="6">
        <f>IF(B602&lt;&gt;"", "AWARD-"&amp;TEXT(ROW()-1,"00000"), "")</f>
        <v/>
      </c>
      <c r="B602" s="7" t="n"/>
      <c r="C602" s="7" t="n"/>
      <c r="D602" s="7" t="n"/>
      <c r="E602" s="8" t="n"/>
      <c r="F602" s="9" t="n"/>
      <c r="G602" s="8" t="n"/>
      <c r="H602" s="8" t="n"/>
      <c r="I602" s="8" t="n"/>
      <c r="J602" s="10">
        <f>IF(A602="",0,SUMIFS(amount_expended,cfda_key,V602))</f>
        <v/>
      </c>
      <c r="K602" s="10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8" t="n"/>
      <c r="M602" s="7" t="n"/>
      <c r="N602" s="8" t="n"/>
      <c r="O602" s="7" t="n"/>
      <c r="P602" s="7" t="n"/>
      <c r="Q602" s="8" t="n"/>
      <c r="R602" s="9" t="n"/>
      <c r="S602" s="8" t="n"/>
      <c r="T602" s="8" t="n"/>
      <c r="U602" s="8" t="n"/>
      <c r="V602" s="11">
        <f>IF(OR(B602="",C602=""),"",CONCATENATE(B602,".",C602))</f>
        <v/>
      </c>
      <c r="W602" s="6">
        <f>UPPER(TRIM(H602))</f>
        <v/>
      </c>
      <c r="X602" s="6">
        <f>UPPER(TRIM(I602))</f>
        <v/>
      </c>
      <c r="Y602" s="6">
        <f>IF(V602&lt;&gt;"",IFERROR(INDEX(federal_program_name_lookup,MATCH(V602,aln_lookup,0)),""),"")</f>
        <v/>
      </c>
    </row>
    <row r="603">
      <c r="A603" s="6">
        <f>IF(B603&lt;&gt;"", "AWARD-"&amp;TEXT(ROW()-1,"00000"), "")</f>
        <v/>
      </c>
      <c r="B603" s="7" t="n"/>
      <c r="C603" s="7" t="n"/>
      <c r="D603" s="7" t="n"/>
      <c r="E603" s="8" t="n"/>
      <c r="F603" s="9" t="n"/>
      <c r="G603" s="8" t="n"/>
      <c r="H603" s="8" t="n"/>
      <c r="I603" s="8" t="n"/>
      <c r="J603" s="10">
        <f>IF(A603="",0,SUMIFS(amount_expended,cfda_key,V603))</f>
        <v/>
      </c>
      <c r="K603" s="10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8" t="n"/>
      <c r="M603" s="7" t="n"/>
      <c r="N603" s="8" t="n"/>
      <c r="O603" s="7" t="n"/>
      <c r="P603" s="7" t="n"/>
      <c r="Q603" s="8" t="n"/>
      <c r="R603" s="9" t="n"/>
      <c r="S603" s="8" t="n"/>
      <c r="T603" s="8" t="n"/>
      <c r="U603" s="8" t="n"/>
      <c r="V603" s="11">
        <f>IF(OR(B603="",C603=""),"",CONCATENATE(B603,".",C603))</f>
        <v/>
      </c>
      <c r="W603" s="6">
        <f>UPPER(TRIM(H603))</f>
        <v/>
      </c>
      <c r="X603" s="6">
        <f>UPPER(TRIM(I603))</f>
        <v/>
      </c>
      <c r="Y603" s="6">
        <f>IF(V603&lt;&gt;"",IFERROR(INDEX(federal_program_name_lookup,MATCH(V603,aln_lookup,0)),""),"")</f>
        <v/>
      </c>
    </row>
    <row r="604">
      <c r="A604" s="6">
        <f>IF(B604&lt;&gt;"", "AWARD-"&amp;TEXT(ROW()-1,"00000"), "")</f>
        <v/>
      </c>
      <c r="B604" s="7" t="n"/>
      <c r="C604" s="7" t="n"/>
      <c r="D604" s="7" t="n"/>
      <c r="E604" s="8" t="n"/>
      <c r="F604" s="9" t="n"/>
      <c r="G604" s="8" t="n"/>
      <c r="H604" s="8" t="n"/>
      <c r="I604" s="8" t="n"/>
      <c r="J604" s="10">
        <f>IF(A604="",0,SUMIFS(amount_expended,cfda_key,V604))</f>
        <v/>
      </c>
      <c r="K604" s="10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8" t="n"/>
      <c r="M604" s="7" t="n"/>
      <c r="N604" s="8" t="n"/>
      <c r="O604" s="7" t="n"/>
      <c r="P604" s="7" t="n"/>
      <c r="Q604" s="8" t="n"/>
      <c r="R604" s="9" t="n"/>
      <c r="S604" s="8" t="n"/>
      <c r="T604" s="8" t="n"/>
      <c r="U604" s="8" t="n"/>
      <c r="V604" s="11">
        <f>IF(OR(B604="",C604=""),"",CONCATENATE(B604,".",C604))</f>
        <v/>
      </c>
      <c r="W604" s="6">
        <f>UPPER(TRIM(H604))</f>
        <v/>
      </c>
      <c r="X604" s="6">
        <f>UPPER(TRIM(I604))</f>
        <v/>
      </c>
      <c r="Y604" s="6">
        <f>IF(V604&lt;&gt;"",IFERROR(INDEX(federal_program_name_lookup,MATCH(V604,aln_lookup,0)),""),"")</f>
        <v/>
      </c>
    </row>
    <row r="605">
      <c r="A605" s="6">
        <f>IF(B605&lt;&gt;"", "AWARD-"&amp;TEXT(ROW()-1,"00000"), "")</f>
        <v/>
      </c>
      <c r="B605" s="7" t="n"/>
      <c r="C605" s="7" t="n"/>
      <c r="D605" s="7" t="n"/>
      <c r="E605" s="8" t="n"/>
      <c r="F605" s="9" t="n"/>
      <c r="G605" s="8" t="n"/>
      <c r="H605" s="8" t="n"/>
      <c r="I605" s="8" t="n"/>
      <c r="J605" s="10">
        <f>IF(A605="",0,SUMIFS(amount_expended,cfda_key,V605))</f>
        <v/>
      </c>
      <c r="K605" s="10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8" t="n"/>
      <c r="M605" s="7" t="n"/>
      <c r="N605" s="8" t="n"/>
      <c r="O605" s="7" t="n"/>
      <c r="P605" s="7" t="n"/>
      <c r="Q605" s="8" t="n"/>
      <c r="R605" s="9" t="n"/>
      <c r="S605" s="8" t="n"/>
      <c r="T605" s="8" t="n"/>
      <c r="U605" s="8" t="n"/>
      <c r="V605" s="11">
        <f>IF(OR(B605="",C605=""),"",CONCATENATE(B605,".",C605))</f>
        <v/>
      </c>
      <c r="W605" s="6">
        <f>UPPER(TRIM(H605))</f>
        <v/>
      </c>
      <c r="X605" s="6">
        <f>UPPER(TRIM(I605))</f>
        <v/>
      </c>
      <c r="Y605" s="6">
        <f>IF(V605&lt;&gt;"",IFERROR(INDEX(federal_program_name_lookup,MATCH(V605,aln_lookup,0)),""),"")</f>
        <v/>
      </c>
    </row>
    <row r="606">
      <c r="A606" s="6">
        <f>IF(B606&lt;&gt;"", "AWARD-"&amp;TEXT(ROW()-1,"00000"), "")</f>
        <v/>
      </c>
      <c r="B606" s="7" t="n"/>
      <c r="C606" s="7" t="n"/>
      <c r="D606" s="7" t="n"/>
      <c r="E606" s="8" t="n"/>
      <c r="F606" s="9" t="n"/>
      <c r="G606" s="8" t="n"/>
      <c r="H606" s="8" t="n"/>
      <c r="I606" s="8" t="n"/>
      <c r="J606" s="10">
        <f>IF(A606="",0,SUMIFS(amount_expended,cfda_key,V606))</f>
        <v/>
      </c>
      <c r="K606" s="10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8" t="n"/>
      <c r="M606" s="7" t="n"/>
      <c r="N606" s="8" t="n"/>
      <c r="O606" s="7" t="n"/>
      <c r="P606" s="7" t="n"/>
      <c r="Q606" s="8" t="n"/>
      <c r="R606" s="9" t="n"/>
      <c r="S606" s="8" t="n"/>
      <c r="T606" s="8" t="n"/>
      <c r="U606" s="8" t="n"/>
      <c r="V606" s="11">
        <f>IF(OR(B606="",C606=""),"",CONCATENATE(B606,".",C606))</f>
        <v/>
      </c>
      <c r="W606" s="6">
        <f>UPPER(TRIM(H606))</f>
        <v/>
      </c>
      <c r="X606" s="6">
        <f>UPPER(TRIM(I606))</f>
        <v/>
      </c>
      <c r="Y606" s="6">
        <f>IF(V606&lt;&gt;"",IFERROR(INDEX(federal_program_name_lookup,MATCH(V606,aln_lookup,0)),""),"")</f>
        <v/>
      </c>
    </row>
    <row r="607">
      <c r="A607" s="6">
        <f>IF(B607&lt;&gt;"", "AWARD-"&amp;TEXT(ROW()-1,"00000"), "")</f>
        <v/>
      </c>
      <c r="B607" s="7" t="n"/>
      <c r="C607" s="7" t="n"/>
      <c r="D607" s="7" t="n"/>
      <c r="E607" s="8" t="n"/>
      <c r="F607" s="9" t="n"/>
      <c r="G607" s="8" t="n"/>
      <c r="H607" s="8" t="n"/>
      <c r="I607" s="8" t="n"/>
      <c r="J607" s="10">
        <f>IF(A607="",0,SUMIFS(amount_expended,cfda_key,V607))</f>
        <v/>
      </c>
      <c r="K607" s="10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8" t="n"/>
      <c r="M607" s="7" t="n"/>
      <c r="N607" s="8" t="n"/>
      <c r="O607" s="7" t="n"/>
      <c r="P607" s="7" t="n"/>
      <c r="Q607" s="8" t="n"/>
      <c r="R607" s="9" t="n"/>
      <c r="S607" s="8" t="n"/>
      <c r="T607" s="8" t="n"/>
      <c r="U607" s="8" t="n"/>
      <c r="V607" s="11">
        <f>IF(OR(B607="",C607=""),"",CONCATENATE(B607,".",C607))</f>
        <v/>
      </c>
      <c r="W607" s="6">
        <f>UPPER(TRIM(H607))</f>
        <v/>
      </c>
      <c r="X607" s="6">
        <f>UPPER(TRIM(I607))</f>
        <v/>
      </c>
      <c r="Y607" s="6">
        <f>IF(V607&lt;&gt;"",IFERROR(INDEX(federal_program_name_lookup,MATCH(V607,aln_lookup,0)),""),"")</f>
        <v/>
      </c>
    </row>
    <row r="608">
      <c r="A608" s="6">
        <f>IF(B608&lt;&gt;"", "AWARD-"&amp;TEXT(ROW()-1,"00000"), "")</f>
        <v/>
      </c>
      <c r="B608" s="7" t="n"/>
      <c r="C608" s="7" t="n"/>
      <c r="D608" s="7" t="n"/>
      <c r="E608" s="8" t="n"/>
      <c r="F608" s="9" t="n"/>
      <c r="G608" s="8" t="n"/>
      <c r="H608" s="8" t="n"/>
      <c r="I608" s="8" t="n"/>
      <c r="J608" s="10">
        <f>IF(A608="",0,SUMIFS(amount_expended,cfda_key,V608))</f>
        <v/>
      </c>
      <c r="K608" s="10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8" t="n"/>
      <c r="M608" s="7" t="n"/>
      <c r="N608" s="8" t="n"/>
      <c r="O608" s="7" t="n"/>
      <c r="P608" s="7" t="n"/>
      <c r="Q608" s="8" t="n"/>
      <c r="R608" s="9" t="n"/>
      <c r="S608" s="8" t="n"/>
      <c r="T608" s="8" t="n"/>
      <c r="U608" s="8" t="n"/>
      <c r="V608" s="11">
        <f>IF(OR(B608="",C608=""),"",CONCATENATE(B608,".",C608))</f>
        <v/>
      </c>
      <c r="W608" s="6">
        <f>UPPER(TRIM(H608))</f>
        <v/>
      </c>
      <c r="X608" s="6">
        <f>UPPER(TRIM(I608))</f>
        <v/>
      </c>
      <c r="Y608" s="6">
        <f>IF(V608&lt;&gt;"",IFERROR(INDEX(federal_program_name_lookup,MATCH(V608,aln_lookup,0)),""),"")</f>
        <v/>
      </c>
    </row>
    <row r="609">
      <c r="A609" s="6">
        <f>IF(B609&lt;&gt;"", "AWARD-"&amp;TEXT(ROW()-1,"00000"), "")</f>
        <v/>
      </c>
      <c r="B609" s="7" t="n"/>
      <c r="C609" s="7" t="n"/>
      <c r="D609" s="7" t="n"/>
      <c r="E609" s="8" t="n"/>
      <c r="F609" s="9" t="n"/>
      <c r="G609" s="8" t="n"/>
      <c r="H609" s="8" t="n"/>
      <c r="I609" s="8" t="n"/>
      <c r="J609" s="10">
        <f>IF(A609="",0,SUMIFS(amount_expended,cfda_key,V609))</f>
        <v/>
      </c>
      <c r="K609" s="10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8" t="n"/>
      <c r="M609" s="7" t="n"/>
      <c r="N609" s="8" t="n"/>
      <c r="O609" s="7" t="n"/>
      <c r="P609" s="7" t="n"/>
      <c r="Q609" s="8" t="n"/>
      <c r="R609" s="9" t="n"/>
      <c r="S609" s="8" t="n"/>
      <c r="T609" s="8" t="n"/>
      <c r="U609" s="8" t="n"/>
      <c r="V609" s="11">
        <f>IF(OR(B609="",C609=""),"",CONCATENATE(B609,".",C609))</f>
        <v/>
      </c>
      <c r="W609" s="6">
        <f>UPPER(TRIM(H609))</f>
        <v/>
      </c>
      <c r="X609" s="6">
        <f>UPPER(TRIM(I609))</f>
        <v/>
      </c>
      <c r="Y609" s="6">
        <f>IF(V609&lt;&gt;"",IFERROR(INDEX(federal_program_name_lookup,MATCH(V609,aln_lookup,0)),""),"")</f>
        <v/>
      </c>
    </row>
    <row r="610">
      <c r="A610" s="6">
        <f>IF(B610&lt;&gt;"", "AWARD-"&amp;TEXT(ROW()-1,"00000"), "")</f>
        <v/>
      </c>
      <c r="B610" s="7" t="n"/>
      <c r="C610" s="7" t="n"/>
      <c r="D610" s="7" t="n"/>
      <c r="E610" s="8" t="n"/>
      <c r="F610" s="9" t="n"/>
      <c r="G610" s="8" t="n"/>
      <c r="H610" s="8" t="n"/>
      <c r="I610" s="8" t="n"/>
      <c r="J610" s="10">
        <f>IF(A610="",0,SUMIFS(amount_expended,cfda_key,V610))</f>
        <v/>
      </c>
      <c r="K610" s="10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8" t="n"/>
      <c r="M610" s="7" t="n"/>
      <c r="N610" s="8" t="n"/>
      <c r="O610" s="7" t="n"/>
      <c r="P610" s="7" t="n"/>
      <c r="Q610" s="8" t="n"/>
      <c r="R610" s="9" t="n"/>
      <c r="S610" s="8" t="n"/>
      <c r="T610" s="8" t="n"/>
      <c r="U610" s="8" t="n"/>
      <c r="V610" s="11">
        <f>IF(OR(B610="",C610=""),"",CONCATENATE(B610,".",C610))</f>
        <v/>
      </c>
      <c r="W610" s="6">
        <f>UPPER(TRIM(H610))</f>
        <v/>
      </c>
      <c r="X610" s="6">
        <f>UPPER(TRIM(I610))</f>
        <v/>
      </c>
      <c r="Y610" s="6">
        <f>IF(V610&lt;&gt;"",IFERROR(INDEX(federal_program_name_lookup,MATCH(V610,aln_lookup,0)),""),"")</f>
        <v/>
      </c>
    </row>
    <row r="611">
      <c r="A611" s="6">
        <f>IF(B611&lt;&gt;"", "AWARD-"&amp;TEXT(ROW()-1,"00000"), "")</f>
        <v/>
      </c>
      <c r="B611" s="7" t="n"/>
      <c r="C611" s="7" t="n"/>
      <c r="D611" s="7" t="n"/>
      <c r="E611" s="8" t="n"/>
      <c r="F611" s="9" t="n"/>
      <c r="G611" s="8" t="n"/>
      <c r="H611" s="8" t="n"/>
      <c r="I611" s="8" t="n"/>
      <c r="J611" s="10">
        <f>IF(A611="",0,SUMIFS(amount_expended,cfda_key,V611))</f>
        <v/>
      </c>
      <c r="K611" s="10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8" t="n"/>
      <c r="M611" s="7" t="n"/>
      <c r="N611" s="8" t="n"/>
      <c r="O611" s="7" t="n"/>
      <c r="P611" s="7" t="n"/>
      <c r="Q611" s="8" t="n"/>
      <c r="R611" s="9" t="n"/>
      <c r="S611" s="8" t="n"/>
      <c r="T611" s="8" t="n"/>
      <c r="U611" s="8" t="n"/>
      <c r="V611" s="11">
        <f>IF(OR(B611="",C611=""),"",CONCATENATE(B611,".",C611))</f>
        <v/>
      </c>
      <c r="W611" s="6">
        <f>UPPER(TRIM(H611))</f>
        <v/>
      </c>
      <c r="X611" s="6">
        <f>UPPER(TRIM(I611))</f>
        <v/>
      </c>
      <c r="Y611" s="6">
        <f>IF(V611&lt;&gt;"",IFERROR(INDEX(federal_program_name_lookup,MATCH(V611,aln_lookup,0)),""),"")</f>
        <v/>
      </c>
    </row>
    <row r="612">
      <c r="A612" s="6">
        <f>IF(B612&lt;&gt;"", "AWARD-"&amp;TEXT(ROW()-1,"00000"), "")</f>
        <v/>
      </c>
      <c r="B612" s="7" t="n"/>
      <c r="C612" s="7" t="n"/>
      <c r="D612" s="7" t="n"/>
      <c r="E612" s="8" t="n"/>
      <c r="F612" s="9" t="n"/>
      <c r="G612" s="8" t="n"/>
      <c r="H612" s="8" t="n"/>
      <c r="I612" s="8" t="n"/>
      <c r="J612" s="10">
        <f>IF(A612="",0,SUMIFS(amount_expended,cfda_key,V612))</f>
        <v/>
      </c>
      <c r="K612" s="10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8" t="n"/>
      <c r="M612" s="7" t="n"/>
      <c r="N612" s="8" t="n"/>
      <c r="O612" s="7" t="n"/>
      <c r="P612" s="7" t="n"/>
      <c r="Q612" s="8" t="n"/>
      <c r="R612" s="9" t="n"/>
      <c r="S612" s="8" t="n"/>
      <c r="T612" s="8" t="n"/>
      <c r="U612" s="8" t="n"/>
      <c r="V612" s="11">
        <f>IF(OR(B612="",C612=""),"",CONCATENATE(B612,".",C612))</f>
        <v/>
      </c>
      <c r="W612" s="6">
        <f>UPPER(TRIM(H612))</f>
        <v/>
      </c>
      <c r="X612" s="6">
        <f>UPPER(TRIM(I612))</f>
        <v/>
      </c>
      <c r="Y612" s="6">
        <f>IF(V612&lt;&gt;"",IFERROR(INDEX(federal_program_name_lookup,MATCH(V612,aln_lookup,0)),""),"")</f>
        <v/>
      </c>
    </row>
    <row r="613">
      <c r="A613" s="6">
        <f>IF(B613&lt;&gt;"", "AWARD-"&amp;TEXT(ROW()-1,"00000"), "")</f>
        <v/>
      </c>
      <c r="B613" s="7" t="n"/>
      <c r="C613" s="7" t="n"/>
      <c r="D613" s="7" t="n"/>
      <c r="E613" s="8" t="n"/>
      <c r="F613" s="9" t="n"/>
      <c r="G613" s="8" t="n"/>
      <c r="H613" s="8" t="n"/>
      <c r="I613" s="8" t="n"/>
      <c r="J613" s="10">
        <f>IF(A613="",0,SUMIFS(amount_expended,cfda_key,V613))</f>
        <v/>
      </c>
      <c r="K613" s="10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8" t="n"/>
      <c r="M613" s="7" t="n"/>
      <c r="N613" s="8" t="n"/>
      <c r="O613" s="7" t="n"/>
      <c r="P613" s="7" t="n"/>
      <c r="Q613" s="8" t="n"/>
      <c r="R613" s="9" t="n"/>
      <c r="S613" s="8" t="n"/>
      <c r="T613" s="8" t="n"/>
      <c r="U613" s="8" t="n"/>
      <c r="V613" s="11">
        <f>IF(OR(B613="",C613=""),"",CONCATENATE(B613,".",C613))</f>
        <v/>
      </c>
      <c r="W613" s="6">
        <f>UPPER(TRIM(H613))</f>
        <v/>
      </c>
      <c r="X613" s="6">
        <f>UPPER(TRIM(I613))</f>
        <v/>
      </c>
      <c r="Y613" s="6">
        <f>IF(V613&lt;&gt;"",IFERROR(INDEX(federal_program_name_lookup,MATCH(V613,aln_lookup,0)),""),"")</f>
        <v/>
      </c>
    </row>
    <row r="614">
      <c r="A614" s="6">
        <f>IF(B614&lt;&gt;"", "AWARD-"&amp;TEXT(ROW()-1,"00000"), "")</f>
        <v/>
      </c>
      <c r="B614" s="7" t="n"/>
      <c r="C614" s="7" t="n"/>
      <c r="D614" s="7" t="n"/>
      <c r="E614" s="8" t="n"/>
      <c r="F614" s="9" t="n"/>
      <c r="G614" s="8" t="n"/>
      <c r="H614" s="8" t="n"/>
      <c r="I614" s="8" t="n"/>
      <c r="J614" s="10">
        <f>IF(A614="",0,SUMIFS(amount_expended,cfda_key,V614))</f>
        <v/>
      </c>
      <c r="K614" s="10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8" t="n"/>
      <c r="M614" s="7" t="n"/>
      <c r="N614" s="8" t="n"/>
      <c r="O614" s="7" t="n"/>
      <c r="P614" s="7" t="n"/>
      <c r="Q614" s="8" t="n"/>
      <c r="R614" s="9" t="n"/>
      <c r="S614" s="8" t="n"/>
      <c r="T614" s="8" t="n"/>
      <c r="U614" s="8" t="n"/>
      <c r="V614" s="11">
        <f>IF(OR(B614="",C614=""),"",CONCATENATE(B614,".",C614))</f>
        <v/>
      </c>
      <c r="W614" s="6">
        <f>UPPER(TRIM(H614))</f>
        <v/>
      </c>
      <c r="X614" s="6">
        <f>UPPER(TRIM(I614))</f>
        <v/>
      </c>
      <c r="Y614" s="6">
        <f>IF(V614&lt;&gt;"",IFERROR(INDEX(federal_program_name_lookup,MATCH(V614,aln_lookup,0)),""),"")</f>
        <v/>
      </c>
    </row>
    <row r="615">
      <c r="A615" s="6">
        <f>IF(B615&lt;&gt;"", "AWARD-"&amp;TEXT(ROW()-1,"00000"), "")</f>
        <v/>
      </c>
      <c r="B615" s="7" t="n"/>
      <c r="C615" s="7" t="n"/>
      <c r="D615" s="7" t="n"/>
      <c r="E615" s="8" t="n"/>
      <c r="F615" s="9" t="n"/>
      <c r="G615" s="8" t="n"/>
      <c r="H615" s="8" t="n"/>
      <c r="I615" s="8" t="n"/>
      <c r="J615" s="10">
        <f>IF(A615="",0,SUMIFS(amount_expended,cfda_key,V615))</f>
        <v/>
      </c>
      <c r="K615" s="10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8" t="n"/>
      <c r="M615" s="7" t="n"/>
      <c r="N615" s="8" t="n"/>
      <c r="O615" s="7" t="n"/>
      <c r="P615" s="7" t="n"/>
      <c r="Q615" s="8" t="n"/>
      <c r="R615" s="9" t="n"/>
      <c r="S615" s="8" t="n"/>
      <c r="T615" s="8" t="n"/>
      <c r="U615" s="8" t="n"/>
      <c r="V615" s="11">
        <f>IF(OR(B615="",C615=""),"",CONCATENATE(B615,".",C615))</f>
        <v/>
      </c>
      <c r="W615" s="6">
        <f>UPPER(TRIM(H615))</f>
        <v/>
      </c>
      <c r="X615" s="6">
        <f>UPPER(TRIM(I615))</f>
        <v/>
      </c>
      <c r="Y615" s="6">
        <f>IF(V615&lt;&gt;"",IFERROR(INDEX(federal_program_name_lookup,MATCH(V615,aln_lookup,0)),""),"")</f>
        <v/>
      </c>
    </row>
    <row r="616">
      <c r="A616" s="6">
        <f>IF(B616&lt;&gt;"", "AWARD-"&amp;TEXT(ROW()-1,"00000"), "")</f>
        <v/>
      </c>
      <c r="B616" s="7" t="n"/>
      <c r="C616" s="7" t="n"/>
      <c r="D616" s="7" t="n"/>
      <c r="E616" s="8" t="n"/>
      <c r="F616" s="9" t="n"/>
      <c r="G616" s="8" t="n"/>
      <c r="H616" s="8" t="n"/>
      <c r="I616" s="8" t="n"/>
      <c r="J616" s="10">
        <f>IF(A616="",0,SUMIFS(amount_expended,cfda_key,V616))</f>
        <v/>
      </c>
      <c r="K616" s="10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8" t="n"/>
      <c r="M616" s="7" t="n"/>
      <c r="N616" s="8" t="n"/>
      <c r="O616" s="7" t="n"/>
      <c r="P616" s="7" t="n"/>
      <c r="Q616" s="8" t="n"/>
      <c r="R616" s="9" t="n"/>
      <c r="S616" s="8" t="n"/>
      <c r="T616" s="8" t="n"/>
      <c r="U616" s="8" t="n"/>
      <c r="V616" s="11">
        <f>IF(OR(B616="",C616=""),"",CONCATENATE(B616,".",C616))</f>
        <v/>
      </c>
      <c r="W616" s="6">
        <f>UPPER(TRIM(H616))</f>
        <v/>
      </c>
      <c r="X616" s="6">
        <f>UPPER(TRIM(I616))</f>
        <v/>
      </c>
      <c r="Y616" s="6">
        <f>IF(V616&lt;&gt;"",IFERROR(INDEX(federal_program_name_lookup,MATCH(V616,aln_lookup,0)),""),"")</f>
        <v/>
      </c>
    </row>
    <row r="617">
      <c r="A617" s="6">
        <f>IF(B617&lt;&gt;"", "AWARD-"&amp;TEXT(ROW()-1,"00000"), "")</f>
        <v/>
      </c>
      <c r="B617" s="7" t="n"/>
      <c r="C617" s="7" t="n"/>
      <c r="D617" s="7" t="n"/>
      <c r="E617" s="8" t="n"/>
      <c r="F617" s="9" t="n"/>
      <c r="G617" s="8" t="n"/>
      <c r="H617" s="8" t="n"/>
      <c r="I617" s="8" t="n"/>
      <c r="J617" s="10">
        <f>IF(A617="",0,SUMIFS(amount_expended,cfda_key,V617))</f>
        <v/>
      </c>
      <c r="K617" s="10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8" t="n"/>
      <c r="M617" s="7" t="n"/>
      <c r="N617" s="8" t="n"/>
      <c r="O617" s="7" t="n"/>
      <c r="P617" s="7" t="n"/>
      <c r="Q617" s="8" t="n"/>
      <c r="R617" s="9" t="n"/>
      <c r="S617" s="8" t="n"/>
      <c r="T617" s="8" t="n"/>
      <c r="U617" s="8" t="n"/>
      <c r="V617" s="11">
        <f>IF(OR(B617="",C617=""),"",CONCATENATE(B617,".",C617))</f>
        <v/>
      </c>
      <c r="W617" s="6">
        <f>UPPER(TRIM(H617))</f>
        <v/>
      </c>
      <c r="X617" s="6">
        <f>UPPER(TRIM(I617))</f>
        <v/>
      </c>
      <c r="Y617" s="6">
        <f>IF(V617&lt;&gt;"",IFERROR(INDEX(federal_program_name_lookup,MATCH(V617,aln_lookup,0)),""),"")</f>
        <v/>
      </c>
    </row>
    <row r="618">
      <c r="A618" s="6">
        <f>IF(B618&lt;&gt;"", "AWARD-"&amp;TEXT(ROW()-1,"00000"), "")</f>
        <v/>
      </c>
      <c r="B618" s="7" t="n"/>
      <c r="C618" s="7" t="n"/>
      <c r="D618" s="7" t="n"/>
      <c r="E618" s="8" t="n"/>
      <c r="F618" s="9" t="n"/>
      <c r="G618" s="8" t="n"/>
      <c r="H618" s="8" t="n"/>
      <c r="I618" s="8" t="n"/>
      <c r="J618" s="10">
        <f>IF(A618="",0,SUMIFS(amount_expended,cfda_key,V618))</f>
        <v/>
      </c>
      <c r="K618" s="10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8" t="n"/>
      <c r="M618" s="7" t="n"/>
      <c r="N618" s="8" t="n"/>
      <c r="O618" s="7" t="n"/>
      <c r="P618" s="7" t="n"/>
      <c r="Q618" s="8" t="n"/>
      <c r="R618" s="9" t="n"/>
      <c r="S618" s="8" t="n"/>
      <c r="T618" s="8" t="n"/>
      <c r="U618" s="8" t="n"/>
      <c r="V618" s="11">
        <f>IF(OR(B618="",C618=""),"",CONCATENATE(B618,".",C618))</f>
        <v/>
      </c>
      <c r="W618" s="6">
        <f>UPPER(TRIM(H618))</f>
        <v/>
      </c>
      <c r="X618" s="6">
        <f>UPPER(TRIM(I618))</f>
        <v/>
      </c>
      <c r="Y618" s="6">
        <f>IF(V618&lt;&gt;"",IFERROR(INDEX(federal_program_name_lookup,MATCH(V618,aln_lookup,0)),""),"")</f>
        <v/>
      </c>
    </row>
    <row r="619">
      <c r="A619" s="6">
        <f>IF(B619&lt;&gt;"", "AWARD-"&amp;TEXT(ROW()-1,"00000"), "")</f>
        <v/>
      </c>
      <c r="B619" s="7" t="n"/>
      <c r="C619" s="7" t="n"/>
      <c r="D619" s="7" t="n"/>
      <c r="E619" s="8" t="n"/>
      <c r="F619" s="9" t="n"/>
      <c r="G619" s="8" t="n"/>
      <c r="H619" s="8" t="n"/>
      <c r="I619" s="8" t="n"/>
      <c r="J619" s="10">
        <f>IF(A619="",0,SUMIFS(amount_expended,cfda_key,V619))</f>
        <v/>
      </c>
      <c r="K619" s="10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8" t="n"/>
      <c r="M619" s="7" t="n"/>
      <c r="N619" s="8" t="n"/>
      <c r="O619" s="7" t="n"/>
      <c r="P619" s="7" t="n"/>
      <c r="Q619" s="8" t="n"/>
      <c r="R619" s="9" t="n"/>
      <c r="S619" s="8" t="n"/>
      <c r="T619" s="8" t="n"/>
      <c r="U619" s="8" t="n"/>
      <c r="V619" s="11">
        <f>IF(OR(B619="",C619=""),"",CONCATENATE(B619,".",C619))</f>
        <v/>
      </c>
      <c r="W619" s="6">
        <f>UPPER(TRIM(H619))</f>
        <v/>
      </c>
      <c r="X619" s="6">
        <f>UPPER(TRIM(I619))</f>
        <v/>
      </c>
      <c r="Y619" s="6">
        <f>IF(V619&lt;&gt;"",IFERROR(INDEX(federal_program_name_lookup,MATCH(V619,aln_lookup,0)),""),"")</f>
        <v/>
      </c>
    </row>
    <row r="620">
      <c r="A620" s="6">
        <f>IF(B620&lt;&gt;"", "AWARD-"&amp;TEXT(ROW()-1,"00000"), "")</f>
        <v/>
      </c>
      <c r="B620" s="7" t="n"/>
      <c r="C620" s="7" t="n"/>
      <c r="D620" s="7" t="n"/>
      <c r="E620" s="8" t="n"/>
      <c r="F620" s="9" t="n"/>
      <c r="G620" s="8" t="n"/>
      <c r="H620" s="8" t="n"/>
      <c r="I620" s="8" t="n"/>
      <c r="J620" s="10">
        <f>IF(A620="",0,SUMIFS(amount_expended,cfda_key,V620))</f>
        <v/>
      </c>
      <c r="K620" s="10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8" t="n"/>
      <c r="M620" s="7" t="n"/>
      <c r="N620" s="8" t="n"/>
      <c r="O620" s="7" t="n"/>
      <c r="P620" s="7" t="n"/>
      <c r="Q620" s="8" t="n"/>
      <c r="R620" s="9" t="n"/>
      <c r="S620" s="8" t="n"/>
      <c r="T620" s="8" t="n"/>
      <c r="U620" s="8" t="n"/>
      <c r="V620" s="11">
        <f>IF(OR(B620="",C620=""),"",CONCATENATE(B620,".",C620))</f>
        <v/>
      </c>
      <c r="W620" s="6">
        <f>UPPER(TRIM(H620))</f>
        <v/>
      </c>
      <c r="X620" s="6">
        <f>UPPER(TRIM(I620))</f>
        <v/>
      </c>
      <c r="Y620" s="6">
        <f>IF(V620&lt;&gt;"",IFERROR(INDEX(federal_program_name_lookup,MATCH(V620,aln_lookup,0)),""),"")</f>
        <v/>
      </c>
    </row>
    <row r="621">
      <c r="A621" s="6">
        <f>IF(B621&lt;&gt;"", "AWARD-"&amp;TEXT(ROW()-1,"00000"), "")</f>
        <v/>
      </c>
      <c r="B621" s="7" t="n"/>
      <c r="C621" s="7" t="n"/>
      <c r="D621" s="7" t="n"/>
      <c r="E621" s="8" t="n"/>
      <c r="F621" s="9" t="n"/>
      <c r="G621" s="8" t="n"/>
      <c r="H621" s="8" t="n"/>
      <c r="I621" s="8" t="n"/>
      <c r="J621" s="10">
        <f>IF(A621="",0,SUMIFS(amount_expended,cfda_key,V621))</f>
        <v/>
      </c>
      <c r="K621" s="10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8" t="n"/>
      <c r="M621" s="7" t="n"/>
      <c r="N621" s="8" t="n"/>
      <c r="O621" s="7" t="n"/>
      <c r="P621" s="7" t="n"/>
      <c r="Q621" s="8" t="n"/>
      <c r="R621" s="9" t="n"/>
      <c r="S621" s="8" t="n"/>
      <c r="T621" s="8" t="n"/>
      <c r="U621" s="8" t="n"/>
      <c r="V621" s="11">
        <f>IF(OR(B621="",C621=""),"",CONCATENATE(B621,".",C621))</f>
        <v/>
      </c>
      <c r="W621" s="6">
        <f>UPPER(TRIM(H621))</f>
        <v/>
      </c>
      <c r="X621" s="6">
        <f>UPPER(TRIM(I621))</f>
        <v/>
      </c>
      <c r="Y621" s="6">
        <f>IF(V621&lt;&gt;"",IFERROR(INDEX(federal_program_name_lookup,MATCH(V621,aln_lookup,0)),""),"")</f>
        <v/>
      </c>
    </row>
    <row r="622">
      <c r="A622" s="6">
        <f>IF(B622&lt;&gt;"", "AWARD-"&amp;TEXT(ROW()-1,"00000"), "")</f>
        <v/>
      </c>
      <c r="B622" s="7" t="n"/>
      <c r="C622" s="7" t="n"/>
      <c r="D622" s="7" t="n"/>
      <c r="E622" s="8" t="n"/>
      <c r="F622" s="9" t="n"/>
      <c r="G622" s="8" t="n"/>
      <c r="H622" s="8" t="n"/>
      <c r="I622" s="8" t="n"/>
      <c r="J622" s="10">
        <f>IF(A622="",0,SUMIFS(amount_expended,cfda_key,V622))</f>
        <v/>
      </c>
      <c r="K622" s="10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8" t="n"/>
      <c r="M622" s="7" t="n"/>
      <c r="N622" s="8" t="n"/>
      <c r="O622" s="7" t="n"/>
      <c r="P622" s="7" t="n"/>
      <c r="Q622" s="8" t="n"/>
      <c r="R622" s="9" t="n"/>
      <c r="S622" s="8" t="n"/>
      <c r="T622" s="8" t="n"/>
      <c r="U622" s="8" t="n"/>
      <c r="V622" s="11">
        <f>IF(OR(B622="",C622=""),"",CONCATENATE(B622,".",C622))</f>
        <v/>
      </c>
      <c r="W622" s="6">
        <f>UPPER(TRIM(H622))</f>
        <v/>
      </c>
      <c r="X622" s="6">
        <f>UPPER(TRIM(I622))</f>
        <v/>
      </c>
      <c r="Y622" s="6">
        <f>IF(V622&lt;&gt;"",IFERROR(INDEX(federal_program_name_lookup,MATCH(V622,aln_lookup,0)),""),"")</f>
        <v/>
      </c>
    </row>
    <row r="623">
      <c r="A623" s="6">
        <f>IF(B623&lt;&gt;"", "AWARD-"&amp;TEXT(ROW()-1,"00000"), "")</f>
        <v/>
      </c>
      <c r="B623" s="7" t="n"/>
      <c r="C623" s="7" t="n"/>
      <c r="D623" s="7" t="n"/>
      <c r="E623" s="8" t="n"/>
      <c r="F623" s="9" t="n"/>
      <c r="G623" s="8" t="n"/>
      <c r="H623" s="8" t="n"/>
      <c r="I623" s="8" t="n"/>
      <c r="J623" s="10">
        <f>IF(A623="",0,SUMIFS(amount_expended,cfda_key,V623))</f>
        <v/>
      </c>
      <c r="K623" s="10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8" t="n"/>
      <c r="M623" s="7" t="n"/>
      <c r="N623" s="8" t="n"/>
      <c r="O623" s="7" t="n"/>
      <c r="P623" s="7" t="n"/>
      <c r="Q623" s="8" t="n"/>
      <c r="R623" s="9" t="n"/>
      <c r="S623" s="8" t="n"/>
      <c r="T623" s="8" t="n"/>
      <c r="U623" s="8" t="n"/>
      <c r="V623" s="11">
        <f>IF(OR(B623="",C623=""),"",CONCATENATE(B623,".",C623))</f>
        <v/>
      </c>
      <c r="W623" s="6">
        <f>UPPER(TRIM(H623))</f>
        <v/>
      </c>
      <c r="X623" s="6">
        <f>UPPER(TRIM(I623))</f>
        <v/>
      </c>
      <c r="Y623" s="6">
        <f>IF(V623&lt;&gt;"",IFERROR(INDEX(federal_program_name_lookup,MATCH(V623,aln_lookup,0)),""),"")</f>
        <v/>
      </c>
    </row>
    <row r="624">
      <c r="A624" s="6">
        <f>IF(B624&lt;&gt;"", "AWARD-"&amp;TEXT(ROW()-1,"00000"), "")</f>
        <v/>
      </c>
      <c r="B624" s="7" t="n"/>
      <c r="C624" s="7" t="n"/>
      <c r="D624" s="7" t="n"/>
      <c r="E624" s="8" t="n"/>
      <c r="F624" s="9" t="n"/>
      <c r="G624" s="8" t="n"/>
      <c r="H624" s="8" t="n"/>
      <c r="I624" s="8" t="n"/>
      <c r="J624" s="10">
        <f>IF(A624="",0,SUMIFS(amount_expended,cfda_key,V624))</f>
        <v/>
      </c>
      <c r="K624" s="10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8" t="n"/>
      <c r="M624" s="7" t="n"/>
      <c r="N624" s="8" t="n"/>
      <c r="O624" s="7" t="n"/>
      <c r="P624" s="7" t="n"/>
      <c r="Q624" s="8" t="n"/>
      <c r="R624" s="9" t="n"/>
      <c r="S624" s="8" t="n"/>
      <c r="T624" s="8" t="n"/>
      <c r="U624" s="8" t="n"/>
      <c r="V624" s="11">
        <f>IF(OR(B624="",C624=""),"",CONCATENATE(B624,".",C624))</f>
        <v/>
      </c>
      <c r="W624" s="6">
        <f>UPPER(TRIM(H624))</f>
        <v/>
      </c>
      <c r="X624" s="6">
        <f>UPPER(TRIM(I624))</f>
        <v/>
      </c>
      <c r="Y624" s="6">
        <f>IF(V624&lt;&gt;"",IFERROR(INDEX(federal_program_name_lookup,MATCH(V624,aln_lookup,0)),""),"")</f>
        <v/>
      </c>
    </row>
    <row r="625">
      <c r="A625" s="6">
        <f>IF(B625&lt;&gt;"", "AWARD-"&amp;TEXT(ROW()-1,"00000"), "")</f>
        <v/>
      </c>
      <c r="B625" s="7" t="n"/>
      <c r="C625" s="7" t="n"/>
      <c r="D625" s="7" t="n"/>
      <c r="E625" s="8" t="n"/>
      <c r="F625" s="9" t="n"/>
      <c r="G625" s="8" t="n"/>
      <c r="H625" s="8" t="n"/>
      <c r="I625" s="8" t="n"/>
      <c r="J625" s="10">
        <f>IF(A625="",0,SUMIFS(amount_expended,cfda_key,V625))</f>
        <v/>
      </c>
      <c r="K625" s="10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8" t="n"/>
      <c r="M625" s="7" t="n"/>
      <c r="N625" s="8" t="n"/>
      <c r="O625" s="7" t="n"/>
      <c r="P625" s="7" t="n"/>
      <c r="Q625" s="8" t="n"/>
      <c r="R625" s="9" t="n"/>
      <c r="S625" s="8" t="n"/>
      <c r="T625" s="8" t="n"/>
      <c r="U625" s="8" t="n"/>
      <c r="V625" s="11">
        <f>IF(OR(B625="",C625=""),"",CONCATENATE(B625,".",C625))</f>
        <v/>
      </c>
      <c r="W625" s="6">
        <f>UPPER(TRIM(H625))</f>
        <v/>
      </c>
      <c r="X625" s="6">
        <f>UPPER(TRIM(I625))</f>
        <v/>
      </c>
      <c r="Y625" s="6">
        <f>IF(V625&lt;&gt;"",IFERROR(INDEX(federal_program_name_lookup,MATCH(V625,aln_lookup,0)),""),"")</f>
        <v/>
      </c>
    </row>
    <row r="626">
      <c r="A626" s="6">
        <f>IF(B626&lt;&gt;"", "AWARD-"&amp;TEXT(ROW()-1,"00000"), "")</f>
        <v/>
      </c>
      <c r="B626" s="7" t="n"/>
      <c r="C626" s="7" t="n"/>
      <c r="D626" s="7" t="n"/>
      <c r="E626" s="8" t="n"/>
      <c r="F626" s="9" t="n"/>
      <c r="G626" s="8" t="n"/>
      <c r="H626" s="8" t="n"/>
      <c r="I626" s="8" t="n"/>
      <c r="J626" s="10">
        <f>IF(A626="",0,SUMIFS(amount_expended,cfda_key,V626))</f>
        <v/>
      </c>
      <c r="K626" s="10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8" t="n"/>
      <c r="M626" s="7" t="n"/>
      <c r="N626" s="8" t="n"/>
      <c r="O626" s="7" t="n"/>
      <c r="P626" s="7" t="n"/>
      <c r="Q626" s="8" t="n"/>
      <c r="R626" s="9" t="n"/>
      <c r="S626" s="8" t="n"/>
      <c r="T626" s="8" t="n"/>
      <c r="U626" s="8" t="n"/>
      <c r="V626" s="11">
        <f>IF(OR(B626="",C626=""),"",CONCATENATE(B626,".",C626))</f>
        <v/>
      </c>
      <c r="W626" s="6">
        <f>UPPER(TRIM(H626))</f>
        <v/>
      </c>
      <c r="X626" s="6">
        <f>UPPER(TRIM(I626))</f>
        <v/>
      </c>
      <c r="Y626" s="6">
        <f>IF(V626&lt;&gt;"",IFERROR(INDEX(federal_program_name_lookup,MATCH(V626,aln_lookup,0)),""),"")</f>
        <v/>
      </c>
    </row>
    <row r="627">
      <c r="A627" s="6">
        <f>IF(B627&lt;&gt;"", "AWARD-"&amp;TEXT(ROW()-1,"00000"), "")</f>
        <v/>
      </c>
      <c r="B627" s="7" t="n"/>
      <c r="C627" s="7" t="n"/>
      <c r="D627" s="7" t="n"/>
      <c r="E627" s="8" t="n"/>
      <c r="F627" s="9" t="n"/>
      <c r="G627" s="8" t="n"/>
      <c r="H627" s="8" t="n"/>
      <c r="I627" s="8" t="n"/>
      <c r="J627" s="10">
        <f>IF(A627="",0,SUMIFS(amount_expended,cfda_key,V627))</f>
        <v/>
      </c>
      <c r="K627" s="10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8" t="n"/>
      <c r="M627" s="7" t="n"/>
      <c r="N627" s="8" t="n"/>
      <c r="O627" s="7" t="n"/>
      <c r="P627" s="7" t="n"/>
      <c r="Q627" s="8" t="n"/>
      <c r="R627" s="9" t="n"/>
      <c r="S627" s="8" t="n"/>
      <c r="T627" s="8" t="n"/>
      <c r="U627" s="8" t="n"/>
      <c r="V627" s="11">
        <f>IF(OR(B627="",C627=""),"",CONCATENATE(B627,".",C627))</f>
        <v/>
      </c>
      <c r="W627" s="6">
        <f>UPPER(TRIM(H627))</f>
        <v/>
      </c>
      <c r="X627" s="6">
        <f>UPPER(TRIM(I627))</f>
        <v/>
      </c>
      <c r="Y627" s="6">
        <f>IF(V627&lt;&gt;"",IFERROR(INDEX(federal_program_name_lookup,MATCH(V627,aln_lookup,0)),""),"")</f>
        <v/>
      </c>
    </row>
    <row r="628">
      <c r="A628" s="6">
        <f>IF(B628&lt;&gt;"", "AWARD-"&amp;TEXT(ROW()-1,"00000"), "")</f>
        <v/>
      </c>
      <c r="B628" s="7" t="n"/>
      <c r="C628" s="7" t="n"/>
      <c r="D628" s="7" t="n"/>
      <c r="E628" s="8" t="n"/>
      <c r="F628" s="9" t="n"/>
      <c r="G628" s="8" t="n"/>
      <c r="H628" s="8" t="n"/>
      <c r="I628" s="8" t="n"/>
      <c r="J628" s="10">
        <f>IF(A628="",0,SUMIFS(amount_expended,cfda_key,V628))</f>
        <v/>
      </c>
      <c r="K628" s="10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8" t="n"/>
      <c r="M628" s="7" t="n"/>
      <c r="N628" s="8" t="n"/>
      <c r="O628" s="7" t="n"/>
      <c r="P628" s="7" t="n"/>
      <c r="Q628" s="8" t="n"/>
      <c r="R628" s="9" t="n"/>
      <c r="S628" s="8" t="n"/>
      <c r="T628" s="8" t="n"/>
      <c r="U628" s="8" t="n"/>
      <c r="V628" s="11">
        <f>IF(OR(B628="",C628=""),"",CONCATENATE(B628,".",C628))</f>
        <v/>
      </c>
      <c r="W628" s="6">
        <f>UPPER(TRIM(H628))</f>
        <v/>
      </c>
      <c r="X628" s="6">
        <f>UPPER(TRIM(I628))</f>
        <v/>
      </c>
      <c r="Y628" s="6">
        <f>IF(V628&lt;&gt;"",IFERROR(INDEX(federal_program_name_lookup,MATCH(V628,aln_lookup,0)),""),"")</f>
        <v/>
      </c>
    </row>
    <row r="629">
      <c r="A629" s="6">
        <f>IF(B629&lt;&gt;"", "AWARD-"&amp;TEXT(ROW()-1,"00000"), "")</f>
        <v/>
      </c>
      <c r="B629" s="7" t="n"/>
      <c r="C629" s="7" t="n"/>
      <c r="D629" s="7" t="n"/>
      <c r="E629" s="8" t="n"/>
      <c r="F629" s="9" t="n"/>
      <c r="G629" s="8" t="n"/>
      <c r="H629" s="8" t="n"/>
      <c r="I629" s="8" t="n"/>
      <c r="J629" s="10">
        <f>IF(A629="",0,SUMIFS(amount_expended,cfda_key,V629))</f>
        <v/>
      </c>
      <c r="K629" s="10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8" t="n"/>
      <c r="M629" s="7" t="n"/>
      <c r="N629" s="8" t="n"/>
      <c r="O629" s="7" t="n"/>
      <c r="P629" s="7" t="n"/>
      <c r="Q629" s="8" t="n"/>
      <c r="R629" s="9" t="n"/>
      <c r="S629" s="8" t="n"/>
      <c r="T629" s="8" t="n"/>
      <c r="U629" s="8" t="n"/>
      <c r="V629" s="11">
        <f>IF(OR(B629="",C629=""),"",CONCATENATE(B629,".",C629))</f>
        <v/>
      </c>
      <c r="W629" s="6">
        <f>UPPER(TRIM(H629))</f>
        <v/>
      </c>
      <c r="X629" s="6">
        <f>UPPER(TRIM(I629))</f>
        <v/>
      </c>
      <c r="Y629" s="6">
        <f>IF(V629&lt;&gt;"",IFERROR(INDEX(federal_program_name_lookup,MATCH(V629,aln_lookup,0)),""),"")</f>
        <v/>
      </c>
    </row>
    <row r="630">
      <c r="A630" s="6">
        <f>IF(B630&lt;&gt;"", "AWARD-"&amp;TEXT(ROW()-1,"00000"), "")</f>
        <v/>
      </c>
      <c r="B630" s="7" t="n"/>
      <c r="C630" s="7" t="n"/>
      <c r="D630" s="7" t="n"/>
      <c r="E630" s="8" t="n"/>
      <c r="F630" s="9" t="n"/>
      <c r="G630" s="8" t="n"/>
      <c r="H630" s="8" t="n"/>
      <c r="I630" s="8" t="n"/>
      <c r="J630" s="10">
        <f>IF(A630="",0,SUMIFS(amount_expended,cfda_key,V630))</f>
        <v/>
      </c>
      <c r="K630" s="10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8" t="n"/>
      <c r="M630" s="7" t="n"/>
      <c r="N630" s="8" t="n"/>
      <c r="O630" s="7" t="n"/>
      <c r="P630" s="7" t="n"/>
      <c r="Q630" s="8" t="n"/>
      <c r="R630" s="9" t="n"/>
      <c r="S630" s="8" t="n"/>
      <c r="T630" s="8" t="n"/>
      <c r="U630" s="8" t="n"/>
      <c r="V630" s="11">
        <f>IF(OR(B630="",C630=""),"",CONCATENATE(B630,".",C630))</f>
        <v/>
      </c>
      <c r="W630" s="6">
        <f>UPPER(TRIM(H630))</f>
        <v/>
      </c>
      <c r="X630" s="6">
        <f>UPPER(TRIM(I630))</f>
        <v/>
      </c>
      <c r="Y630" s="6">
        <f>IF(V630&lt;&gt;"",IFERROR(INDEX(federal_program_name_lookup,MATCH(V630,aln_lookup,0)),""),"")</f>
        <v/>
      </c>
    </row>
    <row r="631">
      <c r="A631" s="6">
        <f>IF(B631&lt;&gt;"", "AWARD-"&amp;TEXT(ROW()-1,"00000"), "")</f>
        <v/>
      </c>
      <c r="B631" s="7" t="n"/>
      <c r="C631" s="7" t="n"/>
      <c r="D631" s="7" t="n"/>
      <c r="E631" s="8" t="n"/>
      <c r="F631" s="9" t="n"/>
      <c r="G631" s="8" t="n"/>
      <c r="H631" s="8" t="n"/>
      <c r="I631" s="8" t="n"/>
      <c r="J631" s="10">
        <f>IF(A631="",0,SUMIFS(amount_expended,cfda_key,V631))</f>
        <v/>
      </c>
      <c r="K631" s="10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8" t="n"/>
      <c r="M631" s="7" t="n"/>
      <c r="N631" s="8" t="n"/>
      <c r="O631" s="7" t="n"/>
      <c r="P631" s="7" t="n"/>
      <c r="Q631" s="8" t="n"/>
      <c r="R631" s="9" t="n"/>
      <c r="S631" s="8" t="n"/>
      <c r="T631" s="8" t="n"/>
      <c r="U631" s="8" t="n"/>
      <c r="V631" s="11">
        <f>IF(OR(B631="",C631=""),"",CONCATENATE(B631,".",C631))</f>
        <v/>
      </c>
      <c r="W631" s="6">
        <f>UPPER(TRIM(H631))</f>
        <v/>
      </c>
      <c r="X631" s="6">
        <f>UPPER(TRIM(I631))</f>
        <v/>
      </c>
      <c r="Y631" s="6">
        <f>IF(V631&lt;&gt;"",IFERROR(INDEX(federal_program_name_lookup,MATCH(V631,aln_lookup,0)),""),"")</f>
        <v/>
      </c>
    </row>
    <row r="632">
      <c r="A632" s="6">
        <f>IF(B632&lt;&gt;"", "AWARD-"&amp;TEXT(ROW()-1,"00000"), "")</f>
        <v/>
      </c>
      <c r="B632" s="7" t="n"/>
      <c r="C632" s="7" t="n"/>
      <c r="D632" s="7" t="n"/>
      <c r="E632" s="8" t="n"/>
      <c r="F632" s="9" t="n"/>
      <c r="G632" s="8" t="n"/>
      <c r="H632" s="8" t="n"/>
      <c r="I632" s="8" t="n"/>
      <c r="J632" s="10">
        <f>IF(A632="",0,SUMIFS(amount_expended,cfda_key,V632))</f>
        <v/>
      </c>
      <c r="K632" s="10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8" t="n"/>
      <c r="M632" s="7" t="n"/>
      <c r="N632" s="8" t="n"/>
      <c r="O632" s="7" t="n"/>
      <c r="P632" s="7" t="n"/>
      <c r="Q632" s="8" t="n"/>
      <c r="R632" s="9" t="n"/>
      <c r="S632" s="8" t="n"/>
      <c r="T632" s="8" t="n"/>
      <c r="U632" s="8" t="n"/>
      <c r="V632" s="11">
        <f>IF(OR(B632="",C632=""),"",CONCATENATE(B632,".",C632))</f>
        <v/>
      </c>
      <c r="W632" s="6">
        <f>UPPER(TRIM(H632))</f>
        <v/>
      </c>
      <c r="X632" s="6">
        <f>UPPER(TRIM(I632))</f>
        <v/>
      </c>
      <c r="Y632" s="6">
        <f>IF(V632&lt;&gt;"",IFERROR(INDEX(federal_program_name_lookup,MATCH(V632,aln_lookup,0)),""),"")</f>
        <v/>
      </c>
    </row>
    <row r="633">
      <c r="A633" s="6">
        <f>IF(B633&lt;&gt;"", "AWARD-"&amp;TEXT(ROW()-1,"00000"), "")</f>
        <v/>
      </c>
      <c r="B633" s="7" t="n"/>
      <c r="C633" s="7" t="n"/>
      <c r="D633" s="7" t="n"/>
      <c r="E633" s="8" t="n"/>
      <c r="F633" s="9" t="n"/>
      <c r="G633" s="8" t="n"/>
      <c r="H633" s="8" t="n"/>
      <c r="I633" s="8" t="n"/>
      <c r="J633" s="10">
        <f>IF(A633="",0,SUMIFS(amount_expended,cfda_key,V633))</f>
        <v/>
      </c>
      <c r="K633" s="10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8" t="n"/>
      <c r="M633" s="7" t="n"/>
      <c r="N633" s="8" t="n"/>
      <c r="O633" s="7" t="n"/>
      <c r="P633" s="7" t="n"/>
      <c r="Q633" s="8" t="n"/>
      <c r="R633" s="9" t="n"/>
      <c r="S633" s="8" t="n"/>
      <c r="T633" s="8" t="n"/>
      <c r="U633" s="8" t="n"/>
      <c r="V633" s="11">
        <f>IF(OR(B633="",C633=""),"",CONCATENATE(B633,".",C633))</f>
        <v/>
      </c>
      <c r="W633" s="6">
        <f>UPPER(TRIM(H633))</f>
        <v/>
      </c>
      <c r="X633" s="6">
        <f>UPPER(TRIM(I633))</f>
        <v/>
      </c>
      <c r="Y633" s="6">
        <f>IF(V633&lt;&gt;"",IFERROR(INDEX(federal_program_name_lookup,MATCH(V633,aln_lookup,0)),""),"")</f>
        <v/>
      </c>
    </row>
    <row r="634">
      <c r="A634" s="6">
        <f>IF(B634&lt;&gt;"", "AWARD-"&amp;TEXT(ROW()-1,"00000"), "")</f>
        <v/>
      </c>
      <c r="B634" s="7" t="n"/>
      <c r="C634" s="7" t="n"/>
      <c r="D634" s="7" t="n"/>
      <c r="E634" s="8" t="n"/>
      <c r="F634" s="9" t="n"/>
      <c r="G634" s="8" t="n"/>
      <c r="H634" s="8" t="n"/>
      <c r="I634" s="8" t="n"/>
      <c r="J634" s="10">
        <f>IF(A634="",0,SUMIFS(amount_expended,cfda_key,V634))</f>
        <v/>
      </c>
      <c r="K634" s="10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8" t="n"/>
      <c r="M634" s="7" t="n"/>
      <c r="N634" s="8" t="n"/>
      <c r="O634" s="7" t="n"/>
      <c r="P634" s="7" t="n"/>
      <c r="Q634" s="8" t="n"/>
      <c r="R634" s="9" t="n"/>
      <c r="S634" s="8" t="n"/>
      <c r="T634" s="8" t="n"/>
      <c r="U634" s="8" t="n"/>
      <c r="V634" s="11">
        <f>IF(OR(B634="",C634=""),"",CONCATENATE(B634,".",C634))</f>
        <v/>
      </c>
      <c r="W634" s="6">
        <f>UPPER(TRIM(H634))</f>
        <v/>
      </c>
      <c r="X634" s="6">
        <f>UPPER(TRIM(I634))</f>
        <v/>
      </c>
      <c r="Y634" s="6">
        <f>IF(V634&lt;&gt;"",IFERROR(INDEX(federal_program_name_lookup,MATCH(V634,aln_lookup,0)),""),"")</f>
        <v/>
      </c>
    </row>
    <row r="635">
      <c r="A635" s="6">
        <f>IF(B635&lt;&gt;"", "AWARD-"&amp;TEXT(ROW()-1,"00000"), "")</f>
        <v/>
      </c>
      <c r="B635" s="7" t="n"/>
      <c r="C635" s="7" t="n"/>
      <c r="D635" s="7" t="n"/>
      <c r="E635" s="8" t="n"/>
      <c r="F635" s="9" t="n"/>
      <c r="G635" s="8" t="n"/>
      <c r="H635" s="8" t="n"/>
      <c r="I635" s="8" t="n"/>
      <c r="J635" s="10">
        <f>IF(A635="",0,SUMIFS(amount_expended,cfda_key,V635))</f>
        <v/>
      </c>
      <c r="K635" s="10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8" t="n"/>
      <c r="M635" s="7" t="n"/>
      <c r="N635" s="8" t="n"/>
      <c r="O635" s="7" t="n"/>
      <c r="P635" s="7" t="n"/>
      <c r="Q635" s="8" t="n"/>
      <c r="R635" s="9" t="n"/>
      <c r="S635" s="8" t="n"/>
      <c r="T635" s="8" t="n"/>
      <c r="U635" s="8" t="n"/>
      <c r="V635" s="11">
        <f>IF(OR(B635="",C635=""),"",CONCATENATE(B635,".",C635))</f>
        <v/>
      </c>
      <c r="W635" s="6">
        <f>UPPER(TRIM(H635))</f>
        <v/>
      </c>
      <c r="X635" s="6">
        <f>UPPER(TRIM(I635))</f>
        <v/>
      </c>
      <c r="Y635" s="6">
        <f>IF(V635&lt;&gt;"",IFERROR(INDEX(federal_program_name_lookup,MATCH(V635,aln_lookup,0)),""),"")</f>
        <v/>
      </c>
    </row>
    <row r="636">
      <c r="A636" s="6">
        <f>IF(B636&lt;&gt;"", "AWARD-"&amp;TEXT(ROW()-1,"00000"), "")</f>
        <v/>
      </c>
      <c r="B636" s="7" t="n"/>
      <c r="C636" s="7" t="n"/>
      <c r="D636" s="7" t="n"/>
      <c r="E636" s="8" t="n"/>
      <c r="F636" s="9" t="n"/>
      <c r="G636" s="8" t="n"/>
      <c r="H636" s="8" t="n"/>
      <c r="I636" s="8" t="n"/>
      <c r="J636" s="10">
        <f>IF(A636="",0,SUMIFS(amount_expended,cfda_key,V636))</f>
        <v/>
      </c>
      <c r="K636" s="10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8" t="n"/>
      <c r="M636" s="7" t="n"/>
      <c r="N636" s="8" t="n"/>
      <c r="O636" s="7" t="n"/>
      <c r="P636" s="7" t="n"/>
      <c r="Q636" s="8" t="n"/>
      <c r="R636" s="9" t="n"/>
      <c r="S636" s="8" t="n"/>
      <c r="T636" s="8" t="n"/>
      <c r="U636" s="8" t="n"/>
      <c r="V636" s="11">
        <f>IF(OR(B636="",C636=""),"",CONCATENATE(B636,".",C636))</f>
        <v/>
      </c>
      <c r="W636" s="6">
        <f>UPPER(TRIM(H636))</f>
        <v/>
      </c>
      <c r="X636" s="6">
        <f>UPPER(TRIM(I636))</f>
        <v/>
      </c>
      <c r="Y636" s="6">
        <f>IF(V636&lt;&gt;"",IFERROR(INDEX(federal_program_name_lookup,MATCH(V636,aln_lookup,0)),""),"")</f>
        <v/>
      </c>
    </row>
    <row r="637">
      <c r="A637" s="6">
        <f>IF(B637&lt;&gt;"", "AWARD-"&amp;TEXT(ROW()-1,"00000"), "")</f>
        <v/>
      </c>
      <c r="B637" s="7" t="n"/>
      <c r="C637" s="7" t="n"/>
      <c r="D637" s="7" t="n"/>
      <c r="E637" s="8" t="n"/>
      <c r="F637" s="9" t="n"/>
      <c r="G637" s="8" t="n"/>
      <c r="H637" s="8" t="n"/>
      <c r="I637" s="8" t="n"/>
      <c r="J637" s="10">
        <f>IF(A637="",0,SUMIFS(amount_expended,cfda_key,V637))</f>
        <v/>
      </c>
      <c r="K637" s="10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8" t="n"/>
      <c r="M637" s="7" t="n"/>
      <c r="N637" s="8" t="n"/>
      <c r="O637" s="7" t="n"/>
      <c r="P637" s="7" t="n"/>
      <c r="Q637" s="8" t="n"/>
      <c r="R637" s="9" t="n"/>
      <c r="S637" s="8" t="n"/>
      <c r="T637" s="8" t="n"/>
      <c r="U637" s="8" t="n"/>
      <c r="V637" s="11">
        <f>IF(OR(B637="",C637=""),"",CONCATENATE(B637,".",C637))</f>
        <v/>
      </c>
      <c r="W637" s="6">
        <f>UPPER(TRIM(H637))</f>
        <v/>
      </c>
      <c r="X637" s="6">
        <f>UPPER(TRIM(I637))</f>
        <v/>
      </c>
      <c r="Y637" s="6">
        <f>IF(V637&lt;&gt;"",IFERROR(INDEX(federal_program_name_lookup,MATCH(V637,aln_lookup,0)),""),"")</f>
        <v/>
      </c>
    </row>
    <row r="638">
      <c r="A638" s="6">
        <f>IF(B638&lt;&gt;"", "AWARD-"&amp;TEXT(ROW()-1,"00000"), "")</f>
        <v/>
      </c>
      <c r="B638" s="7" t="n"/>
      <c r="C638" s="7" t="n"/>
      <c r="D638" s="7" t="n"/>
      <c r="E638" s="8" t="n"/>
      <c r="F638" s="9" t="n"/>
      <c r="G638" s="8" t="n"/>
      <c r="H638" s="8" t="n"/>
      <c r="I638" s="8" t="n"/>
      <c r="J638" s="10">
        <f>IF(A638="",0,SUMIFS(amount_expended,cfda_key,V638))</f>
        <v/>
      </c>
      <c r="K638" s="10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8" t="n"/>
      <c r="M638" s="7" t="n"/>
      <c r="N638" s="8" t="n"/>
      <c r="O638" s="7" t="n"/>
      <c r="P638" s="7" t="n"/>
      <c r="Q638" s="8" t="n"/>
      <c r="R638" s="9" t="n"/>
      <c r="S638" s="8" t="n"/>
      <c r="T638" s="8" t="n"/>
      <c r="U638" s="8" t="n"/>
      <c r="V638" s="11">
        <f>IF(OR(B638="",C638=""),"",CONCATENATE(B638,".",C638))</f>
        <v/>
      </c>
      <c r="W638" s="6">
        <f>UPPER(TRIM(H638))</f>
        <v/>
      </c>
      <c r="X638" s="6">
        <f>UPPER(TRIM(I638))</f>
        <v/>
      </c>
      <c r="Y638" s="6">
        <f>IF(V638&lt;&gt;"",IFERROR(INDEX(federal_program_name_lookup,MATCH(V638,aln_lookup,0)),""),"")</f>
        <v/>
      </c>
    </row>
    <row r="639">
      <c r="A639" s="6">
        <f>IF(B639&lt;&gt;"", "AWARD-"&amp;TEXT(ROW()-1,"00000"), "")</f>
        <v/>
      </c>
      <c r="B639" s="7" t="n"/>
      <c r="C639" s="7" t="n"/>
      <c r="D639" s="7" t="n"/>
      <c r="E639" s="8" t="n"/>
      <c r="F639" s="9" t="n"/>
      <c r="G639" s="8" t="n"/>
      <c r="H639" s="8" t="n"/>
      <c r="I639" s="8" t="n"/>
      <c r="J639" s="10">
        <f>IF(A639="",0,SUMIFS(amount_expended,cfda_key,V639))</f>
        <v/>
      </c>
      <c r="K639" s="10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8" t="n"/>
      <c r="M639" s="7" t="n"/>
      <c r="N639" s="8" t="n"/>
      <c r="O639" s="7" t="n"/>
      <c r="P639" s="7" t="n"/>
      <c r="Q639" s="8" t="n"/>
      <c r="R639" s="9" t="n"/>
      <c r="S639" s="8" t="n"/>
      <c r="T639" s="8" t="n"/>
      <c r="U639" s="8" t="n"/>
      <c r="V639" s="11">
        <f>IF(OR(B639="",C639=""),"",CONCATENATE(B639,".",C639))</f>
        <v/>
      </c>
      <c r="W639" s="6">
        <f>UPPER(TRIM(H639))</f>
        <v/>
      </c>
      <c r="X639" s="6">
        <f>UPPER(TRIM(I639))</f>
        <v/>
      </c>
      <c r="Y639" s="6">
        <f>IF(V639&lt;&gt;"",IFERROR(INDEX(federal_program_name_lookup,MATCH(V639,aln_lookup,0)),""),"")</f>
        <v/>
      </c>
    </row>
    <row r="640">
      <c r="A640" s="6">
        <f>IF(B640&lt;&gt;"", "AWARD-"&amp;TEXT(ROW()-1,"00000"), "")</f>
        <v/>
      </c>
      <c r="B640" s="7" t="n"/>
      <c r="C640" s="7" t="n"/>
      <c r="D640" s="7" t="n"/>
      <c r="E640" s="8" t="n"/>
      <c r="F640" s="9" t="n"/>
      <c r="G640" s="8" t="n"/>
      <c r="H640" s="8" t="n"/>
      <c r="I640" s="8" t="n"/>
      <c r="J640" s="10">
        <f>IF(A640="",0,SUMIFS(amount_expended,cfda_key,V640))</f>
        <v/>
      </c>
      <c r="K640" s="10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8" t="n"/>
      <c r="M640" s="7" t="n"/>
      <c r="N640" s="8" t="n"/>
      <c r="O640" s="7" t="n"/>
      <c r="P640" s="7" t="n"/>
      <c r="Q640" s="8" t="n"/>
      <c r="R640" s="9" t="n"/>
      <c r="S640" s="8" t="n"/>
      <c r="T640" s="8" t="n"/>
      <c r="U640" s="8" t="n"/>
      <c r="V640" s="11">
        <f>IF(OR(B640="",C640=""),"",CONCATENATE(B640,".",C640))</f>
        <v/>
      </c>
      <c r="W640" s="6">
        <f>UPPER(TRIM(H640))</f>
        <v/>
      </c>
      <c r="X640" s="6">
        <f>UPPER(TRIM(I640))</f>
        <v/>
      </c>
      <c r="Y640" s="6">
        <f>IF(V640&lt;&gt;"",IFERROR(INDEX(federal_program_name_lookup,MATCH(V640,aln_lookup,0)),""),"")</f>
        <v/>
      </c>
    </row>
    <row r="641">
      <c r="A641" s="6">
        <f>IF(B641&lt;&gt;"", "AWARD-"&amp;TEXT(ROW()-1,"00000"), "")</f>
        <v/>
      </c>
      <c r="B641" s="7" t="n"/>
      <c r="C641" s="7" t="n"/>
      <c r="D641" s="7" t="n"/>
      <c r="E641" s="8" t="n"/>
      <c r="F641" s="9" t="n"/>
      <c r="G641" s="8" t="n"/>
      <c r="H641" s="8" t="n"/>
      <c r="I641" s="8" t="n"/>
      <c r="J641" s="10">
        <f>IF(A641="",0,SUMIFS(amount_expended,cfda_key,V641))</f>
        <v/>
      </c>
      <c r="K641" s="10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8" t="n"/>
      <c r="M641" s="7" t="n"/>
      <c r="N641" s="8" t="n"/>
      <c r="O641" s="7" t="n"/>
      <c r="P641" s="7" t="n"/>
      <c r="Q641" s="8" t="n"/>
      <c r="R641" s="9" t="n"/>
      <c r="S641" s="8" t="n"/>
      <c r="T641" s="8" t="n"/>
      <c r="U641" s="8" t="n"/>
      <c r="V641" s="11">
        <f>IF(OR(B641="",C641=""),"",CONCATENATE(B641,".",C641))</f>
        <v/>
      </c>
      <c r="W641" s="6">
        <f>UPPER(TRIM(H641))</f>
        <v/>
      </c>
      <c r="X641" s="6">
        <f>UPPER(TRIM(I641))</f>
        <v/>
      </c>
      <c r="Y641" s="6">
        <f>IF(V641&lt;&gt;"",IFERROR(INDEX(federal_program_name_lookup,MATCH(V641,aln_lookup,0)),""),"")</f>
        <v/>
      </c>
    </row>
    <row r="642">
      <c r="A642" s="6">
        <f>IF(B642&lt;&gt;"", "AWARD-"&amp;TEXT(ROW()-1,"00000"), "")</f>
        <v/>
      </c>
      <c r="B642" s="7" t="n"/>
      <c r="C642" s="7" t="n"/>
      <c r="D642" s="7" t="n"/>
      <c r="E642" s="8" t="n"/>
      <c r="F642" s="9" t="n"/>
      <c r="G642" s="8" t="n"/>
      <c r="H642" s="8" t="n"/>
      <c r="I642" s="8" t="n"/>
      <c r="J642" s="10">
        <f>IF(A642="",0,SUMIFS(amount_expended,cfda_key,V642))</f>
        <v/>
      </c>
      <c r="K642" s="10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8" t="n"/>
      <c r="M642" s="7" t="n"/>
      <c r="N642" s="8" t="n"/>
      <c r="O642" s="7" t="n"/>
      <c r="P642" s="7" t="n"/>
      <c r="Q642" s="8" t="n"/>
      <c r="R642" s="9" t="n"/>
      <c r="S642" s="8" t="n"/>
      <c r="T642" s="8" t="n"/>
      <c r="U642" s="8" t="n"/>
      <c r="V642" s="11">
        <f>IF(OR(B642="",C642=""),"",CONCATENATE(B642,".",C642))</f>
        <v/>
      </c>
      <c r="W642" s="6">
        <f>UPPER(TRIM(H642))</f>
        <v/>
      </c>
      <c r="X642" s="6">
        <f>UPPER(TRIM(I642))</f>
        <v/>
      </c>
      <c r="Y642" s="6">
        <f>IF(V642&lt;&gt;"",IFERROR(INDEX(federal_program_name_lookup,MATCH(V642,aln_lookup,0)),""),"")</f>
        <v/>
      </c>
    </row>
    <row r="643">
      <c r="A643" s="6">
        <f>IF(B643&lt;&gt;"", "AWARD-"&amp;TEXT(ROW()-1,"00000"), "")</f>
        <v/>
      </c>
      <c r="B643" s="7" t="n"/>
      <c r="C643" s="7" t="n"/>
      <c r="D643" s="7" t="n"/>
      <c r="E643" s="8" t="n"/>
      <c r="F643" s="9" t="n"/>
      <c r="G643" s="8" t="n"/>
      <c r="H643" s="8" t="n"/>
      <c r="I643" s="8" t="n"/>
      <c r="J643" s="10">
        <f>IF(A643="",0,SUMIFS(amount_expended,cfda_key,V643))</f>
        <v/>
      </c>
      <c r="K643" s="10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8" t="n"/>
      <c r="M643" s="7" t="n"/>
      <c r="N643" s="8" t="n"/>
      <c r="O643" s="7" t="n"/>
      <c r="P643" s="7" t="n"/>
      <c r="Q643" s="8" t="n"/>
      <c r="R643" s="9" t="n"/>
      <c r="S643" s="8" t="n"/>
      <c r="T643" s="8" t="n"/>
      <c r="U643" s="8" t="n"/>
      <c r="V643" s="11">
        <f>IF(OR(B643="",C643=""),"",CONCATENATE(B643,".",C643))</f>
        <v/>
      </c>
      <c r="W643" s="6">
        <f>UPPER(TRIM(H643))</f>
        <v/>
      </c>
      <c r="X643" s="6">
        <f>UPPER(TRIM(I643))</f>
        <v/>
      </c>
      <c r="Y643" s="6">
        <f>IF(V643&lt;&gt;"",IFERROR(INDEX(federal_program_name_lookup,MATCH(V643,aln_lookup,0)),""),"")</f>
        <v/>
      </c>
    </row>
    <row r="644">
      <c r="A644" s="6">
        <f>IF(B644&lt;&gt;"", "AWARD-"&amp;TEXT(ROW()-1,"00000"), "")</f>
        <v/>
      </c>
      <c r="B644" s="7" t="n"/>
      <c r="C644" s="7" t="n"/>
      <c r="D644" s="7" t="n"/>
      <c r="E644" s="8" t="n"/>
      <c r="F644" s="9" t="n"/>
      <c r="G644" s="8" t="n"/>
      <c r="H644" s="8" t="n"/>
      <c r="I644" s="8" t="n"/>
      <c r="J644" s="10">
        <f>IF(A644="",0,SUMIFS(amount_expended,cfda_key,V644))</f>
        <v/>
      </c>
      <c r="K644" s="10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8" t="n"/>
      <c r="M644" s="7" t="n"/>
      <c r="N644" s="8" t="n"/>
      <c r="O644" s="7" t="n"/>
      <c r="P644" s="7" t="n"/>
      <c r="Q644" s="8" t="n"/>
      <c r="R644" s="9" t="n"/>
      <c r="S644" s="8" t="n"/>
      <c r="T644" s="8" t="n"/>
      <c r="U644" s="8" t="n"/>
      <c r="V644" s="11">
        <f>IF(OR(B644="",C644=""),"",CONCATENATE(B644,".",C644))</f>
        <v/>
      </c>
      <c r="W644" s="6">
        <f>UPPER(TRIM(H644))</f>
        <v/>
      </c>
      <c r="X644" s="6">
        <f>UPPER(TRIM(I644))</f>
        <v/>
      </c>
      <c r="Y644" s="6">
        <f>IF(V644&lt;&gt;"",IFERROR(INDEX(federal_program_name_lookup,MATCH(V644,aln_lookup,0)),""),"")</f>
        <v/>
      </c>
    </row>
    <row r="645">
      <c r="A645" s="6">
        <f>IF(B645&lt;&gt;"", "AWARD-"&amp;TEXT(ROW()-1,"00000"), "")</f>
        <v/>
      </c>
      <c r="B645" s="7" t="n"/>
      <c r="C645" s="7" t="n"/>
      <c r="D645" s="7" t="n"/>
      <c r="E645" s="8" t="n"/>
      <c r="F645" s="9" t="n"/>
      <c r="G645" s="8" t="n"/>
      <c r="H645" s="8" t="n"/>
      <c r="I645" s="8" t="n"/>
      <c r="J645" s="10">
        <f>IF(A645="",0,SUMIFS(amount_expended,cfda_key,V645))</f>
        <v/>
      </c>
      <c r="K645" s="10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8" t="n"/>
      <c r="M645" s="7" t="n"/>
      <c r="N645" s="8" t="n"/>
      <c r="O645" s="7" t="n"/>
      <c r="P645" s="7" t="n"/>
      <c r="Q645" s="8" t="n"/>
      <c r="R645" s="9" t="n"/>
      <c r="S645" s="8" t="n"/>
      <c r="T645" s="8" t="n"/>
      <c r="U645" s="8" t="n"/>
      <c r="V645" s="11">
        <f>IF(OR(B645="",C645=""),"",CONCATENATE(B645,".",C645))</f>
        <v/>
      </c>
      <c r="W645" s="6">
        <f>UPPER(TRIM(H645))</f>
        <v/>
      </c>
      <c r="X645" s="6">
        <f>UPPER(TRIM(I645))</f>
        <v/>
      </c>
      <c r="Y645" s="6">
        <f>IF(V645&lt;&gt;"",IFERROR(INDEX(federal_program_name_lookup,MATCH(V645,aln_lookup,0)),""),"")</f>
        <v/>
      </c>
    </row>
    <row r="646">
      <c r="A646" s="6">
        <f>IF(B646&lt;&gt;"", "AWARD-"&amp;TEXT(ROW()-1,"00000"), "")</f>
        <v/>
      </c>
      <c r="B646" s="7" t="n"/>
      <c r="C646" s="7" t="n"/>
      <c r="D646" s="7" t="n"/>
      <c r="E646" s="8" t="n"/>
      <c r="F646" s="9" t="n"/>
      <c r="G646" s="8" t="n"/>
      <c r="H646" s="8" t="n"/>
      <c r="I646" s="8" t="n"/>
      <c r="J646" s="10">
        <f>IF(A646="",0,SUMIFS(amount_expended,cfda_key,V646))</f>
        <v/>
      </c>
      <c r="K646" s="10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8" t="n"/>
      <c r="M646" s="7" t="n"/>
      <c r="N646" s="8" t="n"/>
      <c r="O646" s="7" t="n"/>
      <c r="P646" s="7" t="n"/>
      <c r="Q646" s="8" t="n"/>
      <c r="R646" s="9" t="n"/>
      <c r="S646" s="8" t="n"/>
      <c r="T646" s="8" t="n"/>
      <c r="U646" s="8" t="n"/>
      <c r="V646" s="11">
        <f>IF(OR(B646="",C646=""),"",CONCATENATE(B646,".",C646))</f>
        <v/>
      </c>
      <c r="W646" s="6">
        <f>UPPER(TRIM(H646))</f>
        <v/>
      </c>
      <c r="X646" s="6">
        <f>UPPER(TRIM(I646))</f>
        <v/>
      </c>
      <c r="Y646" s="6">
        <f>IF(V646&lt;&gt;"",IFERROR(INDEX(federal_program_name_lookup,MATCH(V646,aln_lookup,0)),""),"")</f>
        <v/>
      </c>
    </row>
    <row r="647">
      <c r="A647" s="6">
        <f>IF(B647&lt;&gt;"", "AWARD-"&amp;TEXT(ROW()-1,"00000"), "")</f>
        <v/>
      </c>
      <c r="B647" s="7" t="n"/>
      <c r="C647" s="7" t="n"/>
      <c r="D647" s="7" t="n"/>
      <c r="E647" s="8" t="n"/>
      <c r="F647" s="9" t="n"/>
      <c r="G647" s="8" t="n"/>
      <c r="H647" s="8" t="n"/>
      <c r="I647" s="8" t="n"/>
      <c r="J647" s="10">
        <f>IF(A647="",0,SUMIFS(amount_expended,cfda_key,V647))</f>
        <v/>
      </c>
      <c r="K647" s="10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8" t="n"/>
      <c r="M647" s="7" t="n"/>
      <c r="N647" s="8" t="n"/>
      <c r="O647" s="7" t="n"/>
      <c r="P647" s="7" t="n"/>
      <c r="Q647" s="8" t="n"/>
      <c r="R647" s="9" t="n"/>
      <c r="S647" s="8" t="n"/>
      <c r="T647" s="8" t="n"/>
      <c r="U647" s="8" t="n"/>
      <c r="V647" s="11">
        <f>IF(OR(B647="",C647=""),"",CONCATENATE(B647,".",C647))</f>
        <v/>
      </c>
      <c r="W647" s="6">
        <f>UPPER(TRIM(H647))</f>
        <v/>
      </c>
      <c r="X647" s="6">
        <f>UPPER(TRIM(I647))</f>
        <v/>
      </c>
      <c r="Y647" s="6">
        <f>IF(V647&lt;&gt;"",IFERROR(INDEX(federal_program_name_lookup,MATCH(V647,aln_lookup,0)),""),"")</f>
        <v/>
      </c>
    </row>
    <row r="648">
      <c r="A648" s="6">
        <f>IF(B648&lt;&gt;"", "AWARD-"&amp;TEXT(ROW()-1,"00000"), "")</f>
        <v/>
      </c>
      <c r="B648" s="7" t="n"/>
      <c r="C648" s="7" t="n"/>
      <c r="D648" s="7" t="n"/>
      <c r="E648" s="8" t="n"/>
      <c r="F648" s="9" t="n"/>
      <c r="G648" s="8" t="n"/>
      <c r="H648" s="8" t="n"/>
      <c r="I648" s="8" t="n"/>
      <c r="J648" s="10">
        <f>IF(A648="",0,SUMIFS(amount_expended,cfda_key,V648))</f>
        <v/>
      </c>
      <c r="K648" s="10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8" t="n"/>
      <c r="M648" s="7" t="n"/>
      <c r="N648" s="8" t="n"/>
      <c r="O648" s="7" t="n"/>
      <c r="P648" s="7" t="n"/>
      <c r="Q648" s="8" t="n"/>
      <c r="R648" s="9" t="n"/>
      <c r="S648" s="8" t="n"/>
      <c r="T648" s="8" t="n"/>
      <c r="U648" s="8" t="n"/>
      <c r="V648" s="11">
        <f>IF(OR(B648="",C648=""),"",CONCATENATE(B648,".",C648))</f>
        <v/>
      </c>
      <c r="W648" s="6">
        <f>UPPER(TRIM(H648))</f>
        <v/>
      </c>
      <c r="X648" s="6">
        <f>UPPER(TRIM(I648))</f>
        <v/>
      </c>
      <c r="Y648" s="6">
        <f>IF(V648&lt;&gt;"",IFERROR(INDEX(federal_program_name_lookup,MATCH(V648,aln_lookup,0)),""),"")</f>
        <v/>
      </c>
    </row>
    <row r="649">
      <c r="A649" s="6">
        <f>IF(B649&lt;&gt;"", "AWARD-"&amp;TEXT(ROW()-1,"00000"), "")</f>
        <v/>
      </c>
      <c r="B649" s="7" t="n"/>
      <c r="C649" s="7" t="n"/>
      <c r="D649" s="7" t="n"/>
      <c r="E649" s="8" t="n"/>
      <c r="F649" s="9" t="n"/>
      <c r="G649" s="8" t="n"/>
      <c r="H649" s="8" t="n"/>
      <c r="I649" s="8" t="n"/>
      <c r="J649" s="10">
        <f>IF(A649="",0,SUMIFS(amount_expended,cfda_key,V649))</f>
        <v/>
      </c>
      <c r="K649" s="10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8" t="n"/>
      <c r="M649" s="7" t="n"/>
      <c r="N649" s="8" t="n"/>
      <c r="O649" s="7" t="n"/>
      <c r="P649" s="7" t="n"/>
      <c r="Q649" s="8" t="n"/>
      <c r="R649" s="9" t="n"/>
      <c r="S649" s="8" t="n"/>
      <c r="T649" s="8" t="n"/>
      <c r="U649" s="8" t="n"/>
      <c r="V649" s="11">
        <f>IF(OR(B649="",C649=""),"",CONCATENATE(B649,".",C649))</f>
        <v/>
      </c>
      <c r="W649" s="6">
        <f>UPPER(TRIM(H649))</f>
        <v/>
      </c>
      <c r="X649" s="6">
        <f>UPPER(TRIM(I649))</f>
        <v/>
      </c>
      <c r="Y649" s="6">
        <f>IF(V649&lt;&gt;"",IFERROR(INDEX(federal_program_name_lookup,MATCH(V649,aln_lookup,0)),""),"")</f>
        <v/>
      </c>
    </row>
    <row r="650">
      <c r="A650" s="6">
        <f>IF(B650&lt;&gt;"", "AWARD-"&amp;TEXT(ROW()-1,"00000"), "")</f>
        <v/>
      </c>
      <c r="B650" s="7" t="n"/>
      <c r="C650" s="7" t="n"/>
      <c r="D650" s="7" t="n"/>
      <c r="E650" s="8" t="n"/>
      <c r="F650" s="9" t="n"/>
      <c r="G650" s="8" t="n"/>
      <c r="H650" s="8" t="n"/>
      <c r="I650" s="8" t="n"/>
      <c r="J650" s="10">
        <f>IF(A650="",0,SUMIFS(amount_expended,cfda_key,V650))</f>
        <v/>
      </c>
      <c r="K650" s="10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8" t="n"/>
      <c r="M650" s="7" t="n"/>
      <c r="N650" s="8" t="n"/>
      <c r="O650" s="7" t="n"/>
      <c r="P650" s="7" t="n"/>
      <c r="Q650" s="8" t="n"/>
      <c r="R650" s="9" t="n"/>
      <c r="S650" s="8" t="n"/>
      <c r="T650" s="8" t="n"/>
      <c r="U650" s="8" t="n"/>
      <c r="V650" s="11">
        <f>IF(OR(B650="",C650=""),"",CONCATENATE(B650,".",C650))</f>
        <v/>
      </c>
      <c r="W650" s="6">
        <f>UPPER(TRIM(H650))</f>
        <v/>
      </c>
      <c r="X650" s="6">
        <f>UPPER(TRIM(I650))</f>
        <v/>
      </c>
      <c r="Y650" s="6">
        <f>IF(V650&lt;&gt;"",IFERROR(INDEX(federal_program_name_lookup,MATCH(V650,aln_lookup,0)),""),"")</f>
        <v/>
      </c>
    </row>
    <row r="651">
      <c r="A651" s="6">
        <f>IF(B651&lt;&gt;"", "AWARD-"&amp;TEXT(ROW()-1,"00000"), "")</f>
        <v/>
      </c>
      <c r="B651" s="7" t="n"/>
      <c r="C651" s="7" t="n"/>
      <c r="D651" s="7" t="n"/>
      <c r="E651" s="8" t="n"/>
      <c r="F651" s="9" t="n"/>
      <c r="G651" s="8" t="n"/>
      <c r="H651" s="8" t="n"/>
      <c r="I651" s="8" t="n"/>
      <c r="J651" s="10">
        <f>IF(A651="",0,SUMIFS(amount_expended,cfda_key,V651))</f>
        <v/>
      </c>
      <c r="K651" s="10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8" t="n"/>
      <c r="M651" s="7" t="n"/>
      <c r="N651" s="8" t="n"/>
      <c r="O651" s="7" t="n"/>
      <c r="P651" s="7" t="n"/>
      <c r="Q651" s="8" t="n"/>
      <c r="R651" s="9" t="n"/>
      <c r="S651" s="8" t="n"/>
      <c r="T651" s="8" t="n"/>
      <c r="U651" s="8" t="n"/>
      <c r="V651" s="11">
        <f>IF(OR(B651="",C651=""),"",CONCATENATE(B651,".",C651))</f>
        <v/>
      </c>
      <c r="W651" s="6">
        <f>UPPER(TRIM(H651))</f>
        <v/>
      </c>
      <c r="X651" s="6">
        <f>UPPER(TRIM(I651))</f>
        <v/>
      </c>
      <c r="Y651" s="6">
        <f>IF(V651&lt;&gt;"",IFERROR(INDEX(federal_program_name_lookup,MATCH(V651,aln_lookup,0)),""),"")</f>
        <v/>
      </c>
    </row>
    <row r="652">
      <c r="A652" s="6">
        <f>IF(B652&lt;&gt;"", "AWARD-"&amp;TEXT(ROW()-1,"00000"), "")</f>
        <v/>
      </c>
      <c r="B652" s="7" t="n"/>
      <c r="C652" s="7" t="n"/>
      <c r="D652" s="7" t="n"/>
      <c r="E652" s="8" t="n"/>
      <c r="F652" s="9" t="n"/>
      <c r="G652" s="8" t="n"/>
      <c r="H652" s="8" t="n"/>
      <c r="I652" s="8" t="n"/>
      <c r="J652" s="10">
        <f>IF(A652="",0,SUMIFS(amount_expended,cfda_key,V652))</f>
        <v/>
      </c>
      <c r="K652" s="10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8" t="n"/>
      <c r="M652" s="7" t="n"/>
      <c r="N652" s="8" t="n"/>
      <c r="O652" s="7" t="n"/>
      <c r="P652" s="7" t="n"/>
      <c r="Q652" s="8" t="n"/>
      <c r="R652" s="9" t="n"/>
      <c r="S652" s="8" t="n"/>
      <c r="T652" s="8" t="n"/>
      <c r="U652" s="8" t="n"/>
      <c r="V652" s="11">
        <f>IF(OR(B652="",C652=""),"",CONCATENATE(B652,".",C652))</f>
        <v/>
      </c>
      <c r="W652" s="6">
        <f>UPPER(TRIM(H652))</f>
        <v/>
      </c>
      <c r="X652" s="6">
        <f>UPPER(TRIM(I652))</f>
        <v/>
      </c>
      <c r="Y652" s="6">
        <f>IF(V652&lt;&gt;"",IFERROR(INDEX(federal_program_name_lookup,MATCH(V652,aln_lookup,0)),""),"")</f>
        <v/>
      </c>
    </row>
    <row r="653">
      <c r="A653" s="6">
        <f>IF(B653&lt;&gt;"", "AWARD-"&amp;TEXT(ROW()-1,"00000"), "")</f>
        <v/>
      </c>
      <c r="B653" s="7" t="n"/>
      <c r="C653" s="7" t="n"/>
      <c r="D653" s="7" t="n"/>
      <c r="E653" s="8" t="n"/>
      <c r="F653" s="9" t="n"/>
      <c r="G653" s="8" t="n"/>
      <c r="H653" s="8" t="n"/>
      <c r="I653" s="8" t="n"/>
      <c r="J653" s="10">
        <f>IF(A653="",0,SUMIFS(amount_expended,cfda_key,V653))</f>
        <v/>
      </c>
      <c r="K653" s="10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8" t="n"/>
      <c r="M653" s="7" t="n"/>
      <c r="N653" s="8" t="n"/>
      <c r="O653" s="7" t="n"/>
      <c r="P653" s="7" t="n"/>
      <c r="Q653" s="8" t="n"/>
      <c r="R653" s="9" t="n"/>
      <c r="S653" s="8" t="n"/>
      <c r="T653" s="8" t="n"/>
      <c r="U653" s="8" t="n"/>
      <c r="V653" s="11">
        <f>IF(OR(B653="",C653=""),"",CONCATENATE(B653,".",C653))</f>
        <v/>
      </c>
      <c r="W653" s="6">
        <f>UPPER(TRIM(H653))</f>
        <v/>
      </c>
      <c r="X653" s="6">
        <f>UPPER(TRIM(I653))</f>
        <v/>
      </c>
      <c r="Y653" s="6">
        <f>IF(V653&lt;&gt;"",IFERROR(INDEX(federal_program_name_lookup,MATCH(V653,aln_lookup,0)),""),"")</f>
        <v/>
      </c>
    </row>
    <row r="654">
      <c r="A654" s="6">
        <f>IF(B654&lt;&gt;"", "AWARD-"&amp;TEXT(ROW()-1,"00000"), "")</f>
        <v/>
      </c>
      <c r="B654" s="7" t="n"/>
      <c r="C654" s="7" t="n"/>
      <c r="D654" s="7" t="n"/>
      <c r="E654" s="8" t="n"/>
      <c r="F654" s="9" t="n"/>
      <c r="G654" s="8" t="n"/>
      <c r="H654" s="8" t="n"/>
      <c r="I654" s="8" t="n"/>
      <c r="J654" s="10">
        <f>IF(A654="",0,SUMIFS(amount_expended,cfda_key,V654))</f>
        <v/>
      </c>
      <c r="K654" s="10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8" t="n"/>
      <c r="M654" s="7" t="n"/>
      <c r="N654" s="8" t="n"/>
      <c r="O654" s="7" t="n"/>
      <c r="P654" s="7" t="n"/>
      <c r="Q654" s="8" t="n"/>
      <c r="R654" s="9" t="n"/>
      <c r="S654" s="8" t="n"/>
      <c r="T654" s="8" t="n"/>
      <c r="U654" s="8" t="n"/>
      <c r="V654" s="11">
        <f>IF(OR(B654="",C654=""),"",CONCATENATE(B654,".",C654))</f>
        <v/>
      </c>
      <c r="W654" s="6">
        <f>UPPER(TRIM(H654))</f>
        <v/>
      </c>
      <c r="X654" s="6">
        <f>UPPER(TRIM(I654))</f>
        <v/>
      </c>
      <c r="Y654" s="6">
        <f>IF(V654&lt;&gt;"",IFERROR(INDEX(federal_program_name_lookup,MATCH(V654,aln_lookup,0)),""),"")</f>
        <v/>
      </c>
    </row>
    <row r="655">
      <c r="A655" s="6">
        <f>IF(B655&lt;&gt;"", "AWARD-"&amp;TEXT(ROW()-1,"00000"), "")</f>
        <v/>
      </c>
      <c r="B655" s="7" t="n"/>
      <c r="C655" s="7" t="n"/>
      <c r="D655" s="7" t="n"/>
      <c r="E655" s="8" t="n"/>
      <c r="F655" s="9" t="n"/>
      <c r="G655" s="8" t="n"/>
      <c r="H655" s="8" t="n"/>
      <c r="I655" s="8" t="n"/>
      <c r="J655" s="10">
        <f>IF(A655="",0,SUMIFS(amount_expended,cfda_key,V655))</f>
        <v/>
      </c>
      <c r="K655" s="10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8" t="n"/>
      <c r="M655" s="7" t="n"/>
      <c r="N655" s="8" t="n"/>
      <c r="O655" s="7" t="n"/>
      <c r="P655" s="7" t="n"/>
      <c r="Q655" s="8" t="n"/>
      <c r="R655" s="9" t="n"/>
      <c r="S655" s="8" t="n"/>
      <c r="T655" s="8" t="n"/>
      <c r="U655" s="8" t="n"/>
      <c r="V655" s="11">
        <f>IF(OR(B655="",C655=""),"",CONCATENATE(B655,".",C655))</f>
        <v/>
      </c>
      <c r="W655" s="6">
        <f>UPPER(TRIM(H655))</f>
        <v/>
      </c>
      <c r="X655" s="6">
        <f>UPPER(TRIM(I655))</f>
        <v/>
      </c>
      <c r="Y655" s="6">
        <f>IF(V655&lt;&gt;"",IFERROR(INDEX(federal_program_name_lookup,MATCH(V655,aln_lookup,0)),""),"")</f>
        <v/>
      </c>
    </row>
    <row r="656">
      <c r="A656" s="6">
        <f>IF(B656&lt;&gt;"", "AWARD-"&amp;TEXT(ROW()-1,"00000"), "")</f>
        <v/>
      </c>
      <c r="B656" s="7" t="n"/>
      <c r="C656" s="7" t="n"/>
      <c r="D656" s="7" t="n"/>
      <c r="E656" s="8" t="n"/>
      <c r="F656" s="9" t="n"/>
      <c r="G656" s="8" t="n"/>
      <c r="H656" s="8" t="n"/>
      <c r="I656" s="8" t="n"/>
      <c r="J656" s="10">
        <f>IF(A656="",0,SUMIFS(amount_expended,cfda_key,V656))</f>
        <v/>
      </c>
      <c r="K656" s="10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8" t="n"/>
      <c r="M656" s="7" t="n"/>
      <c r="N656" s="8" t="n"/>
      <c r="O656" s="7" t="n"/>
      <c r="P656" s="7" t="n"/>
      <c r="Q656" s="8" t="n"/>
      <c r="R656" s="9" t="n"/>
      <c r="S656" s="8" t="n"/>
      <c r="T656" s="8" t="n"/>
      <c r="U656" s="8" t="n"/>
      <c r="V656" s="11">
        <f>IF(OR(B656="",C656=""),"",CONCATENATE(B656,".",C656))</f>
        <v/>
      </c>
      <c r="W656" s="6">
        <f>UPPER(TRIM(H656))</f>
        <v/>
      </c>
      <c r="X656" s="6">
        <f>UPPER(TRIM(I656))</f>
        <v/>
      </c>
      <c r="Y656" s="6">
        <f>IF(V656&lt;&gt;"",IFERROR(INDEX(federal_program_name_lookup,MATCH(V656,aln_lookup,0)),""),"")</f>
        <v/>
      </c>
    </row>
    <row r="657">
      <c r="A657" s="6">
        <f>IF(B657&lt;&gt;"", "AWARD-"&amp;TEXT(ROW()-1,"00000"), "")</f>
        <v/>
      </c>
      <c r="B657" s="7" t="n"/>
      <c r="C657" s="7" t="n"/>
      <c r="D657" s="7" t="n"/>
      <c r="E657" s="8" t="n"/>
      <c r="F657" s="9" t="n"/>
      <c r="G657" s="8" t="n"/>
      <c r="H657" s="8" t="n"/>
      <c r="I657" s="8" t="n"/>
      <c r="J657" s="10">
        <f>IF(A657="",0,SUMIFS(amount_expended,cfda_key,V657))</f>
        <v/>
      </c>
      <c r="K657" s="10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8" t="n"/>
      <c r="M657" s="7" t="n"/>
      <c r="N657" s="8" t="n"/>
      <c r="O657" s="7" t="n"/>
      <c r="P657" s="7" t="n"/>
      <c r="Q657" s="8" t="n"/>
      <c r="R657" s="9" t="n"/>
      <c r="S657" s="8" t="n"/>
      <c r="T657" s="8" t="n"/>
      <c r="U657" s="8" t="n"/>
      <c r="V657" s="11">
        <f>IF(OR(B657="",C657=""),"",CONCATENATE(B657,".",C657))</f>
        <v/>
      </c>
      <c r="W657" s="6">
        <f>UPPER(TRIM(H657))</f>
        <v/>
      </c>
      <c r="X657" s="6">
        <f>UPPER(TRIM(I657))</f>
        <v/>
      </c>
      <c r="Y657" s="6">
        <f>IF(V657&lt;&gt;"",IFERROR(INDEX(federal_program_name_lookup,MATCH(V657,aln_lookup,0)),""),"")</f>
        <v/>
      </c>
    </row>
    <row r="658">
      <c r="A658" s="6">
        <f>IF(B658&lt;&gt;"", "AWARD-"&amp;TEXT(ROW()-1,"00000"), "")</f>
        <v/>
      </c>
      <c r="B658" s="7" t="n"/>
      <c r="C658" s="7" t="n"/>
      <c r="D658" s="7" t="n"/>
      <c r="E658" s="8" t="n"/>
      <c r="F658" s="9" t="n"/>
      <c r="G658" s="8" t="n"/>
      <c r="H658" s="8" t="n"/>
      <c r="I658" s="8" t="n"/>
      <c r="J658" s="10">
        <f>IF(A658="",0,SUMIFS(amount_expended,cfda_key,V658))</f>
        <v/>
      </c>
      <c r="K658" s="10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8" t="n"/>
      <c r="M658" s="7" t="n"/>
      <c r="N658" s="8" t="n"/>
      <c r="O658" s="7" t="n"/>
      <c r="P658" s="7" t="n"/>
      <c r="Q658" s="8" t="n"/>
      <c r="R658" s="9" t="n"/>
      <c r="S658" s="8" t="n"/>
      <c r="T658" s="8" t="n"/>
      <c r="U658" s="8" t="n"/>
      <c r="V658" s="11">
        <f>IF(OR(B658="",C658=""),"",CONCATENATE(B658,".",C658))</f>
        <v/>
      </c>
      <c r="W658" s="6">
        <f>UPPER(TRIM(H658))</f>
        <v/>
      </c>
      <c r="X658" s="6">
        <f>UPPER(TRIM(I658))</f>
        <v/>
      </c>
      <c r="Y658" s="6">
        <f>IF(V658&lt;&gt;"",IFERROR(INDEX(federal_program_name_lookup,MATCH(V658,aln_lookup,0)),""),"")</f>
        <v/>
      </c>
    </row>
    <row r="659">
      <c r="A659" s="6">
        <f>IF(B659&lt;&gt;"", "AWARD-"&amp;TEXT(ROW()-1,"00000"), "")</f>
        <v/>
      </c>
      <c r="B659" s="7" t="n"/>
      <c r="C659" s="7" t="n"/>
      <c r="D659" s="7" t="n"/>
      <c r="E659" s="8" t="n"/>
      <c r="F659" s="9" t="n"/>
      <c r="G659" s="8" t="n"/>
      <c r="H659" s="8" t="n"/>
      <c r="I659" s="8" t="n"/>
      <c r="J659" s="10">
        <f>IF(A659="",0,SUMIFS(amount_expended,cfda_key,V659))</f>
        <v/>
      </c>
      <c r="K659" s="10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8" t="n"/>
      <c r="M659" s="7" t="n"/>
      <c r="N659" s="8" t="n"/>
      <c r="O659" s="7" t="n"/>
      <c r="P659" s="7" t="n"/>
      <c r="Q659" s="8" t="n"/>
      <c r="R659" s="9" t="n"/>
      <c r="S659" s="8" t="n"/>
      <c r="T659" s="8" t="n"/>
      <c r="U659" s="8" t="n"/>
      <c r="V659" s="11">
        <f>IF(OR(B659="",C659=""),"",CONCATENATE(B659,".",C659))</f>
        <v/>
      </c>
      <c r="W659" s="6">
        <f>UPPER(TRIM(H659))</f>
        <v/>
      </c>
      <c r="X659" s="6">
        <f>UPPER(TRIM(I659))</f>
        <v/>
      </c>
      <c r="Y659" s="6">
        <f>IF(V659&lt;&gt;"",IFERROR(INDEX(federal_program_name_lookup,MATCH(V659,aln_lookup,0)),""),"")</f>
        <v/>
      </c>
    </row>
    <row r="660">
      <c r="A660" s="6">
        <f>IF(B660&lt;&gt;"", "AWARD-"&amp;TEXT(ROW()-1,"00000"), "")</f>
        <v/>
      </c>
      <c r="B660" s="7" t="n"/>
      <c r="C660" s="7" t="n"/>
      <c r="D660" s="7" t="n"/>
      <c r="E660" s="8" t="n"/>
      <c r="F660" s="9" t="n"/>
      <c r="G660" s="8" t="n"/>
      <c r="H660" s="8" t="n"/>
      <c r="I660" s="8" t="n"/>
      <c r="J660" s="10">
        <f>IF(A660="",0,SUMIFS(amount_expended,cfda_key,V660))</f>
        <v/>
      </c>
      <c r="K660" s="10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8" t="n"/>
      <c r="M660" s="7" t="n"/>
      <c r="N660" s="8" t="n"/>
      <c r="O660" s="7" t="n"/>
      <c r="P660" s="7" t="n"/>
      <c r="Q660" s="8" t="n"/>
      <c r="R660" s="9" t="n"/>
      <c r="S660" s="8" t="n"/>
      <c r="T660" s="8" t="n"/>
      <c r="U660" s="8" t="n"/>
      <c r="V660" s="11">
        <f>IF(OR(B660="",C660=""),"",CONCATENATE(B660,".",C660))</f>
        <v/>
      </c>
      <c r="W660" s="6">
        <f>UPPER(TRIM(H660))</f>
        <v/>
      </c>
      <c r="X660" s="6">
        <f>UPPER(TRIM(I660))</f>
        <v/>
      </c>
      <c r="Y660" s="6">
        <f>IF(V660&lt;&gt;"",IFERROR(INDEX(federal_program_name_lookup,MATCH(V660,aln_lookup,0)),""),"")</f>
        <v/>
      </c>
    </row>
    <row r="661">
      <c r="A661" s="6">
        <f>IF(B661&lt;&gt;"", "AWARD-"&amp;TEXT(ROW()-1,"00000"), "")</f>
        <v/>
      </c>
      <c r="B661" s="7" t="n"/>
      <c r="C661" s="7" t="n"/>
      <c r="D661" s="7" t="n"/>
      <c r="E661" s="8" t="n"/>
      <c r="F661" s="9" t="n"/>
      <c r="G661" s="8" t="n"/>
      <c r="H661" s="8" t="n"/>
      <c r="I661" s="8" t="n"/>
      <c r="J661" s="10">
        <f>IF(A661="",0,SUMIFS(amount_expended,cfda_key,V661))</f>
        <v/>
      </c>
      <c r="K661" s="10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8" t="n"/>
      <c r="M661" s="7" t="n"/>
      <c r="N661" s="8" t="n"/>
      <c r="O661" s="7" t="n"/>
      <c r="P661" s="7" t="n"/>
      <c r="Q661" s="8" t="n"/>
      <c r="R661" s="9" t="n"/>
      <c r="S661" s="8" t="n"/>
      <c r="T661" s="8" t="n"/>
      <c r="U661" s="8" t="n"/>
      <c r="V661" s="11">
        <f>IF(OR(B661="",C661=""),"",CONCATENATE(B661,".",C661))</f>
        <v/>
      </c>
      <c r="W661" s="6">
        <f>UPPER(TRIM(H661))</f>
        <v/>
      </c>
      <c r="X661" s="6">
        <f>UPPER(TRIM(I661))</f>
        <v/>
      </c>
      <c r="Y661" s="6">
        <f>IF(V661&lt;&gt;"",IFERROR(INDEX(federal_program_name_lookup,MATCH(V661,aln_lookup,0)),""),"")</f>
        <v/>
      </c>
    </row>
    <row r="662">
      <c r="A662" s="6">
        <f>IF(B662&lt;&gt;"", "AWARD-"&amp;TEXT(ROW()-1,"00000"), "")</f>
        <v/>
      </c>
      <c r="B662" s="7" t="n"/>
      <c r="C662" s="7" t="n"/>
      <c r="D662" s="7" t="n"/>
      <c r="E662" s="8" t="n"/>
      <c r="F662" s="9" t="n"/>
      <c r="G662" s="8" t="n"/>
      <c r="H662" s="8" t="n"/>
      <c r="I662" s="8" t="n"/>
      <c r="J662" s="10">
        <f>IF(A662="",0,SUMIFS(amount_expended,cfda_key,V662))</f>
        <v/>
      </c>
      <c r="K662" s="10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8" t="n"/>
      <c r="M662" s="7" t="n"/>
      <c r="N662" s="8" t="n"/>
      <c r="O662" s="7" t="n"/>
      <c r="P662" s="7" t="n"/>
      <c r="Q662" s="8" t="n"/>
      <c r="R662" s="9" t="n"/>
      <c r="S662" s="8" t="n"/>
      <c r="T662" s="8" t="n"/>
      <c r="U662" s="8" t="n"/>
      <c r="V662" s="11">
        <f>IF(OR(B662="",C662=""),"",CONCATENATE(B662,".",C662))</f>
        <v/>
      </c>
      <c r="W662" s="6">
        <f>UPPER(TRIM(H662))</f>
        <v/>
      </c>
      <c r="X662" s="6">
        <f>UPPER(TRIM(I662))</f>
        <v/>
      </c>
      <c r="Y662" s="6">
        <f>IF(V662&lt;&gt;"",IFERROR(INDEX(federal_program_name_lookup,MATCH(V662,aln_lookup,0)),""),"")</f>
        <v/>
      </c>
    </row>
    <row r="663">
      <c r="A663" s="6">
        <f>IF(B663&lt;&gt;"", "AWARD-"&amp;TEXT(ROW()-1,"00000"), "")</f>
        <v/>
      </c>
      <c r="B663" s="7" t="n"/>
      <c r="C663" s="7" t="n"/>
      <c r="D663" s="7" t="n"/>
      <c r="E663" s="8" t="n"/>
      <c r="F663" s="9" t="n"/>
      <c r="G663" s="8" t="n"/>
      <c r="H663" s="8" t="n"/>
      <c r="I663" s="8" t="n"/>
      <c r="J663" s="10">
        <f>IF(A663="",0,SUMIFS(amount_expended,cfda_key,V663))</f>
        <v/>
      </c>
      <c r="K663" s="10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8" t="n"/>
      <c r="M663" s="7" t="n"/>
      <c r="N663" s="8" t="n"/>
      <c r="O663" s="7" t="n"/>
      <c r="P663" s="7" t="n"/>
      <c r="Q663" s="8" t="n"/>
      <c r="R663" s="9" t="n"/>
      <c r="S663" s="8" t="n"/>
      <c r="T663" s="8" t="n"/>
      <c r="U663" s="8" t="n"/>
      <c r="V663" s="11">
        <f>IF(OR(B663="",C663=""),"",CONCATENATE(B663,".",C663))</f>
        <v/>
      </c>
      <c r="W663" s="6">
        <f>UPPER(TRIM(H663))</f>
        <v/>
      </c>
      <c r="X663" s="6">
        <f>UPPER(TRIM(I663))</f>
        <v/>
      </c>
      <c r="Y663" s="6">
        <f>IF(V663&lt;&gt;"",IFERROR(INDEX(federal_program_name_lookup,MATCH(V663,aln_lookup,0)),""),"")</f>
        <v/>
      </c>
    </row>
    <row r="664">
      <c r="A664" s="6">
        <f>IF(B664&lt;&gt;"", "AWARD-"&amp;TEXT(ROW()-1,"00000"), "")</f>
        <v/>
      </c>
      <c r="B664" s="7" t="n"/>
      <c r="C664" s="7" t="n"/>
      <c r="D664" s="7" t="n"/>
      <c r="E664" s="8" t="n"/>
      <c r="F664" s="9" t="n"/>
      <c r="G664" s="8" t="n"/>
      <c r="H664" s="8" t="n"/>
      <c r="I664" s="8" t="n"/>
      <c r="J664" s="10">
        <f>IF(A664="",0,SUMIFS(amount_expended,cfda_key,V664))</f>
        <v/>
      </c>
      <c r="K664" s="10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8" t="n"/>
      <c r="M664" s="7" t="n"/>
      <c r="N664" s="8" t="n"/>
      <c r="O664" s="7" t="n"/>
      <c r="P664" s="7" t="n"/>
      <c r="Q664" s="8" t="n"/>
      <c r="R664" s="9" t="n"/>
      <c r="S664" s="8" t="n"/>
      <c r="T664" s="8" t="n"/>
      <c r="U664" s="8" t="n"/>
      <c r="V664" s="11">
        <f>IF(OR(B664="",C664=""),"",CONCATENATE(B664,".",C664))</f>
        <v/>
      </c>
      <c r="W664" s="6">
        <f>UPPER(TRIM(H664))</f>
        <v/>
      </c>
      <c r="X664" s="6">
        <f>UPPER(TRIM(I664))</f>
        <v/>
      </c>
      <c r="Y664" s="6">
        <f>IF(V664&lt;&gt;"",IFERROR(INDEX(federal_program_name_lookup,MATCH(V664,aln_lookup,0)),""),"")</f>
        <v/>
      </c>
    </row>
    <row r="665">
      <c r="A665" s="6">
        <f>IF(B665&lt;&gt;"", "AWARD-"&amp;TEXT(ROW()-1,"00000"), "")</f>
        <v/>
      </c>
      <c r="B665" s="7" t="n"/>
      <c r="C665" s="7" t="n"/>
      <c r="D665" s="7" t="n"/>
      <c r="E665" s="8" t="n"/>
      <c r="F665" s="9" t="n"/>
      <c r="G665" s="8" t="n"/>
      <c r="H665" s="8" t="n"/>
      <c r="I665" s="8" t="n"/>
      <c r="J665" s="10">
        <f>IF(A665="",0,SUMIFS(amount_expended,cfda_key,V665))</f>
        <v/>
      </c>
      <c r="K665" s="10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8" t="n"/>
      <c r="M665" s="7" t="n"/>
      <c r="N665" s="8" t="n"/>
      <c r="O665" s="7" t="n"/>
      <c r="P665" s="7" t="n"/>
      <c r="Q665" s="8" t="n"/>
      <c r="R665" s="9" t="n"/>
      <c r="S665" s="8" t="n"/>
      <c r="T665" s="8" t="n"/>
      <c r="U665" s="8" t="n"/>
      <c r="V665" s="11">
        <f>IF(OR(B665="",C665=""),"",CONCATENATE(B665,".",C665))</f>
        <v/>
      </c>
      <c r="W665" s="6">
        <f>UPPER(TRIM(H665))</f>
        <v/>
      </c>
      <c r="X665" s="6">
        <f>UPPER(TRIM(I665))</f>
        <v/>
      </c>
      <c r="Y665" s="6">
        <f>IF(V665&lt;&gt;"",IFERROR(INDEX(federal_program_name_lookup,MATCH(V665,aln_lookup,0)),""),"")</f>
        <v/>
      </c>
    </row>
    <row r="666">
      <c r="A666" s="6">
        <f>IF(B666&lt;&gt;"", "AWARD-"&amp;TEXT(ROW()-1,"00000"), "")</f>
        <v/>
      </c>
      <c r="B666" s="7" t="n"/>
      <c r="C666" s="7" t="n"/>
      <c r="D666" s="7" t="n"/>
      <c r="E666" s="8" t="n"/>
      <c r="F666" s="9" t="n"/>
      <c r="G666" s="8" t="n"/>
      <c r="H666" s="8" t="n"/>
      <c r="I666" s="8" t="n"/>
      <c r="J666" s="10">
        <f>IF(A666="",0,SUMIFS(amount_expended,cfda_key,V666))</f>
        <v/>
      </c>
      <c r="K666" s="10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8" t="n"/>
      <c r="M666" s="7" t="n"/>
      <c r="N666" s="8" t="n"/>
      <c r="O666" s="7" t="n"/>
      <c r="P666" s="7" t="n"/>
      <c r="Q666" s="8" t="n"/>
      <c r="R666" s="9" t="n"/>
      <c r="S666" s="8" t="n"/>
      <c r="T666" s="8" t="n"/>
      <c r="U666" s="8" t="n"/>
      <c r="V666" s="11">
        <f>IF(OR(B666="",C666=""),"",CONCATENATE(B666,".",C666))</f>
        <v/>
      </c>
      <c r="W666" s="6">
        <f>UPPER(TRIM(H666))</f>
        <v/>
      </c>
      <c r="X666" s="6">
        <f>UPPER(TRIM(I666))</f>
        <v/>
      </c>
      <c r="Y666" s="6">
        <f>IF(V666&lt;&gt;"",IFERROR(INDEX(federal_program_name_lookup,MATCH(V666,aln_lookup,0)),""),"")</f>
        <v/>
      </c>
    </row>
    <row r="667">
      <c r="A667" s="6">
        <f>IF(B667&lt;&gt;"", "AWARD-"&amp;TEXT(ROW()-1,"00000"), "")</f>
        <v/>
      </c>
      <c r="B667" s="7" t="n"/>
      <c r="C667" s="7" t="n"/>
      <c r="D667" s="7" t="n"/>
      <c r="E667" s="8" t="n"/>
      <c r="F667" s="9" t="n"/>
      <c r="G667" s="8" t="n"/>
      <c r="H667" s="8" t="n"/>
      <c r="I667" s="8" t="n"/>
      <c r="J667" s="10">
        <f>IF(A667="",0,SUMIFS(amount_expended,cfda_key,V667))</f>
        <v/>
      </c>
      <c r="K667" s="10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8" t="n"/>
      <c r="M667" s="7" t="n"/>
      <c r="N667" s="8" t="n"/>
      <c r="O667" s="7" t="n"/>
      <c r="P667" s="7" t="n"/>
      <c r="Q667" s="8" t="n"/>
      <c r="R667" s="9" t="n"/>
      <c r="S667" s="8" t="n"/>
      <c r="T667" s="8" t="n"/>
      <c r="U667" s="8" t="n"/>
      <c r="V667" s="11">
        <f>IF(OR(B667="",C667=""),"",CONCATENATE(B667,".",C667))</f>
        <v/>
      </c>
      <c r="W667" s="6">
        <f>UPPER(TRIM(H667))</f>
        <v/>
      </c>
      <c r="X667" s="6">
        <f>UPPER(TRIM(I667))</f>
        <v/>
      </c>
      <c r="Y667" s="6">
        <f>IF(V667&lt;&gt;"",IFERROR(INDEX(federal_program_name_lookup,MATCH(V667,aln_lookup,0)),""),"")</f>
        <v/>
      </c>
    </row>
    <row r="668">
      <c r="A668" s="6">
        <f>IF(B668&lt;&gt;"", "AWARD-"&amp;TEXT(ROW()-1,"00000"), "")</f>
        <v/>
      </c>
      <c r="B668" s="7" t="n"/>
      <c r="C668" s="7" t="n"/>
      <c r="D668" s="7" t="n"/>
      <c r="E668" s="8" t="n"/>
      <c r="F668" s="9" t="n"/>
      <c r="G668" s="8" t="n"/>
      <c r="H668" s="8" t="n"/>
      <c r="I668" s="8" t="n"/>
      <c r="J668" s="10">
        <f>IF(A668="",0,SUMIFS(amount_expended,cfda_key,V668))</f>
        <v/>
      </c>
      <c r="K668" s="10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8" t="n"/>
      <c r="M668" s="7" t="n"/>
      <c r="N668" s="8" t="n"/>
      <c r="O668" s="7" t="n"/>
      <c r="P668" s="7" t="n"/>
      <c r="Q668" s="8" t="n"/>
      <c r="R668" s="9" t="n"/>
      <c r="S668" s="8" t="n"/>
      <c r="T668" s="8" t="n"/>
      <c r="U668" s="8" t="n"/>
      <c r="V668" s="11">
        <f>IF(OR(B668="",C668=""),"",CONCATENATE(B668,".",C668))</f>
        <v/>
      </c>
      <c r="W668" s="6">
        <f>UPPER(TRIM(H668))</f>
        <v/>
      </c>
      <c r="X668" s="6">
        <f>UPPER(TRIM(I668))</f>
        <v/>
      </c>
      <c r="Y668" s="6">
        <f>IF(V668&lt;&gt;"",IFERROR(INDEX(federal_program_name_lookup,MATCH(V668,aln_lookup,0)),""),"")</f>
        <v/>
      </c>
    </row>
    <row r="669">
      <c r="A669" s="6">
        <f>IF(B669&lt;&gt;"", "AWARD-"&amp;TEXT(ROW()-1,"00000"), "")</f>
        <v/>
      </c>
      <c r="B669" s="7" t="n"/>
      <c r="C669" s="7" t="n"/>
      <c r="D669" s="7" t="n"/>
      <c r="E669" s="8" t="n"/>
      <c r="F669" s="9" t="n"/>
      <c r="G669" s="8" t="n"/>
      <c r="H669" s="8" t="n"/>
      <c r="I669" s="8" t="n"/>
      <c r="J669" s="10">
        <f>IF(A669="",0,SUMIFS(amount_expended,cfda_key,V669))</f>
        <v/>
      </c>
      <c r="K669" s="10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8" t="n"/>
      <c r="M669" s="7" t="n"/>
      <c r="N669" s="8" t="n"/>
      <c r="O669" s="7" t="n"/>
      <c r="P669" s="7" t="n"/>
      <c r="Q669" s="8" t="n"/>
      <c r="R669" s="9" t="n"/>
      <c r="S669" s="8" t="n"/>
      <c r="T669" s="8" t="n"/>
      <c r="U669" s="8" t="n"/>
      <c r="V669" s="11">
        <f>IF(OR(B669="",C669=""),"",CONCATENATE(B669,".",C669))</f>
        <v/>
      </c>
      <c r="W669" s="6">
        <f>UPPER(TRIM(H669))</f>
        <v/>
      </c>
      <c r="X669" s="6">
        <f>UPPER(TRIM(I669))</f>
        <v/>
      </c>
      <c r="Y669" s="6">
        <f>IF(V669&lt;&gt;"",IFERROR(INDEX(federal_program_name_lookup,MATCH(V669,aln_lookup,0)),""),"")</f>
        <v/>
      </c>
    </row>
    <row r="670">
      <c r="A670" s="6">
        <f>IF(B670&lt;&gt;"", "AWARD-"&amp;TEXT(ROW()-1,"00000"), "")</f>
        <v/>
      </c>
      <c r="B670" s="7" t="n"/>
      <c r="C670" s="7" t="n"/>
      <c r="D670" s="7" t="n"/>
      <c r="E670" s="8" t="n"/>
      <c r="F670" s="9" t="n"/>
      <c r="G670" s="8" t="n"/>
      <c r="H670" s="8" t="n"/>
      <c r="I670" s="8" t="n"/>
      <c r="J670" s="10">
        <f>IF(A670="",0,SUMIFS(amount_expended,cfda_key,V670))</f>
        <v/>
      </c>
      <c r="K670" s="10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8" t="n"/>
      <c r="M670" s="7" t="n"/>
      <c r="N670" s="8" t="n"/>
      <c r="O670" s="7" t="n"/>
      <c r="P670" s="7" t="n"/>
      <c r="Q670" s="8" t="n"/>
      <c r="R670" s="9" t="n"/>
      <c r="S670" s="8" t="n"/>
      <c r="T670" s="8" t="n"/>
      <c r="U670" s="8" t="n"/>
      <c r="V670" s="11">
        <f>IF(OR(B670="",C670=""),"",CONCATENATE(B670,".",C670))</f>
        <v/>
      </c>
      <c r="W670" s="6">
        <f>UPPER(TRIM(H670))</f>
        <v/>
      </c>
      <c r="X670" s="6">
        <f>UPPER(TRIM(I670))</f>
        <v/>
      </c>
      <c r="Y670" s="6">
        <f>IF(V670&lt;&gt;"",IFERROR(INDEX(federal_program_name_lookup,MATCH(V670,aln_lookup,0)),""),"")</f>
        <v/>
      </c>
    </row>
    <row r="671">
      <c r="A671" s="6">
        <f>IF(B671&lt;&gt;"", "AWARD-"&amp;TEXT(ROW()-1,"00000"), "")</f>
        <v/>
      </c>
      <c r="B671" s="7" t="n"/>
      <c r="C671" s="7" t="n"/>
      <c r="D671" s="7" t="n"/>
      <c r="E671" s="8" t="n"/>
      <c r="F671" s="9" t="n"/>
      <c r="G671" s="8" t="n"/>
      <c r="H671" s="8" t="n"/>
      <c r="I671" s="8" t="n"/>
      <c r="J671" s="10">
        <f>IF(A671="",0,SUMIFS(amount_expended,cfda_key,V671))</f>
        <v/>
      </c>
      <c r="K671" s="10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8" t="n"/>
      <c r="M671" s="7" t="n"/>
      <c r="N671" s="8" t="n"/>
      <c r="O671" s="7" t="n"/>
      <c r="P671" s="7" t="n"/>
      <c r="Q671" s="8" t="n"/>
      <c r="R671" s="9" t="n"/>
      <c r="S671" s="8" t="n"/>
      <c r="T671" s="8" t="n"/>
      <c r="U671" s="8" t="n"/>
      <c r="V671" s="11">
        <f>IF(OR(B671="",C671=""),"",CONCATENATE(B671,".",C671))</f>
        <v/>
      </c>
      <c r="W671" s="6">
        <f>UPPER(TRIM(H671))</f>
        <v/>
      </c>
      <c r="X671" s="6">
        <f>UPPER(TRIM(I671))</f>
        <v/>
      </c>
      <c r="Y671" s="6">
        <f>IF(V671&lt;&gt;"",IFERROR(INDEX(federal_program_name_lookup,MATCH(V671,aln_lookup,0)),""),"")</f>
        <v/>
      </c>
    </row>
    <row r="672">
      <c r="A672" s="6">
        <f>IF(B672&lt;&gt;"", "AWARD-"&amp;TEXT(ROW()-1,"00000"), "")</f>
        <v/>
      </c>
      <c r="B672" s="7" t="n"/>
      <c r="C672" s="7" t="n"/>
      <c r="D672" s="7" t="n"/>
      <c r="E672" s="8" t="n"/>
      <c r="F672" s="9" t="n"/>
      <c r="G672" s="8" t="n"/>
      <c r="H672" s="8" t="n"/>
      <c r="I672" s="8" t="n"/>
      <c r="J672" s="10">
        <f>IF(A672="",0,SUMIFS(amount_expended,cfda_key,V672))</f>
        <v/>
      </c>
      <c r="K672" s="10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8" t="n"/>
      <c r="M672" s="7" t="n"/>
      <c r="N672" s="8" t="n"/>
      <c r="O672" s="7" t="n"/>
      <c r="P672" s="7" t="n"/>
      <c r="Q672" s="8" t="n"/>
      <c r="R672" s="9" t="n"/>
      <c r="S672" s="8" t="n"/>
      <c r="T672" s="8" t="n"/>
      <c r="U672" s="8" t="n"/>
      <c r="V672" s="11">
        <f>IF(OR(B672="",C672=""),"",CONCATENATE(B672,".",C672))</f>
        <v/>
      </c>
      <c r="W672" s="6">
        <f>UPPER(TRIM(H672))</f>
        <v/>
      </c>
      <c r="X672" s="6">
        <f>UPPER(TRIM(I672))</f>
        <v/>
      </c>
      <c r="Y672" s="6">
        <f>IF(V672&lt;&gt;"",IFERROR(INDEX(federal_program_name_lookup,MATCH(V672,aln_lookup,0)),""),"")</f>
        <v/>
      </c>
    </row>
    <row r="673">
      <c r="A673" s="6">
        <f>IF(B673&lt;&gt;"", "AWARD-"&amp;TEXT(ROW()-1,"00000"), "")</f>
        <v/>
      </c>
      <c r="B673" s="7" t="n"/>
      <c r="C673" s="7" t="n"/>
      <c r="D673" s="7" t="n"/>
      <c r="E673" s="8" t="n"/>
      <c r="F673" s="9" t="n"/>
      <c r="G673" s="8" t="n"/>
      <c r="H673" s="8" t="n"/>
      <c r="I673" s="8" t="n"/>
      <c r="J673" s="10">
        <f>IF(A673="",0,SUMIFS(amount_expended,cfda_key,V673))</f>
        <v/>
      </c>
      <c r="K673" s="10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8" t="n"/>
      <c r="M673" s="7" t="n"/>
      <c r="N673" s="8" t="n"/>
      <c r="O673" s="7" t="n"/>
      <c r="P673" s="7" t="n"/>
      <c r="Q673" s="8" t="n"/>
      <c r="R673" s="9" t="n"/>
      <c r="S673" s="8" t="n"/>
      <c r="T673" s="8" t="n"/>
      <c r="U673" s="8" t="n"/>
      <c r="V673" s="11">
        <f>IF(OR(B673="",C673=""),"",CONCATENATE(B673,".",C673))</f>
        <v/>
      </c>
      <c r="W673" s="6">
        <f>UPPER(TRIM(H673))</f>
        <v/>
      </c>
      <c r="X673" s="6">
        <f>UPPER(TRIM(I673))</f>
        <v/>
      </c>
      <c r="Y673" s="6">
        <f>IF(V673&lt;&gt;"",IFERROR(INDEX(federal_program_name_lookup,MATCH(V673,aln_lookup,0)),""),"")</f>
        <v/>
      </c>
    </row>
    <row r="674">
      <c r="A674" s="6">
        <f>IF(B674&lt;&gt;"", "AWARD-"&amp;TEXT(ROW()-1,"00000"), "")</f>
        <v/>
      </c>
      <c r="B674" s="7" t="n"/>
      <c r="C674" s="7" t="n"/>
      <c r="D674" s="7" t="n"/>
      <c r="E674" s="8" t="n"/>
      <c r="F674" s="9" t="n"/>
      <c r="G674" s="8" t="n"/>
      <c r="H674" s="8" t="n"/>
      <c r="I674" s="8" t="n"/>
      <c r="J674" s="10">
        <f>IF(A674="",0,SUMIFS(amount_expended,cfda_key,V674))</f>
        <v/>
      </c>
      <c r="K674" s="10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8" t="n"/>
      <c r="M674" s="7" t="n"/>
      <c r="N674" s="8" t="n"/>
      <c r="O674" s="7" t="n"/>
      <c r="P674" s="7" t="n"/>
      <c r="Q674" s="8" t="n"/>
      <c r="R674" s="9" t="n"/>
      <c r="S674" s="8" t="n"/>
      <c r="T674" s="8" t="n"/>
      <c r="U674" s="8" t="n"/>
      <c r="V674" s="11">
        <f>IF(OR(B674="",C674=""),"",CONCATENATE(B674,".",C674))</f>
        <v/>
      </c>
      <c r="W674" s="6">
        <f>UPPER(TRIM(H674))</f>
        <v/>
      </c>
      <c r="X674" s="6">
        <f>UPPER(TRIM(I674))</f>
        <v/>
      </c>
      <c r="Y674" s="6">
        <f>IF(V674&lt;&gt;"",IFERROR(INDEX(federal_program_name_lookup,MATCH(V674,aln_lookup,0)),""),"")</f>
        <v/>
      </c>
    </row>
    <row r="675">
      <c r="A675" s="6">
        <f>IF(B675&lt;&gt;"", "AWARD-"&amp;TEXT(ROW()-1,"00000"), "")</f>
        <v/>
      </c>
      <c r="B675" s="7" t="n"/>
      <c r="C675" s="7" t="n"/>
      <c r="D675" s="7" t="n"/>
      <c r="E675" s="8" t="n"/>
      <c r="F675" s="9" t="n"/>
      <c r="G675" s="8" t="n"/>
      <c r="H675" s="8" t="n"/>
      <c r="I675" s="8" t="n"/>
      <c r="J675" s="10">
        <f>IF(A675="",0,SUMIFS(amount_expended,cfda_key,V675))</f>
        <v/>
      </c>
      <c r="K675" s="10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8" t="n"/>
      <c r="M675" s="7" t="n"/>
      <c r="N675" s="8" t="n"/>
      <c r="O675" s="7" t="n"/>
      <c r="P675" s="7" t="n"/>
      <c r="Q675" s="8" t="n"/>
      <c r="R675" s="9" t="n"/>
      <c r="S675" s="8" t="n"/>
      <c r="T675" s="8" t="n"/>
      <c r="U675" s="8" t="n"/>
      <c r="V675" s="11">
        <f>IF(OR(B675="",C675=""),"",CONCATENATE(B675,".",C675))</f>
        <v/>
      </c>
      <c r="W675" s="6">
        <f>UPPER(TRIM(H675))</f>
        <v/>
      </c>
      <c r="X675" s="6">
        <f>UPPER(TRIM(I675))</f>
        <v/>
      </c>
      <c r="Y675" s="6">
        <f>IF(V675&lt;&gt;"",IFERROR(INDEX(federal_program_name_lookup,MATCH(V675,aln_lookup,0)),""),"")</f>
        <v/>
      </c>
    </row>
    <row r="676">
      <c r="A676" s="6">
        <f>IF(B676&lt;&gt;"", "AWARD-"&amp;TEXT(ROW()-1,"00000"), "")</f>
        <v/>
      </c>
      <c r="B676" s="7" t="n"/>
      <c r="C676" s="7" t="n"/>
      <c r="D676" s="7" t="n"/>
      <c r="E676" s="8" t="n"/>
      <c r="F676" s="9" t="n"/>
      <c r="G676" s="8" t="n"/>
      <c r="H676" s="8" t="n"/>
      <c r="I676" s="8" t="n"/>
      <c r="J676" s="10">
        <f>IF(A676="",0,SUMIFS(amount_expended,cfda_key,V676))</f>
        <v/>
      </c>
      <c r="K676" s="10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8" t="n"/>
      <c r="M676" s="7" t="n"/>
      <c r="N676" s="8" t="n"/>
      <c r="O676" s="7" t="n"/>
      <c r="P676" s="7" t="n"/>
      <c r="Q676" s="8" t="n"/>
      <c r="R676" s="9" t="n"/>
      <c r="S676" s="8" t="n"/>
      <c r="T676" s="8" t="n"/>
      <c r="U676" s="8" t="n"/>
      <c r="V676" s="11">
        <f>IF(OR(B676="",C676=""),"",CONCATENATE(B676,".",C676))</f>
        <v/>
      </c>
      <c r="W676" s="6">
        <f>UPPER(TRIM(H676))</f>
        <v/>
      </c>
      <c r="X676" s="6">
        <f>UPPER(TRIM(I676))</f>
        <v/>
      </c>
      <c r="Y676" s="6">
        <f>IF(V676&lt;&gt;"",IFERROR(INDEX(federal_program_name_lookup,MATCH(V676,aln_lookup,0)),""),"")</f>
        <v/>
      </c>
    </row>
    <row r="677">
      <c r="A677" s="6">
        <f>IF(B677&lt;&gt;"", "AWARD-"&amp;TEXT(ROW()-1,"00000"), "")</f>
        <v/>
      </c>
      <c r="B677" s="7" t="n"/>
      <c r="C677" s="7" t="n"/>
      <c r="D677" s="7" t="n"/>
      <c r="E677" s="8" t="n"/>
      <c r="F677" s="9" t="n"/>
      <c r="G677" s="8" t="n"/>
      <c r="H677" s="8" t="n"/>
      <c r="I677" s="8" t="n"/>
      <c r="J677" s="10">
        <f>IF(A677="",0,SUMIFS(amount_expended,cfda_key,V677))</f>
        <v/>
      </c>
      <c r="K677" s="10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8" t="n"/>
      <c r="M677" s="7" t="n"/>
      <c r="N677" s="8" t="n"/>
      <c r="O677" s="7" t="n"/>
      <c r="P677" s="7" t="n"/>
      <c r="Q677" s="8" t="n"/>
      <c r="R677" s="9" t="n"/>
      <c r="S677" s="8" t="n"/>
      <c r="T677" s="8" t="n"/>
      <c r="U677" s="8" t="n"/>
      <c r="V677" s="11">
        <f>IF(OR(B677="",C677=""),"",CONCATENATE(B677,".",C677))</f>
        <v/>
      </c>
      <c r="W677" s="6">
        <f>UPPER(TRIM(H677))</f>
        <v/>
      </c>
      <c r="X677" s="6">
        <f>UPPER(TRIM(I677))</f>
        <v/>
      </c>
      <c r="Y677" s="6">
        <f>IF(V677&lt;&gt;"",IFERROR(INDEX(federal_program_name_lookup,MATCH(V677,aln_lookup,0)),""),"")</f>
        <v/>
      </c>
    </row>
    <row r="678">
      <c r="A678" s="6">
        <f>IF(B678&lt;&gt;"", "AWARD-"&amp;TEXT(ROW()-1,"00000"), "")</f>
        <v/>
      </c>
      <c r="B678" s="7" t="n"/>
      <c r="C678" s="7" t="n"/>
      <c r="D678" s="7" t="n"/>
      <c r="E678" s="8" t="n"/>
      <c r="F678" s="9" t="n"/>
      <c r="G678" s="8" t="n"/>
      <c r="H678" s="8" t="n"/>
      <c r="I678" s="8" t="n"/>
      <c r="J678" s="10">
        <f>IF(A678="",0,SUMIFS(amount_expended,cfda_key,V678))</f>
        <v/>
      </c>
      <c r="K678" s="10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8" t="n"/>
      <c r="M678" s="7" t="n"/>
      <c r="N678" s="8" t="n"/>
      <c r="O678" s="7" t="n"/>
      <c r="P678" s="7" t="n"/>
      <c r="Q678" s="8" t="n"/>
      <c r="R678" s="9" t="n"/>
      <c r="S678" s="8" t="n"/>
      <c r="T678" s="8" t="n"/>
      <c r="U678" s="8" t="n"/>
      <c r="V678" s="11">
        <f>IF(OR(B678="",C678=""),"",CONCATENATE(B678,".",C678))</f>
        <v/>
      </c>
      <c r="W678" s="6">
        <f>UPPER(TRIM(H678))</f>
        <v/>
      </c>
      <c r="X678" s="6">
        <f>UPPER(TRIM(I678))</f>
        <v/>
      </c>
      <c r="Y678" s="6">
        <f>IF(V678&lt;&gt;"",IFERROR(INDEX(federal_program_name_lookup,MATCH(V678,aln_lookup,0)),""),"")</f>
        <v/>
      </c>
    </row>
    <row r="679">
      <c r="A679" s="6">
        <f>IF(B679&lt;&gt;"", "AWARD-"&amp;TEXT(ROW()-1,"00000"), "")</f>
        <v/>
      </c>
      <c r="B679" s="7" t="n"/>
      <c r="C679" s="7" t="n"/>
      <c r="D679" s="7" t="n"/>
      <c r="E679" s="8" t="n"/>
      <c r="F679" s="9" t="n"/>
      <c r="G679" s="8" t="n"/>
      <c r="H679" s="8" t="n"/>
      <c r="I679" s="8" t="n"/>
      <c r="J679" s="10">
        <f>IF(A679="",0,SUMIFS(amount_expended,cfda_key,V679))</f>
        <v/>
      </c>
      <c r="K679" s="10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8" t="n"/>
      <c r="M679" s="7" t="n"/>
      <c r="N679" s="8" t="n"/>
      <c r="O679" s="7" t="n"/>
      <c r="P679" s="7" t="n"/>
      <c r="Q679" s="8" t="n"/>
      <c r="R679" s="9" t="n"/>
      <c r="S679" s="8" t="n"/>
      <c r="T679" s="8" t="n"/>
      <c r="U679" s="8" t="n"/>
      <c r="V679" s="11">
        <f>IF(OR(B679="",C679=""),"",CONCATENATE(B679,".",C679))</f>
        <v/>
      </c>
      <c r="W679" s="6">
        <f>UPPER(TRIM(H679))</f>
        <v/>
      </c>
      <c r="X679" s="6">
        <f>UPPER(TRIM(I679))</f>
        <v/>
      </c>
      <c r="Y679" s="6">
        <f>IF(V679&lt;&gt;"",IFERROR(INDEX(federal_program_name_lookup,MATCH(V679,aln_lookup,0)),""),"")</f>
        <v/>
      </c>
    </row>
    <row r="680">
      <c r="A680" s="6">
        <f>IF(B680&lt;&gt;"", "AWARD-"&amp;TEXT(ROW()-1,"00000"), "")</f>
        <v/>
      </c>
      <c r="B680" s="7" t="n"/>
      <c r="C680" s="7" t="n"/>
      <c r="D680" s="7" t="n"/>
      <c r="E680" s="8" t="n"/>
      <c r="F680" s="9" t="n"/>
      <c r="G680" s="8" t="n"/>
      <c r="H680" s="8" t="n"/>
      <c r="I680" s="8" t="n"/>
      <c r="J680" s="10">
        <f>IF(A680="",0,SUMIFS(amount_expended,cfda_key,V680))</f>
        <v/>
      </c>
      <c r="K680" s="10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8" t="n"/>
      <c r="M680" s="7" t="n"/>
      <c r="N680" s="8" t="n"/>
      <c r="O680" s="7" t="n"/>
      <c r="P680" s="7" t="n"/>
      <c r="Q680" s="8" t="n"/>
      <c r="R680" s="9" t="n"/>
      <c r="S680" s="8" t="n"/>
      <c r="T680" s="8" t="n"/>
      <c r="U680" s="8" t="n"/>
      <c r="V680" s="11">
        <f>IF(OR(B680="",C680=""),"",CONCATENATE(B680,".",C680))</f>
        <v/>
      </c>
      <c r="W680" s="6">
        <f>UPPER(TRIM(H680))</f>
        <v/>
      </c>
      <c r="X680" s="6">
        <f>UPPER(TRIM(I680))</f>
        <v/>
      </c>
      <c r="Y680" s="6">
        <f>IF(V680&lt;&gt;"",IFERROR(INDEX(federal_program_name_lookup,MATCH(V680,aln_lookup,0)),""),"")</f>
        <v/>
      </c>
    </row>
    <row r="681">
      <c r="A681" s="6">
        <f>IF(B681&lt;&gt;"", "AWARD-"&amp;TEXT(ROW()-1,"00000"), "")</f>
        <v/>
      </c>
      <c r="B681" s="7" t="n"/>
      <c r="C681" s="7" t="n"/>
      <c r="D681" s="7" t="n"/>
      <c r="E681" s="8" t="n"/>
      <c r="F681" s="9" t="n"/>
      <c r="G681" s="8" t="n"/>
      <c r="H681" s="8" t="n"/>
      <c r="I681" s="8" t="n"/>
      <c r="J681" s="10">
        <f>IF(A681="",0,SUMIFS(amount_expended,cfda_key,V681))</f>
        <v/>
      </c>
      <c r="K681" s="10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8" t="n"/>
      <c r="M681" s="7" t="n"/>
      <c r="N681" s="8" t="n"/>
      <c r="O681" s="7" t="n"/>
      <c r="P681" s="7" t="n"/>
      <c r="Q681" s="8" t="n"/>
      <c r="R681" s="9" t="n"/>
      <c r="S681" s="8" t="n"/>
      <c r="T681" s="8" t="n"/>
      <c r="U681" s="8" t="n"/>
      <c r="V681" s="11">
        <f>IF(OR(B681="",C681=""),"",CONCATENATE(B681,".",C681))</f>
        <v/>
      </c>
      <c r="W681" s="6">
        <f>UPPER(TRIM(H681))</f>
        <v/>
      </c>
      <c r="X681" s="6">
        <f>UPPER(TRIM(I681))</f>
        <v/>
      </c>
      <c r="Y681" s="6">
        <f>IF(V681&lt;&gt;"",IFERROR(INDEX(federal_program_name_lookup,MATCH(V681,aln_lookup,0)),""),"")</f>
        <v/>
      </c>
    </row>
    <row r="682">
      <c r="A682" s="6">
        <f>IF(B682&lt;&gt;"", "AWARD-"&amp;TEXT(ROW()-1,"00000"), "")</f>
        <v/>
      </c>
      <c r="B682" s="7" t="n"/>
      <c r="C682" s="7" t="n"/>
      <c r="D682" s="7" t="n"/>
      <c r="E682" s="8" t="n"/>
      <c r="F682" s="9" t="n"/>
      <c r="G682" s="8" t="n"/>
      <c r="H682" s="8" t="n"/>
      <c r="I682" s="8" t="n"/>
      <c r="J682" s="10">
        <f>IF(A682="",0,SUMIFS(amount_expended,cfda_key,V682))</f>
        <v/>
      </c>
      <c r="K682" s="10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8" t="n"/>
      <c r="M682" s="7" t="n"/>
      <c r="N682" s="8" t="n"/>
      <c r="O682" s="7" t="n"/>
      <c r="P682" s="7" t="n"/>
      <c r="Q682" s="8" t="n"/>
      <c r="R682" s="9" t="n"/>
      <c r="S682" s="8" t="n"/>
      <c r="T682" s="8" t="n"/>
      <c r="U682" s="8" t="n"/>
      <c r="V682" s="11">
        <f>IF(OR(B682="",C682=""),"",CONCATENATE(B682,".",C682))</f>
        <v/>
      </c>
      <c r="W682" s="6">
        <f>UPPER(TRIM(H682))</f>
        <v/>
      </c>
      <c r="X682" s="6">
        <f>UPPER(TRIM(I682))</f>
        <v/>
      </c>
      <c r="Y682" s="6">
        <f>IF(V682&lt;&gt;"",IFERROR(INDEX(federal_program_name_lookup,MATCH(V682,aln_lookup,0)),""),"")</f>
        <v/>
      </c>
    </row>
    <row r="683">
      <c r="A683" s="6">
        <f>IF(B683&lt;&gt;"", "AWARD-"&amp;TEXT(ROW()-1,"00000"), "")</f>
        <v/>
      </c>
      <c r="B683" s="7" t="n"/>
      <c r="C683" s="7" t="n"/>
      <c r="D683" s="7" t="n"/>
      <c r="E683" s="8" t="n"/>
      <c r="F683" s="9" t="n"/>
      <c r="G683" s="8" t="n"/>
      <c r="H683" s="8" t="n"/>
      <c r="I683" s="8" t="n"/>
      <c r="J683" s="10">
        <f>IF(A683="",0,SUMIFS(amount_expended,cfda_key,V683))</f>
        <v/>
      </c>
      <c r="K683" s="10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8" t="n"/>
      <c r="M683" s="7" t="n"/>
      <c r="N683" s="8" t="n"/>
      <c r="O683" s="7" t="n"/>
      <c r="P683" s="7" t="n"/>
      <c r="Q683" s="8" t="n"/>
      <c r="R683" s="9" t="n"/>
      <c r="S683" s="8" t="n"/>
      <c r="T683" s="8" t="n"/>
      <c r="U683" s="8" t="n"/>
      <c r="V683" s="11">
        <f>IF(OR(B683="",C683=""),"",CONCATENATE(B683,".",C683))</f>
        <v/>
      </c>
      <c r="W683" s="6">
        <f>UPPER(TRIM(H683))</f>
        <v/>
      </c>
      <c r="X683" s="6">
        <f>UPPER(TRIM(I683))</f>
        <v/>
      </c>
      <c r="Y683" s="6">
        <f>IF(V683&lt;&gt;"",IFERROR(INDEX(federal_program_name_lookup,MATCH(V683,aln_lookup,0)),""),"")</f>
        <v/>
      </c>
    </row>
    <row r="684">
      <c r="A684" s="6">
        <f>IF(B684&lt;&gt;"", "AWARD-"&amp;TEXT(ROW()-1,"00000"), "")</f>
        <v/>
      </c>
      <c r="B684" s="7" t="n"/>
      <c r="C684" s="7" t="n"/>
      <c r="D684" s="7" t="n"/>
      <c r="E684" s="8" t="n"/>
      <c r="F684" s="9" t="n"/>
      <c r="G684" s="8" t="n"/>
      <c r="H684" s="8" t="n"/>
      <c r="I684" s="8" t="n"/>
      <c r="J684" s="10">
        <f>IF(A684="",0,SUMIFS(amount_expended,cfda_key,V684))</f>
        <v/>
      </c>
      <c r="K684" s="10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8" t="n"/>
      <c r="M684" s="7" t="n"/>
      <c r="N684" s="8" t="n"/>
      <c r="O684" s="7" t="n"/>
      <c r="P684" s="7" t="n"/>
      <c r="Q684" s="8" t="n"/>
      <c r="R684" s="9" t="n"/>
      <c r="S684" s="8" t="n"/>
      <c r="T684" s="8" t="n"/>
      <c r="U684" s="8" t="n"/>
      <c r="V684" s="11">
        <f>IF(OR(B684="",C684=""),"",CONCATENATE(B684,".",C684))</f>
        <v/>
      </c>
      <c r="W684" s="6">
        <f>UPPER(TRIM(H684))</f>
        <v/>
      </c>
      <c r="X684" s="6">
        <f>UPPER(TRIM(I684))</f>
        <v/>
      </c>
      <c r="Y684" s="6">
        <f>IF(V684&lt;&gt;"",IFERROR(INDEX(federal_program_name_lookup,MATCH(V684,aln_lookup,0)),""),"")</f>
        <v/>
      </c>
    </row>
    <row r="685">
      <c r="A685" s="6">
        <f>IF(B685&lt;&gt;"", "AWARD-"&amp;TEXT(ROW()-1,"00000"), "")</f>
        <v/>
      </c>
      <c r="B685" s="7" t="n"/>
      <c r="C685" s="7" t="n"/>
      <c r="D685" s="7" t="n"/>
      <c r="E685" s="8" t="n"/>
      <c r="F685" s="9" t="n"/>
      <c r="G685" s="8" t="n"/>
      <c r="H685" s="8" t="n"/>
      <c r="I685" s="8" t="n"/>
      <c r="J685" s="10">
        <f>IF(A685="",0,SUMIFS(amount_expended,cfda_key,V685))</f>
        <v/>
      </c>
      <c r="K685" s="10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8" t="n"/>
      <c r="M685" s="7" t="n"/>
      <c r="N685" s="8" t="n"/>
      <c r="O685" s="7" t="n"/>
      <c r="P685" s="7" t="n"/>
      <c r="Q685" s="8" t="n"/>
      <c r="R685" s="9" t="n"/>
      <c r="S685" s="8" t="n"/>
      <c r="T685" s="8" t="n"/>
      <c r="U685" s="8" t="n"/>
      <c r="V685" s="11">
        <f>IF(OR(B685="",C685=""),"",CONCATENATE(B685,".",C685))</f>
        <v/>
      </c>
      <c r="W685" s="6">
        <f>UPPER(TRIM(H685))</f>
        <v/>
      </c>
      <c r="X685" s="6">
        <f>UPPER(TRIM(I685))</f>
        <v/>
      </c>
      <c r="Y685" s="6">
        <f>IF(V685&lt;&gt;"",IFERROR(INDEX(federal_program_name_lookup,MATCH(V685,aln_lookup,0)),""),"")</f>
        <v/>
      </c>
    </row>
    <row r="686">
      <c r="A686" s="6">
        <f>IF(B686&lt;&gt;"", "AWARD-"&amp;TEXT(ROW()-1,"00000"), "")</f>
        <v/>
      </c>
      <c r="B686" s="7" t="n"/>
      <c r="C686" s="7" t="n"/>
      <c r="D686" s="7" t="n"/>
      <c r="E686" s="8" t="n"/>
      <c r="F686" s="9" t="n"/>
      <c r="G686" s="8" t="n"/>
      <c r="H686" s="8" t="n"/>
      <c r="I686" s="8" t="n"/>
      <c r="J686" s="10">
        <f>IF(A686="",0,SUMIFS(amount_expended,cfda_key,V686))</f>
        <v/>
      </c>
      <c r="K686" s="10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8" t="n"/>
      <c r="M686" s="7" t="n"/>
      <c r="N686" s="8" t="n"/>
      <c r="O686" s="7" t="n"/>
      <c r="P686" s="7" t="n"/>
      <c r="Q686" s="8" t="n"/>
      <c r="R686" s="9" t="n"/>
      <c r="S686" s="8" t="n"/>
      <c r="T686" s="8" t="n"/>
      <c r="U686" s="8" t="n"/>
      <c r="V686" s="11">
        <f>IF(OR(B686="",C686=""),"",CONCATENATE(B686,".",C686))</f>
        <v/>
      </c>
      <c r="W686" s="6">
        <f>UPPER(TRIM(H686))</f>
        <v/>
      </c>
      <c r="X686" s="6">
        <f>UPPER(TRIM(I686))</f>
        <v/>
      </c>
      <c r="Y686" s="6">
        <f>IF(V686&lt;&gt;"",IFERROR(INDEX(federal_program_name_lookup,MATCH(V686,aln_lookup,0)),""),"")</f>
        <v/>
      </c>
    </row>
    <row r="687">
      <c r="A687" s="6">
        <f>IF(B687&lt;&gt;"", "AWARD-"&amp;TEXT(ROW()-1,"00000"), "")</f>
        <v/>
      </c>
      <c r="B687" s="7" t="n"/>
      <c r="C687" s="7" t="n"/>
      <c r="D687" s="7" t="n"/>
      <c r="E687" s="8" t="n"/>
      <c r="F687" s="9" t="n"/>
      <c r="G687" s="8" t="n"/>
      <c r="H687" s="8" t="n"/>
      <c r="I687" s="8" t="n"/>
      <c r="J687" s="10">
        <f>IF(A687="",0,SUMIFS(amount_expended,cfda_key,V687))</f>
        <v/>
      </c>
      <c r="K687" s="10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8" t="n"/>
      <c r="M687" s="7" t="n"/>
      <c r="N687" s="8" t="n"/>
      <c r="O687" s="7" t="n"/>
      <c r="P687" s="7" t="n"/>
      <c r="Q687" s="8" t="n"/>
      <c r="R687" s="9" t="n"/>
      <c r="S687" s="8" t="n"/>
      <c r="T687" s="8" t="n"/>
      <c r="U687" s="8" t="n"/>
      <c r="V687" s="11">
        <f>IF(OR(B687="",C687=""),"",CONCATENATE(B687,".",C687))</f>
        <v/>
      </c>
      <c r="W687" s="6">
        <f>UPPER(TRIM(H687))</f>
        <v/>
      </c>
      <c r="X687" s="6">
        <f>UPPER(TRIM(I687))</f>
        <v/>
      </c>
      <c r="Y687" s="6">
        <f>IF(V687&lt;&gt;"",IFERROR(INDEX(federal_program_name_lookup,MATCH(V687,aln_lookup,0)),""),"")</f>
        <v/>
      </c>
    </row>
    <row r="688">
      <c r="A688" s="6">
        <f>IF(B688&lt;&gt;"", "AWARD-"&amp;TEXT(ROW()-1,"00000"), "")</f>
        <v/>
      </c>
      <c r="B688" s="7" t="n"/>
      <c r="C688" s="7" t="n"/>
      <c r="D688" s="7" t="n"/>
      <c r="E688" s="8" t="n"/>
      <c r="F688" s="9" t="n"/>
      <c r="G688" s="8" t="n"/>
      <c r="H688" s="8" t="n"/>
      <c r="I688" s="8" t="n"/>
      <c r="J688" s="10">
        <f>IF(A688="",0,SUMIFS(amount_expended,cfda_key,V688))</f>
        <v/>
      </c>
      <c r="K688" s="10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8" t="n"/>
      <c r="M688" s="7" t="n"/>
      <c r="N688" s="8" t="n"/>
      <c r="O688" s="7" t="n"/>
      <c r="P688" s="7" t="n"/>
      <c r="Q688" s="8" t="n"/>
      <c r="R688" s="9" t="n"/>
      <c r="S688" s="8" t="n"/>
      <c r="T688" s="8" t="n"/>
      <c r="U688" s="8" t="n"/>
      <c r="V688" s="11">
        <f>IF(OR(B688="",C688=""),"",CONCATENATE(B688,".",C688))</f>
        <v/>
      </c>
      <c r="W688" s="6">
        <f>UPPER(TRIM(H688))</f>
        <v/>
      </c>
      <c r="X688" s="6">
        <f>UPPER(TRIM(I688))</f>
        <v/>
      </c>
      <c r="Y688" s="6">
        <f>IF(V688&lt;&gt;"",IFERROR(INDEX(federal_program_name_lookup,MATCH(V688,aln_lookup,0)),""),"")</f>
        <v/>
      </c>
    </row>
    <row r="689">
      <c r="A689" s="6">
        <f>IF(B689&lt;&gt;"", "AWARD-"&amp;TEXT(ROW()-1,"00000"), "")</f>
        <v/>
      </c>
      <c r="B689" s="7" t="n"/>
      <c r="C689" s="7" t="n"/>
      <c r="D689" s="7" t="n"/>
      <c r="E689" s="8" t="n"/>
      <c r="F689" s="9" t="n"/>
      <c r="G689" s="8" t="n"/>
      <c r="H689" s="8" t="n"/>
      <c r="I689" s="8" t="n"/>
      <c r="J689" s="10">
        <f>IF(A689="",0,SUMIFS(amount_expended,cfda_key,V689))</f>
        <v/>
      </c>
      <c r="K689" s="10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8" t="n"/>
      <c r="M689" s="7" t="n"/>
      <c r="N689" s="8" t="n"/>
      <c r="O689" s="7" t="n"/>
      <c r="P689" s="7" t="n"/>
      <c r="Q689" s="8" t="n"/>
      <c r="R689" s="9" t="n"/>
      <c r="S689" s="8" t="n"/>
      <c r="T689" s="8" t="n"/>
      <c r="U689" s="8" t="n"/>
      <c r="V689" s="11">
        <f>IF(OR(B689="",C689=""),"",CONCATENATE(B689,".",C689))</f>
        <v/>
      </c>
      <c r="W689" s="6">
        <f>UPPER(TRIM(H689))</f>
        <v/>
      </c>
      <c r="X689" s="6">
        <f>UPPER(TRIM(I689))</f>
        <v/>
      </c>
      <c r="Y689" s="6">
        <f>IF(V689&lt;&gt;"",IFERROR(INDEX(federal_program_name_lookup,MATCH(V689,aln_lookup,0)),""),"")</f>
        <v/>
      </c>
    </row>
    <row r="690">
      <c r="A690" s="6">
        <f>IF(B690&lt;&gt;"", "AWARD-"&amp;TEXT(ROW()-1,"00000"), "")</f>
        <v/>
      </c>
      <c r="B690" s="7" t="n"/>
      <c r="C690" s="7" t="n"/>
      <c r="D690" s="7" t="n"/>
      <c r="E690" s="8" t="n"/>
      <c r="F690" s="9" t="n"/>
      <c r="G690" s="8" t="n"/>
      <c r="H690" s="8" t="n"/>
      <c r="I690" s="8" t="n"/>
      <c r="J690" s="10">
        <f>IF(A690="",0,SUMIFS(amount_expended,cfda_key,V690))</f>
        <v/>
      </c>
      <c r="K690" s="10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8" t="n"/>
      <c r="M690" s="7" t="n"/>
      <c r="N690" s="8" t="n"/>
      <c r="O690" s="7" t="n"/>
      <c r="P690" s="7" t="n"/>
      <c r="Q690" s="8" t="n"/>
      <c r="R690" s="9" t="n"/>
      <c r="S690" s="8" t="n"/>
      <c r="T690" s="8" t="n"/>
      <c r="U690" s="8" t="n"/>
      <c r="V690" s="11">
        <f>IF(OR(B690="",C690=""),"",CONCATENATE(B690,".",C690))</f>
        <v/>
      </c>
      <c r="W690" s="6">
        <f>UPPER(TRIM(H690))</f>
        <v/>
      </c>
      <c r="X690" s="6">
        <f>UPPER(TRIM(I690))</f>
        <v/>
      </c>
      <c r="Y690" s="6">
        <f>IF(V690&lt;&gt;"",IFERROR(INDEX(federal_program_name_lookup,MATCH(V690,aln_lookup,0)),""),"")</f>
        <v/>
      </c>
    </row>
    <row r="691">
      <c r="A691" s="6">
        <f>IF(B691&lt;&gt;"", "AWARD-"&amp;TEXT(ROW()-1,"00000"), "")</f>
        <v/>
      </c>
      <c r="B691" s="7" t="n"/>
      <c r="C691" s="7" t="n"/>
      <c r="D691" s="7" t="n"/>
      <c r="E691" s="8" t="n"/>
      <c r="F691" s="9" t="n"/>
      <c r="G691" s="8" t="n"/>
      <c r="H691" s="8" t="n"/>
      <c r="I691" s="8" t="n"/>
      <c r="J691" s="10">
        <f>IF(A691="",0,SUMIFS(amount_expended,cfda_key,V691))</f>
        <v/>
      </c>
      <c r="K691" s="10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8" t="n"/>
      <c r="M691" s="7" t="n"/>
      <c r="N691" s="8" t="n"/>
      <c r="O691" s="7" t="n"/>
      <c r="P691" s="7" t="n"/>
      <c r="Q691" s="8" t="n"/>
      <c r="R691" s="9" t="n"/>
      <c r="S691" s="8" t="n"/>
      <c r="T691" s="8" t="n"/>
      <c r="U691" s="8" t="n"/>
      <c r="V691" s="11">
        <f>IF(OR(B691="",C691=""),"",CONCATENATE(B691,".",C691))</f>
        <v/>
      </c>
      <c r="W691" s="6">
        <f>UPPER(TRIM(H691))</f>
        <v/>
      </c>
      <c r="X691" s="6">
        <f>UPPER(TRIM(I691))</f>
        <v/>
      </c>
      <c r="Y691" s="6">
        <f>IF(V691&lt;&gt;"",IFERROR(INDEX(federal_program_name_lookup,MATCH(V691,aln_lookup,0)),""),"")</f>
        <v/>
      </c>
    </row>
    <row r="692">
      <c r="A692" s="6">
        <f>IF(B692&lt;&gt;"", "AWARD-"&amp;TEXT(ROW()-1,"00000"), "")</f>
        <v/>
      </c>
      <c r="B692" s="7" t="n"/>
      <c r="C692" s="7" t="n"/>
      <c r="D692" s="7" t="n"/>
      <c r="E692" s="8" t="n"/>
      <c r="F692" s="9" t="n"/>
      <c r="G692" s="8" t="n"/>
      <c r="H692" s="8" t="n"/>
      <c r="I692" s="8" t="n"/>
      <c r="J692" s="10">
        <f>IF(A692="",0,SUMIFS(amount_expended,cfda_key,V692))</f>
        <v/>
      </c>
      <c r="K692" s="10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8" t="n"/>
      <c r="M692" s="7" t="n"/>
      <c r="N692" s="8" t="n"/>
      <c r="O692" s="7" t="n"/>
      <c r="P692" s="7" t="n"/>
      <c r="Q692" s="8" t="n"/>
      <c r="R692" s="9" t="n"/>
      <c r="S692" s="8" t="n"/>
      <c r="T692" s="8" t="n"/>
      <c r="U692" s="8" t="n"/>
      <c r="V692" s="11">
        <f>IF(OR(B692="",C692=""),"",CONCATENATE(B692,".",C692))</f>
        <v/>
      </c>
      <c r="W692" s="6">
        <f>UPPER(TRIM(H692))</f>
        <v/>
      </c>
      <c r="X692" s="6">
        <f>UPPER(TRIM(I692))</f>
        <v/>
      </c>
      <c r="Y692" s="6">
        <f>IF(V692&lt;&gt;"",IFERROR(INDEX(federal_program_name_lookup,MATCH(V692,aln_lookup,0)),""),"")</f>
        <v/>
      </c>
    </row>
    <row r="693">
      <c r="A693" s="6">
        <f>IF(B693&lt;&gt;"", "AWARD-"&amp;TEXT(ROW()-1,"00000"), "")</f>
        <v/>
      </c>
      <c r="B693" s="7" t="n"/>
      <c r="C693" s="7" t="n"/>
      <c r="D693" s="7" t="n"/>
      <c r="E693" s="8" t="n"/>
      <c r="F693" s="9" t="n"/>
      <c r="G693" s="8" t="n"/>
      <c r="H693" s="8" t="n"/>
      <c r="I693" s="8" t="n"/>
      <c r="J693" s="10">
        <f>IF(A693="",0,SUMIFS(amount_expended,cfda_key,V693))</f>
        <v/>
      </c>
      <c r="K693" s="10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8" t="n"/>
      <c r="M693" s="7" t="n"/>
      <c r="N693" s="8" t="n"/>
      <c r="O693" s="7" t="n"/>
      <c r="P693" s="7" t="n"/>
      <c r="Q693" s="8" t="n"/>
      <c r="R693" s="9" t="n"/>
      <c r="S693" s="8" t="n"/>
      <c r="T693" s="8" t="n"/>
      <c r="U693" s="8" t="n"/>
      <c r="V693" s="11">
        <f>IF(OR(B693="",C693=""),"",CONCATENATE(B693,".",C693))</f>
        <v/>
      </c>
      <c r="W693" s="6">
        <f>UPPER(TRIM(H693))</f>
        <v/>
      </c>
      <c r="X693" s="6">
        <f>UPPER(TRIM(I693))</f>
        <v/>
      </c>
      <c r="Y693" s="6">
        <f>IF(V693&lt;&gt;"",IFERROR(INDEX(federal_program_name_lookup,MATCH(V693,aln_lookup,0)),""),"")</f>
        <v/>
      </c>
    </row>
    <row r="694">
      <c r="A694" s="6">
        <f>IF(B694&lt;&gt;"", "AWARD-"&amp;TEXT(ROW()-1,"00000"), "")</f>
        <v/>
      </c>
      <c r="B694" s="7" t="n"/>
      <c r="C694" s="7" t="n"/>
      <c r="D694" s="7" t="n"/>
      <c r="E694" s="8" t="n"/>
      <c r="F694" s="9" t="n"/>
      <c r="G694" s="8" t="n"/>
      <c r="H694" s="8" t="n"/>
      <c r="I694" s="8" t="n"/>
      <c r="J694" s="10">
        <f>IF(A694="",0,SUMIFS(amount_expended,cfda_key,V694))</f>
        <v/>
      </c>
      <c r="K694" s="10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8" t="n"/>
      <c r="M694" s="7" t="n"/>
      <c r="N694" s="8" t="n"/>
      <c r="O694" s="7" t="n"/>
      <c r="P694" s="7" t="n"/>
      <c r="Q694" s="8" t="n"/>
      <c r="R694" s="9" t="n"/>
      <c r="S694" s="8" t="n"/>
      <c r="T694" s="8" t="n"/>
      <c r="U694" s="8" t="n"/>
      <c r="V694" s="11">
        <f>IF(OR(B694="",C694=""),"",CONCATENATE(B694,".",C694))</f>
        <v/>
      </c>
      <c r="W694" s="6">
        <f>UPPER(TRIM(H694))</f>
        <v/>
      </c>
      <c r="X694" s="6">
        <f>UPPER(TRIM(I694))</f>
        <v/>
      </c>
      <c r="Y694" s="6">
        <f>IF(V694&lt;&gt;"",IFERROR(INDEX(federal_program_name_lookup,MATCH(V694,aln_lookup,0)),""),"")</f>
        <v/>
      </c>
    </row>
    <row r="695">
      <c r="A695" s="6">
        <f>IF(B695&lt;&gt;"", "AWARD-"&amp;TEXT(ROW()-1,"00000"), "")</f>
        <v/>
      </c>
      <c r="B695" s="7" t="n"/>
      <c r="C695" s="7" t="n"/>
      <c r="D695" s="7" t="n"/>
      <c r="E695" s="8" t="n"/>
      <c r="F695" s="9" t="n"/>
      <c r="G695" s="8" t="n"/>
      <c r="H695" s="8" t="n"/>
      <c r="I695" s="8" t="n"/>
      <c r="J695" s="10">
        <f>IF(A695="",0,SUMIFS(amount_expended,cfda_key,V695))</f>
        <v/>
      </c>
      <c r="K695" s="10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8" t="n"/>
      <c r="M695" s="7" t="n"/>
      <c r="N695" s="8" t="n"/>
      <c r="O695" s="7" t="n"/>
      <c r="P695" s="7" t="n"/>
      <c r="Q695" s="8" t="n"/>
      <c r="R695" s="9" t="n"/>
      <c r="S695" s="8" t="n"/>
      <c r="T695" s="8" t="n"/>
      <c r="U695" s="8" t="n"/>
      <c r="V695" s="11">
        <f>IF(OR(B695="",C695=""),"",CONCATENATE(B695,".",C695))</f>
        <v/>
      </c>
      <c r="W695" s="6">
        <f>UPPER(TRIM(H695))</f>
        <v/>
      </c>
      <c r="X695" s="6">
        <f>UPPER(TRIM(I695))</f>
        <v/>
      </c>
      <c r="Y695" s="6">
        <f>IF(V695&lt;&gt;"",IFERROR(INDEX(federal_program_name_lookup,MATCH(V695,aln_lookup,0)),""),"")</f>
        <v/>
      </c>
    </row>
    <row r="696">
      <c r="A696" s="6">
        <f>IF(B696&lt;&gt;"", "AWARD-"&amp;TEXT(ROW()-1,"00000"), "")</f>
        <v/>
      </c>
      <c r="B696" s="7" t="n"/>
      <c r="C696" s="7" t="n"/>
      <c r="D696" s="7" t="n"/>
      <c r="E696" s="8" t="n"/>
      <c r="F696" s="9" t="n"/>
      <c r="G696" s="8" t="n"/>
      <c r="H696" s="8" t="n"/>
      <c r="I696" s="8" t="n"/>
      <c r="J696" s="10">
        <f>IF(A696="",0,SUMIFS(amount_expended,cfda_key,V696))</f>
        <v/>
      </c>
      <c r="K696" s="10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8" t="n"/>
      <c r="M696" s="7" t="n"/>
      <c r="N696" s="8" t="n"/>
      <c r="O696" s="7" t="n"/>
      <c r="P696" s="7" t="n"/>
      <c r="Q696" s="8" t="n"/>
      <c r="R696" s="9" t="n"/>
      <c r="S696" s="8" t="n"/>
      <c r="T696" s="8" t="n"/>
      <c r="U696" s="8" t="n"/>
      <c r="V696" s="11">
        <f>IF(OR(B696="",C696=""),"",CONCATENATE(B696,".",C696))</f>
        <v/>
      </c>
      <c r="W696" s="6">
        <f>UPPER(TRIM(H696))</f>
        <v/>
      </c>
      <c r="X696" s="6">
        <f>UPPER(TRIM(I696))</f>
        <v/>
      </c>
      <c r="Y696" s="6">
        <f>IF(V696&lt;&gt;"",IFERROR(INDEX(federal_program_name_lookup,MATCH(V696,aln_lookup,0)),""),"")</f>
        <v/>
      </c>
    </row>
    <row r="697">
      <c r="A697" s="6">
        <f>IF(B697&lt;&gt;"", "AWARD-"&amp;TEXT(ROW()-1,"00000"), "")</f>
        <v/>
      </c>
      <c r="B697" s="7" t="n"/>
      <c r="C697" s="7" t="n"/>
      <c r="D697" s="7" t="n"/>
      <c r="E697" s="8" t="n"/>
      <c r="F697" s="9" t="n"/>
      <c r="G697" s="8" t="n"/>
      <c r="H697" s="8" t="n"/>
      <c r="I697" s="8" t="n"/>
      <c r="J697" s="10">
        <f>IF(A697="",0,SUMIFS(amount_expended,cfda_key,V697))</f>
        <v/>
      </c>
      <c r="K697" s="10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8" t="n"/>
      <c r="M697" s="7" t="n"/>
      <c r="N697" s="8" t="n"/>
      <c r="O697" s="7" t="n"/>
      <c r="P697" s="7" t="n"/>
      <c r="Q697" s="8" t="n"/>
      <c r="R697" s="9" t="n"/>
      <c r="S697" s="8" t="n"/>
      <c r="T697" s="8" t="n"/>
      <c r="U697" s="8" t="n"/>
      <c r="V697" s="11">
        <f>IF(OR(B697="",C697=""),"",CONCATENATE(B697,".",C697))</f>
        <v/>
      </c>
      <c r="W697" s="6">
        <f>UPPER(TRIM(H697))</f>
        <v/>
      </c>
      <c r="X697" s="6">
        <f>UPPER(TRIM(I697))</f>
        <v/>
      </c>
      <c r="Y697" s="6">
        <f>IF(V697&lt;&gt;"",IFERROR(INDEX(federal_program_name_lookup,MATCH(V697,aln_lookup,0)),""),"")</f>
        <v/>
      </c>
    </row>
    <row r="698">
      <c r="A698" s="6">
        <f>IF(B698&lt;&gt;"", "AWARD-"&amp;TEXT(ROW()-1,"00000"), "")</f>
        <v/>
      </c>
      <c r="B698" s="7" t="n"/>
      <c r="C698" s="7" t="n"/>
      <c r="D698" s="7" t="n"/>
      <c r="E698" s="8" t="n"/>
      <c r="F698" s="9" t="n"/>
      <c r="G698" s="8" t="n"/>
      <c r="H698" s="8" t="n"/>
      <c r="I698" s="8" t="n"/>
      <c r="J698" s="10">
        <f>IF(A698="",0,SUMIFS(amount_expended,cfda_key,V698))</f>
        <v/>
      </c>
      <c r="K698" s="10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8" t="n"/>
      <c r="M698" s="7" t="n"/>
      <c r="N698" s="8" t="n"/>
      <c r="O698" s="7" t="n"/>
      <c r="P698" s="7" t="n"/>
      <c r="Q698" s="8" t="n"/>
      <c r="R698" s="9" t="n"/>
      <c r="S698" s="8" t="n"/>
      <c r="T698" s="8" t="n"/>
      <c r="U698" s="8" t="n"/>
      <c r="V698" s="11">
        <f>IF(OR(B698="",C698=""),"",CONCATENATE(B698,".",C698))</f>
        <v/>
      </c>
      <c r="W698" s="6">
        <f>UPPER(TRIM(H698))</f>
        <v/>
      </c>
      <c r="X698" s="6">
        <f>UPPER(TRIM(I698))</f>
        <v/>
      </c>
      <c r="Y698" s="6">
        <f>IF(V698&lt;&gt;"",IFERROR(INDEX(federal_program_name_lookup,MATCH(V698,aln_lookup,0)),""),"")</f>
        <v/>
      </c>
    </row>
    <row r="699">
      <c r="A699" s="6">
        <f>IF(B699&lt;&gt;"", "AWARD-"&amp;TEXT(ROW()-1,"00000"), "")</f>
        <v/>
      </c>
      <c r="B699" s="7" t="n"/>
      <c r="C699" s="7" t="n"/>
      <c r="D699" s="7" t="n"/>
      <c r="E699" s="8" t="n"/>
      <c r="F699" s="9" t="n"/>
      <c r="G699" s="8" t="n"/>
      <c r="H699" s="8" t="n"/>
      <c r="I699" s="8" t="n"/>
      <c r="J699" s="10">
        <f>IF(A699="",0,SUMIFS(amount_expended,cfda_key,V699))</f>
        <v/>
      </c>
      <c r="K699" s="10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8" t="n"/>
      <c r="M699" s="7" t="n"/>
      <c r="N699" s="8" t="n"/>
      <c r="O699" s="7" t="n"/>
      <c r="P699" s="7" t="n"/>
      <c r="Q699" s="8" t="n"/>
      <c r="R699" s="9" t="n"/>
      <c r="S699" s="8" t="n"/>
      <c r="T699" s="8" t="n"/>
      <c r="U699" s="8" t="n"/>
      <c r="V699" s="11">
        <f>IF(OR(B699="",C699=""),"",CONCATENATE(B699,".",C699))</f>
        <v/>
      </c>
      <c r="W699" s="6">
        <f>UPPER(TRIM(H699))</f>
        <v/>
      </c>
      <c r="X699" s="6">
        <f>UPPER(TRIM(I699))</f>
        <v/>
      </c>
      <c r="Y699" s="6">
        <f>IF(V699&lt;&gt;"",IFERROR(INDEX(federal_program_name_lookup,MATCH(V699,aln_lookup,0)),""),"")</f>
        <v/>
      </c>
    </row>
    <row r="700">
      <c r="A700" s="6">
        <f>IF(B700&lt;&gt;"", "AWARD-"&amp;TEXT(ROW()-1,"00000"), "")</f>
        <v/>
      </c>
      <c r="B700" s="7" t="n"/>
      <c r="C700" s="7" t="n"/>
      <c r="D700" s="7" t="n"/>
      <c r="E700" s="8" t="n"/>
      <c r="F700" s="9" t="n"/>
      <c r="G700" s="8" t="n"/>
      <c r="H700" s="8" t="n"/>
      <c r="I700" s="8" t="n"/>
      <c r="J700" s="10">
        <f>IF(A700="",0,SUMIFS(amount_expended,cfda_key,V700))</f>
        <v/>
      </c>
      <c r="K700" s="10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8" t="n"/>
      <c r="M700" s="7" t="n"/>
      <c r="N700" s="8" t="n"/>
      <c r="O700" s="7" t="n"/>
      <c r="P700" s="7" t="n"/>
      <c r="Q700" s="8" t="n"/>
      <c r="R700" s="9" t="n"/>
      <c r="S700" s="8" t="n"/>
      <c r="T700" s="8" t="n"/>
      <c r="U700" s="8" t="n"/>
      <c r="V700" s="11">
        <f>IF(OR(B700="",C700=""),"",CONCATENATE(B700,".",C700))</f>
        <v/>
      </c>
      <c r="W700" s="6">
        <f>UPPER(TRIM(H700))</f>
        <v/>
      </c>
      <c r="X700" s="6">
        <f>UPPER(TRIM(I700))</f>
        <v/>
      </c>
      <c r="Y700" s="6">
        <f>IF(V700&lt;&gt;"",IFERROR(INDEX(federal_program_name_lookup,MATCH(V700,aln_lookup,0)),""),"")</f>
        <v/>
      </c>
    </row>
    <row r="701">
      <c r="A701" s="6">
        <f>IF(B701&lt;&gt;"", "AWARD-"&amp;TEXT(ROW()-1,"00000"), "")</f>
        <v/>
      </c>
      <c r="B701" s="7" t="n"/>
      <c r="C701" s="7" t="n"/>
      <c r="D701" s="7" t="n"/>
      <c r="E701" s="8" t="n"/>
      <c r="F701" s="9" t="n"/>
      <c r="G701" s="8" t="n"/>
      <c r="H701" s="8" t="n"/>
      <c r="I701" s="8" t="n"/>
      <c r="J701" s="10">
        <f>IF(A701="",0,SUMIFS(amount_expended,cfda_key,V701))</f>
        <v/>
      </c>
      <c r="K701" s="10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8" t="n"/>
      <c r="M701" s="7" t="n"/>
      <c r="N701" s="8" t="n"/>
      <c r="O701" s="7" t="n"/>
      <c r="P701" s="7" t="n"/>
      <c r="Q701" s="8" t="n"/>
      <c r="R701" s="9" t="n"/>
      <c r="S701" s="8" t="n"/>
      <c r="T701" s="8" t="n"/>
      <c r="U701" s="8" t="n"/>
      <c r="V701" s="11">
        <f>IF(OR(B701="",C701=""),"",CONCATENATE(B701,".",C701))</f>
        <v/>
      </c>
      <c r="W701" s="6">
        <f>UPPER(TRIM(H701))</f>
        <v/>
      </c>
      <c r="X701" s="6">
        <f>UPPER(TRIM(I701))</f>
        <v/>
      </c>
      <c r="Y701" s="6">
        <f>IF(V701&lt;&gt;"",IFERROR(INDEX(federal_program_name_lookup,MATCH(V701,aln_lookup,0)),""),"")</f>
        <v/>
      </c>
    </row>
    <row r="702">
      <c r="A702" s="6">
        <f>IF(B702&lt;&gt;"", "AWARD-"&amp;TEXT(ROW()-1,"00000"), "")</f>
        <v/>
      </c>
      <c r="B702" s="7" t="n"/>
      <c r="C702" s="7" t="n"/>
      <c r="D702" s="7" t="n"/>
      <c r="E702" s="8" t="n"/>
      <c r="F702" s="9" t="n"/>
      <c r="G702" s="8" t="n"/>
      <c r="H702" s="8" t="n"/>
      <c r="I702" s="8" t="n"/>
      <c r="J702" s="10">
        <f>IF(A702="",0,SUMIFS(amount_expended,cfda_key,V702))</f>
        <v/>
      </c>
      <c r="K702" s="10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8" t="n"/>
      <c r="M702" s="7" t="n"/>
      <c r="N702" s="8" t="n"/>
      <c r="O702" s="7" t="n"/>
      <c r="P702" s="7" t="n"/>
      <c r="Q702" s="8" t="n"/>
      <c r="R702" s="9" t="n"/>
      <c r="S702" s="8" t="n"/>
      <c r="T702" s="8" t="n"/>
      <c r="U702" s="8" t="n"/>
      <c r="V702" s="11">
        <f>IF(OR(B702="",C702=""),"",CONCATENATE(B702,".",C702))</f>
        <v/>
      </c>
      <c r="W702" s="6">
        <f>UPPER(TRIM(H702))</f>
        <v/>
      </c>
      <c r="X702" s="6">
        <f>UPPER(TRIM(I702))</f>
        <v/>
      </c>
      <c r="Y702" s="6">
        <f>IF(V702&lt;&gt;"",IFERROR(INDEX(federal_program_name_lookup,MATCH(V702,aln_lookup,0)),""),"")</f>
        <v/>
      </c>
    </row>
    <row r="703">
      <c r="A703" s="6">
        <f>IF(B703&lt;&gt;"", "AWARD-"&amp;TEXT(ROW()-1,"00000"), "")</f>
        <v/>
      </c>
      <c r="B703" s="7" t="n"/>
      <c r="C703" s="7" t="n"/>
      <c r="D703" s="7" t="n"/>
      <c r="E703" s="8" t="n"/>
      <c r="F703" s="9" t="n"/>
      <c r="G703" s="8" t="n"/>
      <c r="H703" s="8" t="n"/>
      <c r="I703" s="8" t="n"/>
      <c r="J703" s="10">
        <f>IF(A703="",0,SUMIFS(amount_expended,cfda_key,V703))</f>
        <v/>
      </c>
      <c r="K703" s="10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8" t="n"/>
      <c r="M703" s="7" t="n"/>
      <c r="N703" s="8" t="n"/>
      <c r="O703" s="7" t="n"/>
      <c r="P703" s="7" t="n"/>
      <c r="Q703" s="8" t="n"/>
      <c r="R703" s="9" t="n"/>
      <c r="S703" s="8" t="n"/>
      <c r="T703" s="8" t="n"/>
      <c r="U703" s="8" t="n"/>
      <c r="V703" s="11">
        <f>IF(OR(B703="",C703=""),"",CONCATENATE(B703,".",C703))</f>
        <v/>
      </c>
      <c r="W703" s="6">
        <f>UPPER(TRIM(H703))</f>
        <v/>
      </c>
      <c r="X703" s="6">
        <f>UPPER(TRIM(I703))</f>
        <v/>
      </c>
      <c r="Y703" s="6">
        <f>IF(V703&lt;&gt;"",IFERROR(INDEX(federal_program_name_lookup,MATCH(V703,aln_lookup,0)),""),"")</f>
        <v/>
      </c>
    </row>
    <row r="704">
      <c r="A704" s="6">
        <f>IF(B704&lt;&gt;"", "AWARD-"&amp;TEXT(ROW()-1,"00000"), "")</f>
        <v/>
      </c>
      <c r="B704" s="7" t="n"/>
      <c r="C704" s="7" t="n"/>
      <c r="D704" s="7" t="n"/>
      <c r="E704" s="8" t="n"/>
      <c r="F704" s="9" t="n"/>
      <c r="G704" s="8" t="n"/>
      <c r="H704" s="8" t="n"/>
      <c r="I704" s="8" t="n"/>
      <c r="J704" s="10">
        <f>IF(A704="",0,SUMIFS(amount_expended,cfda_key,V704))</f>
        <v/>
      </c>
      <c r="K704" s="10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8" t="n"/>
      <c r="M704" s="7" t="n"/>
      <c r="N704" s="8" t="n"/>
      <c r="O704" s="7" t="n"/>
      <c r="P704" s="7" t="n"/>
      <c r="Q704" s="8" t="n"/>
      <c r="R704" s="9" t="n"/>
      <c r="S704" s="8" t="n"/>
      <c r="T704" s="8" t="n"/>
      <c r="U704" s="8" t="n"/>
      <c r="V704" s="11">
        <f>IF(OR(B704="",C704=""),"",CONCATENATE(B704,".",C704))</f>
        <v/>
      </c>
      <c r="W704" s="6">
        <f>UPPER(TRIM(H704))</f>
        <v/>
      </c>
      <c r="X704" s="6">
        <f>UPPER(TRIM(I704))</f>
        <v/>
      </c>
      <c r="Y704" s="6">
        <f>IF(V704&lt;&gt;"",IFERROR(INDEX(federal_program_name_lookup,MATCH(V704,aln_lookup,0)),""),"")</f>
        <v/>
      </c>
    </row>
    <row r="705">
      <c r="A705" s="6">
        <f>IF(B705&lt;&gt;"", "AWARD-"&amp;TEXT(ROW()-1,"00000"), "")</f>
        <v/>
      </c>
      <c r="B705" s="7" t="n"/>
      <c r="C705" s="7" t="n"/>
      <c r="D705" s="7" t="n"/>
      <c r="E705" s="8" t="n"/>
      <c r="F705" s="9" t="n"/>
      <c r="G705" s="8" t="n"/>
      <c r="H705" s="8" t="n"/>
      <c r="I705" s="8" t="n"/>
      <c r="J705" s="10">
        <f>IF(A705="",0,SUMIFS(amount_expended,cfda_key,V705))</f>
        <v/>
      </c>
      <c r="K705" s="10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8" t="n"/>
      <c r="M705" s="7" t="n"/>
      <c r="N705" s="8" t="n"/>
      <c r="O705" s="7" t="n"/>
      <c r="P705" s="7" t="n"/>
      <c r="Q705" s="8" t="n"/>
      <c r="R705" s="9" t="n"/>
      <c r="S705" s="8" t="n"/>
      <c r="T705" s="8" t="n"/>
      <c r="U705" s="8" t="n"/>
      <c r="V705" s="11">
        <f>IF(OR(B705="",C705=""),"",CONCATENATE(B705,".",C705))</f>
        <v/>
      </c>
      <c r="W705" s="6">
        <f>UPPER(TRIM(H705))</f>
        <v/>
      </c>
      <c r="X705" s="6">
        <f>UPPER(TRIM(I705))</f>
        <v/>
      </c>
      <c r="Y705" s="6">
        <f>IF(V705&lt;&gt;"",IFERROR(INDEX(federal_program_name_lookup,MATCH(V705,aln_lookup,0)),""),"")</f>
        <v/>
      </c>
    </row>
    <row r="706">
      <c r="A706" s="6">
        <f>IF(B706&lt;&gt;"", "AWARD-"&amp;TEXT(ROW()-1,"00000"), "")</f>
        <v/>
      </c>
      <c r="B706" s="7" t="n"/>
      <c r="C706" s="7" t="n"/>
      <c r="D706" s="7" t="n"/>
      <c r="E706" s="8" t="n"/>
      <c r="F706" s="9" t="n"/>
      <c r="G706" s="8" t="n"/>
      <c r="H706" s="8" t="n"/>
      <c r="I706" s="8" t="n"/>
      <c r="J706" s="10">
        <f>IF(A706="",0,SUMIFS(amount_expended,cfda_key,V706))</f>
        <v/>
      </c>
      <c r="K706" s="10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8" t="n"/>
      <c r="M706" s="7" t="n"/>
      <c r="N706" s="8" t="n"/>
      <c r="O706" s="7" t="n"/>
      <c r="P706" s="7" t="n"/>
      <c r="Q706" s="8" t="n"/>
      <c r="R706" s="9" t="n"/>
      <c r="S706" s="8" t="n"/>
      <c r="T706" s="8" t="n"/>
      <c r="U706" s="8" t="n"/>
      <c r="V706" s="11">
        <f>IF(OR(B706="",C706=""),"",CONCATENATE(B706,".",C706))</f>
        <v/>
      </c>
      <c r="W706" s="6">
        <f>UPPER(TRIM(H706))</f>
        <v/>
      </c>
      <c r="X706" s="6">
        <f>UPPER(TRIM(I706))</f>
        <v/>
      </c>
      <c r="Y706" s="6">
        <f>IF(V706&lt;&gt;"",IFERROR(INDEX(federal_program_name_lookup,MATCH(V706,aln_lookup,0)),""),"")</f>
        <v/>
      </c>
    </row>
    <row r="707">
      <c r="A707" s="6">
        <f>IF(B707&lt;&gt;"", "AWARD-"&amp;TEXT(ROW()-1,"00000"), "")</f>
        <v/>
      </c>
      <c r="B707" s="7" t="n"/>
      <c r="C707" s="7" t="n"/>
      <c r="D707" s="7" t="n"/>
      <c r="E707" s="8" t="n"/>
      <c r="F707" s="9" t="n"/>
      <c r="G707" s="8" t="n"/>
      <c r="H707" s="8" t="n"/>
      <c r="I707" s="8" t="n"/>
      <c r="J707" s="10">
        <f>IF(A707="",0,SUMIFS(amount_expended,cfda_key,V707))</f>
        <v/>
      </c>
      <c r="K707" s="10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8" t="n"/>
      <c r="M707" s="7" t="n"/>
      <c r="N707" s="8" t="n"/>
      <c r="O707" s="7" t="n"/>
      <c r="P707" s="7" t="n"/>
      <c r="Q707" s="8" t="n"/>
      <c r="R707" s="9" t="n"/>
      <c r="S707" s="8" t="n"/>
      <c r="T707" s="8" t="n"/>
      <c r="U707" s="8" t="n"/>
      <c r="V707" s="11">
        <f>IF(OR(B707="",C707=""),"",CONCATENATE(B707,".",C707))</f>
        <v/>
      </c>
      <c r="W707" s="6">
        <f>UPPER(TRIM(H707))</f>
        <v/>
      </c>
      <c r="X707" s="6">
        <f>UPPER(TRIM(I707))</f>
        <v/>
      </c>
      <c r="Y707" s="6">
        <f>IF(V707&lt;&gt;"",IFERROR(INDEX(federal_program_name_lookup,MATCH(V707,aln_lookup,0)),""),"")</f>
        <v/>
      </c>
    </row>
    <row r="708">
      <c r="A708" s="6">
        <f>IF(B708&lt;&gt;"", "AWARD-"&amp;TEXT(ROW()-1,"00000"), "")</f>
        <v/>
      </c>
      <c r="B708" s="7" t="n"/>
      <c r="C708" s="7" t="n"/>
      <c r="D708" s="7" t="n"/>
      <c r="E708" s="8" t="n"/>
      <c r="F708" s="9" t="n"/>
      <c r="G708" s="8" t="n"/>
      <c r="H708" s="8" t="n"/>
      <c r="I708" s="8" t="n"/>
      <c r="J708" s="10">
        <f>IF(A708="",0,SUMIFS(amount_expended,cfda_key,V708))</f>
        <v/>
      </c>
      <c r="K708" s="10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8" t="n"/>
      <c r="M708" s="7" t="n"/>
      <c r="N708" s="8" t="n"/>
      <c r="O708" s="7" t="n"/>
      <c r="P708" s="7" t="n"/>
      <c r="Q708" s="8" t="n"/>
      <c r="R708" s="9" t="n"/>
      <c r="S708" s="8" t="n"/>
      <c r="T708" s="8" t="n"/>
      <c r="U708" s="8" t="n"/>
      <c r="V708" s="11">
        <f>IF(OR(B708="",C708=""),"",CONCATENATE(B708,".",C708))</f>
        <v/>
      </c>
      <c r="W708" s="6">
        <f>UPPER(TRIM(H708))</f>
        <v/>
      </c>
      <c r="X708" s="6">
        <f>UPPER(TRIM(I708))</f>
        <v/>
      </c>
      <c r="Y708" s="6">
        <f>IF(V708&lt;&gt;"",IFERROR(INDEX(federal_program_name_lookup,MATCH(V708,aln_lookup,0)),""),"")</f>
        <v/>
      </c>
    </row>
    <row r="709">
      <c r="A709" s="6">
        <f>IF(B709&lt;&gt;"", "AWARD-"&amp;TEXT(ROW()-1,"00000"), "")</f>
        <v/>
      </c>
      <c r="B709" s="7" t="n"/>
      <c r="C709" s="7" t="n"/>
      <c r="D709" s="7" t="n"/>
      <c r="E709" s="8" t="n"/>
      <c r="F709" s="9" t="n"/>
      <c r="G709" s="8" t="n"/>
      <c r="H709" s="8" t="n"/>
      <c r="I709" s="8" t="n"/>
      <c r="J709" s="10">
        <f>IF(A709="",0,SUMIFS(amount_expended,cfda_key,V709))</f>
        <v/>
      </c>
      <c r="K709" s="10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8" t="n"/>
      <c r="M709" s="7" t="n"/>
      <c r="N709" s="8" t="n"/>
      <c r="O709" s="7" t="n"/>
      <c r="P709" s="7" t="n"/>
      <c r="Q709" s="8" t="n"/>
      <c r="R709" s="9" t="n"/>
      <c r="S709" s="8" t="n"/>
      <c r="T709" s="8" t="n"/>
      <c r="U709" s="8" t="n"/>
      <c r="V709" s="11">
        <f>IF(OR(B709="",C709=""),"",CONCATENATE(B709,".",C709))</f>
        <v/>
      </c>
      <c r="W709" s="6">
        <f>UPPER(TRIM(H709))</f>
        <v/>
      </c>
      <c r="X709" s="6">
        <f>UPPER(TRIM(I709))</f>
        <v/>
      </c>
      <c r="Y709" s="6">
        <f>IF(V709&lt;&gt;"",IFERROR(INDEX(federal_program_name_lookup,MATCH(V709,aln_lookup,0)),""),"")</f>
        <v/>
      </c>
    </row>
    <row r="710">
      <c r="A710" s="6">
        <f>IF(B710&lt;&gt;"", "AWARD-"&amp;TEXT(ROW()-1,"00000"), "")</f>
        <v/>
      </c>
      <c r="B710" s="7" t="n"/>
      <c r="C710" s="7" t="n"/>
      <c r="D710" s="7" t="n"/>
      <c r="E710" s="8" t="n"/>
      <c r="F710" s="9" t="n"/>
      <c r="G710" s="8" t="n"/>
      <c r="H710" s="8" t="n"/>
      <c r="I710" s="8" t="n"/>
      <c r="J710" s="10">
        <f>IF(A710="",0,SUMIFS(amount_expended,cfda_key,V710))</f>
        <v/>
      </c>
      <c r="K710" s="10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8" t="n"/>
      <c r="M710" s="7" t="n"/>
      <c r="N710" s="8" t="n"/>
      <c r="O710" s="7" t="n"/>
      <c r="P710" s="7" t="n"/>
      <c r="Q710" s="8" t="n"/>
      <c r="R710" s="9" t="n"/>
      <c r="S710" s="8" t="n"/>
      <c r="T710" s="8" t="n"/>
      <c r="U710" s="8" t="n"/>
      <c r="V710" s="11">
        <f>IF(OR(B710="",C710=""),"",CONCATENATE(B710,".",C710))</f>
        <v/>
      </c>
      <c r="W710" s="6">
        <f>UPPER(TRIM(H710))</f>
        <v/>
      </c>
      <c r="X710" s="6">
        <f>UPPER(TRIM(I710))</f>
        <v/>
      </c>
      <c r="Y710" s="6">
        <f>IF(V710&lt;&gt;"",IFERROR(INDEX(federal_program_name_lookup,MATCH(V710,aln_lookup,0)),""),"")</f>
        <v/>
      </c>
    </row>
    <row r="711">
      <c r="A711" s="6">
        <f>IF(B711&lt;&gt;"", "AWARD-"&amp;TEXT(ROW()-1,"00000"), "")</f>
        <v/>
      </c>
      <c r="B711" s="7" t="n"/>
      <c r="C711" s="7" t="n"/>
      <c r="D711" s="7" t="n"/>
      <c r="E711" s="8" t="n"/>
      <c r="F711" s="9" t="n"/>
      <c r="G711" s="8" t="n"/>
      <c r="H711" s="8" t="n"/>
      <c r="I711" s="8" t="n"/>
      <c r="J711" s="10">
        <f>IF(A711="",0,SUMIFS(amount_expended,cfda_key,V711))</f>
        <v/>
      </c>
      <c r="K711" s="10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8" t="n"/>
      <c r="M711" s="7" t="n"/>
      <c r="N711" s="8" t="n"/>
      <c r="O711" s="7" t="n"/>
      <c r="P711" s="7" t="n"/>
      <c r="Q711" s="8" t="n"/>
      <c r="R711" s="9" t="n"/>
      <c r="S711" s="8" t="n"/>
      <c r="T711" s="8" t="n"/>
      <c r="U711" s="8" t="n"/>
      <c r="V711" s="11">
        <f>IF(OR(B711="",C711=""),"",CONCATENATE(B711,".",C711))</f>
        <v/>
      </c>
      <c r="W711" s="6">
        <f>UPPER(TRIM(H711))</f>
        <v/>
      </c>
      <c r="X711" s="6">
        <f>UPPER(TRIM(I711))</f>
        <v/>
      </c>
      <c r="Y711" s="6">
        <f>IF(V711&lt;&gt;"",IFERROR(INDEX(federal_program_name_lookup,MATCH(V711,aln_lookup,0)),""),"")</f>
        <v/>
      </c>
    </row>
    <row r="712">
      <c r="A712" s="6">
        <f>IF(B712&lt;&gt;"", "AWARD-"&amp;TEXT(ROW()-1,"00000"), "")</f>
        <v/>
      </c>
      <c r="B712" s="7" t="n"/>
      <c r="C712" s="7" t="n"/>
      <c r="D712" s="7" t="n"/>
      <c r="E712" s="8" t="n"/>
      <c r="F712" s="9" t="n"/>
      <c r="G712" s="8" t="n"/>
      <c r="H712" s="8" t="n"/>
      <c r="I712" s="8" t="n"/>
      <c r="J712" s="10">
        <f>IF(A712="",0,SUMIFS(amount_expended,cfda_key,V712))</f>
        <v/>
      </c>
      <c r="K712" s="10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8" t="n"/>
      <c r="M712" s="7" t="n"/>
      <c r="N712" s="8" t="n"/>
      <c r="O712" s="7" t="n"/>
      <c r="P712" s="7" t="n"/>
      <c r="Q712" s="8" t="n"/>
      <c r="R712" s="9" t="n"/>
      <c r="S712" s="8" t="n"/>
      <c r="T712" s="8" t="n"/>
      <c r="U712" s="8" t="n"/>
      <c r="V712" s="11">
        <f>IF(OR(B712="",C712=""),"",CONCATENATE(B712,".",C712))</f>
        <v/>
      </c>
      <c r="W712" s="6">
        <f>UPPER(TRIM(H712))</f>
        <v/>
      </c>
      <c r="X712" s="6">
        <f>UPPER(TRIM(I712))</f>
        <v/>
      </c>
      <c r="Y712" s="6">
        <f>IF(V712&lt;&gt;"",IFERROR(INDEX(federal_program_name_lookup,MATCH(V712,aln_lookup,0)),""),"")</f>
        <v/>
      </c>
    </row>
    <row r="713">
      <c r="A713" s="6">
        <f>IF(B713&lt;&gt;"", "AWARD-"&amp;TEXT(ROW()-1,"00000"), "")</f>
        <v/>
      </c>
      <c r="B713" s="7" t="n"/>
      <c r="C713" s="7" t="n"/>
      <c r="D713" s="7" t="n"/>
      <c r="E713" s="8" t="n"/>
      <c r="F713" s="9" t="n"/>
      <c r="G713" s="8" t="n"/>
      <c r="H713" s="8" t="n"/>
      <c r="I713" s="8" t="n"/>
      <c r="J713" s="10">
        <f>IF(A713="",0,SUMIFS(amount_expended,cfda_key,V713))</f>
        <v/>
      </c>
      <c r="K713" s="10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8" t="n"/>
      <c r="M713" s="7" t="n"/>
      <c r="N713" s="8" t="n"/>
      <c r="O713" s="7" t="n"/>
      <c r="P713" s="7" t="n"/>
      <c r="Q713" s="8" t="n"/>
      <c r="R713" s="9" t="n"/>
      <c r="S713" s="8" t="n"/>
      <c r="T713" s="8" t="n"/>
      <c r="U713" s="8" t="n"/>
      <c r="V713" s="11">
        <f>IF(OR(B713="",C713=""),"",CONCATENATE(B713,".",C713))</f>
        <v/>
      </c>
      <c r="W713" s="6">
        <f>UPPER(TRIM(H713))</f>
        <v/>
      </c>
      <c r="X713" s="6">
        <f>UPPER(TRIM(I713))</f>
        <v/>
      </c>
      <c r="Y713" s="6">
        <f>IF(V713&lt;&gt;"",IFERROR(INDEX(federal_program_name_lookup,MATCH(V713,aln_lookup,0)),""),"")</f>
        <v/>
      </c>
    </row>
    <row r="714">
      <c r="A714" s="6">
        <f>IF(B714&lt;&gt;"", "AWARD-"&amp;TEXT(ROW()-1,"00000"), "")</f>
        <v/>
      </c>
      <c r="B714" s="7" t="n"/>
      <c r="C714" s="7" t="n"/>
      <c r="D714" s="7" t="n"/>
      <c r="E714" s="8" t="n"/>
      <c r="F714" s="9" t="n"/>
      <c r="G714" s="8" t="n"/>
      <c r="H714" s="8" t="n"/>
      <c r="I714" s="8" t="n"/>
      <c r="J714" s="10">
        <f>IF(A714="",0,SUMIFS(amount_expended,cfda_key,V714))</f>
        <v/>
      </c>
      <c r="K714" s="10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8" t="n"/>
      <c r="M714" s="7" t="n"/>
      <c r="N714" s="8" t="n"/>
      <c r="O714" s="7" t="n"/>
      <c r="P714" s="7" t="n"/>
      <c r="Q714" s="8" t="n"/>
      <c r="R714" s="9" t="n"/>
      <c r="S714" s="8" t="n"/>
      <c r="T714" s="8" t="n"/>
      <c r="U714" s="8" t="n"/>
      <c r="V714" s="11">
        <f>IF(OR(B714="",C714=""),"",CONCATENATE(B714,".",C714))</f>
        <v/>
      </c>
      <c r="W714" s="6">
        <f>UPPER(TRIM(H714))</f>
        <v/>
      </c>
      <c r="X714" s="6">
        <f>UPPER(TRIM(I714))</f>
        <v/>
      </c>
      <c r="Y714" s="6">
        <f>IF(V714&lt;&gt;"",IFERROR(INDEX(federal_program_name_lookup,MATCH(V714,aln_lookup,0)),""),"")</f>
        <v/>
      </c>
    </row>
    <row r="715">
      <c r="A715" s="6">
        <f>IF(B715&lt;&gt;"", "AWARD-"&amp;TEXT(ROW()-1,"00000"), "")</f>
        <v/>
      </c>
      <c r="B715" s="7" t="n"/>
      <c r="C715" s="7" t="n"/>
      <c r="D715" s="7" t="n"/>
      <c r="E715" s="8" t="n"/>
      <c r="F715" s="9" t="n"/>
      <c r="G715" s="8" t="n"/>
      <c r="H715" s="8" t="n"/>
      <c r="I715" s="8" t="n"/>
      <c r="J715" s="10">
        <f>IF(A715="",0,SUMIFS(amount_expended,cfda_key,V715))</f>
        <v/>
      </c>
      <c r="K715" s="10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8" t="n"/>
      <c r="M715" s="7" t="n"/>
      <c r="N715" s="8" t="n"/>
      <c r="O715" s="7" t="n"/>
      <c r="P715" s="7" t="n"/>
      <c r="Q715" s="8" t="n"/>
      <c r="R715" s="9" t="n"/>
      <c r="S715" s="8" t="n"/>
      <c r="T715" s="8" t="n"/>
      <c r="U715" s="8" t="n"/>
      <c r="V715" s="11">
        <f>IF(OR(B715="",C715=""),"",CONCATENATE(B715,".",C715))</f>
        <v/>
      </c>
      <c r="W715" s="6">
        <f>UPPER(TRIM(H715))</f>
        <v/>
      </c>
      <c r="X715" s="6">
        <f>UPPER(TRIM(I715))</f>
        <v/>
      </c>
      <c r="Y715" s="6">
        <f>IF(V715&lt;&gt;"",IFERROR(INDEX(federal_program_name_lookup,MATCH(V715,aln_lookup,0)),""),"")</f>
        <v/>
      </c>
    </row>
    <row r="716">
      <c r="A716" s="6">
        <f>IF(B716&lt;&gt;"", "AWARD-"&amp;TEXT(ROW()-1,"00000"), "")</f>
        <v/>
      </c>
      <c r="B716" s="7" t="n"/>
      <c r="C716" s="7" t="n"/>
      <c r="D716" s="7" t="n"/>
      <c r="E716" s="8" t="n"/>
      <c r="F716" s="9" t="n"/>
      <c r="G716" s="8" t="n"/>
      <c r="H716" s="8" t="n"/>
      <c r="I716" s="8" t="n"/>
      <c r="J716" s="10">
        <f>IF(A716="",0,SUMIFS(amount_expended,cfda_key,V716))</f>
        <v/>
      </c>
      <c r="K716" s="10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8" t="n"/>
      <c r="M716" s="7" t="n"/>
      <c r="N716" s="8" t="n"/>
      <c r="O716" s="7" t="n"/>
      <c r="P716" s="7" t="n"/>
      <c r="Q716" s="8" t="n"/>
      <c r="R716" s="9" t="n"/>
      <c r="S716" s="8" t="n"/>
      <c r="T716" s="8" t="n"/>
      <c r="U716" s="8" t="n"/>
      <c r="V716" s="11">
        <f>IF(OR(B716="",C716=""),"",CONCATENATE(B716,".",C716))</f>
        <v/>
      </c>
      <c r="W716" s="6">
        <f>UPPER(TRIM(H716))</f>
        <v/>
      </c>
      <c r="X716" s="6">
        <f>UPPER(TRIM(I716))</f>
        <v/>
      </c>
      <c r="Y716" s="6">
        <f>IF(V716&lt;&gt;"",IFERROR(INDEX(federal_program_name_lookup,MATCH(V716,aln_lookup,0)),""),"")</f>
        <v/>
      </c>
    </row>
    <row r="717">
      <c r="A717" s="6">
        <f>IF(B717&lt;&gt;"", "AWARD-"&amp;TEXT(ROW()-1,"00000"), "")</f>
        <v/>
      </c>
      <c r="B717" s="7" t="n"/>
      <c r="C717" s="7" t="n"/>
      <c r="D717" s="7" t="n"/>
      <c r="E717" s="8" t="n"/>
      <c r="F717" s="9" t="n"/>
      <c r="G717" s="8" t="n"/>
      <c r="H717" s="8" t="n"/>
      <c r="I717" s="8" t="n"/>
      <c r="J717" s="10">
        <f>IF(A717="",0,SUMIFS(amount_expended,cfda_key,V717))</f>
        <v/>
      </c>
      <c r="K717" s="10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8" t="n"/>
      <c r="M717" s="7" t="n"/>
      <c r="N717" s="8" t="n"/>
      <c r="O717" s="7" t="n"/>
      <c r="P717" s="7" t="n"/>
      <c r="Q717" s="8" t="n"/>
      <c r="R717" s="9" t="n"/>
      <c r="S717" s="8" t="n"/>
      <c r="T717" s="8" t="n"/>
      <c r="U717" s="8" t="n"/>
      <c r="V717" s="11">
        <f>IF(OR(B717="",C717=""),"",CONCATENATE(B717,".",C717))</f>
        <v/>
      </c>
      <c r="W717" s="6">
        <f>UPPER(TRIM(H717))</f>
        <v/>
      </c>
      <c r="X717" s="6">
        <f>UPPER(TRIM(I717))</f>
        <v/>
      </c>
      <c r="Y717" s="6">
        <f>IF(V717&lt;&gt;"",IFERROR(INDEX(federal_program_name_lookup,MATCH(V717,aln_lookup,0)),""),"")</f>
        <v/>
      </c>
    </row>
    <row r="718">
      <c r="A718" s="6">
        <f>IF(B718&lt;&gt;"", "AWARD-"&amp;TEXT(ROW()-1,"00000"), "")</f>
        <v/>
      </c>
      <c r="B718" s="7" t="n"/>
      <c r="C718" s="7" t="n"/>
      <c r="D718" s="7" t="n"/>
      <c r="E718" s="8" t="n"/>
      <c r="F718" s="9" t="n"/>
      <c r="G718" s="8" t="n"/>
      <c r="H718" s="8" t="n"/>
      <c r="I718" s="8" t="n"/>
      <c r="J718" s="10">
        <f>IF(A718="",0,SUMIFS(amount_expended,cfda_key,V718))</f>
        <v/>
      </c>
      <c r="K718" s="10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8" t="n"/>
      <c r="M718" s="7" t="n"/>
      <c r="N718" s="8" t="n"/>
      <c r="O718" s="7" t="n"/>
      <c r="P718" s="7" t="n"/>
      <c r="Q718" s="8" t="n"/>
      <c r="R718" s="9" t="n"/>
      <c r="S718" s="8" t="n"/>
      <c r="T718" s="8" t="n"/>
      <c r="U718" s="8" t="n"/>
      <c r="V718" s="11">
        <f>IF(OR(B718="",C718=""),"",CONCATENATE(B718,".",C718))</f>
        <v/>
      </c>
      <c r="W718" s="6">
        <f>UPPER(TRIM(H718))</f>
        <v/>
      </c>
      <c r="X718" s="6">
        <f>UPPER(TRIM(I718))</f>
        <v/>
      </c>
      <c r="Y718" s="6">
        <f>IF(V718&lt;&gt;"",IFERROR(INDEX(federal_program_name_lookup,MATCH(V718,aln_lookup,0)),""),"")</f>
        <v/>
      </c>
    </row>
    <row r="719">
      <c r="A719" s="6">
        <f>IF(B719&lt;&gt;"", "AWARD-"&amp;TEXT(ROW()-1,"00000"), "")</f>
        <v/>
      </c>
      <c r="B719" s="7" t="n"/>
      <c r="C719" s="7" t="n"/>
      <c r="D719" s="7" t="n"/>
      <c r="E719" s="8" t="n"/>
      <c r="F719" s="9" t="n"/>
      <c r="G719" s="8" t="n"/>
      <c r="H719" s="8" t="n"/>
      <c r="I719" s="8" t="n"/>
      <c r="J719" s="10">
        <f>IF(A719="",0,SUMIFS(amount_expended,cfda_key,V719))</f>
        <v/>
      </c>
      <c r="K719" s="10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8" t="n"/>
      <c r="M719" s="7" t="n"/>
      <c r="N719" s="8" t="n"/>
      <c r="O719" s="7" t="n"/>
      <c r="P719" s="7" t="n"/>
      <c r="Q719" s="8" t="n"/>
      <c r="R719" s="9" t="n"/>
      <c r="S719" s="8" t="n"/>
      <c r="T719" s="8" t="n"/>
      <c r="U719" s="8" t="n"/>
      <c r="V719" s="11">
        <f>IF(OR(B719="",C719=""),"",CONCATENATE(B719,".",C719))</f>
        <v/>
      </c>
      <c r="W719" s="6">
        <f>UPPER(TRIM(H719))</f>
        <v/>
      </c>
      <c r="X719" s="6">
        <f>UPPER(TRIM(I719))</f>
        <v/>
      </c>
      <c r="Y719" s="6">
        <f>IF(V719&lt;&gt;"",IFERROR(INDEX(federal_program_name_lookup,MATCH(V719,aln_lookup,0)),""),"")</f>
        <v/>
      </c>
    </row>
    <row r="720">
      <c r="A720" s="6">
        <f>IF(B720&lt;&gt;"", "AWARD-"&amp;TEXT(ROW()-1,"00000"), "")</f>
        <v/>
      </c>
      <c r="B720" s="7" t="n"/>
      <c r="C720" s="7" t="n"/>
      <c r="D720" s="7" t="n"/>
      <c r="E720" s="8" t="n"/>
      <c r="F720" s="9" t="n"/>
      <c r="G720" s="8" t="n"/>
      <c r="H720" s="8" t="n"/>
      <c r="I720" s="8" t="n"/>
      <c r="J720" s="10">
        <f>IF(A720="",0,SUMIFS(amount_expended,cfda_key,V720))</f>
        <v/>
      </c>
      <c r="K720" s="10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8" t="n"/>
      <c r="M720" s="7" t="n"/>
      <c r="N720" s="8" t="n"/>
      <c r="O720" s="7" t="n"/>
      <c r="P720" s="7" t="n"/>
      <c r="Q720" s="8" t="n"/>
      <c r="R720" s="9" t="n"/>
      <c r="S720" s="8" t="n"/>
      <c r="T720" s="8" t="n"/>
      <c r="U720" s="8" t="n"/>
      <c r="V720" s="11">
        <f>IF(OR(B720="",C720=""),"",CONCATENATE(B720,".",C720))</f>
        <v/>
      </c>
      <c r="W720" s="6">
        <f>UPPER(TRIM(H720))</f>
        <v/>
      </c>
      <c r="X720" s="6">
        <f>UPPER(TRIM(I720))</f>
        <v/>
      </c>
      <c r="Y720" s="6">
        <f>IF(V720&lt;&gt;"",IFERROR(INDEX(federal_program_name_lookup,MATCH(V720,aln_lookup,0)),""),"")</f>
        <v/>
      </c>
    </row>
    <row r="721">
      <c r="A721" s="6">
        <f>IF(B721&lt;&gt;"", "AWARD-"&amp;TEXT(ROW()-1,"00000"), "")</f>
        <v/>
      </c>
      <c r="B721" s="7" t="n"/>
      <c r="C721" s="7" t="n"/>
      <c r="D721" s="7" t="n"/>
      <c r="E721" s="8" t="n"/>
      <c r="F721" s="9" t="n"/>
      <c r="G721" s="8" t="n"/>
      <c r="H721" s="8" t="n"/>
      <c r="I721" s="8" t="n"/>
      <c r="J721" s="10">
        <f>IF(A721="",0,SUMIFS(amount_expended,cfda_key,V721))</f>
        <v/>
      </c>
      <c r="K721" s="10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8" t="n"/>
      <c r="M721" s="7" t="n"/>
      <c r="N721" s="8" t="n"/>
      <c r="O721" s="7" t="n"/>
      <c r="P721" s="7" t="n"/>
      <c r="Q721" s="8" t="n"/>
      <c r="R721" s="9" t="n"/>
      <c r="S721" s="8" t="n"/>
      <c r="T721" s="8" t="n"/>
      <c r="U721" s="8" t="n"/>
      <c r="V721" s="11">
        <f>IF(OR(B721="",C721=""),"",CONCATENATE(B721,".",C721))</f>
        <v/>
      </c>
      <c r="W721" s="6">
        <f>UPPER(TRIM(H721))</f>
        <v/>
      </c>
      <c r="X721" s="6">
        <f>UPPER(TRIM(I721))</f>
        <v/>
      </c>
      <c r="Y721" s="6">
        <f>IF(V721&lt;&gt;"",IFERROR(INDEX(federal_program_name_lookup,MATCH(V721,aln_lookup,0)),""),"")</f>
        <v/>
      </c>
    </row>
    <row r="722">
      <c r="A722" s="6">
        <f>IF(B722&lt;&gt;"", "AWARD-"&amp;TEXT(ROW()-1,"00000"), "")</f>
        <v/>
      </c>
      <c r="B722" s="7" t="n"/>
      <c r="C722" s="7" t="n"/>
      <c r="D722" s="7" t="n"/>
      <c r="E722" s="8" t="n"/>
      <c r="F722" s="9" t="n"/>
      <c r="G722" s="8" t="n"/>
      <c r="H722" s="8" t="n"/>
      <c r="I722" s="8" t="n"/>
      <c r="J722" s="10">
        <f>IF(A722="",0,SUMIFS(amount_expended,cfda_key,V722))</f>
        <v/>
      </c>
      <c r="K722" s="10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8" t="n"/>
      <c r="M722" s="7" t="n"/>
      <c r="N722" s="8" t="n"/>
      <c r="O722" s="7" t="n"/>
      <c r="P722" s="7" t="n"/>
      <c r="Q722" s="8" t="n"/>
      <c r="R722" s="9" t="n"/>
      <c r="S722" s="8" t="n"/>
      <c r="T722" s="8" t="n"/>
      <c r="U722" s="8" t="n"/>
      <c r="V722" s="11">
        <f>IF(OR(B722="",C722=""),"",CONCATENATE(B722,".",C722))</f>
        <v/>
      </c>
      <c r="W722" s="6">
        <f>UPPER(TRIM(H722))</f>
        <v/>
      </c>
      <c r="X722" s="6">
        <f>UPPER(TRIM(I722))</f>
        <v/>
      </c>
      <c r="Y722" s="6">
        <f>IF(V722&lt;&gt;"",IFERROR(INDEX(federal_program_name_lookup,MATCH(V722,aln_lookup,0)),""),"")</f>
        <v/>
      </c>
    </row>
    <row r="723">
      <c r="A723" s="6">
        <f>IF(B723&lt;&gt;"", "AWARD-"&amp;TEXT(ROW()-1,"00000"), "")</f>
        <v/>
      </c>
      <c r="B723" s="7" t="n"/>
      <c r="C723" s="7" t="n"/>
      <c r="D723" s="7" t="n"/>
      <c r="E723" s="8" t="n"/>
      <c r="F723" s="9" t="n"/>
      <c r="G723" s="8" t="n"/>
      <c r="H723" s="8" t="n"/>
      <c r="I723" s="8" t="n"/>
      <c r="J723" s="10">
        <f>IF(A723="",0,SUMIFS(amount_expended,cfda_key,V723))</f>
        <v/>
      </c>
      <c r="K723" s="10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8" t="n"/>
      <c r="M723" s="7" t="n"/>
      <c r="N723" s="8" t="n"/>
      <c r="O723" s="7" t="n"/>
      <c r="P723" s="7" t="n"/>
      <c r="Q723" s="8" t="n"/>
      <c r="R723" s="9" t="n"/>
      <c r="S723" s="8" t="n"/>
      <c r="T723" s="8" t="n"/>
      <c r="U723" s="8" t="n"/>
      <c r="V723" s="11">
        <f>IF(OR(B723="",C723=""),"",CONCATENATE(B723,".",C723))</f>
        <v/>
      </c>
      <c r="W723" s="6">
        <f>UPPER(TRIM(H723))</f>
        <v/>
      </c>
      <c r="X723" s="6">
        <f>UPPER(TRIM(I723))</f>
        <v/>
      </c>
      <c r="Y723" s="6">
        <f>IF(V723&lt;&gt;"",IFERROR(INDEX(federal_program_name_lookup,MATCH(V723,aln_lookup,0)),""),"")</f>
        <v/>
      </c>
    </row>
    <row r="724">
      <c r="A724" s="6">
        <f>IF(B724&lt;&gt;"", "AWARD-"&amp;TEXT(ROW()-1,"00000"), "")</f>
        <v/>
      </c>
      <c r="B724" s="7" t="n"/>
      <c r="C724" s="7" t="n"/>
      <c r="D724" s="7" t="n"/>
      <c r="E724" s="8" t="n"/>
      <c r="F724" s="9" t="n"/>
      <c r="G724" s="8" t="n"/>
      <c r="H724" s="8" t="n"/>
      <c r="I724" s="8" t="n"/>
      <c r="J724" s="10">
        <f>IF(A724="",0,SUMIFS(amount_expended,cfda_key,V724))</f>
        <v/>
      </c>
      <c r="K724" s="10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8" t="n"/>
      <c r="M724" s="7" t="n"/>
      <c r="N724" s="8" t="n"/>
      <c r="O724" s="7" t="n"/>
      <c r="P724" s="7" t="n"/>
      <c r="Q724" s="8" t="n"/>
      <c r="R724" s="9" t="n"/>
      <c r="S724" s="8" t="n"/>
      <c r="T724" s="8" t="n"/>
      <c r="U724" s="8" t="n"/>
      <c r="V724" s="11">
        <f>IF(OR(B724="",C724=""),"",CONCATENATE(B724,".",C724))</f>
        <v/>
      </c>
      <c r="W724" s="6">
        <f>UPPER(TRIM(H724))</f>
        <v/>
      </c>
      <c r="X724" s="6">
        <f>UPPER(TRIM(I724))</f>
        <v/>
      </c>
      <c r="Y724" s="6">
        <f>IF(V724&lt;&gt;"",IFERROR(INDEX(federal_program_name_lookup,MATCH(V724,aln_lookup,0)),""),"")</f>
        <v/>
      </c>
    </row>
    <row r="725">
      <c r="A725" s="6">
        <f>IF(B725&lt;&gt;"", "AWARD-"&amp;TEXT(ROW()-1,"00000"), "")</f>
        <v/>
      </c>
      <c r="B725" s="7" t="n"/>
      <c r="C725" s="7" t="n"/>
      <c r="D725" s="7" t="n"/>
      <c r="E725" s="8" t="n"/>
      <c r="F725" s="9" t="n"/>
      <c r="G725" s="8" t="n"/>
      <c r="H725" s="8" t="n"/>
      <c r="I725" s="8" t="n"/>
      <c r="J725" s="10">
        <f>IF(A725="",0,SUMIFS(amount_expended,cfda_key,V725))</f>
        <v/>
      </c>
      <c r="K725" s="10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8" t="n"/>
      <c r="M725" s="7" t="n"/>
      <c r="N725" s="8" t="n"/>
      <c r="O725" s="7" t="n"/>
      <c r="P725" s="7" t="n"/>
      <c r="Q725" s="8" t="n"/>
      <c r="R725" s="9" t="n"/>
      <c r="S725" s="8" t="n"/>
      <c r="T725" s="8" t="n"/>
      <c r="U725" s="8" t="n"/>
      <c r="V725" s="11">
        <f>IF(OR(B725="",C725=""),"",CONCATENATE(B725,".",C725))</f>
        <v/>
      </c>
      <c r="W725" s="6">
        <f>UPPER(TRIM(H725))</f>
        <v/>
      </c>
      <c r="X725" s="6">
        <f>UPPER(TRIM(I725))</f>
        <v/>
      </c>
      <c r="Y725" s="6">
        <f>IF(V725&lt;&gt;"",IFERROR(INDEX(federal_program_name_lookup,MATCH(V725,aln_lookup,0)),""),"")</f>
        <v/>
      </c>
    </row>
    <row r="726">
      <c r="A726" s="6">
        <f>IF(B726&lt;&gt;"", "AWARD-"&amp;TEXT(ROW()-1,"00000"), "")</f>
        <v/>
      </c>
      <c r="B726" s="7" t="n"/>
      <c r="C726" s="7" t="n"/>
      <c r="D726" s="7" t="n"/>
      <c r="E726" s="8" t="n"/>
      <c r="F726" s="9" t="n"/>
      <c r="G726" s="8" t="n"/>
      <c r="H726" s="8" t="n"/>
      <c r="I726" s="8" t="n"/>
      <c r="J726" s="10">
        <f>IF(A726="",0,SUMIFS(amount_expended,cfda_key,V726))</f>
        <v/>
      </c>
      <c r="K726" s="10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8" t="n"/>
      <c r="M726" s="7" t="n"/>
      <c r="N726" s="8" t="n"/>
      <c r="O726" s="7" t="n"/>
      <c r="P726" s="7" t="n"/>
      <c r="Q726" s="8" t="n"/>
      <c r="R726" s="9" t="n"/>
      <c r="S726" s="8" t="n"/>
      <c r="T726" s="8" t="n"/>
      <c r="U726" s="8" t="n"/>
      <c r="V726" s="11">
        <f>IF(OR(B726="",C726=""),"",CONCATENATE(B726,".",C726))</f>
        <v/>
      </c>
      <c r="W726" s="6">
        <f>UPPER(TRIM(H726))</f>
        <v/>
      </c>
      <c r="X726" s="6">
        <f>UPPER(TRIM(I726))</f>
        <v/>
      </c>
      <c r="Y726" s="6">
        <f>IF(V726&lt;&gt;"",IFERROR(INDEX(federal_program_name_lookup,MATCH(V726,aln_lookup,0)),""),"")</f>
        <v/>
      </c>
    </row>
    <row r="727">
      <c r="A727" s="6">
        <f>IF(B727&lt;&gt;"", "AWARD-"&amp;TEXT(ROW()-1,"00000"), "")</f>
        <v/>
      </c>
      <c r="B727" s="7" t="n"/>
      <c r="C727" s="7" t="n"/>
      <c r="D727" s="7" t="n"/>
      <c r="E727" s="8" t="n"/>
      <c r="F727" s="9" t="n"/>
      <c r="G727" s="8" t="n"/>
      <c r="H727" s="8" t="n"/>
      <c r="I727" s="8" t="n"/>
      <c r="J727" s="10">
        <f>IF(A727="",0,SUMIFS(amount_expended,cfda_key,V727))</f>
        <v/>
      </c>
      <c r="K727" s="10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8" t="n"/>
      <c r="M727" s="7" t="n"/>
      <c r="N727" s="8" t="n"/>
      <c r="O727" s="7" t="n"/>
      <c r="P727" s="7" t="n"/>
      <c r="Q727" s="8" t="n"/>
      <c r="R727" s="9" t="n"/>
      <c r="S727" s="8" t="n"/>
      <c r="T727" s="8" t="n"/>
      <c r="U727" s="8" t="n"/>
      <c r="V727" s="11">
        <f>IF(OR(B727="",C727=""),"",CONCATENATE(B727,".",C727))</f>
        <v/>
      </c>
      <c r="W727" s="6">
        <f>UPPER(TRIM(H727))</f>
        <v/>
      </c>
      <c r="X727" s="6">
        <f>UPPER(TRIM(I727))</f>
        <v/>
      </c>
      <c r="Y727" s="6">
        <f>IF(V727&lt;&gt;"",IFERROR(INDEX(federal_program_name_lookup,MATCH(V727,aln_lookup,0)),""),"")</f>
        <v/>
      </c>
    </row>
    <row r="728">
      <c r="A728" s="6">
        <f>IF(B728&lt;&gt;"", "AWARD-"&amp;TEXT(ROW()-1,"00000"), "")</f>
        <v/>
      </c>
      <c r="B728" s="7" t="n"/>
      <c r="C728" s="7" t="n"/>
      <c r="D728" s="7" t="n"/>
      <c r="E728" s="8" t="n"/>
      <c r="F728" s="9" t="n"/>
      <c r="G728" s="8" t="n"/>
      <c r="H728" s="8" t="n"/>
      <c r="I728" s="8" t="n"/>
      <c r="J728" s="10">
        <f>IF(A728="",0,SUMIFS(amount_expended,cfda_key,V728))</f>
        <v/>
      </c>
      <c r="K728" s="10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8" t="n"/>
      <c r="M728" s="7" t="n"/>
      <c r="N728" s="8" t="n"/>
      <c r="O728" s="7" t="n"/>
      <c r="P728" s="7" t="n"/>
      <c r="Q728" s="8" t="n"/>
      <c r="R728" s="9" t="n"/>
      <c r="S728" s="8" t="n"/>
      <c r="T728" s="8" t="n"/>
      <c r="U728" s="8" t="n"/>
      <c r="V728" s="11">
        <f>IF(OR(B728="",C728=""),"",CONCATENATE(B728,".",C728))</f>
        <v/>
      </c>
      <c r="W728" s="6">
        <f>UPPER(TRIM(H728))</f>
        <v/>
      </c>
      <c r="X728" s="6">
        <f>UPPER(TRIM(I728))</f>
        <v/>
      </c>
      <c r="Y728" s="6">
        <f>IF(V728&lt;&gt;"",IFERROR(INDEX(federal_program_name_lookup,MATCH(V728,aln_lookup,0)),""),"")</f>
        <v/>
      </c>
    </row>
    <row r="729">
      <c r="A729" s="6">
        <f>IF(B729&lt;&gt;"", "AWARD-"&amp;TEXT(ROW()-1,"00000"), "")</f>
        <v/>
      </c>
      <c r="B729" s="7" t="n"/>
      <c r="C729" s="7" t="n"/>
      <c r="D729" s="7" t="n"/>
      <c r="E729" s="8" t="n"/>
      <c r="F729" s="9" t="n"/>
      <c r="G729" s="8" t="n"/>
      <c r="H729" s="8" t="n"/>
      <c r="I729" s="8" t="n"/>
      <c r="J729" s="10">
        <f>IF(A729="",0,SUMIFS(amount_expended,cfda_key,V729))</f>
        <v/>
      </c>
      <c r="K729" s="10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8" t="n"/>
      <c r="M729" s="7" t="n"/>
      <c r="N729" s="8" t="n"/>
      <c r="O729" s="7" t="n"/>
      <c r="P729" s="7" t="n"/>
      <c r="Q729" s="8" t="n"/>
      <c r="R729" s="9" t="n"/>
      <c r="S729" s="8" t="n"/>
      <c r="T729" s="8" t="n"/>
      <c r="U729" s="8" t="n"/>
      <c r="V729" s="11">
        <f>IF(OR(B729="",C729=""),"",CONCATENATE(B729,".",C729))</f>
        <v/>
      </c>
      <c r="W729" s="6">
        <f>UPPER(TRIM(H729))</f>
        <v/>
      </c>
      <c r="X729" s="6">
        <f>UPPER(TRIM(I729))</f>
        <v/>
      </c>
      <c r="Y729" s="6">
        <f>IF(V729&lt;&gt;"",IFERROR(INDEX(federal_program_name_lookup,MATCH(V729,aln_lookup,0)),""),"")</f>
        <v/>
      </c>
    </row>
    <row r="730">
      <c r="A730" s="6">
        <f>IF(B730&lt;&gt;"", "AWARD-"&amp;TEXT(ROW()-1,"00000"), "")</f>
        <v/>
      </c>
      <c r="B730" s="7" t="n"/>
      <c r="C730" s="7" t="n"/>
      <c r="D730" s="7" t="n"/>
      <c r="E730" s="8" t="n"/>
      <c r="F730" s="9" t="n"/>
      <c r="G730" s="8" t="n"/>
      <c r="H730" s="8" t="n"/>
      <c r="I730" s="8" t="n"/>
      <c r="J730" s="10">
        <f>IF(A730="",0,SUMIFS(amount_expended,cfda_key,V730))</f>
        <v/>
      </c>
      <c r="K730" s="10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8" t="n"/>
      <c r="M730" s="7" t="n"/>
      <c r="N730" s="8" t="n"/>
      <c r="O730" s="7" t="n"/>
      <c r="P730" s="7" t="n"/>
      <c r="Q730" s="8" t="n"/>
      <c r="R730" s="9" t="n"/>
      <c r="S730" s="8" t="n"/>
      <c r="T730" s="8" t="n"/>
      <c r="U730" s="8" t="n"/>
      <c r="V730" s="11">
        <f>IF(OR(B730="",C730=""),"",CONCATENATE(B730,".",C730))</f>
        <v/>
      </c>
      <c r="W730" s="6">
        <f>UPPER(TRIM(H730))</f>
        <v/>
      </c>
      <c r="X730" s="6">
        <f>UPPER(TRIM(I730))</f>
        <v/>
      </c>
      <c r="Y730" s="6">
        <f>IF(V730&lt;&gt;"",IFERROR(INDEX(federal_program_name_lookup,MATCH(V730,aln_lookup,0)),""),"")</f>
        <v/>
      </c>
    </row>
    <row r="731">
      <c r="A731" s="6">
        <f>IF(B731&lt;&gt;"", "AWARD-"&amp;TEXT(ROW()-1,"00000"), "")</f>
        <v/>
      </c>
      <c r="B731" s="7" t="n"/>
      <c r="C731" s="7" t="n"/>
      <c r="D731" s="7" t="n"/>
      <c r="E731" s="8" t="n"/>
      <c r="F731" s="9" t="n"/>
      <c r="G731" s="8" t="n"/>
      <c r="H731" s="8" t="n"/>
      <c r="I731" s="8" t="n"/>
      <c r="J731" s="10">
        <f>IF(A731="",0,SUMIFS(amount_expended,cfda_key,V731))</f>
        <v/>
      </c>
      <c r="K731" s="10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8" t="n"/>
      <c r="M731" s="7" t="n"/>
      <c r="N731" s="8" t="n"/>
      <c r="O731" s="7" t="n"/>
      <c r="P731" s="7" t="n"/>
      <c r="Q731" s="8" t="n"/>
      <c r="R731" s="9" t="n"/>
      <c r="S731" s="8" t="n"/>
      <c r="T731" s="8" t="n"/>
      <c r="U731" s="8" t="n"/>
      <c r="V731" s="11">
        <f>IF(OR(B731="",C731=""),"",CONCATENATE(B731,".",C731))</f>
        <v/>
      </c>
      <c r="W731" s="6">
        <f>UPPER(TRIM(H731))</f>
        <v/>
      </c>
      <c r="X731" s="6">
        <f>UPPER(TRIM(I731))</f>
        <v/>
      </c>
      <c r="Y731" s="6">
        <f>IF(V731&lt;&gt;"",IFERROR(INDEX(federal_program_name_lookup,MATCH(V731,aln_lookup,0)),""),"")</f>
        <v/>
      </c>
    </row>
    <row r="732">
      <c r="A732" s="6">
        <f>IF(B732&lt;&gt;"", "AWARD-"&amp;TEXT(ROW()-1,"00000"), "")</f>
        <v/>
      </c>
      <c r="B732" s="7" t="n"/>
      <c r="C732" s="7" t="n"/>
      <c r="D732" s="7" t="n"/>
      <c r="E732" s="8" t="n"/>
      <c r="F732" s="9" t="n"/>
      <c r="G732" s="8" t="n"/>
      <c r="H732" s="8" t="n"/>
      <c r="I732" s="8" t="n"/>
      <c r="J732" s="10">
        <f>IF(A732="",0,SUMIFS(amount_expended,cfda_key,V732))</f>
        <v/>
      </c>
      <c r="K732" s="10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8" t="n"/>
      <c r="M732" s="7" t="n"/>
      <c r="N732" s="8" t="n"/>
      <c r="O732" s="7" t="n"/>
      <c r="P732" s="7" t="n"/>
      <c r="Q732" s="8" t="n"/>
      <c r="R732" s="9" t="n"/>
      <c r="S732" s="8" t="n"/>
      <c r="T732" s="8" t="n"/>
      <c r="U732" s="8" t="n"/>
      <c r="V732" s="11">
        <f>IF(OR(B732="",C732=""),"",CONCATENATE(B732,".",C732))</f>
        <v/>
      </c>
      <c r="W732" s="6">
        <f>UPPER(TRIM(H732))</f>
        <v/>
      </c>
      <c r="X732" s="6">
        <f>UPPER(TRIM(I732))</f>
        <v/>
      </c>
      <c r="Y732" s="6">
        <f>IF(V732&lt;&gt;"",IFERROR(INDEX(federal_program_name_lookup,MATCH(V732,aln_lookup,0)),""),"")</f>
        <v/>
      </c>
    </row>
    <row r="733">
      <c r="A733" s="6">
        <f>IF(B733&lt;&gt;"", "AWARD-"&amp;TEXT(ROW()-1,"00000"), "")</f>
        <v/>
      </c>
      <c r="B733" s="7" t="n"/>
      <c r="C733" s="7" t="n"/>
      <c r="D733" s="7" t="n"/>
      <c r="E733" s="8" t="n"/>
      <c r="F733" s="9" t="n"/>
      <c r="G733" s="8" t="n"/>
      <c r="H733" s="8" t="n"/>
      <c r="I733" s="8" t="n"/>
      <c r="J733" s="10">
        <f>IF(A733="",0,SUMIFS(amount_expended,cfda_key,V733))</f>
        <v/>
      </c>
      <c r="K733" s="10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8" t="n"/>
      <c r="M733" s="7" t="n"/>
      <c r="N733" s="8" t="n"/>
      <c r="O733" s="7" t="n"/>
      <c r="P733" s="7" t="n"/>
      <c r="Q733" s="8" t="n"/>
      <c r="R733" s="9" t="n"/>
      <c r="S733" s="8" t="n"/>
      <c r="T733" s="8" t="n"/>
      <c r="U733" s="8" t="n"/>
      <c r="V733" s="11">
        <f>IF(OR(B733="",C733=""),"",CONCATENATE(B733,".",C733))</f>
        <v/>
      </c>
      <c r="W733" s="6">
        <f>UPPER(TRIM(H733))</f>
        <v/>
      </c>
      <c r="X733" s="6">
        <f>UPPER(TRIM(I733))</f>
        <v/>
      </c>
      <c r="Y733" s="6">
        <f>IF(V733&lt;&gt;"",IFERROR(INDEX(federal_program_name_lookup,MATCH(V733,aln_lookup,0)),""),"")</f>
        <v/>
      </c>
    </row>
    <row r="734">
      <c r="A734" s="6">
        <f>IF(B734&lt;&gt;"", "AWARD-"&amp;TEXT(ROW()-1,"00000"), "")</f>
        <v/>
      </c>
      <c r="B734" s="7" t="n"/>
      <c r="C734" s="7" t="n"/>
      <c r="D734" s="7" t="n"/>
      <c r="E734" s="8" t="n"/>
      <c r="F734" s="9" t="n"/>
      <c r="G734" s="8" t="n"/>
      <c r="H734" s="8" t="n"/>
      <c r="I734" s="8" t="n"/>
      <c r="J734" s="10">
        <f>IF(A734="",0,SUMIFS(amount_expended,cfda_key,V734))</f>
        <v/>
      </c>
      <c r="K734" s="10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8" t="n"/>
      <c r="M734" s="7" t="n"/>
      <c r="N734" s="8" t="n"/>
      <c r="O734" s="7" t="n"/>
      <c r="P734" s="7" t="n"/>
      <c r="Q734" s="8" t="n"/>
      <c r="R734" s="9" t="n"/>
      <c r="S734" s="8" t="n"/>
      <c r="T734" s="8" t="n"/>
      <c r="U734" s="8" t="n"/>
      <c r="V734" s="11">
        <f>IF(OR(B734="",C734=""),"",CONCATENATE(B734,".",C734))</f>
        <v/>
      </c>
      <c r="W734" s="6">
        <f>UPPER(TRIM(H734))</f>
        <v/>
      </c>
      <c r="X734" s="6">
        <f>UPPER(TRIM(I734))</f>
        <v/>
      </c>
      <c r="Y734" s="6">
        <f>IF(V734&lt;&gt;"",IFERROR(INDEX(federal_program_name_lookup,MATCH(V734,aln_lookup,0)),""),"")</f>
        <v/>
      </c>
    </row>
    <row r="735">
      <c r="A735" s="6">
        <f>IF(B735&lt;&gt;"", "AWARD-"&amp;TEXT(ROW()-1,"00000"), "")</f>
        <v/>
      </c>
      <c r="B735" s="7" t="n"/>
      <c r="C735" s="7" t="n"/>
      <c r="D735" s="7" t="n"/>
      <c r="E735" s="8" t="n"/>
      <c r="F735" s="9" t="n"/>
      <c r="G735" s="8" t="n"/>
      <c r="H735" s="8" t="n"/>
      <c r="I735" s="8" t="n"/>
      <c r="J735" s="10">
        <f>IF(A735="",0,SUMIFS(amount_expended,cfda_key,V735))</f>
        <v/>
      </c>
      <c r="K735" s="10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8" t="n"/>
      <c r="M735" s="7" t="n"/>
      <c r="N735" s="8" t="n"/>
      <c r="O735" s="7" t="n"/>
      <c r="P735" s="7" t="n"/>
      <c r="Q735" s="8" t="n"/>
      <c r="R735" s="9" t="n"/>
      <c r="S735" s="8" t="n"/>
      <c r="T735" s="8" t="n"/>
      <c r="U735" s="8" t="n"/>
      <c r="V735" s="11">
        <f>IF(OR(B735="",C735=""),"",CONCATENATE(B735,".",C735))</f>
        <v/>
      </c>
      <c r="W735" s="6">
        <f>UPPER(TRIM(H735))</f>
        <v/>
      </c>
      <c r="X735" s="6">
        <f>UPPER(TRIM(I735))</f>
        <v/>
      </c>
      <c r="Y735" s="6">
        <f>IF(V735&lt;&gt;"",IFERROR(INDEX(federal_program_name_lookup,MATCH(V735,aln_lookup,0)),""),"")</f>
        <v/>
      </c>
    </row>
    <row r="736">
      <c r="A736" s="6">
        <f>IF(B736&lt;&gt;"", "AWARD-"&amp;TEXT(ROW()-1,"00000"), "")</f>
        <v/>
      </c>
      <c r="B736" s="7" t="n"/>
      <c r="C736" s="7" t="n"/>
      <c r="D736" s="7" t="n"/>
      <c r="E736" s="8" t="n"/>
      <c r="F736" s="9" t="n"/>
      <c r="G736" s="8" t="n"/>
      <c r="H736" s="8" t="n"/>
      <c r="I736" s="8" t="n"/>
      <c r="J736" s="10">
        <f>IF(A736="",0,SUMIFS(amount_expended,cfda_key,V736))</f>
        <v/>
      </c>
      <c r="K736" s="10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8" t="n"/>
      <c r="M736" s="7" t="n"/>
      <c r="N736" s="8" t="n"/>
      <c r="O736" s="7" t="n"/>
      <c r="P736" s="7" t="n"/>
      <c r="Q736" s="8" t="n"/>
      <c r="R736" s="9" t="n"/>
      <c r="S736" s="8" t="n"/>
      <c r="T736" s="8" t="n"/>
      <c r="U736" s="8" t="n"/>
      <c r="V736" s="11">
        <f>IF(OR(B736="",C736=""),"",CONCATENATE(B736,".",C736))</f>
        <v/>
      </c>
      <c r="W736" s="6">
        <f>UPPER(TRIM(H736))</f>
        <v/>
      </c>
      <c r="X736" s="6">
        <f>UPPER(TRIM(I736))</f>
        <v/>
      </c>
      <c r="Y736" s="6">
        <f>IF(V736&lt;&gt;"",IFERROR(INDEX(federal_program_name_lookup,MATCH(V736,aln_lookup,0)),""),"")</f>
        <v/>
      </c>
    </row>
    <row r="737">
      <c r="A737" s="6">
        <f>IF(B737&lt;&gt;"", "AWARD-"&amp;TEXT(ROW()-1,"00000"), "")</f>
        <v/>
      </c>
      <c r="B737" s="7" t="n"/>
      <c r="C737" s="7" t="n"/>
      <c r="D737" s="7" t="n"/>
      <c r="E737" s="8" t="n"/>
      <c r="F737" s="9" t="n"/>
      <c r="G737" s="8" t="n"/>
      <c r="H737" s="8" t="n"/>
      <c r="I737" s="8" t="n"/>
      <c r="J737" s="10">
        <f>IF(A737="",0,SUMIFS(amount_expended,cfda_key,V737))</f>
        <v/>
      </c>
      <c r="K737" s="10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8" t="n"/>
      <c r="M737" s="7" t="n"/>
      <c r="N737" s="8" t="n"/>
      <c r="O737" s="7" t="n"/>
      <c r="P737" s="7" t="n"/>
      <c r="Q737" s="8" t="n"/>
      <c r="R737" s="9" t="n"/>
      <c r="S737" s="8" t="n"/>
      <c r="T737" s="8" t="n"/>
      <c r="U737" s="8" t="n"/>
      <c r="V737" s="11">
        <f>IF(OR(B737="",C737=""),"",CONCATENATE(B737,".",C737))</f>
        <v/>
      </c>
      <c r="W737" s="6">
        <f>UPPER(TRIM(H737))</f>
        <v/>
      </c>
      <c r="X737" s="6">
        <f>UPPER(TRIM(I737))</f>
        <v/>
      </c>
      <c r="Y737" s="6">
        <f>IF(V737&lt;&gt;"",IFERROR(INDEX(federal_program_name_lookup,MATCH(V737,aln_lookup,0)),""),"")</f>
        <v/>
      </c>
    </row>
    <row r="738">
      <c r="A738" s="6">
        <f>IF(B738&lt;&gt;"", "AWARD-"&amp;TEXT(ROW()-1,"00000"), "")</f>
        <v/>
      </c>
      <c r="B738" s="7" t="n"/>
      <c r="C738" s="7" t="n"/>
      <c r="D738" s="7" t="n"/>
      <c r="E738" s="8" t="n"/>
      <c r="F738" s="9" t="n"/>
      <c r="G738" s="8" t="n"/>
      <c r="H738" s="8" t="n"/>
      <c r="I738" s="8" t="n"/>
      <c r="J738" s="10">
        <f>IF(A738="",0,SUMIFS(amount_expended,cfda_key,V738))</f>
        <v/>
      </c>
      <c r="K738" s="10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8" t="n"/>
      <c r="M738" s="7" t="n"/>
      <c r="N738" s="8" t="n"/>
      <c r="O738" s="7" t="n"/>
      <c r="P738" s="7" t="n"/>
      <c r="Q738" s="8" t="n"/>
      <c r="R738" s="9" t="n"/>
      <c r="S738" s="8" t="n"/>
      <c r="T738" s="8" t="n"/>
      <c r="U738" s="8" t="n"/>
      <c r="V738" s="11">
        <f>IF(OR(B738="",C738=""),"",CONCATENATE(B738,".",C738))</f>
        <v/>
      </c>
      <c r="W738" s="6">
        <f>UPPER(TRIM(H738))</f>
        <v/>
      </c>
      <c r="X738" s="6">
        <f>UPPER(TRIM(I738))</f>
        <v/>
      </c>
      <c r="Y738" s="6">
        <f>IF(V738&lt;&gt;"",IFERROR(INDEX(federal_program_name_lookup,MATCH(V738,aln_lookup,0)),""),"")</f>
        <v/>
      </c>
    </row>
    <row r="739">
      <c r="A739" s="6">
        <f>IF(B739&lt;&gt;"", "AWARD-"&amp;TEXT(ROW()-1,"00000"), "")</f>
        <v/>
      </c>
      <c r="B739" s="7" t="n"/>
      <c r="C739" s="7" t="n"/>
      <c r="D739" s="7" t="n"/>
      <c r="E739" s="8" t="n"/>
      <c r="F739" s="9" t="n"/>
      <c r="G739" s="8" t="n"/>
      <c r="H739" s="8" t="n"/>
      <c r="I739" s="8" t="n"/>
      <c r="J739" s="10">
        <f>IF(A739="",0,SUMIFS(amount_expended,cfda_key,V739))</f>
        <v/>
      </c>
      <c r="K739" s="10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8" t="n"/>
      <c r="M739" s="7" t="n"/>
      <c r="N739" s="8" t="n"/>
      <c r="O739" s="7" t="n"/>
      <c r="P739" s="7" t="n"/>
      <c r="Q739" s="8" t="n"/>
      <c r="R739" s="9" t="n"/>
      <c r="S739" s="8" t="n"/>
      <c r="T739" s="8" t="n"/>
      <c r="U739" s="8" t="n"/>
      <c r="V739" s="11">
        <f>IF(OR(B739="",C739=""),"",CONCATENATE(B739,".",C739))</f>
        <v/>
      </c>
      <c r="W739" s="6">
        <f>UPPER(TRIM(H739))</f>
        <v/>
      </c>
      <c r="X739" s="6">
        <f>UPPER(TRIM(I739))</f>
        <v/>
      </c>
      <c r="Y739" s="6">
        <f>IF(V739&lt;&gt;"",IFERROR(INDEX(federal_program_name_lookup,MATCH(V739,aln_lookup,0)),""),"")</f>
        <v/>
      </c>
    </row>
    <row r="740">
      <c r="A740" s="6">
        <f>IF(B740&lt;&gt;"", "AWARD-"&amp;TEXT(ROW()-1,"00000"), "")</f>
        <v/>
      </c>
      <c r="B740" s="7" t="n"/>
      <c r="C740" s="7" t="n"/>
      <c r="D740" s="7" t="n"/>
      <c r="E740" s="8" t="n"/>
      <c r="F740" s="9" t="n"/>
      <c r="G740" s="8" t="n"/>
      <c r="H740" s="8" t="n"/>
      <c r="I740" s="8" t="n"/>
      <c r="J740" s="10">
        <f>IF(A740="",0,SUMIFS(amount_expended,cfda_key,V740))</f>
        <v/>
      </c>
      <c r="K740" s="10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8" t="n"/>
      <c r="M740" s="7" t="n"/>
      <c r="N740" s="8" t="n"/>
      <c r="O740" s="7" t="n"/>
      <c r="P740" s="7" t="n"/>
      <c r="Q740" s="8" t="n"/>
      <c r="R740" s="9" t="n"/>
      <c r="S740" s="8" t="n"/>
      <c r="T740" s="8" t="n"/>
      <c r="U740" s="8" t="n"/>
      <c r="V740" s="11">
        <f>IF(OR(B740="",C740=""),"",CONCATENATE(B740,".",C740))</f>
        <v/>
      </c>
      <c r="W740" s="6">
        <f>UPPER(TRIM(H740))</f>
        <v/>
      </c>
      <c r="X740" s="6">
        <f>UPPER(TRIM(I740))</f>
        <v/>
      </c>
      <c r="Y740" s="6">
        <f>IF(V740&lt;&gt;"",IFERROR(INDEX(federal_program_name_lookup,MATCH(V740,aln_lookup,0)),""),"")</f>
        <v/>
      </c>
    </row>
    <row r="741">
      <c r="A741" s="6">
        <f>IF(B741&lt;&gt;"", "AWARD-"&amp;TEXT(ROW()-1,"00000"), "")</f>
        <v/>
      </c>
      <c r="B741" s="7" t="n"/>
      <c r="C741" s="7" t="n"/>
      <c r="D741" s="7" t="n"/>
      <c r="E741" s="8" t="n"/>
      <c r="F741" s="9" t="n"/>
      <c r="G741" s="8" t="n"/>
      <c r="H741" s="8" t="n"/>
      <c r="I741" s="8" t="n"/>
      <c r="J741" s="10">
        <f>IF(A741="",0,SUMIFS(amount_expended,cfda_key,V741))</f>
        <v/>
      </c>
      <c r="K741" s="10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8" t="n"/>
      <c r="M741" s="7" t="n"/>
      <c r="N741" s="8" t="n"/>
      <c r="O741" s="7" t="n"/>
      <c r="P741" s="7" t="n"/>
      <c r="Q741" s="8" t="n"/>
      <c r="R741" s="9" t="n"/>
      <c r="S741" s="8" t="n"/>
      <c r="T741" s="8" t="n"/>
      <c r="U741" s="8" t="n"/>
      <c r="V741" s="11">
        <f>IF(OR(B741="",C741=""),"",CONCATENATE(B741,".",C741))</f>
        <v/>
      </c>
      <c r="W741" s="6">
        <f>UPPER(TRIM(H741))</f>
        <v/>
      </c>
      <c r="X741" s="6">
        <f>UPPER(TRIM(I741))</f>
        <v/>
      </c>
      <c r="Y741" s="6">
        <f>IF(V741&lt;&gt;"",IFERROR(INDEX(federal_program_name_lookup,MATCH(V741,aln_lookup,0)),""),"")</f>
        <v/>
      </c>
    </row>
    <row r="742">
      <c r="A742" s="6">
        <f>IF(B742&lt;&gt;"", "AWARD-"&amp;TEXT(ROW()-1,"00000"), "")</f>
        <v/>
      </c>
      <c r="B742" s="7" t="n"/>
      <c r="C742" s="7" t="n"/>
      <c r="D742" s="7" t="n"/>
      <c r="E742" s="8" t="n"/>
      <c r="F742" s="9" t="n"/>
      <c r="G742" s="8" t="n"/>
      <c r="H742" s="8" t="n"/>
      <c r="I742" s="8" t="n"/>
      <c r="J742" s="10">
        <f>IF(A742="",0,SUMIFS(amount_expended,cfda_key,V742))</f>
        <v/>
      </c>
      <c r="K742" s="10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8" t="n"/>
      <c r="M742" s="7" t="n"/>
      <c r="N742" s="8" t="n"/>
      <c r="O742" s="7" t="n"/>
      <c r="P742" s="7" t="n"/>
      <c r="Q742" s="8" t="n"/>
      <c r="R742" s="9" t="n"/>
      <c r="S742" s="8" t="n"/>
      <c r="T742" s="8" t="n"/>
      <c r="U742" s="8" t="n"/>
      <c r="V742" s="11">
        <f>IF(OR(B742="",C742=""),"",CONCATENATE(B742,".",C742))</f>
        <v/>
      </c>
      <c r="W742" s="6">
        <f>UPPER(TRIM(H742))</f>
        <v/>
      </c>
      <c r="X742" s="6">
        <f>UPPER(TRIM(I742))</f>
        <v/>
      </c>
      <c r="Y742" s="6">
        <f>IF(V742&lt;&gt;"",IFERROR(INDEX(federal_program_name_lookup,MATCH(V742,aln_lookup,0)),""),"")</f>
        <v/>
      </c>
    </row>
    <row r="743">
      <c r="A743" s="6">
        <f>IF(B743&lt;&gt;"", "AWARD-"&amp;TEXT(ROW()-1,"00000"), "")</f>
        <v/>
      </c>
      <c r="B743" s="7" t="n"/>
      <c r="C743" s="7" t="n"/>
      <c r="D743" s="7" t="n"/>
      <c r="E743" s="8" t="n"/>
      <c r="F743" s="9" t="n"/>
      <c r="G743" s="8" t="n"/>
      <c r="H743" s="8" t="n"/>
      <c r="I743" s="8" t="n"/>
      <c r="J743" s="10">
        <f>IF(A743="",0,SUMIFS(amount_expended,cfda_key,V743))</f>
        <v/>
      </c>
      <c r="K743" s="10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8" t="n"/>
      <c r="M743" s="7" t="n"/>
      <c r="N743" s="8" t="n"/>
      <c r="O743" s="7" t="n"/>
      <c r="P743" s="7" t="n"/>
      <c r="Q743" s="8" t="n"/>
      <c r="R743" s="9" t="n"/>
      <c r="S743" s="8" t="n"/>
      <c r="T743" s="8" t="n"/>
      <c r="U743" s="8" t="n"/>
      <c r="V743" s="11">
        <f>IF(OR(B743="",C743=""),"",CONCATENATE(B743,".",C743))</f>
        <v/>
      </c>
      <c r="W743" s="6">
        <f>UPPER(TRIM(H743))</f>
        <v/>
      </c>
      <c r="X743" s="6">
        <f>UPPER(TRIM(I743))</f>
        <v/>
      </c>
      <c r="Y743" s="6">
        <f>IF(V743&lt;&gt;"",IFERROR(INDEX(federal_program_name_lookup,MATCH(V743,aln_lookup,0)),""),"")</f>
        <v/>
      </c>
    </row>
    <row r="744">
      <c r="A744" s="6">
        <f>IF(B744&lt;&gt;"", "AWARD-"&amp;TEXT(ROW()-1,"00000"), "")</f>
        <v/>
      </c>
      <c r="B744" s="7" t="n"/>
      <c r="C744" s="7" t="n"/>
      <c r="D744" s="7" t="n"/>
      <c r="E744" s="8" t="n"/>
      <c r="F744" s="9" t="n"/>
      <c r="G744" s="8" t="n"/>
      <c r="H744" s="8" t="n"/>
      <c r="I744" s="8" t="n"/>
      <c r="J744" s="10">
        <f>IF(A744="",0,SUMIFS(amount_expended,cfda_key,V744))</f>
        <v/>
      </c>
      <c r="K744" s="10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8" t="n"/>
      <c r="M744" s="7" t="n"/>
      <c r="N744" s="8" t="n"/>
      <c r="O744" s="7" t="n"/>
      <c r="P744" s="7" t="n"/>
      <c r="Q744" s="8" t="n"/>
      <c r="R744" s="9" t="n"/>
      <c r="S744" s="8" t="n"/>
      <c r="T744" s="8" t="n"/>
      <c r="U744" s="8" t="n"/>
      <c r="V744" s="11">
        <f>IF(OR(B744="",C744=""),"",CONCATENATE(B744,".",C744))</f>
        <v/>
      </c>
      <c r="W744" s="6">
        <f>UPPER(TRIM(H744))</f>
        <v/>
      </c>
      <c r="X744" s="6">
        <f>UPPER(TRIM(I744))</f>
        <v/>
      </c>
      <c r="Y744" s="6">
        <f>IF(V744&lt;&gt;"",IFERROR(INDEX(federal_program_name_lookup,MATCH(V744,aln_lookup,0)),""),"")</f>
        <v/>
      </c>
    </row>
    <row r="745">
      <c r="A745" s="6">
        <f>IF(B745&lt;&gt;"", "AWARD-"&amp;TEXT(ROW()-1,"00000"), "")</f>
        <v/>
      </c>
      <c r="B745" s="7" t="n"/>
      <c r="C745" s="7" t="n"/>
      <c r="D745" s="7" t="n"/>
      <c r="E745" s="8" t="n"/>
      <c r="F745" s="9" t="n"/>
      <c r="G745" s="8" t="n"/>
      <c r="H745" s="8" t="n"/>
      <c r="I745" s="8" t="n"/>
      <c r="J745" s="10">
        <f>IF(A745="",0,SUMIFS(amount_expended,cfda_key,V745))</f>
        <v/>
      </c>
      <c r="K745" s="10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8" t="n"/>
      <c r="M745" s="7" t="n"/>
      <c r="N745" s="8" t="n"/>
      <c r="O745" s="7" t="n"/>
      <c r="P745" s="7" t="n"/>
      <c r="Q745" s="8" t="n"/>
      <c r="R745" s="9" t="n"/>
      <c r="S745" s="8" t="n"/>
      <c r="T745" s="8" t="n"/>
      <c r="U745" s="8" t="n"/>
      <c r="V745" s="11">
        <f>IF(OR(B745="",C745=""),"",CONCATENATE(B745,".",C745))</f>
        <v/>
      </c>
      <c r="W745" s="6">
        <f>UPPER(TRIM(H745))</f>
        <v/>
      </c>
      <c r="X745" s="6">
        <f>UPPER(TRIM(I745))</f>
        <v/>
      </c>
      <c r="Y745" s="6">
        <f>IF(V745&lt;&gt;"",IFERROR(INDEX(federal_program_name_lookup,MATCH(V745,aln_lookup,0)),""),"")</f>
        <v/>
      </c>
    </row>
    <row r="746">
      <c r="A746" s="6">
        <f>IF(B746&lt;&gt;"", "AWARD-"&amp;TEXT(ROW()-1,"00000"), "")</f>
        <v/>
      </c>
      <c r="B746" s="7" t="n"/>
      <c r="C746" s="7" t="n"/>
      <c r="D746" s="7" t="n"/>
      <c r="E746" s="8" t="n"/>
      <c r="F746" s="9" t="n"/>
      <c r="G746" s="8" t="n"/>
      <c r="H746" s="8" t="n"/>
      <c r="I746" s="8" t="n"/>
      <c r="J746" s="10">
        <f>IF(A746="",0,SUMIFS(amount_expended,cfda_key,V746))</f>
        <v/>
      </c>
      <c r="K746" s="10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8" t="n"/>
      <c r="M746" s="7" t="n"/>
      <c r="N746" s="8" t="n"/>
      <c r="O746" s="7" t="n"/>
      <c r="P746" s="7" t="n"/>
      <c r="Q746" s="8" t="n"/>
      <c r="R746" s="9" t="n"/>
      <c r="S746" s="8" t="n"/>
      <c r="T746" s="8" t="n"/>
      <c r="U746" s="8" t="n"/>
      <c r="V746" s="11">
        <f>IF(OR(B746="",C746=""),"",CONCATENATE(B746,".",C746))</f>
        <v/>
      </c>
      <c r="W746" s="6">
        <f>UPPER(TRIM(H746))</f>
        <v/>
      </c>
      <c r="X746" s="6">
        <f>UPPER(TRIM(I746))</f>
        <v/>
      </c>
      <c r="Y746" s="6">
        <f>IF(V746&lt;&gt;"",IFERROR(INDEX(federal_program_name_lookup,MATCH(V746,aln_lookup,0)),""),"")</f>
        <v/>
      </c>
    </row>
    <row r="747">
      <c r="A747" s="6">
        <f>IF(B747&lt;&gt;"", "AWARD-"&amp;TEXT(ROW()-1,"00000"), "")</f>
        <v/>
      </c>
      <c r="B747" s="7" t="n"/>
      <c r="C747" s="7" t="n"/>
      <c r="D747" s="7" t="n"/>
      <c r="E747" s="8" t="n"/>
      <c r="F747" s="9" t="n"/>
      <c r="G747" s="8" t="n"/>
      <c r="H747" s="8" t="n"/>
      <c r="I747" s="8" t="n"/>
      <c r="J747" s="10">
        <f>IF(A747="",0,SUMIFS(amount_expended,cfda_key,V747))</f>
        <v/>
      </c>
      <c r="K747" s="10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8" t="n"/>
      <c r="M747" s="7" t="n"/>
      <c r="N747" s="8" t="n"/>
      <c r="O747" s="7" t="n"/>
      <c r="P747" s="7" t="n"/>
      <c r="Q747" s="8" t="n"/>
      <c r="R747" s="9" t="n"/>
      <c r="S747" s="8" t="n"/>
      <c r="T747" s="8" t="n"/>
      <c r="U747" s="8" t="n"/>
      <c r="V747" s="11">
        <f>IF(OR(B747="",C747=""),"",CONCATENATE(B747,".",C747))</f>
        <v/>
      </c>
      <c r="W747" s="6">
        <f>UPPER(TRIM(H747))</f>
        <v/>
      </c>
      <c r="X747" s="6">
        <f>UPPER(TRIM(I747))</f>
        <v/>
      </c>
      <c r="Y747" s="6">
        <f>IF(V747&lt;&gt;"",IFERROR(INDEX(federal_program_name_lookup,MATCH(V747,aln_lookup,0)),""),"")</f>
        <v/>
      </c>
    </row>
    <row r="748">
      <c r="A748" s="6">
        <f>IF(B748&lt;&gt;"", "AWARD-"&amp;TEXT(ROW()-1,"00000"), "")</f>
        <v/>
      </c>
      <c r="B748" s="7" t="n"/>
      <c r="C748" s="7" t="n"/>
      <c r="D748" s="7" t="n"/>
      <c r="E748" s="8" t="n"/>
      <c r="F748" s="9" t="n"/>
      <c r="G748" s="8" t="n"/>
      <c r="H748" s="8" t="n"/>
      <c r="I748" s="8" t="n"/>
      <c r="J748" s="10">
        <f>IF(A748="",0,SUMIFS(amount_expended,cfda_key,V748))</f>
        <v/>
      </c>
      <c r="K748" s="10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8" t="n"/>
      <c r="M748" s="7" t="n"/>
      <c r="N748" s="8" t="n"/>
      <c r="O748" s="7" t="n"/>
      <c r="P748" s="7" t="n"/>
      <c r="Q748" s="8" t="n"/>
      <c r="R748" s="9" t="n"/>
      <c r="S748" s="8" t="n"/>
      <c r="T748" s="8" t="n"/>
      <c r="U748" s="8" t="n"/>
      <c r="V748" s="11">
        <f>IF(OR(B748="",C748=""),"",CONCATENATE(B748,".",C748))</f>
        <v/>
      </c>
      <c r="W748" s="6">
        <f>UPPER(TRIM(H748))</f>
        <v/>
      </c>
      <c r="X748" s="6">
        <f>UPPER(TRIM(I748))</f>
        <v/>
      </c>
      <c r="Y748" s="6">
        <f>IF(V748&lt;&gt;"",IFERROR(INDEX(federal_program_name_lookup,MATCH(V748,aln_lookup,0)),""),"")</f>
        <v/>
      </c>
    </row>
    <row r="749">
      <c r="A749" s="6">
        <f>IF(B749&lt;&gt;"", "AWARD-"&amp;TEXT(ROW()-1,"00000"), "")</f>
        <v/>
      </c>
      <c r="B749" s="7" t="n"/>
      <c r="C749" s="7" t="n"/>
      <c r="D749" s="7" t="n"/>
      <c r="E749" s="8" t="n"/>
      <c r="F749" s="9" t="n"/>
      <c r="G749" s="8" t="n"/>
      <c r="H749" s="8" t="n"/>
      <c r="I749" s="8" t="n"/>
      <c r="J749" s="10">
        <f>IF(A749="",0,SUMIFS(amount_expended,cfda_key,V749))</f>
        <v/>
      </c>
      <c r="K749" s="10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8" t="n"/>
      <c r="M749" s="7" t="n"/>
      <c r="N749" s="8" t="n"/>
      <c r="O749" s="7" t="n"/>
      <c r="P749" s="7" t="n"/>
      <c r="Q749" s="8" t="n"/>
      <c r="R749" s="9" t="n"/>
      <c r="S749" s="8" t="n"/>
      <c r="T749" s="8" t="n"/>
      <c r="U749" s="8" t="n"/>
      <c r="V749" s="11">
        <f>IF(OR(B749="",C749=""),"",CONCATENATE(B749,".",C749))</f>
        <v/>
      </c>
      <c r="W749" s="6">
        <f>UPPER(TRIM(H749))</f>
        <v/>
      </c>
      <c r="X749" s="6">
        <f>UPPER(TRIM(I749))</f>
        <v/>
      </c>
      <c r="Y749" s="6">
        <f>IF(V749&lt;&gt;"",IFERROR(INDEX(federal_program_name_lookup,MATCH(V749,aln_lookup,0)),""),"")</f>
        <v/>
      </c>
    </row>
    <row r="750">
      <c r="A750" s="6">
        <f>IF(B750&lt;&gt;"", "AWARD-"&amp;TEXT(ROW()-1,"00000"), "")</f>
        <v/>
      </c>
      <c r="B750" s="7" t="n"/>
      <c r="C750" s="7" t="n"/>
      <c r="D750" s="7" t="n"/>
      <c r="E750" s="8" t="n"/>
      <c r="F750" s="9" t="n"/>
      <c r="G750" s="8" t="n"/>
      <c r="H750" s="8" t="n"/>
      <c r="I750" s="8" t="n"/>
      <c r="J750" s="10">
        <f>IF(A750="",0,SUMIFS(amount_expended,cfda_key,V750))</f>
        <v/>
      </c>
      <c r="K750" s="10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8" t="n"/>
      <c r="M750" s="7" t="n"/>
      <c r="N750" s="8" t="n"/>
      <c r="O750" s="7" t="n"/>
      <c r="P750" s="7" t="n"/>
      <c r="Q750" s="8" t="n"/>
      <c r="R750" s="9" t="n"/>
      <c r="S750" s="8" t="n"/>
      <c r="T750" s="8" t="n"/>
      <c r="U750" s="8" t="n"/>
      <c r="V750" s="11">
        <f>IF(OR(B750="",C750=""),"",CONCATENATE(B750,".",C750))</f>
        <v/>
      </c>
      <c r="W750" s="6">
        <f>UPPER(TRIM(H750))</f>
        <v/>
      </c>
      <c r="X750" s="6">
        <f>UPPER(TRIM(I750))</f>
        <v/>
      </c>
      <c r="Y750" s="6">
        <f>IF(V750&lt;&gt;"",IFERROR(INDEX(federal_program_name_lookup,MATCH(V750,aln_lookup,0)),""),"")</f>
        <v/>
      </c>
    </row>
    <row r="751">
      <c r="A751" s="6">
        <f>IF(B751&lt;&gt;"", "AWARD-"&amp;TEXT(ROW()-1,"00000"), "")</f>
        <v/>
      </c>
      <c r="B751" s="7" t="n"/>
      <c r="C751" s="7" t="n"/>
      <c r="D751" s="7" t="n"/>
      <c r="E751" s="8" t="n"/>
      <c r="F751" s="9" t="n"/>
      <c r="G751" s="8" t="n"/>
      <c r="H751" s="8" t="n"/>
      <c r="I751" s="8" t="n"/>
      <c r="J751" s="10">
        <f>IF(A751="",0,SUMIFS(amount_expended,cfda_key,V751))</f>
        <v/>
      </c>
      <c r="K751" s="10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8" t="n"/>
      <c r="M751" s="7" t="n"/>
      <c r="N751" s="8" t="n"/>
      <c r="O751" s="7" t="n"/>
      <c r="P751" s="7" t="n"/>
      <c r="Q751" s="8" t="n"/>
      <c r="R751" s="9" t="n"/>
      <c r="S751" s="8" t="n"/>
      <c r="T751" s="8" t="n"/>
      <c r="U751" s="8" t="n"/>
      <c r="V751" s="11">
        <f>IF(OR(B751="",C751=""),"",CONCATENATE(B751,".",C751))</f>
        <v/>
      </c>
      <c r="W751" s="6">
        <f>UPPER(TRIM(H751))</f>
        <v/>
      </c>
      <c r="X751" s="6">
        <f>UPPER(TRIM(I751))</f>
        <v/>
      </c>
      <c r="Y751" s="6">
        <f>IF(V751&lt;&gt;"",IFERROR(INDEX(federal_program_name_lookup,MATCH(V751,aln_lookup,0)),""),"")</f>
        <v/>
      </c>
    </row>
    <row r="752">
      <c r="A752" s="6">
        <f>IF(B752&lt;&gt;"", "AWARD-"&amp;TEXT(ROW()-1,"00000"), "")</f>
        <v/>
      </c>
      <c r="B752" s="7" t="n"/>
      <c r="C752" s="7" t="n"/>
      <c r="D752" s="7" t="n"/>
      <c r="E752" s="8" t="n"/>
      <c r="F752" s="9" t="n"/>
      <c r="G752" s="8" t="n"/>
      <c r="H752" s="8" t="n"/>
      <c r="I752" s="8" t="n"/>
      <c r="J752" s="10">
        <f>IF(A752="",0,SUMIFS(amount_expended,cfda_key,V752))</f>
        <v/>
      </c>
      <c r="K752" s="10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8" t="n"/>
      <c r="M752" s="7" t="n"/>
      <c r="N752" s="8" t="n"/>
      <c r="O752" s="7" t="n"/>
      <c r="P752" s="7" t="n"/>
      <c r="Q752" s="8" t="n"/>
      <c r="R752" s="9" t="n"/>
      <c r="S752" s="8" t="n"/>
      <c r="T752" s="8" t="n"/>
      <c r="U752" s="8" t="n"/>
      <c r="V752" s="11">
        <f>IF(OR(B752="",C752=""),"",CONCATENATE(B752,".",C752))</f>
        <v/>
      </c>
      <c r="W752" s="6">
        <f>UPPER(TRIM(H752))</f>
        <v/>
      </c>
      <c r="X752" s="6">
        <f>UPPER(TRIM(I752))</f>
        <v/>
      </c>
      <c r="Y752" s="6">
        <f>IF(V752&lt;&gt;"",IFERROR(INDEX(federal_program_name_lookup,MATCH(V752,aln_lookup,0)),""),"")</f>
        <v/>
      </c>
    </row>
    <row r="753">
      <c r="A753" s="6">
        <f>IF(B753&lt;&gt;"", "AWARD-"&amp;TEXT(ROW()-1,"00000"), "")</f>
        <v/>
      </c>
      <c r="B753" s="7" t="n"/>
      <c r="C753" s="7" t="n"/>
      <c r="D753" s="7" t="n"/>
      <c r="E753" s="8" t="n"/>
      <c r="F753" s="9" t="n"/>
      <c r="G753" s="8" t="n"/>
      <c r="H753" s="8" t="n"/>
      <c r="I753" s="8" t="n"/>
      <c r="J753" s="10">
        <f>IF(A753="",0,SUMIFS(amount_expended,cfda_key,V753))</f>
        <v/>
      </c>
      <c r="K753" s="10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8" t="n"/>
      <c r="M753" s="7" t="n"/>
      <c r="N753" s="8" t="n"/>
      <c r="O753" s="7" t="n"/>
      <c r="P753" s="7" t="n"/>
      <c r="Q753" s="8" t="n"/>
      <c r="R753" s="9" t="n"/>
      <c r="S753" s="8" t="n"/>
      <c r="T753" s="8" t="n"/>
      <c r="U753" s="8" t="n"/>
      <c r="V753" s="11">
        <f>IF(OR(B753="",C753=""),"",CONCATENATE(B753,".",C753))</f>
        <v/>
      </c>
      <c r="W753" s="6">
        <f>UPPER(TRIM(H753))</f>
        <v/>
      </c>
      <c r="X753" s="6">
        <f>UPPER(TRIM(I753))</f>
        <v/>
      </c>
      <c r="Y753" s="6">
        <f>IF(V753&lt;&gt;"",IFERROR(INDEX(federal_program_name_lookup,MATCH(V753,aln_lookup,0)),""),"")</f>
        <v/>
      </c>
    </row>
    <row r="754">
      <c r="A754" s="6">
        <f>IF(B754&lt;&gt;"", "AWARD-"&amp;TEXT(ROW()-1,"00000"), "")</f>
        <v/>
      </c>
      <c r="B754" s="7" t="n"/>
      <c r="C754" s="7" t="n"/>
      <c r="D754" s="7" t="n"/>
      <c r="E754" s="8" t="n"/>
      <c r="F754" s="9" t="n"/>
      <c r="G754" s="8" t="n"/>
      <c r="H754" s="8" t="n"/>
      <c r="I754" s="8" t="n"/>
      <c r="J754" s="10">
        <f>IF(A754="",0,SUMIFS(amount_expended,cfda_key,V754))</f>
        <v/>
      </c>
      <c r="K754" s="10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8" t="n"/>
      <c r="M754" s="7" t="n"/>
      <c r="N754" s="8" t="n"/>
      <c r="O754" s="7" t="n"/>
      <c r="P754" s="7" t="n"/>
      <c r="Q754" s="8" t="n"/>
      <c r="R754" s="9" t="n"/>
      <c r="S754" s="8" t="n"/>
      <c r="T754" s="8" t="n"/>
      <c r="U754" s="8" t="n"/>
      <c r="V754" s="11">
        <f>IF(OR(B754="",C754=""),"",CONCATENATE(B754,".",C754))</f>
        <v/>
      </c>
      <c r="W754" s="6">
        <f>UPPER(TRIM(H754))</f>
        <v/>
      </c>
      <c r="X754" s="6">
        <f>UPPER(TRIM(I754))</f>
        <v/>
      </c>
      <c r="Y754" s="6">
        <f>IF(V754&lt;&gt;"",IFERROR(INDEX(federal_program_name_lookup,MATCH(V754,aln_lookup,0)),""),"")</f>
        <v/>
      </c>
    </row>
    <row r="755">
      <c r="A755" s="6">
        <f>IF(B755&lt;&gt;"", "AWARD-"&amp;TEXT(ROW()-1,"00000"), "")</f>
        <v/>
      </c>
      <c r="B755" s="7" t="n"/>
      <c r="C755" s="7" t="n"/>
      <c r="D755" s="7" t="n"/>
      <c r="E755" s="8" t="n"/>
      <c r="F755" s="9" t="n"/>
      <c r="G755" s="8" t="n"/>
      <c r="H755" s="8" t="n"/>
      <c r="I755" s="8" t="n"/>
      <c r="J755" s="10">
        <f>IF(A755="",0,SUMIFS(amount_expended,cfda_key,V755))</f>
        <v/>
      </c>
      <c r="K755" s="10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8" t="n"/>
      <c r="M755" s="7" t="n"/>
      <c r="N755" s="8" t="n"/>
      <c r="O755" s="7" t="n"/>
      <c r="P755" s="7" t="n"/>
      <c r="Q755" s="8" t="n"/>
      <c r="R755" s="9" t="n"/>
      <c r="S755" s="8" t="n"/>
      <c r="T755" s="8" t="n"/>
      <c r="U755" s="8" t="n"/>
      <c r="V755" s="11">
        <f>IF(OR(B755="",C755=""),"",CONCATENATE(B755,".",C755))</f>
        <v/>
      </c>
      <c r="W755" s="6">
        <f>UPPER(TRIM(H755))</f>
        <v/>
      </c>
      <c r="X755" s="6">
        <f>UPPER(TRIM(I755))</f>
        <v/>
      </c>
      <c r="Y755" s="6">
        <f>IF(V755&lt;&gt;"",IFERROR(INDEX(federal_program_name_lookup,MATCH(V755,aln_lookup,0)),""),"")</f>
        <v/>
      </c>
    </row>
    <row r="756">
      <c r="A756" s="6">
        <f>IF(B756&lt;&gt;"", "AWARD-"&amp;TEXT(ROW()-1,"00000"), "")</f>
        <v/>
      </c>
      <c r="B756" s="7" t="n"/>
      <c r="C756" s="7" t="n"/>
      <c r="D756" s="7" t="n"/>
      <c r="E756" s="8" t="n"/>
      <c r="F756" s="9" t="n"/>
      <c r="G756" s="8" t="n"/>
      <c r="H756" s="8" t="n"/>
      <c r="I756" s="8" t="n"/>
      <c r="J756" s="10">
        <f>IF(A756="",0,SUMIFS(amount_expended,cfda_key,V756))</f>
        <v/>
      </c>
      <c r="K756" s="10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8" t="n"/>
      <c r="M756" s="7" t="n"/>
      <c r="N756" s="8" t="n"/>
      <c r="O756" s="7" t="n"/>
      <c r="P756" s="7" t="n"/>
      <c r="Q756" s="8" t="n"/>
      <c r="R756" s="9" t="n"/>
      <c r="S756" s="8" t="n"/>
      <c r="T756" s="8" t="n"/>
      <c r="U756" s="8" t="n"/>
      <c r="V756" s="11">
        <f>IF(OR(B756="",C756=""),"",CONCATENATE(B756,".",C756))</f>
        <v/>
      </c>
      <c r="W756" s="6">
        <f>UPPER(TRIM(H756))</f>
        <v/>
      </c>
      <c r="X756" s="6">
        <f>UPPER(TRIM(I756))</f>
        <v/>
      </c>
      <c r="Y756" s="6">
        <f>IF(V756&lt;&gt;"",IFERROR(INDEX(federal_program_name_lookup,MATCH(V756,aln_lookup,0)),""),"")</f>
        <v/>
      </c>
    </row>
    <row r="757">
      <c r="A757" s="6">
        <f>IF(B757&lt;&gt;"", "AWARD-"&amp;TEXT(ROW()-1,"00000"), "")</f>
        <v/>
      </c>
      <c r="B757" s="7" t="n"/>
      <c r="C757" s="7" t="n"/>
      <c r="D757" s="7" t="n"/>
      <c r="E757" s="8" t="n"/>
      <c r="F757" s="9" t="n"/>
      <c r="G757" s="8" t="n"/>
      <c r="H757" s="8" t="n"/>
      <c r="I757" s="8" t="n"/>
      <c r="J757" s="10">
        <f>IF(A757="",0,SUMIFS(amount_expended,cfda_key,V757))</f>
        <v/>
      </c>
      <c r="K757" s="10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8" t="n"/>
      <c r="M757" s="7" t="n"/>
      <c r="N757" s="8" t="n"/>
      <c r="O757" s="7" t="n"/>
      <c r="P757" s="7" t="n"/>
      <c r="Q757" s="8" t="n"/>
      <c r="R757" s="9" t="n"/>
      <c r="S757" s="8" t="n"/>
      <c r="T757" s="8" t="n"/>
      <c r="U757" s="8" t="n"/>
      <c r="V757" s="11">
        <f>IF(OR(B757="",C757=""),"",CONCATENATE(B757,".",C757))</f>
        <v/>
      </c>
      <c r="W757" s="6">
        <f>UPPER(TRIM(H757))</f>
        <v/>
      </c>
      <c r="X757" s="6">
        <f>UPPER(TRIM(I757))</f>
        <v/>
      </c>
      <c r="Y757" s="6">
        <f>IF(V757&lt;&gt;"",IFERROR(INDEX(federal_program_name_lookup,MATCH(V757,aln_lookup,0)),""),"")</f>
        <v/>
      </c>
    </row>
    <row r="758">
      <c r="A758" s="6">
        <f>IF(B758&lt;&gt;"", "AWARD-"&amp;TEXT(ROW()-1,"00000"), "")</f>
        <v/>
      </c>
      <c r="B758" s="7" t="n"/>
      <c r="C758" s="7" t="n"/>
      <c r="D758" s="7" t="n"/>
      <c r="E758" s="8" t="n"/>
      <c r="F758" s="9" t="n"/>
      <c r="G758" s="8" t="n"/>
      <c r="H758" s="8" t="n"/>
      <c r="I758" s="8" t="n"/>
      <c r="J758" s="10">
        <f>IF(A758="",0,SUMIFS(amount_expended,cfda_key,V758))</f>
        <v/>
      </c>
      <c r="K758" s="10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8" t="n"/>
      <c r="M758" s="7" t="n"/>
      <c r="N758" s="8" t="n"/>
      <c r="O758" s="7" t="n"/>
      <c r="P758" s="7" t="n"/>
      <c r="Q758" s="8" t="n"/>
      <c r="R758" s="9" t="n"/>
      <c r="S758" s="8" t="n"/>
      <c r="T758" s="8" t="n"/>
      <c r="U758" s="8" t="n"/>
      <c r="V758" s="11">
        <f>IF(OR(B758="",C758=""),"",CONCATENATE(B758,".",C758))</f>
        <v/>
      </c>
      <c r="W758" s="6">
        <f>UPPER(TRIM(H758))</f>
        <v/>
      </c>
      <c r="X758" s="6">
        <f>UPPER(TRIM(I758))</f>
        <v/>
      </c>
      <c r="Y758" s="6">
        <f>IF(V758&lt;&gt;"",IFERROR(INDEX(federal_program_name_lookup,MATCH(V758,aln_lookup,0)),""),"")</f>
        <v/>
      </c>
    </row>
    <row r="759">
      <c r="A759" s="6">
        <f>IF(B759&lt;&gt;"", "AWARD-"&amp;TEXT(ROW()-1,"00000"), "")</f>
        <v/>
      </c>
      <c r="B759" s="7" t="n"/>
      <c r="C759" s="7" t="n"/>
      <c r="D759" s="7" t="n"/>
      <c r="E759" s="8" t="n"/>
      <c r="F759" s="9" t="n"/>
      <c r="G759" s="8" t="n"/>
      <c r="H759" s="8" t="n"/>
      <c r="I759" s="8" t="n"/>
      <c r="J759" s="10">
        <f>IF(A759="",0,SUMIFS(amount_expended,cfda_key,V759))</f>
        <v/>
      </c>
      <c r="K759" s="10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8" t="n"/>
      <c r="M759" s="7" t="n"/>
      <c r="N759" s="8" t="n"/>
      <c r="O759" s="7" t="n"/>
      <c r="P759" s="7" t="n"/>
      <c r="Q759" s="8" t="n"/>
      <c r="R759" s="9" t="n"/>
      <c r="S759" s="8" t="n"/>
      <c r="T759" s="8" t="n"/>
      <c r="U759" s="8" t="n"/>
      <c r="V759" s="11">
        <f>IF(OR(B759="",C759=""),"",CONCATENATE(B759,".",C759))</f>
        <v/>
      </c>
      <c r="W759" s="6">
        <f>UPPER(TRIM(H759))</f>
        <v/>
      </c>
      <c r="X759" s="6">
        <f>UPPER(TRIM(I759))</f>
        <v/>
      </c>
      <c r="Y759" s="6">
        <f>IF(V759&lt;&gt;"",IFERROR(INDEX(federal_program_name_lookup,MATCH(V759,aln_lookup,0)),""),"")</f>
        <v/>
      </c>
    </row>
    <row r="760">
      <c r="A760" s="6">
        <f>IF(B760&lt;&gt;"", "AWARD-"&amp;TEXT(ROW()-1,"00000"), "")</f>
        <v/>
      </c>
      <c r="B760" s="7" t="n"/>
      <c r="C760" s="7" t="n"/>
      <c r="D760" s="7" t="n"/>
      <c r="E760" s="8" t="n"/>
      <c r="F760" s="9" t="n"/>
      <c r="G760" s="8" t="n"/>
      <c r="H760" s="8" t="n"/>
      <c r="I760" s="8" t="n"/>
      <c r="J760" s="10">
        <f>IF(A760="",0,SUMIFS(amount_expended,cfda_key,V760))</f>
        <v/>
      </c>
      <c r="K760" s="10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8" t="n"/>
      <c r="M760" s="7" t="n"/>
      <c r="N760" s="8" t="n"/>
      <c r="O760" s="7" t="n"/>
      <c r="P760" s="7" t="n"/>
      <c r="Q760" s="8" t="n"/>
      <c r="R760" s="9" t="n"/>
      <c r="S760" s="8" t="n"/>
      <c r="T760" s="8" t="n"/>
      <c r="U760" s="8" t="n"/>
      <c r="V760" s="11">
        <f>IF(OR(B760="",C760=""),"",CONCATENATE(B760,".",C760))</f>
        <v/>
      </c>
      <c r="W760" s="6">
        <f>UPPER(TRIM(H760))</f>
        <v/>
      </c>
      <c r="X760" s="6">
        <f>UPPER(TRIM(I760))</f>
        <v/>
      </c>
      <c r="Y760" s="6">
        <f>IF(V760&lt;&gt;"",IFERROR(INDEX(federal_program_name_lookup,MATCH(V760,aln_lookup,0)),""),"")</f>
        <v/>
      </c>
    </row>
    <row r="761">
      <c r="A761" s="6">
        <f>IF(B761&lt;&gt;"", "AWARD-"&amp;TEXT(ROW()-1,"00000"), "")</f>
        <v/>
      </c>
      <c r="B761" s="7" t="n"/>
      <c r="C761" s="7" t="n"/>
      <c r="D761" s="7" t="n"/>
      <c r="E761" s="8" t="n"/>
      <c r="F761" s="9" t="n"/>
      <c r="G761" s="8" t="n"/>
      <c r="H761" s="8" t="n"/>
      <c r="I761" s="8" t="n"/>
      <c r="J761" s="10">
        <f>IF(A761="",0,SUMIFS(amount_expended,cfda_key,V761))</f>
        <v/>
      </c>
      <c r="K761" s="10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8" t="n"/>
      <c r="M761" s="7" t="n"/>
      <c r="N761" s="8" t="n"/>
      <c r="O761" s="7" t="n"/>
      <c r="P761" s="7" t="n"/>
      <c r="Q761" s="8" t="n"/>
      <c r="R761" s="9" t="n"/>
      <c r="S761" s="8" t="n"/>
      <c r="T761" s="8" t="n"/>
      <c r="U761" s="8" t="n"/>
      <c r="V761" s="11">
        <f>IF(OR(B761="",C761=""),"",CONCATENATE(B761,".",C761))</f>
        <v/>
      </c>
      <c r="W761" s="6">
        <f>UPPER(TRIM(H761))</f>
        <v/>
      </c>
      <c r="X761" s="6">
        <f>UPPER(TRIM(I761))</f>
        <v/>
      </c>
      <c r="Y761" s="6">
        <f>IF(V761&lt;&gt;"",IFERROR(INDEX(federal_program_name_lookup,MATCH(V761,aln_lookup,0)),""),"")</f>
        <v/>
      </c>
    </row>
    <row r="762">
      <c r="A762" s="6">
        <f>IF(B762&lt;&gt;"", "AWARD-"&amp;TEXT(ROW()-1,"00000"), "")</f>
        <v/>
      </c>
      <c r="B762" s="7" t="n"/>
      <c r="C762" s="7" t="n"/>
      <c r="D762" s="7" t="n"/>
      <c r="E762" s="8" t="n"/>
      <c r="F762" s="9" t="n"/>
      <c r="G762" s="8" t="n"/>
      <c r="H762" s="8" t="n"/>
      <c r="I762" s="8" t="n"/>
      <c r="J762" s="10">
        <f>IF(A762="",0,SUMIFS(amount_expended,cfda_key,V762))</f>
        <v/>
      </c>
      <c r="K762" s="10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8" t="n"/>
      <c r="M762" s="7" t="n"/>
      <c r="N762" s="8" t="n"/>
      <c r="O762" s="7" t="n"/>
      <c r="P762" s="7" t="n"/>
      <c r="Q762" s="8" t="n"/>
      <c r="R762" s="9" t="n"/>
      <c r="S762" s="8" t="n"/>
      <c r="T762" s="8" t="n"/>
      <c r="U762" s="8" t="n"/>
      <c r="V762" s="11">
        <f>IF(OR(B762="",C762=""),"",CONCATENATE(B762,".",C762))</f>
        <v/>
      </c>
      <c r="W762" s="6">
        <f>UPPER(TRIM(H762))</f>
        <v/>
      </c>
      <c r="X762" s="6">
        <f>UPPER(TRIM(I762))</f>
        <v/>
      </c>
      <c r="Y762" s="6">
        <f>IF(V762&lt;&gt;"",IFERROR(INDEX(federal_program_name_lookup,MATCH(V762,aln_lookup,0)),""),"")</f>
        <v/>
      </c>
    </row>
    <row r="763">
      <c r="A763" s="6">
        <f>IF(B763&lt;&gt;"", "AWARD-"&amp;TEXT(ROW()-1,"00000"), "")</f>
        <v/>
      </c>
      <c r="B763" s="7" t="n"/>
      <c r="C763" s="7" t="n"/>
      <c r="D763" s="7" t="n"/>
      <c r="E763" s="8" t="n"/>
      <c r="F763" s="9" t="n"/>
      <c r="G763" s="8" t="n"/>
      <c r="H763" s="8" t="n"/>
      <c r="I763" s="8" t="n"/>
      <c r="J763" s="10">
        <f>IF(A763="",0,SUMIFS(amount_expended,cfda_key,V763))</f>
        <v/>
      </c>
      <c r="K763" s="10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8" t="n"/>
      <c r="M763" s="7" t="n"/>
      <c r="N763" s="8" t="n"/>
      <c r="O763" s="7" t="n"/>
      <c r="P763" s="7" t="n"/>
      <c r="Q763" s="8" t="n"/>
      <c r="R763" s="9" t="n"/>
      <c r="S763" s="8" t="n"/>
      <c r="T763" s="8" t="n"/>
      <c r="U763" s="8" t="n"/>
      <c r="V763" s="11">
        <f>IF(OR(B763="",C763=""),"",CONCATENATE(B763,".",C763))</f>
        <v/>
      </c>
      <c r="W763" s="6">
        <f>UPPER(TRIM(H763))</f>
        <v/>
      </c>
      <c r="X763" s="6">
        <f>UPPER(TRIM(I763))</f>
        <v/>
      </c>
      <c r="Y763" s="6">
        <f>IF(V763&lt;&gt;"",IFERROR(INDEX(federal_program_name_lookup,MATCH(V763,aln_lookup,0)),""),"")</f>
        <v/>
      </c>
    </row>
    <row r="764">
      <c r="A764" s="6">
        <f>IF(B764&lt;&gt;"", "AWARD-"&amp;TEXT(ROW()-1,"00000"), "")</f>
        <v/>
      </c>
      <c r="B764" s="7" t="n"/>
      <c r="C764" s="7" t="n"/>
      <c r="D764" s="7" t="n"/>
      <c r="E764" s="8" t="n"/>
      <c r="F764" s="9" t="n"/>
      <c r="G764" s="8" t="n"/>
      <c r="H764" s="8" t="n"/>
      <c r="I764" s="8" t="n"/>
      <c r="J764" s="10">
        <f>IF(A764="",0,SUMIFS(amount_expended,cfda_key,V764))</f>
        <v/>
      </c>
      <c r="K764" s="10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8" t="n"/>
      <c r="M764" s="7" t="n"/>
      <c r="N764" s="8" t="n"/>
      <c r="O764" s="7" t="n"/>
      <c r="P764" s="7" t="n"/>
      <c r="Q764" s="8" t="n"/>
      <c r="R764" s="9" t="n"/>
      <c r="S764" s="8" t="n"/>
      <c r="T764" s="8" t="n"/>
      <c r="U764" s="8" t="n"/>
      <c r="V764" s="11">
        <f>IF(OR(B764="",C764=""),"",CONCATENATE(B764,".",C764))</f>
        <v/>
      </c>
      <c r="W764" s="6">
        <f>UPPER(TRIM(H764))</f>
        <v/>
      </c>
      <c r="X764" s="6">
        <f>UPPER(TRIM(I764))</f>
        <v/>
      </c>
      <c r="Y764" s="6">
        <f>IF(V764&lt;&gt;"",IFERROR(INDEX(federal_program_name_lookup,MATCH(V764,aln_lookup,0)),""),"")</f>
        <v/>
      </c>
    </row>
    <row r="765">
      <c r="A765" s="6">
        <f>IF(B765&lt;&gt;"", "AWARD-"&amp;TEXT(ROW()-1,"00000"), "")</f>
        <v/>
      </c>
      <c r="B765" s="7" t="n"/>
      <c r="C765" s="7" t="n"/>
      <c r="D765" s="7" t="n"/>
      <c r="E765" s="8" t="n"/>
      <c r="F765" s="9" t="n"/>
      <c r="G765" s="8" t="n"/>
      <c r="H765" s="8" t="n"/>
      <c r="I765" s="8" t="n"/>
      <c r="J765" s="10">
        <f>IF(A765="",0,SUMIFS(amount_expended,cfda_key,V765))</f>
        <v/>
      </c>
      <c r="K765" s="10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8" t="n"/>
      <c r="M765" s="7" t="n"/>
      <c r="N765" s="8" t="n"/>
      <c r="O765" s="7" t="n"/>
      <c r="P765" s="7" t="n"/>
      <c r="Q765" s="8" t="n"/>
      <c r="R765" s="9" t="n"/>
      <c r="S765" s="8" t="n"/>
      <c r="T765" s="8" t="n"/>
      <c r="U765" s="8" t="n"/>
      <c r="V765" s="11">
        <f>IF(OR(B765="",C765=""),"",CONCATENATE(B765,".",C765))</f>
        <v/>
      </c>
      <c r="W765" s="6">
        <f>UPPER(TRIM(H765))</f>
        <v/>
      </c>
      <c r="X765" s="6">
        <f>UPPER(TRIM(I765))</f>
        <v/>
      </c>
      <c r="Y765" s="6">
        <f>IF(V765&lt;&gt;"",IFERROR(INDEX(federal_program_name_lookup,MATCH(V765,aln_lookup,0)),""),"")</f>
        <v/>
      </c>
    </row>
    <row r="766">
      <c r="A766" s="6">
        <f>IF(B766&lt;&gt;"", "AWARD-"&amp;TEXT(ROW()-1,"00000"), "")</f>
        <v/>
      </c>
      <c r="B766" s="7" t="n"/>
      <c r="C766" s="7" t="n"/>
      <c r="D766" s="7" t="n"/>
      <c r="E766" s="8" t="n"/>
      <c r="F766" s="9" t="n"/>
      <c r="G766" s="8" t="n"/>
      <c r="H766" s="8" t="n"/>
      <c r="I766" s="8" t="n"/>
      <c r="J766" s="10">
        <f>IF(A766="",0,SUMIFS(amount_expended,cfda_key,V766))</f>
        <v/>
      </c>
      <c r="K766" s="10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8" t="n"/>
      <c r="M766" s="7" t="n"/>
      <c r="N766" s="8" t="n"/>
      <c r="O766" s="7" t="n"/>
      <c r="P766" s="7" t="n"/>
      <c r="Q766" s="8" t="n"/>
      <c r="R766" s="9" t="n"/>
      <c r="S766" s="8" t="n"/>
      <c r="T766" s="8" t="n"/>
      <c r="U766" s="8" t="n"/>
      <c r="V766" s="11">
        <f>IF(OR(B766="",C766=""),"",CONCATENATE(B766,".",C766))</f>
        <v/>
      </c>
      <c r="W766" s="6">
        <f>UPPER(TRIM(H766))</f>
        <v/>
      </c>
      <c r="X766" s="6">
        <f>UPPER(TRIM(I766))</f>
        <v/>
      </c>
      <c r="Y766" s="6">
        <f>IF(V766&lt;&gt;"",IFERROR(INDEX(federal_program_name_lookup,MATCH(V766,aln_lookup,0)),""),"")</f>
        <v/>
      </c>
    </row>
    <row r="767">
      <c r="A767" s="6">
        <f>IF(B767&lt;&gt;"", "AWARD-"&amp;TEXT(ROW()-1,"00000"), "")</f>
        <v/>
      </c>
      <c r="B767" s="7" t="n"/>
      <c r="C767" s="7" t="n"/>
      <c r="D767" s="7" t="n"/>
      <c r="E767" s="8" t="n"/>
      <c r="F767" s="9" t="n"/>
      <c r="G767" s="8" t="n"/>
      <c r="H767" s="8" t="n"/>
      <c r="I767" s="8" t="n"/>
      <c r="J767" s="10">
        <f>IF(A767="",0,SUMIFS(amount_expended,cfda_key,V767))</f>
        <v/>
      </c>
      <c r="K767" s="10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8" t="n"/>
      <c r="M767" s="7" t="n"/>
      <c r="N767" s="8" t="n"/>
      <c r="O767" s="7" t="n"/>
      <c r="P767" s="7" t="n"/>
      <c r="Q767" s="8" t="n"/>
      <c r="R767" s="9" t="n"/>
      <c r="S767" s="8" t="n"/>
      <c r="T767" s="8" t="n"/>
      <c r="U767" s="8" t="n"/>
      <c r="V767" s="11">
        <f>IF(OR(B767="",C767=""),"",CONCATENATE(B767,".",C767))</f>
        <v/>
      </c>
      <c r="W767" s="6">
        <f>UPPER(TRIM(H767))</f>
        <v/>
      </c>
      <c r="X767" s="6">
        <f>UPPER(TRIM(I767))</f>
        <v/>
      </c>
      <c r="Y767" s="6">
        <f>IF(V767&lt;&gt;"",IFERROR(INDEX(federal_program_name_lookup,MATCH(V767,aln_lookup,0)),""),"")</f>
        <v/>
      </c>
    </row>
    <row r="768">
      <c r="A768" s="6">
        <f>IF(B768&lt;&gt;"", "AWARD-"&amp;TEXT(ROW()-1,"00000"), "")</f>
        <v/>
      </c>
      <c r="B768" s="7" t="n"/>
      <c r="C768" s="7" t="n"/>
      <c r="D768" s="7" t="n"/>
      <c r="E768" s="8" t="n"/>
      <c r="F768" s="9" t="n"/>
      <c r="G768" s="8" t="n"/>
      <c r="H768" s="8" t="n"/>
      <c r="I768" s="8" t="n"/>
      <c r="J768" s="10">
        <f>IF(A768="",0,SUMIFS(amount_expended,cfda_key,V768))</f>
        <v/>
      </c>
      <c r="K768" s="10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8" t="n"/>
      <c r="M768" s="7" t="n"/>
      <c r="N768" s="8" t="n"/>
      <c r="O768" s="7" t="n"/>
      <c r="P768" s="7" t="n"/>
      <c r="Q768" s="8" t="n"/>
      <c r="R768" s="9" t="n"/>
      <c r="S768" s="8" t="n"/>
      <c r="T768" s="8" t="n"/>
      <c r="U768" s="8" t="n"/>
      <c r="V768" s="11">
        <f>IF(OR(B768="",C768=""),"",CONCATENATE(B768,".",C768))</f>
        <v/>
      </c>
      <c r="W768" s="6">
        <f>UPPER(TRIM(H768))</f>
        <v/>
      </c>
      <c r="X768" s="6">
        <f>UPPER(TRIM(I768))</f>
        <v/>
      </c>
      <c r="Y768" s="6">
        <f>IF(V768&lt;&gt;"",IFERROR(INDEX(federal_program_name_lookup,MATCH(V768,aln_lookup,0)),""),"")</f>
        <v/>
      </c>
    </row>
    <row r="769">
      <c r="A769" s="6">
        <f>IF(B769&lt;&gt;"", "AWARD-"&amp;TEXT(ROW()-1,"00000"), "")</f>
        <v/>
      </c>
      <c r="B769" s="7" t="n"/>
      <c r="C769" s="7" t="n"/>
      <c r="D769" s="7" t="n"/>
      <c r="E769" s="8" t="n"/>
      <c r="F769" s="9" t="n"/>
      <c r="G769" s="8" t="n"/>
      <c r="H769" s="8" t="n"/>
      <c r="I769" s="8" t="n"/>
      <c r="J769" s="10">
        <f>IF(A769="",0,SUMIFS(amount_expended,cfda_key,V769))</f>
        <v/>
      </c>
      <c r="K769" s="10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8" t="n"/>
      <c r="M769" s="7" t="n"/>
      <c r="N769" s="8" t="n"/>
      <c r="O769" s="7" t="n"/>
      <c r="P769" s="7" t="n"/>
      <c r="Q769" s="8" t="n"/>
      <c r="R769" s="9" t="n"/>
      <c r="S769" s="8" t="n"/>
      <c r="T769" s="8" t="n"/>
      <c r="U769" s="8" t="n"/>
      <c r="V769" s="11">
        <f>IF(OR(B769="",C769=""),"",CONCATENATE(B769,".",C769))</f>
        <v/>
      </c>
      <c r="W769" s="6">
        <f>UPPER(TRIM(H769))</f>
        <v/>
      </c>
      <c r="X769" s="6">
        <f>UPPER(TRIM(I769))</f>
        <v/>
      </c>
      <c r="Y769" s="6">
        <f>IF(V769&lt;&gt;"",IFERROR(INDEX(federal_program_name_lookup,MATCH(V769,aln_lookup,0)),""),"")</f>
        <v/>
      </c>
    </row>
    <row r="770">
      <c r="A770" s="6">
        <f>IF(B770&lt;&gt;"", "AWARD-"&amp;TEXT(ROW()-1,"00000"), "")</f>
        <v/>
      </c>
      <c r="B770" s="7" t="n"/>
      <c r="C770" s="7" t="n"/>
      <c r="D770" s="7" t="n"/>
      <c r="E770" s="8" t="n"/>
      <c r="F770" s="9" t="n"/>
      <c r="G770" s="8" t="n"/>
      <c r="H770" s="8" t="n"/>
      <c r="I770" s="8" t="n"/>
      <c r="J770" s="10">
        <f>IF(A770="",0,SUMIFS(amount_expended,cfda_key,V770))</f>
        <v/>
      </c>
      <c r="K770" s="10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8" t="n"/>
      <c r="M770" s="7" t="n"/>
      <c r="N770" s="8" t="n"/>
      <c r="O770" s="7" t="n"/>
      <c r="P770" s="7" t="n"/>
      <c r="Q770" s="8" t="n"/>
      <c r="R770" s="9" t="n"/>
      <c r="S770" s="8" t="n"/>
      <c r="T770" s="8" t="n"/>
      <c r="U770" s="8" t="n"/>
      <c r="V770" s="11">
        <f>IF(OR(B770="",C770=""),"",CONCATENATE(B770,".",C770))</f>
        <v/>
      </c>
      <c r="W770" s="6">
        <f>UPPER(TRIM(H770))</f>
        <v/>
      </c>
      <c r="X770" s="6">
        <f>UPPER(TRIM(I770))</f>
        <v/>
      </c>
      <c r="Y770" s="6">
        <f>IF(V770&lt;&gt;"",IFERROR(INDEX(federal_program_name_lookup,MATCH(V770,aln_lookup,0)),""),"")</f>
        <v/>
      </c>
    </row>
    <row r="771">
      <c r="A771" s="6">
        <f>IF(B771&lt;&gt;"", "AWARD-"&amp;TEXT(ROW()-1,"00000"), "")</f>
        <v/>
      </c>
      <c r="B771" s="7" t="n"/>
      <c r="C771" s="7" t="n"/>
      <c r="D771" s="7" t="n"/>
      <c r="E771" s="8" t="n"/>
      <c r="F771" s="9" t="n"/>
      <c r="G771" s="8" t="n"/>
      <c r="H771" s="8" t="n"/>
      <c r="I771" s="8" t="n"/>
      <c r="J771" s="10">
        <f>IF(A771="",0,SUMIFS(amount_expended,cfda_key,V771))</f>
        <v/>
      </c>
      <c r="K771" s="10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8" t="n"/>
      <c r="M771" s="7" t="n"/>
      <c r="N771" s="8" t="n"/>
      <c r="O771" s="7" t="n"/>
      <c r="P771" s="7" t="n"/>
      <c r="Q771" s="8" t="n"/>
      <c r="R771" s="9" t="n"/>
      <c r="S771" s="8" t="n"/>
      <c r="T771" s="8" t="n"/>
      <c r="U771" s="8" t="n"/>
      <c r="V771" s="11">
        <f>IF(OR(B771="",C771=""),"",CONCATENATE(B771,".",C771))</f>
        <v/>
      </c>
      <c r="W771" s="6">
        <f>UPPER(TRIM(H771))</f>
        <v/>
      </c>
      <c r="X771" s="6">
        <f>UPPER(TRIM(I771))</f>
        <v/>
      </c>
      <c r="Y771" s="6">
        <f>IF(V771&lt;&gt;"",IFERROR(INDEX(federal_program_name_lookup,MATCH(V771,aln_lookup,0)),""),"")</f>
        <v/>
      </c>
    </row>
    <row r="772">
      <c r="A772" s="6">
        <f>IF(B772&lt;&gt;"", "AWARD-"&amp;TEXT(ROW()-1,"00000"), "")</f>
        <v/>
      </c>
      <c r="B772" s="7" t="n"/>
      <c r="C772" s="7" t="n"/>
      <c r="D772" s="7" t="n"/>
      <c r="E772" s="8" t="n"/>
      <c r="F772" s="9" t="n"/>
      <c r="G772" s="8" t="n"/>
      <c r="H772" s="8" t="n"/>
      <c r="I772" s="8" t="n"/>
      <c r="J772" s="10">
        <f>IF(A772="",0,SUMIFS(amount_expended,cfda_key,V772))</f>
        <v/>
      </c>
      <c r="K772" s="10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8" t="n"/>
      <c r="M772" s="7" t="n"/>
      <c r="N772" s="8" t="n"/>
      <c r="O772" s="7" t="n"/>
      <c r="P772" s="7" t="n"/>
      <c r="Q772" s="8" t="n"/>
      <c r="R772" s="9" t="n"/>
      <c r="S772" s="8" t="n"/>
      <c r="T772" s="8" t="n"/>
      <c r="U772" s="8" t="n"/>
      <c r="V772" s="11">
        <f>IF(OR(B772="",C772=""),"",CONCATENATE(B772,".",C772))</f>
        <v/>
      </c>
      <c r="W772" s="6">
        <f>UPPER(TRIM(H772))</f>
        <v/>
      </c>
      <c r="X772" s="6">
        <f>UPPER(TRIM(I772))</f>
        <v/>
      </c>
      <c r="Y772" s="6">
        <f>IF(V772&lt;&gt;"",IFERROR(INDEX(federal_program_name_lookup,MATCH(V772,aln_lookup,0)),""),"")</f>
        <v/>
      </c>
    </row>
    <row r="773">
      <c r="A773" s="6">
        <f>IF(B773&lt;&gt;"", "AWARD-"&amp;TEXT(ROW()-1,"00000"), "")</f>
        <v/>
      </c>
      <c r="B773" s="7" t="n"/>
      <c r="C773" s="7" t="n"/>
      <c r="D773" s="7" t="n"/>
      <c r="E773" s="8" t="n"/>
      <c r="F773" s="9" t="n"/>
      <c r="G773" s="8" t="n"/>
      <c r="H773" s="8" t="n"/>
      <c r="I773" s="8" t="n"/>
      <c r="J773" s="10">
        <f>IF(A773="",0,SUMIFS(amount_expended,cfda_key,V773))</f>
        <v/>
      </c>
      <c r="K773" s="10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8" t="n"/>
      <c r="M773" s="7" t="n"/>
      <c r="N773" s="8" t="n"/>
      <c r="O773" s="7" t="n"/>
      <c r="P773" s="7" t="n"/>
      <c r="Q773" s="8" t="n"/>
      <c r="R773" s="9" t="n"/>
      <c r="S773" s="8" t="n"/>
      <c r="T773" s="8" t="n"/>
      <c r="U773" s="8" t="n"/>
      <c r="V773" s="11">
        <f>IF(OR(B773="",C773=""),"",CONCATENATE(B773,".",C773))</f>
        <v/>
      </c>
      <c r="W773" s="6">
        <f>UPPER(TRIM(H773))</f>
        <v/>
      </c>
      <c r="X773" s="6">
        <f>UPPER(TRIM(I773))</f>
        <v/>
      </c>
      <c r="Y773" s="6">
        <f>IF(V773&lt;&gt;"",IFERROR(INDEX(federal_program_name_lookup,MATCH(V773,aln_lookup,0)),""),"")</f>
        <v/>
      </c>
    </row>
    <row r="774">
      <c r="A774" s="6">
        <f>IF(B774&lt;&gt;"", "AWARD-"&amp;TEXT(ROW()-1,"00000"), "")</f>
        <v/>
      </c>
      <c r="B774" s="7" t="n"/>
      <c r="C774" s="7" t="n"/>
      <c r="D774" s="7" t="n"/>
      <c r="E774" s="8" t="n"/>
      <c r="F774" s="9" t="n"/>
      <c r="G774" s="8" t="n"/>
      <c r="H774" s="8" t="n"/>
      <c r="I774" s="8" t="n"/>
      <c r="J774" s="10">
        <f>IF(A774="",0,SUMIFS(amount_expended,cfda_key,V774))</f>
        <v/>
      </c>
      <c r="K774" s="10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8" t="n"/>
      <c r="M774" s="7" t="n"/>
      <c r="N774" s="8" t="n"/>
      <c r="O774" s="7" t="n"/>
      <c r="P774" s="7" t="n"/>
      <c r="Q774" s="8" t="n"/>
      <c r="R774" s="9" t="n"/>
      <c r="S774" s="8" t="n"/>
      <c r="T774" s="8" t="n"/>
      <c r="U774" s="8" t="n"/>
      <c r="V774" s="11">
        <f>IF(OR(B774="",C774=""),"",CONCATENATE(B774,".",C774))</f>
        <v/>
      </c>
      <c r="W774" s="6">
        <f>UPPER(TRIM(H774))</f>
        <v/>
      </c>
      <c r="X774" s="6">
        <f>UPPER(TRIM(I774))</f>
        <v/>
      </c>
      <c r="Y774" s="6">
        <f>IF(V774&lt;&gt;"",IFERROR(INDEX(federal_program_name_lookup,MATCH(V774,aln_lookup,0)),""),"")</f>
        <v/>
      </c>
    </row>
    <row r="775">
      <c r="A775" s="6">
        <f>IF(B775&lt;&gt;"", "AWARD-"&amp;TEXT(ROW()-1,"00000"), "")</f>
        <v/>
      </c>
      <c r="B775" s="7" t="n"/>
      <c r="C775" s="7" t="n"/>
      <c r="D775" s="7" t="n"/>
      <c r="E775" s="8" t="n"/>
      <c r="F775" s="9" t="n"/>
      <c r="G775" s="8" t="n"/>
      <c r="H775" s="8" t="n"/>
      <c r="I775" s="8" t="n"/>
      <c r="J775" s="10">
        <f>IF(A775="",0,SUMIFS(amount_expended,cfda_key,V775))</f>
        <v/>
      </c>
      <c r="K775" s="10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8" t="n"/>
      <c r="M775" s="7" t="n"/>
      <c r="N775" s="8" t="n"/>
      <c r="O775" s="7" t="n"/>
      <c r="P775" s="7" t="n"/>
      <c r="Q775" s="8" t="n"/>
      <c r="R775" s="9" t="n"/>
      <c r="S775" s="8" t="n"/>
      <c r="T775" s="8" t="n"/>
      <c r="U775" s="8" t="n"/>
      <c r="V775" s="11">
        <f>IF(OR(B775="",C775=""),"",CONCATENATE(B775,".",C775))</f>
        <v/>
      </c>
      <c r="W775" s="6">
        <f>UPPER(TRIM(H775))</f>
        <v/>
      </c>
      <c r="X775" s="6">
        <f>UPPER(TRIM(I775))</f>
        <v/>
      </c>
      <c r="Y775" s="6">
        <f>IF(V775&lt;&gt;"",IFERROR(INDEX(federal_program_name_lookup,MATCH(V775,aln_lookup,0)),""),"")</f>
        <v/>
      </c>
    </row>
    <row r="776">
      <c r="A776" s="6">
        <f>IF(B776&lt;&gt;"", "AWARD-"&amp;TEXT(ROW()-1,"00000"), "")</f>
        <v/>
      </c>
      <c r="B776" s="7" t="n"/>
      <c r="C776" s="7" t="n"/>
      <c r="D776" s="7" t="n"/>
      <c r="E776" s="8" t="n"/>
      <c r="F776" s="9" t="n"/>
      <c r="G776" s="8" t="n"/>
      <c r="H776" s="8" t="n"/>
      <c r="I776" s="8" t="n"/>
      <c r="J776" s="10">
        <f>IF(A776="",0,SUMIFS(amount_expended,cfda_key,V776))</f>
        <v/>
      </c>
      <c r="K776" s="10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8" t="n"/>
      <c r="M776" s="7" t="n"/>
      <c r="N776" s="8" t="n"/>
      <c r="O776" s="7" t="n"/>
      <c r="P776" s="7" t="n"/>
      <c r="Q776" s="8" t="n"/>
      <c r="R776" s="9" t="n"/>
      <c r="S776" s="8" t="n"/>
      <c r="T776" s="8" t="n"/>
      <c r="U776" s="8" t="n"/>
      <c r="V776" s="11">
        <f>IF(OR(B776="",C776=""),"",CONCATENATE(B776,".",C776))</f>
        <v/>
      </c>
      <c r="W776" s="6">
        <f>UPPER(TRIM(H776))</f>
        <v/>
      </c>
      <c r="X776" s="6">
        <f>UPPER(TRIM(I776))</f>
        <v/>
      </c>
      <c r="Y776" s="6">
        <f>IF(V776&lt;&gt;"",IFERROR(INDEX(federal_program_name_lookup,MATCH(V776,aln_lookup,0)),""),"")</f>
        <v/>
      </c>
    </row>
    <row r="777">
      <c r="A777" s="6">
        <f>IF(B777&lt;&gt;"", "AWARD-"&amp;TEXT(ROW()-1,"00000"), "")</f>
        <v/>
      </c>
      <c r="B777" s="7" t="n"/>
      <c r="C777" s="7" t="n"/>
      <c r="D777" s="7" t="n"/>
      <c r="E777" s="8" t="n"/>
      <c r="F777" s="9" t="n"/>
      <c r="G777" s="8" t="n"/>
      <c r="H777" s="8" t="n"/>
      <c r="I777" s="8" t="n"/>
      <c r="J777" s="10">
        <f>IF(A777="",0,SUMIFS(amount_expended,cfda_key,V777))</f>
        <v/>
      </c>
      <c r="K777" s="10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8" t="n"/>
      <c r="M777" s="7" t="n"/>
      <c r="N777" s="8" t="n"/>
      <c r="O777" s="7" t="n"/>
      <c r="P777" s="7" t="n"/>
      <c r="Q777" s="8" t="n"/>
      <c r="R777" s="9" t="n"/>
      <c r="S777" s="8" t="n"/>
      <c r="T777" s="8" t="n"/>
      <c r="U777" s="8" t="n"/>
      <c r="V777" s="11">
        <f>IF(OR(B777="",C777=""),"",CONCATENATE(B777,".",C777))</f>
        <v/>
      </c>
      <c r="W777" s="6">
        <f>UPPER(TRIM(H777))</f>
        <v/>
      </c>
      <c r="X777" s="6">
        <f>UPPER(TRIM(I777))</f>
        <v/>
      </c>
      <c r="Y777" s="6">
        <f>IF(V777&lt;&gt;"",IFERROR(INDEX(federal_program_name_lookup,MATCH(V777,aln_lookup,0)),""),"")</f>
        <v/>
      </c>
    </row>
    <row r="778">
      <c r="A778" s="6">
        <f>IF(B778&lt;&gt;"", "AWARD-"&amp;TEXT(ROW()-1,"00000"), "")</f>
        <v/>
      </c>
      <c r="B778" s="7" t="n"/>
      <c r="C778" s="7" t="n"/>
      <c r="D778" s="7" t="n"/>
      <c r="E778" s="8" t="n"/>
      <c r="F778" s="9" t="n"/>
      <c r="G778" s="8" t="n"/>
      <c r="H778" s="8" t="n"/>
      <c r="I778" s="8" t="n"/>
      <c r="J778" s="10">
        <f>IF(A778="",0,SUMIFS(amount_expended,cfda_key,V778))</f>
        <v/>
      </c>
      <c r="K778" s="10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8" t="n"/>
      <c r="M778" s="7" t="n"/>
      <c r="N778" s="8" t="n"/>
      <c r="O778" s="7" t="n"/>
      <c r="P778" s="7" t="n"/>
      <c r="Q778" s="8" t="n"/>
      <c r="R778" s="9" t="n"/>
      <c r="S778" s="8" t="n"/>
      <c r="T778" s="8" t="n"/>
      <c r="U778" s="8" t="n"/>
      <c r="V778" s="11">
        <f>IF(OR(B778="",C778=""),"",CONCATENATE(B778,".",C778))</f>
        <v/>
      </c>
      <c r="W778" s="6">
        <f>UPPER(TRIM(H778))</f>
        <v/>
      </c>
      <c r="X778" s="6">
        <f>UPPER(TRIM(I778))</f>
        <v/>
      </c>
      <c r="Y778" s="6">
        <f>IF(V778&lt;&gt;"",IFERROR(INDEX(federal_program_name_lookup,MATCH(V778,aln_lookup,0)),""),"")</f>
        <v/>
      </c>
    </row>
    <row r="779">
      <c r="A779" s="6">
        <f>IF(B779&lt;&gt;"", "AWARD-"&amp;TEXT(ROW()-1,"00000"), "")</f>
        <v/>
      </c>
      <c r="B779" s="7" t="n"/>
      <c r="C779" s="7" t="n"/>
      <c r="D779" s="7" t="n"/>
      <c r="E779" s="8" t="n"/>
      <c r="F779" s="9" t="n"/>
      <c r="G779" s="8" t="n"/>
      <c r="H779" s="8" t="n"/>
      <c r="I779" s="8" t="n"/>
      <c r="J779" s="10">
        <f>IF(A779="",0,SUMIFS(amount_expended,cfda_key,V779))</f>
        <v/>
      </c>
      <c r="K779" s="10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8" t="n"/>
      <c r="M779" s="7" t="n"/>
      <c r="N779" s="8" t="n"/>
      <c r="O779" s="7" t="n"/>
      <c r="P779" s="7" t="n"/>
      <c r="Q779" s="8" t="n"/>
      <c r="R779" s="9" t="n"/>
      <c r="S779" s="8" t="n"/>
      <c r="T779" s="8" t="n"/>
      <c r="U779" s="8" t="n"/>
      <c r="V779" s="11">
        <f>IF(OR(B779="",C779=""),"",CONCATENATE(B779,".",C779))</f>
        <v/>
      </c>
      <c r="W779" s="6">
        <f>UPPER(TRIM(H779))</f>
        <v/>
      </c>
      <c r="X779" s="6">
        <f>UPPER(TRIM(I779))</f>
        <v/>
      </c>
      <c r="Y779" s="6">
        <f>IF(V779&lt;&gt;"",IFERROR(INDEX(federal_program_name_lookup,MATCH(V779,aln_lookup,0)),""),"")</f>
        <v/>
      </c>
    </row>
    <row r="780">
      <c r="A780" s="6">
        <f>IF(B780&lt;&gt;"", "AWARD-"&amp;TEXT(ROW()-1,"00000"), "")</f>
        <v/>
      </c>
      <c r="B780" s="7" t="n"/>
      <c r="C780" s="7" t="n"/>
      <c r="D780" s="7" t="n"/>
      <c r="E780" s="8" t="n"/>
      <c r="F780" s="9" t="n"/>
      <c r="G780" s="8" t="n"/>
      <c r="H780" s="8" t="n"/>
      <c r="I780" s="8" t="n"/>
      <c r="J780" s="10">
        <f>IF(A780="",0,SUMIFS(amount_expended,cfda_key,V780))</f>
        <v/>
      </c>
      <c r="K780" s="10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8" t="n"/>
      <c r="M780" s="7" t="n"/>
      <c r="N780" s="8" t="n"/>
      <c r="O780" s="7" t="n"/>
      <c r="P780" s="7" t="n"/>
      <c r="Q780" s="8" t="n"/>
      <c r="R780" s="9" t="n"/>
      <c r="S780" s="8" t="n"/>
      <c r="T780" s="8" t="n"/>
      <c r="U780" s="8" t="n"/>
      <c r="V780" s="11">
        <f>IF(OR(B780="",C780=""),"",CONCATENATE(B780,".",C780))</f>
        <v/>
      </c>
      <c r="W780" s="6">
        <f>UPPER(TRIM(H780))</f>
        <v/>
      </c>
      <c r="X780" s="6">
        <f>UPPER(TRIM(I780))</f>
        <v/>
      </c>
      <c r="Y780" s="6">
        <f>IF(V780&lt;&gt;"",IFERROR(INDEX(federal_program_name_lookup,MATCH(V780,aln_lookup,0)),""),"")</f>
        <v/>
      </c>
    </row>
    <row r="781">
      <c r="A781" s="6">
        <f>IF(B781&lt;&gt;"", "AWARD-"&amp;TEXT(ROW()-1,"00000"), "")</f>
        <v/>
      </c>
      <c r="B781" s="7" t="n"/>
      <c r="C781" s="7" t="n"/>
      <c r="D781" s="7" t="n"/>
      <c r="E781" s="8" t="n"/>
      <c r="F781" s="9" t="n"/>
      <c r="G781" s="8" t="n"/>
      <c r="H781" s="8" t="n"/>
      <c r="I781" s="8" t="n"/>
      <c r="J781" s="10">
        <f>IF(A781="",0,SUMIFS(amount_expended,cfda_key,V781))</f>
        <v/>
      </c>
      <c r="K781" s="10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8" t="n"/>
      <c r="M781" s="7" t="n"/>
      <c r="N781" s="8" t="n"/>
      <c r="O781" s="7" t="n"/>
      <c r="P781" s="7" t="n"/>
      <c r="Q781" s="8" t="n"/>
      <c r="R781" s="9" t="n"/>
      <c r="S781" s="8" t="n"/>
      <c r="T781" s="8" t="n"/>
      <c r="U781" s="8" t="n"/>
      <c r="V781" s="11">
        <f>IF(OR(B781="",C781=""),"",CONCATENATE(B781,".",C781))</f>
        <v/>
      </c>
      <c r="W781" s="6">
        <f>UPPER(TRIM(H781))</f>
        <v/>
      </c>
      <c r="X781" s="6">
        <f>UPPER(TRIM(I781))</f>
        <v/>
      </c>
      <c r="Y781" s="6">
        <f>IF(V781&lt;&gt;"",IFERROR(INDEX(federal_program_name_lookup,MATCH(V781,aln_lookup,0)),""),"")</f>
        <v/>
      </c>
    </row>
    <row r="782">
      <c r="A782" s="6">
        <f>IF(B782&lt;&gt;"", "AWARD-"&amp;TEXT(ROW()-1,"00000"), "")</f>
        <v/>
      </c>
      <c r="B782" s="7" t="n"/>
      <c r="C782" s="7" t="n"/>
      <c r="D782" s="7" t="n"/>
      <c r="E782" s="8" t="n"/>
      <c r="F782" s="9" t="n"/>
      <c r="G782" s="8" t="n"/>
      <c r="H782" s="8" t="n"/>
      <c r="I782" s="8" t="n"/>
      <c r="J782" s="10">
        <f>IF(A782="",0,SUMIFS(amount_expended,cfda_key,V782))</f>
        <v/>
      </c>
      <c r="K782" s="10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8" t="n"/>
      <c r="M782" s="7" t="n"/>
      <c r="N782" s="8" t="n"/>
      <c r="O782" s="7" t="n"/>
      <c r="P782" s="7" t="n"/>
      <c r="Q782" s="8" t="n"/>
      <c r="R782" s="9" t="n"/>
      <c r="S782" s="8" t="n"/>
      <c r="T782" s="8" t="n"/>
      <c r="U782" s="8" t="n"/>
      <c r="V782" s="11">
        <f>IF(OR(B782="",C782=""),"",CONCATENATE(B782,".",C782))</f>
        <v/>
      </c>
      <c r="W782" s="6">
        <f>UPPER(TRIM(H782))</f>
        <v/>
      </c>
      <c r="X782" s="6">
        <f>UPPER(TRIM(I782))</f>
        <v/>
      </c>
      <c r="Y782" s="6">
        <f>IF(V782&lt;&gt;"",IFERROR(INDEX(federal_program_name_lookup,MATCH(V782,aln_lookup,0)),""),"")</f>
        <v/>
      </c>
    </row>
    <row r="783">
      <c r="A783" s="6">
        <f>IF(B783&lt;&gt;"", "AWARD-"&amp;TEXT(ROW()-1,"00000"), "")</f>
        <v/>
      </c>
      <c r="B783" s="7" t="n"/>
      <c r="C783" s="7" t="n"/>
      <c r="D783" s="7" t="n"/>
      <c r="E783" s="8" t="n"/>
      <c r="F783" s="9" t="n"/>
      <c r="G783" s="8" t="n"/>
      <c r="H783" s="8" t="n"/>
      <c r="I783" s="8" t="n"/>
      <c r="J783" s="10">
        <f>IF(A783="",0,SUMIFS(amount_expended,cfda_key,V783))</f>
        <v/>
      </c>
      <c r="K783" s="10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8" t="n"/>
      <c r="M783" s="7" t="n"/>
      <c r="N783" s="8" t="n"/>
      <c r="O783" s="7" t="n"/>
      <c r="P783" s="7" t="n"/>
      <c r="Q783" s="8" t="n"/>
      <c r="R783" s="9" t="n"/>
      <c r="S783" s="8" t="n"/>
      <c r="T783" s="8" t="n"/>
      <c r="U783" s="8" t="n"/>
      <c r="V783" s="11">
        <f>IF(OR(B783="",C783=""),"",CONCATENATE(B783,".",C783))</f>
        <v/>
      </c>
      <c r="W783" s="6">
        <f>UPPER(TRIM(H783))</f>
        <v/>
      </c>
      <c r="X783" s="6">
        <f>UPPER(TRIM(I783))</f>
        <v/>
      </c>
      <c r="Y783" s="6">
        <f>IF(V783&lt;&gt;"",IFERROR(INDEX(federal_program_name_lookup,MATCH(V783,aln_lookup,0)),""),"")</f>
        <v/>
      </c>
    </row>
    <row r="784">
      <c r="A784" s="6">
        <f>IF(B784&lt;&gt;"", "AWARD-"&amp;TEXT(ROW()-1,"00000"), "")</f>
        <v/>
      </c>
      <c r="B784" s="7" t="n"/>
      <c r="C784" s="7" t="n"/>
      <c r="D784" s="7" t="n"/>
      <c r="E784" s="8" t="n"/>
      <c r="F784" s="9" t="n"/>
      <c r="G784" s="8" t="n"/>
      <c r="H784" s="8" t="n"/>
      <c r="I784" s="8" t="n"/>
      <c r="J784" s="10">
        <f>IF(A784="",0,SUMIFS(amount_expended,cfda_key,V784))</f>
        <v/>
      </c>
      <c r="K784" s="10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8" t="n"/>
      <c r="M784" s="7" t="n"/>
      <c r="N784" s="8" t="n"/>
      <c r="O784" s="7" t="n"/>
      <c r="P784" s="7" t="n"/>
      <c r="Q784" s="8" t="n"/>
      <c r="R784" s="9" t="n"/>
      <c r="S784" s="8" t="n"/>
      <c r="T784" s="8" t="n"/>
      <c r="U784" s="8" t="n"/>
      <c r="V784" s="11">
        <f>IF(OR(B784="",C784=""),"",CONCATENATE(B784,".",C784))</f>
        <v/>
      </c>
      <c r="W784" s="6">
        <f>UPPER(TRIM(H784))</f>
        <v/>
      </c>
      <c r="X784" s="6">
        <f>UPPER(TRIM(I784))</f>
        <v/>
      </c>
      <c r="Y784" s="6">
        <f>IF(V784&lt;&gt;"",IFERROR(INDEX(federal_program_name_lookup,MATCH(V784,aln_lookup,0)),""),"")</f>
        <v/>
      </c>
    </row>
    <row r="785">
      <c r="A785" s="6">
        <f>IF(B785&lt;&gt;"", "AWARD-"&amp;TEXT(ROW()-1,"00000"), "")</f>
        <v/>
      </c>
      <c r="B785" s="7" t="n"/>
      <c r="C785" s="7" t="n"/>
      <c r="D785" s="7" t="n"/>
      <c r="E785" s="8" t="n"/>
      <c r="F785" s="9" t="n"/>
      <c r="G785" s="8" t="n"/>
      <c r="H785" s="8" t="n"/>
      <c r="I785" s="8" t="n"/>
      <c r="J785" s="10">
        <f>IF(A785="",0,SUMIFS(amount_expended,cfda_key,V785))</f>
        <v/>
      </c>
      <c r="K785" s="10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8" t="n"/>
      <c r="M785" s="7" t="n"/>
      <c r="N785" s="8" t="n"/>
      <c r="O785" s="7" t="n"/>
      <c r="P785" s="7" t="n"/>
      <c r="Q785" s="8" t="n"/>
      <c r="R785" s="9" t="n"/>
      <c r="S785" s="8" t="n"/>
      <c r="T785" s="8" t="n"/>
      <c r="U785" s="8" t="n"/>
      <c r="V785" s="11">
        <f>IF(OR(B785="",C785=""),"",CONCATENATE(B785,".",C785))</f>
        <v/>
      </c>
      <c r="W785" s="6">
        <f>UPPER(TRIM(H785))</f>
        <v/>
      </c>
      <c r="X785" s="6">
        <f>UPPER(TRIM(I785))</f>
        <v/>
      </c>
      <c r="Y785" s="6">
        <f>IF(V785&lt;&gt;"",IFERROR(INDEX(federal_program_name_lookup,MATCH(V785,aln_lookup,0)),""),"")</f>
        <v/>
      </c>
    </row>
    <row r="786">
      <c r="A786" s="6">
        <f>IF(B786&lt;&gt;"", "AWARD-"&amp;TEXT(ROW()-1,"00000"), "")</f>
        <v/>
      </c>
      <c r="B786" s="7" t="n"/>
      <c r="C786" s="7" t="n"/>
      <c r="D786" s="7" t="n"/>
      <c r="E786" s="8" t="n"/>
      <c r="F786" s="9" t="n"/>
      <c r="G786" s="8" t="n"/>
      <c r="H786" s="8" t="n"/>
      <c r="I786" s="8" t="n"/>
      <c r="J786" s="10">
        <f>IF(A786="",0,SUMIFS(amount_expended,cfda_key,V786))</f>
        <v/>
      </c>
      <c r="K786" s="10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8" t="n"/>
      <c r="M786" s="7" t="n"/>
      <c r="N786" s="8" t="n"/>
      <c r="O786" s="7" t="n"/>
      <c r="P786" s="7" t="n"/>
      <c r="Q786" s="8" t="n"/>
      <c r="R786" s="9" t="n"/>
      <c r="S786" s="8" t="n"/>
      <c r="T786" s="8" t="n"/>
      <c r="U786" s="8" t="n"/>
      <c r="V786" s="11">
        <f>IF(OR(B786="",C786=""),"",CONCATENATE(B786,".",C786))</f>
        <v/>
      </c>
      <c r="W786" s="6">
        <f>UPPER(TRIM(H786))</f>
        <v/>
      </c>
      <c r="X786" s="6">
        <f>UPPER(TRIM(I786))</f>
        <v/>
      </c>
      <c r="Y786" s="6">
        <f>IF(V786&lt;&gt;"",IFERROR(INDEX(federal_program_name_lookup,MATCH(V786,aln_lookup,0)),""),"")</f>
        <v/>
      </c>
    </row>
    <row r="787">
      <c r="A787" s="6">
        <f>IF(B787&lt;&gt;"", "AWARD-"&amp;TEXT(ROW()-1,"00000"), "")</f>
        <v/>
      </c>
      <c r="B787" s="7" t="n"/>
      <c r="C787" s="7" t="n"/>
      <c r="D787" s="7" t="n"/>
      <c r="E787" s="8" t="n"/>
      <c r="F787" s="9" t="n"/>
      <c r="G787" s="8" t="n"/>
      <c r="H787" s="8" t="n"/>
      <c r="I787" s="8" t="n"/>
      <c r="J787" s="10">
        <f>IF(A787="",0,SUMIFS(amount_expended,cfda_key,V787))</f>
        <v/>
      </c>
      <c r="K787" s="10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8" t="n"/>
      <c r="M787" s="7" t="n"/>
      <c r="N787" s="8" t="n"/>
      <c r="O787" s="7" t="n"/>
      <c r="P787" s="7" t="n"/>
      <c r="Q787" s="8" t="n"/>
      <c r="R787" s="9" t="n"/>
      <c r="S787" s="8" t="n"/>
      <c r="T787" s="8" t="n"/>
      <c r="U787" s="8" t="n"/>
      <c r="V787" s="11">
        <f>IF(OR(B787="",C787=""),"",CONCATENATE(B787,".",C787))</f>
        <v/>
      </c>
      <c r="W787" s="6">
        <f>UPPER(TRIM(H787))</f>
        <v/>
      </c>
      <c r="X787" s="6">
        <f>UPPER(TRIM(I787))</f>
        <v/>
      </c>
      <c r="Y787" s="6">
        <f>IF(V787&lt;&gt;"",IFERROR(INDEX(federal_program_name_lookup,MATCH(V787,aln_lookup,0)),""),"")</f>
        <v/>
      </c>
    </row>
    <row r="788">
      <c r="A788" s="6">
        <f>IF(B788&lt;&gt;"", "AWARD-"&amp;TEXT(ROW()-1,"00000"), "")</f>
        <v/>
      </c>
      <c r="B788" s="7" t="n"/>
      <c r="C788" s="7" t="n"/>
      <c r="D788" s="7" t="n"/>
      <c r="E788" s="8" t="n"/>
      <c r="F788" s="9" t="n"/>
      <c r="G788" s="8" t="n"/>
      <c r="H788" s="8" t="n"/>
      <c r="I788" s="8" t="n"/>
      <c r="J788" s="10">
        <f>IF(A788="",0,SUMIFS(amount_expended,cfda_key,V788))</f>
        <v/>
      </c>
      <c r="K788" s="10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8" t="n"/>
      <c r="M788" s="7" t="n"/>
      <c r="N788" s="8" t="n"/>
      <c r="O788" s="7" t="n"/>
      <c r="P788" s="7" t="n"/>
      <c r="Q788" s="8" t="n"/>
      <c r="R788" s="9" t="n"/>
      <c r="S788" s="8" t="n"/>
      <c r="T788" s="8" t="n"/>
      <c r="U788" s="8" t="n"/>
      <c r="V788" s="11">
        <f>IF(OR(B788="",C788=""),"",CONCATENATE(B788,".",C788))</f>
        <v/>
      </c>
      <c r="W788" s="6">
        <f>UPPER(TRIM(H788))</f>
        <v/>
      </c>
      <c r="X788" s="6">
        <f>UPPER(TRIM(I788))</f>
        <v/>
      </c>
      <c r="Y788" s="6">
        <f>IF(V788&lt;&gt;"",IFERROR(INDEX(federal_program_name_lookup,MATCH(V788,aln_lookup,0)),""),"")</f>
        <v/>
      </c>
    </row>
    <row r="789">
      <c r="A789" s="6">
        <f>IF(B789&lt;&gt;"", "AWARD-"&amp;TEXT(ROW()-1,"00000"), "")</f>
        <v/>
      </c>
      <c r="B789" s="7" t="n"/>
      <c r="C789" s="7" t="n"/>
      <c r="D789" s="7" t="n"/>
      <c r="E789" s="8" t="n"/>
      <c r="F789" s="9" t="n"/>
      <c r="G789" s="8" t="n"/>
      <c r="H789" s="8" t="n"/>
      <c r="I789" s="8" t="n"/>
      <c r="J789" s="10">
        <f>IF(A789="",0,SUMIFS(amount_expended,cfda_key,V789))</f>
        <v/>
      </c>
      <c r="K789" s="10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8" t="n"/>
      <c r="M789" s="7" t="n"/>
      <c r="N789" s="8" t="n"/>
      <c r="O789" s="7" t="n"/>
      <c r="P789" s="7" t="n"/>
      <c r="Q789" s="8" t="n"/>
      <c r="R789" s="9" t="n"/>
      <c r="S789" s="8" t="n"/>
      <c r="T789" s="8" t="n"/>
      <c r="U789" s="8" t="n"/>
      <c r="V789" s="11">
        <f>IF(OR(B789="",C789=""),"",CONCATENATE(B789,".",C789))</f>
        <v/>
      </c>
      <c r="W789" s="6">
        <f>UPPER(TRIM(H789))</f>
        <v/>
      </c>
      <c r="X789" s="6">
        <f>UPPER(TRIM(I789))</f>
        <v/>
      </c>
      <c r="Y789" s="6">
        <f>IF(V789&lt;&gt;"",IFERROR(INDEX(federal_program_name_lookup,MATCH(V789,aln_lookup,0)),""),"")</f>
        <v/>
      </c>
    </row>
    <row r="790">
      <c r="A790" s="6">
        <f>IF(B790&lt;&gt;"", "AWARD-"&amp;TEXT(ROW()-1,"00000"), "")</f>
        <v/>
      </c>
      <c r="B790" s="7" t="n"/>
      <c r="C790" s="7" t="n"/>
      <c r="D790" s="7" t="n"/>
      <c r="E790" s="8" t="n"/>
      <c r="F790" s="9" t="n"/>
      <c r="G790" s="8" t="n"/>
      <c r="H790" s="8" t="n"/>
      <c r="I790" s="8" t="n"/>
      <c r="J790" s="10">
        <f>IF(A790="",0,SUMIFS(amount_expended,cfda_key,V790))</f>
        <v/>
      </c>
      <c r="K790" s="10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8" t="n"/>
      <c r="M790" s="7" t="n"/>
      <c r="N790" s="8" t="n"/>
      <c r="O790" s="7" t="n"/>
      <c r="P790" s="7" t="n"/>
      <c r="Q790" s="8" t="n"/>
      <c r="R790" s="9" t="n"/>
      <c r="S790" s="8" t="n"/>
      <c r="T790" s="8" t="n"/>
      <c r="U790" s="8" t="n"/>
      <c r="V790" s="11">
        <f>IF(OR(B790="",C790=""),"",CONCATENATE(B790,".",C790))</f>
        <v/>
      </c>
      <c r="W790" s="6">
        <f>UPPER(TRIM(H790))</f>
        <v/>
      </c>
      <c r="X790" s="6">
        <f>UPPER(TRIM(I790))</f>
        <v/>
      </c>
      <c r="Y790" s="6">
        <f>IF(V790&lt;&gt;"",IFERROR(INDEX(federal_program_name_lookup,MATCH(V790,aln_lookup,0)),""),"")</f>
        <v/>
      </c>
    </row>
    <row r="791">
      <c r="A791" s="6">
        <f>IF(B791&lt;&gt;"", "AWARD-"&amp;TEXT(ROW()-1,"00000"), "")</f>
        <v/>
      </c>
      <c r="B791" s="7" t="n"/>
      <c r="C791" s="7" t="n"/>
      <c r="D791" s="7" t="n"/>
      <c r="E791" s="8" t="n"/>
      <c r="F791" s="9" t="n"/>
      <c r="G791" s="8" t="n"/>
      <c r="H791" s="8" t="n"/>
      <c r="I791" s="8" t="n"/>
      <c r="J791" s="10">
        <f>IF(A791="",0,SUMIFS(amount_expended,cfda_key,V791))</f>
        <v/>
      </c>
      <c r="K791" s="10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8" t="n"/>
      <c r="M791" s="7" t="n"/>
      <c r="N791" s="8" t="n"/>
      <c r="O791" s="7" t="n"/>
      <c r="P791" s="7" t="n"/>
      <c r="Q791" s="8" t="n"/>
      <c r="R791" s="9" t="n"/>
      <c r="S791" s="8" t="n"/>
      <c r="T791" s="8" t="n"/>
      <c r="U791" s="8" t="n"/>
      <c r="V791" s="11">
        <f>IF(OR(B791="",C791=""),"",CONCATENATE(B791,".",C791))</f>
        <v/>
      </c>
      <c r="W791" s="6">
        <f>UPPER(TRIM(H791))</f>
        <v/>
      </c>
      <c r="X791" s="6">
        <f>UPPER(TRIM(I791))</f>
        <v/>
      </c>
      <c r="Y791" s="6">
        <f>IF(V791&lt;&gt;"",IFERROR(INDEX(federal_program_name_lookup,MATCH(V791,aln_lookup,0)),""),"")</f>
        <v/>
      </c>
    </row>
    <row r="792">
      <c r="A792" s="6">
        <f>IF(B792&lt;&gt;"", "AWARD-"&amp;TEXT(ROW()-1,"00000"), "")</f>
        <v/>
      </c>
      <c r="B792" s="7" t="n"/>
      <c r="C792" s="7" t="n"/>
      <c r="D792" s="7" t="n"/>
      <c r="E792" s="8" t="n"/>
      <c r="F792" s="9" t="n"/>
      <c r="G792" s="8" t="n"/>
      <c r="H792" s="8" t="n"/>
      <c r="I792" s="8" t="n"/>
      <c r="J792" s="10">
        <f>IF(A792="",0,SUMIFS(amount_expended,cfda_key,V792))</f>
        <v/>
      </c>
      <c r="K792" s="10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8" t="n"/>
      <c r="M792" s="7" t="n"/>
      <c r="N792" s="8" t="n"/>
      <c r="O792" s="7" t="n"/>
      <c r="P792" s="7" t="n"/>
      <c r="Q792" s="8" t="n"/>
      <c r="R792" s="9" t="n"/>
      <c r="S792" s="8" t="n"/>
      <c r="T792" s="8" t="n"/>
      <c r="U792" s="8" t="n"/>
      <c r="V792" s="11">
        <f>IF(OR(B792="",C792=""),"",CONCATENATE(B792,".",C792))</f>
        <v/>
      </c>
      <c r="W792" s="6">
        <f>UPPER(TRIM(H792))</f>
        <v/>
      </c>
      <c r="X792" s="6">
        <f>UPPER(TRIM(I792))</f>
        <v/>
      </c>
      <c r="Y792" s="6">
        <f>IF(V792&lt;&gt;"",IFERROR(INDEX(federal_program_name_lookup,MATCH(V792,aln_lookup,0)),""),"")</f>
        <v/>
      </c>
    </row>
    <row r="793">
      <c r="A793" s="6">
        <f>IF(B793&lt;&gt;"", "AWARD-"&amp;TEXT(ROW()-1,"00000"), "")</f>
        <v/>
      </c>
      <c r="B793" s="7" t="n"/>
      <c r="C793" s="7" t="n"/>
      <c r="D793" s="7" t="n"/>
      <c r="E793" s="8" t="n"/>
      <c r="F793" s="9" t="n"/>
      <c r="G793" s="8" t="n"/>
      <c r="H793" s="8" t="n"/>
      <c r="I793" s="8" t="n"/>
      <c r="J793" s="10">
        <f>IF(A793="",0,SUMIFS(amount_expended,cfda_key,V793))</f>
        <v/>
      </c>
      <c r="K793" s="10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8" t="n"/>
      <c r="M793" s="7" t="n"/>
      <c r="N793" s="8" t="n"/>
      <c r="O793" s="7" t="n"/>
      <c r="P793" s="7" t="n"/>
      <c r="Q793" s="8" t="n"/>
      <c r="R793" s="9" t="n"/>
      <c r="S793" s="8" t="n"/>
      <c r="T793" s="8" t="n"/>
      <c r="U793" s="8" t="n"/>
      <c r="V793" s="11">
        <f>IF(OR(B793="",C793=""),"",CONCATENATE(B793,".",C793))</f>
        <v/>
      </c>
      <c r="W793" s="6">
        <f>UPPER(TRIM(H793))</f>
        <v/>
      </c>
      <c r="X793" s="6">
        <f>UPPER(TRIM(I793))</f>
        <v/>
      </c>
      <c r="Y793" s="6">
        <f>IF(V793&lt;&gt;"",IFERROR(INDEX(federal_program_name_lookup,MATCH(V793,aln_lookup,0)),""),"")</f>
        <v/>
      </c>
    </row>
    <row r="794">
      <c r="A794" s="6">
        <f>IF(B794&lt;&gt;"", "AWARD-"&amp;TEXT(ROW()-1,"00000"), "")</f>
        <v/>
      </c>
      <c r="B794" s="7" t="n"/>
      <c r="C794" s="7" t="n"/>
      <c r="D794" s="7" t="n"/>
      <c r="E794" s="8" t="n"/>
      <c r="F794" s="9" t="n"/>
      <c r="G794" s="8" t="n"/>
      <c r="H794" s="8" t="n"/>
      <c r="I794" s="8" t="n"/>
      <c r="J794" s="10">
        <f>IF(A794="",0,SUMIFS(amount_expended,cfda_key,V794))</f>
        <v/>
      </c>
      <c r="K794" s="10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8" t="n"/>
      <c r="M794" s="7" t="n"/>
      <c r="N794" s="8" t="n"/>
      <c r="O794" s="7" t="n"/>
      <c r="P794" s="7" t="n"/>
      <c r="Q794" s="8" t="n"/>
      <c r="R794" s="9" t="n"/>
      <c r="S794" s="8" t="n"/>
      <c r="T794" s="8" t="n"/>
      <c r="U794" s="8" t="n"/>
      <c r="V794" s="11">
        <f>IF(OR(B794="",C794=""),"",CONCATENATE(B794,".",C794))</f>
        <v/>
      </c>
      <c r="W794" s="6">
        <f>UPPER(TRIM(H794))</f>
        <v/>
      </c>
      <c r="X794" s="6">
        <f>UPPER(TRIM(I794))</f>
        <v/>
      </c>
      <c r="Y794" s="6">
        <f>IF(V794&lt;&gt;"",IFERROR(INDEX(federal_program_name_lookup,MATCH(V794,aln_lookup,0)),""),"")</f>
        <v/>
      </c>
    </row>
    <row r="795">
      <c r="A795" s="6">
        <f>IF(B795&lt;&gt;"", "AWARD-"&amp;TEXT(ROW()-1,"00000"), "")</f>
        <v/>
      </c>
      <c r="B795" s="7" t="n"/>
      <c r="C795" s="7" t="n"/>
      <c r="D795" s="7" t="n"/>
      <c r="E795" s="8" t="n"/>
      <c r="F795" s="9" t="n"/>
      <c r="G795" s="8" t="n"/>
      <c r="H795" s="8" t="n"/>
      <c r="I795" s="8" t="n"/>
      <c r="J795" s="10">
        <f>IF(A795="",0,SUMIFS(amount_expended,cfda_key,V795))</f>
        <v/>
      </c>
      <c r="K795" s="10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8" t="n"/>
      <c r="M795" s="7" t="n"/>
      <c r="N795" s="8" t="n"/>
      <c r="O795" s="7" t="n"/>
      <c r="P795" s="7" t="n"/>
      <c r="Q795" s="8" t="n"/>
      <c r="R795" s="9" t="n"/>
      <c r="S795" s="8" t="n"/>
      <c r="T795" s="8" t="n"/>
      <c r="U795" s="8" t="n"/>
      <c r="V795" s="11">
        <f>IF(OR(B795="",C795=""),"",CONCATENATE(B795,".",C795))</f>
        <v/>
      </c>
      <c r="W795" s="6">
        <f>UPPER(TRIM(H795))</f>
        <v/>
      </c>
      <c r="X795" s="6">
        <f>UPPER(TRIM(I795))</f>
        <v/>
      </c>
      <c r="Y795" s="6">
        <f>IF(V795&lt;&gt;"",IFERROR(INDEX(federal_program_name_lookup,MATCH(V795,aln_lookup,0)),""),"")</f>
        <v/>
      </c>
    </row>
    <row r="796">
      <c r="A796" s="6">
        <f>IF(B796&lt;&gt;"", "AWARD-"&amp;TEXT(ROW()-1,"00000"), "")</f>
        <v/>
      </c>
      <c r="B796" s="7" t="n"/>
      <c r="C796" s="7" t="n"/>
      <c r="D796" s="7" t="n"/>
      <c r="E796" s="8" t="n"/>
      <c r="F796" s="9" t="n"/>
      <c r="G796" s="8" t="n"/>
      <c r="H796" s="8" t="n"/>
      <c r="I796" s="8" t="n"/>
      <c r="J796" s="10">
        <f>IF(A796="",0,SUMIFS(amount_expended,cfda_key,V796))</f>
        <v/>
      </c>
      <c r="K796" s="10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8" t="n"/>
      <c r="M796" s="7" t="n"/>
      <c r="N796" s="8" t="n"/>
      <c r="O796" s="7" t="n"/>
      <c r="P796" s="7" t="n"/>
      <c r="Q796" s="8" t="n"/>
      <c r="R796" s="9" t="n"/>
      <c r="S796" s="8" t="n"/>
      <c r="T796" s="8" t="n"/>
      <c r="U796" s="8" t="n"/>
      <c r="V796" s="11">
        <f>IF(OR(B796="",C796=""),"",CONCATENATE(B796,".",C796))</f>
        <v/>
      </c>
      <c r="W796" s="6">
        <f>UPPER(TRIM(H796))</f>
        <v/>
      </c>
      <c r="X796" s="6">
        <f>UPPER(TRIM(I796))</f>
        <v/>
      </c>
      <c r="Y796" s="6">
        <f>IF(V796&lt;&gt;"",IFERROR(INDEX(federal_program_name_lookup,MATCH(V796,aln_lookup,0)),""),"")</f>
        <v/>
      </c>
    </row>
    <row r="797">
      <c r="A797" s="6">
        <f>IF(B797&lt;&gt;"", "AWARD-"&amp;TEXT(ROW()-1,"00000"), "")</f>
        <v/>
      </c>
      <c r="B797" s="7" t="n"/>
      <c r="C797" s="7" t="n"/>
      <c r="D797" s="7" t="n"/>
      <c r="E797" s="8" t="n"/>
      <c r="F797" s="9" t="n"/>
      <c r="G797" s="8" t="n"/>
      <c r="H797" s="8" t="n"/>
      <c r="I797" s="8" t="n"/>
      <c r="J797" s="10">
        <f>IF(A797="",0,SUMIFS(amount_expended,cfda_key,V797))</f>
        <v/>
      </c>
      <c r="K797" s="10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8" t="n"/>
      <c r="M797" s="7" t="n"/>
      <c r="N797" s="8" t="n"/>
      <c r="O797" s="7" t="n"/>
      <c r="P797" s="7" t="n"/>
      <c r="Q797" s="8" t="n"/>
      <c r="R797" s="9" t="n"/>
      <c r="S797" s="8" t="n"/>
      <c r="T797" s="8" t="n"/>
      <c r="U797" s="8" t="n"/>
      <c r="V797" s="11">
        <f>IF(OR(B797="",C797=""),"",CONCATENATE(B797,".",C797))</f>
        <v/>
      </c>
      <c r="W797" s="6">
        <f>UPPER(TRIM(H797))</f>
        <v/>
      </c>
      <c r="X797" s="6">
        <f>UPPER(TRIM(I797))</f>
        <v/>
      </c>
      <c r="Y797" s="6">
        <f>IF(V797&lt;&gt;"",IFERROR(INDEX(federal_program_name_lookup,MATCH(V797,aln_lookup,0)),""),"")</f>
        <v/>
      </c>
    </row>
    <row r="798">
      <c r="A798" s="6">
        <f>IF(B798&lt;&gt;"", "AWARD-"&amp;TEXT(ROW()-1,"00000"), "")</f>
        <v/>
      </c>
      <c r="B798" s="7" t="n"/>
      <c r="C798" s="7" t="n"/>
      <c r="D798" s="7" t="n"/>
      <c r="E798" s="8" t="n"/>
      <c r="F798" s="9" t="n"/>
      <c r="G798" s="8" t="n"/>
      <c r="H798" s="8" t="n"/>
      <c r="I798" s="8" t="n"/>
      <c r="J798" s="10">
        <f>IF(A798="",0,SUMIFS(amount_expended,cfda_key,V798))</f>
        <v/>
      </c>
      <c r="K798" s="10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8" t="n"/>
      <c r="M798" s="7" t="n"/>
      <c r="N798" s="8" t="n"/>
      <c r="O798" s="7" t="n"/>
      <c r="P798" s="7" t="n"/>
      <c r="Q798" s="8" t="n"/>
      <c r="R798" s="9" t="n"/>
      <c r="S798" s="8" t="n"/>
      <c r="T798" s="8" t="n"/>
      <c r="U798" s="8" t="n"/>
      <c r="V798" s="11">
        <f>IF(OR(B798="",C798=""),"",CONCATENATE(B798,".",C798))</f>
        <v/>
      </c>
      <c r="W798" s="6">
        <f>UPPER(TRIM(H798))</f>
        <v/>
      </c>
      <c r="X798" s="6">
        <f>UPPER(TRIM(I798))</f>
        <v/>
      </c>
      <c r="Y798" s="6">
        <f>IF(V798&lt;&gt;"",IFERROR(INDEX(federal_program_name_lookup,MATCH(V798,aln_lookup,0)),""),"")</f>
        <v/>
      </c>
    </row>
    <row r="799">
      <c r="A799" s="6">
        <f>IF(B799&lt;&gt;"", "AWARD-"&amp;TEXT(ROW()-1,"00000"), "")</f>
        <v/>
      </c>
      <c r="B799" s="7" t="n"/>
      <c r="C799" s="7" t="n"/>
      <c r="D799" s="7" t="n"/>
      <c r="E799" s="8" t="n"/>
      <c r="F799" s="9" t="n"/>
      <c r="G799" s="8" t="n"/>
      <c r="H799" s="8" t="n"/>
      <c r="I799" s="8" t="n"/>
      <c r="J799" s="10">
        <f>IF(A799="",0,SUMIFS(amount_expended,cfda_key,V799))</f>
        <v/>
      </c>
      <c r="K799" s="10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8" t="n"/>
      <c r="M799" s="7" t="n"/>
      <c r="N799" s="8" t="n"/>
      <c r="O799" s="7" t="n"/>
      <c r="P799" s="7" t="n"/>
      <c r="Q799" s="8" t="n"/>
      <c r="R799" s="9" t="n"/>
      <c r="S799" s="8" t="n"/>
      <c r="T799" s="8" t="n"/>
      <c r="U799" s="8" t="n"/>
      <c r="V799" s="11">
        <f>IF(OR(B799="",C799=""),"",CONCATENATE(B799,".",C799))</f>
        <v/>
      </c>
      <c r="W799" s="6">
        <f>UPPER(TRIM(H799))</f>
        <v/>
      </c>
      <c r="X799" s="6">
        <f>UPPER(TRIM(I799))</f>
        <v/>
      </c>
      <c r="Y799" s="6">
        <f>IF(V799&lt;&gt;"",IFERROR(INDEX(federal_program_name_lookup,MATCH(V799,aln_lookup,0)),""),"")</f>
        <v/>
      </c>
    </row>
    <row r="800">
      <c r="A800" s="6">
        <f>IF(B800&lt;&gt;"", "AWARD-"&amp;TEXT(ROW()-1,"00000"), "")</f>
        <v/>
      </c>
      <c r="B800" s="7" t="n"/>
      <c r="C800" s="7" t="n"/>
      <c r="D800" s="7" t="n"/>
      <c r="E800" s="8" t="n"/>
      <c r="F800" s="9" t="n"/>
      <c r="G800" s="8" t="n"/>
      <c r="H800" s="8" t="n"/>
      <c r="I800" s="8" t="n"/>
      <c r="J800" s="10">
        <f>IF(A800="",0,SUMIFS(amount_expended,cfda_key,V800))</f>
        <v/>
      </c>
      <c r="K800" s="10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8" t="n"/>
      <c r="M800" s="7" t="n"/>
      <c r="N800" s="8" t="n"/>
      <c r="O800" s="7" t="n"/>
      <c r="P800" s="7" t="n"/>
      <c r="Q800" s="8" t="n"/>
      <c r="R800" s="9" t="n"/>
      <c r="S800" s="8" t="n"/>
      <c r="T800" s="8" t="n"/>
      <c r="U800" s="8" t="n"/>
      <c r="V800" s="11">
        <f>IF(OR(B800="",C800=""),"",CONCATENATE(B800,".",C800))</f>
        <v/>
      </c>
      <c r="W800" s="6">
        <f>UPPER(TRIM(H800))</f>
        <v/>
      </c>
      <c r="X800" s="6">
        <f>UPPER(TRIM(I800))</f>
        <v/>
      </c>
      <c r="Y800" s="6">
        <f>IF(V800&lt;&gt;"",IFERROR(INDEX(federal_program_name_lookup,MATCH(V800,aln_lookup,0)),""),"")</f>
        <v/>
      </c>
    </row>
    <row r="801">
      <c r="A801" s="6">
        <f>IF(B801&lt;&gt;"", "AWARD-"&amp;TEXT(ROW()-1,"00000"), "")</f>
        <v/>
      </c>
      <c r="B801" s="7" t="n"/>
      <c r="C801" s="7" t="n"/>
      <c r="D801" s="7" t="n"/>
      <c r="E801" s="8" t="n"/>
      <c r="F801" s="9" t="n"/>
      <c r="G801" s="8" t="n"/>
      <c r="H801" s="8" t="n"/>
      <c r="I801" s="8" t="n"/>
      <c r="J801" s="10">
        <f>IF(A801="",0,SUMIFS(amount_expended,cfda_key,V801))</f>
        <v/>
      </c>
      <c r="K801" s="10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8" t="n"/>
      <c r="M801" s="7" t="n"/>
      <c r="N801" s="8" t="n"/>
      <c r="O801" s="7" t="n"/>
      <c r="P801" s="7" t="n"/>
      <c r="Q801" s="8" t="n"/>
      <c r="R801" s="9" t="n"/>
      <c r="S801" s="8" t="n"/>
      <c r="T801" s="8" t="n"/>
      <c r="U801" s="8" t="n"/>
      <c r="V801" s="11">
        <f>IF(OR(B801="",C801=""),"",CONCATENATE(B801,".",C801))</f>
        <v/>
      </c>
      <c r="W801" s="6">
        <f>UPPER(TRIM(H801))</f>
        <v/>
      </c>
      <c r="X801" s="6">
        <f>UPPER(TRIM(I801))</f>
        <v/>
      </c>
      <c r="Y801" s="6">
        <f>IF(V801&lt;&gt;"",IFERROR(INDEX(federal_program_name_lookup,MATCH(V801,aln_lookup,0)),""),"")</f>
        <v/>
      </c>
    </row>
    <row r="802">
      <c r="A802" s="6">
        <f>IF(B802&lt;&gt;"", "AWARD-"&amp;TEXT(ROW()-1,"00000"), "")</f>
        <v/>
      </c>
      <c r="B802" s="7" t="n"/>
      <c r="C802" s="7" t="n"/>
      <c r="D802" s="7" t="n"/>
      <c r="E802" s="8" t="n"/>
      <c r="F802" s="9" t="n"/>
      <c r="G802" s="8" t="n"/>
      <c r="H802" s="8" t="n"/>
      <c r="I802" s="8" t="n"/>
      <c r="J802" s="10">
        <f>IF(A802="",0,SUMIFS(amount_expended,cfda_key,V802))</f>
        <v/>
      </c>
      <c r="K802" s="10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8" t="n"/>
      <c r="M802" s="7" t="n"/>
      <c r="N802" s="8" t="n"/>
      <c r="O802" s="7" t="n"/>
      <c r="P802" s="7" t="n"/>
      <c r="Q802" s="8" t="n"/>
      <c r="R802" s="9" t="n"/>
      <c r="S802" s="8" t="n"/>
      <c r="T802" s="8" t="n"/>
      <c r="U802" s="8" t="n"/>
      <c r="V802" s="11">
        <f>IF(OR(B802="",C802=""),"",CONCATENATE(B802,".",C802))</f>
        <v/>
      </c>
      <c r="W802" s="6">
        <f>UPPER(TRIM(H802))</f>
        <v/>
      </c>
      <c r="X802" s="6">
        <f>UPPER(TRIM(I802))</f>
        <v/>
      </c>
      <c r="Y802" s="6">
        <f>IF(V802&lt;&gt;"",IFERROR(INDEX(federal_program_name_lookup,MATCH(V802,aln_lookup,0)),""),"")</f>
        <v/>
      </c>
    </row>
    <row r="803">
      <c r="A803" s="6">
        <f>IF(B803&lt;&gt;"", "AWARD-"&amp;TEXT(ROW()-1,"00000"), "")</f>
        <v/>
      </c>
      <c r="B803" s="7" t="n"/>
      <c r="C803" s="7" t="n"/>
      <c r="D803" s="7" t="n"/>
      <c r="E803" s="8" t="n"/>
      <c r="F803" s="9" t="n"/>
      <c r="G803" s="8" t="n"/>
      <c r="H803" s="8" t="n"/>
      <c r="I803" s="8" t="n"/>
      <c r="J803" s="10">
        <f>IF(A803="",0,SUMIFS(amount_expended,cfda_key,V803))</f>
        <v/>
      </c>
      <c r="K803" s="10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8" t="n"/>
      <c r="M803" s="7" t="n"/>
      <c r="N803" s="8" t="n"/>
      <c r="O803" s="7" t="n"/>
      <c r="P803" s="7" t="n"/>
      <c r="Q803" s="8" t="n"/>
      <c r="R803" s="9" t="n"/>
      <c r="S803" s="8" t="n"/>
      <c r="T803" s="8" t="n"/>
      <c r="U803" s="8" t="n"/>
      <c r="V803" s="11">
        <f>IF(OR(B803="",C803=""),"",CONCATENATE(B803,".",C803))</f>
        <v/>
      </c>
      <c r="W803" s="6">
        <f>UPPER(TRIM(H803))</f>
        <v/>
      </c>
      <c r="X803" s="6">
        <f>UPPER(TRIM(I803))</f>
        <v/>
      </c>
      <c r="Y803" s="6">
        <f>IF(V803&lt;&gt;"",IFERROR(INDEX(federal_program_name_lookup,MATCH(V803,aln_lookup,0)),""),"")</f>
        <v/>
      </c>
    </row>
    <row r="804">
      <c r="A804" s="6">
        <f>IF(B804&lt;&gt;"", "AWARD-"&amp;TEXT(ROW()-1,"00000"), "")</f>
        <v/>
      </c>
      <c r="B804" s="7" t="n"/>
      <c r="C804" s="7" t="n"/>
      <c r="D804" s="7" t="n"/>
      <c r="E804" s="8" t="n"/>
      <c r="F804" s="9" t="n"/>
      <c r="G804" s="8" t="n"/>
      <c r="H804" s="8" t="n"/>
      <c r="I804" s="8" t="n"/>
      <c r="J804" s="10">
        <f>IF(A804="",0,SUMIFS(amount_expended,cfda_key,V804))</f>
        <v/>
      </c>
      <c r="K804" s="10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8" t="n"/>
      <c r="M804" s="7" t="n"/>
      <c r="N804" s="8" t="n"/>
      <c r="O804" s="7" t="n"/>
      <c r="P804" s="7" t="n"/>
      <c r="Q804" s="8" t="n"/>
      <c r="R804" s="9" t="n"/>
      <c r="S804" s="8" t="n"/>
      <c r="T804" s="8" t="n"/>
      <c r="U804" s="8" t="n"/>
      <c r="V804" s="11">
        <f>IF(OR(B804="",C804=""),"",CONCATENATE(B804,".",C804))</f>
        <v/>
      </c>
      <c r="W804" s="6">
        <f>UPPER(TRIM(H804))</f>
        <v/>
      </c>
      <c r="X804" s="6">
        <f>UPPER(TRIM(I804))</f>
        <v/>
      </c>
      <c r="Y804" s="6">
        <f>IF(V804&lt;&gt;"",IFERROR(INDEX(federal_program_name_lookup,MATCH(V804,aln_lookup,0)),""),"")</f>
        <v/>
      </c>
    </row>
    <row r="805">
      <c r="A805" s="6">
        <f>IF(B805&lt;&gt;"", "AWARD-"&amp;TEXT(ROW()-1,"00000"), "")</f>
        <v/>
      </c>
      <c r="B805" s="7" t="n"/>
      <c r="C805" s="7" t="n"/>
      <c r="D805" s="7" t="n"/>
      <c r="E805" s="8" t="n"/>
      <c r="F805" s="9" t="n"/>
      <c r="G805" s="8" t="n"/>
      <c r="H805" s="8" t="n"/>
      <c r="I805" s="8" t="n"/>
      <c r="J805" s="10">
        <f>IF(A805="",0,SUMIFS(amount_expended,cfda_key,V805))</f>
        <v/>
      </c>
      <c r="K805" s="10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8" t="n"/>
      <c r="M805" s="7" t="n"/>
      <c r="N805" s="8" t="n"/>
      <c r="O805" s="7" t="n"/>
      <c r="P805" s="7" t="n"/>
      <c r="Q805" s="8" t="n"/>
      <c r="R805" s="9" t="n"/>
      <c r="S805" s="8" t="n"/>
      <c r="T805" s="8" t="n"/>
      <c r="U805" s="8" t="n"/>
      <c r="V805" s="11">
        <f>IF(OR(B805="",C805=""),"",CONCATENATE(B805,".",C805))</f>
        <v/>
      </c>
      <c r="W805" s="6">
        <f>UPPER(TRIM(H805))</f>
        <v/>
      </c>
      <c r="X805" s="6">
        <f>UPPER(TRIM(I805))</f>
        <v/>
      </c>
      <c r="Y805" s="6">
        <f>IF(V805&lt;&gt;"",IFERROR(INDEX(federal_program_name_lookup,MATCH(V805,aln_lookup,0)),""),"")</f>
        <v/>
      </c>
    </row>
    <row r="806">
      <c r="A806" s="6">
        <f>IF(B806&lt;&gt;"", "AWARD-"&amp;TEXT(ROW()-1,"00000"), "")</f>
        <v/>
      </c>
      <c r="B806" s="7" t="n"/>
      <c r="C806" s="7" t="n"/>
      <c r="D806" s="7" t="n"/>
      <c r="E806" s="8" t="n"/>
      <c r="F806" s="9" t="n"/>
      <c r="G806" s="8" t="n"/>
      <c r="H806" s="8" t="n"/>
      <c r="I806" s="8" t="n"/>
      <c r="J806" s="10">
        <f>IF(A806="",0,SUMIFS(amount_expended,cfda_key,V806))</f>
        <v/>
      </c>
      <c r="K806" s="10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8" t="n"/>
      <c r="M806" s="7" t="n"/>
      <c r="N806" s="8" t="n"/>
      <c r="O806" s="7" t="n"/>
      <c r="P806" s="7" t="n"/>
      <c r="Q806" s="8" t="n"/>
      <c r="R806" s="9" t="n"/>
      <c r="S806" s="8" t="n"/>
      <c r="T806" s="8" t="n"/>
      <c r="U806" s="8" t="n"/>
      <c r="V806" s="11">
        <f>IF(OR(B806="",C806=""),"",CONCATENATE(B806,".",C806))</f>
        <v/>
      </c>
      <c r="W806" s="6">
        <f>UPPER(TRIM(H806))</f>
        <v/>
      </c>
      <c r="X806" s="6">
        <f>UPPER(TRIM(I806))</f>
        <v/>
      </c>
      <c r="Y806" s="6">
        <f>IF(V806&lt;&gt;"",IFERROR(INDEX(federal_program_name_lookup,MATCH(V806,aln_lookup,0)),""),"")</f>
        <v/>
      </c>
    </row>
    <row r="807">
      <c r="A807" s="6">
        <f>IF(B807&lt;&gt;"", "AWARD-"&amp;TEXT(ROW()-1,"00000"), "")</f>
        <v/>
      </c>
      <c r="B807" s="7" t="n"/>
      <c r="C807" s="7" t="n"/>
      <c r="D807" s="7" t="n"/>
      <c r="E807" s="8" t="n"/>
      <c r="F807" s="9" t="n"/>
      <c r="G807" s="8" t="n"/>
      <c r="H807" s="8" t="n"/>
      <c r="I807" s="8" t="n"/>
      <c r="J807" s="10">
        <f>IF(A807="",0,SUMIFS(amount_expended,cfda_key,V807))</f>
        <v/>
      </c>
      <c r="K807" s="10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8" t="n"/>
      <c r="M807" s="7" t="n"/>
      <c r="N807" s="8" t="n"/>
      <c r="O807" s="7" t="n"/>
      <c r="P807" s="7" t="n"/>
      <c r="Q807" s="8" t="n"/>
      <c r="R807" s="9" t="n"/>
      <c r="S807" s="8" t="n"/>
      <c r="T807" s="8" t="n"/>
      <c r="U807" s="8" t="n"/>
      <c r="V807" s="11">
        <f>IF(OR(B807="",C807=""),"",CONCATENATE(B807,".",C807))</f>
        <v/>
      </c>
      <c r="W807" s="6">
        <f>UPPER(TRIM(H807))</f>
        <v/>
      </c>
      <c r="X807" s="6">
        <f>UPPER(TRIM(I807))</f>
        <v/>
      </c>
      <c r="Y807" s="6">
        <f>IF(V807&lt;&gt;"",IFERROR(INDEX(federal_program_name_lookup,MATCH(V807,aln_lookup,0)),""),"")</f>
        <v/>
      </c>
    </row>
    <row r="808">
      <c r="A808" s="6">
        <f>IF(B808&lt;&gt;"", "AWARD-"&amp;TEXT(ROW()-1,"00000"), "")</f>
        <v/>
      </c>
      <c r="B808" s="7" t="n"/>
      <c r="C808" s="7" t="n"/>
      <c r="D808" s="7" t="n"/>
      <c r="E808" s="8" t="n"/>
      <c r="F808" s="9" t="n"/>
      <c r="G808" s="8" t="n"/>
      <c r="H808" s="8" t="n"/>
      <c r="I808" s="8" t="n"/>
      <c r="J808" s="10">
        <f>IF(A808="",0,SUMIFS(amount_expended,cfda_key,V808))</f>
        <v/>
      </c>
      <c r="K808" s="10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8" t="n"/>
      <c r="M808" s="7" t="n"/>
      <c r="N808" s="8" t="n"/>
      <c r="O808" s="7" t="n"/>
      <c r="P808" s="7" t="n"/>
      <c r="Q808" s="8" t="n"/>
      <c r="R808" s="9" t="n"/>
      <c r="S808" s="8" t="n"/>
      <c r="T808" s="8" t="n"/>
      <c r="U808" s="8" t="n"/>
      <c r="V808" s="11">
        <f>IF(OR(B808="",C808=""),"",CONCATENATE(B808,".",C808))</f>
        <v/>
      </c>
      <c r="W808" s="6">
        <f>UPPER(TRIM(H808))</f>
        <v/>
      </c>
      <c r="X808" s="6">
        <f>UPPER(TRIM(I808))</f>
        <v/>
      </c>
      <c r="Y808" s="6">
        <f>IF(V808&lt;&gt;"",IFERROR(INDEX(federal_program_name_lookup,MATCH(V808,aln_lookup,0)),""),"")</f>
        <v/>
      </c>
    </row>
    <row r="809">
      <c r="A809" s="6">
        <f>IF(B809&lt;&gt;"", "AWARD-"&amp;TEXT(ROW()-1,"00000"), "")</f>
        <v/>
      </c>
      <c r="B809" s="7" t="n"/>
      <c r="C809" s="7" t="n"/>
      <c r="D809" s="7" t="n"/>
      <c r="E809" s="8" t="n"/>
      <c r="F809" s="9" t="n"/>
      <c r="G809" s="8" t="n"/>
      <c r="H809" s="8" t="n"/>
      <c r="I809" s="8" t="n"/>
      <c r="J809" s="10">
        <f>IF(A809="",0,SUMIFS(amount_expended,cfda_key,V809))</f>
        <v/>
      </c>
      <c r="K809" s="10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8" t="n"/>
      <c r="M809" s="7" t="n"/>
      <c r="N809" s="8" t="n"/>
      <c r="O809" s="7" t="n"/>
      <c r="P809" s="7" t="n"/>
      <c r="Q809" s="8" t="n"/>
      <c r="R809" s="9" t="n"/>
      <c r="S809" s="8" t="n"/>
      <c r="T809" s="8" t="n"/>
      <c r="U809" s="8" t="n"/>
      <c r="V809" s="11">
        <f>IF(OR(B809="",C809=""),"",CONCATENATE(B809,".",C809))</f>
        <v/>
      </c>
      <c r="W809" s="6">
        <f>UPPER(TRIM(H809))</f>
        <v/>
      </c>
      <c r="X809" s="6">
        <f>UPPER(TRIM(I809))</f>
        <v/>
      </c>
      <c r="Y809" s="6">
        <f>IF(V809&lt;&gt;"",IFERROR(INDEX(federal_program_name_lookup,MATCH(V809,aln_lookup,0)),""),"")</f>
        <v/>
      </c>
    </row>
    <row r="810">
      <c r="A810" s="6">
        <f>IF(B810&lt;&gt;"", "AWARD-"&amp;TEXT(ROW()-1,"00000"), "")</f>
        <v/>
      </c>
      <c r="B810" s="7" t="n"/>
      <c r="C810" s="7" t="n"/>
      <c r="D810" s="7" t="n"/>
      <c r="E810" s="8" t="n"/>
      <c r="F810" s="9" t="n"/>
      <c r="G810" s="8" t="n"/>
      <c r="H810" s="8" t="n"/>
      <c r="I810" s="8" t="n"/>
      <c r="J810" s="10">
        <f>IF(A810="",0,SUMIFS(amount_expended,cfda_key,V810))</f>
        <v/>
      </c>
      <c r="K810" s="10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8" t="n"/>
      <c r="M810" s="7" t="n"/>
      <c r="N810" s="8" t="n"/>
      <c r="O810" s="7" t="n"/>
      <c r="P810" s="7" t="n"/>
      <c r="Q810" s="8" t="n"/>
      <c r="R810" s="9" t="n"/>
      <c r="S810" s="8" t="n"/>
      <c r="T810" s="8" t="n"/>
      <c r="U810" s="8" t="n"/>
      <c r="V810" s="11">
        <f>IF(OR(B810="",C810=""),"",CONCATENATE(B810,".",C810))</f>
        <v/>
      </c>
      <c r="W810" s="6">
        <f>UPPER(TRIM(H810))</f>
        <v/>
      </c>
      <c r="X810" s="6">
        <f>UPPER(TRIM(I810))</f>
        <v/>
      </c>
      <c r="Y810" s="6">
        <f>IF(V810&lt;&gt;"",IFERROR(INDEX(federal_program_name_lookup,MATCH(V810,aln_lookup,0)),""),"")</f>
        <v/>
      </c>
    </row>
    <row r="811">
      <c r="A811" s="6">
        <f>IF(B811&lt;&gt;"", "AWARD-"&amp;TEXT(ROW()-1,"00000"), "")</f>
        <v/>
      </c>
      <c r="B811" s="7" t="n"/>
      <c r="C811" s="7" t="n"/>
      <c r="D811" s="7" t="n"/>
      <c r="E811" s="8" t="n"/>
      <c r="F811" s="9" t="n"/>
      <c r="G811" s="8" t="n"/>
      <c r="H811" s="8" t="n"/>
      <c r="I811" s="8" t="n"/>
      <c r="J811" s="10">
        <f>IF(A811="",0,SUMIFS(amount_expended,cfda_key,V811))</f>
        <v/>
      </c>
      <c r="K811" s="10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8" t="n"/>
      <c r="M811" s="7" t="n"/>
      <c r="N811" s="8" t="n"/>
      <c r="O811" s="7" t="n"/>
      <c r="P811" s="7" t="n"/>
      <c r="Q811" s="8" t="n"/>
      <c r="R811" s="9" t="n"/>
      <c r="S811" s="8" t="n"/>
      <c r="T811" s="8" t="n"/>
      <c r="U811" s="8" t="n"/>
      <c r="V811" s="11">
        <f>IF(OR(B811="",C811=""),"",CONCATENATE(B811,".",C811))</f>
        <v/>
      </c>
      <c r="W811" s="6">
        <f>UPPER(TRIM(H811))</f>
        <v/>
      </c>
      <c r="X811" s="6">
        <f>UPPER(TRIM(I811))</f>
        <v/>
      </c>
      <c r="Y811" s="6">
        <f>IF(V811&lt;&gt;"",IFERROR(INDEX(federal_program_name_lookup,MATCH(V811,aln_lookup,0)),""),"")</f>
        <v/>
      </c>
    </row>
    <row r="812">
      <c r="A812" s="6">
        <f>IF(B812&lt;&gt;"", "AWARD-"&amp;TEXT(ROW()-1,"00000"), "")</f>
        <v/>
      </c>
      <c r="B812" s="7" t="n"/>
      <c r="C812" s="7" t="n"/>
      <c r="D812" s="7" t="n"/>
      <c r="E812" s="8" t="n"/>
      <c r="F812" s="9" t="n"/>
      <c r="G812" s="8" t="n"/>
      <c r="H812" s="8" t="n"/>
      <c r="I812" s="8" t="n"/>
      <c r="J812" s="10">
        <f>IF(A812="",0,SUMIFS(amount_expended,cfda_key,V812))</f>
        <v/>
      </c>
      <c r="K812" s="10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8" t="n"/>
      <c r="M812" s="7" t="n"/>
      <c r="N812" s="8" t="n"/>
      <c r="O812" s="7" t="n"/>
      <c r="P812" s="7" t="n"/>
      <c r="Q812" s="8" t="n"/>
      <c r="R812" s="9" t="n"/>
      <c r="S812" s="8" t="n"/>
      <c r="T812" s="8" t="n"/>
      <c r="U812" s="8" t="n"/>
      <c r="V812" s="11">
        <f>IF(OR(B812="",C812=""),"",CONCATENATE(B812,".",C812))</f>
        <v/>
      </c>
      <c r="W812" s="6">
        <f>UPPER(TRIM(H812))</f>
        <v/>
      </c>
      <c r="X812" s="6">
        <f>UPPER(TRIM(I812))</f>
        <v/>
      </c>
      <c r="Y812" s="6">
        <f>IF(V812&lt;&gt;"",IFERROR(INDEX(federal_program_name_lookup,MATCH(V812,aln_lookup,0)),""),"")</f>
        <v/>
      </c>
    </row>
    <row r="813">
      <c r="A813" s="6">
        <f>IF(B813&lt;&gt;"", "AWARD-"&amp;TEXT(ROW()-1,"00000"), "")</f>
        <v/>
      </c>
      <c r="B813" s="7" t="n"/>
      <c r="C813" s="7" t="n"/>
      <c r="D813" s="7" t="n"/>
      <c r="E813" s="8" t="n"/>
      <c r="F813" s="9" t="n"/>
      <c r="G813" s="8" t="n"/>
      <c r="H813" s="8" t="n"/>
      <c r="I813" s="8" t="n"/>
      <c r="J813" s="10">
        <f>IF(A813="",0,SUMIFS(amount_expended,cfda_key,V813))</f>
        <v/>
      </c>
      <c r="K813" s="10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8" t="n"/>
      <c r="M813" s="7" t="n"/>
      <c r="N813" s="8" t="n"/>
      <c r="O813" s="7" t="n"/>
      <c r="P813" s="7" t="n"/>
      <c r="Q813" s="8" t="n"/>
      <c r="R813" s="9" t="n"/>
      <c r="S813" s="8" t="n"/>
      <c r="T813" s="8" t="n"/>
      <c r="U813" s="8" t="n"/>
      <c r="V813" s="11">
        <f>IF(OR(B813="",C813=""),"",CONCATENATE(B813,".",C813))</f>
        <v/>
      </c>
      <c r="W813" s="6">
        <f>UPPER(TRIM(H813))</f>
        <v/>
      </c>
      <c r="X813" s="6">
        <f>UPPER(TRIM(I813))</f>
        <v/>
      </c>
      <c r="Y813" s="6">
        <f>IF(V813&lt;&gt;"",IFERROR(INDEX(federal_program_name_lookup,MATCH(V813,aln_lookup,0)),""),"")</f>
        <v/>
      </c>
    </row>
    <row r="814">
      <c r="A814" s="6">
        <f>IF(B814&lt;&gt;"", "AWARD-"&amp;TEXT(ROW()-1,"00000"), "")</f>
        <v/>
      </c>
      <c r="B814" s="7" t="n"/>
      <c r="C814" s="7" t="n"/>
      <c r="D814" s="7" t="n"/>
      <c r="E814" s="8" t="n"/>
      <c r="F814" s="9" t="n"/>
      <c r="G814" s="8" t="n"/>
      <c r="H814" s="8" t="n"/>
      <c r="I814" s="8" t="n"/>
      <c r="J814" s="10">
        <f>IF(A814="",0,SUMIFS(amount_expended,cfda_key,V814))</f>
        <v/>
      </c>
      <c r="K814" s="10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8" t="n"/>
      <c r="M814" s="7" t="n"/>
      <c r="N814" s="8" t="n"/>
      <c r="O814" s="7" t="n"/>
      <c r="P814" s="7" t="n"/>
      <c r="Q814" s="8" t="n"/>
      <c r="R814" s="9" t="n"/>
      <c r="S814" s="8" t="n"/>
      <c r="T814" s="8" t="n"/>
      <c r="U814" s="8" t="n"/>
      <c r="V814" s="11">
        <f>IF(OR(B814="",C814=""),"",CONCATENATE(B814,".",C814))</f>
        <v/>
      </c>
      <c r="W814" s="6">
        <f>UPPER(TRIM(H814))</f>
        <v/>
      </c>
      <c r="X814" s="6">
        <f>UPPER(TRIM(I814))</f>
        <v/>
      </c>
      <c r="Y814" s="6">
        <f>IF(V814&lt;&gt;"",IFERROR(INDEX(federal_program_name_lookup,MATCH(V814,aln_lookup,0)),""),"")</f>
        <v/>
      </c>
    </row>
    <row r="815">
      <c r="A815" s="6">
        <f>IF(B815&lt;&gt;"", "AWARD-"&amp;TEXT(ROW()-1,"00000"), "")</f>
        <v/>
      </c>
      <c r="B815" s="7" t="n"/>
      <c r="C815" s="7" t="n"/>
      <c r="D815" s="7" t="n"/>
      <c r="E815" s="8" t="n"/>
      <c r="F815" s="9" t="n"/>
      <c r="G815" s="8" t="n"/>
      <c r="H815" s="8" t="n"/>
      <c r="I815" s="8" t="n"/>
      <c r="J815" s="10">
        <f>IF(A815="",0,SUMIFS(amount_expended,cfda_key,V815))</f>
        <v/>
      </c>
      <c r="K815" s="10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8" t="n"/>
      <c r="M815" s="7" t="n"/>
      <c r="N815" s="8" t="n"/>
      <c r="O815" s="7" t="n"/>
      <c r="P815" s="7" t="n"/>
      <c r="Q815" s="8" t="n"/>
      <c r="R815" s="9" t="n"/>
      <c r="S815" s="8" t="n"/>
      <c r="T815" s="8" t="n"/>
      <c r="U815" s="8" t="n"/>
      <c r="V815" s="11">
        <f>IF(OR(B815="",C815=""),"",CONCATENATE(B815,".",C815))</f>
        <v/>
      </c>
      <c r="W815" s="6">
        <f>UPPER(TRIM(H815))</f>
        <v/>
      </c>
      <c r="X815" s="6">
        <f>UPPER(TRIM(I815))</f>
        <v/>
      </c>
      <c r="Y815" s="6">
        <f>IF(V815&lt;&gt;"",IFERROR(INDEX(federal_program_name_lookup,MATCH(V815,aln_lookup,0)),""),"")</f>
        <v/>
      </c>
    </row>
    <row r="816">
      <c r="A816" s="6">
        <f>IF(B816&lt;&gt;"", "AWARD-"&amp;TEXT(ROW()-1,"00000"), "")</f>
        <v/>
      </c>
      <c r="B816" s="7" t="n"/>
      <c r="C816" s="7" t="n"/>
      <c r="D816" s="7" t="n"/>
      <c r="E816" s="8" t="n"/>
      <c r="F816" s="9" t="n"/>
      <c r="G816" s="8" t="n"/>
      <c r="H816" s="8" t="n"/>
      <c r="I816" s="8" t="n"/>
      <c r="J816" s="10">
        <f>IF(A816="",0,SUMIFS(amount_expended,cfda_key,V816))</f>
        <v/>
      </c>
      <c r="K816" s="10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8" t="n"/>
      <c r="M816" s="7" t="n"/>
      <c r="N816" s="8" t="n"/>
      <c r="O816" s="7" t="n"/>
      <c r="P816" s="7" t="n"/>
      <c r="Q816" s="8" t="n"/>
      <c r="R816" s="9" t="n"/>
      <c r="S816" s="8" t="n"/>
      <c r="T816" s="8" t="n"/>
      <c r="U816" s="8" t="n"/>
      <c r="V816" s="11">
        <f>IF(OR(B816="",C816=""),"",CONCATENATE(B816,".",C816))</f>
        <v/>
      </c>
      <c r="W816" s="6">
        <f>UPPER(TRIM(H816))</f>
        <v/>
      </c>
      <c r="X816" s="6">
        <f>UPPER(TRIM(I816))</f>
        <v/>
      </c>
      <c r="Y816" s="6">
        <f>IF(V816&lt;&gt;"",IFERROR(INDEX(federal_program_name_lookup,MATCH(V816,aln_lookup,0)),""),"")</f>
        <v/>
      </c>
    </row>
    <row r="817">
      <c r="A817" s="6">
        <f>IF(B817&lt;&gt;"", "AWARD-"&amp;TEXT(ROW()-1,"00000"), "")</f>
        <v/>
      </c>
      <c r="B817" s="7" t="n"/>
      <c r="C817" s="7" t="n"/>
      <c r="D817" s="7" t="n"/>
      <c r="E817" s="8" t="n"/>
      <c r="F817" s="9" t="n"/>
      <c r="G817" s="8" t="n"/>
      <c r="H817" s="8" t="n"/>
      <c r="I817" s="8" t="n"/>
      <c r="J817" s="10">
        <f>IF(A817="",0,SUMIFS(amount_expended,cfda_key,V817))</f>
        <v/>
      </c>
      <c r="K817" s="10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8" t="n"/>
      <c r="M817" s="7" t="n"/>
      <c r="N817" s="8" t="n"/>
      <c r="O817" s="7" t="n"/>
      <c r="P817" s="7" t="n"/>
      <c r="Q817" s="8" t="n"/>
      <c r="R817" s="9" t="n"/>
      <c r="S817" s="8" t="n"/>
      <c r="T817" s="8" t="n"/>
      <c r="U817" s="8" t="n"/>
      <c r="V817" s="11">
        <f>IF(OR(B817="",C817=""),"",CONCATENATE(B817,".",C817))</f>
        <v/>
      </c>
      <c r="W817" s="6">
        <f>UPPER(TRIM(H817))</f>
        <v/>
      </c>
      <c r="X817" s="6">
        <f>UPPER(TRIM(I817))</f>
        <v/>
      </c>
      <c r="Y817" s="6">
        <f>IF(V817&lt;&gt;"",IFERROR(INDEX(federal_program_name_lookup,MATCH(V817,aln_lookup,0)),""),"")</f>
        <v/>
      </c>
    </row>
    <row r="818">
      <c r="A818" s="6">
        <f>IF(B818&lt;&gt;"", "AWARD-"&amp;TEXT(ROW()-1,"00000"), "")</f>
        <v/>
      </c>
      <c r="B818" s="7" t="n"/>
      <c r="C818" s="7" t="n"/>
      <c r="D818" s="7" t="n"/>
      <c r="E818" s="8" t="n"/>
      <c r="F818" s="9" t="n"/>
      <c r="G818" s="8" t="n"/>
      <c r="H818" s="8" t="n"/>
      <c r="I818" s="8" t="n"/>
      <c r="J818" s="10">
        <f>IF(A818="",0,SUMIFS(amount_expended,cfda_key,V818))</f>
        <v/>
      </c>
      <c r="K818" s="10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8" t="n"/>
      <c r="M818" s="7" t="n"/>
      <c r="N818" s="8" t="n"/>
      <c r="O818" s="7" t="n"/>
      <c r="P818" s="7" t="n"/>
      <c r="Q818" s="8" t="n"/>
      <c r="R818" s="9" t="n"/>
      <c r="S818" s="8" t="n"/>
      <c r="T818" s="8" t="n"/>
      <c r="U818" s="8" t="n"/>
      <c r="V818" s="11">
        <f>IF(OR(B818="",C818=""),"",CONCATENATE(B818,".",C818))</f>
        <v/>
      </c>
      <c r="W818" s="6">
        <f>UPPER(TRIM(H818))</f>
        <v/>
      </c>
      <c r="X818" s="6">
        <f>UPPER(TRIM(I818))</f>
        <v/>
      </c>
      <c r="Y818" s="6">
        <f>IF(V818&lt;&gt;"",IFERROR(INDEX(federal_program_name_lookup,MATCH(V818,aln_lookup,0)),""),"")</f>
        <v/>
      </c>
    </row>
    <row r="819">
      <c r="A819" s="6">
        <f>IF(B819&lt;&gt;"", "AWARD-"&amp;TEXT(ROW()-1,"00000"), "")</f>
        <v/>
      </c>
      <c r="B819" s="7" t="n"/>
      <c r="C819" s="7" t="n"/>
      <c r="D819" s="7" t="n"/>
      <c r="E819" s="8" t="n"/>
      <c r="F819" s="9" t="n"/>
      <c r="G819" s="8" t="n"/>
      <c r="H819" s="8" t="n"/>
      <c r="I819" s="8" t="n"/>
      <c r="J819" s="10">
        <f>IF(A819="",0,SUMIFS(amount_expended,cfda_key,V819))</f>
        <v/>
      </c>
      <c r="K819" s="10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8" t="n"/>
      <c r="M819" s="7" t="n"/>
      <c r="N819" s="8" t="n"/>
      <c r="O819" s="7" t="n"/>
      <c r="P819" s="7" t="n"/>
      <c r="Q819" s="8" t="n"/>
      <c r="R819" s="9" t="n"/>
      <c r="S819" s="8" t="n"/>
      <c r="T819" s="8" t="n"/>
      <c r="U819" s="8" t="n"/>
      <c r="V819" s="11">
        <f>IF(OR(B819="",C819=""),"",CONCATENATE(B819,".",C819))</f>
        <v/>
      </c>
      <c r="W819" s="6">
        <f>UPPER(TRIM(H819))</f>
        <v/>
      </c>
      <c r="X819" s="6">
        <f>UPPER(TRIM(I819))</f>
        <v/>
      </c>
      <c r="Y819" s="6">
        <f>IF(V819&lt;&gt;"",IFERROR(INDEX(federal_program_name_lookup,MATCH(V819,aln_lookup,0)),""),"")</f>
        <v/>
      </c>
    </row>
    <row r="820">
      <c r="A820" s="6">
        <f>IF(B820&lt;&gt;"", "AWARD-"&amp;TEXT(ROW()-1,"00000"), "")</f>
        <v/>
      </c>
      <c r="B820" s="7" t="n"/>
      <c r="C820" s="7" t="n"/>
      <c r="D820" s="7" t="n"/>
      <c r="E820" s="8" t="n"/>
      <c r="F820" s="9" t="n"/>
      <c r="G820" s="8" t="n"/>
      <c r="H820" s="8" t="n"/>
      <c r="I820" s="8" t="n"/>
      <c r="J820" s="10">
        <f>IF(A820="",0,SUMIFS(amount_expended,cfda_key,V820))</f>
        <v/>
      </c>
      <c r="K820" s="10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8" t="n"/>
      <c r="M820" s="7" t="n"/>
      <c r="N820" s="8" t="n"/>
      <c r="O820" s="7" t="n"/>
      <c r="P820" s="7" t="n"/>
      <c r="Q820" s="8" t="n"/>
      <c r="R820" s="9" t="n"/>
      <c r="S820" s="8" t="n"/>
      <c r="T820" s="8" t="n"/>
      <c r="U820" s="8" t="n"/>
      <c r="V820" s="11">
        <f>IF(OR(B820="",C820=""),"",CONCATENATE(B820,".",C820))</f>
        <v/>
      </c>
      <c r="W820" s="6">
        <f>UPPER(TRIM(H820))</f>
        <v/>
      </c>
      <c r="X820" s="6">
        <f>UPPER(TRIM(I820))</f>
        <v/>
      </c>
      <c r="Y820" s="6">
        <f>IF(V820&lt;&gt;"",IFERROR(INDEX(federal_program_name_lookup,MATCH(V820,aln_lookup,0)),""),"")</f>
        <v/>
      </c>
    </row>
    <row r="821">
      <c r="A821" s="6">
        <f>IF(B821&lt;&gt;"", "AWARD-"&amp;TEXT(ROW()-1,"00000"), "")</f>
        <v/>
      </c>
      <c r="B821" s="7" t="n"/>
      <c r="C821" s="7" t="n"/>
      <c r="D821" s="7" t="n"/>
      <c r="E821" s="8" t="n"/>
      <c r="F821" s="9" t="n"/>
      <c r="G821" s="8" t="n"/>
      <c r="H821" s="8" t="n"/>
      <c r="I821" s="8" t="n"/>
      <c r="J821" s="10">
        <f>IF(A821="",0,SUMIFS(amount_expended,cfda_key,V821))</f>
        <v/>
      </c>
      <c r="K821" s="10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8" t="n"/>
      <c r="M821" s="7" t="n"/>
      <c r="N821" s="8" t="n"/>
      <c r="O821" s="7" t="n"/>
      <c r="P821" s="7" t="n"/>
      <c r="Q821" s="8" t="n"/>
      <c r="R821" s="9" t="n"/>
      <c r="S821" s="8" t="n"/>
      <c r="T821" s="8" t="n"/>
      <c r="U821" s="8" t="n"/>
      <c r="V821" s="11">
        <f>IF(OR(B821="",C821=""),"",CONCATENATE(B821,".",C821))</f>
        <v/>
      </c>
      <c r="W821" s="6">
        <f>UPPER(TRIM(H821))</f>
        <v/>
      </c>
      <c r="X821" s="6">
        <f>UPPER(TRIM(I821))</f>
        <v/>
      </c>
      <c r="Y821" s="6">
        <f>IF(V821&lt;&gt;"",IFERROR(INDEX(federal_program_name_lookup,MATCH(V821,aln_lookup,0)),""),"")</f>
        <v/>
      </c>
    </row>
    <row r="822">
      <c r="A822" s="6">
        <f>IF(B822&lt;&gt;"", "AWARD-"&amp;TEXT(ROW()-1,"00000"), "")</f>
        <v/>
      </c>
      <c r="B822" s="7" t="n"/>
      <c r="C822" s="7" t="n"/>
      <c r="D822" s="7" t="n"/>
      <c r="E822" s="8" t="n"/>
      <c r="F822" s="9" t="n"/>
      <c r="G822" s="8" t="n"/>
      <c r="H822" s="8" t="n"/>
      <c r="I822" s="8" t="n"/>
      <c r="J822" s="10">
        <f>IF(A822="",0,SUMIFS(amount_expended,cfda_key,V822))</f>
        <v/>
      </c>
      <c r="K822" s="10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8" t="n"/>
      <c r="M822" s="7" t="n"/>
      <c r="N822" s="8" t="n"/>
      <c r="O822" s="7" t="n"/>
      <c r="P822" s="7" t="n"/>
      <c r="Q822" s="8" t="n"/>
      <c r="R822" s="9" t="n"/>
      <c r="S822" s="8" t="n"/>
      <c r="T822" s="8" t="n"/>
      <c r="U822" s="8" t="n"/>
      <c r="V822" s="11">
        <f>IF(OR(B822="",C822=""),"",CONCATENATE(B822,".",C822))</f>
        <v/>
      </c>
      <c r="W822" s="6">
        <f>UPPER(TRIM(H822))</f>
        <v/>
      </c>
      <c r="X822" s="6">
        <f>UPPER(TRIM(I822))</f>
        <v/>
      </c>
      <c r="Y822" s="6">
        <f>IF(V822&lt;&gt;"",IFERROR(INDEX(federal_program_name_lookup,MATCH(V822,aln_lookup,0)),""),"")</f>
        <v/>
      </c>
    </row>
    <row r="823">
      <c r="A823" s="6">
        <f>IF(B823&lt;&gt;"", "AWARD-"&amp;TEXT(ROW()-1,"00000"), "")</f>
        <v/>
      </c>
      <c r="B823" s="7" t="n"/>
      <c r="C823" s="7" t="n"/>
      <c r="D823" s="7" t="n"/>
      <c r="E823" s="8" t="n"/>
      <c r="F823" s="9" t="n"/>
      <c r="G823" s="8" t="n"/>
      <c r="H823" s="8" t="n"/>
      <c r="I823" s="8" t="n"/>
      <c r="J823" s="10">
        <f>IF(A823="",0,SUMIFS(amount_expended,cfda_key,V823))</f>
        <v/>
      </c>
      <c r="K823" s="10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8" t="n"/>
      <c r="M823" s="7" t="n"/>
      <c r="N823" s="8" t="n"/>
      <c r="O823" s="7" t="n"/>
      <c r="P823" s="7" t="n"/>
      <c r="Q823" s="8" t="n"/>
      <c r="R823" s="9" t="n"/>
      <c r="S823" s="8" t="n"/>
      <c r="T823" s="8" t="n"/>
      <c r="U823" s="8" t="n"/>
      <c r="V823" s="11">
        <f>IF(OR(B823="",C823=""),"",CONCATENATE(B823,".",C823))</f>
        <v/>
      </c>
      <c r="W823" s="6">
        <f>UPPER(TRIM(H823))</f>
        <v/>
      </c>
      <c r="X823" s="6">
        <f>UPPER(TRIM(I823))</f>
        <v/>
      </c>
      <c r="Y823" s="6">
        <f>IF(V823&lt;&gt;"",IFERROR(INDEX(federal_program_name_lookup,MATCH(V823,aln_lookup,0)),""),"")</f>
        <v/>
      </c>
    </row>
    <row r="824">
      <c r="A824" s="6">
        <f>IF(B824&lt;&gt;"", "AWARD-"&amp;TEXT(ROW()-1,"00000"), "")</f>
        <v/>
      </c>
      <c r="B824" s="7" t="n"/>
      <c r="C824" s="7" t="n"/>
      <c r="D824" s="7" t="n"/>
      <c r="E824" s="8" t="n"/>
      <c r="F824" s="9" t="n"/>
      <c r="G824" s="8" t="n"/>
      <c r="H824" s="8" t="n"/>
      <c r="I824" s="8" t="n"/>
      <c r="J824" s="10">
        <f>IF(A824="",0,SUMIFS(amount_expended,cfda_key,V824))</f>
        <v/>
      </c>
      <c r="K824" s="10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8" t="n"/>
      <c r="M824" s="7" t="n"/>
      <c r="N824" s="8" t="n"/>
      <c r="O824" s="7" t="n"/>
      <c r="P824" s="7" t="n"/>
      <c r="Q824" s="8" t="n"/>
      <c r="R824" s="9" t="n"/>
      <c r="S824" s="8" t="n"/>
      <c r="T824" s="8" t="n"/>
      <c r="U824" s="8" t="n"/>
      <c r="V824" s="11">
        <f>IF(OR(B824="",C824=""),"",CONCATENATE(B824,".",C824))</f>
        <v/>
      </c>
      <c r="W824" s="6">
        <f>UPPER(TRIM(H824))</f>
        <v/>
      </c>
      <c r="X824" s="6">
        <f>UPPER(TRIM(I824))</f>
        <v/>
      </c>
      <c r="Y824" s="6">
        <f>IF(V824&lt;&gt;"",IFERROR(INDEX(federal_program_name_lookup,MATCH(V824,aln_lookup,0)),""),"")</f>
        <v/>
      </c>
    </row>
    <row r="825">
      <c r="A825" s="6">
        <f>IF(B825&lt;&gt;"", "AWARD-"&amp;TEXT(ROW()-1,"00000"), "")</f>
        <v/>
      </c>
      <c r="B825" s="7" t="n"/>
      <c r="C825" s="7" t="n"/>
      <c r="D825" s="7" t="n"/>
      <c r="E825" s="8" t="n"/>
      <c r="F825" s="9" t="n"/>
      <c r="G825" s="8" t="n"/>
      <c r="H825" s="8" t="n"/>
      <c r="I825" s="8" t="n"/>
      <c r="J825" s="10">
        <f>IF(A825="",0,SUMIFS(amount_expended,cfda_key,V825))</f>
        <v/>
      </c>
      <c r="K825" s="10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8" t="n"/>
      <c r="M825" s="7" t="n"/>
      <c r="N825" s="8" t="n"/>
      <c r="O825" s="7" t="n"/>
      <c r="P825" s="7" t="n"/>
      <c r="Q825" s="8" t="n"/>
      <c r="R825" s="9" t="n"/>
      <c r="S825" s="8" t="n"/>
      <c r="T825" s="8" t="n"/>
      <c r="U825" s="8" t="n"/>
      <c r="V825" s="11">
        <f>IF(OR(B825="",C825=""),"",CONCATENATE(B825,".",C825))</f>
        <v/>
      </c>
      <c r="W825" s="6">
        <f>UPPER(TRIM(H825))</f>
        <v/>
      </c>
      <c r="X825" s="6">
        <f>UPPER(TRIM(I825))</f>
        <v/>
      </c>
      <c r="Y825" s="6">
        <f>IF(V825&lt;&gt;"",IFERROR(INDEX(federal_program_name_lookup,MATCH(V825,aln_lookup,0)),""),"")</f>
        <v/>
      </c>
    </row>
    <row r="826">
      <c r="A826" s="6">
        <f>IF(B826&lt;&gt;"", "AWARD-"&amp;TEXT(ROW()-1,"00000"), "")</f>
        <v/>
      </c>
      <c r="B826" s="7" t="n"/>
      <c r="C826" s="7" t="n"/>
      <c r="D826" s="7" t="n"/>
      <c r="E826" s="8" t="n"/>
      <c r="F826" s="9" t="n"/>
      <c r="G826" s="8" t="n"/>
      <c r="H826" s="8" t="n"/>
      <c r="I826" s="8" t="n"/>
      <c r="J826" s="10">
        <f>IF(A826="",0,SUMIFS(amount_expended,cfda_key,V826))</f>
        <v/>
      </c>
      <c r="K826" s="10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8" t="n"/>
      <c r="M826" s="7" t="n"/>
      <c r="N826" s="8" t="n"/>
      <c r="O826" s="7" t="n"/>
      <c r="P826" s="7" t="n"/>
      <c r="Q826" s="8" t="n"/>
      <c r="R826" s="9" t="n"/>
      <c r="S826" s="8" t="n"/>
      <c r="T826" s="8" t="n"/>
      <c r="U826" s="8" t="n"/>
      <c r="V826" s="11">
        <f>IF(OR(B826="",C826=""),"",CONCATENATE(B826,".",C826))</f>
        <v/>
      </c>
      <c r="W826" s="6">
        <f>UPPER(TRIM(H826))</f>
        <v/>
      </c>
      <c r="X826" s="6">
        <f>UPPER(TRIM(I826))</f>
        <v/>
      </c>
      <c r="Y826" s="6">
        <f>IF(V826&lt;&gt;"",IFERROR(INDEX(federal_program_name_lookup,MATCH(V826,aln_lookup,0)),""),"")</f>
        <v/>
      </c>
    </row>
    <row r="827">
      <c r="A827" s="6">
        <f>IF(B827&lt;&gt;"", "AWARD-"&amp;TEXT(ROW()-1,"00000"), "")</f>
        <v/>
      </c>
      <c r="B827" s="7" t="n"/>
      <c r="C827" s="7" t="n"/>
      <c r="D827" s="7" t="n"/>
      <c r="E827" s="8" t="n"/>
      <c r="F827" s="9" t="n"/>
      <c r="G827" s="8" t="n"/>
      <c r="H827" s="8" t="n"/>
      <c r="I827" s="8" t="n"/>
      <c r="J827" s="10">
        <f>IF(A827="",0,SUMIFS(amount_expended,cfda_key,V827))</f>
        <v/>
      </c>
      <c r="K827" s="10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8" t="n"/>
      <c r="M827" s="7" t="n"/>
      <c r="N827" s="8" t="n"/>
      <c r="O827" s="7" t="n"/>
      <c r="P827" s="7" t="n"/>
      <c r="Q827" s="8" t="n"/>
      <c r="R827" s="9" t="n"/>
      <c r="S827" s="8" t="n"/>
      <c r="T827" s="8" t="n"/>
      <c r="U827" s="8" t="n"/>
      <c r="V827" s="11">
        <f>IF(OR(B827="",C827=""),"",CONCATENATE(B827,".",C827))</f>
        <v/>
      </c>
      <c r="W827" s="6">
        <f>UPPER(TRIM(H827))</f>
        <v/>
      </c>
      <c r="X827" s="6">
        <f>UPPER(TRIM(I827))</f>
        <v/>
      </c>
      <c r="Y827" s="6">
        <f>IF(V827&lt;&gt;"",IFERROR(INDEX(federal_program_name_lookup,MATCH(V827,aln_lookup,0)),""),"")</f>
        <v/>
      </c>
    </row>
    <row r="828">
      <c r="A828" s="6">
        <f>IF(B828&lt;&gt;"", "AWARD-"&amp;TEXT(ROW()-1,"00000"), "")</f>
        <v/>
      </c>
      <c r="B828" s="7" t="n"/>
      <c r="C828" s="7" t="n"/>
      <c r="D828" s="7" t="n"/>
      <c r="E828" s="8" t="n"/>
      <c r="F828" s="9" t="n"/>
      <c r="G828" s="8" t="n"/>
      <c r="H828" s="8" t="n"/>
      <c r="I828" s="8" t="n"/>
      <c r="J828" s="10">
        <f>IF(A828="",0,SUMIFS(amount_expended,cfda_key,V828))</f>
        <v/>
      </c>
      <c r="K828" s="10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8" t="n"/>
      <c r="M828" s="7" t="n"/>
      <c r="N828" s="8" t="n"/>
      <c r="O828" s="7" t="n"/>
      <c r="P828" s="7" t="n"/>
      <c r="Q828" s="8" t="n"/>
      <c r="R828" s="9" t="n"/>
      <c r="S828" s="8" t="n"/>
      <c r="T828" s="8" t="n"/>
      <c r="U828" s="8" t="n"/>
      <c r="V828" s="11">
        <f>IF(OR(B828="",C828=""),"",CONCATENATE(B828,".",C828))</f>
        <v/>
      </c>
      <c r="W828" s="6">
        <f>UPPER(TRIM(H828))</f>
        <v/>
      </c>
      <c r="X828" s="6">
        <f>UPPER(TRIM(I828))</f>
        <v/>
      </c>
      <c r="Y828" s="6">
        <f>IF(V828&lt;&gt;"",IFERROR(INDEX(federal_program_name_lookup,MATCH(V828,aln_lookup,0)),""),"")</f>
        <v/>
      </c>
    </row>
    <row r="829">
      <c r="A829" s="6">
        <f>IF(B829&lt;&gt;"", "AWARD-"&amp;TEXT(ROW()-1,"00000"), "")</f>
        <v/>
      </c>
      <c r="B829" s="7" t="n"/>
      <c r="C829" s="7" t="n"/>
      <c r="D829" s="7" t="n"/>
      <c r="E829" s="8" t="n"/>
      <c r="F829" s="9" t="n"/>
      <c r="G829" s="8" t="n"/>
      <c r="H829" s="8" t="n"/>
      <c r="I829" s="8" t="n"/>
      <c r="J829" s="10">
        <f>IF(A829="",0,SUMIFS(amount_expended,cfda_key,V829))</f>
        <v/>
      </c>
      <c r="K829" s="10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8" t="n"/>
      <c r="M829" s="7" t="n"/>
      <c r="N829" s="8" t="n"/>
      <c r="O829" s="7" t="n"/>
      <c r="P829" s="7" t="n"/>
      <c r="Q829" s="8" t="n"/>
      <c r="R829" s="9" t="n"/>
      <c r="S829" s="8" t="n"/>
      <c r="T829" s="8" t="n"/>
      <c r="U829" s="8" t="n"/>
      <c r="V829" s="11">
        <f>IF(OR(B829="",C829=""),"",CONCATENATE(B829,".",C829))</f>
        <v/>
      </c>
      <c r="W829" s="6">
        <f>UPPER(TRIM(H829))</f>
        <v/>
      </c>
      <c r="X829" s="6">
        <f>UPPER(TRIM(I829))</f>
        <v/>
      </c>
      <c r="Y829" s="6">
        <f>IF(V829&lt;&gt;"",IFERROR(INDEX(federal_program_name_lookup,MATCH(V829,aln_lookup,0)),""),"")</f>
        <v/>
      </c>
    </row>
    <row r="830">
      <c r="A830" s="6">
        <f>IF(B830&lt;&gt;"", "AWARD-"&amp;TEXT(ROW()-1,"00000"), "")</f>
        <v/>
      </c>
      <c r="B830" s="7" t="n"/>
      <c r="C830" s="7" t="n"/>
      <c r="D830" s="7" t="n"/>
      <c r="E830" s="8" t="n"/>
      <c r="F830" s="9" t="n"/>
      <c r="G830" s="8" t="n"/>
      <c r="H830" s="8" t="n"/>
      <c r="I830" s="8" t="n"/>
      <c r="J830" s="10">
        <f>IF(A830="",0,SUMIFS(amount_expended,cfda_key,V830))</f>
        <v/>
      </c>
      <c r="K830" s="10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8" t="n"/>
      <c r="M830" s="7" t="n"/>
      <c r="N830" s="8" t="n"/>
      <c r="O830" s="7" t="n"/>
      <c r="P830" s="7" t="n"/>
      <c r="Q830" s="8" t="n"/>
      <c r="R830" s="9" t="n"/>
      <c r="S830" s="8" t="n"/>
      <c r="T830" s="8" t="n"/>
      <c r="U830" s="8" t="n"/>
      <c r="V830" s="11">
        <f>IF(OR(B830="",C830=""),"",CONCATENATE(B830,".",C830))</f>
        <v/>
      </c>
      <c r="W830" s="6">
        <f>UPPER(TRIM(H830))</f>
        <v/>
      </c>
      <c r="X830" s="6">
        <f>UPPER(TRIM(I830))</f>
        <v/>
      </c>
      <c r="Y830" s="6">
        <f>IF(V830&lt;&gt;"",IFERROR(INDEX(federal_program_name_lookup,MATCH(V830,aln_lookup,0)),""),"")</f>
        <v/>
      </c>
    </row>
    <row r="831">
      <c r="A831" s="6">
        <f>IF(B831&lt;&gt;"", "AWARD-"&amp;TEXT(ROW()-1,"00000"), "")</f>
        <v/>
      </c>
      <c r="B831" s="7" t="n"/>
      <c r="C831" s="7" t="n"/>
      <c r="D831" s="7" t="n"/>
      <c r="E831" s="8" t="n"/>
      <c r="F831" s="9" t="n"/>
      <c r="G831" s="8" t="n"/>
      <c r="H831" s="8" t="n"/>
      <c r="I831" s="8" t="n"/>
      <c r="J831" s="10">
        <f>IF(A831="",0,SUMIFS(amount_expended,cfda_key,V831))</f>
        <v/>
      </c>
      <c r="K831" s="10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8" t="n"/>
      <c r="M831" s="7" t="n"/>
      <c r="N831" s="8" t="n"/>
      <c r="O831" s="7" t="n"/>
      <c r="P831" s="7" t="n"/>
      <c r="Q831" s="8" t="n"/>
      <c r="R831" s="9" t="n"/>
      <c r="S831" s="8" t="n"/>
      <c r="T831" s="8" t="n"/>
      <c r="U831" s="8" t="n"/>
      <c r="V831" s="11">
        <f>IF(OR(B831="",C831=""),"",CONCATENATE(B831,".",C831))</f>
        <v/>
      </c>
      <c r="W831" s="6">
        <f>UPPER(TRIM(H831))</f>
        <v/>
      </c>
      <c r="X831" s="6">
        <f>UPPER(TRIM(I831))</f>
        <v/>
      </c>
      <c r="Y831" s="6">
        <f>IF(V831&lt;&gt;"",IFERROR(INDEX(federal_program_name_lookup,MATCH(V831,aln_lookup,0)),""),"")</f>
        <v/>
      </c>
    </row>
    <row r="832">
      <c r="A832" s="6">
        <f>IF(B832&lt;&gt;"", "AWARD-"&amp;TEXT(ROW()-1,"00000"), "")</f>
        <v/>
      </c>
      <c r="B832" s="7" t="n"/>
      <c r="C832" s="7" t="n"/>
      <c r="D832" s="7" t="n"/>
      <c r="E832" s="8" t="n"/>
      <c r="F832" s="9" t="n"/>
      <c r="G832" s="8" t="n"/>
      <c r="H832" s="8" t="n"/>
      <c r="I832" s="8" t="n"/>
      <c r="J832" s="10">
        <f>IF(A832="",0,SUMIFS(amount_expended,cfda_key,V832))</f>
        <v/>
      </c>
      <c r="K832" s="10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8" t="n"/>
      <c r="M832" s="7" t="n"/>
      <c r="N832" s="8" t="n"/>
      <c r="O832" s="7" t="n"/>
      <c r="P832" s="7" t="n"/>
      <c r="Q832" s="8" t="n"/>
      <c r="R832" s="9" t="n"/>
      <c r="S832" s="8" t="n"/>
      <c r="T832" s="8" t="n"/>
      <c r="U832" s="8" t="n"/>
      <c r="V832" s="11">
        <f>IF(OR(B832="",C832=""),"",CONCATENATE(B832,".",C832))</f>
        <v/>
      </c>
      <c r="W832" s="6">
        <f>UPPER(TRIM(H832))</f>
        <v/>
      </c>
      <c r="X832" s="6">
        <f>UPPER(TRIM(I832))</f>
        <v/>
      </c>
      <c r="Y832" s="6">
        <f>IF(V832&lt;&gt;"",IFERROR(INDEX(federal_program_name_lookup,MATCH(V832,aln_lookup,0)),""),"")</f>
        <v/>
      </c>
    </row>
    <row r="833">
      <c r="A833" s="6">
        <f>IF(B833&lt;&gt;"", "AWARD-"&amp;TEXT(ROW()-1,"00000"), "")</f>
        <v/>
      </c>
      <c r="B833" s="7" t="n"/>
      <c r="C833" s="7" t="n"/>
      <c r="D833" s="7" t="n"/>
      <c r="E833" s="8" t="n"/>
      <c r="F833" s="9" t="n"/>
      <c r="G833" s="8" t="n"/>
      <c r="H833" s="8" t="n"/>
      <c r="I833" s="8" t="n"/>
      <c r="J833" s="10">
        <f>IF(A833="",0,SUMIFS(amount_expended,cfda_key,V833))</f>
        <v/>
      </c>
      <c r="K833" s="10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8" t="n"/>
      <c r="M833" s="7" t="n"/>
      <c r="N833" s="8" t="n"/>
      <c r="O833" s="7" t="n"/>
      <c r="P833" s="7" t="n"/>
      <c r="Q833" s="8" t="n"/>
      <c r="R833" s="9" t="n"/>
      <c r="S833" s="8" t="n"/>
      <c r="T833" s="8" t="n"/>
      <c r="U833" s="8" t="n"/>
      <c r="V833" s="11">
        <f>IF(OR(B833="",C833=""),"",CONCATENATE(B833,".",C833))</f>
        <v/>
      </c>
      <c r="W833" s="6">
        <f>UPPER(TRIM(H833))</f>
        <v/>
      </c>
      <c r="X833" s="6">
        <f>UPPER(TRIM(I833))</f>
        <v/>
      </c>
      <c r="Y833" s="6">
        <f>IF(V833&lt;&gt;"",IFERROR(INDEX(federal_program_name_lookup,MATCH(V833,aln_lookup,0)),""),"")</f>
        <v/>
      </c>
    </row>
    <row r="834">
      <c r="A834" s="6">
        <f>IF(B834&lt;&gt;"", "AWARD-"&amp;TEXT(ROW()-1,"00000"), "")</f>
        <v/>
      </c>
      <c r="B834" s="7" t="n"/>
      <c r="C834" s="7" t="n"/>
      <c r="D834" s="7" t="n"/>
      <c r="E834" s="8" t="n"/>
      <c r="F834" s="9" t="n"/>
      <c r="G834" s="8" t="n"/>
      <c r="H834" s="8" t="n"/>
      <c r="I834" s="8" t="n"/>
      <c r="J834" s="10">
        <f>IF(A834="",0,SUMIFS(amount_expended,cfda_key,V834))</f>
        <v/>
      </c>
      <c r="K834" s="10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8" t="n"/>
      <c r="M834" s="7" t="n"/>
      <c r="N834" s="8" t="n"/>
      <c r="O834" s="7" t="n"/>
      <c r="P834" s="7" t="n"/>
      <c r="Q834" s="8" t="n"/>
      <c r="R834" s="9" t="n"/>
      <c r="S834" s="8" t="n"/>
      <c r="T834" s="8" t="n"/>
      <c r="U834" s="8" t="n"/>
      <c r="V834" s="11">
        <f>IF(OR(B834="",C834=""),"",CONCATENATE(B834,".",C834))</f>
        <v/>
      </c>
      <c r="W834" s="6">
        <f>UPPER(TRIM(H834))</f>
        <v/>
      </c>
      <c r="X834" s="6">
        <f>UPPER(TRIM(I834))</f>
        <v/>
      </c>
      <c r="Y834" s="6">
        <f>IF(V834&lt;&gt;"",IFERROR(INDEX(federal_program_name_lookup,MATCH(V834,aln_lookup,0)),""),"")</f>
        <v/>
      </c>
    </row>
    <row r="835">
      <c r="A835" s="6">
        <f>IF(B835&lt;&gt;"", "AWARD-"&amp;TEXT(ROW()-1,"00000"), "")</f>
        <v/>
      </c>
      <c r="B835" s="7" t="n"/>
      <c r="C835" s="7" t="n"/>
      <c r="D835" s="7" t="n"/>
      <c r="E835" s="8" t="n"/>
      <c r="F835" s="9" t="n"/>
      <c r="G835" s="8" t="n"/>
      <c r="H835" s="8" t="n"/>
      <c r="I835" s="8" t="n"/>
      <c r="J835" s="10">
        <f>IF(A835="",0,SUMIFS(amount_expended,cfda_key,V835))</f>
        <v/>
      </c>
      <c r="K835" s="10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8" t="n"/>
      <c r="M835" s="7" t="n"/>
      <c r="N835" s="8" t="n"/>
      <c r="O835" s="7" t="n"/>
      <c r="P835" s="7" t="n"/>
      <c r="Q835" s="8" t="n"/>
      <c r="R835" s="9" t="n"/>
      <c r="S835" s="8" t="n"/>
      <c r="T835" s="8" t="n"/>
      <c r="U835" s="8" t="n"/>
      <c r="V835" s="11">
        <f>IF(OR(B835="",C835=""),"",CONCATENATE(B835,".",C835))</f>
        <v/>
      </c>
      <c r="W835" s="6">
        <f>UPPER(TRIM(H835))</f>
        <v/>
      </c>
      <c r="X835" s="6">
        <f>UPPER(TRIM(I835))</f>
        <v/>
      </c>
      <c r="Y835" s="6">
        <f>IF(V835&lt;&gt;"",IFERROR(INDEX(federal_program_name_lookup,MATCH(V835,aln_lookup,0)),""),"")</f>
        <v/>
      </c>
    </row>
    <row r="836">
      <c r="A836" s="6">
        <f>IF(B836&lt;&gt;"", "AWARD-"&amp;TEXT(ROW()-1,"00000"), "")</f>
        <v/>
      </c>
      <c r="B836" s="7" t="n"/>
      <c r="C836" s="7" t="n"/>
      <c r="D836" s="7" t="n"/>
      <c r="E836" s="8" t="n"/>
      <c r="F836" s="9" t="n"/>
      <c r="G836" s="8" t="n"/>
      <c r="H836" s="8" t="n"/>
      <c r="I836" s="8" t="n"/>
      <c r="J836" s="10">
        <f>IF(A836="",0,SUMIFS(amount_expended,cfda_key,V836))</f>
        <v/>
      </c>
      <c r="K836" s="10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8" t="n"/>
      <c r="M836" s="7" t="n"/>
      <c r="N836" s="8" t="n"/>
      <c r="O836" s="7" t="n"/>
      <c r="P836" s="7" t="n"/>
      <c r="Q836" s="8" t="n"/>
      <c r="R836" s="9" t="n"/>
      <c r="S836" s="8" t="n"/>
      <c r="T836" s="8" t="n"/>
      <c r="U836" s="8" t="n"/>
      <c r="V836" s="11">
        <f>IF(OR(B836="",C836=""),"",CONCATENATE(B836,".",C836))</f>
        <v/>
      </c>
      <c r="W836" s="6">
        <f>UPPER(TRIM(H836))</f>
        <v/>
      </c>
      <c r="X836" s="6">
        <f>UPPER(TRIM(I836))</f>
        <v/>
      </c>
      <c r="Y836" s="6">
        <f>IF(V836&lt;&gt;"",IFERROR(INDEX(federal_program_name_lookup,MATCH(V836,aln_lookup,0)),""),"")</f>
        <v/>
      </c>
    </row>
    <row r="837">
      <c r="A837" s="6">
        <f>IF(B837&lt;&gt;"", "AWARD-"&amp;TEXT(ROW()-1,"00000"), "")</f>
        <v/>
      </c>
      <c r="B837" s="7" t="n"/>
      <c r="C837" s="7" t="n"/>
      <c r="D837" s="7" t="n"/>
      <c r="E837" s="8" t="n"/>
      <c r="F837" s="9" t="n"/>
      <c r="G837" s="8" t="n"/>
      <c r="H837" s="8" t="n"/>
      <c r="I837" s="8" t="n"/>
      <c r="J837" s="10">
        <f>IF(A837="",0,SUMIFS(amount_expended,cfda_key,V837))</f>
        <v/>
      </c>
      <c r="K837" s="10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8" t="n"/>
      <c r="M837" s="7" t="n"/>
      <c r="N837" s="8" t="n"/>
      <c r="O837" s="7" t="n"/>
      <c r="P837" s="7" t="n"/>
      <c r="Q837" s="8" t="n"/>
      <c r="R837" s="9" t="n"/>
      <c r="S837" s="8" t="n"/>
      <c r="T837" s="8" t="n"/>
      <c r="U837" s="8" t="n"/>
      <c r="V837" s="11">
        <f>IF(OR(B837="",C837=""),"",CONCATENATE(B837,".",C837))</f>
        <v/>
      </c>
      <c r="W837" s="6">
        <f>UPPER(TRIM(H837))</f>
        <v/>
      </c>
      <c r="X837" s="6">
        <f>UPPER(TRIM(I837))</f>
        <v/>
      </c>
      <c r="Y837" s="6">
        <f>IF(V837&lt;&gt;"",IFERROR(INDEX(federal_program_name_lookup,MATCH(V837,aln_lookup,0)),""),"")</f>
        <v/>
      </c>
    </row>
    <row r="838">
      <c r="A838" s="6">
        <f>IF(B838&lt;&gt;"", "AWARD-"&amp;TEXT(ROW()-1,"00000"), "")</f>
        <v/>
      </c>
      <c r="B838" s="7" t="n"/>
      <c r="C838" s="7" t="n"/>
      <c r="D838" s="7" t="n"/>
      <c r="E838" s="8" t="n"/>
      <c r="F838" s="9" t="n"/>
      <c r="G838" s="8" t="n"/>
      <c r="H838" s="8" t="n"/>
      <c r="I838" s="8" t="n"/>
      <c r="J838" s="10">
        <f>IF(A838="",0,SUMIFS(amount_expended,cfda_key,V838))</f>
        <v/>
      </c>
      <c r="K838" s="10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8" t="n"/>
      <c r="M838" s="7" t="n"/>
      <c r="N838" s="8" t="n"/>
      <c r="O838" s="7" t="n"/>
      <c r="P838" s="7" t="n"/>
      <c r="Q838" s="8" t="n"/>
      <c r="R838" s="9" t="n"/>
      <c r="S838" s="8" t="n"/>
      <c r="T838" s="8" t="n"/>
      <c r="U838" s="8" t="n"/>
      <c r="V838" s="11">
        <f>IF(OR(B838="",C838=""),"",CONCATENATE(B838,".",C838))</f>
        <v/>
      </c>
      <c r="W838" s="6">
        <f>UPPER(TRIM(H838))</f>
        <v/>
      </c>
      <c r="X838" s="6">
        <f>UPPER(TRIM(I838))</f>
        <v/>
      </c>
      <c r="Y838" s="6">
        <f>IF(V838&lt;&gt;"",IFERROR(INDEX(federal_program_name_lookup,MATCH(V838,aln_lookup,0)),""),"")</f>
        <v/>
      </c>
    </row>
    <row r="839">
      <c r="A839" s="6">
        <f>IF(B839&lt;&gt;"", "AWARD-"&amp;TEXT(ROW()-1,"00000"), "")</f>
        <v/>
      </c>
      <c r="B839" s="7" t="n"/>
      <c r="C839" s="7" t="n"/>
      <c r="D839" s="7" t="n"/>
      <c r="E839" s="8" t="n"/>
      <c r="F839" s="9" t="n"/>
      <c r="G839" s="8" t="n"/>
      <c r="H839" s="8" t="n"/>
      <c r="I839" s="8" t="n"/>
      <c r="J839" s="10">
        <f>IF(A839="",0,SUMIFS(amount_expended,cfda_key,V839))</f>
        <v/>
      </c>
      <c r="K839" s="10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8" t="n"/>
      <c r="M839" s="7" t="n"/>
      <c r="N839" s="8" t="n"/>
      <c r="O839" s="7" t="n"/>
      <c r="P839" s="7" t="n"/>
      <c r="Q839" s="8" t="n"/>
      <c r="R839" s="9" t="n"/>
      <c r="S839" s="8" t="n"/>
      <c r="T839" s="8" t="n"/>
      <c r="U839" s="8" t="n"/>
      <c r="V839" s="11">
        <f>IF(OR(B839="",C839=""),"",CONCATENATE(B839,".",C839))</f>
        <v/>
      </c>
      <c r="W839" s="6">
        <f>UPPER(TRIM(H839))</f>
        <v/>
      </c>
      <c r="X839" s="6">
        <f>UPPER(TRIM(I839))</f>
        <v/>
      </c>
      <c r="Y839" s="6">
        <f>IF(V839&lt;&gt;"",IFERROR(INDEX(federal_program_name_lookup,MATCH(V839,aln_lookup,0)),""),"")</f>
        <v/>
      </c>
    </row>
    <row r="840">
      <c r="A840" s="6">
        <f>IF(B840&lt;&gt;"", "AWARD-"&amp;TEXT(ROW()-1,"00000"), "")</f>
        <v/>
      </c>
      <c r="B840" s="7" t="n"/>
      <c r="C840" s="7" t="n"/>
      <c r="D840" s="7" t="n"/>
      <c r="E840" s="8" t="n"/>
      <c r="F840" s="9" t="n"/>
      <c r="G840" s="8" t="n"/>
      <c r="H840" s="8" t="n"/>
      <c r="I840" s="8" t="n"/>
      <c r="J840" s="10">
        <f>IF(A840="",0,SUMIFS(amount_expended,cfda_key,V840))</f>
        <v/>
      </c>
      <c r="K840" s="10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8" t="n"/>
      <c r="M840" s="7" t="n"/>
      <c r="N840" s="8" t="n"/>
      <c r="O840" s="7" t="n"/>
      <c r="P840" s="7" t="n"/>
      <c r="Q840" s="8" t="n"/>
      <c r="R840" s="9" t="n"/>
      <c r="S840" s="8" t="n"/>
      <c r="T840" s="8" t="n"/>
      <c r="U840" s="8" t="n"/>
      <c r="V840" s="11">
        <f>IF(OR(B840="",C840=""),"",CONCATENATE(B840,".",C840))</f>
        <v/>
      </c>
      <c r="W840" s="6">
        <f>UPPER(TRIM(H840))</f>
        <v/>
      </c>
      <c r="X840" s="6">
        <f>UPPER(TRIM(I840))</f>
        <v/>
      </c>
      <c r="Y840" s="6">
        <f>IF(V840&lt;&gt;"",IFERROR(INDEX(federal_program_name_lookup,MATCH(V840,aln_lookup,0)),""),"")</f>
        <v/>
      </c>
    </row>
    <row r="841">
      <c r="A841" s="6">
        <f>IF(B841&lt;&gt;"", "AWARD-"&amp;TEXT(ROW()-1,"00000"), "")</f>
        <v/>
      </c>
      <c r="B841" s="7" t="n"/>
      <c r="C841" s="7" t="n"/>
      <c r="D841" s="7" t="n"/>
      <c r="E841" s="8" t="n"/>
      <c r="F841" s="9" t="n"/>
      <c r="G841" s="8" t="n"/>
      <c r="H841" s="8" t="n"/>
      <c r="I841" s="8" t="n"/>
      <c r="J841" s="10">
        <f>IF(A841="",0,SUMIFS(amount_expended,cfda_key,V841))</f>
        <v/>
      </c>
      <c r="K841" s="10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8" t="n"/>
      <c r="M841" s="7" t="n"/>
      <c r="N841" s="8" t="n"/>
      <c r="O841" s="7" t="n"/>
      <c r="P841" s="7" t="n"/>
      <c r="Q841" s="8" t="n"/>
      <c r="R841" s="9" t="n"/>
      <c r="S841" s="8" t="n"/>
      <c r="T841" s="8" t="n"/>
      <c r="U841" s="8" t="n"/>
      <c r="V841" s="11">
        <f>IF(OR(B841="",C841=""),"",CONCATENATE(B841,".",C841))</f>
        <v/>
      </c>
      <c r="W841" s="6">
        <f>UPPER(TRIM(H841))</f>
        <v/>
      </c>
      <c r="X841" s="6">
        <f>UPPER(TRIM(I841))</f>
        <v/>
      </c>
      <c r="Y841" s="6">
        <f>IF(V841&lt;&gt;"",IFERROR(INDEX(federal_program_name_lookup,MATCH(V841,aln_lookup,0)),""),"")</f>
        <v/>
      </c>
    </row>
    <row r="842">
      <c r="A842" s="6">
        <f>IF(B842&lt;&gt;"", "AWARD-"&amp;TEXT(ROW()-1,"00000"), "")</f>
        <v/>
      </c>
      <c r="B842" s="7" t="n"/>
      <c r="C842" s="7" t="n"/>
      <c r="D842" s="7" t="n"/>
      <c r="E842" s="8" t="n"/>
      <c r="F842" s="9" t="n"/>
      <c r="G842" s="8" t="n"/>
      <c r="H842" s="8" t="n"/>
      <c r="I842" s="8" t="n"/>
      <c r="J842" s="10">
        <f>IF(A842="",0,SUMIFS(amount_expended,cfda_key,V842))</f>
        <v/>
      </c>
      <c r="K842" s="10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8" t="n"/>
      <c r="M842" s="7" t="n"/>
      <c r="N842" s="8" t="n"/>
      <c r="O842" s="7" t="n"/>
      <c r="P842" s="7" t="n"/>
      <c r="Q842" s="8" t="n"/>
      <c r="R842" s="9" t="n"/>
      <c r="S842" s="8" t="n"/>
      <c r="T842" s="8" t="n"/>
      <c r="U842" s="8" t="n"/>
      <c r="V842" s="11">
        <f>IF(OR(B842="",C842=""),"",CONCATENATE(B842,".",C842))</f>
        <v/>
      </c>
      <c r="W842" s="6">
        <f>UPPER(TRIM(H842))</f>
        <v/>
      </c>
      <c r="X842" s="6">
        <f>UPPER(TRIM(I842))</f>
        <v/>
      </c>
      <c r="Y842" s="6">
        <f>IF(V842&lt;&gt;"",IFERROR(INDEX(federal_program_name_lookup,MATCH(V842,aln_lookup,0)),""),"")</f>
        <v/>
      </c>
    </row>
    <row r="843">
      <c r="A843" s="6">
        <f>IF(B843&lt;&gt;"", "AWARD-"&amp;TEXT(ROW()-1,"00000"), "")</f>
        <v/>
      </c>
      <c r="B843" s="7" t="n"/>
      <c r="C843" s="7" t="n"/>
      <c r="D843" s="7" t="n"/>
      <c r="E843" s="8" t="n"/>
      <c r="F843" s="9" t="n"/>
      <c r="G843" s="8" t="n"/>
      <c r="H843" s="8" t="n"/>
      <c r="I843" s="8" t="n"/>
      <c r="J843" s="10">
        <f>IF(A843="",0,SUMIFS(amount_expended,cfda_key,V843))</f>
        <v/>
      </c>
      <c r="K843" s="10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8" t="n"/>
      <c r="M843" s="7" t="n"/>
      <c r="N843" s="8" t="n"/>
      <c r="O843" s="7" t="n"/>
      <c r="P843" s="7" t="n"/>
      <c r="Q843" s="8" t="n"/>
      <c r="R843" s="9" t="n"/>
      <c r="S843" s="8" t="n"/>
      <c r="T843" s="8" t="n"/>
      <c r="U843" s="8" t="n"/>
      <c r="V843" s="11">
        <f>IF(OR(B843="",C843=""),"",CONCATENATE(B843,".",C843))</f>
        <v/>
      </c>
      <c r="W843" s="6">
        <f>UPPER(TRIM(H843))</f>
        <v/>
      </c>
      <c r="X843" s="6">
        <f>UPPER(TRIM(I843))</f>
        <v/>
      </c>
      <c r="Y843" s="6">
        <f>IF(V843&lt;&gt;"",IFERROR(INDEX(federal_program_name_lookup,MATCH(V843,aln_lookup,0)),""),"")</f>
        <v/>
      </c>
    </row>
    <row r="844">
      <c r="A844" s="6">
        <f>IF(B844&lt;&gt;"", "AWARD-"&amp;TEXT(ROW()-1,"00000"), "")</f>
        <v/>
      </c>
      <c r="B844" s="7" t="n"/>
      <c r="C844" s="7" t="n"/>
      <c r="D844" s="7" t="n"/>
      <c r="E844" s="8" t="n"/>
      <c r="F844" s="9" t="n"/>
      <c r="G844" s="8" t="n"/>
      <c r="H844" s="8" t="n"/>
      <c r="I844" s="8" t="n"/>
      <c r="J844" s="10">
        <f>IF(A844="",0,SUMIFS(amount_expended,cfda_key,V844))</f>
        <v/>
      </c>
      <c r="K844" s="10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8" t="n"/>
      <c r="M844" s="7" t="n"/>
      <c r="N844" s="8" t="n"/>
      <c r="O844" s="7" t="n"/>
      <c r="P844" s="7" t="n"/>
      <c r="Q844" s="8" t="n"/>
      <c r="R844" s="9" t="n"/>
      <c r="S844" s="8" t="n"/>
      <c r="T844" s="8" t="n"/>
      <c r="U844" s="8" t="n"/>
      <c r="V844" s="11">
        <f>IF(OR(B844="",C844=""),"",CONCATENATE(B844,".",C844))</f>
        <v/>
      </c>
      <c r="W844" s="6">
        <f>UPPER(TRIM(H844))</f>
        <v/>
      </c>
      <c r="X844" s="6">
        <f>UPPER(TRIM(I844))</f>
        <v/>
      </c>
      <c r="Y844" s="6">
        <f>IF(V844&lt;&gt;"",IFERROR(INDEX(federal_program_name_lookup,MATCH(V844,aln_lookup,0)),""),"")</f>
        <v/>
      </c>
    </row>
    <row r="845">
      <c r="A845" s="6">
        <f>IF(B845&lt;&gt;"", "AWARD-"&amp;TEXT(ROW()-1,"00000"), "")</f>
        <v/>
      </c>
      <c r="B845" s="7" t="n"/>
      <c r="C845" s="7" t="n"/>
      <c r="D845" s="7" t="n"/>
      <c r="E845" s="8" t="n"/>
      <c r="F845" s="9" t="n"/>
      <c r="G845" s="8" t="n"/>
      <c r="H845" s="8" t="n"/>
      <c r="I845" s="8" t="n"/>
      <c r="J845" s="10">
        <f>IF(A845="",0,SUMIFS(amount_expended,cfda_key,V845))</f>
        <v/>
      </c>
      <c r="K845" s="10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8" t="n"/>
      <c r="M845" s="7" t="n"/>
      <c r="N845" s="8" t="n"/>
      <c r="O845" s="7" t="n"/>
      <c r="P845" s="7" t="n"/>
      <c r="Q845" s="8" t="n"/>
      <c r="R845" s="9" t="n"/>
      <c r="S845" s="8" t="n"/>
      <c r="T845" s="8" t="n"/>
      <c r="U845" s="8" t="n"/>
      <c r="V845" s="11">
        <f>IF(OR(B845="",C845=""),"",CONCATENATE(B845,".",C845))</f>
        <v/>
      </c>
      <c r="W845" s="6">
        <f>UPPER(TRIM(H845))</f>
        <v/>
      </c>
      <c r="X845" s="6">
        <f>UPPER(TRIM(I845))</f>
        <v/>
      </c>
      <c r="Y845" s="6">
        <f>IF(V845&lt;&gt;"",IFERROR(INDEX(federal_program_name_lookup,MATCH(V845,aln_lookup,0)),""),"")</f>
        <v/>
      </c>
    </row>
    <row r="846">
      <c r="A846" s="6">
        <f>IF(B846&lt;&gt;"", "AWARD-"&amp;TEXT(ROW()-1,"00000"), "")</f>
        <v/>
      </c>
      <c r="B846" s="7" t="n"/>
      <c r="C846" s="7" t="n"/>
      <c r="D846" s="7" t="n"/>
      <c r="E846" s="8" t="n"/>
      <c r="F846" s="9" t="n"/>
      <c r="G846" s="8" t="n"/>
      <c r="H846" s="8" t="n"/>
      <c r="I846" s="8" t="n"/>
      <c r="J846" s="10">
        <f>IF(A846="",0,SUMIFS(amount_expended,cfda_key,V846))</f>
        <v/>
      </c>
      <c r="K846" s="10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8" t="n"/>
      <c r="M846" s="7" t="n"/>
      <c r="N846" s="8" t="n"/>
      <c r="O846" s="7" t="n"/>
      <c r="P846" s="7" t="n"/>
      <c r="Q846" s="8" t="n"/>
      <c r="R846" s="9" t="n"/>
      <c r="S846" s="8" t="n"/>
      <c r="T846" s="8" t="n"/>
      <c r="U846" s="8" t="n"/>
      <c r="V846" s="11">
        <f>IF(OR(B846="",C846=""),"",CONCATENATE(B846,".",C846))</f>
        <v/>
      </c>
      <c r="W846" s="6">
        <f>UPPER(TRIM(H846))</f>
        <v/>
      </c>
      <c r="X846" s="6">
        <f>UPPER(TRIM(I846))</f>
        <v/>
      </c>
      <c r="Y846" s="6">
        <f>IF(V846&lt;&gt;"",IFERROR(INDEX(federal_program_name_lookup,MATCH(V846,aln_lookup,0)),""),"")</f>
        <v/>
      </c>
    </row>
    <row r="847">
      <c r="A847" s="6">
        <f>IF(B847&lt;&gt;"", "AWARD-"&amp;TEXT(ROW()-1,"00000"), "")</f>
        <v/>
      </c>
      <c r="B847" s="7" t="n"/>
      <c r="C847" s="7" t="n"/>
      <c r="D847" s="7" t="n"/>
      <c r="E847" s="8" t="n"/>
      <c r="F847" s="9" t="n"/>
      <c r="G847" s="8" t="n"/>
      <c r="H847" s="8" t="n"/>
      <c r="I847" s="8" t="n"/>
      <c r="J847" s="10">
        <f>IF(A847="",0,SUMIFS(amount_expended,cfda_key,V847))</f>
        <v/>
      </c>
      <c r="K847" s="10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8" t="n"/>
      <c r="M847" s="7" t="n"/>
      <c r="N847" s="8" t="n"/>
      <c r="O847" s="7" t="n"/>
      <c r="P847" s="7" t="n"/>
      <c r="Q847" s="8" t="n"/>
      <c r="R847" s="9" t="n"/>
      <c r="S847" s="8" t="n"/>
      <c r="T847" s="8" t="n"/>
      <c r="U847" s="8" t="n"/>
      <c r="V847" s="11">
        <f>IF(OR(B847="",C847=""),"",CONCATENATE(B847,".",C847))</f>
        <v/>
      </c>
      <c r="W847" s="6">
        <f>UPPER(TRIM(H847))</f>
        <v/>
      </c>
      <c r="X847" s="6">
        <f>UPPER(TRIM(I847))</f>
        <v/>
      </c>
      <c r="Y847" s="6">
        <f>IF(V847&lt;&gt;"",IFERROR(INDEX(federal_program_name_lookup,MATCH(V847,aln_lookup,0)),""),"")</f>
        <v/>
      </c>
    </row>
    <row r="848">
      <c r="A848" s="6">
        <f>IF(B848&lt;&gt;"", "AWARD-"&amp;TEXT(ROW()-1,"00000"), "")</f>
        <v/>
      </c>
      <c r="B848" s="7" t="n"/>
      <c r="C848" s="7" t="n"/>
      <c r="D848" s="7" t="n"/>
      <c r="E848" s="8" t="n"/>
      <c r="F848" s="9" t="n"/>
      <c r="G848" s="8" t="n"/>
      <c r="H848" s="8" t="n"/>
      <c r="I848" s="8" t="n"/>
      <c r="J848" s="10">
        <f>IF(A848="",0,SUMIFS(amount_expended,cfda_key,V848))</f>
        <v/>
      </c>
      <c r="K848" s="10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8" t="n"/>
      <c r="M848" s="7" t="n"/>
      <c r="N848" s="8" t="n"/>
      <c r="O848" s="7" t="n"/>
      <c r="P848" s="7" t="n"/>
      <c r="Q848" s="8" t="n"/>
      <c r="R848" s="9" t="n"/>
      <c r="S848" s="8" t="n"/>
      <c r="T848" s="8" t="n"/>
      <c r="U848" s="8" t="n"/>
      <c r="V848" s="11">
        <f>IF(OR(B848="",C848=""),"",CONCATENATE(B848,".",C848))</f>
        <v/>
      </c>
      <c r="W848" s="6">
        <f>UPPER(TRIM(H848))</f>
        <v/>
      </c>
      <c r="X848" s="6">
        <f>UPPER(TRIM(I848))</f>
        <v/>
      </c>
      <c r="Y848" s="6">
        <f>IF(V848&lt;&gt;"",IFERROR(INDEX(federal_program_name_lookup,MATCH(V848,aln_lookup,0)),""),"")</f>
        <v/>
      </c>
    </row>
    <row r="849">
      <c r="A849" s="6">
        <f>IF(B849&lt;&gt;"", "AWARD-"&amp;TEXT(ROW()-1,"00000"), "")</f>
        <v/>
      </c>
      <c r="B849" s="7" t="n"/>
      <c r="C849" s="7" t="n"/>
      <c r="D849" s="7" t="n"/>
      <c r="E849" s="8" t="n"/>
      <c r="F849" s="9" t="n"/>
      <c r="G849" s="8" t="n"/>
      <c r="H849" s="8" t="n"/>
      <c r="I849" s="8" t="n"/>
      <c r="J849" s="10">
        <f>IF(A849="",0,SUMIFS(amount_expended,cfda_key,V849))</f>
        <v/>
      </c>
      <c r="K849" s="10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8" t="n"/>
      <c r="M849" s="7" t="n"/>
      <c r="N849" s="8" t="n"/>
      <c r="O849" s="7" t="n"/>
      <c r="P849" s="7" t="n"/>
      <c r="Q849" s="8" t="n"/>
      <c r="R849" s="9" t="n"/>
      <c r="S849" s="8" t="n"/>
      <c r="T849" s="8" t="n"/>
      <c r="U849" s="8" t="n"/>
      <c r="V849" s="11">
        <f>IF(OR(B849="",C849=""),"",CONCATENATE(B849,".",C849))</f>
        <v/>
      </c>
      <c r="W849" s="6">
        <f>UPPER(TRIM(H849))</f>
        <v/>
      </c>
      <c r="X849" s="6">
        <f>UPPER(TRIM(I849))</f>
        <v/>
      </c>
      <c r="Y849" s="6">
        <f>IF(V849&lt;&gt;"",IFERROR(INDEX(federal_program_name_lookup,MATCH(V849,aln_lookup,0)),""),"")</f>
        <v/>
      </c>
    </row>
    <row r="850">
      <c r="A850" s="6">
        <f>IF(B850&lt;&gt;"", "AWARD-"&amp;TEXT(ROW()-1,"00000"), "")</f>
        <v/>
      </c>
      <c r="B850" s="7" t="n"/>
      <c r="C850" s="7" t="n"/>
      <c r="D850" s="7" t="n"/>
      <c r="E850" s="8" t="n"/>
      <c r="F850" s="9" t="n"/>
      <c r="G850" s="8" t="n"/>
      <c r="H850" s="8" t="n"/>
      <c r="I850" s="8" t="n"/>
      <c r="J850" s="10">
        <f>IF(A850="",0,SUMIFS(amount_expended,cfda_key,V850))</f>
        <v/>
      </c>
      <c r="K850" s="10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8" t="n"/>
      <c r="M850" s="7" t="n"/>
      <c r="N850" s="8" t="n"/>
      <c r="O850" s="7" t="n"/>
      <c r="P850" s="7" t="n"/>
      <c r="Q850" s="8" t="n"/>
      <c r="R850" s="9" t="n"/>
      <c r="S850" s="8" t="n"/>
      <c r="T850" s="8" t="n"/>
      <c r="U850" s="8" t="n"/>
      <c r="V850" s="11">
        <f>IF(OR(B850="",C850=""),"",CONCATENATE(B850,".",C850))</f>
        <v/>
      </c>
      <c r="W850" s="6">
        <f>UPPER(TRIM(H850))</f>
        <v/>
      </c>
      <c r="X850" s="6">
        <f>UPPER(TRIM(I850))</f>
        <v/>
      </c>
      <c r="Y850" s="6">
        <f>IF(V850&lt;&gt;"",IFERROR(INDEX(federal_program_name_lookup,MATCH(V850,aln_lookup,0)),""),"")</f>
        <v/>
      </c>
    </row>
    <row r="851">
      <c r="A851" s="6">
        <f>IF(B851&lt;&gt;"", "AWARD-"&amp;TEXT(ROW()-1,"00000"), "")</f>
        <v/>
      </c>
      <c r="B851" s="7" t="n"/>
      <c r="C851" s="7" t="n"/>
      <c r="D851" s="7" t="n"/>
      <c r="E851" s="8" t="n"/>
      <c r="F851" s="9" t="n"/>
      <c r="G851" s="8" t="n"/>
      <c r="H851" s="8" t="n"/>
      <c r="I851" s="8" t="n"/>
      <c r="J851" s="10">
        <f>IF(A851="",0,SUMIFS(amount_expended,cfda_key,V851))</f>
        <v/>
      </c>
      <c r="K851" s="10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8" t="n"/>
      <c r="M851" s="7" t="n"/>
      <c r="N851" s="8" t="n"/>
      <c r="O851" s="7" t="n"/>
      <c r="P851" s="7" t="n"/>
      <c r="Q851" s="8" t="n"/>
      <c r="R851" s="9" t="n"/>
      <c r="S851" s="8" t="n"/>
      <c r="T851" s="8" t="n"/>
      <c r="U851" s="8" t="n"/>
      <c r="V851" s="11">
        <f>IF(OR(B851="",C851=""),"",CONCATENATE(B851,".",C851))</f>
        <v/>
      </c>
      <c r="W851" s="6">
        <f>UPPER(TRIM(H851))</f>
        <v/>
      </c>
      <c r="X851" s="6">
        <f>UPPER(TRIM(I851))</f>
        <v/>
      </c>
      <c r="Y851" s="6">
        <f>IF(V851&lt;&gt;"",IFERROR(INDEX(federal_program_name_lookup,MATCH(V851,aln_lookup,0)),""),"")</f>
        <v/>
      </c>
    </row>
    <row r="852">
      <c r="A852" s="6">
        <f>IF(B852&lt;&gt;"", "AWARD-"&amp;TEXT(ROW()-1,"00000"), "")</f>
        <v/>
      </c>
      <c r="B852" s="7" t="n"/>
      <c r="C852" s="7" t="n"/>
      <c r="D852" s="7" t="n"/>
      <c r="E852" s="8" t="n"/>
      <c r="F852" s="9" t="n"/>
      <c r="G852" s="8" t="n"/>
      <c r="H852" s="8" t="n"/>
      <c r="I852" s="8" t="n"/>
      <c r="J852" s="10">
        <f>IF(A852="",0,SUMIFS(amount_expended,cfda_key,V852))</f>
        <v/>
      </c>
      <c r="K852" s="10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8" t="n"/>
      <c r="M852" s="7" t="n"/>
      <c r="N852" s="8" t="n"/>
      <c r="O852" s="7" t="n"/>
      <c r="P852" s="7" t="n"/>
      <c r="Q852" s="8" t="n"/>
      <c r="R852" s="9" t="n"/>
      <c r="S852" s="8" t="n"/>
      <c r="T852" s="8" t="n"/>
      <c r="U852" s="8" t="n"/>
      <c r="V852" s="11">
        <f>IF(OR(B852="",C852=""),"",CONCATENATE(B852,".",C852))</f>
        <v/>
      </c>
      <c r="W852" s="6">
        <f>UPPER(TRIM(H852))</f>
        <v/>
      </c>
      <c r="X852" s="6">
        <f>UPPER(TRIM(I852))</f>
        <v/>
      </c>
      <c r="Y852" s="6">
        <f>IF(V852&lt;&gt;"",IFERROR(INDEX(federal_program_name_lookup,MATCH(V852,aln_lookup,0)),""),"")</f>
        <v/>
      </c>
    </row>
    <row r="853">
      <c r="A853" s="6">
        <f>IF(B853&lt;&gt;"", "AWARD-"&amp;TEXT(ROW()-1,"00000"), "")</f>
        <v/>
      </c>
      <c r="B853" s="7" t="n"/>
      <c r="C853" s="7" t="n"/>
      <c r="D853" s="7" t="n"/>
      <c r="E853" s="8" t="n"/>
      <c r="F853" s="9" t="n"/>
      <c r="G853" s="8" t="n"/>
      <c r="H853" s="8" t="n"/>
      <c r="I853" s="8" t="n"/>
      <c r="J853" s="10">
        <f>IF(A853="",0,SUMIFS(amount_expended,cfda_key,V853))</f>
        <v/>
      </c>
      <c r="K853" s="10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8" t="n"/>
      <c r="M853" s="7" t="n"/>
      <c r="N853" s="8" t="n"/>
      <c r="O853" s="7" t="n"/>
      <c r="P853" s="7" t="n"/>
      <c r="Q853" s="8" t="n"/>
      <c r="R853" s="9" t="n"/>
      <c r="S853" s="8" t="n"/>
      <c r="T853" s="8" t="n"/>
      <c r="U853" s="8" t="n"/>
      <c r="V853" s="11">
        <f>IF(OR(B853="",C853=""),"",CONCATENATE(B853,".",C853))</f>
        <v/>
      </c>
      <c r="W853" s="6">
        <f>UPPER(TRIM(H853))</f>
        <v/>
      </c>
      <c r="X853" s="6">
        <f>UPPER(TRIM(I853))</f>
        <v/>
      </c>
      <c r="Y853" s="6">
        <f>IF(V853&lt;&gt;"",IFERROR(INDEX(federal_program_name_lookup,MATCH(V853,aln_lookup,0)),""),"")</f>
        <v/>
      </c>
    </row>
    <row r="854">
      <c r="A854" s="6">
        <f>IF(B854&lt;&gt;"", "AWARD-"&amp;TEXT(ROW()-1,"00000"), "")</f>
        <v/>
      </c>
      <c r="B854" s="7" t="n"/>
      <c r="C854" s="7" t="n"/>
      <c r="D854" s="7" t="n"/>
      <c r="E854" s="8" t="n"/>
      <c r="F854" s="9" t="n"/>
      <c r="G854" s="8" t="n"/>
      <c r="H854" s="8" t="n"/>
      <c r="I854" s="8" t="n"/>
      <c r="J854" s="10">
        <f>IF(A854="",0,SUMIFS(amount_expended,cfda_key,V854))</f>
        <v/>
      </c>
      <c r="K854" s="10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8" t="n"/>
      <c r="M854" s="7" t="n"/>
      <c r="N854" s="8" t="n"/>
      <c r="O854" s="7" t="n"/>
      <c r="P854" s="7" t="n"/>
      <c r="Q854" s="8" t="n"/>
      <c r="R854" s="9" t="n"/>
      <c r="S854" s="8" t="n"/>
      <c r="T854" s="8" t="n"/>
      <c r="U854" s="8" t="n"/>
      <c r="V854" s="11">
        <f>IF(OR(B854="",C854=""),"",CONCATENATE(B854,".",C854))</f>
        <v/>
      </c>
      <c r="W854" s="6">
        <f>UPPER(TRIM(H854))</f>
        <v/>
      </c>
      <c r="X854" s="6">
        <f>UPPER(TRIM(I854))</f>
        <v/>
      </c>
      <c r="Y854" s="6">
        <f>IF(V854&lt;&gt;"",IFERROR(INDEX(federal_program_name_lookup,MATCH(V854,aln_lookup,0)),""),"")</f>
        <v/>
      </c>
    </row>
    <row r="855">
      <c r="A855" s="6">
        <f>IF(B855&lt;&gt;"", "AWARD-"&amp;TEXT(ROW()-1,"00000"), "")</f>
        <v/>
      </c>
      <c r="B855" s="7" t="n"/>
      <c r="C855" s="7" t="n"/>
      <c r="D855" s="7" t="n"/>
      <c r="E855" s="8" t="n"/>
      <c r="F855" s="9" t="n"/>
      <c r="G855" s="8" t="n"/>
      <c r="H855" s="8" t="n"/>
      <c r="I855" s="8" t="n"/>
      <c r="J855" s="10">
        <f>IF(A855="",0,SUMIFS(amount_expended,cfda_key,V855))</f>
        <v/>
      </c>
      <c r="K855" s="10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8" t="n"/>
      <c r="M855" s="7" t="n"/>
      <c r="N855" s="8" t="n"/>
      <c r="O855" s="7" t="n"/>
      <c r="P855" s="7" t="n"/>
      <c r="Q855" s="8" t="n"/>
      <c r="R855" s="9" t="n"/>
      <c r="S855" s="8" t="n"/>
      <c r="T855" s="8" t="n"/>
      <c r="U855" s="8" t="n"/>
      <c r="V855" s="11">
        <f>IF(OR(B855="",C855=""),"",CONCATENATE(B855,".",C855))</f>
        <v/>
      </c>
      <c r="W855" s="6">
        <f>UPPER(TRIM(H855))</f>
        <v/>
      </c>
      <c r="X855" s="6">
        <f>UPPER(TRIM(I855))</f>
        <v/>
      </c>
      <c r="Y855" s="6">
        <f>IF(V855&lt;&gt;"",IFERROR(INDEX(federal_program_name_lookup,MATCH(V855,aln_lookup,0)),""),"")</f>
        <v/>
      </c>
    </row>
    <row r="856">
      <c r="A856" s="6">
        <f>IF(B856&lt;&gt;"", "AWARD-"&amp;TEXT(ROW()-1,"00000"), "")</f>
        <v/>
      </c>
      <c r="B856" s="7" t="n"/>
      <c r="C856" s="7" t="n"/>
      <c r="D856" s="7" t="n"/>
      <c r="E856" s="8" t="n"/>
      <c r="F856" s="9" t="n"/>
      <c r="G856" s="8" t="n"/>
      <c r="H856" s="8" t="n"/>
      <c r="I856" s="8" t="n"/>
      <c r="J856" s="10">
        <f>IF(A856="",0,SUMIFS(amount_expended,cfda_key,V856))</f>
        <v/>
      </c>
      <c r="K856" s="10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8" t="n"/>
      <c r="M856" s="7" t="n"/>
      <c r="N856" s="8" t="n"/>
      <c r="O856" s="7" t="n"/>
      <c r="P856" s="7" t="n"/>
      <c r="Q856" s="8" t="n"/>
      <c r="R856" s="9" t="n"/>
      <c r="S856" s="8" t="n"/>
      <c r="T856" s="8" t="n"/>
      <c r="U856" s="8" t="n"/>
      <c r="V856" s="11">
        <f>IF(OR(B856="",C856=""),"",CONCATENATE(B856,".",C856))</f>
        <v/>
      </c>
      <c r="W856" s="6">
        <f>UPPER(TRIM(H856))</f>
        <v/>
      </c>
      <c r="X856" s="6">
        <f>UPPER(TRIM(I856))</f>
        <v/>
      </c>
      <c r="Y856" s="6">
        <f>IF(V856&lt;&gt;"",IFERROR(INDEX(federal_program_name_lookup,MATCH(V856,aln_lookup,0)),""),"")</f>
        <v/>
      </c>
    </row>
    <row r="857">
      <c r="A857" s="6">
        <f>IF(B857&lt;&gt;"", "AWARD-"&amp;TEXT(ROW()-1,"00000"), "")</f>
        <v/>
      </c>
      <c r="B857" s="7" t="n"/>
      <c r="C857" s="7" t="n"/>
      <c r="D857" s="7" t="n"/>
      <c r="E857" s="8" t="n"/>
      <c r="F857" s="9" t="n"/>
      <c r="G857" s="8" t="n"/>
      <c r="H857" s="8" t="n"/>
      <c r="I857" s="8" t="n"/>
      <c r="J857" s="10">
        <f>IF(A857="",0,SUMIFS(amount_expended,cfda_key,V857))</f>
        <v/>
      </c>
      <c r="K857" s="10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8" t="n"/>
      <c r="M857" s="7" t="n"/>
      <c r="N857" s="8" t="n"/>
      <c r="O857" s="7" t="n"/>
      <c r="P857" s="7" t="n"/>
      <c r="Q857" s="8" t="n"/>
      <c r="R857" s="9" t="n"/>
      <c r="S857" s="8" t="n"/>
      <c r="T857" s="8" t="n"/>
      <c r="U857" s="8" t="n"/>
      <c r="V857" s="11">
        <f>IF(OR(B857="",C857=""),"",CONCATENATE(B857,".",C857))</f>
        <v/>
      </c>
      <c r="W857" s="6">
        <f>UPPER(TRIM(H857))</f>
        <v/>
      </c>
      <c r="X857" s="6">
        <f>UPPER(TRIM(I857))</f>
        <v/>
      </c>
      <c r="Y857" s="6">
        <f>IF(V857&lt;&gt;"",IFERROR(INDEX(federal_program_name_lookup,MATCH(V857,aln_lookup,0)),""),"")</f>
        <v/>
      </c>
    </row>
    <row r="858">
      <c r="A858" s="6">
        <f>IF(B858&lt;&gt;"", "AWARD-"&amp;TEXT(ROW()-1,"00000"), "")</f>
        <v/>
      </c>
      <c r="B858" s="7" t="n"/>
      <c r="C858" s="7" t="n"/>
      <c r="D858" s="7" t="n"/>
      <c r="E858" s="8" t="n"/>
      <c r="F858" s="9" t="n"/>
      <c r="G858" s="8" t="n"/>
      <c r="H858" s="8" t="n"/>
      <c r="I858" s="8" t="n"/>
      <c r="J858" s="10">
        <f>IF(A858="",0,SUMIFS(amount_expended,cfda_key,V858))</f>
        <v/>
      </c>
      <c r="K858" s="10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8" t="n"/>
      <c r="M858" s="7" t="n"/>
      <c r="N858" s="8" t="n"/>
      <c r="O858" s="7" t="n"/>
      <c r="P858" s="7" t="n"/>
      <c r="Q858" s="8" t="n"/>
      <c r="R858" s="9" t="n"/>
      <c r="S858" s="8" t="n"/>
      <c r="T858" s="8" t="n"/>
      <c r="U858" s="8" t="n"/>
      <c r="V858" s="11">
        <f>IF(OR(B858="",C858=""),"",CONCATENATE(B858,".",C858))</f>
        <v/>
      </c>
      <c r="W858" s="6">
        <f>UPPER(TRIM(H858))</f>
        <v/>
      </c>
      <c r="X858" s="6">
        <f>UPPER(TRIM(I858))</f>
        <v/>
      </c>
      <c r="Y858" s="6">
        <f>IF(V858&lt;&gt;"",IFERROR(INDEX(federal_program_name_lookup,MATCH(V858,aln_lookup,0)),""),"")</f>
        <v/>
      </c>
    </row>
    <row r="859">
      <c r="A859" s="6">
        <f>IF(B859&lt;&gt;"", "AWARD-"&amp;TEXT(ROW()-1,"00000"), "")</f>
        <v/>
      </c>
      <c r="B859" s="7" t="n"/>
      <c r="C859" s="7" t="n"/>
      <c r="D859" s="7" t="n"/>
      <c r="E859" s="8" t="n"/>
      <c r="F859" s="9" t="n"/>
      <c r="G859" s="8" t="n"/>
      <c r="H859" s="8" t="n"/>
      <c r="I859" s="8" t="n"/>
      <c r="J859" s="10">
        <f>IF(A859="",0,SUMIFS(amount_expended,cfda_key,V859))</f>
        <v/>
      </c>
      <c r="K859" s="10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8" t="n"/>
      <c r="M859" s="7" t="n"/>
      <c r="N859" s="8" t="n"/>
      <c r="O859" s="7" t="n"/>
      <c r="P859" s="7" t="n"/>
      <c r="Q859" s="8" t="n"/>
      <c r="R859" s="9" t="n"/>
      <c r="S859" s="8" t="n"/>
      <c r="T859" s="8" t="n"/>
      <c r="U859" s="8" t="n"/>
      <c r="V859" s="11">
        <f>IF(OR(B859="",C859=""),"",CONCATENATE(B859,".",C859))</f>
        <v/>
      </c>
      <c r="W859" s="6">
        <f>UPPER(TRIM(H859))</f>
        <v/>
      </c>
      <c r="X859" s="6">
        <f>UPPER(TRIM(I859))</f>
        <v/>
      </c>
      <c r="Y859" s="6">
        <f>IF(V859&lt;&gt;"",IFERROR(INDEX(federal_program_name_lookup,MATCH(V859,aln_lookup,0)),""),"")</f>
        <v/>
      </c>
    </row>
    <row r="860">
      <c r="A860" s="6">
        <f>IF(B860&lt;&gt;"", "AWARD-"&amp;TEXT(ROW()-1,"00000"), "")</f>
        <v/>
      </c>
      <c r="B860" s="7" t="n"/>
      <c r="C860" s="7" t="n"/>
      <c r="D860" s="7" t="n"/>
      <c r="E860" s="8" t="n"/>
      <c r="F860" s="9" t="n"/>
      <c r="G860" s="8" t="n"/>
      <c r="H860" s="8" t="n"/>
      <c r="I860" s="8" t="n"/>
      <c r="J860" s="10">
        <f>IF(A860="",0,SUMIFS(amount_expended,cfda_key,V860))</f>
        <v/>
      </c>
      <c r="K860" s="10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8" t="n"/>
      <c r="M860" s="7" t="n"/>
      <c r="N860" s="8" t="n"/>
      <c r="O860" s="7" t="n"/>
      <c r="P860" s="7" t="n"/>
      <c r="Q860" s="8" t="n"/>
      <c r="R860" s="9" t="n"/>
      <c r="S860" s="8" t="n"/>
      <c r="T860" s="8" t="n"/>
      <c r="U860" s="8" t="n"/>
      <c r="V860" s="11">
        <f>IF(OR(B860="",C860=""),"",CONCATENATE(B860,".",C860))</f>
        <v/>
      </c>
      <c r="W860" s="6">
        <f>UPPER(TRIM(H860))</f>
        <v/>
      </c>
      <c r="X860" s="6">
        <f>UPPER(TRIM(I860))</f>
        <v/>
      </c>
      <c r="Y860" s="6">
        <f>IF(V860&lt;&gt;"",IFERROR(INDEX(federal_program_name_lookup,MATCH(V860,aln_lookup,0)),""),"")</f>
        <v/>
      </c>
    </row>
    <row r="861">
      <c r="A861" s="6">
        <f>IF(B861&lt;&gt;"", "AWARD-"&amp;TEXT(ROW()-1,"00000"), "")</f>
        <v/>
      </c>
      <c r="B861" s="7" t="n"/>
      <c r="C861" s="7" t="n"/>
      <c r="D861" s="7" t="n"/>
      <c r="E861" s="8" t="n"/>
      <c r="F861" s="9" t="n"/>
      <c r="G861" s="8" t="n"/>
      <c r="H861" s="8" t="n"/>
      <c r="I861" s="8" t="n"/>
      <c r="J861" s="10">
        <f>IF(A861="",0,SUMIFS(amount_expended,cfda_key,V861))</f>
        <v/>
      </c>
      <c r="K861" s="10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8" t="n"/>
      <c r="M861" s="7" t="n"/>
      <c r="N861" s="8" t="n"/>
      <c r="O861" s="7" t="n"/>
      <c r="P861" s="7" t="n"/>
      <c r="Q861" s="8" t="n"/>
      <c r="R861" s="9" t="n"/>
      <c r="S861" s="8" t="n"/>
      <c r="T861" s="8" t="n"/>
      <c r="U861" s="8" t="n"/>
      <c r="V861" s="11">
        <f>IF(OR(B861="",C861=""),"",CONCATENATE(B861,".",C861))</f>
        <v/>
      </c>
      <c r="W861" s="6">
        <f>UPPER(TRIM(H861))</f>
        <v/>
      </c>
      <c r="X861" s="6">
        <f>UPPER(TRIM(I861))</f>
        <v/>
      </c>
      <c r="Y861" s="6">
        <f>IF(V861&lt;&gt;"",IFERROR(INDEX(federal_program_name_lookup,MATCH(V861,aln_lookup,0)),""),"")</f>
        <v/>
      </c>
    </row>
    <row r="862">
      <c r="A862" s="6">
        <f>IF(B862&lt;&gt;"", "AWARD-"&amp;TEXT(ROW()-1,"00000"), "")</f>
        <v/>
      </c>
      <c r="B862" s="7" t="n"/>
      <c r="C862" s="7" t="n"/>
      <c r="D862" s="7" t="n"/>
      <c r="E862" s="8" t="n"/>
      <c r="F862" s="9" t="n"/>
      <c r="G862" s="8" t="n"/>
      <c r="H862" s="8" t="n"/>
      <c r="I862" s="8" t="n"/>
      <c r="J862" s="10">
        <f>IF(A862="",0,SUMIFS(amount_expended,cfda_key,V862))</f>
        <v/>
      </c>
      <c r="K862" s="10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8" t="n"/>
      <c r="M862" s="7" t="n"/>
      <c r="N862" s="8" t="n"/>
      <c r="O862" s="7" t="n"/>
      <c r="P862" s="7" t="n"/>
      <c r="Q862" s="8" t="n"/>
      <c r="R862" s="9" t="n"/>
      <c r="S862" s="8" t="n"/>
      <c r="T862" s="8" t="n"/>
      <c r="U862" s="8" t="n"/>
      <c r="V862" s="11">
        <f>IF(OR(B862="",C862=""),"",CONCATENATE(B862,".",C862))</f>
        <v/>
      </c>
      <c r="W862" s="6">
        <f>UPPER(TRIM(H862))</f>
        <v/>
      </c>
      <c r="X862" s="6">
        <f>UPPER(TRIM(I862))</f>
        <v/>
      </c>
      <c r="Y862" s="6">
        <f>IF(V862&lt;&gt;"",IFERROR(INDEX(federal_program_name_lookup,MATCH(V862,aln_lookup,0)),""),"")</f>
        <v/>
      </c>
    </row>
    <row r="863">
      <c r="A863" s="6">
        <f>IF(B863&lt;&gt;"", "AWARD-"&amp;TEXT(ROW()-1,"00000"), "")</f>
        <v/>
      </c>
      <c r="B863" s="7" t="n"/>
      <c r="C863" s="7" t="n"/>
      <c r="D863" s="7" t="n"/>
      <c r="E863" s="8" t="n"/>
      <c r="F863" s="9" t="n"/>
      <c r="G863" s="8" t="n"/>
      <c r="H863" s="8" t="n"/>
      <c r="I863" s="8" t="n"/>
      <c r="J863" s="10">
        <f>IF(A863="",0,SUMIFS(amount_expended,cfda_key,V863))</f>
        <v/>
      </c>
      <c r="K863" s="10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8" t="n"/>
      <c r="M863" s="7" t="n"/>
      <c r="N863" s="8" t="n"/>
      <c r="O863" s="7" t="n"/>
      <c r="P863" s="7" t="n"/>
      <c r="Q863" s="8" t="n"/>
      <c r="R863" s="9" t="n"/>
      <c r="S863" s="8" t="n"/>
      <c r="T863" s="8" t="n"/>
      <c r="U863" s="8" t="n"/>
      <c r="V863" s="11">
        <f>IF(OR(B863="",C863=""),"",CONCATENATE(B863,".",C863))</f>
        <v/>
      </c>
      <c r="W863" s="6">
        <f>UPPER(TRIM(H863))</f>
        <v/>
      </c>
      <c r="X863" s="6">
        <f>UPPER(TRIM(I863))</f>
        <v/>
      </c>
      <c r="Y863" s="6">
        <f>IF(V863&lt;&gt;"",IFERROR(INDEX(federal_program_name_lookup,MATCH(V863,aln_lookup,0)),""),"")</f>
        <v/>
      </c>
    </row>
    <row r="864">
      <c r="A864" s="6">
        <f>IF(B864&lt;&gt;"", "AWARD-"&amp;TEXT(ROW()-1,"00000"), "")</f>
        <v/>
      </c>
      <c r="B864" s="7" t="n"/>
      <c r="C864" s="7" t="n"/>
      <c r="D864" s="7" t="n"/>
      <c r="E864" s="8" t="n"/>
      <c r="F864" s="9" t="n"/>
      <c r="G864" s="8" t="n"/>
      <c r="H864" s="8" t="n"/>
      <c r="I864" s="8" t="n"/>
      <c r="J864" s="10">
        <f>IF(A864="",0,SUMIFS(amount_expended,cfda_key,V864))</f>
        <v/>
      </c>
      <c r="K864" s="10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8" t="n"/>
      <c r="M864" s="7" t="n"/>
      <c r="N864" s="8" t="n"/>
      <c r="O864" s="7" t="n"/>
      <c r="P864" s="7" t="n"/>
      <c r="Q864" s="8" t="n"/>
      <c r="R864" s="9" t="n"/>
      <c r="S864" s="8" t="n"/>
      <c r="T864" s="8" t="n"/>
      <c r="U864" s="8" t="n"/>
      <c r="V864" s="11">
        <f>IF(OR(B864="",C864=""),"",CONCATENATE(B864,".",C864))</f>
        <v/>
      </c>
      <c r="W864" s="6">
        <f>UPPER(TRIM(H864))</f>
        <v/>
      </c>
      <c r="X864" s="6">
        <f>UPPER(TRIM(I864))</f>
        <v/>
      </c>
      <c r="Y864" s="6">
        <f>IF(V864&lt;&gt;"",IFERROR(INDEX(federal_program_name_lookup,MATCH(V864,aln_lookup,0)),""),"")</f>
        <v/>
      </c>
    </row>
    <row r="865">
      <c r="A865" s="6">
        <f>IF(B865&lt;&gt;"", "AWARD-"&amp;TEXT(ROW()-1,"00000"), "")</f>
        <v/>
      </c>
      <c r="B865" s="7" t="n"/>
      <c r="C865" s="7" t="n"/>
      <c r="D865" s="7" t="n"/>
      <c r="E865" s="8" t="n"/>
      <c r="F865" s="9" t="n"/>
      <c r="G865" s="8" t="n"/>
      <c r="H865" s="8" t="n"/>
      <c r="I865" s="8" t="n"/>
      <c r="J865" s="10">
        <f>IF(A865="",0,SUMIFS(amount_expended,cfda_key,V865))</f>
        <v/>
      </c>
      <c r="K865" s="10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8" t="n"/>
      <c r="M865" s="7" t="n"/>
      <c r="N865" s="8" t="n"/>
      <c r="O865" s="7" t="n"/>
      <c r="P865" s="7" t="n"/>
      <c r="Q865" s="8" t="n"/>
      <c r="R865" s="9" t="n"/>
      <c r="S865" s="8" t="n"/>
      <c r="T865" s="8" t="n"/>
      <c r="U865" s="8" t="n"/>
      <c r="V865" s="11">
        <f>IF(OR(B865="",C865=""),"",CONCATENATE(B865,".",C865))</f>
        <v/>
      </c>
      <c r="W865" s="6">
        <f>UPPER(TRIM(H865))</f>
        <v/>
      </c>
      <c r="X865" s="6">
        <f>UPPER(TRIM(I865))</f>
        <v/>
      </c>
      <c r="Y865" s="6">
        <f>IF(V865&lt;&gt;"",IFERROR(INDEX(federal_program_name_lookup,MATCH(V865,aln_lookup,0)),""),"")</f>
        <v/>
      </c>
    </row>
    <row r="866">
      <c r="A866" s="6">
        <f>IF(B866&lt;&gt;"", "AWARD-"&amp;TEXT(ROW()-1,"00000"), "")</f>
        <v/>
      </c>
      <c r="B866" s="7" t="n"/>
      <c r="C866" s="7" t="n"/>
      <c r="D866" s="7" t="n"/>
      <c r="E866" s="8" t="n"/>
      <c r="F866" s="9" t="n"/>
      <c r="G866" s="8" t="n"/>
      <c r="H866" s="8" t="n"/>
      <c r="I866" s="8" t="n"/>
      <c r="J866" s="10">
        <f>IF(A866="",0,SUMIFS(amount_expended,cfda_key,V866))</f>
        <v/>
      </c>
      <c r="K866" s="10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8" t="n"/>
      <c r="M866" s="7" t="n"/>
      <c r="N866" s="8" t="n"/>
      <c r="O866" s="7" t="n"/>
      <c r="P866" s="7" t="n"/>
      <c r="Q866" s="8" t="n"/>
      <c r="R866" s="9" t="n"/>
      <c r="S866" s="8" t="n"/>
      <c r="T866" s="8" t="n"/>
      <c r="U866" s="8" t="n"/>
      <c r="V866" s="11">
        <f>IF(OR(B866="",C866=""),"",CONCATENATE(B866,".",C866))</f>
        <v/>
      </c>
      <c r="W866" s="6">
        <f>UPPER(TRIM(H866))</f>
        <v/>
      </c>
      <c r="X866" s="6">
        <f>UPPER(TRIM(I866))</f>
        <v/>
      </c>
      <c r="Y866" s="6">
        <f>IF(V866&lt;&gt;"",IFERROR(INDEX(federal_program_name_lookup,MATCH(V866,aln_lookup,0)),""),"")</f>
        <v/>
      </c>
    </row>
    <row r="867">
      <c r="A867" s="6">
        <f>IF(B867&lt;&gt;"", "AWARD-"&amp;TEXT(ROW()-1,"00000"), "")</f>
        <v/>
      </c>
      <c r="B867" s="7" t="n"/>
      <c r="C867" s="7" t="n"/>
      <c r="D867" s="7" t="n"/>
      <c r="E867" s="8" t="n"/>
      <c r="F867" s="9" t="n"/>
      <c r="G867" s="8" t="n"/>
      <c r="H867" s="8" t="n"/>
      <c r="I867" s="8" t="n"/>
      <c r="J867" s="10">
        <f>IF(A867="",0,SUMIFS(amount_expended,cfda_key,V867))</f>
        <v/>
      </c>
      <c r="K867" s="10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8" t="n"/>
      <c r="M867" s="7" t="n"/>
      <c r="N867" s="8" t="n"/>
      <c r="O867" s="7" t="n"/>
      <c r="P867" s="7" t="n"/>
      <c r="Q867" s="8" t="n"/>
      <c r="R867" s="9" t="n"/>
      <c r="S867" s="8" t="n"/>
      <c r="T867" s="8" t="n"/>
      <c r="U867" s="8" t="n"/>
      <c r="V867" s="11">
        <f>IF(OR(B867="",C867=""),"",CONCATENATE(B867,".",C867))</f>
        <v/>
      </c>
      <c r="W867" s="6">
        <f>UPPER(TRIM(H867))</f>
        <v/>
      </c>
      <c r="X867" s="6">
        <f>UPPER(TRIM(I867))</f>
        <v/>
      </c>
      <c r="Y867" s="6">
        <f>IF(V867&lt;&gt;"",IFERROR(INDEX(federal_program_name_lookup,MATCH(V867,aln_lookup,0)),""),"")</f>
        <v/>
      </c>
    </row>
    <row r="868">
      <c r="A868" s="6">
        <f>IF(B868&lt;&gt;"", "AWARD-"&amp;TEXT(ROW()-1,"00000"), "")</f>
        <v/>
      </c>
      <c r="B868" s="7" t="n"/>
      <c r="C868" s="7" t="n"/>
      <c r="D868" s="7" t="n"/>
      <c r="E868" s="8" t="n"/>
      <c r="F868" s="9" t="n"/>
      <c r="G868" s="8" t="n"/>
      <c r="H868" s="8" t="n"/>
      <c r="I868" s="8" t="n"/>
      <c r="J868" s="10">
        <f>IF(A868="",0,SUMIFS(amount_expended,cfda_key,V868))</f>
        <v/>
      </c>
      <c r="K868" s="10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8" t="n"/>
      <c r="M868" s="7" t="n"/>
      <c r="N868" s="8" t="n"/>
      <c r="O868" s="7" t="n"/>
      <c r="P868" s="7" t="n"/>
      <c r="Q868" s="8" t="n"/>
      <c r="R868" s="9" t="n"/>
      <c r="S868" s="8" t="n"/>
      <c r="T868" s="8" t="n"/>
      <c r="U868" s="8" t="n"/>
      <c r="V868" s="11">
        <f>IF(OR(B868="",C868=""),"",CONCATENATE(B868,".",C868))</f>
        <v/>
      </c>
      <c r="W868" s="6">
        <f>UPPER(TRIM(H868))</f>
        <v/>
      </c>
      <c r="X868" s="6">
        <f>UPPER(TRIM(I868))</f>
        <v/>
      </c>
      <c r="Y868" s="6">
        <f>IF(V868&lt;&gt;"",IFERROR(INDEX(federal_program_name_lookup,MATCH(V868,aln_lookup,0)),""),"")</f>
        <v/>
      </c>
    </row>
    <row r="869">
      <c r="A869" s="6">
        <f>IF(B869&lt;&gt;"", "AWARD-"&amp;TEXT(ROW()-1,"00000"), "")</f>
        <v/>
      </c>
      <c r="B869" s="7" t="n"/>
      <c r="C869" s="7" t="n"/>
      <c r="D869" s="7" t="n"/>
      <c r="E869" s="8" t="n"/>
      <c r="F869" s="9" t="n"/>
      <c r="G869" s="8" t="n"/>
      <c r="H869" s="8" t="n"/>
      <c r="I869" s="8" t="n"/>
      <c r="J869" s="10">
        <f>IF(A869="",0,SUMIFS(amount_expended,cfda_key,V869))</f>
        <v/>
      </c>
      <c r="K869" s="10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8" t="n"/>
      <c r="M869" s="7" t="n"/>
      <c r="N869" s="8" t="n"/>
      <c r="O869" s="7" t="n"/>
      <c r="P869" s="7" t="n"/>
      <c r="Q869" s="8" t="n"/>
      <c r="R869" s="9" t="n"/>
      <c r="S869" s="8" t="n"/>
      <c r="T869" s="8" t="n"/>
      <c r="U869" s="8" t="n"/>
      <c r="V869" s="11">
        <f>IF(OR(B869="",C869=""),"",CONCATENATE(B869,".",C869))</f>
        <v/>
      </c>
      <c r="W869" s="6">
        <f>UPPER(TRIM(H869))</f>
        <v/>
      </c>
      <c r="X869" s="6">
        <f>UPPER(TRIM(I869))</f>
        <v/>
      </c>
      <c r="Y869" s="6">
        <f>IF(V869&lt;&gt;"",IFERROR(INDEX(federal_program_name_lookup,MATCH(V869,aln_lookup,0)),""),"")</f>
        <v/>
      </c>
    </row>
    <row r="870">
      <c r="A870" s="6">
        <f>IF(B870&lt;&gt;"", "AWARD-"&amp;TEXT(ROW()-1,"00000"), "")</f>
        <v/>
      </c>
      <c r="B870" s="7" t="n"/>
      <c r="C870" s="7" t="n"/>
      <c r="D870" s="7" t="n"/>
      <c r="E870" s="8" t="n"/>
      <c r="F870" s="9" t="n"/>
      <c r="G870" s="8" t="n"/>
      <c r="H870" s="8" t="n"/>
      <c r="I870" s="8" t="n"/>
      <c r="J870" s="10">
        <f>IF(A870="",0,SUMIFS(amount_expended,cfda_key,V870))</f>
        <v/>
      </c>
      <c r="K870" s="10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8" t="n"/>
      <c r="M870" s="7" t="n"/>
      <c r="N870" s="8" t="n"/>
      <c r="O870" s="7" t="n"/>
      <c r="P870" s="7" t="n"/>
      <c r="Q870" s="8" t="n"/>
      <c r="R870" s="9" t="n"/>
      <c r="S870" s="8" t="n"/>
      <c r="T870" s="8" t="n"/>
      <c r="U870" s="8" t="n"/>
      <c r="V870" s="11">
        <f>IF(OR(B870="",C870=""),"",CONCATENATE(B870,".",C870))</f>
        <v/>
      </c>
      <c r="W870" s="6">
        <f>UPPER(TRIM(H870))</f>
        <v/>
      </c>
      <c r="X870" s="6">
        <f>UPPER(TRIM(I870))</f>
        <v/>
      </c>
      <c r="Y870" s="6">
        <f>IF(V870&lt;&gt;"",IFERROR(INDEX(federal_program_name_lookup,MATCH(V870,aln_lookup,0)),""),"")</f>
        <v/>
      </c>
    </row>
    <row r="871">
      <c r="A871" s="6">
        <f>IF(B871&lt;&gt;"", "AWARD-"&amp;TEXT(ROW()-1,"00000"), "")</f>
        <v/>
      </c>
      <c r="B871" s="7" t="n"/>
      <c r="C871" s="7" t="n"/>
      <c r="D871" s="7" t="n"/>
      <c r="E871" s="8" t="n"/>
      <c r="F871" s="9" t="n"/>
      <c r="G871" s="8" t="n"/>
      <c r="H871" s="8" t="n"/>
      <c r="I871" s="8" t="n"/>
      <c r="J871" s="10">
        <f>IF(A871="",0,SUMIFS(amount_expended,cfda_key,V871))</f>
        <v/>
      </c>
      <c r="K871" s="10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8" t="n"/>
      <c r="M871" s="7" t="n"/>
      <c r="N871" s="8" t="n"/>
      <c r="O871" s="7" t="n"/>
      <c r="P871" s="7" t="n"/>
      <c r="Q871" s="8" t="n"/>
      <c r="R871" s="9" t="n"/>
      <c r="S871" s="8" t="n"/>
      <c r="T871" s="8" t="n"/>
      <c r="U871" s="8" t="n"/>
      <c r="V871" s="11">
        <f>IF(OR(B871="",C871=""),"",CONCATENATE(B871,".",C871))</f>
        <v/>
      </c>
      <c r="W871" s="6">
        <f>UPPER(TRIM(H871))</f>
        <v/>
      </c>
      <c r="X871" s="6">
        <f>UPPER(TRIM(I871))</f>
        <v/>
      </c>
      <c r="Y871" s="6">
        <f>IF(V871&lt;&gt;"",IFERROR(INDEX(federal_program_name_lookup,MATCH(V871,aln_lookup,0)),""),"")</f>
        <v/>
      </c>
    </row>
    <row r="872">
      <c r="A872" s="6">
        <f>IF(B872&lt;&gt;"", "AWARD-"&amp;TEXT(ROW()-1,"00000"), "")</f>
        <v/>
      </c>
      <c r="B872" s="7" t="n"/>
      <c r="C872" s="7" t="n"/>
      <c r="D872" s="7" t="n"/>
      <c r="E872" s="8" t="n"/>
      <c r="F872" s="9" t="n"/>
      <c r="G872" s="8" t="n"/>
      <c r="H872" s="8" t="n"/>
      <c r="I872" s="8" t="n"/>
      <c r="J872" s="10">
        <f>IF(A872="",0,SUMIFS(amount_expended,cfda_key,V872))</f>
        <v/>
      </c>
      <c r="K872" s="10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8" t="n"/>
      <c r="M872" s="7" t="n"/>
      <c r="N872" s="8" t="n"/>
      <c r="O872" s="7" t="n"/>
      <c r="P872" s="7" t="n"/>
      <c r="Q872" s="8" t="n"/>
      <c r="R872" s="9" t="n"/>
      <c r="S872" s="8" t="n"/>
      <c r="T872" s="8" t="n"/>
      <c r="U872" s="8" t="n"/>
      <c r="V872" s="11">
        <f>IF(OR(B872="",C872=""),"",CONCATENATE(B872,".",C872))</f>
        <v/>
      </c>
      <c r="W872" s="6">
        <f>UPPER(TRIM(H872))</f>
        <v/>
      </c>
      <c r="X872" s="6">
        <f>UPPER(TRIM(I872))</f>
        <v/>
      </c>
      <c r="Y872" s="6">
        <f>IF(V872&lt;&gt;"",IFERROR(INDEX(federal_program_name_lookup,MATCH(V872,aln_lookup,0)),""),"")</f>
        <v/>
      </c>
    </row>
    <row r="873">
      <c r="A873" s="6">
        <f>IF(B873&lt;&gt;"", "AWARD-"&amp;TEXT(ROW()-1,"00000"), "")</f>
        <v/>
      </c>
      <c r="B873" s="7" t="n"/>
      <c r="C873" s="7" t="n"/>
      <c r="D873" s="7" t="n"/>
      <c r="E873" s="8" t="n"/>
      <c r="F873" s="9" t="n"/>
      <c r="G873" s="8" t="n"/>
      <c r="H873" s="8" t="n"/>
      <c r="I873" s="8" t="n"/>
      <c r="J873" s="10">
        <f>IF(A873="",0,SUMIFS(amount_expended,cfda_key,V873))</f>
        <v/>
      </c>
      <c r="K873" s="10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8" t="n"/>
      <c r="M873" s="7" t="n"/>
      <c r="N873" s="8" t="n"/>
      <c r="O873" s="7" t="n"/>
      <c r="P873" s="7" t="n"/>
      <c r="Q873" s="8" t="n"/>
      <c r="R873" s="9" t="n"/>
      <c r="S873" s="8" t="n"/>
      <c r="T873" s="8" t="n"/>
      <c r="U873" s="8" t="n"/>
      <c r="V873" s="11">
        <f>IF(OR(B873="",C873=""),"",CONCATENATE(B873,".",C873))</f>
        <v/>
      </c>
      <c r="W873" s="6">
        <f>UPPER(TRIM(H873))</f>
        <v/>
      </c>
      <c r="X873" s="6">
        <f>UPPER(TRIM(I873))</f>
        <v/>
      </c>
      <c r="Y873" s="6">
        <f>IF(V873&lt;&gt;"",IFERROR(INDEX(federal_program_name_lookup,MATCH(V873,aln_lookup,0)),""),"")</f>
        <v/>
      </c>
    </row>
    <row r="874">
      <c r="A874" s="6">
        <f>IF(B874&lt;&gt;"", "AWARD-"&amp;TEXT(ROW()-1,"00000"), "")</f>
        <v/>
      </c>
      <c r="B874" s="7" t="n"/>
      <c r="C874" s="7" t="n"/>
      <c r="D874" s="7" t="n"/>
      <c r="E874" s="8" t="n"/>
      <c r="F874" s="9" t="n"/>
      <c r="G874" s="8" t="n"/>
      <c r="H874" s="8" t="n"/>
      <c r="I874" s="8" t="n"/>
      <c r="J874" s="10">
        <f>IF(A874="",0,SUMIFS(amount_expended,cfda_key,V874))</f>
        <v/>
      </c>
      <c r="K874" s="10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8" t="n"/>
      <c r="M874" s="7" t="n"/>
      <c r="N874" s="8" t="n"/>
      <c r="O874" s="7" t="n"/>
      <c r="P874" s="7" t="n"/>
      <c r="Q874" s="8" t="n"/>
      <c r="R874" s="9" t="n"/>
      <c r="S874" s="8" t="n"/>
      <c r="T874" s="8" t="n"/>
      <c r="U874" s="8" t="n"/>
      <c r="V874" s="11">
        <f>IF(OR(B874="",C874=""),"",CONCATENATE(B874,".",C874))</f>
        <v/>
      </c>
      <c r="W874" s="6">
        <f>UPPER(TRIM(H874))</f>
        <v/>
      </c>
      <c r="X874" s="6">
        <f>UPPER(TRIM(I874))</f>
        <v/>
      </c>
      <c r="Y874" s="6">
        <f>IF(V874&lt;&gt;"",IFERROR(INDEX(federal_program_name_lookup,MATCH(V874,aln_lookup,0)),""),"")</f>
        <v/>
      </c>
    </row>
    <row r="875">
      <c r="A875" s="6">
        <f>IF(B875&lt;&gt;"", "AWARD-"&amp;TEXT(ROW()-1,"00000"), "")</f>
        <v/>
      </c>
      <c r="B875" s="7" t="n"/>
      <c r="C875" s="7" t="n"/>
      <c r="D875" s="7" t="n"/>
      <c r="E875" s="8" t="n"/>
      <c r="F875" s="9" t="n"/>
      <c r="G875" s="8" t="n"/>
      <c r="H875" s="8" t="n"/>
      <c r="I875" s="8" t="n"/>
      <c r="J875" s="10">
        <f>IF(A875="",0,SUMIFS(amount_expended,cfda_key,V875))</f>
        <v/>
      </c>
      <c r="K875" s="10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8" t="n"/>
      <c r="M875" s="7" t="n"/>
      <c r="N875" s="8" t="n"/>
      <c r="O875" s="7" t="n"/>
      <c r="P875" s="7" t="n"/>
      <c r="Q875" s="8" t="n"/>
      <c r="R875" s="9" t="n"/>
      <c r="S875" s="8" t="n"/>
      <c r="T875" s="8" t="n"/>
      <c r="U875" s="8" t="n"/>
      <c r="V875" s="11">
        <f>IF(OR(B875="",C875=""),"",CONCATENATE(B875,".",C875))</f>
        <v/>
      </c>
      <c r="W875" s="6">
        <f>UPPER(TRIM(H875))</f>
        <v/>
      </c>
      <c r="X875" s="6">
        <f>UPPER(TRIM(I875))</f>
        <v/>
      </c>
      <c r="Y875" s="6">
        <f>IF(V875&lt;&gt;"",IFERROR(INDEX(federal_program_name_lookup,MATCH(V875,aln_lookup,0)),""),"")</f>
        <v/>
      </c>
    </row>
    <row r="876">
      <c r="A876" s="6">
        <f>IF(B876&lt;&gt;"", "AWARD-"&amp;TEXT(ROW()-1,"00000"), "")</f>
        <v/>
      </c>
      <c r="B876" s="7" t="n"/>
      <c r="C876" s="7" t="n"/>
      <c r="D876" s="7" t="n"/>
      <c r="E876" s="8" t="n"/>
      <c r="F876" s="9" t="n"/>
      <c r="G876" s="8" t="n"/>
      <c r="H876" s="8" t="n"/>
      <c r="I876" s="8" t="n"/>
      <c r="J876" s="10">
        <f>IF(A876="",0,SUMIFS(amount_expended,cfda_key,V876))</f>
        <v/>
      </c>
      <c r="K876" s="10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8" t="n"/>
      <c r="M876" s="7" t="n"/>
      <c r="N876" s="8" t="n"/>
      <c r="O876" s="7" t="n"/>
      <c r="P876" s="7" t="n"/>
      <c r="Q876" s="8" t="n"/>
      <c r="R876" s="9" t="n"/>
      <c r="S876" s="8" t="n"/>
      <c r="T876" s="8" t="n"/>
      <c r="U876" s="8" t="n"/>
      <c r="V876" s="11">
        <f>IF(OR(B876="",C876=""),"",CONCATENATE(B876,".",C876))</f>
        <v/>
      </c>
      <c r="W876" s="6">
        <f>UPPER(TRIM(H876))</f>
        <v/>
      </c>
      <c r="X876" s="6">
        <f>UPPER(TRIM(I876))</f>
        <v/>
      </c>
      <c r="Y876" s="6">
        <f>IF(V876&lt;&gt;"",IFERROR(INDEX(federal_program_name_lookup,MATCH(V876,aln_lookup,0)),""),"")</f>
        <v/>
      </c>
    </row>
    <row r="877">
      <c r="A877" s="6">
        <f>IF(B877&lt;&gt;"", "AWARD-"&amp;TEXT(ROW()-1,"00000"), "")</f>
        <v/>
      </c>
      <c r="B877" s="7" t="n"/>
      <c r="C877" s="7" t="n"/>
      <c r="D877" s="7" t="n"/>
      <c r="E877" s="8" t="n"/>
      <c r="F877" s="9" t="n"/>
      <c r="G877" s="8" t="n"/>
      <c r="H877" s="8" t="n"/>
      <c r="I877" s="8" t="n"/>
      <c r="J877" s="10">
        <f>IF(A877="",0,SUMIFS(amount_expended,cfda_key,V877))</f>
        <v/>
      </c>
      <c r="K877" s="10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8" t="n"/>
      <c r="M877" s="7" t="n"/>
      <c r="N877" s="8" t="n"/>
      <c r="O877" s="7" t="n"/>
      <c r="P877" s="7" t="n"/>
      <c r="Q877" s="8" t="n"/>
      <c r="R877" s="9" t="n"/>
      <c r="S877" s="8" t="n"/>
      <c r="T877" s="8" t="n"/>
      <c r="U877" s="8" t="n"/>
      <c r="V877" s="11">
        <f>IF(OR(B877="",C877=""),"",CONCATENATE(B877,".",C877))</f>
        <v/>
      </c>
      <c r="W877" s="6">
        <f>UPPER(TRIM(H877))</f>
        <v/>
      </c>
      <c r="X877" s="6">
        <f>UPPER(TRIM(I877))</f>
        <v/>
      </c>
      <c r="Y877" s="6">
        <f>IF(V877&lt;&gt;"",IFERROR(INDEX(federal_program_name_lookup,MATCH(V877,aln_lookup,0)),""),"")</f>
        <v/>
      </c>
    </row>
    <row r="878">
      <c r="A878" s="6">
        <f>IF(B878&lt;&gt;"", "AWARD-"&amp;TEXT(ROW()-1,"00000"), "")</f>
        <v/>
      </c>
      <c r="B878" s="7" t="n"/>
      <c r="C878" s="7" t="n"/>
      <c r="D878" s="7" t="n"/>
      <c r="E878" s="8" t="n"/>
      <c r="F878" s="9" t="n"/>
      <c r="G878" s="8" t="n"/>
      <c r="H878" s="8" t="n"/>
      <c r="I878" s="8" t="n"/>
      <c r="J878" s="10">
        <f>IF(A878="",0,SUMIFS(amount_expended,cfda_key,V878))</f>
        <v/>
      </c>
      <c r="K878" s="10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8" t="n"/>
      <c r="M878" s="7" t="n"/>
      <c r="N878" s="8" t="n"/>
      <c r="O878" s="7" t="n"/>
      <c r="P878" s="7" t="n"/>
      <c r="Q878" s="8" t="n"/>
      <c r="R878" s="9" t="n"/>
      <c r="S878" s="8" t="n"/>
      <c r="T878" s="8" t="n"/>
      <c r="U878" s="8" t="n"/>
      <c r="V878" s="11">
        <f>IF(OR(B878="",C878=""),"",CONCATENATE(B878,".",C878))</f>
        <v/>
      </c>
      <c r="W878" s="6">
        <f>UPPER(TRIM(H878))</f>
        <v/>
      </c>
      <c r="X878" s="6">
        <f>UPPER(TRIM(I878))</f>
        <v/>
      </c>
      <c r="Y878" s="6">
        <f>IF(V878&lt;&gt;"",IFERROR(INDEX(federal_program_name_lookup,MATCH(V878,aln_lookup,0)),""),"")</f>
        <v/>
      </c>
    </row>
    <row r="879">
      <c r="A879" s="6">
        <f>IF(B879&lt;&gt;"", "AWARD-"&amp;TEXT(ROW()-1,"00000"), "")</f>
        <v/>
      </c>
      <c r="B879" s="7" t="n"/>
      <c r="C879" s="7" t="n"/>
      <c r="D879" s="7" t="n"/>
      <c r="E879" s="8" t="n"/>
      <c r="F879" s="9" t="n"/>
      <c r="G879" s="8" t="n"/>
      <c r="H879" s="8" t="n"/>
      <c r="I879" s="8" t="n"/>
      <c r="J879" s="10">
        <f>IF(A879="",0,SUMIFS(amount_expended,cfda_key,V879))</f>
        <v/>
      </c>
      <c r="K879" s="10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8" t="n"/>
      <c r="M879" s="7" t="n"/>
      <c r="N879" s="8" t="n"/>
      <c r="O879" s="7" t="n"/>
      <c r="P879" s="7" t="n"/>
      <c r="Q879" s="8" t="n"/>
      <c r="R879" s="9" t="n"/>
      <c r="S879" s="8" t="n"/>
      <c r="T879" s="8" t="n"/>
      <c r="U879" s="8" t="n"/>
      <c r="V879" s="11">
        <f>IF(OR(B879="",C879=""),"",CONCATENATE(B879,".",C879))</f>
        <v/>
      </c>
      <c r="W879" s="6">
        <f>UPPER(TRIM(H879))</f>
        <v/>
      </c>
      <c r="X879" s="6">
        <f>UPPER(TRIM(I879))</f>
        <v/>
      </c>
      <c r="Y879" s="6">
        <f>IF(V879&lt;&gt;"",IFERROR(INDEX(federal_program_name_lookup,MATCH(V879,aln_lookup,0)),""),"")</f>
        <v/>
      </c>
    </row>
    <row r="880">
      <c r="A880" s="6">
        <f>IF(B880&lt;&gt;"", "AWARD-"&amp;TEXT(ROW()-1,"00000"), "")</f>
        <v/>
      </c>
      <c r="B880" s="7" t="n"/>
      <c r="C880" s="7" t="n"/>
      <c r="D880" s="7" t="n"/>
      <c r="E880" s="8" t="n"/>
      <c r="F880" s="9" t="n"/>
      <c r="G880" s="8" t="n"/>
      <c r="H880" s="8" t="n"/>
      <c r="I880" s="8" t="n"/>
      <c r="J880" s="10">
        <f>IF(A880="",0,SUMIFS(amount_expended,cfda_key,V880))</f>
        <v/>
      </c>
      <c r="K880" s="10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8" t="n"/>
      <c r="M880" s="7" t="n"/>
      <c r="N880" s="8" t="n"/>
      <c r="O880" s="7" t="n"/>
      <c r="P880" s="7" t="n"/>
      <c r="Q880" s="8" t="n"/>
      <c r="R880" s="9" t="n"/>
      <c r="S880" s="8" t="n"/>
      <c r="T880" s="8" t="n"/>
      <c r="U880" s="8" t="n"/>
      <c r="V880" s="11">
        <f>IF(OR(B880="",C880=""),"",CONCATENATE(B880,".",C880))</f>
        <v/>
      </c>
      <c r="W880" s="6">
        <f>UPPER(TRIM(H880))</f>
        <v/>
      </c>
      <c r="X880" s="6">
        <f>UPPER(TRIM(I880))</f>
        <v/>
      </c>
      <c r="Y880" s="6">
        <f>IF(V880&lt;&gt;"",IFERROR(INDEX(federal_program_name_lookup,MATCH(V880,aln_lookup,0)),""),"")</f>
        <v/>
      </c>
    </row>
    <row r="881">
      <c r="A881" s="6">
        <f>IF(B881&lt;&gt;"", "AWARD-"&amp;TEXT(ROW()-1,"00000"), "")</f>
        <v/>
      </c>
      <c r="B881" s="7" t="n"/>
      <c r="C881" s="7" t="n"/>
      <c r="D881" s="7" t="n"/>
      <c r="E881" s="8" t="n"/>
      <c r="F881" s="9" t="n"/>
      <c r="G881" s="8" t="n"/>
      <c r="H881" s="8" t="n"/>
      <c r="I881" s="8" t="n"/>
      <c r="J881" s="10">
        <f>IF(A881="",0,SUMIFS(amount_expended,cfda_key,V881))</f>
        <v/>
      </c>
      <c r="K881" s="10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8" t="n"/>
      <c r="M881" s="7" t="n"/>
      <c r="N881" s="8" t="n"/>
      <c r="O881" s="7" t="n"/>
      <c r="P881" s="7" t="n"/>
      <c r="Q881" s="8" t="n"/>
      <c r="R881" s="9" t="n"/>
      <c r="S881" s="8" t="n"/>
      <c r="T881" s="8" t="n"/>
      <c r="U881" s="8" t="n"/>
      <c r="V881" s="11">
        <f>IF(OR(B881="",C881=""),"",CONCATENATE(B881,".",C881))</f>
        <v/>
      </c>
      <c r="W881" s="6">
        <f>UPPER(TRIM(H881))</f>
        <v/>
      </c>
      <c r="X881" s="6">
        <f>UPPER(TRIM(I881))</f>
        <v/>
      </c>
      <c r="Y881" s="6">
        <f>IF(V881&lt;&gt;"",IFERROR(INDEX(federal_program_name_lookup,MATCH(V881,aln_lookup,0)),""),"")</f>
        <v/>
      </c>
    </row>
    <row r="882">
      <c r="A882" s="6">
        <f>IF(B882&lt;&gt;"", "AWARD-"&amp;TEXT(ROW()-1,"00000"), "")</f>
        <v/>
      </c>
      <c r="B882" s="7" t="n"/>
      <c r="C882" s="7" t="n"/>
      <c r="D882" s="7" t="n"/>
      <c r="E882" s="8" t="n"/>
      <c r="F882" s="9" t="n"/>
      <c r="G882" s="8" t="n"/>
      <c r="H882" s="8" t="n"/>
      <c r="I882" s="8" t="n"/>
      <c r="J882" s="10">
        <f>IF(A882="",0,SUMIFS(amount_expended,cfda_key,V882))</f>
        <v/>
      </c>
      <c r="K882" s="10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8" t="n"/>
      <c r="M882" s="7" t="n"/>
      <c r="N882" s="8" t="n"/>
      <c r="O882" s="7" t="n"/>
      <c r="P882" s="7" t="n"/>
      <c r="Q882" s="8" t="n"/>
      <c r="R882" s="9" t="n"/>
      <c r="S882" s="8" t="n"/>
      <c r="T882" s="8" t="n"/>
      <c r="U882" s="8" t="n"/>
      <c r="V882" s="11">
        <f>IF(OR(B882="",C882=""),"",CONCATENATE(B882,".",C882))</f>
        <v/>
      </c>
      <c r="W882" s="6">
        <f>UPPER(TRIM(H882))</f>
        <v/>
      </c>
      <c r="X882" s="6">
        <f>UPPER(TRIM(I882))</f>
        <v/>
      </c>
      <c r="Y882" s="6">
        <f>IF(V882&lt;&gt;"",IFERROR(INDEX(federal_program_name_lookup,MATCH(V882,aln_lookup,0)),""),"")</f>
        <v/>
      </c>
    </row>
    <row r="883">
      <c r="A883" s="6">
        <f>IF(B883&lt;&gt;"", "AWARD-"&amp;TEXT(ROW()-1,"00000"), "")</f>
        <v/>
      </c>
      <c r="B883" s="7" t="n"/>
      <c r="C883" s="7" t="n"/>
      <c r="D883" s="7" t="n"/>
      <c r="E883" s="8" t="n"/>
      <c r="F883" s="9" t="n"/>
      <c r="G883" s="8" t="n"/>
      <c r="H883" s="8" t="n"/>
      <c r="I883" s="8" t="n"/>
      <c r="J883" s="10">
        <f>IF(A883="",0,SUMIFS(amount_expended,cfda_key,V883))</f>
        <v/>
      </c>
      <c r="K883" s="10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8" t="n"/>
      <c r="M883" s="7" t="n"/>
      <c r="N883" s="8" t="n"/>
      <c r="O883" s="7" t="n"/>
      <c r="P883" s="7" t="n"/>
      <c r="Q883" s="8" t="n"/>
      <c r="R883" s="9" t="n"/>
      <c r="S883" s="8" t="n"/>
      <c r="T883" s="8" t="n"/>
      <c r="U883" s="8" t="n"/>
      <c r="V883" s="11">
        <f>IF(OR(B883="",C883=""),"",CONCATENATE(B883,".",C883))</f>
        <v/>
      </c>
      <c r="W883" s="6">
        <f>UPPER(TRIM(H883))</f>
        <v/>
      </c>
      <c r="X883" s="6">
        <f>UPPER(TRIM(I883))</f>
        <v/>
      </c>
      <c r="Y883" s="6">
        <f>IF(V883&lt;&gt;"",IFERROR(INDEX(federal_program_name_lookup,MATCH(V883,aln_lookup,0)),""),"")</f>
        <v/>
      </c>
    </row>
    <row r="884">
      <c r="A884" s="6">
        <f>IF(B884&lt;&gt;"", "AWARD-"&amp;TEXT(ROW()-1,"00000"), "")</f>
        <v/>
      </c>
      <c r="B884" s="7" t="n"/>
      <c r="C884" s="7" t="n"/>
      <c r="D884" s="7" t="n"/>
      <c r="E884" s="8" t="n"/>
      <c r="F884" s="9" t="n"/>
      <c r="G884" s="8" t="n"/>
      <c r="H884" s="8" t="n"/>
      <c r="I884" s="8" t="n"/>
      <c r="J884" s="10">
        <f>IF(A884="",0,SUMIFS(amount_expended,cfda_key,V884))</f>
        <v/>
      </c>
      <c r="K884" s="10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8" t="n"/>
      <c r="M884" s="7" t="n"/>
      <c r="N884" s="8" t="n"/>
      <c r="O884" s="7" t="n"/>
      <c r="P884" s="7" t="n"/>
      <c r="Q884" s="8" t="n"/>
      <c r="R884" s="9" t="n"/>
      <c r="S884" s="8" t="n"/>
      <c r="T884" s="8" t="n"/>
      <c r="U884" s="8" t="n"/>
      <c r="V884" s="11">
        <f>IF(OR(B884="",C884=""),"",CONCATENATE(B884,".",C884))</f>
        <v/>
      </c>
      <c r="W884" s="6">
        <f>UPPER(TRIM(H884))</f>
        <v/>
      </c>
      <c r="X884" s="6">
        <f>UPPER(TRIM(I884))</f>
        <v/>
      </c>
      <c r="Y884" s="6">
        <f>IF(V884&lt;&gt;"",IFERROR(INDEX(federal_program_name_lookup,MATCH(V884,aln_lookup,0)),""),"")</f>
        <v/>
      </c>
    </row>
    <row r="885">
      <c r="A885" s="6">
        <f>IF(B885&lt;&gt;"", "AWARD-"&amp;TEXT(ROW()-1,"00000"), "")</f>
        <v/>
      </c>
      <c r="B885" s="7" t="n"/>
      <c r="C885" s="7" t="n"/>
      <c r="D885" s="7" t="n"/>
      <c r="E885" s="8" t="n"/>
      <c r="F885" s="9" t="n"/>
      <c r="G885" s="8" t="n"/>
      <c r="H885" s="8" t="n"/>
      <c r="I885" s="8" t="n"/>
      <c r="J885" s="10">
        <f>IF(A885="",0,SUMIFS(amount_expended,cfda_key,V885))</f>
        <v/>
      </c>
      <c r="K885" s="10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8" t="n"/>
      <c r="M885" s="7" t="n"/>
      <c r="N885" s="8" t="n"/>
      <c r="O885" s="7" t="n"/>
      <c r="P885" s="7" t="n"/>
      <c r="Q885" s="8" t="n"/>
      <c r="R885" s="9" t="n"/>
      <c r="S885" s="8" t="n"/>
      <c r="T885" s="8" t="n"/>
      <c r="U885" s="8" t="n"/>
      <c r="V885" s="11">
        <f>IF(OR(B885="",C885=""),"",CONCATENATE(B885,".",C885))</f>
        <v/>
      </c>
      <c r="W885" s="6">
        <f>UPPER(TRIM(H885))</f>
        <v/>
      </c>
      <c r="X885" s="6">
        <f>UPPER(TRIM(I885))</f>
        <v/>
      </c>
      <c r="Y885" s="6">
        <f>IF(V885&lt;&gt;"",IFERROR(INDEX(federal_program_name_lookup,MATCH(V885,aln_lookup,0)),""),"")</f>
        <v/>
      </c>
    </row>
    <row r="886">
      <c r="A886" s="6">
        <f>IF(B886&lt;&gt;"", "AWARD-"&amp;TEXT(ROW()-1,"00000"), "")</f>
        <v/>
      </c>
      <c r="B886" s="7" t="n"/>
      <c r="C886" s="7" t="n"/>
      <c r="D886" s="7" t="n"/>
      <c r="E886" s="8" t="n"/>
      <c r="F886" s="9" t="n"/>
      <c r="G886" s="8" t="n"/>
      <c r="H886" s="8" t="n"/>
      <c r="I886" s="8" t="n"/>
      <c r="J886" s="10">
        <f>IF(A886="",0,SUMIFS(amount_expended,cfda_key,V886))</f>
        <v/>
      </c>
      <c r="K886" s="10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8" t="n"/>
      <c r="M886" s="7" t="n"/>
      <c r="N886" s="8" t="n"/>
      <c r="O886" s="7" t="n"/>
      <c r="P886" s="7" t="n"/>
      <c r="Q886" s="8" t="n"/>
      <c r="R886" s="9" t="n"/>
      <c r="S886" s="8" t="n"/>
      <c r="T886" s="8" t="n"/>
      <c r="U886" s="8" t="n"/>
      <c r="V886" s="11">
        <f>IF(OR(B886="",C886=""),"",CONCATENATE(B886,".",C886))</f>
        <v/>
      </c>
      <c r="W886" s="6">
        <f>UPPER(TRIM(H886))</f>
        <v/>
      </c>
      <c r="X886" s="6">
        <f>UPPER(TRIM(I886))</f>
        <v/>
      </c>
      <c r="Y886" s="6">
        <f>IF(V886&lt;&gt;"",IFERROR(INDEX(federal_program_name_lookup,MATCH(V886,aln_lookup,0)),""),"")</f>
        <v/>
      </c>
    </row>
    <row r="887">
      <c r="A887" s="6">
        <f>IF(B887&lt;&gt;"", "AWARD-"&amp;TEXT(ROW()-1,"00000"), "")</f>
        <v/>
      </c>
      <c r="B887" s="7" t="n"/>
      <c r="C887" s="7" t="n"/>
      <c r="D887" s="7" t="n"/>
      <c r="E887" s="8" t="n"/>
      <c r="F887" s="9" t="n"/>
      <c r="G887" s="8" t="n"/>
      <c r="H887" s="8" t="n"/>
      <c r="I887" s="8" t="n"/>
      <c r="J887" s="10">
        <f>IF(A887="",0,SUMIFS(amount_expended,cfda_key,V887))</f>
        <v/>
      </c>
      <c r="K887" s="10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8" t="n"/>
      <c r="M887" s="7" t="n"/>
      <c r="N887" s="8" t="n"/>
      <c r="O887" s="7" t="n"/>
      <c r="P887" s="7" t="n"/>
      <c r="Q887" s="8" t="n"/>
      <c r="R887" s="9" t="n"/>
      <c r="S887" s="8" t="n"/>
      <c r="T887" s="8" t="n"/>
      <c r="U887" s="8" t="n"/>
      <c r="V887" s="11">
        <f>IF(OR(B887="",C887=""),"",CONCATENATE(B887,".",C887))</f>
        <v/>
      </c>
      <c r="W887" s="6">
        <f>UPPER(TRIM(H887))</f>
        <v/>
      </c>
      <c r="X887" s="6">
        <f>UPPER(TRIM(I887))</f>
        <v/>
      </c>
      <c r="Y887" s="6">
        <f>IF(V887&lt;&gt;"",IFERROR(INDEX(federal_program_name_lookup,MATCH(V887,aln_lookup,0)),""),"")</f>
        <v/>
      </c>
    </row>
    <row r="888">
      <c r="A888" s="6">
        <f>IF(B888&lt;&gt;"", "AWARD-"&amp;TEXT(ROW()-1,"00000"), "")</f>
        <v/>
      </c>
      <c r="B888" s="7" t="n"/>
      <c r="C888" s="7" t="n"/>
      <c r="D888" s="7" t="n"/>
      <c r="E888" s="8" t="n"/>
      <c r="F888" s="9" t="n"/>
      <c r="G888" s="8" t="n"/>
      <c r="H888" s="8" t="n"/>
      <c r="I888" s="8" t="n"/>
      <c r="J888" s="10">
        <f>IF(A888="",0,SUMIFS(amount_expended,cfda_key,V888))</f>
        <v/>
      </c>
      <c r="K888" s="10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8" t="n"/>
      <c r="M888" s="7" t="n"/>
      <c r="N888" s="8" t="n"/>
      <c r="O888" s="7" t="n"/>
      <c r="P888" s="7" t="n"/>
      <c r="Q888" s="8" t="n"/>
      <c r="R888" s="9" t="n"/>
      <c r="S888" s="8" t="n"/>
      <c r="T888" s="8" t="n"/>
      <c r="U888" s="8" t="n"/>
      <c r="V888" s="11">
        <f>IF(OR(B888="",C888=""),"",CONCATENATE(B888,".",C888))</f>
        <v/>
      </c>
      <c r="W888" s="6">
        <f>UPPER(TRIM(H888))</f>
        <v/>
      </c>
      <c r="X888" s="6">
        <f>UPPER(TRIM(I888))</f>
        <v/>
      </c>
      <c r="Y888" s="6">
        <f>IF(V888&lt;&gt;"",IFERROR(INDEX(federal_program_name_lookup,MATCH(V888,aln_lookup,0)),""),"")</f>
        <v/>
      </c>
    </row>
    <row r="889">
      <c r="A889" s="6">
        <f>IF(B889&lt;&gt;"", "AWARD-"&amp;TEXT(ROW()-1,"00000"), "")</f>
        <v/>
      </c>
      <c r="B889" s="7" t="n"/>
      <c r="C889" s="7" t="n"/>
      <c r="D889" s="7" t="n"/>
      <c r="E889" s="8" t="n"/>
      <c r="F889" s="9" t="n"/>
      <c r="G889" s="8" t="n"/>
      <c r="H889" s="8" t="n"/>
      <c r="I889" s="8" t="n"/>
      <c r="J889" s="10">
        <f>IF(A889="",0,SUMIFS(amount_expended,cfda_key,V889))</f>
        <v/>
      </c>
      <c r="K889" s="10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8" t="n"/>
      <c r="M889" s="7" t="n"/>
      <c r="N889" s="8" t="n"/>
      <c r="O889" s="7" t="n"/>
      <c r="P889" s="7" t="n"/>
      <c r="Q889" s="8" t="n"/>
      <c r="R889" s="9" t="n"/>
      <c r="S889" s="8" t="n"/>
      <c r="T889" s="8" t="n"/>
      <c r="U889" s="8" t="n"/>
      <c r="V889" s="11">
        <f>IF(OR(B889="",C889=""),"",CONCATENATE(B889,".",C889))</f>
        <v/>
      </c>
      <c r="W889" s="6">
        <f>UPPER(TRIM(H889))</f>
        <v/>
      </c>
      <c r="X889" s="6">
        <f>UPPER(TRIM(I889))</f>
        <v/>
      </c>
      <c r="Y889" s="6">
        <f>IF(V889&lt;&gt;"",IFERROR(INDEX(federal_program_name_lookup,MATCH(V889,aln_lookup,0)),""),"")</f>
        <v/>
      </c>
    </row>
    <row r="890">
      <c r="A890" s="6">
        <f>IF(B890&lt;&gt;"", "AWARD-"&amp;TEXT(ROW()-1,"00000"), "")</f>
        <v/>
      </c>
      <c r="B890" s="7" t="n"/>
      <c r="C890" s="7" t="n"/>
      <c r="D890" s="7" t="n"/>
      <c r="E890" s="8" t="n"/>
      <c r="F890" s="9" t="n"/>
      <c r="G890" s="8" t="n"/>
      <c r="H890" s="8" t="n"/>
      <c r="I890" s="8" t="n"/>
      <c r="J890" s="10">
        <f>IF(A890="",0,SUMIFS(amount_expended,cfda_key,V890))</f>
        <v/>
      </c>
      <c r="K890" s="10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8" t="n"/>
      <c r="M890" s="7" t="n"/>
      <c r="N890" s="8" t="n"/>
      <c r="O890" s="7" t="n"/>
      <c r="P890" s="7" t="n"/>
      <c r="Q890" s="8" t="n"/>
      <c r="R890" s="9" t="n"/>
      <c r="S890" s="8" t="n"/>
      <c r="T890" s="8" t="n"/>
      <c r="U890" s="8" t="n"/>
      <c r="V890" s="11">
        <f>IF(OR(B890="",C890=""),"",CONCATENATE(B890,".",C890))</f>
        <v/>
      </c>
      <c r="W890" s="6">
        <f>UPPER(TRIM(H890))</f>
        <v/>
      </c>
      <c r="X890" s="6">
        <f>UPPER(TRIM(I890))</f>
        <v/>
      </c>
      <c r="Y890" s="6">
        <f>IF(V890&lt;&gt;"",IFERROR(INDEX(federal_program_name_lookup,MATCH(V890,aln_lookup,0)),""),"")</f>
        <v/>
      </c>
    </row>
    <row r="891">
      <c r="A891" s="6">
        <f>IF(B891&lt;&gt;"", "AWARD-"&amp;TEXT(ROW()-1,"00000"), "")</f>
        <v/>
      </c>
      <c r="B891" s="7" t="n"/>
      <c r="C891" s="7" t="n"/>
      <c r="D891" s="7" t="n"/>
      <c r="E891" s="8" t="n"/>
      <c r="F891" s="9" t="n"/>
      <c r="G891" s="8" t="n"/>
      <c r="H891" s="8" t="n"/>
      <c r="I891" s="8" t="n"/>
      <c r="J891" s="10">
        <f>IF(A891="",0,SUMIFS(amount_expended,cfda_key,V891))</f>
        <v/>
      </c>
      <c r="K891" s="10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8" t="n"/>
      <c r="M891" s="7" t="n"/>
      <c r="N891" s="8" t="n"/>
      <c r="O891" s="7" t="n"/>
      <c r="P891" s="7" t="n"/>
      <c r="Q891" s="8" t="n"/>
      <c r="R891" s="9" t="n"/>
      <c r="S891" s="8" t="n"/>
      <c r="T891" s="8" t="n"/>
      <c r="U891" s="8" t="n"/>
      <c r="V891" s="11">
        <f>IF(OR(B891="",C891=""),"",CONCATENATE(B891,".",C891))</f>
        <v/>
      </c>
      <c r="W891" s="6">
        <f>UPPER(TRIM(H891))</f>
        <v/>
      </c>
      <c r="X891" s="6">
        <f>UPPER(TRIM(I891))</f>
        <v/>
      </c>
      <c r="Y891" s="6">
        <f>IF(V891&lt;&gt;"",IFERROR(INDEX(federal_program_name_lookup,MATCH(V891,aln_lookup,0)),""),"")</f>
        <v/>
      </c>
    </row>
    <row r="892">
      <c r="A892" s="6">
        <f>IF(B892&lt;&gt;"", "AWARD-"&amp;TEXT(ROW()-1,"00000"), "")</f>
        <v/>
      </c>
      <c r="B892" s="7" t="n"/>
      <c r="C892" s="7" t="n"/>
      <c r="D892" s="7" t="n"/>
      <c r="E892" s="8" t="n"/>
      <c r="F892" s="9" t="n"/>
      <c r="G892" s="8" t="n"/>
      <c r="H892" s="8" t="n"/>
      <c r="I892" s="8" t="n"/>
      <c r="J892" s="10">
        <f>IF(A892="",0,SUMIFS(amount_expended,cfda_key,V892))</f>
        <v/>
      </c>
      <c r="K892" s="10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8" t="n"/>
      <c r="M892" s="7" t="n"/>
      <c r="N892" s="8" t="n"/>
      <c r="O892" s="7" t="n"/>
      <c r="P892" s="7" t="n"/>
      <c r="Q892" s="8" t="n"/>
      <c r="R892" s="9" t="n"/>
      <c r="S892" s="8" t="n"/>
      <c r="T892" s="8" t="n"/>
      <c r="U892" s="8" t="n"/>
      <c r="V892" s="11">
        <f>IF(OR(B892="",C892=""),"",CONCATENATE(B892,".",C892))</f>
        <v/>
      </c>
      <c r="W892" s="6">
        <f>UPPER(TRIM(H892))</f>
        <v/>
      </c>
      <c r="X892" s="6">
        <f>UPPER(TRIM(I892))</f>
        <v/>
      </c>
      <c r="Y892" s="6">
        <f>IF(V892&lt;&gt;"",IFERROR(INDEX(federal_program_name_lookup,MATCH(V892,aln_lookup,0)),""),"")</f>
        <v/>
      </c>
    </row>
    <row r="893">
      <c r="A893" s="6">
        <f>IF(B893&lt;&gt;"", "AWARD-"&amp;TEXT(ROW()-1,"00000"), "")</f>
        <v/>
      </c>
      <c r="B893" s="7" t="n"/>
      <c r="C893" s="7" t="n"/>
      <c r="D893" s="7" t="n"/>
      <c r="E893" s="8" t="n"/>
      <c r="F893" s="9" t="n"/>
      <c r="G893" s="8" t="n"/>
      <c r="H893" s="8" t="n"/>
      <c r="I893" s="8" t="n"/>
      <c r="J893" s="10">
        <f>IF(A893="",0,SUMIFS(amount_expended,cfda_key,V893))</f>
        <v/>
      </c>
      <c r="K893" s="10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8" t="n"/>
      <c r="M893" s="7" t="n"/>
      <c r="N893" s="8" t="n"/>
      <c r="O893" s="7" t="n"/>
      <c r="P893" s="7" t="n"/>
      <c r="Q893" s="8" t="n"/>
      <c r="R893" s="9" t="n"/>
      <c r="S893" s="8" t="n"/>
      <c r="T893" s="8" t="n"/>
      <c r="U893" s="8" t="n"/>
      <c r="V893" s="11">
        <f>IF(OR(B893="",C893=""),"",CONCATENATE(B893,".",C893))</f>
        <v/>
      </c>
      <c r="W893" s="6">
        <f>UPPER(TRIM(H893))</f>
        <v/>
      </c>
      <c r="X893" s="6">
        <f>UPPER(TRIM(I893))</f>
        <v/>
      </c>
      <c r="Y893" s="6">
        <f>IF(V893&lt;&gt;"",IFERROR(INDEX(federal_program_name_lookup,MATCH(V893,aln_lookup,0)),""),"")</f>
        <v/>
      </c>
    </row>
    <row r="894">
      <c r="A894" s="6">
        <f>IF(B894&lt;&gt;"", "AWARD-"&amp;TEXT(ROW()-1,"00000"), "")</f>
        <v/>
      </c>
      <c r="B894" s="7" t="n"/>
      <c r="C894" s="7" t="n"/>
      <c r="D894" s="7" t="n"/>
      <c r="E894" s="8" t="n"/>
      <c r="F894" s="9" t="n"/>
      <c r="G894" s="8" t="n"/>
      <c r="H894" s="8" t="n"/>
      <c r="I894" s="8" t="n"/>
      <c r="J894" s="10">
        <f>IF(A894="",0,SUMIFS(amount_expended,cfda_key,V894))</f>
        <v/>
      </c>
      <c r="K894" s="10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8" t="n"/>
      <c r="M894" s="7" t="n"/>
      <c r="N894" s="8" t="n"/>
      <c r="O894" s="7" t="n"/>
      <c r="P894" s="7" t="n"/>
      <c r="Q894" s="8" t="n"/>
      <c r="R894" s="9" t="n"/>
      <c r="S894" s="8" t="n"/>
      <c r="T894" s="8" t="n"/>
      <c r="U894" s="8" t="n"/>
      <c r="V894" s="11">
        <f>IF(OR(B894="",C894=""),"",CONCATENATE(B894,".",C894))</f>
        <v/>
      </c>
      <c r="W894" s="6">
        <f>UPPER(TRIM(H894))</f>
        <v/>
      </c>
      <c r="X894" s="6">
        <f>UPPER(TRIM(I894))</f>
        <v/>
      </c>
      <c r="Y894" s="6">
        <f>IF(V894&lt;&gt;"",IFERROR(INDEX(federal_program_name_lookup,MATCH(V894,aln_lookup,0)),""),"")</f>
        <v/>
      </c>
    </row>
    <row r="895">
      <c r="A895" s="6">
        <f>IF(B895&lt;&gt;"", "AWARD-"&amp;TEXT(ROW()-1,"00000"), "")</f>
        <v/>
      </c>
      <c r="B895" s="7" t="n"/>
      <c r="C895" s="7" t="n"/>
      <c r="D895" s="7" t="n"/>
      <c r="E895" s="8" t="n"/>
      <c r="F895" s="9" t="n"/>
      <c r="G895" s="8" t="n"/>
      <c r="H895" s="8" t="n"/>
      <c r="I895" s="8" t="n"/>
      <c r="J895" s="10">
        <f>IF(A895="",0,SUMIFS(amount_expended,cfda_key,V895))</f>
        <v/>
      </c>
      <c r="K895" s="10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8" t="n"/>
      <c r="M895" s="7" t="n"/>
      <c r="N895" s="8" t="n"/>
      <c r="O895" s="7" t="n"/>
      <c r="P895" s="7" t="n"/>
      <c r="Q895" s="8" t="n"/>
      <c r="R895" s="9" t="n"/>
      <c r="S895" s="8" t="n"/>
      <c r="T895" s="8" t="n"/>
      <c r="U895" s="8" t="n"/>
      <c r="V895" s="11">
        <f>IF(OR(B895="",C895=""),"",CONCATENATE(B895,".",C895))</f>
        <v/>
      </c>
      <c r="W895" s="6">
        <f>UPPER(TRIM(H895))</f>
        <v/>
      </c>
      <c r="X895" s="6">
        <f>UPPER(TRIM(I895))</f>
        <v/>
      </c>
      <c r="Y895" s="6">
        <f>IF(V895&lt;&gt;"",IFERROR(INDEX(federal_program_name_lookup,MATCH(V895,aln_lookup,0)),""),"")</f>
        <v/>
      </c>
    </row>
    <row r="896">
      <c r="A896" s="6">
        <f>IF(B896&lt;&gt;"", "AWARD-"&amp;TEXT(ROW()-1,"00000"), "")</f>
        <v/>
      </c>
      <c r="B896" s="7" t="n"/>
      <c r="C896" s="7" t="n"/>
      <c r="D896" s="7" t="n"/>
      <c r="E896" s="8" t="n"/>
      <c r="F896" s="9" t="n"/>
      <c r="G896" s="8" t="n"/>
      <c r="H896" s="8" t="n"/>
      <c r="I896" s="8" t="n"/>
      <c r="J896" s="10">
        <f>IF(A896="",0,SUMIFS(amount_expended,cfda_key,V896))</f>
        <v/>
      </c>
      <c r="K896" s="10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8" t="n"/>
      <c r="M896" s="7" t="n"/>
      <c r="N896" s="8" t="n"/>
      <c r="O896" s="7" t="n"/>
      <c r="P896" s="7" t="n"/>
      <c r="Q896" s="8" t="n"/>
      <c r="R896" s="9" t="n"/>
      <c r="S896" s="8" t="n"/>
      <c r="T896" s="8" t="n"/>
      <c r="U896" s="8" t="n"/>
      <c r="V896" s="11">
        <f>IF(OR(B896="",C896=""),"",CONCATENATE(B896,".",C896))</f>
        <v/>
      </c>
      <c r="W896" s="6">
        <f>UPPER(TRIM(H896))</f>
        <v/>
      </c>
      <c r="X896" s="6">
        <f>UPPER(TRIM(I896))</f>
        <v/>
      </c>
      <c r="Y896" s="6">
        <f>IF(V896&lt;&gt;"",IFERROR(INDEX(federal_program_name_lookup,MATCH(V896,aln_lookup,0)),""),"")</f>
        <v/>
      </c>
    </row>
    <row r="897">
      <c r="A897" s="6">
        <f>IF(B897&lt;&gt;"", "AWARD-"&amp;TEXT(ROW()-1,"00000"), "")</f>
        <v/>
      </c>
      <c r="B897" s="7" t="n"/>
      <c r="C897" s="7" t="n"/>
      <c r="D897" s="7" t="n"/>
      <c r="E897" s="8" t="n"/>
      <c r="F897" s="9" t="n"/>
      <c r="G897" s="8" t="n"/>
      <c r="H897" s="8" t="n"/>
      <c r="I897" s="8" t="n"/>
      <c r="J897" s="10">
        <f>IF(A897="",0,SUMIFS(amount_expended,cfda_key,V897))</f>
        <v/>
      </c>
      <c r="K897" s="10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8" t="n"/>
      <c r="M897" s="7" t="n"/>
      <c r="N897" s="8" t="n"/>
      <c r="O897" s="7" t="n"/>
      <c r="P897" s="7" t="n"/>
      <c r="Q897" s="8" t="n"/>
      <c r="R897" s="9" t="n"/>
      <c r="S897" s="8" t="n"/>
      <c r="T897" s="8" t="n"/>
      <c r="U897" s="8" t="n"/>
      <c r="V897" s="11">
        <f>IF(OR(B897="",C897=""),"",CONCATENATE(B897,".",C897))</f>
        <v/>
      </c>
      <c r="W897" s="6">
        <f>UPPER(TRIM(H897))</f>
        <v/>
      </c>
      <c r="X897" s="6">
        <f>UPPER(TRIM(I897))</f>
        <v/>
      </c>
      <c r="Y897" s="6">
        <f>IF(V897&lt;&gt;"",IFERROR(INDEX(federal_program_name_lookup,MATCH(V897,aln_lookup,0)),""),"")</f>
        <v/>
      </c>
    </row>
    <row r="898">
      <c r="A898" s="6">
        <f>IF(B898&lt;&gt;"", "AWARD-"&amp;TEXT(ROW()-1,"00000"), "")</f>
        <v/>
      </c>
      <c r="B898" s="7" t="n"/>
      <c r="C898" s="7" t="n"/>
      <c r="D898" s="7" t="n"/>
      <c r="E898" s="8" t="n"/>
      <c r="F898" s="9" t="n"/>
      <c r="G898" s="8" t="n"/>
      <c r="H898" s="8" t="n"/>
      <c r="I898" s="8" t="n"/>
      <c r="J898" s="10">
        <f>IF(A898="",0,SUMIFS(amount_expended,cfda_key,V898))</f>
        <v/>
      </c>
      <c r="K898" s="10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8" t="n"/>
      <c r="M898" s="7" t="n"/>
      <c r="N898" s="8" t="n"/>
      <c r="O898" s="7" t="n"/>
      <c r="P898" s="7" t="n"/>
      <c r="Q898" s="8" t="n"/>
      <c r="R898" s="9" t="n"/>
      <c r="S898" s="8" t="n"/>
      <c r="T898" s="8" t="n"/>
      <c r="U898" s="8" t="n"/>
      <c r="V898" s="11">
        <f>IF(OR(B898="",C898=""),"",CONCATENATE(B898,".",C898))</f>
        <v/>
      </c>
      <c r="W898" s="6">
        <f>UPPER(TRIM(H898))</f>
        <v/>
      </c>
      <c r="X898" s="6">
        <f>UPPER(TRIM(I898))</f>
        <v/>
      </c>
      <c r="Y898" s="6">
        <f>IF(V898&lt;&gt;"",IFERROR(INDEX(federal_program_name_lookup,MATCH(V898,aln_lookup,0)),""),"")</f>
        <v/>
      </c>
    </row>
    <row r="899">
      <c r="A899" s="6">
        <f>IF(B899&lt;&gt;"", "AWARD-"&amp;TEXT(ROW()-1,"00000"), "")</f>
        <v/>
      </c>
      <c r="B899" s="7" t="n"/>
      <c r="C899" s="7" t="n"/>
      <c r="D899" s="7" t="n"/>
      <c r="E899" s="8" t="n"/>
      <c r="F899" s="9" t="n"/>
      <c r="G899" s="8" t="n"/>
      <c r="H899" s="8" t="n"/>
      <c r="I899" s="8" t="n"/>
      <c r="J899" s="10">
        <f>IF(A899="",0,SUMIFS(amount_expended,cfda_key,V899))</f>
        <v/>
      </c>
      <c r="K899" s="10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8" t="n"/>
      <c r="M899" s="7" t="n"/>
      <c r="N899" s="8" t="n"/>
      <c r="O899" s="7" t="n"/>
      <c r="P899" s="7" t="n"/>
      <c r="Q899" s="8" t="n"/>
      <c r="R899" s="9" t="n"/>
      <c r="S899" s="8" t="n"/>
      <c r="T899" s="8" t="n"/>
      <c r="U899" s="8" t="n"/>
      <c r="V899" s="11">
        <f>IF(OR(B899="",C899=""),"",CONCATENATE(B899,".",C899))</f>
        <v/>
      </c>
      <c r="W899" s="6">
        <f>UPPER(TRIM(H899))</f>
        <v/>
      </c>
      <c r="X899" s="6">
        <f>UPPER(TRIM(I899))</f>
        <v/>
      </c>
      <c r="Y899" s="6">
        <f>IF(V899&lt;&gt;"",IFERROR(INDEX(federal_program_name_lookup,MATCH(V899,aln_lookup,0)),""),"")</f>
        <v/>
      </c>
    </row>
    <row r="900">
      <c r="A900" s="6">
        <f>IF(B900&lt;&gt;"", "AWARD-"&amp;TEXT(ROW()-1,"00000"), "")</f>
        <v/>
      </c>
      <c r="B900" s="7" t="n"/>
      <c r="C900" s="7" t="n"/>
      <c r="D900" s="7" t="n"/>
      <c r="E900" s="8" t="n"/>
      <c r="F900" s="9" t="n"/>
      <c r="G900" s="8" t="n"/>
      <c r="H900" s="8" t="n"/>
      <c r="I900" s="8" t="n"/>
      <c r="J900" s="10">
        <f>IF(A900="",0,SUMIFS(amount_expended,cfda_key,V900))</f>
        <v/>
      </c>
      <c r="K900" s="10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8" t="n"/>
      <c r="M900" s="7" t="n"/>
      <c r="N900" s="8" t="n"/>
      <c r="O900" s="7" t="n"/>
      <c r="P900" s="7" t="n"/>
      <c r="Q900" s="8" t="n"/>
      <c r="R900" s="9" t="n"/>
      <c r="S900" s="8" t="n"/>
      <c r="T900" s="8" t="n"/>
      <c r="U900" s="8" t="n"/>
      <c r="V900" s="11">
        <f>IF(OR(B900="",C900=""),"",CONCATENATE(B900,".",C900))</f>
        <v/>
      </c>
      <c r="W900" s="6">
        <f>UPPER(TRIM(H900))</f>
        <v/>
      </c>
      <c r="X900" s="6">
        <f>UPPER(TRIM(I900))</f>
        <v/>
      </c>
      <c r="Y900" s="6">
        <f>IF(V900&lt;&gt;"",IFERROR(INDEX(federal_program_name_lookup,MATCH(V900,aln_lookup,0)),""),"")</f>
        <v/>
      </c>
    </row>
    <row r="901">
      <c r="A901" s="6">
        <f>IF(B901&lt;&gt;"", "AWARD-"&amp;TEXT(ROW()-1,"00000"), "")</f>
        <v/>
      </c>
      <c r="B901" s="7" t="n"/>
      <c r="C901" s="7" t="n"/>
      <c r="D901" s="7" t="n"/>
      <c r="E901" s="8" t="n"/>
      <c r="F901" s="9" t="n"/>
      <c r="G901" s="8" t="n"/>
      <c r="H901" s="8" t="n"/>
      <c r="I901" s="8" t="n"/>
      <c r="J901" s="10">
        <f>IF(A901="",0,SUMIFS(amount_expended,cfda_key,V901))</f>
        <v/>
      </c>
      <c r="K901" s="10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8" t="n"/>
      <c r="M901" s="7" t="n"/>
      <c r="N901" s="8" t="n"/>
      <c r="O901" s="7" t="n"/>
      <c r="P901" s="7" t="n"/>
      <c r="Q901" s="8" t="n"/>
      <c r="R901" s="9" t="n"/>
      <c r="S901" s="8" t="n"/>
      <c r="T901" s="8" t="n"/>
      <c r="U901" s="8" t="n"/>
      <c r="V901" s="11">
        <f>IF(OR(B901="",C901=""),"",CONCATENATE(B901,".",C901))</f>
        <v/>
      </c>
      <c r="W901" s="6">
        <f>UPPER(TRIM(H901))</f>
        <v/>
      </c>
      <c r="X901" s="6">
        <f>UPPER(TRIM(I901))</f>
        <v/>
      </c>
      <c r="Y901" s="6">
        <f>IF(V901&lt;&gt;"",IFERROR(INDEX(federal_program_name_lookup,MATCH(V901,aln_lookup,0)),""),"")</f>
        <v/>
      </c>
    </row>
    <row r="902">
      <c r="A902" s="6">
        <f>IF(B902&lt;&gt;"", "AWARD-"&amp;TEXT(ROW()-1,"00000"), "")</f>
        <v/>
      </c>
      <c r="B902" s="7" t="n"/>
      <c r="C902" s="7" t="n"/>
      <c r="D902" s="7" t="n"/>
      <c r="E902" s="8" t="n"/>
      <c r="F902" s="9" t="n"/>
      <c r="G902" s="8" t="n"/>
      <c r="H902" s="8" t="n"/>
      <c r="I902" s="8" t="n"/>
      <c r="J902" s="10">
        <f>IF(A902="",0,SUMIFS(amount_expended,cfda_key,V902))</f>
        <v/>
      </c>
      <c r="K902" s="10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8" t="n"/>
      <c r="M902" s="7" t="n"/>
      <c r="N902" s="8" t="n"/>
      <c r="O902" s="7" t="n"/>
      <c r="P902" s="7" t="n"/>
      <c r="Q902" s="8" t="n"/>
      <c r="R902" s="9" t="n"/>
      <c r="S902" s="8" t="n"/>
      <c r="T902" s="8" t="n"/>
      <c r="U902" s="8" t="n"/>
      <c r="V902" s="11">
        <f>IF(OR(B902="",C902=""),"",CONCATENATE(B902,".",C902))</f>
        <v/>
      </c>
      <c r="W902" s="6">
        <f>UPPER(TRIM(H902))</f>
        <v/>
      </c>
      <c r="X902" s="6">
        <f>UPPER(TRIM(I902))</f>
        <v/>
      </c>
      <c r="Y902" s="6">
        <f>IF(V902&lt;&gt;"",IFERROR(INDEX(federal_program_name_lookup,MATCH(V902,aln_lookup,0)),""),"")</f>
        <v/>
      </c>
    </row>
    <row r="903">
      <c r="A903" s="6">
        <f>IF(B903&lt;&gt;"", "AWARD-"&amp;TEXT(ROW()-1,"00000"), "")</f>
        <v/>
      </c>
      <c r="B903" s="7" t="n"/>
      <c r="C903" s="7" t="n"/>
      <c r="D903" s="7" t="n"/>
      <c r="E903" s="8" t="n"/>
      <c r="F903" s="9" t="n"/>
      <c r="G903" s="8" t="n"/>
      <c r="H903" s="8" t="n"/>
      <c r="I903" s="8" t="n"/>
      <c r="J903" s="10">
        <f>IF(A903="",0,SUMIFS(amount_expended,cfda_key,V903))</f>
        <v/>
      </c>
      <c r="K903" s="10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8" t="n"/>
      <c r="M903" s="7" t="n"/>
      <c r="N903" s="8" t="n"/>
      <c r="O903" s="7" t="n"/>
      <c r="P903" s="7" t="n"/>
      <c r="Q903" s="8" t="n"/>
      <c r="R903" s="9" t="n"/>
      <c r="S903" s="8" t="n"/>
      <c r="T903" s="8" t="n"/>
      <c r="U903" s="8" t="n"/>
      <c r="V903" s="11">
        <f>IF(OR(B903="",C903=""),"",CONCATENATE(B903,".",C903))</f>
        <v/>
      </c>
      <c r="W903" s="6">
        <f>UPPER(TRIM(H903))</f>
        <v/>
      </c>
      <c r="X903" s="6">
        <f>UPPER(TRIM(I903))</f>
        <v/>
      </c>
      <c r="Y903" s="6">
        <f>IF(V903&lt;&gt;"",IFERROR(INDEX(federal_program_name_lookup,MATCH(V903,aln_lookup,0)),""),"")</f>
        <v/>
      </c>
    </row>
    <row r="904">
      <c r="A904" s="6">
        <f>IF(B904&lt;&gt;"", "AWARD-"&amp;TEXT(ROW()-1,"00000"), "")</f>
        <v/>
      </c>
      <c r="B904" s="7" t="n"/>
      <c r="C904" s="7" t="n"/>
      <c r="D904" s="7" t="n"/>
      <c r="E904" s="8" t="n"/>
      <c r="F904" s="9" t="n"/>
      <c r="G904" s="8" t="n"/>
      <c r="H904" s="8" t="n"/>
      <c r="I904" s="8" t="n"/>
      <c r="J904" s="10">
        <f>IF(A904="",0,SUMIFS(amount_expended,cfda_key,V904))</f>
        <v/>
      </c>
      <c r="K904" s="10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8" t="n"/>
      <c r="M904" s="7" t="n"/>
      <c r="N904" s="8" t="n"/>
      <c r="O904" s="7" t="n"/>
      <c r="P904" s="7" t="n"/>
      <c r="Q904" s="8" t="n"/>
      <c r="R904" s="9" t="n"/>
      <c r="S904" s="8" t="n"/>
      <c r="T904" s="8" t="n"/>
      <c r="U904" s="8" t="n"/>
      <c r="V904" s="11">
        <f>IF(OR(B904="",C904=""),"",CONCATENATE(B904,".",C904))</f>
        <v/>
      </c>
      <c r="W904" s="6">
        <f>UPPER(TRIM(H904))</f>
        <v/>
      </c>
      <c r="X904" s="6">
        <f>UPPER(TRIM(I904))</f>
        <v/>
      </c>
      <c r="Y904" s="6">
        <f>IF(V904&lt;&gt;"",IFERROR(INDEX(federal_program_name_lookup,MATCH(V904,aln_lookup,0)),""),"")</f>
        <v/>
      </c>
    </row>
    <row r="905">
      <c r="A905" s="6">
        <f>IF(B905&lt;&gt;"", "AWARD-"&amp;TEXT(ROW()-1,"00000"), "")</f>
        <v/>
      </c>
      <c r="B905" s="7" t="n"/>
      <c r="C905" s="7" t="n"/>
      <c r="D905" s="7" t="n"/>
      <c r="E905" s="8" t="n"/>
      <c r="F905" s="9" t="n"/>
      <c r="G905" s="8" t="n"/>
      <c r="H905" s="8" t="n"/>
      <c r="I905" s="8" t="n"/>
      <c r="J905" s="10">
        <f>IF(A905="",0,SUMIFS(amount_expended,cfda_key,V905))</f>
        <v/>
      </c>
      <c r="K905" s="10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8" t="n"/>
      <c r="M905" s="7" t="n"/>
      <c r="N905" s="8" t="n"/>
      <c r="O905" s="7" t="n"/>
      <c r="P905" s="7" t="n"/>
      <c r="Q905" s="8" t="n"/>
      <c r="R905" s="9" t="n"/>
      <c r="S905" s="8" t="n"/>
      <c r="T905" s="8" t="n"/>
      <c r="U905" s="8" t="n"/>
      <c r="V905" s="11">
        <f>IF(OR(B905="",C905=""),"",CONCATENATE(B905,".",C905))</f>
        <v/>
      </c>
      <c r="W905" s="6">
        <f>UPPER(TRIM(H905))</f>
        <v/>
      </c>
      <c r="X905" s="6">
        <f>UPPER(TRIM(I905))</f>
        <v/>
      </c>
      <c r="Y905" s="6">
        <f>IF(V905&lt;&gt;"",IFERROR(INDEX(federal_program_name_lookup,MATCH(V905,aln_lookup,0)),""),"")</f>
        <v/>
      </c>
    </row>
    <row r="906">
      <c r="A906" s="6">
        <f>IF(B906&lt;&gt;"", "AWARD-"&amp;TEXT(ROW()-1,"00000"), "")</f>
        <v/>
      </c>
      <c r="B906" s="7" t="n"/>
      <c r="C906" s="7" t="n"/>
      <c r="D906" s="7" t="n"/>
      <c r="E906" s="8" t="n"/>
      <c r="F906" s="9" t="n"/>
      <c r="G906" s="8" t="n"/>
      <c r="H906" s="8" t="n"/>
      <c r="I906" s="8" t="n"/>
      <c r="J906" s="10">
        <f>IF(A906="",0,SUMIFS(amount_expended,cfda_key,V906))</f>
        <v/>
      </c>
      <c r="K906" s="10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8" t="n"/>
      <c r="M906" s="7" t="n"/>
      <c r="N906" s="8" t="n"/>
      <c r="O906" s="7" t="n"/>
      <c r="P906" s="7" t="n"/>
      <c r="Q906" s="8" t="n"/>
      <c r="R906" s="9" t="n"/>
      <c r="S906" s="8" t="n"/>
      <c r="T906" s="8" t="n"/>
      <c r="U906" s="8" t="n"/>
      <c r="V906" s="11">
        <f>IF(OR(B906="",C906=""),"",CONCATENATE(B906,".",C906))</f>
        <v/>
      </c>
      <c r="W906" s="6">
        <f>UPPER(TRIM(H906))</f>
        <v/>
      </c>
      <c r="X906" s="6">
        <f>UPPER(TRIM(I906))</f>
        <v/>
      </c>
      <c r="Y906" s="6">
        <f>IF(V906&lt;&gt;"",IFERROR(INDEX(federal_program_name_lookup,MATCH(V906,aln_lookup,0)),""),"")</f>
        <v/>
      </c>
    </row>
    <row r="907">
      <c r="A907" s="6">
        <f>IF(B907&lt;&gt;"", "AWARD-"&amp;TEXT(ROW()-1,"00000"), "")</f>
        <v/>
      </c>
      <c r="B907" s="7" t="n"/>
      <c r="C907" s="7" t="n"/>
      <c r="D907" s="7" t="n"/>
      <c r="E907" s="8" t="n"/>
      <c r="F907" s="9" t="n"/>
      <c r="G907" s="8" t="n"/>
      <c r="H907" s="8" t="n"/>
      <c r="I907" s="8" t="n"/>
      <c r="J907" s="10">
        <f>IF(A907="",0,SUMIFS(amount_expended,cfda_key,V907))</f>
        <v/>
      </c>
      <c r="K907" s="10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8" t="n"/>
      <c r="M907" s="7" t="n"/>
      <c r="N907" s="8" t="n"/>
      <c r="O907" s="7" t="n"/>
      <c r="P907" s="7" t="n"/>
      <c r="Q907" s="8" t="n"/>
      <c r="R907" s="9" t="n"/>
      <c r="S907" s="8" t="n"/>
      <c r="T907" s="8" t="n"/>
      <c r="U907" s="8" t="n"/>
      <c r="V907" s="11">
        <f>IF(OR(B907="",C907=""),"",CONCATENATE(B907,".",C907))</f>
        <v/>
      </c>
      <c r="W907" s="6">
        <f>UPPER(TRIM(H907))</f>
        <v/>
      </c>
      <c r="X907" s="6">
        <f>UPPER(TRIM(I907))</f>
        <v/>
      </c>
      <c r="Y907" s="6">
        <f>IF(V907&lt;&gt;"",IFERROR(INDEX(federal_program_name_lookup,MATCH(V907,aln_lookup,0)),""),"")</f>
        <v/>
      </c>
    </row>
    <row r="908">
      <c r="A908" s="6">
        <f>IF(B908&lt;&gt;"", "AWARD-"&amp;TEXT(ROW()-1,"00000"), "")</f>
        <v/>
      </c>
      <c r="B908" s="7" t="n"/>
      <c r="C908" s="7" t="n"/>
      <c r="D908" s="7" t="n"/>
      <c r="E908" s="8" t="n"/>
      <c r="F908" s="9" t="n"/>
      <c r="G908" s="8" t="n"/>
      <c r="H908" s="8" t="n"/>
      <c r="I908" s="8" t="n"/>
      <c r="J908" s="10">
        <f>IF(A908="",0,SUMIFS(amount_expended,cfda_key,V908))</f>
        <v/>
      </c>
      <c r="K908" s="10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8" t="n"/>
      <c r="M908" s="7" t="n"/>
      <c r="N908" s="8" t="n"/>
      <c r="O908" s="7" t="n"/>
      <c r="P908" s="7" t="n"/>
      <c r="Q908" s="8" t="n"/>
      <c r="R908" s="9" t="n"/>
      <c r="S908" s="8" t="n"/>
      <c r="T908" s="8" t="n"/>
      <c r="U908" s="8" t="n"/>
      <c r="V908" s="11">
        <f>IF(OR(B908="",C908=""),"",CONCATENATE(B908,".",C908))</f>
        <v/>
      </c>
      <c r="W908" s="6">
        <f>UPPER(TRIM(H908))</f>
        <v/>
      </c>
      <c r="X908" s="6">
        <f>UPPER(TRIM(I908))</f>
        <v/>
      </c>
      <c r="Y908" s="6">
        <f>IF(V908&lt;&gt;"",IFERROR(INDEX(federal_program_name_lookup,MATCH(V908,aln_lookup,0)),""),"")</f>
        <v/>
      </c>
    </row>
    <row r="909">
      <c r="A909" s="6">
        <f>IF(B909&lt;&gt;"", "AWARD-"&amp;TEXT(ROW()-1,"00000"), "")</f>
        <v/>
      </c>
      <c r="B909" s="7" t="n"/>
      <c r="C909" s="7" t="n"/>
      <c r="D909" s="7" t="n"/>
      <c r="E909" s="8" t="n"/>
      <c r="F909" s="9" t="n"/>
      <c r="G909" s="8" t="n"/>
      <c r="H909" s="8" t="n"/>
      <c r="I909" s="8" t="n"/>
      <c r="J909" s="10">
        <f>IF(A909="",0,SUMIFS(amount_expended,cfda_key,V909))</f>
        <v/>
      </c>
      <c r="K909" s="10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8" t="n"/>
      <c r="M909" s="7" t="n"/>
      <c r="N909" s="8" t="n"/>
      <c r="O909" s="7" t="n"/>
      <c r="P909" s="7" t="n"/>
      <c r="Q909" s="8" t="n"/>
      <c r="R909" s="9" t="n"/>
      <c r="S909" s="8" t="n"/>
      <c r="T909" s="8" t="n"/>
      <c r="U909" s="8" t="n"/>
      <c r="V909" s="11">
        <f>IF(OR(B909="",C909=""),"",CONCATENATE(B909,".",C909))</f>
        <v/>
      </c>
      <c r="W909" s="6">
        <f>UPPER(TRIM(H909))</f>
        <v/>
      </c>
      <c r="X909" s="6">
        <f>UPPER(TRIM(I909))</f>
        <v/>
      </c>
      <c r="Y909" s="6">
        <f>IF(V909&lt;&gt;"",IFERROR(INDEX(federal_program_name_lookup,MATCH(V909,aln_lookup,0)),""),"")</f>
        <v/>
      </c>
    </row>
    <row r="910">
      <c r="A910" s="6">
        <f>IF(B910&lt;&gt;"", "AWARD-"&amp;TEXT(ROW()-1,"00000"), "")</f>
        <v/>
      </c>
      <c r="B910" s="7" t="n"/>
      <c r="C910" s="7" t="n"/>
      <c r="D910" s="7" t="n"/>
      <c r="E910" s="8" t="n"/>
      <c r="F910" s="9" t="n"/>
      <c r="G910" s="8" t="n"/>
      <c r="H910" s="8" t="n"/>
      <c r="I910" s="8" t="n"/>
      <c r="J910" s="10">
        <f>IF(A910="",0,SUMIFS(amount_expended,cfda_key,V910))</f>
        <v/>
      </c>
      <c r="K910" s="10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8" t="n"/>
      <c r="M910" s="7" t="n"/>
      <c r="N910" s="8" t="n"/>
      <c r="O910" s="7" t="n"/>
      <c r="P910" s="7" t="n"/>
      <c r="Q910" s="8" t="n"/>
      <c r="R910" s="9" t="n"/>
      <c r="S910" s="8" t="n"/>
      <c r="T910" s="8" t="n"/>
      <c r="U910" s="8" t="n"/>
      <c r="V910" s="11">
        <f>IF(OR(B910="",C910=""),"",CONCATENATE(B910,".",C910))</f>
        <v/>
      </c>
      <c r="W910" s="6">
        <f>UPPER(TRIM(H910))</f>
        <v/>
      </c>
      <c r="X910" s="6">
        <f>UPPER(TRIM(I910))</f>
        <v/>
      </c>
      <c r="Y910" s="6">
        <f>IF(V910&lt;&gt;"",IFERROR(INDEX(federal_program_name_lookup,MATCH(V910,aln_lookup,0)),""),"")</f>
        <v/>
      </c>
    </row>
    <row r="911">
      <c r="A911" s="6">
        <f>IF(B911&lt;&gt;"", "AWARD-"&amp;TEXT(ROW()-1,"00000"), "")</f>
        <v/>
      </c>
      <c r="B911" s="7" t="n"/>
      <c r="C911" s="7" t="n"/>
      <c r="D911" s="7" t="n"/>
      <c r="E911" s="8" t="n"/>
      <c r="F911" s="9" t="n"/>
      <c r="G911" s="8" t="n"/>
      <c r="H911" s="8" t="n"/>
      <c r="I911" s="8" t="n"/>
      <c r="J911" s="10">
        <f>IF(A911="",0,SUMIFS(amount_expended,cfda_key,V911))</f>
        <v/>
      </c>
      <c r="K911" s="10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8" t="n"/>
      <c r="M911" s="7" t="n"/>
      <c r="N911" s="8" t="n"/>
      <c r="O911" s="7" t="n"/>
      <c r="P911" s="7" t="n"/>
      <c r="Q911" s="8" t="n"/>
      <c r="R911" s="9" t="n"/>
      <c r="S911" s="8" t="n"/>
      <c r="T911" s="8" t="n"/>
      <c r="U911" s="8" t="n"/>
      <c r="V911" s="11">
        <f>IF(OR(B911="",C911=""),"",CONCATENATE(B911,".",C911))</f>
        <v/>
      </c>
      <c r="W911" s="6">
        <f>UPPER(TRIM(H911))</f>
        <v/>
      </c>
      <c r="X911" s="6">
        <f>UPPER(TRIM(I911))</f>
        <v/>
      </c>
      <c r="Y911" s="6">
        <f>IF(V911&lt;&gt;"",IFERROR(INDEX(federal_program_name_lookup,MATCH(V911,aln_lookup,0)),""),"")</f>
        <v/>
      </c>
    </row>
    <row r="912">
      <c r="A912" s="6">
        <f>IF(B912&lt;&gt;"", "AWARD-"&amp;TEXT(ROW()-1,"00000"), "")</f>
        <v/>
      </c>
      <c r="B912" s="7" t="n"/>
      <c r="C912" s="7" t="n"/>
      <c r="D912" s="7" t="n"/>
      <c r="E912" s="8" t="n"/>
      <c r="F912" s="9" t="n"/>
      <c r="G912" s="8" t="n"/>
      <c r="H912" s="8" t="n"/>
      <c r="I912" s="8" t="n"/>
      <c r="J912" s="10">
        <f>IF(A912="",0,SUMIFS(amount_expended,cfda_key,V912))</f>
        <v/>
      </c>
      <c r="K912" s="10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8" t="n"/>
      <c r="M912" s="7" t="n"/>
      <c r="N912" s="8" t="n"/>
      <c r="O912" s="7" t="n"/>
      <c r="P912" s="7" t="n"/>
      <c r="Q912" s="8" t="n"/>
      <c r="R912" s="9" t="n"/>
      <c r="S912" s="8" t="n"/>
      <c r="T912" s="8" t="n"/>
      <c r="U912" s="8" t="n"/>
      <c r="V912" s="11">
        <f>IF(OR(B912="",C912=""),"",CONCATENATE(B912,".",C912))</f>
        <v/>
      </c>
      <c r="W912" s="6">
        <f>UPPER(TRIM(H912))</f>
        <v/>
      </c>
      <c r="X912" s="6">
        <f>UPPER(TRIM(I912))</f>
        <v/>
      </c>
      <c r="Y912" s="6">
        <f>IF(V912&lt;&gt;"",IFERROR(INDEX(federal_program_name_lookup,MATCH(V912,aln_lookup,0)),""),"")</f>
        <v/>
      </c>
    </row>
    <row r="913">
      <c r="A913" s="6">
        <f>IF(B913&lt;&gt;"", "AWARD-"&amp;TEXT(ROW()-1,"00000"), "")</f>
        <v/>
      </c>
      <c r="B913" s="7" t="n"/>
      <c r="C913" s="7" t="n"/>
      <c r="D913" s="7" t="n"/>
      <c r="E913" s="8" t="n"/>
      <c r="F913" s="9" t="n"/>
      <c r="G913" s="8" t="n"/>
      <c r="H913" s="8" t="n"/>
      <c r="I913" s="8" t="n"/>
      <c r="J913" s="10">
        <f>IF(A913="",0,SUMIFS(amount_expended,cfda_key,V913))</f>
        <v/>
      </c>
      <c r="K913" s="10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8" t="n"/>
      <c r="M913" s="7" t="n"/>
      <c r="N913" s="8" t="n"/>
      <c r="O913" s="7" t="n"/>
      <c r="P913" s="7" t="n"/>
      <c r="Q913" s="8" t="n"/>
      <c r="R913" s="9" t="n"/>
      <c r="S913" s="8" t="n"/>
      <c r="T913" s="8" t="n"/>
      <c r="U913" s="8" t="n"/>
      <c r="V913" s="11">
        <f>IF(OR(B913="",C913=""),"",CONCATENATE(B913,".",C913))</f>
        <v/>
      </c>
      <c r="W913" s="6">
        <f>UPPER(TRIM(H913))</f>
        <v/>
      </c>
      <c r="X913" s="6">
        <f>UPPER(TRIM(I913))</f>
        <v/>
      </c>
      <c r="Y913" s="6">
        <f>IF(V913&lt;&gt;"",IFERROR(INDEX(federal_program_name_lookup,MATCH(V913,aln_lookup,0)),""),"")</f>
        <v/>
      </c>
    </row>
    <row r="914">
      <c r="A914" s="6">
        <f>IF(B914&lt;&gt;"", "AWARD-"&amp;TEXT(ROW()-1,"00000"), "")</f>
        <v/>
      </c>
      <c r="B914" s="7" t="n"/>
      <c r="C914" s="7" t="n"/>
      <c r="D914" s="7" t="n"/>
      <c r="E914" s="8" t="n"/>
      <c r="F914" s="9" t="n"/>
      <c r="G914" s="8" t="n"/>
      <c r="H914" s="8" t="n"/>
      <c r="I914" s="8" t="n"/>
      <c r="J914" s="10">
        <f>IF(A914="",0,SUMIFS(amount_expended,cfda_key,V914))</f>
        <v/>
      </c>
      <c r="K914" s="10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8" t="n"/>
      <c r="M914" s="7" t="n"/>
      <c r="N914" s="8" t="n"/>
      <c r="O914" s="7" t="n"/>
      <c r="P914" s="7" t="n"/>
      <c r="Q914" s="8" t="n"/>
      <c r="R914" s="9" t="n"/>
      <c r="S914" s="8" t="n"/>
      <c r="T914" s="8" t="n"/>
      <c r="U914" s="8" t="n"/>
      <c r="V914" s="11">
        <f>IF(OR(B914="",C914=""),"",CONCATENATE(B914,".",C914))</f>
        <v/>
      </c>
      <c r="W914" s="6">
        <f>UPPER(TRIM(H914))</f>
        <v/>
      </c>
      <c r="X914" s="6">
        <f>UPPER(TRIM(I914))</f>
        <v/>
      </c>
      <c r="Y914" s="6">
        <f>IF(V914&lt;&gt;"",IFERROR(INDEX(federal_program_name_lookup,MATCH(V914,aln_lookup,0)),""),"")</f>
        <v/>
      </c>
    </row>
    <row r="915">
      <c r="A915" s="6">
        <f>IF(B915&lt;&gt;"", "AWARD-"&amp;TEXT(ROW()-1,"00000"), "")</f>
        <v/>
      </c>
      <c r="B915" s="7" t="n"/>
      <c r="C915" s="7" t="n"/>
      <c r="D915" s="7" t="n"/>
      <c r="E915" s="8" t="n"/>
      <c r="F915" s="9" t="n"/>
      <c r="G915" s="8" t="n"/>
      <c r="H915" s="8" t="n"/>
      <c r="I915" s="8" t="n"/>
      <c r="J915" s="10">
        <f>IF(A915="",0,SUMIFS(amount_expended,cfda_key,V915))</f>
        <v/>
      </c>
      <c r="K915" s="10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8" t="n"/>
      <c r="M915" s="7" t="n"/>
      <c r="N915" s="8" t="n"/>
      <c r="O915" s="7" t="n"/>
      <c r="P915" s="7" t="n"/>
      <c r="Q915" s="8" t="n"/>
      <c r="R915" s="9" t="n"/>
      <c r="S915" s="8" t="n"/>
      <c r="T915" s="8" t="n"/>
      <c r="U915" s="8" t="n"/>
      <c r="V915" s="11">
        <f>IF(OR(B915="",C915=""),"",CONCATENATE(B915,".",C915))</f>
        <v/>
      </c>
      <c r="W915" s="6">
        <f>UPPER(TRIM(H915))</f>
        <v/>
      </c>
      <c r="X915" s="6">
        <f>UPPER(TRIM(I915))</f>
        <v/>
      </c>
      <c r="Y915" s="6">
        <f>IF(V915&lt;&gt;"",IFERROR(INDEX(federal_program_name_lookup,MATCH(V915,aln_lookup,0)),""),"")</f>
        <v/>
      </c>
    </row>
    <row r="916">
      <c r="A916" s="6">
        <f>IF(B916&lt;&gt;"", "AWARD-"&amp;TEXT(ROW()-1,"00000"), "")</f>
        <v/>
      </c>
      <c r="B916" s="7" t="n"/>
      <c r="C916" s="7" t="n"/>
      <c r="D916" s="7" t="n"/>
      <c r="E916" s="8" t="n"/>
      <c r="F916" s="9" t="n"/>
      <c r="G916" s="8" t="n"/>
      <c r="H916" s="8" t="n"/>
      <c r="I916" s="8" t="n"/>
      <c r="J916" s="10">
        <f>IF(A916="",0,SUMIFS(amount_expended,cfda_key,V916))</f>
        <v/>
      </c>
      <c r="K916" s="10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8" t="n"/>
      <c r="M916" s="7" t="n"/>
      <c r="N916" s="8" t="n"/>
      <c r="O916" s="7" t="n"/>
      <c r="P916" s="7" t="n"/>
      <c r="Q916" s="8" t="n"/>
      <c r="R916" s="9" t="n"/>
      <c r="S916" s="8" t="n"/>
      <c r="T916" s="8" t="n"/>
      <c r="U916" s="8" t="n"/>
      <c r="V916" s="11">
        <f>IF(OR(B916="",C916=""),"",CONCATENATE(B916,".",C916))</f>
        <v/>
      </c>
      <c r="W916" s="6">
        <f>UPPER(TRIM(H916))</f>
        <v/>
      </c>
      <c r="X916" s="6">
        <f>UPPER(TRIM(I916))</f>
        <v/>
      </c>
      <c r="Y916" s="6">
        <f>IF(V916&lt;&gt;"",IFERROR(INDEX(federal_program_name_lookup,MATCH(V916,aln_lookup,0)),""),"")</f>
        <v/>
      </c>
    </row>
    <row r="917">
      <c r="A917" s="6">
        <f>IF(B917&lt;&gt;"", "AWARD-"&amp;TEXT(ROW()-1,"00000"), "")</f>
        <v/>
      </c>
      <c r="B917" s="7" t="n"/>
      <c r="C917" s="7" t="n"/>
      <c r="D917" s="7" t="n"/>
      <c r="E917" s="8" t="n"/>
      <c r="F917" s="9" t="n"/>
      <c r="G917" s="8" t="n"/>
      <c r="H917" s="8" t="n"/>
      <c r="I917" s="8" t="n"/>
      <c r="J917" s="10">
        <f>IF(A917="",0,SUMIFS(amount_expended,cfda_key,V917))</f>
        <v/>
      </c>
      <c r="K917" s="10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8" t="n"/>
      <c r="M917" s="7" t="n"/>
      <c r="N917" s="8" t="n"/>
      <c r="O917" s="7" t="n"/>
      <c r="P917" s="7" t="n"/>
      <c r="Q917" s="8" t="n"/>
      <c r="R917" s="9" t="n"/>
      <c r="S917" s="8" t="n"/>
      <c r="T917" s="8" t="n"/>
      <c r="U917" s="8" t="n"/>
      <c r="V917" s="11">
        <f>IF(OR(B917="",C917=""),"",CONCATENATE(B917,".",C917))</f>
        <v/>
      </c>
      <c r="W917" s="6">
        <f>UPPER(TRIM(H917))</f>
        <v/>
      </c>
      <c r="X917" s="6">
        <f>UPPER(TRIM(I917))</f>
        <v/>
      </c>
      <c r="Y917" s="6">
        <f>IF(V917&lt;&gt;"",IFERROR(INDEX(federal_program_name_lookup,MATCH(V917,aln_lookup,0)),""),"")</f>
        <v/>
      </c>
    </row>
    <row r="918">
      <c r="A918" s="6">
        <f>IF(B918&lt;&gt;"", "AWARD-"&amp;TEXT(ROW()-1,"00000"), "")</f>
        <v/>
      </c>
      <c r="B918" s="7" t="n"/>
      <c r="C918" s="7" t="n"/>
      <c r="D918" s="7" t="n"/>
      <c r="E918" s="8" t="n"/>
      <c r="F918" s="9" t="n"/>
      <c r="G918" s="8" t="n"/>
      <c r="H918" s="8" t="n"/>
      <c r="I918" s="8" t="n"/>
      <c r="J918" s="10">
        <f>IF(A918="",0,SUMIFS(amount_expended,cfda_key,V918))</f>
        <v/>
      </c>
      <c r="K918" s="10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8" t="n"/>
      <c r="M918" s="7" t="n"/>
      <c r="N918" s="8" t="n"/>
      <c r="O918" s="7" t="n"/>
      <c r="P918" s="7" t="n"/>
      <c r="Q918" s="8" t="n"/>
      <c r="R918" s="9" t="n"/>
      <c r="S918" s="8" t="n"/>
      <c r="T918" s="8" t="n"/>
      <c r="U918" s="8" t="n"/>
      <c r="V918" s="11">
        <f>IF(OR(B918="",C918=""),"",CONCATENATE(B918,".",C918))</f>
        <v/>
      </c>
      <c r="W918" s="6">
        <f>UPPER(TRIM(H918))</f>
        <v/>
      </c>
      <c r="X918" s="6">
        <f>UPPER(TRIM(I918))</f>
        <v/>
      </c>
      <c r="Y918" s="6">
        <f>IF(V918&lt;&gt;"",IFERROR(INDEX(federal_program_name_lookup,MATCH(V918,aln_lookup,0)),""),"")</f>
        <v/>
      </c>
    </row>
    <row r="919">
      <c r="A919" s="6">
        <f>IF(B919&lt;&gt;"", "AWARD-"&amp;TEXT(ROW()-1,"00000"), "")</f>
        <v/>
      </c>
      <c r="B919" s="7" t="n"/>
      <c r="C919" s="7" t="n"/>
      <c r="D919" s="7" t="n"/>
      <c r="E919" s="8" t="n"/>
      <c r="F919" s="9" t="n"/>
      <c r="G919" s="8" t="n"/>
      <c r="H919" s="8" t="n"/>
      <c r="I919" s="8" t="n"/>
      <c r="J919" s="10">
        <f>IF(A919="",0,SUMIFS(amount_expended,cfda_key,V919))</f>
        <v/>
      </c>
      <c r="K919" s="10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8" t="n"/>
      <c r="M919" s="7" t="n"/>
      <c r="N919" s="8" t="n"/>
      <c r="O919" s="7" t="n"/>
      <c r="P919" s="7" t="n"/>
      <c r="Q919" s="8" t="n"/>
      <c r="R919" s="9" t="n"/>
      <c r="S919" s="8" t="n"/>
      <c r="T919" s="8" t="n"/>
      <c r="U919" s="8" t="n"/>
      <c r="V919" s="11">
        <f>IF(OR(B919="",C919=""),"",CONCATENATE(B919,".",C919))</f>
        <v/>
      </c>
      <c r="W919" s="6">
        <f>UPPER(TRIM(H919))</f>
        <v/>
      </c>
      <c r="X919" s="6">
        <f>UPPER(TRIM(I919))</f>
        <v/>
      </c>
      <c r="Y919" s="6">
        <f>IF(V919&lt;&gt;"",IFERROR(INDEX(federal_program_name_lookup,MATCH(V919,aln_lookup,0)),""),"")</f>
        <v/>
      </c>
    </row>
    <row r="920">
      <c r="A920" s="6">
        <f>IF(B920&lt;&gt;"", "AWARD-"&amp;TEXT(ROW()-1,"00000"), "")</f>
        <v/>
      </c>
      <c r="B920" s="7" t="n"/>
      <c r="C920" s="7" t="n"/>
      <c r="D920" s="7" t="n"/>
      <c r="E920" s="8" t="n"/>
      <c r="F920" s="9" t="n"/>
      <c r="G920" s="8" t="n"/>
      <c r="H920" s="8" t="n"/>
      <c r="I920" s="8" t="n"/>
      <c r="J920" s="10">
        <f>IF(A920="",0,SUMIFS(amount_expended,cfda_key,V920))</f>
        <v/>
      </c>
      <c r="K920" s="10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8" t="n"/>
      <c r="M920" s="7" t="n"/>
      <c r="N920" s="8" t="n"/>
      <c r="O920" s="7" t="n"/>
      <c r="P920" s="7" t="n"/>
      <c r="Q920" s="8" t="n"/>
      <c r="R920" s="9" t="n"/>
      <c r="S920" s="8" t="n"/>
      <c r="T920" s="8" t="n"/>
      <c r="U920" s="8" t="n"/>
      <c r="V920" s="11">
        <f>IF(OR(B920="",C920=""),"",CONCATENATE(B920,".",C920))</f>
        <v/>
      </c>
      <c r="W920" s="6">
        <f>UPPER(TRIM(H920))</f>
        <v/>
      </c>
      <c r="X920" s="6">
        <f>UPPER(TRIM(I920))</f>
        <v/>
      </c>
      <c r="Y920" s="6">
        <f>IF(V920&lt;&gt;"",IFERROR(INDEX(federal_program_name_lookup,MATCH(V920,aln_lookup,0)),""),"")</f>
        <v/>
      </c>
    </row>
    <row r="921">
      <c r="A921" s="6">
        <f>IF(B921&lt;&gt;"", "AWARD-"&amp;TEXT(ROW()-1,"00000"), "")</f>
        <v/>
      </c>
      <c r="B921" s="7" t="n"/>
      <c r="C921" s="7" t="n"/>
      <c r="D921" s="7" t="n"/>
      <c r="E921" s="8" t="n"/>
      <c r="F921" s="9" t="n"/>
      <c r="G921" s="8" t="n"/>
      <c r="H921" s="8" t="n"/>
      <c r="I921" s="8" t="n"/>
      <c r="J921" s="10">
        <f>IF(A921="",0,SUMIFS(amount_expended,cfda_key,V921))</f>
        <v/>
      </c>
      <c r="K921" s="10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8" t="n"/>
      <c r="M921" s="7" t="n"/>
      <c r="N921" s="8" t="n"/>
      <c r="O921" s="7" t="n"/>
      <c r="P921" s="7" t="n"/>
      <c r="Q921" s="8" t="n"/>
      <c r="R921" s="9" t="n"/>
      <c r="S921" s="8" t="n"/>
      <c r="T921" s="8" t="n"/>
      <c r="U921" s="8" t="n"/>
      <c r="V921" s="11">
        <f>IF(OR(B921="",C921=""),"",CONCATENATE(B921,".",C921))</f>
        <v/>
      </c>
      <c r="W921" s="6">
        <f>UPPER(TRIM(H921))</f>
        <v/>
      </c>
      <c r="X921" s="6">
        <f>UPPER(TRIM(I921))</f>
        <v/>
      </c>
      <c r="Y921" s="6">
        <f>IF(V921&lt;&gt;"",IFERROR(INDEX(federal_program_name_lookup,MATCH(V921,aln_lookup,0)),""),"")</f>
        <v/>
      </c>
    </row>
    <row r="922">
      <c r="A922" s="6">
        <f>IF(B922&lt;&gt;"", "AWARD-"&amp;TEXT(ROW()-1,"00000"), "")</f>
        <v/>
      </c>
      <c r="B922" s="7" t="n"/>
      <c r="C922" s="7" t="n"/>
      <c r="D922" s="7" t="n"/>
      <c r="E922" s="8" t="n"/>
      <c r="F922" s="9" t="n"/>
      <c r="G922" s="8" t="n"/>
      <c r="H922" s="8" t="n"/>
      <c r="I922" s="8" t="n"/>
      <c r="J922" s="10">
        <f>IF(A922="",0,SUMIFS(amount_expended,cfda_key,V922))</f>
        <v/>
      </c>
      <c r="K922" s="10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8" t="n"/>
      <c r="M922" s="7" t="n"/>
      <c r="N922" s="8" t="n"/>
      <c r="O922" s="7" t="n"/>
      <c r="P922" s="7" t="n"/>
      <c r="Q922" s="8" t="n"/>
      <c r="R922" s="9" t="n"/>
      <c r="S922" s="8" t="n"/>
      <c r="T922" s="8" t="n"/>
      <c r="U922" s="8" t="n"/>
      <c r="V922" s="11">
        <f>IF(OR(B922="",C922=""),"",CONCATENATE(B922,".",C922))</f>
        <v/>
      </c>
      <c r="W922" s="6">
        <f>UPPER(TRIM(H922))</f>
        <v/>
      </c>
      <c r="X922" s="6">
        <f>UPPER(TRIM(I922))</f>
        <v/>
      </c>
      <c r="Y922" s="6">
        <f>IF(V922&lt;&gt;"",IFERROR(INDEX(federal_program_name_lookup,MATCH(V922,aln_lookup,0)),""),"")</f>
        <v/>
      </c>
    </row>
    <row r="923">
      <c r="A923" s="6">
        <f>IF(B923&lt;&gt;"", "AWARD-"&amp;TEXT(ROW()-1,"00000"), "")</f>
        <v/>
      </c>
      <c r="B923" s="7" t="n"/>
      <c r="C923" s="7" t="n"/>
      <c r="D923" s="7" t="n"/>
      <c r="E923" s="8" t="n"/>
      <c r="F923" s="9" t="n"/>
      <c r="G923" s="8" t="n"/>
      <c r="H923" s="8" t="n"/>
      <c r="I923" s="8" t="n"/>
      <c r="J923" s="10">
        <f>IF(A923="",0,SUMIFS(amount_expended,cfda_key,V923))</f>
        <v/>
      </c>
      <c r="K923" s="10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8" t="n"/>
      <c r="M923" s="7" t="n"/>
      <c r="N923" s="8" t="n"/>
      <c r="O923" s="7" t="n"/>
      <c r="P923" s="7" t="n"/>
      <c r="Q923" s="8" t="n"/>
      <c r="R923" s="9" t="n"/>
      <c r="S923" s="8" t="n"/>
      <c r="T923" s="8" t="n"/>
      <c r="U923" s="8" t="n"/>
      <c r="V923" s="11">
        <f>IF(OR(B923="",C923=""),"",CONCATENATE(B923,".",C923))</f>
        <v/>
      </c>
      <c r="W923" s="6">
        <f>UPPER(TRIM(H923))</f>
        <v/>
      </c>
      <c r="X923" s="6">
        <f>UPPER(TRIM(I923))</f>
        <v/>
      </c>
      <c r="Y923" s="6">
        <f>IF(V923&lt;&gt;"",IFERROR(INDEX(federal_program_name_lookup,MATCH(V923,aln_lookup,0)),""),"")</f>
        <v/>
      </c>
    </row>
    <row r="924">
      <c r="A924" s="6">
        <f>IF(B924&lt;&gt;"", "AWARD-"&amp;TEXT(ROW()-1,"00000"), "")</f>
        <v/>
      </c>
      <c r="B924" s="7" t="n"/>
      <c r="C924" s="7" t="n"/>
      <c r="D924" s="7" t="n"/>
      <c r="E924" s="8" t="n"/>
      <c r="F924" s="9" t="n"/>
      <c r="G924" s="8" t="n"/>
      <c r="H924" s="8" t="n"/>
      <c r="I924" s="8" t="n"/>
      <c r="J924" s="10">
        <f>IF(A924="",0,SUMIFS(amount_expended,cfda_key,V924))</f>
        <v/>
      </c>
      <c r="K924" s="10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8" t="n"/>
      <c r="M924" s="7" t="n"/>
      <c r="N924" s="8" t="n"/>
      <c r="O924" s="7" t="n"/>
      <c r="P924" s="7" t="n"/>
      <c r="Q924" s="8" t="n"/>
      <c r="R924" s="9" t="n"/>
      <c r="S924" s="8" t="n"/>
      <c r="T924" s="8" t="n"/>
      <c r="U924" s="8" t="n"/>
      <c r="V924" s="11">
        <f>IF(OR(B924="",C924=""),"",CONCATENATE(B924,".",C924))</f>
        <v/>
      </c>
      <c r="W924" s="6">
        <f>UPPER(TRIM(H924))</f>
        <v/>
      </c>
      <c r="X924" s="6">
        <f>UPPER(TRIM(I924))</f>
        <v/>
      </c>
      <c r="Y924" s="6">
        <f>IF(V924&lt;&gt;"",IFERROR(INDEX(federal_program_name_lookup,MATCH(V924,aln_lookup,0)),""),"")</f>
        <v/>
      </c>
    </row>
    <row r="925">
      <c r="A925" s="6">
        <f>IF(B925&lt;&gt;"", "AWARD-"&amp;TEXT(ROW()-1,"00000"), "")</f>
        <v/>
      </c>
      <c r="B925" s="7" t="n"/>
      <c r="C925" s="7" t="n"/>
      <c r="D925" s="7" t="n"/>
      <c r="E925" s="8" t="n"/>
      <c r="F925" s="9" t="n"/>
      <c r="G925" s="8" t="n"/>
      <c r="H925" s="8" t="n"/>
      <c r="I925" s="8" t="n"/>
      <c r="J925" s="10">
        <f>IF(A925="",0,SUMIFS(amount_expended,cfda_key,V925))</f>
        <v/>
      </c>
      <c r="K925" s="10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8" t="n"/>
      <c r="M925" s="7" t="n"/>
      <c r="N925" s="8" t="n"/>
      <c r="O925" s="7" t="n"/>
      <c r="P925" s="7" t="n"/>
      <c r="Q925" s="8" t="n"/>
      <c r="R925" s="9" t="n"/>
      <c r="S925" s="8" t="n"/>
      <c r="T925" s="8" t="n"/>
      <c r="U925" s="8" t="n"/>
      <c r="V925" s="11">
        <f>IF(OR(B925="",C925=""),"",CONCATENATE(B925,".",C925))</f>
        <v/>
      </c>
      <c r="W925" s="6">
        <f>UPPER(TRIM(H925))</f>
        <v/>
      </c>
      <c r="X925" s="6">
        <f>UPPER(TRIM(I925))</f>
        <v/>
      </c>
      <c r="Y925" s="6">
        <f>IF(V925&lt;&gt;"",IFERROR(INDEX(federal_program_name_lookup,MATCH(V925,aln_lookup,0)),""),"")</f>
        <v/>
      </c>
    </row>
    <row r="926">
      <c r="A926" s="6">
        <f>IF(B926&lt;&gt;"", "AWARD-"&amp;TEXT(ROW()-1,"00000"), "")</f>
        <v/>
      </c>
      <c r="B926" s="7" t="n"/>
      <c r="C926" s="7" t="n"/>
      <c r="D926" s="7" t="n"/>
      <c r="E926" s="8" t="n"/>
      <c r="F926" s="9" t="n"/>
      <c r="G926" s="8" t="n"/>
      <c r="H926" s="8" t="n"/>
      <c r="I926" s="8" t="n"/>
      <c r="J926" s="10">
        <f>IF(A926="",0,SUMIFS(amount_expended,cfda_key,V926))</f>
        <v/>
      </c>
      <c r="K926" s="10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8" t="n"/>
      <c r="M926" s="7" t="n"/>
      <c r="N926" s="8" t="n"/>
      <c r="O926" s="7" t="n"/>
      <c r="P926" s="7" t="n"/>
      <c r="Q926" s="8" t="n"/>
      <c r="R926" s="9" t="n"/>
      <c r="S926" s="8" t="n"/>
      <c r="T926" s="8" t="n"/>
      <c r="U926" s="8" t="n"/>
      <c r="V926" s="11">
        <f>IF(OR(B926="",C926=""),"",CONCATENATE(B926,".",C926))</f>
        <v/>
      </c>
      <c r="W926" s="6">
        <f>UPPER(TRIM(H926))</f>
        <v/>
      </c>
      <c r="X926" s="6">
        <f>UPPER(TRIM(I926))</f>
        <v/>
      </c>
      <c r="Y926" s="6">
        <f>IF(V926&lt;&gt;"",IFERROR(INDEX(federal_program_name_lookup,MATCH(V926,aln_lookup,0)),""),"")</f>
        <v/>
      </c>
    </row>
    <row r="927">
      <c r="A927" s="6">
        <f>IF(B927&lt;&gt;"", "AWARD-"&amp;TEXT(ROW()-1,"00000"), "")</f>
        <v/>
      </c>
      <c r="B927" s="7" t="n"/>
      <c r="C927" s="7" t="n"/>
      <c r="D927" s="7" t="n"/>
      <c r="E927" s="8" t="n"/>
      <c r="F927" s="9" t="n"/>
      <c r="G927" s="8" t="n"/>
      <c r="H927" s="8" t="n"/>
      <c r="I927" s="8" t="n"/>
      <c r="J927" s="10">
        <f>IF(A927="",0,SUMIFS(amount_expended,cfda_key,V927))</f>
        <v/>
      </c>
      <c r="K927" s="10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8" t="n"/>
      <c r="M927" s="7" t="n"/>
      <c r="N927" s="8" t="n"/>
      <c r="O927" s="7" t="n"/>
      <c r="P927" s="7" t="n"/>
      <c r="Q927" s="8" t="n"/>
      <c r="R927" s="9" t="n"/>
      <c r="S927" s="8" t="n"/>
      <c r="T927" s="8" t="n"/>
      <c r="U927" s="8" t="n"/>
      <c r="V927" s="11">
        <f>IF(OR(B927="",C927=""),"",CONCATENATE(B927,".",C927))</f>
        <v/>
      </c>
      <c r="W927" s="6">
        <f>UPPER(TRIM(H927))</f>
        <v/>
      </c>
      <c r="X927" s="6">
        <f>UPPER(TRIM(I927))</f>
        <v/>
      </c>
      <c r="Y927" s="6">
        <f>IF(V927&lt;&gt;"",IFERROR(INDEX(federal_program_name_lookup,MATCH(V927,aln_lookup,0)),""),"")</f>
        <v/>
      </c>
    </row>
    <row r="928">
      <c r="A928" s="6">
        <f>IF(B928&lt;&gt;"", "AWARD-"&amp;TEXT(ROW()-1,"00000"), "")</f>
        <v/>
      </c>
      <c r="B928" s="7" t="n"/>
      <c r="C928" s="7" t="n"/>
      <c r="D928" s="7" t="n"/>
      <c r="E928" s="8" t="n"/>
      <c r="F928" s="9" t="n"/>
      <c r="G928" s="8" t="n"/>
      <c r="H928" s="8" t="n"/>
      <c r="I928" s="8" t="n"/>
      <c r="J928" s="10">
        <f>IF(A928="",0,SUMIFS(amount_expended,cfda_key,V928))</f>
        <v/>
      </c>
      <c r="K928" s="10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8" t="n"/>
      <c r="M928" s="7" t="n"/>
      <c r="N928" s="8" t="n"/>
      <c r="O928" s="7" t="n"/>
      <c r="P928" s="7" t="n"/>
      <c r="Q928" s="8" t="n"/>
      <c r="R928" s="9" t="n"/>
      <c r="S928" s="8" t="n"/>
      <c r="T928" s="8" t="n"/>
      <c r="U928" s="8" t="n"/>
      <c r="V928" s="11">
        <f>IF(OR(B928="",C928=""),"",CONCATENATE(B928,".",C928))</f>
        <v/>
      </c>
      <c r="W928" s="6">
        <f>UPPER(TRIM(H928))</f>
        <v/>
      </c>
      <c r="X928" s="6">
        <f>UPPER(TRIM(I928))</f>
        <v/>
      </c>
      <c r="Y928" s="6">
        <f>IF(V928&lt;&gt;"",IFERROR(INDEX(federal_program_name_lookup,MATCH(V928,aln_lookup,0)),""),"")</f>
        <v/>
      </c>
    </row>
    <row r="929">
      <c r="A929" s="6">
        <f>IF(B929&lt;&gt;"", "AWARD-"&amp;TEXT(ROW()-1,"00000"), "")</f>
        <v/>
      </c>
      <c r="B929" s="7" t="n"/>
      <c r="C929" s="7" t="n"/>
      <c r="D929" s="7" t="n"/>
      <c r="E929" s="8" t="n"/>
      <c r="F929" s="9" t="n"/>
      <c r="G929" s="8" t="n"/>
      <c r="H929" s="8" t="n"/>
      <c r="I929" s="8" t="n"/>
      <c r="J929" s="10">
        <f>IF(A929="",0,SUMIFS(amount_expended,cfda_key,V929))</f>
        <v/>
      </c>
      <c r="K929" s="10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8" t="n"/>
      <c r="M929" s="7" t="n"/>
      <c r="N929" s="8" t="n"/>
      <c r="O929" s="7" t="n"/>
      <c r="P929" s="7" t="n"/>
      <c r="Q929" s="8" t="n"/>
      <c r="R929" s="9" t="n"/>
      <c r="S929" s="8" t="n"/>
      <c r="T929" s="8" t="n"/>
      <c r="U929" s="8" t="n"/>
      <c r="V929" s="11">
        <f>IF(OR(B929="",C929=""),"",CONCATENATE(B929,".",C929))</f>
        <v/>
      </c>
      <c r="W929" s="6">
        <f>UPPER(TRIM(H929))</f>
        <v/>
      </c>
      <c r="X929" s="6">
        <f>UPPER(TRIM(I929))</f>
        <v/>
      </c>
      <c r="Y929" s="6">
        <f>IF(V929&lt;&gt;"",IFERROR(INDEX(federal_program_name_lookup,MATCH(V929,aln_lookup,0)),""),"")</f>
        <v/>
      </c>
    </row>
    <row r="930">
      <c r="A930" s="6">
        <f>IF(B930&lt;&gt;"", "AWARD-"&amp;TEXT(ROW()-1,"00000"), "")</f>
        <v/>
      </c>
      <c r="B930" s="7" t="n"/>
      <c r="C930" s="7" t="n"/>
      <c r="D930" s="7" t="n"/>
      <c r="E930" s="8" t="n"/>
      <c r="F930" s="9" t="n"/>
      <c r="G930" s="8" t="n"/>
      <c r="H930" s="8" t="n"/>
      <c r="I930" s="8" t="n"/>
      <c r="J930" s="10">
        <f>IF(A930="",0,SUMIFS(amount_expended,cfda_key,V930))</f>
        <v/>
      </c>
      <c r="K930" s="10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8" t="n"/>
      <c r="M930" s="7" t="n"/>
      <c r="N930" s="8" t="n"/>
      <c r="O930" s="7" t="n"/>
      <c r="P930" s="7" t="n"/>
      <c r="Q930" s="8" t="n"/>
      <c r="R930" s="9" t="n"/>
      <c r="S930" s="8" t="n"/>
      <c r="T930" s="8" t="n"/>
      <c r="U930" s="8" t="n"/>
      <c r="V930" s="11">
        <f>IF(OR(B930="",C930=""),"",CONCATENATE(B930,".",C930))</f>
        <v/>
      </c>
      <c r="W930" s="6">
        <f>UPPER(TRIM(H930))</f>
        <v/>
      </c>
      <c r="X930" s="6">
        <f>UPPER(TRIM(I930))</f>
        <v/>
      </c>
      <c r="Y930" s="6">
        <f>IF(V930&lt;&gt;"",IFERROR(INDEX(federal_program_name_lookup,MATCH(V930,aln_lookup,0)),""),"")</f>
        <v/>
      </c>
    </row>
    <row r="931">
      <c r="A931" s="6">
        <f>IF(B931&lt;&gt;"", "AWARD-"&amp;TEXT(ROW()-1,"00000"), "")</f>
        <v/>
      </c>
      <c r="B931" s="7" t="n"/>
      <c r="C931" s="7" t="n"/>
      <c r="D931" s="7" t="n"/>
      <c r="E931" s="8" t="n"/>
      <c r="F931" s="9" t="n"/>
      <c r="G931" s="8" t="n"/>
      <c r="H931" s="8" t="n"/>
      <c r="I931" s="8" t="n"/>
      <c r="J931" s="10">
        <f>IF(A931="",0,SUMIFS(amount_expended,cfda_key,V931))</f>
        <v/>
      </c>
      <c r="K931" s="10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8" t="n"/>
      <c r="M931" s="7" t="n"/>
      <c r="N931" s="8" t="n"/>
      <c r="O931" s="7" t="n"/>
      <c r="P931" s="7" t="n"/>
      <c r="Q931" s="8" t="n"/>
      <c r="R931" s="9" t="n"/>
      <c r="S931" s="8" t="n"/>
      <c r="T931" s="8" t="n"/>
      <c r="U931" s="8" t="n"/>
      <c r="V931" s="11">
        <f>IF(OR(B931="",C931=""),"",CONCATENATE(B931,".",C931))</f>
        <v/>
      </c>
      <c r="W931" s="6">
        <f>UPPER(TRIM(H931))</f>
        <v/>
      </c>
      <c r="X931" s="6">
        <f>UPPER(TRIM(I931))</f>
        <v/>
      </c>
      <c r="Y931" s="6">
        <f>IF(V931&lt;&gt;"",IFERROR(INDEX(federal_program_name_lookup,MATCH(V931,aln_lookup,0)),""),"")</f>
        <v/>
      </c>
    </row>
    <row r="932">
      <c r="A932" s="6">
        <f>IF(B932&lt;&gt;"", "AWARD-"&amp;TEXT(ROW()-1,"00000"), "")</f>
        <v/>
      </c>
      <c r="B932" s="7" t="n"/>
      <c r="C932" s="7" t="n"/>
      <c r="D932" s="7" t="n"/>
      <c r="E932" s="8" t="n"/>
      <c r="F932" s="9" t="n"/>
      <c r="G932" s="8" t="n"/>
      <c r="H932" s="8" t="n"/>
      <c r="I932" s="8" t="n"/>
      <c r="J932" s="10">
        <f>IF(A932="",0,SUMIFS(amount_expended,cfda_key,V932))</f>
        <v/>
      </c>
      <c r="K932" s="10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8" t="n"/>
      <c r="M932" s="7" t="n"/>
      <c r="N932" s="8" t="n"/>
      <c r="O932" s="7" t="n"/>
      <c r="P932" s="7" t="n"/>
      <c r="Q932" s="8" t="n"/>
      <c r="R932" s="9" t="n"/>
      <c r="S932" s="8" t="n"/>
      <c r="T932" s="8" t="n"/>
      <c r="U932" s="8" t="n"/>
      <c r="V932" s="11">
        <f>IF(OR(B932="",C932=""),"",CONCATENATE(B932,".",C932))</f>
        <v/>
      </c>
      <c r="W932" s="6">
        <f>UPPER(TRIM(H932))</f>
        <v/>
      </c>
      <c r="X932" s="6">
        <f>UPPER(TRIM(I932))</f>
        <v/>
      </c>
      <c r="Y932" s="6">
        <f>IF(V932&lt;&gt;"",IFERROR(INDEX(federal_program_name_lookup,MATCH(V932,aln_lookup,0)),""),"")</f>
        <v/>
      </c>
    </row>
    <row r="933">
      <c r="A933" s="6">
        <f>IF(B933&lt;&gt;"", "AWARD-"&amp;TEXT(ROW()-1,"00000"), "")</f>
        <v/>
      </c>
      <c r="B933" s="7" t="n"/>
      <c r="C933" s="7" t="n"/>
      <c r="D933" s="7" t="n"/>
      <c r="E933" s="8" t="n"/>
      <c r="F933" s="9" t="n"/>
      <c r="G933" s="8" t="n"/>
      <c r="H933" s="8" t="n"/>
      <c r="I933" s="8" t="n"/>
      <c r="J933" s="10">
        <f>IF(A933="",0,SUMIFS(amount_expended,cfda_key,V933))</f>
        <v/>
      </c>
      <c r="K933" s="10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8" t="n"/>
      <c r="M933" s="7" t="n"/>
      <c r="N933" s="8" t="n"/>
      <c r="O933" s="7" t="n"/>
      <c r="P933" s="7" t="n"/>
      <c r="Q933" s="8" t="n"/>
      <c r="R933" s="9" t="n"/>
      <c r="S933" s="8" t="n"/>
      <c r="T933" s="8" t="n"/>
      <c r="U933" s="8" t="n"/>
      <c r="V933" s="11">
        <f>IF(OR(B933="",C933=""),"",CONCATENATE(B933,".",C933))</f>
        <v/>
      </c>
      <c r="W933" s="6">
        <f>UPPER(TRIM(H933))</f>
        <v/>
      </c>
      <c r="X933" s="6">
        <f>UPPER(TRIM(I933))</f>
        <v/>
      </c>
      <c r="Y933" s="6">
        <f>IF(V933&lt;&gt;"",IFERROR(INDEX(federal_program_name_lookup,MATCH(V933,aln_lookup,0)),""),"")</f>
        <v/>
      </c>
    </row>
    <row r="934">
      <c r="A934" s="6">
        <f>IF(B934&lt;&gt;"", "AWARD-"&amp;TEXT(ROW()-1,"00000"), "")</f>
        <v/>
      </c>
      <c r="B934" s="7" t="n"/>
      <c r="C934" s="7" t="n"/>
      <c r="D934" s="7" t="n"/>
      <c r="E934" s="8" t="n"/>
      <c r="F934" s="9" t="n"/>
      <c r="G934" s="8" t="n"/>
      <c r="H934" s="8" t="n"/>
      <c r="I934" s="8" t="n"/>
      <c r="J934" s="10">
        <f>IF(A934="",0,SUMIFS(amount_expended,cfda_key,V934))</f>
        <v/>
      </c>
      <c r="K934" s="10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8" t="n"/>
      <c r="M934" s="7" t="n"/>
      <c r="N934" s="8" t="n"/>
      <c r="O934" s="7" t="n"/>
      <c r="P934" s="7" t="n"/>
      <c r="Q934" s="8" t="n"/>
      <c r="R934" s="9" t="n"/>
      <c r="S934" s="8" t="n"/>
      <c r="T934" s="8" t="n"/>
      <c r="U934" s="8" t="n"/>
      <c r="V934" s="11">
        <f>IF(OR(B934="",C934=""),"",CONCATENATE(B934,".",C934))</f>
        <v/>
      </c>
      <c r="W934" s="6">
        <f>UPPER(TRIM(H934))</f>
        <v/>
      </c>
      <c r="X934" s="6">
        <f>UPPER(TRIM(I934))</f>
        <v/>
      </c>
      <c r="Y934" s="6">
        <f>IF(V934&lt;&gt;"",IFERROR(INDEX(federal_program_name_lookup,MATCH(V934,aln_lookup,0)),""),"")</f>
        <v/>
      </c>
    </row>
    <row r="935">
      <c r="A935" s="6">
        <f>IF(B935&lt;&gt;"", "AWARD-"&amp;TEXT(ROW()-1,"00000"), "")</f>
        <v/>
      </c>
      <c r="B935" s="7" t="n"/>
      <c r="C935" s="7" t="n"/>
      <c r="D935" s="7" t="n"/>
      <c r="E935" s="8" t="n"/>
      <c r="F935" s="9" t="n"/>
      <c r="G935" s="8" t="n"/>
      <c r="H935" s="8" t="n"/>
      <c r="I935" s="8" t="n"/>
      <c r="J935" s="10">
        <f>IF(A935="",0,SUMIFS(amount_expended,cfda_key,V935))</f>
        <v/>
      </c>
      <c r="K935" s="10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8" t="n"/>
      <c r="M935" s="7" t="n"/>
      <c r="N935" s="8" t="n"/>
      <c r="O935" s="7" t="n"/>
      <c r="P935" s="7" t="n"/>
      <c r="Q935" s="8" t="n"/>
      <c r="R935" s="9" t="n"/>
      <c r="S935" s="8" t="n"/>
      <c r="T935" s="8" t="n"/>
      <c r="U935" s="8" t="n"/>
      <c r="V935" s="11">
        <f>IF(OR(B935="",C935=""),"",CONCATENATE(B935,".",C935))</f>
        <v/>
      </c>
      <c r="W935" s="6">
        <f>UPPER(TRIM(H935))</f>
        <v/>
      </c>
      <c r="X935" s="6">
        <f>UPPER(TRIM(I935))</f>
        <v/>
      </c>
      <c r="Y935" s="6">
        <f>IF(V935&lt;&gt;"",IFERROR(INDEX(federal_program_name_lookup,MATCH(V935,aln_lookup,0)),""),"")</f>
        <v/>
      </c>
    </row>
    <row r="936">
      <c r="A936" s="6">
        <f>IF(B936&lt;&gt;"", "AWARD-"&amp;TEXT(ROW()-1,"00000"), "")</f>
        <v/>
      </c>
      <c r="B936" s="7" t="n"/>
      <c r="C936" s="7" t="n"/>
      <c r="D936" s="7" t="n"/>
      <c r="E936" s="8" t="n"/>
      <c r="F936" s="9" t="n"/>
      <c r="G936" s="8" t="n"/>
      <c r="H936" s="8" t="n"/>
      <c r="I936" s="8" t="n"/>
      <c r="J936" s="10">
        <f>IF(A936="",0,SUMIFS(amount_expended,cfda_key,V936))</f>
        <v/>
      </c>
      <c r="K936" s="10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8" t="n"/>
      <c r="M936" s="7" t="n"/>
      <c r="N936" s="8" t="n"/>
      <c r="O936" s="7" t="n"/>
      <c r="P936" s="7" t="n"/>
      <c r="Q936" s="8" t="n"/>
      <c r="R936" s="9" t="n"/>
      <c r="S936" s="8" t="n"/>
      <c r="T936" s="8" t="n"/>
      <c r="U936" s="8" t="n"/>
      <c r="V936" s="11">
        <f>IF(OR(B936="",C936=""),"",CONCATENATE(B936,".",C936))</f>
        <v/>
      </c>
      <c r="W936" s="6">
        <f>UPPER(TRIM(H936))</f>
        <v/>
      </c>
      <c r="X936" s="6">
        <f>UPPER(TRIM(I936))</f>
        <v/>
      </c>
      <c r="Y936" s="6">
        <f>IF(V936&lt;&gt;"",IFERROR(INDEX(federal_program_name_lookup,MATCH(V936,aln_lookup,0)),""),"")</f>
        <v/>
      </c>
    </row>
    <row r="937">
      <c r="A937" s="6">
        <f>IF(B937&lt;&gt;"", "AWARD-"&amp;TEXT(ROW()-1,"00000"), "")</f>
        <v/>
      </c>
      <c r="B937" s="7" t="n"/>
      <c r="C937" s="7" t="n"/>
      <c r="D937" s="7" t="n"/>
      <c r="E937" s="8" t="n"/>
      <c r="F937" s="9" t="n"/>
      <c r="G937" s="8" t="n"/>
      <c r="H937" s="8" t="n"/>
      <c r="I937" s="8" t="n"/>
      <c r="J937" s="10">
        <f>IF(A937="",0,SUMIFS(amount_expended,cfda_key,V937))</f>
        <v/>
      </c>
      <c r="K937" s="10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8" t="n"/>
      <c r="M937" s="7" t="n"/>
      <c r="N937" s="8" t="n"/>
      <c r="O937" s="7" t="n"/>
      <c r="P937" s="7" t="n"/>
      <c r="Q937" s="8" t="n"/>
      <c r="R937" s="9" t="n"/>
      <c r="S937" s="8" t="n"/>
      <c r="T937" s="8" t="n"/>
      <c r="U937" s="8" t="n"/>
      <c r="V937" s="11">
        <f>IF(OR(B937="",C937=""),"",CONCATENATE(B937,".",C937))</f>
        <v/>
      </c>
      <c r="W937" s="6">
        <f>UPPER(TRIM(H937))</f>
        <v/>
      </c>
      <c r="X937" s="6">
        <f>UPPER(TRIM(I937))</f>
        <v/>
      </c>
      <c r="Y937" s="6">
        <f>IF(V937&lt;&gt;"",IFERROR(INDEX(federal_program_name_lookup,MATCH(V937,aln_lookup,0)),""),"")</f>
        <v/>
      </c>
    </row>
    <row r="938">
      <c r="A938" s="6">
        <f>IF(B938&lt;&gt;"", "AWARD-"&amp;TEXT(ROW()-1,"00000"), "")</f>
        <v/>
      </c>
      <c r="B938" s="7" t="n"/>
      <c r="C938" s="7" t="n"/>
      <c r="D938" s="7" t="n"/>
      <c r="E938" s="8" t="n"/>
      <c r="F938" s="9" t="n"/>
      <c r="G938" s="8" t="n"/>
      <c r="H938" s="8" t="n"/>
      <c r="I938" s="8" t="n"/>
      <c r="J938" s="10">
        <f>IF(A938="",0,SUMIFS(amount_expended,cfda_key,V938))</f>
        <v/>
      </c>
      <c r="K938" s="10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8" t="n"/>
      <c r="M938" s="7" t="n"/>
      <c r="N938" s="8" t="n"/>
      <c r="O938" s="7" t="n"/>
      <c r="P938" s="7" t="n"/>
      <c r="Q938" s="8" t="n"/>
      <c r="R938" s="9" t="n"/>
      <c r="S938" s="8" t="n"/>
      <c r="T938" s="8" t="n"/>
      <c r="U938" s="8" t="n"/>
      <c r="V938" s="11">
        <f>IF(OR(B938="",C938=""),"",CONCATENATE(B938,".",C938))</f>
        <v/>
      </c>
      <c r="W938" s="6">
        <f>UPPER(TRIM(H938))</f>
        <v/>
      </c>
      <c r="X938" s="6">
        <f>UPPER(TRIM(I938))</f>
        <v/>
      </c>
      <c r="Y938" s="6">
        <f>IF(V938&lt;&gt;"",IFERROR(INDEX(federal_program_name_lookup,MATCH(V938,aln_lookup,0)),""),"")</f>
        <v/>
      </c>
    </row>
    <row r="939">
      <c r="A939" s="6">
        <f>IF(B939&lt;&gt;"", "AWARD-"&amp;TEXT(ROW()-1,"00000"), "")</f>
        <v/>
      </c>
      <c r="B939" s="7" t="n"/>
      <c r="C939" s="7" t="n"/>
      <c r="D939" s="7" t="n"/>
      <c r="E939" s="8" t="n"/>
      <c r="F939" s="9" t="n"/>
      <c r="G939" s="8" t="n"/>
      <c r="H939" s="8" t="n"/>
      <c r="I939" s="8" t="n"/>
      <c r="J939" s="10">
        <f>IF(A939="",0,SUMIFS(amount_expended,cfda_key,V939))</f>
        <v/>
      </c>
      <c r="K939" s="10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8" t="n"/>
      <c r="M939" s="7" t="n"/>
      <c r="N939" s="8" t="n"/>
      <c r="O939" s="7" t="n"/>
      <c r="P939" s="7" t="n"/>
      <c r="Q939" s="8" t="n"/>
      <c r="R939" s="9" t="n"/>
      <c r="S939" s="8" t="n"/>
      <c r="T939" s="8" t="n"/>
      <c r="U939" s="8" t="n"/>
      <c r="V939" s="11">
        <f>IF(OR(B939="",C939=""),"",CONCATENATE(B939,".",C939))</f>
        <v/>
      </c>
      <c r="W939" s="6">
        <f>UPPER(TRIM(H939))</f>
        <v/>
      </c>
      <c r="X939" s="6">
        <f>UPPER(TRIM(I939))</f>
        <v/>
      </c>
      <c r="Y939" s="6">
        <f>IF(V939&lt;&gt;"",IFERROR(INDEX(federal_program_name_lookup,MATCH(V939,aln_lookup,0)),""),"")</f>
        <v/>
      </c>
    </row>
    <row r="940">
      <c r="A940" s="6">
        <f>IF(B940&lt;&gt;"", "AWARD-"&amp;TEXT(ROW()-1,"00000"), "")</f>
        <v/>
      </c>
      <c r="B940" s="7" t="n"/>
      <c r="C940" s="7" t="n"/>
      <c r="D940" s="7" t="n"/>
      <c r="E940" s="8" t="n"/>
      <c r="F940" s="9" t="n"/>
      <c r="G940" s="8" t="n"/>
      <c r="H940" s="8" t="n"/>
      <c r="I940" s="8" t="n"/>
      <c r="J940" s="10">
        <f>IF(A940="",0,SUMIFS(amount_expended,cfda_key,V940))</f>
        <v/>
      </c>
      <c r="K940" s="10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8" t="n"/>
      <c r="M940" s="7" t="n"/>
      <c r="N940" s="8" t="n"/>
      <c r="O940" s="7" t="n"/>
      <c r="P940" s="7" t="n"/>
      <c r="Q940" s="8" t="n"/>
      <c r="R940" s="9" t="n"/>
      <c r="S940" s="8" t="n"/>
      <c r="T940" s="8" t="n"/>
      <c r="U940" s="8" t="n"/>
      <c r="V940" s="11">
        <f>IF(OR(B940="",C940=""),"",CONCATENATE(B940,".",C940))</f>
        <v/>
      </c>
      <c r="W940" s="6">
        <f>UPPER(TRIM(H940))</f>
        <v/>
      </c>
      <c r="X940" s="6">
        <f>UPPER(TRIM(I940))</f>
        <v/>
      </c>
      <c r="Y940" s="6">
        <f>IF(V940&lt;&gt;"",IFERROR(INDEX(federal_program_name_lookup,MATCH(V940,aln_lookup,0)),""),"")</f>
        <v/>
      </c>
    </row>
    <row r="941">
      <c r="A941" s="6">
        <f>IF(B941&lt;&gt;"", "AWARD-"&amp;TEXT(ROW()-1,"00000"), "")</f>
        <v/>
      </c>
      <c r="B941" s="7" t="n"/>
      <c r="C941" s="7" t="n"/>
      <c r="D941" s="7" t="n"/>
      <c r="E941" s="8" t="n"/>
      <c r="F941" s="9" t="n"/>
      <c r="G941" s="8" t="n"/>
      <c r="H941" s="8" t="n"/>
      <c r="I941" s="8" t="n"/>
      <c r="J941" s="10">
        <f>IF(A941="",0,SUMIFS(amount_expended,cfda_key,V941))</f>
        <v/>
      </c>
      <c r="K941" s="10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8" t="n"/>
      <c r="M941" s="7" t="n"/>
      <c r="N941" s="8" t="n"/>
      <c r="O941" s="7" t="n"/>
      <c r="P941" s="7" t="n"/>
      <c r="Q941" s="8" t="n"/>
      <c r="R941" s="9" t="n"/>
      <c r="S941" s="8" t="n"/>
      <c r="T941" s="8" t="n"/>
      <c r="U941" s="8" t="n"/>
      <c r="V941" s="11">
        <f>IF(OR(B941="",C941=""),"",CONCATENATE(B941,".",C941))</f>
        <v/>
      </c>
      <c r="W941" s="6">
        <f>UPPER(TRIM(H941))</f>
        <v/>
      </c>
      <c r="X941" s="6">
        <f>UPPER(TRIM(I941))</f>
        <v/>
      </c>
      <c r="Y941" s="6">
        <f>IF(V941&lt;&gt;"",IFERROR(INDEX(federal_program_name_lookup,MATCH(V941,aln_lookup,0)),""),"")</f>
        <v/>
      </c>
    </row>
    <row r="942">
      <c r="A942" s="6">
        <f>IF(B942&lt;&gt;"", "AWARD-"&amp;TEXT(ROW()-1,"00000"), "")</f>
        <v/>
      </c>
      <c r="B942" s="7" t="n"/>
      <c r="C942" s="7" t="n"/>
      <c r="D942" s="7" t="n"/>
      <c r="E942" s="8" t="n"/>
      <c r="F942" s="9" t="n"/>
      <c r="G942" s="8" t="n"/>
      <c r="H942" s="8" t="n"/>
      <c r="I942" s="8" t="n"/>
      <c r="J942" s="10">
        <f>IF(A942="",0,SUMIFS(amount_expended,cfda_key,V942))</f>
        <v/>
      </c>
      <c r="K942" s="10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8" t="n"/>
      <c r="M942" s="7" t="n"/>
      <c r="N942" s="8" t="n"/>
      <c r="O942" s="7" t="n"/>
      <c r="P942" s="7" t="n"/>
      <c r="Q942" s="8" t="n"/>
      <c r="R942" s="9" t="n"/>
      <c r="S942" s="8" t="n"/>
      <c r="T942" s="8" t="n"/>
      <c r="U942" s="8" t="n"/>
      <c r="V942" s="11">
        <f>IF(OR(B942="",C942=""),"",CONCATENATE(B942,".",C942))</f>
        <v/>
      </c>
      <c r="W942" s="6">
        <f>UPPER(TRIM(H942))</f>
        <v/>
      </c>
      <c r="X942" s="6">
        <f>UPPER(TRIM(I942))</f>
        <v/>
      </c>
      <c r="Y942" s="6">
        <f>IF(V942&lt;&gt;"",IFERROR(INDEX(federal_program_name_lookup,MATCH(V942,aln_lookup,0)),""),"")</f>
        <v/>
      </c>
    </row>
    <row r="943">
      <c r="A943" s="6">
        <f>IF(B943&lt;&gt;"", "AWARD-"&amp;TEXT(ROW()-1,"00000"), "")</f>
        <v/>
      </c>
      <c r="B943" s="7" t="n"/>
      <c r="C943" s="7" t="n"/>
      <c r="D943" s="7" t="n"/>
      <c r="E943" s="8" t="n"/>
      <c r="F943" s="9" t="n"/>
      <c r="G943" s="8" t="n"/>
      <c r="H943" s="8" t="n"/>
      <c r="I943" s="8" t="n"/>
      <c r="J943" s="10">
        <f>IF(A943="",0,SUMIFS(amount_expended,cfda_key,V943))</f>
        <v/>
      </c>
      <c r="K943" s="10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8" t="n"/>
      <c r="M943" s="7" t="n"/>
      <c r="N943" s="8" t="n"/>
      <c r="O943" s="7" t="n"/>
      <c r="P943" s="7" t="n"/>
      <c r="Q943" s="8" t="n"/>
      <c r="R943" s="9" t="n"/>
      <c r="S943" s="8" t="n"/>
      <c r="T943" s="8" t="n"/>
      <c r="U943" s="8" t="n"/>
      <c r="V943" s="11">
        <f>IF(OR(B943="",C943=""),"",CONCATENATE(B943,".",C943))</f>
        <v/>
      </c>
      <c r="W943" s="6">
        <f>UPPER(TRIM(H943))</f>
        <v/>
      </c>
      <c r="X943" s="6">
        <f>UPPER(TRIM(I943))</f>
        <v/>
      </c>
      <c r="Y943" s="6">
        <f>IF(V943&lt;&gt;"",IFERROR(INDEX(federal_program_name_lookup,MATCH(V943,aln_lookup,0)),""),"")</f>
        <v/>
      </c>
    </row>
    <row r="944">
      <c r="A944" s="6">
        <f>IF(B944&lt;&gt;"", "AWARD-"&amp;TEXT(ROW()-1,"00000"), "")</f>
        <v/>
      </c>
      <c r="B944" s="7" t="n"/>
      <c r="C944" s="7" t="n"/>
      <c r="D944" s="7" t="n"/>
      <c r="E944" s="8" t="n"/>
      <c r="F944" s="9" t="n"/>
      <c r="G944" s="8" t="n"/>
      <c r="H944" s="8" t="n"/>
      <c r="I944" s="8" t="n"/>
      <c r="J944" s="10">
        <f>IF(A944="",0,SUMIFS(amount_expended,cfda_key,V944))</f>
        <v/>
      </c>
      <c r="K944" s="10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8" t="n"/>
      <c r="M944" s="7" t="n"/>
      <c r="N944" s="8" t="n"/>
      <c r="O944" s="7" t="n"/>
      <c r="P944" s="7" t="n"/>
      <c r="Q944" s="8" t="n"/>
      <c r="R944" s="9" t="n"/>
      <c r="S944" s="8" t="n"/>
      <c r="T944" s="8" t="n"/>
      <c r="U944" s="8" t="n"/>
      <c r="V944" s="11">
        <f>IF(OR(B944="",C944=""),"",CONCATENATE(B944,".",C944))</f>
        <v/>
      </c>
      <c r="W944" s="6">
        <f>UPPER(TRIM(H944))</f>
        <v/>
      </c>
      <c r="X944" s="6">
        <f>UPPER(TRIM(I944))</f>
        <v/>
      </c>
      <c r="Y944" s="6">
        <f>IF(V944&lt;&gt;"",IFERROR(INDEX(federal_program_name_lookup,MATCH(V944,aln_lookup,0)),""),"")</f>
        <v/>
      </c>
    </row>
    <row r="945">
      <c r="A945" s="6">
        <f>IF(B945&lt;&gt;"", "AWARD-"&amp;TEXT(ROW()-1,"00000"), "")</f>
        <v/>
      </c>
      <c r="B945" s="7" t="n"/>
      <c r="C945" s="7" t="n"/>
      <c r="D945" s="7" t="n"/>
      <c r="E945" s="8" t="n"/>
      <c r="F945" s="9" t="n"/>
      <c r="G945" s="8" t="n"/>
      <c r="H945" s="8" t="n"/>
      <c r="I945" s="8" t="n"/>
      <c r="J945" s="10">
        <f>IF(A945="",0,SUMIFS(amount_expended,cfda_key,V945))</f>
        <v/>
      </c>
      <c r="K945" s="10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8" t="n"/>
      <c r="M945" s="7" t="n"/>
      <c r="N945" s="8" t="n"/>
      <c r="O945" s="7" t="n"/>
      <c r="P945" s="7" t="n"/>
      <c r="Q945" s="8" t="n"/>
      <c r="R945" s="9" t="n"/>
      <c r="S945" s="8" t="n"/>
      <c r="T945" s="8" t="n"/>
      <c r="U945" s="8" t="n"/>
      <c r="V945" s="11">
        <f>IF(OR(B945="",C945=""),"",CONCATENATE(B945,".",C945))</f>
        <v/>
      </c>
      <c r="W945" s="6">
        <f>UPPER(TRIM(H945))</f>
        <v/>
      </c>
      <c r="X945" s="6">
        <f>UPPER(TRIM(I945))</f>
        <v/>
      </c>
      <c r="Y945" s="6">
        <f>IF(V945&lt;&gt;"",IFERROR(INDEX(federal_program_name_lookup,MATCH(V945,aln_lookup,0)),""),"")</f>
        <v/>
      </c>
    </row>
    <row r="946">
      <c r="A946" s="6">
        <f>IF(B946&lt;&gt;"", "AWARD-"&amp;TEXT(ROW()-1,"00000"), "")</f>
        <v/>
      </c>
      <c r="B946" s="7" t="n"/>
      <c r="C946" s="7" t="n"/>
      <c r="D946" s="7" t="n"/>
      <c r="E946" s="8" t="n"/>
      <c r="F946" s="9" t="n"/>
      <c r="G946" s="8" t="n"/>
      <c r="H946" s="8" t="n"/>
      <c r="I946" s="8" t="n"/>
      <c r="J946" s="10">
        <f>IF(A946="",0,SUMIFS(amount_expended,cfda_key,V946))</f>
        <v/>
      </c>
      <c r="K946" s="10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8" t="n"/>
      <c r="M946" s="7" t="n"/>
      <c r="N946" s="8" t="n"/>
      <c r="O946" s="7" t="n"/>
      <c r="P946" s="7" t="n"/>
      <c r="Q946" s="8" t="n"/>
      <c r="R946" s="9" t="n"/>
      <c r="S946" s="8" t="n"/>
      <c r="T946" s="8" t="n"/>
      <c r="U946" s="8" t="n"/>
      <c r="V946" s="11">
        <f>IF(OR(B946="",C946=""),"",CONCATENATE(B946,".",C946))</f>
        <v/>
      </c>
      <c r="W946" s="6">
        <f>UPPER(TRIM(H946))</f>
        <v/>
      </c>
      <c r="X946" s="6">
        <f>UPPER(TRIM(I946))</f>
        <v/>
      </c>
      <c r="Y946" s="6">
        <f>IF(V946&lt;&gt;"",IFERROR(INDEX(federal_program_name_lookup,MATCH(V946,aln_lookup,0)),""),"")</f>
        <v/>
      </c>
    </row>
    <row r="947">
      <c r="A947" s="6">
        <f>IF(B947&lt;&gt;"", "AWARD-"&amp;TEXT(ROW()-1,"00000"), "")</f>
        <v/>
      </c>
      <c r="B947" s="7" t="n"/>
      <c r="C947" s="7" t="n"/>
      <c r="D947" s="7" t="n"/>
      <c r="E947" s="8" t="n"/>
      <c r="F947" s="9" t="n"/>
      <c r="G947" s="8" t="n"/>
      <c r="H947" s="8" t="n"/>
      <c r="I947" s="8" t="n"/>
      <c r="J947" s="10">
        <f>IF(A947="",0,SUMIFS(amount_expended,cfda_key,V947))</f>
        <v/>
      </c>
      <c r="K947" s="10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8" t="n"/>
      <c r="M947" s="7" t="n"/>
      <c r="N947" s="8" t="n"/>
      <c r="O947" s="7" t="n"/>
      <c r="P947" s="7" t="n"/>
      <c r="Q947" s="8" t="n"/>
      <c r="R947" s="9" t="n"/>
      <c r="S947" s="8" t="n"/>
      <c r="T947" s="8" t="n"/>
      <c r="U947" s="8" t="n"/>
      <c r="V947" s="11">
        <f>IF(OR(B947="",C947=""),"",CONCATENATE(B947,".",C947))</f>
        <v/>
      </c>
      <c r="W947" s="6">
        <f>UPPER(TRIM(H947))</f>
        <v/>
      </c>
      <c r="X947" s="6">
        <f>UPPER(TRIM(I947))</f>
        <v/>
      </c>
      <c r="Y947" s="6">
        <f>IF(V947&lt;&gt;"",IFERROR(INDEX(federal_program_name_lookup,MATCH(V947,aln_lookup,0)),""),"")</f>
        <v/>
      </c>
    </row>
    <row r="948">
      <c r="A948" s="6">
        <f>IF(B948&lt;&gt;"", "AWARD-"&amp;TEXT(ROW()-1,"00000"), "")</f>
        <v/>
      </c>
      <c r="B948" s="7" t="n"/>
      <c r="C948" s="7" t="n"/>
      <c r="D948" s="7" t="n"/>
      <c r="E948" s="8" t="n"/>
      <c r="F948" s="9" t="n"/>
      <c r="G948" s="8" t="n"/>
      <c r="H948" s="8" t="n"/>
      <c r="I948" s="8" t="n"/>
      <c r="J948" s="10">
        <f>IF(A948="",0,SUMIFS(amount_expended,cfda_key,V948))</f>
        <v/>
      </c>
      <c r="K948" s="10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8" t="n"/>
      <c r="M948" s="7" t="n"/>
      <c r="N948" s="8" t="n"/>
      <c r="O948" s="7" t="n"/>
      <c r="P948" s="7" t="n"/>
      <c r="Q948" s="8" t="n"/>
      <c r="R948" s="9" t="n"/>
      <c r="S948" s="8" t="n"/>
      <c r="T948" s="8" t="n"/>
      <c r="U948" s="8" t="n"/>
      <c r="V948" s="11">
        <f>IF(OR(B948="",C948=""),"",CONCATENATE(B948,".",C948))</f>
        <v/>
      </c>
      <c r="W948" s="6">
        <f>UPPER(TRIM(H948))</f>
        <v/>
      </c>
      <c r="X948" s="6">
        <f>UPPER(TRIM(I948))</f>
        <v/>
      </c>
      <c r="Y948" s="6">
        <f>IF(V948&lt;&gt;"",IFERROR(INDEX(federal_program_name_lookup,MATCH(V948,aln_lookup,0)),""),"")</f>
        <v/>
      </c>
    </row>
    <row r="949">
      <c r="A949" s="6">
        <f>IF(B949&lt;&gt;"", "AWARD-"&amp;TEXT(ROW()-1,"00000"), "")</f>
        <v/>
      </c>
      <c r="B949" s="7" t="n"/>
      <c r="C949" s="7" t="n"/>
      <c r="D949" s="7" t="n"/>
      <c r="E949" s="8" t="n"/>
      <c r="F949" s="9" t="n"/>
      <c r="G949" s="8" t="n"/>
      <c r="H949" s="8" t="n"/>
      <c r="I949" s="8" t="n"/>
      <c r="J949" s="10">
        <f>IF(A949="",0,SUMIFS(amount_expended,cfda_key,V949))</f>
        <v/>
      </c>
      <c r="K949" s="10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8" t="n"/>
      <c r="M949" s="7" t="n"/>
      <c r="N949" s="8" t="n"/>
      <c r="O949" s="7" t="n"/>
      <c r="P949" s="7" t="n"/>
      <c r="Q949" s="8" t="n"/>
      <c r="R949" s="9" t="n"/>
      <c r="S949" s="8" t="n"/>
      <c r="T949" s="8" t="n"/>
      <c r="U949" s="8" t="n"/>
      <c r="V949" s="11">
        <f>IF(OR(B949="",C949=""),"",CONCATENATE(B949,".",C949))</f>
        <v/>
      </c>
      <c r="W949" s="6">
        <f>UPPER(TRIM(H949))</f>
        <v/>
      </c>
      <c r="X949" s="6">
        <f>UPPER(TRIM(I949))</f>
        <v/>
      </c>
      <c r="Y949" s="6">
        <f>IF(V949&lt;&gt;"",IFERROR(INDEX(federal_program_name_lookup,MATCH(V949,aln_lookup,0)),""),"")</f>
        <v/>
      </c>
    </row>
    <row r="950">
      <c r="A950" s="6">
        <f>IF(B950&lt;&gt;"", "AWARD-"&amp;TEXT(ROW()-1,"00000"), "")</f>
        <v/>
      </c>
      <c r="B950" s="7" t="n"/>
      <c r="C950" s="7" t="n"/>
      <c r="D950" s="7" t="n"/>
      <c r="E950" s="8" t="n"/>
      <c r="F950" s="9" t="n"/>
      <c r="G950" s="8" t="n"/>
      <c r="H950" s="8" t="n"/>
      <c r="I950" s="8" t="n"/>
      <c r="J950" s="10">
        <f>IF(A950="",0,SUMIFS(amount_expended,cfda_key,V950))</f>
        <v/>
      </c>
      <c r="K950" s="10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8" t="n"/>
      <c r="M950" s="7" t="n"/>
      <c r="N950" s="8" t="n"/>
      <c r="O950" s="7" t="n"/>
      <c r="P950" s="7" t="n"/>
      <c r="Q950" s="8" t="n"/>
      <c r="R950" s="9" t="n"/>
      <c r="S950" s="8" t="n"/>
      <c r="T950" s="8" t="n"/>
      <c r="U950" s="8" t="n"/>
      <c r="V950" s="11">
        <f>IF(OR(B950="",C950=""),"",CONCATENATE(B950,".",C950))</f>
        <v/>
      </c>
      <c r="W950" s="6">
        <f>UPPER(TRIM(H950))</f>
        <v/>
      </c>
      <c r="X950" s="6">
        <f>UPPER(TRIM(I950))</f>
        <v/>
      </c>
      <c r="Y950" s="6">
        <f>IF(V950&lt;&gt;"",IFERROR(INDEX(federal_program_name_lookup,MATCH(V950,aln_lookup,0)),""),"")</f>
        <v/>
      </c>
    </row>
    <row r="951">
      <c r="A951" s="6">
        <f>IF(B951&lt;&gt;"", "AWARD-"&amp;TEXT(ROW()-1,"00000"), "")</f>
        <v/>
      </c>
      <c r="B951" s="7" t="n"/>
      <c r="C951" s="7" t="n"/>
      <c r="D951" s="7" t="n"/>
      <c r="E951" s="8" t="n"/>
      <c r="F951" s="9" t="n"/>
      <c r="G951" s="8" t="n"/>
      <c r="H951" s="8" t="n"/>
      <c r="I951" s="8" t="n"/>
      <c r="J951" s="10">
        <f>IF(A951="",0,SUMIFS(amount_expended,cfda_key,V951))</f>
        <v/>
      </c>
      <c r="K951" s="10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8" t="n"/>
      <c r="M951" s="7" t="n"/>
      <c r="N951" s="8" t="n"/>
      <c r="O951" s="7" t="n"/>
      <c r="P951" s="7" t="n"/>
      <c r="Q951" s="8" t="n"/>
      <c r="R951" s="9" t="n"/>
      <c r="S951" s="8" t="n"/>
      <c r="T951" s="8" t="n"/>
      <c r="U951" s="8" t="n"/>
      <c r="V951" s="11">
        <f>IF(OR(B951="",C951=""),"",CONCATENATE(B951,".",C951))</f>
        <v/>
      </c>
      <c r="W951" s="6">
        <f>UPPER(TRIM(H951))</f>
        <v/>
      </c>
      <c r="X951" s="6">
        <f>UPPER(TRIM(I951))</f>
        <v/>
      </c>
      <c r="Y951" s="6">
        <f>IF(V951&lt;&gt;"",IFERROR(INDEX(federal_program_name_lookup,MATCH(V951,aln_lookup,0)),""),"")</f>
        <v/>
      </c>
    </row>
    <row r="952">
      <c r="A952" s="6">
        <f>IF(B952&lt;&gt;"", "AWARD-"&amp;TEXT(ROW()-1,"00000"), "")</f>
        <v/>
      </c>
      <c r="B952" s="7" t="n"/>
      <c r="C952" s="7" t="n"/>
      <c r="D952" s="7" t="n"/>
      <c r="E952" s="8" t="n"/>
      <c r="F952" s="9" t="n"/>
      <c r="G952" s="8" t="n"/>
      <c r="H952" s="8" t="n"/>
      <c r="I952" s="8" t="n"/>
      <c r="J952" s="10">
        <f>IF(A952="",0,SUMIFS(amount_expended,cfda_key,V952))</f>
        <v/>
      </c>
      <c r="K952" s="10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8" t="n"/>
      <c r="M952" s="7" t="n"/>
      <c r="N952" s="8" t="n"/>
      <c r="O952" s="7" t="n"/>
      <c r="P952" s="7" t="n"/>
      <c r="Q952" s="8" t="n"/>
      <c r="R952" s="9" t="n"/>
      <c r="S952" s="8" t="n"/>
      <c r="T952" s="8" t="n"/>
      <c r="U952" s="8" t="n"/>
      <c r="V952" s="11">
        <f>IF(OR(B952="",C952=""),"",CONCATENATE(B952,".",C952))</f>
        <v/>
      </c>
      <c r="W952" s="6">
        <f>UPPER(TRIM(H952))</f>
        <v/>
      </c>
      <c r="X952" s="6">
        <f>UPPER(TRIM(I952))</f>
        <v/>
      </c>
      <c r="Y952" s="6">
        <f>IF(V952&lt;&gt;"",IFERROR(INDEX(federal_program_name_lookup,MATCH(V952,aln_lookup,0)),""),"")</f>
        <v/>
      </c>
    </row>
    <row r="953">
      <c r="A953" s="6">
        <f>IF(B953&lt;&gt;"", "AWARD-"&amp;TEXT(ROW()-1,"00000"), "")</f>
        <v/>
      </c>
      <c r="B953" s="7" t="n"/>
      <c r="C953" s="7" t="n"/>
      <c r="D953" s="7" t="n"/>
      <c r="E953" s="8" t="n"/>
      <c r="F953" s="9" t="n"/>
      <c r="G953" s="8" t="n"/>
      <c r="H953" s="8" t="n"/>
      <c r="I953" s="8" t="n"/>
      <c r="J953" s="10">
        <f>IF(A953="",0,SUMIFS(amount_expended,cfda_key,V953))</f>
        <v/>
      </c>
      <c r="K953" s="10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8" t="n"/>
      <c r="M953" s="7" t="n"/>
      <c r="N953" s="8" t="n"/>
      <c r="O953" s="7" t="n"/>
      <c r="P953" s="7" t="n"/>
      <c r="Q953" s="8" t="n"/>
      <c r="R953" s="9" t="n"/>
      <c r="S953" s="8" t="n"/>
      <c r="T953" s="8" t="n"/>
      <c r="U953" s="8" t="n"/>
      <c r="V953" s="11">
        <f>IF(OR(B953="",C953=""),"",CONCATENATE(B953,".",C953))</f>
        <v/>
      </c>
      <c r="W953" s="6">
        <f>UPPER(TRIM(H953))</f>
        <v/>
      </c>
      <c r="X953" s="6">
        <f>UPPER(TRIM(I953))</f>
        <v/>
      </c>
      <c r="Y953" s="6">
        <f>IF(V953&lt;&gt;"",IFERROR(INDEX(federal_program_name_lookup,MATCH(V953,aln_lookup,0)),""),"")</f>
        <v/>
      </c>
    </row>
    <row r="954">
      <c r="A954" s="6">
        <f>IF(B954&lt;&gt;"", "AWARD-"&amp;TEXT(ROW()-1,"00000"), "")</f>
        <v/>
      </c>
      <c r="B954" s="7" t="n"/>
      <c r="C954" s="7" t="n"/>
      <c r="D954" s="7" t="n"/>
      <c r="E954" s="8" t="n"/>
      <c r="F954" s="9" t="n"/>
      <c r="G954" s="8" t="n"/>
      <c r="H954" s="8" t="n"/>
      <c r="I954" s="8" t="n"/>
      <c r="J954" s="10">
        <f>IF(A954="",0,SUMIFS(amount_expended,cfda_key,V954))</f>
        <v/>
      </c>
      <c r="K954" s="10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8" t="n"/>
      <c r="M954" s="7" t="n"/>
      <c r="N954" s="8" t="n"/>
      <c r="O954" s="7" t="n"/>
      <c r="P954" s="7" t="n"/>
      <c r="Q954" s="8" t="n"/>
      <c r="R954" s="9" t="n"/>
      <c r="S954" s="8" t="n"/>
      <c r="T954" s="8" t="n"/>
      <c r="U954" s="8" t="n"/>
      <c r="V954" s="11">
        <f>IF(OR(B954="",C954=""),"",CONCATENATE(B954,".",C954))</f>
        <v/>
      </c>
      <c r="W954" s="6">
        <f>UPPER(TRIM(H954))</f>
        <v/>
      </c>
      <c r="X954" s="6">
        <f>UPPER(TRIM(I954))</f>
        <v/>
      </c>
      <c r="Y954" s="6">
        <f>IF(V954&lt;&gt;"",IFERROR(INDEX(federal_program_name_lookup,MATCH(V954,aln_lookup,0)),""),"")</f>
        <v/>
      </c>
    </row>
    <row r="955">
      <c r="A955" s="6">
        <f>IF(B955&lt;&gt;"", "AWARD-"&amp;TEXT(ROW()-1,"00000"), "")</f>
        <v/>
      </c>
      <c r="B955" s="7" t="n"/>
      <c r="C955" s="7" t="n"/>
      <c r="D955" s="7" t="n"/>
      <c r="E955" s="8" t="n"/>
      <c r="F955" s="9" t="n"/>
      <c r="G955" s="8" t="n"/>
      <c r="H955" s="8" t="n"/>
      <c r="I955" s="8" t="n"/>
      <c r="J955" s="10">
        <f>IF(A955="",0,SUMIFS(amount_expended,cfda_key,V955))</f>
        <v/>
      </c>
      <c r="K955" s="10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8" t="n"/>
      <c r="M955" s="7" t="n"/>
      <c r="N955" s="8" t="n"/>
      <c r="O955" s="7" t="n"/>
      <c r="P955" s="7" t="n"/>
      <c r="Q955" s="8" t="n"/>
      <c r="R955" s="9" t="n"/>
      <c r="S955" s="8" t="n"/>
      <c r="T955" s="8" t="n"/>
      <c r="U955" s="8" t="n"/>
      <c r="V955" s="11">
        <f>IF(OR(B955="",C955=""),"",CONCATENATE(B955,".",C955))</f>
        <v/>
      </c>
      <c r="W955" s="6">
        <f>UPPER(TRIM(H955))</f>
        <v/>
      </c>
      <c r="X955" s="6">
        <f>UPPER(TRIM(I955))</f>
        <v/>
      </c>
      <c r="Y955" s="6">
        <f>IF(V955&lt;&gt;"",IFERROR(INDEX(federal_program_name_lookup,MATCH(V955,aln_lookup,0)),""),"")</f>
        <v/>
      </c>
    </row>
    <row r="956">
      <c r="A956" s="6">
        <f>IF(B956&lt;&gt;"", "AWARD-"&amp;TEXT(ROW()-1,"00000"), "")</f>
        <v/>
      </c>
      <c r="B956" s="7" t="n"/>
      <c r="C956" s="7" t="n"/>
      <c r="D956" s="7" t="n"/>
      <c r="E956" s="8" t="n"/>
      <c r="F956" s="9" t="n"/>
      <c r="G956" s="8" t="n"/>
      <c r="H956" s="8" t="n"/>
      <c r="I956" s="8" t="n"/>
      <c r="J956" s="10">
        <f>IF(A956="",0,SUMIFS(amount_expended,cfda_key,V956))</f>
        <v/>
      </c>
      <c r="K956" s="10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8" t="n"/>
      <c r="M956" s="7" t="n"/>
      <c r="N956" s="8" t="n"/>
      <c r="O956" s="7" t="n"/>
      <c r="P956" s="7" t="n"/>
      <c r="Q956" s="8" t="n"/>
      <c r="R956" s="9" t="n"/>
      <c r="S956" s="8" t="n"/>
      <c r="T956" s="8" t="n"/>
      <c r="U956" s="8" t="n"/>
      <c r="V956" s="11">
        <f>IF(OR(B956="",C956=""),"",CONCATENATE(B956,".",C956))</f>
        <v/>
      </c>
      <c r="W956" s="6">
        <f>UPPER(TRIM(H956))</f>
        <v/>
      </c>
      <c r="X956" s="6">
        <f>UPPER(TRIM(I956))</f>
        <v/>
      </c>
      <c r="Y956" s="6">
        <f>IF(V956&lt;&gt;"",IFERROR(INDEX(federal_program_name_lookup,MATCH(V956,aln_lookup,0)),""),"")</f>
        <v/>
      </c>
    </row>
    <row r="957">
      <c r="A957" s="6">
        <f>IF(B957&lt;&gt;"", "AWARD-"&amp;TEXT(ROW()-1,"00000"), "")</f>
        <v/>
      </c>
      <c r="B957" s="7" t="n"/>
      <c r="C957" s="7" t="n"/>
      <c r="D957" s="7" t="n"/>
      <c r="E957" s="8" t="n"/>
      <c r="F957" s="9" t="n"/>
      <c r="G957" s="8" t="n"/>
      <c r="H957" s="8" t="n"/>
      <c r="I957" s="8" t="n"/>
      <c r="J957" s="10">
        <f>IF(A957="",0,SUMIFS(amount_expended,cfda_key,V957))</f>
        <v/>
      </c>
      <c r="K957" s="10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8" t="n"/>
      <c r="M957" s="7" t="n"/>
      <c r="N957" s="8" t="n"/>
      <c r="O957" s="7" t="n"/>
      <c r="P957" s="7" t="n"/>
      <c r="Q957" s="8" t="n"/>
      <c r="R957" s="9" t="n"/>
      <c r="S957" s="8" t="n"/>
      <c r="T957" s="8" t="n"/>
      <c r="U957" s="8" t="n"/>
      <c r="V957" s="11">
        <f>IF(OR(B957="",C957=""),"",CONCATENATE(B957,".",C957))</f>
        <v/>
      </c>
      <c r="W957" s="6">
        <f>UPPER(TRIM(H957))</f>
        <v/>
      </c>
      <c r="X957" s="6">
        <f>UPPER(TRIM(I957))</f>
        <v/>
      </c>
      <c r="Y957" s="6">
        <f>IF(V957&lt;&gt;"",IFERROR(INDEX(federal_program_name_lookup,MATCH(V957,aln_lookup,0)),""),"")</f>
        <v/>
      </c>
    </row>
    <row r="958">
      <c r="A958" s="6">
        <f>IF(B958&lt;&gt;"", "AWARD-"&amp;TEXT(ROW()-1,"00000"), "")</f>
        <v/>
      </c>
      <c r="B958" s="7" t="n"/>
      <c r="C958" s="7" t="n"/>
      <c r="D958" s="7" t="n"/>
      <c r="E958" s="8" t="n"/>
      <c r="F958" s="9" t="n"/>
      <c r="G958" s="8" t="n"/>
      <c r="H958" s="8" t="n"/>
      <c r="I958" s="8" t="n"/>
      <c r="J958" s="10">
        <f>IF(A958="",0,SUMIFS(amount_expended,cfda_key,V958))</f>
        <v/>
      </c>
      <c r="K958" s="10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8" t="n"/>
      <c r="M958" s="7" t="n"/>
      <c r="N958" s="8" t="n"/>
      <c r="O958" s="7" t="n"/>
      <c r="P958" s="7" t="n"/>
      <c r="Q958" s="8" t="n"/>
      <c r="R958" s="9" t="n"/>
      <c r="S958" s="8" t="n"/>
      <c r="T958" s="8" t="n"/>
      <c r="U958" s="8" t="n"/>
      <c r="V958" s="11">
        <f>IF(OR(B958="",C958=""),"",CONCATENATE(B958,".",C958))</f>
        <v/>
      </c>
      <c r="W958" s="6">
        <f>UPPER(TRIM(H958))</f>
        <v/>
      </c>
      <c r="X958" s="6">
        <f>UPPER(TRIM(I958))</f>
        <v/>
      </c>
      <c r="Y958" s="6">
        <f>IF(V958&lt;&gt;"",IFERROR(INDEX(federal_program_name_lookup,MATCH(V958,aln_lookup,0)),""),"")</f>
        <v/>
      </c>
    </row>
    <row r="959">
      <c r="A959" s="6">
        <f>IF(B959&lt;&gt;"", "AWARD-"&amp;TEXT(ROW()-1,"00000"), "")</f>
        <v/>
      </c>
      <c r="B959" s="7" t="n"/>
      <c r="C959" s="7" t="n"/>
      <c r="D959" s="7" t="n"/>
      <c r="E959" s="8" t="n"/>
      <c r="F959" s="9" t="n"/>
      <c r="G959" s="8" t="n"/>
      <c r="H959" s="8" t="n"/>
      <c r="I959" s="8" t="n"/>
      <c r="J959" s="10">
        <f>IF(A959="",0,SUMIFS(amount_expended,cfda_key,V959))</f>
        <v/>
      </c>
      <c r="K959" s="10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8" t="n"/>
      <c r="M959" s="7" t="n"/>
      <c r="N959" s="8" t="n"/>
      <c r="O959" s="7" t="n"/>
      <c r="P959" s="7" t="n"/>
      <c r="Q959" s="8" t="n"/>
      <c r="R959" s="9" t="n"/>
      <c r="S959" s="8" t="n"/>
      <c r="T959" s="8" t="n"/>
      <c r="U959" s="8" t="n"/>
      <c r="V959" s="11">
        <f>IF(OR(B959="",C959=""),"",CONCATENATE(B959,".",C959))</f>
        <v/>
      </c>
      <c r="W959" s="6">
        <f>UPPER(TRIM(H959))</f>
        <v/>
      </c>
      <c r="X959" s="6">
        <f>UPPER(TRIM(I959))</f>
        <v/>
      </c>
      <c r="Y959" s="6">
        <f>IF(V959&lt;&gt;"",IFERROR(INDEX(federal_program_name_lookup,MATCH(V959,aln_lookup,0)),""),"")</f>
        <v/>
      </c>
    </row>
    <row r="960">
      <c r="A960" s="6">
        <f>IF(B960&lt;&gt;"", "AWARD-"&amp;TEXT(ROW()-1,"00000"), "")</f>
        <v/>
      </c>
      <c r="B960" s="7" t="n"/>
      <c r="C960" s="7" t="n"/>
      <c r="D960" s="7" t="n"/>
      <c r="E960" s="8" t="n"/>
      <c r="F960" s="9" t="n"/>
      <c r="G960" s="8" t="n"/>
      <c r="H960" s="8" t="n"/>
      <c r="I960" s="8" t="n"/>
      <c r="J960" s="10">
        <f>IF(A960="",0,SUMIFS(amount_expended,cfda_key,V960))</f>
        <v/>
      </c>
      <c r="K960" s="10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8" t="n"/>
      <c r="M960" s="7" t="n"/>
      <c r="N960" s="8" t="n"/>
      <c r="O960" s="7" t="n"/>
      <c r="P960" s="7" t="n"/>
      <c r="Q960" s="8" t="n"/>
      <c r="R960" s="9" t="n"/>
      <c r="S960" s="8" t="n"/>
      <c r="T960" s="8" t="n"/>
      <c r="U960" s="8" t="n"/>
      <c r="V960" s="11">
        <f>IF(OR(B960="",C960=""),"",CONCATENATE(B960,".",C960))</f>
        <v/>
      </c>
      <c r="W960" s="6">
        <f>UPPER(TRIM(H960))</f>
        <v/>
      </c>
      <c r="X960" s="6">
        <f>UPPER(TRIM(I960))</f>
        <v/>
      </c>
      <c r="Y960" s="6">
        <f>IF(V960&lt;&gt;"",IFERROR(INDEX(federal_program_name_lookup,MATCH(V960,aln_lookup,0)),""),"")</f>
        <v/>
      </c>
    </row>
    <row r="961">
      <c r="A961" s="6">
        <f>IF(B961&lt;&gt;"", "AWARD-"&amp;TEXT(ROW()-1,"00000"), "")</f>
        <v/>
      </c>
      <c r="B961" s="7" t="n"/>
      <c r="C961" s="7" t="n"/>
      <c r="D961" s="7" t="n"/>
      <c r="E961" s="8" t="n"/>
      <c r="F961" s="9" t="n"/>
      <c r="G961" s="8" t="n"/>
      <c r="H961" s="8" t="n"/>
      <c r="I961" s="8" t="n"/>
      <c r="J961" s="10">
        <f>IF(A961="",0,SUMIFS(amount_expended,cfda_key,V961))</f>
        <v/>
      </c>
      <c r="K961" s="10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8" t="n"/>
      <c r="M961" s="7" t="n"/>
      <c r="N961" s="8" t="n"/>
      <c r="O961" s="7" t="n"/>
      <c r="P961" s="7" t="n"/>
      <c r="Q961" s="8" t="n"/>
      <c r="R961" s="9" t="n"/>
      <c r="S961" s="8" t="n"/>
      <c r="T961" s="8" t="n"/>
      <c r="U961" s="8" t="n"/>
      <c r="V961" s="11">
        <f>IF(OR(B961="",C961=""),"",CONCATENATE(B961,".",C961))</f>
        <v/>
      </c>
      <c r="W961" s="6">
        <f>UPPER(TRIM(H961))</f>
        <v/>
      </c>
      <c r="X961" s="6">
        <f>UPPER(TRIM(I961))</f>
        <v/>
      </c>
      <c r="Y961" s="6">
        <f>IF(V961&lt;&gt;"",IFERROR(INDEX(federal_program_name_lookup,MATCH(V961,aln_lookup,0)),""),"")</f>
        <v/>
      </c>
    </row>
    <row r="962">
      <c r="A962" s="6">
        <f>IF(B962&lt;&gt;"", "AWARD-"&amp;TEXT(ROW()-1,"00000"), "")</f>
        <v/>
      </c>
      <c r="B962" s="7" t="n"/>
      <c r="C962" s="7" t="n"/>
      <c r="D962" s="7" t="n"/>
      <c r="E962" s="8" t="n"/>
      <c r="F962" s="9" t="n"/>
      <c r="G962" s="8" t="n"/>
      <c r="H962" s="8" t="n"/>
      <c r="I962" s="8" t="n"/>
      <c r="J962" s="10">
        <f>IF(A962="",0,SUMIFS(amount_expended,cfda_key,V962))</f>
        <v/>
      </c>
      <c r="K962" s="10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8" t="n"/>
      <c r="M962" s="7" t="n"/>
      <c r="N962" s="8" t="n"/>
      <c r="O962" s="7" t="n"/>
      <c r="P962" s="7" t="n"/>
      <c r="Q962" s="8" t="n"/>
      <c r="R962" s="9" t="n"/>
      <c r="S962" s="8" t="n"/>
      <c r="T962" s="8" t="n"/>
      <c r="U962" s="8" t="n"/>
      <c r="V962" s="11">
        <f>IF(OR(B962="",C962=""),"",CONCATENATE(B962,".",C962))</f>
        <v/>
      </c>
      <c r="W962" s="6">
        <f>UPPER(TRIM(H962))</f>
        <v/>
      </c>
      <c r="X962" s="6">
        <f>UPPER(TRIM(I962))</f>
        <v/>
      </c>
      <c r="Y962" s="6">
        <f>IF(V962&lt;&gt;"",IFERROR(INDEX(federal_program_name_lookup,MATCH(V962,aln_lookup,0)),""),"")</f>
        <v/>
      </c>
    </row>
    <row r="963">
      <c r="A963" s="6">
        <f>IF(B963&lt;&gt;"", "AWARD-"&amp;TEXT(ROW()-1,"00000"), "")</f>
        <v/>
      </c>
      <c r="B963" s="7" t="n"/>
      <c r="C963" s="7" t="n"/>
      <c r="D963" s="7" t="n"/>
      <c r="E963" s="8" t="n"/>
      <c r="F963" s="9" t="n"/>
      <c r="G963" s="8" t="n"/>
      <c r="H963" s="8" t="n"/>
      <c r="I963" s="8" t="n"/>
      <c r="J963" s="10">
        <f>IF(A963="",0,SUMIFS(amount_expended,cfda_key,V963))</f>
        <v/>
      </c>
      <c r="K963" s="10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8" t="n"/>
      <c r="M963" s="7" t="n"/>
      <c r="N963" s="8" t="n"/>
      <c r="O963" s="7" t="n"/>
      <c r="P963" s="7" t="n"/>
      <c r="Q963" s="8" t="n"/>
      <c r="R963" s="9" t="n"/>
      <c r="S963" s="8" t="n"/>
      <c r="T963" s="8" t="n"/>
      <c r="U963" s="8" t="n"/>
      <c r="V963" s="11">
        <f>IF(OR(B963="",C963=""),"",CONCATENATE(B963,".",C963))</f>
        <v/>
      </c>
      <c r="W963" s="6">
        <f>UPPER(TRIM(H963))</f>
        <v/>
      </c>
      <c r="X963" s="6">
        <f>UPPER(TRIM(I963))</f>
        <v/>
      </c>
      <c r="Y963" s="6">
        <f>IF(V963&lt;&gt;"",IFERROR(INDEX(federal_program_name_lookup,MATCH(V963,aln_lookup,0)),""),"")</f>
        <v/>
      </c>
    </row>
    <row r="964">
      <c r="A964" s="6">
        <f>IF(B964&lt;&gt;"", "AWARD-"&amp;TEXT(ROW()-1,"00000"), "")</f>
        <v/>
      </c>
      <c r="B964" s="7" t="n"/>
      <c r="C964" s="7" t="n"/>
      <c r="D964" s="7" t="n"/>
      <c r="E964" s="8" t="n"/>
      <c r="F964" s="9" t="n"/>
      <c r="G964" s="8" t="n"/>
      <c r="H964" s="8" t="n"/>
      <c r="I964" s="8" t="n"/>
      <c r="J964" s="10">
        <f>IF(A964="",0,SUMIFS(amount_expended,cfda_key,V964))</f>
        <v/>
      </c>
      <c r="K964" s="10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8" t="n"/>
      <c r="M964" s="7" t="n"/>
      <c r="N964" s="8" t="n"/>
      <c r="O964" s="7" t="n"/>
      <c r="P964" s="7" t="n"/>
      <c r="Q964" s="8" t="n"/>
      <c r="R964" s="9" t="n"/>
      <c r="S964" s="8" t="n"/>
      <c r="T964" s="8" t="n"/>
      <c r="U964" s="8" t="n"/>
      <c r="V964" s="11">
        <f>IF(OR(B964="",C964=""),"",CONCATENATE(B964,".",C964))</f>
        <v/>
      </c>
      <c r="W964" s="6">
        <f>UPPER(TRIM(H964))</f>
        <v/>
      </c>
      <c r="X964" s="6">
        <f>UPPER(TRIM(I964))</f>
        <v/>
      </c>
      <c r="Y964" s="6">
        <f>IF(V964&lt;&gt;"",IFERROR(INDEX(federal_program_name_lookup,MATCH(V964,aln_lookup,0)),""),"")</f>
        <v/>
      </c>
    </row>
    <row r="965">
      <c r="A965" s="6">
        <f>IF(B965&lt;&gt;"", "AWARD-"&amp;TEXT(ROW()-1,"00000"), "")</f>
        <v/>
      </c>
      <c r="B965" s="7" t="n"/>
      <c r="C965" s="7" t="n"/>
      <c r="D965" s="7" t="n"/>
      <c r="E965" s="8" t="n"/>
      <c r="F965" s="9" t="n"/>
      <c r="G965" s="8" t="n"/>
      <c r="H965" s="8" t="n"/>
      <c r="I965" s="8" t="n"/>
      <c r="J965" s="10">
        <f>IF(A965="",0,SUMIFS(amount_expended,cfda_key,V965))</f>
        <v/>
      </c>
      <c r="K965" s="10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8" t="n"/>
      <c r="M965" s="7" t="n"/>
      <c r="N965" s="8" t="n"/>
      <c r="O965" s="7" t="n"/>
      <c r="P965" s="7" t="n"/>
      <c r="Q965" s="8" t="n"/>
      <c r="R965" s="9" t="n"/>
      <c r="S965" s="8" t="n"/>
      <c r="T965" s="8" t="n"/>
      <c r="U965" s="8" t="n"/>
      <c r="V965" s="11">
        <f>IF(OR(B965="",C965=""),"",CONCATENATE(B965,".",C965))</f>
        <v/>
      </c>
      <c r="W965" s="6">
        <f>UPPER(TRIM(H965))</f>
        <v/>
      </c>
      <c r="X965" s="6">
        <f>UPPER(TRIM(I965))</f>
        <v/>
      </c>
      <c r="Y965" s="6">
        <f>IF(V965&lt;&gt;"",IFERROR(INDEX(federal_program_name_lookup,MATCH(V965,aln_lookup,0)),""),"")</f>
        <v/>
      </c>
    </row>
    <row r="966">
      <c r="A966" s="6">
        <f>IF(B966&lt;&gt;"", "AWARD-"&amp;TEXT(ROW()-1,"00000"), "")</f>
        <v/>
      </c>
      <c r="B966" s="7" t="n"/>
      <c r="C966" s="7" t="n"/>
      <c r="D966" s="7" t="n"/>
      <c r="E966" s="8" t="n"/>
      <c r="F966" s="9" t="n"/>
      <c r="G966" s="8" t="n"/>
      <c r="H966" s="8" t="n"/>
      <c r="I966" s="8" t="n"/>
      <c r="J966" s="10">
        <f>IF(A966="",0,SUMIFS(amount_expended,cfda_key,V966))</f>
        <v/>
      </c>
      <c r="K966" s="10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8" t="n"/>
      <c r="M966" s="7" t="n"/>
      <c r="N966" s="8" t="n"/>
      <c r="O966" s="7" t="n"/>
      <c r="P966" s="7" t="n"/>
      <c r="Q966" s="8" t="n"/>
      <c r="R966" s="9" t="n"/>
      <c r="S966" s="8" t="n"/>
      <c r="T966" s="8" t="n"/>
      <c r="U966" s="8" t="n"/>
      <c r="V966" s="11">
        <f>IF(OR(B966="",C966=""),"",CONCATENATE(B966,".",C966))</f>
        <v/>
      </c>
      <c r="W966" s="6">
        <f>UPPER(TRIM(H966))</f>
        <v/>
      </c>
      <c r="X966" s="6">
        <f>UPPER(TRIM(I966))</f>
        <v/>
      </c>
      <c r="Y966" s="6">
        <f>IF(V966&lt;&gt;"",IFERROR(INDEX(federal_program_name_lookup,MATCH(V966,aln_lookup,0)),""),"")</f>
        <v/>
      </c>
    </row>
    <row r="967">
      <c r="A967" s="6">
        <f>IF(B967&lt;&gt;"", "AWARD-"&amp;TEXT(ROW()-1,"00000"), "")</f>
        <v/>
      </c>
      <c r="B967" s="7" t="n"/>
      <c r="C967" s="7" t="n"/>
      <c r="D967" s="7" t="n"/>
      <c r="E967" s="8" t="n"/>
      <c r="F967" s="9" t="n"/>
      <c r="G967" s="8" t="n"/>
      <c r="H967" s="8" t="n"/>
      <c r="I967" s="8" t="n"/>
      <c r="J967" s="10">
        <f>IF(A967="",0,SUMIFS(amount_expended,cfda_key,V967))</f>
        <v/>
      </c>
      <c r="K967" s="10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8" t="n"/>
      <c r="M967" s="7" t="n"/>
      <c r="N967" s="8" t="n"/>
      <c r="O967" s="7" t="n"/>
      <c r="P967" s="7" t="n"/>
      <c r="Q967" s="8" t="n"/>
      <c r="R967" s="9" t="n"/>
      <c r="S967" s="8" t="n"/>
      <c r="T967" s="8" t="n"/>
      <c r="U967" s="8" t="n"/>
      <c r="V967" s="11">
        <f>IF(OR(B967="",C967=""),"",CONCATENATE(B967,".",C967))</f>
        <v/>
      </c>
      <c r="W967" s="6">
        <f>UPPER(TRIM(H967))</f>
        <v/>
      </c>
      <c r="X967" s="6">
        <f>UPPER(TRIM(I967))</f>
        <v/>
      </c>
      <c r="Y967" s="6">
        <f>IF(V967&lt;&gt;"",IFERROR(INDEX(federal_program_name_lookup,MATCH(V967,aln_lookup,0)),""),"")</f>
        <v/>
      </c>
    </row>
    <row r="968">
      <c r="A968" s="6">
        <f>IF(B968&lt;&gt;"", "AWARD-"&amp;TEXT(ROW()-1,"00000"), "")</f>
        <v/>
      </c>
      <c r="B968" s="7" t="n"/>
      <c r="C968" s="7" t="n"/>
      <c r="D968" s="7" t="n"/>
      <c r="E968" s="8" t="n"/>
      <c r="F968" s="9" t="n"/>
      <c r="G968" s="8" t="n"/>
      <c r="H968" s="8" t="n"/>
      <c r="I968" s="8" t="n"/>
      <c r="J968" s="10">
        <f>IF(A968="",0,SUMIFS(amount_expended,cfda_key,V968))</f>
        <v/>
      </c>
      <c r="K968" s="10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8" t="n"/>
      <c r="M968" s="7" t="n"/>
      <c r="N968" s="8" t="n"/>
      <c r="O968" s="7" t="n"/>
      <c r="P968" s="7" t="n"/>
      <c r="Q968" s="8" t="n"/>
      <c r="R968" s="9" t="n"/>
      <c r="S968" s="8" t="n"/>
      <c r="T968" s="8" t="n"/>
      <c r="U968" s="8" t="n"/>
      <c r="V968" s="11">
        <f>IF(OR(B968="",C968=""),"",CONCATENATE(B968,".",C968))</f>
        <v/>
      </c>
      <c r="W968" s="6">
        <f>UPPER(TRIM(H968))</f>
        <v/>
      </c>
      <c r="X968" s="6">
        <f>UPPER(TRIM(I968))</f>
        <v/>
      </c>
      <c r="Y968" s="6">
        <f>IF(V968&lt;&gt;"",IFERROR(INDEX(federal_program_name_lookup,MATCH(V968,aln_lookup,0)),""),"")</f>
        <v/>
      </c>
    </row>
    <row r="969">
      <c r="A969" s="6">
        <f>IF(B969&lt;&gt;"", "AWARD-"&amp;TEXT(ROW()-1,"00000"), "")</f>
        <v/>
      </c>
      <c r="B969" s="7" t="n"/>
      <c r="C969" s="7" t="n"/>
      <c r="D969" s="7" t="n"/>
      <c r="E969" s="8" t="n"/>
      <c r="F969" s="9" t="n"/>
      <c r="G969" s="8" t="n"/>
      <c r="H969" s="8" t="n"/>
      <c r="I969" s="8" t="n"/>
      <c r="J969" s="10">
        <f>IF(A969="",0,SUMIFS(amount_expended,cfda_key,V969))</f>
        <v/>
      </c>
      <c r="K969" s="10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8" t="n"/>
      <c r="M969" s="7" t="n"/>
      <c r="N969" s="8" t="n"/>
      <c r="O969" s="7" t="n"/>
      <c r="P969" s="7" t="n"/>
      <c r="Q969" s="8" t="n"/>
      <c r="R969" s="9" t="n"/>
      <c r="S969" s="8" t="n"/>
      <c r="T969" s="8" t="n"/>
      <c r="U969" s="8" t="n"/>
      <c r="V969" s="11">
        <f>IF(OR(B969="",C969=""),"",CONCATENATE(B969,".",C969))</f>
        <v/>
      </c>
      <c r="W969" s="6">
        <f>UPPER(TRIM(H969))</f>
        <v/>
      </c>
      <c r="X969" s="6">
        <f>UPPER(TRIM(I969))</f>
        <v/>
      </c>
      <c r="Y969" s="6">
        <f>IF(V969&lt;&gt;"",IFERROR(INDEX(federal_program_name_lookup,MATCH(V969,aln_lookup,0)),""),"")</f>
        <v/>
      </c>
    </row>
    <row r="970">
      <c r="A970" s="6">
        <f>IF(B970&lt;&gt;"", "AWARD-"&amp;TEXT(ROW()-1,"00000"), "")</f>
        <v/>
      </c>
      <c r="B970" s="7" t="n"/>
      <c r="C970" s="7" t="n"/>
      <c r="D970" s="7" t="n"/>
      <c r="E970" s="8" t="n"/>
      <c r="F970" s="9" t="n"/>
      <c r="G970" s="8" t="n"/>
      <c r="H970" s="8" t="n"/>
      <c r="I970" s="8" t="n"/>
      <c r="J970" s="10">
        <f>IF(A970="",0,SUMIFS(amount_expended,cfda_key,V970))</f>
        <v/>
      </c>
      <c r="K970" s="10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8" t="n"/>
      <c r="M970" s="7" t="n"/>
      <c r="N970" s="8" t="n"/>
      <c r="O970" s="7" t="n"/>
      <c r="P970" s="7" t="n"/>
      <c r="Q970" s="8" t="n"/>
      <c r="R970" s="9" t="n"/>
      <c r="S970" s="8" t="n"/>
      <c r="T970" s="8" t="n"/>
      <c r="U970" s="8" t="n"/>
      <c r="V970" s="11">
        <f>IF(OR(B970="",C970=""),"",CONCATENATE(B970,".",C970))</f>
        <v/>
      </c>
      <c r="W970" s="6">
        <f>UPPER(TRIM(H970))</f>
        <v/>
      </c>
      <c r="X970" s="6">
        <f>UPPER(TRIM(I970))</f>
        <v/>
      </c>
      <c r="Y970" s="6">
        <f>IF(V970&lt;&gt;"",IFERROR(INDEX(federal_program_name_lookup,MATCH(V970,aln_lookup,0)),""),"")</f>
        <v/>
      </c>
    </row>
    <row r="971">
      <c r="A971" s="6">
        <f>IF(B971&lt;&gt;"", "AWARD-"&amp;TEXT(ROW()-1,"00000"), "")</f>
        <v/>
      </c>
      <c r="B971" s="7" t="n"/>
      <c r="C971" s="7" t="n"/>
      <c r="D971" s="7" t="n"/>
      <c r="E971" s="8" t="n"/>
      <c r="F971" s="9" t="n"/>
      <c r="G971" s="8" t="n"/>
      <c r="H971" s="8" t="n"/>
      <c r="I971" s="8" t="n"/>
      <c r="J971" s="10">
        <f>IF(A971="",0,SUMIFS(amount_expended,cfda_key,V971))</f>
        <v/>
      </c>
      <c r="K971" s="10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8" t="n"/>
      <c r="M971" s="7" t="n"/>
      <c r="N971" s="8" t="n"/>
      <c r="O971" s="7" t="n"/>
      <c r="P971" s="7" t="n"/>
      <c r="Q971" s="8" t="n"/>
      <c r="R971" s="9" t="n"/>
      <c r="S971" s="8" t="n"/>
      <c r="T971" s="8" t="n"/>
      <c r="U971" s="8" t="n"/>
      <c r="V971" s="11">
        <f>IF(OR(B971="",C971=""),"",CONCATENATE(B971,".",C971))</f>
        <v/>
      </c>
      <c r="W971" s="6">
        <f>UPPER(TRIM(H971))</f>
        <v/>
      </c>
      <c r="X971" s="6">
        <f>UPPER(TRIM(I971))</f>
        <v/>
      </c>
      <c r="Y971" s="6">
        <f>IF(V971&lt;&gt;"",IFERROR(INDEX(federal_program_name_lookup,MATCH(V971,aln_lookup,0)),""),"")</f>
        <v/>
      </c>
    </row>
    <row r="972">
      <c r="A972" s="6">
        <f>IF(B972&lt;&gt;"", "AWARD-"&amp;TEXT(ROW()-1,"00000"), "")</f>
        <v/>
      </c>
      <c r="B972" s="7" t="n"/>
      <c r="C972" s="7" t="n"/>
      <c r="D972" s="7" t="n"/>
      <c r="E972" s="8" t="n"/>
      <c r="F972" s="9" t="n"/>
      <c r="G972" s="8" t="n"/>
      <c r="H972" s="8" t="n"/>
      <c r="I972" s="8" t="n"/>
      <c r="J972" s="10">
        <f>IF(A972="",0,SUMIFS(amount_expended,cfda_key,V972))</f>
        <v/>
      </c>
      <c r="K972" s="10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8" t="n"/>
      <c r="M972" s="7" t="n"/>
      <c r="N972" s="8" t="n"/>
      <c r="O972" s="7" t="n"/>
      <c r="P972" s="7" t="n"/>
      <c r="Q972" s="8" t="n"/>
      <c r="R972" s="9" t="n"/>
      <c r="S972" s="8" t="n"/>
      <c r="T972" s="8" t="n"/>
      <c r="U972" s="8" t="n"/>
      <c r="V972" s="11">
        <f>IF(OR(B972="",C972=""),"",CONCATENATE(B972,".",C972))</f>
        <v/>
      </c>
      <c r="W972" s="6">
        <f>UPPER(TRIM(H972))</f>
        <v/>
      </c>
      <c r="X972" s="6">
        <f>UPPER(TRIM(I972))</f>
        <v/>
      </c>
      <c r="Y972" s="6">
        <f>IF(V972&lt;&gt;"",IFERROR(INDEX(federal_program_name_lookup,MATCH(V972,aln_lookup,0)),""),"")</f>
        <v/>
      </c>
    </row>
    <row r="973">
      <c r="A973" s="6">
        <f>IF(B973&lt;&gt;"", "AWARD-"&amp;TEXT(ROW()-1,"00000"), "")</f>
        <v/>
      </c>
      <c r="B973" s="7" t="n"/>
      <c r="C973" s="7" t="n"/>
      <c r="D973" s="7" t="n"/>
      <c r="E973" s="8" t="n"/>
      <c r="F973" s="9" t="n"/>
      <c r="G973" s="8" t="n"/>
      <c r="H973" s="8" t="n"/>
      <c r="I973" s="8" t="n"/>
      <c r="J973" s="10">
        <f>IF(A973="",0,SUMIFS(amount_expended,cfda_key,V973))</f>
        <v/>
      </c>
      <c r="K973" s="10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8" t="n"/>
      <c r="M973" s="7" t="n"/>
      <c r="N973" s="8" t="n"/>
      <c r="O973" s="7" t="n"/>
      <c r="P973" s="7" t="n"/>
      <c r="Q973" s="8" t="n"/>
      <c r="R973" s="9" t="n"/>
      <c r="S973" s="8" t="n"/>
      <c r="T973" s="8" t="n"/>
      <c r="U973" s="8" t="n"/>
      <c r="V973" s="11">
        <f>IF(OR(B973="",C973=""),"",CONCATENATE(B973,".",C973))</f>
        <v/>
      </c>
      <c r="W973" s="6">
        <f>UPPER(TRIM(H973))</f>
        <v/>
      </c>
      <c r="X973" s="6">
        <f>UPPER(TRIM(I973))</f>
        <v/>
      </c>
      <c r="Y973" s="6">
        <f>IF(V973&lt;&gt;"",IFERROR(INDEX(federal_program_name_lookup,MATCH(V973,aln_lookup,0)),""),"")</f>
        <v/>
      </c>
    </row>
    <row r="974">
      <c r="A974" s="6">
        <f>IF(B974&lt;&gt;"", "AWARD-"&amp;TEXT(ROW()-1,"00000"), "")</f>
        <v/>
      </c>
      <c r="B974" s="7" t="n"/>
      <c r="C974" s="7" t="n"/>
      <c r="D974" s="7" t="n"/>
      <c r="E974" s="8" t="n"/>
      <c r="F974" s="9" t="n"/>
      <c r="G974" s="8" t="n"/>
      <c r="H974" s="8" t="n"/>
      <c r="I974" s="8" t="n"/>
      <c r="J974" s="10">
        <f>IF(A974="",0,SUMIFS(amount_expended,cfda_key,V974))</f>
        <v/>
      </c>
      <c r="K974" s="10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8" t="n"/>
      <c r="M974" s="7" t="n"/>
      <c r="N974" s="8" t="n"/>
      <c r="O974" s="7" t="n"/>
      <c r="P974" s="7" t="n"/>
      <c r="Q974" s="8" t="n"/>
      <c r="R974" s="9" t="n"/>
      <c r="S974" s="8" t="n"/>
      <c r="T974" s="8" t="n"/>
      <c r="U974" s="8" t="n"/>
      <c r="V974" s="11">
        <f>IF(OR(B974="",C974=""),"",CONCATENATE(B974,".",C974))</f>
        <v/>
      </c>
      <c r="W974" s="6">
        <f>UPPER(TRIM(H974))</f>
        <v/>
      </c>
      <c r="X974" s="6">
        <f>UPPER(TRIM(I974))</f>
        <v/>
      </c>
      <c r="Y974" s="6">
        <f>IF(V974&lt;&gt;"",IFERROR(INDEX(federal_program_name_lookup,MATCH(V974,aln_lookup,0)),""),"")</f>
        <v/>
      </c>
    </row>
    <row r="975">
      <c r="A975" s="6">
        <f>IF(B975&lt;&gt;"", "AWARD-"&amp;TEXT(ROW()-1,"00000"), "")</f>
        <v/>
      </c>
      <c r="B975" s="7" t="n"/>
      <c r="C975" s="7" t="n"/>
      <c r="D975" s="7" t="n"/>
      <c r="E975" s="8" t="n"/>
      <c r="F975" s="9" t="n"/>
      <c r="G975" s="8" t="n"/>
      <c r="H975" s="8" t="n"/>
      <c r="I975" s="8" t="n"/>
      <c r="J975" s="10">
        <f>IF(A975="",0,SUMIFS(amount_expended,cfda_key,V975))</f>
        <v/>
      </c>
      <c r="K975" s="10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8" t="n"/>
      <c r="M975" s="7" t="n"/>
      <c r="N975" s="8" t="n"/>
      <c r="O975" s="7" t="n"/>
      <c r="P975" s="7" t="n"/>
      <c r="Q975" s="8" t="n"/>
      <c r="R975" s="9" t="n"/>
      <c r="S975" s="8" t="n"/>
      <c r="T975" s="8" t="n"/>
      <c r="U975" s="8" t="n"/>
      <c r="V975" s="11">
        <f>IF(OR(B975="",C975=""),"",CONCATENATE(B975,".",C975))</f>
        <v/>
      </c>
      <c r="W975" s="6">
        <f>UPPER(TRIM(H975))</f>
        <v/>
      </c>
      <c r="X975" s="6">
        <f>UPPER(TRIM(I975))</f>
        <v/>
      </c>
      <c r="Y975" s="6">
        <f>IF(V975&lt;&gt;"",IFERROR(INDEX(federal_program_name_lookup,MATCH(V975,aln_lookup,0)),""),"")</f>
        <v/>
      </c>
    </row>
    <row r="976">
      <c r="A976" s="6">
        <f>IF(B976&lt;&gt;"", "AWARD-"&amp;TEXT(ROW()-1,"00000"), "")</f>
        <v/>
      </c>
      <c r="B976" s="7" t="n"/>
      <c r="C976" s="7" t="n"/>
      <c r="D976" s="7" t="n"/>
      <c r="E976" s="8" t="n"/>
      <c r="F976" s="9" t="n"/>
      <c r="G976" s="8" t="n"/>
      <c r="H976" s="8" t="n"/>
      <c r="I976" s="8" t="n"/>
      <c r="J976" s="10">
        <f>IF(A976="",0,SUMIFS(amount_expended,cfda_key,V976))</f>
        <v/>
      </c>
      <c r="K976" s="10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8" t="n"/>
      <c r="M976" s="7" t="n"/>
      <c r="N976" s="8" t="n"/>
      <c r="O976" s="7" t="n"/>
      <c r="P976" s="7" t="n"/>
      <c r="Q976" s="8" t="n"/>
      <c r="R976" s="9" t="n"/>
      <c r="S976" s="8" t="n"/>
      <c r="T976" s="8" t="n"/>
      <c r="U976" s="8" t="n"/>
      <c r="V976" s="11">
        <f>IF(OR(B976="",C976=""),"",CONCATENATE(B976,".",C976))</f>
        <v/>
      </c>
      <c r="W976" s="6">
        <f>UPPER(TRIM(H976))</f>
        <v/>
      </c>
      <c r="X976" s="6">
        <f>UPPER(TRIM(I976))</f>
        <v/>
      </c>
      <c r="Y976" s="6">
        <f>IF(V976&lt;&gt;"",IFERROR(INDEX(federal_program_name_lookup,MATCH(V976,aln_lookup,0)),""),"")</f>
        <v/>
      </c>
    </row>
    <row r="977">
      <c r="A977" s="6">
        <f>IF(B977&lt;&gt;"", "AWARD-"&amp;TEXT(ROW()-1,"00000"), "")</f>
        <v/>
      </c>
      <c r="B977" s="7" t="n"/>
      <c r="C977" s="7" t="n"/>
      <c r="D977" s="7" t="n"/>
      <c r="E977" s="8" t="n"/>
      <c r="F977" s="9" t="n"/>
      <c r="G977" s="8" t="n"/>
      <c r="H977" s="8" t="n"/>
      <c r="I977" s="8" t="n"/>
      <c r="J977" s="10">
        <f>IF(A977="",0,SUMIFS(amount_expended,cfda_key,V977))</f>
        <v/>
      </c>
      <c r="K977" s="10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8" t="n"/>
      <c r="M977" s="7" t="n"/>
      <c r="N977" s="8" t="n"/>
      <c r="O977" s="7" t="n"/>
      <c r="P977" s="7" t="n"/>
      <c r="Q977" s="8" t="n"/>
      <c r="R977" s="9" t="n"/>
      <c r="S977" s="8" t="n"/>
      <c r="T977" s="8" t="n"/>
      <c r="U977" s="8" t="n"/>
      <c r="V977" s="11">
        <f>IF(OR(B977="",C977=""),"",CONCATENATE(B977,".",C977))</f>
        <v/>
      </c>
      <c r="W977" s="6">
        <f>UPPER(TRIM(H977))</f>
        <v/>
      </c>
      <c r="X977" s="6">
        <f>UPPER(TRIM(I977))</f>
        <v/>
      </c>
      <c r="Y977" s="6">
        <f>IF(V977&lt;&gt;"",IFERROR(INDEX(federal_program_name_lookup,MATCH(V977,aln_lookup,0)),""),"")</f>
        <v/>
      </c>
    </row>
    <row r="978">
      <c r="A978" s="6">
        <f>IF(B978&lt;&gt;"", "AWARD-"&amp;TEXT(ROW()-1,"00000"), "")</f>
        <v/>
      </c>
      <c r="B978" s="7" t="n"/>
      <c r="C978" s="7" t="n"/>
      <c r="D978" s="7" t="n"/>
      <c r="E978" s="8" t="n"/>
      <c r="F978" s="9" t="n"/>
      <c r="G978" s="8" t="n"/>
      <c r="H978" s="8" t="n"/>
      <c r="I978" s="8" t="n"/>
      <c r="J978" s="10">
        <f>IF(A978="",0,SUMIFS(amount_expended,cfda_key,V978))</f>
        <v/>
      </c>
      <c r="K978" s="10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8" t="n"/>
      <c r="M978" s="7" t="n"/>
      <c r="N978" s="8" t="n"/>
      <c r="O978" s="7" t="n"/>
      <c r="P978" s="7" t="n"/>
      <c r="Q978" s="8" t="n"/>
      <c r="R978" s="9" t="n"/>
      <c r="S978" s="8" t="n"/>
      <c r="T978" s="8" t="n"/>
      <c r="U978" s="8" t="n"/>
      <c r="V978" s="11">
        <f>IF(OR(B978="",C978=""),"",CONCATENATE(B978,".",C978))</f>
        <v/>
      </c>
      <c r="W978" s="6">
        <f>UPPER(TRIM(H978))</f>
        <v/>
      </c>
      <c r="X978" s="6">
        <f>UPPER(TRIM(I978))</f>
        <v/>
      </c>
      <c r="Y978" s="6">
        <f>IF(V978&lt;&gt;"",IFERROR(INDEX(federal_program_name_lookup,MATCH(V978,aln_lookup,0)),""),"")</f>
        <v/>
      </c>
    </row>
    <row r="979">
      <c r="A979" s="6">
        <f>IF(B979&lt;&gt;"", "AWARD-"&amp;TEXT(ROW()-1,"00000"), "")</f>
        <v/>
      </c>
      <c r="B979" s="7" t="n"/>
      <c r="C979" s="7" t="n"/>
      <c r="D979" s="7" t="n"/>
      <c r="E979" s="8" t="n"/>
      <c r="F979" s="9" t="n"/>
      <c r="G979" s="8" t="n"/>
      <c r="H979" s="8" t="n"/>
      <c r="I979" s="8" t="n"/>
      <c r="J979" s="10">
        <f>IF(A979="",0,SUMIFS(amount_expended,cfda_key,V979))</f>
        <v/>
      </c>
      <c r="K979" s="10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8" t="n"/>
      <c r="M979" s="7" t="n"/>
      <c r="N979" s="8" t="n"/>
      <c r="O979" s="7" t="n"/>
      <c r="P979" s="7" t="n"/>
      <c r="Q979" s="8" t="n"/>
      <c r="R979" s="9" t="n"/>
      <c r="S979" s="8" t="n"/>
      <c r="T979" s="8" t="n"/>
      <c r="U979" s="8" t="n"/>
      <c r="V979" s="11">
        <f>IF(OR(B979="",C979=""),"",CONCATENATE(B979,".",C979))</f>
        <v/>
      </c>
      <c r="W979" s="6">
        <f>UPPER(TRIM(H979))</f>
        <v/>
      </c>
      <c r="X979" s="6">
        <f>UPPER(TRIM(I979))</f>
        <v/>
      </c>
      <c r="Y979" s="6">
        <f>IF(V979&lt;&gt;"",IFERROR(INDEX(federal_program_name_lookup,MATCH(V979,aln_lookup,0)),""),"")</f>
        <v/>
      </c>
    </row>
    <row r="980">
      <c r="A980" s="6">
        <f>IF(B980&lt;&gt;"", "AWARD-"&amp;TEXT(ROW()-1,"00000"), "")</f>
        <v/>
      </c>
      <c r="B980" s="7" t="n"/>
      <c r="C980" s="7" t="n"/>
      <c r="D980" s="7" t="n"/>
      <c r="E980" s="8" t="n"/>
      <c r="F980" s="9" t="n"/>
      <c r="G980" s="8" t="n"/>
      <c r="H980" s="8" t="n"/>
      <c r="I980" s="8" t="n"/>
      <c r="J980" s="10">
        <f>IF(A980="",0,SUMIFS(amount_expended,cfda_key,V980))</f>
        <v/>
      </c>
      <c r="K980" s="10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8" t="n"/>
      <c r="M980" s="7" t="n"/>
      <c r="N980" s="8" t="n"/>
      <c r="O980" s="7" t="n"/>
      <c r="P980" s="7" t="n"/>
      <c r="Q980" s="8" t="n"/>
      <c r="R980" s="9" t="n"/>
      <c r="S980" s="8" t="n"/>
      <c r="T980" s="8" t="n"/>
      <c r="U980" s="8" t="n"/>
      <c r="V980" s="11">
        <f>IF(OR(B980="",C980=""),"",CONCATENATE(B980,".",C980))</f>
        <v/>
      </c>
      <c r="W980" s="6">
        <f>UPPER(TRIM(H980))</f>
        <v/>
      </c>
      <c r="X980" s="6">
        <f>UPPER(TRIM(I980))</f>
        <v/>
      </c>
      <c r="Y980" s="6">
        <f>IF(V980&lt;&gt;"",IFERROR(INDEX(federal_program_name_lookup,MATCH(V980,aln_lookup,0)),""),"")</f>
        <v/>
      </c>
    </row>
    <row r="981">
      <c r="A981" s="6">
        <f>IF(B981&lt;&gt;"", "AWARD-"&amp;TEXT(ROW()-1,"00000"), "")</f>
        <v/>
      </c>
      <c r="B981" s="7" t="n"/>
      <c r="C981" s="7" t="n"/>
      <c r="D981" s="7" t="n"/>
      <c r="E981" s="8" t="n"/>
      <c r="F981" s="9" t="n"/>
      <c r="G981" s="8" t="n"/>
      <c r="H981" s="8" t="n"/>
      <c r="I981" s="8" t="n"/>
      <c r="J981" s="10">
        <f>IF(A981="",0,SUMIFS(amount_expended,cfda_key,V981))</f>
        <v/>
      </c>
      <c r="K981" s="10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8" t="n"/>
      <c r="M981" s="7" t="n"/>
      <c r="N981" s="8" t="n"/>
      <c r="O981" s="7" t="n"/>
      <c r="P981" s="7" t="n"/>
      <c r="Q981" s="8" t="n"/>
      <c r="R981" s="9" t="n"/>
      <c r="S981" s="8" t="n"/>
      <c r="T981" s="8" t="n"/>
      <c r="U981" s="8" t="n"/>
      <c r="V981" s="11">
        <f>IF(OR(B981="",C981=""),"",CONCATENATE(B981,".",C981))</f>
        <v/>
      </c>
      <c r="W981" s="6">
        <f>UPPER(TRIM(H981))</f>
        <v/>
      </c>
      <c r="X981" s="6">
        <f>UPPER(TRIM(I981))</f>
        <v/>
      </c>
      <c r="Y981" s="6">
        <f>IF(V981&lt;&gt;"",IFERROR(INDEX(federal_program_name_lookup,MATCH(V981,aln_lookup,0)),""),"")</f>
        <v/>
      </c>
    </row>
    <row r="982">
      <c r="A982" s="6">
        <f>IF(B982&lt;&gt;"", "AWARD-"&amp;TEXT(ROW()-1,"00000"), "")</f>
        <v/>
      </c>
      <c r="B982" s="7" t="n"/>
      <c r="C982" s="7" t="n"/>
      <c r="D982" s="7" t="n"/>
      <c r="E982" s="8" t="n"/>
      <c r="F982" s="9" t="n"/>
      <c r="G982" s="8" t="n"/>
      <c r="H982" s="8" t="n"/>
      <c r="I982" s="8" t="n"/>
      <c r="J982" s="10">
        <f>IF(A982="",0,SUMIFS(amount_expended,cfda_key,V982))</f>
        <v/>
      </c>
      <c r="K982" s="10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8" t="n"/>
      <c r="M982" s="7" t="n"/>
      <c r="N982" s="8" t="n"/>
      <c r="O982" s="7" t="n"/>
      <c r="P982" s="7" t="n"/>
      <c r="Q982" s="8" t="n"/>
      <c r="R982" s="9" t="n"/>
      <c r="S982" s="8" t="n"/>
      <c r="T982" s="8" t="n"/>
      <c r="U982" s="8" t="n"/>
      <c r="V982" s="11">
        <f>IF(OR(B982="",C982=""),"",CONCATENATE(B982,".",C982))</f>
        <v/>
      </c>
      <c r="W982" s="6">
        <f>UPPER(TRIM(H982))</f>
        <v/>
      </c>
      <c r="X982" s="6">
        <f>UPPER(TRIM(I982))</f>
        <v/>
      </c>
      <c r="Y982" s="6">
        <f>IF(V982&lt;&gt;"",IFERROR(INDEX(federal_program_name_lookup,MATCH(V982,aln_lookup,0)),""),"")</f>
        <v/>
      </c>
    </row>
    <row r="983">
      <c r="A983" s="6">
        <f>IF(B983&lt;&gt;"", "AWARD-"&amp;TEXT(ROW()-1,"00000"), "")</f>
        <v/>
      </c>
      <c r="B983" s="7" t="n"/>
      <c r="C983" s="7" t="n"/>
      <c r="D983" s="7" t="n"/>
      <c r="E983" s="8" t="n"/>
      <c r="F983" s="9" t="n"/>
      <c r="G983" s="8" t="n"/>
      <c r="H983" s="8" t="n"/>
      <c r="I983" s="8" t="n"/>
      <c r="J983" s="10">
        <f>IF(A983="",0,SUMIFS(amount_expended,cfda_key,V983))</f>
        <v/>
      </c>
      <c r="K983" s="10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8" t="n"/>
      <c r="M983" s="7" t="n"/>
      <c r="N983" s="8" t="n"/>
      <c r="O983" s="7" t="n"/>
      <c r="P983" s="7" t="n"/>
      <c r="Q983" s="8" t="n"/>
      <c r="R983" s="9" t="n"/>
      <c r="S983" s="8" t="n"/>
      <c r="T983" s="8" t="n"/>
      <c r="U983" s="8" t="n"/>
      <c r="V983" s="11">
        <f>IF(OR(B983="",C983=""),"",CONCATENATE(B983,".",C983))</f>
        <v/>
      </c>
      <c r="W983" s="6">
        <f>UPPER(TRIM(H983))</f>
        <v/>
      </c>
      <c r="X983" s="6">
        <f>UPPER(TRIM(I983))</f>
        <v/>
      </c>
      <c r="Y983" s="6">
        <f>IF(V983&lt;&gt;"",IFERROR(INDEX(federal_program_name_lookup,MATCH(V983,aln_lookup,0)),""),"")</f>
        <v/>
      </c>
    </row>
    <row r="984">
      <c r="A984" s="6">
        <f>IF(B984&lt;&gt;"", "AWARD-"&amp;TEXT(ROW()-1,"00000"), "")</f>
        <v/>
      </c>
      <c r="B984" s="7" t="n"/>
      <c r="C984" s="7" t="n"/>
      <c r="D984" s="7" t="n"/>
      <c r="E984" s="8" t="n"/>
      <c r="F984" s="9" t="n"/>
      <c r="G984" s="8" t="n"/>
      <c r="H984" s="8" t="n"/>
      <c r="I984" s="8" t="n"/>
      <c r="J984" s="10">
        <f>IF(A984="",0,SUMIFS(amount_expended,cfda_key,V984))</f>
        <v/>
      </c>
      <c r="K984" s="10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8" t="n"/>
      <c r="M984" s="7" t="n"/>
      <c r="N984" s="8" t="n"/>
      <c r="O984" s="7" t="n"/>
      <c r="P984" s="7" t="n"/>
      <c r="Q984" s="8" t="n"/>
      <c r="R984" s="9" t="n"/>
      <c r="S984" s="8" t="n"/>
      <c r="T984" s="8" t="n"/>
      <c r="U984" s="8" t="n"/>
      <c r="V984" s="11">
        <f>IF(OR(B984="",C984=""),"",CONCATENATE(B984,".",C984))</f>
        <v/>
      </c>
      <c r="W984" s="6">
        <f>UPPER(TRIM(H984))</f>
        <v/>
      </c>
      <c r="X984" s="6">
        <f>UPPER(TRIM(I984))</f>
        <v/>
      </c>
      <c r="Y984" s="6">
        <f>IF(V984&lt;&gt;"",IFERROR(INDEX(federal_program_name_lookup,MATCH(V984,aln_lookup,0)),""),"")</f>
        <v/>
      </c>
    </row>
    <row r="985">
      <c r="A985" s="6">
        <f>IF(B985&lt;&gt;"", "AWARD-"&amp;TEXT(ROW()-1,"00000"), "")</f>
        <v/>
      </c>
      <c r="B985" s="7" t="n"/>
      <c r="C985" s="7" t="n"/>
      <c r="D985" s="7" t="n"/>
      <c r="E985" s="8" t="n"/>
      <c r="F985" s="9" t="n"/>
      <c r="G985" s="8" t="n"/>
      <c r="H985" s="8" t="n"/>
      <c r="I985" s="8" t="n"/>
      <c r="J985" s="10">
        <f>IF(A985="",0,SUMIFS(amount_expended,cfda_key,V985))</f>
        <v/>
      </c>
      <c r="K985" s="10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8" t="n"/>
      <c r="M985" s="7" t="n"/>
      <c r="N985" s="8" t="n"/>
      <c r="O985" s="7" t="n"/>
      <c r="P985" s="7" t="n"/>
      <c r="Q985" s="8" t="n"/>
      <c r="R985" s="9" t="n"/>
      <c r="S985" s="8" t="n"/>
      <c r="T985" s="8" t="n"/>
      <c r="U985" s="8" t="n"/>
      <c r="V985" s="11">
        <f>IF(OR(B985="",C985=""),"",CONCATENATE(B985,".",C985))</f>
        <v/>
      </c>
      <c r="W985" s="6">
        <f>UPPER(TRIM(H985))</f>
        <v/>
      </c>
      <c r="X985" s="6">
        <f>UPPER(TRIM(I985))</f>
        <v/>
      </c>
      <c r="Y985" s="6">
        <f>IF(V985&lt;&gt;"",IFERROR(INDEX(federal_program_name_lookup,MATCH(V985,aln_lookup,0)),""),"")</f>
        <v/>
      </c>
    </row>
    <row r="986">
      <c r="A986" s="6">
        <f>IF(B986&lt;&gt;"", "AWARD-"&amp;TEXT(ROW()-1,"00000"), "")</f>
        <v/>
      </c>
      <c r="B986" s="7" t="n"/>
      <c r="C986" s="7" t="n"/>
      <c r="D986" s="7" t="n"/>
      <c r="E986" s="8" t="n"/>
      <c r="F986" s="9" t="n"/>
      <c r="G986" s="8" t="n"/>
      <c r="H986" s="8" t="n"/>
      <c r="I986" s="8" t="n"/>
      <c r="J986" s="10">
        <f>IF(A986="",0,SUMIFS(amount_expended,cfda_key,V986))</f>
        <v/>
      </c>
      <c r="K986" s="10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8" t="n"/>
      <c r="M986" s="7" t="n"/>
      <c r="N986" s="8" t="n"/>
      <c r="O986" s="7" t="n"/>
      <c r="P986" s="7" t="n"/>
      <c r="Q986" s="8" t="n"/>
      <c r="R986" s="9" t="n"/>
      <c r="S986" s="8" t="n"/>
      <c r="T986" s="8" t="n"/>
      <c r="U986" s="8" t="n"/>
      <c r="V986" s="11">
        <f>IF(OR(B986="",C986=""),"",CONCATENATE(B986,".",C986))</f>
        <v/>
      </c>
      <c r="W986" s="6">
        <f>UPPER(TRIM(H986))</f>
        <v/>
      </c>
      <c r="X986" s="6">
        <f>UPPER(TRIM(I986))</f>
        <v/>
      </c>
      <c r="Y986" s="6">
        <f>IF(V986&lt;&gt;"",IFERROR(INDEX(federal_program_name_lookup,MATCH(V986,aln_lookup,0)),""),"")</f>
        <v/>
      </c>
    </row>
    <row r="987">
      <c r="A987" s="6">
        <f>IF(B987&lt;&gt;"", "AWARD-"&amp;TEXT(ROW()-1,"00000"), "")</f>
        <v/>
      </c>
      <c r="B987" s="7" t="n"/>
      <c r="C987" s="7" t="n"/>
      <c r="D987" s="7" t="n"/>
      <c r="E987" s="8" t="n"/>
      <c r="F987" s="9" t="n"/>
      <c r="G987" s="8" t="n"/>
      <c r="H987" s="8" t="n"/>
      <c r="I987" s="8" t="n"/>
      <c r="J987" s="10">
        <f>IF(A987="",0,SUMIFS(amount_expended,cfda_key,V987))</f>
        <v/>
      </c>
      <c r="K987" s="10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8" t="n"/>
      <c r="M987" s="7" t="n"/>
      <c r="N987" s="8" t="n"/>
      <c r="O987" s="7" t="n"/>
      <c r="P987" s="7" t="n"/>
      <c r="Q987" s="8" t="n"/>
      <c r="R987" s="9" t="n"/>
      <c r="S987" s="8" t="n"/>
      <c r="T987" s="8" t="n"/>
      <c r="U987" s="8" t="n"/>
      <c r="V987" s="11">
        <f>IF(OR(B987="",C987=""),"",CONCATENATE(B987,".",C987))</f>
        <v/>
      </c>
      <c r="W987" s="6">
        <f>UPPER(TRIM(H987))</f>
        <v/>
      </c>
      <c r="X987" s="6">
        <f>UPPER(TRIM(I987))</f>
        <v/>
      </c>
      <c r="Y987" s="6">
        <f>IF(V987&lt;&gt;"",IFERROR(INDEX(federal_program_name_lookup,MATCH(V987,aln_lookup,0)),""),"")</f>
        <v/>
      </c>
    </row>
    <row r="988">
      <c r="A988" s="6">
        <f>IF(B988&lt;&gt;"", "AWARD-"&amp;TEXT(ROW()-1,"00000"), "")</f>
        <v/>
      </c>
      <c r="B988" s="7" t="n"/>
      <c r="C988" s="7" t="n"/>
      <c r="D988" s="7" t="n"/>
      <c r="E988" s="8" t="n"/>
      <c r="F988" s="9" t="n"/>
      <c r="G988" s="8" t="n"/>
      <c r="H988" s="8" t="n"/>
      <c r="I988" s="8" t="n"/>
      <c r="J988" s="10">
        <f>IF(A988="",0,SUMIFS(amount_expended,cfda_key,V988))</f>
        <v/>
      </c>
      <c r="K988" s="10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8" t="n"/>
      <c r="M988" s="7" t="n"/>
      <c r="N988" s="8" t="n"/>
      <c r="O988" s="7" t="n"/>
      <c r="P988" s="7" t="n"/>
      <c r="Q988" s="8" t="n"/>
      <c r="R988" s="9" t="n"/>
      <c r="S988" s="8" t="n"/>
      <c r="T988" s="8" t="n"/>
      <c r="U988" s="8" t="n"/>
      <c r="V988" s="11">
        <f>IF(OR(B988="",C988=""),"",CONCATENATE(B988,".",C988))</f>
        <v/>
      </c>
      <c r="W988" s="6">
        <f>UPPER(TRIM(H988))</f>
        <v/>
      </c>
      <c r="X988" s="6">
        <f>UPPER(TRIM(I988))</f>
        <v/>
      </c>
      <c r="Y988" s="6">
        <f>IF(V988&lt;&gt;"",IFERROR(INDEX(federal_program_name_lookup,MATCH(V988,aln_lookup,0)),""),"")</f>
        <v/>
      </c>
    </row>
    <row r="989">
      <c r="A989" s="6">
        <f>IF(B989&lt;&gt;"", "AWARD-"&amp;TEXT(ROW()-1,"00000"), "")</f>
        <v/>
      </c>
      <c r="B989" s="7" t="n"/>
      <c r="C989" s="7" t="n"/>
      <c r="D989" s="7" t="n"/>
      <c r="E989" s="8" t="n"/>
      <c r="F989" s="9" t="n"/>
      <c r="G989" s="8" t="n"/>
      <c r="H989" s="8" t="n"/>
      <c r="I989" s="8" t="n"/>
      <c r="J989" s="10">
        <f>IF(A989="",0,SUMIFS(amount_expended,cfda_key,V989))</f>
        <v/>
      </c>
      <c r="K989" s="10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8" t="n"/>
      <c r="M989" s="7" t="n"/>
      <c r="N989" s="8" t="n"/>
      <c r="O989" s="7" t="n"/>
      <c r="P989" s="7" t="n"/>
      <c r="Q989" s="8" t="n"/>
      <c r="R989" s="9" t="n"/>
      <c r="S989" s="8" t="n"/>
      <c r="T989" s="8" t="n"/>
      <c r="U989" s="8" t="n"/>
      <c r="V989" s="11">
        <f>IF(OR(B989="",C989=""),"",CONCATENATE(B989,".",C989))</f>
        <v/>
      </c>
      <c r="W989" s="6">
        <f>UPPER(TRIM(H989))</f>
        <v/>
      </c>
      <c r="X989" s="6">
        <f>UPPER(TRIM(I989))</f>
        <v/>
      </c>
      <c r="Y989" s="6">
        <f>IF(V989&lt;&gt;"",IFERROR(INDEX(federal_program_name_lookup,MATCH(V989,aln_lookup,0)),""),"")</f>
        <v/>
      </c>
    </row>
    <row r="990">
      <c r="A990" s="6">
        <f>IF(B990&lt;&gt;"", "AWARD-"&amp;TEXT(ROW()-1,"00000"), "")</f>
        <v/>
      </c>
      <c r="B990" s="7" t="n"/>
      <c r="C990" s="7" t="n"/>
      <c r="D990" s="7" t="n"/>
      <c r="E990" s="8" t="n"/>
      <c r="F990" s="9" t="n"/>
      <c r="G990" s="8" t="n"/>
      <c r="H990" s="8" t="n"/>
      <c r="I990" s="8" t="n"/>
      <c r="J990" s="10">
        <f>IF(A990="",0,SUMIFS(amount_expended,cfda_key,V990))</f>
        <v/>
      </c>
      <c r="K990" s="10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8" t="n"/>
      <c r="M990" s="7" t="n"/>
      <c r="N990" s="8" t="n"/>
      <c r="O990" s="7" t="n"/>
      <c r="P990" s="7" t="n"/>
      <c r="Q990" s="8" t="n"/>
      <c r="R990" s="9" t="n"/>
      <c r="S990" s="8" t="n"/>
      <c r="T990" s="8" t="n"/>
      <c r="U990" s="8" t="n"/>
      <c r="V990" s="11">
        <f>IF(OR(B990="",C990=""),"",CONCATENATE(B990,".",C990))</f>
        <v/>
      </c>
      <c r="W990" s="6">
        <f>UPPER(TRIM(H990))</f>
        <v/>
      </c>
      <c r="X990" s="6">
        <f>UPPER(TRIM(I990))</f>
        <v/>
      </c>
      <c r="Y990" s="6">
        <f>IF(V990&lt;&gt;"",IFERROR(INDEX(federal_program_name_lookup,MATCH(V990,aln_lookup,0)),""),"")</f>
        <v/>
      </c>
    </row>
    <row r="991">
      <c r="A991" s="6">
        <f>IF(B991&lt;&gt;"", "AWARD-"&amp;TEXT(ROW()-1,"00000"), "")</f>
        <v/>
      </c>
      <c r="B991" s="7" t="n"/>
      <c r="C991" s="7" t="n"/>
      <c r="D991" s="7" t="n"/>
      <c r="E991" s="8" t="n"/>
      <c r="F991" s="9" t="n"/>
      <c r="G991" s="8" t="n"/>
      <c r="H991" s="8" t="n"/>
      <c r="I991" s="8" t="n"/>
      <c r="J991" s="10">
        <f>IF(A991="",0,SUMIFS(amount_expended,cfda_key,V991))</f>
        <v/>
      </c>
      <c r="K991" s="10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8" t="n"/>
      <c r="M991" s="7" t="n"/>
      <c r="N991" s="8" t="n"/>
      <c r="O991" s="7" t="n"/>
      <c r="P991" s="7" t="n"/>
      <c r="Q991" s="8" t="n"/>
      <c r="R991" s="9" t="n"/>
      <c r="S991" s="8" t="n"/>
      <c r="T991" s="8" t="n"/>
      <c r="U991" s="8" t="n"/>
      <c r="V991" s="11">
        <f>IF(OR(B991="",C991=""),"",CONCATENATE(B991,".",C991))</f>
        <v/>
      </c>
      <c r="W991" s="6">
        <f>UPPER(TRIM(H991))</f>
        <v/>
      </c>
      <c r="X991" s="6">
        <f>UPPER(TRIM(I991))</f>
        <v/>
      </c>
      <c r="Y991" s="6">
        <f>IF(V991&lt;&gt;"",IFERROR(INDEX(federal_program_name_lookup,MATCH(V991,aln_lookup,0)),""),"")</f>
        <v/>
      </c>
    </row>
    <row r="992">
      <c r="A992" s="6">
        <f>IF(B992&lt;&gt;"", "AWARD-"&amp;TEXT(ROW()-1,"00000"), "")</f>
        <v/>
      </c>
      <c r="B992" s="7" t="n"/>
      <c r="C992" s="7" t="n"/>
      <c r="D992" s="7" t="n"/>
      <c r="E992" s="8" t="n"/>
      <c r="F992" s="9" t="n"/>
      <c r="G992" s="8" t="n"/>
      <c r="H992" s="8" t="n"/>
      <c r="I992" s="8" t="n"/>
      <c r="J992" s="10">
        <f>IF(A992="",0,SUMIFS(amount_expended,cfda_key,V992))</f>
        <v/>
      </c>
      <c r="K992" s="10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8" t="n"/>
      <c r="M992" s="7" t="n"/>
      <c r="N992" s="8" t="n"/>
      <c r="O992" s="7" t="n"/>
      <c r="P992" s="7" t="n"/>
      <c r="Q992" s="8" t="n"/>
      <c r="R992" s="9" t="n"/>
      <c r="S992" s="8" t="n"/>
      <c r="T992" s="8" t="n"/>
      <c r="U992" s="8" t="n"/>
      <c r="V992" s="11">
        <f>IF(OR(B992="",C992=""),"",CONCATENATE(B992,".",C992))</f>
        <v/>
      </c>
      <c r="W992" s="6">
        <f>UPPER(TRIM(H992))</f>
        <v/>
      </c>
      <c r="X992" s="6">
        <f>UPPER(TRIM(I992))</f>
        <v/>
      </c>
      <c r="Y992" s="6">
        <f>IF(V992&lt;&gt;"",IFERROR(INDEX(federal_program_name_lookup,MATCH(V992,aln_lookup,0)),""),"")</f>
        <v/>
      </c>
    </row>
    <row r="993">
      <c r="A993" s="6">
        <f>IF(B993&lt;&gt;"", "AWARD-"&amp;TEXT(ROW()-1,"00000"), "")</f>
        <v/>
      </c>
      <c r="B993" s="7" t="n"/>
      <c r="C993" s="7" t="n"/>
      <c r="D993" s="7" t="n"/>
      <c r="E993" s="8" t="n"/>
      <c r="F993" s="9" t="n"/>
      <c r="G993" s="8" t="n"/>
      <c r="H993" s="8" t="n"/>
      <c r="I993" s="8" t="n"/>
      <c r="J993" s="10">
        <f>IF(A993="",0,SUMIFS(amount_expended,cfda_key,V993))</f>
        <v/>
      </c>
      <c r="K993" s="10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8" t="n"/>
      <c r="M993" s="7" t="n"/>
      <c r="N993" s="8" t="n"/>
      <c r="O993" s="7" t="n"/>
      <c r="P993" s="7" t="n"/>
      <c r="Q993" s="8" t="n"/>
      <c r="R993" s="9" t="n"/>
      <c r="S993" s="8" t="n"/>
      <c r="T993" s="8" t="n"/>
      <c r="U993" s="8" t="n"/>
      <c r="V993" s="11">
        <f>IF(OR(B993="",C993=""),"",CONCATENATE(B993,".",C993))</f>
        <v/>
      </c>
      <c r="W993" s="6">
        <f>UPPER(TRIM(H993))</f>
        <v/>
      </c>
      <c r="X993" s="6">
        <f>UPPER(TRIM(I993))</f>
        <v/>
      </c>
      <c r="Y993" s="6">
        <f>IF(V993&lt;&gt;"",IFERROR(INDEX(federal_program_name_lookup,MATCH(V993,aln_lookup,0)),""),"")</f>
        <v/>
      </c>
    </row>
    <row r="994">
      <c r="A994" s="6">
        <f>IF(B994&lt;&gt;"", "AWARD-"&amp;TEXT(ROW()-1,"00000"), "")</f>
        <v/>
      </c>
      <c r="B994" s="7" t="n"/>
      <c r="C994" s="7" t="n"/>
      <c r="D994" s="7" t="n"/>
      <c r="E994" s="8" t="n"/>
      <c r="F994" s="9" t="n"/>
      <c r="G994" s="8" t="n"/>
      <c r="H994" s="8" t="n"/>
      <c r="I994" s="8" t="n"/>
      <c r="J994" s="10">
        <f>IF(A994="",0,SUMIFS(amount_expended,cfda_key,V994))</f>
        <v/>
      </c>
      <c r="K994" s="10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8" t="n"/>
      <c r="M994" s="7" t="n"/>
      <c r="N994" s="8" t="n"/>
      <c r="O994" s="7" t="n"/>
      <c r="P994" s="7" t="n"/>
      <c r="Q994" s="8" t="n"/>
      <c r="R994" s="9" t="n"/>
      <c r="S994" s="8" t="n"/>
      <c r="T994" s="8" t="n"/>
      <c r="U994" s="8" t="n"/>
      <c r="V994" s="11">
        <f>IF(OR(B994="",C994=""),"",CONCATENATE(B994,".",C994))</f>
        <v/>
      </c>
      <c r="W994" s="6">
        <f>UPPER(TRIM(H994))</f>
        <v/>
      </c>
      <c r="X994" s="6">
        <f>UPPER(TRIM(I994))</f>
        <v/>
      </c>
      <c r="Y994" s="6">
        <f>IF(V994&lt;&gt;"",IFERROR(INDEX(federal_program_name_lookup,MATCH(V994,aln_lookup,0)),""),"")</f>
        <v/>
      </c>
    </row>
    <row r="995">
      <c r="A995" s="6">
        <f>IF(B995&lt;&gt;"", "AWARD-"&amp;TEXT(ROW()-1,"00000"), "")</f>
        <v/>
      </c>
      <c r="B995" s="7" t="n"/>
      <c r="C995" s="7" t="n"/>
      <c r="D995" s="7" t="n"/>
      <c r="E995" s="8" t="n"/>
      <c r="F995" s="9" t="n"/>
      <c r="G995" s="8" t="n"/>
      <c r="H995" s="8" t="n"/>
      <c r="I995" s="8" t="n"/>
      <c r="J995" s="10">
        <f>IF(A995="",0,SUMIFS(amount_expended,cfda_key,V995))</f>
        <v/>
      </c>
      <c r="K995" s="10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8" t="n"/>
      <c r="M995" s="7" t="n"/>
      <c r="N995" s="8" t="n"/>
      <c r="O995" s="7" t="n"/>
      <c r="P995" s="7" t="n"/>
      <c r="Q995" s="8" t="n"/>
      <c r="R995" s="9" t="n"/>
      <c r="S995" s="8" t="n"/>
      <c r="T995" s="8" t="n"/>
      <c r="U995" s="8" t="n"/>
      <c r="V995" s="11">
        <f>IF(OR(B995="",C995=""),"",CONCATENATE(B995,".",C995))</f>
        <v/>
      </c>
      <c r="W995" s="6">
        <f>UPPER(TRIM(H995))</f>
        <v/>
      </c>
      <c r="X995" s="6">
        <f>UPPER(TRIM(I995))</f>
        <v/>
      </c>
      <c r="Y995" s="6">
        <f>IF(V995&lt;&gt;"",IFERROR(INDEX(federal_program_name_lookup,MATCH(V995,aln_lookup,0)),""),"")</f>
        <v/>
      </c>
    </row>
    <row r="996">
      <c r="A996" s="6">
        <f>IF(B996&lt;&gt;"", "AWARD-"&amp;TEXT(ROW()-1,"00000"), "")</f>
        <v/>
      </c>
      <c r="B996" s="7" t="n"/>
      <c r="C996" s="7" t="n"/>
      <c r="D996" s="7" t="n"/>
      <c r="E996" s="8" t="n"/>
      <c r="F996" s="9" t="n"/>
      <c r="G996" s="8" t="n"/>
      <c r="H996" s="8" t="n"/>
      <c r="I996" s="8" t="n"/>
      <c r="J996" s="10">
        <f>IF(A996="",0,SUMIFS(amount_expended,cfda_key,V996))</f>
        <v/>
      </c>
      <c r="K996" s="10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8" t="n"/>
      <c r="M996" s="7" t="n"/>
      <c r="N996" s="8" t="n"/>
      <c r="O996" s="7" t="n"/>
      <c r="P996" s="7" t="n"/>
      <c r="Q996" s="8" t="n"/>
      <c r="R996" s="9" t="n"/>
      <c r="S996" s="8" t="n"/>
      <c r="T996" s="8" t="n"/>
      <c r="U996" s="8" t="n"/>
      <c r="V996" s="11">
        <f>IF(OR(B996="",C996=""),"",CONCATENATE(B996,".",C996))</f>
        <v/>
      </c>
      <c r="W996" s="6">
        <f>UPPER(TRIM(H996))</f>
        <v/>
      </c>
      <c r="X996" s="6">
        <f>UPPER(TRIM(I996))</f>
        <v/>
      </c>
      <c r="Y996" s="6">
        <f>IF(V996&lt;&gt;"",IFERROR(INDEX(federal_program_name_lookup,MATCH(V996,aln_lookup,0)),""),"")</f>
        <v/>
      </c>
    </row>
    <row r="997">
      <c r="A997" s="6">
        <f>IF(B997&lt;&gt;"", "AWARD-"&amp;TEXT(ROW()-1,"00000"), "")</f>
        <v/>
      </c>
      <c r="B997" s="7" t="n"/>
      <c r="C997" s="7" t="n"/>
      <c r="D997" s="7" t="n"/>
      <c r="E997" s="8" t="n"/>
      <c r="F997" s="9" t="n"/>
      <c r="G997" s="8" t="n"/>
      <c r="H997" s="8" t="n"/>
      <c r="I997" s="8" t="n"/>
      <c r="J997" s="10">
        <f>IF(A997="",0,SUMIFS(amount_expended,cfda_key,V997))</f>
        <v/>
      </c>
      <c r="K997" s="10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8" t="n"/>
      <c r="M997" s="7" t="n"/>
      <c r="N997" s="8" t="n"/>
      <c r="O997" s="7" t="n"/>
      <c r="P997" s="7" t="n"/>
      <c r="Q997" s="8" t="n"/>
      <c r="R997" s="9" t="n"/>
      <c r="S997" s="8" t="n"/>
      <c r="T997" s="8" t="n"/>
      <c r="U997" s="8" t="n"/>
      <c r="V997" s="11">
        <f>IF(OR(B997="",C997=""),"",CONCATENATE(B997,".",C997))</f>
        <v/>
      </c>
      <c r="W997" s="6">
        <f>UPPER(TRIM(H997))</f>
        <v/>
      </c>
      <c r="X997" s="6">
        <f>UPPER(TRIM(I997))</f>
        <v/>
      </c>
      <c r="Y997" s="6">
        <f>IF(V997&lt;&gt;"",IFERROR(INDEX(federal_program_name_lookup,MATCH(V997,aln_lookup,0)),""),"")</f>
        <v/>
      </c>
    </row>
    <row r="998">
      <c r="A998" s="6">
        <f>IF(B998&lt;&gt;"", "AWARD-"&amp;TEXT(ROW()-1,"00000"), "")</f>
        <v/>
      </c>
      <c r="B998" s="7" t="n"/>
      <c r="C998" s="7" t="n"/>
      <c r="D998" s="7" t="n"/>
      <c r="E998" s="8" t="n"/>
      <c r="F998" s="9" t="n"/>
      <c r="G998" s="8" t="n"/>
      <c r="H998" s="8" t="n"/>
      <c r="I998" s="8" t="n"/>
      <c r="J998" s="10">
        <f>IF(A998="",0,SUMIFS(amount_expended,cfda_key,V998))</f>
        <v/>
      </c>
      <c r="K998" s="10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8" t="n"/>
      <c r="M998" s="7" t="n"/>
      <c r="N998" s="8" t="n"/>
      <c r="O998" s="7" t="n"/>
      <c r="P998" s="7" t="n"/>
      <c r="Q998" s="8" t="n"/>
      <c r="R998" s="9" t="n"/>
      <c r="S998" s="8" t="n"/>
      <c r="T998" s="8" t="n"/>
      <c r="U998" s="8" t="n"/>
      <c r="V998" s="11">
        <f>IF(OR(B998="",C998=""),"",CONCATENATE(B998,".",C998))</f>
        <v/>
      </c>
      <c r="W998" s="6">
        <f>UPPER(TRIM(H998))</f>
        <v/>
      </c>
      <c r="X998" s="6">
        <f>UPPER(TRIM(I998))</f>
        <v/>
      </c>
      <c r="Y998" s="6">
        <f>IF(V998&lt;&gt;"",IFERROR(INDEX(federal_program_name_lookup,MATCH(V998,aln_lookup,0)),""),"")</f>
        <v/>
      </c>
    </row>
    <row r="999">
      <c r="A999" s="6">
        <f>IF(B999&lt;&gt;"", "AWARD-"&amp;TEXT(ROW()-1,"00000"), "")</f>
        <v/>
      </c>
      <c r="B999" s="7" t="n"/>
      <c r="C999" s="7" t="n"/>
      <c r="D999" s="7" t="n"/>
      <c r="E999" s="8" t="n"/>
      <c r="F999" s="9" t="n"/>
      <c r="G999" s="8" t="n"/>
      <c r="H999" s="8" t="n"/>
      <c r="I999" s="8" t="n"/>
      <c r="J999" s="10">
        <f>IF(A999="",0,SUMIFS(amount_expended,cfda_key,V999))</f>
        <v/>
      </c>
      <c r="K999" s="10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8" t="n"/>
      <c r="M999" s="7" t="n"/>
      <c r="N999" s="8" t="n"/>
      <c r="O999" s="7" t="n"/>
      <c r="P999" s="7" t="n"/>
      <c r="Q999" s="8" t="n"/>
      <c r="R999" s="9" t="n"/>
      <c r="S999" s="8" t="n"/>
      <c r="T999" s="8" t="n"/>
      <c r="U999" s="8" t="n"/>
      <c r="V999" s="11">
        <f>IF(OR(B999="",C999=""),"",CONCATENATE(B999,".",C999))</f>
        <v/>
      </c>
      <c r="W999" s="6">
        <f>UPPER(TRIM(H999))</f>
        <v/>
      </c>
      <c r="X999" s="6">
        <f>UPPER(TRIM(I999))</f>
        <v/>
      </c>
      <c r="Y999" s="6">
        <f>IF(V999&lt;&gt;"",IFERROR(INDEX(federal_program_name_lookup,MATCH(V999,aln_lookup,0)),""),"")</f>
        <v/>
      </c>
    </row>
    <row r="1000">
      <c r="A1000" s="6">
        <f>IF(B1000&lt;&gt;"", "AWARD-"&amp;TEXT(ROW()-1,"00000"), "")</f>
        <v/>
      </c>
      <c r="B1000" s="7" t="n"/>
      <c r="C1000" s="7" t="n"/>
      <c r="D1000" s="7" t="n"/>
      <c r="E1000" s="8" t="n"/>
      <c r="F1000" s="9" t="n"/>
      <c r="G1000" s="8" t="n"/>
      <c r="H1000" s="8" t="n"/>
      <c r="I1000" s="8" t="n"/>
      <c r="J1000" s="10">
        <f>IF(A1000="",0,SUMIFS(amount_expended,cfda_key,V1000))</f>
        <v/>
      </c>
      <c r="K1000" s="10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8" t="n"/>
      <c r="M1000" s="7" t="n"/>
      <c r="N1000" s="8" t="n"/>
      <c r="O1000" s="7" t="n"/>
      <c r="P1000" s="7" t="n"/>
      <c r="Q1000" s="8" t="n"/>
      <c r="R1000" s="9" t="n"/>
      <c r="S1000" s="8" t="n"/>
      <c r="T1000" s="8" t="n"/>
      <c r="U1000" s="8" t="n"/>
      <c r="V1000" s="11">
        <f>IF(OR(B1000="",C1000=""),"",CONCATENATE(B1000,".",C1000))</f>
        <v/>
      </c>
      <c r="W1000" s="6">
        <f>UPPER(TRIM(H1000))</f>
        <v/>
      </c>
      <c r="X1000" s="6">
        <f>UPPER(TRIM(I1000))</f>
        <v/>
      </c>
      <c r="Y1000" s="6">
        <f>IF(V1000&lt;&gt;"",IFERROR(INDEX(federal_program_name_lookup,MATCH(V1000,aln_lookup,0)),""),"")</f>
        <v/>
      </c>
    </row>
    <row r="1001">
      <c r="A1001" s="6">
        <f>IF(B1001&lt;&gt;"", "AWARD-"&amp;TEXT(ROW()-1,"00000"), "")</f>
        <v/>
      </c>
      <c r="B1001" s="7" t="n"/>
      <c r="C1001" s="7" t="n"/>
      <c r="D1001" s="7" t="n"/>
      <c r="E1001" s="8" t="n"/>
      <c r="F1001" s="9" t="n"/>
      <c r="G1001" s="8" t="n"/>
      <c r="H1001" s="8" t="n"/>
      <c r="I1001" s="8" t="n"/>
      <c r="J1001" s="10">
        <f>IF(A1001="",0,SUMIFS(amount_expended,cfda_key,V1001))</f>
        <v/>
      </c>
      <c r="K1001" s="10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8" t="n"/>
      <c r="M1001" s="7" t="n"/>
      <c r="N1001" s="8" t="n"/>
      <c r="O1001" s="7" t="n"/>
      <c r="P1001" s="7" t="n"/>
      <c r="Q1001" s="8" t="n"/>
      <c r="R1001" s="9" t="n"/>
      <c r="S1001" s="8" t="n"/>
      <c r="T1001" s="8" t="n"/>
      <c r="U1001" s="8" t="n"/>
      <c r="V1001" s="11">
        <f>IF(OR(B1001="",C1001=""),"",CONCATENATE(B1001,".",C1001))</f>
        <v/>
      </c>
      <c r="W1001" s="6">
        <f>UPPER(TRIM(H1001))</f>
        <v/>
      </c>
      <c r="X1001" s="6">
        <f>UPPER(TRIM(I1001))</f>
        <v/>
      </c>
      <c r="Y1001" s="6">
        <f>IF(V1001&lt;&gt;"",IFERROR(INDEX(federal_program_name_lookup,MATCH(V1001,aln_lookup,0)),""),"")</f>
        <v/>
      </c>
    </row>
    <row r="1002">
      <c r="A1002" s="6">
        <f>IF(B1002&lt;&gt;"", "AWARD-"&amp;TEXT(ROW()-1,"00000"), "")</f>
        <v/>
      </c>
      <c r="B1002" s="7" t="n"/>
      <c r="C1002" s="7" t="n"/>
      <c r="D1002" s="7" t="n"/>
      <c r="E1002" s="8" t="n"/>
      <c r="F1002" s="9" t="n"/>
      <c r="G1002" s="8" t="n"/>
      <c r="H1002" s="8" t="n"/>
      <c r="I1002" s="8" t="n"/>
      <c r="J1002" s="10">
        <f>IF(A1002="",0,SUMIFS(amount_expended,cfda_key,V1002))</f>
        <v/>
      </c>
      <c r="K1002" s="10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8" t="n"/>
      <c r="M1002" s="7" t="n"/>
      <c r="N1002" s="8" t="n"/>
      <c r="O1002" s="7" t="n"/>
      <c r="P1002" s="7" t="n"/>
      <c r="Q1002" s="8" t="n"/>
      <c r="R1002" s="9" t="n"/>
      <c r="S1002" s="8" t="n"/>
      <c r="T1002" s="8" t="n"/>
      <c r="U1002" s="8" t="n"/>
      <c r="V1002" s="11">
        <f>IF(OR(B1002="",C1002=""),"",CONCATENATE(B1002,".",C1002))</f>
        <v/>
      </c>
      <c r="W1002" s="6">
        <f>UPPER(TRIM(H1002))</f>
        <v/>
      </c>
      <c r="X1002" s="6">
        <f>UPPER(TRIM(I1002))</f>
        <v/>
      </c>
      <c r="Y1002" s="6">
        <f>IF(V1002&lt;&gt;"",IFERROR(INDEX(federal_program_name_lookup,MATCH(V1002,aln_lookup,0)),""),"")</f>
        <v/>
      </c>
    </row>
    <row r="1003">
      <c r="A1003" s="6">
        <f>IF(B1003&lt;&gt;"", "AWARD-"&amp;TEXT(ROW()-1,"00000"), "")</f>
        <v/>
      </c>
      <c r="B1003" s="7" t="n"/>
      <c r="C1003" s="7" t="n"/>
      <c r="D1003" s="7" t="n"/>
      <c r="E1003" s="8" t="n"/>
      <c r="F1003" s="9" t="n"/>
      <c r="G1003" s="8" t="n"/>
      <c r="H1003" s="8" t="n"/>
      <c r="I1003" s="8" t="n"/>
      <c r="J1003" s="10">
        <f>IF(A1003="",0,SUMIFS(amount_expended,cfda_key,V1003))</f>
        <v/>
      </c>
      <c r="K1003" s="10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8" t="n"/>
      <c r="M1003" s="7" t="n"/>
      <c r="N1003" s="8" t="n"/>
      <c r="O1003" s="7" t="n"/>
      <c r="P1003" s="7" t="n"/>
      <c r="Q1003" s="8" t="n"/>
      <c r="R1003" s="9" t="n"/>
      <c r="S1003" s="8" t="n"/>
      <c r="T1003" s="8" t="n"/>
      <c r="U1003" s="8" t="n"/>
      <c r="V1003" s="11">
        <f>IF(OR(B1003="",C1003=""),"",CONCATENATE(B1003,".",C1003))</f>
        <v/>
      </c>
      <c r="W1003" s="6">
        <f>UPPER(TRIM(H1003))</f>
        <v/>
      </c>
      <c r="X1003" s="6">
        <f>UPPER(TRIM(I1003))</f>
        <v/>
      </c>
      <c r="Y1003" s="6">
        <f>IF(V1003&lt;&gt;"",IFERROR(INDEX(federal_program_name_lookup,MATCH(V1003,aln_lookup,0)),""),"")</f>
        <v/>
      </c>
    </row>
    <row r="1004">
      <c r="A1004" s="6">
        <f>IF(B1004&lt;&gt;"", "AWARD-"&amp;TEXT(ROW()-1,"00000"), "")</f>
        <v/>
      </c>
      <c r="B1004" s="7" t="n"/>
      <c r="C1004" s="7" t="n"/>
      <c r="D1004" s="7" t="n"/>
      <c r="E1004" s="8" t="n"/>
      <c r="F1004" s="9" t="n"/>
      <c r="G1004" s="8" t="n"/>
      <c r="H1004" s="8" t="n"/>
      <c r="I1004" s="8" t="n"/>
      <c r="J1004" s="10">
        <f>IF(A1004="",0,SUMIFS(amount_expended,cfda_key,V1004))</f>
        <v/>
      </c>
      <c r="K1004" s="10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8" t="n"/>
      <c r="M1004" s="7" t="n"/>
      <c r="N1004" s="8" t="n"/>
      <c r="O1004" s="7" t="n"/>
      <c r="P1004" s="7" t="n"/>
      <c r="Q1004" s="8" t="n"/>
      <c r="R1004" s="9" t="n"/>
      <c r="S1004" s="8" t="n"/>
      <c r="T1004" s="8" t="n"/>
      <c r="U1004" s="8" t="n"/>
      <c r="V1004" s="11">
        <f>IF(OR(B1004="",C1004=""),"",CONCATENATE(B1004,".",C1004))</f>
        <v/>
      </c>
      <c r="W1004" s="6">
        <f>UPPER(TRIM(H1004))</f>
        <v/>
      </c>
      <c r="X1004" s="6">
        <f>UPPER(TRIM(I1004))</f>
        <v/>
      </c>
      <c r="Y1004" s="6">
        <f>IF(V1004&lt;&gt;"",IFERROR(INDEX(federal_program_name_lookup,MATCH(V1004,aln_lookup,0)),""),"")</f>
        <v/>
      </c>
    </row>
    <row r="1005">
      <c r="A1005" s="6">
        <f>IF(B1005&lt;&gt;"", "AWARD-"&amp;TEXT(ROW()-1,"00000"), "")</f>
        <v/>
      </c>
      <c r="B1005" s="7" t="n"/>
      <c r="C1005" s="7" t="n"/>
      <c r="D1005" s="7" t="n"/>
      <c r="E1005" s="8" t="n"/>
      <c r="F1005" s="9" t="n"/>
      <c r="G1005" s="8" t="n"/>
      <c r="H1005" s="8" t="n"/>
      <c r="I1005" s="8" t="n"/>
      <c r="J1005" s="10">
        <f>IF(A1005="",0,SUMIFS(amount_expended,cfda_key,V1005))</f>
        <v/>
      </c>
      <c r="K1005" s="10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8" t="n"/>
      <c r="M1005" s="7" t="n"/>
      <c r="N1005" s="8" t="n"/>
      <c r="O1005" s="7" t="n"/>
      <c r="P1005" s="7" t="n"/>
      <c r="Q1005" s="8" t="n"/>
      <c r="R1005" s="9" t="n"/>
      <c r="S1005" s="8" t="n"/>
      <c r="T1005" s="8" t="n"/>
      <c r="U1005" s="8" t="n"/>
      <c r="V1005" s="11">
        <f>IF(OR(B1005="",C1005=""),"",CONCATENATE(B1005,".",C1005))</f>
        <v/>
      </c>
      <c r="W1005" s="6">
        <f>UPPER(TRIM(H1005))</f>
        <v/>
      </c>
      <c r="X1005" s="6">
        <f>UPPER(TRIM(I1005))</f>
        <v/>
      </c>
      <c r="Y1005" s="6">
        <f>IF(V1005&lt;&gt;"",IFERROR(INDEX(federal_program_name_lookup,MATCH(V1005,aln_lookup,0)),""),"")</f>
        <v/>
      </c>
    </row>
    <row r="1006">
      <c r="A1006" s="6">
        <f>IF(B1006&lt;&gt;"", "AWARD-"&amp;TEXT(ROW()-1,"00000"), "")</f>
        <v/>
      </c>
      <c r="B1006" s="7" t="n"/>
      <c r="C1006" s="7" t="n"/>
      <c r="D1006" s="7" t="n"/>
      <c r="E1006" s="8" t="n"/>
      <c r="F1006" s="9" t="n"/>
      <c r="G1006" s="8" t="n"/>
      <c r="H1006" s="8" t="n"/>
      <c r="I1006" s="8" t="n"/>
      <c r="J1006" s="10">
        <f>IF(A1006="",0,SUMIFS(amount_expended,cfda_key,V1006))</f>
        <v/>
      </c>
      <c r="K1006" s="10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8" t="n"/>
      <c r="M1006" s="7" t="n"/>
      <c r="N1006" s="8" t="n"/>
      <c r="O1006" s="7" t="n"/>
      <c r="P1006" s="7" t="n"/>
      <c r="Q1006" s="8" t="n"/>
      <c r="R1006" s="9" t="n"/>
      <c r="S1006" s="8" t="n"/>
      <c r="T1006" s="8" t="n"/>
      <c r="U1006" s="8" t="n"/>
      <c r="V1006" s="11">
        <f>IF(OR(B1006="",C1006=""),"",CONCATENATE(B1006,".",C1006))</f>
        <v/>
      </c>
      <c r="W1006" s="6">
        <f>UPPER(TRIM(H1006))</f>
        <v/>
      </c>
      <c r="X1006" s="6">
        <f>UPPER(TRIM(I1006))</f>
        <v/>
      </c>
      <c r="Y1006" s="6">
        <f>IF(V1006&lt;&gt;"",IFERROR(INDEX(federal_program_name_lookup,MATCH(V1006,aln_lookup,0)),""),"")</f>
        <v/>
      </c>
    </row>
    <row r="1007">
      <c r="A1007" s="6">
        <f>IF(B1007&lt;&gt;"", "AWARD-"&amp;TEXT(ROW()-1,"00000"), "")</f>
        <v/>
      </c>
      <c r="B1007" s="7" t="n"/>
      <c r="C1007" s="7" t="n"/>
      <c r="D1007" s="7" t="n"/>
      <c r="E1007" s="8" t="n"/>
      <c r="F1007" s="9" t="n"/>
      <c r="G1007" s="8" t="n"/>
      <c r="H1007" s="8" t="n"/>
      <c r="I1007" s="8" t="n"/>
      <c r="J1007" s="10">
        <f>IF(A1007="",0,SUMIFS(amount_expended,cfda_key,V1007))</f>
        <v/>
      </c>
      <c r="K1007" s="10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8" t="n"/>
      <c r="M1007" s="7" t="n"/>
      <c r="N1007" s="8" t="n"/>
      <c r="O1007" s="7" t="n"/>
      <c r="P1007" s="7" t="n"/>
      <c r="Q1007" s="8" t="n"/>
      <c r="R1007" s="9" t="n"/>
      <c r="S1007" s="8" t="n"/>
      <c r="T1007" s="8" t="n"/>
      <c r="U1007" s="8" t="n"/>
      <c r="V1007" s="11">
        <f>IF(OR(B1007="",C1007=""),"",CONCATENATE(B1007,".",C1007))</f>
        <v/>
      </c>
      <c r="W1007" s="6">
        <f>UPPER(TRIM(H1007))</f>
        <v/>
      </c>
      <c r="X1007" s="6">
        <f>UPPER(TRIM(I1007))</f>
        <v/>
      </c>
      <c r="Y1007" s="6">
        <f>IF(V1007&lt;&gt;"",IFERROR(INDEX(federal_program_name_lookup,MATCH(V1007,aln_lookup,0)),""),"")</f>
        <v/>
      </c>
    </row>
    <row r="1008">
      <c r="A1008" s="6">
        <f>IF(B1008&lt;&gt;"", "AWARD-"&amp;TEXT(ROW()-1,"00000"), "")</f>
        <v/>
      </c>
      <c r="B1008" s="7" t="n"/>
      <c r="C1008" s="7" t="n"/>
      <c r="D1008" s="7" t="n"/>
      <c r="E1008" s="8" t="n"/>
      <c r="F1008" s="9" t="n"/>
      <c r="G1008" s="8" t="n"/>
      <c r="H1008" s="8" t="n"/>
      <c r="I1008" s="8" t="n"/>
      <c r="J1008" s="10">
        <f>IF(A1008="",0,SUMIFS(amount_expended,cfda_key,V1008))</f>
        <v/>
      </c>
      <c r="K1008" s="10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8" t="n"/>
      <c r="M1008" s="7" t="n"/>
      <c r="N1008" s="8" t="n"/>
      <c r="O1008" s="7" t="n"/>
      <c r="P1008" s="7" t="n"/>
      <c r="Q1008" s="8" t="n"/>
      <c r="R1008" s="9" t="n"/>
      <c r="S1008" s="8" t="n"/>
      <c r="T1008" s="8" t="n"/>
      <c r="U1008" s="8" t="n"/>
      <c r="V1008" s="11">
        <f>IF(OR(B1008="",C1008=""),"",CONCATENATE(B1008,".",C1008))</f>
        <v/>
      </c>
      <c r="W1008" s="6">
        <f>UPPER(TRIM(H1008))</f>
        <v/>
      </c>
      <c r="X1008" s="6">
        <f>UPPER(TRIM(I1008))</f>
        <v/>
      </c>
      <c r="Y1008" s="6">
        <f>IF(V1008&lt;&gt;"",IFERROR(INDEX(federal_program_name_lookup,MATCH(V1008,aln_lookup,0)),""),"")</f>
        <v/>
      </c>
    </row>
    <row r="1009">
      <c r="A1009" s="6">
        <f>IF(B1009&lt;&gt;"", "AWARD-"&amp;TEXT(ROW()-1,"00000"), "")</f>
        <v/>
      </c>
      <c r="B1009" s="7" t="n"/>
      <c r="C1009" s="7" t="n"/>
      <c r="D1009" s="7" t="n"/>
      <c r="E1009" s="8" t="n"/>
      <c r="F1009" s="9" t="n"/>
      <c r="G1009" s="8" t="n"/>
      <c r="H1009" s="8" t="n"/>
      <c r="I1009" s="8" t="n"/>
      <c r="J1009" s="10">
        <f>IF(A1009="",0,SUMIFS(amount_expended,cfda_key,V1009))</f>
        <v/>
      </c>
      <c r="K1009" s="10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8" t="n"/>
      <c r="M1009" s="7" t="n"/>
      <c r="N1009" s="8" t="n"/>
      <c r="O1009" s="7" t="n"/>
      <c r="P1009" s="7" t="n"/>
      <c r="Q1009" s="8" t="n"/>
      <c r="R1009" s="9" t="n"/>
      <c r="S1009" s="8" t="n"/>
      <c r="T1009" s="8" t="n"/>
      <c r="U1009" s="8" t="n"/>
      <c r="V1009" s="11">
        <f>IF(OR(B1009="",C1009=""),"",CONCATENATE(B1009,".",C1009))</f>
        <v/>
      </c>
      <c r="W1009" s="6">
        <f>UPPER(TRIM(H1009))</f>
        <v/>
      </c>
      <c r="X1009" s="6">
        <f>UPPER(TRIM(I1009))</f>
        <v/>
      </c>
      <c r="Y1009" s="6">
        <f>IF(V1009&lt;&gt;"",IFERROR(INDEX(federal_program_name_lookup,MATCH(V1009,aln_lookup,0)),""),"")</f>
        <v/>
      </c>
    </row>
    <row r="1010">
      <c r="A1010" s="6">
        <f>IF(B1010&lt;&gt;"", "AWARD-"&amp;TEXT(ROW()-1,"00000"), "")</f>
        <v/>
      </c>
      <c r="B1010" s="7" t="n"/>
      <c r="C1010" s="7" t="n"/>
      <c r="D1010" s="7" t="n"/>
      <c r="E1010" s="8" t="n"/>
      <c r="F1010" s="9" t="n"/>
      <c r="G1010" s="8" t="n"/>
      <c r="H1010" s="8" t="n"/>
      <c r="I1010" s="8" t="n"/>
      <c r="J1010" s="10">
        <f>IF(A1010="",0,SUMIFS(amount_expended,cfda_key,V1010))</f>
        <v/>
      </c>
      <c r="K1010" s="10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8" t="n"/>
      <c r="M1010" s="7" t="n"/>
      <c r="N1010" s="8" t="n"/>
      <c r="O1010" s="7" t="n"/>
      <c r="P1010" s="7" t="n"/>
      <c r="Q1010" s="8" t="n"/>
      <c r="R1010" s="9" t="n"/>
      <c r="S1010" s="8" t="n"/>
      <c r="T1010" s="8" t="n"/>
      <c r="U1010" s="8" t="n"/>
      <c r="V1010" s="11">
        <f>IF(OR(B1010="",C1010=""),"",CONCATENATE(B1010,".",C1010))</f>
        <v/>
      </c>
      <c r="W1010" s="6">
        <f>UPPER(TRIM(H1010))</f>
        <v/>
      </c>
      <c r="X1010" s="6">
        <f>UPPER(TRIM(I1010))</f>
        <v/>
      </c>
      <c r="Y1010" s="6">
        <f>IF(V1010&lt;&gt;"",IFERROR(INDEX(federal_program_name_lookup,MATCH(V1010,aln_lookup,0)),""),"")</f>
        <v/>
      </c>
    </row>
    <row r="1011">
      <c r="A1011" s="6">
        <f>IF(B1011&lt;&gt;"", "AWARD-"&amp;TEXT(ROW()-1,"00000"), "")</f>
        <v/>
      </c>
      <c r="B1011" s="7" t="n"/>
      <c r="C1011" s="7" t="n"/>
      <c r="D1011" s="7" t="n"/>
      <c r="E1011" s="8" t="n"/>
      <c r="F1011" s="9" t="n"/>
      <c r="G1011" s="8" t="n"/>
      <c r="H1011" s="8" t="n"/>
      <c r="I1011" s="8" t="n"/>
      <c r="J1011" s="10">
        <f>IF(A1011="",0,SUMIFS(amount_expended,cfda_key,V1011))</f>
        <v/>
      </c>
      <c r="K1011" s="10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8" t="n"/>
      <c r="M1011" s="7" t="n"/>
      <c r="N1011" s="8" t="n"/>
      <c r="O1011" s="7" t="n"/>
      <c r="P1011" s="7" t="n"/>
      <c r="Q1011" s="8" t="n"/>
      <c r="R1011" s="9" t="n"/>
      <c r="S1011" s="8" t="n"/>
      <c r="T1011" s="8" t="n"/>
      <c r="U1011" s="8" t="n"/>
      <c r="V1011" s="11">
        <f>IF(OR(B1011="",C1011=""),"",CONCATENATE(B1011,".",C1011))</f>
        <v/>
      </c>
      <c r="W1011" s="6">
        <f>UPPER(TRIM(H1011))</f>
        <v/>
      </c>
      <c r="X1011" s="6">
        <f>UPPER(TRIM(I1011))</f>
        <v/>
      </c>
      <c r="Y1011" s="6">
        <f>IF(V1011&lt;&gt;"",IFERROR(INDEX(federal_program_name_lookup,MATCH(V1011,aln_lookup,0)),""),"")</f>
        <v/>
      </c>
    </row>
    <row r="1012">
      <c r="A1012" s="6">
        <f>IF(B1012&lt;&gt;"", "AWARD-"&amp;TEXT(ROW()-1,"00000"), "")</f>
        <v/>
      </c>
      <c r="B1012" s="7" t="n"/>
      <c r="C1012" s="7" t="n"/>
      <c r="D1012" s="7" t="n"/>
      <c r="E1012" s="8" t="n"/>
      <c r="F1012" s="9" t="n"/>
      <c r="G1012" s="8" t="n"/>
      <c r="H1012" s="8" t="n"/>
      <c r="I1012" s="8" t="n"/>
      <c r="J1012" s="10">
        <f>IF(A1012="",0,SUMIFS(amount_expended,cfda_key,V1012))</f>
        <v/>
      </c>
      <c r="K1012" s="10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8" t="n"/>
      <c r="M1012" s="7" t="n"/>
      <c r="N1012" s="8" t="n"/>
      <c r="O1012" s="7" t="n"/>
      <c r="P1012" s="7" t="n"/>
      <c r="Q1012" s="8" t="n"/>
      <c r="R1012" s="9" t="n"/>
      <c r="S1012" s="8" t="n"/>
      <c r="T1012" s="8" t="n"/>
      <c r="U1012" s="8" t="n"/>
      <c r="V1012" s="11">
        <f>IF(OR(B1012="",C1012=""),"",CONCATENATE(B1012,".",C1012))</f>
        <v/>
      </c>
      <c r="W1012" s="6">
        <f>UPPER(TRIM(H1012))</f>
        <v/>
      </c>
      <c r="X1012" s="6">
        <f>UPPER(TRIM(I1012))</f>
        <v/>
      </c>
      <c r="Y1012" s="6">
        <f>IF(V1012&lt;&gt;"",IFERROR(INDEX(federal_program_name_lookup,MATCH(V1012,aln_lookup,0)),""),"")</f>
        <v/>
      </c>
    </row>
    <row r="1013">
      <c r="A1013" s="6">
        <f>IF(B1013&lt;&gt;"", "AWARD-"&amp;TEXT(ROW()-1,"00000"), "")</f>
        <v/>
      </c>
      <c r="B1013" s="7" t="n"/>
      <c r="C1013" s="7" t="n"/>
      <c r="D1013" s="7" t="n"/>
      <c r="E1013" s="8" t="n"/>
      <c r="F1013" s="9" t="n"/>
      <c r="G1013" s="8" t="n"/>
      <c r="H1013" s="8" t="n"/>
      <c r="I1013" s="8" t="n"/>
      <c r="J1013" s="10">
        <f>IF(A1013="",0,SUMIFS(amount_expended,cfda_key,V1013))</f>
        <v/>
      </c>
      <c r="K1013" s="10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8" t="n"/>
      <c r="M1013" s="7" t="n"/>
      <c r="N1013" s="8" t="n"/>
      <c r="O1013" s="7" t="n"/>
      <c r="P1013" s="7" t="n"/>
      <c r="Q1013" s="8" t="n"/>
      <c r="R1013" s="9" t="n"/>
      <c r="S1013" s="8" t="n"/>
      <c r="T1013" s="8" t="n"/>
      <c r="U1013" s="8" t="n"/>
      <c r="V1013" s="11">
        <f>IF(OR(B1013="",C1013=""),"",CONCATENATE(B1013,".",C1013))</f>
        <v/>
      </c>
      <c r="W1013" s="6">
        <f>UPPER(TRIM(H1013))</f>
        <v/>
      </c>
      <c r="X1013" s="6">
        <f>UPPER(TRIM(I1013))</f>
        <v/>
      </c>
      <c r="Y1013" s="6">
        <f>IF(V1013&lt;&gt;"",IFERROR(INDEX(federal_program_name_lookup,MATCH(V1013,aln_lookup,0)),""),"")</f>
        <v/>
      </c>
    </row>
    <row r="1014">
      <c r="A1014" s="6">
        <f>IF(B1014&lt;&gt;"", "AWARD-"&amp;TEXT(ROW()-1,"00000"), "")</f>
        <v/>
      </c>
      <c r="B1014" s="7" t="n"/>
      <c r="C1014" s="7" t="n"/>
      <c r="D1014" s="7" t="n"/>
      <c r="E1014" s="8" t="n"/>
      <c r="F1014" s="9" t="n"/>
      <c r="G1014" s="8" t="n"/>
      <c r="H1014" s="8" t="n"/>
      <c r="I1014" s="8" t="n"/>
      <c r="J1014" s="10">
        <f>IF(A1014="",0,SUMIFS(amount_expended,cfda_key,V1014))</f>
        <v/>
      </c>
      <c r="K1014" s="10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8" t="n"/>
      <c r="M1014" s="7" t="n"/>
      <c r="N1014" s="8" t="n"/>
      <c r="O1014" s="7" t="n"/>
      <c r="P1014" s="7" t="n"/>
      <c r="Q1014" s="8" t="n"/>
      <c r="R1014" s="9" t="n"/>
      <c r="S1014" s="8" t="n"/>
      <c r="T1014" s="8" t="n"/>
      <c r="U1014" s="8" t="n"/>
      <c r="V1014" s="11">
        <f>IF(OR(B1014="",C1014=""),"",CONCATENATE(B1014,".",C1014))</f>
        <v/>
      </c>
      <c r="W1014" s="6">
        <f>UPPER(TRIM(H1014))</f>
        <v/>
      </c>
      <c r="X1014" s="6">
        <f>UPPER(TRIM(I1014))</f>
        <v/>
      </c>
      <c r="Y1014" s="6">
        <f>IF(V1014&lt;&gt;"",IFERROR(INDEX(federal_program_name_lookup,MATCH(V1014,aln_lookup,0)),""),"")</f>
        <v/>
      </c>
    </row>
    <row r="1015">
      <c r="A1015" s="6">
        <f>IF(B1015&lt;&gt;"", "AWARD-"&amp;TEXT(ROW()-1,"00000"), "")</f>
        <v/>
      </c>
      <c r="B1015" s="7" t="n"/>
      <c r="C1015" s="7" t="n"/>
      <c r="D1015" s="7" t="n"/>
      <c r="E1015" s="8" t="n"/>
      <c r="F1015" s="9" t="n"/>
      <c r="G1015" s="8" t="n"/>
      <c r="H1015" s="8" t="n"/>
      <c r="I1015" s="8" t="n"/>
      <c r="J1015" s="10">
        <f>IF(A1015="",0,SUMIFS(amount_expended,cfda_key,V1015))</f>
        <v/>
      </c>
      <c r="K1015" s="10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8" t="n"/>
      <c r="M1015" s="7" t="n"/>
      <c r="N1015" s="8" t="n"/>
      <c r="O1015" s="7" t="n"/>
      <c r="P1015" s="7" t="n"/>
      <c r="Q1015" s="8" t="n"/>
      <c r="R1015" s="9" t="n"/>
      <c r="S1015" s="8" t="n"/>
      <c r="T1015" s="8" t="n"/>
      <c r="U1015" s="8" t="n"/>
      <c r="V1015" s="11">
        <f>IF(OR(B1015="",C1015=""),"",CONCATENATE(B1015,".",C1015))</f>
        <v/>
      </c>
      <c r="W1015" s="6">
        <f>UPPER(TRIM(H1015))</f>
        <v/>
      </c>
      <c r="X1015" s="6">
        <f>UPPER(TRIM(I1015))</f>
        <v/>
      </c>
      <c r="Y1015" s="6">
        <f>IF(V1015&lt;&gt;"",IFERROR(INDEX(federal_program_name_lookup,MATCH(V1015,aln_lookup,0)),""),"")</f>
        <v/>
      </c>
    </row>
    <row r="1016">
      <c r="A1016" s="6">
        <f>IF(B1016&lt;&gt;"", "AWARD-"&amp;TEXT(ROW()-1,"00000"), "")</f>
        <v/>
      </c>
      <c r="B1016" s="7" t="n"/>
      <c r="C1016" s="7" t="n"/>
      <c r="D1016" s="7" t="n"/>
      <c r="E1016" s="8" t="n"/>
      <c r="F1016" s="9" t="n"/>
      <c r="G1016" s="8" t="n"/>
      <c r="H1016" s="8" t="n"/>
      <c r="I1016" s="8" t="n"/>
      <c r="J1016" s="10">
        <f>IF(A1016="",0,SUMIFS(amount_expended,cfda_key,V1016))</f>
        <v/>
      </c>
      <c r="K1016" s="10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8" t="n"/>
      <c r="M1016" s="7" t="n"/>
      <c r="N1016" s="8" t="n"/>
      <c r="O1016" s="7" t="n"/>
      <c r="P1016" s="7" t="n"/>
      <c r="Q1016" s="8" t="n"/>
      <c r="R1016" s="9" t="n"/>
      <c r="S1016" s="8" t="n"/>
      <c r="T1016" s="8" t="n"/>
      <c r="U1016" s="8" t="n"/>
      <c r="V1016" s="11">
        <f>IF(OR(B1016="",C1016=""),"",CONCATENATE(B1016,".",C1016))</f>
        <v/>
      </c>
      <c r="W1016" s="6">
        <f>UPPER(TRIM(H1016))</f>
        <v/>
      </c>
      <c r="X1016" s="6">
        <f>UPPER(TRIM(I1016))</f>
        <v/>
      </c>
      <c r="Y1016" s="6">
        <f>IF(V1016&lt;&gt;"",IFERROR(INDEX(federal_program_name_lookup,MATCH(V1016,aln_lookup,0)),""),"")</f>
        <v/>
      </c>
    </row>
    <row r="1017">
      <c r="A1017" s="6">
        <f>IF(B1017&lt;&gt;"", "AWARD-"&amp;TEXT(ROW()-1,"00000"), "")</f>
        <v/>
      </c>
      <c r="B1017" s="7" t="n"/>
      <c r="C1017" s="7" t="n"/>
      <c r="D1017" s="7" t="n"/>
      <c r="E1017" s="8" t="n"/>
      <c r="F1017" s="9" t="n"/>
      <c r="G1017" s="8" t="n"/>
      <c r="H1017" s="8" t="n"/>
      <c r="I1017" s="8" t="n"/>
      <c r="J1017" s="10">
        <f>IF(A1017="",0,SUMIFS(amount_expended,cfda_key,V1017))</f>
        <v/>
      </c>
      <c r="K1017" s="10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8" t="n"/>
      <c r="M1017" s="7" t="n"/>
      <c r="N1017" s="8" t="n"/>
      <c r="O1017" s="7" t="n"/>
      <c r="P1017" s="7" t="n"/>
      <c r="Q1017" s="8" t="n"/>
      <c r="R1017" s="9" t="n"/>
      <c r="S1017" s="8" t="n"/>
      <c r="T1017" s="8" t="n"/>
      <c r="U1017" s="8" t="n"/>
      <c r="V1017" s="11">
        <f>IF(OR(B1017="",C1017=""),"",CONCATENATE(B1017,".",C1017))</f>
        <v/>
      </c>
      <c r="W1017" s="6">
        <f>UPPER(TRIM(H1017))</f>
        <v/>
      </c>
      <c r="X1017" s="6">
        <f>UPPER(TRIM(I1017))</f>
        <v/>
      </c>
      <c r="Y1017" s="6">
        <f>IF(V1017&lt;&gt;"",IFERROR(INDEX(federal_program_name_lookup,MATCH(V1017,aln_lookup,0)),""),"")</f>
        <v/>
      </c>
    </row>
    <row r="1018">
      <c r="A1018" s="6">
        <f>IF(B1018&lt;&gt;"", "AWARD-"&amp;TEXT(ROW()-1,"00000"), "")</f>
        <v/>
      </c>
      <c r="B1018" s="7" t="n"/>
      <c r="C1018" s="7" t="n"/>
      <c r="D1018" s="7" t="n"/>
      <c r="E1018" s="8" t="n"/>
      <c r="F1018" s="9" t="n"/>
      <c r="G1018" s="8" t="n"/>
      <c r="H1018" s="8" t="n"/>
      <c r="I1018" s="8" t="n"/>
      <c r="J1018" s="10">
        <f>IF(A1018="",0,SUMIFS(amount_expended,cfda_key,V1018))</f>
        <v/>
      </c>
      <c r="K1018" s="10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8" t="n"/>
      <c r="M1018" s="7" t="n"/>
      <c r="N1018" s="8" t="n"/>
      <c r="O1018" s="7" t="n"/>
      <c r="P1018" s="7" t="n"/>
      <c r="Q1018" s="8" t="n"/>
      <c r="R1018" s="9" t="n"/>
      <c r="S1018" s="8" t="n"/>
      <c r="T1018" s="8" t="n"/>
      <c r="U1018" s="8" t="n"/>
      <c r="V1018" s="11">
        <f>IF(OR(B1018="",C1018=""),"",CONCATENATE(B1018,".",C1018))</f>
        <v/>
      </c>
      <c r="W1018" s="6">
        <f>UPPER(TRIM(H1018))</f>
        <v/>
      </c>
      <c r="X1018" s="6">
        <f>UPPER(TRIM(I1018))</f>
        <v/>
      </c>
      <c r="Y1018" s="6">
        <f>IF(V1018&lt;&gt;"",IFERROR(INDEX(federal_program_name_lookup,MATCH(V1018,aln_lookup,0)),""),"")</f>
        <v/>
      </c>
    </row>
    <row r="1019">
      <c r="A1019" s="6">
        <f>IF(B1019&lt;&gt;"", "AWARD-"&amp;TEXT(ROW()-1,"00000"), "")</f>
        <v/>
      </c>
      <c r="B1019" s="7" t="n"/>
      <c r="C1019" s="7" t="n"/>
      <c r="D1019" s="7" t="n"/>
      <c r="E1019" s="8" t="n"/>
      <c r="F1019" s="9" t="n"/>
      <c r="G1019" s="8" t="n"/>
      <c r="H1019" s="8" t="n"/>
      <c r="I1019" s="8" t="n"/>
      <c r="J1019" s="10">
        <f>IF(A1019="",0,SUMIFS(amount_expended,cfda_key,V1019))</f>
        <v/>
      </c>
      <c r="K1019" s="10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8" t="n"/>
      <c r="M1019" s="7" t="n"/>
      <c r="N1019" s="8" t="n"/>
      <c r="O1019" s="7" t="n"/>
      <c r="P1019" s="7" t="n"/>
      <c r="Q1019" s="8" t="n"/>
      <c r="R1019" s="9" t="n"/>
      <c r="S1019" s="8" t="n"/>
      <c r="T1019" s="8" t="n"/>
      <c r="U1019" s="8" t="n"/>
      <c r="V1019" s="11">
        <f>IF(OR(B1019="",C1019=""),"",CONCATENATE(B1019,".",C1019))</f>
        <v/>
      </c>
      <c r="W1019" s="6">
        <f>UPPER(TRIM(H1019))</f>
        <v/>
      </c>
      <c r="X1019" s="6">
        <f>UPPER(TRIM(I1019))</f>
        <v/>
      </c>
      <c r="Y1019" s="6">
        <f>IF(V1019&lt;&gt;"",IFERROR(INDEX(federal_program_name_lookup,MATCH(V1019,aln_lookup,0)),""),"")</f>
        <v/>
      </c>
    </row>
    <row r="1020">
      <c r="A1020" s="6">
        <f>IF(B1020&lt;&gt;"", "AWARD-"&amp;TEXT(ROW()-1,"00000"), "")</f>
        <v/>
      </c>
      <c r="B1020" s="7" t="n"/>
      <c r="C1020" s="7" t="n"/>
      <c r="D1020" s="7" t="n"/>
      <c r="E1020" s="8" t="n"/>
      <c r="F1020" s="9" t="n"/>
      <c r="G1020" s="8" t="n"/>
      <c r="H1020" s="8" t="n"/>
      <c r="I1020" s="8" t="n"/>
      <c r="J1020" s="10">
        <f>IF(A1020="",0,SUMIFS(amount_expended,cfda_key,V1020))</f>
        <v/>
      </c>
      <c r="K1020" s="10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8" t="n"/>
      <c r="M1020" s="7" t="n"/>
      <c r="N1020" s="8" t="n"/>
      <c r="O1020" s="7" t="n"/>
      <c r="P1020" s="7" t="n"/>
      <c r="Q1020" s="8" t="n"/>
      <c r="R1020" s="9" t="n"/>
      <c r="S1020" s="8" t="n"/>
      <c r="T1020" s="8" t="n"/>
      <c r="U1020" s="8" t="n"/>
      <c r="V1020" s="11">
        <f>IF(OR(B1020="",C1020=""),"",CONCATENATE(B1020,".",C1020))</f>
        <v/>
      </c>
      <c r="W1020" s="6">
        <f>UPPER(TRIM(H1020))</f>
        <v/>
      </c>
      <c r="X1020" s="6">
        <f>UPPER(TRIM(I1020))</f>
        <v/>
      </c>
      <c r="Y1020" s="6">
        <f>IF(V1020&lt;&gt;"",IFERROR(INDEX(federal_program_name_lookup,MATCH(V1020,aln_lookup,0)),""),"")</f>
        <v/>
      </c>
    </row>
    <row r="1021">
      <c r="A1021" s="6">
        <f>IF(B1021&lt;&gt;"", "AWARD-"&amp;TEXT(ROW()-1,"00000"), "")</f>
        <v/>
      </c>
      <c r="B1021" s="7" t="n"/>
      <c r="C1021" s="7" t="n"/>
      <c r="D1021" s="7" t="n"/>
      <c r="E1021" s="8" t="n"/>
      <c r="F1021" s="9" t="n"/>
      <c r="G1021" s="8" t="n"/>
      <c r="H1021" s="8" t="n"/>
      <c r="I1021" s="8" t="n"/>
      <c r="J1021" s="10">
        <f>IF(A1021="",0,SUMIFS(amount_expended,cfda_key,V1021))</f>
        <v/>
      </c>
      <c r="K1021" s="10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8" t="n"/>
      <c r="M1021" s="7" t="n"/>
      <c r="N1021" s="8" t="n"/>
      <c r="O1021" s="7" t="n"/>
      <c r="P1021" s="7" t="n"/>
      <c r="Q1021" s="8" t="n"/>
      <c r="R1021" s="9" t="n"/>
      <c r="S1021" s="8" t="n"/>
      <c r="T1021" s="8" t="n"/>
      <c r="U1021" s="8" t="n"/>
      <c r="V1021" s="11">
        <f>IF(OR(B1021="",C1021=""),"",CONCATENATE(B1021,".",C1021))</f>
        <v/>
      </c>
      <c r="W1021" s="6">
        <f>UPPER(TRIM(H1021))</f>
        <v/>
      </c>
      <c r="X1021" s="6">
        <f>UPPER(TRIM(I1021))</f>
        <v/>
      </c>
      <c r="Y1021" s="6">
        <f>IF(V1021&lt;&gt;"",IFERROR(INDEX(federal_program_name_lookup,MATCH(V1021,aln_lookup,0)),""),"")</f>
        <v/>
      </c>
    </row>
    <row r="1022">
      <c r="A1022" s="6">
        <f>IF(B1022&lt;&gt;"", "AWARD-"&amp;TEXT(ROW()-1,"00000"), "")</f>
        <v/>
      </c>
      <c r="B1022" s="7" t="n"/>
      <c r="C1022" s="7" t="n"/>
      <c r="D1022" s="7" t="n"/>
      <c r="E1022" s="8" t="n"/>
      <c r="F1022" s="9" t="n"/>
      <c r="G1022" s="8" t="n"/>
      <c r="H1022" s="8" t="n"/>
      <c r="I1022" s="8" t="n"/>
      <c r="J1022" s="10">
        <f>IF(A1022="",0,SUMIFS(amount_expended,cfda_key,V1022))</f>
        <v/>
      </c>
      <c r="K1022" s="10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8" t="n"/>
      <c r="M1022" s="7" t="n"/>
      <c r="N1022" s="8" t="n"/>
      <c r="O1022" s="7" t="n"/>
      <c r="P1022" s="7" t="n"/>
      <c r="Q1022" s="8" t="n"/>
      <c r="R1022" s="9" t="n"/>
      <c r="S1022" s="8" t="n"/>
      <c r="T1022" s="8" t="n"/>
      <c r="U1022" s="8" t="n"/>
      <c r="V1022" s="11">
        <f>IF(OR(B1022="",C1022=""),"",CONCATENATE(B1022,".",C1022))</f>
        <v/>
      </c>
      <c r="W1022" s="6">
        <f>UPPER(TRIM(H1022))</f>
        <v/>
      </c>
      <c r="X1022" s="6">
        <f>UPPER(TRIM(I1022))</f>
        <v/>
      </c>
      <c r="Y1022" s="6">
        <f>IF(V1022&lt;&gt;"",IFERROR(INDEX(federal_program_name_lookup,MATCH(V1022,aln_lookup,0)),""),"")</f>
        <v/>
      </c>
    </row>
    <row r="1023">
      <c r="A1023" s="6">
        <f>IF(B1023&lt;&gt;"", "AWARD-"&amp;TEXT(ROW()-1,"00000"), "")</f>
        <v/>
      </c>
      <c r="B1023" s="7" t="n"/>
      <c r="C1023" s="7" t="n"/>
      <c r="D1023" s="7" t="n"/>
      <c r="E1023" s="8" t="n"/>
      <c r="F1023" s="9" t="n"/>
      <c r="G1023" s="8" t="n"/>
      <c r="H1023" s="8" t="n"/>
      <c r="I1023" s="8" t="n"/>
      <c r="J1023" s="10">
        <f>IF(A1023="",0,SUMIFS(amount_expended,cfda_key,V1023))</f>
        <v/>
      </c>
      <c r="K1023" s="10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8" t="n"/>
      <c r="M1023" s="7" t="n"/>
      <c r="N1023" s="8" t="n"/>
      <c r="O1023" s="7" t="n"/>
      <c r="P1023" s="7" t="n"/>
      <c r="Q1023" s="8" t="n"/>
      <c r="R1023" s="9" t="n"/>
      <c r="S1023" s="8" t="n"/>
      <c r="T1023" s="8" t="n"/>
      <c r="U1023" s="8" t="n"/>
      <c r="V1023" s="11">
        <f>IF(OR(B1023="",C1023=""),"",CONCATENATE(B1023,".",C1023))</f>
        <v/>
      </c>
      <c r="W1023" s="6">
        <f>UPPER(TRIM(H1023))</f>
        <v/>
      </c>
      <c r="X1023" s="6">
        <f>UPPER(TRIM(I1023))</f>
        <v/>
      </c>
      <c r="Y1023" s="6">
        <f>IF(V1023&lt;&gt;"",IFERROR(INDEX(federal_program_name_lookup,MATCH(V1023,aln_lookup,0)),""),"")</f>
        <v/>
      </c>
    </row>
    <row r="1024">
      <c r="A1024" s="6">
        <f>IF(B1024&lt;&gt;"", "AWARD-"&amp;TEXT(ROW()-1,"00000"), "")</f>
        <v/>
      </c>
      <c r="B1024" s="7" t="n"/>
      <c r="C1024" s="7" t="n"/>
      <c r="D1024" s="7" t="n"/>
      <c r="E1024" s="8" t="n"/>
      <c r="F1024" s="9" t="n"/>
      <c r="G1024" s="8" t="n"/>
      <c r="H1024" s="8" t="n"/>
      <c r="I1024" s="8" t="n"/>
      <c r="J1024" s="10">
        <f>IF(A1024="",0,SUMIFS(amount_expended,cfda_key,V1024))</f>
        <v/>
      </c>
      <c r="K1024" s="10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8" t="n"/>
      <c r="M1024" s="7" t="n"/>
      <c r="N1024" s="8" t="n"/>
      <c r="O1024" s="7" t="n"/>
      <c r="P1024" s="7" t="n"/>
      <c r="Q1024" s="8" t="n"/>
      <c r="R1024" s="9" t="n"/>
      <c r="S1024" s="8" t="n"/>
      <c r="T1024" s="8" t="n"/>
      <c r="U1024" s="8" t="n"/>
      <c r="V1024" s="11">
        <f>IF(OR(B1024="",C1024=""),"",CONCATENATE(B1024,".",C1024))</f>
        <v/>
      </c>
      <c r="W1024" s="6">
        <f>UPPER(TRIM(H1024))</f>
        <v/>
      </c>
      <c r="X1024" s="6">
        <f>UPPER(TRIM(I1024))</f>
        <v/>
      </c>
      <c r="Y1024" s="6">
        <f>IF(V1024&lt;&gt;"",IFERROR(INDEX(federal_program_name_lookup,MATCH(V1024,aln_lookup,0)),""),"")</f>
        <v/>
      </c>
    </row>
    <row r="1025">
      <c r="A1025" s="6">
        <f>IF(B1025&lt;&gt;"", "AWARD-"&amp;TEXT(ROW()-1,"00000"), "")</f>
        <v/>
      </c>
      <c r="B1025" s="7" t="n"/>
      <c r="C1025" s="7" t="n"/>
      <c r="D1025" s="7" t="n"/>
      <c r="E1025" s="8" t="n"/>
      <c r="F1025" s="9" t="n"/>
      <c r="G1025" s="8" t="n"/>
      <c r="H1025" s="8" t="n"/>
      <c r="I1025" s="8" t="n"/>
      <c r="J1025" s="10">
        <f>IF(A1025="",0,SUMIFS(amount_expended,cfda_key,V1025))</f>
        <v/>
      </c>
      <c r="K1025" s="10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8" t="n"/>
      <c r="M1025" s="7" t="n"/>
      <c r="N1025" s="8" t="n"/>
      <c r="O1025" s="7" t="n"/>
      <c r="P1025" s="7" t="n"/>
      <c r="Q1025" s="8" t="n"/>
      <c r="R1025" s="9" t="n"/>
      <c r="S1025" s="8" t="n"/>
      <c r="T1025" s="8" t="n"/>
      <c r="U1025" s="8" t="n"/>
      <c r="V1025" s="11">
        <f>IF(OR(B1025="",C1025=""),"",CONCATENATE(B1025,".",C1025))</f>
        <v/>
      </c>
      <c r="W1025" s="6">
        <f>UPPER(TRIM(H1025))</f>
        <v/>
      </c>
      <c r="X1025" s="6">
        <f>UPPER(TRIM(I1025))</f>
        <v/>
      </c>
      <c r="Y1025" s="6">
        <f>IF(V1025&lt;&gt;"",IFERROR(INDEX(federal_program_name_lookup,MATCH(V1025,aln_lookup,0)),""),"")</f>
        <v/>
      </c>
    </row>
    <row r="1026">
      <c r="A1026" s="6">
        <f>IF(B1026&lt;&gt;"", "AWARD-"&amp;TEXT(ROW()-1,"00000"), "")</f>
        <v/>
      </c>
      <c r="B1026" s="7" t="n"/>
      <c r="C1026" s="7" t="n"/>
      <c r="D1026" s="7" t="n"/>
      <c r="E1026" s="8" t="n"/>
      <c r="F1026" s="9" t="n"/>
      <c r="G1026" s="8" t="n"/>
      <c r="H1026" s="8" t="n"/>
      <c r="I1026" s="8" t="n"/>
      <c r="J1026" s="10">
        <f>IF(A1026="",0,SUMIFS(amount_expended,cfda_key,V1026))</f>
        <v/>
      </c>
      <c r="K1026" s="10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8" t="n"/>
      <c r="M1026" s="7" t="n"/>
      <c r="N1026" s="8" t="n"/>
      <c r="O1026" s="7" t="n"/>
      <c r="P1026" s="7" t="n"/>
      <c r="Q1026" s="8" t="n"/>
      <c r="R1026" s="9" t="n"/>
      <c r="S1026" s="8" t="n"/>
      <c r="T1026" s="8" t="n"/>
      <c r="U1026" s="8" t="n"/>
      <c r="V1026" s="11">
        <f>IF(OR(B1026="",C1026=""),"",CONCATENATE(B1026,".",C1026))</f>
        <v/>
      </c>
      <c r="W1026" s="6">
        <f>UPPER(TRIM(H1026))</f>
        <v/>
      </c>
      <c r="X1026" s="6">
        <f>UPPER(TRIM(I1026))</f>
        <v/>
      </c>
      <c r="Y1026" s="6">
        <f>IF(V1026&lt;&gt;"",IFERROR(INDEX(federal_program_name_lookup,MATCH(V1026,aln_lookup,0)),""),"")</f>
        <v/>
      </c>
    </row>
    <row r="1027">
      <c r="A1027" s="6">
        <f>IF(B1027&lt;&gt;"", "AWARD-"&amp;TEXT(ROW()-1,"00000"), "")</f>
        <v/>
      </c>
      <c r="B1027" s="7" t="n"/>
      <c r="C1027" s="7" t="n"/>
      <c r="D1027" s="7" t="n"/>
      <c r="E1027" s="8" t="n"/>
      <c r="F1027" s="9" t="n"/>
      <c r="G1027" s="8" t="n"/>
      <c r="H1027" s="8" t="n"/>
      <c r="I1027" s="8" t="n"/>
      <c r="J1027" s="10">
        <f>IF(A1027="",0,SUMIFS(amount_expended,cfda_key,V1027))</f>
        <v/>
      </c>
      <c r="K1027" s="10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8" t="n"/>
      <c r="M1027" s="7" t="n"/>
      <c r="N1027" s="8" t="n"/>
      <c r="O1027" s="7" t="n"/>
      <c r="P1027" s="7" t="n"/>
      <c r="Q1027" s="8" t="n"/>
      <c r="R1027" s="9" t="n"/>
      <c r="S1027" s="8" t="n"/>
      <c r="T1027" s="8" t="n"/>
      <c r="U1027" s="8" t="n"/>
      <c r="V1027" s="11">
        <f>IF(OR(B1027="",C1027=""),"",CONCATENATE(B1027,".",C1027))</f>
        <v/>
      </c>
      <c r="W1027" s="6">
        <f>UPPER(TRIM(H1027))</f>
        <v/>
      </c>
      <c r="X1027" s="6">
        <f>UPPER(TRIM(I1027))</f>
        <v/>
      </c>
      <c r="Y1027" s="6">
        <f>IF(V1027&lt;&gt;"",IFERROR(INDEX(federal_program_name_lookup,MATCH(V1027,aln_lookup,0)),""),"")</f>
        <v/>
      </c>
    </row>
    <row r="1028">
      <c r="A1028" s="6">
        <f>IF(B1028&lt;&gt;"", "AWARD-"&amp;TEXT(ROW()-1,"00000"), "")</f>
        <v/>
      </c>
      <c r="B1028" s="7" t="n"/>
      <c r="C1028" s="7" t="n"/>
      <c r="D1028" s="7" t="n"/>
      <c r="E1028" s="8" t="n"/>
      <c r="F1028" s="9" t="n"/>
      <c r="G1028" s="8" t="n"/>
      <c r="H1028" s="8" t="n"/>
      <c r="I1028" s="8" t="n"/>
      <c r="J1028" s="10">
        <f>IF(A1028="",0,SUMIFS(amount_expended,cfda_key,V1028))</f>
        <v/>
      </c>
      <c r="K1028" s="10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8" t="n"/>
      <c r="M1028" s="7" t="n"/>
      <c r="N1028" s="8" t="n"/>
      <c r="O1028" s="7" t="n"/>
      <c r="P1028" s="7" t="n"/>
      <c r="Q1028" s="8" t="n"/>
      <c r="R1028" s="9" t="n"/>
      <c r="S1028" s="8" t="n"/>
      <c r="T1028" s="8" t="n"/>
      <c r="U1028" s="8" t="n"/>
      <c r="V1028" s="11">
        <f>IF(OR(B1028="",C1028=""),"",CONCATENATE(B1028,".",C1028))</f>
        <v/>
      </c>
      <c r="W1028" s="6">
        <f>UPPER(TRIM(H1028))</f>
        <v/>
      </c>
      <c r="X1028" s="6">
        <f>UPPER(TRIM(I1028))</f>
        <v/>
      </c>
      <c r="Y1028" s="6">
        <f>IF(V1028&lt;&gt;"",IFERROR(INDEX(federal_program_name_lookup,MATCH(V1028,aln_lookup,0)),""),"")</f>
        <v/>
      </c>
    </row>
    <row r="1029">
      <c r="A1029" s="6">
        <f>IF(B1029&lt;&gt;"", "AWARD-"&amp;TEXT(ROW()-1,"00000"), "")</f>
        <v/>
      </c>
      <c r="B1029" s="7" t="n"/>
      <c r="C1029" s="7" t="n"/>
      <c r="D1029" s="7" t="n"/>
      <c r="E1029" s="8" t="n"/>
      <c r="F1029" s="9" t="n"/>
      <c r="G1029" s="8" t="n"/>
      <c r="H1029" s="8" t="n"/>
      <c r="I1029" s="8" t="n"/>
      <c r="J1029" s="10">
        <f>IF(A1029="",0,SUMIFS(amount_expended,cfda_key,V1029))</f>
        <v/>
      </c>
      <c r="K1029" s="10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8" t="n"/>
      <c r="M1029" s="7" t="n"/>
      <c r="N1029" s="8" t="n"/>
      <c r="O1029" s="7" t="n"/>
      <c r="P1029" s="7" t="n"/>
      <c r="Q1029" s="8" t="n"/>
      <c r="R1029" s="9" t="n"/>
      <c r="S1029" s="8" t="n"/>
      <c r="T1029" s="8" t="n"/>
      <c r="U1029" s="8" t="n"/>
      <c r="V1029" s="11">
        <f>IF(OR(B1029="",C1029=""),"",CONCATENATE(B1029,".",C1029))</f>
        <v/>
      </c>
      <c r="W1029" s="6">
        <f>UPPER(TRIM(H1029))</f>
        <v/>
      </c>
      <c r="X1029" s="6">
        <f>UPPER(TRIM(I1029))</f>
        <v/>
      </c>
      <c r="Y1029" s="6">
        <f>IF(V1029&lt;&gt;"",IFERROR(INDEX(federal_program_name_lookup,MATCH(V1029,aln_lookup,0)),""),"")</f>
        <v/>
      </c>
    </row>
    <row r="1030">
      <c r="A1030" s="6">
        <f>IF(B1030&lt;&gt;"", "AWARD-"&amp;TEXT(ROW()-1,"00000"), "")</f>
        <v/>
      </c>
      <c r="B1030" s="7" t="n"/>
      <c r="C1030" s="7" t="n"/>
      <c r="D1030" s="7" t="n"/>
      <c r="E1030" s="8" t="n"/>
      <c r="F1030" s="9" t="n"/>
      <c r="G1030" s="8" t="n"/>
      <c r="H1030" s="8" t="n"/>
      <c r="I1030" s="8" t="n"/>
      <c r="J1030" s="10">
        <f>IF(A1030="",0,SUMIFS(amount_expended,cfda_key,V1030))</f>
        <v/>
      </c>
      <c r="K1030" s="10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8" t="n"/>
      <c r="M1030" s="7" t="n"/>
      <c r="N1030" s="8" t="n"/>
      <c r="O1030" s="7" t="n"/>
      <c r="P1030" s="7" t="n"/>
      <c r="Q1030" s="8" t="n"/>
      <c r="R1030" s="9" t="n"/>
      <c r="S1030" s="8" t="n"/>
      <c r="T1030" s="8" t="n"/>
      <c r="U1030" s="8" t="n"/>
      <c r="V1030" s="11">
        <f>IF(OR(B1030="",C1030=""),"",CONCATENATE(B1030,".",C1030))</f>
        <v/>
      </c>
      <c r="W1030" s="6">
        <f>UPPER(TRIM(H1030))</f>
        <v/>
      </c>
      <c r="X1030" s="6">
        <f>UPPER(TRIM(I1030))</f>
        <v/>
      </c>
      <c r="Y1030" s="6">
        <f>IF(V1030&lt;&gt;"",IFERROR(INDEX(federal_program_name_lookup,MATCH(V1030,aln_lookup,0)),""),"")</f>
        <v/>
      </c>
    </row>
    <row r="1031">
      <c r="A1031" s="6">
        <f>IF(B1031&lt;&gt;"", "AWARD-"&amp;TEXT(ROW()-1,"00000"), "")</f>
        <v/>
      </c>
      <c r="B1031" s="7" t="n"/>
      <c r="C1031" s="7" t="n"/>
      <c r="D1031" s="7" t="n"/>
      <c r="E1031" s="8" t="n"/>
      <c r="F1031" s="9" t="n"/>
      <c r="G1031" s="8" t="n"/>
      <c r="H1031" s="8" t="n"/>
      <c r="I1031" s="8" t="n"/>
      <c r="J1031" s="10">
        <f>IF(A1031="",0,SUMIFS(amount_expended,cfda_key,V1031))</f>
        <v/>
      </c>
      <c r="K1031" s="10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8" t="n"/>
      <c r="M1031" s="7" t="n"/>
      <c r="N1031" s="8" t="n"/>
      <c r="O1031" s="7" t="n"/>
      <c r="P1031" s="7" t="n"/>
      <c r="Q1031" s="8" t="n"/>
      <c r="R1031" s="9" t="n"/>
      <c r="S1031" s="8" t="n"/>
      <c r="T1031" s="8" t="n"/>
      <c r="U1031" s="8" t="n"/>
      <c r="V1031" s="11">
        <f>IF(OR(B1031="",C1031=""),"",CONCATENATE(B1031,".",C1031))</f>
        <v/>
      </c>
      <c r="W1031" s="6">
        <f>UPPER(TRIM(H1031))</f>
        <v/>
      </c>
      <c r="X1031" s="6">
        <f>UPPER(TRIM(I1031))</f>
        <v/>
      </c>
      <c r="Y1031" s="6">
        <f>IF(V1031&lt;&gt;"",IFERROR(INDEX(federal_program_name_lookup,MATCH(V1031,aln_lookup,0)),""),"")</f>
        <v/>
      </c>
    </row>
    <row r="1032">
      <c r="A1032" s="6">
        <f>IF(B1032&lt;&gt;"", "AWARD-"&amp;TEXT(ROW()-1,"00000"), "")</f>
        <v/>
      </c>
      <c r="B1032" s="7" t="n"/>
      <c r="C1032" s="7" t="n"/>
      <c r="D1032" s="7" t="n"/>
      <c r="E1032" s="8" t="n"/>
      <c r="F1032" s="9" t="n"/>
      <c r="G1032" s="8" t="n"/>
      <c r="H1032" s="8" t="n"/>
      <c r="I1032" s="8" t="n"/>
      <c r="J1032" s="10">
        <f>IF(A1032="",0,SUMIFS(amount_expended,cfda_key,V1032))</f>
        <v/>
      </c>
      <c r="K1032" s="10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8" t="n"/>
      <c r="M1032" s="7" t="n"/>
      <c r="N1032" s="8" t="n"/>
      <c r="O1032" s="7" t="n"/>
      <c r="P1032" s="7" t="n"/>
      <c r="Q1032" s="8" t="n"/>
      <c r="R1032" s="9" t="n"/>
      <c r="S1032" s="8" t="n"/>
      <c r="T1032" s="8" t="n"/>
      <c r="U1032" s="8" t="n"/>
      <c r="V1032" s="11">
        <f>IF(OR(B1032="",C1032=""),"",CONCATENATE(B1032,".",C1032))</f>
        <v/>
      </c>
      <c r="W1032" s="6">
        <f>UPPER(TRIM(H1032))</f>
        <v/>
      </c>
      <c r="X1032" s="6">
        <f>UPPER(TRIM(I1032))</f>
        <v/>
      </c>
      <c r="Y1032" s="6">
        <f>IF(V1032&lt;&gt;"",IFERROR(INDEX(federal_program_name_lookup,MATCH(V1032,aln_lookup,0)),""),"")</f>
        <v/>
      </c>
    </row>
    <row r="1033">
      <c r="A1033" s="6">
        <f>IF(B1033&lt;&gt;"", "AWARD-"&amp;TEXT(ROW()-1,"00000"), "")</f>
        <v/>
      </c>
      <c r="B1033" s="7" t="n"/>
      <c r="C1033" s="7" t="n"/>
      <c r="D1033" s="7" t="n"/>
      <c r="E1033" s="8" t="n"/>
      <c r="F1033" s="9" t="n"/>
      <c r="G1033" s="8" t="n"/>
      <c r="H1033" s="8" t="n"/>
      <c r="I1033" s="8" t="n"/>
      <c r="J1033" s="10">
        <f>IF(A1033="",0,SUMIFS(amount_expended,cfda_key,V1033))</f>
        <v/>
      </c>
      <c r="K1033" s="10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8" t="n"/>
      <c r="M1033" s="7" t="n"/>
      <c r="N1033" s="8" t="n"/>
      <c r="O1033" s="7" t="n"/>
      <c r="P1033" s="7" t="n"/>
      <c r="Q1033" s="8" t="n"/>
      <c r="R1033" s="9" t="n"/>
      <c r="S1033" s="8" t="n"/>
      <c r="T1033" s="8" t="n"/>
      <c r="U1033" s="8" t="n"/>
      <c r="V1033" s="11">
        <f>IF(OR(B1033="",C1033=""),"",CONCATENATE(B1033,".",C1033))</f>
        <v/>
      </c>
      <c r="W1033" s="6">
        <f>UPPER(TRIM(H1033))</f>
        <v/>
      </c>
      <c r="X1033" s="6">
        <f>UPPER(TRIM(I1033))</f>
        <v/>
      </c>
      <c r="Y1033" s="6">
        <f>IF(V1033&lt;&gt;"",IFERROR(INDEX(federal_program_name_lookup,MATCH(V1033,aln_lookup,0)),""),"")</f>
        <v/>
      </c>
    </row>
    <row r="1034">
      <c r="A1034" s="6">
        <f>IF(B1034&lt;&gt;"", "AWARD-"&amp;TEXT(ROW()-1,"00000"), "")</f>
        <v/>
      </c>
      <c r="B1034" s="7" t="n"/>
      <c r="C1034" s="7" t="n"/>
      <c r="D1034" s="7" t="n"/>
      <c r="E1034" s="8" t="n"/>
      <c r="F1034" s="9" t="n"/>
      <c r="G1034" s="8" t="n"/>
      <c r="H1034" s="8" t="n"/>
      <c r="I1034" s="8" t="n"/>
      <c r="J1034" s="10">
        <f>IF(A1034="",0,SUMIFS(amount_expended,cfda_key,V1034))</f>
        <v/>
      </c>
      <c r="K1034" s="10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8" t="n"/>
      <c r="M1034" s="7" t="n"/>
      <c r="N1034" s="8" t="n"/>
      <c r="O1034" s="7" t="n"/>
      <c r="P1034" s="7" t="n"/>
      <c r="Q1034" s="8" t="n"/>
      <c r="R1034" s="9" t="n"/>
      <c r="S1034" s="8" t="n"/>
      <c r="T1034" s="8" t="n"/>
      <c r="U1034" s="8" t="n"/>
      <c r="V1034" s="11">
        <f>IF(OR(B1034="",C1034=""),"",CONCATENATE(B1034,".",C1034))</f>
        <v/>
      </c>
      <c r="W1034" s="6">
        <f>UPPER(TRIM(H1034))</f>
        <v/>
      </c>
      <c r="X1034" s="6">
        <f>UPPER(TRIM(I1034))</f>
        <v/>
      </c>
      <c r="Y1034" s="6">
        <f>IF(V1034&lt;&gt;"",IFERROR(INDEX(federal_program_name_lookup,MATCH(V1034,aln_lookup,0)),""),"")</f>
        <v/>
      </c>
    </row>
    <row r="1035">
      <c r="A1035" s="6">
        <f>IF(B1035&lt;&gt;"", "AWARD-"&amp;TEXT(ROW()-1,"00000"), "")</f>
        <v/>
      </c>
      <c r="B1035" s="7" t="n"/>
      <c r="C1035" s="7" t="n"/>
      <c r="D1035" s="7" t="n"/>
      <c r="E1035" s="8" t="n"/>
      <c r="F1035" s="9" t="n"/>
      <c r="G1035" s="8" t="n"/>
      <c r="H1035" s="8" t="n"/>
      <c r="I1035" s="8" t="n"/>
      <c r="J1035" s="10">
        <f>IF(A1035="",0,SUMIFS(amount_expended,cfda_key,V1035))</f>
        <v/>
      </c>
      <c r="K1035" s="10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8" t="n"/>
      <c r="M1035" s="7" t="n"/>
      <c r="N1035" s="8" t="n"/>
      <c r="O1035" s="7" t="n"/>
      <c r="P1035" s="7" t="n"/>
      <c r="Q1035" s="8" t="n"/>
      <c r="R1035" s="9" t="n"/>
      <c r="S1035" s="8" t="n"/>
      <c r="T1035" s="8" t="n"/>
      <c r="U1035" s="8" t="n"/>
      <c r="V1035" s="11">
        <f>IF(OR(B1035="",C1035=""),"",CONCATENATE(B1035,".",C1035))</f>
        <v/>
      </c>
      <c r="W1035" s="6">
        <f>UPPER(TRIM(H1035))</f>
        <v/>
      </c>
      <c r="X1035" s="6">
        <f>UPPER(TRIM(I1035))</f>
        <v/>
      </c>
      <c r="Y1035" s="6">
        <f>IF(V1035&lt;&gt;"",IFERROR(INDEX(federal_program_name_lookup,MATCH(V1035,aln_lookup,0)),""),"")</f>
        <v/>
      </c>
    </row>
    <row r="1036">
      <c r="A1036" s="6">
        <f>IF(B1036&lt;&gt;"", "AWARD-"&amp;TEXT(ROW()-1,"00000"), "")</f>
        <v/>
      </c>
      <c r="B1036" s="7" t="n"/>
      <c r="C1036" s="7" t="n"/>
      <c r="D1036" s="7" t="n"/>
      <c r="E1036" s="8" t="n"/>
      <c r="F1036" s="9" t="n"/>
      <c r="G1036" s="8" t="n"/>
      <c r="H1036" s="8" t="n"/>
      <c r="I1036" s="8" t="n"/>
      <c r="J1036" s="10">
        <f>IF(A1036="",0,SUMIFS(amount_expended,cfda_key,V1036))</f>
        <v/>
      </c>
      <c r="K1036" s="10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8" t="n"/>
      <c r="M1036" s="7" t="n"/>
      <c r="N1036" s="8" t="n"/>
      <c r="O1036" s="7" t="n"/>
      <c r="P1036" s="7" t="n"/>
      <c r="Q1036" s="8" t="n"/>
      <c r="R1036" s="9" t="n"/>
      <c r="S1036" s="8" t="n"/>
      <c r="T1036" s="8" t="n"/>
      <c r="U1036" s="8" t="n"/>
      <c r="V1036" s="11">
        <f>IF(OR(B1036="",C1036=""),"",CONCATENATE(B1036,".",C1036))</f>
        <v/>
      </c>
      <c r="W1036" s="6">
        <f>UPPER(TRIM(H1036))</f>
        <v/>
      </c>
      <c r="X1036" s="6">
        <f>UPPER(TRIM(I1036))</f>
        <v/>
      </c>
      <c r="Y1036" s="6">
        <f>IF(V1036&lt;&gt;"",IFERROR(INDEX(federal_program_name_lookup,MATCH(V1036,aln_lookup,0)),""),"")</f>
        <v/>
      </c>
    </row>
    <row r="1037">
      <c r="A1037" s="6">
        <f>IF(B1037&lt;&gt;"", "AWARD-"&amp;TEXT(ROW()-1,"00000"), "")</f>
        <v/>
      </c>
      <c r="B1037" s="7" t="n"/>
      <c r="C1037" s="7" t="n"/>
      <c r="D1037" s="7" t="n"/>
      <c r="E1037" s="8" t="n"/>
      <c r="F1037" s="9" t="n"/>
      <c r="G1037" s="8" t="n"/>
      <c r="H1037" s="8" t="n"/>
      <c r="I1037" s="8" t="n"/>
      <c r="J1037" s="10">
        <f>IF(A1037="",0,SUMIFS(amount_expended,cfda_key,V1037))</f>
        <v/>
      </c>
      <c r="K1037" s="10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8" t="n"/>
      <c r="M1037" s="7" t="n"/>
      <c r="N1037" s="8" t="n"/>
      <c r="O1037" s="7" t="n"/>
      <c r="P1037" s="7" t="n"/>
      <c r="Q1037" s="8" t="n"/>
      <c r="R1037" s="9" t="n"/>
      <c r="S1037" s="8" t="n"/>
      <c r="T1037" s="8" t="n"/>
      <c r="U1037" s="8" t="n"/>
      <c r="V1037" s="11">
        <f>IF(OR(B1037="",C1037=""),"",CONCATENATE(B1037,".",C1037))</f>
        <v/>
      </c>
      <c r="W1037" s="6">
        <f>UPPER(TRIM(H1037))</f>
        <v/>
      </c>
      <c r="X1037" s="6">
        <f>UPPER(TRIM(I1037))</f>
        <v/>
      </c>
      <c r="Y1037" s="6">
        <f>IF(V1037&lt;&gt;"",IFERROR(INDEX(federal_program_name_lookup,MATCH(V1037,aln_lookup,0)),""),"")</f>
        <v/>
      </c>
    </row>
    <row r="1038">
      <c r="A1038" s="6">
        <f>IF(B1038&lt;&gt;"", "AWARD-"&amp;TEXT(ROW()-1,"00000"), "")</f>
        <v/>
      </c>
      <c r="B1038" s="7" t="n"/>
      <c r="C1038" s="7" t="n"/>
      <c r="D1038" s="7" t="n"/>
      <c r="E1038" s="8" t="n"/>
      <c r="F1038" s="9" t="n"/>
      <c r="G1038" s="8" t="n"/>
      <c r="H1038" s="8" t="n"/>
      <c r="I1038" s="8" t="n"/>
      <c r="J1038" s="10">
        <f>IF(A1038="",0,SUMIFS(amount_expended,cfda_key,V1038))</f>
        <v/>
      </c>
      <c r="K1038" s="10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8" t="n"/>
      <c r="M1038" s="7" t="n"/>
      <c r="N1038" s="8" t="n"/>
      <c r="O1038" s="7" t="n"/>
      <c r="P1038" s="7" t="n"/>
      <c r="Q1038" s="8" t="n"/>
      <c r="R1038" s="9" t="n"/>
      <c r="S1038" s="8" t="n"/>
      <c r="T1038" s="8" t="n"/>
      <c r="U1038" s="8" t="n"/>
      <c r="V1038" s="11">
        <f>IF(OR(B1038="",C1038=""),"",CONCATENATE(B1038,".",C1038))</f>
        <v/>
      </c>
      <c r="W1038" s="6">
        <f>UPPER(TRIM(H1038))</f>
        <v/>
      </c>
      <c r="X1038" s="6">
        <f>UPPER(TRIM(I1038))</f>
        <v/>
      </c>
      <c r="Y1038" s="6">
        <f>IF(V1038&lt;&gt;"",IFERROR(INDEX(federal_program_name_lookup,MATCH(V1038,aln_lookup,0)),""),"")</f>
        <v/>
      </c>
    </row>
    <row r="1039">
      <c r="A1039" s="6">
        <f>IF(B1039&lt;&gt;"", "AWARD-"&amp;TEXT(ROW()-1,"00000"), "")</f>
        <v/>
      </c>
      <c r="B1039" s="7" t="n"/>
      <c r="C1039" s="7" t="n"/>
      <c r="D1039" s="7" t="n"/>
      <c r="E1039" s="8" t="n"/>
      <c r="F1039" s="9" t="n"/>
      <c r="G1039" s="8" t="n"/>
      <c r="H1039" s="8" t="n"/>
      <c r="I1039" s="8" t="n"/>
      <c r="J1039" s="10">
        <f>IF(A1039="",0,SUMIFS(amount_expended,cfda_key,V1039))</f>
        <v/>
      </c>
      <c r="K1039" s="10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8" t="n"/>
      <c r="M1039" s="7" t="n"/>
      <c r="N1039" s="8" t="n"/>
      <c r="O1039" s="7" t="n"/>
      <c r="P1039" s="7" t="n"/>
      <c r="Q1039" s="8" t="n"/>
      <c r="R1039" s="9" t="n"/>
      <c r="S1039" s="8" t="n"/>
      <c r="T1039" s="8" t="n"/>
      <c r="U1039" s="8" t="n"/>
      <c r="V1039" s="11">
        <f>IF(OR(B1039="",C1039=""),"",CONCATENATE(B1039,".",C1039))</f>
        <v/>
      </c>
      <c r="W1039" s="6">
        <f>UPPER(TRIM(H1039))</f>
        <v/>
      </c>
      <c r="X1039" s="6">
        <f>UPPER(TRIM(I1039))</f>
        <v/>
      </c>
      <c r="Y1039" s="6">
        <f>IF(V1039&lt;&gt;"",IFERROR(INDEX(federal_program_name_lookup,MATCH(V1039,aln_lookup,0)),""),"")</f>
        <v/>
      </c>
    </row>
    <row r="1040">
      <c r="A1040" s="6">
        <f>IF(B1040&lt;&gt;"", "AWARD-"&amp;TEXT(ROW()-1,"00000"), "")</f>
        <v/>
      </c>
      <c r="B1040" s="7" t="n"/>
      <c r="C1040" s="7" t="n"/>
      <c r="D1040" s="7" t="n"/>
      <c r="E1040" s="8" t="n"/>
      <c r="F1040" s="9" t="n"/>
      <c r="G1040" s="8" t="n"/>
      <c r="H1040" s="8" t="n"/>
      <c r="I1040" s="8" t="n"/>
      <c r="J1040" s="10">
        <f>IF(A1040="",0,SUMIFS(amount_expended,cfda_key,V1040))</f>
        <v/>
      </c>
      <c r="K1040" s="10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8" t="n"/>
      <c r="M1040" s="7" t="n"/>
      <c r="N1040" s="8" t="n"/>
      <c r="O1040" s="7" t="n"/>
      <c r="P1040" s="7" t="n"/>
      <c r="Q1040" s="8" t="n"/>
      <c r="R1040" s="9" t="n"/>
      <c r="S1040" s="8" t="n"/>
      <c r="T1040" s="8" t="n"/>
      <c r="U1040" s="8" t="n"/>
      <c r="V1040" s="11">
        <f>IF(OR(B1040="",C1040=""),"",CONCATENATE(B1040,".",C1040))</f>
        <v/>
      </c>
      <c r="W1040" s="6">
        <f>UPPER(TRIM(H1040))</f>
        <v/>
      </c>
      <c r="X1040" s="6">
        <f>UPPER(TRIM(I1040))</f>
        <v/>
      </c>
      <c r="Y1040" s="6">
        <f>IF(V1040&lt;&gt;"",IFERROR(INDEX(federal_program_name_lookup,MATCH(V1040,aln_lookup,0)),""),"")</f>
        <v/>
      </c>
    </row>
    <row r="1041">
      <c r="A1041" s="6">
        <f>IF(B1041&lt;&gt;"", "AWARD-"&amp;TEXT(ROW()-1,"00000"), "")</f>
        <v/>
      </c>
      <c r="B1041" s="7" t="n"/>
      <c r="C1041" s="7" t="n"/>
      <c r="D1041" s="7" t="n"/>
      <c r="E1041" s="8" t="n"/>
      <c r="F1041" s="9" t="n"/>
      <c r="G1041" s="8" t="n"/>
      <c r="H1041" s="8" t="n"/>
      <c r="I1041" s="8" t="n"/>
      <c r="J1041" s="10">
        <f>IF(A1041="",0,SUMIFS(amount_expended,cfda_key,V1041))</f>
        <v/>
      </c>
      <c r="K1041" s="10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8" t="n"/>
      <c r="M1041" s="7" t="n"/>
      <c r="N1041" s="8" t="n"/>
      <c r="O1041" s="7" t="n"/>
      <c r="P1041" s="7" t="n"/>
      <c r="Q1041" s="8" t="n"/>
      <c r="R1041" s="9" t="n"/>
      <c r="S1041" s="8" t="n"/>
      <c r="T1041" s="8" t="n"/>
      <c r="U1041" s="8" t="n"/>
      <c r="V1041" s="11">
        <f>IF(OR(B1041="",C1041=""),"",CONCATENATE(B1041,".",C1041))</f>
        <v/>
      </c>
      <c r="W1041" s="6">
        <f>UPPER(TRIM(H1041))</f>
        <v/>
      </c>
      <c r="X1041" s="6">
        <f>UPPER(TRIM(I1041))</f>
        <v/>
      </c>
      <c r="Y1041" s="6">
        <f>IF(V1041&lt;&gt;"",IFERROR(INDEX(federal_program_name_lookup,MATCH(V1041,aln_lookup,0)),""),"")</f>
        <v/>
      </c>
    </row>
    <row r="1042">
      <c r="A1042" s="6">
        <f>IF(B1042&lt;&gt;"", "AWARD-"&amp;TEXT(ROW()-1,"00000"), "")</f>
        <v/>
      </c>
      <c r="B1042" s="7" t="n"/>
      <c r="C1042" s="7" t="n"/>
      <c r="D1042" s="7" t="n"/>
      <c r="E1042" s="8" t="n"/>
      <c r="F1042" s="9" t="n"/>
      <c r="G1042" s="8" t="n"/>
      <c r="H1042" s="8" t="n"/>
      <c r="I1042" s="8" t="n"/>
      <c r="J1042" s="10">
        <f>IF(A1042="",0,SUMIFS(amount_expended,cfda_key,V1042))</f>
        <v/>
      </c>
      <c r="K1042" s="10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8" t="n"/>
      <c r="M1042" s="7" t="n"/>
      <c r="N1042" s="8" t="n"/>
      <c r="O1042" s="7" t="n"/>
      <c r="P1042" s="7" t="n"/>
      <c r="Q1042" s="8" t="n"/>
      <c r="R1042" s="9" t="n"/>
      <c r="S1042" s="8" t="n"/>
      <c r="T1042" s="8" t="n"/>
      <c r="U1042" s="8" t="n"/>
      <c r="V1042" s="11">
        <f>IF(OR(B1042="",C1042=""),"",CONCATENATE(B1042,".",C1042))</f>
        <v/>
      </c>
      <c r="W1042" s="6">
        <f>UPPER(TRIM(H1042))</f>
        <v/>
      </c>
      <c r="X1042" s="6">
        <f>UPPER(TRIM(I1042))</f>
        <v/>
      </c>
      <c r="Y1042" s="6">
        <f>IF(V1042&lt;&gt;"",IFERROR(INDEX(federal_program_name_lookup,MATCH(V1042,aln_lookup,0)),""),"")</f>
        <v/>
      </c>
    </row>
    <row r="1043">
      <c r="A1043" s="6">
        <f>IF(B1043&lt;&gt;"", "AWARD-"&amp;TEXT(ROW()-1,"00000"), "")</f>
        <v/>
      </c>
      <c r="B1043" s="7" t="n"/>
      <c r="C1043" s="7" t="n"/>
      <c r="D1043" s="7" t="n"/>
      <c r="E1043" s="8" t="n"/>
      <c r="F1043" s="9" t="n"/>
      <c r="G1043" s="8" t="n"/>
      <c r="H1043" s="8" t="n"/>
      <c r="I1043" s="8" t="n"/>
      <c r="J1043" s="10">
        <f>IF(A1043="",0,SUMIFS(amount_expended,cfda_key,V1043))</f>
        <v/>
      </c>
      <c r="K1043" s="10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8" t="n"/>
      <c r="M1043" s="7" t="n"/>
      <c r="N1043" s="8" t="n"/>
      <c r="O1043" s="7" t="n"/>
      <c r="P1043" s="7" t="n"/>
      <c r="Q1043" s="8" t="n"/>
      <c r="R1043" s="9" t="n"/>
      <c r="S1043" s="8" t="n"/>
      <c r="T1043" s="8" t="n"/>
      <c r="U1043" s="8" t="n"/>
      <c r="V1043" s="11">
        <f>IF(OR(B1043="",C1043=""),"",CONCATENATE(B1043,".",C1043))</f>
        <v/>
      </c>
      <c r="W1043" s="6">
        <f>UPPER(TRIM(H1043))</f>
        <v/>
      </c>
      <c r="X1043" s="6">
        <f>UPPER(TRIM(I1043))</f>
        <v/>
      </c>
      <c r="Y1043" s="6">
        <f>IF(V1043&lt;&gt;"",IFERROR(INDEX(federal_program_name_lookup,MATCH(V1043,aln_lookup,0)),""),"")</f>
        <v/>
      </c>
    </row>
    <row r="1044">
      <c r="A1044" s="6">
        <f>IF(B1044&lt;&gt;"", "AWARD-"&amp;TEXT(ROW()-1,"00000"), "")</f>
        <v/>
      </c>
      <c r="B1044" s="7" t="n"/>
      <c r="C1044" s="7" t="n"/>
      <c r="D1044" s="7" t="n"/>
      <c r="E1044" s="8" t="n"/>
      <c r="F1044" s="9" t="n"/>
      <c r="G1044" s="8" t="n"/>
      <c r="H1044" s="8" t="n"/>
      <c r="I1044" s="8" t="n"/>
      <c r="J1044" s="10">
        <f>IF(A1044="",0,SUMIFS(amount_expended,cfda_key,V1044))</f>
        <v/>
      </c>
      <c r="K1044" s="10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8" t="n"/>
      <c r="M1044" s="7" t="n"/>
      <c r="N1044" s="8" t="n"/>
      <c r="O1044" s="7" t="n"/>
      <c r="P1044" s="7" t="n"/>
      <c r="Q1044" s="8" t="n"/>
      <c r="R1044" s="9" t="n"/>
      <c r="S1044" s="8" t="n"/>
      <c r="T1044" s="8" t="n"/>
      <c r="U1044" s="8" t="n"/>
      <c r="V1044" s="11">
        <f>IF(OR(B1044="",C1044=""),"",CONCATENATE(B1044,".",C1044))</f>
        <v/>
      </c>
      <c r="W1044" s="6">
        <f>UPPER(TRIM(H1044))</f>
        <v/>
      </c>
      <c r="X1044" s="6">
        <f>UPPER(TRIM(I1044))</f>
        <v/>
      </c>
      <c r="Y1044" s="6">
        <f>IF(V1044&lt;&gt;"",IFERROR(INDEX(federal_program_name_lookup,MATCH(V1044,aln_lookup,0)),""),"")</f>
        <v/>
      </c>
    </row>
    <row r="1045">
      <c r="A1045" s="6">
        <f>IF(B1045&lt;&gt;"", "AWARD-"&amp;TEXT(ROW()-1,"00000"), "")</f>
        <v/>
      </c>
      <c r="B1045" s="7" t="n"/>
      <c r="C1045" s="7" t="n"/>
      <c r="D1045" s="7" t="n"/>
      <c r="E1045" s="8" t="n"/>
      <c r="F1045" s="9" t="n"/>
      <c r="G1045" s="8" t="n"/>
      <c r="H1045" s="8" t="n"/>
      <c r="I1045" s="8" t="n"/>
      <c r="J1045" s="10">
        <f>IF(A1045="",0,SUMIFS(amount_expended,cfda_key,V1045))</f>
        <v/>
      </c>
      <c r="K1045" s="10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8" t="n"/>
      <c r="M1045" s="7" t="n"/>
      <c r="N1045" s="8" t="n"/>
      <c r="O1045" s="7" t="n"/>
      <c r="P1045" s="7" t="n"/>
      <c r="Q1045" s="8" t="n"/>
      <c r="R1045" s="9" t="n"/>
      <c r="S1045" s="8" t="n"/>
      <c r="T1045" s="8" t="n"/>
      <c r="U1045" s="8" t="n"/>
      <c r="V1045" s="11">
        <f>IF(OR(B1045="",C1045=""),"",CONCATENATE(B1045,".",C1045))</f>
        <v/>
      </c>
      <c r="W1045" s="6">
        <f>UPPER(TRIM(H1045))</f>
        <v/>
      </c>
      <c r="X1045" s="6">
        <f>UPPER(TRIM(I1045))</f>
        <v/>
      </c>
      <c r="Y1045" s="6">
        <f>IF(V1045&lt;&gt;"",IFERROR(INDEX(federal_program_name_lookup,MATCH(V1045,aln_lookup,0)),""),"")</f>
        <v/>
      </c>
    </row>
    <row r="1046">
      <c r="A1046" s="6">
        <f>IF(B1046&lt;&gt;"", "AWARD-"&amp;TEXT(ROW()-1,"00000"), "")</f>
        <v/>
      </c>
      <c r="B1046" s="7" t="n"/>
      <c r="C1046" s="7" t="n"/>
      <c r="D1046" s="7" t="n"/>
      <c r="E1046" s="8" t="n"/>
      <c r="F1046" s="9" t="n"/>
      <c r="G1046" s="8" t="n"/>
      <c r="H1046" s="8" t="n"/>
      <c r="I1046" s="8" t="n"/>
      <c r="J1046" s="10">
        <f>IF(A1046="",0,SUMIFS(amount_expended,cfda_key,V1046))</f>
        <v/>
      </c>
      <c r="K1046" s="10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8" t="n"/>
      <c r="M1046" s="7" t="n"/>
      <c r="N1046" s="8" t="n"/>
      <c r="O1046" s="7" t="n"/>
      <c r="P1046" s="7" t="n"/>
      <c r="Q1046" s="8" t="n"/>
      <c r="R1046" s="9" t="n"/>
      <c r="S1046" s="8" t="n"/>
      <c r="T1046" s="8" t="n"/>
      <c r="U1046" s="8" t="n"/>
      <c r="V1046" s="11">
        <f>IF(OR(B1046="",C1046=""),"",CONCATENATE(B1046,".",C1046))</f>
        <v/>
      </c>
      <c r="W1046" s="6">
        <f>UPPER(TRIM(H1046))</f>
        <v/>
      </c>
      <c r="X1046" s="6">
        <f>UPPER(TRIM(I1046))</f>
        <v/>
      </c>
      <c r="Y1046" s="6">
        <f>IF(V1046&lt;&gt;"",IFERROR(INDEX(federal_program_name_lookup,MATCH(V1046,aln_lookup,0)),""),"")</f>
        <v/>
      </c>
    </row>
    <row r="1047">
      <c r="A1047" s="6">
        <f>IF(B1047&lt;&gt;"", "AWARD-"&amp;TEXT(ROW()-1,"00000"), "")</f>
        <v/>
      </c>
      <c r="B1047" s="7" t="n"/>
      <c r="C1047" s="7" t="n"/>
      <c r="D1047" s="7" t="n"/>
      <c r="E1047" s="8" t="n"/>
      <c r="F1047" s="9" t="n"/>
      <c r="G1047" s="8" t="n"/>
      <c r="H1047" s="8" t="n"/>
      <c r="I1047" s="8" t="n"/>
      <c r="J1047" s="10">
        <f>IF(A1047="",0,SUMIFS(amount_expended,cfda_key,V1047))</f>
        <v/>
      </c>
      <c r="K1047" s="10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8" t="n"/>
      <c r="M1047" s="7" t="n"/>
      <c r="N1047" s="8" t="n"/>
      <c r="O1047" s="7" t="n"/>
      <c r="P1047" s="7" t="n"/>
      <c r="Q1047" s="8" t="n"/>
      <c r="R1047" s="9" t="n"/>
      <c r="S1047" s="8" t="n"/>
      <c r="T1047" s="8" t="n"/>
      <c r="U1047" s="8" t="n"/>
      <c r="V1047" s="11">
        <f>IF(OR(B1047="",C1047=""),"",CONCATENATE(B1047,".",C1047))</f>
        <v/>
      </c>
      <c r="W1047" s="6">
        <f>UPPER(TRIM(H1047))</f>
        <v/>
      </c>
      <c r="X1047" s="6">
        <f>UPPER(TRIM(I1047))</f>
        <v/>
      </c>
      <c r="Y1047" s="6">
        <f>IF(V1047&lt;&gt;"",IFERROR(INDEX(federal_program_name_lookup,MATCH(V1047,aln_lookup,0)),""),"")</f>
        <v/>
      </c>
    </row>
    <row r="1048">
      <c r="A1048" s="6">
        <f>IF(B1048&lt;&gt;"", "AWARD-"&amp;TEXT(ROW()-1,"00000"), "")</f>
        <v/>
      </c>
      <c r="B1048" s="7" t="n"/>
      <c r="C1048" s="7" t="n"/>
      <c r="D1048" s="7" t="n"/>
      <c r="E1048" s="8" t="n"/>
      <c r="F1048" s="9" t="n"/>
      <c r="G1048" s="8" t="n"/>
      <c r="H1048" s="8" t="n"/>
      <c r="I1048" s="8" t="n"/>
      <c r="J1048" s="10">
        <f>IF(A1048="",0,SUMIFS(amount_expended,cfda_key,V1048))</f>
        <v/>
      </c>
      <c r="K1048" s="10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8" t="n"/>
      <c r="M1048" s="7" t="n"/>
      <c r="N1048" s="8" t="n"/>
      <c r="O1048" s="7" t="n"/>
      <c r="P1048" s="7" t="n"/>
      <c r="Q1048" s="8" t="n"/>
      <c r="R1048" s="9" t="n"/>
      <c r="S1048" s="8" t="n"/>
      <c r="T1048" s="8" t="n"/>
      <c r="U1048" s="8" t="n"/>
      <c r="V1048" s="11">
        <f>IF(OR(B1048="",C1048=""),"",CONCATENATE(B1048,".",C1048))</f>
        <v/>
      </c>
      <c r="W1048" s="6">
        <f>UPPER(TRIM(H1048))</f>
        <v/>
      </c>
      <c r="X1048" s="6">
        <f>UPPER(TRIM(I1048))</f>
        <v/>
      </c>
      <c r="Y1048" s="6">
        <f>IF(V1048&lt;&gt;"",IFERROR(INDEX(federal_program_name_lookup,MATCH(V1048,aln_lookup,0)),""),"")</f>
        <v/>
      </c>
    </row>
    <row r="1049">
      <c r="A1049" s="6">
        <f>IF(B1049&lt;&gt;"", "AWARD-"&amp;TEXT(ROW()-1,"00000"), "")</f>
        <v/>
      </c>
      <c r="B1049" s="7" t="n"/>
      <c r="C1049" s="7" t="n"/>
      <c r="D1049" s="7" t="n"/>
      <c r="E1049" s="8" t="n"/>
      <c r="F1049" s="9" t="n"/>
      <c r="G1049" s="8" t="n"/>
      <c r="H1049" s="8" t="n"/>
      <c r="I1049" s="8" t="n"/>
      <c r="J1049" s="10">
        <f>IF(A1049="",0,SUMIFS(amount_expended,cfda_key,V1049))</f>
        <v/>
      </c>
      <c r="K1049" s="10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8" t="n"/>
      <c r="M1049" s="7" t="n"/>
      <c r="N1049" s="8" t="n"/>
      <c r="O1049" s="7" t="n"/>
      <c r="P1049" s="7" t="n"/>
      <c r="Q1049" s="8" t="n"/>
      <c r="R1049" s="9" t="n"/>
      <c r="S1049" s="8" t="n"/>
      <c r="T1049" s="8" t="n"/>
      <c r="U1049" s="8" t="n"/>
      <c r="V1049" s="11">
        <f>IF(OR(B1049="",C1049=""),"",CONCATENATE(B1049,".",C1049))</f>
        <v/>
      </c>
      <c r="W1049" s="6">
        <f>UPPER(TRIM(H1049))</f>
        <v/>
      </c>
      <c r="X1049" s="6">
        <f>UPPER(TRIM(I1049))</f>
        <v/>
      </c>
      <c r="Y1049" s="6">
        <f>IF(V1049&lt;&gt;"",IFERROR(INDEX(federal_program_name_lookup,MATCH(V1049,aln_lookup,0)),""),"")</f>
        <v/>
      </c>
    </row>
    <row r="1050">
      <c r="A1050" s="6">
        <f>IF(B1050&lt;&gt;"", "AWARD-"&amp;TEXT(ROW()-1,"00000"), "")</f>
        <v/>
      </c>
      <c r="B1050" s="7" t="n"/>
      <c r="C1050" s="7" t="n"/>
      <c r="D1050" s="7" t="n"/>
      <c r="E1050" s="8" t="n"/>
      <c r="F1050" s="9" t="n"/>
      <c r="G1050" s="8" t="n"/>
      <c r="H1050" s="8" t="n"/>
      <c r="I1050" s="8" t="n"/>
      <c r="J1050" s="10">
        <f>IF(A1050="",0,SUMIFS(amount_expended,cfda_key,V1050))</f>
        <v/>
      </c>
      <c r="K1050" s="10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8" t="n"/>
      <c r="M1050" s="7" t="n"/>
      <c r="N1050" s="8" t="n"/>
      <c r="O1050" s="7" t="n"/>
      <c r="P1050" s="7" t="n"/>
      <c r="Q1050" s="8" t="n"/>
      <c r="R1050" s="9" t="n"/>
      <c r="S1050" s="8" t="n"/>
      <c r="T1050" s="8" t="n"/>
      <c r="U1050" s="8" t="n"/>
      <c r="V1050" s="11">
        <f>IF(OR(B1050="",C1050=""),"",CONCATENATE(B1050,".",C1050))</f>
        <v/>
      </c>
      <c r="W1050" s="6">
        <f>UPPER(TRIM(H1050))</f>
        <v/>
      </c>
      <c r="X1050" s="6">
        <f>UPPER(TRIM(I1050))</f>
        <v/>
      </c>
      <c r="Y1050" s="6">
        <f>IF(V1050&lt;&gt;"",IFERROR(INDEX(federal_program_name_lookup,MATCH(V1050,aln_lookup,0)),""),"")</f>
        <v/>
      </c>
    </row>
    <row r="1051">
      <c r="A1051" s="6">
        <f>IF(B1051&lt;&gt;"", "AWARD-"&amp;TEXT(ROW()-1,"00000"), "")</f>
        <v/>
      </c>
      <c r="B1051" s="7" t="n"/>
      <c r="C1051" s="7" t="n"/>
      <c r="D1051" s="7" t="n"/>
      <c r="E1051" s="8" t="n"/>
      <c r="F1051" s="9" t="n"/>
      <c r="G1051" s="8" t="n"/>
      <c r="H1051" s="8" t="n"/>
      <c r="I1051" s="8" t="n"/>
      <c r="J1051" s="10">
        <f>IF(A1051="",0,SUMIFS(amount_expended,cfda_key,V1051))</f>
        <v/>
      </c>
      <c r="K1051" s="10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8" t="n"/>
      <c r="M1051" s="7" t="n"/>
      <c r="N1051" s="8" t="n"/>
      <c r="O1051" s="7" t="n"/>
      <c r="P1051" s="7" t="n"/>
      <c r="Q1051" s="8" t="n"/>
      <c r="R1051" s="9" t="n"/>
      <c r="S1051" s="8" t="n"/>
      <c r="T1051" s="8" t="n"/>
      <c r="U1051" s="8" t="n"/>
      <c r="V1051" s="11">
        <f>IF(OR(B1051="",C1051=""),"",CONCATENATE(B1051,".",C1051))</f>
        <v/>
      </c>
      <c r="W1051" s="6">
        <f>UPPER(TRIM(H1051))</f>
        <v/>
      </c>
      <c r="X1051" s="6">
        <f>UPPER(TRIM(I1051))</f>
        <v/>
      </c>
      <c r="Y1051" s="6">
        <f>IF(V1051&lt;&gt;"",IFERROR(INDEX(federal_program_name_lookup,MATCH(V1051,aln_lookup,0)),""),"")</f>
        <v/>
      </c>
    </row>
    <row r="1052">
      <c r="A1052" s="6">
        <f>IF(B1052&lt;&gt;"", "AWARD-"&amp;TEXT(ROW()-1,"00000"), "")</f>
        <v/>
      </c>
      <c r="B1052" s="7" t="n"/>
      <c r="C1052" s="7" t="n"/>
      <c r="D1052" s="7" t="n"/>
      <c r="E1052" s="8" t="n"/>
      <c r="F1052" s="9" t="n"/>
      <c r="G1052" s="8" t="n"/>
      <c r="H1052" s="8" t="n"/>
      <c r="I1052" s="8" t="n"/>
      <c r="J1052" s="10">
        <f>IF(A1052="",0,SUMIFS(amount_expended,cfda_key,V1052))</f>
        <v/>
      </c>
      <c r="K1052" s="10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8" t="n"/>
      <c r="M1052" s="7" t="n"/>
      <c r="N1052" s="8" t="n"/>
      <c r="O1052" s="7" t="n"/>
      <c r="P1052" s="7" t="n"/>
      <c r="Q1052" s="8" t="n"/>
      <c r="R1052" s="9" t="n"/>
      <c r="S1052" s="8" t="n"/>
      <c r="T1052" s="8" t="n"/>
      <c r="U1052" s="8" t="n"/>
      <c r="V1052" s="11">
        <f>IF(OR(B1052="",C1052=""),"",CONCATENATE(B1052,".",C1052))</f>
        <v/>
      </c>
      <c r="W1052" s="6">
        <f>UPPER(TRIM(H1052))</f>
        <v/>
      </c>
      <c r="X1052" s="6">
        <f>UPPER(TRIM(I1052))</f>
        <v/>
      </c>
      <c r="Y1052" s="6">
        <f>IF(V1052&lt;&gt;"",IFERROR(INDEX(federal_program_name_lookup,MATCH(V1052,aln_lookup,0)),""),"")</f>
        <v/>
      </c>
    </row>
    <row r="1053">
      <c r="A1053" s="6">
        <f>IF(B1053&lt;&gt;"", "AWARD-"&amp;TEXT(ROW()-1,"00000"), "")</f>
        <v/>
      </c>
      <c r="B1053" s="7" t="n"/>
      <c r="C1053" s="7" t="n"/>
      <c r="D1053" s="7" t="n"/>
      <c r="E1053" s="8" t="n"/>
      <c r="F1053" s="9" t="n"/>
      <c r="G1053" s="8" t="n"/>
      <c r="H1053" s="8" t="n"/>
      <c r="I1053" s="8" t="n"/>
      <c r="J1053" s="10">
        <f>IF(A1053="",0,SUMIFS(amount_expended,cfda_key,V1053))</f>
        <v/>
      </c>
      <c r="K1053" s="10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8" t="n"/>
      <c r="M1053" s="7" t="n"/>
      <c r="N1053" s="8" t="n"/>
      <c r="O1053" s="7" t="n"/>
      <c r="P1053" s="7" t="n"/>
      <c r="Q1053" s="8" t="n"/>
      <c r="R1053" s="9" t="n"/>
      <c r="S1053" s="8" t="n"/>
      <c r="T1053" s="8" t="n"/>
      <c r="U1053" s="8" t="n"/>
      <c r="V1053" s="11">
        <f>IF(OR(B1053="",C1053=""),"",CONCATENATE(B1053,".",C1053))</f>
        <v/>
      </c>
      <c r="W1053" s="6">
        <f>UPPER(TRIM(H1053))</f>
        <v/>
      </c>
      <c r="X1053" s="6">
        <f>UPPER(TRIM(I1053))</f>
        <v/>
      </c>
      <c r="Y1053" s="6">
        <f>IF(V1053&lt;&gt;"",IFERROR(INDEX(federal_program_name_lookup,MATCH(V1053,aln_lookup,0)),""),"")</f>
        <v/>
      </c>
    </row>
    <row r="1054">
      <c r="A1054" s="6">
        <f>IF(B1054&lt;&gt;"", "AWARD-"&amp;TEXT(ROW()-1,"00000"), "")</f>
        <v/>
      </c>
      <c r="B1054" s="7" t="n"/>
      <c r="C1054" s="7" t="n"/>
      <c r="D1054" s="7" t="n"/>
      <c r="E1054" s="8" t="n"/>
      <c r="F1054" s="9" t="n"/>
      <c r="G1054" s="8" t="n"/>
      <c r="H1054" s="8" t="n"/>
      <c r="I1054" s="8" t="n"/>
      <c r="J1054" s="10">
        <f>IF(A1054="",0,SUMIFS(amount_expended,cfda_key,V1054))</f>
        <v/>
      </c>
      <c r="K1054" s="10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8" t="n"/>
      <c r="M1054" s="7" t="n"/>
      <c r="N1054" s="8" t="n"/>
      <c r="O1054" s="7" t="n"/>
      <c r="P1054" s="7" t="n"/>
      <c r="Q1054" s="8" t="n"/>
      <c r="R1054" s="9" t="n"/>
      <c r="S1054" s="8" t="n"/>
      <c r="T1054" s="8" t="n"/>
      <c r="U1054" s="8" t="n"/>
      <c r="V1054" s="11">
        <f>IF(OR(B1054="",C1054=""),"",CONCATENATE(B1054,".",C1054))</f>
        <v/>
      </c>
      <c r="W1054" s="6">
        <f>UPPER(TRIM(H1054))</f>
        <v/>
      </c>
      <c r="X1054" s="6">
        <f>UPPER(TRIM(I1054))</f>
        <v/>
      </c>
      <c r="Y1054" s="6">
        <f>IF(V1054&lt;&gt;"",IFERROR(INDEX(federal_program_name_lookup,MATCH(V1054,aln_lookup,0)),""),"")</f>
        <v/>
      </c>
    </row>
    <row r="1055">
      <c r="A1055" s="6">
        <f>IF(B1055&lt;&gt;"", "AWARD-"&amp;TEXT(ROW()-1,"00000"), "")</f>
        <v/>
      </c>
      <c r="B1055" s="7" t="n"/>
      <c r="C1055" s="7" t="n"/>
      <c r="D1055" s="7" t="n"/>
      <c r="E1055" s="8" t="n"/>
      <c r="F1055" s="9" t="n"/>
      <c r="G1055" s="8" t="n"/>
      <c r="H1055" s="8" t="n"/>
      <c r="I1055" s="8" t="n"/>
      <c r="J1055" s="10">
        <f>IF(A1055="",0,SUMIFS(amount_expended,cfda_key,V1055))</f>
        <v/>
      </c>
      <c r="K1055" s="10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8" t="n"/>
      <c r="M1055" s="7" t="n"/>
      <c r="N1055" s="8" t="n"/>
      <c r="O1055" s="7" t="n"/>
      <c r="P1055" s="7" t="n"/>
      <c r="Q1055" s="8" t="n"/>
      <c r="R1055" s="9" t="n"/>
      <c r="S1055" s="8" t="n"/>
      <c r="T1055" s="8" t="n"/>
      <c r="U1055" s="8" t="n"/>
      <c r="V1055" s="11">
        <f>IF(OR(B1055="",C1055=""),"",CONCATENATE(B1055,".",C1055))</f>
        <v/>
      </c>
      <c r="W1055" s="6">
        <f>UPPER(TRIM(H1055))</f>
        <v/>
      </c>
      <c r="X1055" s="6">
        <f>UPPER(TRIM(I1055))</f>
        <v/>
      </c>
      <c r="Y1055" s="6">
        <f>IF(V1055&lt;&gt;"",IFERROR(INDEX(federal_program_name_lookup,MATCH(V1055,aln_lookup,0)),""),"")</f>
        <v/>
      </c>
    </row>
    <row r="1056">
      <c r="A1056" s="6">
        <f>IF(B1056&lt;&gt;"", "AWARD-"&amp;TEXT(ROW()-1,"00000"), "")</f>
        <v/>
      </c>
      <c r="B1056" s="7" t="n"/>
      <c r="C1056" s="7" t="n"/>
      <c r="D1056" s="7" t="n"/>
      <c r="E1056" s="8" t="n"/>
      <c r="F1056" s="9" t="n"/>
      <c r="G1056" s="8" t="n"/>
      <c r="H1056" s="8" t="n"/>
      <c r="I1056" s="8" t="n"/>
      <c r="J1056" s="10">
        <f>IF(A1056="",0,SUMIFS(amount_expended,cfda_key,V1056))</f>
        <v/>
      </c>
      <c r="K1056" s="10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8" t="n"/>
      <c r="M1056" s="7" t="n"/>
      <c r="N1056" s="8" t="n"/>
      <c r="O1056" s="7" t="n"/>
      <c r="P1056" s="7" t="n"/>
      <c r="Q1056" s="8" t="n"/>
      <c r="R1056" s="9" t="n"/>
      <c r="S1056" s="8" t="n"/>
      <c r="T1056" s="8" t="n"/>
      <c r="U1056" s="8" t="n"/>
      <c r="V1056" s="11">
        <f>IF(OR(B1056="",C1056=""),"",CONCATENATE(B1056,".",C1056))</f>
        <v/>
      </c>
      <c r="W1056" s="6">
        <f>UPPER(TRIM(H1056))</f>
        <v/>
      </c>
      <c r="X1056" s="6">
        <f>UPPER(TRIM(I1056))</f>
        <v/>
      </c>
      <c r="Y1056" s="6">
        <f>IF(V1056&lt;&gt;"",IFERROR(INDEX(federal_program_name_lookup,MATCH(V1056,aln_lookup,0)),""),"")</f>
        <v/>
      </c>
    </row>
    <row r="1057">
      <c r="A1057" s="6">
        <f>IF(B1057&lt;&gt;"", "AWARD-"&amp;TEXT(ROW()-1,"00000"), "")</f>
        <v/>
      </c>
      <c r="B1057" s="7" t="n"/>
      <c r="C1057" s="7" t="n"/>
      <c r="D1057" s="7" t="n"/>
      <c r="E1057" s="8" t="n"/>
      <c r="F1057" s="9" t="n"/>
      <c r="G1057" s="8" t="n"/>
      <c r="H1057" s="8" t="n"/>
      <c r="I1057" s="8" t="n"/>
      <c r="J1057" s="10">
        <f>IF(A1057="",0,SUMIFS(amount_expended,cfda_key,V1057))</f>
        <v/>
      </c>
      <c r="K1057" s="10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8" t="n"/>
      <c r="M1057" s="7" t="n"/>
      <c r="N1057" s="8" t="n"/>
      <c r="O1057" s="7" t="n"/>
      <c r="P1057" s="7" t="n"/>
      <c r="Q1057" s="8" t="n"/>
      <c r="R1057" s="9" t="n"/>
      <c r="S1057" s="8" t="n"/>
      <c r="T1057" s="8" t="n"/>
      <c r="U1057" s="8" t="n"/>
      <c r="V1057" s="11">
        <f>IF(OR(B1057="",C1057=""),"",CONCATENATE(B1057,".",C1057))</f>
        <v/>
      </c>
      <c r="W1057" s="6">
        <f>UPPER(TRIM(H1057))</f>
        <v/>
      </c>
      <c r="X1057" s="6">
        <f>UPPER(TRIM(I1057))</f>
        <v/>
      </c>
      <c r="Y1057" s="6">
        <f>IF(V1057&lt;&gt;"",IFERROR(INDEX(federal_program_name_lookup,MATCH(V1057,aln_lookup,0)),""),"")</f>
        <v/>
      </c>
    </row>
    <row r="1058">
      <c r="A1058" s="6">
        <f>IF(B1058&lt;&gt;"", "AWARD-"&amp;TEXT(ROW()-1,"00000"), "")</f>
        <v/>
      </c>
      <c r="B1058" s="7" t="n"/>
      <c r="C1058" s="7" t="n"/>
      <c r="D1058" s="7" t="n"/>
      <c r="E1058" s="8" t="n"/>
      <c r="F1058" s="9" t="n"/>
      <c r="G1058" s="8" t="n"/>
      <c r="H1058" s="8" t="n"/>
      <c r="I1058" s="8" t="n"/>
      <c r="J1058" s="10">
        <f>IF(A1058="",0,SUMIFS(amount_expended,cfda_key,V1058))</f>
        <v/>
      </c>
      <c r="K1058" s="10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8" t="n"/>
      <c r="M1058" s="7" t="n"/>
      <c r="N1058" s="8" t="n"/>
      <c r="O1058" s="7" t="n"/>
      <c r="P1058" s="7" t="n"/>
      <c r="Q1058" s="8" t="n"/>
      <c r="R1058" s="9" t="n"/>
      <c r="S1058" s="8" t="n"/>
      <c r="T1058" s="8" t="n"/>
      <c r="U1058" s="8" t="n"/>
      <c r="V1058" s="11">
        <f>IF(OR(B1058="",C1058=""),"",CONCATENATE(B1058,".",C1058))</f>
        <v/>
      </c>
      <c r="W1058" s="6">
        <f>UPPER(TRIM(H1058))</f>
        <v/>
      </c>
      <c r="X1058" s="6">
        <f>UPPER(TRIM(I1058))</f>
        <v/>
      </c>
      <c r="Y1058" s="6">
        <f>IF(V1058&lt;&gt;"",IFERROR(INDEX(federal_program_name_lookup,MATCH(V1058,aln_lookup,0)),""),"")</f>
        <v/>
      </c>
    </row>
    <row r="1059">
      <c r="A1059" s="6">
        <f>IF(B1059&lt;&gt;"", "AWARD-"&amp;TEXT(ROW()-1,"00000"), "")</f>
        <v/>
      </c>
      <c r="B1059" s="7" t="n"/>
      <c r="C1059" s="7" t="n"/>
      <c r="D1059" s="7" t="n"/>
      <c r="E1059" s="8" t="n"/>
      <c r="F1059" s="9" t="n"/>
      <c r="G1059" s="8" t="n"/>
      <c r="H1059" s="8" t="n"/>
      <c r="I1059" s="8" t="n"/>
      <c r="J1059" s="10">
        <f>IF(A1059="",0,SUMIFS(amount_expended,cfda_key,V1059))</f>
        <v/>
      </c>
      <c r="K1059" s="10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8" t="n"/>
      <c r="M1059" s="7" t="n"/>
      <c r="N1059" s="8" t="n"/>
      <c r="O1059" s="7" t="n"/>
      <c r="P1059" s="7" t="n"/>
      <c r="Q1059" s="8" t="n"/>
      <c r="R1059" s="9" t="n"/>
      <c r="S1059" s="8" t="n"/>
      <c r="T1059" s="8" t="n"/>
      <c r="U1059" s="8" t="n"/>
      <c r="V1059" s="11">
        <f>IF(OR(B1059="",C1059=""),"",CONCATENATE(B1059,".",C1059))</f>
        <v/>
      </c>
      <c r="W1059" s="6">
        <f>UPPER(TRIM(H1059))</f>
        <v/>
      </c>
      <c r="X1059" s="6">
        <f>UPPER(TRIM(I1059))</f>
        <v/>
      </c>
      <c r="Y1059" s="6">
        <f>IF(V1059&lt;&gt;"",IFERROR(INDEX(federal_program_name_lookup,MATCH(V1059,aln_lookup,0)),""),"")</f>
        <v/>
      </c>
    </row>
    <row r="1060">
      <c r="A1060" s="6">
        <f>IF(B1060&lt;&gt;"", "AWARD-"&amp;TEXT(ROW()-1,"00000"), "")</f>
        <v/>
      </c>
      <c r="B1060" s="7" t="n"/>
      <c r="C1060" s="7" t="n"/>
      <c r="D1060" s="7" t="n"/>
      <c r="E1060" s="8" t="n"/>
      <c r="F1060" s="9" t="n"/>
      <c r="G1060" s="8" t="n"/>
      <c r="H1060" s="8" t="n"/>
      <c r="I1060" s="8" t="n"/>
      <c r="J1060" s="10">
        <f>IF(A1060="",0,SUMIFS(amount_expended,cfda_key,V1060))</f>
        <v/>
      </c>
      <c r="K1060" s="10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8" t="n"/>
      <c r="M1060" s="7" t="n"/>
      <c r="N1060" s="8" t="n"/>
      <c r="O1060" s="7" t="n"/>
      <c r="P1060" s="7" t="n"/>
      <c r="Q1060" s="8" t="n"/>
      <c r="R1060" s="9" t="n"/>
      <c r="S1060" s="8" t="n"/>
      <c r="T1060" s="8" t="n"/>
      <c r="U1060" s="8" t="n"/>
      <c r="V1060" s="11">
        <f>IF(OR(B1060="",C1060=""),"",CONCATENATE(B1060,".",C1060))</f>
        <v/>
      </c>
      <c r="W1060" s="6">
        <f>UPPER(TRIM(H1060))</f>
        <v/>
      </c>
      <c r="X1060" s="6">
        <f>UPPER(TRIM(I1060))</f>
        <v/>
      </c>
      <c r="Y1060" s="6">
        <f>IF(V1060&lt;&gt;"",IFERROR(INDEX(federal_program_name_lookup,MATCH(V1060,aln_lookup,0)),""),"")</f>
        <v/>
      </c>
    </row>
    <row r="1061">
      <c r="A1061" s="6">
        <f>IF(B1061&lt;&gt;"", "AWARD-"&amp;TEXT(ROW()-1,"00000"), "")</f>
        <v/>
      </c>
      <c r="B1061" s="7" t="n"/>
      <c r="C1061" s="7" t="n"/>
      <c r="D1061" s="7" t="n"/>
      <c r="E1061" s="8" t="n"/>
      <c r="F1061" s="9" t="n"/>
      <c r="G1061" s="8" t="n"/>
      <c r="H1061" s="8" t="n"/>
      <c r="I1061" s="8" t="n"/>
      <c r="J1061" s="10">
        <f>IF(A1061="",0,SUMIFS(amount_expended,cfda_key,V1061))</f>
        <v/>
      </c>
      <c r="K1061" s="10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8" t="n"/>
      <c r="M1061" s="7" t="n"/>
      <c r="N1061" s="8" t="n"/>
      <c r="O1061" s="7" t="n"/>
      <c r="P1061" s="7" t="n"/>
      <c r="Q1061" s="8" t="n"/>
      <c r="R1061" s="9" t="n"/>
      <c r="S1061" s="8" t="n"/>
      <c r="T1061" s="8" t="n"/>
      <c r="U1061" s="8" t="n"/>
      <c r="V1061" s="11">
        <f>IF(OR(B1061="",C1061=""),"",CONCATENATE(B1061,".",C1061))</f>
        <v/>
      </c>
      <c r="W1061" s="6">
        <f>UPPER(TRIM(H1061))</f>
        <v/>
      </c>
      <c r="X1061" s="6">
        <f>UPPER(TRIM(I1061))</f>
        <v/>
      </c>
      <c r="Y1061" s="6">
        <f>IF(V1061&lt;&gt;"",IFERROR(INDEX(federal_program_name_lookup,MATCH(V1061,aln_lookup,0)),""),"")</f>
        <v/>
      </c>
    </row>
    <row r="1062">
      <c r="A1062" s="6">
        <f>IF(B1062&lt;&gt;"", "AWARD-"&amp;TEXT(ROW()-1,"00000"), "")</f>
        <v/>
      </c>
      <c r="B1062" s="7" t="n"/>
      <c r="C1062" s="7" t="n"/>
      <c r="D1062" s="7" t="n"/>
      <c r="E1062" s="8" t="n"/>
      <c r="F1062" s="9" t="n"/>
      <c r="G1062" s="8" t="n"/>
      <c r="H1062" s="8" t="n"/>
      <c r="I1062" s="8" t="n"/>
      <c r="J1062" s="10">
        <f>IF(A1062="",0,SUMIFS(amount_expended,cfda_key,V1062))</f>
        <v/>
      </c>
      <c r="K1062" s="10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8" t="n"/>
      <c r="M1062" s="7" t="n"/>
      <c r="N1062" s="8" t="n"/>
      <c r="O1062" s="7" t="n"/>
      <c r="P1062" s="7" t="n"/>
      <c r="Q1062" s="8" t="n"/>
      <c r="R1062" s="9" t="n"/>
      <c r="S1062" s="8" t="n"/>
      <c r="T1062" s="8" t="n"/>
      <c r="U1062" s="8" t="n"/>
      <c r="V1062" s="11">
        <f>IF(OR(B1062="",C1062=""),"",CONCATENATE(B1062,".",C1062))</f>
        <v/>
      </c>
      <c r="W1062" s="6">
        <f>UPPER(TRIM(H1062))</f>
        <v/>
      </c>
      <c r="X1062" s="6">
        <f>UPPER(TRIM(I1062))</f>
        <v/>
      </c>
      <c r="Y1062" s="6">
        <f>IF(V1062&lt;&gt;"",IFERROR(INDEX(federal_program_name_lookup,MATCH(V1062,aln_lookup,0)),""),"")</f>
        <v/>
      </c>
    </row>
    <row r="1063">
      <c r="A1063" s="6">
        <f>IF(B1063&lt;&gt;"", "AWARD-"&amp;TEXT(ROW()-1,"00000"), "")</f>
        <v/>
      </c>
      <c r="B1063" s="7" t="n"/>
      <c r="C1063" s="7" t="n"/>
      <c r="D1063" s="7" t="n"/>
      <c r="E1063" s="8" t="n"/>
      <c r="F1063" s="9" t="n"/>
      <c r="G1063" s="8" t="n"/>
      <c r="H1063" s="8" t="n"/>
      <c r="I1063" s="8" t="n"/>
      <c r="J1063" s="10">
        <f>IF(A1063="",0,SUMIFS(amount_expended,cfda_key,V1063))</f>
        <v/>
      </c>
      <c r="K1063" s="10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8" t="n"/>
      <c r="M1063" s="7" t="n"/>
      <c r="N1063" s="8" t="n"/>
      <c r="O1063" s="7" t="n"/>
      <c r="P1063" s="7" t="n"/>
      <c r="Q1063" s="8" t="n"/>
      <c r="R1063" s="9" t="n"/>
      <c r="S1063" s="8" t="n"/>
      <c r="T1063" s="8" t="n"/>
      <c r="U1063" s="8" t="n"/>
      <c r="V1063" s="11">
        <f>IF(OR(B1063="",C1063=""),"",CONCATENATE(B1063,".",C1063))</f>
        <v/>
      </c>
      <c r="W1063" s="6">
        <f>UPPER(TRIM(H1063))</f>
        <v/>
      </c>
      <c r="X1063" s="6">
        <f>UPPER(TRIM(I1063))</f>
        <v/>
      </c>
      <c r="Y1063" s="6">
        <f>IF(V1063&lt;&gt;"",IFERROR(INDEX(federal_program_name_lookup,MATCH(V1063,aln_lookup,0)),""),"")</f>
        <v/>
      </c>
    </row>
    <row r="1064">
      <c r="A1064" s="6">
        <f>IF(B1064&lt;&gt;"", "AWARD-"&amp;TEXT(ROW()-1,"00000"), "")</f>
        <v/>
      </c>
      <c r="B1064" s="7" t="n"/>
      <c r="C1064" s="7" t="n"/>
      <c r="D1064" s="7" t="n"/>
      <c r="E1064" s="8" t="n"/>
      <c r="F1064" s="9" t="n"/>
      <c r="G1064" s="8" t="n"/>
      <c r="H1064" s="8" t="n"/>
      <c r="I1064" s="8" t="n"/>
      <c r="J1064" s="10">
        <f>IF(A1064="",0,SUMIFS(amount_expended,cfda_key,V1064))</f>
        <v/>
      </c>
      <c r="K1064" s="10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8" t="n"/>
      <c r="M1064" s="7" t="n"/>
      <c r="N1064" s="8" t="n"/>
      <c r="O1064" s="7" t="n"/>
      <c r="P1064" s="7" t="n"/>
      <c r="Q1064" s="8" t="n"/>
      <c r="R1064" s="9" t="n"/>
      <c r="S1064" s="8" t="n"/>
      <c r="T1064" s="8" t="n"/>
      <c r="U1064" s="8" t="n"/>
      <c r="V1064" s="11">
        <f>IF(OR(B1064="",C1064=""),"",CONCATENATE(B1064,".",C1064))</f>
        <v/>
      </c>
      <c r="W1064" s="6">
        <f>UPPER(TRIM(H1064))</f>
        <v/>
      </c>
      <c r="X1064" s="6">
        <f>UPPER(TRIM(I1064))</f>
        <v/>
      </c>
      <c r="Y1064" s="6">
        <f>IF(V1064&lt;&gt;"",IFERROR(INDEX(federal_program_name_lookup,MATCH(V1064,aln_lookup,0)),""),"")</f>
        <v/>
      </c>
    </row>
    <row r="1065">
      <c r="A1065" s="6">
        <f>IF(B1065&lt;&gt;"", "AWARD-"&amp;TEXT(ROW()-1,"00000"), "")</f>
        <v/>
      </c>
      <c r="B1065" s="7" t="n"/>
      <c r="C1065" s="7" t="n"/>
      <c r="D1065" s="7" t="n"/>
      <c r="E1065" s="8" t="n"/>
      <c r="F1065" s="9" t="n"/>
      <c r="G1065" s="8" t="n"/>
      <c r="H1065" s="8" t="n"/>
      <c r="I1065" s="8" t="n"/>
      <c r="J1065" s="10">
        <f>IF(A1065="",0,SUMIFS(amount_expended,cfda_key,V1065))</f>
        <v/>
      </c>
      <c r="K1065" s="10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8" t="n"/>
      <c r="M1065" s="7" t="n"/>
      <c r="N1065" s="8" t="n"/>
      <c r="O1065" s="7" t="n"/>
      <c r="P1065" s="7" t="n"/>
      <c r="Q1065" s="8" t="n"/>
      <c r="R1065" s="9" t="n"/>
      <c r="S1065" s="8" t="n"/>
      <c r="T1065" s="8" t="n"/>
      <c r="U1065" s="8" t="n"/>
      <c r="V1065" s="11">
        <f>IF(OR(B1065="",C1065=""),"",CONCATENATE(B1065,".",C1065))</f>
        <v/>
      </c>
      <c r="W1065" s="6">
        <f>UPPER(TRIM(H1065))</f>
        <v/>
      </c>
      <c r="X1065" s="6">
        <f>UPPER(TRIM(I1065))</f>
        <v/>
      </c>
      <c r="Y1065" s="6">
        <f>IF(V1065&lt;&gt;"",IFERROR(INDEX(federal_program_name_lookup,MATCH(V1065,aln_lookup,0)),""),"")</f>
        <v/>
      </c>
    </row>
    <row r="1066">
      <c r="A1066" s="6">
        <f>IF(B1066&lt;&gt;"", "AWARD-"&amp;TEXT(ROW()-1,"00000"), "")</f>
        <v/>
      </c>
      <c r="B1066" s="7" t="n"/>
      <c r="C1066" s="7" t="n"/>
      <c r="D1066" s="7" t="n"/>
      <c r="E1066" s="8" t="n"/>
      <c r="F1066" s="9" t="n"/>
      <c r="G1066" s="8" t="n"/>
      <c r="H1066" s="8" t="n"/>
      <c r="I1066" s="8" t="n"/>
      <c r="J1066" s="10">
        <f>IF(A1066="",0,SUMIFS(amount_expended,cfda_key,V1066))</f>
        <v/>
      </c>
      <c r="K1066" s="10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8" t="n"/>
      <c r="M1066" s="7" t="n"/>
      <c r="N1066" s="8" t="n"/>
      <c r="O1066" s="7" t="n"/>
      <c r="P1066" s="7" t="n"/>
      <c r="Q1066" s="8" t="n"/>
      <c r="R1066" s="9" t="n"/>
      <c r="S1066" s="8" t="n"/>
      <c r="T1066" s="8" t="n"/>
      <c r="U1066" s="8" t="n"/>
      <c r="V1066" s="11">
        <f>IF(OR(B1066="",C1066=""),"",CONCATENATE(B1066,".",C1066))</f>
        <v/>
      </c>
      <c r="W1066" s="6">
        <f>UPPER(TRIM(H1066))</f>
        <v/>
      </c>
      <c r="X1066" s="6">
        <f>UPPER(TRIM(I1066))</f>
        <v/>
      </c>
      <c r="Y1066" s="6">
        <f>IF(V1066&lt;&gt;"",IFERROR(INDEX(federal_program_name_lookup,MATCH(V1066,aln_lookup,0)),""),"")</f>
        <v/>
      </c>
    </row>
    <row r="1067">
      <c r="A1067" s="6">
        <f>IF(B1067&lt;&gt;"", "AWARD-"&amp;TEXT(ROW()-1,"00000"), "")</f>
        <v/>
      </c>
      <c r="B1067" s="7" t="n"/>
      <c r="C1067" s="7" t="n"/>
      <c r="D1067" s="7" t="n"/>
      <c r="E1067" s="8" t="n"/>
      <c r="F1067" s="9" t="n"/>
      <c r="G1067" s="8" t="n"/>
      <c r="H1067" s="8" t="n"/>
      <c r="I1067" s="8" t="n"/>
      <c r="J1067" s="10">
        <f>IF(A1067="",0,SUMIFS(amount_expended,cfda_key,V1067))</f>
        <v/>
      </c>
      <c r="K1067" s="10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8" t="n"/>
      <c r="M1067" s="7" t="n"/>
      <c r="N1067" s="8" t="n"/>
      <c r="O1067" s="7" t="n"/>
      <c r="P1067" s="7" t="n"/>
      <c r="Q1067" s="8" t="n"/>
      <c r="R1067" s="9" t="n"/>
      <c r="S1067" s="8" t="n"/>
      <c r="T1067" s="8" t="n"/>
      <c r="U1067" s="8" t="n"/>
      <c r="V1067" s="11">
        <f>IF(OR(B1067="",C1067=""),"",CONCATENATE(B1067,".",C1067))</f>
        <v/>
      </c>
      <c r="W1067" s="6">
        <f>UPPER(TRIM(H1067))</f>
        <v/>
      </c>
      <c r="X1067" s="6">
        <f>UPPER(TRIM(I1067))</f>
        <v/>
      </c>
      <c r="Y1067" s="6">
        <f>IF(V1067&lt;&gt;"",IFERROR(INDEX(federal_program_name_lookup,MATCH(V1067,aln_lookup,0)),""),"")</f>
        <v/>
      </c>
    </row>
    <row r="1068">
      <c r="A1068" s="6">
        <f>IF(B1068&lt;&gt;"", "AWARD-"&amp;TEXT(ROW()-1,"00000"), "")</f>
        <v/>
      </c>
      <c r="B1068" s="7" t="n"/>
      <c r="C1068" s="7" t="n"/>
      <c r="D1068" s="7" t="n"/>
      <c r="E1068" s="8" t="n"/>
      <c r="F1068" s="9" t="n"/>
      <c r="G1068" s="8" t="n"/>
      <c r="H1068" s="8" t="n"/>
      <c r="I1068" s="8" t="n"/>
      <c r="J1068" s="10">
        <f>IF(A1068="",0,SUMIFS(amount_expended,cfda_key,V1068))</f>
        <v/>
      </c>
      <c r="K1068" s="10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8" t="n"/>
      <c r="M1068" s="7" t="n"/>
      <c r="N1068" s="8" t="n"/>
      <c r="O1068" s="7" t="n"/>
      <c r="P1068" s="7" t="n"/>
      <c r="Q1068" s="8" t="n"/>
      <c r="R1068" s="9" t="n"/>
      <c r="S1068" s="8" t="n"/>
      <c r="T1068" s="8" t="n"/>
      <c r="U1068" s="8" t="n"/>
      <c r="V1068" s="11">
        <f>IF(OR(B1068="",C1068=""),"",CONCATENATE(B1068,".",C1068))</f>
        <v/>
      </c>
      <c r="W1068" s="6">
        <f>UPPER(TRIM(H1068))</f>
        <v/>
      </c>
      <c r="X1068" s="6">
        <f>UPPER(TRIM(I1068))</f>
        <v/>
      </c>
      <c r="Y1068" s="6">
        <f>IF(V1068&lt;&gt;"",IFERROR(INDEX(federal_program_name_lookup,MATCH(V1068,aln_lookup,0)),""),"")</f>
        <v/>
      </c>
    </row>
    <row r="1069">
      <c r="A1069" s="6">
        <f>IF(B1069&lt;&gt;"", "AWARD-"&amp;TEXT(ROW()-1,"00000"), "")</f>
        <v/>
      </c>
      <c r="B1069" s="7" t="n"/>
      <c r="C1069" s="7" t="n"/>
      <c r="D1069" s="7" t="n"/>
      <c r="E1069" s="8" t="n"/>
      <c r="F1069" s="9" t="n"/>
      <c r="G1069" s="8" t="n"/>
      <c r="H1069" s="8" t="n"/>
      <c r="I1069" s="8" t="n"/>
      <c r="J1069" s="10">
        <f>IF(A1069="",0,SUMIFS(amount_expended,cfda_key,V1069))</f>
        <v/>
      </c>
      <c r="K1069" s="10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8" t="n"/>
      <c r="M1069" s="7" t="n"/>
      <c r="N1069" s="8" t="n"/>
      <c r="O1069" s="7" t="n"/>
      <c r="P1069" s="7" t="n"/>
      <c r="Q1069" s="8" t="n"/>
      <c r="R1069" s="9" t="n"/>
      <c r="S1069" s="8" t="n"/>
      <c r="T1069" s="8" t="n"/>
      <c r="U1069" s="8" t="n"/>
      <c r="V1069" s="11">
        <f>IF(OR(B1069="",C1069=""),"",CONCATENATE(B1069,".",C1069))</f>
        <v/>
      </c>
      <c r="W1069" s="6">
        <f>UPPER(TRIM(H1069))</f>
        <v/>
      </c>
      <c r="X1069" s="6">
        <f>UPPER(TRIM(I1069))</f>
        <v/>
      </c>
      <c r="Y1069" s="6">
        <f>IF(V1069&lt;&gt;"",IFERROR(INDEX(federal_program_name_lookup,MATCH(V1069,aln_lookup,0)),""),"")</f>
        <v/>
      </c>
    </row>
    <row r="1070">
      <c r="A1070" s="6">
        <f>IF(B1070&lt;&gt;"", "AWARD-"&amp;TEXT(ROW()-1,"00000"), "")</f>
        <v/>
      </c>
      <c r="B1070" s="7" t="n"/>
      <c r="C1070" s="7" t="n"/>
      <c r="D1070" s="7" t="n"/>
      <c r="E1070" s="8" t="n"/>
      <c r="F1070" s="9" t="n"/>
      <c r="G1070" s="8" t="n"/>
      <c r="H1070" s="8" t="n"/>
      <c r="I1070" s="8" t="n"/>
      <c r="J1070" s="10">
        <f>IF(A1070="",0,SUMIFS(amount_expended,cfda_key,V1070))</f>
        <v/>
      </c>
      <c r="K1070" s="10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8" t="n"/>
      <c r="M1070" s="7" t="n"/>
      <c r="N1070" s="8" t="n"/>
      <c r="O1070" s="7" t="n"/>
      <c r="P1070" s="7" t="n"/>
      <c r="Q1070" s="8" t="n"/>
      <c r="R1070" s="9" t="n"/>
      <c r="S1070" s="8" t="n"/>
      <c r="T1070" s="8" t="n"/>
      <c r="U1070" s="8" t="n"/>
      <c r="V1070" s="11">
        <f>IF(OR(B1070="",C1070=""),"",CONCATENATE(B1070,".",C1070))</f>
        <v/>
      </c>
      <c r="W1070" s="6">
        <f>UPPER(TRIM(H1070))</f>
        <v/>
      </c>
      <c r="X1070" s="6">
        <f>UPPER(TRIM(I1070))</f>
        <v/>
      </c>
      <c r="Y1070" s="6">
        <f>IF(V1070&lt;&gt;"",IFERROR(INDEX(federal_program_name_lookup,MATCH(V1070,aln_lookup,0)),""),"")</f>
        <v/>
      </c>
    </row>
    <row r="1071">
      <c r="A1071" s="6">
        <f>IF(B1071&lt;&gt;"", "AWARD-"&amp;TEXT(ROW()-1,"00000"), "")</f>
        <v/>
      </c>
      <c r="B1071" s="7" t="n"/>
      <c r="C1071" s="7" t="n"/>
      <c r="D1071" s="7" t="n"/>
      <c r="E1071" s="8" t="n"/>
      <c r="F1071" s="9" t="n"/>
      <c r="G1071" s="8" t="n"/>
      <c r="H1071" s="8" t="n"/>
      <c r="I1071" s="8" t="n"/>
      <c r="J1071" s="10">
        <f>IF(A1071="",0,SUMIFS(amount_expended,cfda_key,V1071))</f>
        <v/>
      </c>
      <c r="K1071" s="10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8" t="n"/>
      <c r="M1071" s="7" t="n"/>
      <c r="N1071" s="8" t="n"/>
      <c r="O1071" s="7" t="n"/>
      <c r="P1071" s="7" t="n"/>
      <c r="Q1071" s="8" t="n"/>
      <c r="R1071" s="9" t="n"/>
      <c r="S1071" s="8" t="n"/>
      <c r="T1071" s="8" t="n"/>
      <c r="U1071" s="8" t="n"/>
      <c r="V1071" s="11">
        <f>IF(OR(B1071="",C1071=""),"",CONCATENATE(B1071,".",C1071))</f>
        <v/>
      </c>
      <c r="W1071" s="6">
        <f>UPPER(TRIM(H1071))</f>
        <v/>
      </c>
      <c r="X1071" s="6">
        <f>UPPER(TRIM(I1071))</f>
        <v/>
      </c>
      <c r="Y1071" s="6">
        <f>IF(V1071&lt;&gt;"",IFERROR(INDEX(federal_program_name_lookup,MATCH(V1071,aln_lookup,0)),""),"")</f>
        <v/>
      </c>
    </row>
    <row r="1072">
      <c r="A1072" s="6">
        <f>IF(B1072&lt;&gt;"", "AWARD-"&amp;TEXT(ROW()-1,"00000"), "")</f>
        <v/>
      </c>
      <c r="B1072" s="7" t="n"/>
      <c r="C1072" s="7" t="n"/>
      <c r="D1072" s="7" t="n"/>
      <c r="E1072" s="8" t="n"/>
      <c r="F1072" s="9" t="n"/>
      <c r="G1072" s="8" t="n"/>
      <c r="H1072" s="8" t="n"/>
      <c r="I1072" s="8" t="n"/>
      <c r="J1072" s="10">
        <f>IF(A1072="",0,SUMIFS(amount_expended,cfda_key,V1072))</f>
        <v/>
      </c>
      <c r="K1072" s="10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8" t="n"/>
      <c r="M1072" s="7" t="n"/>
      <c r="N1072" s="8" t="n"/>
      <c r="O1072" s="7" t="n"/>
      <c r="P1072" s="7" t="n"/>
      <c r="Q1072" s="8" t="n"/>
      <c r="R1072" s="9" t="n"/>
      <c r="S1072" s="8" t="n"/>
      <c r="T1072" s="8" t="n"/>
      <c r="U1072" s="8" t="n"/>
      <c r="V1072" s="11">
        <f>IF(OR(B1072="",C1072=""),"",CONCATENATE(B1072,".",C1072))</f>
        <v/>
      </c>
      <c r="W1072" s="6">
        <f>UPPER(TRIM(H1072))</f>
        <v/>
      </c>
      <c r="X1072" s="6">
        <f>UPPER(TRIM(I1072))</f>
        <v/>
      </c>
      <c r="Y1072" s="6">
        <f>IF(V1072&lt;&gt;"",IFERROR(INDEX(federal_program_name_lookup,MATCH(V1072,aln_lookup,0)),""),"")</f>
        <v/>
      </c>
    </row>
    <row r="1073">
      <c r="A1073" s="6">
        <f>IF(B1073&lt;&gt;"", "AWARD-"&amp;TEXT(ROW()-1,"00000"), "")</f>
        <v/>
      </c>
      <c r="B1073" s="7" t="n"/>
      <c r="C1073" s="7" t="n"/>
      <c r="D1073" s="7" t="n"/>
      <c r="E1073" s="8" t="n"/>
      <c r="F1073" s="9" t="n"/>
      <c r="G1073" s="8" t="n"/>
      <c r="H1073" s="8" t="n"/>
      <c r="I1073" s="8" t="n"/>
      <c r="J1073" s="10">
        <f>IF(A1073="",0,SUMIFS(amount_expended,cfda_key,V1073))</f>
        <v/>
      </c>
      <c r="K1073" s="10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8" t="n"/>
      <c r="M1073" s="7" t="n"/>
      <c r="N1073" s="8" t="n"/>
      <c r="O1073" s="7" t="n"/>
      <c r="P1073" s="7" t="n"/>
      <c r="Q1073" s="8" t="n"/>
      <c r="R1073" s="9" t="n"/>
      <c r="S1073" s="8" t="n"/>
      <c r="T1073" s="8" t="n"/>
      <c r="U1073" s="8" t="n"/>
      <c r="V1073" s="11">
        <f>IF(OR(B1073="",C1073=""),"",CONCATENATE(B1073,".",C1073))</f>
        <v/>
      </c>
      <c r="W1073" s="6">
        <f>UPPER(TRIM(H1073))</f>
        <v/>
      </c>
      <c r="X1073" s="6">
        <f>UPPER(TRIM(I1073))</f>
        <v/>
      </c>
      <c r="Y1073" s="6">
        <f>IF(V1073&lt;&gt;"",IFERROR(INDEX(federal_program_name_lookup,MATCH(V1073,aln_lookup,0)),""),"")</f>
        <v/>
      </c>
    </row>
    <row r="1074">
      <c r="A1074" s="6">
        <f>IF(B1074&lt;&gt;"", "AWARD-"&amp;TEXT(ROW()-1,"00000"), "")</f>
        <v/>
      </c>
      <c r="B1074" s="7" t="n"/>
      <c r="C1074" s="7" t="n"/>
      <c r="D1074" s="7" t="n"/>
      <c r="E1074" s="8" t="n"/>
      <c r="F1074" s="9" t="n"/>
      <c r="G1074" s="8" t="n"/>
      <c r="H1074" s="8" t="n"/>
      <c r="I1074" s="8" t="n"/>
      <c r="J1074" s="10">
        <f>IF(A1074="",0,SUMIFS(amount_expended,cfda_key,V1074))</f>
        <v/>
      </c>
      <c r="K1074" s="10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8" t="n"/>
      <c r="M1074" s="7" t="n"/>
      <c r="N1074" s="8" t="n"/>
      <c r="O1074" s="7" t="n"/>
      <c r="P1074" s="7" t="n"/>
      <c r="Q1074" s="8" t="n"/>
      <c r="R1074" s="9" t="n"/>
      <c r="S1074" s="8" t="n"/>
      <c r="T1074" s="8" t="n"/>
      <c r="U1074" s="8" t="n"/>
      <c r="V1074" s="11">
        <f>IF(OR(B1074="",C1074=""),"",CONCATENATE(B1074,".",C1074))</f>
        <v/>
      </c>
      <c r="W1074" s="6">
        <f>UPPER(TRIM(H1074))</f>
        <v/>
      </c>
      <c r="X1074" s="6">
        <f>UPPER(TRIM(I1074))</f>
        <v/>
      </c>
      <c r="Y1074" s="6">
        <f>IF(V1074&lt;&gt;"",IFERROR(INDEX(federal_program_name_lookup,MATCH(V1074,aln_lookup,0)),""),"")</f>
        <v/>
      </c>
    </row>
    <row r="1075">
      <c r="A1075" s="6">
        <f>IF(B1075&lt;&gt;"", "AWARD-"&amp;TEXT(ROW()-1,"00000"), "")</f>
        <v/>
      </c>
      <c r="B1075" s="7" t="n"/>
      <c r="C1075" s="7" t="n"/>
      <c r="D1075" s="7" t="n"/>
      <c r="E1075" s="8" t="n"/>
      <c r="F1075" s="9" t="n"/>
      <c r="G1075" s="8" t="n"/>
      <c r="H1075" s="8" t="n"/>
      <c r="I1075" s="8" t="n"/>
      <c r="J1075" s="10">
        <f>IF(A1075="",0,SUMIFS(amount_expended,cfda_key,V1075))</f>
        <v/>
      </c>
      <c r="K1075" s="10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8" t="n"/>
      <c r="M1075" s="7" t="n"/>
      <c r="N1075" s="8" t="n"/>
      <c r="O1075" s="7" t="n"/>
      <c r="P1075" s="7" t="n"/>
      <c r="Q1075" s="8" t="n"/>
      <c r="R1075" s="9" t="n"/>
      <c r="S1075" s="8" t="n"/>
      <c r="T1075" s="8" t="n"/>
      <c r="U1075" s="8" t="n"/>
      <c r="V1075" s="11">
        <f>IF(OR(B1075="",C1075=""),"",CONCATENATE(B1075,".",C1075))</f>
        <v/>
      </c>
      <c r="W1075" s="6">
        <f>UPPER(TRIM(H1075))</f>
        <v/>
      </c>
      <c r="X1075" s="6">
        <f>UPPER(TRIM(I1075))</f>
        <v/>
      </c>
      <c r="Y1075" s="6">
        <f>IF(V1075&lt;&gt;"",IFERROR(INDEX(federal_program_name_lookup,MATCH(V1075,aln_lookup,0)),""),"")</f>
        <v/>
      </c>
    </row>
    <row r="1076">
      <c r="A1076" s="6">
        <f>IF(B1076&lt;&gt;"", "AWARD-"&amp;TEXT(ROW()-1,"00000"), "")</f>
        <v/>
      </c>
      <c r="B1076" s="7" t="n"/>
      <c r="C1076" s="7" t="n"/>
      <c r="D1076" s="7" t="n"/>
      <c r="E1076" s="8" t="n"/>
      <c r="F1076" s="9" t="n"/>
      <c r="G1076" s="8" t="n"/>
      <c r="H1076" s="8" t="n"/>
      <c r="I1076" s="8" t="n"/>
      <c r="J1076" s="10">
        <f>IF(A1076="",0,SUMIFS(amount_expended,cfda_key,V1076))</f>
        <v/>
      </c>
      <c r="K1076" s="10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8" t="n"/>
      <c r="M1076" s="7" t="n"/>
      <c r="N1076" s="8" t="n"/>
      <c r="O1076" s="7" t="n"/>
      <c r="P1076" s="7" t="n"/>
      <c r="Q1076" s="8" t="n"/>
      <c r="R1076" s="9" t="n"/>
      <c r="S1076" s="8" t="n"/>
      <c r="T1076" s="8" t="n"/>
      <c r="U1076" s="8" t="n"/>
      <c r="V1076" s="11">
        <f>IF(OR(B1076="",C1076=""),"",CONCATENATE(B1076,".",C1076))</f>
        <v/>
      </c>
      <c r="W1076" s="6">
        <f>UPPER(TRIM(H1076))</f>
        <v/>
      </c>
      <c r="X1076" s="6">
        <f>UPPER(TRIM(I1076))</f>
        <v/>
      </c>
      <c r="Y1076" s="6">
        <f>IF(V1076&lt;&gt;"",IFERROR(INDEX(federal_program_name_lookup,MATCH(V1076,aln_lookup,0)),""),"")</f>
        <v/>
      </c>
    </row>
    <row r="1077">
      <c r="A1077" s="6">
        <f>IF(B1077&lt;&gt;"", "AWARD-"&amp;TEXT(ROW()-1,"00000"), "")</f>
        <v/>
      </c>
      <c r="B1077" s="7" t="n"/>
      <c r="C1077" s="7" t="n"/>
      <c r="D1077" s="7" t="n"/>
      <c r="E1077" s="8" t="n"/>
      <c r="F1077" s="9" t="n"/>
      <c r="G1077" s="8" t="n"/>
      <c r="H1077" s="8" t="n"/>
      <c r="I1077" s="8" t="n"/>
      <c r="J1077" s="10">
        <f>IF(A1077="",0,SUMIFS(amount_expended,cfda_key,V1077))</f>
        <v/>
      </c>
      <c r="K1077" s="10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8" t="n"/>
      <c r="M1077" s="7" t="n"/>
      <c r="N1077" s="8" t="n"/>
      <c r="O1077" s="7" t="n"/>
      <c r="P1077" s="7" t="n"/>
      <c r="Q1077" s="8" t="n"/>
      <c r="R1077" s="9" t="n"/>
      <c r="S1077" s="8" t="n"/>
      <c r="T1077" s="8" t="n"/>
      <c r="U1077" s="8" t="n"/>
      <c r="V1077" s="11">
        <f>IF(OR(B1077="",C1077=""),"",CONCATENATE(B1077,".",C1077))</f>
        <v/>
      </c>
      <c r="W1077" s="6">
        <f>UPPER(TRIM(H1077))</f>
        <v/>
      </c>
      <c r="X1077" s="6">
        <f>UPPER(TRIM(I1077))</f>
        <v/>
      </c>
      <c r="Y1077" s="6">
        <f>IF(V1077&lt;&gt;"",IFERROR(INDEX(federal_program_name_lookup,MATCH(V1077,aln_lookup,0)),""),"")</f>
        <v/>
      </c>
    </row>
    <row r="1078">
      <c r="A1078" s="6">
        <f>IF(B1078&lt;&gt;"", "AWARD-"&amp;TEXT(ROW()-1,"00000"), "")</f>
        <v/>
      </c>
      <c r="B1078" s="7" t="n"/>
      <c r="C1078" s="7" t="n"/>
      <c r="D1078" s="7" t="n"/>
      <c r="E1078" s="8" t="n"/>
      <c r="F1078" s="9" t="n"/>
      <c r="G1078" s="8" t="n"/>
      <c r="H1078" s="8" t="n"/>
      <c r="I1078" s="8" t="n"/>
      <c r="J1078" s="10">
        <f>IF(A1078="",0,SUMIFS(amount_expended,cfda_key,V1078))</f>
        <v/>
      </c>
      <c r="K1078" s="10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8" t="n"/>
      <c r="M1078" s="7" t="n"/>
      <c r="N1078" s="8" t="n"/>
      <c r="O1078" s="7" t="n"/>
      <c r="P1078" s="7" t="n"/>
      <c r="Q1078" s="8" t="n"/>
      <c r="R1078" s="9" t="n"/>
      <c r="S1078" s="8" t="n"/>
      <c r="T1078" s="8" t="n"/>
      <c r="U1078" s="8" t="n"/>
      <c r="V1078" s="11">
        <f>IF(OR(B1078="",C1078=""),"",CONCATENATE(B1078,".",C1078))</f>
        <v/>
      </c>
      <c r="W1078" s="6">
        <f>UPPER(TRIM(H1078))</f>
        <v/>
      </c>
      <c r="X1078" s="6">
        <f>UPPER(TRIM(I1078))</f>
        <v/>
      </c>
      <c r="Y1078" s="6">
        <f>IF(V1078&lt;&gt;"",IFERROR(INDEX(federal_program_name_lookup,MATCH(V1078,aln_lookup,0)),""),"")</f>
        <v/>
      </c>
    </row>
    <row r="1079">
      <c r="A1079" s="6">
        <f>IF(B1079&lt;&gt;"", "AWARD-"&amp;TEXT(ROW()-1,"00000"), "")</f>
        <v/>
      </c>
      <c r="B1079" s="7" t="n"/>
      <c r="C1079" s="7" t="n"/>
      <c r="D1079" s="7" t="n"/>
      <c r="E1079" s="8" t="n"/>
      <c r="F1079" s="9" t="n"/>
      <c r="G1079" s="8" t="n"/>
      <c r="H1079" s="8" t="n"/>
      <c r="I1079" s="8" t="n"/>
      <c r="J1079" s="10">
        <f>IF(A1079="",0,SUMIFS(amount_expended,cfda_key,V1079))</f>
        <v/>
      </c>
      <c r="K1079" s="10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8" t="n"/>
      <c r="M1079" s="7" t="n"/>
      <c r="N1079" s="8" t="n"/>
      <c r="O1079" s="7" t="n"/>
      <c r="P1079" s="7" t="n"/>
      <c r="Q1079" s="8" t="n"/>
      <c r="R1079" s="9" t="n"/>
      <c r="S1079" s="8" t="n"/>
      <c r="T1079" s="8" t="n"/>
      <c r="U1079" s="8" t="n"/>
      <c r="V1079" s="11">
        <f>IF(OR(B1079="",C1079=""),"",CONCATENATE(B1079,".",C1079))</f>
        <v/>
      </c>
      <c r="W1079" s="6">
        <f>UPPER(TRIM(H1079))</f>
        <v/>
      </c>
      <c r="X1079" s="6">
        <f>UPPER(TRIM(I1079))</f>
        <v/>
      </c>
      <c r="Y1079" s="6">
        <f>IF(V1079&lt;&gt;"",IFERROR(INDEX(federal_program_name_lookup,MATCH(V1079,aln_lookup,0)),""),"")</f>
        <v/>
      </c>
    </row>
    <row r="1080">
      <c r="A1080" s="6">
        <f>IF(B1080&lt;&gt;"", "AWARD-"&amp;TEXT(ROW()-1,"00000"), "")</f>
        <v/>
      </c>
      <c r="B1080" s="7" t="n"/>
      <c r="C1080" s="7" t="n"/>
      <c r="D1080" s="7" t="n"/>
      <c r="E1080" s="8" t="n"/>
      <c r="F1080" s="9" t="n"/>
      <c r="G1080" s="8" t="n"/>
      <c r="H1080" s="8" t="n"/>
      <c r="I1080" s="8" t="n"/>
      <c r="J1080" s="10">
        <f>IF(A1080="",0,SUMIFS(amount_expended,cfda_key,V1080))</f>
        <v/>
      </c>
      <c r="K1080" s="10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8" t="n"/>
      <c r="M1080" s="7" t="n"/>
      <c r="N1080" s="8" t="n"/>
      <c r="O1080" s="7" t="n"/>
      <c r="P1080" s="7" t="n"/>
      <c r="Q1080" s="8" t="n"/>
      <c r="R1080" s="9" t="n"/>
      <c r="S1080" s="8" t="n"/>
      <c r="T1080" s="8" t="n"/>
      <c r="U1080" s="8" t="n"/>
      <c r="V1080" s="11">
        <f>IF(OR(B1080="",C1080=""),"",CONCATENATE(B1080,".",C1080))</f>
        <v/>
      </c>
      <c r="W1080" s="6">
        <f>UPPER(TRIM(H1080))</f>
        <v/>
      </c>
      <c r="X1080" s="6">
        <f>UPPER(TRIM(I1080))</f>
        <v/>
      </c>
      <c r="Y1080" s="6">
        <f>IF(V1080&lt;&gt;"",IFERROR(INDEX(federal_program_name_lookup,MATCH(V1080,aln_lookup,0)),""),"")</f>
        <v/>
      </c>
    </row>
    <row r="1081">
      <c r="A1081" s="6">
        <f>IF(B1081&lt;&gt;"", "AWARD-"&amp;TEXT(ROW()-1,"00000"), "")</f>
        <v/>
      </c>
      <c r="B1081" s="7" t="n"/>
      <c r="C1081" s="7" t="n"/>
      <c r="D1081" s="7" t="n"/>
      <c r="E1081" s="8" t="n"/>
      <c r="F1081" s="9" t="n"/>
      <c r="G1081" s="8" t="n"/>
      <c r="H1081" s="8" t="n"/>
      <c r="I1081" s="8" t="n"/>
      <c r="J1081" s="10">
        <f>IF(A1081="",0,SUMIFS(amount_expended,cfda_key,V1081))</f>
        <v/>
      </c>
      <c r="K1081" s="10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8" t="n"/>
      <c r="M1081" s="7" t="n"/>
      <c r="N1081" s="8" t="n"/>
      <c r="O1081" s="7" t="n"/>
      <c r="P1081" s="7" t="n"/>
      <c r="Q1081" s="8" t="n"/>
      <c r="R1081" s="9" t="n"/>
      <c r="S1081" s="8" t="n"/>
      <c r="T1081" s="8" t="n"/>
      <c r="U1081" s="8" t="n"/>
      <c r="V1081" s="11">
        <f>IF(OR(B1081="",C1081=""),"",CONCATENATE(B1081,".",C1081))</f>
        <v/>
      </c>
      <c r="W1081" s="6">
        <f>UPPER(TRIM(H1081))</f>
        <v/>
      </c>
      <c r="X1081" s="6">
        <f>UPPER(TRIM(I1081))</f>
        <v/>
      </c>
      <c r="Y1081" s="6">
        <f>IF(V1081&lt;&gt;"",IFERROR(INDEX(federal_program_name_lookup,MATCH(V1081,aln_lookup,0)),""),"")</f>
        <v/>
      </c>
    </row>
    <row r="1082">
      <c r="A1082" s="6">
        <f>IF(B1082&lt;&gt;"", "AWARD-"&amp;TEXT(ROW()-1,"00000"), "")</f>
        <v/>
      </c>
      <c r="B1082" s="7" t="n"/>
      <c r="C1082" s="7" t="n"/>
      <c r="D1082" s="7" t="n"/>
      <c r="E1082" s="8" t="n"/>
      <c r="F1082" s="9" t="n"/>
      <c r="G1082" s="8" t="n"/>
      <c r="H1082" s="8" t="n"/>
      <c r="I1082" s="8" t="n"/>
      <c r="J1082" s="10">
        <f>IF(A1082="",0,SUMIFS(amount_expended,cfda_key,V1082))</f>
        <v/>
      </c>
      <c r="K1082" s="10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8" t="n"/>
      <c r="M1082" s="7" t="n"/>
      <c r="N1082" s="8" t="n"/>
      <c r="O1082" s="7" t="n"/>
      <c r="P1082" s="7" t="n"/>
      <c r="Q1082" s="8" t="n"/>
      <c r="R1082" s="9" t="n"/>
      <c r="S1082" s="8" t="n"/>
      <c r="T1082" s="8" t="n"/>
      <c r="U1082" s="8" t="n"/>
      <c r="V1082" s="11">
        <f>IF(OR(B1082="",C1082=""),"",CONCATENATE(B1082,".",C1082))</f>
        <v/>
      </c>
      <c r="W1082" s="6">
        <f>UPPER(TRIM(H1082))</f>
        <v/>
      </c>
      <c r="X1082" s="6">
        <f>UPPER(TRIM(I1082))</f>
        <v/>
      </c>
      <c r="Y1082" s="6">
        <f>IF(V1082&lt;&gt;"",IFERROR(INDEX(federal_program_name_lookup,MATCH(V1082,aln_lookup,0)),""),"")</f>
        <v/>
      </c>
    </row>
    <row r="1083">
      <c r="A1083" s="6">
        <f>IF(B1083&lt;&gt;"", "AWARD-"&amp;TEXT(ROW()-1,"00000"), "")</f>
        <v/>
      </c>
      <c r="B1083" s="7" t="n"/>
      <c r="C1083" s="7" t="n"/>
      <c r="D1083" s="7" t="n"/>
      <c r="E1083" s="8" t="n"/>
      <c r="F1083" s="9" t="n"/>
      <c r="G1083" s="8" t="n"/>
      <c r="H1083" s="8" t="n"/>
      <c r="I1083" s="8" t="n"/>
      <c r="J1083" s="10">
        <f>IF(A1083="",0,SUMIFS(amount_expended,cfda_key,V1083))</f>
        <v/>
      </c>
      <c r="K1083" s="10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8" t="n"/>
      <c r="M1083" s="7" t="n"/>
      <c r="N1083" s="8" t="n"/>
      <c r="O1083" s="7" t="n"/>
      <c r="P1083" s="7" t="n"/>
      <c r="Q1083" s="8" t="n"/>
      <c r="R1083" s="9" t="n"/>
      <c r="S1083" s="8" t="n"/>
      <c r="T1083" s="8" t="n"/>
      <c r="U1083" s="8" t="n"/>
      <c r="V1083" s="11">
        <f>IF(OR(B1083="",C1083=""),"",CONCATENATE(B1083,".",C1083))</f>
        <v/>
      </c>
      <c r="W1083" s="6">
        <f>UPPER(TRIM(H1083))</f>
        <v/>
      </c>
      <c r="X1083" s="6">
        <f>UPPER(TRIM(I1083))</f>
        <v/>
      </c>
      <c r="Y1083" s="6">
        <f>IF(V1083&lt;&gt;"",IFERROR(INDEX(federal_program_name_lookup,MATCH(V1083,aln_lookup,0)),""),"")</f>
        <v/>
      </c>
    </row>
    <row r="1084">
      <c r="A1084" s="6">
        <f>IF(B1084&lt;&gt;"", "AWARD-"&amp;TEXT(ROW()-1,"00000"), "")</f>
        <v/>
      </c>
      <c r="B1084" s="7" t="n"/>
      <c r="C1084" s="7" t="n"/>
      <c r="D1084" s="7" t="n"/>
      <c r="E1084" s="8" t="n"/>
      <c r="F1084" s="9" t="n"/>
      <c r="G1084" s="8" t="n"/>
      <c r="H1084" s="8" t="n"/>
      <c r="I1084" s="8" t="n"/>
      <c r="J1084" s="10">
        <f>IF(A1084="",0,SUMIFS(amount_expended,cfda_key,V1084))</f>
        <v/>
      </c>
      <c r="K1084" s="10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8" t="n"/>
      <c r="M1084" s="7" t="n"/>
      <c r="N1084" s="8" t="n"/>
      <c r="O1084" s="7" t="n"/>
      <c r="P1084" s="7" t="n"/>
      <c r="Q1084" s="8" t="n"/>
      <c r="R1084" s="9" t="n"/>
      <c r="S1084" s="8" t="n"/>
      <c r="T1084" s="8" t="n"/>
      <c r="U1084" s="8" t="n"/>
      <c r="V1084" s="11">
        <f>IF(OR(B1084="",C1084=""),"",CONCATENATE(B1084,".",C1084))</f>
        <v/>
      </c>
      <c r="W1084" s="6">
        <f>UPPER(TRIM(H1084))</f>
        <v/>
      </c>
      <c r="X1084" s="6">
        <f>UPPER(TRIM(I1084))</f>
        <v/>
      </c>
      <c r="Y1084" s="6">
        <f>IF(V1084&lt;&gt;"",IFERROR(INDEX(federal_program_name_lookup,MATCH(V1084,aln_lookup,0)),""),"")</f>
        <v/>
      </c>
    </row>
    <row r="1085">
      <c r="A1085" s="6">
        <f>IF(B1085&lt;&gt;"", "AWARD-"&amp;TEXT(ROW()-1,"00000"), "")</f>
        <v/>
      </c>
      <c r="B1085" s="7" t="n"/>
      <c r="C1085" s="7" t="n"/>
      <c r="D1085" s="7" t="n"/>
      <c r="E1085" s="8" t="n"/>
      <c r="F1085" s="9" t="n"/>
      <c r="G1085" s="8" t="n"/>
      <c r="H1085" s="8" t="n"/>
      <c r="I1085" s="8" t="n"/>
      <c r="J1085" s="10">
        <f>IF(A1085="",0,SUMIFS(amount_expended,cfda_key,V1085))</f>
        <v/>
      </c>
      <c r="K1085" s="10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8" t="n"/>
      <c r="M1085" s="7" t="n"/>
      <c r="N1085" s="8" t="n"/>
      <c r="O1085" s="7" t="n"/>
      <c r="P1085" s="7" t="n"/>
      <c r="Q1085" s="8" t="n"/>
      <c r="R1085" s="9" t="n"/>
      <c r="S1085" s="8" t="n"/>
      <c r="T1085" s="8" t="n"/>
      <c r="U1085" s="8" t="n"/>
      <c r="V1085" s="11">
        <f>IF(OR(B1085="",C1085=""),"",CONCATENATE(B1085,".",C1085))</f>
        <v/>
      </c>
      <c r="W1085" s="6">
        <f>UPPER(TRIM(H1085))</f>
        <v/>
      </c>
      <c r="X1085" s="6">
        <f>UPPER(TRIM(I1085))</f>
        <v/>
      </c>
      <c r="Y1085" s="6">
        <f>IF(V1085&lt;&gt;"",IFERROR(INDEX(federal_program_name_lookup,MATCH(V1085,aln_lookup,0)),""),"")</f>
        <v/>
      </c>
    </row>
    <row r="1086">
      <c r="A1086" s="6">
        <f>IF(B1086&lt;&gt;"", "AWARD-"&amp;TEXT(ROW()-1,"00000"), "")</f>
        <v/>
      </c>
      <c r="B1086" s="7" t="n"/>
      <c r="C1086" s="7" t="n"/>
      <c r="D1086" s="7" t="n"/>
      <c r="E1086" s="8" t="n"/>
      <c r="F1086" s="9" t="n"/>
      <c r="G1086" s="8" t="n"/>
      <c r="H1086" s="8" t="n"/>
      <c r="I1086" s="8" t="n"/>
      <c r="J1086" s="10">
        <f>IF(A1086="",0,SUMIFS(amount_expended,cfda_key,V1086))</f>
        <v/>
      </c>
      <c r="K1086" s="10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8" t="n"/>
      <c r="M1086" s="7" t="n"/>
      <c r="N1086" s="8" t="n"/>
      <c r="O1086" s="7" t="n"/>
      <c r="P1086" s="7" t="n"/>
      <c r="Q1086" s="8" t="n"/>
      <c r="R1086" s="9" t="n"/>
      <c r="S1086" s="8" t="n"/>
      <c r="T1086" s="8" t="n"/>
      <c r="U1086" s="8" t="n"/>
      <c r="V1086" s="11">
        <f>IF(OR(B1086="",C1086=""),"",CONCATENATE(B1086,".",C1086))</f>
        <v/>
      </c>
      <c r="W1086" s="6">
        <f>UPPER(TRIM(H1086))</f>
        <v/>
      </c>
      <c r="X1086" s="6">
        <f>UPPER(TRIM(I1086))</f>
        <v/>
      </c>
      <c r="Y1086" s="6">
        <f>IF(V1086&lt;&gt;"",IFERROR(INDEX(federal_program_name_lookup,MATCH(V1086,aln_lookup,0)),""),"")</f>
        <v/>
      </c>
    </row>
    <row r="1087">
      <c r="A1087" s="6">
        <f>IF(B1087&lt;&gt;"", "AWARD-"&amp;TEXT(ROW()-1,"00000"), "")</f>
        <v/>
      </c>
      <c r="B1087" s="7" t="n"/>
      <c r="C1087" s="7" t="n"/>
      <c r="D1087" s="7" t="n"/>
      <c r="E1087" s="8" t="n"/>
      <c r="F1087" s="9" t="n"/>
      <c r="G1087" s="8" t="n"/>
      <c r="H1087" s="8" t="n"/>
      <c r="I1087" s="8" t="n"/>
      <c r="J1087" s="10">
        <f>IF(A1087="",0,SUMIFS(amount_expended,cfda_key,V1087))</f>
        <v/>
      </c>
      <c r="K1087" s="10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8" t="n"/>
      <c r="M1087" s="7" t="n"/>
      <c r="N1087" s="8" t="n"/>
      <c r="O1087" s="7" t="n"/>
      <c r="P1087" s="7" t="n"/>
      <c r="Q1087" s="8" t="n"/>
      <c r="R1087" s="9" t="n"/>
      <c r="S1087" s="8" t="n"/>
      <c r="T1087" s="8" t="n"/>
      <c r="U1087" s="8" t="n"/>
      <c r="V1087" s="11">
        <f>IF(OR(B1087="",C1087=""),"",CONCATENATE(B1087,".",C1087))</f>
        <v/>
      </c>
      <c r="W1087" s="6">
        <f>UPPER(TRIM(H1087))</f>
        <v/>
      </c>
      <c r="X1087" s="6">
        <f>UPPER(TRIM(I1087))</f>
        <v/>
      </c>
      <c r="Y1087" s="6">
        <f>IF(V1087&lt;&gt;"",IFERROR(INDEX(federal_program_name_lookup,MATCH(V1087,aln_lookup,0)),""),"")</f>
        <v/>
      </c>
    </row>
    <row r="1088">
      <c r="A1088" s="6">
        <f>IF(B1088&lt;&gt;"", "AWARD-"&amp;TEXT(ROW()-1,"00000"), "")</f>
        <v/>
      </c>
      <c r="B1088" s="7" t="n"/>
      <c r="C1088" s="7" t="n"/>
      <c r="D1088" s="7" t="n"/>
      <c r="E1088" s="8" t="n"/>
      <c r="F1088" s="9" t="n"/>
      <c r="G1088" s="8" t="n"/>
      <c r="H1088" s="8" t="n"/>
      <c r="I1088" s="8" t="n"/>
      <c r="J1088" s="10">
        <f>IF(A1088="",0,SUMIFS(amount_expended,cfda_key,V1088))</f>
        <v/>
      </c>
      <c r="K1088" s="10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8" t="n"/>
      <c r="M1088" s="7" t="n"/>
      <c r="N1088" s="8" t="n"/>
      <c r="O1088" s="7" t="n"/>
      <c r="P1088" s="7" t="n"/>
      <c r="Q1088" s="8" t="n"/>
      <c r="R1088" s="9" t="n"/>
      <c r="S1088" s="8" t="n"/>
      <c r="T1088" s="8" t="n"/>
      <c r="U1088" s="8" t="n"/>
      <c r="V1088" s="11">
        <f>IF(OR(B1088="",C1088=""),"",CONCATENATE(B1088,".",C1088))</f>
        <v/>
      </c>
      <c r="W1088" s="6">
        <f>UPPER(TRIM(H1088))</f>
        <v/>
      </c>
      <c r="X1088" s="6">
        <f>UPPER(TRIM(I1088))</f>
        <v/>
      </c>
      <c r="Y1088" s="6">
        <f>IF(V1088&lt;&gt;"",IFERROR(INDEX(federal_program_name_lookup,MATCH(V1088,aln_lookup,0)),""),"")</f>
        <v/>
      </c>
    </row>
    <row r="1089">
      <c r="A1089" s="6">
        <f>IF(B1089&lt;&gt;"", "AWARD-"&amp;TEXT(ROW()-1,"00000"), "")</f>
        <v/>
      </c>
      <c r="B1089" s="7" t="n"/>
      <c r="C1089" s="7" t="n"/>
      <c r="D1089" s="7" t="n"/>
      <c r="E1089" s="8" t="n"/>
      <c r="F1089" s="9" t="n"/>
      <c r="G1089" s="8" t="n"/>
      <c r="H1089" s="8" t="n"/>
      <c r="I1089" s="8" t="n"/>
      <c r="J1089" s="10">
        <f>IF(A1089="",0,SUMIFS(amount_expended,cfda_key,V1089))</f>
        <v/>
      </c>
      <c r="K1089" s="10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8" t="n"/>
      <c r="M1089" s="7" t="n"/>
      <c r="N1089" s="8" t="n"/>
      <c r="O1089" s="7" t="n"/>
      <c r="P1089" s="7" t="n"/>
      <c r="Q1089" s="8" t="n"/>
      <c r="R1089" s="9" t="n"/>
      <c r="S1089" s="8" t="n"/>
      <c r="T1089" s="8" t="n"/>
      <c r="U1089" s="8" t="n"/>
      <c r="V1089" s="11">
        <f>IF(OR(B1089="",C1089=""),"",CONCATENATE(B1089,".",C1089))</f>
        <v/>
      </c>
      <c r="W1089" s="6">
        <f>UPPER(TRIM(H1089))</f>
        <v/>
      </c>
      <c r="X1089" s="6">
        <f>UPPER(TRIM(I1089))</f>
        <v/>
      </c>
      <c r="Y1089" s="6">
        <f>IF(V1089&lt;&gt;"",IFERROR(INDEX(federal_program_name_lookup,MATCH(V1089,aln_lookup,0)),""),"")</f>
        <v/>
      </c>
    </row>
    <row r="1090">
      <c r="A1090" s="6">
        <f>IF(B1090&lt;&gt;"", "AWARD-"&amp;TEXT(ROW()-1,"00000"), "")</f>
        <v/>
      </c>
      <c r="B1090" s="7" t="n"/>
      <c r="C1090" s="7" t="n"/>
      <c r="D1090" s="7" t="n"/>
      <c r="E1090" s="8" t="n"/>
      <c r="F1090" s="9" t="n"/>
      <c r="G1090" s="8" t="n"/>
      <c r="H1090" s="8" t="n"/>
      <c r="I1090" s="8" t="n"/>
      <c r="J1090" s="10">
        <f>IF(A1090="",0,SUMIFS(amount_expended,cfda_key,V1090))</f>
        <v/>
      </c>
      <c r="K1090" s="10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8" t="n"/>
      <c r="M1090" s="7" t="n"/>
      <c r="N1090" s="8" t="n"/>
      <c r="O1090" s="7" t="n"/>
      <c r="P1090" s="7" t="n"/>
      <c r="Q1090" s="8" t="n"/>
      <c r="R1090" s="9" t="n"/>
      <c r="S1090" s="8" t="n"/>
      <c r="T1090" s="8" t="n"/>
      <c r="U1090" s="8" t="n"/>
      <c r="V1090" s="11">
        <f>IF(OR(B1090="",C1090=""),"",CONCATENATE(B1090,".",C1090))</f>
        <v/>
      </c>
      <c r="W1090" s="6">
        <f>UPPER(TRIM(H1090))</f>
        <v/>
      </c>
      <c r="X1090" s="6">
        <f>UPPER(TRIM(I1090))</f>
        <v/>
      </c>
      <c r="Y1090" s="6">
        <f>IF(V1090&lt;&gt;"",IFERROR(INDEX(federal_program_name_lookup,MATCH(V1090,aln_lookup,0)),""),"")</f>
        <v/>
      </c>
    </row>
    <row r="1091">
      <c r="A1091" s="6">
        <f>IF(B1091&lt;&gt;"", "AWARD-"&amp;TEXT(ROW()-1,"00000"), "")</f>
        <v/>
      </c>
      <c r="B1091" s="7" t="n"/>
      <c r="C1091" s="7" t="n"/>
      <c r="D1091" s="7" t="n"/>
      <c r="E1091" s="8" t="n"/>
      <c r="F1091" s="9" t="n"/>
      <c r="G1091" s="8" t="n"/>
      <c r="H1091" s="8" t="n"/>
      <c r="I1091" s="8" t="n"/>
      <c r="J1091" s="10">
        <f>IF(A1091="",0,SUMIFS(amount_expended,cfda_key,V1091))</f>
        <v/>
      </c>
      <c r="K1091" s="10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8" t="n"/>
      <c r="M1091" s="7" t="n"/>
      <c r="N1091" s="8" t="n"/>
      <c r="O1091" s="7" t="n"/>
      <c r="P1091" s="7" t="n"/>
      <c r="Q1091" s="8" t="n"/>
      <c r="R1091" s="9" t="n"/>
      <c r="S1091" s="8" t="n"/>
      <c r="T1091" s="8" t="n"/>
      <c r="U1091" s="8" t="n"/>
      <c r="V1091" s="11">
        <f>IF(OR(B1091="",C1091=""),"",CONCATENATE(B1091,".",C1091))</f>
        <v/>
      </c>
      <c r="W1091" s="6">
        <f>UPPER(TRIM(H1091))</f>
        <v/>
      </c>
      <c r="X1091" s="6">
        <f>UPPER(TRIM(I1091))</f>
        <v/>
      </c>
      <c r="Y1091" s="6">
        <f>IF(V1091&lt;&gt;"",IFERROR(INDEX(federal_program_name_lookup,MATCH(V1091,aln_lookup,0)),""),"")</f>
        <v/>
      </c>
    </row>
    <row r="1092">
      <c r="A1092" s="6">
        <f>IF(B1092&lt;&gt;"", "AWARD-"&amp;TEXT(ROW()-1,"00000"), "")</f>
        <v/>
      </c>
      <c r="B1092" s="7" t="n"/>
      <c r="C1092" s="7" t="n"/>
      <c r="D1092" s="7" t="n"/>
      <c r="E1092" s="8" t="n"/>
      <c r="F1092" s="9" t="n"/>
      <c r="G1092" s="8" t="n"/>
      <c r="H1092" s="8" t="n"/>
      <c r="I1092" s="8" t="n"/>
      <c r="J1092" s="10">
        <f>IF(A1092="",0,SUMIFS(amount_expended,cfda_key,V1092))</f>
        <v/>
      </c>
      <c r="K1092" s="10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8" t="n"/>
      <c r="M1092" s="7" t="n"/>
      <c r="N1092" s="8" t="n"/>
      <c r="O1092" s="7" t="n"/>
      <c r="P1092" s="7" t="n"/>
      <c r="Q1092" s="8" t="n"/>
      <c r="R1092" s="9" t="n"/>
      <c r="S1092" s="8" t="n"/>
      <c r="T1092" s="8" t="n"/>
      <c r="U1092" s="8" t="n"/>
      <c r="V1092" s="11">
        <f>IF(OR(B1092="",C1092=""),"",CONCATENATE(B1092,".",C1092))</f>
        <v/>
      </c>
      <c r="W1092" s="6">
        <f>UPPER(TRIM(H1092))</f>
        <v/>
      </c>
      <c r="X1092" s="6">
        <f>UPPER(TRIM(I1092))</f>
        <v/>
      </c>
      <c r="Y1092" s="6">
        <f>IF(V1092&lt;&gt;"",IFERROR(INDEX(federal_program_name_lookup,MATCH(V1092,aln_lookup,0)),""),"")</f>
        <v/>
      </c>
    </row>
    <row r="1093">
      <c r="A1093" s="6">
        <f>IF(B1093&lt;&gt;"", "AWARD-"&amp;TEXT(ROW()-1,"00000"), "")</f>
        <v/>
      </c>
      <c r="B1093" s="7" t="n"/>
      <c r="C1093" s="7" t="n"/>
      <c r="D1093" s="7" t="n"/>
      <c r="E1093" s="8" t="n"/>
      <c r="F1093" s="9" t="n"/>
      <c r="G1093" s="8" t="n"/>
      <c r="H1093" s="8" t="n"/>
      <c r="I1093" s="8" t="n"/>
      <c r="J1093" s="10">
        <f>IF(A1093="",0,SUMIFS(amount_expended,cfda_key,V1093))</f>
        <v/>
      </c>
      <c r="K1093" s="10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8" t="n"/>
      <c r="M1093" s="7" t="n"/>
      <c r="N1093" s="8" t="n"/>
      <c r="O1093" s="7" t="n"/>
      <c r="P1093" s="7" t="n"/>
      <c r="Q1093" s="8" t="n"/>
      <c r="R1093" s="9" t="n"/>
      <c r="S1093" s="8" t="n"/>
      <c r="T1093" s="8" t="n"/>
      <c r="U1093" s="8" t="n"/>
      <c r="V1093" s="11">
        <f>IF(OR(B1093="",C1093=""),"",CONCATENATE(B1093,".",C1093))</f>
        <v/>
      </c>
      <c r="W1093" s="6">
        <f>UPPER(TRIM(H1093))</f>
        <v/>
      </c>
      <c r="X1093" s="6">
        <f>UPPER(TRIM(I1093))</f>
        <v/>
      </c>
      <c r="Y1093" s="6">
        <f>IF(V1093&lt;&gt;"",IFERROR(INDEX(federal_program_name_lookup,MATCH(V1093,aln_lookup,0)),""),"")</f>
        <v/>
      </c>
    </row>
    <row r="1094">
      <c r="A1094" s="6">
        <f>IF(B1094&lt;&gt;"", "AWARD-"&amp;TEXT(ROW()-1,"00000"), "")</f>
        <v/>
      </c>
      <c r="B1094" s="7" t="n"/>
      <c r="C1094" s="7" t="n"/>
      <c r="D1094" s="7" t="n"/>
      <c r="E1094" s="8" t="n"/>
      <c r="F1094" s="9" t="n"/>
      <c r="G1094" s="8" t="n"/>
      <c r="H1094" s="8" t="n"/>
      <c r="I1094" s="8" t="n"/>
      <c r="J1094" s="10">
        <f>IF(A1094="",0,SUMIFS(amount_expended,cfda_key,V1094))</f>
        <v/>
      </c>
      <c r="K1094" s="10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8" t="n"/>
      <c r="M1094" s="7" t="n"/>
      <c r="N1094" s="8" t="n"/>
      <c r="O1094" s="7" t="n"/>
      <c r="P1094" s="7" t="n"/>
      <c r="Q1094" s="8" t="n"/>
      <c r="R1094" s="9" t="n"/>
      <c r="S1094" s="8" t="n"/>
      <c r="T1094" s="8" t="n"/>
      <c r="U1094" s="8" t="n"/>
      <c r="V1094" s="11">
        <f>IF(OR(B1094="",C1094=""),"",CONCATENATE(B1094,".",C1094))</f>
        <v/>
      </c>
      <c r="W1094" s="6">
        <f>UPPER(TRIM(H1094))</f>
        <v/>
      </c>
      <c r="X1094" s="6">
        <f>UPPER(TRIM(I1094))</f>
        <v/>
      </c>
      <c r="Y1094" s="6">
        <f>IF(V1094&lt;&gt;"",IFERROR(INDEX(federal_program_name_lookup,MATCH(V1094,aln_lookup,0)),""),"")</f>
        <v/>
      </c>
    </row>
    <row r="1095">
      <c r="A1095" s="6">
        <f>IF(B1095&lt;&gt;"", "AWARD-"&amp;TEXT(ROW()-1,"00000"), "")</f>
        <v/>
      </c>
      <c r="B1095" s="7" t="n"/>
      <c r="C1095" s="7" t="n"/>
      <c r="D1095" s="7" t="n"/>
      <c r="E1095" s="8" t="n"/>
      <c r="F1095" s="9" t="n"/>
      <c r="G1095" s="8" t="n"/>
      <c r="H1095" s="8" t="n"/>
      <c r="I1095" s="8" t="n"/>
      <c r="J1095" s="10">
        <f>IF(A1095="",0,SUMIFS(amount_expended,cfda_key,V1095))</f>
        <v/>
      </c>
      <c r="K1095" s="10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8" t="n"/>
      <c r="M1095" s="7" t="n"/>
      <c r="N1095" s="8" t="n"/>
      <c r="O1095" s="7" t="n"/>
      <c r="P1095" s="7" t="n"/>
      <c r="Q1095" s="8" t="n"/>
      <c r="R1095" s="9" t="n"/>
      <c r="S1095" s="8" t="n"/>
      <c r="T1095" s="8" t="n"/>
      <c r="U1095" s="8" t="n"/>
      <c r="V1095" s="11">
        <f>IF(OR(B1095="",C1095=""),"",CONCATENATE(B1095,".",C1095))</f>
        <v/>
      </c>
      <c r="W1095" s="6">
        <f>UPPER(TRIM(H1095))</f>
        <v/>
      </c>
      <c r="X1095" s="6">
        <f>UPPER(TRIM(I1095))</f>
        <v/>
      </c>
      <c r="Y1095" s="6">
        <f>IF(V1095&lt;&gt;"",IFERROR(INDEX(federal_program_name_lookup,MATCH(V1095,aln_lookup,0)),""),"")</f>
        <v/>
      </c>
    </row>
    <row r="1096">
      <c r="A1096" s="6">
        <f>IF(B1096&lt;&gt;"", "AWARD-"&amp;TEXT(ROW()-1,"00000"), "")</f>
        <v/>
      </c>
      <c r="B1096" s="7" t="n"/>
      <c r="C1096" s="7" t="n"/>
      <c r="D1096" s="7" t="n"/>
      <c r="E1096" s="8" t="n"/>
      <c r="F1096" s="9" t="n"/>
      <c r="G1096" s="8" t="n"/>
      <c r="H1096" s="8" t="n"/>
      <c r="I1096" s="8" t="n"/>
      <c r="J1096" s="10">
        <f>IF(A1096="",0,SUMIFS(amount_expended,cfda_key,V1096))</f>
        <v/>
      </c>
      <c r="K1096" s="10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8" t="n"/>
      <c r="M1096" s="7" t="n"/>
      <c r="N1096" s="8" t="n"/>
      <c r="O1096" s="7" t="n"/>
      <c r="P1096" s="7" t="n"/>
      <c r="Q1096" s="8" t="n"/>
      <c r="R1096" s="9" t="n"/>
      <c r="S1096" s="8" t="n"/>
      <c r="T1096" s="8" t="n"/>
      <c r="U1096" s="8" t="n"/>
      <c r="V1096" s="11">
        <f>IF(OR(B1096="",C1096=""),"",CONCATENATE(B1096,".",C1096))</f>
        <v/>
      </c>
      <c r="W1096" s="6">
        <f>UPPER(TRIM(H1096))</f>
        <v/>
      </c>
      <c r="X1096" s="6">
        <f>UPPER(TRIM(I1096))</f>
        <v/>
      </c>
      <c r="Y1096" s="6">
        <f>IF(V1096&lt;&gt;"",IFERROR(INDEX(federal_program_name_lookup,MATCH(V1096,aln_lookup,0)),""),"")</f>
        <v/>
      </c>
    </row>
    <row r="1097">
      <c r="A1097" s="6">
        <f>IF(B1097&lt;&gt;"", "AWARD-"&amp;TEXT(ROW()-1,"00000"), "")</f>
        <v/>
      </c>
      <c r="B1097" s="7" t="n"/>
      <c r="C1097" s="7" t="n"/>
      <c r="D1097" s="7" t="n"/>
      <c r="E1097" s="8" t="n"/>
      <c r="F1097" s="9" t="n"/>
      <c r="G1097" s="8" t="n"/>
      <c r="H1097" s="8" t="n"/>
      <c r="I1097" s="8" t="n"/>
      <c r="J1097" s="10">
        <f>IF(A1097="",0,SUMIFS(amount_expended,cfda_key,V1097))</f>
        <v/>
      </c>
      <c r="K1097" s="10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8" t="n"/>
      <c r="M1097" s="7" t="n"/>
      <c r="N1097" s="8" t="n"/>
      <c r="O1097" s="7" t="n"/>
      <c r="P1097" s="7" t="n"/>
      <c r="Q1097" s="8" t="n"/>
      <c r="R1097" s="9" t="n"/>
      <c r="S1097" s="8" t="n"/>
      <c r="T1097" s="8" t="n"/>
      <c r="U1097" s="8" t="n"/>
      <c r="V1097" s="11">
        <f>IF(OR(B1097="",C1097=""),"",CONCATENATE(B1097,".",C1097))</f>
        <v/>
      </c>
      <c r="W1097" s="6">
        <f>UPPER(TRIM(H1097))</f>
        <v/>
      </c>
      <c r="X1097" s="6">
        <f>UPPER(TRIM(I1097))</f>
        <v/>
      </c>
      <c r="Y1097" s="6">
        <f>IF(V1097&lt;&gt;"",IFERROR(INDEX(federal_program_name_lookup,MATCH(V1097,aln_lookup,0)),""),"")</f>
        <v/>
      </c>
    </row>
    <row r="1098">
      <c r="A1098" s="6">
        <f>IF(B1098&lt;&gt;"", "AWARD-"&amp;TEXT(ROW()-1,"00000"), "")</f>
        <v/>
      </c>
      <c r="B1098" s="7" t="n"/>
      <c r="C1098" s="7" t="n"/>
      <c r="D1098" s="7" t="n"/>
      <c r="E1098" s="8" t="n"/>
      <c r="F1098" s="9" t="n"/>
      <c r="G1098" s="8" t="n"/>
      <c r="H1098" s="8" t="n"/>
      <c r="I1098" s="8" t="n"/>
      <c r="J1098" s="10">
        <f>IF(A1098="",0,SUMIFS(amount_expended,cfda_key,V1098))</f>
        <v/>
      </c>
      <c r="K1098" s="10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8" t="n"/>
      <c r="M1098" s="7" t="n"/>
      <c r="N1098" s="8" t="n"/>
      <c r="O1098" s="7" t="n"/>
      <c r="P1098" s="7" t="n"/>
      <c r="Q1098" s="8" t="n"/>
      <c r="R1098" s="9" t="n"/>
      <c r="S1098" s="8" t="n"/>
      <c r="T1098" s="8" t="n"/>
      <c r="U1098" s="8" t="n"/>
      <c r="V1098" s="11">
        <f>IF(OR(B1098="",C1098=""),"",CONCATENATE(B1098,".",C1098))</f>
        <v/>
      </c>
      <c r="W1098" s="6">
        <f>UPPER(TRIM(H1098))</f>
        <v/>
      </c>
      <c r="X1098" s="6">
        <f>UPPER(TRIM(I1098))</f>
        <v/>
      </c>
      <c r="Y1098" s="6">
        <f>IF(V1098&lt;&gt;"",IFERROR(INDEX(federal_program_name_lookup,MATCH(V1098,aln_lookup,0)),""),"")</f>
        <v/>
      </c>
    </row>
    <row r="1099">
      <c r="A1099" s="6">
        <f>IF(B1099&lt;&gt;"", "AWARD-"&amp;TEXT(ROW()-1,"00000"), "")</f>
        <v/>
      </c>
      <c r="B1099" s="7" t="n"/>
      <c r="C1099" s="7" t="n"/>
      <c r="D1099" s="7" t="n"/>
      <c r="E1099" s="8" t="n"/>
      <c r="F1099" s="9" t="n"/>
      <c r="G1099" s="8" t="n"/>
      <c r="H1099" s="8" t="n"/>
      <c r="I1099" s="8" t="n"/>
      <c r="J1099" s="10">
        <f>IF(A1099="",0,SUMIFS(amount_expended,cfda_key,V1099))</f>
        <v/>
      </c>
      <c r="K1099" s="10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8" t="n"/>
      <c r="M1099" s="7" t="n"/>
      <c r="N1099" s="8" t="n"/>
      <c r="O1099" s="7" t="n"/>
      <c r="P1099" s="7" t="n"/>
      <c r="Q1099" s="8" t="n"/>
      <c r="R1099" s="9" t="n"/>
      <c r="S1099" s="8" t="n"/>
      <c r="T1099" s="8" t="n"/>
      <c r="U1099" s="8" t="n"/>
      <c r="V1099" s="11">
        <f>IF(OR(B1099="",C1099=""),"",CONCATENATE(B1099,".",C1099))</f>
        <v/>
      </c>
      <c r="W1099" s="6">
        <f>UPPER(TRIM(H1099))</f>
        <v/>
      </c>
      <c r="X1099" s="6">
        <f>UPPER(TRIM(I1099))</f>
        <v/>
      </c>
      <c r="Y1099" s="6">
        <f>IF(V1099&lt;&gt;"",IFERROR(INDEX(federal_program_name_lookup,MATCH(V1099,aln_lookup,0)),""),"")</f>
        <v/>
      </c>
    </row>
    <row r="1100">
      <c r="A1100" s="6">
        <f>IF(B1100&lt;&gt;"", "AWARD-"&amp;TEXT(ROW()-1,"00000"), "")</f>
        <v/>
      </c>
      <c r="B1100" s="7" t="n"/>
      <c r="C1100" s="7" t="n"/>
      <c r="D1100" s="7" t="n"/>
      <c r="E1100" s="8" t="n"/>
      <c r="F1100" s="9" t="n"/>
      <c r="G1100" s="8" t="n"/>
      <c r="H1100" s="8" t="n"/>
      <c r="I1100" s="8" t="n"/>
      <c r="J1100" s="10">
        <f>IF(A1100="",0,SUMIFS(amount_expended,cfda_key,V1100))</f>
        <v/>
      </c>
      <c r="K1100" s="10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8" t="n"/>
      <c r="M1100" s="7" t="n"/>
      <c r="N1100" s="8" t="n"/>
      <c r="O1100" s="7" t="n"/>
      <c r="P1100" s="7" t="n"/>
      <c r="Q1100" s="8" t="n"/>
      <c r="R1100" s="9" t="n"/>
      <c r="S1100" s="8" t="n"/>
      <c r="T1100" s="8" t="n"/>
      <c r="U1100" s="8" t="n"/>
      <c r="V1100" s="11">
        <f>IF(OR(B1100="",C1100=""),"",CONCATENATE(B1100,".",C1100))</f>
        <v/>
      </c>
      <c r="W1100" s="6">
        <f>UPPER(TRIM(H1100))</f>
        <v/>
      </c>
      <c r="X1100" s="6">
        <f>UPPER(TRIM(I1100))</f>
        <v/>
      </c>
      <c r="Y1100" s="6">
        <f>IF(V1100&lt;&gt;"",IFERROR(INDEX(federal_program_name_lookup,MATCH(V1100,aln_lookup,0)),""),"")</f>
        <v/>
      </c>
    </row>
    <row r="1101">
      <c r="A1101" s="6">
        <f>IF(B1101&lt;&gt;"", "AWARD-"&amp;TEXT(ROW()-1,"00000"), "")</f>
        <v/>
      </c>
      <c r="B1101" s="7" t="n"/>
      <c r="C1101" s="7" t="n"/>
      <c r="D1101" s="7" t="n"/>
      <c r="E1101" s="8" t="n"/>
      <c r="F1101" s="9" t="n"/>
      <c r="G1101" s="8" t="n"/>
      <c r="H1101" s="8" t="n"/>
      <c r="I1101" s="8" t="n"/>
      <c r="J1101" s="10">
        <f>IF(A1101="",0,SUMIFS(amount_expended,cfda_key,V1101))</f>
        <v/>
      </c>
      <c r="K1101" s="10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8" t="n"/>
      <c r="M1101" s="7" t="n"/>
      <c r="N1101" s="8" t="n"/>
      <c r="O1101" s="7" t="n"/>
      <c r="P1101" s="7" t="n"/>
      <c r="Q1101" s="8" t="n"/>
      <c r="R1101" s="9" t="n"/>
      <c r="S1101" s="8" t="n"/>
      <c r="T1101" s="8" t="n"/>
      <c r="U1101" s="8" t="n"/>
      <c r="V1101" s="11">
        <f>IF(OR(B1101="",C1101=""),"",CONCATENATE(B1101,".",C1101))</f>
        <v/>
      </c>
      <c r="W1101" s="6">
        <f>UPPER(TRIM(H1101))</f>
        <v/>
      </c>
      <c r="X1101" s="6">
        <f>UPPER(TRIM(I1101))</f>
        <v/>
      </c>
      <c r="Y1101" s="6">
        <f>IF(V1101&lt;&gt;"",IFERROR(INDEX(federal_program_name_lookup,MATCH(V1101,aln_lookup,0)),""),"")</f>
        <v/>
      </c>
    </row>
    <row r="1102">
      <c r="A1102" s="6">
        <f>IF(B1102&lt;&gt;"", "AWARD-"&amp;TEXT(ROW()-1,"00000"), "")</f>
        <v/>
      </c>
      <c r="B1102" s="7" t="n"/>
      <c r="C1102" s="7" t="n"/>
      <c r="D1102" s="7" t="n"/>
      <c r="E1102" s="8" t="n"/>
      <c r="F1102" s="9" t="n"/>
      <c r="G1102" s="8" t="n"/>
      <c r="H1102" s="8" t="n"/>
      <c r="I1102" s="8" t="n"/>
      <c r="J1102" s="10">
        <f>IF(A1102="",0,SUMIFS(amount_expended,cfda_key,V1102))</f>
        <v/>
      </c>
      <c r="K1102" s="10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8" t="n"/>
      <c r="M1102" s="7" t="n"/>
      <c r="N1102" s="8" t="n"/>
      <c r="O1102" s="7" t="n"/>
      <c r="P1102" s="7" t="n"/>
      <c r="Q1102" s="8" t="n"/>
      <c r="R1102" s="9" t="n"/>
      <c r="S1102" s="8" t="n"/>
      <c r="T1102" s="8" t="n"/>
      <c r="U1102" s="8" t="n"/>
      <c r="V1102" s="11">
        <f>IF(OR(B1102="",C1102=""),"",CONCATENATE(B1102,".",C1102))</f>
        <v/>
      </c>
      <c r="W1102" s="6">
        <f>UPPER(TRIM(H1102))</f>
        <v/>
      </c>
      <c r="X1102" s="6">
        <f>UPPER(TRIM(I1102))</f>
        <v/>
      </c>
      <c r="Y1102" s="6">
        <f>IF(V1102&lt;&gt;"",IFERROR(INDEX(federal_program_name_lookup,MATCH(V1102,aln_lookup,0)),""),"")</f>
        <v/>
      </c>
    </row>
    <row r="1103">
      <c r="A1103" s="6">
        <f>IF(B1103&lt;&gt;"", "AWARD-"&amp;TEXT(ROW()-1,"00000"), "")</f>
        <v/>
      </c>
      <c r="B1103" s="7" t="n"/>
      <c r="C1103" s="7" t="n"/>
      <c r="D1103" s="7" t="n"/>
      <c r="E1103" s="8" t="n"/>
      <c r="F1103" s="9" t="n"/>
      <c r="G1103" s="8" t="n"/>
      <c r="H1103" s="8" t="n"/>
      <c r="I1103" s="8" t="n"/>
      <c r="J1103" s="10">
        <f>IF(A1103="",0,SUMIFS(amount_expended,cfda_key,V1103))</f>
        <v/>
      </c>
      <c r="K1103" s="10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8" t="n"/>
      <c r="M1103" s="7" t="n"/>
      <c r="N1103" s="8" t="n"/>
      <c r="O1103" s="7" t="n"/>
      <c r="P1103" s="7" t="n"/>
      <c r="Q1103" s="8" t="n"/>
      <c r="R1103" s="9" t="n"/>
      <c r="S1103" s="8" t="n"/>
      <c r="T1103" s="8" t="n"/>
      <c r="U1103" s="8" t="n"/>
      <c r="V1103" s="11">
        <f>IF(OR(B1103="",C1103=""),"",CONCATENATE(B1103,".",C1103))</f>
        <v/>
      </c>
      <c r="W1103" s="6">
        <f>UPPER(TRIM(H1103))</f>
        <v/>
      </c>
      <c r="X1103" s="6">
        <f>UPPER(TRIM(I1103))</f>
        <v/>
      </c>
      <c r="Y1103" s="6">
        <f>IF(V1103&lt;&gt;"",IFERROR(INDEX(federal_program_name_lookup,MATCH(V1103,aln_lookup,0)),""),"")</f>
        <v/>
      </c>
    </row>
    <row r="1104">
      <c r="A1104" s="6">
        <f>IF(B1104&lt;&gt;"", "AWARD-"&amp;TEXT(ROW()-1,"00000"), "")</f>
        <v/>
      </c>
      <c r="B1104" s="7" t="n"/>
      <c r="C1104" s="7" t="n"/>
      <c r="D1104" s="7" t="n"/>
      <c r="E1104" s="8" t="n"/>
      <c r="F1104" s="9" t="n"/>
      <c r="G1104" s="8" t="n"/>
      <c r="H1104" s="8" t="n"/>
      <c r="I1104" s="8" t="n"/>
      <c r="J1104" s="10">
        <f>IF(A1104="",0,SUMIFS(amount_expended,cfda_key,V1104))</f>
        <v/>
      </c>
      <c r="K1104" s="10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8" t="n"/>
      <c r="M1104" s="7" t="n"/>
      <c r="N1104" s="8" t="n"/>
      <c r="O1104" s="7" t="n"/>
      <c r="P1104" s="7" t="n"/>
      <c r="Q1104" s="8" t="n"/>
      <c r="R1104" s="9" t="n"/>
      <c r="S1104" s="8" t="n"/>
      <c r="T1104" s="8" t="n"/>
      <c r="U1104" s="8" t="n"/>
      <c r="V1104" s="11">
        <f>IF(OR(B1104="",C1104=""),"",CONCATENATE(B1104,".",C1104))</f>
        <v/>
      </c>
      <c r="W1104" s="6">
        <f>UPPER(TRIM(H1104))</f>
        <v/>
      </c>
      <c r="X1104" s="6">
        <f>UPPER(TRIM(I1104))</f>
        <v/>
      </c>
      <c r="Y1104" s="6">
        <f>IF(V1104&lt;&gt;"",IFERROR(INDEX(federal_program_name_lookup,MATCH(V1104,aln_lookup,0)),""),"")</f>
        <v/>
      </c>
    </row>
    <row r="1105">
      <c r="A1105" s="6">
        <f>IF(B1105&lt;&gt;"", "AWARD-"&amp;TEXT(ROW()-1,"00000"), "")</f>
        <v/>
      </c>
      <c r="B1105" s="7" t="n"/>
      <c r="C1105" s="7" t="n"/>
      <c r="D1105" s="7" t="n"/>
      <c r="E1105" s="8" t="n"/>
      <c r="F1105" s="9" t="n"/>
      <c r="G1105" s="8" t="n"/>
      <c r="H1105" s="8" t="n"/>
      <c r="I1105" s="8" t="n"/>
      <c r="J1105" s="10">
        <f>IF(A1105="",0,SUMIFS(amount_expended,cfda_key,V1105))</f>
        <v/>
      </c>
      <c r="K1105" s="10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8" t="n"/>
      <c r="M1105" s="7" t="n"/>
      <c r="N1105" s="8" t="n"/>
      <c r="O1105" s="7" t="n"/>
      <c r="P1105" s="7" t="n"/>
      <c r="Q1105" s="8" t="n"/>
      <c r="R1105" s="9" t="n"/>
      <c r="S1105" s="8" t="n"/>
      <c r="T1105" s="8" t="n"/>
      <c r="U1105" s="8" t="n"/>
      <c r="V1105" s="11">
        <f>IF(OR(B1105="",C1105=""),"",CONCATENATE(B1105,".",C1105))</f>
        <v/>
      </c>
      <c r="W1105" s="6">
        <f>UPPER(TRIM(H1105))</f>
        <v/>
      </c>
      <c r="X1105" s="6">
        <f>UPPER(TRIM(I1105))</f>
        <v/>
      </c>
      <c r="Y1105" s="6">
        <f>IF(V1105&lt;&gt;"",IFERROR(INDEX(federal_program_name_lookup,MATCH(V1105,aln_lookup,0)),""),"")</f>
        <v/>
      </c>
    </row>
    <row r="1106">
      <c r="A1106" s="6">
        <f>IF(B1106&lt;&gt;"", "AWARD-"&amp;TEXT(ROW()-1,"00000"), "")</f>
        <v/>
      </c>
      <c r="B1106" s="7" t="n"/>
      <c r="C1106" s="7" t="n"/>
      <c r="D1106" s="7" t="n"/>
      <c r="E1106" s="8" t="n"/>
      <c r="F1106" s="9" t="n"/>
      <c r="G1106" s="8" t="n"/>
      <c r="H1106" s="8" t="n"/>
      <c r="I1106" s="8" t="n"/>
      <c r="J1106" s="10">
        <f>IF(A1106="",0,SUMIFS(amount_expended,cfda_key,V1106))</f>
        <v/>
      </c>
      <c r="K1106" s="10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8" t="n"/>
      <c r="M1106" s="7" t="n"/>
      <c r="N1106" s="8" t="n"/>
      <c r="O1106" s="7" t="n"/>
      <c r="P1106" s="7" t="n"/>
      <c r="Q1106" s="8" t="n"/>
      <c r="R1106" s="9" t="n"/>
      <c r="S1106" s="8" t="n"/>
      <c r="T1106" s="8" t="n"/>
      <c r="U1106" s="8" t="n"/>
      <c r="V1106" s="11">
        <f>IF(OR(B1106="",C1106=""),"",CONCATENATE(B1106,".",C1106))</f>
        <v/>
      </c>
      <c r="W1106" s="6">
        <f>UPPER(TRIM(H1106))</f>
        <v/>
      </c>
      <c r="X1106" s="6">
        <f>UPPER(TRIM(I1106))</f>
        <v/>
      </c>
      <c r="Y1106" s="6">
        <f>IF(V1106&lt;&gt;"",IFERROR(INDEX(federal_program_name_lookup,MATCH(V1106,aln_lookup,0)),""),"")</f>
        <v/>
      </c>
    </row>
    <row r="1107">
      <c r="A1107" s="6">
        <f>IF(B1107&lt;&gt;"", "AWARD-"&amp;TEXT(ROW()-1,"00000"), "")</f>
        <v/>
      </c>
      <c r="B1107" s="7" t="n"/>
      <c r="C1107" s="7" t="n"/>
      <c r="D1107" s="7" t="n"/>
      <c r="E1107" s="8" t="n"/>
      <c r="F1107" s="9" t="n"/>
      <c r="G1107" s="8" t="n"/>
      <c r="H1107" s="8" t="n"/>
      <c r="I1107" s="8" t="n"/>
      <c r="J1107" s="10">
        <f>IF(A1107="",0,SUMIFS(amount_expended,cfda_key,V1107))</f>
        <v/>
      </c>
      <c r="K1107" s="10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8" t="n"/>
      <c r="M1107" s="7" t="n"/>
      <c r="N1107" s="8" t="n"/>
      <c r="O1107" s="7" t="n"/>
      <c r="P1107" s="7" t="n"/>
      <c r="Q1107" s="8" t="n"/>
      <c r="R1107" s="9" t="n"/>
      <c r="S1107" s="8" t="n"/>
      <c r="T1107" s="8" t="n"/>
      <c r="U1107" s="8" t="n"/>
      <c r="V1107" s="11">
        <f>IF(OR(B1107="",C1107=""),"",CONCATENATE(B1107,".",C1107))</f>
        <v/>
      </c>
      <c r="W1107" s="6">
        <f>UPPER(TRIM(H1107))</f>
        <v/>
      </c>
      <c r="X1107" s="6">
        <f>UPPER(TRIM(I1107))</f>
        <v/>
      </c>
      <c r="Y1107" s="6">
        <f>IF(V1107&lt;&gt;"",IFERROR(INDEX(federal_program_name_lookup,MATCH(V1107,aln_lookup,0)),""),"")</f>
        <v/>
      </c>
    </row>
    <row r="1108">
      <c r="A1108" s="6">
        <f>IF(B1108&lt;&gt;"", "AWARD-"&amp;TEXT(ROW()-1,"00000"), "")</f>
        <v/>
      </c>
      <c r="B1108" s="7" t="n"/>
      <c r="C1108" s="7" t="n"/>
      <c r="D1108" s="7" t="n"/>
      <c r="E1108" s="8" t="n"/>
      <c r="F1108" s="9" t="n"/>
      <c r="G1108" s="8" t="n"/>
      <c r="H1108" s="8" t="n"/>
      <c r="I1108" s="8" t="n"/>
      <c r="J1108" s="10">
        <f>IF(A1108="",0,SUMIFS(amount_expended,cfda_key,V1108))</f>
        <v/>
      </c>
      <c r="K1108" s="10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8" t="n"/>
      <c r="M1108" s="7" t="n"/>
      <c r="N1108" s="8" t="n"/>
      <c r="O1108" s="7" t="n"/>
      <c r="P1108" s="7" t="n"/>
      <c r="Q1108" s="8" t="n"/>
      <c r="R1108" s="9" t="n"/>
      <c r="S1108" s="8" t="n"/>
      <c r="T1108" s="8" t="n"/>
      <c r="U1108" s="8" t="n"/>
      <c r="V1108" s="11">
        <f>IF(OR(B1108="",C1108=""),"",CONCATENATE(B1108,".",C1108))</f>
        <v/>
      </c>
      <c r="W1108" s="6">
        <f>UPPER(TRIM(H1108))</f>
        <v/>
      </c>
      <c r="X1108" s="6">
        <f>UPPER(TRIM(I1108))</f>
        <v/>
      </c>
      <c r="Y1108" s="6">
        <f>IF(V1108&lt;&gt;"",IFERROR(INDEX(federal_program_name_lookup,MATCH(V1108,aln_lookup,0)),""),"")</f>
        <v/>
      </c>
    </row>
    <row r="1109">
      <c r="A1109" s="6">
        <f>IF(B1109&lt;&gt;"", "AWARD-"&amp;TEXT(ROW()-1,"00000"), "")</f>
        <v/>
      </c>
      <c r="B1109" s="7" t="n"/>
      <c r="C1109" s="7" t="n"/>
      <c r="D1109" s="7" t="n"/>
      <c r="E1109" s="8" t="n"/>
      <c r="F1109" s="9" t="n"/>
      <c r="G1109" s="8" t="n"/>
      <c r="H1109" s="8" t="n"/>
      <c r="I1109" s="8" t="n"/>
      <c r="J1109" s="10">
        <f>IF(A1109="",0,SUMIFS(amount_expended,cfda_key,V1109))</f>
        <v/>
      </c>
      <c r="K1109" s="10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8" t="n"/>
      <c r="M1109" s="7" t="n"/>
      <c r="N1109" s="8" t="n"/>
      <c r="O1109" s="7" t="n"/>
      <c r="P1109" s="7" t="n"/>
      <c r="Q1109" s="8" t="n"/>
      <c r="R1109" s="9" t="n"/>
      <c r="S1109" s="8" t="n"/>
      <c r="T1109" s="8" t="n"/>
      <c r="U1109" s="8" t="n"/>
      <c r="V1109" s="11">
        <f>IF(OR(B1109="",C1109=""),"",CONCATENATE(B1109,".",C1109))</f>
        <v/>
      </c>
      <c r="W1109" s="6">
        <f>UPPER(TRIM(H1109))</f>
        <v/>
      </c>
      <c r="X1109" s="6">
        <f>UPPER(TRIM(I1109))</f>
        <v/>
      </c>
      <c r="Y1109" s="6">
        <f>IF(V1109&lt;&gt;"",IFERROR(INDEX(federal_program_name_lookup,MATCH(V1109,aln_lookup,0)),""),"")</f>
        <v/>
      </c>
    </row>
    <row r="1110">
      <c r="A1110" s="6">
        <f>IF(B1110&lt;&gt;"", "AWARD-"&amp;TEXT(ROW()-1,"00000"), "")</f>
        <v/>
      </c>
      <c r="B1110" s="7" t="n"/>
      <c r="C1110" s="7" t="n"/>
      <c r="D1110" s="7" t="n"/>
      <c r="E1110" s="8" t="n"/>
      <c r="F1110" s="9" t="n"/>
      <c r="G1110" s="8" t="n"/>
      <c r="H1110" s="8" t="n"/>
      <c r="I1110" s="8" t="n"/>
      <c r="J1110" s="10">
        <f>IF(A1110="",0,SUMIFS(amount_expended,cfda_key,V1110))</f>
        <v/>
      </c>
      <c r="K1110" s="10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8" t="n"/>
      <c r="M1110" s="7" t="n"/>
      <c r="N1110" s="8" t="n"/>
      <c r="O1110" s="7" t="n"/>
      <c r="P1110" s="7" t="n"/>
      <c r="Q1110" s="8" t="n"/>
      <c r="R1110" s="9" t="n"/>
      <c r="S1110" s="8" t="n"/>
      <c r="T1110" s="8" t="n"/>
      <c r="U1110" s="8" t="n"/>
      <c r="V1110" s="11">
        <f>IF(OR(B1110="",C1110=""),"",CONCATENATE(B1110,".",C1110))</f>
        <v/>
      </c>
      <c r="W1110" s="6">
        <f>UPPER(TRIM(H1110))</f>
        <v/>
      </c>
      <c r="X1110" s="6">
        <f>UPPER(TRIM(I1110))</f>
        <v/>
      </c>
      <c r="Y1110" s="6">
        <f>IF(V1110&lt;&gt;"",IFERROR(INDEX(federal_program_name_lookup,MATCH(V1110,aln_lookup,0)),""),"")</f>
        <v/>
      </c>
    </row>
    <row r="1111">
      <c r="A1111" s="6">
        <f>IF(B1111&lt;&gt;"", "AWARD-"&amp;TEXT(ROW()-1,"00000"), "")</f>
        <v/>
      </c>
      <c r="B1111" s="7" t="n"/>
      <c r="C1111" s="7" t="n"/>
      <c r="D1111" s="7" t="n"/>
      <c r="E1111" s="8" t="n"/>
      <c r="F1111" s="9" t="n"/>
      <c r="G1111" s="8" t="n"/>
      <c r="H1111" s="8" t="n"/>
      <c r="I1111" s="8" t="n"/>
      <c r="J1111" s="10">
        <f>IF(A1111="",0,SUMIFS(amount_expended,cfda_key,V1111))</f>
        <v/>
      </c>
      <c r="K1111" s="10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8" t="n"/>
      <c r="M1111" s="7" t="n"/>
      <c r="N1111" s="8" t="n"/>
      <c r="O1111" s="7" t="n"/>
      <c r="P1111" s="7" t="n"/>
      <c r="Q1111" s="8" t="n"/>
      <c r="R1111" s="9" t="n"/>
      <c r="S1111" s="8" t="n"/>
      <c r="T1111" s="8" t="n"/>
      <c r="U1111" s="8" t="n"/>
      <c r="V1111" s="11">
        <f>IF(OR(B1111="",C1111=""),"",CONCATENATE(B1111,".",C1111))</f>
        <v/>
      </c>
      <c r="W1111" s="6">
        <f>UPPER(TRIM(H1111))</f>
        <v/>
      </c>
      <c r="X1111" s="6">
        <f>UPPER(TRIM(I1111))</f>
        <v/>
      </c>
      <c r="Y1111" s="6">
        <f>IF(V1111&lt;&gt;"",IFERROR(INDEX(federal_program_name_lookup,MATCH(V1111,aln_lookup,0)),""),"")</f>
        <v/>
      </c>
    </row>
    <row r="1112">
      <c r="A1112" s="6">
        <f>IF(B1112&lt;&gt;"", "AWARD-"&amp;TEXT(ROW()-1,"00000"), "")</f>
        <v/>
      </c>
      <c r="B1112" s="7" t="n"/>
      <c r="C1112" s="7" t="n"/>
      <c r="D1112" s="7" t="n"/>
      <c r="E1112" s="8" t="n"/>
      <c r="F1112" s="9" t="n"/>
      <c r="G1112" s="8" t="n"/>
      <c r="H1112" s="8" t="n"/>
      <c r="I1112" s="8" t="n"/>
      <c r="J1112" s="10">
        <f>IF(A1112="",0,SUMIFS(amount_expended,cfda_key,V1112))</f>
        <v/>
      </c>
      <c r="K1112" s="10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8" t="n"/>
      <c r="M1112" s="7" t="n"/>
      <c r="N1112" s="8" t="n"/>
      <c r="O1112" s="7" t="n"/>
      <c r="P1112" s="7" t="n"/>
      <c r="Q1112" s="8" t="n"/>
      <c r="R1112" s="9" t="n"/>
      <c r="S1112" s="8" t="n"/>
      <c r="T1112" s="8" t="n"/>
      <c r="U1112" s="8" t="n"/>
      <c r="V1112" s="11">
        <f>IF(OR(B1112="",C1112=""),"",CONCATENATE(B1112,".",C1112))</f>
        <v/>
      </c>
      <c r="W1112" s="6">
        <f>UPPER(TRIM(H1112))</f>
        <v/>
      </c>
      <c r="X1112" s="6">
        <f>UPPER(TRIM(I1112))</f>
        <v/>
      </c>
      <c r="Y1112" s="6">
        <f>IF(V1112&lt;&gt;"",IFERROR(INDEX(federal_program_name_lookup,MATCH(V1112,aln_lookup,0)),""),"")</f>
        <v/>
      </c>
    </row>
    <row r="1113">
      <c r="A1113" s="6">
        <f>IF(B1113&lt;&gt;"", "AWARD-"&amp;TEXT(ROW()-1,"00000"), "")</f>
        <v/>
      </c>
      <c r="B1113" s="7" t="n"/>
      <c r="C1113" s="7" t="n"/>
      <c r="D1113" s="7" t="n"/>
      <c r="E1113" s="8" t="n"/>
      <c r="F1113" s="9" t="n"/>
      <c r="G1113" s="8" t="n"/>
      <c r="H1113" s="8" t="n"/>
      <c r="I1113" s="8" t="n"/>
      <c r="J1113" s="10">
        <f>IF(A1113="",0,SUMIFS(amount_expended,cfda_key,V1113))</f>
        <v/>
      </c>
      <c r="K1113" s="10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8" t="n"/>
      <c r="M1113" s="7" t="n"/>
      <c r="N1113" s="8" t="n"/>
      <c r="O1113" s="7" t="n"/>
      <c r="P1113" s="7" t="n"/>
      <c r="Q1113" s="8" t="n"/>
      <c r="R1113" s="9" t="n"/>
      <c r="S1113" s="8" t="n"/>
      <c r="T1113" s="8" t="n"/>
      <c r="U1113" s="8" t="n"/>
      <c r="V1113" s="11">
        <f>IF(OR(B1113="",C1113=""),"",CONCATENATE(B1113,".",C1113))</f>
        <v/>
      </c>
      <c r="W1113" s="6">
        <f>UPPER(TRIM(H1113))</f>
        <v/>
      </c>
      <c r="X1113" s="6">
        <f>UPPER(TRIM(I1113))</f>
        <v/>
      </c>
      <c r="Y1113" s="6">
        <f>IF(V1113&lt;&gt;"",IFERROR(INDEX(federal_program_name_lookup,MATCH(V1113,aln_lookup,0)),""),"")</f>
        <v/>
      </c>
    </row>
    <row r="1114">
      <c r="A1114" s="6">
        <f>IF(B1114&lt;&gt;"", "AWARD-"&amp;TEXT(ROW()-1,"00000"), "")</f>
        <v/>
      </c>
      <c r="B1114" s="7" t="n"/>
      <c r="C1114" s="7" t="n"/>
      <c r="D1114" s="7" t="n"/>
      <c r="E1114" s="8" t="n"/>
      <c r="F1114" s="9" t="n"/>
      <c r="G1114" s="8" t="n"/>
      <c r="H1114" s="8" t="n"/>
      <c r="I1114" s="8" t="n"/>
      <c r="J1114" s="10">
        <f>IF(A1114="",0,SUMIFS(amount_expended,cfda_key,V1114))</f>
        <v/>
      </c>
      <c r="K1114" s="10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8" t="n"/>
      <c r="M1114" s="7" t="n"/>
      <c r="N1114" s="8" t="n"/>
      <c r="O1114" s="7" t="n"/>
      <c r="P1114" s="7" t="n"/>
      <c r="Q1114" s="8" t="n"/>
      <c r="R1114" s="9" t="n"/>
      <c r="S1114" s="8" t="n"/>
      <c r="T1114" s="8" t="n"/>
      <c r="U1114" s="8" t="n"/>
      <c r="V1114" s="11">
        <f>IF(OR(B1114="",C1114=""),"",CONCATENATE(B1114,".",C1114))</f>
        <v/>
      </c>
      <c r="W1114" s="6">
        <f>UPPER(TRIM(H1114))</f>
        <v/>
      </c>
      <c r="X1114" s="6">
        <f>UPPER(TRIM(I1114))</f>
        <v/>
      </c>
      <c r="Y1114" s="6">
        <f>IF(V1114&lt;&gt;"",IFERROR(INDEX(federal_program_name_lookup,MATCH(V1114,aln_lookup,0)),""),"")</f>
        <v/>
      </c>
    </row>
    <row r="1115">
      <c r="A1115" s="6">
        <f>IF(B1115&lt;&gt;"", "AWARD-"&amp;TEXT(ROW()-1,"00000"), "")</f>
        <v/>
      </c>
      <c r="B1115" s="7" t="n"/>
      <c r="C1115" s="7" t="n"/>
      <c r="D1115" s="7" t="n"/>
      <c r="E1115" s="8" t="n"/>
      <c r="F1115" s="9" t="n"/>
      <c r="G1115" s="8" t="n"/>
      <c r="H1115" s="8" t="n"/>
      <c r="I1115" s="8" t="n"/>
      <c r="J1115" s="10">
        <f>IF(A1115="",0,SUMIFS(amount_expended,cfda_key,V1115))</f>
        <v/>
      </c>
      <c r="K1115" s="10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8" t="n"/>
      <c r="M1115" s="7" t="n"/>
      <c r="N1115" s="8" t="n"/>
      <c r="O1115" s="7" t="n"/>
      <c r="P1115" s="7" t="n"/>
      <c r="Q1115" s="8" t="n"/>
      <c r="R1115" s="9" t="n"/>
      <c r="S1115" s="8" t="n"/>
      <c r="T1115" s="8" t="n"/>
      <c r="U1115" s="8" t="n"/>
      <c r="V1115" s="11">
        <f>IF(OR(B1115="",C1115=""),"",CONCATENATE(B1115,".",C1115))</f>
        <v/>
      </c>
      <c r="W1115" s="6">
        <f>UPPER(TRIM(H1115))</f>
        <v/>
      </c>
      <c r="X1115" s="6">
        <f>UPPER(TRIM(I1115))</f>
        <v/>
      </c>
      <c r="Y1115" s="6">
        <f>IF(V1115&lt;&gt;"",IFERROR(INDEX(federal_program_name_lookup,MATCH(V1115,aln_lookup,0)),""),"")</f>
        <v/>
      </c>
    </row>
    <row r="1116">
      <c r="A1116" s="6">
        <f>IF(B1116&lt;&gt;"", "AWARD-"&amp;TEXT(ROW()-1,"00000"), "")</f>
        <v/>
      </c>
      <c r="B1116" s="7" t="n"/>
      <c r="C1116" s="7" t="n"/>
      <c r="D1116" s="7" t="n"/>
      <c r="E1116" s="8" t="n"/>
      <c r="F1116" s="9" t="n"/>
      <c r="G1116" s="8" t="n"/>
      <c r="H1116" s="8" t="n"/>
      <c r="I1116" s="8" t="n"/>
      <c r="J1116" s="10">
        <f>IF(A1116="",0,SUMIFS(amount_expended,cfda_key,V1116))</f>
        <v/>
      </c>
      <c r="K1116" s="10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8" t="n"/>
      <c r="M1116" s="7" t="n"/>
      <c r="N1116" s="8" t="n"/>
      <c r="O1116" s="7" t="n"/>
      <c r="P1116" s="7" t="n"/>
      <c r="Q1116" s="8" t="n"/>
      <c r="R1116" s="9" t="n"/>
      <c r="S1116" s="8" t="n"/>
      <c r="T1116" s="8" t="n"/>
      <c r="U1116" s="8" t="n"/>
      <c r="V1116" s="11">
        <f>IF(OR(B1116="",C1116=""),"",CONCATENATE(B1116,".",C1116))</f>
        <v/>
      </c>
      <c r="W1116" s="6">
        <f>UPPER(TRIM(H1116))</f>
        <v/>
      </c>
      <c r="X1116" s="6">
        <f>UPPER(TRIM(I1116))</f>
        <v/>
      </c>
      <c r="Y1116" s="6">
        <f>IF(V1116&lt;&gt;"",IFERROR(INDEX(federal_program_name_lookup,MATCH(V1116,aln_lookup,0)),""),"")</f>
        <v/>
      </c>
    </row>
    <row r="1117">
      <c r="A1117" s="6">
        <f>IF(B1117&lt;&gt;"", "AWARD-"&amp;TEXT(ROW()-1,"00000"), "")</f>
        <v/>
      </c>
      <c r="B1117" s="7" t="n"/>
      <c r="C1117" s="7" t="n"/>
      <c r="D1117" s="7" t="n"/>
      <c r="E1117" s="8" t="n"/>
      <c r="F1117" s="9" t="n"/>
      <c r="G1117" s="8" t="n"/>
      <c r="H1117" s="8" t="n"/>
      <c r="I1117" s="8" t="n"/>
      <c r="J1117" s="10">
        <f>IF(A1117="",0,SUMIFS(amount_expended,cfda_key,V1117))</f>
        <v/>
      </c>
      <c r="K1117" s="10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8" t="n"/>
      <c r="M1117" s="7" t="n"/>
      <c r="N1117" s="8" t="n"/>
      <c r="O1117" s="7" t="n"/>
      <c r="P1117" s="7" t="n"/>
      <c r="Q1117" s="8" t="n"/>
      <c r="R1117" s="9" t="n"/>
      <c r="S1117" s="8" t="n"/>
      <c r="T1117" s="8" t="n"/>
      <c r="U1117" s="8" t="n"/>
      <c r="V1117" s="11">
        <f>IF(OR(B1117="",C1117=""),"",CONCATENATE(B1117,".",C1117))</f>
        <v/>
      </c>
      <c r="W1117" s="6">
        <f>UPPER(TRIM(H1117))</f>
        <v/>
      </c>
      <c r="X1117" s="6">
        <f>UPPER(TRIM(I1117))</f>
        <v/>
      </c>
      <c r="Y1117" s="6">
        <f>IF(V1117&lt;&gt;"",IFERROR(INDEX(federal_program_name_lookup,MATCH(V1117,aln_lookup,0)),""),"")</f>
        <v/>
      </c>
    </row>
    <row r="1118">
      <c r="A1118" s="6">
        <f>IF(B1118&lt;&gt;"", "AWARD-"&amp;TEXT(ROW()-1,"00000"), "")</f>
        <v/>
      </c>
      <c r="B1118" s="7" t="n"/>
      <c r="C1118" s="7" t="n"/>
      <c r="D1118" s="7" t="n"/>
      <c r="E1118" s="8" t="n"/>
      <c r="F1118" s="9" t="n"/>
      <c r="G1118" s="8" t="n"/>
      <c r="H1118" s="8" t="n"/>
      <c r="I1118" s="8" t="n"/>
      <c r="J1118" s="10">
        <f>IF(A1118="",0,SUMIFS(amount_expended,cfda_key,V1118))</f>
        <v/>
      </c>
      <c r="K1118" s="10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8" t="n"/>
      <c r="M1118" s="7" t="n"/>
      <c r="N1118" s="8" t="n"/>
      <c r="O1118" s="7" t="n"/>
      <c r="P1118" s="7" t="n"/>
      <c r="Q1118" s="8" t="n"/>
      <c r="R1118" s="9" t="n"/>
      <c r="S1118" s="8" t="n"/>
      <c r="T1118" s="8" t="n"/>
      <c r="U1118" s="8" t="n"/>
      <c r="V1118" s="11">
        <f>IF(OR(B1118="",C1118=""),"",CONCATENATE(B1118,".",C1118))</f>
        <v/>
      </c>
      <c r="W1118" s="6">
        <f>UPPER(TRIM(H1118))</f>
        <v/>
      </c>
      <c r="X1118" s="6">
        <f>UPPER(TRIM(I1118))</f>
        <v/>
      </c>
      <c r="Y1118" s="6">
        <f>IF(V1118&lt;&gt;"",IFERROR(INDEX(federal_program_name_lookup,MATCH(V1118,aln_lookup,0)),""),"")</f>
        <v/>
      </c>
    </row>
    <row r="1119">
      <c r="A1119" s="6">
        <f>IF(B1119&lt;&gt;"", "AWARD-"&amp;TEXT(ROW()-1,"00000"), "")</f>
        <v/>
      </c>
      <c r="B1119" s="7" t="n"/>
      <c r="C1119" s="7" t="n"/>
      <c r="D1119" s="7" t="n"/>
      <c r="E1119" s="8" t="n"/>
      <c r="F1119" s="9" t="n"/>
      <c r="G1119" s="8" t="n"/>
      <c r="H1119" s="8" t="n"/>
      <c r="I1119" s="8" t="n"/>
      <c r="J1119" s="10">
        <f>IF(A1119="",0,SUMIFS(amount_expended,cfda_key,V1119))</f>
        <v/>
      </c>
      <c r="K1119" s="10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8" t="n"/>
      <c r="M1119" s="7" t="n"/>
      <c r="N1119" s="8" t="n"/>
      <c r="O1119" s="7" t="n"/>
      <c r="P1119" s="7" t="n"/>
      <c r="Q1119" s="8" t="n"/>
      <c r="R1119" s="9" t="n"/>
      <c r="S1119" s="8" t="n"/>
      <c r="T1119" s="8" t="n"/>
      <c r="U1119" s="8" t="n"/>
      <c r="V1119" s="11">
        <f>IF(OR(B1119="",C1119=""),"",CONCATENATE(B1119,".",C1119))</f>
        <v/>
      </c>
      <c r="W1119" s="6">
        <f>UPPER(TRIM(H1119))</f>
        <v/>
      </c>
      <c r="X1119" s="6">
        <f>UPPER(TRIM(I1119))</f>
        <v/>
      </c>
      <c r="Y1119" s="6">
        <f>IF(V1119&lt;&gt;"",IFERROR(INDEX(federal_program_name_lookup,MATCH(V1119,aln_lookup,0)),""),"")</f>
        <v/>
      </c>
    </row>
    <row r="1120">
      <c r="A1120" s="6">
        <f>IF(B1120&lt;&gt;"", "AWARD-"&amp;TEXT(ROW()-1,"00000"), "")</f>
        <v/>
      </c>
      <c r="B1120" s="7" t="n"/>
      <c r="C1120" s="7" t="n"/>
      <c r="D1120" s="7" t="n"/>
      <c r="E1120" s="8" t="n"/>
      <c r="F1120" s="9" t="n"/>
      <c r="G1120" s="8" t="n"/>
      <c r="H1120" s="8" t="n"/>
      <c r="I1120" s="8" t="n"/>
      <c r="J1120" s="10">
        <f>IF(A1120="",0,SUMIFS(amount_expended,cfda_key,V1120))</f>
        <v/>
      </c>
      <c r="K1120" s="10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8" t="n"/>
      <c r="M1120" s="7" t="n"/>
      <c r="N1120" s="8" t="n"/>
      <c r="O1120" s="7" t="n"/>
      <c r="P1120" s="7" t="n"/>
      <c r="Q1120" s="8" t="n"/>
      <c r="R1120" s="9" t="n"/>
      <c r="S1120" s="8" t="n"/>
      <c r="T1120" s="8" t="n"/>
      <c r="U1120" s="8" t="n"/>
      <c r="V1120" s="11">
        <f>IF(OR(B1120="",C1120=""),"",CONCATENATE(B1120,".",C1120))</f>
        <v/>
      </c>
      <c r="W1120" s="6">
        <f>UPPER(TRIM(H1120))</f>
        <v/>
      </c>
      <c r="X1120" s="6">
        <f>UPPER(TRIM(I1120))</f>
        <v/>
      </c>
      <c r="Y1120" s="6">
        <f>IF(V1120&lt;&gt;"",IFERROR(INDEX(federal_program_name_lookup,MATCH(V1120,aln_lookup,0)),""),"")</f>
        <v/>
      </c>
    </row>
    <row r="1121">
      <c r="A1121" s="6">
        <f>IF(B1121&lt;&gt;"", "AWARD-"&amp;TEXT(ROW()-1,"00000"), "")</f>
        <v/>
      </c>
      <c r="B1121" s="7" t="n"/>
      <c r="C1121" s="7" t="n"/>
      <c r="D1121" s="7" t="n"/>
      <c r="E1121" s="8" t="n"/>
      <c r="F1121" s="9" t="n"/>
      <c r="G1121" s="8" t="n"/>
      <c r="H1121" s="8" t="n"/>
      <c r="I1121" s="8" t="n"/>
      <c r="J1121" s="10">
        <f>IF(A1121="",0,SUMIFS(amount_expended,cfda_key,V1121))</f>
        <v/>
      </c>
      <c r="K1121" s="10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8" t="n"/>
      <c r="M1121" s="7" t="n"/>
      <c r="N1121" s="8" t="n"/>
      <c r="O1121" s="7" t="n"/>
      <c r="P1121" s="7" t="n"/>
      <c r="Q1121" s="8" t="n"/>
      <c r="R1121" s="9" t="n"/>
      <c r="S1121" s="8" t="n"/>
      <c r="T1121" s="8" t="n"/>
      <c r="U1121" s="8" t="n"/>
      <c r="V1121" s="11">
        <f>IF(OR(B1121="",C1121=""),"",CONCATENATE(B1121,".",C1121))</f>
        <v/>
      </c>
      <c r="W1121" s="6">
        <f>UPPER(TRIM(H1121))</f>
        <v/>
      </c>
      <c r="X1121" s="6">
        <f>UPPER(TRIM(I1121))</f>
        <v/>
      </c>
      <c r="Y1121" s="6">
        <f>IF(V1121&lt;&gt;"",IFERROR(INDEX(federal_program_name_lookup,MATCH(V1121,aln_lookup,0)),""),"")</f>
        <v/>
      </c>
    </row>
    <row r="1122">
      <c r="A1122" s="6">
        <f>IF(B1122&lt;&gt;"", "AWARD-"&amp;TEXT(ROW()-1,"00000"), "")</f>
        <v/>
      </c>
      <c r="B1122" s="7" t="n"/>
      <c r="C1122" s="7" t="n"/>
      <c r="D1122" s="7" t="n"/>
      <c r="E1122" s="8" t="n"/>
      <c r="F1122" s="9" t="n"/>
      <c r="G1122" s="8" t="n"/>
      <c r="H1122" s="8" t="n"/>
      <c r="I1122" s="8" t="n"/>
      <c r="J1122" s="10">
        <f>IF(A1122="",0,SUMIFS(amount_expended,cfda_key,V1122))</f>
        <v/>
      </c>
      <c r="K1122" s="10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8" t="n"/>
      <c r="M1122" s="7" t="n"/>
      <c r="N1122" s="8" t="n"/>
      <c r="O1122" s="7" t="n"/>
      <c r="P1122" s="7" t="n"/>
      <c r="Q1122" s="8" t="n"/>
      <c r="R1122" s="9" t="n"/>
      <c r="S1122" s="8" t="n"/>
      <c r="T1122" s="8" t="n"/>
      <c r="U1122" s="8" t="n"/>
      <c r="V1122" s="11">
        <f>IF(OR(B1122="",C1122=""),"",CONCATENATE(B1122,".",C1122))</f>
        <v/>
      </c>
      <c r="W1122" s="6">
        <f>UPPER(TRIM(H1122))</f>
        <v/>
      </c>
      <c r="X1122" s="6">
        <f>UPPER(TRIM(I1122))</f>
        <v/>
      </c>
      <c r="Y1122" s="6">
        <f>IF(V1122&lt;&gt;"",IFERROR(INDEX(federal_program_name_lookup,MATCH(V1122,aln_lookup,0)),""),"")</f>
        <v/>
      </c>
    </row>
    <row r="1123">
      <c r="A1123" s="6">
        <f>IF(B1123&lt;&gt;"", "AWARD-"&amp;TEXT(ROW()-1,"00000"), "")</f>
        <v/>
      </c>
      <c r="B1123" s="7" t="n"/>
      <c r="C1123" s="7" t="n"/>
      <c r="D1123" s="7" t="n"/>
      <c r="E1123" s="8" t="n"/>
      <c r="F1123" s="9" t="n"/>
      <c r="G1123" s="8" t="n"/>
      <c r="H1123" s="8" t="n"/>
      <c r="I1123" s="8" t="n"/>
      <c r="J1123" s="10">
        <f>IF(A1123="",0,SUMIFS(amount_expended,cfda_key,V1123))</f>
        <v/>
      </c>
      <c r="K1123" s="10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8" t="n"/>
      <c r="M1123" s="7" t="n"/>
      <c r="N1123" s="8" t="n"/>
      <c r="O1123" s="7" t="n"/>
      <c r="P1123" s="7" t="n"/>
      <c r="Q1123" s="8" t="n"/>
      <c r="R1123" s="9" t="n"/>
      <c r="S1123" s="8" t="n"/>
      <c r="T1123" s="8" t="n"/>
      <c r="U1123" s="8" t="n"/>
      <c r="V1123" s="11">
        <f>IF(OR(B1123="",C1123=""),"",CONCATENATE(B1123,".",C1123))</f>
        <v/>
      </c>
      <c r="W1123" s="6">
        <f>UPPER(TRIM(H1123))</f>
        <v/>
      </c>
      <c r="X1123" s="6">
        <f>UPPER(TRIM(I1123))</f>
        <v/>
      </c>
      <c r="Y1123" s="6">
        <f>IF(V1123&lt;&gt;"",IFERROR(INDEX(federal_program_name_lookup,MATCH(V1123,aln_lookup,0)),""),"")</f>
        <v/>
      </c>
    </row>
    <row r="1124">
      <c r="A1124" s="6">
        <f>IF(B1124&lt;&gt;"", "AWARD-"&amp;TEXT(ROW()-1,"00000"), "")</f>
        <v/>
      </c>
      <c r="B1124" s="7" t="n"/>
      <c r="C1124" s="7" t="n"/>
      <c r="D1124" s="7" t="n"/>
      <c r="E1124" s="8" t="n"/>
      <c r="F1124" s="9" t="n"/>
      <c r="G1124" s="8" t="n"/>
      <c r="H1124" s="8" t="n"/>
      <c r="I1124" s="8" t="n"/>
      <c r="J1124" s="10">
        <f>IF(A1124="",0,SUMIFS(amount_expended,cfda_key,V1124))</f>
        <v/>
      </c>
      <c r="K1124" s="10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8" t="n"/>
      <c r="M1124" s="7" t="n"/>
      <c r="N1124" s="8" t="n"/>
      <c r="O1124" s="7" t="n"/>
      <c r="P1124" s="7" t="n"/>
      <c r="Q1124" s="8" t="n"/>
      <c r="R1124" s="9" t="n"/>
      <c r="S1124" s="8" t="n"/>
      <c r="T1124" s="8" t="n"/>
      <c r="U1124" s="8" t="n"/>
      <c r="V1124" s="11">
        <f>IF(OR(B1124="",C1124=""),"",CONCATENATE(B1124,".",C1124))</f>
        <v/>
      </c>
      <c r="W1124" s="6">
        <f>UPPER(TRIM(H1124))</f>
        <v/>
      </c>
      <c r="X1124" s="6">
        <f>UPPER(TRIM(I1124))</f>
        <v/>
      </c>
      <c r="Y1124" s="6">
        <f>IF(V1124&lt;&gt;"",IFERROR(INDEX(federal_program_name_lookup,MATCH(V1124,aln_lookup,0)),""),"")</f>
        <v/>
      </c>
    </row>
    <row r="1125">
      <c r="A1125" s="6">
        <f>IF(B1125&lt;&gt;"", "AWARD-"&amp;TEXT(ROW()-1,"00000"), "")</f>
        <v/>
      </c>
      <c r="B1125" s="7" t="n"/>
      <c r="C1125" s="7" t="n"/>
      <c r="D1125" s="7" t="n"/>
      <c r="E1125" s="8" t="n"/>
      <c r="F1125" s="9" t="n"/>
      <c r="G1125" s="8" t="n"/>
      <c r="H1125" s="8" t="n"/>
      <c r="I1125" s="8" t="n"/>
      <c r="J1125" s="10">
        <f>IF(A1125="",0,SUMIFS(amount_expended,cfda_key,V1125))</f>
        <v/>
      </c>
      <c r="K1125" s="10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8" t="n"/>
      <c r="M1125" s="7" t="n"/>
      <c r="N1125" s="8" t="n"/>
      <c r="O1125" s="7" t="n"/>
      <c r="P1125" s="7" t="n"/>
      <c r="Q1125" s="8" t="n"/>
      <c r="R1125" s="9" t="n"/>
      <c r="S1125" s="8" t="n"/>
      <c r="T1125" s="8" t="n"/>
      <c r="U1125" s="8" t="n"/>
      <c r="V1125" s="11">
        <f>IF(OR(B1125="",C1125=""),"",CONCATENATE(B1125,".",C1125))</f>
        <v/>
      </c>
      <c r="W1125" s="6">
        <f>UPPER(TRIM(H1125))</f>
        <v/>
      </c>
      <c r="X1125" s="6">
        <f>UPPER(TRIM(I1125))</f>
        <v/>
      </c>
      <c r="Y1125" s="6">
        <f>IF(V1125&lt;&gt;"",IFERROR(INDEX(federal_program_name_lookup,MATCH(V1125,aln_lookup,0)),""),"")</f>
        <v/>
      </c>
    </row>
    <row r="1126">
      <c r="A1126" s="6">
        <f>IF(B1126&lt;&gt;"", "AWARD-"&amp;TEXT(ROW()-1,"00000"), "")</f>
        <v/>
      </c>
      <c r="B1126" s="7" t="n"/>
      <c r="C1126" s="7" t="n"/>
      <c r="D1126" s="7" t="n"/>
      <c r="E1126" s="8" t="n"/>
      <c r="F1126" s="9" t="n"/>
      <c r="G1126" s="8" t="n"/>
      <c r="H1126" s="8" t="n"/>
      <c r="I1126" s="8" t="n"/>
      <c r="J1126" s="10">
        <f>IF(A1126="",0,SUMIFS(amount_expended,cfda_key,V1126))</f>
        <v/>
      </c>
      <c r="K1126" s="10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8" t="n"/>
      <c r="M1126" s="7" t="n"/>
      <c r="N1126" s="8" t="n"/>
      <c r="O1126" s="7" t="n"/>
      <c r="P1126" s="7" t="n"/>
      <c r="Q1126" s="8" t="n"/>
      <c r="R1126" s="9" t="n"/>
      <c r="S1126" s="8" t="n"/>
      <c r="T1126" s="8" t="n"/>
      <c r="U1126" s="8" t="n"/>
      <c r="V1126" s="11">
        <f>IF(OR(B1126="",C1126=""),"",CONCATENATE(B1126,".",C1126))</f>
        <v/>
      </c>
      <c r="W1126" s="6">
        <f>UPPER(TRIM(H1126))</f>
        <v/>
      </c>
      <c r="X1126" s="6">
        <f>UPPER(TRIM(I1126))</f>
        <v/>
      </c>
      <c r="Y1126" s="6">
        <f>IF(V1126&lt;&gt;"",IFERROR(INDEX(federal_program_name_lookup,MATCH(V1126,aln_lookup,0)),""),"")</f>
        <v/>
      </c>
    </row>
    <row r="1127">
      <c r="A1127" s="6">
        <f>IF(B1127&lt;&gt;"", "AWARD-"&amp;TEXT(ROW()-1,"00000"), "")</f>
        <v/>
      </c>
      <c r="B1127" s="7" t="n"/>
      <c r="C1127" s="7" t="n"/>
      <c r="D1127" s="7" t="n"/>
      <c r="E1127" s="8" t="n"/>
      <c r="F1127" s="9" t="n"/>
      <c r="G1127" s="8" t="n"/>
      <c r="H1127" s="8" t="n"/>
      <c r="I1127" s="8" t="n"/>
      <c r="J1127" s="10">
        <f>IF(A1127="",0,SUMIFS(amount_expended,cfda_key,V1127))</f>
        <v/>
      </c>
      <c r="K1127" s="10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8" t="n"/>
      <c r="M1127" s="7" t="n"/>
      <c r="N1127" s="8" t="n"/>
      <c r="O1127" s="7" t="n"/>
      <c r="P1127" s="7" t="n"/>
      <c r="Q1127" s="8" t="n"/>
      <c r="R1127" s="9" t="n"/>
      <c r="S1127" s="8" t="n"/>
      <c r="T1127" s="8" t="n"/>
      <c r="U1127" s="8" t="n"/>
      <c r="V1127" s="11">
        <f>IF(OR(B1127="",C1127=""),"",CONCATENATE(B1127,".",C1127))</f>
        <v/>
      </c>
      <c r="W1127" s="6">
        <f>UPPER(TRIM(H1127))</f>
        <v/>
      </c>
      <c r="X1127" s="6">
        <f>UPPER(TRIM(I1127))</f>
        <v/>
      </c>
      <c r="Y1127" s="6">
        <f>IF(V1127&lt;&gt;"",IFERROR(INDEX(federal_program_name_lookup,MATCH(V1127,aln_lookup,0)),""),"")</f>
        <v/>
      </c>
    </row>
    <row r="1128">
      <c r="A1128" s="6">
        <f>IF(B1128&lt;&gt;"", "AWARD-"&amp;TEXT(ROW()-1,"00000"), "")</f>
        <v/>
      </c>
      <c r="B1128" s="7" t="n"/>
      <c r="C1128" s="7" t="n"/>
      <c r="D1128" s="7" t="n"/>
      <c r="E1128" s="8" t="n"/>
      <c r="F1128" s="9" t="n"/>
      <c r="G1128" s="8" t="n"/>
      <c r="H1128" s="8" t="n"/>
      <c r="I1128" s="8" t="n"/>
      <c r="J1128" s="10">
        <f>IF(A1128="",0,SUMIFS(amount_expended,cfda_key,V1128))</f>
        <v/>
      </c>
      <c r="K1128" s="10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8" t="n"/>
      <c r="M1128" s="7" t="n"/>
      <c r="N1128" s="8" t="n"/>
      <c r="O1128" s="7" t="n"/>
      <c r="P1128" s="7" t="n"/>
      <c r="Q1128" s="8" t="n"/>
      <c r="R1128" s="9" t="n"/>
      <c r="S1128" s="8" t="n"/>
      <c r="T1128" s="8" t="n"/>
      <c r="U1128" s="8" t="n"/>
      <c r="V1128" s="11">
        <f>IF(OR(B1128="",C1128=""),"",CONCATENATE(B1128,".",C1128))</f>
        <v/>
      </c>
      <c r="W1128" s="6">
        <f>UPPER(TRIM(H1128))</f>
        <v/>
      </c>
      <c r="X1128" s="6">
        <f>UPPER(TRIM(I1128))</f>
        <v/>
      </c>
      <c r="Y1128" s="6">
        <f>IF(V1128&lt;&gt;"",IFERROR(INDEX(federal_program_name_lookup,MATCH(V1128,aln_lookup,0)),""),"")</f>
        <v/>
      </c>
    </row>
    <row r="1129">
      <c r="A1129" s="6">
        <f>IF(B1129&lt;&gt;"", "AWARD-"&amp;TEXT(ROW()-1,"00000"), "")</f>
        <v/>
      </c>
      <c r="B1129" s="7" t="n"/>
      <c r="C1129" s="7" t="n"/>
      <c r="D1129" s="7" t="n"/>
      <c r="E1129" s="8" t="n"/>
      <c r="F1129" s="9" t="n"/>
      <c r="G1129" s="8" t="n"/>
      <c r="H1129" s="8" t="n"/>
      <c r="I1129" s="8" t="n"/>
      <c r="J1129" s="10">
        <f>IF(A1129="",0,SUMIFS(amount_expended,cfda_key,V1129))</f>
        <v/>
      </c>
      <c r="K1129" s="10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8" t="n"/>
      <c r="M1129" s="7" t="n"/>
      <c r="N1129" s="8" t="n"/>
      <c r="O1129" s="7" t="n"/>
      <c r="P1129" s="7" t="n"/>
      <c r="Q1129" s="8" t="n"/>
      <c r="R1129" s="9" t="n"/>
      <c r="S1129" s="8" t="n"/>
      <c r="T1129" s="8" t="n"/>
      <c r="U1129" s="8" t="n"/>
      <c r="V1129" s="11">
        <f>IF(OR(B1129="",C1129=""),"",CONCATENATE(B1129,".",C1129))</f>
        <v/>
      </c>
      <c r="W1129" s="6">
        <f>UPPER(TRIM(H1129))</f>
        <v/>
      </c>
      <c r="X1129" s="6">
        <f>UPPER(TRIM(I1129))</f>
        <v/>
      </c>
      <c r="Y1129" s="6">
        <f>IF(V1129&lt;&gt;"",IFERROR(INDEX(federal_program_name_lookup,MATCH(V1129,aln_lookup,0)),""),"")</f>
        <v/>
      </c>
    </row>
    <row r="1130">
      <c r="A1130" s="6">
        <f>IF(B1130&lt;&gt;"", "AWARD-"&amp;TEXT(ROW()-1,"00000"), "")</f>
        <v/>
      </c>
      <c r="B1130" s="7" t="n"/>
      <c r="C1130" s="7" t="n"/>
      <c r="D1130" s="7" t="n"/>
      <c r="E1130" s="8" t="n"/>
      <c r="F1130" s="9" t="n"/>
      <c r="G1130" s="8" t="n"/>
      <c r="H1130" s="8" t="n"/>
      <c r="I1130" s="8" t="n"/>
      <c r="J1130" s="10">
        <f>IF(A1130="",0,SUMIFS(amount_expended,cfda_key,V1130))</f>
        <v/>
      </c>
      <c r="K1130" s="10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8" t="n"/>
      <c r="M1130" s="7" t="n"/>
      <c r="N1130" s="8" t="n"/>
      <c r="O1130" s="7" t="n"/>
      <c r="P1130" s="7" t="n"/>
      <c r="Q1130" s="8" t="n"/>
      <c r="R1130" s="9" t="n"/>
      <c r="S1130" s="8" t="n"/>
      <c r="T1130" s="8" t="n"/>
      <c r="U1130" s="8" t="n"/>
      <c r="V1130" s="11">
        <f>IF(OR(B1130="",C1130=""),"",CONCATENATE(B1130,".",C1130))</f>
        <v/>
      </c>
      <c r="W1130" s="6">
        <f>UPPER(TRIM(H1130))</f>
        <v/>
      </c>
      <c r="X1130" s="6">
        <f>UPPER(TRIM(I1130))</f>
        <v/>
      </c>
      <c r="Y1130" s="6">
        <f>IF(V1130&lt;&gt;"",IFERROR(INDEX(federal_program_name_lookup,MATCH(V1130,aln_lookup,0)),""),"")</f>
        <v/>
      </c>
    </row>
    <row r="1131">
      <c r="A1131" s="6">
        <f>IF(B1131&lt;&gt;"", "AWARD-"&amp;TEXT(ROW()-1,"00000"), "")</f>
        <v/>
      </c>
      <c r="B1131" s="7" t="n"/>
      <c r="C1131" s="7" t="n"/>
      <c r="D1131" s="7" t="n"/>
      <c r="E1131" s="8" t="n"/>
      <c r="F1131" s="9" t="n"/>
      <c r="G1131" s="8" t="n"/>
      <c r="H1131" s="8" t="n"/>
      <c r="I1131" s="8" t="n"/>
      <c r="J1131" s="10">
        <f>IF(A1131="",0,SUMIFS(amount_expended,cfda_key,V1131))</f>
        <v/>
      </c>
      <c r="K1131" s="10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8" t="n"/>
      <c r="M1131" s="7" t="n"/>
      <c r="N1131" s="8" t="n"/>
      <c r="O1131" s="7" t="n"/>
      <c r="P1131" s="7" t="n"/>
      <c r="Q1131" s="8" t="n"/>
      <c r="R1131" s="9" t="n"/>
      <c r="S1131" s="8" t="n"/>
      <c r="T1131" s="8" t="n"/>
      <c r="U1131" s="8" t="n"/>
      <c r="V1131" s="11">
        <f>IF(OR(B1131="",C1131=""),"",CONCATENATE(B1131,".",C1131))</f>
        <v/>
      </c>
      <c r="W1131" s="6">
        <f>UPPER(TRIM(H1131))</f>
        <v/>
      </c>
      <c r="X1131" s="6">
        <f>UPPER(TRIM(I1131))</f>
        <v/>
      </c>
      <c r="Y1131" s="6">
        <f>IF(V1131&lt;&gt;"",IFERROR(INDEX(federal_program_name_lookup,MATCH(V1131,aln_lookup,0)),""),"")</f>
        <v/>
      </c>
    </row>
    <row r="1132">
      <c r="A1132" s="6">
        <f>IF(B1132&lt;&gt;"", "AWARD-"&amp;TEXT(ROW()-1,"00000"), "")</f>
        <v/>
      </c>
      <c r="B1132" s="7" t="n"/>
      <c r="C1132" s="7" t="n"/>
      <c r="D1132" s="7" t="n"/>
      <c r="E1132" s="8" t="n"/>
      <c r="F1132" s="9" t="n"/>
      <c r="G1132" s="8" t="n"/>
      <c r="H1132" s="8" t="n"/>
      <c r="I1132" s="8" t="n"/>
      <c r="J1132" s="10">
        <f>IF(A1132="",0,SUMIFS(amount_expended,cfda_key,V1132))</f>
        <v/>
      </c>
      <c r="K1132" s="10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8" t="n"/>
      <c r="M1132" s="7" t="n"/>
      <c r="N1132" s="8" t="n"/>
      <c r="O1132" s="7" t="n"/>
      <c r="P1132" s="7" t="n"/>
      <c r="Q1132" s="8" t="n"/>
      <c r="R1132" s="9" t="n"/>
      <c r="S1132" s="8" t="n"/>
      <c r="T1132" s="8" t="n"/>
      <c r="U1132" s="8" t="n"/>
      <c r="V1132" s="11">
        <f>IF(OR(B1132="",C1132=""),"",CONCATENATE(B1132,".",C1132))</f>
        <v/>
      </c>
      <c r="W1132" s="6">
        <f>UPPER(TRIM(H1132))</f>
        <v/>
      </c>
      <c r="X1132" s="6">
        <f>UPPER(TRIM(I1132))</f>
        <v/>
      </c>
      <c r="Y1132" s="6">
        <f>IF(V1132&lt;&gt;"",IFERROR(INDEX(federal_program_name_lookup,MATCH(V1132,aln_lookup,0)),""),"")</f>
        <v/>
      </c>
    </row>
    <row r="1133">
      <c r="A1133" s="6">
        <f>IF(B1133&lt;&gt;"", "AWARD-"&amp;TEXT(ROW()-1,"00000"), "")</f>
        <v/>
      </c>
      <c r="B1133" s="7" t="n"/>
      <c r="C1133" s="7" t="n"/>
      <c r="D1133" s="7" t="n"/>
      <c r="E1133" s="8" t="n"/>
      <c r="F1133" s="9" t="n"/>
      <c r="G1133" s="8" t="n"/>
      <c r="H1133" s="8" t="n"/>
      <c r="I1133" s="8" t="n"/>
      <c r="J1133" s="10">
        <f>IF(A1133="",0,SUMIFS(amount_expended,cfda_key,V1133))</f>
        <v/>
      </c>
      <c r="K1133" s="10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8" t="n"/>
      <c r="M1133" s="7" t="n"/>
      <c r="N1133" s="8" t="n"/>
      <c r="O1133" s="7" t="n"/>
      <c r="P1133" s="7" t="n"/>
      <c r="Q1133" s="8" t="n"/>
      <c r="R1133" s="9" t="n"/>
      <c r="S1133" s="8" t="n"/>
      <c r="T1133" s="8" t="n"/>
      <c r="U1133" s="8" t="n"/>
      <c r="V1133" s="11">
        <f>IF(OR(B1133="",C1133=""),"",CONCATENATE(B1133,".",C1133))</f>
        <v/>
      </c>
      <c r="W1133" s="6">
        <f>UPPER(TRIM(H1133))</f>
        <v/>
      </c>
      <c r="X1133" s="6">
        <f>UPPER(TRIM(I1133))</f>
        <v/>
      </c>
      <c r="Y1133" s="6">
        <f>IF(V1133&lt;&gt;"",IFERROR(INDEX(federal_program_name_lookup,MATCH(V1133,aln_lookup,0)),""),"")</f>
        <v/>
      </c>
    </row>
    <row r="1134">
      <c r="A1134" s="6">
        <f>IF(B1134&lt;&gt;"", "AWARD-"&amp;TEXT(ROW()-1,"00000"), "")</f>
        <v/>
      </c>
      <c r="B1134" s="7" t="n"/>
      <c r="C1134" s="7" t="n"/>
      <c r="D1134" s="7" t="n"/>
      <c r="E1134" s="8" t="n"/>
      <c r="F1134" s="9" t="n"/>
      <c r="G1134" s="8" t="n"/>
      <c r="H1134" s="8" t="n"/>
      <c r="I1134" s="8" t="n"/>
      <c r="J1134" s="10">
        <f>IF(A1134="",0,SUMIFS(amount_expended,cfda_key,V1134))</f>
        <v/>
      </c>
      <c r="K1134" s="10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8" t="n"/>
      <c r="M1134" s="7" t="n"/>
      <c r="N1134" s="8" t="n"/>
      <c r="O1134" s="7" t="n"/>
      <c r="P1134" s="7" t="n"/>
      <c r="Q1134" s="8" t="n"/>
      <c r="R1134" s="9" t="n"/>
      <c r="S1134" s="8" t="n"/>
      <c r="T1134" s="8" t="n"/>
      <c r="U1134" s="8" t="n"/>
      <c r="V1134" s="11">
        <f>IF(OR(B1134="",C1134=""),"",CONCATENATE(B1134,".",C1134))</f>
        <v/>
      </c>
      <c r="W1134" s="6">
        <f>UPPER(TRIM(H1134))</f>
        <v/>
      </c>
      <c r="X1134" s="6">
        <f>UPPER(TRIM(I1134))</f>
        <v/>
      </c>
      <c r="Y1134" s="6">
        <f>IF(V1134&lt;&gt;"",IFERROR(INDEX(federal_program_name_lookup,MATCH(V1134,aln_lookup,0)),""),"")</f>
        <v/>
      </c>
    </row>
    <row r="1135">
      <c r="A1135" s="6">
        <f>IF(B1135&lt;&gt;"", "AWARD-"&amp;TEXT(ROW()-1,"00000"), "")</f>
        <v/>
      </c>
      <c r="B1135" s="7" t="n"/>
      <c r="C1135" s="7" t="n"/>
      <c r="D1135" s="7" t="n"/>
      <c r="E1135" s="8" t="n"/>
      <c r="F1135" s="9" t="n"/>
      <c r="G1135" s="8" t="n"/>
      <c r="H1135" s="8" t="n"/>
      <c r="I1135" s="8" t="n"/>
      <c r="J1135" s="10">
        <f>IF(A1135="",0,SUMIFS(amount_expended,cfda_key,V1135))</f>
        <v/>
      </c>
      <c r="K1135" s="10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8" t="n"/>
      <c r="M1135" s="7" t="n"/>
      <c r="N1135" s="8" t="n"/>
      <c r="O1135" s="7" t="n"/>
      <c r="P1135" s="7" t="n"/>
      <c r="Q1135" s="8" t="n"/>
      <c r="R1135" s="9" t="n"/>
      <c r="S1135" s="8" t="n"/>
      <c r="T1135" s="8" t="n"/>
      <c r="U1135" s="8" t="n"/>
      <c r="V1135" s="11">
        <f>IF(OR(B1135="",C1135=""),"",CONCATENATE(B1135,".",C1135))</f>
        <v/>
      </c>
      <c r="W1135" s="6">
        <f>UPPER(TRIM(H1135))</f>
        <v/>
      </c>
      <c r="X1135" s="6">
        <f>UPPER(TRIM(I1135))</f>
        <v/>
      </c>
      <c r="Y1135" s="6">
        <f>IF(V1135&lt;&gt;"",IFERROR(INDEX(federal_program_name_lookup,MATCH(V1135,aln_lookup,0)),""),"")</f>
        <v/>
      </c>
    </row>
    <row r="1136">
      <c r="A1136" s="6">
        <f>IF(B1136&lt;&gt;"", "AWARD-"&amp;TEXT(ROW()-1,"00000"), "")</f>
        <v/>
      </c>
      <c r="B1136" s="7" t="n"/>
      <c r="C1136" s="7" t="n"/>
      <c r="D1136" s="7" t="n"/>
      <c r="E1136" s="8" t="n"/>
      <c r="F1136" s="9" t="n"/>
      <c r="G1136" s="8" t="n"/>
      <c r="H1136" s="8" t="n"/>
      <c r="I1136" s="8" t="n"/>
      <c r="J1136" s="10">
        <f>IF(A1136="",0,SUMIFS(amount_expended,cfda_key,V1136))</f>
        <v/>
      </c>
      <c r="K1136" s="10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8" t="n"/>
      <c r="M1136" s="7" t="n"/>
      <c r="N1136" s="8" t="n"/>
      <c r="O1136" s="7" t="n"/>
      <c r="P1136" s="7" t="n"/>
      <c r="Q1136" s="8" t="n"/>
      <c r="R1136" s="9" t="n"/>
      <c r="S1136" s="8" t="n"/>
      <c r="T1136" s="8" t="n"/>
      <c r="U1136" s="8" t="n"/>
      <c r="V1136" s="11">
        <f>IF(OR(B1136="",C1136=""),"",CONCATENATE(B1136,".",C1136))</f>
        <v/>
      </c>
      <c r="W1136" s="6">
        <f>UPPER(TRIM(H1136))</f>
        <v/>
      </c>
      <c r="X1136" s="6">
        <f>UPPER(TRIM(I1136))</f>
        <v/>
      </c>
      <c r="Y1136" s="6">
        <f>IF(V1136&lt;&gt;"",IFERROR(INDEX(federal_program_name_lookup,MATCH(V1136,aln_lookup,0)),""),"")</f>
        <v/>
      </c>
    </row>
    <row r="1137">
      <c r="A1137" s="6">
        <f>IF(B1137&lt;&gt;"", "AWARD-"&amp;TEXT(ROW()-1,"00000"), "")</f>
        <v/>
      </c>
      <c r="B1137" s="7" t="n"/>
      <c r="C1137" s="7" t="n"/>
      <c r="D1137" s="7" t="n"/>
      <c r="E1137" s="8" t="n"/>
      <c r="F1137" s="9" t="n"/>
      <c r="G1137" s="8" t="n"/>
      <c r="H1137" s="8" t="n"/>
      <c r="I1137" s="8" t="n"/>
      <c r="J1137" s="10">
        <f>IF(A1137="",0,SUMIFS(amount_expended,cfda_key,V1137))</f>
        <v/>
      </c>
      <c r="K1137" s="10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8" t="n"/>
      <c r="M1137" s="7" t="n"/>
      <c r="N1137" s="8" t="n"/>
      <c r="O1137" s="7" t="n"/>
      <c r="P1137" s="7" t="n"/>
      <c r="Q1137" s="8" t="n"/>
      <c r="R1137" s="9" t="n"/>
      <c r="S1137" s="8" t="n"/>
      <c r="T1137" s="8" t="n"/>
      <c r="U1137" s="8" t="n"/>
      <c r="V1137" s="11">
        <f>IF(OR(B1137="",C1137=""),"",CONCATENATE(B1137,".",C1137))</f>
        <v/>
      </c>
      <c r="W1137" s="6">
        <f>UPPER(TRIM(H1137))</f>
        <v/>
      </c>
      <c r="X1137" s="6">
        <f>UPPER(TRIM(I1137))</f>
        <v/>
      </c>
      <c r="Y1137" s="6">
        <f>IF(V1137&lt;&gt;"",IFERROR(INDEX(federal_program_name_lookup,MATCH(V1137,aln_lookup,0)),""),"")</f>
        <v/>
      </c>
    </row>
    <row r="1138">
      <c r="A1138" s="6">
        <f>IF(B1138&lt;&gt;"", "AWARD-"&amp;TEXT(ROW()-1,"00000"), "")</f>
        <v/>
      </c>
      <c r="B1138" s="7" t="n"/>
      <c r="C1138" s="7" t="n"/>
      <c r="D1138" s="7" t="n"/>
      <c r="E1138" s="8" t="n"/>
      <c r="F1138" s="9" t="n"/>
      <c r="G1138" s="8" t="n"/>
      <c r="H1138" s="8" t="n"/>
      <c r="I1138" s="8" t="n"/>
      <c r="J1138" s="10">
        <f>IF(A1138="",0,SUMIFS(amount_expended,cfda_key,V1138))</f>
        <v/>
      </c>
      <c r="K1138" s="10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8" t="n"/>
      <c r="M1138" s="7" t="n"/>
      <c r="N1138" s="8" t="n"/>
      <c r="O1138" s="7" t="n"/>
      <c r="P1138" s="7" t="n"/>
      <c r="Q1138" s="8" t="n"/>
      <c r="R1138" s="9" t="n"/>
      <c r="S1138" s="8" t="n"/>
      <c r="T1138" s="8" t="n"/>
      <c r="U1138" s="8" t="n"/>
      <c r="V1138" s="11">
        <f>IF(OR(B1138="",C1138=""),"",CONCATENATE(B1138,".",C1138))</f>
        <v/>
      </c>
      <c r="W1138" s="6">
        <f>UPPER(TRIM(H1138))</f>
        <v/>
      </c>
      <c r="X1138" s="6">
        <f>UPPER(TRIM(I1138))</f>
        <v/>
      </c>
      <c r="Y1138" s="6">
        <f>IF(V1138&lt;&gt;"",IFERROR(INDEX(federal_program_name_lookup,MATCH(V1138,aln_lookup,0)),""),"")</f>
        <v/>
      </c>
    </row>
    <row r="1139">
      <c r="A1139" s="6">
        <f>IF(B1139&lt;&gt;"", "AWARD-"&amp;TEXT(ROW()-1,"00000"), "")</f>
        <v/>
      </c>
      <c r="B1139" s="7" t="n"/>
      <c r="C1139" s="7" t="n"/>
      <c r="D1139" s="7" t="n"/>
      <c r="E1139" s="8" t="n"/>
      <c r="F1139" s="9" t="n"/>
      <c r="G1139" s="8" t="n"/>
      <c r="H1139" s="8" t="n"/>
      <c r="I1139" s="8" t="n"/>
      <c r="J1139" s="10">
        <f>IF(A1139="",0,SUMIFS(amount_expended,cfda_key,V1139))</f>
        <v/>
      </c>
      <c r="K1139" s="10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8" t="n"/>
      <c r="M1139" s="7" t="n"/>
      <c r="N1139" s="8" t="n"/>
      <c r="O1139" s="7" t="n"/>
      <c r="P1139" s="7" t="n"/>
      <c r="Q1139" s="8" t="n"/>
      <c r="R1139" s="9" t="n"/>
      <c r="S1139" s="8" t="n"/>
      <c r="T1139" s="8" t="n"/>
      <c r="U1139" s="8" t="n"/>
      <c r="V1139" s="11">
        <f>IF(OR(B1139="",C1139=""),"",CONCATENATE(B1139,".",C1139))</f>
        <v/>
      </c>
      <c r="W1139" s="6">
        <f>UPPER(TRIM(H1139))</f>
        <v/>
      </c>
      <c r="X1139" s="6">
        <f>UPPER(TRIM(I1139))</f>
        <v/>
      </c>
      <c r="Y1139" s="6">
        <f>IF(V1139&lt;&gt;"",IFERROR(INDEX(federal_program_name_lookup,MATCH(V1139,aln_lookup,0)),""),"")</f>
        <v/>
      </c>
    </row>
    <row r="1140">
      <c r="A1140" s="6">
        <f>IF(B1140&lt;&gt;"", "AWARD-"&amp;TEXT(ROW()-1,"00000"), "")</f>
        <v/>
      </c>
      <c r="B1140" s="7" t="n"/>
      <c r="C1140" s="7" t="n"/>
      <c r="D1140" s="7" t="n"/>
      <c r="E1140" s="8" t="n"/>
      <c r="F1140" s="9" t="n"/>
      <c r="G1140" s="8" t="n"/>
      <c r="H1140" s="8" t="n"/>
      <c r="I1140" s="8" t="n"/>
      <c r="J1140" s="10">
        <f>IF(A1140="",0,SUMIFS(amount_expended,cfda_key,V1140))</f>
        <v/>
      </c>
      <c r="K1140" s="10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8" t="n"/>
      <c r="M1140" s="7" t="n"/>
      <c r="N1140" s="8" t="n"/>
      <c r="O1140" s="7" t="n"/>
      <c r="P1140" s="7" t="n"/>
      <c r="Q1140" s="8" t="n"/>
      <c r="R1140" s="9" t="n"/>
      <c r="S1140" s="8" t="n"/>
      <c r="T1140" s="8" t="n"/>
      <c r="U1140" s="8" t="n"/>
      <c r="V1140" s="11">
        <f>IF(OR(B1140="",C1140=""),"",CONCATENATE(B1140,".",C1140))</f>
        <v/>
      </c>
      <c r="W1140" s="6">
        <f>UPPER(TRIM(H1140))</f>
        <v/>
      </c>
      <c r="X1140" s="6">
        <f>UPPER(TRIM(I1140))</f>
        <v/>
      </c>
      <c r="Y1140" s="6">
        <f>IF(V1140&lt;&gt;"",IFERROR(INDEX(federal_program_name_lookup,MATCH(V1140,aln_lookup,0)),""),"")</f>
        <v/>
      </c>
    </row>
    <row r="1141">
      <c r="A1141" s="6">
        <f>IF(B1141&lt;&gt;"", "AWARD-"&amp;TEXT(ROW()-1,"00000"), "")</f>
        <v/>
      </c>
      <c r="B1141" s="7" t="n"/>
      <c r="C1141" s="7" t="n"/>
      <c r="D1141" s="7" t="n"/>
      <c r="E1141" s="8" t="n"/>
      <c r="F1141" s="9" t="n"/>
      <c r="G1141" s="8" t="n"/>
      <c r="H1141" s="8" t="n"/>
      <c r="I1141" s="8" t="n"/>
      <c r="J1141" s="10">
        <f>IF(A1141="",0,SUMIFS(amount_expended,cfda_key,V1141))</f>
        <v/>
      </c>
      <c r="K1141" s="10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8" t="n"/>
      <c r="M1141" s="7" t="n"/>
      <c r="N1141" s="8" t="n"/>
      <c r="O1141" s="7" t="n"/>
      <c r="P1141" s="7" t="n"/>
      <c r="Q1141" s="8" t="n"/>
      <c r="R1141" s="9" t="n"/>
      <c r="S1141" s="8" t="n"/>
      <c r="T1141" s="8" t="n"/>
      <c r="U1141" s="8" t="n"/>
      <c r="V1141" s="11">
        <f>IF(OR(B1141="",C1141=""),"",CONCATENATE(B1141,".",C1141))</f>
        <v/>
      </c>
      <c r="W1141" s="6">
        <f>UPPER(TRIM(H1141))</f>
        <v/>
      </c>
      <c r="X1141" s="6">
        <f>UPPER(TRIM(I1141))</f>
        <v/>
      </c>
      <c r="Y1141" s="6">
        <f>IF(V1141&lt;&gt;"",IFERROR(INDEX(federal_program_name_lookup,MATCH(V1141,aln_lookup,0)),""),"")</f>
        <v/>
      </c>
    </row>
    <row r="1142">
      <c r="A1142" s="6">
        <f>IF(B1142&lt;&gt;"", "AWARD-"&amp;TEXT(ROW()-1,"00000"), "")</f>
        <v/>
      </c>
      <c r="B1142" s="7" t="n"/>
      <c r="C1142" s="7" t="n"/>
      <c r="D1142" s="7" t="n"/>
      <c r="E1142" s="8" t="n"/>
      <c r="F1142" s="9" t="n"/>
      <c r="G1142" s="8" t="n"/>
      <c r="H1142" s="8" t="n"/>
      <c r="I1142" s="8" t="n"/>
      <c r="J1142" s="10">
        <f>IF(A1142="",0,SUMIFS(amount_expended,cfda_key,V1142))</f>
        <v/>
      </c>
      <c r="K1142" s="10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8" t="n"/>
      <c r="M1142" s="7" t="n"/>
      <c r="N1142" s="8" t="n"/>
      <c r="O1142" s="7" t="n"/>
      <c r="P1142" s="7" t="n"/>
      <c r="Q1142" s="8" t="n"/>
      <c r="R1142" s="9" t="n"/>
      <c r="S1142" s="8" t="n"/>
      <c r="T1142" s="8" t="n"/>
      <c r="U1142" s="8" t="n"/>
      <c r="V1142" s="11">
        <f>IF(OR(B1142="",C1142=""),"",CONCATENATE(B1142,".",C1142))</f>
        <v/>
      </c>
      <c r="W1142" s="6">
        <f>UPPER(TRIM(H1142))</f>
        <v/>
      </c>
      <c r="X1142" s="6">
        <f>UPPER(TRIM(I1142))</f>
        <v/>
      </c>
      <c r="Y1142" s="6">
        <f>IF(V1142&lt;&gt;"",IFERROR(INDEX(federal_program_name_lookup,MATCH(V1142,aln_lookup,0)),""),"")</f>
        <v/>
      </c>
    </row>
    <row r="1143">
      <c r="A1143" s="6">
        <f>IF(B1143&lt;&gt;"", "AWARD-"&amp;TEXT(ROW()-1,"00000"), "")</f>
        <v/>
      </c>
      <c r="B1143" s="7" t="n"/>
      <c r="C1143" s="7" t="n"/>
      <c r="D1143" s="7" t="n"/>
      <c r="E1143" s="8" t="n"/>
      <c r="F1143" s="9" t="n"/>
      <c r="G1143" s="8" t="n"/>
      <c r="H1143" s="8" t="n"/>
      <c r="I1143" s="8" t="n"/>
      <c r="J1143" s="10">
        <f>IF(A1143="",0,SUMIFS(amount_expended,cfda_key,V1143))</f>
        <v/>
      </c>
      <c r="K1143" s="10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8" t="n"/>
      <c r="M1143" s="7" t="n"/>
      <c r="N1143" s="8" t="n"/>
      <c r="O1143" s="7" t="n"/>
      <c r="P1143" s="7" t="n"/>
      <c r="Q1143" s="8" t="n"/>
      <c r="R1143" s="9" t="n"/>
      <c r="S1143" s="8" t="n"/>
      <c r="T1143" s="8" t="n"/>
      <c r="U1143" s="8" t="n"/>
      <c r="V1143" s="11">
        <f>IF(OR(B1143="",C1143=""),"",CONCATENATE(B1143,".",C1143))</f>
        <v/>
      </c>
      <c r="W1143" s="6">
        <f>UPPER(TRIM(H1143))</f>
        <v/>
      </c>
      <c r="X1143" s="6">
        <f>UPPER(TRIM(I1143))</f>
        <v/>
      </c>
      <c r="Y1143" s="6">
        <f>IF(V1143&lt;&gt;"",IFERROR(INDEX(federal_program_name_lookup,MATCH(V1143,aln_lookup,0)),""),"")</f>
        <v/>
      </c>
    </row>
    <row r="1144">
      <c r="A1144" s="6">
        <f>IF(B1144&lt;&gt;"", "AWARD-"&amp;TEXT(ROW()-1,"00000"), "")</f>
        <v/>
      </c>
      <c r="B1144" s="7" t="n"/>
      <c r="C1144" s="7" t="n"/>
      <c r="D1144" s="7" t="n"/>
      <c r="E1144" s="8" t="n"/>
      <c r="F1144" s="9" t="n"/>
      <c r="G1144" s="8" t="n"/>
      <c r="H1144" s="8" t="n"/>
      <c r="I1144" s="8" t="n"/>
      <c r="J1144" s="10">
        <f>IF(A1144="",0,SUMIFS(amount_expended,cfda_key,V1144))</f>
        <v/>
      </c>
      <c r="K1144" s="10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8" t="n"/>
      <c r="M1144" s="7" t="n"/>
      <c r="N1144" s="8" t="n"/>
      <c r="O1144" s="7" t="n"/>
      <c r="P1144" s="7" t="n"/>
      <c r="Q1144" s="8" t="n"/>
      <c r="R1144" s="9" t="n"/>
      <c r="S1144" s="8" t="n"/>
      <c r="T1144" s="8" t="n"/>
      <c r="U1144" s="8" t="n"/>
      <c r="V1144" s="11">
        <f>IF(OR(B1144="",C1144=""),"",CONCATENATE(B1144,".",C1144))</f>
        <v/>
      </c>
      <c r="W1144" s="6">
        <f>UPPER(TRIM(H1144))</f>
        <v/>
      </c>
      <c r="X1144" s="6">
        <f>UPPER(TRIM(I1144))</f>
        <v/>
      </c>
      <c r="Y1144" s="6">
        <f>IF(V1144&lt;&gt;"",IFERROR(INDEX(federal_program_name_lookup,MATCH(V1144,aln_lookup,0)),""),"")</f>
        <v/>
      </c>
    </row>
    <row r="1145">
      <c r="A1145" s="6">
        <f>IF(B1145&lt;&gt;"", "AWARD-"&amp;TEXT(ROW()-1,"00000"), "")</f>
        <v/>
      </c>
      <c r="B1145" s="7" t="n"/>
      <c r="C1145" s="7" t="n"/>
      <c r="D1145" s="7" t="n"/>
      <c r="E1145" s="8" t="n"/>
      <c r="F1145" s="9" t="n"/>
      <c r="G1145" s="8" t="n"/>
      <c r="H1145" s="8" t="n"/>
      <c r="I1145" s="8" t="n"/>
      <c r="J1145" s="10">
        <f>IF(A1145="",0,SUMIFS(amount_expended,cfda_key,V1145))</f>
        <v/>
      </c>
      <c r="K1145" s="10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8" t="n"/>
      <c r="M1145" s="7" t="n"/>
      <c r="N1145" s="8" t="n"/>
      <c r="O1145" s="7" t="n"/>
      <c r="P1145" s="7" t="n"/>
      <c r="Q1145" s="8" t="n"/>
      <c r="R1145" s="9" t="n"/>
      <c r="S1145" s="8" t="n"/>
      <c r="T1145" s="8" t="n"/>
      <c r="U1145" s="8" t="n"/>
      <c r="V1145" s="11">
        <f>IF(OR(B1145="",C1145=""),"",CONCATENATE(B1145,".",C1145))</f>
        <v/>
      </c>
      <c r="W1145" s="6">
        <f>UPPER(TRIM(H1145))</f>
        <v/>
      </c>
      <c r="X1145" s="6">
        <f>UPPER(TRIM(I1145))</f>
        <v/>
      </c>
      <c r="Y1145" s="6">
        <f>IF(V1145&lt;&gt;"",IFERROR(INDEX(federal_program_name_lookup,MATCH(V1145,aln_lookup,0)),""),"")</f>
        <v/>
      </c>
    </row>
    <row r="1146">
      <c r="A1146" s="6">
        <f>IF(B1146&lt;&gt;"", "AWARD-"&amp;TEXT(ROW()-1,"00000"), "")</f>
        <v/>
      </c>
      <c r="B1146" s="7" t="n"/>
      <c r="C1146" s="7" t="n"/>
      <c r="D1146" s="7" t="n"/>
      <c r="E1146" s="8" t="n"/>
      <c r="F1146" s="9" t="n"/>
      <c r="G1146" s="8" t="n"/>
      <c r="H1146" s="8" t="n"/>
      <c r="I1146" s="8" t="n"/>
      <c r="J1146" s="10">
        <f>IF(A1146="",0,SUMIFS(amount_expended,cfda_key,V1146))</f>
        <v/>
      </c>
      <c r="K1146" s="10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8" t="n"/>
      <c r="M1146" s="7" t="n"/>
      <c r="N1146" s="8" t="n"/>
      <c r="O1146" s="7" t="n"/>
      <c r="P1146" s="7" t="n"/>
      <c r="Q1146" s="8" t="n"/>
      <c r="R1146" s="9" t="n"/>
      <c r="S1146" s="8" t="n"/>
      <c r="T1146" s="8" t="n"/>
      <c r="U1146" s="8" t="n"/>
      <c r="V1146" s="11">
        <f>IF(OR(B1146="",C1146=""),"",CONCATENATE(B1146,".",C1146))</f>
        <v/>
      </c>
      <c r="W1146" s="6">
        <f>UPPER(TRIM(H1146))</f>
        <v/>
      </c>
      <c r="X1146" s="6">
        <f>UPPER(TRIM(I1146))</f>
        <v/>
      </c>
      <c r="Y1146" s="6">
        <f>IF(V1146&lt;&gt;"",IFERROR(INDEX(federal_program_name_lookup,MATCH(V1146,aln_lookup,0)),""),"")</f>
        <v/>
      </c>
    </row>
    <row r="1147">
      <c r="A1147" s="6">
        <f>IF(B1147&lt;&gt;"", "AWARD-"&amp;TEXT(ROW()-1,"00000"), "")</f>
        <v/>
      </c>
      <c r="B1147" s="7" t="n"/>
      <c r="C1147" s="7" t="n"/>
      <c r="D1147" s="7" t="n"/>
      <c r="E1147" s="8" t="n"/>
      <c r="F1147" s="9" t="n"/>
      <c r="G1147" s="8" t="n"/>
      <c r="H1147" s="8" t="n"/>
      <c r="I1147" s="8" t="n"/>
      <c r="J1147" s="10">
        <f>IF(A1147="",0,SUMIFS(amount_expended,cfda_key,V1147))</f>
        <v/>
      </c>
      <c r="K1147" s="10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8" t="n"/>
      <c r="M1147" s="7" t="n"/>
      <c r="N1147" s="8" t="n"/>
      <c r="O1147" s="7" t="n"/>
      <c r="P1147" s="7" t="n"/>
      <c r="Q1147" s="8" t="n"/>
      <c r="R1147" s="9" t="n"/>
      <c r="S1147" s="8" t="n"/>
      <c r="T1147" s="8" t="n"/>
      <c r="U1147" s="8" t="n"/>
      <c r="V1147" s="11">
        <f>IF(OR(B1147="",C1147=""),"",CONCATENATE(B1147,".",C1147))</f>
        <v/>
      </c>
      <c r="W1147" s="6">
        <f>UPPER(TRIM(H1147))</f>
        <v/>
      </c>
      <c r="X1147" s="6">
        <f>UPPER(TRIM(I1147))</f>
        <v/>
      </c>
      <c r="Y1147" s="6">
        <f>IF(V1147&lt;&gt;"",IFERROR(INDEX(federal_program_name_lookup,MATCH(V1147,aln_lookup,0)),""),"")</f>
        <v/>
      </c>
    </row>
    <row r="1148">
      <c r="A1148" s="6">
        <f>IF(B1148&lt;&gt;"", "AWARD-"&amp;TEXT(ROW()-1,"00000"), "")</f>
        <v/>
      </c>
      <c r="B1148" s="7" t="n"/>
      <c r="C1148" s="7" t="n"/>
      <c r="D1148" s="7" t="n"/>
      <c r="E1148" s="8" t="n"/>
      <c r="F1148" s="9" t="n"/>
      <c r="G1148" s="8" t="n"/>
      <c r="H1148" s="8" t="n"/>
      <c r="I1148" s="8" t="n"/>
      <c r="J1148" s="10">
        <f>IF(A1148="",0,SUMIFS(amount_expended,cfda_key,V1148))</f>
        <v/>
      </c>
      <c r="K1148" s="10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8" t="n"/>
      <c r="M1148" s="7" t="n"/>
      <c r="N1148" s="8" t="n"/>
      <c r="O1148" s="7" t="n"/>
      <c r="P1148" s="7" t="n"/>
      <c r="Q1148" s="8" t="n"/>
      <c r="R1148" s="9" t="n"/>
      <c r="S1148" s="8" t="n"/>
      <c r="T1148" s="8" t="n"/>
      <c r="U1148" s="8" t="n"/>
      <c r="V1148" s="11">
        <f>IF(OR(B1148="",C1148=""),"",CONCATENATE(B1148,".",C1148))</f>
        <v/>
      </c>
      <c r="W1148" s="6">
        <f>UPPER(TRIM(H1148))</f>
        <v/>
      </c>
      <c r="X1148" s="6">
        <f>UPPER(TRIM(I1148))</f>
        <v/>
      </c>
      <c r="Y1148" s="6">
        <f>IF(V1148&lt;&gt;"",IFERROR(INDEX(federal_program_name_lookup,MATCH(V1148,aln_lookup,0)),""),"")</f>
        <v/>
      </c>
    </row>
    <row r="1149">
      <c r="A1149" s="6">
        <f>IF(B1149&lt;&gt;"", "AWARD-"&amp;TEXT(ROW()-1,"00000"), "")</f>
        <v/>
      </c>
      <c r="B1149" s="7" t="n"/>
      <c r="C1149" s="7" t="n"/>
      <c r="D1149" s="7" t="n"/>
      <c r="E1149" s="8" t="n"/>
      <c r="F1149" s="9" t="n"/>
      <c r="G1149" s="8" t="n"/>
      <c r="H1149" s="8" t="n"/>
      <c r="I1149" s="8" t="n"/>
      <c r="J1149" s="10">
        <f>IF(A1149="",0,SUMIFS(amount_expended,cfda_key,V1149))</f>
        <v/>
      </c>
      <c r="K1149" s="10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8" t="n"/>
      <c r="M1149" s="7" t="n"/>
      <c r="N1149" s="8" t="n"/>
      <c r="O1149" s="7" t="n"/>
      <c r="P1149" s="7" t="n"/>
      <c r="Q1149" s="8" t="n"/>
      <c r="R1149" s="9" t="n"/>
      <c r="S1149" s="8" t="n"/>
      <c r="T1149" s="8" t="n"/>
      <c r="U1149" s="8" t="n"/>
      <c r="V1149" s="11">
        <f>IF(OR(B1149="",C1149=""),"",CONCATENATE(B1149,".",C1149))</f>
        <v/>
      </c>
      <c r="W1149" s="6">
        <f>UPPER(TRIM(H1149))</f>
        <v/>
      </c>
      <c r="X1149" s="6">
        <f>UPPER(TRIM(I1149))</f>
        <v/>
      </c>
      <c r="Y1149" s="6">
        <f>IF(V1149&lt;&gt;"",IFERROR(INDEX(federal_program_name_lookup,MATCH(V1149,aln_lookup,0)),""),"")</f>
        <v/>
      </c>
    </row>
    <row r="1150">
      <c r="A1150" s="6">
        <f>IF(B1150&lt;&gt;"", "AWARD-"&amp;TEXT(ROW()-1,"00000"), "")</f>
        <v/>
      </c>
      <c r="B1150" s="7" t="n"/>
      <c r="C1150" s="7" t="n"/>
      <c r="D1150" s="7" t="n"/>
      <c r="E1150" s="8" t="n"/>
      <c r="F1150" s="9" t="n"/>
      <c r="G1150" s="8" t="n"/>
      <c r="H1150" s="8" t="n"/>
      <c r="I1150" s="8" t="n"/>
      <c r="J1150" s="10">
        <f>IF(A1150="",0,SUMIFS(amount_expended,cfda_key,V1150))</f>
        <v/>
      </c>
      <c r="K1150" s="10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8" t="n"/>
      <c r="M1150" s="7" t="n"/>
      <c r="N1150" s="8" t="n"/>
      <c r="O1150" s="7" t="n"/>
      <c r="P1150" s="7" t="n"/>
      <c r="Q1150" s="8" t="n"/>
      <c r="R1150" s="9" t="n"/>
      <c r="S1150" s="8" t="n"/>
      <c r="T1150" s="8" t="n"/>
      <c r="U1150" s="8" t="n"/>
      <c r="V1150" s="11">
        <f>IF(OR(B1150="",C1150=""),"",CONCATENATE(B1150,".",C1150))</f>
        <v/>
      </c>
      <c r="W1150" s="6">
        <f>UPPER(TRIM(H1150))</f>
        <v/>
      </c>
      <c r="X1150" s="6">
        <f>UPPER(TRIM(I1150))</f>
        <v/>
      </c>
      <c r="Y1150" s="6">
        <f>IF(V1150&lt;&gt;"",IFERROR(INDEX(federal_program_name_lookup,MATCH(V1150,aln_lookup,0)),""),"")</f>
        <v/>
      </c>
    </row>
    <row r="1151">
      <c r="A1151" s="6">
        <f>IF(B1151&lt;&gt;"", "AWARD-"&amp;TEXT(ROW()-1,"00000"), "")</f>
        <v/>
      </c>
      <c r="B1151" s="7" t="n"/>
      <c r="C1151" s="7" t="n"/>
      <c r="D1151" s="7" t="n"/>
      <c r="E1151" s="8" t="n"/>
      <c r="F1151" s="9" t="n"/>
      <c r="G1151" s="8" t="n"/>
      <c r="H1151" s="8" t="n"/>
      <c r="I1151" s="8" t="n"/>
      <c r="J1151" s="10">
        <f>IF(A1151="",0,SUMIFS(amount_expended,cfda_key,V1151))</f>
        <v/>
      </c>
      <c r="K1151" s="10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8" t="n"/>
      <c r="M1151" s="7" t="n"/>
      <c r="N1151" s="8" t="n"/>
      <c r="O1151" s="7" t="n"/>
      <c r="P1151" s="7" t="n"/>
      <c r="Q1151" s="8" t="n"/>
      <c r="R1151" s="9" t="n"/>
      <c r="S1151" s="8" t="n"/>
      <c r="T1151" s="8" t="n"/>
      <c r="U1151" s="8" t="n"/>
      <c r="V1151" s="11">
        <f>IF(OR(B1151="",C1151=""),"",CONCATENATE(B1151,".",C1151))</f>
        <v/>
      </c>
      <c r="W1151" s="6">
        <f>UPPER(TRIM(H1151))</f>
        <v/>
      </c>
      <c r="X1151" s="6">
        <f>UPPER(TRIM(I1151))</f>
        <v/>
      </c>
      <c r="Y1151" s="6">
        <f>IF(V1151&lt;&gt;"",IFERROR(INDEX(federal_program_name_lookup,MATCH(V1151,aln_lookup,0)),""),"")</f>
        <v/>
      </c>
    </row>
    <row r="1152">
      <c r="A1152" s="6">
        <f>IF(B1152&lt;&gt;"", "AWARD-"&amp;TEXT(ROW()-1,"00000"), "")</f>
        <v/>
      </c>
      <c r="B1152" s="7" t="n"/>
      <c r="C1152" s="7" t="n"/>
      <c r="D1152" s="7" t="n"/>
      <c r="E1152" s="8" t="n"/>
      <c r="F1152" s="9" t="n"/>
      <c r="G1152" s="8" t="n"/>
      <c r="H1152" s="8" t="n"/>
      <c r="I1152" s="8" t="n"/>
      <c r="J1152" s="10">
        <f>IF(A1152="",0,SUMIFS(amount_expended,cfda_key,V1152))</f>
        <v/>
      </c>
      <c r="K1152" s="10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8" t="n"/>
      <c r="M1152" s="7" t="n"/>
      <c r="N1152" s="8" t="n"/>
      <c r="O1152" s="7" t="n"/>
      <c r="P1152" s="7" t="n"/>
      <c r="Q1152" s="8" t="n"/>
      <c r="R1152" s="9" t="n"/>
      <c r="S1152" s="8" t="n"/>
      <c r="T1152" s="8" t="n"/>
      <c r="U1152" s="8" t="n"/>
      <c r="V1152" s="11">
        <f>IF(OR(B1152="",C1152=""),"",CONCATENATE(B1152,".",C1152))</f>
        <v/>
      </c>
      <c r="W1152" s="6">
        <f>UPPER(TRIM(H1152))</f>
        <v/>
      </c>
      <c r="X1152" s="6">
        <f>UPPER(TRIM(I1152))</f>
        <v/>
      </c>
      <c r="Y1152" s="6">
        <f>IF(V1152&lt;&gt;"",IFERROR(INDEX(federal_program_name_lookup,MATCH(V1152,aln_lookup,0)),""),"")</f>
        <v/>
      </c>
    </row>
    <row r="1153">
      <c r="A1153" s="6">
        <f>IF(B1153&lt;&gt;"", "AWARD-"&amp;TEXT(ROW()-1,"00000"), "")</f>
        <v/>
      </c>
      <c r="B1153" s="7" t="n"/>
      <c r="C1153" s="7" t="n"/>
      <c r="D1153" s="7" t="n"/>
      <c r="E1153" s="8" t="n"/>
      <c r="F1153" s="9" t="n"/>
      <c r="G1153" s="8" t="n"/>
      <c r="H1153" s="8" t="n"/>
      <c r="I1153" s="8" t="n"/>
      <c r="J1153" s="10">
        <f>IF(A1153="",0,SUMIFS(amount_expended,cfda_key,V1153))</f>
        <v/>
      </c>
      <c r="K1153" s="10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8" t="n"/>
      <c r="M1153" s="7" t="n"/>
      <c r="N1153" s="8" t="n"/>
      <c r="O1153" s="7" t="n"/>
      <c r="P1153" s="7" t="n"/>
      <c r="Q1153" s="8" t="n"/>
      <c r="R1153" s="9" t="n"/>
      <c r="S1153" s="8" t="n"/>
      <c r="T1153" s="8" t="n"/>
      <c r="U1153" s="8" t="n"/>
      <c r="V1153" s="11">
        <f>IF(OR(B1153="",C1153=""),"",CONCATENATE(B1153,".",C1153))</f>
        <v/>
      </c>
      <c r="W1153" s="6">
        <f>UPPER(TRIM(H1153))</f>
        <v/>
      </c>
      <c r="X1153" s="6">
        <f>UPPER(TRIM(I1153))</f>
        <v/>
      </c>
      <c r="Y1153" s="6">
        <f>IF(V1153&lt;&gt;"",IFERROR(INDEX(federal_program_name_lookup,MATCH(V1153,aln_lookup,0)),""),"")</f>
        <v/>
      </c>
    </row>
    <row r="1154">
      <c r="A1154" s="6">
        <f>IF(B1154&lt;&gt;"", "AWARD-"&amp;TEXT(ROW()-1,"00000"), "")</f>
        <v/>
      </c>
      <c r="B1154" s="7" t="n"/>
      <c r="C1154" s="7" t="n"/>
      <c r="D1154" s="7" t="n"/>
      <c r="E1154" s="8" t="n"/>
      <c r="F1154" s="9" t="n"/>
      <c r="G1154" s="8" t="n"/>
      <c r="H1154" s="8" t="n"/>
      <c r="I1154" s="8" t="n"/>
      <c r="J1154" s="10">
        <f>IF(A1154="",0,SUMIFS(amount_expended,cfda_key,V1154))</f>
        <v/>
      </c>
      <c r="K1154" s="10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8" t="n"/>
      <c r="M1154" s="7" t="n"/>
      <c r="N1154" s="8" t="n"/>
      <c r="O1154" s="7" t="n"/>
      <c r="P1154" s="7" t="n"/>
      <c r="Q1154" s="8" t="n"/>
      <c r="R1154" s="9" t="n"/>
      <c r="S1154" s="8" t="n"/>
      <c r="T1154" s="8" t="n"/>
      <c r="U1154" s="8" t="n"/>
      <c r="V1154" s="11">
        <f>IF(OR(B1154="",C1154=""),"",CONCATENATE(B1154,".",C1154))</f>
        <v/>
      </c>
      <c r="W1154" s="6">
        <f>UPPER(TRIM(H1154))</f>
        <v/>
      </c>
      <c r="X1154" s="6">
        <f>UPPER(TRIM(I1154))</f>
        <v/>
      </c>
      <c r="Y1154" s="6">
        <f>IF(V1154&lt;&gt;"",IFERROR(INDEX(federal_program_name_lookup,MATCH(V1154,aln_lookup,0)),""),"")</f>
        <v/>
      </c>
    </row>
    <row r="1155">
      <c r="A1155" s="6">
        <f>IF(B1155&lt;&gt;"", "AWARD-"&amp;TEXT(ROW()-1,"00000"), "")</f>
        <v/>
      </c>
      <c r="B1155" s="7" t="n"/>
      <c r="C1155" s="7" t="n"/>
      <c r="D1155" s="7" t="n"/>
      <c r="E1155" s="8" t="n"/>
      <c r="F1155" s="9" t="n"/>
      <c r="G1155" s="8" t="n"/>
      <c r="H1155" s="8" t="n"/>
      <c r="I1155" s="8" t="n"/>
      <c r="J1155" s="10">
        <f>IF(A1155="",0,SUMIFS(amount_expended,cfda_key,V1155))</f>
        <v/>
      </c>
      <c r="K1155" s="10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8" t="n"/>
      <c r="M1155" s="7" t="n"/>
      <c r="N1155" s="8" t="n"/>
      <c r="O1155" s="7" t="n"/>
      <c r="P1155" s="7" t="n"/>
      <c r="Q1155" s="8" t="n"/>
      <c r="R1155" s="9" t="n"/>
      <c r="S1155" s="8" t="n"/>
      <c r="T1155" s="8" t="n"/>
      <c r="U1155" s="8" t="n"/>
      <c r="V1155" s="11">
        <f>IF(OR(B1155="",C1155=""),"",CONCATENATE(B1155,".",C1155))</f>
        <v/>
      </c>
      <c r="W1155" s="6">
        <f>UPPER(TRIM(H1155))</f>
        <v/>
      </c>
      <c r="X1155" s="6">
        <f>UPPER(TRIM(I1155))</f>
        <v/>
      </c>
      <c r="Y1155" s="6">
        <f>IF(V1155&lt;&gt;"",IFERROR(INDEX(federal_program_name_lookup,MATCH(V1155,aln_lookup,0)),""),"")</f>
        <v/>
      </c>
    </row>
    <row r="1156">
      <c r="A1156" s="6">
        <f>IF(B1156&lt;&gt;"", "AWARD-"&amp;TEXT(ROW()-1,"00000"), "")</f>
        <v/>
      </c>
      <c r="B1156" s="7" t="n"/>
      <c r="C1156" s="7" t="n"/>
      <c r="D1156" s="7" t="n"/>
      <c r="E1156" s="8" t="n"/>
      <c r="F1156" s="9" t="n"/>
      <c r="G1156" s="8" t="n"/>
      <c r="H1156" s="8" t="n"/>
      <c r="I1156" s="8" t="n"/>
      <c r="J1156" s="10">
        <f>IF(A1156="",0,SUMIFS(amount_expended,cfda_key,V1156))</f>
        <v/>
      </c>
      <c r="K1156" s="10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8" t="n"/>
      <c r="M1156" s="7" t="n"/>
      <c r="N1156" s="8" t="n"/>
      <c r="O1156" s="7" t="n"/>
      <c r="P1156" s="7" t="n"/>
      <c r="Q1156" s="8" t="n"/>
      <c r="R1156" s="9" t="n"/>
      <c r="S1156" s="8" t="n"/>
      <c r="T1156" s="8" t="n"/>
      <c r="U1156" s="8" t="n"/>
      <c r="V1156" s="11">
        <f>IF(OR(B1156="",C1156=""),"",CONCATENATE(B1156,".",C1156))</f>
        <v/>
      </c>
      <c r="W1156" s="6">
        <f>UPPER(TRIM(H1156))</f>
        <v/>
      </c>
      <c r="X1156" s="6">
        <f>UPPER(TRIM(I1156))</f>
        <v/>
      </c>
      <c r="Y1156" s="6">
        <f>IF(V1156&lt;&gt;"",IFERROR(INDEX(federal_program_name_lookup,MATCH(V1156,aln_lookup,0)),""),"")</f>
        <v/>
      </c>
    </row>
    <row r="1157">
      <c r="A1157" s="6">
        <f>IF(B1157&lt;&gt;"", "AWARD-"&amp;TEXT(ROW()-1,"00000"), "")</f>
        <v/>
      </c>
      <c r="B1157" s="7" t="n"/>
      <c r="C1157" s="7" t="n"/>
      <c r="D1157" s="7" t="n"/>
      <c r="E1157" s="8" t="n"/>
      <c r="F1157" s="9" t="n"/>
      <c r="G1157" s="8" t="n"/>
      <c r="H1157" s="8" t="n"/>
      <c r="I1157" s="8" t="n"/>
      <c r="J1157" s="10">
        <f>IF(A1157="",0,SUMIFS(amount_expended,cfda_key,V1157))</f>
        <v/>
      </c>
      <c r="K1157" s="10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8" t="n"/>
      <c r="M1157" s="7" t="n"/>
      <c r="N1157" s="8" t="n"/>
      <c r="O1157" s="7" t="n"/>
      <c r="P1157" s="7" t="n"/>
      <c r="Q1157" s="8" t="n"/>
      <c r="R1157" s="9" t="n"/>
      <c r="S1157" s="8" t="n"/>
      <c r="T1157" s="8" t="n"/>
      <c r="U1157" s="8" t="n"/>
      <c r="V1157" s="11">
        <f>IF(OR(B1157="",C1157=""),"",CONCATENATE(B1157,".",C1157))</f>
        <v/>
      </c>
      <c r="W1157" s="6">
        <f>UPPER(TRIM(H1157))</f>
        <v/>
      </c>
      <c r="X1157" s="6">
        <f>UPPER(TRIM(I1157))</f>
        <v/>
      </c>
      <c r="Y1157" s="6">
        <f>IF(V1157&lt;&gt;"",IFERROR(INDEX(federal_program_name_lookup,MATCH(V1157,aln_lookup,0)),""),"")</f>
        <v/>
      </c>
    </row>
    <row r="1158">
      <c r="A1158" s="6">
        <f>IF(B1158&lt;&gt;"", "AWARD-"&amp;TEXT(ROW()-1,"00000"), "")</f>
        <v/>
      </c>
      <c r="B1158" s="7" t="n"/>
      <c r="C1158" s="7" t="n"/>
      <c r="D1158" s="7" t="n"/>
      <c r="E1158" s="8" t="n"/>
      <c r="F1158" s="9" t="n"/>
      <c r="G1158" s="8" t="n"/>
      <c r="H1158" s="8" t="n"/>
      <c r="I1158" s="8" t="n"/>
      <c r="J1158" s="10">
        <f>IF(A1158="",0,SUMIFS(amount_expended,cfda_key,V1158))</f>
        <v/>
      </c>
      <c r="K1158" s="10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8" t="n"/>
      <c r="M1158" s="7" t="n"/>
      <c r="N1158" s="8" t="n"/>
      <c r="O1158" s="7" t="n"/>
      <c r="P1158" s="7" t="n"/>
      <c r="Q1158" s="8" t="n"/>
      <c r="R1158" s="9" t="n"/>
      <c r="S1158" s="8" t="n"/>
      <c r="T1158" s="8" t="n"/>
      <c r="U1158" s="8" t="n"/>
      <c r="V1158" s="11">
        <f>IF(OR(B1158="",C1158=""),"",CONCATENATE(B1158,".",C1158))</f>
        <v/>
      </c>
      <c r="W1158" s="6">
        <f>UPPER(TRIM(H1158))</f>
        <v/>
      </c>
      <c r="X1158" s="6">
        <f>UPPER(TRIM(I1158))</f>
        <v/>
      </c>
      <c r="Y1158" s="6">
        <f>IF(V1158&lt;&gt;"",IFERROR(INDEX(federal_program_name_lookup,MATCH(V1158,aln_lookup,0)),""),"")</f>
        <v/>
      </c>
    </row>
    <row r="1159">
      <c r="A1159" s="6">
        <f>IF(B1159&lt;&gt;"", "AWARD-"&amp;TEXT(ROW()-1,"00000"), "")</f>
        <v/>
      </c>
      <c r="B1159" s="7" t="n"/>
      <c r="C1159" s="7" t="n"/>
      <c r="D1159" s="7" t="n"/>
      <c r="E1159" s="8" t="n"/>
      <c r="F1159" s="9" t="n"/>
      <c r="G1159" s="8" t="n"/>
      <c r="H1159" s="8" t="n"/>
      <c r="I1159" s="8" t="n"/>
      <c r="J1159" s="10">
        <f>IF(A1159="",0,SUMIFS(amount_expended,cfda_key,V1159))</f>
        <v/>
      </c>
      <c r="K1159" s="10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8" t="n"/>
      <c r="M1159" s="7" t="n"/>
      <c r="N1159" s="8" t="n"/>
      <c r="O1159" s="7" t="n"/>
      <c r="P1159" s="7" t="n"/>
      <c r="Q1159" s="8" t="n"/>
      <c r="R1159" s="9" t="n"/>
      <c r="S1159" s="8" t="n"/>
      <c r="T1159" s="8" t="n"/>
      <c r="U1159" s="8" t="n"/>
      <c r="V1159" s="11">
        <f>IF(OR(B1159="",C1159=""),"",CONCATENATE(B1159,".",C1159))</f>
        <v/>
      </c>
      <c r="W1159" s="6">
        <f>UPPER(TRIM(H1159))</f>
        <v/>
      </c>
      <c r="X1159" s="6">
        <f>UPPER(TRIM(I1159))</f>
        <v/>
      </c>
      <c r="Y1159" s="6">
        <f>IF(V1159&lt;&gt;"",IFERROR(INDEX(federal_program_name_lookup,MATCH(V1159,aln_lookup,0)),""),"")</f>
        <v/>
      </c>
    </row>
    <row r="1160">
      <c r="A1160" s="6">
        <f>IF(B1160&lt;&gt;"", "AWARD-"&amp;TEXT(ROW()-1,"00000"), "")</f>
        <v/>
      </c>
      <c r="B1160" s="7" t="n"/>
      <c r="C1160" s="7" t="n"/>
      <c r="D1160" s="7" t="n"/>
      <c r="E1160" s="8" t="n"/>
      <c r="F1160" s="9" t="n"/>
      <c r="G1160" s="8" t="n"/>
      <c r="H1160" s="8" t="n"/>
      <c r="I1160" s="8" t="n"/>
      <c r="J1160" s="10">
        <f>IF(A1160="",0,SUMIFS(amount_expended,cfda_key,V1160))</f>
        <v/>
      </c>
      <c r="K1160" s="10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8" t="n"/>
      <c r="M1160" s="7" t="n"/>
      <c r="N1160" s="8" t="n"/>
      <c r="O1160" s="7" t="n"/>
      <c r="P1160" s="7" t="n"/>
      <c r="Q1160" s="8" t="n"/>
      <c r="R1160" s="9" t="n"/>
      <c r="S1160" s="8" t="n"/>
      <c r="T1160" s="8" t="n"/>
      <c r="U1160" s="8" t="n"/>
      <c r="V1160" s="11">
        <f>IF(OR(B1160="",C1160=""),"",CONCATENATE(B1160,".",C1160))</f>
        <v/>
      </c>
      <c r="W1160" s="6">
        <f>UPPER(TRIM(H1160))</f>
        <v/>
      </c>
      <c r="X1160" s="6">
        <f>UPPER(TRIM(I1160))</f>
        <v/>
      </c>
      <c r="Y1160" s="6">
        <f>IF(V1160&lt;&gt;"",IFERROR(INDEX(federal_program_name_lookup,MATCH(V1160,aln_lookup,0)),""),"")</f>
        <v/>
      </c>
    </row>
    <row r="1161">
      <c r="A1161" s="6">
        <f>IF(B1161&lt;&gt;"", "AWARD-"&amp;TEXT(ROW()-1,"00000"), "")</f>
        <v/>
      </c>
      <c r="B1161" s="7" t="n"/>
      <c r="C1161" s="7" t="n"/>
      <c r="D1161" s="7" t="n"/>
      <c r="E1161" s="8" t="n"/>
      <c r="F1161" s="9" t="n"/>
      <c r="G1161" s="8" t="n"/>
      <c r="H1161" s="8" t="n"/>
      <c r="I1161" s="8" t="n"/>
      <c r="J1161" s="10">
        <f>IF(A1161="",0,SUMIFS(amount_expended,cfda_key,V1161))</f>
        <v/>
      </c>
      <c r="K1161" s="10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8" t="n"/>
      <c r="M1161" s="7" t="n"/>
      <c r="N1161" s="8" t="n"/>
      <c r="O1161" s="7" t="n"/>
      <c r="P1161" s="7" t="n"/>
      <c r="Q1161" s="8" t="n"/>
      <c r="R1161" s="9" t="n"/>
      <c r="S1161" s="8" t="n"/>
      <c r="T1161" s="8" t="n"/>
      <c r="U1161" s="8" t="n"/>
      <c r="V1161" s="11">
        <f>IF(OR(B1161="",C1161=""),"",CONCATENATE(B1161,".",C1161))</f>
        <v/>
      </c>
      <c r="W1161" s="6">
        <f>UPPER(TRIM(H1161))</f>
        <v/>
      </c>
      <c r="X1161" s="6">
        <f>UPPER(TRIM(I1161))</f>
        <v/>
      </c>
      <c r="Y1161" s="6">
        <f>IF(V1161&lt;&gt;"",IFERROR(INDEX(federal_program_name_lookup,MATCH(V1161,aln_lookup,0)),""),"")</f>
        <v/>
      </c>
    </row>
    <row r="1162">
      <c r="A1162" s="6">
        <f>IF(B1162&lt;&gt;"", "AWARD-"&amp;TEXT(ROW()-1,"00000"), "")</f>
        <v/>
      </c>
      <c r="B1162" s="7" t="n"/>
      <c r="C1162" s="7" t="n"/>
      <c r="D1162" s="7" t="n"/>
      <c r="E1162" s="8" t="n"/>
      <c r="F1162" s="9" t="n"/>
      <c r="G1162" s="8" t="n"/>
      <c r="H1162" s="8" t="n"/>
      <c r="I1162" s="8" t="n"/>
      <c r="J1162" s="10">
        <f>IF(A1162="",0,SUMIFS(amount_expended,cfda_key,V1162))</f>
        <v/>
      </c>
      <c r="K1162" s="10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8" t="n"/>
      <c r="M1162" s="7" t="n"/>
      <c r="N1162" s="8" t="n"/>
      <c r="O1162" s="7" t="n"/>
      <c r="P1162" s="7" t="n"/>
      <c r="Q1162" s="8" t="n"/>
      <c r="R1162" s="9" t="n"/>
      <c r="S1162" s="8" t="n"/>
      <c r="T1162" s="8" t="n"/>
      <c r="U1162" s="8" t="n"/>
      <c r="V1162" s="11">
        <f>IF(OR(B1162="",C1162=""),"",CONCATENATE(B1162,".",C1162))</f>
        <v/>
      </c>
      <c r="W1162" s="6">
        <f>UPPER(TRIM(H1162))</f>
        <v/>
      </c>
      <c r="X1162" s="6">
        <f>UPPER(TRIM(I1162))</f>
        <v/>
      </c>
      <c r="Y1162" s="6">
        <f>IF(V1162&lt;&gt;"",IFERROR(INDEX(federal_program_name_lookup,MATCH(V1162,aln_lookup,0)),""),"")</f>
        <v/>
      </c>
    </row>
    <row r="1163">
      <c r="A1163" s="6">
        <f>IF(B1163&lt;&gt;"", "AWARD-"&amp;TEXT(ROW()-1,"00000"), "")</f>
        <v/>
      </c>
      <c r="B1163" s="7" t="n"/>
      <c r="C1163" s="7" t="n"/>
      <c r="D1163" s="7" t="n"/>
      <c r="E1163" s="8" t="n"/>
      <c r="F1163" s="9" t="n"/>
      <c r="G1163" s="8" t="n"/>
      <c r="H1163" s="8" t="n"/>
      <c r="I1163" s="8" t="n"/>
      <c r="J1163" s="10">
        <f>IF(A1163="",0,SUMIFS(amount_expended,cfda_key,V1163))</f>
        <v/>
      </c>
      <c r="K1163" s="10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8" t="n"/>
      <c r="M1163" s="7" t="n"/>
      <c r="N1163" s="8" t="n"/>
      <c r="O1163" s="7" t="n"/>
      <c r="P1163" s="7" t="n"/>
      <c r="Q1163" s="8" t="n"/>
      <c r="R1163" s="9" t="n"/>
      <c r="S1163" s="8" t="n"/>
      <c r="T1163" s="8" t="n"/>
      <c r="U1163" s="8" t="n"/>
      <c r="V1163" s="11">
        <f>IF(OR(B1163="",C1163=""),"",CONCATENATE(B1163,".",C1163))</f>
        <v/>
      </c>
      <c r="W1163" s="6">
        <f>UPPER(TRIM(H1163))</f>
        <v/>
      </c>
      <c r="X1163" s="6">
        <f>UPPER(TRIM(I1163))</f>
        <v/>
      </c>
      <c r="Y1163" s="6">
        <f>IF(V1163&lt;&gt;"",IFERROR(INDEX(federal_program_name_lookup,MATCH(V1163,aln_lookup,0)),""),"")</f>
        <v/>
      </c>
    </row>
    <row r="1164">
      <c r="A1164" s="6">
        <f>IF(B1164&lt;&gt;"", "AWARD-"&amp;TEXT(ROW()-1,"00000"), "")</f>
        <v/>
      </c>
      <c r="B1164" s="7" t="n"/>
      <c r="C1164" s="7" t="n"/>
      <c r="D1164" s="7" t="n"/>
      <c r="E1164" s="8" t="n"/>
      <c r="F1164" s="9" t="n"/>
      <c r="G1164" s="8" t="n"/>
      <c r="H1164" s="8" t="n"/>
      <c r="I1164" s="8" t="n"/>
      <c r="J1164" s="10">
        <f>IF(A1164="",0,SUMIFS(amount_expended,cfda_key,V1164))</f>
        <v/>
      </c>
      <c r="K1164" s="10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8" t="n"/>
      <c r="M1164" s="7" t="n"/>
      <c r="N1164" s="8" t="n"/>
      <c r="O1164" s="7" t="n"/>
      <c r="P1164" s="7" t="n"/>
      <c r="Q1164" s="8" t="n"/>
      <c r="R1164" s="9" t="n"/>
      <c r="S1164" s="8" t="n"/>
      <c r="T1164" s="8" t="n"/>
      <c r="U1164" s="8" t="n"/>
      <c r="V1164" s="11">
        <f>IF(OR(B1164="",C1164=""),"",CONCATENATE(B1164,".",C1164))</f>
        <v/>
      </c>
      <c r="W1164" s="6">
        <f>UPPER(TRIM(H1164))</f>
        <v/>
      </c>
      <c r="X1164" s="6">
        <f>UPPER(TRIM(I1164))</f>
        <v/>
      </c>
      <c r="Y1164" s="6">
        <f>IF(V1164&lt;&gt;"",IFERROR(INDEX(federal_program_name_lookup,MATCH(V1164,aln_lookup,0)),""),"")</f>
        <v/>
      </c>
    </row>
    <row r="1165">
      <c r="A1165" s="6">
        <f>IF(B1165&lt;&gt;"", "AWARD-"&amp;TEXT(ROW()-1,"00000"), "")</f>
        <v/>
      </c>
      <c r="B1165" s="7" t="n"/>
      <c r="C1165" s="7" t="n"/>
      <c r="D1165" s="7" t="n"/>
      <c r="E1165" s="8" t="n"/>
      <c r="F1165" s="9" t="n"/>
      <c r="G1165" s="8" t="n"/>
      <c r="H1165" s="8" t="n"/>
      <c r="I1165" s="8" t="n"/>
      <c r="J1165" s="10">
        <f>IF(A1165="",0,SUMIFS(amount_expended,cfda_key,V1165))</f>
        <v/>
      </c>
      <c r="K1165" s="10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8" t="n"/>
      <c r="M1165" s="7" t="n"/>
      <c r="N1165" s="8" t="n"/>
      <c r="O1165" s="7" t="n"/>
      <c r="P1165" s="7" t="n"/>
      <c r="Q1165" s="8" t="n"/>
      <c r="R1165" s="9" t="n"/>
      <c r="S1165" s="8" t="n"/>
      <c r="T1165" s="8" t="n"/>
      <c r="U1165" s="8" t="n"/>
      <c r="V1165" s="11">
        <f>IF(OR(B1165="",C1165=""),"",CONCATENATE(B1165,".",C1165))</f>
        <v/>
      </c>
      <c r="W1165" s="6">
        <f>UPPER(TRIM(H1165))</f>
        <v/>
      </c>
      <c r="X1165" s="6">
        <f>UPPER(TRIM(I1165))</f>
        <v/>
      </c>
      <c r="Y1165" s="6">
        <f>IF(V1165&lt;&gt;"",IFERROR(INDEX(federal_program_name_lookup,MATCH(V1165,aln_lookup,0)),""),"")</f>
        <v/>
      </c>
    </row>
    <row r="1166">
      <c r="A1166" s="6">
        <f>IF(B1166&lt;&gt;"", "AWARD-"&amp;TEXT(ROW()-1,"00000"), "")</f>
        <v/>
      </c>
      <c r="B1166" s="7" t="n"/>
      <c r="C1166" s="7" t="n"/>
      <c r="D1166" s="7" t="n"/>
      <c r="E1166" s="8" t="n"/>
      <c r="F1166" s="9" t="n"/>
      <c r="G1166" s="8" t="n"/>
      <c r="H1166" s="8" t="n"/>
      <c r="I1166" s="8" t="n"/>
      <c r="J1166" s="10">
        <f>IF(A1166="",0,SUMIFS(amount_expended,cfda_key,V1166))</f>
        <v/>
      </c>
      <c r="K1166" s="10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8" t="n"/>
      <c r="M1166" s="7" t="n"/>
      <c r="N1166" s="8" t="n"/>
      <c r="O1166" s="7" t="n"/>
      <c r="P1166" s="7" t="n"/>
      <c r="Q1166" s="8" t="n"/>
      <c r="R1166" s="9" t="n"/>
      <c r="S1166" s="8" t="n"/>
      <c r="T1166" s="8" t="n"/>
      <c r="U1166" s="8" t="n"/>
      <c r="V1166" s="11">
        <f>IF(OR(B1166="",C1166=""),"",CONCATENATE(B1166,".",C1166))</f>
        <v/>
      </c>
      <c r="W1166" s="6">
        <f>UPPER(TRIM(H1166))</f>
        <v/>
      </c>
      <c r="X1166" s="6">
        <f>UPPER(TRIM(I1166))</f>
        <v/>
      </c>
      <c r="Y1166" s="6">
        <f>IF(V1166&lt;&gt;"",IFERROR(INDEX(federal_program_name_lookup,MATCH(V1166,aln_lookup,0)),""),"")</f>
        <v/>
      </c>
    </row>
    <row r="1167">
      <c r="A1167" s="6">
        <f>IF(B1167&lt;&gt;"", "AWARD-"&amp;TEXT(ROW()-1,"00000"), "")</f>
        <v/>
      </c>
      <c r="B1167" s="7" t="n"/>
      <c r="C1167" s="7" t="n"/>
      <c r="D1167" s="7" t="n"/>
      <c r="E1167" s="8" t="n"/>
      <c r="F1167" s="9" t="n"/>
      <c r="G1167" s="8" t="n"/>
      <c r="H1167" s="8" t="n"/>
      <c r="I1167" s="8" t="n"/>
      <c r="J1167" s="10">
        <f>IF(A1167="",0,SUMIFS(amount_expended,cfda_key,V1167))</f>
        <v/>
      </c>
      <c r="K1167" s="10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8" t="n"/>
      <c r="M1167" s="7" t="n"/>
      <c r="N1167" s="8" t="n"/>
      <c r="O1167" s="7" t="n"/>
      <c r="P1167" s="7" t="n"/>
      <c r="Q1167" s="8" t="n"/>
      <c r="R1167" s="9" t="n"/>
      <c r="S1167" s="8" t="n"/>
      <c r="T1167" s="8" t="n"/>
      <c r="U1167" s="8" t="n"/>
      <c r="V1167" s="11">
        <f>IF(OR(B1167="",C1167=""),"",CONCATENATE(B1167,".",C1167))</f>
        <v/>
      </c>
      <c r="W1167" s="6">
        <f>UPPER(TRIM(H1167))</f>
        <v/>
      </c>
      <c r="X1167" s="6">
        <f>UPPER(TRIM(I1167))</f>
        <v/>
      </c>
      <c r="Y1167" s="6">
        <f>IF(V1167&lt;&gt;"",IFERROR(INDEX(federal_program_name_lookup,MATCH(V1167,aln_lookup,0)),""),"")</f>
        <v/>
      </c>
    </row>
    <row r="1168">
      <c r="A1168" s="6">
        <f>IF(B1168&lt;&gt;"", "AWARD-"&amp;TEXT(ROW()-1,"00000"), "")</f>
        <v/>
      </c>
      <c r="B1168" s="7" t="n"/>
      <c r="C1168" s="7" t="n"/>
      <c r="D1168" s="7" t="n"/>
      <c r="E1168" s="8" t="n"/>
      <c r="F1168" s="9" t="n"/>
      <c r="G1168" s="8" t="n"/>
      <c r="H1168" s="8" t="n"/>
      <c r="I1168" s="8" t="n"/>
      <c r="J1168" s="10">
        <f>IF(A1168="",0,SUMIFS(amount_expended,cfda_key,V1168))</f>
        <v/>
      </c>
      <c r="K1168" s="10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8" t="n"/>
      <c r="M1168" s="7" t="n"/>
      <c r="N1168" s="8" t="n"/>
      <c r="O1168" s="7" t="n"/>
      <c r="P1168" s="7" t="n"/>
      <c r="Q1168" s="8" t="n"/>
      <c r="R1168" s="9" t="n"/>
      <c r="S1168" s="8" t="n"/>
      <c r="T1168" s="8" t="n"/>
      <c r="U1168" s="8" t="n"/>
      <c r="V1168" s="11">
        <f>IF(OR(B1168="",C1168=""),"",CONCATENATE(B1168,".",C1168))</f>
        <v/>
      </c>
      <c r="W1168" s="6">
        <f>UPPER(TRIM(H1168))</f>
        <v/>
      </c>
      <c r="X1168" s="6">
        <f>UPPER(TRIM(I1168))</f>
        <v/>
      </c>
      <c r="Y1168" s="6">
        <f>IF(V1168&lt;&gt;"",IFERROR(INDEX(federal_program_name_lookup,MATCH(V1168,aln_lookup,0)),""),"")</f>
        <v/>
      </c>
    </row>
    <row r="1169">
      <c r="A1169" s="6">
        <f>IF(B1169&lt;&gt;"", "AWARD-"&amp;TEXT(ROW()-1,"00000"), "")</f>
        <v/>
      </c>
      <c r="B1169" s="7" t="n"/>
      <c r="C1169" s="7" t="n"/>
      <c r="D1169" s="7" t="n"/>
      <c r="E1169" s="8" t="n"/>
      <c r="F1169" s="9" t="n"/>
      <c r="G1169" s="8" t="n"/>
      <c r="H1169" s="8" t="n"/>
      <c r="I1169" s="8" t="n"/>
      <c r="J1169" s="10">
        <f>IF(A1169="",0,SUMIFS(amount_expended,cfda_key,V1169))</f>
        <v/>
      </c>
      <c r="K1169" s="10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8" t="n"/>
      <c r="M1169" s="7" t="n"/>
      <c r="N1169" s="8" t="n"/>
      <c r="O1169" s="7" t="n"/>
      <c r="P1169" s="7" t="n"/>
      <c r="Q1169" s="8" t="n"/>
      <c r="R1169" s="9" t="n"/>
      <c r="S1169" s="8" t="n"/>
      <c r="T1169" s="8" t="n"/>
      <c r="U1169" s="8" t="n"/>
      <c r="V1169" s="11">
        <f>IF(OR(B1169="",C1169=""),"",CONCATENATE(B1169,".",C1169))</f>
        <v/>
      </c>
      <c r="W1169" s="6">
        <f>UPPER(TRIM(H1169))</f>
        <v/>
      </c>
      <c r="X1169" s="6">
        <f>UPPER(TRIM(I1169))</f>
        <v/>
      </c>
      <c r="Y1169" s="6">
        <f>IF(V1169&lt;&gt;"",IFERROR(INDEX(federal_program_name_lookup,MATCH(V1169,aln_lookup,0)),""),"")</f>
        <v/>
      </c>
    </row>
    <row r="1170">
      <c r="A1170" s="6">
        <f>IF(B1170&lt;&gt;"", "AWARD-"&amp;TEXT(ROW()-1,"00000"), "")</f>
        <v/>
      </c>
      <c r="B1170" s="7" t="n"/>
      <c r="C1170" s="7" t="n"/>
      <c r="D1170" s="7" t="n"/>
      <c r="E1170" s="8" t="n"/>
      <c r="F1170" s="9" t="n"/>
      <c r="G1170" s="8" t="n"/>
      <c r="H1170" s="8" t="n"/>
      <c r="I1170" s="8" t="n"/>
      <c r="J1170" s="10">
        <f>IF(A1170="",0,SUMIFS(amount_expended,cfda_key,V1170))</f>
        <v/>
      </c>
      <c r="K1170" s="10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8" t="n"/>
      <c r="M1170" s="7" t="n"/>
      <c r="N1170" s="8" t="n"/>
      <c r="O1170" s="7" t="n"/>
      <c r="P1170" s="7" t="n"/>
      <c r="Q1170" s="8" t="n"/>
      <c r="R1170" s="9" t="n"/>
      <c r="S1170" s="8" t="n"/>
      <c r="T1170" s="8" t="n"/>
      <c r="U1170" s="8" t="n"/>
      <c r="V1170" s="11">
        <f>IF(OR(B1170="",C1170=""),"",CONCATENATE(B1170,".",C1170))</f>
        <v/>
      </c>
      <c r="W1170" s="6">
        <f>UPPER(TRIM(H1170))</f>
        <v/>
      </c>
      <c r="X1170" s="6">
        <f>UPPER(TRIM(I1170))</f>
        <v/>
      </c>
      <c r="Y1170" s="6">
        <f>IF(V1170&lt;&gt;"",IFERROR(INDEX(federal_program_name_lookup,MATCH(V1170,aln_lookup,0)),""),"")</f>
        <v/>
      </c>
    </row>
    <row r="1171">
      <c r="A1171" s="6">
        <f>IF(B1171&lt;&gt;"", "AWARD-"&amp;TEXT(ROW()-1,"00000"), "")</f>
        <v/>
      </c>
      <c r="B1171" s="7" t="n"/>
      <c r="C1171" s="7" t="n"/>
      <c r="D1171" s="7" t="n"/>
      <c r="E1171" s="8" t="n"/>
      <c r="F1171" s="9" t="n"/>
      <c r="G1171" s="8" t="n"/>
      <c r="H1171" s="8" t="n"/>
      <c r="I1171" s="8" t="n"/>
      <c r="J1171" s="10">
        <f>IF(A1171="",0,SUMIFS(amount_expended,cfda_key,V1171))</f>
        <v/>
      </c>
      <c r="K1171" s="10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8" t="n"/>
      <c r="M1171" s="7" t="n"/>
      <c r="N1171" s="8" t="n"/>
      <c r="O1171" s="7" t="n"/>
      <c r="P1171" s="7" t="n"/>
      <c r="Q1171" s="8" t="n"/>
      <c r="R1171" s="9" t="n"/>
      <c r="S1171" s="8" t="n"/>
      <c r="T1171" s="8" t="n"/>
      <c r="U1171" s="8" t="n"/>
      <c r="V1171" s="11">
        <f>IF(OR(B1171="",C1171=""),"",CONCATENATE(B1171,".",C1171))</f>
        <v/>
      </c>
      <c r="W1171" s="6">
        <f>UPPER(TRIM(H1171))</f>
        <v/>
      </c>
      <c r="X1171" s="6">
        <f>UPPER(TRIM(I1171))</f>
        <v/>
      </c>
      <c r="Y1171" s="6">
        <f>IF(V1171&lt;&gt;"",IFERROR(INDEX(federal_program_name_lookup,MATCH(V1171,aln_lookup,0)),""),"")</f>
        <v/>
      </c>
    </row>
    <row r="1172">
      <c r="A1172" s="6">
        <f>IF(B1172&lt;&gt;"", "AWARD-"&amp;TEXT(ROW()-1,"00000"), "")</f>
        <v/>
      </c>
      <c r="B1172" s="7" t="n"/>
      <c r="C1172" s="7" t="n"/>
      <c r="D1172" s="7" t="n"/>
      <c r="E1172" s="8" t="n"/>
      <c r="F1172" s="9" t="n"/>
      <c r="G1172" s="8" t="n"/>
      <c r="H1172" s="8" t="n"/>
      <c r="I1172" s="8" t="n"/>
      <c r="J1172" s="10">
        <f>IF(A1172="",0,SUMIFS(amount_expended,cfda_key,V1172))</f>
        <v/>
      </c>
      <c r="K1172" s="10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8" t="n"/>
      <c r="M1172" s="7" t="n"/>
      <c r="N1172" s="8" t="n"/>
      <c r="O1172" s="7" t="n"/>
      <c r="P1172" s="7" t="n"/>
      <c r="Q1172" s="8" t="n"/>
      <c r="R1172" s="9" t="n"/>
      <c r="S1172" s="8" t="n"/>
      <c r="T1172" s="8" t="n"/>
      <c r="U1172" s="8" t="n"/>
      <c r="V1172" s="11">
        <f>IF(OR(B1172="",C1172=""),"",CONCATENATE(B1172,".",C1172))</f>
        <v/>
      </c>
      <c r="W1172" s="6">
        <f>UPPER(TRIM(H1172))</f>
        <v/>
      </c>
      <c r="X1172" s="6">
        <f>UPPER(TRIM(I1172))</f>
        <v/>
      </c>
      <c r="Y1172" s="6">
        <f>IF(V1172&lt;&gt;"",IFERROR(INDEX(federal_program_name_lookup,MATCH(V1172,aln_lookup,0)),""),"")</f>
        <v/>
      </c>
    </row>
    <row r="1173">
      <c r="A1173" s="6">
        <f>IF(B1173&lt;&gt;"", "AWARD-"&amp;TEXT(ROW()-1,"00000"), "")</f>
        <v/>
      </c>
      <c r="B1173" s="7" t="n"/>
      <c r="C1173" s="7" t="n"/>
      <c r="D1173" s="7" t="n"/>
      <c r="E1173" s="8" t="n"/>
      <c r="F1173" s="9" t="n"/>
      <c r="G1173" s="8" t="n"/>
      <c r="H1173" s="8" t="n"/>
      <c r="I1173" s="8" t="n"/>
      <c r="J1173" s="10">
        <f>IF(A1173="",0,SUMIFS(amount_expended,cfda_key,V1173))</f>
        <v/>
      </c>
      <c r="K1173" s="10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8" t="n"/>
      <c r="M1173" s="7" t="n"/>
      <c r="N1173" s="8" t="n"/>
      <c r="O1173" s="7" t="n"/>
      <c r="P1173" s="7" t="n"/>
      <c r="Q1173" s="8" t="n"/>
      <c r="R1173" s="9" t="n"/>
      <c r="S1173" s="8" t="n"/>
      <c r="T1173" s="8" t="n"/>
      <c r="U1173" s="8" t="n"/>
      <c r="V1173" s="11">
        <f>IF(OR(B1173="",C1173=""),"",CONCATENATE(B1173,".",C1173))</f>
        <v/>
      </c>
      <c r="W1173" s="6">
        <f>UPPER(TRIM(H1173))</f>
        <v/>
      </c>
      <c r="X1173" s="6">
        <f>UPPER(TRIM(I1173))</f>
        <v/>
      </c>
      <c r="Y1173" s="6">
        <f>IF(V1173&lt;&gt;"",IFERROR(INDEX(federal_program_name_lookup,MATCH(V1173,aln_lookup,0)),""),"")</f>
        <v/>
      </c>
    </row>
    <row r="1174">
      <c r="A1174" s="6">
        <f>IF(B1174&lt;&gt;"", "AWARD-"&amp;TEXT(ROW()-1,"00000"), "")</f>
        <v/>
      </c>
      <c r="B1174" s="7" t="n"/>
      <c r="C1174" s="7" t="n"/>
      <c r="D1174" s="7" t="n"/>
      <c r="E1174" s="8" t="n"/>
      <c r="F1174" s="9" t="n"/>
      <c r="G1174" s="8" t="n"/>
      <c r="H1174" s="8" t="n"/>
      <c r="I1174" s="8" t="n"/>
      <c r="J1174" s="10">
        <f>IF(A1174="",0,SUMIFS(amount_expended,cfda_key,V1174))</f>
        <v/>
      </c>
      <c r="K1174" s="10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8" t="n"/>
      <c r="M1174" s="7" t="n"/>
      <c r="N1174" s="8" t="n"/>
      <c r="O1174" s="7" t="n"/>
      <c r="P1174" s="7" t="n"/>
      <c r="Q1174" s="8" t="n"/>
      <c r="R1174" s="9" t="n"/>
      <c r="S1174" s="8" t="n"/>
      <c r="T1174" s="8" t="n"/>
      <c r="U1174" s="8" t="n"/>
      <c r="V1174" s="11">
        <f>IF(OR(B1174="",C1174=""),"",CONCATENATE(B1174,".",C1174))</f>
        <v/>
      </c>
      <c r="W1174" s="6">
        <f>UPPER(TRIM(H1174))</f>
        <v/>
      </c>
      <c r="X1174" s="6">
        <f>UPPER(TRIM(I1174))</f>
        <v/>
      </c>
      <c r="Y1174" s="6">
        <f>IF(V1174&lt;&gt;"",IFERROR(INDEX(federal_program_name_lookup,MATCH(V1174,aln_lookup,0)),""),"")</f>
        <v/>
      </c>
    </row>
    <row r="1175">
      <c r="A1175" s="6">
        <f>IF(B1175&lt;&gt;"", "AWARD-"&amp;TEXT(ROW()-1,"00000"), "")</f>
        <v/>
      </c>
      <c r="B1175" s="7" t="n"/>
      <c r="C1175" s="7" t="n"/>
      <c r="D1175" s="7" t="n"/>
      <c r="E1175" s="8" t="n"/>
      <c r="F1175" s="9" t="n"/>
      <c r="G1175" s="8" t="n"/>
      <c r="H1175" s="8" t="n"/>
      <c r="I1175" s="8" t="n"/>
      <c r="J1175" s="10">
        <f>IF(A1175="",0,SUMIFS(amount_expended,cfda_key,V1175))</f>
        <v/>
      </c>
      <c r="K1175" s="10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8" t="n"/>
      <c r="M1175" s="7" t="n"/>
      <c r="N1175" s="8" t="n"/>
      <c r="O1175" s="7" t="n"/>
      <c r="P1175" s="7" t="n"/>
      <c r="Q1175" s="8" t="n"/>
      <c r="R1175" s="9" t="n"/>
      <c r="S1175" s="8" t="n"/>
      <c r="T1175" s="8" t="n"/>
      <c r="U1175" s="8" t="n"/>
      <c r="V1175" s="11">
        <f>IF(OR(B1175="",C1175=""),"",CONCATENATE(B1175,".",C1175))</f>
        <v/>
      </c>
      <c r="W1175" s="6">
        <f>UPPER(TRIM(H1175))</f>
        <v/>
      </c>
      <c r="X1175" s="6">
        <f>UPPER(TRIM(I1175))</f>
        <v/>
      </c>
      <c r="Y1175" s="6">
        <f>IF(V1175&lt;&gt;"",IFERROR(INDEX(federal_program_name_lookup,MATCH(V1175,aln_lookup,0)),""),"")</f>
        <v/>
      </c>
    </row>
    <row r="1176">
      <c r="A1176" s="6">
        <f>IF(B1176&lt;&gt;"", "AWARD-"&amp;TEXT(ROW()-1,"00000"), "")</f>
        <v/>
      </c>
      <c r="B1176" s="7" t="n"/>
      <c r="C1176" s="7" t="n"/>
      <c r="D1176" s="7" t="n"/>
      <c r="E1176" s="8" t="n"/>
      <c r="F1176" s="9" t="n"/>
      <c r="G1176" s="8" t="n"/>
      <c r="H1176" s="8" t="n"/>
      <c r="I1176" s="8" t="n"/>
      <c r="J1176" s="10">
        <f>IF(A1176="",0,SUMIFS(amount_expended,cfda_key,V1176))</f>
        <v/>
      </c>
      <c r="K1176" s="10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8" t="n"/>
      <c r="M1176" s="7" t="n"/>
      <c r="N1176" s="8" t="n"/>
      <c r="O1176" s="7" t="n"/>
      <c r="P1176" s="7" t="n"/>
      <c r="Q1176" s="8" t="n"/>
      <c r="R1176" s="9" t="n"/>
      <c r="S1176" s="8" t="n"/>
      <c r="T1176" s="8" t="n"/>
      <c r="U1176" s="8" t="n"/>
      <c r="V1176" s="11">
        <f>IF(OR(B1176="",C1176=""),"",CONCATENATE(B1176,".",C1176))</f>
        <v/>
      </c>
      <c r="W1176" s="6">
        <f>UPPER(TRIM(H1176))</f>
        <v/>
      </c>
      <c r="X1176" s="6">
        <f>UPPER(TRIM(I1176))</f>
        <v/>
      </c>
      <c r="Y1176" s="6">
        <f>IF(V1176&lt;&gt;"",IFERROR(INDEX(federal_program_name_lookup,MATCH(V1176,aln_lookup,0)),""),"")</f>
        <v/>
      </c>
    </row>
    <row r="1177">
      <c r="A1177" s="6">
        <f>IF(B1177&lt;&gt;"", "AWARD-"&amp;TEXT(ROW()-1,"00000"), "")</f>
        <v/>
      </c>
      <c r="B1177" s="7" t="n"/>
      <c r="C1177" s="7" t="n"/>
      <c r="D1177" s="7" t="n"/>
      <c r="E1177" s="8" t="n"/>
      <c r="F1177" s="9" t="n"/>
      <c r="G1177" s="8" t="n"/>
      <c r="H1177" s="8" t="n"/>
      <c r="I1177" s="8" t="n"/>
      <c r="J1177" s="10">
        <f>IF(A1177="",0,SUMIFS(amount_expended,cfda_key,V1177))</f>
        <v/>
      </c>
      <c r="K1177" s="10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8" t="n"/>
      <c r="M1177" s="7" t="n"/>
      <c r="N1177" s="8" t="n"/>
      <c r="O1177" s="7" t="n"/>
      <c r="P1177" s="7" t="n"/>
      <c r="Q1177" s="8" t="n"/>
      <c r="R1177" s="9" t="n"/>
      <c r="S1177" s="8" t="n"/>
      <c r="T1177" s="8" t="n"/>
      <c r="U1177" s="8" t="n"/>
      <c r="V1177" s="11">
        <f>IF(OR(B1177="",C1177=""),"",CONCATENATE(B1177,".",C1177))</f>
        <v/>
      </c>
      <c r="W1177" s="6">
        <f>UPPER(TRIM(H1177))</f>
        <v/>
      </c>
      <c r="X1177" s="6">
        <f>UPPER(TRIM(I1177))</f>
        <v/>
      </c>
      <c r="Y1177" s="6">
        <f>IF(V1177&lt;&gt;"",IFERROR(INDEX(federal_program_name_lookup,MATCH(V1177,aln_lookup,0)),""),"")</f>
        <v/>
      </c>
    </row>
    <row r="1178">
      <c r="A1178" s="6">
        <f>IF(B1178&lt;&gt;"", "AWARD-"&amp;TEXT(ROW()-1,"00000"), "")</f>
        <v/>
      </c>
      <c r="B1178" s="7" t="n"/>
      <c r="C1178" s="7" t="n"/>
      <c r="D1178" s="7" t="n"/>
      <c r="E1178" s="8" t="n"/>
      <c r="F1178" s="9" t="n"/>
      <c r="G1178" s="8" t="n"/>
      <c r="H1178" s="8" t="n"/>
      <c r="I1178" s="8" t="n"/>
      <c r="J1178" s="10">
        <f>IF(A1178="",0,SUMIFS(amount_expended,cfda_key,V1178))</f>
        <v/>
      </c>
      <c r="K1178" s="10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8" t="n"/>
      <c r="M1178" s="7" t="n"/>
      <c r="N1178" s="8" t="n"/>
      <c r="O1178" s="7" t="n"/>
      <c r="P1178" s="7" t="n"/>
      <c r="Q1178" s="8" t="n"/>
      <c r="R1178" s="9" t="n"/>
      <c r="S1178" s="8" t="n"/>
      <c r="T1178" s="8" t="n"/>
      <c r="U1178" s="8" t="n"/>
      <c r="V1178" s="11">
        <f>IF(OR(B1178="",C1178=""),"",CONCATENATE(B1178,".",C1178))</f>
        <v/>
      </c>
      <c r="W1178" s="6">
        <f>UPPER(TRIM(H1178))</f>
        <v/>
      </c>
      <c r="X1178" s="6">
        <f>UPPER(TRIM(I1178))</f>
        <v/>
      </c>
      <c r="Y1178" s="6">
        <f>IF(V1178&lt;&gt;"",IFERROR(INDEX(federal_program_name_lookup,MATCH(V1178,aln_lookup,0)),""),"")</f>
        <v/>
      </c>
    </row>
    <row r="1179">
      <c r="A1179" s="6">
        <f>IF(B1179&lt;&gt;"", "AWARD-"&amp;TEXT(ROW()-1,"00000"), "")</f>
        <v/>
      </c>
      <c r="B1179" s="7" t="n"/>
      <c r="C1179" s="7" t="n"/>
      <c r="D1179" s="7" t="n"/>
      <c r="E1179" s="8" t="n"/>
      <c r="F1179" s="9" t="n"/>
      <c r="G1179" s="8" t="n"/>
      <c r="H1179" s="8" t="n"/>
      <c r="I1179" s="8" t="n"/>
      <c r="J1179" s="10">
        <f>IF(A1179="",0,SUMIFS(amount_expended,cfda_key,V1179))</f>
        <v/>
      </c>
      <c r="K1179" s="10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8" t="n"/>
      <c r="M1179" s="7" t="n"/>
      <c r="N1179" s="8" t="n"/>
      <c r="O1179" s="7" t="n"/>
      <c r="P1179" s="7" t="n"/>
      <c r="Q1179" s="8" t="n"/>
      <c r="R1179" s="9" t="n"/>
      <c r="S1179" s="8" t="n"/>
      <c r="T1179" s="8" t="n"/>
      <c r="U1179" s="8" t="n"/>
      <c r="V1179" s="11">
        <f>IF(OR(B1179="",C1179=""),"",CONCATENATE(B1179,".",C1179))</f>
        <v/>
      </c>
      <c r="W1179" s="6">
        <f>UPPER(TRIM(H1179))</f>
        <v/>
      </c>
      <c r="X1179" s="6">
        <f>UPPER(TRIM(I1179))</f>
        <v/>
      </c>
      <c r="Y1179" s="6">
        <f>IF(V1179&lt;&gt;"",IFERROR(INDEX(federal_program_name_lookup,MATCH(V1179,aln_lookup,0)),""),"")</f>
        <v/>
      </c>
    </row>
    <row r="1180">
      <c r="A1180" s="6">
        <f>IF(B1180&lt;&gt;"", "AWARD-"&amp;TEXT(ROW()-1,"00000"), "")</f>
        <v/>
      </c>
      <c r="B1180" s="7" t="n"/>
      <c r="C1180" s="7" t="n"/>
      <c r="D1180" s="7" t="n"/>
      <c r="E1180" s="8" t="n"/>
      <c r="F1180" s="9" t="n"/>
      <c r="G1180" s="8" t="n"/>
      <c r="H1180" s="8" t="n"/>
      <c r="I1180" s="8" t="n"/>
      <c r="J1180" s="10">
        <f>IF(A1180="",0,SUMIFS(amount_expended,cfda_key,V1180))</f>
        <v/>
      </c>
      <c r="K1180" s="10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8" t="n"/>
      <c r="M1180" s="7" t="n"/>
      <c r="N1180" s="8" t="n"/>
      <c r="O1180" s="7" t="n"/>
      <c r="P1180" s="7" t="n"/>
      <c r="Q1180" s="8" t="n"/>
      <c r="R1180" s="9" t="n"/>
      <c r="S1180" s="8" t="n"/>
      <c r="T1180" s="8" t="n"/>
      <c r="U1180" s="8" t="n"/>
      <c r="V1180" s="11">
        <f>IF(OR(B1180="",C1180=""),"",CONCATENATE(B1180,".",C1180))</f>
        <v/>
      </c>
      <c r="W1180" s="6">
        <f>UPPER(TRIM(H1180))</f>
        <v/>
      </c>
      <c r="X1180" s="6">
        <f>UPPER(TRIM(I1180))</f>
        <v/>
      </c>
      <c r="Y1180" s="6">
        <f>IF(V1180&lt;&gt;"",IFERROR(INDEX(federal_program_name_lookup,MATCH(V1180,aln_lookup,0)),""),"")</f>
        <v/>
      </c>
    </row>
    <row r="1181">
      <c r="A1181" s="6">
        <f>IF(B1181&lt;&gt;"", "AWARD-"&amp;TEXT(ROW()-1,"00000"), "")</f>
        <v/>
      </c>
      <c r="B1181" s="7" t="n"/>
      <c r="C1181" s="7" t="n"/>
      <c r="D1181" s="7" t="n"/>
      <c r="E1181" s="8" t="n"/>
      <c r="F1181" s="9" t="n"/>
      <c r="G1181" s="8" t="n"/>
      <c r="H1181" s="8" t="n"/>
      <c r="I1181" s="8" t="n"/>
      <c r="J1181" s="10">
        <f>IF(A1181="",0,SUMIFS(amount_expended,cfda_key,V1181))</f>
        <v/>
      </c>
      <c r="K1181" s="10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8" t="n"/>
      <c r="M1181" s="7" t="n"/>
      <c r="N1181" s="8" t="n"/>
      <c r="O1181" s="7" t="n"/>
      <c r="P1181" s="7" t="n"/>
      <c r="Q1181" s="8" t="n"/>
      <c r="R1181" s="9" t="n"/>
      <c r="S1181" s="8" t="n"/>
      <c r="T1181" s="8" t="n"/>
      <c r="U1181" s="8" t="n"/>
      <c r="V1181" s="11">
        <f>IF(OR(B1181="",C1181=""),"",CONCATENATE(B1181,".",C1181))</f>
        <v/>
      </c>
      <c r="W1181" s="6">
        <f>UPPER(TRIM(H1181))</f>
        <v/>
      </c>
      <c r="X1181" s="6">
        <f>UPPER(TRIM(I1181))</f>
        <v/>
      </c>
      <c r="Y1181" s="6">
        <f>IF(V1181&lt;&gt;"",IFERROR(INDEX(federal_program_name_lookup,MATCH(V1181,aln_lookup,0)),""),"")</f>
        <v/>
      </c>
    </row>
    <row r="1182">
      <c r="A1182" s="6">
        <f>IF(B1182&lt;&gt;"", "AWARD-"&amp;TEXT(ROW()-1,"00000"), "")</f>
        <v/>
      </c>
      <c r="B1182" s="7" t="n"/>
      <c r="C1182" s="7" t="n"/>
      <c r="D1182" s="7" t="n"/>
      <c r="E1182" s="8" t="n"/>
      <c r="F1182" s="9" t="n"/>
      <c r="G1182" s="8" t="n"/>
      <c r="H1182" s="8" t="n"/>
      <c r="I1182" s="8" t="n"/>
      <c r="J1182" s="10">
        <f>IF(A1182="",0,SUMIFS(amount_expended,cfda_key,V1182))</f>
        <v/>
      </c>
      <c r="K1182" s="10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8" t="n"/>
      <c r="M1182" s="7" t="n"/>
      <c r="N1182" s="8" t="n"/>
      <c r="O1182" s="7" t="n"/>
      <c r="P1182" s="7" t="n"/>
      <c r="Q1182" s="8" t="n"/>
      <c r="R1182" s="9" t="n"/>
      <c r="S1182" s="8" t="n"/>
      <c r="T1182" s="8" t="n"/>
      <c r="U1182" s="8" t="n"/>
      <c r="V1182" s="11">
        <f>IF(OR(B1182="",C1182=""),"",CONCATENATE(B1182,".",C1182))</f>
        <v/>
      </c>
      <c r="W1182" s="6">
        <f>UPPER(TRIM(H1182))</f>
        <v/>
      </c>
      <c r="X1182" s="6">
        <f>UPPER(TRIM(I1182))</f>
        <v/>
      </c>
      <c r="Y1182" s="6">
        <f>IF(V1182&lt;&gt;"",IFERROR(INDEX(federal_program_name_lookup,MATCH(V1182,aln_lookup,0)),""),"")</f>
        <v/>
      </c>
    </row>
    <row r="1183">
      <c r="A1183" s="6">
        <f>IF(B1183&lt;&gt;"", "AWARD-"&amp;TEXT(ROW()-1,"00000"), "")</f>
        <v/>
      </c>
      <c r="B1183" s="7" t="n"/>
      <c r="C1183" s="7" t="n"/>
      <c r="D1183" s="7" t="n"/>
      <c r="E1183" s="8" t="n"/>
      <c r="F1183" s="9" t="n"/>
      <c r="G1183" s="8" t="n"/>
      <c r="H1183" s="8" t="n"/>
      <c r="I1183" s="8" t="n"/>
      <c r="J1183" s="10">
        <f>IF(A1183="",0,SUMIFS(amount_expended,cfda_key,V1183))</f>
        <v/>
      </c>
      <c r="K1183" s="10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8" t="n"/>
      <c r="M1183" s="7" t="n"/>
      <c r="N1183" s="8" t="n"/>
      <c r="O1183" s="7" t="n"/>
      <c r="P1183" s="7" t="n"/>
      <c r="Q1183" s="8" t="n"/>
      <c r="R1183" s="9" t="n"/>
      <c r="S1183" s="8" t="n"/>
      <c r="T1183" s="8" t="n"/>
      <c r="U1183" s="8" t="n"/>
      <c r="V1183" s="11">
        <f>IF(OR(B1183="",C1183=""),"",CONCATENATE(B1183,".",C1183))</f>
        <v/>
      </c>
      <c r="W1183" s="6">
        <f>UPPER(TRIM(H1183))</f>
        <v/>
      </c>
      <c r="X1183" s="6">
        <f>UPPER(TRIM(I1183))</f>
        <v/>
      </c>
      <c r="Y1183" s="6">
        <f>IF(V1183&lt;&gt;"",IFERROR(INDEX(federal_program_name_lookup,MATCH(V1183,aln_lookup,0)),""),"")</f>
        <v/>
      </c>
    </row>
    <row r="1184">
      <c r="A1184" s="6">
        <f>IF(B1184&lt;&gt;"", "AWARD-"&amp;TEXT(ROW()-1,"00000"), "")</f>
        <v/>
      </c>
      <c r="B1184" s="7" t="n"/>
      <c r="C1184" s="7" t="n"/>
      <c r="D1184" s="7" t="n"/>
      <c r="E1184" s="8" t="n"/>
      <c r="F1184" s="9" t="n"/>
      <c r="G1184" s="8" t="n"/>
      <c r="H1184" s="8" t="n"/>
      <c r="I1184" s="8" t="n"/>
      <c r="J1184" s="10">
        <f>IF(A1184="",0,SUMIFS(amount_expended,cfda_key,V1184))</f>
        <v/>
      </c>
      <c r="K1184" s="10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8" t="n"/>
      <c r="M1184" s="7" t="n"/>
      <c r="N1184" s="8" t="n"/>
      <c r="O1184" s="7" t="n"/>
      <c r="P1184" s="7" t="n"/>
      <c r="Q1184" s="8" t="n"/>
      <c r="R1184" s="9" t="n"/>
      <c r="S1184" s="8" t="n"/>
      <c r="T1184" s="8" t="n"/>
      <c r="U1184" s="8" t="n"/>
      <c r="V1184" s="11">
        <f>IF(OR(B1184="",C1184=""),"",CONCATENATE(B1184,".",C1184))</f>
        <v/>
      </c>
      <c r="W1184" s="6">
        <f>UPPER(TRIM(H1184))</f>
        <v/>
      </c>
      <c r="X1184" s="6">
        <f>UPPER(TRIM(I1184))</f>
        <v/>
      </c>
      <c r="Y1184" s="6">
        <f>IF(V1184&lt;&gt;"",IFERROR(INDEX(federal_program_name_lookup,MATCH(V1184,aln_lookup,0)),""),"")</f>
        <v/>
      </c>
    </row>
    <row r="1185">
      <c r="A1185" s="6">
        <f>IF(B1185&lt;&gt;"", "AWARD-"&amp;TEXT(ROW()-1,"00000"), "")</f>
        <v/>
      </c>
      <c r="B1185" s="7" t="n"/>
      <c r="C1185" s="7" t="n"/>
      <c r="D1185" s="7" t="n"/>
      <c r="E1185" s="8" t="n"/>
      <c r="F1185" s="9" t="n"/>
      <c r="G1185" s="8" t="n"/>
      <c r="H1185" s="8" t="n"/>
      <c r="I1185" s="8" t="n"/>
      <c r="J1185" s="10">
        <f>IF(A1185="",0,SUMIFS(amount_expended,cfda_key,V1185))</f>
        <v/>
      </c>
      <c r="K1185" s="10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8" t="n"/>
      <c r="M1185" s="7" t="n"/>
      <c r="N1185" s="8" t="n"/>
      <c r="O1185" s="7" t="n"/>
      <c r="P1185" s="7" t="n"/>
      <c r="Q1185" s="8" t="n"/>
      <c r="R1185" s="9" t="n"/>
      <c r="S1185" s="8" t="n"/>
      <c r="T1185" s="8" t="n"/>
      <c r="U1185" s="8" t="n"/>
      <c r="V1185" s="11">
        <f>IF(OR(B1185="",C1185=""),"",CONCATENATE(B1185,".",C1185))</f>
        <v/>
      </c>
      <c r="W1185" s="6">
        <f>UPPER(TRIM(H1185))</f>
        <v/>
      </c>
      <c r="X1185" s="6">
        <f>UPPER(TRIM(I1185))</f>
        <v/>
      </c>
      <c r="Y1185" s="6">
        <f>IF(V1185&lt;&gt;"",IFERROR(INDEX(federal_program_name_lookup,MATCH(V1185,aln_lookup,0)),""),"")</f>
        <v/>
      </c>
    </row>
    <row r="1186">
      <c r="A1186" s="6">
        <f>IF(B1186&lt;&gt;"", "AWARD-"&amp;TEXT(ROW()-1,"00000"), "")</f>
        <v/>
      </c>
      <c r="B1186" s="7" t="n"/>
      <c r="C1186" s="7" t="n"/>
      <c r="D1186" s="7" t="n"/>
      <c r="E1186" s="8" t="n"/>
      <c r="F1186" s="9" t="n"/>
      <c r="G1186" s="8" t="n"/>
      <c r="H1186" s="8" t="n"/>
      <c r="I1186" s="8" t="n"/>
      <c r="J1186" s="10">
        <f>IF(A1186="",0,SUMIFS(amount_expended,cfda_key,V1186))</f>
        <v/>
      </c>
      <c r="K1186" s="10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8" t="n"/>
      <c r="M1186" s="7" t="n"/>
      <c r="N1186" s="8" t="n"/>
      <c r="O1186" s="7" t="n"/>
      <c r="P1186" s="7" t="n"/>
      <c r="Q1186" s="8" t="n"/>
      <c r="R1186" s="9" t="n"/>
      <c r="S1186" s="8" t="n"/>
      <c r="T1186" s="8" t="n"/>
      <c r="U1186" s="8" t="n"/>
      <c r="V1186" s="11">
        <f>IF(OR(B1186="",C1186=""),"",CONCATENATE(B1186,".",C1186))</f>
        <v/>
      </c>
      <c r="W1186" s="6">
        <f>UPPER(TRIM(H1186))</f>
        <v/>
      </c>
      <c r="X1186" s="6">
        <f>UPPER(TRIM(I1186))</f>
        <v/>
      </c>
      <c r="Y1186" s="6">
        <f>IF(V1186&lt;&gt;"",IFERROR(INDEX(federal_program_name_lookup,MATCH(V1186,aln_lookup,0)),""),"")</f>
        <v/>
      </c>
    </row>
    <row r="1187">
      <c r="A1187" s="6">
        <f>IF(B1187&lt;&gt;"", "AWARD-"&amp;TEXT(ROW()-1,"00000"), "")</f>
        <v/>
      </c>
      <c r="B1187" s="7" t="n"/>
      <c r="C1187" s="7" t="n"/>
      <c r="D1187" s="7" t="n"/>
      <c r="E1187" s="8" t="n"/>
      <c r="F1187" s="9" t="n"/>
      <c r="G1187" s="8" t="n"/>
      <c r="H1187" s="8" t="n"/>
      <c r="I1187" s="8" t="n"/>
      <c r="J1187" s="10">
        <f>IF(A1187="",0,SUMIFS(amount_expended,cfda_key,V1187))</f>
        <v/>
      </c>
      <c r="K1187" s="10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8" t="n"/>
      <c r="M1187" s="7" t="n"/>
      <c r="N1187" s="8" t="n"/>
      <c r="O1187" s="7" t="n"/>
      <c r="P1187" s="7" t="n"/>
      <c r="Q1187" s="8" t="n"/>
      <c r="R1187" s="9" t="n"/>
      <c r="S1187" s="8" t="n"/>
      <c r="T1187" s="8" t="n"/>
      <c r="U1187" s="8" t="n"/>
      <c r="V1187" s="11">
        <f>IF(OR(B1187="",C1187=""),"",CONCATENATE(B1187,".",C1187))</f>
        <v/>
      </c>
      <c r="W1187" s="6">
        <f>UPPER(TRIM(H1187))</f>
        <v/>
      </c>
      <c r="X1187" s="6">
        <f>UPPER(TRIM(I1187))</f>
        <v/>
      </c>
      <c r="Y1187" s="6">
        <f>IF(V1187&lt;&gt;"",IFERROR(INDEX(federal_program_name_lookup,MATCH(V1187,aln_lookup,0)),""),"")</f>
        <v/>
      </c>
    </row>
    <row r="1188">
      <c r="A1188" s="6">
        <f>IF(B1188&lt;&gt;"", "AWARD-"&amp;TEXT(ROW()-1,"00000"), "")</f>
        <v/>
      </c>
      <c r="B1188" s="7" t="n"/>
      <c r="C1188" s="7" t="n"/>
      <c r="D1188" s="7" t="n"/>
      <c r="E1188" s="8" t="n"/>
      <c r="F1188" s="9" t="n"/>
      <c r="G1188" s="8" t="n"/>
      <c r="H1188" s="8" t="n"/>
      <c r="I1188" s="8" t="n"/>
      <c r="J1188" s="10">
        <f>IF(A1188="",0,SUMIFS(amount_expended,cfda_key,V1188))</f>
        <v/>
      </c>
      <c r="K1188" s="10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8" t="n"/>
      <c r="M1188" s="7" t="n"/>
      <c r="N1188" s="8" t="n"/>
      <c r="O1188" s="7" t="n"/>
      <c r="P1188" s="7" t="n"/>
      <c r="Q1188" s="8" t="n"/>
      <c r="R1188" s="9" t="n"/>
      <c r="S1188" s="8" t="n"/>
      <c r="T1188" s="8" t="n"/>
      <c r="U1188" s="8" t="n"/>
      <c r="V1188" s="11">
        <f>IF(OR(B1188="",C1188=""),"",CONCATENATE(B1188,".",C1188))</f>
        <v/>
      </c>
      <c r="W1188" s="6">
        <f>UPPER(TRIM(H1188))</f>
        <v/>
      </c>
      <c r="X1188" s="6">
        <f>UPPER(TRIM(I1188))</f>
        <v/>
      </c>
      <c r="Y1188" s="6">
        <f>IF(V1188&lt;&gt;"",IFERROR(INDEX(federal_program_name_lookup,MATCH(V1188,aln_lookup,0)),""),"")</f>
        <v/>
      </c>
    </row>
    <row r="1189">
      <c r="A1189" s="6">
        <f>IF(B1189&lt;&gt;"", "AWARD-"&amp;TEXT(ROW()-1,"00000"), "")</f>
        <v/>
      </c>
      <c r="B1189" s="7" t="n"/>
      <c r="C1189" s="7" t="n"/>
      <c r="D1189" s="7" t="n"/>
      <c r="E1189" s="8" t="n"/>
      <c r="F1189" s="9" t="n"/>
      <c r="G1189" s="8" t="n"/>
      <c r="H1189" s="8" t="n"/>
      <c r="I1189" s="8" t="n"/>
      <c r="J1189" s="10">
        <f>IF(A1189="",0,SUMIFS(amount_expended,cfda_key,V1189))</f>
        <v/>
      </c>
      <c r="K1189" s="10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8" t="n"/>
      <c r="M1189" s="7" t="n"/>
      <c r="N1189" s="8" t="n"/>
      <c r="O1189" s="7" t="n"/>
      <c r="P1189" s="7" t="n"/>
      <c r="Q1189" s="8" t="n"/>
      <c r="R1189" s="9" t="n"/>
      <c r="S1189" s="8" t="n"/>
      <c r="T1189" s="8" t="n"/>
      <c r="U1189" s="8" t="n"/>
      <c r="V1189" s="11">
        <f>IF(OR(B1189="",C1189=""),"",CONCATENATE(B1189,".",C1189))</f>
        <v/>
      </c>
      <c r="W1189" s="6">
        <f>UPPER(TRIM(H1189))</f>
        <v/>
      </c>
      <c r="X1189" s="6">
        <f>UPPER(TRIM(I1189))</f>
        <v/>
      </c>
      <c r="Y1189" s="6">
        <f>IF(V1189&lt;&gt;"",IFERROR(INDEX(federal_program_name_lookup,MATCH(V1189,aln_lookup,0)),""),"")</f>
        <v/>
      </c>
    </row>
    <row r="1190">
      <c r="A1190" s="6">
        <f>IF(B1190&lt;&gt;"", "AWARD-"&amp;TEXT(ROW()-1,"00000"), "")</f>
        <v/>
      </c>
      <c r="B1190" s="7" t="n"/>
      <c r="C1190" s="7" t="n"/>
      <c r="D1190" s="7" t="n"/>
      <c r="E1190" s="8" t="n"/>
      <c r="F1190" s="9" t="n"/>
      <c r="G1190" s="8" t="n"/>
      <c r="H1190" s="8" t="n"/>
      <c r="I1190" s="8" t="n"/>
      <c r="J1190" s="10">
        <f>IF(A1190="",0,SUMIFS(amount_expended,cfda_key,V1190))</f>
        <v/>
      </c>
      <c r="K1190" s="10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8" t="n"/>
      <c r="M1190" s="7" t="n"/>
      <c r="N1190" s="8" t="n"/>
      <c r="O1190" s="7" t="n"/>
      <c r="P1190" s="7" t="n"/>
      <c r="Q1190" s="8" t="n"/>
      <c r="R1190" s="9" t="n"/>
      <c r="S1190" s="8" t="n"/>
      <c r="T1190" s="8" t="n"/>
      <c r="U1190" s="8" t="n"/>
      <c r="V1190" s="11">
        <f>IF(OR(B1190="",C1190=""),"",CONCATENATE(B1190,".",C1190))</f>
        <v/>
      </c>
      <c r="W1190" s="6">
        <f>UPPER(TRIM(H1190))</f>
        <v/>
      </c>
      <c r="X1190" s="6">
        <f>UPPER(TRIM(I1190))</f>
        <v/>
      </c>
      <c r="Y1190" s="6">
        <f>IF(V1190&lt;&gt;"",IFERROR(INDEX(federal_program_name_lookup,MATCH(V1190,aln_lookup,0)),""),"")</f>
        <v/>
      </c>
    </row>
    <row r="1191">
      <c r="A1191" s="6">
        <f>IF(B1191&lt;&gt;"", "AWARD-"&amp;TEXT(ROW()-1,"00000"), "")</f>
        <v/>
      </c>
      <c r="B1191" s="7" t="n"/>
      <c r="C1191" s="7" t="n"/>
      <c r="D1191" s="7" t="n"/>
      <c r="E1191" s="8" t="n"/>
      <c r="F1191" s="9" t="n"/>
      <c r="G1191" s="8" t="n"/>
      <c r="H1191" s="8" t="n"/>
      <c r="I1191" s="8" t="n"/>
      <c r="J1191" s="10">
        <f>IF(A1191="",0,SUMIFS(amount_expended,cfda_key,V1191))</f>
        <v/>
      </c>
      <c r="K1191" s="10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8" t="n"/>
      <c r="M1191" s="7" t="n"/>
      <c r="N1191" s="8" t="n"/>
      <c r="O1191" s="7" t="n"/>
      <c r="P1191" s="7" t="n"/>
      <c r="Q1191" s="8" t="n"/>
      <c r="R1191" s="9" t="n"/>
      <c r="S1191" s="8" t="n"/>
      <c r="T1191" s="8" t="n"/>
      <c r="U1191" s="8" t="n"/>
      <c r="V1191" s="11">
        <f>IF(OR(B1191="",C1191=""),"",CONCATENATE(B1191,".",C1191))</f>
        <v/>
      </c>
      <c r="W1191" s="6">
        <f>UPPER(TRIM(H1191))</f>
        <v/>
      </c>
      <c r="X1191" s="6">
        <f>UPPER(TRIM(I1191))</f>
        <v/>
      </c>
      <c r="Y1191" s="6">
        <f>IF(V1191&lt;&gt;"",IFERROR(INDEX(federal_program_name_lookup,MATCH(V1191,aln_lookup,0)),""),"")</f>
        <v/>
      </c>
    </row>
    <row r="1192">
      <c r="A1192" s="6">
        <f>IF(B1192&lt;&gt;"", "AWARD-"&amp;TEXT(ROW()-1,"00000"), "")</f>
        <v/>
      </c>
      <c r="B1192" s="7" t="n"/>
      <c r="C1192" s="7" t="n"/>
      <c r="D1192" s="7" t="n"/>
      <c r="E1192" s="8" t="n"/>
      <c r="F1192" s="9" t="n"/>
      <c r="G1192" s="8" t="n"/>
      <c r="H1192" s="8" t="n"/>
      <c r="I1192" s="8" t="n"/>
      <c r="J1192" s="10">
        <f>IF(A1192="",0,SUMIFS(amount_expended,cfda_key,V1192))</f>
        <v/>
      </c>
      <c r="K1192" s="10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8" t="n"/>
      <c r="M1192" s="7" t="n"/>
      <c r="N1192" s="8" t="n"/>
      <c r="O1192" s="7" t="n"/>
      <c r="P1192" s="7" t="n"/>
      <c r="Q1192" s="8" t="n"/>
      <c r="R1192" s="9" t="n"/>
      <c r="S1192" s="8" t="n"/>
      <c r="T1192" s="8" t="n"/>
      <c r="U1192" s="8" t="n"/>
      <c r="V1192" s="11">
        <f>IF(OR(B1192="",C1192=""),"",CONCATENATE(B1192,".",C1192))</f>
        <v/>
      </c>
      <c r="W1192" s="6">
        <f>UPPER(TRIM(H1192))</f>
        <v/>
      </c>
      <c r="X1192" s="6">
        <f>UPPER(TRIM(I1192))</f>
        <v/>
      </c>
      <c r="Y1192" s="6">
        <f>IF(V1192&lt;&gt;"",IFERROR(INDEX(federal_program_name_lookup,MATCH(V1192,aln_lookup,0)),""),"")</f>
        <v/>
      </c>
    </row>
    <row r="1193">
      <c r="A1193" s="6">
        <f>IF(B1193&lt;&gt;"", "AWARD-"&amp;TEXT(ROW()-1,"00000"), "")</f>
        <v/>
      </c>
      <c r="B1193" s="7" t="n"/>
      <c r="C1193" s="7" t="n"/>
      <c r="D1193" s="7" t="n"/>
      <c r="E1193" s="8" t="n"/>
      <c r="F1193" s="9" t="n"/>
      <c r="G1193" s="8" t="n"/>
      <c r="H1193" s="8" t="n"/>
      <c r="I1193" s="8" t="n"/>
      <c r="J1193" s="10">
        <f>IF(A1193="",0,SUMIFS(amount_expended,cfda_key,V1193))</f>
        <v/>
      </c>
      <c r="K1193" s="10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8" t="n"/>
      <c r="M1193" s="7" t="n"/>
      <c r="N1193" s="8" t="n"/>
      <c r="O1193" s="7" t="n"/>
      <c r="P1193" s="7" t="n"/>
      <c r="Q1193" s="8" t="n"/>
      <c r="R1193" s="9" t="n"/>
      <c r="S1193" s="8" t="n"/>
      <c r="T1193" s="8" t="n"/>
      <c r="U1193" s="8" t="n"/>
      <c r="V1193" s="11">
        <f>IF(OR(B1193="",C1193=""),"",CONCATENATE(B1193,".",C1193))</f>
        <v/>
      </c>
      <c r="W1193" s="6">
        <f>UPPER(TRIM(H1193))</f>
        <v/>
      </c>
      <c r="X1193" s="6">
        <f>UPPER(TRIM(I1193))</f>
        <v/>
      </c>
      <c r="Y1193" s="6">
        <f>IF(V1193&lt;&gt;"",IFERROR(INDEX(federal_program_name_lookup,MATCH(V1193,aln_lookup,0)),""),"")</f>
        <v/>
      </c>
    </row>
    <row r="1194">
      <c r="A1194" s="6">
        <f>IF(B1194&lt;&gt;"", "AWARD-"&amp;TEXT(ROW()-1,"00000"), "")</f>
        <v/>
      </c>
      <c r="B1194" s="7" t="n"/>
      <c r="C1194" s="7" t="n"/>
      <c r="D1194" s="7" t="n"/>
      <c r="E1194" s="8" t="n"/>
      <c r="F1194" s="9" t="n"/>
      <c r="G1194" s="8" t="n"/>
      <c r="H1194" s="8" t="n"/>
      <c r="I1194" s="8" t="n"/>
      <c r="J1194" s="10">
        <f>IF(A1194="",0,SUMIFS(amount_expended,cfda_key,V1194))</f>
        <v/>
      </c>
      <c r="K1194" s="10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8" t="n"/>
      <c r="M1194" s="7" t="n"/>
      <c r="N1194" s="8" t="n"/>
      <c r="O1194" s="7" t="n"/>
      <c r="P1194" s="7" t="n"/>
      <c r="Q1194" s="8" t="n"/>
      <c r="R1194" s="9" t="n"/>
      <c r="S1194" s="8" t="n"/>
      <c r="T1194" s="8" t="n"/>
      <c r="U1194" s="8" t="n"/>
      <c r="V1194" s="11">
        <f>IF(OR(B1194="",C1194=""),"",CONCATENATE(B1194,".",C1194))</f>
        <v/>
      </c>
      <c r="W1194" s="6">
        <f>UPPER(TRIM(H1194))</f>
        <v/>
      </c>
      <c r="X1194" s="6">
        <f>UPPER(TRIM(I1194))</f>
        <v/>
      </c>
      <c r="Y1194" s="6">
        <f>IF(V1194&lt;&gt;"",IFERROR(INDEX(federal_program_name_lookup,MATCH(V1194,aln_lookup,0)),""),"")</f>
        <v/>
      </c>
    </row>
    <row r="1195">
      <c r="A1195" s="6">
        <f>IF(B1195&lt;&gt;"", "AWARD-"&amp;TEXT(ROW()-1,"00000"), "")</f>
        <v/>
      </c>
      <c r="B1195" s="7" t="n"/>
      <c r="C1195" s="7" t="n"/>
      <c r="D1195" s="7" t="n"/>
      <c r="E1195" s="8" t="n"/>
      <c r="F1195" s="9" t="n"/>
      <c r="G1195" s="8" t="n"/>
      <c r="H1195" s="8" t="n"/>
      <c r="I1195" s="8" t="n"/>
      <c r="J1195" s="10">
        <f>IF(A1195="",0,SUMIFS(amount_expended,cfda_key,V1195))</f>
        <v/>
      </c>
      <c r="K1195" s="10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8" t="n"/>
      <c r="M1195" s="7" t="n"/>
      <c r="N1195" s="8" t="n"/>
      <c r="O1195" s="7" t="n"/>
      <c r="P1195" s="7" t="n"/>
      <c r="Q1195" s="8" t="n"/>
      <c r="R1195" s="9" t="n"/>
      <c r="S1195" s="8" t="n"/>
      <c r="T1195" s="8" t="n"/>
      <c r="U1195" s="8" t="n"/>
      <c r="V1195" s="11">
        <f>IF(OR(B1195="",C1195=""),"",CONCATENATE(B1195,".",C1195))</f>
        <v/>
      </c>
      <c r="W1195" s="6">
        <f>UPPER(TRIM(H1195))</f>
        <v/>
      </c>
      <c r="X1195" s="6">
        <f>UPPER(TRIM(I1195))</f>
        <v/>
      </c>
      <c r="Y1195" s="6">
        <f>IF(V1195&lt;&gt;"",IFERROR(INDEX(federal_program_name_lookup,MATCH(V1195,aln_lookup,0)),""),"")</f>
        <v/>
      </c>
    </row>
    <row r="1196">
      <c r="A1196" s="6">
        <f>IF(B1196&lt;&gt;"", "AWARD-"&amp;TEXT(ROW()-1,"00000"), "")</f>
        <v/>
      </c>
      <c r="B1196" s="7" t="n"/>
      <c r="C1196" s="7" t="n"/>
      <c r="D1196" s="7" t="n"/>
      <c r="E1196" s="8" t="n"/>
      <c r="F1196" s="9" t="n"/>
      <c r="G1196" s="8" t="n"/>
      <c r="H1196" s="8" t="n"/>
      <c r="I1196" s="8" t="n"/>
      <c r="J1196" s="10">
        <f>IF(A1196="",0,SUMIFS(amount_expended,cfda_key,V1196))</f>
        <v/>
      </c>
      <c r="K1196" s="10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8" t="n"/>
      <c r="M1196" s="7" t="n"/>
      <c r="N1196" s="8" t="n"/>
      <c r="O1196" s="7" t="n"/>
      <c r="P1196" s="7" t="n"/>
      <c r="Q1196" s="8" t="n"/>
      <c r="R1196" s="9" t="n"/>
      <c r="S1196" s="8" t="n"/>
      <c r="T1196" s="8" t="n"/>
      <c r="U1196" s="8" t="n"/>
      <c r="V1196" s="11">
        <f>IF(OR(B1196="",C1196=""),"",CONCATENATE(B1196,".",C1196))</f>
        <v/>
      </c>
      <c r="W1196" s="6">
        <f>UPPER(TRIM(H1196))</f>
        <v/>
      </c>
      <c r="X1196" s="6">
        <f>UPPER(TRIM(I1196))</f>
        <v/>
      </c>
      <c r="Y1196" s="6">
        <f>IF(V1196&lt;&gt;"",IFERROR(INDEX(federal_program_name_lookup,MATCH(V1196,aln_lookup,0)),""),"")</f>
        <v/>
      </c>
    </row>
    <row r="1197">
      <c r="A1197" s="6">
        <f>IF(B1197&lt;&gt;"", "AWARD-"&amp;TEXT(ROW()-1,"00000"), "")</f>
        <v/>
      </c>
      <c r="B1197" s="7" t="n"/>
      <c r="C1197" s="7" t="n"/>
      <c r="D1197" s="7" t="n"/>
      <c r="E1197" s="8" t="n"/>
      <c r="F1197" s="9" t="n"/>
      <c r="G1197" s="8" t="n"/>
      <c r="H1197" s="8" t="n"/>
      <c r="I1197" s="8" t="n"/>
      <c r="J1197" s="10">
        <f>IF(A1197="",0,SUMIFS(amount_expended,cfda_key,V1197))</f>
        <v/>
      </c>
      <c r="K1197" s="10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8" t="n"/>
      <c r="M1197" s="7" t="n"/>
      <c r="N1197" s="8" t="n"/>
      <c r="O1197" s="7" t="n"/>
      <c r="P1197" s="7" t="n"/>
      <c r="Q1197" s="8" t="n"/>
      <c r="R1197" s="9" t="n"/>
      <c r="S1197" s="8" t="n"/>
      <c r="T1197" s="8" t="n"/>
      <c r="U1197" s="8" t="n"/>
      <c r="V1197" s="11">
        <f>IF(OR(B1197="",C1197=""),"",CONCATENATE(B1197,".",C1197))</f>
        <v/>
      </c>
      <c r="W1197" s="6">
        <f>UPPER(TRIM(H1197))</f>
        <v/>
      </c>
      <c r="X1197" s="6">
        <f>UPPER(TRIM(I1197))</f>
        <v/>
      </c>
      <c r="Y1197" s="6">
        <f>IF(V1197&lt;&gt;"",IFERROR(INDEX(federal_program_name_lookup,MATCH(V1197,aln_lookup,0)),""),"")</f>
        <v/>
      </c>
    </row>
    <row r="1198">
      <c r="A1198" s="6">
        <f>IF(B1198&lt;&gt;"", "AWARD-"&amp;TEXT(ROW()-1,"00000"), "")</f>
        <v/>
      </c>
      <c r="B1198" s="7" t="n"/>
      <c r="C1198" s="7" t="n"/>
      <c r="D1198" s="7" t="n"/>
      <c r="E1198" s="8" t="n"/>
      <c r="F1198" s="9" t="n"/>
      <c r="G1198" s="8" t="n"/>
      <c r="H1198" s="8" t="n"/>
      <c r="I1198" s="8" t="n"/>
      <c r="J1198" s="10">
        <f>IF(A1198="",0,SUMIFS(amount_expended,cfda_key,V1198))</f>
        <v/>
      </c>
      <c r="K1198" s="10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8" t="n"/>
      <c r="M1198" s="7" t="n"/>
      <c r="N1198" s="8" t="n"/>
      <c r="O1198" s="7" t="n"/>
      <c r="P1198" s="7" t="n"/>
      <c r="Q1198" s="8" t="n"/>
      <c r="R1198" s="9" t="n"/>
      <c r="S1198" s="8" t="n"/>
      <c r="T1198" s="8" t="n"/>
      <c r="U1198" s="8" t="n"/>
      <c r="V1198" s="11">
        <f>IF(OR(B1198="",C1198=""),"",CONCATENATE(B1198,".",C1198))</f>
        <v/>
      </c>
      <c r="W1198" s="6">
        <f>UPPER(TRIM(H1198))</f>
        <v/>
      </c>
      <c r="X1198" s="6">
        <f>UPPER(TRIM(I1198))</f>
        <v/>
      </c>
      <c r="Y1198" s="6">
        <f>IF(V1198&lt;&gt;"",IFERROR(INDEX(federal_program_name_lookup,MATCH(V1198,aln_lookup,0)),""),"")</f>
        <v/>
      </c>
    </row>
    <row r="1199">
      <c r="A1199" s="6">
        <f>IF(B1199&lt;&gt;"", "AWARD-"&amp;TEXT(ROW()-1,"00000"), "")</f>
        <v/>
      </c>
      <c r="B1199" s="7" t="n"/>
      <c r="C1199" s="7" t="n"/>
      <c r="D1199" s="7" t="n"/>
      <c r="E1199" s="8" t="n"/>
      <c r="F1199" s="9" t="n"/>
      <c r="G1199" s="8" t="n"/>
      <c r="H1199" s="8" t="n"/>
      <c r="I1199" s="8" t="n"/>
      <c r="J1199" s="10">
        <f>IF(A1199="",0,SUMIFS(amount_expended,cfda_key,V1199))</f>
        <v/>
      </c>
      <c r="K1199" s="10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8" t="n"/>
      <c r="M1199" s="7" t="n"/>
      <c r="N1199" s="8" t="n"/>
      <c r="O1199" s="7" t="n"/>
      <c r="P1199" s="7" t="n"/>
      <c r="Q1199" s="8" t="n"/>
      <c r="R1199" s="9" t="n"/>
      <c r="S1199" s="8" t="n"/>
      <c r="T1199" s="8" t="n"/>
      <c r="U1199" s="8" t="n"/>
      <c r="V1199" s="11">
        <f>IF(OR(B1199="",C1199=""),"",CONCATENATE(B1199,".",C1199))</f>
        <v/>
      </c>
      <c r="W1199" s="6">
        <f>UPPER(TRIM(H1199))</f>
        <v/>
      </c>
      <c r="X1199" s="6">
        <f>UPPER(TRIM(I1199))</f>
        <v/>
      </c>
      <c r="Y1199" s="6">
        <f>IF(V1199&lt;&gt;"",IFERROR(INDEX(federal_program_name_lookup,MATCH(V1199,aln_lookup,0)),""),"")</f>
        <v/>
      </c>
    </row>
    <row r="1200">
      <c r="A1200" s="6">
        <f>IF(B1200&lt;&gt;"", "AWARD-"&amp;TEXT(ROW()-1,"00000"), "")</f>
        <v/>
      </c>
      <c r="B1200" s="7" t="n"/>
      <c r="C1200" s="7" t="n"/>
      <c r="D1200" s="7" t="n"/>
      <c r="E1200" s="8" t="n"/>
      <c r="F1200" s="9" t="n"/>
      <c r="G1200" s="8" t="n"/>
      <c r="H1200" s="8" t="n"/>
      <c r="I1200" s="8" t="n"/>
      <c r="J1200" s="10">
        <f>IF(A1200="",0,SUMIFS(amount_expended,cfda_key,V1200))</f>
        <v/>
      </c>
      <c r="K1200" s="10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8" t="n"/>
      <c r="M1200" s="7" t="n"/>
      <c r="N1200" s="8" t="n"/>
      <c r="O1200" s="7" t="n"/>
      <c r="P1200" s="7" t="n"/>
      <c r="Q1200" s="8" t="n"/>
      <c r="R1200" s="9" t="n"/>
      <c r="S1200" s="8" t="n"/>
      <c r="T1200" s="8" t="n"/>
      <c r="U1200" s="8" t="n"/>
      <c r="V1200" s="11">
        <f>IF(OR(B1200="",C1200=""),"",CONCATENATE(B1200,".",C1200))</f>
        <v/>
      </c>
      <c r="W1200" s="6">
        <f>UPPER(TRIM(H1200))</f>
        <v/>
      </c>
      <c r="X1200" s="6">
        <f>UPPER(TRIM(I1200))</f>
        <v/>
      </c>
      <c r="Y1200" s="6">
        <f>IF(V1200&lt;&gt;"",IFERROR(INDEX(federal_program_name_lookup,MATCH(V1200,aln_lookup,0)),""),"")</f>
        <v/>
      </c>
    </row>
    <row r="1201">
      <c r="A1201" s="6">
        <f>IF(B1201&lt;&gt;"", "AWARD-"&amp;TEXT(ROW()-1,"00000"), "")</f>
        <v/>
      </c>
      <c r="B1201" s="7" t="n"/>
      <c r="C1201" s="7" t="n"/>
      <c r="D1201" s="7" t="n"/>
      <c r="E1201" s="8" t="n"/>
      <c r="F1201" s="9" t="n"/>
      <c r="G1201" s="8" t="n"/>
      <c r="H1201" s="8" t="n"/>
      <c r="I1201" s="8" t="n"/>
      <c r="J1201" s="10">
        <f>IF(A1201="",0,SUMIFS(amount_expended,cfda_key,V1201))</f>
        <v/>
      </c>
      <c r="K1201" s="10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8" t="n"/>
      <c r="M1201" s="7" t="n"/>
      <c r="N1201" s="8" t="n"/>
      <c r="O1201" s="7" t="n"/>
      <c r="P1201" s="7" t="n"/>
      <c r="Q1201" s="8" t="n"/>
      <c r="R1201" s="9" t="n"/>
      <c r="S1201" s="8" t="n"/>
      <c r="T1201" s="8" t="n"/>
      <c r="U1201" s="8" t="n"/>
      <c r="V1201" s="11">
        <f>IF(OR(B1201="",C1201=""),"",CONCATENATE(B1201,".",C1201))</f>
        <v/>
      </c>
      <c r="W1201" s="6">
        <f>UPPER(TRIM(H1201))</f>
        <v/>
      </c>
      <c r="X1201" s="6">
        <f>UPPER(TRIM(I1201))</f>
        <v/>
      </c>
      <c r="Y1201" s="6">
        <f>IF(V1201&lt;&gt;"",IFERROR(INDEX(federal_program_name_lookup,MATCH(V1201,aln_lookup,0)),""),"")</f>
        <v/>
      </c>
    </row>
    <row r="1202">
      <c r="A1202" s="6">
        <f>IF(B1202&lt;&gt;"", "AWARD-"&amp;TEXT(ROW()-1,"00000"), "")</f>
        <v/>
      </c>
      <c r="B1202" s="7" t="n"/>
      <c r="C1202" s="7" t="n"/>
      <c r="D1202" s="7" t="n"/>
      <c r="E1202" s="8" t="n"/>
      <c r="F1202" s="9" t="n"/>
      <c r="G1202" s="8" t="n"/>
      <c r="H1202" s="8" t="n"/>
      <c r="I1202" s="8" t="n"/>
      <c r="J1202" s="10">
        <f>IF(A1202="",0,SUMIFS(amount_expended,cfda_key,V1202))</f>
        <v/>
      </c>
      <c r="K1202" s="10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8" t="n"/>
      <c r="M1202" s="7" t="n"/>
      <c r="N1202" s="8" t="n"/>
      <c r="O1202" s="7" t="n"/>
      <c r="P1202" s="7" t="n"/>
      <c r="Q1202" s="8" t="n"/>
      <c r="R1202" s="9" t="n"/>
      <c r="S1202" s="8" t="n"/>
      <c r="T1202" s="8" t="n"/>
      <c r="U1202" s="8" t="n"/>
      <c r="V1202" s="11">
        <f>IF(OR(B1202="",C1202=""),"",CONCATENATE(B1202,".",C1202))</f>
        <v/>
      </c>
      <c r="W1202" s="6">
        <f>UPPER(TRIM(H1202))</f>
        <v/>
      </c>
      <c r="X1202" s="6">
        <f>UPPER(TRIM(I1202))</f>
        <v/>
      </c>
      <c r="Y1202" s="6">
        <f>IF(V1202&lt;&gt;"",IFERROR(INDEX(federal_program_name_lookup,MATCH(V1202,aln_lookup,0)),""),"")</f>
        <v/>
      </c>
    </row>
    <row r="1203">
      <c r="A1203" s="6">
        <f>IF(B1203&lt;&gt;"", "AWARD-"&amp;TEXT(ROW()-1,"00000"), "")</f>
        <v/>
      </c>
      <c r="B1203" s="7" t="n"/>
      <c r="C1203" s="7" t="n"/>
      <c r="D1203" s="7" t="n"/>
      <c r="E1203" s="8" t="n"/>
      <c r="F1203" s="9" t="n"/>
      <c r="G1203" s="8" t="n"/>
      <c r="H1203" s="8" t="n"/>
      <c r="I1203" s="8" t="n"/>
      <c r="J1203" s="10">
        <f>IF(A1203="",0,SUMIFS(amount_expended,cfda_key,V1203))</f>
        <v/>
      </c>
      <c r="K1203" s="10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8" t="n"/>
      <c r="M1203" s="7" t="n"/>
      <c r="N1203" s="8" t="n"/>
      <c r="O1203" s="7" t="n"/>
      <c r="P1203" s="7" t="n"/>
      <c r="Q1203" s="8" t="n"/>
      <c r="R1203" s="9" t="n"/>
      <c r="S1203" s="8" t="n"/>
      <c r="T1203" s="8" t="n"/>
      <c r="U1203" s="8" t="n"/>
      <c r="V1203" s="11">
        <f>IF(OR(B1203="",C1203=""),"",CONCATENATE(B1203,".",C1203))</f>
        <v/>
      </c>
      <c r="W1203" s="6">
        <f>UPPER(TRIM(H1203))</f>
        <v/>
      </c>
      <c r="X1203" s="6">
        <f>UPPER(TRIM(I1203))</f>
        <v/>
      </c>
      <c r="Y1203" s="6">
        <f>IF(V1203&lt;&gt;"",IFERROR(INDEX(federal_program_name_lookup,MATCH(V1203,aln_lookup,0)),""),"")</f>
        <v/>
      </c>
    </row>
    <row r="1204">
      <c r="A1204" s="6">
        <f>IF(B1204&lt;&gt;"", "AWARD-"&amp;TEXT(ROW()-1,"00000"), "")</f>
        <v/>
      </c>
      <c r="B1204" s="7" t="n"/>
      <c r="C1204" s="7" t="n"/>
      <c r="D1204" s="7" t="n"/>
      <c r="E1204" s="8" t="n"/>
      <c r="F1204" s="9" t="n"/>
      <c r="G1204" s="8" t="n"/>
      <c r="H1204" s="8" t="n"/>
      <c r="I1204" s="8" t="n"/>
      <c r="J1204" s="10">
        <f>IF(A1204="",0,SUMIFS(amount_expended,cfda_key,V1204))</f>
        <v/>
      </c>
      <c r="K1204" s="10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8" t="n"/>
      <c r="M1204" s="7" t="n"/>
      <c r="N1204" s="8" t="n"/>
      <c r="O1204" s="7" t="n"/>
      <c r="P1204" s="7" t="n"/>
      <c r="Q1204" s="8" t="n"/>
      <c r="R1204" s="9" t="n"/>
      <c r="S1204" s="8" t="n"/>
      <c r="T1204" s="8" t="n"/>
      <c r="U1204" s="8" t="n"/>
      <c r="V1204" s="11">
        <f>IF(OR(B1204="",C1204=""),"",CONCATENATE(B1204,".",C1204))</f>
        <v/>
      </c>
      <c r="W1204" s="6">
        <f>UPPER(TRIM(H1204))</f>
        <v/>
      </c>
      <c r="X1204" s="6">
        <f>UPPER(TRIM(I1204))</f>
        <v/>
      </c>
      <c r="Y1204" s="6">
        <f>IF(V1204&lt;&gt;"",IFERROR(INDEX(federal_program_name_lookup,MATCH(V1204,aln_lookup,0)),""),"")</f>
        <v/>
      </c>
    </row>
    <row r="1205">
      <c r="A1205" s="6">
        <f>IF(B1205&lt;&gt;"", "AWARD-"&amp;TEXT(ROW()-1,"00000"), "")</f>
        <v/>
      </c>
      <c r="B1205" s="7" t="n"/>
      <c r="C1205" s="7" t="n"/>
      <c r="D1205" s="7" t="n"/>
      <c r="E1205" s="8" t="n"/>
      <c r="F1205" s="9" t="n"/>
      <c r="G1205" s="8" t="n"/>
      <c r="H1205" s="8" t="n"/>
      <c r="I1205" s="8" t="n"/>
      <c r="J1205" s="10">
        <f>IF(A1205="",0,SUMIFS(amount_expended,cfda_key,V1205))</f>
        <v/>
      </c>
      <c r="K1205" s="10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8" t="n"/>
      <c r="M1205" s="7" t="n"/>
      <c r="N1205" s="8" t="n"/>
      <c r="O1205" s="7" t="n"/>
      <c r="P1205" s="7" t="n"/>
      <c r="Q1205" s="8" t="n"/>
      <c r="R1205" s="9" t="n"/>
      <c r="S1205" s="8" t="n"/>
      <c r="T1205" s="8" t="n"/>
      <c r="U1205" s="8" t="n"/>
      <c r="V1205" s="11">
        <f>IF(OR(B1205="",C1205=""),"",CONCATENATE(B1205,".",C1205))</f>
        <v/>
      </c>
      <c r="W1205" s="6">
        <f>UPPER(TRIM(H1205))</f>
        <v/>
      </c>
      <c r="X1205" s="6">
        <f>UPPER(TRIM(I1205))</f>
        <v/>
      </c>
      <c r="Y1205" s="6">
        <f>IF(V1205&lt;&gt;"",IFERROR(INDEX(federal_program_name_lookup,MATCH(V1205,aln_lookup,0)),""),"")</f>
        <v/>
      </c>
    </row>
    <row r="1206">
      <c r="A1206" s="6">
        <f>IF(B1206&lt;&gt;"", "AWARD-"&amp;TEXT(ROW()-1,"00000"), "")</f>
        <v/>
      </c>
      <c r="B1206" s="7" t="n"/>
      <c r="C1206" s="7" t="n"/>
      <c r="D1206" s="7" t="n"/>
      <c r="E1206" s="8" t="n"/>
      <c r="F1206" s="9" t="n"/>
      <c r="G1206" s="8" t="n"/>
      <c r="H1206" s="8" t="n"/>
      <c r="I1206" s="8" t="n"/>
      <c r="J1206" s="10">
        <f>IF(A1206="",0,SUMIFS(amount_expended,cfda_key,V1206))</f>
        <v/>
      </c>
      <c r="K1206" s="10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8" t="n"/>
      <c r="M1206" s="7" t="n"/>
      <c r="N1206" s="8" t="n"/>
      <c r="O1206" s="7" t="n"/>
      <c r="P1206" s="7" t="n"/>
      <c r="Q1206" s="8" t="n"/>
      <c r="R1206" s="9" t="n"/>
      <c r="S1206" s="8" t="n"/>
      <c r="T1206" s="8" t="n"/>
      <c r="U1206" s="8" t="n"/>
      <c r="V1206" s="11">
        <f>IF(OR(B1206="",C1206=""),"",CONCATENATE(B1206,".",C1206))</f>
        <v/>
      </c>
      <c r="W1206" s="6">
        <f>UPPER(TRIM(H1206))</f>
        <v/>
      </c>
      <c r="X1206" s="6">
        <f>UPPER(TRIM(I1206))</f>
        <v/>
      </c>
      <c r="Y1206" s="6">
        <f>IF(V1206&lt;&gt;"",IFERROR(INDEX(federal_program_name_lookup,MATCH(V1206,aln_lookup,0)),""),"")</f>
        <v/>
      </c>
    </row>
    <row r="1207">
      <c r="A1207" s="6">
        <f>IF(B1207&lt;&gt;"", "AWARD-"&amp;TEXT(ROW()-1,"00000"), "")</f>
        <v/>
      </c>
      <c r="B1207" s="7" t="n"/>
      <c r="C1207" s="7" t="n"/>
      <c r="D1207" s="7" t="n"/>
      <c r="E1207" s="8" t="n"/>
      <c r="F1207" s="9" t="n"/>
      <c r="G1207" s="8" t="n"/>
      <c r="H1207" s="8" t="n"/>
      <c r="I1207" s="8" t="n"/>
      <c r="J1207" s="10">
        <f>IF(A1207="",0,SUMIFS(amount_expended,cfda_key,V1207))</f>
        <v/>
      </c>
      <c r="K1207" s="10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8" t="n"/>
      <c r="M1207" s="7" t="n"/>
      <c r="N1207" s="8" t="n"/>
      <c r="O1207" s="7" t="n"/>
      <c r="P1207" s="7" t="n"/>
      <c r="Q1207" s="8" t="n"/>
      <c r="R1207" s="9" t="n"/>
      <c r="S1207" s="8" t="n"/>
      <c r="T1207" s="8" t="n"/>
      <c r="U1207" s="8" t="n"/>
      <c r="V1207" s="11">
        <f>IF(OR(B1207="",C1207=""),"",CONCATENATE(B1207,".",C1207))</f>
        <v/>
      </c>
      <c r="W1207" s="6">
        <f>UPPER(TRIM(H1207))</f>
        <v/>
      </c>
      <c r="X1207" s="6">
        <f>UPPER(TRIM(I1207))</f>
        <v/>
      </c>
      <c r="Y1207" s="6">
        <f>IF(V1207&lt;&gt;"",IFERROR(INDEX(federal_program_name_lookup,MATCH(V1207,aln_lookup,0)),""),"")</f>
        <v/>
      </c>
    </row>
    <row r="1208">
      <c r="A1208" s="6">
        <f>IF(B1208&lt;&gt;"", "AWARD-"&amp;TEXT(ROW()-1,"00000"), "")</f>
        <v/>
      </c>
      <c r="B1208" s="7" t="n"/>
      <c r="C1208" s="7" t="n"/>
      <c r="D1208" s="7" t="n"/>
      <c r="E1208" s="8" t="n"/>
      <c r="F1208" s="9" t="n"/>
      <c r="G1208" s="8" t="n"/>
      <c r="H1208" s="8" t="n"/>
      <c r="I1208" s="8" t="n"/>
      <c r="J1208" s="10">
        <f>IF(A1208="",0,SUMIFS(amount_expended,cfda_key,V1208))</f>
        <v/>
      </c>
      <c r="K1208" s="10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8" t="n"/>
      <c r="M1208" s="7" t="n"/>
      <c r="N1208" s="8" t="n"/>
      <c r="O1208" s="7" t="n"/>
      <c r="P1208" s="7" t="n"/>
      <c r="Q1208" s="8" t="n"/>
      <c r="R1208" s="9" t="n"/>
      <c r="S1208" s="8" t="n"/>
      <c r="T1208" s="8" t="n"/>
      <c r="U1208" s="8" t="n"/>
      <c r="V1208" s="11">
        <f>IF(OR(B1208="",C1208=""),"",CONCATENATE(B1208,".",C1208))</f>
        <v/>
      </c>
      <c r="W1208" s="6">
        <f>UPPER(TRIM(H1208))</f>
        <v/>
      </c>
      <c r="X1208" s="6">
        <f>UPPER(TRIM(I1208))</f>
        <v/>
      </c>
      <c r="Y1208" s="6">
        <f>IF(V1208&lt;&gt;"",IFERROR(INDEX(federal_program_name_lookup,MATCH(V1208,aln_lookup,0)),""),"")</f>
        <v/>
      </c>
    </row>
    <row r="1209">
      <c r="A1209" s="6">
        <f>IF(B1209&lt;&gt;"", "AWARD-"&amp;TEXT(ROW()-1,"00000"), "")</f>
        <v/>
      </c>
      <c r="B1209" s="7" t="n"/>
      <c r="C1209" s="7" t="n"/>
      <c r="D1209" s="7" t="n"/>
      <c r="E1209" s="8" t="n"/>
      <c r="F1209" s="9" t="n"/>
      <c r="G1209" s="8" t="n"/>
      <c r="H1209" s="8" t="n"/>
      <c r="I1209" s="8" t="n"/>
      <c r="J1209" s="10">
        <f>IF(A1209="",0,SUMIFS(amount_expended,cfda_key,V1209))</f>
        <v/>
      </c>
      <c r="K1209" s="10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8" t="n"/>
      <c r="M1209" s="7" t="n"/>
      <c r="N1209" s="8" t="n"/>
      <c r="O1209" s="7" t="n"/>
      <c r="P1209" s="7" t="n"/>
      <c r="Q1209" s="8" t="n"/>
      <c r="R1209" s="9" t="n"/>
      <c r="S1209" s="8" t="n"/>
      <c r="T1209" s="8" t="n"/>
      <c r="U1209" s="8" t="n"/>
      <c r="V1209" s="11">
        <f>IF(OR(B1209="",C1209=""),"",CONCATENATE(B1209,".",C1209))</f>
        <v/>
      </c>
      <c r="W1209" s="6">
        <f>UPPER(TRIM(H1209))</f>
        <v/>
      </c>
      <c r="X1209" s="6">
        <f>UPPER(TRIM(I1209))</f>
        <v/>
      </c>
      <c r="Y1209" s="6">
        <f>IF(V1209&lt;&gt;"",IFERROR(INDEX(federal_program_name_lookup,MATCH(V1209,aln_lookup,0)),""),"")</f>
        <v/>
      </c>
    </row>
    <row r="1210">
      <c r="A1210" s="6">
        <f>IF(B1210&lt;&gt;"", "AWARD-"&amp;TEXT(ROW()-1,"00000"), "")</f>
        <v/>
      </c>
      <c r="B1210" s="7" t="n"/>
      <c r="C1210" s="7" t="n"/>
      <c r="D1210" s="7" t="n"/>
      <c r="E1210" s="8" t="n"/>
      <c r="F1210" s="9" t="n"/>
      <c r="G1210" s="8" t="n"/>
      <c r="H1210" s="8" t="n"/>
      <c r="I1210" s="8" t="n"/>
      <c r="J1210" s="10">
        <f>IF(A1210="",0,SUMIFS(amount_expended,cfda_key,V1210))</f>
        <v/>
      </c>
      <c r="K1210" s="10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8" t="n"/>
      <c r="M1210" s="7" t="n"/>
      <c r="N1210" s="8" t="n"/>
      <c r="O1210" s="7" t="n"/>
      <c r="P1210" s="7" t="n"/>
      <c r="Q1210" s="8" t="n"/>
      <c r="R1210" s="9" t="n"/>
      <c r="S1210" s="8" t="n"/>
      <c r="T1210" s="8" t="n"/>
      <c r="U1210" s="8" t="n"/>
      <c r="V1210" s="11">
        <f>IF(OR(B1210="",C1210=""),"",CONCATENATE(B1210,".",C1210))</f>
        <v/>
      </c>
      <c r="W1210" s="6">
        <f>UPPER(TRIM(H1210))</f>
        <v/>
      </c>
      <c r="X1210" s="6">
        <f>UPPER(TRIM(I1210))</f>
        <v/>
      </c>
      <c r="Y1210" s="6">
        <f>IF(V1210&lt;&gt;"",IFERROR(INDEX(federal_program_name_lookup,MATCH(V1210,aln_lookup,0)),""),"")</f>
        <v/>
      </c>
    </row>
    <row r="1211">
      <c r="A1211" s="6">
        <f>IF(B1211&lt;&gt;"", "AWARD-"&amp;TEXT(ROW()-1,"00000"), "")</f>
        <v/>
      </c>
      <c r="B1211" s="7" t="n"/>
      <c r="C1211" s="7" t="n"/>
      <c r="D1211" s="7" t="n"/>
      <c r="E1211" s="8" t="n"/>
      <c r="F1211" s="9" t="n"/>
      <c r="G1211" s="8" t="n"/>
      <c r="H1211" s="8" t="n"/>
      <c r="I1211" s="8" t="n"/>
      <c r="J1211" s="10">
        <f>IF(A1211="",0,SUMIFS(amount_expended,cfda_key,V1211))</f>
        <v/>
      </c>
      <c r="K1211" s="10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8" t="n"/>
      <c r="M1211" s="7" t="n"/>
      <c r="N1211" s="8" t="n"/>
      <c r="O1211" s="7" t="n"/>
      <c r="P1211" s="7" t="n"/>
      <c r="Q1211" s="8" t="n"/>
      <c r="R1211" s="9" t="n"/>
      <c r="S1211" s="8" t="n"/>
      <c r="T1211" s="8" t="n"/>
      <c r="U1211" s="8" t="n"/>
      <c r="V1211" s="11">
        <f>IF(OR(B1211="",C1211=""),"",CONCATENATE(B1211,".",C1211))</f>
        <v/>
      </c>
      <c r="W1211" s="6">
        <f>UPPER(TRIM(H1211))</f>
        <v/>
      </c>
      <c r="X1211" s="6">
        <f>UPPER(TRIM(I1211))</f>
        <v/>
      </c>
      <c r="Y1211" s="6">
        <f>IF(V1211&lt;&gt;"",IFERROR(INDEX(federal_program_name_lookup,MATCH(V1211,aln_lookup,0)),""),"")</f>
        <v/>
      </c>
    </row>
    <row r="1212">
      <c r="A1212" s="6">
        <f>IF(B1212&lt;&gt;"", "AWARD-"&amp;TEXT(ROW()-1,"00000"), "")</f>
        <v/>
      </c>
      <c r="B1212" s="7" t="n"/>
      <c r="C1212" s="7" t="n"/>
      <c r="D1212" s="7" t="n"/>
      <c r="E1212" s="8" t="n"/>
      <c r="F1212" s="9" t="n"/>
      <c r="G1212" s="8" t="n"/>
      <c r="H1212" s="8" t="n"/>
      <c r="I1212" s="8" t="n"/>
      <c r="J1212" s="10">
        <f>IF(A1212="",0,SUMIFS(amount_expended,cfda_key,V1212))</f>
        <v/>
      </c>
      <c r="K1212" s="10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8" t="n"/>
      <c r="M1212" s="7" t="n"/>
      <c r="N1212" s="8" t="n"/>
      <c r="O1212" s="7" t="n"/>
      <c r="P1212" s="7" t="n"/>
      <c r="Q1212" s="8" t="n"/>
      <c r="R1212" s="9" t="n"/>
      <c r="S1212" s="8" t="n"/>
      <c r="T1212" s="8" t="n"/>
      <c r="U1212" s="8" t="n"/>
      <c r="V1212" s="11">
        <f>IF(OR(B1212="",C1212=""),"",CONCATENATE(B1212,".",C1212))</f>
        <v/>
      </c>
      <c r="W1212" s="6">
        <f>UPPER(TRIM(H1212))</f>
        <v/>
      </c>
      <c r="X1212" s="6">
        <f>UPPER(TRIM(I1212))</f>
        <v/>
      </c>
      <c r="Y1212" s="6">
        <f>IF(V1212&lt;&gt;"",IFERROR(INDEX(federal_program_name_lookup,MATCH(V1212,aln_lookup,0)),""),"")</f>
        <v/>
      </c>
    </row>
    <row r="1213">
      <c r="A1213" s="6">
        <f>IF(B1213&lt;&gt;"", "AWARD-"&amp;TEXT(ROW()-1,"00000"), "")</f>
        <v/>
      </c>
      <c r="B1213" s="7" t="n"/>
      <c r="C1213" s="7" t="n"/>
      <c r="D1213" s="7" t="n"/>
      <c r="E1213" s="8" t="n"/>
      <c r="F1213" s="9" t="n"/>
      <c r="G1213" s="8" t="n"/>
      <c r="H1213" s="8" t="n"/>
      <c r="I1213" s="8" t="n"/>
      <c r="J1213" s="10">
        <f>IF(A1213="",0,SUMIFS(amount_expended,cfda_key,V1213))</f>
        <v/>
      </c>
      <c r="K1213" s="10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8" t="n"/>
      <c r="M1213" s="7" t="n"/>
      <c r="N1213" s="8" t="n"/>
      <c r="O1213" s="7" t="n"/>
      <c r="P1213" s="7" t="n"/>
      <c r="Q1213" s="8" t="n"/>
      <c r="R1213" s="9" t="n"/>
      <c r="S1213" s="8" t="n"/>
      <c r="T1213" s="8" t="n"/>
      <c r="U1213" s="8" t="n"/>
      <c r="V1213" s="11">
        <f>IF(OR(B1213="",C1213=""),"",CONCATENATE(B1213,".",C1213))</f>
        <v/>
      </c>
      <c r="W1213" s="6">
        <f>UPPER(TRIM(H1213))</f>
        <v/>
      </c>
      <c r="X1213" s="6">
        <f>UPPER(TRIM(I1213))</f>
        <v/>
      </c>
      <c r="Y1213" s="6">
        <f>IF(V1213&lt;&gt;"",IFERROR(INDEX(federal_program_name_lookup,MATCH(V1213,aln_lookup,0)),""),"")</f>
        <v/>
      </c>
    </row>
    <row r="1214">
      <c r="A1214" s="6">
        <f>IF(B1214&lt;&gt;"", "AWARD-"&amp;TEXT(ROW()-1,"00000"), "")</f>
        <v/>
      </c>
      <c r="B1214" s="7" t="n"/>
      <c r="C1214" s="7" t="n"/>
      <c r="D1214" s="7" t="n"/>
      <c r="E1214" s="8" t="n"/>
      <c r="F1214" s="9" t="n"/>
      <c r="G1214" s="8" t="n"/>
      <c r="H1214" s="8" t="n"/>
      <c r="I1214" s="8" t="n"/>
      <c r="J1214" s="10">
        <f>IF(A1214="",0,SUMIFS(amount_expended,cfda_key,V1214))</f>
        <v/>
      </c>
      <c r="K1214" s="10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8" t="n"/>
      <c r="M1214" s="7" t="n"/>
      <c r="N1214" s="8" t="n"/>
      <c r="O1214" s="7" t="n"/>
      <c r="P1214" s="7" t="n"/>
      <c r="Q1214" s="8" t="n"/>
      <c r="R1214" s="9" t="n"/>
      <c r="S1214" s="8" t="n"/>
      <c r="T1214" s="8" t="n"/>
      <c r="U1214" s="8" t="n"/>
      <c r="V1214" s="11">
        <f>IF(OR(B1214="",C1214=""),"",CONCATENATE(B1214,".",C1214))</f>
        <v/>
      </c>
      <c r="W1214" s="6">
        <f>UPPER(TRIM(H1214))</f>
        <v/>
      </c>
      <c r="X1214" s="6">
        <f>UPPER(TRIM(I1214))</f>
        <v/>
      </c>
      <c r="Y1214" s="6">
        <f>IF(V1214&lt;&gt;"",IFERROR(INDEX(federal_program_name_lookup,MATCH(V1214,aln_lookup,0)),""),"")</f>
        <v/>
      </c>
    </row>
    <row r="1215">
      <c r="A1215" s="6">
        <f>IF(B1215&lt;&gt;"", "AWARD-"&amp;TEXT(ROW()-1,"00000"), "")</f>
        <v/>
      </c>
      <c r="B1215" s="7" t="n"/>
      <c r="C1215" s="7" t="n"/>
      <c r="D1215" s="7" t="n"/>
      <c r="E1215" s="8" t="n"/>
      <c r="F1215" s="9" t="n"/>
      <c r="G1215" s="8" t="n"/>
      <c r="H1215" s="8" t="n"/>
      <c r="I1215" s="8" t="n"/>
      <c r="J1215" s="10">
        <f>IF(A1215="",0,SUMIFS(amount_expended,cfda_key,V1215))</f>
        <v/>
      </c>
      <c r="K1215" s="10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8" t="n"/>
      <c r="M1215" s="7" t="n"/>
      <c r="N1215" s="8" t="n"/>
      <c r="O1215" s="7" t="n"/>
      <c r="P1215" s="7" t="n"/>
      <c r="Q1215" s="8" t="n"/>
      <c r="R1215" s="9" t="n"/>
      <c r="S1215" s="8" t="n"/>
      <c r="T1215" s="8" t="n"/>
      <c r="U1215" s="8" t="n"/>
      <c r="V1215" s="11">
        <f>IF(OR(B1215="",C1215=""),"",CONCATENATE(B1215,".",C1215))</f>
        <v/>
      </c>
      <c r="W1215" s="6">
        <f>UPPER(TRIM(H1215))</f>
        <v/>
      </c>
      <c r="X1215" s="6">
        <f>UPPER(TRIM(I1215))</f>
        <v/>
      </c>
      <c r="Y1215" s="6">
        <f>IF(V1215&lt;&gt;"",IFERROR(INDEX(federal_program_name_lookup,MATCH(V1215,aln_lookup,0)),""),"")</f>
        <v/>
      </c>
    </row>
    <row r="1216">
      <c r="A1216" s="6">
        <f>IF(B1216&lt;&gt;"", "AWARD-"&amp;TEXT(ROW()-1,"00000"), "")</f>
        <v/>
      </c>
      <c r="B1216" s="7" t="n"/>
      <c r="C1216" s="7" t="n"/>
      <c r="D1216" s="7" t="n"/>
      <c r="E1216" s="8" t="n"/>
      <c r="F1216" s="9" t="n"/>
      <c r="G1216" s="8" t="n"/>
      <c r="H1216" s="8" t="n"/>
      <c r="I1216" s="8" t="n"/>
      <c r="J1216" s="10">
        <f>IF(A1216="",0,SUMIFS(amount_expended,cfda_key,V1216))</f>
        <v/>
      </c>
      <c r="K1216" s="10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8" t="n"/>
      <c r="M1216" s="7" t="n"/>
      <c r="N1216" s="8" t="n"/>
      <c r="O1216" s="7" t="n"/>
      <c r="P1216" s="7" t="n"/>
      <c r="Q1216" s="8" t="n"/>
      <c r="R1216" s="9" t="n"/>
      <c r="S1216" s="8" t="n"/>
      <c r="T1216" s="8" t="n"/>
      <c r="U1216" s="8" t="n"/>
      <c r="V1216" s="11">
        <f>IF(OR(B1216="",C1216=""),"",CONCATENATE(B1216,".",C1216))</f>
        <v/>
      </c>
      <c r="W1216" s="6">
        <f>UPPER(TRIM(H1216))</f>
        <v/>
      </c>
      <c r="X1216" s="6">
        <f>UPPER(TRIM(I1216))</f>
        <v/>
      </c>
      <c r="Y1216" s="6">
        <f>IF(V1216&lt;&gt;"",IFERROR(INDEX(federal_program_name_lookup,MATCH(V1216,aln_lookup,0)),""),"")</f>
        <v/>
      </c>
    </row>
    <row r="1217">
      <c r="A1217" s="6">
        <f>IF(B1217&lt;&gt;"", "AWARD-"&amp;TEXT(ROW()-1,"00000"), "")</f>
        <v/>
      </c>
      <c r="B1217" s="7" t="n"/>
      <c r="C1217" s="7" t="n"/>
      <c r="D1217" s="7" t="n"/>
      <c r="E1217" s="8" t="n"/>
      <c r="F1217" s="9" t="n"/>
      <c r="G1217" s="8" t="n"/>
      <c r="H1217" s="8" t="n"/>
      <c r="I1217" s="8" t="n"/>
      <c r="J1217" s="10">
        <f>IF(A1217="",0,SUMIFS(amount_expended,cfda_key,V1217))</f>
        <v/>
      </c>
      <c r="K1217" s="10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8" t="n"/>
      <c r="M1217" s="7" t="n"/>
      <c r="N1217" s="8" t="n"/>
      <c r="O1217" s="7" t="n"/>
      <c r="P1217" s="7" t="n"/>
      <c r="Q1217" s="8" t="n"/>
      <c r="R1217" s="9" t="n"/>
      <c r="S1217" s="8" t="n"/>
      <c r="T1217" s="8" t="n"/>
      <c r="U1217" s="8" t="n"/>
      <c r="V1217" s="11">
        <f>IF(OR(B1217="",C1217=""),"",CONCATENATE(B1217,".",C1217))</f>
        <v/>
      </c>
      <c r="W1217" s="6">
        <f>UPPER(TRIM(H1217))</f>
        <v/>
      </c>
      <c r="X1217" s="6">
        <f>UPPER(TRIM(I1217))</f>
        <v/>
      </c>
      <c r="Y1217" s="6">
        <f>IF(V1217&lt;&gt;"",IFERROR(INDEX(federal_program_name_lookup,MATCH(V1217,aln_lookup,0)),""),"")</f>
        <v/>
      </c>
    </row>
    <row r="1218">
      <c r="A1218" s="6">
        <f>IF(B1218&lt;&gt;"", "AWARD-"&amp;TEXT(ROW()-1,"00000"), "")</f>
        <v/>
      </c>
      <c r="B1218" s="7" t="n"/>
      <c r="C1218" s="7" t="n"/>
      <c r="D1218" s="7" t="n"/>
      <c r="E1218" s="8" t="n"/>
      <c r="F1218" s="9" t="n"/>
      <c r="G1218" s="8" t="n"/>
      <c r="H1218" s="8" t="n"/>
      <c r="I1218" s="8" t="n"/>
      <c r="J1218" s="10">
        <f>IF(A1218="",0,SUMIFS(amount_expended,cfda_key,V1218))</f>
        <v/>
      </c>
      <c r="K1218" s="10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8" t="n"/>
      <c r="M1218" s="7" t="n"/>
      <c r="N1218" s="8" t="n"/>
      <c r="O1218" s="7" t="n"/>
      <c r="P1218" s="7" t="n"/>
      <c r="Q1218" s="8" t="n"/>
      <c r="R1218" s="9" t="n"/>
      <c r="S1218" s="8" t="n"/>
      <c r="T1218" s="8" t="n"/>
      <c r="U1218" s="8" t="n"/>
      <c r="V1218" s="11">
        <f>IF(OR(B1218="",C1218=""),"",CONCATENATE(B1218,".",C1218))</f>
        <v/>
      </c>
      <c r="W1218" s="6">
        <f>UPPER(TRIM(H1218))</f>
        <v/>
      </c>
      <c r="X1218" s="6">
        <f>UPPER(TRIM(I1218))</f>
        <v/>
      </c>
      <c r="Y1218" s="6">
        <f>IF(V1218&lt;&gt;"",IFERROR(INDEX(federal_program_name_lookup,MATCH(V1218,aln_lookup,0)),""),"")</f>
        <v/>
      </c>
    </row>
    <row r="1219">
      <c r="A1219" s="6">
        <f>IF(B1219&lt;&gt;"", "AWARD-"&amp;TEXT(ROW()-1,"00000"), "")</f>
        <v/>
      </c>
      <c r="B1219" s="7" t="n"/>
      <c r="C1219" s="7" t="n"/>
      <c r="D1219" s="7" t="n"/>
      <c r="E1219" s="8" t="n"/>
      <c r="F1219" s="9" t="n"/>
      <c r="G1219" s="8" t="n"/>
      <c r="H1219" s="8" t="n"/>
      <c r="I1219" s="8" t="n"/>
      <c r="J1219" s="10">
        <f>IF(A1219="",0,SUMIFS(amount_expended,cfda_key,V1219))</f>
        <v/>
      </c>
      <c r="K1219" s="10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8" t="n"/>
      <c r="M1219" s="7" t="n"/>
      <c r="N1219" s="8" t="n"/>
      <c r="O1219" s="7" t="n"/>
      <c r="P1219" s="7" t="n"/>
      <c r="Q1219" s="8" t="n"/>
      <c r="R1219" s="9" t="n"/>
      <c r="S1219" s="8" t="n"/>
      <c r="T1219" s="8" t="n"/>
      <c r="U1219" s="8" t="n"/>
      <c r="V1219" s="11">
        <f>IF(OR(B1219="",C1219=""),"",CONCATENATE(B1219,".",C1219))</f>
        <v/>
      </c>
      <c r="W1219" s="6">
        <f>UPPER(TRIM(H1219))</f>
        <v/>
      </c>
      <c r="X1219" s="6">
        <f>UPPER(TRIM(I1219))</f>
        <v/>
      </c>
      <c r="Y1219" s="6">
        <f>IF(V1219&lt;&gt;"",IFERROR(INDEX(federal_program_name_lookup,MATCH(V1219,aln_lookup,0)),""),"")</f>
        <v/>
      </c>
    </row>
    <row r="1220">
      <c r="A1220" s="6">
        <f>IF(B1220&lt;&gt;"", "AWARD-"&amp;TEXT(ROW()-1,"00000"), "")</f>
        <v/>
      </c>
      <c r="B1220" s="7" t="n"/>
      <c r="C1220" s="7" t="n"/>
      <c r="D1220" s="7" t="n"/>
      <c r="E1220" s="8" t="n"/>
      <c r="F1220" s="9" t="n"/>
      <c r="G1220" s="8" t="n"/>
      <c r="H1220" s="8" t="n"/>
      <c r="I1220" s="8" t="n"/>
      <c r="J1220" s="10">
        <f>IF(A1220="",0,SUMIFS(amount_expended,cfda_key,V1220))</f>
        <v/>
      </c>
      <c r="K1220" s="10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8" t="n"/>
      <c r="M1220" s="7" t="n"/>
      <c r="N1220" s="8" t="n"/>
      <c r="O1220" s="7" t="n"/>
      <c r="P1220" s="7" t="n"/>
      <c r="Q1220" s="8" t="n"/>
      <c r="R1220" s="9" t="n"/>
      <c r="S1220" s="8" t="n"/>
      <c r="T1220" s="8" t="n"/>
      <c r="U1220" s="8" t="n"/>
      <c r="V1220" s="11">
        <f>IF(OR(B1220="",C1220=""),"",CONCATENATE(B1220,".",C1220))</f>
        <v/>
      </c>
      <c r="W1220" s="6">
        <f>UPPER(TRIM(H1220))</f>
        <v/>
      </c>
      <c r="X1220" s="6">
        <f>UPPER(TRIM(I1220))</f>
        <v/>
      </c>
      <c r="Y1220" s="6">
        <f>IF(V1220&lt;&gt;"",IFERROR(INDEX(federal_program_name_lookup,MATCH(V1220,aln_lookup,0)),""),"")</f>
        <v/>
      </c>
    </row>
    <row r="1221">
      <c r="A1221" s="6">
        <f>IF(B1221&lt;&gt;"", "AWARD-"&amp;TEXT(ROW()-1,"00000"), "")</f>
        <v/>
      </c>
      <c r="B1221" s="7" t="n"/>
      <c r="C1221" s="7" t="n"/>
      <c r="D1221" s="7" t="n"/>
      <c r="E1221" s="8" t="n"/>
      <c r="F1221" s="9" t="n"/>
      <c r="G1221" s="8" t="n"/>
      <c r="H1221" s="8" t="n"/>
      <c r="I1221" s="8" t="n"/>
      <c r="J1221" s="10">
        <f>IF(A1221="",0,SUMIFS(amount_expended,cfda_key,V1221))</f>
        <v/>
      </c>
      <c r="K1221" s="10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8" t="n"/>
      <c r="M1221" s="7" t="n"/>
      <c r="N1221" s="8" t="n"/>
      <c r="O1221" s="7" t="n"/>
      <c r="P1221" s="7" t="n"/>
      <c r="Q1221" s="8" t="n"/>
      <c r="R1221" s="9" t="n"/>
      <c r="S1221" s="8" t="n"/>
      <c r="T1221" s="8" t="n"/>
      <c r="U1221" s="8" t="n"/>
      <c r="V1221" s="11">
        <f>IF(OR(B1221="",C1221=""),"",CONCATENATE(B1221,".",C1221))</f>
        <v/>
      </c>
      <c r="W1221" s="6">
        <f>UPPER(TRIM(H1221))</f>
        <v/>
      </c>
      <c r="X1221" s="6">
        <f>UPPER(TRIM(I1221))</f>
        <v/>
      </c>
      <c r="Y1221" s="6">
        <f>IF(V1221&lt;&gt;"",IFERROR(INDEX(federal_program_name_lookup,MATCH(V1221,aln_lookup,0)),""),"")</f>
        <v/>
      </c>
    </row>
    <row r="1222">
      <c r="A1222" s="6">
        <f>IF(B1222&lt;&gt;"", "AWARD-"&amp;TEXT(ROW()-1,"00000"), "")</f>
        <v/>
      </c>
      <c r="B1222" s="7" t="n"/>
      <c r="C1222" s="7" t="n"/>
      <c r="D1222" s="7" t="n"/>
      <c r="E1222" s="8" t="n"/>
      <c r="F1222" s="9" t="n"/>
      <c r="G1222" s="8" t="n"/>
      <c r="H1222" s="8" t="n"/>
      <c r="I1222" s="8" t="n"/>
      <c r="J1222" s="10">
        <f>IF(A1222="",0,SUMIFS(amount_expended,cfda_key,V1222))</f>
        <v/>
      </c>
      <c r="K1222" s="10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8" t="n"/>
      <c r="M1222" s="7" t="n"/>
      <c r="N1222" s="8" t="n"/>
      <c r="O1222" s="7" t="n"/>
      <c r="P1222" s="7" t="n"/>
      <c r="Q1222" s="8" t="n"/>
      <c r="R1222" s="9" t="n"/>
      <c r="S1222" s="8" t="n"/>
      <c r="T1222" s="8" t="n"/>
      <c r="U1222" s="8" t="n"/>
      <c r="V1222" s="11">
        <f>IF(OR(B1222="",C1222=""),"",CONCATENATE(B1222,".",C1222))</f>
        <v/>
      </c>
      <c r="W1222" s="6">
        <f>UPPER(TRIM(H1222))</f>
        <v/>
      </c>
      <c r="X1222" s="6">
        <f>UPPER(TRIM(I1222))</f>
        <v/>
      </c>
      <c r="Y1222" s="6">
        <f>IF(V1222&lt;&gt;"",IFERROR(INDEX(federal_program_name_lookup,MATCH(V1222,aln_lookup,0)),""),"")</f>
        <v/>
      </c>
    </row>
    <row r="1223">
      <c r="A1223" s="6">
        <f>IF(B1223&lt;&gt;"", "AWARD-"&amp;TEXT(ROW()-1,"00000"), "")</f>
        <v/>
      </c>
      <c r="B1223" s="7" t="n"/>
      <c r="C1223" s="7" t="n"/>
      <c r="D1223" s="7" t="n"/>
      <c r="E1223" s="8" t="n"/>
      <c r="F1223" s="9" t="n"/>
      <c r="G1223" s="8" t="n"/>
      <c r="H1223" s="8" t="n"/>
      <c r="I1223" s="8" t="n"/>
      <c r="J1223" s="10">
        <f>IF(A1223="",0,SUMIFS(amount_expended,cfda_key,V1223))</f>
        <v/>
      </c>
      <c r="K1223" s="10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8" t="n"/>
      <c r="M1223" s="7" t="n"/>
      <c r="N1223" s="8" t="n"/>
      <c r="O1223" s="7" t="n"/>
      <c r="P1223" s="7" t="n"/>
      <c r="Q1223" s="8" t="n"/>
      <c r="R1223" s="9" t="n"/>
      <c r="S1223" s="8" t="n"/>
      <c r="T1223" s="8" t="n"/>
      <c r="U1223" s="8" t="n"/>
      <c r="V1223" s="11">
        <f>IF(OR(B1223="",C1223=""),"",CONCATENATE(B1223,".",C1223))</f>
        <v/>
      </c>
      <c r="W1223" s="6">
        <f>UPPER(TRIM(H1223))</f>
        <v/>
      </c>
      <c r="X1223" s="6">
        <f>UPPER(TRIM(I1223))</f>
        <v/>
      </c>
      <c r="Y1223" s="6">
        <f>IF(V1223&lt;&gt;"",IFERROR(INDEX(federal_program_name_lookup,MATCH(V1223,aln_lookup,0)),""),"")</f>
        <v/>
      </c>
    </row>
    <row r="1224">
      <c r="A1224" s="6">
        <f>IF(B1224&lt;&gt;"", "AWARD-"&amp;TEXT(ROW()-1,"00000"), "")</f>
        <v/>
      </c>
      <c r="B1224" s="7" t="n"/>
      <c r="C1224" s="7" t="n"/>
      <c r="D1224" s="7" t="n"/>
      <c r="E1224" s="8" t="n"/>
      <c r="F1224" s="9" t="n"/>
      <c r="G1224" s="8" t="n"/>
      <c r="H1224" s="8" t="n"/>
      <c r="I1224" s="8" t="n"/>
      <c r="J1224" s="10">
        <f>IF(A1224="",0,SUMIFS(amount_expended,cfda_key,V1224))</f>
        <v/>
      </c>
      <c r="K1224" s="10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8" t="n"/>
      <c r="M1224" s="7" t="n"/>
      <c r="N1224" s="8" t="n"/>
      <c r="O1224" s="7" t="n"/>
      <c r="P1224" s="7" t="n"/>
      <c r="Q1224" s="8" t="n"/>
      <c r="R1224" s="9" t="n"/>
      <c r="S1224" s="8" t="n"/>
      <c r="T1224" s="8" t="n"/>
      <c r="U1224" s="8" t="n"/>
      <c r="V1224" s="11">
        <f>IF(OR(B1224="",C1224=""),"",CONCATENATE(B1224,".",C1224))</f>
        <v/>
      </c>
      <c r="W1224" s="6">
        <f>UPPER(TRIM(H1224))</f>
        <v/>
      </c>
      <c r="X1224" s="6">
        <f>UPPER(TRIM(I1224))</f>
        <v/>
      </c>
      <c r="Y1224" s="6">
        <f>IF(V1224&lt;&gt;"",IFERROR(INDEX(federal_program_name_lookup,MATCH(V1224,aln_lookup,0)),""),"")</f>
        <v/>
      </c>
    </row>
    <row r="1225">
      <c r="A1225" s="6">
        <f>IF(B1225&lt;&gt;"", "AWARD-"&amp;TEXT(ROW()-1,"00000"), "")</f>
        <v/>
      </c>
      <c r="B1225" s="7" t="n"/>
      <c r="C1225" s="7" t="n"/>
      <c r="D1225" s="7" t="n"/>
      <c r="E1225" s="8" t="n"/>
      <c r="F1225" s="9" t="n"/>
      <c r="G1225" s="8" t="n"/>
      <c r="H1225" s="8" t="n"/>
      <c r="I1225" s="8" t="n"/>
      <c r="J1225" s="10">
        <f>IF(A1225="",0,SUMIFS(amount_expended,cfda_key,V1225))</f>
        <v/>
      </c>
      <c r="K1225" s="10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8" t="n"/>
      <c r="M1225" s="7" t="n"/>
      <c r="N1225" s="8" t="n"/>
      <c r="O1225" s="7" t="n"/>
      <c r="P1225" s="7" t="n"/>
      <c r="Q1225" s="8" t="n"/>
      <c r="R1225" s="9" t="n"/>
      <c r="S1225" s="8" t="n"/>
      <c r="T1225" s="8" t="n"/>
      <c r="U1225" s="8" t="n"/>
      <c r="V1225" s="11">
        <f>IF(OR(B1225="",C1225=""),"",CONCATENATE(B1225,".",C1225))</f>
        <v/>
      </c>
      <c r="W1225" s="6">
        <f>UPPER(TRIM(H1225))</f>
        <v/>
      </c>
      <c r="X1225" s="6">
        <f>UPPER(TRIM(I1225))</f>
        <v/>
      </c>
      <c r="Y1225" s="6">
        <f>IF(V1225&lt;&gt;"",IFERROR(INDEX(federal_program_name_lookup,MATCH(V1225,aln_lookup,0)),""),"")</f>
        <v/>
      </c>
    </row>
    <row r="1226">
      <c r="A1226" s="6">
        <f>IF(B1226&lt;&gt;"", "AWARD-"&amp;TEXT(ROW()-1,"00000"), "")</f>
        <v/>
      </c>
      <c r="B1226" s="7" t="n"/>
      <c r="C1226" s="7" t="n"/>
      <c r="D1226" s="7" t="n"/>
      <c r="E1226" s="8" t="n"/>
      <c r="F1226" s="9" t="n"/>
      <c r="G1226" s="8" t="n"/>
      <c r="H1226" s="8" t="n"/>
      <c r="I1226" s="8" t="n"/>
      <c r="J1226" s="10">
        <f>IF(A1226="",0,SUMIFS(amount_expended,cfda_key,V1226))</f>
        <v/>
      </c>
      <c r="K1226" s="10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8" t="n"/>
      <c r="M1226" s="7" t="n"/>
      <c r="N1226" s="8" t="n"/>
      <c r="O1226" s="7" t="n"/>
      <c r="P1226" s="7" t="n"/>
      <c r="Q1226" s="8" t="n"/>
      <c r="R1226" s="9" t="n"/>
      <c r="S1226" s="8" t="n"/>
      <c r="T1226" s="8" t="n"/>
      <c r="U1226" s="8" t="n"/>
      <c r="V1226" s="11">
        <f>IF(OR(B1226="",C1226=""),"",CONCATENATE(B1226,".",C1226))</f>
        <v/>
      </c>
      <c r="W1226" s="6">
        <f>UPPER(TRIM(H1226))</f>
        <v/>
      </c>
      <c r="X1226" s="6">
        <f>UPPER(TRIM(I1226))</f>
        <v/>
      </c>
      <c r="Y1226" s="6">
        <f>IF(V1226&lt;&gt;"",IFERROR(INDEX(federal_program_name_lookup,MATCH(V1226,aln_lookup,0)),""),"")</f>
        <v/>
      </c>
    </row>
    <row r="1227">
      <c r="A1227" s="6">
        <f>IF(B1227&lt;&gt;"", "AWARD-"&amp;TEXT(ROW()-1,"00000"), "")</f>
        <v/>
      </c>
      <c r="B1227" s="7" t="n"/>
      <c r="C1227" s="7" t="n"/>
      <c r="D1227" s="7" t="n"/>
      <c r="E1227" s="8" t="n"/>
      <c r="F1227" s="9" t="n"/>
      <c r="G1227" s="8" t="n"/>
      <c r="H1227" s="8" t="n"/>
      <c r="I1227" s="8" t="n"/>
      <c r="J1227" s="10">
        <f>IF(A1227="",0,SUMIFS(amount_expended,cfda_key,V1227))</f>
        <v/>
      </c>
      <c r="K1227" s="10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8" t="n"/>
      <c r="M1227" s="7" t="n"/>
      <c r="N1227" s="8" t="n"/>
      <c r="O1227" s="7" t="n"/>
      <c r="P1227" s="7" t="n"/>
      <c r="Q1227" s="8" t="n"/>
      <c r="R1227" s="9" t="n"/>
      <c r="S1227" s="8" t="n"/>
      <c r="T1227" s="8" t="n"/>
      <c r="U1227" s="8" t="n"/>
      <c r="V1227" s="11">
        <f>IF(OR(B1227="",C1227=""),"",CONCATENATE(B1227,".",C1227))</f>
        <v/>
      </c>
      <c r="W1227" s="6">
        <f>UPPER(TRIM(H1227))</f>
        <v/>
      </c>
      <c r="X1227" s="6">
        <f>UPPER(TRIM(I1227))</f>
        <v/>
      </c>
      <c r="Y1227" s="6">
        <f>IF(V1227&lt;&gt;"",IFERROR(INDEX(federal_program_name_lookup,MATCH(V1227,aln_lookup,0)),""),"")</f>
        <v/>
      </c>
    </row>
    <row r="1228">
      <c r="A1228" s="6">
        <f>IF(B1228&lt;&gt;"", "AWARD-"&amp;TEXT(ROW()-1,"00000"), "")</f>
        <v/>
      </c>
      <c r="B1228" s="7" t="n"/>
      <c r="C1228" s="7" t="n"/>
      <c r="D1228" s="7" t="n"/>
      <c r="E1228" s="8" t="n"/>
      <c r="F1228" s="9" t="n"/>
      <c r="G1228" s="8" t="n"/>
      <c r="H1228" s="8" t="n"/>
      <c r="I1228" s="8" t="n"/>
      <c r="J1228" s="10">
        <f>IF(A1228="",0,SUMIFS(amount_expended,cfda_key,V1228))</f>
        <v/>
      </c>
      <c r="K1228" s="10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8" t="n"/>
      <c r="M1228" s="7" t="n"/>
      <c r="N1228" s="8" t="n"/>
      <c r="O1228" s="7" t="n"/>
      <c r="P1228" s="7" t="n"/>
      <c r="Q1228" s="8" t="n"/>
      <c r="R1228" s="9" t="n"/>
      <c r="S1228" s="8" t="n"/>
      <c r="T1228" s="8" t="n"/>
      <c r="U1228" s="8" t="n"/>
      <c r="V1228" s="11">
        <f>IF(OR(B1228="",C1228=""),"",CONCATENATE(B1228,".",C1228))</f>
        <v/>
      </c>
      <c r="W1228" s="6">
        <f>UPPER(TRIM(H1228))</f>
        <v/>
      </c>
      <c r="X1228" s="6">
        <f>UPPER(TRIM(I1228))</f>
        <v/>
      </c>
      <c r="Y1228" s="6">
        <f>IF(V1228&lt;&gt;"",IFERROR(INDEX(federal_program_name_lookup,MATCH(V1228,aln_lookup,0)),""),"")</f>
        <v/>
      </c>
    </row>
    <row r="1229">
      <c r="A1229" s="6">
        <f>IF(B1229&lt;&gt;"", "AWARD-"&amp;TEXT(ROW()-1,"00000"), "")</f>
        <v/>
      </c>
      <c r="B1229" s="7" t="n"/>
      <c r="C1229" s="7" t="n"/>
      <c r="D1229" s="7" t="n"/>
      <c r="E1229" s="8" t="n"/>
      <c r="F1229" s="9" t="n"/>
      <c r="G1229" s="8" t="n"/>
      <c r="H1229" s="8" t="n"/>
      <c r="I1229" s="8" t="n"/>
      <c r="J1229" s="10">
        <f>IF(A1229="",0,SUMIFS(amount_expended,cfda_key,V1229))</f>
        <v/>
      </c>
      <c r="K1229" s="10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8" t="n"/>
      <c r="M1229" s="7" t="n"/>
      <c r="N1229" s="8" t="n"/>
      <c r="O1229" s="7" t="n"/>
      <c r="P1229" s="7" t="n"/>
      <c r="Q1229" s="8" t="n"/>
      <c r="R1229" s="9" t="n"/>
      <c r="S1229" s="8" t="n"/>
      <c r="T1229" s="8" t="n"/>
      <c r="U1229" s="8" t="n"/>
      <c r="V1229" s="11">
        <f>IF(OR(B1229="",C1229=""),"",CONCATENATE(B1229,".",C1229))</f>
        <v/>
      </c>
      <c r="W1229" s="6">
        <f>UPPER(TRIM(H1229))</f>
        <v/>
      </c>
      <c r="X1229" s="6">
        <f>UPPER(TRIM(I1229))</f>
        <v/>
      </c>
      <c r="Y1229" s="6">
        <f>IF(V1229&lt;&gt;"",IFERROR(INDEX(federal_program_name_lookup,MATCH(V1229,aln_lookup,0)),""),"")</f>
        <v/>
      </c>
    </row>
    <row r="1230">
      <c r="A1230" s="6">
        <f>IF(B1230&lt;&gt;"", "AWARD-"&amp;TEXT(ROW()-1,"00000"), "")</f>
        <v/>
      </c>
      <c r="B1230" s="7" t="n"/>
      <c r="C1230" s="7" t="n"/>
      <c r="D1230" s="7" t="n"/>
      <c r="E1230" s="8" t="n"/>
      <c r="F1230" s="9" t="n"/>
      <c r="G1230" s="8" t="n"/>
      <c r="H1230" s="8" t="n"/>
      <c r="I1230" s="8" t="n"/>
      <c r="J1230" s="10">
        <f>IF(A1230="",0,SUMIFS(amount_expended,cfda_key,V1230))</f>
        <v/>
      </c>
      <c r="K1230" s="10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8" t="n"/>
      <c r="M1230" s="7" t="n"/>
      <c r="N1230" s="8" t="n"/>
      <c r="O1230" s="7" t="n"/>
      <c r="P1230" s="7" t="n"/>
      <c r="Q1230" s="8" t="n"/>
      <c r="R1230" s="9" t="n"/>
      <c r="S1230" s="8" t="n"/>
      <c r="T1230" s="8" t="n"/>
      <c r="U1230" s="8" t="n"/>
      <c r="V1230" s="11">
        <f>IF(OR(B1230="",C1230=""),"",CONCATENATE(B1230,".",C1230))</f>
        <v/>
      </c>
      <c r="W1230" s="6">
        <f>UPPER(TRIM(H1230))</f>
        <v/>
      </c>
      <c r="X1230" s="6">
        <f>UPPER(TRIM(I1230))</f>
        <v/>
      </c>
      <c r="Y1230" s="6">
        <f>IF(V1230&lt;&gt;"",IFERROR(INDEX(federal_program_name_lookup,MATCH(V1230,aln_lookup,0)),""),"")</f>
        <v/>
      </c>
    </row>
    <row r="1231">
      <c r="A1231" s="6">
        <f>IF(B1231&lt;&gt;"", "AWARD-"&amp;TEXT(ROW()-1,"00000"), "")</f>
        <v/>
      </c>
      <c r="B1231" s="7" t="n"/>
      <c r="C1231" s="7" t="n"/>
      <c r="D1231" s="7" t="n"/>
      <c r="E1231" s="8" t="n"/>
      <c r="F1231" s="9" t="n"/>
      <c r="G1231" s="8" t="n"/>
      <c r="H1231" s="8" t="n"/>
      <c r="I1231" s="8" t="n"/>
      <c r="J1231" s="10">
        <f>IF(A1231="",0,SUMIFS(amount_expended,cfda_key,V1231))</f>
        <v/>
      </c>
      <c r="K1231" s="10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8" t="n"/>
      <c r="M1231" s="7" t="n"/>
      <c r="N1231" s="8" t="n"/>
      <c r="O1231" s="7" t="n"/>
      <c r="P1231" s="7" t="n"/>
      <c r="Q1231" s="8" t="n"/>
      <c r="R1231" s="9" t="n"/>
      <c r="S1231" s="8" t="n"/>
      <c r="T1231" s="8" t="n"/>
      <c r="U1231" s="8" t="n"/>
      <c r="V1231" s="11">
        <f>IF(OR(B1231="",C1231=""),"",CONCATENATE(B1231,".",C1231))</f>
        <v/>
      </c>
      <c r="W1231" s="6">
        <f>UPPER(TRIM(H1231))</f>
        <v/>
      </c>
      <c r="X1231" s="6">
        <f>UPPER(TRIM(I1231))</f>
        <v/>
      </c>
      <c r="Y1231" s="6">
        <f>IF(V1231&lt;&gt;"",IFERROR(INDEX(federal_program_name_lookup,MATCH(V1231,aln_lookup,0)),""),"")</f>
        <v/>
      </c>
    </row>
    <row r="1232">
      <c r="A1232" s="6">
        <f>IF(B1232&lt;&gt;"", "AWARD-"&amp;TEXT(ROW()-1,"00000"), "")</f>
        <v/>
      </c>
      <c r="B1232" s="7" t="n"/>
      <c r="C1232" s="7" t="n"/>
      <c r="D1232" s="7" t="n"/>
      <c r="E1232" s="8" t="n"/>
      <c r="F1232" s="9" t="n"/>
      <c r="G1232" s="8" t="n"/>
      <c r="H1232" s="8" t="n"/>
      <c r="I1232" s="8" t="n"/>
      <c r="J1232" s="10">
        <f>IF(A1232="",0,SUMIFS(amount_expended,cfda_key,V1232))</f>
        <v/>
      </c>
      <c r="K1232" s="10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8" t="n"/>
      <c r="M1232" s="7" t="n"/>
      <c r="N1232" s="8" t="n"/>
      <c r="O1232" s="7" t="n"/>
      <c r="P1232" s="7" t="n"/>
      <c r="Q1232" s="8" t="n"/>
      <c r="R1232" s="9" t="n"/>
      <c r="S1232" s="8" t="n"/>
      <c r="T1232" s="8" t="n"/>
      <c r="U1232" s="8" t="n"/>
      <c r="V1232" s="11">
        <f>IF(OR(B1232="",C1232=""),"",CONCATENATE(B1232,".",C1232))</f>
        <v/>
      </c>
      <c r="W1232" s="6">
        <f>UPPER(TRIM(H1232))</f>
        <v/>
      </c>
      <c r="X1232" s="6">
        <f>UPPER(TRIM(I1232))</f>
        <v/>
      </c>
      <c r="Y1232" s="6">
        <f>IF(V1232&lt;&gt;"",IFERROR(INDEX(federal_program_name_lookup,MATCH(V1232,aln_lookup,0)),""),"")</f>
        <v/>
      </c>
    </row>
    <row r="1233">
      <c r="A1233" s="6">
        <f>IF(B1233&lt;&gt;"", "AWARD-"&amp;TEXT(ROW()-1,"00000"), "")</f>
        <v/>
      </c>
      <c r="B1233" s="7" t="n"/>
      <c r="C1233" s="7" t="n"/>
      <c r="D1233" s="7" t="n"/>
      <c r="E1233" s="8" t="n"/>
      <c r="F1233" s="9" t="n"/>
      <c r="G1233" s="8" t="n"/>
      <c r="H1233" s="8" t="n"/>
      <c r="I1233" s="8" t="n"/>
      <c r="J1233" s="10">
        <f>IF(A1233="",0,SUMIFS(amount_expended,cfda_key,V1233))</f>
        <v/>
      </c>
      <c r="K1233" s="10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8" t="n"/>
      <c r="M1233" s="7" t="n"/>
      <c r="N1233" s="8" t="n"/>
      <c r="O1233" s="7" t="n"/>
      <c r="P1233" s="7" t="n"/>
      <c r="Q1233" s="8" t="n"/>
      <c r="R1233" s="9" t="n"/>
      <c r="S1233" s="8" t="n"/>
      <c r="T1233" s="8" t="n"/>
      <c r="U1233" s="8" t="n"/>
      <c r="V1233" s="11">
        <f>IF(OR(B1233="",C1233=""),"",CONCATENATE(B1233,".",C1233))</f>
        <v/>
      </c>
      <c r="W1233" s="6">
        <f>UPPER(TRIM(H1233))</f>
        <v/>
      </c>
      <c r="X1233" s="6">
        <f>UPPER(TRIM(I1233))</f>
        <v/>
      </c>
      <c r="Y1233" s="6">
        <f>IF(V1233&lt;&gt;"",IFERROR(INDEX(federal_program_name_lookup,MATCH(V1233,aln_lookup,0)),""),"")</f>
        <v/>
      </c>
    </row>
    <row r="1234">
      <c r="A1234" s="6">
        <f>IF(B1234&lt;&gt;"", "AWARD-"&amp;TEXT(ROW()-1,"00000"), "")</f>
        <v/>
      </c>
      <c r="B1234" s="7" t="n"/>
      <c r="C1234" s="7" t="n"/>
      <c r="D1234" s="7" t="n"/>
      <c r="E1234" s="8" t="n"/>
      <c r="F1234" s="9" t="n"/>
      <c r="G1234" s="8" t="n"/>
      <c r="H1234" s="8" t="n"/>
      <c r="I1234" s="8" t="n"/>
      <c r="J1234" s="10">
        <f>IF(A1234="",0,SUMIFS(amount_expended,cfda_key,V1234))</f>
        <v/>
      </c>
      <c r="K1234" s="10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8" t="n"/>
      <c r="M1234" s="7" t="n"/>
      <c r="N1234" s="8" t="n"/>
      <c r="O1234" s="7" t="n"/>
      <c r="P1234" s="7" t="n"/>
      <c r="Q1234" s="8" t="n"/>
      <c r="R1234" s="9" t="n"/>
      <c r="S1234" s="8" t="n"/>
      <c r="T1234" s="8" t="n"/>
      <c r="U1234" s="8" t="n"/>
      <c r="V1234" s="11">
        <f>IF(OR(B1234="",C1234=""),"",CONCATENATE(B1234,".",C1234))</f>
        <v/>
      </c>
      <c r="W1234" s="6">
        <f>UPPER(TRIM(H1234))</f>
        <v/>
      </c>
      <c r="X1234" s="6">
        <f>UPPER(TRIM(I1234))</f>
        <v/>
      </c>
      <c r="Y1234" s="6">
        <f>IF(V1234&lt;&gt;"",IFERROR(INDEX(federal_program_name_lookup,MATCH(V1234,aln_lookup,0)),""),"")</f>
        <v/>
      </c>
    </row>
    <row r="1235">
      <c r="A1235" s="6">
        <f>IF(B1235&lt;&gt;"", "AWARD-"&amp;TEXT(ROW()-1,"00000"), "")</f>
        <v/>
      </c>
      <c r="B1235" s="7" t="n"/>
      <c r="C1235" s="7" t="n"/>
      <c r="D1235" s="7" t="n"/>
      <c r="E1235" s="8" t="n"/>
      <c r="F1235" s="9" t="n"/>
      <c r="G1235" s="8" t="n"/>
      <c r="H1235" s="8" t="n"/>
      <c r="I1235" s="8" t="n"/>
      <c r="J1235" s="10">
        <f>IF(A1235="",0,SUMIFS(amount_expended,cfda_key,V1235))</f>
        <v/>
      </c>
      <c r="K1235" s="10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8" t="n"/>
      <c r="M1235" s="7" t="n"/>
      <c r="N1235" s="8" t="n"/>
      <c r="O1235" s="7" t="n"/>
      <c r="P1235" s="7" t="n"/>
      <c r="Q1235" s="8" t="n"/>
      <c r="R1235" s="9" t="n"/>
      <c r="S1235" s="8" t="n"/>
      <c r="T1235" s="8" t="n"/>
      <c r="U1235" s="8" t="n"/>
      <c r="V1235" s="11">
        <f>IF(OR(B1235="",C1235=""),"",CONCATENATE(B1235,".",C1235))</f>
        <v/>
      </c>
      <c r="W1235" s="6">
        <f>UPPER(TRIM(H1235))</f>
        <v/>
      </c>
      <c r="X1235" s="6">
        <f>UPPER(TRIM(I1235))</f>
        <v/>
      </c>
      <c r="Y1235" s="6">
        <f>IF(V1235&lt;&gt;"",IFERROR(INDEX(federal_program_name_lookup,MATCH(V1235,aln_lookup,0)),""),"")</f>
        <v/>
      </c>
    </row>
    <row r="1236">
      <c r="A1236" s="6">
        <f>IF(B1236&lt;&gt;"", "AWARD-"&amp;TEXT(ROW()-1,"00000"), "")</f>
        <v/>
      </c>
      <c r="B1236" s="7" t="n"/>
      <c r="C1236" s="7" t="n"/>
      <c r="D1236" s="7" t="n"/>
      <c r="E1236" s="8" t="n"/>
      <c r="F1236" s="9" t="n"/>
      <c r="G1236" s="8" t="n"/>
      <c r="H1236" s="8" t="n"/>
      <c r="I1236" s="8" t="n"/>
      <c r="J1236" s="10">
        <f>IF(A1236="",0,SUMIFS(amount_expended,cfda_key,V1236))</f>
        <v/>
      </c>
      <c r="K1236" s="10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8" t="n"/>
      <c r="M1236" s="7" t="n"/>
      <c r="N1236" s="8" t="n"/>
      <c r="O1236" s="7" t="n"/>
      <c r="P1236" s="7" t="n"/>
      <c r="Q1236" s="8" t="n"/>
      <c r="R1236" s="9" t="n"/>
      <c r="S1236" s="8" t="n"/>
      <c r="T1236" s="8" t="n"/>
      <c r="U1236" s="8" t="n"/>
      <c r="V1236" s="11">
        <f>IF(OR(B1236="",C1236=""),"",CONCATENATE(B1236,".",C1236))</f>
        <v/>
      </c>
      <c r="W1236" s="6">
        <f>UPPER(TRIM(H1236))</f>
        <v/>
      </c>
      <c r="X1236" s="6">
        <f>UPPER(TRIM(I1236))</f>
        <v/>
      </c>
      <c r="Y1236" s="6">
        <f>IF(V1236&lt;&gt;"",IFERROR(INDEX(federal_program_name_lookup,MATCH(V1236,aln_lookup,0)),""),"")</f>
        <v/>
      </c>
    </row>
    <row r="1237">
      <c r="A1237" s="6">
        <f>IF(B1237&lt;&gt;"", "AWARD-"&amp;TEXT(ROW()-1,"00000"), "")</f>
        <v/>
      </c>
      <c r="B1237" s="7" t="n"/>
      <c r="C1237" s="7" t="n"/>
      <c r="D1237" s="7" t="n"/>
      <c r="E1237" s="8" t="n"/>
      <c r="F1237" s="9" t="n"/>
      <c r="G1237" s="8" t="n"/>
      <c r="H1237" s="8" t="n"/>
      <c r="I1237" s="8" t="n"/>
      <c r="J1237" s="10">
        <f>IF(A1237="",0,SUMIFS(amount_expended,cfda_key,V1237))</f>
        <v/>
      </c>
      <c r="K1237" s="10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8" t="n"/>
      <c r="M1237" s="7" t="n"/>
      <c r="N1237" s="8" t="n"/>
      <c r="O1237" s="7" t="n"/>
      <c r="P1237" s="7" t="n"/>
      <c r="Q1237" s="8" t="n"/>
      <c r="R1237" s="9" t="n"/>
      <c r="S1237" s="8" t="n"/>
      <c r="T1237" s="8" t="n"/>
      <c r="U1237" s="8" t="n"/>
      <c r="V1237" s="11">
        <f>IF(OR(B1237="",C1237=""),"",CONCATENATE(B1237,".",C1237))</f>
        <v/>
      </c>
      <c r="W1237" s="6">
        <f>UPPER(TRIM(H1237))</f>
        <v/>
      </c>
      <c r="X1237" s="6">
        <f>UPPER(TRIM(I1237))</f>
        <v/>
      </c>
      <c r="Y1237" s="6">
        <f>IF(V1237&lt;&gt;"",IFERROR(INDEX(federal_program_name_lookup,MATCH(V1237,aln_lookup,0)),""),"")</f>
        <v/>
      </c>
    </row>
    <row r="1238">
      <c r="A1238" s="6">
        <f>IF(B1238&lt;&gt;"", "AWARD-"&amp;TEXT(ROW()-1,"00000"), "")</f>
        <v/>
      </c>
      <c r="B1238" s="7" t="n"/>
      <c r="C1238" s="7" t="n"/>
      <c r="D1238" s="7" t="n"/>
      <c r="E1238" s="8" t="n"/>
      <c r="F1238" s="9" t="n"/>
      <c r="G1238" s="8" t="n"/>
      <c r="H1238" s="8" t="n"/>
      <c r="I1238" s="8" t="n"/>
      <c r="J1238" s="10">
        <f>IF(A1238="",0,SUMIFS(amount_expended,cfda_key,V1238))</f>
        <v/>
      </c>
      <c r="K1238" s="10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8" t="n"/>
      <c r="M1238" s="7" t="n"/>
      <c r="N1238" s="8" t="n"/>
      <c r="O1238" s="7" t="n"/>
      <c r="P1238" s="7" t="n"/>
      <c r="Q1238" s="8" t="n"/>
      <c r="R1238" s="9" t="n"/>
      <c r="S1238" s="8" t="n"/>
      <c r="T1238" s="8" t="n"/>
      <c r="U1238" s="8" t="n"/>
      <c r="V1238" s="11">
        <f>IF(OR(B1238="",C1238=""),"",CONCATENATE(B1238,".",C1238))</f>
        <v/>
      </c>
      <c r="W1238" s="6">
        <f>UPPER(TRIM(H1238))</f>
        <v/>
      </c>
      <c r="X1238" s="6">
        <f>UPPER(TRIM(I1238))</f>
        <v/>
      </c>
      <c r="Y1238" s="6">
        <f>IF(V1238&lt;&gt;"",IFERROR(INDEX(federal_program_name_lookup,MATCH(V1238,aln_lookup,0)),""),"")</f>
        <v/>
      </c>
    </row>
    <row r="1239">
      <c r="A1239" s="6">
        <f>IF(B1239&lt;&gt;"", "AWARD-"&amp;TEXT(ROW()-1,"00000"), "")</f>
        <v/>
      </c>
      <c r="B1239" s="7" t="n"/>
      <c r="C1239" s="7" t="n"/>
      <c r="D1239" s="7" t="n"/>
      <c r="E1239" s="8" t="n"/>
      <c r="F1239" s="9" t="n"/>
      <c r="G1239" s="8" t="n"/>
      <c r="H1239" s="8" t="n"/>
      <c r="I1239" s="8" t="n"/>
      <c r="J1239" s="10">
        <f>IF(A1239="",0,SUMIFS(amount_expended,cfda_key,V1239))</f>
        <v/>
      </c>
      <c r="K1239" s="10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8" t="n"/>
      <c r="M1239" s="7" t="n"/>
      <c r="N1239" s="8" t="n"/>
      <c r="O1239" s="7" t="n"/>
      <c r="P1239" s="7" t="n"/>
      <c r="Q1239" s="8" t="n"/>
      <c r="R1239" s="9" t="n"/>
      <c r="S1239" s="8" t="n"/>
      <c r="T1239" s="8" t="n"/>
      <c r="U1239" s="8" t="n"/>
      <c r="V1239" s="11">
        <f>IF(OR(B1239="",C1239=""),"",CONCATENATE(B1239,".",C1239))</f>
        <v/>
      </c>
      <c r="W1239" s="6">
        <f>UPPER(TRIM(H1239))</f>
        <v/>
      </c>
      <c r="X1239" s="6">
        <f>UPPER(TRIM(I1239))</f>
        <v/>
      </c>
      <c r="Y1239" s="6">
        <f>IF(V1239&lt;&gt;"",IFERROR(INDEX(federal_program_name_lookup,MATCH(V1239,aln_lookup,0)),""),"")</f>
        <v/>
      </c>
    </row>
    <row r="1240">
      <c r="A1240" s="6">
        <f>IF(B1240&lt;&gt;"", "AWARD-"&amp;TEXT(ROW()-1,"00000"), "")</f>
        <v/>
      </c>
      <c r="B1240" s="7" t="n"/>
      <c r="C1240" s="7" t="n"/>
      <c r="D1240" s="7" t="n"/>
      <c r="E1240" s="8" t="n"/>
      <c r="F1240" s="9" t="n"/>
      <c r="G1240" s="8" t="n"/>
      <c r="H1240" s="8" t="n"/>
      <c r="I1240" s="8" t="n"/>
      <c r="J1240" s="10">
        <f>IF(A1240="",0,SUMIFS(amount_expended,cfda_key,V1240))</f>
        <v/>
      </c>
      <c r="K1240" s="10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8" t="n"/>
      <c r="M1240" s="7" t="n"/>
      <c r="N1240" s="8" t="n"/>
      <c r="O1240" s="7" t="n"/>
      <c r="P1240" s="7" t="n"/>
      <c r="Q1240" s="8" t="n"/>
      <c r="R1240" s="9" t="n"/>
      <c r="S1240" s="8" t="n"/>
      <c r="T1240" s="8" t="n"/>
      <c r="U1240" s="8" t="n"/>
      <c r="V1240" s="11">
        <f>IF(OR(B1240="",C1240=""),"",CONCATENATE(B1240,".",C1240))</f>
        <v/>
      </c>
      <c r="W1240" s="6">
        <f>UPPER(TRIM(H1240))</f>
        <v/>
      </c>
      <c r="X1240" s="6">
        <f>UPPER(TRIM(I1240))</f>
        <v/>
      </c>
      <c r="Y1240" s="6">
        <f>IF(V1240&lt;&gt;"",IFERROR(INDEX(federal_program_name_lookup,MATCH(V1240,aln_lookup,0)),""),"")</f>
        <v/>
      </c>
    </row>
    <row r="1241">
      <c r="A1241" s="6">
        <f>IF(B1241&lt;&gt;"", "AWARD-"&amp;TEXT(ROW()-1,"00000"), "")</f>
        <v/>
      </c>
      <c r="B1241" s="7" t="n"/>
      <c r="C1241" s="7" t="n"/>
      <c r="D1241" s="7" t="n"/>
      <c r="E1241" s="8" t="n"/>
      <c r="F1241" s="9" t="n"/>
      <c r="G1241" s="8" t="n"/>
      <c r="H1241" s="8" t="n"/>
      <c r="I1241" s="8" t="n"/>
      <c r="J1241" s="10">
        <f>IF(A1241="",0,SUMIFS(amount_expended,cfda_key,V1241))</f>
        <v/>
      </c>
      <c r="K1241" s="10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8" t="n"/>
      <c r="M1241" s="7" t="n"/>
      <c r="N1241" s="8" t="n"/>
      <c r="O1241" s="7" t="n"/>
      <c r="P1241" s="7" t="n"/>
      <c r="Q1241" s="8" t="n"/>
      <c r="R1241" s="9" t="n"/>
      <c r="S1241" s="8" t="n"/>
      <c r="T1241" s="8" t="n"/>
      <c r="U1241" s="8" t="n"/>
      <c r="V1241" s="11">
        <f>IF(OR(B1241="",C1241=""),"",CONCATENATE(B1241,".",C1241))</f>
        <v/>
      </c>
      <c r="W1241" s="6">
        <f>UPPER(TRIM(H1241))</f>
        <v/>
      </c>
      <c r="X1241" s="6">
        <f>UPPER(TRIM(I1241))</f>
        <v/>
      </c>
      <c r="Y1241" s="6">
        <f>IF(V1241&lt;&gt;"",IFERROR(INDEX(federal_program_name_lookup,MATCH(V1241,aln_lookup,0)),""),"")</f>
        <v/>
      </c>
    </row>
    <row r="1242">
      <c r="A1242" s="6">
        <f>IF(B1242&lt;&gt;"", "AWARD-"&amp;TEXT(ROW()-1,"00000"), "")</f>
        <v/>
      </c>
      <c r="B1242" s="7" t="n"/>
      <c r="C1242" s="7" t="n"/>
      <c r="D1242" s="7" t="n"/>
      <c r="E1242" s="8" t="n"/>
      <c r="F1242" s="9" t="n"/>
      <c r="G1242" s="8" t="n"/>
      <c r="H1242" s="8" t="n"/>
      <c r="I1242" s="8" t="n"/>
      <c r="J1242" s="10">
        <f>IF(A1242="",0,SUMIFS(amount_expended,cfda_key,V1242))</f>
        <v/>
      </c>
      <c r="K1242" s="10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8" t="n"/>
      <c r="M1242" s="7" t="n"/>
      <c r="N1242" s="8" t="n"/>
      <c r="O1242" s="7" t="n"/>
      <c r="P1242" s="7" t="n"/>
      <c r="Q1242" s="8" t="n"/>
      <c r="R1242" s="9" t="n"/>
      <c r="S1242" s="8" t="n"/>
      <c r="T1242" s="8" t="n"/>
      <c r="U1242" s="8" t="n"/>
      <c r="V1242" s="11">
        <f>IF(OR(B1242="",C1242=""),"",CONCATENATE(B1242,".",C1242))</f>
        <v/>
      </c>
      <c r="W1242" s="6">
        <f>UPPER(TRIM(H1242))</f>
        <v/>
      </c>
      <c r="X1242" s="6">
        <f>UPPER(TRIM(I1242))</f>
        <v/>
      </c>
      <c r="Y1242" s="6">
        <f>IF(V1242&lt;&gt;"",IFERROR(INDEX(federal_program_name_lookup,MATCH(V1242,aln_lookup,0)),""),"")</f>
        <v/>
      </c>
    </row>
    <row r="1243">
      <c r="A1243" s="6">
        <f>IF(B1243&lt;&gt;"", "AWARD-"&amp;TEXT(ROW()-1,"00000"), "")</f>
        <v/>
      </c>
      <c r="B1243" s="7" t="n"/>
      <c r="C1243" s="7" t="n"/>
      <c r="D1243" s="7" t="n"/>
      <c r="E1243" s="8" t="n"/>
      <c r="F1243" s="9" t="n"/>
      <c r="G1243" s="8" t="n"/>
      <c r="H1243" s="8" t="n"/>
      <c r="I1243" s="8" t="n"/>
      <c r="J1243" s="10">
        <f>IF(A1243="",0,SUMIFS(amount_expended,cfda_key,V1243))</f>
        <v/>
      </c>
      <c r="K1243" s="10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8" t="n"/>
      <c r="M1243" s="7" t="n"/>
      <c r="N1243" s="8" t="n"/>
      <c r="O1243" s="7" t="n"/>
      <c r="P1243" s="7" t="n"/>
      <c r="Q1243" s="8" t="n"/>
      <c r="R1243" s="9" t="n"/>
      <c r="S1243" s="8" t="n"/>
      <c r="T1243" s="8" t="n"/>
      <c r="U1243" s="8" t="n"/>
      <c r="V1243" s="11">
        <f>IF(OR(B1243="",C1243=""),"",CONCATENATE(B1243,".",C1243))</f>
        <v/>
      </c>
      <c r="W1243" s="6">
        <f>UPPER(TRIM(H1243))</f>
        <v/>
      </c>
      <c r="X1243" s="6">
        <f>UPPER(TRIM(I1243))</f>
        <v/>
      </c>
      <c r="Y1243" s="6">
        <f>IF(V1243&lt;&gt;"",IFERROR(INDEX(federal_program_name_lookup,MATCH(V1243,aln_lookup,0)),""),"")</f>
        <v/>
      </c>
    </row>
    <row r="1244">
      <c r="A1244" s="6">
        <f>IF(B1244&lt;&gt;"", "AWARD-"&amp;TEXT(ROW()-1,"00000"), "")</f>
        <v/>
      </c>
      <c r="B1244" s="7" t="n"/>
      <c r="C1244" s="7" t="n"/>
      <c r="D1244" s="7" t="n"/>
      <c r="E1244" s="8" t="n"/>
      <c r="F1244" s="9" t="n"/>
      <c r="G1244" s="8" t="n"/>
      <c r="H1244" s="8" t="n"/>
      <c r="I1244" s="8" t="n"/>
      <c r="J1244" s="10">
        <f>IF(A1244="",0,SUMIFS(amount_expended,cfda_key,V1244))</f>
        <v/>
      </c>
      <c r="K1244" s="10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8" t="n"/>
      <c r="M1244" s="7" t="n"/>
      <c r="N1244" s="8" t="n"/>
      <c r="O1244" s="7" t="n"/>
      <c r="P1244" s="7" t="n"/>
      <c r="Q1244" s="8" t="n"/>
      <c r="R1244" s="9" t="n"/>
      <c r="S1244" s="8" t="n"/>
      <c r="T1244" s="8" t="n"/>
      <c r="U1244" s="8" t="n"/>
      <c r="V1244" s="11">
        <f>IF(OR(B1244="",C1244=""),"",CONCATENATE(B1244,".",C1244))</f>
        <v/>
      </c>
      <c r="W1244" s="6">
        <f>UPPER(TRIM(H1244))</f>
        <v/>
      </c>
      <c r="X1244" s="6">
        <f>UPPER(TRIM(I1244))</f>
        <v/>
      </c>
      <c r="Y1244" s="6">
        <f>IF(V1244&lt;&gt;"",IFERROR(INDEX(federal_program_name_lookup,MATCH(V1244,aln_lookup,0)),""),"")</f>
        <v/>
      </c>
    </row>
    <row r="1245">
      <c r="A1245" s="6">
        <f>IF(B1245&lt;&gt;"", "AWARD-"&amp;TEXT(ROW()-1,"00000"), "")</f>
        <v/>
      </c>
      <c r="B1245" s="7" t="n"/>
      <c r="C1245" s="7" t="n"/>
      <c r="D1245" s="7" t="n"/>
      <c r="E1245" s="8" t="n"/>
      <c r="F1245" s="9" t="n"/>
      <c r="G1245" s="8" t="n"/>
      <c r="H1245" s="8" t="n"/>
      <c r="I1245" s="8" t="n"/>
      <c r="J1245" s="10">
        <f>IF(A1245="",0,SUMIFS(amount_expended,cfda_key,V1245))</f>
        <v/>
      </c>
      <c r="K1245" s="10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8" t="n"/>
      <c r="M1245" s="7" t="n"/>
      <c r="N1245" s="8" t="n"/>
      <c r="O1245" s="7" t="n"/>
      <c r="P1245" s="7" t="n"/>
      <c r="Q1245" s="8" t="n"/>
      <c r="R1245" s="9" t="n"/>
      <c r="S1245" s="8" t="n"/>
      <c r="T1245" s="8" t="n"/>
      <c r="U1245" s="8" t="n"/>
      <c r="V1245" s="11">
        <f>IF(OR(B1245="",C1245=""),"",CONCATENATE(B1245,".",C1245))</f>
        <v/>
      </c>
      <c r="W1245" s="6">
        <f>UPPER(TRIM(H1245))</f>
        <v/>
      </c>
      <c r="X1245" s="6">
        <f>UPPER(TRIM(I1245))</f>
        <v/>
      </c>
      <c r="Y1245" s="6">
        <f>IF(V1245&lt;&gt;"",IFERROR(INDEX(federal_program_name_lookup,MATCH(V1245,aln_lookup,0)),""),"")</f>
        <v/>
      </c>
    </row>
    <row r="1246">
      <c r="A1246" s="6">
        <f>IF(B1246&lt;&gt;"", "AWARD-"&amp;TEXT(ROW()-1,"00000"), "")</f>
        <v/>
      </c>
      <c r="B1246" s="7" t="n"/>
      <c r="C1246" s="7" t="n"/>
      <c r="D1246" s="7" t="n"/>
      <c r="E1246" s="8" t="n"/>
      <c r="F1246" s="9" t="n"/>
      <c r="G1246" s="8" t="n"/>
      <c r="H1246" s="8" t="n"/>
      <c r="I1246" s="8" t="n"/>
      <c r="J1246" s="10">
        <f>IF(A1246="",0,SUMIFS(amount_expended,cfda_key,V1246))</f>
        <v/>
      </c>
      <c r="K1246" s="10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8" t="n"/>
      <c r="M1246" s="7" t="n"/>
      <c r="N1246" s="8" t="n"/>
      <c r="O1246" s="7" t="n"/>
      <c r="P1246" s="7" t="n"/>
      <c r="Q1246" s="8" t="n"/>
      <c r="R1246" s="9" t="n"/>
      <c r="S1246" s="8" t="n"/>
      <c r="T1246" s="8" t="n"/>
      <c r="U1246" s="8" t="n"/>
      <c r="V1246" s="11">
        <f>IF(OR(B1246="",C1246=""),"",CONCATENATE(B1246,".",C1246))</f>
        <v/>
      </c>
      <c r="W1246" s="6">
        <f>UPPER(TRIM(H1246))</f>
        <v/>
      </c>
      <c r="X1246" s="6">
        <f>UPPER(TRIM(I1246))</f>
        <v/>
      </c>
      <c r="Y1246" s="6">
        <f>IF(V1246&lt;&gt;"",IFERROR(INDEX(federal_program_name_lookup,MATCH(V1246,aln_lookup,0)),""),"")</f>
        <v/>
      </c>
    </row>
    <row r="1247">
      <c r="A1247" s="6">
        <f>IF(B1247&lt;&gt;"", "AWARD-"&amp;TEXT(ROW()-1,"00000"), "")</f>
        <v/>
      </c>
      <c r="B1247" s="7" t="n"/>
      <c r="C1247" s="7" t="n"/>
      <c r="D1247" s="7" t="n"/>
      <c r="E1247" s="8" t="n"/>
      <c r="F1247" s="9" t="n"/>
      <c r="G1247" s="8" t="n"/>
      <c r="H1247" s="8" t="n"/>
      <c r="I1247" s="8" t="n"/>
      <c r="J1247" s="10">
        <f>IF(A1247="",0,SUMIFS(amount_expended,cfda_key,V1247))</f>
        <v/>
      </c>
      <c r="K1247" s="10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8" t="n"/>
      <c r="M1247" s="7" t="n"/>
      <c r="N1247" s="8" t="n"/>
      <c r="O1247" s="7" t="n"/>
      <c r="P1247" s="7" t="n"/>
      <c r="Q1247" s="8" t="n"/>
      <c r="R1247" s="9" t="n"/>
      <c r="S1247" s="8" t="n"/>
      <c r="T1247" s="8" t="n"/>
      <c r="U1247" s="8" t="n"/>
      <c r="V1247" s="11">
        <f>IF(OR(B1247="",C1247=""),"",CONCATENATE(B1247,".",C1247))</f>
        <v/>
      </c>
      <c r="W1247" s="6">
        <f>UPPER(TRIM(H1247))</f>
        <v/>
      </c>
      <c r="X1247" s="6">
        <f>UPPER(TRIM(I1247))</f>
        <v/>
      </c>
      <c r="Y1247" s="6">
        <f>IF(V1247&lt;&gt;"",IFERROR(INDEX(federal_program_name_lookup,MATCH(V1247,aln_lookup,0)),""),"")</f>
        <v/>
      </c>
    </row>
    <row r="1248">
      <c r="A1248" s="6">
        <f>IF(B1248&lt;&gt;"", "AWARD-"&amp;TEXT(ROW()-1,"00000"), "")</f>
        <v/>
      </c>
      <c r="B1248" s="7" t="n"/>
      <c r="C1248" s="7" t="n"/>
      <c r="D1248" s="7" t="n"/>
      <c r="E1248" s="8" t="n"/>
      <c r="F1248" s="9" t="n"/>
      <c r="G1248" s="8" t="n"/>
      <c r="H1248" s="8" t="n"/>
      <c r="I1248" s="8" t="n"/>
      <c r="J1248" s="10">
        <f>IF(A1248="",0,SUMIFS(amount_expended,cfda_key,V1248))</f>
        <v/>
      </c>
      <c r="K1248" s="10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8" t="n"/>
      <c r="M1248" s="7" t="n"/>
      <c r="N1248" s="8" t="n"/>
      <c r="O1248" s="7" t="n"/>
      <c r="P1248" s="7" t="n"/>
      <c r="Q1248" s="8" t="n"/>
      <c r="R1248" s="9" t="n"/>
      <c r="S1248" s="8" t="n"/>
      <c r="T1248" s="8" t="n"/>
      <c r="U1248" s="8" t="n"/>
      <c r="V1248" s="11">
        <f>IF(OR(B1248="",C1248=""),"",CONCATENATE(B1248,".",C1248))</f>
        <v/>
      </c>
      <c r="W1248" s="6">
        <f>UPPER(TRIM(H1248))</f>
        <v/>
      </c>
      <c r="X1248" s="6">
        <f>UPPER(TRIM(I1248))</f>
        <v/>
      </c>
      <c r="Y1248" s="6">
        <f>IF(V1248&lt;&gt;"",IFERROR(INDEX(federal_program_name_lookup,MATCH(V1248,aln_lookup,0)),""),"")</f>
        <v/>
      </c>
    </row>
    <row r="1249">
      <c r="A1249" s="6">
        <f>IF(B1249&lt;&gt;"", "AWARD-"&amp;TEXT(ROW()-1,"00000"), "")</f>
        <v/>
      </c>
      <c r="B1249" s="7" t="n"/>
      <c r="C1249" s="7" t="n"/>
      <c r="D1249" s="7" t="n"/>
      <c r="E1249" s="8" t="n"/>
      <c r="F1249" s="9" t="n"/>
      <c r="G1249" s="8" t="n"/>
      <c r="H1249" s="8" t="n"/>
      <c r="I1249" s="8" t="n"/>
      <c r="J1249" s="10">
        <f>IF(A1249="",0,SUMIFS(amount_expended,cfda_key,V1249))</f>
        <v/>
      </c>
      <c r="K1249" s="10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8" t="n"/>
      <c r="M1249" s="7" t="n"/>
      <c r="N1249" s="8" t="n"/>
      <c r="O1249" s="7" t="n"/>
      <c r="P1249" s="7" t="n"/>
      <c r="Q1249" s="8" t="n"/>
      <c r="R1249" s="9" t="n"/>
      <c r="S1249" s="8" t="n"/>
      <c r="T1249" s="8" t="n"/>
      <c r="U1249" s="8" t="n"/>
      <c r="V1249" s="11">
        <f>IF(OR(B1249="",C1249=""),"",CONCATENATE(B1249,".",C1249))</f>
        <v/>
      </c>
      <c r="W1249" s="6">
        <f>UPPER(TRIM(H1249))</f>
        <v/>
      </c>
      <c r="X1249" s="6">
        <f>UPPER(TRIM(I1249))</f>
        <v/>
      </c>
      <c r="Y1249" s="6">
        <f>IF(V1249&lt;&gt;"",IFERROR(INDEX(federal_program_name_lookup,MATCH(V1249,aln_lookup,0)),""),"")</f>
        <v/>
      </c>
    </row>
    <row r="1250">
      <c r="A1250" s="6">
        <f>IF(B1250&lt;&gt;"", "AWARD-"&amp;TEXT(ROW()-1,"00000"), "")</f>
        <v/>
      </c>
      <c r="B1250" s="7" t="n"/>
      <c r="C1250" s="7" t="n"/>
      <c r="D1250" s="7" t="n"/>
      <c r="E1250" s="8" t="n"/>
      <c r="F1250" s="9" t="n"/>
      <c r="G1250" s="8" t="n"/>
      <c r="H1250" s="8" t="n"/>
      <c r="I1250" s="8" t="n"/>
      <c r="J1250" s="10">
        <f>IF(A1250="",0,SUMIFS(amount_expended,cfda_key,V1250))</f>
        <v/>
      </c>
      <c r="K1250" s="10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8" t="n"/>
      <c r="M1250" s="7" t="n"/>
      <c r="N1250" s="8" t="n"/>
      <c r="O1250" s="7" t="n"/>
      <c r="P1250" s="7" t="n"/>
      <c r="Q1250" s="8" t="n"/>
      <c r="R1250" s="9" t="n"/>
      <c r="S1250" s="8" t="n"/>
      <c r="T1250" s="8" t="n"/>
      <c r="U1250" s="8" t="n"/>
      <c r="V1250" s="11">
        <f>IF(OR(B1250="",C1250=""),"",CONCATENATE(B1250,".",C1250))</f>
        <v/>
      </c>
      <c r="W1250" s="6">
        <f>UPPER(TRIM(H1250))</f>
        <v/>
      </c>
      <c r="X1250" s="6">
        <f>UPPER(TRIM(I1250))</f>
        <v/>
      </c>
      <c r="Y1250" s="6">
        <f>IF(V1250&lt;&gt;"",IFERROR(INDEX(federal_program_name_lookup,MATCH(V1250,aln_lookup,0)),""),"")</f>
        <v/>
      </c>
    </row>
    <row r="1251">
      <c r="A1251" s="6">
        <f>IF(B1251&lt;&gt;"", "AWARD-"&amp;TEXT(ROW()-1,"00000"), "")</f>
        <v/>
      </c>
      <c r="B1251" s="7" t="n"/>
      <c r="C1251" s="7" t="n"/>
      <c r="D1251" s="7" t="n"/>
      <c r="E1251" s="8" t="n"/>
      <c r="F1251" s="9" t="n"/>
      <c r="G1251" s="8" t="n"/>
      <c r="H1251" s="8" t="n"/>
      <c r="I1251" s="8" t="n"/>
      <c r="J1251" s="10">
        <f>IF(A1251="",0,SUMIFS(amount_expended,cfda_key,V1251))</f>
        <v/>
      </c>
      <c r="K1251" s="10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8" t="n"/>
      <c r="M1251" s="7" t="n"/>
      <c r="N1251" s="8" t="n"/>
      <c r="O1251" s="7" t="n"/>
      <c r="P1251" s="7" t="n"/>
      <c r="Q1251" s="8" t="n"/>
      <c r="R1251" s="9" t="n"/>
      <c r="S1251" s="8" t="n"/>
      <c r="T1251" s="8" t="n"/>
      <c r="U1251" s="8" t="n"/>
      <c r="V1251" s="11">
        <f>IF(OR(B1251="",C1251=""),"",CONCATENATE(B1251,".",C1251))</f>
        <v/>
      </c>
      <c r="W1251" s="6">
        <f>UPPER(TRIM(H1251))</f>
        <v/>
      </c>
      <c r="X1251" s="6">
        <f>UPPER(TRIM(I1251))</f>
        <v/>
      </c>
      <c r="Y1251" s="6">
        <f>IF(V1251&lt;&gt;"",IFERROR(INDEX(federal_program_name_lookup,MATCH(V1251,aln_lookup,0)),""),"")</f>
        <v/>
      </c>
    </row>
    <row r="1252">
      <c r="A1252" s="6">
        <f>IF(B1252&lt;&gt;"", "AWARD-"&amp;TEXT(ROW()-1,"00000"), "")</f>
        <v/>
      </c>
      <c r="B1252" s="7" t="n"/>
      <c r="C1252" s="7" t="n"/>
      <c r="D1252" s="7" t="n"/>
      <c r="E1252" s="8" t="n"/>
      <c r="F1252" s="9" t="n"/>
      <c r="G1252" s="8" t="n"/>
      <c r="H1252" s="8" t="n"/>
      <c r="I1252" s="8" t="n"/>
      <c r="J1252" s="10">
        <f>IF(A1252="",0,SUMIFS(amount_expended,cfda_key,V1252))</f>
        <v/>
      </c>
      <c r="K1252" s="10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8" t="n"/>
      <c r="M1252" s="7" t="n"/>
      <c r="N1252" s="8" t="n"/>
      <c r="O1252" s="7" t="n"/>
      <c r="P1252" s="7" t="n"/>
      <c r="Q1252" s="8" t="n"/>
      <c r="R1252" s="9" t="n"/>
      <c r="S1252" s="8" t="n"/>
      <c r="T1252" s="8" t="n"/>
      <c r="U1252" s="8" t="n"/>
      <c r="V1252" s="11">
        <f>IF(OR(B1252="",C1252=""),"",CONCATENATE(B1252,".",C1252))</f>
        <v/>
      </c>
      <c r="W1252" s="6">
        <f>UPPER(TRIM(H1252))</f>
        <v/>
      </c>
      <c r="X1252" s="6">
        <f>UPPER(TRIM(I1252))</f>
        <v/>
      </c>
      <c r="Y1252" s="6">
        <f>IF(V1252&lt;&gt;"",IFERROR(INDEX(federal_program_name_lookup,MATCH(V1252,aln_lookup,0)),""),"")</f>
        <v/>
      </c>
    </row>
    <row r="1253">
      <c r="A1253" s="6">
        <f>IF(B1253&lt;&gt;"", "AWARD-"&amp;TEXT(ROW()-1,"00000"), "")</f>
        <v/>
      </c>
      <c r="B1253" s="7" t="n"/>
      <c r="C1253" s="7" t="n"/>
      <c r="D1253" s="7" t="n"/>
      <c r="E1253" s="8" t="n"/>
      <c r="F1253" s="9" t="n"/>
      <c r="G1253" s="8" t="n"/>
      <c r="H1253" s="8" t="n"/>
      <c r="I1253" s="8" t="n"/>
      <c r="J1253" s="10">
        <f>IF(A1253="",0,SUMIFS(amount_expended,cfda_key,V1253))</f>
        <v/>
      </c>
      <c r="K1253" s="10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8" t="n"/>
      <c r="M1253" s="7" t="n"/>
      <c r="N1253" s="8" t="n"/>
      <c r="O1253" s="7" t="n"/>
      <c r="P1253" s="7" t="n"/>
      <c r="Q1253" s="8" t="n"/>
      <c r="R1253" s="9" t="n"/>
      <c r="S1253" s="8" t="n"/>
      <c r="T1253" s="8" t="n"/>
      <c r="U1253" s="8" t="n"/>
      <c r="V1253" s="11">
        <f>IF(OR(B1253="",C1253=""),"",CONCATENATE(B1253,".",C1253))</f>
        <v/>
      </c>
      <c r="W1253" s="6">
        <f>UPPER(TRIM(H1253))</f>
        <v/>
      </c>
      <c r="X1253" s="6">
        <f>UPPER(TRIM(I1253))</f>
        <v/>
      </c>
      <c r="Y1253" s="6">
        <f>IF(V1253&lt;&gt;"",IFERROR(INDEX(federal_program_name_lookup,MATCH(V1253,aln_lookup,0)),""),"")</f>
        <v/>
      </c>
    </row>
    <row r="1254">
      <c r="A1254" s="6">
        <f>IF(B1254&lt;&gt;"", "AWARD-"&amp;TEXT(ROW()-1,"00000"), "")</f>
        <v/>
      </c>
      <c r="B1254" s="7" t="n"/>
      <c r="C1254" s="7" t="n"/>
      <c r="D1254" s="7" t="n"/>
      <c r="E1254" s="8" t="n"/>
      <c r="F1254" s="9" t="n"/>
      <c r="G1254" s="8" t="n"/>
      <c r="H1254" s="8" t="n"/>
      <c r="I1254" s="8" t="n"/>
      <c r="J1254" s="10">
        <f>IF(A1254="",0,SUMIFS(amount_expended,cfda_key,V1254))</f>
        <v/>
      </c>
      <c r="K1254" s="10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8" t="n"/>
      <c r="M1254" s="7" t="n"/>
      <c r="N1254" s="8" t="n"/>
      <c r="O1254" s="7" t="n"/>
      <c r="P1254" s="7" t="n"/>
      <c r="Q1254" s="8" t="n"/>
      <c r="R1254" s="9" t="n"/>
      <c r="S1254" s="8" t="n"/>
      <c r="T1254" s="8" t="n"/>
      <c r="U1254" s="8" t="n"/>
      <c r="V1254" s="11">
        <f>IF(OR(B1254="",C1254=""),"",CONCATENATE(B1254,".",C1254))</f>
        <v/>
      </c>
      <c r="W1254" s="6">
        <f>UPPER(TRIM(H1254))</f>
        <v/>
      </c>
      <c r="X1254" s="6">
        <f>UPPER(TRIM(I1254))</f>
        <v/>
      </c>
      <c r="Y1254" s="6">
        <f>IF(V1254&lt;&gt;"",IFERROR(INDEX(federal_program_name_lookup,MATCH(V1254,aln_lookup,0)),""),"")</f>
        <v/>
      </c>
    </row>
    <row r="1255">
      <c r="A1255" s="6">
        <f>IF(B1255&lt;&gt;"", "AWARD-"&amp;TEXT(ROW()-1,"00000"), "")</f>
        <v/>
      </c>
      <c r="B1255" s="7" t="n"/>
      <c r="C1255" s="7" t="n"/>
      <c r="D1255" s="7" t="n"/>
      <c r="E1255" s="8" t="n"/>
      <c r="F1255" s="9" t="n"/>
      <c r="G1255" s="8" t="n"/>
      <c r="H1255" s="8" t="n"/>
      <c r="I1255" s="8" t="n"/>
      <c r="J1255" s="10">
        <f>IF(A1255="",0,SUMIFS(amount_expended,cfda_key,V1255))</f>
        <v/>
      </c>
      <c r="K1255" s="10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8" t="n"/>
      <c r="M1255" s="7" t="n"/>
      <c r="N1255" s="8" t="n"/>
      <c r="O1255" s="7" t="n"/>
      <c r="P1255" s="7" t="n"/>
      <c r="Q1255" s="8" t="n"/>
      <c r="R1255" s="9" t="n"/>
      <c r="S1255" s="8" t="n"/>
      <c r="T1255" s="8" t="n"/>
      <c r="U1255" s="8" t="n"/>
      <c r="V1255" s="11">
        <f>IF(OR(B1255="",C1255=""),"",CONCATENATE(B1255,".",C1255))</f>
        <v/>
      </c>
      <c r="W1255" s="6">
        <f>UPPER(TRIM(H1255))</f>
        <v/>
      </c>
      <c r="X1255" s="6">
        <f>UPPER(TRIM(I1255))</f>
        <v/>
      </c>
      <c r="Y1255" s="6">
        <f>IF(V1255&lt;&gt;"",IFERROR(INDEX(federal_program_name_lookup,MATCH(V1255,aln_lookup,0)),""),"")</f>
        <v/>
      </c>
    </row>
    <row r="1256">
      <c r="A1256" s="6">
        <f>IF(B1256&lt;&gt;"", "AWARD-"&amp;TEXT(ROW()-1,"00000"), "")</f>
        <v/>
      </c>
      <c r="B1256" s="7" t="n"/>
      <c r="C1256" s="7" t="n"/>
      <c r="D1256" s="7" t="n"/>
      <c r="E1256" s="8" t="n"/>
      <c r="F1256" s="9" t="n"/>
      <c r="G1256" s="8" t="n"/>
      <c r="H1256" s="8" t="n"/>
      <c r="I1256" s="8" t="n"/>
      <c r="J1256" s="10">
        <f>IF(A1256="",0,SUMIFS(amount_expended,cfda_key,V1256))</f>
        <v/>
      </c>
      <c r="K1256" s="10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8" t="n"/>
      <c r="M1256" s="7" t="n"/>
      <c r="N1256" s="8" t="n"/>
      <c r="O1256" s="7" t="n"/>
      <c r="P1256" s="7" t="n"/>
      <c r="Q1256" s="8" t="n"/>
      <c r="R1256" s="9" t="n"/>
      <c r="S1256" s="8" t="n"/>
      <c r="T1256" s="8" t="n"/>
      <c r="U1256" s="8" t="n"/>
      <c r="V1256" s="11">
        <f>IF(OR(B1256="",C1256=""),"",CONCATENATE(B1256,".",C1256))</f>
        <v/>
      </c>
      <c r="W1256" s="6">
        <f>UPPER(TRIM(H1256))</f>
        <v/>
      </c>
      <c r="X1256" s="6">
        <f>UPPER(TRIM(I1256))</f>
        <v/>
      </c>
      <c r="Y1256" s="6">
        <f>IF(V1256&lt;&gt;"",IFERROR(INDEX(federal_program_name_lookup,MATCH(V1256,aln_lookup,0)),""),"")</f>
        <v/>
      </c>
    </row>
    <row r="1257">
      <c r="A1257" s="6">
        <f>IF(B1257&lt;&gt;"", "AWARD-"&amp;TEXT(ROW()-1,"00000"), "")</f>
        <v/>
      </c>
      <c r="B1257" s="7" t="n"/>
      <c r="C1257" s="7" t="n"/>
      <c r="D1257" s="7" t="n"/>
      <c r="E1257" s="8" t="n"/>
      <c r="F1257" s="9" t="n"/>
      <c r="G1257" s="8" t="n"/>
      <c r="H1257" s="8" t="n"/>
      <c r="I1257" s="8" t="n"/>
      <c r="J1257" s="10">
        <f>IF(A1257="",0,SUMIFS(amount_expended,cfda_key,V1257))</f>
        <v/>
      </c>
      <c r="K1257" s="10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8" t="n"/>
      <c r="M1257" s="7" t="n"/>
      <c r="N1257" s="8" t="n"/>
      <c r="O1257" s="7" t="n"/>
      <c r="P1257" s="7" t="n"/>
      <c r="Q1257" s="8" t="n"/>
      <c r="R1257" s="9" t="n"/>
      <c r="S1257" s="8" t="n"/>
      <c r="T1257" s="8" t="n"/>
      <c r="U1257" s="8" t="n"/>
      <c r="V1257" s="11">
        <f>IF(OR(B1257="",C1257=""),"",CONCATENATE(B1257,".",C1257))</f>
        <v/>
      </c>
      <c r="W1257" s="6">
        <f>UPPER(TRIM(H1257))</f>
        <v/>
      </c>
      <c r="X1257" s="6">
        <f>UPPER(TRIM(I1257))</f>
        <v/>
      </c>
      <c r="Y1257" s="6">
        <f>IF(V1257&lt;&gt;"",IFERROR(INDEX(federal_program_name_lookup,MATCH(V1257,aln_lookup,0)),""),"")</f>
        <v/>
      </c>
    </row>
    <row r="1258">
      <c r="A1258" s="6">
        <f>IF(B1258&lt;&gt;"", "AWARD-"&amp;TEXT(ROW()-1,"00000"), "")</f>
        <v/>
      </c>
      <c r="B1258" s="7" t="n"/>
      <c r="C1258" s="7" t="n"/>
      <c r="D1258" s="7" t="n"/>
      <c r="E1258" s="8" t="n"/>
      <c r="F1258" s="9" t="n"/>
      <c r="G1258" s="8" t="n"/>
      <c r="H1258" s="8" t="n"/>
      <c r="I1258" s="8" t="n"/>
      <c r="J1258" s="10">
        <f>IF(A1258="",0,SUMIFS(amount_expended,cfda_key,V1258))</f>
        <v/>
      </c>
      <c r="K1258" s="10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8" t="n"/>
      <c r="M1258" s="7" t="n"/>
      <c r="N1258" s="8" t="n"/>
      <c r="O1258" s="7" t="n"/>
      <c r="P1258" s="7" t="n"/>
      <c r="Q1258" s="8" t="n"/>
      <c r="R1258" s="9" t="n"/>
      <c r="S1258" s="8" t="n"/>
      <c r="T1258" s="8" t="n"/>
      <c r="U1258" s="8" t="n"/>
      <c r="V1258" s="11">
        <f>IF(OR(B1258="",C1258=""),"",CONCATENATE(B1258,".",C1258))</f>
        <v/>
      </c>
      <c r="W1258" s="6">
        <f>UPPER(TRIM(H1258))</f>
        <v/>
      </c>
      <c r="X1258" s="6">
        <f>UPPER(TRIM(I1258))</f>
        <v/>
      </c>
      <c r="Y1258" s="6">
        <f>IF(V1258&lt;&gt;"",IFERROR(INDEX(federal_program_name_lookup,MATCH(V1258,aln_lookup,0)),""),"")</f>
        <v/>
      </c>
    </row>
    <row r="1259">
      <c r="A1259" s="6">
        <f>IF(B1259&lt;&gt;"", "AWARD-"&amp;TEXT(ROW()-1,"00000"), "")</f>
        <v/>
      </c>
      <c r="B1259" s="7" t="n"/>
      <c r="C1259" s="7" t="n"/>
      <c r="D1259" s="7" t="n"/>
      <c r="E1259" s="8" t="n"/>
      <c r="F1259" s="9" t="n"/>
      <c r="G1259" s="8" t="n"/>
      <c r="H1259" s="8" t="n"/>
      <c r="I1259" s="8" t="n"/>
      <c r="J1259" s="10">
        <f>IF(A1259="",0,SUMIFS(amount_expended,cfda_key,V1259))</f>
        <v/>
      </c>
      <c r="K1259" s="10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8" t="n"/>
      <c r="M1259" s="7" t="n"/>
      <c r="N1259" s="8" t="n"/>
      <c r="O1259" s="7" t="n"/>
      <c r="P1259" s="7" t="n"/>
      <c r="Q1259" s="8" t="n"/>
      <c r="R1259" s="9" t="n"/>
      <c r="S1259" s="8" t="n"/>
      <c r="T1259" s="8" t="n"/>
      <c r="U1259" s="8" t="n"/>
      <c r="V1259" s="11">
        <f>IF(OR(B1259="",C1259=""),"",CONCATENATE(B1259,".",C1259))</f>
        <v/>
      </c>
      <c r="W1259" s="6">
        <f>UPPER(TRIM(H1259))</f>
        <v/>
      </c>
      <c r="X1259" s="6">
        <f>UPPER(TRIM(I1259))</f>
        <v/>
      </c>
      <c r="Y1259" s="6">
        <f>IF(V1259&lt;&gt;"",IFERROR(INDEX(federal_program_name_lookup,MATCH(V1259,aln_lookup,0)),""),"")</f>
        <v/>
      </c>
    </row>
    <row r="1260">
      <c r="A1260" s="6">
        <f>IF(B1260&lt;&gt;"", "AWARD-"&amp;TEXT(ROW()-1,"00000"), "")</f>
        <v/>
      </c>
      <c r="B1260" s="7" t="n"/>
      <c r="C1260" s="7" t="n"/>
      <c r="D1260" s="7" t="n"/>
      <c r="E1260" s="8" t="n"/>
      <c r="F1260" s="9" t="n"/>
      <c r="G1260" s="8" t="n"/>
      <c r="H1260" s="8" t="n"/>
      <c r="I1260" s="8" t="n"/>
      <c r="J1260" s="10">
        <f>IF(A1260="",0,SUMIFS(amount_expended,cfda_key,V1260))</f>
        <v/>
      </c>
      <c r="K1260" s="10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8" t="n"/>
      <c r="M1260" s="7" t="n"/>
      <c r="N1260" s="8" t="n"/>
      <c r="O1260" s="7" t="n"/>
      <c r="P1260" s="7" t="n"/>
      <c r="Q1260" s="8" t="n"/>
      <c r="R1260" s="9" t="n"/>
      <c r="S1260" s="8" t="n"/>
      <c r="T1260" s="8" t="n"/>
      <c r="U1260" s="8" t="n"/>
      <c r="V1260" s="11">
        <f>IF(OR(B1260="",C1260=""),"",CONCATENATE(B1260,".",C1260))</f>
        <v/>
      </c>
      <c r="W1260" s="6">
        <f>UPPER(TRIM(H1260))</f>
        <v/>
      </c>
      <c r="X1260" s="6">
        <f>UPPER(TRIM(I1260))</f>
        <v/>
      </c>
      <c r="Y1260" s="6">
        <f>IF(V1260&lt;&gt;"",IFERROR(INDEX(federal_program_name_lookup,MATCH(V1260,aln_lookup,0)),""),"")</f>
        <v/>
      </c>
    </row>
    <row r="1261">
      <c r="A1261" s="6">
        <f>IF(B1261&lt;&gt;"", "AWARD-"&amp;TEXT(ROW()-1,"00000"), "")</f>
        <v/>
      </c>
      <c r="B1261" s="7" t="n"/>
      <c r="C1261" s="7" t="n"/>
      <c r="D1261" s="7" t="n"/>
      <c r="E1261" s="8" t="n"/>
      <c r="F1261" s="9" t="n"/>
      <c r="G1261" s="8" t="n"/>
      <c r="H1261" s="8" t="n"/>
      <c r="I1261" s="8" t="n"/>
      <c r="J1261" s="10">
        <f>IF(A1261="",0,SUMIFS(amount_expended,cfda_key,V1261))</f>
        <v/>
      </c>
      <c r="K1261" s="10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8" t="n"/>
      <c r="M1261" s="7" t="n"/>
      <c r="N1261" s="8" t="n"/>
      <c r="O1261" s="7" t="n"/>
      <c r="P1261" s="7" t="n"/>
      <c r="Q1261" s="8" t="n"/>
      <c r="R1261" s="9" t="n"/>
      <c r="S1261" s="8" t="n"/>
      <c r="T1261" s="8" t="n"/>
      <c r="U1261" s="8" t="n"/>
      <c r="V1261" s="11">
        <f>IF(OR(B1261="",C1261=""),"",CONCATENATE(B1261,".",C1261))</f>
        <v/>
      </c>
      <c r="W1261" s="6">
        <f>UPPER(TRIM(H1261))</f>
        <v/>
      </c>
      <c r="X1261" s="6">
        <f>UPPER(TRIM(I1261))</f>
        <v/>
      </c>
      <c r="Y1261" s="6">
        <f>IF(V1261&lt;&gt;"",IFERROR(INDEX(federal_program_name_lookup,MATCH(V1261,aln_lookup,0)),""),"")</f>
        <v/>
      </c>
    </row>
    <row r="1262">
      <c r="A1262" s="6">
        <f>IF(B1262&lt;&gt;"", "AWARD-"&amp;TEXT(ROW()-1,"00000"), "")</f>
        <v/>
      </c>
      <c r="B1262" s="7" t="n"/>
      <c r="C1262" s="7" t="n"/>
      <c r="D1262" s="7" t="n"/>
      <c r="E1262" s="8" t="n"/>
      <c r="F1262" s="9" t="n"/>
      <c r="G1262" s="8" t="n"/>
      <c r="H1262" s="8" t="n"/>
      <c r="I1262" s="8" t="n"/>
      <c r="J1262" s="10">
        <f>IF(A1262="",0,SUMIFS(amount_expended,cfda_key,V1262))</f>
        <v/>
      </c>
      <c r="K1262" s="10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8" t="n"/>
      <c r="M1262" s="7" t="n"/>
      <c r="N1262" s="8" t="n"/>
      <c r="O1262" s="7" t="n"/>
      <c r="P1262" s="7" t="n"/>
      <c r="Q1262" s="8" t="n"/>
      <c r="R1262" s="9" t="n"/>
      <c r="S1262" s="8" t="n"/>
      <c r="T1262" s="8" t="n"/>
      <c r="U1262" s="8" t="n"/>
      <c r="V1262" s="11">
        <f>IF(OR(B1262="",C1262=""),"",CONCATENATE(B1262,".",C1262))</f>
        <v/>
      </c>
      <c r="W1262" s="6">
        <f>UPPER(TRIM(H1262))</f>
        <v/>
      </c>
      <c r="X1262" s="6">
        <f>UPPER(TRIM(I1262))</f>
        <v/>
      </c>
      <c r="Y1262" s="6">
        <f>IF(V1262&lt;&gt;"",IFERROR(INDEX(federal_program_name_lookup,MATCH(V1262,aln_lookup,0)),""),"")</f>
        <v/>
      </c>
    </row>
    <row r="1263">
      <c r="A1263" s="6">
        <f>IF(B1263&lt;&gt;"", "AWARD-"&amp;TEXT(ROW()-1,"00000"), "")</f>
        <v/>
      </c>
      <c r="B1263" s="7" t="n"/>
      <c r="C1263" s="7" t="n"/>
      <c r="D1263" s="7" t="n"/>
      <c r="E1263" s="8" t="n"/>
      <c r="F1263" s="9" t="n"/>
      <c r="G1263" s="8" t="n"/>
      <c r="H1263" s="8" t="n"/>
      <c r="I1263" s="8" t="n"/>
      <c r="J1263" s="10">
        <f>IF(A1263="",0,SUMIFS(amount_expended,cfda_key,V1263))</f>
        <v/>
      </c>
      <c r="K1263" s="10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8" t="n"/>
      <c r="M1263" s="7" t="n"/>
      <c r="N1263" s="8" t="n"/>
      <c r="O1263" s="7" t="n"/>
      <c r="P1263" s="7" t="n"/>
      <c r="Q1263" s="8" t="n"/>
      <c r="R1263" s="9" t="n"/>
      <c r="S1263" s="8" t="n"/>
      <c r="T1263" s="8" t="n"/>
      <c r="U1263" s="8" t="n"/>
      <c r="V1263" s="11">
        <f>IF(OR(B1263="",C1263=""),"",CONCATENATE(B1263,".",C1263))</f>
        <v/>
      </c>
      <c r="W1263" s="6">
        <f>UPPER(TRIM(H1263))</f>
        <v/>
      </c>
      <c r="X1263" s="6">
        <f>UPPER(TRIM(I1263))</f>
        <v/>
      </c>
      <c r="Y1263" s="6">
        <f>IF(V1263&lt;&gt;"",IFERROR(INDEX(federal_program_name_lookup,MATCH(V1263,aln_lookup,0)),""),"")</f>
        <v/>
      </c>
    </row>
    <row r="1264">
      <c r="A1264" s="6">
        <f>IF(B1264&lt;&gt;"", "AWARD-"&amp;TEXT(ROW()-1,"00000"), "")</f>
        <v/>
      </c>
      <c r="B1264" s="7" t="n"/>
      <c r="C1264" s="7" t="n"/>
      <c r="D1264" s="7" t="n"/>
      <c r="E1264" s="8" t="n"/>
      <c r="F1264" s="9" t="n"/>
      <c r="G1264" s="8" t="n"/>
      <c r="H1264" s="8" t="n"/>
      <c r="I1264" s="8" t="n"/>
      <c r="J1264" s="10">
        <f>IF(A1264="",0,SUMIFS(amount_expended,cfda_key,V1264))</f>
        <v/>
      </c>
      <c r="K1264" s="10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8" t="n"/>
      <c r="M1264" s="7" t="n"/>
      <c r="N1264" s="8" t="n"/>
      <c r="O1264" s="7" t="n"/>
      <c r="P1264" s="7" t="n"/>
      <c r="Q1264" s="8" t="n"/>
      <c r="R1264" s="9" t="n"/>
      <c r="S1264" s="8" t="n"/>
      <c r="T1264" s="8" t="n"/>
      <c r="U1264" s="8" t="n"/>
      <c r="V1264" s="11">
        <f>IF(OR(B1264="",C1264=""),"",CONCATENATE(B1264,".",C1264))</f>
        <v/>
      </c>
      <c r="W1264" s="6">
        <f>UPPER(TRIM(H1264))</f>
        <v/>
      </c>
      <c r="X1264" s="6">
        <f>UPPER(TRIM(I1264))</f>
        <v/>
      </c>
      <c r="Y1264" s="6">
        <f>IF(V1264&lt;&gt;"",IFERROR(INDEX(federal_program_name_lookup,MATCH(V1264,aln_lookup,0)),""),"")</f>
        <v/>
      </c>
    </row>
    <row r="1265">
      <c r="A1265" s="6">
        <f>IF(B1265&lt;&gt;"", "AWARD-"&amp;TEXT(ROW()-1,"00000"), "")</f>
        <v/>
      </c>
      <c r="B1265" s="7" t="n"/>
      <c r="C1265" s="7" t="n"/>
      <c r="D1265" s="7" t="n"/>
      <c r="E1265" s="8" t="n"/>
      <c r="F1265" s="9" t="n"/>
      <c r="G1265" s="8" t="n"/>
      <c r="H1265" s="8" t="n"/>
      <c r="I1265" s="8" t="n"/>
      <c r="J1265" s="10">
        <f>IF(A1265="",0,SUMIFS(amount_expended,cfda_key,V1265))</f>
        <v/>
      </c>
      <c r="K1265" s="10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8" t="n"/>
      <c r="M1265" s="7" t="n"/>
      <c r="N1265" s="8" t="n"/>
      <c r="O1265" s="7" t="n"/>
      <c r="P1265" s="7" t="n"/>
      <c r="Q1265" s="8" t="n"/>
      <c r="R1265" s="9" t="n"/>
      <c r="S1265" s="8" t="n"/>
      <c r="T1265" s="8" t="n"/>
      <c r="U1265" s="8" t="n"/>
      <c r="V1265" s="11">
        <f>IF(OR(B1265="",C1265=""),"",CONCATENATE(B1265,".",C1265))</f>
        <v/>
      </c>
      <c r="W1265" s="6">
        <f>UPPER(TRIM(H1265))</f>
        <v/>
      </c>
      <c r="X1265" s="6">
        <f>UPPER(TRIM(I1265))</f>
        <v/>
      </c>
      <c r="Y1265" s="6">
        <f>IF(V1265&lt;&gt;"",IFERROR(INDEX(federal_program_name_lookup,MATCH(V1265,aln_lookup,0)),""),"")</f>
        <v/>
      </c>
    </row>
    <row r="1266">
      <c r="A1266" s="6">
        <f>IF(B1266&lt;&gt;"", "AWARD-"&amp;TEXT(ROW()-1,"00000"), "")</f>
        <v/>
      </c>
      <c r="B1266" s="7" t="n"/>
      <c r="C1266" s="7" t="n"/>
      <c r="D1266" s="7" t="n"/>
      <c r="E1266" s="8" t="n"/>
      <c r="F1266" s="9" t="n"/>
      <c r="G1266" s="8" t="n"/>
      <c r="H1266" s="8" t="n"/>
      <c r="I1266" s="8" t="n"/>
      <c r="J1266" s="10">
        <f>IF(A1266="",0,SUMIFS(amount_expended,cfda_key,V1266))</f>
        <v/>
      </c>
      <c r="K1266" s="10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8" t="n"/>
      <c r="M1266" s="7" t="n"/>
      <c r="N1266" s="8" t="n"/>
      <c r="O1266" s="7" t="n"/>
      <c r="P1266" s="7" t="n"/>
      <c r="Q1266" s="8" t="n"/>
      <c r="R1266" s="9" t="n"/>
      <c r="S1266" s="8" t="n"/>
      <c r="T1266" s="8" t="n"/>
      <c r="U1266" s="8" t="n"/>
      <c r="V1266" s="11">
        <f>IF(OR(B1266="",C1266=""),"",CONCATENATE(B1266,".",C1266))</f>
        <v/>
      </c>
      <c r="W1266" s="6">
        <f>UPPER(TRIM(H1266))</f>
        <v/>
      </c>
      <c r="X1266" s="6">
        <f>UPPER(TRIM(I1266))</f>
        <v/>
      </c>
      <c r="Y1266" s="6">
        <f>IF(V1266&lt;&gt;"",IFERROR(INDEX(federal_program_name_lookup,MATCH(V1266,aln_lookup,0)),""),"")</f>
        <v/>
      </c>
    </row>
    <row r="1267">
      <c r="A1267" s="6">
        <f>IF(B1267&lt;&gt;"", "AWARD-"&amp;TEXT(ROW()-1,"00000"), "")</f>
        <v/>
      </c>
      <c r="B1267" s="7" t="n"/>
      <c r="C1267" s="7" t="n"/>
      <c r="D1267" s="7" t="n"/>
      <c r="E1267" s="8" t="n"/>
      <c r="F1267" s="9" t="n"/>
      <c r="G1267" s="8" t="n"/>
      <c r="H1267" s="8" t="n"/>
      <c r="I1267" s="8" t="n"/>
      <c r="J1267" s="10">
        <f>IF(A1267="",0,SUMIFS(amount_expended,cfda_key,V1267))</f>
        <v/>
      </c>
      <c r="K1267" s="10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8" t="n"/>
      <c r="M1267" s="7" t="n"/>
      <c r="N1267" s="8" t="n"/>
      <c r="O1267" s="7" t="n"/>
      <c r="P1267" s="7" t="n"/>
      <c r="Q1267" s="8" t="n"/>
      <c r="R1267" s="9" t="n"/>
      <c r="S1267" s="8" t="n"/>
      <c r="T1267" s="8" t="n"/>
      <c r="U1267" s="8" t="n"/>
      <c r="V1267" s="11">
        <f>IF(OR(B1267="",C1267=""),"",CONCATENATE(B1267,".",C1267))</f>
        <v/>
      </c>
      <c r="W1267" s="6">
        <f>UPPER(TRIM(H1267))</f>
        <v/>
      </c>
      <c r="X1267" s="6">
        <f>UPPER(TRIM(I1267))</f>
        <v/>
      </c>
      <c r="Y1267" s="6">
        <f>IF(V1267&lt;&gt;"",IFERROR(INDEX(federal_program_name_lookup,MATCH(V1267,aln_lookup,0)),""),"")</f>
        <v/>
      </c>
    </row>
    <row r="1268">
      <c r="A1268" s="6">
        <f>IF(B1268&lt;&gt;"", "AWARD-"&amp;TEXT(ROW()-1,"00000"), "")</f>
        <v/>
      </c>
      <c r="B1268" s="7" t="n"/>
      <c r="C1268" s="7" t="n"/>
      <c r="D1268" s="7" t="n"/>
      <c r="E1268" s="8" t="n"/>
      <c r="F1268" s="9" t="n"/>
      <c r="G1268" s="8" t="n"/>
      <c r="H1268" s="8" t="n"/>
      <c r="I1268" s="8" t="n"/>
      <c r="J1268" s="10">
        <f>IF(A1268="",0,SUMIFS(amount_expended,cfda_key,V1268))</f>
        <v/>
      </c>
      <c r="K1268" s="10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8" t="n"/>
      <c r="M1268" s="7" t="n"/>
      <c r="N1268" s="8" t="n"/>
      <c r="O1268" s="7" t="n"/>
      <c r="P1268" s="7" t="n"/>
      <c r="Q1268" s="8" t="n"/>
      <c r="R1268" s="9" t="n"/>
      <c r="S1268" s="8" t="n"/>
      <c r="T1268" s="8" t="n"/>
      <c r="U1268" s="8" t="n"/>
      <c r="V1268" s="11">
        <f>IF(OR(B1268="",C1268=""),"",CONCATENATE(B1268,".",C1268))</f>
        <v/>
      </c>
      <c r="W1268" s="6">
        <f>UPPER(TRIM(H1268))</f>
        <v/>
      </c>
      <c r="X1268" s="6">
        <f>UPPER(TRIM(I1268))</f>
        <v/>
      </c>
      <c r="Y1268" s="6">
        <f>IF(V1268&lt;&gt;"",IFERROR(INDEX(federal_program_name_lookup,MATCH(V1268,aln_lookup,0)),""),"")</f>
        <v/>
      </c>
    </row>
    <row r="1269">
      <c r="A1269" s="6">
        <f>IF(B1269&lt;&gt;"", "AWARD-"&amp;TEXT(ROW()-1,"00000"), "")</f>
        <v/>
      </c>
      <c r="B1269" s="7" t="n"/>
      <c r="C1269" s="7" t="n"/>
      <c r="D1269" s="7" t="n"/>
      <c r="E1269" s="8" t="n"/>
      <c r="F1269" s="9" t="n"/>
      <c r="G1269" s="8" t="n"/>
      <c r="H1269" s="8" t="n"/>
      <c r="I1269" s="8" t="n"/>
      <c r="J1269" s="10">
        <f>IF(A1269="",0,SUMIFS(amount_expended,cfda_key,V1269))</f>
        <v/>
      </c>
      <c r="K1269" s="10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8" t="n"/>
      <c r="M1269" s="7" t="n"/>
      <c r="N1269" s="8" t="n"/>
      <c r="O1269" s="7" t="n"/>
      <c r="P1269" s="7" t="n"/>
      <c r="Q1269" s="8" t="n"/>
      <c r="R1269" s="9" t="n"/>
      <c r="S1269" s="8" t="n"/>
      <c r="T1269" s="8" t="n"/>
      <c r="U1269" s="8" t="n"/>
      <c r="V1269" s="11">
        <f>IF(OR(B1269="",C1269=""),"",CONCATENATE(B1269,".",C1269))</f>
        <v/>
      </c>
      <c r="W1269" s="6">
        <f>UPPER(TRIM(H1269))</f>
        <v/>
      </c>
      <c r="X1269" s="6">
        <f>UPPER(TRIM(I1269))</f>
        <v/>
      </c>
      <c r="Y1269" s="6">
        <f>IF(V1269&lt;&gt;"",IFERROR(INDEX(federal_program_name_lookup,MATCH(V1269,aln_lookup,0)),""),"")</f>
        <v/>
      </c>
    </row>
    <row r="1270">
      <c r="A1270" s="6">
        <f>IF(B1270&lt;&gt;"", "AWARD-"&amp;TEXT(ROW()-1,"00000"), "")</f>
        <v/>
      </c>
      <c r="B1270" s="7" t="n"/>
      <c r="C1270" s="7" t="n"/>
      <c r="D1270" s="7" t="n"/>
      <c r="E1270" s="8" t="n"/>
      <c r="F1270" s="9" t="n"/>
      <c r="G1270" s="8" t="n"/>
      <c r="H1270" s="8" t="n"/>
      <c r="I1270" s="8" t="n"/>
      <c r="J1270" s="10">
        <f>IF(A1270="",0,SUMIFS(amount_expended,cfda_key,V1270))</f>
        <v/>
      </c>
      <c r="K1270" s="10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8" t="n"/>
      <c r="M1270" s="7" t="n"/>
      <c r="N1270" s="8" t="n"/>
      <c r="O1270" s="7" t="n"/>
      <c r="P1270" s="7" t="n"/>
      <c r="Q1270" s="8" t="n"/>
      <c r="R1270" s="9" t="n"/>
      <c r="S1270" s="8" t="n"/>
      <c r="T1270" s="8" t="n"/>
      <c r="U1270" s="8" t="n"/>
      <c r="V1270" s="11">
        <f>IF(OR(B1270="",C1270=""),"",CONCATENATE(B1270,".",C1270))</f>
        <v/>
      </c>
      <c r="W1270" s="6">
        <f>UPPER(TRIM(H1270))</f>
        <v/>
      </c>
      <c r="X1270" s="6">
        <f>UPPER(TRIM(I1270))</f>
        <v/>
      </c>
      <c r="Y1270" s="6">
        <f>IF(V1270&lt;&gt;"",IFERROR(INDEX(federal_program_name_lookup,MATCH(V1270,aln_lookup,0)),""),"")</f>
        <v/>
      </c>
    </row>
    <row r="1271">
      <c r="A1271" s="6">
        <f>IF(B1271&lt;&gt;"", "AWARD-"&amp;TEXT(ROW()-1,"00000"), "")</f>
        <v/>
      </c>
      <c r="B1271" s="7" t="n"/>
      <c r="C1271" s="7" t="n"/>
      <c r="D1271" s="7" t="n"/>
      <c r="E1271" s="8" t="n"/>
      <c r="F1271" s="9" t="n"/>
      <c r="G1271" s="8" t="n"/>
      <c r="H1271" s="8" t="n"/>
      <c r="I1271" s="8" t="n"/>
      <c r="J1271" s="10">
        <f>IF(A1271="",0,SUMIFS(amount_expended,cfda_key,V1271))</f>
        <v/>
      </c>
      <c r="K1271" s="10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8" t="n"/>
      <c r="M1271" s="7" t="n"/>
      <c r="N1271" s="8" t="n"/>
      <c r="O1271" s="7" t="n"/>
      <c r="P1271" s="7" t="n"/>
      <c r="Q1271" s="8" t="n"/>
      <c r="R1271" s="9" t="n"/>
      <c r="S1271" s="8" t="n"/>
      <c r="T1271" s="8" t="n"/>
      <c r="U1271" s="8" t="n"/>
      <c r="V1271" s="11">
        <f>IF(OR(B1271="",C1271=""),"",CONCATENATE(B1271,".",C1271))</f>
        <v/>
      </c>
      <c r="W1271" s="6">
        <f>UPPER(TRIM(H1271))</f>
        <v/>
      </c>
      <c r="X1271" s="6">
        <f>UPPER(TRIM(I1271))</f>
        <v/>
      </c>
      <c r="Y1271" s="6">
        <f>IF(V1271&lt;&gt;"",IFERROR(INDEX(federal_program_name_lookup,MATCH(V1271,aln_lookup,0)),""),"")</f>
        <v/>
      </c>
    </row>
    <row r="1272">
      <c r="A1272" s="6">
        <f>IF(B1272&lt;&gt;"", "AWARD-"&amp;TEXT(ROW()-1,"00000"), "")</f>
        <v/>
      </c>
      <c r="B1272" s="7" t="n"/>
      <c r="C1272" s="7" t="n"/>
      <c r="D1272" s="7" t="n"/>
      <c r="E1272" s="8" t="n"/>
      <c r="F1272" s="9" t="n"/>
      <c r="G1272" s="8" t="n"/>
      <c r="H1272" s="8" t="n"/>
      <c r="I1272" s="8" t="n"/>
      <c r="J1272" s="10">
        <f>IF(A1272="",0,SUMIFS(amount_expended,cfda_key,V1272))</f>
        <v/>
      </c>
      <c r="K1272" s="10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8" t="n"/>
      <c r="M1272" s="7" t="n"/>
      <c r="N1272" s="8" t="n"/>
      <c r="O1272" s="7" t="n"/>
      <c r="P1272" s="7" t="n"/>
      <c r="Q1272" s="8" t="n"/>
      <c r="R1272" s="9" t="n"/>
      <c r="S1272" s="8" t="n"/>
      <c r="T1272" s="8" t="n"/>
      <c r="U1272" s="8" t="n"/>
      <c r="V1272" s="11">
        <f>IF(OR(B1272="",C1272=""),"",CONCATENATE(B1272,".",C1272))</f>
        <v/>
      </c>
      <c r="W1272" s="6">
        <f>UPPER(TRIM(H1272))</f>
        <v/>
      </c>
      <c r="X1272" s="6">
        <f>UPPER(TRIM(I1272))</f>
        <v/>
      </c>
      <c r="Y1272" s="6">
        <f>IF(V1272&lt;&gt;"",IFERROR(INDEX(federal_program_name_lookup,MATCH(V1272,aln_lookup,0)),""),"")</f>
        <v/>
      </c>
    </row>
    <row r="1273">
      <c r="A1273" s="6">
        <f>IF(B1273&lt;&gt;"", "AWARD-"&amp;TEXT(ROW()-1,"00000"), "")</f>
        <v/>
      </c>
      <c r="B1273" s="7" t="n"/>
      <c r="C1273" s="7" t="n"/>
      <c r="D1273" s="7" t="n"/>
      <c r="E1273" s="8" t="n"/>
      <c r="F1273" s="9" t="n"/>
      <c r="G1273" s="8" t="n"/>
      <c r="H1273" s="8" t="n"/>
      <c r="I1273" s="8" t="n"/>
      <c r="J1273" s="10">
        <f>IF(A1273="",0,SUMIFS(amount_expended,cfda_key,V1273))</f>
        <v/>
      </c>
      <c r="K1273" s="10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8" t="n"/>
      <c r="M1273" s="7" t="n"/>
      <c r="N1273" s="8" t="n"/>
      <c r="O1273" s="7" t="n"/>
      <c r="P1273" s="7" t="n"/>
      <c r="Q1273" s="8" t="n"/>
      <c r="R1273" s="9" t="n"/>
      <c r="S1273" s="8" t="n"/>
      <c r="T1273" s="8" t="n"/>
      <c r="U1273" s="8" t="n"/>
      <c r="V1273" s="11">
        <f>IF(OR(B1273="",C1273=""),"",CONCATENATE(B1273,".",C1273))</f>
        <v/>
      </c>
      <c r="W1273" s="6">
        <f>UPPER(TRIM(H1273))</f>
        <v/>
      </c>
      <c r="X1273" s="6">
        <f>UPPER(TRIM(I1273))</f>
        <v/>
      </c>
      <c r="Y1273" s="6">
        <f>IF(V1273&lt;&gt;"",IFERROR(INDEX(federal_program_name_lookup,MATCH(V1273,aln_lookup,0)),""),"")</f>
        <v/>
      </c>
    </row>
    <row r="1274">
      <c r="A1274" s="6">
        <f>IF(B1274&lt;&gt;"", "AWARD-"&amp;TEXT(ROW()-1,"00000"), "")</f>
        <v/>
      </c>
      <c r="B1274" s="7" t="n"/>
      <c r="C1274" s="7" t="n"/>
      <c r="D1274" s="7" t="n"/>
      <c r="E1274" s="8" t="n"/>
      <c r="F1274" s="9" t="n"/>
      <c r="G1274" s="8" t="n"/>
      <c r="H1274" s="8" t="n"/>
      <c r="I1274" s="8" t="n"/>
      <c r="J1274" s="10">
        <f>IF(A1274="",0,SUMIFS(amount_expended,cfda_key,V1274))</f>
        <v/>
      </c>
      <c r="K1274" s="10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8" t="n"/>
      <c r="M1274" s="7" t="n"/>
      <c r="N1274" s="8" t="n"/>
      <c r="O1274" s="7" t="n"/>
      <c r="P1274" s="7" t="n"/>
      <c r="Q1274" s="8" t="n"/>
      <c r="R1274" s="9" t="n"/>
      <c r="S1274" s="8" t="n"/>
      <c r="T1274" s="8" t="n"/>
      <c r="U1274" s="8" t="n"/>
      <c r="V1274" s="11">
        <f>IF(OR(B1274="",C1274=""),"",CONCATENATE(B1274,".",C1274))</f>
        <v/>
      </c>
      <c r="W1274" s="6">
        <f>UPPER(TRIM(H1274))</f>
        <v/>
      </c>
      <c r="X1274" s="6">
        <f>UPPER(TRIM(I1274))</f>
        <v/>
      </c>
      <c r="Y1274" s="6">
        <f>IF(V1274&lt;&gt;"",IFERROR(INDEX(federal_program_name_lookup,MATCH(V1274,aln_lookup,0)),""),"")</f>
        <v/>
      </c>
    </row>
    <row r="1275">
      <c r="A1275" s="6">
        <f>IF(B1275&lt;&gt;"", "AWARD-"&amp;TEXT(ROW()-1,"00000"), "")</f>
        <v/>
      </c>
      <c r="B1275" s="7" t="n"/>
      <c r="C1275" s="7" t="n"/>
      <c r="D1275" s="7" t="n"/>
      <c r="E1275" s="8" t="n"/>
      <c r="F1275" s="9" t="n"/>
      <c r="G1275" s="8" t="n"/>
      <c r="H1275" s="8" t="n"/>
      <c r="I1275" s="8" t="n"/>
      <c r="J1275" s="10">
        <f>IF(A1275="",0,SUMIFS(amount_expended,cfda_key,V1275))</f>
        <v/>
      </c>
      <c r="K1275" s="10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8" t="n"/>
      <c r="M1275" s="7" t="n"/>
      <c r="N1275" s="8" t="n"/>
      <c r="O1275" s="7" t="n"/>
      <c r="P1275" s="7" t="n"/>
      <c r="Q1275" s="8" t="n"/>
      <c r="R1275" s="9" t="n"/>
      <c r="S1275" s="8" t="n"/>
      <c r="T1275" s="8" t="n"/>
      <c r="U1275" s="8" t="n"/>
      <c r="V1275" s="11">
        <f>IF(OR(B1275="",C1275=""),"",CONCATENATE(B1275,".",C1275))</f>
        <v/>
      </c>
      <c r="W1275" s="6">
        <f>UPPER(TRIM(H1275))</f>
        <v/>
      </c>
      <c r="X1275" s="6">
        <f>UPPER(TRIM(I1275))</f>
        <v/>
      </c>
      <c r="Y1275" s="6">
        <f>IF(V1275&lt;&gt;"",IFERROR(INDEX(federal_program_name_lookup,MATCH(V1275,aln_lookup,0)),""),"")</f>
        <v/>
      </c>
    </row>
    <row r="1276">
      <c r="A1276" s="6">
        <f>IF(B1276&lt;&gt;"", "AWARD-"&amp;TEXT(ROW()-1,"00000"), "")</f>
        <v/>
      </c>
      <c r="B1276" s="7" t="n"/>
      <c r="C1276" s="7" t="n"/>
      <c r="D1276" s="7" t="n"/>
      <c r="E1276" s="8" t="n"/>
      <c r="F1276" s="9" t="n"/>
      <c r="G1276" s="8" t="n"/>
      <c r="H1276" s="8" t="n"/>
      <c r="I1276" s="8" t="n"/>
      <c r="J1276" s="10">
        <f>IF(A1276="",0,SUMIFS(amount_expended,cfda_key,V1276))</f>
        <v/>
      </c>
      <c r="K1276" s="10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8" t="n"/>
      <c r="M1276" s="7" t="n"/>
      <c r="N1276" s="8" t="n"/>
      <c r="O1276" s="7" t="n"/>
      <c r="P1276" s="7" t="n"/>
      <c r="Q1276" s="8" t="n"/>
      <c r="R1276" s="9" t="n"/>
      <c r="S1276" s="8" t="n"/>
      <c r="T1276" s="8" t="n"/>
      <c r="U1276" s="8" t="n"/>
      <c r="V1276" s="11">
        <f>IF(OR(B1276="",C1276=""),"",CONCATENATE(B1276,".",C1276))</f>
        <v/>
      </c>
      <c r="W1276" s="6">
        <f>UPPER(TRIM(H1276))</f>
        <v/>
      </c>
      <c r="X1276" s="6">
        <f>UPPER(TRIM(I1276))</f>
        <v/>
      </c>
      <c r="Y1276" s="6">
        <f>IF(V1276&lt;&gt;"",IFERROR(INDEX(federal_program_name_lookup,MATCH(V1276,aln_lookup,0)),""),"")</f>
        <v/>
      </c>
    </row>
    <row r="1277">
      <c r="A1277" s="6">
        <f>IF(B1277&lt;&gt;"", "AWARD-"&amp;TEXT(ROW()-1,"00000"), "")</f>
        <v/>
      </c>
      <c r="B1277" s="7" t="n"/>
      <c r="C1277" s="7" t="n"/>
      <c r="D1277" s="7" t="n"/>
      <c r="E1277" s="8" t="n"/>
      <c r="F1277" s="9" t="n"/>
      <c r="G1277" s="8" t="n"/>
      <c r="H1277" s="8" t="n"/>
      <c r="I1277" s="8" t="n"/>
      <c r="J1277" s="10">
        <f>IF(A1277="",0,SUMIFS(amount_expended,cfda_key,V1277))</f>
        <v/>
      </c>
      <c r="K1277" s="10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8" t="n"/>
      <c r="M1277" s="7" t="n"/>
      <c r="N1277" s="8" t="n"/>
      <c r="O1277" s="7" t="n"/>
      <c r="P1277" s="7" t="n"/>
      <c r="Q1277" s="8" t="n"/>
      <c r="R1277" s="9" t="n"/>
      <c r="S1277" s="8" t="n"/>
      <c r="T1277" s="8" t="n"/>
      <c r="U1277" s="8" t="n"/>
      <c r="V1277" s="11">
        <f>IF(OR(B1277="",C1277=""),"",CONCATENATE(B1277,".",C1277))</f>
        <v/>
      </c>
      <c r="W1277" s="6">
        <f>UPPER(TRIM(H1277))</f>
        <v/>
      </c>
      <c r="X1277" s="6">
        <f>UPPER(TRIM(I1277))</f>
        <v/>
      </c>
      <c r="Y1277" s="6">
        <f>IF(V1277&lt;&gt;"",IFERROR(INDEX(federal_program_name_lookup,MATCH(V1277,aln_lookup,0)),""),"")</f>
        <v/>
      </c>
    </row>
    <row r="1278">
      <c r="A1278" s="6">
        <f>IF(B1278&lt;&gt;"", "AWARD-"&amp;TEXT(ROW()-1,"00000"), "")</f>
        <v/>
      </c>
      <c r="B1278" s="7" t="n"/>
      <c r="C1278" s="7" t="n"/>
      <c r="D1278" s="7" t="n"/>
      <c r="E1278" s="8" t="n"/>
      <c r="F1278" s="9" t="n"/>
      <c r="G1278" s="8" t="n"/>
      <c r="H1278" s="8" t="n"/>
      <c r="I1278" s="8" t="n"/>
      <c r="J1278" s="10">
        <f>IF(A1278="",0,SUMIFS(amount_expended,cfda_key,V1278))</f>
        <v/>
      </c>
      <c r="K1278" s="10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8" t="n"/>
      <c r="M1278" s="7" t="n"/>
      <c r="N1278" s="8" t="n"/>
      <c r="O1278" s="7" t="n"/>
      <c r="P1278" s="7" t="n"/>
      <c r="Q1278" s="8" t="n"/>
      <c r="R1278" s="9" t="n"/>
      <c r="S1278" s="8" t="n"/>
      <c r="T1278" s="8" t="n"/>
      <c r="U1278" s="8" t="n"/>
      <c r="V1278" s="11">
        <f>IF(OR(B1278="",C1278=""),"",CONCATENATE(B1278,".",C1278))</f>
        <v/>
      </c>
      <c r="W1278" s="6">
        <f>UPPER(TRIM(H1278))</f>
        <v/>
      </c>
      <c r="X1278" s="6">
        <f>UPPER(TRIM(I1278))</f>
        <v/>
      </c>
      <c r="Y1278" s="6">
        <f>IF(V1278&lt;&gt;"",IFERROR(INDEX(federal_program_name_lookup,MATCH(V1278,aln_lookup,0)),""),"")</f>
        <v/>
      </c>
    </row>
    <row r="1279">
      <c r="A1279" s="6">
        <f>IF(B1279&lt;&gt;"", "AWARD-"&amp;TEXT(ROW()-1,"00000"), "")</f>
        <v/>
      </c>
      <c r="B1279" s="7" t="n"/>
      <c r="C1279" s="7" t="n"/>
      <c r="D1279" s="7" t="n"/>
      <c r="E1279" s="8" t="n"/>
      <c r="F1279" s="9" t="n"/>
      <c r="G1279" s="8" t="n"/>
      <c r="H1279" s="8" t="n"/>
      <c r="I1279" s="8" t="n"/>
      <c r="J1279" s="10">
        <f>IF(A1279="",0,SUMIFS(amount_expended,cfda_key,V1279))</f>
        <v/>
      </c>
      <c r="K1279" s="10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8" t="n"/>
      <c r="M1279" s="7" t="n"/>
      <c r="N1279" s="8" t="n"/>
      <c r="O1279" s="7" t="n"/>
      <c r="P1279" s="7" t="n"/>
      <c r="Q1279" s="8" t="n"/>
      <c r="R1279" s="9" t="n"/>
      <c r="S1279" s="8" t="n"/>
      <c r="T1279" s="8" t="n"/>
      <c r="U1279" s="8" t="n"/>
      <c r="V1279" s="11">
        <f>IF(OR(B1279="",C1279=""),"",CONCATENATE(B1279,".",C1279))</f>
        <v/>
      </c>
      <c r="W1279" s="6">
        <f>UPPER(TRIM(H1279))</f>
        <v/>
      </c>
      <c r="X1279" s="6">
        <f>UPPER(TRIM(I1279))</f>
        <v/>
      </c>
      <c r="Y1279" s="6">
        <f>IF(V1279&lt;&gt;"",IFERROR(INDEX(federal_program_name_lookup,MATCH(V1279,aln_lookup,0)),""),"")</f>
        <v/>
      </c>
    </row>
    <row r="1280">
      <c r="A1280" s="6">
        <f>IF(B1280&lt;&gt;"", "AWARD-"&amp;TEXT(ROW()-1,"00000"), "")</f>
        <v/>
      </c>
      <c r="B1280" s="7" t="n"/>
      <c r="C1280" s="7" t="n"/>
      <c r="D1280" s="7" t="n"/>
      <c r="E1280" s="8" t="n"/>
      <c r="F1280" s="9" t="n"/>
      <c r="G1280" s="8" t="n"/>
      <c r="H1280" s="8" t="n"/>
      <c r="I1280" s="8" t="n"/>
      <c r="J1280" s="10">
        <f>IF(A1280="",0,SUMIFS(amount_expended,cfda_key,V1280))</f>
        <v/>
      </c>
      <c r="K1280" s="10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8" t="n"/>
      <c r="M1280" s="7" t="n"/>
      <c r="N1280" s="8" t="n"/>
      <c r="O1280" s="7" t="n"/>
      <c r="P1280" s="7" t="n"/>
      <c r="Q1280" s="8" t="n"/>
      <c r="R1280" s="9" t="n"/>
      <c r="S1280" s="8" t="n"/>
      <c r="T1280" s="8" t="n"/>
      <c r="U1280" s="8" t="n"/>
      <c r="V1280" s="11">
        <f>IF(OR(B1280="",C1280=""),"",CONCATENATE(B1280,".",C1280))</f>
        <v/>
      </c>
      <c r="W1280" s="6">
        <f>UPPER(TRIM(H1280))</f>
        <v/>
      </c>
      <c r="X1280" s="6">
        <f>UPPER(TRIM(I1280))</f>
        <v/>
      </c>
      <c r="Y1280" s="6">
        <f>IF(V1280&lt;&gt;"",IFERROR(INDEX(federal_program_name_lookup,MATCH(V1280,aln_lookup,0)),""),"")</f>
        <v/>
      </c>
    </row>
    <row r="1281">
      <c r="A1281" s="6">
        <f>IF(B1281&lt;&gt;"", "AWARD-"&amp;TEXT(ROW()-1,"00000"), "")</f>
        <v/>
      </c>
      <c r="B1281" s="7" t="n"/>
      <c r="C1281" s="7" t="n"/>
      <c r="D1281" s="7" t="n"/>
      <c r="E1281" s="8" t="n"/>
      <c r="F1281" s="9" t="n"/>
      <c r="G1281" s="8" t="n"/>
      <c r="H1281" s="8" t="n"/>
      <c r="I1281" s="8" t="n"/>
      <c r="J1281" s="10">
        <f>IF(A1281="",0,SUMIFS(amount_expended,cfda_key,V1281))</f>
        <v/>
      </c>
      <c r="K1281" s="10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8" t="n"/>
      <c r="M1281" s="7" t="n"/>
      <c r="N1281" s="8" t="n"/>
      <c r="O1281" s="7" t="n"/>
      <c r="P1281" s="7" t="n"/>
      <c r="Q1281" s="8" t="n"/>
      <c r="R1281" s="9" t="n"/>
      <c r="S1281" s="8" t="n"/>
      <c r="T1281" s="8" t="n"/>
      <c r="U1281" s="8" t="n"/>
      <c r="V1281" s="11">
        <f>IF(OR(B1281="",C1281=""),"",CONCATENATE(B1281,".",C1281))</f>
        <v/>
      </c>
      <c r="W1281" s="6">
        <f>UPPER(TRIM(H1281))</f>
        <v/>
      </c>
      <c r="X1281" s="6">
        <f>UPPER(TRIM(I1281))</f>
        <v/>
      </c>
      <c r="Y1281" s="6">
        <f>IF(V1281&lt;&gt;"",IFERROR(INDEX(federal_program_name_lookup,MATCH(V1281,aln_lookup,0)),""),"")</f>
        <v/>
      </c>
    </row>
    <row r="1282">
      <c r="A1282" s="6">
        <f>IF(B1282&lt;&gt;"", "AWARD-"&amp;TEXT(ROW()-1,"00000"), "")</f>
        <v/>
      </c>
      <c r="B1282" s="7" t="n"/>
      <c r="C1282" s="7" t="n"/>
      <c r="D1282" s="7" t="n"/>
      <c r="E1282" s="8" t="n"/>
      <c r="F1282" s="9" t="n"/>
      <c r="G1282" s="8" t="n"/>
      <c r="H1282" s="8" t="n"/>
      <c r="I1282" s="8" t="n"/>
      <c r="J1282" s="10">
        <f>IF(A1282="",0,SUMIFS(amount_expended,cfda_key,V1282))</f>
        <v/>
      </c>
      <c r="K1282" s="10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8" t="n"/>
      <c r="M1282" s="7" t="n"/>
      <c r="N1282" s="8" t="n"/>
      <c r="O1282" s="7" t="n"/>
      <c r="P1282" s="7" t="n"/>
      <c r="Q1282" s="8" t="n"/>
      <c r="R1282" s="9" t="n"/>
      <c r="S1282" s="8" t="n"/>
      <c r="T1282" s="8" t="n"/>
      <c r="U1282" s="8" t="n"/>
      <c r="V1282" s="11">
        <f>IF(OR(B1282="",C1282=""),"",CONCATENATE(B1282,".",C1282))</f>
        <v/>
      </c>
      <c r="W1282" s="6">
        <f>UPPER(TRIM(H1282))</f>
        <v/>
      </c>
      <c r="X1282" s="6">
        <f>UPPER(TRIM(I1282))</f>
        <v/>
      </c>
      <c r="Y1282" s="6">
        <f>IF(V1282&lt;&gt;"",IFERROR(INDEX(federal_program_name_lookup,MATCH(V1282,aln_lookup,0)),""),"")</f>
        <v/>
      </c>
    </row>
    <row r="1283">
      <c r="A1283" s="6">
        <f>IF(B1283&lt;&gt;"", "AWARD-"&amp;TEXT(ROW()-1,"00000"), "")</f>
        <v/>
      </c>
      <c r="B1283" s="7" t="n"/>
      <c r="C1283" s="7" t="n"/>
      <c r="D1283" s="7" t="n"/>
      <c r="E1283" s="8" t="n"/>
      <c r="F1283" s="9" t="n"/>
      <c r="G1283" s="8" t="n"/>
      <c r="H1283" s="8" t="n"/>
      <c r="I1283" s="8" t="n"/>
      <c r="J1283" s="10">
        <f>IF(A1283="",0,SUMIFS(amount_expended,cfda_key,V1283))</f>
        <v/>
      </c>
      <c r="K1283" s="10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8" t="n"/>
      <c r="M1283" s="7" t="n"/>
      <c r="N1283" s="8" t="n"/>
      <c r="O1283" s="7" t="n"/>
      <c r="P1283" s="7" t="n"/>
      <c r="Q1283" s="8" t="n"/>
      <c r="R1283" s="9" t="n"/>
      <c r="S1283" s="8" t="n"/>
      <c r="T1283" s="8" t="n"/>
      <c r="U1283" s="8" t="n"/>
      <c r="V1283" s="11">
        <f>IF(OR(B1283="",C1283=""),"",CONCATENATE(B1283,".",C1283))</f>
        <v/>
      </c>
      <c r="W1283" s="6">
        <f>UPPER(TRIM(H1283))</f>
        <v/>
      </c>
      <c r="X1283" s="6">
        <f>UPPER(TRIM(I1283))</f>
        <v/>
      </c>
      <c r="Y1283" s="6">
        <f>IF(V1283&lt;&gt;"",IFERROR(INDEX(federal_program_name_lookup,MATCH(V1283,aln_lookup,0)),""),"")</f>
        <v/>
      </c>
    </row>
    <row r="1284">
      <c r="A1284" s="6">
        <f>IF(B1284&lt;&gt;"", "AWARD-"&amp;TEXT(ROW()-1,"00000"), "")</f>
        <v/>
      </c>
      <c r="B1284" s="7" t="n"/>
      <c r="C1284" s="7" t="n"/>
      <c r="D1284" s="7" t="n"/>
      <c r="E1284" s="8" t="n"/>
      <c r="F1284" s="9" t="n"/>
      <c r="G1284" s="8" t="n"/>
      <c r="H1284" s="8" t="n"/>
      <c r="I1284" s="8" t="n"/>
      <c r="J1284" s="10">
        <f>IF(A1284="",0,SUMIFS(amount_expended,cfda_key,V1284))</f>
        <v/>
      </c>
      <c r="K1284" s="10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8" t="n"/>
      <c r="M1284" s="7" t="n"/>
      <c r="N1284" s="8" t="n"/>
      <c r="O1284" s="7" t="n"/>
      <c r="P1284" s="7" t="n"/>
      <c r="Q1284" s="8" t="n"/>
      <c r="R1284" s="9" t="n"/>
      <c r="S1284" s="8" t="n"/>
      <c r="T1284" s="8" t="n"/>
      <c r="U1284" s="8" t="n"/>
      <c r="V1284" s="11">
        <f>IF(OR(B1284="",C1284=""),"",CONCATENATE(B1284,".",C1284))</f>
        <v/>
      </c>
      <c r="W1284" s="6">
        <f>UPPER(TRIM(H1284))</f>
        <v/>
      </c>
      <c r="X1284" s="6">
        <f>UPPER(TRIM(I1284))</f>
        <v/>
      </c>
      <c r="Y1284" s="6">
        <f>IF(V1284&lt;&gt;"",IFERROR(INDEX(federal_program_name_lookup,MATCH(V1284,aln_lookup,0)),""),"")</f>
        <v/>
      </c>
    </row>
    <row r="1285">
      <c r="A1285" s="6">
        <f>IF(B1285&lt;&gt;"", "AWARD-"&amp;TEXT(ROW()-1,"00000"), "")</f>
        <v/>
      </c>
      <c r="B1285" s="7" t="n"/>
      <c r="C1285" s="7" t="n"/>
      <c r="D1285" s="7" t="n"/>
      <c r="E1285" s="8" t="n"/>
      <c r="F1285" s="9" t="n"/>
      <c r="G1285" s="8" t="n"/>
      <c r="H1285" s="8" t="n"/>
      <c r="I1285" s="8" t="n"/>
      <c r="J1285" s="10">
        <f>IF(A1285="",0,SUMIFS(amount_expended,cfda_key,V1285))</f>
        <v/>
      </c>
      <c r="K1285" s="10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8" t="n"/>
      <c r="M1285" s="7" t="n"/>
      <c r="N1285" s="8" t="n"/>
      <c r="O1285" s="7" t="n"/>
      <c r="P1285" s="7" t="n"/>
      <c r="Q1285" s="8" t="n"/>
      <c r="R1285" s="9" t="n"/>
      <c r="S1285" s="8" t="n"/>
      <c r="T1285" s="8" t="n"/>
      <c r="U1285" s="8" t="n"/>
      <c r="V1285" s="11">
        <f>IF(OR(B1285="",C1285=""),"",CONCATENATE(B1285,".",C1285))</f>
        <v/>
      </c>
      <c r="W1285" s="6">
        <f>UPPER(TRIM(H1285))</f>
        <v/>
      </c>
      <c r="X1285" s="6">
        <f>UPPER(TRIM(I1285))</f>
        <v/>
      </c>
      <c r="Y1285" s="6">
        <f>IF(V1285&lt;&gt;"",IFERROR(INDEX(federal_program_name_lookup,MATCH(V1285,aln_lookup,0)),""),"")</f>
        <v/>
      </c>
    </row>
    <row r="1286">
      <c r="A1286" s="6">
        <f>IF(B1286&lt;&gt;"", "AWARD-"&amp;TEXT(ROW()-1,"00000"), "")</f>
        <v/>
      </c>
      <c r="B1286" s="7" t="n"/>
      <c r="C1286" s="7" t="n"/>
      <c r="D1286" s="7" t="n"/>
      <c r="E1286" s="8" t="n"/>
      <c r="F1286" s="9" t="n"/>
      <c r="G1286" s="8" t="n"/>
      <c r="H1286" s="8" t="n"/>
      <c r="I1286" s="8" t="n"/>
      <c r="J1286" s="10">
        <f>IF(A1286="",0,SUMIFS(amount_expended,cfda_key,V1286))</f>
        <v/>
      </c>
      <c r="K1286" s="10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8" t="n"/>
      <c r="M1286" s="7" t="n"/>
      <c r="N1286" s="8" t="n"/>
      <c r="O1286" s="7" t="n"/>
      <c r="P1286" s="7" t="n"/>
      <c r="Q1286" s="8" t="n"/>
      <c r="R1286" s="9" t="n"/>
      <c r="S1286" s="8" t="n"/>
      <c r="T1286" s="8" t="n"/>
      <c r="U1286" s="8" t="n"/>
      <c r="V1286" s="11">
        <f>IF(OR(B1286="",C1286=""),"",CONCATENATE(B1286,".",C1286))</f>
        <v/>
      </c>
      <c r="W1286" s="6">
        <f>UPPER(TRIM(H1286))</f>
        <v/>
      </c>
      <c r="X1286" s="6">
        <f>UPPER(TRIM(I1286))</f>
        <v/>
      </c>
      <c r="Y1286" s="6">
        <f>IF(V1286&lt;&gt;"",IFERROR(INDEX(federal_program_name_lookup,MATCH(V1286,aln_lookup,0)),""),"")</f>
        <v/>
      </c>
    </row>
    <row r="1287">
      <c r="A1287" s="6">
        <f>IF(B1287&lt;&gt;"", "AWARD-"&amp;TEXT(ROW()-1,"00000"), "")</f>
        <v/>
      </c>
      <c r="B1287" s="7" t="n"/>
      <c r="C1287" s="7" t="n"/>
      <c r="D1287" s="7" t="n"/>
      <c r="E1287" s="8" t="n"/>
      <c r="F1287" s="9" t="n"/>
      <c r="G1287" s="8" t="n"/>
      <c r="H1287" s="8" t="n"/>
      <c r="I1287" s="8" t="n"/>
      <c r="J1287" s="10">
        <f>IF(A1287="",0,SUMIFS(amount_expended,cfda_key,V1287))</f>
        <v/>
      </c>
      <c r="K1287" s="10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8" t="n"/>
      <c r="M1287" s="7" t="n"/>
      <c r="N1287" s="8" t="n"/>
      <c r="O1287" s="7" t="n"/>
      <c r="P1287" s="7" t="n"/>
      <c r="Q1287" s="8" t="n"/>
      <c r="R1287" s="9" t="n"/>
      <c r="S1287" s="8" t="n"/>
      <c r="T1287" s="8" t="n"/>
      <c r="U1287" s="8" t="n"/>
      <c r="V1287" s="11">
        <f>IF(OR(B1287="",C1287=""),"",CONCATENATE(B1287,".",C1287))</f>
        <v/>
      </c>
      <c r="W1287" s="6">
        <f>UPPER(TRIM(H1287))</f>
        <v/>
      </c>
      <c r="X1287" s="6">
        <f>UPPER(TRIM(I1287))</f>
        <v/>
      </c>
      <c r="Y1287" s="6">
        <f>IF(V1287&lt;&gt;"",IFERROR(INDEX(federal_program_name_lookup,MATCH(V1287,aln_lookup,0)),""),"")</f>
        <v/>
      </c>
    </row>
    <row r="1288">
      <c r="A1288" s="6">
        <f>IF(B1288&lt;&gt;"", "AWARD-"&amp;TEXT(ROW()-1,"00000"), "")</f>
        <v/>
      </c>
      <c r="B1288" s="7" t="n"/>
      <c r="C1288" s="7" t="n"/>
      <c r="D1288" s="7" t="n"/>
      <c r="E1288" s="8" t="n"/>
      <c r="F1288" s="9" t="n"/>
      <c r="G1288" s="8" t="n"/>
      <c r="H1288" s="8" t="n"/>
      <c r="I1288" s="8" t="n"/>
      <c r="J1288" s="10">
        <f>IF(A1288="",0,SUMIFS(amount_expended,cfda_key,V1288))</f>
        <v/>
      </c>
      <c r="K1288" s="10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8" t="n"/>
      <c r="M1288" s="7" t="n"/>
      <c r="N1288" s="8" t="n"/>
      <c r="O1288" s="7" t="n"/>
      <c r="P1288" s="7" t="n"/>
      <c r="Q1288" s="8" t="n"/>
      <c r="R1288" s="9" t="n"/>
      <c r="S1288" s="8" t="n"/>
      <c r="T1288" s="8" t="n"/>
      <c r="U1288" s="8" t="n"/>
      <c r="V1288" s="11">
        <f>IF(OR(B1288="",C1288=""),"",CONCATENATE(B1288,".",C1288))</f>
        <v/>
      </c>
      <c r="W1288" s="6">
        <f>UPPER(TRIM(H1288))</f>
        <v/>
      </c>
      <c r="X1288" s="6">
        <f>UPPER(TRIM(I1288))</f>
        <v/>
      </c>
      <c r="Y1288" s="6">
        <f>IF(V1288&lt;&gt;"",IFERROR(INDEX(federal_program_name_lookup,MATCH(V1288,aln_lookup,0)),""),"")</f>
        <v/>
      </c>
    </row>
    <row r="1289">
      <c r="A1289" s="6">
        <f>IF(B1289&lt;&gt;"", "AWARD-"&amp;TEXT(ROW()-1,"00000"), "")</f>
        <v/>
      </c>
      <c r="B1289" s="7" t="n"/>
      <c r="C1289" s="7" t="n"/>
      <c r="D1289" s="7" t="n"/>
      <c r="E1289" s="8" t="n"/>
      <c r="F1289" s="9" t="n"/>
      <c r="G1289" s="8" t="n"/>
      <c r="H1289" s="8" t="n"/>
      <c r="I1289" s="8" t="n"/>
      <c r="J1289" s="10">
        <f>IF(A1289="",0,SUMIFS(amount_expended,cfda_key,V1289))</f>
        <v/>
      </c>
      <c r="K1289" s="10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8" t="n"/>
      <c r="M1289" s="7" t="n"/>
      <c r="N1289" s="8" t="n"/>
      <c r="O1289" s="7" t="n"/>
      <c r="P1289" s="7" t="n"/>
      <c r="Q1289" s="8" t="n"/>
      <c r="R1289" s="9" t="n"/>
      <c r="S1289" s="8" t="n"/>
      <c r="T1289" s="8" t="n"/>
      <c r="U1289" s="8" t="n"/>
      <c r="V1289" s="11">
        <f>IF(OR(B1289="",C1289=""),"",CONCATENATE(B1289,".",C1289))</f>
        <v/>
      </c>
      <c r="W1289" s="6">
        <f>UPPER(TRIM(H1289))</f>
        <v/>
      </c>
      <c r="X1289" s="6">
        <f>UPPER(TRIM(I1289))</f>
        <v/>
      </c>
      <c r="Y1289" s="6">
        <f>IF(V1289&lt;&gt;"",IFERROR(INDEX(federal_program_name_lookup,MATCH(V1289,aln_lookup,0)),""),"")</f>
        <v/>
      </c>
    </row>
    <row r="1290">
      <c r="A1290" s="6">
        <f>IF(B1290&lt;&gt;"", "AWARD-"&amp;TEXT(ROW()-1,"00000"), "")</f>
        <v/>
      </c>
      <c r="B1290" s="7" t="n"/>
      <c r="C1290" s="7" t="n"/>
      <c r="D1290" s="7" t="n"/>
      <c r="E1290" s="8" t="n"/>
      <c r="F1290" s="9" t="n"/>
      <c r="G1290" s="8" t="n"/>
      <c r="H1290" s="8" t="n"/>
      <c r="I1290" s="8" t="n"/>
      <c r="J1290" s="10">
        <f>IF(A1290="",0,SUMIFS(amount_expended,cfda_key,V1290))</f>
        <v/>
      </c>
      <c r="K1290" s="10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8" t="n"/>
      <c r="M1290" s="7" t="n"/>
      <c r="N1290" s="8" t="n"/>
      <c r="O1290" s="7" t="n"/>
      <c r="P1290" s="7" t="n"/>
      <c r="Q1290" s="8" t="n"/>
      <c r="R1290" s="9" t="n"/>
      <c r="S1290" s="8" t="n"/>
      <c r="T1290" s="8" t="n"/>
      <c r="U1290" s="8" t="n"/>
      <c r="V1290" s="11">
        <f>IF(OR(B1290="",C1290=""),"",CONCATENATE(B1290,".",C1290))</f>
        <v/>
      </c>
      <c r="W1290" s="6">
        <f>UPPER(TRIM(H1290))</f>
        <v/>
      </c>
      <c r="X1290" s="6">
        <f>UPPER(TRIM(I1290))</f>
        <v/>
      </c>
      <c r="Y1290" s="6">
        <f>IF(V1290&lt;&gt;"",IFERROR(INDEX(federal_program_name_lookup,MATCH(V1290,aln_lookup,0)),""),"")</f>
        <v/>
      </c>
    </row>
    <row r="1291">
      <c r="A1291" s="6">
        <f>IF(B1291&lt;&gt;"", "AWARD-"&amp;TEXT(ROW()-1,"00000"), "")</f>
        <v/>
      </c>
      <c r="B1291" s="7" t="n"/>
      <c r="C1291" s="7" t="n"/>
      <c r="D1291" s="7" t="n"/>
      <c r="E1291" s="8" t="n"/>
      <c r="F1291" s="9" t="n"/>
      <c r="G1291" s="8" t="n"/>
      <c r="H1291" s="8" t="n"/>
      <c r="I1291" s="8" t="n"/>
      <c r="J1291" s="10">
        <f>IF(A1291="",0,SUMIFS(amount_expended,cfda_key,V1291))</f>
        <v/>
      </c>
      <c r="K1291" s="10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8" t="n"/>
      <c r="M1291" s="7" t="n"/>
      <c r="N1291" s="8" t="n"/>
      <c r="O1291" s="7" t="n"/>
      <c r="P1291" s="7" t="n"/>
      <c r="Q1291" s="8" t="n"/>
      <c r="R1291" s="9" t="n"/>
      <c r="S1291" s="8" t="n"/>
      <c r="T1291" s="8" t="n"/>
      <c r="U1291" s="8" t="n"/>
      <c r="V1291" s="11">
        <f>IF(OR(B1291="",C1291=""),"",CONCATENATE(B1291,".",C1291))</f>
        <v/>
      </c>
      <c r="W1291" s="6">
        <f>UPPER(TRIM(H1291))</f>
        <v/>
      </c>
      <c r="X1291" s="6">
        <f>UPPER(TRIM(I1291))</f>
        <v/>
      </c>
      <c r="Y1291" s="6">
        <f>IF(V1291&lt;&gt;"",IFERROR(INDEX(federal_program_name_lookup,MATCH(V1291,aln_lookup,0)),""),"")</f>
        <v/>
      </c>
    </row>
    <row r="1292">
      <c r="A1292" s="6">
        <f>IF(B1292&lt;&gt;"", "AWARD-"&amp;TEXT(ROW()-1,"00000"), "")</f>
        <v/>
      </c>
      <c r="B1292" s="7" t="n"/>
      <c r="C1292" s="7" t="n"/>
      <c r="D1292" s="7" t="n"/>
      <c r="E1292" s="8" t="n"/>
      <c r="F1292" s="9" t="n"/>
      <c r="G1292" s="8" t="n"/>
      <c r="H1292" s="8" t="n"/>
      <c r="I1292" s="8" t="n"/>
      <c r="J1292" s="10">
        <f>IF(A1292="",0,SUMIFS(amount_expended,cfda_key,V1292))</f>
        <v/>
      </c>
      <c r="K1292" s="10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8" t="n"/>
      <c r="M1292" s="7" t="n"/>
      <c r="N1292" s="8" t="n"/>
      <c r="O1292" s="7" t="n"/>
      <c r="P1292" s="7" t="n"/>
      <c r="Q1292" s="8" t="n"/>
      <c r="R1292" s="9" t="n"/>
      <c r="S1292" s="8" t="n"/>
      <c r="T1292" s="8" t="n"/>
      <c r="U1292" s="8" t="n"/>
      <c r="V1292" s="11">
        <f>IF(OR(B1292="",C1292=""),"",CONCATENATE(B1292,".",C1292))</f>
        <v/>
      </c>
      <c r="W1292" s="6">
        <f>UPPER(TRIM(H1292))</f>
        <v/>
      </c>
      <c r="X1292" s="6">
        <f>UPPER(TRIM(I1292))</f>
        <v/>
      </c>
      <c r="Y1292" s="6">
        <f>IF(V1292&lt;&gt;"",IFERROR(INDEX(federal_program_name_lookup,MATCH(V1292,aln_lookup,0)),""),"")</f>
        <v/>
      </c>
    </row>
    <row r="1293">
      <c r="A1293" s="6">
        <f>IF(B1293&lt;&gt;"", "AWARD-"&amp;TEXT(ROW()-1,"00000"), "")</f>
        <v/>
      </c>
      <c r="B1293" s="7" t="n"/>
      <c r="C1293" s="7" t="n"/>
      <c r="D1293" s="7" t="n"/>
      <c r="E1293" s="8" t="n"/>
      <c r="F1293" s="9" t="n"/>
      <c r="G1293" s="8" t="n"/>
      <c r="H1293" s="8" t="n"/>
      <c r="I1293" s="8" t="n"/>
      <c r="J1293" s="10">
        <f>IF(A1293="",0,SUMIFS(amount_expended,cfda_key,V1293))</f>
        <v/>
      </c>
      <c r="K1293" s="10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8" t="n"/>
      <c r="M1293" s="7" t="n"/>
      <c r="N1293" s="8" t="n"/>
      <c r="O1293" s="7" t="n"/>
      <c r="P1293" s="7" t="n"/>
      <c r="Q1293" s="8" t="n"/>
      <c r="R1293" s="9" t="n"/>
      <c r="S1293" s="8" t="n"/>
      <c r="T1293" s="8" t="n"/>
      <c r="U1293" s="8" t="n"/>
      <c r="V1293" s="11">
        <f>IF(OR(B1293="",C1293=""),"",CONCATENATE(B1293,".",C1293))</f>
        <v/>
      </c>
      <c r="W1293" s="6">
        <f>UPPER(TRIM(H1293))</f>
        <v/>
      </c>
      <c r="X1293" s="6">
        <f>UPPER(TRIM(I1293))</f>
        <v/>
      </c>
      <c r="Y1293" s="6">
        <f>IF(V1293&lt;&gt;"",IFERROR(INDEX(federal_program_name_lookup,MATCH(V1293,aln_lookup,0)),""),"")</f>
        <v/>
      </c>
    </row>
    <row r="1294">
      <c r="A1294" s="6">
        <f>IF(B1294&lt;&gt;"", "AWARD-"&amp;TEXT(ROW()-1,"00000"), "")</f>
        <v/>
      </c>
      <c r="B1294" s="7" t="n"/>
      <c r="C1294" s="7" t="n"/>
      <c r="D1294" s="7" t="n"/>
      <c r="E1294" s="8" t="n"/>
      <c r="F1294" s="9" t="n"/>
      <c r="G1294" s="8" t="n"/>
      <c r="H1294" s="8" t="n"/>
      <c r="I1294" s="8" t="n"/>
      <c r="J1294" s="10">
        <f>IF(A1294="",0,SUMIFS(amount_expended,cfda_key,V1294))</f>
        <v/>
      </c>
      <c r="K1294" s="10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8" t="n"/>
      <c r="M1294" s="7" t="n"/>
      <c r="N1294" s="8" t="n"/>
      <c r="O1294" s="7" t="n"/>
      <c r="P1294" s="7" t="n"/>
      <c r="Q1294" s="8" t="n"/>
      <c r="R1294" s="9" t="n"/>
      <c r="S1294" s="8" t="n"/>
      <c r="T1294" s="8" t="n"/>
      <c r="U1294" s="8" t="n"/>
      <c r="V1294" s="11">
        <f>IF(OR(B1294="",C1294=""),"",CONCATENATE(B1294,".",C1294))</f>
        <v/>
      </c>
      <c r="W1294" s="6">
        <f>UPPER(TRIM(H1294))</f>
        <v/>
      </c>
      <c r="X1294" s="6">
        <f>UPPER(TRIM(I1294))</f>
        <v/>
      </c>
      <c r="Y1294" s="6">
        <f>IF(V1294&lt;&gt;"",IFERROR(INDEX(federal_program_name_lookup,MATCH(V1294,aln_lookup,0)),""),"")</f>
        <v/>
      </c>
    </row>
    <row r="1295">
      <c r="A1295" s="6">
        <f>IF(B1295&lt;&gt;"", "AWARD-"&amp;TEXT(ROW()-1,"00000"), "")</f>
        <v/>
      </c>
      <c r="B1295" s="7" t="n"/>
      <c r="C1295" s="7" t="n"/>
      <c r="D1295" s="7" t="n"/>
      <c r="E1295" s="8" t="n"/>
      <c r="F1295" s="9" t="n"/>
      <c r="G1295" s="8" t="n"/>
      <c r="H1295" s="8" t="n"/>
      <c r="I1295" s="8" t="n"/>
      <c r="J1295" s="10">
        <f>IF(A1295="",0,SUMIFS(amount_expended,cfda_key,V1295))</f>
        <v/>
      </c>
      <c r="K1295" s="10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8" t="n"/>
      <c r="M1295" s="7" t="n"/>
      <c r="N1295" s="8" t="n"/>
      <c r="O1295" s="7" t="n"/>
      <c r="P1295" s="7" t="n"/>
      <c r="Q1295" s="8" t="n"/>
      <c r="R1295" s="9" t="n"/>
      <c r="S1295" s="8" t="n"/>
      <c r="T1295" s="8" t="n"/>
      <c r="U1295" s="8" t="n"/>
      <c r="V1295" s="11">
        <f>IF(OR(B1295="",C1295=""),"",CONCATENATE(B1295,".",C1295))</f>
        <v/>
      </c>
      <c r="W1295" s="6">
        <f>UPPER(TRIM(H1295))</f>
        <v/>
      </c>
      <c r="X1295" s="6">
        <f>UPPER(TRIM(I1295))</f>
        <v/>
      </c>
      <c r="Y1295" s="6">
        <f>IF(V1295&lt;&gt;"",IFERROR(INDEX(federal_program_name_lookup,MATCH(V1295,aln_lookup,0)),""),"")</f>
        <v/>
      </c>
    </row>
    <row r="1296">
      <c r="A1296" s="6">
        <f>IF(B1296&lt;&gt;"", "AWARD-"&amp;TEXT(ROW()-1,"00000"), "")</f>
        <v/>
      </c>
      <c r="B1296" s="7" t="n"/>
      <c r="C1296" s="7" t="n"/>
      <c r="D1296" s="7" t="n"/>
      <c r="E1296" s="8" t="n"/>
      <c r="F1296" s="9" t="n"/>
      <c r="G1296" s="8" t="n"/>
      <c r="H1296" s="8" t="n"/>
      <c r="I1296" s="8" t="n"/>
      <c r="J1296" s="10">
        <f>IF(A1296="",0,SUMIFS(amount_expended,cfda_key,V1296))</f>
        <v/>
      </c>
      <c r="K1296" s="10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8" t="n"/>
      <c r="M1296" s="7" t="n"/>
      <c r="N1296" s="8" t="n"/>
      <c r="O1296" s="7" t="n"/>
      <c r="P1296" s="7" t="n"/>
      <c r="Q1296" s="8" t="n"/>
      <c r="R1296" s="9" t="n"/>
      <c r="S1296" s="8" t="n"/>
      <c r="T1296" s="8" t="n"/>
      <c r="U1296" s="8" t="n"/>
      <c r="V1296" s="11">
        <f>IF(OR(B1296="",C1296=""),"",CONCATENATE(B1296,".",C1296))</f>
        <v/>
      </c>
      <c r="W1296" s="6">
        <f>UPPER(TRIM(H1296))</f>
        <v/>
      </c>
      <c r="X1296" s="6">
        <f>UPPER(TRIM(I1296))</f>
        <v/>
      </c>
      <c r="Y1296" s="6">
        <f>IF(V1296&lt;&gt;"",IFERROR(INDEX(federal_program_name_lookup,MATCH(V1296,aln_lookup,0)),""),"")</f>
        <v/>
      </c>
    </row>
    <row r="1297">
      <c r="A1297" s="6">
        <f>IF(B1297&lt;&gt;"", "AWARD-"&amp;TEXT(ROW()-1,"00000"), "")</f>
        <v/>
      </c>
      <c r="B1297" s="7" t="n"/>
      <c r="C1297" s="7" t="n"/>
      <c r="D1297" s="7" t="n"/>
      <c r="E1297" s="8" t="n"/>
      <c r="F1297" s="9" t="n"/>
      <c r="G1297" s="8" t="n"/>
      <c r="H1297" s="8" t="n"/>
      <c r="I1297" s="8" t="n"/>
      <c r="J1297" s="10">
        <f>IF(A1297="",0,SUMIFS(amount_expended,cfda_key,V1297))</f>
        <v/>
      </c>
      <c r="K1297" s="10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8" t="n"/>
      <c r="M1297" s="7" t="n"/>
      <c r="N1297" s="8" t="n"/>
      <c r="O1297" s="7" t="n"/>
      <c r="P1297" s="7" t="n"/>
      <c r="Q1297" s="8" t="n"/>
      <c r="R1297" s="9" t="n"/>
      <c r="S1297" s="8" t="n"/>
      <c r="T1297" s="8" t="n"/>
      <c r="U1297" s="8" t="n"/>
      <c r="V1297" s="11">
        <f>IF(OR(B1297="",C1297=""),"",CONCATENATE(B1297,".",C1297))</f>
        <v/>
      </c>
      <c r="W1297" s="6">
        <f>UPPER(TRIM(H1297))</f>
        <v/>
      </c>
      <c r="X1297" s="6">
        <f>UPPER(TRIM(I1297))</f>
        <v/>
      </c>
      <c r="Y1297" s="6">
        <f>IF(V1297&lt;&gt;"",IFERROR(INDEX(federal_program_name_lookup,MATCH(V1297,aln_lookup,0)),""),"")</f>
        <v/>
      </c>
    </row>
    <row r="1298">
      <c r="A1298" s="6">
        <f>IF(B1298&lt;&gt;"", "AWARD-"&amp;TEXT(ROW()-1,"00000"), "")</f>
        <v/>
      </c>
      <c r="B1298" s="7" t="n"/>
      <c r="C1298" s="7" t="n"/>
      <c r="D1298" s="7" t="n"/>
      <c r="E1298" s="8" t="n"/>
      <c r="F1298" s="9" t="n"/>
      <c r="G1298" s="8" t="n"/>
      <c r="H1298" s="8" t="n"/>
      <c r="I1298" s="8" t="n"/>
      <c r="J1298" s="10">
        <f>IF(A1298="",0,SUMIFS(amount_expended,cfda_key,V1298))</f>
        <v/>
      </c>
      <c r="K1298" s="10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8" t="n"/>
      <c r="M1298" s="7" t="n"/>
      <c r="N1298" s="8" t="n"/>
      <c r="O1298" s="7" t="n"/>
      <c r="P1298" s="7" t="n"/>
      <c r="Q1298" s="8" t="n"/>
      <c r="R1298" s="9" t="n"/>
      <c r="S1298" s="8" t="n"/>
      <c r="T1298" s="8" t="n"/>
      <c r="U1298" s="8" t="n"/>
      <c r="V1298" s="11">
        <f>IF(OR(B1298="",C1298=""),"",CONCATENATE(B1298,".",C1298))</f>
        <v/>
      </c>
      <c r="W1298" s="6">
        <f>UPPER(TRIM(H1298))</f>
        <v/>
      </c>
      <c r="X1298" s="6">
        <f>UPPER(TRIM(I1298))</f>
        <v/>
      </c>
      <c r="Y1298" s="6">
        <f>IF(V1298&lt;&gt;"",IFERROR(INDEX(federal_program_name_lookup,MATCH(V1298,aln_lookup,0)),""),"")</f>
        <v/>
      </c>
    </row>
    <row r="1299">
      <c r="A1299" s="6">
        <f>IF(B1299&lt;&gt;"", "AWARD-"&amp;TEXT(ROW()-1,"00000"), "")</f>
        <v/>
      </c>
      <c r="B1299" s="7" t="n"/>
      <c r="C1299" s="7" t="n"/>
      <c r="D1299" s="7" t="n"/>
      <c r="E1299" s="8" t="n"/>
      <c r="F1299" s="9" t="n"/>
      <c r="G1299" s="8" t="n"/>
      <c r="H1299" s="8" t="n"/>
      <c r="I1299" s="8" t="n"/>
      <c r="J1299" s="10">
        <f>IF(A1299="",0,SUMIFS(amount_expended,cfda_key,V1299))</f>
        <v/>
      </c>
      <c r="K1299" s="10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8" t="n"/>
      <c r="M1299" s="7" t="n"/>
      <c r="N1299" s="8" t="n"/>
      <c r="O1299" s="7" t="n"/>
      <c r="P1299" s="7" t="n"/>
      <c r="Q1299" s="8" t="n"/>
      <c r="R1299" s="9" t="n"/>
      <c r="S1299" s="8" t="n"/>
      <c r="T1299" s="8" t="n"/>
      <c r="U1299" s="8" t="n"/>
      <c r="V1299" s="11">
        <f>IF(OR(B1299="",C1299=""),"",CONCATENATE(B1299,".",C1299))</f>
        <v/>
      </c>
      <c r="W1299" s="6">
        <f>UPPER(TRIM(H1299))</f>
        <v/>
      </c>
      <c r="X1299" s="6">
        <f>UPPER(TRIM(I1299))</f>
        <v/>
      </c>
      <c r="Y1299" s="6">
        <f>IF(V1299&lt;&gt;"",IFERROR(INDEX(federal_program_name_lookup,MATCH(V1299,aln_lookup,0)),""),"")</f>
        <v/>
      </c>
    </row>
    <row r="1300">
      <c r="A1300" s="6">
        <f>IF(B1300&lt;&gt;"", "AWARD-"&amp;TEXT(ROW()-1,"00000"), "")</f>
        <v/>
      </c>
      <c r="B1300" s="7" t="n"/>
      <c r="C1300" s="7" t="n"/>
      <c r="D1300" s="7" t="n"/>
      <c r="E1300" s="8" t="n"/>
      <c r="F1300" s="9" t="n"/>
      <c r="G1300" s="8" t="n"/>
      <c r="H1300" s="8" t="n"/>
      <c r="I1300" s="8" t="n"/>
      <c r="J1300" s="10">
        <f>IF(A1300="",0,SUMIFS(amount_expended,cfda_key,V1300))</f>
        <v/>
      </c>
      <c r="K1300" s="10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8" t="n"/>
      <c r="M1300" s="7" t="n"/>
      <c r="N1300" s="8" t="n"/>
      <c r="O1300" s="7" t="n"/>
      <c r="P1300" s="7" t="n"/>
      <c r="Q1300" s="8" t="n"/>
      <c r="R1300" s="9" t="n"/>
      <c r="S1300" s="8" t="n"/>
      <c r="T1300" s="8" t="n"/>
      <c r="U1300" s="8" t="n"/>
      <c r="V1300" s="11">
        <f>IF(OR(B1300="",C1300=""),"",CONCATENATE(B1300,".",C1300))</f>
        <v/>
      </c>
      <c r="W1300" s="6">
        <f>UPPER(TRIM(H1300))</f>
        <v/>
      </c>
      <c r="X1300" s="6">
        <f>UPPER(TRIM(I1300))</f>
        <v/>
      </c>
      <c r="Y1300" s="6">
        <f>IF(V1300&lt;&gt;"",IFERROR(INDEX(federal_program_name_lookup,MATCH(V1300,aln_lookup,0)),""),"")</f>
        <v/>
      </c>
    </row>
    <row r="1301">
      <c r="A1301" s="6">
        <f>IF(B1301&lt;&gt;"", "AWARD-"&amp;TEXT(ROW()-1,"00000"), "")</f>
        <v/>
      </c>
      <c r="B1301" s="7" t="n"/>
      <c r="C1301" s="7" t="n"/>
      <c r="D1301" s="7" t="n"/>
      <c r="E1301" s="8" t="n"/>
      <c r="F1301" s="9" t="n"/>
      <c r="G1301" s="8" t="n"/>
      <c r="H1301" s="8" t="n"/>
      <c r="I1301" s="8" t="n"/>
      <c r="J1301" s="10">
        <f>IF(A1301="",0,SUMIFS(amount_expended,cfda_key,V1301))</f>
        <v/>
      </c>
      <c r="K1301" s="10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8" t="n"/>
      <c r="M1301" s="7" t="n"/>
      <c r="N1301" s="8" t="n"/>
      <c r="O1301" s="7" t="n"/>
      <c r="P1301" s="7" t="n"/>
      <c r="Q1301" s="8" t="n"/>
      <c r="R1301" s="9" t="n"/>
      <c r="S1301" s="8" t="n"/>
      <c r="T1301" s="8" t="n"/>
      <c r="U1301" s="8" t="n"/>
      <c r="V1301" s="11">
        <f>IF(OR(B1301="",C1301=""),"",CONCATENATE(B1301,".",C1301))</f>
        <v/>
      </c>
      <c r="W1301" s="6">
        <f>UPPER(TRIM(H1301))</f>
        <v/>
      </c>
      <c r="X1301" s="6">
        <f>UPPER(TRIM(I1301))</f>
        <v/>
      </c>
      <c r="Y1301" s="6">
        <f>IF(V1301&lt;&gt;"",IFERROR(INDEX(federal_program_name_lookup,MATCH(V1301,aln_lookup,0)),""),"")</f>
        <v/>
      </c>
    </row>
    <row r="1302">
      <c r="A1302" s="6">
        <f>IF(B1302&lt;&gt;"", "AWARD-"&amp;TEXT(ROW()-1,"00000"), "")</f>
        <v/>
      </c>
      <c r="B1302" s="7" t="n"/>
      <c r="C1302" s="7" t="n"/>
      <c r="D1302" s="7" t="n"/>
      <c r="E1302" s="8" t="n"/>
      <c r="F1302" s="9" t="n"/>
      <c r="G1302" s="8" t="n"/>
      <c r="H1302" s="8" t="n"/>
      <c r="I1302" s="8" t="n"/>
      <c r="J1302" s="10">
        <f>IF(A1302="",0,SUMIFS(amount_expended,cfda_key,V1302))</f>
        <v/>
      </c>
      <c r="K1302" s="10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8" t="n"/>
      <c r="M1302" s="7" t="n"/>
      <c r="N1302" s="8" t="n"/>
      <c r="O1302" s="7" t="n"/>
      <c r="P1302" s="7" t="n"/>
      <c r="Q1302" s="8" t="n"/>
      <c r="R1302" s="9" t="n"/>
      <c r="S1302" s="8" t="n"/>
      <c r="T1302" s="8" t="n"/>
      <c r="U1302" s="8" t="n"/>
      <c r="V1302" s="11">
        <f>IF(OR(B1302="",C1302=""),"",CONCATENATE(B1302,".",C1302))</f>
        <v/>
      </c>
      <c r="W1302" s="6">
        <f>UPPER(TRIM(H1302))</f>
        <v/>
      </c>
      <c r="X1302" s="6">
        <f>UPPER(TRIM(I1302))</f>
        <v/>
      </c>
      <c r="Y1302" s="6">
        <f>IF(V1302&lt;&gt;"",IFERROR(INDEX(federal_program_name_lookup,MATCH(V1302,aln_lookup,0)),""),"")</f>
        <v/>
      </c>
    </row>
    <row r="1303">
      <c r="A1303" s="6">
        <f>IF(B1303&lt;&gt;"", "AWARD-"&amp;TEXT(ROW()-1,"00000"), "")</f>
        <v/>
      </c>
      <c r="B1303" s="7" t="n"/>
      <c r="C1303" s="7" t="n"/>
      <c r="D1303" s="7" t="n"/>
      <c r="E1303" s="8" t="n"/>
      <c r="F1303" s="9" t="n"/>
      <c r="G1303" s="8" t="n"/>
      <c r="H1303" s="8" t="n"/>
      <c r="I1303" s="8" t="n"/>
      <c r="J1303" s="10">
        <f>IF(A1303="",0,SUMIFS(amount_expended,cfda_key,V1303))</f>
        <v/>
      </c>
      <c r="K1303" s="10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8" t="n"/>
      <c r="M1303" s="7" t="n"/>
      <c r="N1303" s="8" t="n"/>
      <c r="O1303" s="7" t="n"/>
      <c r="P1303" s="7" t="n"/>
      <c r="Q1303" s="8" t="n"/>
      <c r="R1303" s="9" t="n"/>
      <c r="S1303" s="8" t="n"/>
      <c r="T1303" s="8" t="n"/>
      <c r="U1303" s="8" t="n"/>
      <c r="V1303" s="11">
        <f>IF(OR(B1303="",C1303=""),"",CONCATENATE(B1303,".",C1303))</f>
        <v/>
      </c>
      <c r="W1303" s="6">
        <f>UPPER(TRIM(H1303))</f>
        <v/>
      </c>
      <c r="X1303" s="6">
        <f>UPPER(TRIM(I1303))</f>
        <v/>
      </c>
      <c r="Y1303" s="6">
        <f>IF(V1303&lt;&gt;"",IFERROR(INDEX(federal_program_name_lookup,MATCH(V1303,aln_lookup,0)),""),"")</f>
        <v/>
      </c>
    </row>
    <row r="1304">
      <c r="A1304" s="6">
        <f>IF(B1304&lt;&gt;"", "AWARD-"&amp;TEXT(ROW()-1,"00000"), "")</f>
        <v/>
      </c>
      <c r="B1304" s="7" t="n"/>
      <c r="C1304" s="7" t="n"/>
      <c r="D1304" s="7" t="n"/>
      <c r="E1304" s="8" t="n"/>
      <c r="F1304" s="9" t="n"/>
      <c r="G1304" s="8" t="n"/>
      <c r="H1304" s="8" t="n"/>
      <c r="I1304" s="8" t="n"/>
      <c r="J1304" s="10">
        <f>IF(A1304="",0,SUMIFS(amount_expended,cfda_key,V1304))</f>
        <v/>
      </c>
      <c r="K1304" s="10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8" t="n"/>
      <c r="M1304" s="7" t="n"/>
      <c r="N1304" s="8" t="n"/>
      <c r="O1304" s="7" t="n"/>
      <c r="P1304" s="7" t="n"/>
      <c r="Q1304" s="8" t="n"/>
      <c r="R1304" s="9" t="n"/>
      <c r="S1304" s="8" t="n"/>
      <c r="T1304" s="8" t="n"/>
      <c r="U1304" s="8" t="n"/>
      <c r="V1304" s="11">
        <f>IF(OR(B1304="",C1304=""),"",CONCATENATE(B1304,".",C1304))</f>
        <v/>
      </c>
      <c r="W1304" s="6">
        <f>UPPER(TRIM(H1304))</f>
        <v/>
      </c>
      <c r="X1304" s="6">
        <f>UPPER(TRIM(I1304))</f>
        <v/>
      </c>
      <c r="Y1304" s="6">
        <f>IF(V1304&lt;&gt;"",IFERROR(INDEX(federal_program_name_lookup,MATCH(V1304,aln_lookup,0)),""),"")</f>
        <v/>
      </c>
    </row>
    <row r="1305">
      <c r="A1305" s="6">
        <f>IF(B1305&lt;&gt;"", "AWARD-"&amp;TEXT(ROW()-1,"00000"), "")</f>
        <v/>
      </c>
      <c r="B1305" s="7" t="n"/>
      <c r="C1305" s="7" t="n"/>
      <c r="D1305" s="7" t="n"/>
      <c r="E1305" s="8" t="n"/>
      <c r="F1305" s="9" t="n"/>
      <c r="G1305" s="8" t="n"/>
      <c r="H1305" s="8" t="n"/>
      <c r="I1305" s="8" t="n"/>
      <c r="J1305" s="10">
        <f>IF(A1305="",0,SUMIFS(amount_expended,cfda_key,V1305))</f>
        <v/>
      </c>
      <c r="K1305" s="10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8" t="n"/>
      <c r="M1305" s="7" t="n"/>
      <c r="N1305" s="8" t="n"/>
      <c r="O1305" s="7" t="n"/>
      <c r="P1305" s="7" t="n"/>
      <c r="Q1305" s="8" t="n"/>
      <c r="R1305" s="9" t="n"/>
      <c r="S1305" s="8" t="n"/>
      <c r="T1305" s="8" t="n"/>
      <c r="U1305" s="8" t="n"/>
      <c r="V1305" s="11">
        <f>IF(OR(B1305="",C1305=""),"",CONCATENATE(B1305,".",C1305))</f>
        <v/>
      </c>
      <c r="W1305" s="6">
        <f>UPPER(TRIM(H1305))</f>
        <v/>
      </c>
      <c r="X1305" s="6">
        <f>UPPER(TRIM(I1305))</f>
        <v/>
      </c>
      <c r="Y1305" s="6">
        <f>IF(V1305&lt;&gt;"",IFERROR(INDEX(federal_program_name_lookup,MATCH(V1305,aln_lookup,0)),""),"")</f>
        <v/>
      </c>
    </row>
    <row r="1306">
      <c r="A1306" s="6">
        <f>IF(B1306&lt;&gt;"", "AWARD-"&amp;TEXT(ROW()-1,"00000"), "")</f>
        <v/>
      </c>
      <c r="B1306" s="7" t="n"/>
      <c r="C1306" s="7" t="n"/>
      <c r="D1306" s="7" t="n"/>
      <c r="E1306" s="8" t="n"/>
      <c r="F1306" s="9" t="n"/>
      <c r="G1306" s="8" t="n"/>
      <c r="H1306" s="8" t="n"/>
      <c r="I1306" s="8" t="n"/>
      <c r="J1306" s="10">
        <f>IF(A1306="",0,SUMIFS(amount_expended,cfda_key,V1306))</f>
        <v/>
      </c>
      <c r="K1306" s="10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8" t="n"/>
      <c r="M1306" s="7" t="n"/>
      <c r="N1306" s="8" t="n"/>
      <c r="O1306" s="7" t="n"/>
      <c r="P1306" s="7" t="n"/>
      <c r="Q1306" s="8" t="n"/>
      <c r="R1306" s="9" t="n"/>
      <c r="S1306" s="8" t="n"/>
      <c r="T1306" s="8" t="n"/>
      <c r="U1306" s="8" t="n"/>
      <c r="V1306" s="11">
        <f>IF(OR(B1306="",C1306=""),"",CONCATENATE(B1306,".",C1306))</f>
        <v/>
      </c>
      <c r="W1306" s="6">
        <f>UPPER(TRIM(H1306))</f>
        <v/>
      </c>
      <c r="X1306" s="6">
        <f>UPPER(TRIM(I1306))</f>
        <v/>
      </c>
      <c r="Y1306" s="6">
        <f>IF(V1306&lt;&gt;"",IFERROR(INDEX(federal_program_name_lookup,MATCH(V1306,aln_lookup,0)),""),"")</f>
        <v/>
      </c>
    </row>
    <row r="1307">
      <c r="A1307" s="6">
        <f>IF(B1307&lt;&gt;"", "AWARD-"&amp;TEXT(ROW()-1,"00000"), "")</f>
        <v/>
      </c>
      <c r="B1307" s="7" t="n"/>
      <c r="C1307" s="7" t="n"/>
      <c r="D1307" s="7" t="n"/>
      <c r="E1307" s="8" t="n"/>
      <c r="F1307" s="9" t="n"/>
      <c r="G1307" s="8" t="n"/>
      <c r="H1307" s="8" t="n"/>
      <c r="I1307" s="8" t="n"/>
      <c r="J1307" s="10">
        <f>IF(A1307="",0,SUMIFS(amount_expended,cfda_key,V1307))</f>
        <v/>
      </c>
      <c r="K1307" s="10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8" t="n"/>
      <c r="M1307" s="7" t="n"/>
      <c r="N1307" s="8" t="n"/>
      <c r="O1307" s="7" t="n"/>
      <c r="P1307" s="7" t="n"/>
      <c r="Q1307" s="8" t="n"/>
      <c r="R1307" s="9" t="n"/>
      <c r="S1307" s="8" t="n"/>
      <c r="T1307" s="8" t="n"/>
      <c r="U1307" s="8" t="n"/>
      <c r="V1307" s="11">
        <f>IF(OR(B1307="",C1307=""),"",CONCATENATE(B1307,".",C1307))</f>
        <v/>
      </c>
      <c r="W1307" s="6">
        <f>UPPER(TRIM(H1307))</f>
        <v/>
      </c>
      <c r="X1307" s="6">
        <f>UPPER(TRIM(I1307))</f>
        <v/>
      </c>
      <c r="Y1307" s="6">
        <f>IF(V1307&lt;&gt;"",IFERROR(INDEX(federal_program_name_lookup,MATCH(V1307,aln_lookup,0)),""),"")</f>
        <v/>
      </c>
    </row>
    <row r="1308">
      <c r="A1308" s="6">
        <f>IF(B1308&lt;&gt;"", "AWARD-"&amp;TEXT(ROW()-1,"00000"), "")</f>
        <v/>
      </c>
      <c r="B1308" s="7" t="n"/>
      <c r="C1308" s="7" t="n"/>
      <c r="D1308" s="7" t="n"/>
      <c r="E1308" s="8" t="n"/>
      <c r="F1308" s="9" t="n"/>
      <c r="G1308" s="8" t="n"/>
      <c r="H1308" s="8" t="n"/>
      <c r="I1308" s="8" t="n"/>
      <c r="J1308" s="10">
        <f>IF(A1308="",0,SUMIFS(amount_expended,cfda_key,V1308))</f>
        <v/>
      </c>
      <c r="K1308" s="10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8" t="n"/>
      <c r="M1308" s="7" t="n"/>
      <c r="N1308" s="8" t="n"/>
      <c r="O1308" s="7" t="n"/>
      <c r="P1308" s="7" t="n"/>
      <c r="Q1308" s="8" t="n"/>
      <c r="R1308" s="9" t="n"/>
      <c r="S1308" s="8" t="n"/>
      <c r="T1308" s="8" t="n"/>
      <c r="U1308" s="8" t="n"/>
      <c r="V1308" s="11">
        <f>IF(OR(B1308="",C1308=""),"",CONCATENATE(B1308,".",C1308))</f>
        <v/>
      </c>
      <c r="W1308" s="6">
        <f>UPPER(TRIM(H1308))</f>
        <v/>
      </c>
      <c r="X1308" s="6">
        <f>UPPER(TRIM(I1308))</f>
        <v/>
      </c>
      <c r="Y1308" s="6">
        <f>IF(V1308&lt;&gt;"",IFERROR(INDEX(federal_program_name_lookup,MATCH(V1308,aln_lookup,0)),""),"")</f>
        <v/>
      </c>
    </row>
    <row r="1309">
      <c r="A1309" s="6">
        <f>IF(B1309&lt;&gt;"", "AWARD-"&amp;TEXT(ROW()-1,"00000"), "")</f>
        <v/>
      </c>
      <c r="B1309" s="7" t="n"/>
      <c r="C1309" s="7" t="n"/>
      <c r="D1309" s="7" t="n"/>
      <c r="E1309" s="8" t="n"/>
      <c r="F1309" s="9" t="n"/>
      <c r="G1309" s="8" t="n"/>
      <c r="H1309" s="8" t="n"/>
      <c r="I1309" s="8" t="n"/>
      <c r="J1309" s="10">
        <f>IF(A1309="",0,SUMIFS(amount_expended,cfda_key,V1309))</f>
        <v/>
      </c>
      <c r="K1309" s="10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8" t="n"/>
      <c r="M1309" s="7" t="n"/>
      <c r="N1309" s="8" t="n"/>
      <c r="O1309" s="7" t="n"/>
      <c r="P1309" s="7" t="n"/>
      <c r="Q1309" s="8" t="n"/>
      <c r="R1309" s="9" t="n"/>
      <c r="S1309" s="8" t="n"/>
      <c r="T1309" s="8" t="n"/>
      <c r="U1309" s="8" t="n"/>
      <c r="V1309" s="11">
        <f>IF(OR(B1309="",C1309=""),"",CONCATENATE(B1309,".",C1309))</f>
        <v/>
      </c>
      <c r="W1309" s="6">
        <f>UPPER(TRIM(H1309))</f>
        <v/>
      </c>
      <c r="X1309" s="6">
        <f>UPPER(TRIM(I1309))</f>
        <v/>
      </c>
      <c r="Y1309" s="6">
        <f>IF(V1309&lt;&gt;"",IFERROR(INDEX(federal_program_name_lookup,MATCH(V1309,aln_lookup,0)),""),"")</f>
        <v/>
      </c>
    </row>
    <row r="1310">
      <c r="A1310" s="6">
        <f>IF(B1310&lt;&gt;"", "AWARD-"&amp;TEXT(ROW()-1,"00000"), "")</f>
        <v/>
      </c>
      <c r="B1310" s="7" t="n"/>
      <c r="C1310" s="7" t="n"/>
      <c r="D1310" s="7" t="n"/>
      <c r="E1310" s="8" t="n"/>
      <c r="F1310" s="9" t="n"/>
      <c r="G1310" s="8" t="n"/>
      <c r="H1310" s="8" t="n"/>
      <c r="I1310" s="8" t="n"/>
      <c r="J1310" s="10">
        <f>IF(A1310="",0,SUMIFS(amount_expended,cfda_key,V1310))</f>
        <v/>
      </c>
      <c r="K1310" s="10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8" t="n"/>
      <c r="M1310" s="7" t="n"/>
      <c r="N1310" s="8" t="n"/>
      <c r="O1310" s="7" t="n"/>
      <c r="P1310" s="7" t="n"/>
      <c r="Q1310" s="8" t="n"/>
      <c r="R1310" s="9" t="n"/>
      <c r="S1310" s="8" t="n"/>
      <c r="T1310" s="8" t="n"/>
      <c r="U1310" s="8" t="n"/>
      <c r="V1310" s="11">
        <f>IF(OR(B1310="",C1310=""),"",CONCATENATE(B1310,".",C1310))</f>
        <v/>
      </c>
      <c r="W1310" s="6">
        <f>UPPER(TRIM(H1310))</f>
        <v/>
      </c>
      <c r="X1310" s="6">
        <f>UPPER(TRIM(I1310))</f>
        <v/>
      </c>
      <c r="Y1310" s="6">
        <f>IF(V1310&lt;&gt;"",IFERROR(INDEX(federal_program_name_lookup,MATCH(V1310,aln_lookup,0)),""),"")</f>
        <v/>
      </c>
    </row>
    <row r="1311">
      <c r="A1311" s="6">
        <f>IF(B1311&lt;&gt;"", "AWARD-"&amp;TEXT(ROW()-1,"00000"), "")</f>
        <v/>
      </c>
      <c r="B1311" s="7" t="n"/>
      <c r="C1311" s="7" t="n"/>
      <c r="D1311" s="7" t="n"/>
      <c r="E1311" s="8" t="n"/>
      <c r="F1311" s="9" t="n"/>
      <c r="G1311" s="8" t="n"/>
      <c r="H1311" s="8" t="n"/>
      <c r="I1311" s="8" t="n"/>
      <c r="J1311" s="10">
        <f>IF(A1311="",0,SUMIFS(amount_expended,cfda_key,V1311))</f>
        <v/>
      </c>
      <c r="K1311" s="10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8" t="n"/>
      <c r="M1311" s="7" t="n"/>
      <c r="N1311" s="8" t="n"/>
      <c r="O1311" s="7" t="n"/>
      <c r="P1311" s="7" t="n"/>
      <c r="Q1311" s="8" t="n"/>
      <c r="R1311" s="9" t="n"/>
      <c r="S1311" s="8" t="n"/>
      <c r="T1311" s="8" t="n"/>
      <c r="U1311" s="8" t="n"/>
      <c r="V1311" s="11">
        <f>IF(OR(B1311="",C1311=""),"",CONCATENATE(B1311,".",C1311))</f>
        <v/>
      </c>
      <c r="W1311" s="6">
        <f>UPPER(TRIM(H1311))</f>
        <v/>
      </c>
      <c r="X1311" s="6">
        <f>UPPER(TRIM(I1311))</f>
        <v/>
      </c>
      <c r="Y1311" s="6">
        <f>IF(V1311&lt;&gt;"",IFERROR(INDEX(federal_program_name_lookup,MATCH(V1311,aln_lookup,0)),""),"")</f>
        <v/>
      </c>
    </row>
    <row r="1312">
      <c r="A1312" s="6">
        <f>IF(B1312&lt;&gt;"", "AWARD-"&amp;TEXT(ROW()-1,"00000"), "")</f>
        <v/>
      </c>
      <c r="B1312" s="7" t="n"/>
      <c r="C1312" s="7" t="n"/>
      <c r="D1312" s="7" t="n"/>
      <c r="E1312" s="8" t="n"/>
      <c r="F1312" s="9" t="n"/>
      <c r="G1312" s="8" t="n"/>
      <c r="H1312" s="8" t="n"/>
      <c r="I1312" s="8" t="n"/>
      <c r="J1312" s="10">
        <f>IF(A1312="",0,SUMIFS(amount_expended,cfda_key,V1312))</f>
        <v/>
      </c>
      <c r="K1312" s="10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8" t="n"/>
      <c r="M1312" s="7" t="n"/>
      <c r="N1312" s="8" t="n"/>
      <c r="O1312" s="7" t="n"/>
      <c r="P1312" s="7" t="n"/>
      <c r="Q1312" s="8" t="n"/>
      <c r="R1312" s="9" t="n"/>
      <c r="S1312" s="8" t="n"/>
      <c r="T1312" s="8" t="n"/>
      <c r="U1312" s="8" t="n"/>
      <c r="V1312" s="11">
        <f>IF(OR(B1312="",C1312=""),"",CONCATENATE(B1312,".",C1312))</f>
        <v/>
      </c>
      <c r="W1312" s="6">
        <f>UPPER(TRIM(H1312))</f>
        <v/>
      </c>
      <c r="X1312" s="6">
        <f>UPPER(TRIM(I1312))</f>
        <v/>
      </c>
      <c r="Y1312" s="6">
        <f>IF(V1312&lt;&gt;"",IFERROR(INDEX(federal_program_name_lookup,MATCH(V1312,aln_lookup,0)),""),"")</f>
        <v/>
      </c>
    </row>
    <row r="1313">
      <c r="A1313" s="6">
        <f>IF(B1313&lt;&gt;"", "AWARD-"&amp;TEXT(ROW()-1,"00000"), "")</f>
        <v/>
      </c>
      <c r="B1313" s="7" t="n"/>
      <c r="C1313" s="7" t="n"/>
      <c r="D1313" s="7" t="n"/>
      <c r="E1313" s="8" t="n"/>
      <c r="F1313" s="9" t="n"/>
      <c r="G1313" s="8" t="n"/>
      <c r="H1313" s="8" t="n"/>
      <c r="I1313" s="8" t="n"/>
      <c r="J1313" s="10">
        <f>IF(A1313="",0,SUMIFS(amount_expended,cfda_key,V1313))</f>
        <v/>
      </c>
      <c r="K1313" s="10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8" t="n"/>
      <c r="M1313" s="7" t="n"/>
      <c r="N1313" s="8" t="n"/>
      <c r="O1313" s="7" t="n"/>
      <c r="P1313" s="7" t="n"/>
      <c r="Q1313" s="8" t="n"/>
      <c r="R1313" s="9" t="n"/>
      <c r="S1313" s="8" t="n"/>
      <c r="T1313" s="8" t="n"/>
      <c r="U1313" s="8" t="n"/>
      <c r="V1313" s="11">
        <f>IF(OR(B1313="",C1313=""),"",CONCATENATE(B1313,".",C1313))</f>
        <v/>
      </c>
      <c r="W1313" s="6">
        <f>UPPER(TRIM(H1313))</f>
        <v/>
      </c>
      <c r="X1313" s="6">
        <f>UPPER(TRIM(I1313))</f>
        <v/>
      </c>
      <c r="Y1313" s="6">
        <f>IF(V1313&lt;&gt;"",IFERROR(INDEX(federal_program_name_lookup,MATCH(V1313,aln_lookup,0)),""),"")</f>
        <v/>
      </c>
    </row>
    <row r="1314">
      <c r="A1314" s="6">
        <f>IF(B1314&lt;&gt;"", "AWARD-"&amp;TEXT(ROW()-1,"00000"), "")</f>
        <v/>
      </c>
      <c r="B1314" s="7" t="n"/>
      <c r="C1314" s="7" t="n"/>
      <c r="D1314" s="7" t="n"/>
      <c r="E1314" s="8" t="n"/>
      <c r="F1314" s="9" t="n"/>
      <c r="G1314" s="8" t="n"/>
      <c r="H1314" s="8" t="n"/>
      <c r="I1314" s="8" t="n"/>
      <c r="J1314" s="10">
        <f>IF(A1314="",0,SUMIFS(amount_expended,cfda_key,V1314))</f>
        <v/>
      </c>
      <c r="K1314" s="10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8" t="n"/>
      <c r="M1314" s="7" t="n"/>
      <c r="N1314" s="8" t="n"/>
      <c r="O1314" s="7" t="n"/>
      <c r="P1314" s="7" t="n"/>
      <c r="Q1314" s="8" t="n"/>
      <c r="R1314" s="9" t="n"/>
      <c r="S1314" s="8" t="n"/>
      <c r="T1314" s="8" t="n"/>
      <c r="U1314" s="8" t="n"/>
      <c r="V1314" s="11">
        <f>IF(OR(B1314="",C1314=""),"",CONCATENATE(B1314,".",C1314))</f>
        <v/>
      </c>
      <c r="W1314" s="6">
        <f>UPPER(TRIM(H1314))</f>
        <v/>
      </c>
      <c r="X1314" s="6">
        <f>UPPER(TRIM(I1314))</f>
        <v/>
      </c>
      <c r="Y1314" s="6">
        <f>IF(V1314&lt;&gt;"",IFERROR(INDEX(federal_program_name_lookup,MATCH(V1314,aln_lookup,0)),""),"")</f>
        <v/>
      </c>
    </row>
    <row r="1315">
      <c r="A1315" s="6">
        <f>IF(B1315&lt;&gt;"", "AWARD-"&amp;TEXT(ROW()-1,"00000"), "")</f>
        <v/>
      </c>
      <c r="B1315" s="7" t="n"/>
      <c r="C1315" s="7" t="n"/>
      <c r="D1315" s="7" t="n"/>
      <c r="E1315" s="8" t="n"/>
      <c r="F1315" s="9" t="n"/>
      <c r="G1315" s="8" t="n"/>
      <c r="H1315" s="8" t="n"/>
      <c r="I1315" s="8" t="n"/>
      <c r="J1315" s="10">
        <f>IF(A1315="",0,SUMIFS(amount_expended,cfda_key,V1315))</f>
        <v/>
      </c>
      <c r="K1315" s="10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8" t="n"/>
      <c r="M1315" s="7" t="n"/>
      <c r="N1315" s="8" t="n"/>
      <c r="O1315" s="7" t="n"/>
      <c r="P1315" s="7" t="n"/>
      <c r="Q1315" s="8" t="n"/>
      <c r="R1315" s="9" t="n"/>
      <c r="S1315" s="8" t="n"/>
      <c r="T1315" s="8" t="n"/>
      <c r="U1315" s="8" t="n"/>
      <c r="V1315" s="11">
        <f>IF(OR(B1315="",C1315=""),"",CONCATENATE(B1315,".",C1315))</f>
        <v/>
      </c>
      <c r="W1315" s="6">
        <f>UPPER(TRIM(H1315))</f>
        <v/>
      </c>
      <c r="X1315" s="6">
        <f>UPPER(TRIM(I1315))</f>
        <v/>
      </c>
      <c r="Y1315" s="6">
        <f>IF(V1315&lt;&gt;"",IFERROR(INDEX(federal_program_name_lookup,MATCH(V1315,aln_lookup,0)),""),"")</f>
        <v/>
      </c>
    </row>
    <row r="1316">
      <c r="A1316" s="6">
        <f>IF(B1316&lt;&gt;"", "AWARD-"&amp;TEXT(ROW()-1,"00000"), "")</f>
        <v/>
      </c>
      <c r="B1316" s="7" t="n"/>
      <c r="C1316" s="7" t="n"/>
      <c r="D1316" s="7" t="n"/>
      <c r="E1316" s="8" t="n"/>
      <c r="F1316" s="9" t="n"/>
      <c r="G1316" s="8" t="n"/>
      <c r="H1316" s="8" t="n"/>
      <c r="I1316" s="8" t="n"/>
      <c r="J1316" s="10">
        <f>IF(A1316="",0,SUMIFS(amount_expended,cfda_key,V1316))</f>
        <v/>
      </c>
      <c r="K1316" s="10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8" t="n"/>
      <c r="M1316" s="7" t="n"/>
      <c r="N1316" s="8" t="n"/>
      <c r="O1316" s="7" t="n"/>
      <c r="P1316" s="7" t="n"/>
      <c r="Q1316" s="8" t="n"/>
      <c r="R1316" s="9" t="n"/>
      <c r="S1316" s="8" t="n"/>
      <c r="T1316" s="8" t="n"/>
      <c r="U1316" s="8" t="n"/>
      <c r="V1316" s="11">
        <f>IF(OR(B1316="",C1316=""),"",CONCATENATE(B1316,".",C1316))</f>
        <v/>
      </c>
      <c r="W1316" s="6">
        <f>UPPER(TRIM(H1316))</f>
        <v/>
      </c>
      <c r="X1316" s="6">
        <f>UPPER(TRIM(I1316))</f>
        <v/>
      </c>
      <c r="Y1316" s="6">
        <f>IF(V1316&lt;&gt;"",IFERROR(INDEX(federal_program_name_lookup,MATCH(V1316,aln_lookup,0)),""),"")</f>
        <v/>
      </c>
    </row>
    <row r="1317">
      <c r="A1317" s="6">
        <f>IF(B1317&lt;&gt;"", "AWARD-"&amp;TEXT(ROW()-1,"00000"), "")</f>
        <v/>
      </c>
      <c r="B1317" s="7" t="n"/>
      <c r="C1317" s="7" t="n"/>
      <c r="D1317" s="7" t="n"/>
      <c r="E1317" s="8" t="n"/>
      <c r="F1317" s="9" t="n"/>
      <c r="G1317" s="8" t="n"/>
      <c r="H1317" s="8" t="n"/>
      <c r="I1317" s="8" t="n"/>
      <c r="J1317" s="10">
        <f>IF(A1317="",0,SUMIFS(amount_expended,cfda_key,V1317))</f>
        <v/>
      </c>
      <c r="K1317" s="10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8" t="n"/>
      <c r="M1317" s="7" t="n"/>
      <c r="N1317" s="8" t="n"/>
      <c r="O1317" s="7" t="n"/>
      <c r="P1317" s="7" t="n"/>
      <c r="Q1317" s="8" t="n"/>
      <c r="R1317" s="9" t="n"/>
      <c r="S1317" s="8" t="n"/>
      <c r="T1317" s="8" t="n"/>
      <c r="U1317" s="8" t="n"/>
      <c r="V1317" s="11">
        <f>IF(OR(B1317="",C1317=""),"",CONCATENATE(B1317,".",C1317))</f>
        <v/>
      </c>
      <c r="W1317" s="6">
        <f>UPPER(TRIM(H1317))</f>
        <v/>
      </c>
      <c r="X1317" s="6">
        <f>UPPER(TRIM(I1317))</f>
        <v/>
      </c>
      <c r="Y1317" s="6">
        <f>IF(V1317&lt;&gt;"",IFERROR(INDEX(federal_program_name_lookup,MATCH(V1317,aln_lookup,0)),""),"")</f>
        <v/>
      </c>
    </row>
    <row r="1318">
      <c r="A1318" s="6">
        <f>IF(B1318&lt;&gt;"", "AWARD-"&amp;TEXT(ROW()-1,"00000"), "")</f>
        <v/>
      </c>
      <c r="B1318" s="7" t="n"/>
      <c r="C1318" s="7" t="n"/>
      <c r="D1318" s="7" t="n"/>
      <c r="E1318" s="8" t="n"/>
      <c r="F1318" s="9" t="n"/>
      <c r="G1318" s="8" t="n"/>
      <c r="H1318" s="8" t="n"/>
      <c r="I1318" s="8" t="n"/>
      <c r="J1318" s="10">
        <f>IF(A1318="",0,SUMIFS(amount_expended,cfda_key,V1318))</f>
        <v/>
      </c>
      <c r="K1318" s="10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8" t="n"/>
      <c r="M1318" s="7" t="n"/>
      <c r="N1318" s="8" t="n"/>
      <c r="O1318" s="7" t="n"/>
      <c r="P1318" s="7" t="n"/>
      <c r="Q1318" s="8" t="n"/>
      <c r="R1318" s="9" t="n"/>
      <c r="S1318" s="8" t="n"/>
      <c r="T1318" s="8" t="n"/>
      <c r="U1318" s="8" t="n"/>
      <c r="V1318" s="11">
        <f>IF(OR(B1318="",C1318=""),"",CONCATENATE(B1318,".",C1318))</f>
        <v/>
      </c>
      <c r="W1318" s="6">
        <f>UPPER(TRIM(H1318))</f>
        <v/>
      </c>
      <c r="X1318" s="6">
        <f>UPPER(TRIM(I1318))</f>
        <v/>
      </c>
      <c r="Y1318" s="6">
        <f>IF(V1318&lt;&gt;"",IFERROR(INDEX(federal_program_name_lookup,MATCH(V1318,aln_lookup,0)),""),"")</f>
        <v/>
      </c>
    </row>
    <row r="1319">
      <c r="A1319" s="6">
        <f>IF(B1319&lt;&gt;"", "AWARD-"&amp;TEXT(ROW()-1,"00000"), "")</f>
        <v/>
      </c>
      <c r="B1319" s="7" t="n"/>
      <c r="C1319" s="7" t="n"/>
      <c r="D1319" s="7" t="n"/>
      <c r="E1319" s="8" t="n"/>
      <c r="F1319" s="9" t="n"/>
      <c r="G1319" s="8" t="n"/>
      <c r="H1319" s="8" t="n"/>
      <c r="I1319" s="8" t="n"/>
      <c r="J1319" s="10">
        <f>IF(A1319="",0,SUMIFS(amount_expended,cfda_key,V1319))</f>
        <v/>
      </c>
      <c r="K1319" s="10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8" t="n"/>
      <c r="M1319" s="7" t="n"/>
      <c r="N1319" s="8" t="n"/>
      <c r="O1319" s="7" t="n"/>
      <c r="P1319" s="7" t="n"/>
      <c r="Q1319" s="8" t="n"/>
      <c r="R1319" s="9" t="n"/>
      <c r="S1319" s="8" t="n"/>
      <c r="T1319" s="8" t="n"/>
      <c r="U1319" s="8" t="n"/>
      <c r="V1319" s="11">
        <f>IF(OR(B1319="",C1319=""),"",CONCATENATE(B1319,".",C1319))</f>
        <v/>
      </c>
      <c r="W1319" s="6">
        <f>UPPER(TRIM(H1319))</f>
        <v/>
      </c>
      <c r="X1319" s="6">
        <f>UPPER(TRIM(I1319))</f>
        <v/>
      </c>
      <c r="Y1319" s="6">
        <f>IF(V1319&lt;&gt;"",IFERROR(INDEX(federal_program_name_lookup,MATCH(V1319,aln_lookup,0)),""),"")</f>
        <v/>
      </c>
    </row>
    <row r="1320">
      <c r="A1320" s="6">
        <f>IF(B1320&lt;&gt;"", "AWARD-"&amp;TEXT(ROW()-1,"00000"), "")</f>
        <v/>
      </c>
      <c r="B1320" s="7" t="n"/>
      <c r="C1320" s="7" t="n"/>
      <c r="D1320" s="7" t="n"/>
      <c r="E1320" s="8" t="n"/>
      <c r="F1320" s="9" t="n"/>
      <c r="G1320" s="8" t="n"/>
      <c r="H1320" s="8" t="n"/>
      <c r="I1320" s="8" t="n"/>
      <c r="J1320" s="10">
        <f>IF(A1320="",0,SUMIFS(amount_expended,cfda_key,V1320))</f>
        <v/>
      </c>
      <c r="K1320" s="10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8" t="n"/>
      <c r="M1320" s="7" t="n"/>
      <c r="N1320" s="8" t="n"/>
      <c r="O1320" s="7" t="n"/>
      <c r="P1320" s="7" t="n"/>
      <c r="Q1320" s="8" t="n"/>
      <c r="R1320" s="9" t="n"/>
      <c r="S1320" s="8" t="n"/>
      <c r="T1320" s="8" t="n"/>
      <c r="U1320" s="8" t="n"/>
      <c r="V1320" s="11">
        <f>IF(OR(B1320="",C1320=""),"",CONCATENATE(B1320,".",C1320))</f>
        <v/>
      </c>
      <c r="W1320" s="6">
        <f>UPPER(TRIM(H1320))</f>
        <v/>
      </c>
      <c r="X1320" s="6">
        <f>UPPER(TRIM(I1320))</f>
        <v/>
      </c>
      <c r="Y1320" s="6">
        <f>IF(V1320&lt;&gt;"",IFERROR(INDEX(federal_program_name_lookup,MATCH(V1320,aln_lookup,0)),""),"")</f>
        <v/>
      </c>
    </row>
    <row r="1321">
      <c r="A1321" s="6">
        <f>IF(B1321&lt;&gt;"", "AWARD-"&amp;TEXT(ROW()-1,"00000"), "")</f>
        <v/>
      </c>
      <c r="B1321" s="7" t="n"/>
      <c r="C1321" s="7" t="n"/>
      <c r="D1321" s="7" t="n"/>
      <c r="E1321" s="8" t="n"/>
      <c r="F1321" s="9" t="n"/>
      <c r="G1321" s="8" t="n"/>
      <c r="H1321" s="8" t="n"/>
      <c r="I1321" s="8" t="n"/>
      <c r="J1321" s="10">
        <f>IF(A1321="",0,SUMIFS(amount_expended,cfda_key,V1321))</f>
        <v/>
      </c>
      <c r="K1321" s="10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8" t="n"/>
      <c r="M1321" s="7" t="n"/>
      <c r="N1321" s="8" t="n"/>
      <c r="O1321" s="7" t="n"/>
      <c r="P1321" s="7" t="n"/>
      <c r="Q1321" s="8" t="n"/>
      <c r="R1321" s="9" t="n"/>
      <c r="S1321" s="8" t="n"/>
      <c r="T1321" s="8" t="n"/>
      <c r="U1321" s="8" t="n"/>
      <c r="V1321" s="11">
        <f>IF(OR(B1321="",C1321=""),"",CONCATENATE(B1321,".",C1321))</f>
        <v/>
      </c>
      <c r="W1321" s="6">
        <f>UPPER(TRIM(H1321))</f>
        <v/>
      </c>
      <c r="X1321" s="6">
        <f>UPPER(TRIM(I1321))</f>
        <v/>
      </c>
      <c r="Y1321" s="6">
        <f>IF(V1321&lt;&gt;"",IFERROR(INDEX(federal_program_name_lookup,MATCH(V1321,aln_lookup,0)),""),"")</f>
        <v/>
      </c>
    </row>
    <row r="1322">
      <c r="A1322" s="6">
        <f>IF(B1322&lt;&gt;"", "AWARD-"&amp;TEXT(ROW()-1,"00000"), "")</f>
        <v/>
      </c>
      <c r="B1322" s="7" t="n"/>
      <c r="C1322" s="7" t="n"/>
      <c r="D1322" s="7" t="n"/>
      <c r="E1322" s="8" t="n"/>
      <c r="F1322" s="9" t="n"/>
      <c r="G1322" s="8" t="n"/>
      <c r="H1322" s="8" t="n"/>
      <c r="I1322" s="8" t="n"/>
      <c r="J1322" s="10">
        <f>IF(A1322="",0,SUMIFS(amount_expended,cfda_key,V1322))</f>
        <v/>
      </c>
      <c r="K1322" s="10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8" t="n"/>
      <c r="M1322" s="7" t="n"/>
      <c r="N1322" s="8" t="n"/>
      <c r="O1322" s="7" t="n"/>
      <c r="P1322" s="7" t="n"/>
      <c r="Q1322" s="8" t="n"/>
      <c r="R1322" s="9" t="n"/>
      <c r="S1322" s="8" t="n"/>
      <c r="T1322" s="8" t="n"/>
      <c r="U1322" s="8" t="n"/>
      <c r="V1322" s="11">
        <f>IF(OR(B1322="",C1322=""),"",CONCATENATE(B1322,".",C1322))</f>
        <v/>
      </c>
      <c r="W1322" s="6">
        <f>UPPER(TRIM(H1322))</f>
        <v/>
      </c>
      <c r="X1322" s="6">
        <f>UPPER(TRIM(I1322))</f>
        <v/>
      </c>
      <c r="Y1322" s="6">
        <f>IF(V1322&lt;&gt;"",IFERROR(INDEX(federal_program_name_lookup,MATCH(V1322,aln_lookup,0)),""),"")</f>
        <v/>
      </c>
    </row>
    <row r="1323">
      <c r="A1323" s="6">
        <f>IF(B1323&lt;&gt;"", "AWARD-"&amp;TEXT(ROW()-1,"00000"), "")</f>
        <v/>
      </c>
      <c r="B1323" s="7" t="n"/>
      <c r="C1323" s="7" t="n"/>
      <c r="D1323" s="7" t="n"/>
      <c r="E1323" s="8" t="n"/>
      <c r="F1323" s="9" t="n"/>
      <c r="G1323" s="8" t="n"/>
      <c r="H1323" s="8" t="n"/>
      <c r="I1323" s="8" t="n"/>
      <c r="J1323" s="10">
        <f>IF(A1323="",0,SUMIFS(amount_expended,cfda_key,V1323))</f>
        <v/>
      </c>
      <c r="K1323" s="10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8" t="n"/>
      <c r="M1323" s="7" t="n"/>
      <c r="N1323" s="8" t="n"/>
      <c r="O1323" s="7" t="n"/>
      <c r="P1323" s="7" t="n"/>
      <c r="Q1323" s="8" t="n"/>
      <c r="R1323" s="9" t="n"/>
      <c r="S1323" s="8" t="n"/>
      <c r="T1323" s="8" t="n"/>
      <c r="U1323" s="8" t="n"/>
      <c r="V1323" s="11">
        <f>IF(OR(B1323="",C1323=""),"",CONCATENATE(B1323,".",C1323))</f>
        <v/>
      </c>
      <c r="W1323" s="6">
        <f>UPPER(TRIM(H1323))</f>
        <v/>
      </c>
      <c r="X1323" s="6">
        <f>UPPER(TRIM(I1323))</f>
        <v/>
      </c>
      <c r="Y1323" s="6">
        <f>IF(V1323&lt;&gt;"",IFERROR(INDEX(federal_program_name_lookup,MATCH(V1323,aln_lookup,0)),""),"")</f>
        <v/>
      </c>
    </row>
    <row r="1324">
      <c r="A1324" s="6">
        <f>IF(B1324&lt;&gt;"", "AWARD-"&amp;TEXT(ROW()-1,"00000"), "")</f>
        <v/>
      </c>
      <c r="B1324" s="7" t="n"/>
      <c r="C1324" s="7" t="n"/>
      <c r="D1324" s="7" t="n"/>
      <c r="E1324" s="8" t="n"/>
      <c r="F1324" s="9" t="n"/>
      <c r="G1324" s="8" t="n"/>
      <c r="H1324" s="8" t="n"/>
      <c r="I1324" s="8" t="n"/>
      <c r="J1324" s="10">
        <f>IF(A1324="",0,SUMIFS(amount_expended,cfda_key,V1324))</f>
        <v/>
      </c>
      <c r="K1324" s="10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8" t="n"/>
      <c r="M1324" s="7" t="n"/>
      <c r="N1324" s="8" t="n"/>
      <c r="O1324" s="7" t="n"/>
      <c r="P1324" s="7" t="n"/>
      <c r="Q1324" s="8" t="n"/>
      <c r="R1324" s="9" t="n"/>
      <c r="S1324" s="8" t="n"/>
      <c r="T1324" s="8" t="n"/>
      <c r="U1324" s="8" t="n"/>
      <c r="V1324" s="11">
        <f>IF(OR(B1324="",C1324=""),"",CONCATENATE(B1324,".",C1324))</f>
        <v/>
      </c>
      <c r="W1324" s="6">
        <f>UPPER(TRIM(H1324))</f>
        <v/>
      </c>
      <c r="X1324" s="6">
        <f>UPPER(TRIM(I1324))</f>
        <v/>
      </c>
      <c r="Y1324" s="6">
        <f>IF(V1324&lt;&gt;"",IFERROR(INDEX(federal_program_name_lookup,MATCH(V1324,aln_lookup,0)),""),"")</f>
        <v/>
      </c>
    </row>
    <row r="1325">
      <c r="A1325" s="6">
        <f>IF(B1325&lt;&gt;"", "AWARD-"&amp;TEXT(ROW()-1,"00000"), "")</f>
        <v/>
      </c>
      <c r="B1325" s="7" t="n"/>
      <c r="C1325" s="7" t="n"/>
      <c r="D1325" s="7" t="n"/>
      <c r="E1325" s="8" t="n"/>
      <c r="F1325" s="9" t="n"/>
      <c r="G1325" s="8" t="n"/>
      <c r="H1325" s="8" t="n"/>
      <c r="I1325" s="8" t="n"/>
      <c r="J1325" s="10">
        <f>IF(A1325="",0,SUMIFS(amount_expended,cfda_key,V1325))</f>
        <v/>
      </c>
      <c r="K1325" s="10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8" t="n"/>
      <c r="M1325" s="7" t="n"/>
      <c r="N1325" s="8" t="n"/>
      <c r="O1325" s="7" t="n"/>
      <c r="P1325" s="7" t="n"/>
      <c r="Q1325" s="8" t="n"/>
      <c r="R1325" s="9" t="n"/>
      <c r="S1325" s="8" t="n"/>
      <c r="T1325" s="8" t="n"/>
      <c r="U1325" s="8" t="n"/>
      <c r="V1325" s="11">
        <f>IF(OR(B1325="",C1325=""),"",CONCATENATE(B1325,".",C1325))</f>
        <v/>
      </c>
      <c r="W1325" s="6">
        <f>UPPER(TRIM(H1325))</f>
        <v/>
      </c>
      <c r="X1325" s="6">
        <f>UPPER(TRIM(I1325))</f>
        <v/>
      </c>
      <c r="Y1325" s="6">
        <f>IF(V1325&lt;&gt;"",IFERROR(INDEX(federal_program_name_lookup,MATCH(V1325,aln_lookup,0)),""),"")</f>
        <v/>
      </c>
    </row>
    <row r="1326">
      <c r="A1326" s="6">
        <f>IF(B1326&lt;&gt;"", "AWARD-"&amp;TEXT(ROW()-1,"00000"), "")</f>
        <v/>
      </c>
      <c r="B1326" s="7" t="n"/>
      <c r="C1326" s="7" t="n"/>
      <c r="D1326" s="7" t="n"/>
      <c r="E1326" s="8" t="n"/>
      <c r="F1326" s="9" t="n"/>
      <c r="G1326" s="8" t="n"/>
      <c r="H1326" s="8" t="n"/>
      <c r="I1326" s="8" t="n"/>
      <c r="J1326" s="10">
        <f>IF(A1326="",0,SUMIFS(amount_expended,cfda_key,V1326))</f>
        <v/>
      </c>
      <c r="K1326" s="10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8" t="n"/>
      <c r="M1326" s="7" t="n"/>
      <c r="N1326" s="8" t="n"/>
      <c r="O1326" s="7" t="n"/>
      <c r="P1326" s="7" t="n"/>
      <c r="Q1326" s="8" t="n"/>
      <c r="R1326" s="9" t="n"/>
      <c r="S1326" s="8" t="n"/>
      <c r="T1326" s="8" t="n"/>
      <c r="U1326" s="8" t="n"/>
      <c r="V1326" s="11">
        <f>IF(OR(B1326="",C1326=""),"",CONCATENATE(B1326,".",C1326))</f>
        <v/>
      </c>
      <c r="W1326" s="6">
        <f>UPPER(TRIM(H1326))</f>
        <v/>
      </c>
      <c r="X1326" s="6">
        <f>UPPER(TRIM(I1326))</f>
        <v/>
      </c>
      <c r="Y1326" s="6">
        <f>IF(V1326&lt;&gt;"",IFERROR(INDEX(federal_program_name_lookup,MATCH(V1326,aln_lookup,0)),""),"")</f>
        <v/>
      </c>
    </row>
    <row r="1327">
      <c r="A1327" s="6">
        <f>IF(B1327&lt;&gt;"", "AWARD-"&amp;TEXT(ROW()-1,"00000"), "")</f>
        <v/>
      </c>
      <c r="B1327" s="7" t="n"/>
      <c r="C1327" s="7" t="n"/>
      <c r="D1327" s="7" t="n"/>
      <c r="E1327" s="8" t="n"/>
      <c r="F1327" s="9" t="n"/>
      <c r="G1327" s="8" t="n"/>
      <c r="H1327" s="8" t="n"/>
      <c r="I1327" s="8" t="n"/>
      <c r="J1327" s="10">
        <f>IF(A1327="",0,SUMIFS(amount_expended,cfda_key,V1327))</f>
        <v/>
      </c>
      <c r="K1327" s="10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8" t="n"/>
      <c r="M1327" s="7" t="n"/>
      <c r="N1327" s="8" t="n"/>
      <c r="O1327" s="7" t="n"/>
      <c r="P1327" s="7" t="n"/>
      <c r="Q1327" s="8" t="n"/>
      <c r="R1327" s="9" t="n"/>
      <c r="S1327" s="8" t="n"/>
      <c r="T1327" s="8" t="n"/>
      <c r="U1327" s="8" t="n"/>
      <c r="V1327" s="11">
        <f>IF(OR(B1327="",C1327=""),"",CONCATENATE(B1327,".",C1327))</f>
        <v/>
      </c>
      <c r="W1327" s="6">
        <f>UPPER(TRIM(H1327))</f>
        <v/>
      </c>
      <c r="X1327" s="6">
        <f>UPPER(TRIM(I1327))</f>
        <v/>
      </c>
      <c r="Y1327" s="6">
        <f>IF(V1327&lt;&gt;"",IFERROR(INDEX(federal_program_name_lookup,MATCH(V1327,aln_lookup,0)),""),"")</f>
        <v/>
      </c>
    </row>
    <row r="1328">
      <c r="A1328" s="6">
        <f>IF(B1328&lt;&gt;"", "AWARD-"&amp;TEXT(ROW()-1,"00000"), "")</f>
        <v/>
      </c>
      <c r="B1328" s="7" t="n"/>
      <c r="C1328" s="7" t="n"/>
      <c r="D1328" s="7" t="n"/>
      <c r="E1328" s="8" t="n"/>
      <c r="F1328" s="9" t="n"/>
      <c r="G1328" s="8" t="n"/>
      <c r="H1328" s="8" t="n"/>
      <c r="I1328" s="8" t="n"/>
      <c r="J1328" s="10">
        <f>IF(A1328="",0,SUMIFS(amount_expended,cfda_key,V1328))</f>
        <v/>
      </c>
      <c r="K1328" s="10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8" t="n"/>
      <c r="M1328" s="7" t="n"/>
      <c r="N1328" s="8" t="n"/>
      <c r="O1328" s="7" t="n"/>
      <c r="P1328" s="7" t="n"/>
      <c r="Q1328" s="8" t="n"/>
      <c r="R1328" s="9" t="n"/>
      <c r="S1328" s="8" t="n"/>
      <c r="T1328" s="8" t="n"/>
      <c r="U1328" s="8" t="n"/>
      <c r="V1328" s="11">
        <f>IF(OR(B1328="",C1328=""),"",CONCATENATE(B1328,".",C1328))</f>
        <v/>
      </c>
      <c r="W1328" s="6">
        <f>UPPER(TRIM(H1328))</f>
        <v/>
      </c>
      <c r="X1328" s="6">
        <f>UPPER(TRIM(I1328))</f>
        <v/>
      </c>
      <c r="Y1328" s="6">
        <f>IF(V1328&lt;&gt;"",IFERROR(INDEX(federal_program_name_lookup,MATCH(V1328,aln_lookup,0)),""),"")</f>
        <v/>
      </c>
    </row>
    <row r="1329">
      <c r="A1329" s="6">
        <f>IF(B1329&lt;&gt;"", "AWARD-"&amp;TEXT(ROW()-1,"00000"), "")</f>
        <v/>
      </c>
      <c r="B1329" s="7" t="n"/>
      <c r="C1329" s="7" t="n"/>
      <c r="D1329" s="7" t="n"/>
      <c r="E1329" s="8" t="n"/>
      <c r="F1329" s="9" t="n"/>
      <c r="G1329" s="8" t="n"/>
      <c r="H1329" s="8" t="n"/>
      <c r="I1329" s="8" t="n"/>
      <c r="J1329" s="10">
        <f>IF(A1329="",0,SUMIFS(amount_expended,cfda_key,V1329))</f>
        <v/>
      </c>
      <c r="K1329" s="10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8" t="n"/>
      <c r="M1329" s="7" t="n"/>
      <c r="N1329" s="8" t="n"/>
      <c r="O1329" s="7" t="n"/>
      <c r="P1329" s="7" t="n"/>
      <c r="Q1329" s="8" t="n"/>
      <c r="R1329" s="9" t="n"/>
      <c r="S1329" s="8" t="n"/>
      <c r="T1329" s="8" t="n"/>
      <c r="U1329" s="8" t="n"/>
      <c r="V1329" s="11">
        <f>IF(OR(B1329="",C1329=""),"",CONCATENATE(B1329,".",C1329))</f>
        <v/>
      </c>
      <c r="W1329" s="6">
        <f>UPPER(TRIM(H1329))</f>
        <v/>
      </c>
      <c r="X1329" s="6">
        <f>UPPER(TRIM(I1329))</f>
        <v/>
      </c>
      <c r="Y1329" s="6">
        <f>IF(V1329&lt;&gt;"",IFERROR(INDEX(federal_program_name_lookup,MATCH(V1329,aln_lookup,0)),""),"")</f>
        <v/>
      </c>
    </row>
    <row r="1330">
      <c r="A1330" s="6">
        <f>IF(B1330&lt;&gt;"", "AWARD-"&amp;TEXT(ROW()-1,"00000"), "")</f>
        <v/>
      </c>
      <c r="B1330" s="7" t="n"/>
      <c r="C1330" s="7" t="n"/>
      <c r="D1330" s="7" t="n"/>
      <c r="E1330" s="8" t="n"/>
      <c r="F1330" s="9" t="n"/>
      <c r="G1330" s="8" t="n"/>
      <c r="H1330" s="8" t="n"/>
      <c r="I1330" s="8" t="n"/>
      <c r="J1330" s="10">
        <f>IF(A1330="",0,SUMIFS(amount_expended,cfda_key,V1330))</f>
        <v/>
      </c>
      <c r="K1330" s="10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8" t="n"/>
      <c r="M1330" s="7" t="n"/>
      <c r="N1330" s="8" t="n"/>
      <c r="O1330" s="7" t="n"/>
      <c r="P1330" s="7" t="n"/>
      <c r="Q1330" s="8" t="n"/>
      <c r="R1330" s="9" t="n"/>
      <c r="S1330" s="8" t="n"/>
      <c r="T1330" s="8" t="n"/>
      <c r="U1330" s="8" t="n"/>
      <c r="V1330" s="11">
        <f>IF(OR(B1330="",C1330=""),"",CONCATENATE(B1330,".",C1330))</f>
        <v/>
      </c>
      <c r="W1330" s="6">
        <f>UPPER(TRIM(H1330))</f>
        <v/>
      </c>
      <c r="X1330" s="6">
        <f>UPPER(TRIM(I1330))</f>
        <v/>
      </c>
      <c r="Y1330" s="6">
        <f>IF(V1330&lt;&gt;"",IFERROR(INDEX(federal_program_name_lookup,MATCH(V1330,aln_lookup,0)),""),"")</f>
        <v/>
      </c>
    </row>
    <row r="1331">
      <c r="A1331" s="6">
        <f>IF(B1331&lt;&gt;"", "AWARD-"&amp;TEXT(ROW()-1,"00000"), "")</f>
        <v/>
      </c>
      <c r="B1331" s="7" t="n"/>
      <c r="C1331" s="7" t="n"/>
      <c r="D1331" s="7" t="n"/>
      <c r="E1331" s="8" t="n"/>
      <c r="F1331" s="9" t="n"/>
      <c r="G1331" s="8" t="n"/>
      <c r="H1331" s="8" t="n"/>
      <c r="I1331" s="8" t="n"/>
      <c r="J1331" s="10">
        <f>IF(A1331="",0,SUMIFS(amount_expended,cfda_key,V1331))</f>
        <v/>
      </c>
      <c r="K1331" s="10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8" t="n"/>
      <c r="M1331" s="7" t="n"/>
      <c r="N1331" s="8" t="n"/>
      <c r="O1331" s="7" t="n"/>
      <c r="P1331" s="7" t="n"/>
      <c r="Q1331" s="8" t="n"/>
      <c r="R1331" s="9" t="n"/>
      <c r="S1331" s="8" t="n"/>
      <c r="T1331" s="8" t="n"/>
      <c r="U1331" s="8" t="n"/>
      <c r="V1331" s="11">
        <f>IF(OR(B1331="",C1331=""),"",CONCATENATE(B1331,".",C1331))</f>
        <v/>
      </c>
      <c r="W1331" s="6">
        <f>UPPER(TRIM(H1331))</f>
        <v/>
      </c>
      <c r="X1331" s="6">
        <f>UPPER(TRIM(I1331))</f>
        <v/>
      </c>
      <c r="Y1331" s="6">
        <f>IF(V1331&lt;&gt;"",IFERROR(INDEX(federal_program_name_lookup,MATCH(V1331,aln_lookup,0)),""),"")</f>
        <v/>
      </c>
    </row>
    <row r="1332">
      <c r="A1332" s="6">
        <f>IF(B1332&lt;&gt;"", "AWARD-"&amp;TEXT(ROW()-1,"00000"), "")</f>
        <v/>
      </c>
      <c r="B1332" s="7" t="n"/>
      <c r="C1332" s="7" t="n"/>
      <c r="D1332" s="7" t="n"/>
      <c r="E1332" s="8" t="n"/>
      <c r="F1332" s="9" t="n"/>
      <c r="G1332" s="8" t="n"/>
      <c r="H1332" s="8" t="n"/>
      <c r="I1332" s="8" t="n"/>
      <c r="J1332" s="10">
        <f>IF(A1332="",0,SUMIFS(amount_expended,cfda_key,V1332))</f>
        <v/>
      </c>
      <c r="K1332" s="10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8" t="n"/>
      <c r="M1332" s="7" t="n"/>
      <c r="N1332" s="8" t="n"/>
      <c r="O1332" s="7" t="n"/>
      <c r="P1332" s="7" t="n"/>
      <c r="Q1332" s="8" t="n"/>
      <c r="R1332" s="9" t="n"/>
      <c r="S1332" s="8" t="n"/>
      <c r="T1332" s="8" t="n"/>
      <c r="U1332" s="8" t="n"/>
      <c r="V1332" s="11">
        <f>IF(OR(B1332="",C1332=""),"",CONCATENATE(B1332,".",C1332))</f>
        <v/>
      </c>
      <c r="W1332" s="6">
        <f>UPPER(TRIM(H1332))</f>
        <v/>
      </c>
      <c r="X1332" s="6">
        <f>UPPER(TRIM(I1332))</f>
        <v/>
      </c>
      <c r="Y1332" s="6">
        <f>IF(V1332&lt;&gt;"",IFERROR(INDEX(federal_program_name_lookup,MATCH(V1332,aln_lookup,0)),""),"")</f>
        <v/>
      </c>
    </row>
    <row r="1333">
      <c r="A1333" s="6">
        <f>IF(B1333&lt;&gt;"", "AWARD-"&amp;TEXT(ROW()-1,"00000"), "")</f>
        <v/>
      </c>
      <c r="B1333" s="7" t="n"/>
      <c r="C1333" s="7" t="n"/>
      <c r="D1333" s="7" t="n"/>
      <c r="E1333" s="8" t="n"/>
      <c r="F1333" s="9" t="n"/>
      <c r="G1333" s="8" t="n"/>
      <c r="H1333" s="8" t="n"/>
      <c r="I1333" s="8" t="n"/>
      <c r="J1333" s="10">
        <f>IF(A1333="",0,SUMIFS(amount_expended,cfda_key,V1333))</f>
        <v/>
      </c>
      <c r="K1333" s="10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8" t="n"/>
      <c r="M1333" s="7" t="n"/>
      <c r="N1333" s="8" t="n"/>
      <c r="O1333" s="7" t="n"/>
      <c r="P1333" s="7" t="n"/>
      <c r="Q1333" s="8" t="n"/>
      <c r="R1333" s="9" t="n"/>
      <c r="S1333" s="8" t="n"/>
      <c r="T1333" s="8" t="n"/>
      <c r="U1333" s="8" t="n"/>
      <c r="V1333" s="11">
        <f>IF(OR(B1333="",C1333=""),"",CONCATENATE(B1333,".",C1333))</f>
        <v/>
      </c>
      <c r="W1333" s="6">
        <f>UPPER(TRIM(H1333))</f>
        <v/>
      </c>
      <c r="X1333" s="6">
        <f>UPPER(TRIM(I1333))</f>
        <v/>
      </c>
      <c r="Y1333" s="6">
        <f>IF(V1333&lt;&gt;"",IFERROR(INDEX(federal_program_name_lookup,MATCH(V1333,aln_lookup,0)),""),"")</f>
        <v/>
      </c>
    </row>
    <row r="1334">
      <c r="A1334" s="6">
        <f>IF(B1334&lt;&gt;"", "AWARD-"&amp;TEXT(ROW()-1,"00000"), "")</f>
        <v/>
      </c>
      <c r="B1334" s="7" t="n"/>
      <c r="C1334" s="7" t="n"/>
      <c r="D1334" s="7" t="n"/>
      <c r="E1334" s="8" t="n"/>
      <c r="F1334" s="9" t="n"/>
      <c r="G1334" s="8" t="n"/>
      <c r="H1334" s="8" t="n"/>
      <c r="I1334" s="8" t="n"/>
      <c r="J1334" s="10">
        <f>IF(A1334="",0,SUMIFS(amount_expended,cfda_key,V1334))</f>
        <v/>
      </c>
      <c r="K1334" s="10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8" t="n"/>
      <c r="M1334" s="7" t="n"/>
      <c r="N1334" s="8" t="n"/>
      <c r="O1334" s="7" t="n"/>
      <c r="P1334" s="7" t="n"/>
      <c r="Q1334" s="8" t="n"/>
      <c r="R1334" s="9" t="n"/>
      <c r="S1334" s="8" t="n"/>
      <c r="T1334" s="8" t="n"/>
      <c r="U1334" s="8" t="n"/>
      <c r="V1334" s="11">
        <f>IF(OR(B1334="",C1334=""),"",CONCATENATE(B1334,".",C1334))</f>
        <v/>
      </c>
      <c r="W1334" s="6">
        <f>UPPER(TRIM(H1334))</f>
        <v/>
      </c>
      <c r="X1334" s="6">
        <f>UPPER(TRIM(I1334))</f>
        <v/>
      </c>
      <c r="Y1334" s="6">
        <f>IF(V1334&lt;&gt;"",IFERROR(INDEX(federal_program_name_lookup,MATCH(V1334,aln_lookup,0)),""),"")</f>
        <v/>
      </c>
    </row>
    <row r="1335">
      <c r="A1335" s="6">
        <f>IF(B1335&lt;&gt;"", "AWARD-"&amp;TEXT(ROW()-1,"00000"), "")</f>
        <v/>
      </c>
      <c r="B1335" s="7" t="n"/>
      <c r="C1335" s="7" t="n"/>
      <c r="D1335" s="7" t="n"/>
      <c r="E1335" s="8" t="n"/>
      <c r="F1335" s="9" t="n"/>
      <c r="G1335" s="8" t="n"/>
      <c r="H1335" s="8" t="n"/>
      <c r="I1335" s="8" t="n"/>
      <c r="J1335" s="10">
        <f>IF(A1335="",0,SUMIFS(amount_expended,cfda_key,V1335))</f>
        <v/>
      </c>
      <c r="K1335" s="10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8" t="n"/>
      <c r="M1335" s="7" t="n"/>
      <c r="N1335" s="8" t="n"/>
      <c r="O1335" s="7" t="n"/>
      <c r="P1335" s="7" t="n"/>
      <c r="Q1335" s="8" t="n"/>
      <c r="R1335" s="9" t="n"/>
      <c r="S1335" s="8" t="n"/>
      <c r="T1335" s="8" t="n"/>
      <c r="U1335" s="8" t="n"/>
      <c r="V1335" s="11">
        <f>IF(OR(B1335="",C1335=""),"",CONCATENATE(B1335,".",C1335))</f>
        <v/>
      </c>
      <c r="W1335" s="6">
        <f>UPPER(TRIM(H1335))</f>
        <v/>
      </c>
      <c r="X1335" s="6">
        <f>UPPER(TRIM(I1335))</f>
        <v/>
      </c>
      <c r="Y1335" s="6">
        <f>IF(V1335&lt;&gt;"",IFERROR(INDEX(federal_program_name_lookup,MATCH(V1335,aln_lookup,0)),""),"")</f>
        <v/>
      </c>
    </row>
    <row r="1336">
      <c r="A1336" s="6">
        <f>IF(B1336&lt;&gt;"", "AWARD-"&amp;TEXT(ROW()-1,"00000"), "")</f>
        <v/>
      </c>
      <c r="B1336" s="7" t="n"/>
      <c r="C1336" s="7" t="n"/>
      <c r="D1336" s="7" t="n"/>
      <c r="E1336" s="8" t="n"/>
      <c r="F1336" s="9" t="n"/>
      <c r="G1336" s="8" t="n"/>
      <c r="H1336" s="8" t="n"/>
      <c r="I1336" s="8" t="n"/>
      <c r="J1336" s="10">
        <f>IF(A1336="",0,SUMIFS(amount_expended,cfda_key,V1336))</f>
        <v/>
      </c>
      <c r="K1336" s="10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8" t="n"/>
      <c r="M1336" s="7" t="n"/>
      <c r="N1336" s="8" t="n"/>
      <c r="O1336" s="7" t="n"/>
      <c r="P1336" s="7" t="n"/>
      <c r="Q1336" s="8" t="n"/>
      <c r="R1336" s="9" t="n"/>
      <c r="S1336" s="8" t="n"/>
      <c r="T1336" s="8" t="n"/>
      <c r="U1336" s="8" t="n"/>
      <c r="V1336" s="11">
        <f>IF(OR(B1336="",C1336=""),"",CONCATENATE(B1336,".",C1336))</f>
        <v/>
      </c>
      <c r="W1336" s="6">
        <f>UPPER(TRIM(H1336))</f>
        <v/>
      </c>
      <c r="X1336" s="6">
        <f>UPPER(TRIM(I1336))</f>
        <v/>
      </c>
      <c r="Y1336" s="6">
        <f>IF(V1336&lt;&gt;"",IFERROR(INDEX(federal_program_name_lookup,MATCH(V1336,aln_lookup,0)),""),"")</f>
        <v/>
      </c>
    </row>
    <row r="1337">
      <c r="A1337" s="6">
        <f>IF(B1337&lt;&gt;"", "AWARD-"&amp;TEXT(ROW()-1,"00000"), "")</f>
        <v/>
      </c>
      <c r="B1337" s="7" t="n"/>
      <c r="C1337" s="7" t="n"/>
      <c r="D1337" s="7" t="n"/>
      <c r="E1337" s="8" t="n"/>
      <c r="F1337" s="9" t="n"/>
      <c r="G1337" s="8" t="n"/>
      <c r="H1337" s="8" t="n"/>
      <c r="I1337" s="8" t="n"/>
      <c r="J1337" s="10">
        <f>IF(A1337="",0,SUMIFS(amount_expended,cfda_key,V1337))</f>
        <v/>
      </c>
      <c r="K1337" s="10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8" t="n"/>
      <c r="M1337" s="7" t="n"/>
      <c r="N1337" s="8" t="n"/>
      <c r="O1337" s="7" t="n"/>
      <c r="P1337" s="7" t="n"/>
      <c r="Q1337" s="8" t="n"/>
      <c r="R1337" s="9" t="n"/>
      <c r="S1337" s="8" t="n"/>
      <c r="T1337" s="8" t="n"/>
      <c r="U1337" s="8" t="n"/>
      <c r="V1337" s="11">
        <f>IF(OR(B1337="",C1337=""),"",CONCATENATE(B1337,".",C1337))</f>
        <v/>
      </c>
      <c r="W1337" s="6">
        <f>UPPER(TRIM(H1337))</f>
        <v/>
      </c>
      <c r="X1337" s="6">
        <f>UPPER(TRIM(I1337))</f>
        <v/>
      </c>
      <c r="Y1337" s="6">
        <f>IF(V1337&lt;&gt;"",IFERROR(INDEX(federal_program_name_lookup,MATCH(V1337,aln_lookup,0)),""),"")</f>
        <v/>
      </c>
    </row>
    <row r="1338">
      <c r="A1338" s="6">
        <f>IF(B1338&lt;&gt;"", "AWARD-"&amp;TEXT(ROW()-1,"00000"), "")</f>
        <v/>
      </c>
      <c r="B1338" s="7" t="n"/>
      <c r="C1338" s="7" t="n"/>
      <c r="D1338" s="7" t="n"/>
      <c r="E1338" s="8" t="n"/>
      <c r="F1338" s="9" t="n"/>
      <c r="G1338" s="8" t="n"/>
      <c r="H1338" s="8" t="n"/>
      <c r="I1338" s="8" t="n"/>
      <c r="J1338" s="10">
        <f>IF(A1338="",0,SUMIFS(amount_expended,cfda_key,V1338))</f>
        <v/>
      </c>
      <c r="K1338" s="10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8" t="n"/>
      <c r="M1338" s="7" t="n"/>
      <c r="N1338" s="8" t="n"/>
      <c r="O1338" s="7" t="n"/>
      <c r="P1338" s="7" t="n"/>
      <c r="Q1338" s="8" t="n"/>
      <c r="R1338" s="9" t="n"/>
      <c r="S1338" s="8" t="n"/>
      <c r="T1338" s="8" t="n"/>
      <c r="U1338" s="8" t="n"/>
      <c r="V1338" s="11">
        <f>IF(OR(B1338="",C1338=""),"",CONCATENATE(B1338,".",C1338))</f>
        <v/>
      </c>
      <c r="W1338" s="6">
        <f>UPPER(TRIM(H1338))</f>
        <v/>
      </c>
      <c r="X1338" s="6">
        <f>UPPER(TRIM(I1338))</f>
        <v/>
      </c>
      <c r="Y1338" s="6">
        <f>IF(V1338&lt;&gt;"",IFERROR(INDEX(federal_program_name_lookup,MATCH(V1338,aln_lookup,0)),""),"")</f>
        <v/>
      </c>
    </row>
    <row r="1339">
      <c r="A1339" s="6">
        <f>IF(B1339&lt;&gt;"", "AWARD-"&amp;TEXT(ROW()-1,"00000"), "")</f>
        <v/>
      </c>
      <c r="B1339" s="7" t="n"/>
      <c r="C1339" s="7" t="n"/>
      <c r="D1339" s="7" t="n"/>
      <c r="E1339" s="8" t="n"/>
      <c r="F1339" s="9" t="n"/>
      <c r="G1339" s="8" t="n"/>
      <c r="H1339" s="8" t="n"/>
      <c r="I1339" s="8" t="n"/>
      <c r="J1339" s="10">
        <f>IF(A1339="",0,SUMIFS(amount_expended,cfda_key,V1339))</f>
        <v/>
      </c>
      <c r="K1339" s="10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8" t="n"/>
      <c r="M1339" s="7" t="n"/>
      <c r="N1339" s="8" t="n"/>
      <c r="O1339" s="7" t="n"/>
      <c r="P1339" s="7" t="n"/>
      <c r="Q1339" s="8" t="n"/>
      <c r="R1339" s="9" t="n"/>
      <c r="S1339" s="8" t="n"/>
      <c r="T1339" s="8" t="n"/>
      <c r="U1339" s="8" t="n"/>
      <c r="V1339" s="11">
        <f>IF(OR(B1339="",C1339=""),"",CONCATENATE(B1339,".",C1339))</f>
        <v/>
      </c>
      <c r="W1339" s="6">
        <f>UPPER(TRIM(H1339))</f>
        <v/>
      </c>
      <c r="X1339" s="6">
        <f>UPPER(TRIM(I1339))</f>
        <v/>
      </c>
      <c r="Y1339" s="6">
        <f>IF(V1339&lt;&gt;"",IFERROR(INDEX(federal_program_name_lookup,MATCH(V1339,aln_lookup,0)),""),"")</f>
        <v/>
      </c>
    </row>
    <row r="1340">
      <c r="A1340" s="6">
        <f>IF(B1340&lt;&gt;"", "AWARD-"&amp;TEXT(ROW()-1,"00000"), "")</f>
        <v/>
      </c>
      <c r="B1340" s="7" t="n"/>
      <c r="C1340" s="7" t="n"/>
      <c r="D1340" s="7" t="n"/>
      <c r="E1340" s="8" t="n"/>
      <c r="F1340" s="9" t="n"/>
      <c r="G1340" s="8" t="n"/>
      <c r="H1340" s="8" t="n"/>
      <c r="I1340" s="8" t="n"/>
      <c r="J1340" s="10">
        <f>IF(A1340="",0,SUMIFS(amount_expended,cfda_key,V1340))</f>
        <v/>
      </c>
      <c r="K1340" s="10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8" t="n"/>
      <c r="M1340" s="7" t="n"/>
      <c r="N1340" s="8" t="n"/>
      <c r="O1340" s="7" t="n"/>
      <c r="P1340" s="7" t="n"/>
      <c r="Q1340" s="8" t="n"/>
      <c r="R1340" s="9" t="n"/>
      <c r="S1340" s="8" t="n"/>
      <c r="T1340" s="8" t="n"/>
      <c r="U1340" s="8" t="n"/>
      <c r="V1340" s="11">
        <f>IF(OR(B1340="",C1340=""),"",CONCATENATE(B1340,".",C1340))</f>
        <v/>
      </c>
      <c r="W1340" s="6">
        <f>UPPER(TRIM(H1340))</f>
        <v/>
      </c>
      <c r="X1340" s="6">
        <f>UPPER(TRIM(I1340))</f>
        <v/>
      </c>
      <c r="Y1340" s="6">
        <f>IF(V1340&lt;&gt;"",IFERROR(INDEX(federal_program_name_lookup,MATCH(V1340,aln_lookup,0)),""),"")</f>
        <v/>
      </c>
    </row>
    <row r="1341">
      <c r="A1341" s="6">
        <f>IF(B1341&lt;&gt;"", "AWARD-"&amp;TEXT(ROW()-1,"00000"), "")</f>
        <v/>
      </c>
      <c r="B1341" s="7" t="n"/>
      <c r="C1341" s="7" t="n"/>
      <c r="D1341" s="7" t="n"/>
      <c r="E1341" s="8" t="n"/>
      <c r="F1341" s="9" t="n"/>
      <c r="G1341" s="8" t="n"/>
      <c r="H1341" s="8" t="n"/>
      <c r="I1341" s="8" t="n"/>
      <c r="J1341" s="10">
        <f>IF(A1341="",0,SUMIFS(amount_expended,cfda_key,V1341))</f>
        <v/>
      </c>
      <c r="K1341" s="10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8" t="n"/>
      <c r="M1341" s="7" t="n"/>
      <c r="N1341" s="8" t="n"/>
      <c r="O1341" s="7" t="n"/>
      <c r="P1341" s="7" t="n"/>
      <c r="Q1341" s="8" t="n"/>
      <c r="R1341" s="9" t="n"/>
      <c r="S1341" s="8" t="n"/>
      <c r="T1341" s="8" t="n"/>
      <c r="U1341" s="8" t="n"/>
      <c r="V1341" s="11">
        <f>IF(OR(B1341="",C1341=""),"",CONCATENATE(B1341,".",C1341))</f>
        <v/>
      </c>
      <c r="W1341" s="6">
        <f>UPPER(TRIM(H1341))</f>
        <v/>
      </c>
      <c r="X1341" s="6">
        <f>UPPER(TRIM(I1341))</f>
        <v/>
      </c>
      <c r="Y1341" s="6">
        <f>IF(V1341&lt;&gt;"",IFERROR(INDEX(federal_program_name_lookup,MATCH(V1341,aln_lookup,0)),""),"")</f>
        <v/>
      </c>
    </row>
    <row r="1342">
      <c r="A1342" s="6">
        <f>IF(B1342&lt;&gt;"", "AWARD-"&amp;TEXT(ROW()-1,"00000"), "")</f>
        <v/>
      </c>
      <c r="B1342" s="7" t="n"/>
      <c r="C1342" s="7" t="n"/>
      <c r="D1342" s="7" t="n"/>
      <c r="E1342" s="8" t="n"/>
      <c r="F1342" s="9" t="n"/>
      <c r="G1342" s="8" t="n"/>
      <c r="H1342" s="8" t="n"/>
      <c r="I1342" s="8" t="n"/>
      <c r="J1342" s="10">
        <f>IF(A1342="",0,SUMIFS(amount_expended,cfda_key,V1342))</f>
        <v/>
      </c>
      <c r="K1342" s="10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8" t="n"/>
      <c r="M1342" s="7" t="n"/>
      <c r="N1342" s="8" t="n"/>
      <c r="O1342" s="7" t="n"/>
      <c r="P1342" s="7" t="n"/>
      <c r="Q1342" s="8" t="n"/>
      <c r="R1342" s="9" t="n"/>
      <c r="S1342" s="8" t="n"/>
      <c r="T1342" s="8" t="n"/>
      <c r="U1342" s="8" t="n"/>
      <c r="V1342" s="11">
        <f>IF(OR(B1342="",C1342=""),"",CONCATENATE(B1342,".",C1342))</f>
        <v/>
      </c>
      <c r="W1342" s="6">
        <f>UPPER(TRIM(H1342))</f>
        <v/>
      </c>
      <c r="X1342" s="6">
        <f>UPPER(TRIM(I1342))</f>
        <v/>
      </c>
      <c r="Y1342" s="6">
        <f>IF(V1342&lt;&gt;"",IFERROR(INDEX(federal_program_name_lookup,MATCH(V1342,aln_lookup,0)),""),"")</f>
        <v/>
      </c>
    </row>
    <row r="1343">
      <c r="A1343" s="6">
        <f>IF(B1343&lt;&gt;"", "AWARD-"&amp;TEXT(ROW()-1,"00000"), "")</f>
        <v/>
      </c>
      <c r="B1343" s="7" t="n"/>
      <c r="C1343" s="7" t="n"/>
      <c r="D1343" s="7" t="n"/>
      <c r="E1343" s="8" t="n"/>
      <c r="F1343" s="9" t="n"/>
      <c r="G1343" s="8" t="n"/>
      <c r="H1343" s="8" t="n"/>
      <c r="I1343" s="8" t="n"/>
      <c r="J1343" s="10">
        <f>IF(A1343="",0,SUMIFS(amount_expended,cfda_key,V1343))</f>
        <v/>
      </c>
      <c r="K1343" s="10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8" t="n"/>
      <c r="M1343" s="7" t="n"/>
      <c r="N1343" s="8" t="n"/>
      <c r="O1343" s="7" t="n"/>
      <c r="P1343" s="7" t="n"/>
      <c r="Q1343" s="8" t="n"/>
      <c r="R1343" s="9" t="n"/>
      <c r="S1343" s="8" t="n"/>
      <c r="T1343" s="8" t="n"/>
      <c r="U1343" s="8" t="n"/>
      <c r="V1343" s="11">
        <f>IF(OR(B1343="",C1343=""),"",CONCATENATE(B1343,".",C1343))</f>
        <v/>
      </c>
      <c r="W1343" s="6">
        <f>UPPER(TRIM(H1343))</f>
        <v/>
      </c>
      <c r="X1343" s="6">
        <f>UPPER(TRIM(I1343))</f>
        <v/>
      </c>
      <c r="Y1343" s="6">
        <f>IF(V1343&lt;&gt;"",IFERROR(INDEX(federal_program_name_lookup,MATCH(V1343,aln_lookup,0)),""),"")</f>
        <v/>
      </c>
    </row>
    <row r="1344">
      <c r="A1344" s="6">
        <f>IF(B1344&lt;&gt;"", "AWARD-"&amp;TEXT(ROW()-1,"00000"), "")</f>
        <v/>
      </c>
      <c r="B1344" s="7" t="n"/>
      <c r="C1344" s="7" t="n"/>
      <c r="D1344" s="7" t="n"/>
      <c r="E1344" s="8" t="n"/>
      <c r="F1344" s="9" t="n"/>
      <c r="G1344" s="8" t="n"/>
      <c r="H1344" s="8" t="n"/>
      <c r="I1344" s="8" t="n"/>
      <c r="J1344" s="10">
        <f>IF(A1344="",0,SUMIFS(amount_expended,cfda_key,V1344))</f>
        <v/>
      </c>
      <c r="K1344" s="10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8" t="n"/>
      <c r="M1344" s="7" t="n"/>
      <c r="N1344" s="8" t="n"/>
      <c r="O1344" s="7" t="n"/>
      <c r="P1344" s="7" t="n"/>
      <c r="Q1344" s="8" t="n"/>
      <c r="R1344" s="9" t="n"/>
      <c r="S1344" s="8" t="n"/>
      <c r="T1344" s="8" t="n"/>
      <c r="U1344" s="8" t="n"/>
      <c r="V1344" s="11">
        <f>IF(OR(B1344="",C1344=""),"",CONCATENATE(B1344,".",C1344))</f>
        <v/>
      </c>
      <c r="W1344" s="6">
        <f>UPPER(TRIM(H1344))</f>
        <v/>
      </c>
      <c r="X1344" s="6">
        <f>UPPER(TRIM(I1344))</f>
        <v/>
      </c>
      <c r="Y1344" s="6">
        <f>IF(V1344&lt;&gt;"",IFERROR(INDEX(federal_program_name_lookup,MATCH(V1344,aln_lookup,0)),""),"")</f>
        <v/>
      </c>
    </row>
    <row r="1345">
      <c r="A1345" s="6">
        <f>IF(B1345&lt;&gt;"", "AWARD-"&amp;TEXT(ROW()-1,"00000"), "")</f>
        <v/>
      </c>
      <c r="B1345" s="7" t="n"/>
      <c r="C1345" s="7" t="n"/>
      <c r="D1345" s="7" t="n"/>
      <c r="E1345" s="8" t="n"/>
      <c r="F1345" s="9" t="n"/>
      <c r="G1345" s="8" t="n"/>
      <c r="H1345" s="8" t="n"/>
      <c r="I1345" s="8" t="n"/>
      <c r="J1345" s="10">
        <f>IF(A1345="",0,SUMIFS(amount_expended,cfda_key,V1345))</f>
        <v/>
      </c>
      <c r="K1345" s="10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8" t="n"/>
      <c r="M1345" s="7" t="n"/>
      <c r="N1345" s="8" t="n"/>
      <c r="O1345" s="7" t="n"/>
      <c r="P1345" s="7" t="n"/>
      <c r="Q1345" s="8" t="n"/>
      <c r="R1345" s="9" t="n"/>
      <c r="S1345" s="8" t="n"/>
      <c r="T1345" s="8" t="n"/>
      <c r="U1345" s="8" t="n"/>
      <c r="V1345" s="11">
        <f>IF(OR(B1345="",C1345=""),"",CONCATENATE(B1345,".",C1345))</f>
        <v/>
      </c>
      <c r="W1345" s="6">
        <f>UPPER(TRIM(H1345))</f>
        <v/>
      </c>
      <c r="X1345" s="6">
        <f>UPPER(TRIM(I1345))</f>
        <v/>
      </c>
      <c r="Y1345" s="6">
        <f>IF(V1345&lt;&gt;"",IFERROR(INDEX(federal_program_name_lookup,MATCH(V1345,aln_lookup,0)),""),"")</f>
        <v/>
      </c>
    </row>
    <row r="1346">
      <c r="A1346" s="6">
        <f>IF(B1346&lt;&gt;"", "AWARD-"&amp;TEXT(ROW()-1,"00000"), "")</f>
        <v/>
      </c>
      <c r="B1346" s="7" t="n"/>
      <c r="C1346" s="7" t="n"/>
      <c r="D1346" s="7" t="n"/>
      <c r="E1346" s="8" t="n"/>
      <c r="F1346" s="9" t="n"/>
      <c r="G1346" s="8" t="n"/>
      <c r="H1346" s="8" t="n"/>
      <c r="I1346" s="8" t="n"/>
      <c r="J1346" s="10">
        <f>IF(A1346="",0,SUMIFS(amount_expended,cfda_key,V1346))</f>
        <v/>
      </c>
      <c r="K1346" s="10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8" t="n"/>
      <c r="M1346" s="7" t="n"/>
      <c r="N1346" s="8" t="n"/>
      <c r="O1346" s="7" t="n"/>
      <c r="P1346" s="7" t="n"/>
      <c r="Q1346" s="8" t="n"/>
      <c r="R1346" s="9" t="n"/>
      <c r="S1346" s="8" t="n"/>
      <c r="T1346" s="8" t="n"/>
      <c r="U1346" s="8" t="n"/>
      <c r="V1346" s="11">
        <f>IF(OR(B1346="",C1346=""),"",CONCATENATE(B1346,".",C1346))</f>
        <v/>
      </c>
      <c r="W1346" s="6">
        <f>UPPER(TRIM(H1346))</f>
        <v/>
      </c>
      <c r="X1346" s="6">
        <f>UPPER(TRIM(I1346))</f>
        <v/>
      </c>
      <c r="Y1346" s="6">
        <f>IF(V1346&lt;&gt;"",IFERROR(INDEX(federal_program_name_lookup,MATCH(V1346,aln_lookup,0)),""),"")</f>
        <v/>
      </c>
    </row>
    <row r="1347">
      <c r="A1347" s="6">
        <f>IF(B1347&lt;&gt;"", "AWARD-"&amp;TEXT(ROW()-1,"00000"), "")</f>
        <v/>
      </c>
      <c r="B1347" s="7" t="n"/>
      <c r="C1347" s="7" t="n"/>
      <c r="D1347" s="7" t="n"/>
      <c r="E1347" s="8" t="n"/>
      <c r="F1347" s="9" t="n"/>
      <c r="G1347" s="8" t="n"/>
      <c r="H1347" s="8" t="n"/>
      <c r="I1347" s="8" t="n"/>
      <c r="J1347" s="10">
        <f>IF(A1347="",0,SUMIFS(amount_expended,cfda_key,V1347))</f>
        <v/>
      </c>
      <c r="K1347" s="10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8" t="n"/>
      <c r="M1347" s="7" t="n"/>
      <c r="N1347" s="8" t="n"/>
      <c r="O1347" s="7" t="n"/>
      <c r="P1347" s="7" t="n"/>
      <c r="Q1347" s="8" t="n"/>
      <c r="R1347" s="9" t="n"/>
      <c r="S1347" s="8" t="n"/>
      <c r="T1347" s="8" t="n"/>
      <c r="U1347" s="8" t="n"/>
      <c r="V1347" s="11">
        <f>IF(OR(B1347="",C1347=""),"",CONCATENATE(B1347,".",C1347))</f>
        <v/>
      </c>
      <c r="W1347" s="6">
        <f>UPPER(TRIM(H1347))</f>
        <v/>
      </c>
      <c r="X1347" s="6">
        <f>UPPER(TRIM(I1347))</f>
        <v/>
      </c>
      <c r="Y1347" s="6">
        <f>IF(V1347&lt;&gt;"",IFERROR(INDEX(federal_program_name_lookup,MATCH(V1347,aln_lookup,0)),""),"")</f>
        <v/>
      </c>
    </row>
    <row r="1348">
      <c r="A1348" s="6">
        <f>IF(B1348&lt;&gt;"", "AWARD-"&amp;TEXT(ROW()-1,"00000"), "")</f>
        <v/>
      </c>
      <c r="B1348" s="7" t="n"/>
      <c r="C1348" s="7" t="n"/>
      <c r="D1348" s="7" t="n"/>
      <c r="E1348" s="8" t="n"/>
      <c r="F1348" s="9" t="n"/>
      <c r="G1348" s="8" t="n"/>
      <c r="H1348" s="8" t="n"/>
      <c r="I1348" s="8" t="n"/>
      <c r="J1348" s="10">
        <f>IF(A1348="",0,SUMIFS(amount_expended,cfda_key,V1348))</f>
        <v/>
      </c>
      <c r="K1348" s="10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8" t="n"/>
      <c r="M1348" s="7" t="n"/>
      <c r="N1348" s="8" t="n"/>
      <c r="O1348" s="7" t="n"/>
      <c r="P1348" s="7" t="n"/>
      <c r="Q1348" s="8" t="n"/>
      <c r="R1348" s="9" t="n"/>
      <c r="S1348" s="8" t="n"/>
      <c r="T1348" s="8" t="n"/>
      <c r="U1348" s="8" t="n"/>
      <c r="V1348" s="11">
        <f>IF(OR(B1348="",C1348=""),"",CONCATENATE(B1348,".",C1348))</f>
        <v/>
      </c>
      <c r="W1348" s="6">
        <f>UPPER(TRIM(H1348))</f>
        <v/>
      </c>
      <c r="X1348" s="6">
        <f>UPPER(TRIM(I1348))</f>
        <v/>
      </c>
      <c r="Y1348" s="6">
        <f>IF(V1348&lt;&gt;"",IFERROR(INDEX(federal_program_name_lookup,MATCH(V1348,aln_lookup,0)),""),"")</f>
        <v/>
      </c>
    </row>
    <row r="1349">
      <c r="A1349" s="6">
        <f>IF(B1349&lt;&gt;"", "AWARD-"&amp;TEXT(ROW()-1,"00000"), "")</f>
        <v/>
      </c>
      <c r="B1349" s="7" t="n"/>
      <c r="C1349" s="7" t="n"/>
      <c r="D1349" s="7" t="n"/>
      <c r="E1349" s="8" t="n"/>
      <c r="F1349" s="9" t="n"/>
      <c r="G1349" s="8" t="n"/>
      <c r="H1349" s="8" t="n"/>
      <c r="I1349" s="8" t="n"/>
      <c r="J1349" s="10">
        <f>IF(A1349="",0,SUMIFS(amount_expended,cfda_key,V1349))</f>
        <v/>
      </c>
      <c r="K1349" s="10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8" t="n"/>
      <c r="M1349" s="7" t="n"/>
      <c r="N1349" s="8" t="n"/>
      <c r="O1349" s="7" t="n"/>
      <c r="P1349" s="7" t="n"/>
      <c r="Q1349" s="8" t="n"/>
      <c r="R1349" s="9" t="n"/>
      <c r="S1349" s="8" t="n"/>
      <c r="T1349" s="8" t="n"/>
      <c r="U1349" s="8" t="n"/>
      <c r="V1349" s="11">
        <f>IF(OR(B1349="",C1349=""),"",CONCATENATE(B1349,".",C1349))</f>
        <v/>
      </c>
      <c r="W1349" s="6">
        <f>UPPER(TRIM(H1349))</f>
        <v/>
      </c>
      <c r="X1349" s="6">
        <f>UPPER(TRIM(I1349))</f>
        <v/>
      </c>
      <c r="Y1349" s="6">
        <f>IF(V1349&lt;&gt;"",IFERROR(INDEX(federal_program_name_lookup,MATCH(V1349,aln_lookup,0)),""),"")</f>
        <v/>
      </c>
    </row>
    <row r="1350">
      <c r="A1350" s="6">
        <f>IF(B1350&lt;&gt;"", "AWARD-"&amp;TEXT(ROW()-1,"00000"), "")</f>
        <v/>
      </c>
      <c r="B1350" s="7" t="n"/>
      <c r="C1350" s="7" t="n"/>
      <c r="D1350" s="7" t="n"/>
      <c r="E1350" s="8" t="n"/>
      <c r="F1350" s="9" t="n"/>
      <c r="G1350" s="8" t="n"/>
      <c r="H1350" s="8" t="n"/>
      <c r="I1350" s="8" t="n"/>
      <c r="J1350" s="10">
        <f>IF(A1350="",0,SUMIFS(amount_expended,cfda_key,V1350))</f>
        <v/>
      </c>
      <c r="K1350" s="10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8" t="n"/>
      <c r="M1350" s="7" t="n"/>
      <c r="N1350" s="8" t="n"/>
      <c r="O1350" s="7" t="n"/>
      <c r="P1350" s="7" t="n"/>
      <c r="Q1350" s="8" t="n"/>
      <c r="R1350" s="9" t="n"/>
      <c r="S1350" s="8" t="n"/>
      <c r="T1350" s="8" t="n"/>
      <c r="U1350" s="8" t="n"/>
      <c r="V1350" s="11">
        <f>IF(OR(B1350="",C1350=""),"",CONCATENATE(B1350,".",C1350))</f>
        <v/>
      </c>
      <c r="W1350" s="6">
        <f>UPPER(TRIM(H1350))</f>
        <v/>
      </c>
      <c r="X1350" s="6">
        <f>UPPER(TRIM(I1350))</f>
        <v/>
      </c>
      <c r="Y1350" s="6">
        <f>IF(V1350&lt;&gt;"",IFERROR(INDEX(federal_program_name_lookup,MATCH(V1350,aln_lookup,0)),""),"")</f>
        <v/>
      </c>
    </row>
    <row r="1351">
      <c r="A1351" s="6">
        <f>IF(B1351&lt;&gt;"", "AWARD-"&amp;TEXT(ROW()-1,"00000"), "")</f>
        <v/>
      </c>
      <c r="B1351" s="7" t="n"/>
      <c r="C1351" s="7" t="n"/>
      <c r="D1351" s="7" t="n"/>
      <c r="E1351" s="8" t="n"/>
      <c r="F1351" s="9" t="n"/>
      <c r="G1351" s="8" t="n"/>
      <c r="H1351" s="8" t="n"/>
      <c r="I1351" s="8" t="n"/>
      <c r="J1351" s="10">
        <f>IF(A1351="",0,SUMIFS(amount_expended,cfda_key,V1351))</f>
        <v/>
      </c>
      <c r="K1351" s="10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8" t="n"/>
      <c r="M1351" s="7" t="n"/>
      <c r="N1351" s="8" t="n"/>
      <c r="O1351" s="7" t="n"/>
      <c r="P1351" s="7" t="n"/>
      <c r="Q1351" s="8" t="n"/>
      <c r="R1351" s="9" t="n"/>
      <c r="S1351" s="8" t="n"/>
      <c r="T1351" s="8" t="n"/>
      <c r="U1351" s="8" t="n"/>
      <c r="V1351" s="11">
        <f>IF(OR(B1351="",C1351=""),"",CONCATENATE(B1351,".",C1351))</f>
        <v/>
      </c>
      <c r="W1351" s="6">
        <f>UPPER(TRIM(H1351))</f>
        <v/>
      </c>
      <c r="X1351" s="6">
        <f>UPPER(TRIM(I1351))</f>
        <v/>
      </c>
      <c r="Y1351" s="6">
        <f>IF(V1351&lt;&gt;"",IFERROR(INDEX(federal_program_name_lookup,MATCH(V1351,aln_lookup,0)),""),"")</f>
        <v/>
      </c>
    </row>
    <row r="1352">
      <c r="A1352" s="6">
        <f>IF(B1352&lt;&gt;"", "AWARD-"&amp;TEXT(ROW()-1,"00000"), "")</f>
        <v/>
      </c>
      <c r="B1352" s="7" t="n"/>
      <c r="C1352" s="7" t="n"/>
      <c r="D1352" s="7" t="n"/>
      <c r="E1352" s="8" t="n"/>
      <c r="F1352" s="9" t="n"/>
      <c r="G1352" s="8" t="n"/>
      <c r="H1352" s="8" t="n"/>
      <c r="I1352" s="8" t="n"/>
      <c r="J1352" s="10">
        <f>IF(A1352="",0,SUMIFS(amount_expended,cfda_key,V1352))</f>
        <v/>
      </c>
      <c r="K1352" s="10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8" t="n"/>
      <c r="M1352" s="7" t="n"/>
      <c r="N1352" s="8" t="n"/>
      <c r="O1352" s="7" t="n"/>
      <c r="P1352" s="7" t="n"/>
      <c r="Q1352" s="8" t="n"/>
      <c r="R1352" s="9" t="n"/>
      <c r="S1352" s="8" t="n"/>
      <c r="T1352" s="8" t="n"/>
      <c r="U1352" s="8" t="n"/>
      <c r="V1352" s="11">
        <f>IF(OR(B1352="",C1352=""),"",CONCATENATE(B1352,".",C1352))</f>
        <v/>
      </c>
      <c r="W1352" s="6">
        <f>UPPER(TRIM(H1352))</f>
        <v/>
      </c>
      <c r="X1352" s="6">
        <f>UPPER(TRIM(I1352))</f>
        <v/>
      </c>
      <c r="Y1352" s="6">
        <f>IF(V1352&lt;&gt;"",IFERROR(INDEX(federal_program_name_lookup,MATCH(V1352,aln_lookup,0)),""),"")</f>
        <v/>
      </c>
    </row>
    <row r="1353">
      <c r="A1353" s="6">
        <f>IF(B1353&lt;&gt;"", "AWARD-"&amp;TEXT(ROW()-1,"00000"), "")</f>
        <v/>
      </c>
      <c r="B1353" s="7" t="n"/>
      <c r="C1353" s="7" t="n"/>
      <c r="D1353" s="7" t="n"/>
      <c r="E1353" s="8" t="n"/>
      <c r="F1353" s="9" t="n"/>
      <c r="G1353" s="8" t="n"/>
      <c r="H1353" s="8" t="n"/>
      <c r="I1353" s="8" t="n"/>
      <c r="J1353" s="10">
        <f>IF(A1353="",0,SUMIFS(amount_expended,cfda_key,V1353))</f>
        <v/>
      </c>
      <c r="K1353" s="10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8" t="n"/>
      <c r="M1353" s="7" t="n"/>
      <c r="N1353" s="8" t="n"/>
      <c r="O1353" s="7" t="n"/>
      <c r="P1353" s="7" t="n"/>
      <c r="Q1353" s="8" t="n"/>
      <c r="R1353" s="9" t="n"/>
      <c r="S1353" s="8" t="n"/>
      <c r="T1353" s="8" t="n"/>
      <c r="U1353" s="8" t="n"/>
      <c r="V1353" s="11">
        <f>IF(OR(B1353="",C1353=""),"",CONCATENATE(B1353,".",C1353))</f>
        <v/>
      </c>
      <c r="W1353" s="6">
        <f>UPPER(TRIM(H1353))</f>
        <v/>
      </c>
      <c r="X1353" s="6">
        <f>UPPER(TRIM(I1353))</f>
        <v/>
      </c>
      <c r="Y1353" s="6">
        <f>IF(V1353&lt;&gt;"",IFERROR(INDEX(federal_program_name_lookup,MATCH(V1353,aln_lookup,0)),""),"")</f>
        <v/>
      </c>
    </row>
    <row r="1354">
      <c r="A1354" s="6">
        <f>IF(B1354&lt;&gt;"", "AWARD-"&amp;TEXT(ROW()-1,"00000"), "")</f>
        <v/>
      </c>
      <c r="B1354" s="7" t="n"/>
      <c r="C1354" s="7" t="n"/>
      <c r="D1354" s="7" t="n"/>
      <c r="E1354" s="8" t="n"/>
      <c r="F1354" s="9" t="n"/>
      <c r="G1354" s="8" t="n"/>
      <c r="H1354" s="8" t="n"/>
      <c r="I1354" s="8" t="n"/>
      <c r="J1354" s="10">
        <f>IF(A1354="",0,SUMIFS(amount_expended,cfda_key,V1354))</f>
        <v/>
      </c>
      <c r="K1354" s="10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8" t="n"/>
      <c r="M1354" s="7" t="n"/>
      <c r="N1354" s="8" t="n"/>
      <c r="O1354" s="7" t="n"/>
      <c r="P1354" s="7" t="n"/>
      <c r="Q1354" s="8" t="n"/>
      <c r="R1354" s="9" t="n"/>
      <c r="S1354" s="8" t="n"/>
      <c r="T1354" s="8" t="n"/>
      <c r="U1354" s="8" t="n"/>
      <c r="V1354" s="11">
        <f>IF(OR(B1354="",C1354=""),"",CONCATENATE(B1354,".",C1354))</f>
        <v/>
      </c>
      <c r="W1354" s="6">
        <f>UPPER(TRIM(H1354))</f>
        <v/>
      </c>
      <c r="X1354" s="6">
        <f>UPPER(TRIM(I1354))</f>
        <v/>
      </c>
      <c r="Y1354" s="6">
        <f>IF(V1354&lt;&gt;"",IFERROR(INDEX(federal_program_name_lookup,MATCH(V1354,aln_lookup,0)),""),"")</f>
        <v/>
      </c>
    </row>
    <row r="1355">
      <c r="A1355" s="6">
        <f>IF(B1355&lt;&gt;"", "AWARD-"&amp;TEXT(ROW()-1,"00000"), "")</f>
        <v/>
      </c>
      <c r="B1355" s="7" t="n"/>
      <c r="C1355" s="7" t="n"/>
      <c r="D1355" s="7" t="n"/>
      <c r="E1355" s="8" t="n"/>
      <c r="F1355" s="9" t="n"/>
      <c r="G1355" s="8" t="n"/>
      <c r="H1355" s="8" t="n"/>
      <c r="I1355" s="8" t="n"/>
      <c r="J1355" s="10">
        <f>IF(A1355="",0,SUMIFS(amount_expended,cfda_key,V1355))</f>
        <v/>
      </c>
      <c r="K1355" s="10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8" t="n"/>
      <c r="M1355" s="7" t="n"/>
      <c r="N1355" s="8" t="n"/>
      <c r="O1355" s="7" t="n"/>
      <c r="P1355" s="7" t="n"/>
      <c r="Q1355" s="8" t="n"/>
      <c r="R1355" s="9" t="n"/>
      <c r="S1355" s="8" t="n"/>
      <c r="T1355" s="8" t="n"/>
      <c r="U1355" s="8" t="n"/>
      <c r="V1355" s="11">
        <f>IF(OR(B1355="",C1355=""),"",CONCATENATE(B1355,".",C1355))</f>
        <v/>
      </c>
      <c r="W1355" s="6">
        <f>UPPER(TRIM(H1355))</f>
        <v/>
      </c>
      <c r="X1355" s="6">
        <f>UPPER(TRIM(I1355))</f>
        <v/>
      </c>
      <c r="Y1355" s="6">
        <f>IF(V1355&lt;&gt;"",IFERROR(INDEX(federal_program_name_lookup,MATCH(V1355,aln_lookup,0)),""),"")</f>
        <v/>
      </c>
    </row>
    <row r="1356">
      <c r="A1356" s="6">
        <f>IF(B1356&lt;&gt;"", "AWARD-"&amp;TEXT(ROW()-1,"00000"), "")</f>
        <v/>
      </c>
      <c r="B1356" s="7" t="n"/>
      <c r="C1356" s="7" t="n"/>
      <c r="D1356" s="7" t="n"/>
      <c r="E1356" s="8" t="n"/>
      <c r="F1356" s="9" t="n"/>
      <c r="G1356" s="8" t="n"/>
      <c r="H1356" s="8" t="n"/>
      <c r="I1356" s="8" t="n"/>
      <c r="J1356" s="10">
        <f>IF(A1356="",0,SUMIFS(amount_expended,cfda_key,V1356))</f>
        <v/>
      </c>
      <c r="K1356" s="10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8" t="n"/>
      <c r="M1356" s="7" t="n"/>
      <c r="N1356" s="8" t="n"/>
      <c r="O1356" s="7" t="n"/>
      <c r="P1356" s="7" t="n"/>
      <c r="Q1356" s="8" t="n"/>
      <c r="R1356" s="9" t="n"/>
      <c r="S1356" s="8" t="n"/>
      <c r="T1356" s="8" t="n"/>
      <c r="U1356" s="8" t="n"/>
      <c r="V1356" s="11">
        <f>IF(OR(B1356="",C1356=""),"",CONCATENATE(B1356,".",C1356))</f>
        <v/>
      </c>
      <c r="W1356" s="6">
        <f>UPPER(TRIM(H1356))</f>
        <v/>
      </c>
      <c r="X1356" s="6">
        <f>UPPER(TRIM(I1356))</f>
        <v/>
      </c>
      <c r="Y1356" s="6">
        <f>IF(V1356&lt;&gt;"",IFERROR(INDEX(federal_program_name_lookup,MATCH(V1356,aln_lookup,0)),""),"")</f>
        <v/>
      </c>
    </row>
    <row r="1357">
      <c r="A1357" s="6">
        <f>IF(B1357&lt;&gt;"", "AWARD-"&amp;TEXT(ROW()-1,"00000"), "")</f>
        <v/>
      </c>
      <c r="B1357" s="7" t="n"/>
      <c r="C1357" s="7" t="n"/>
      <c r="D1357" s="7" t="n"/>
      <c r="E1357" s="8" t="n"/>
      <c r="F1357" s="9" t="n"/>
      <c r="G1357" s="8" t="n"/>
      <c r="H1357" s="8" t="n"/>
      <c r="I1357" s="8" t="n"/>
      <c r="J1357" s="10">
        <f>IF(A1357="",0,SUMIFS(amount_expended,cfda_key,V1357))</f>
        <v/>
      </c>
      <c r="K1357" s="10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8" t="n"/>
      <c r="M1357" s="7" t="n"/>
      <c r="N1357" s="8" t="n"/>
      <c r="O1357" s="7" t="n"/>
      <c r="P1357" s="7" t="n"/>
      <c r="Q1357" s="8" t="n"/>
      <c r="R1357" s="9" t="n"/>
      <c r="S1357" s="8" t="n"/>
      <c r="T1357" s="8" t="n"/>
      <c r="U1357" s="8" t="n"/>
      <c r="V1357" s="11">
        <f>IF(OR(B1357="",C1357=""),"",CONCATENATE(B1357,".",C1357))</f>
        <v/>
      </c>
      <c r="W1357" s="6">
        <f>UPPER(TRIM(H1357))</f>
        <v/>
      </c>
      <c r="X1357" s="6">
        <f>UPPER(TRIM(I1357))</f>
        <v/>
      </c>
      <c r="Y1357" s="6">
        <f>IF(V1357&lt;&gt;"",IFERROR(INDEX(federal_program_name_lookup,MATCH(V1357,aln_lookup,0)),""),"")</f>
        <v/>
      </c>
    </row>
    <row r="1358">
      <c r="A1358" s="6">
        <f>IF(B1358&lt;&gt;"", "AWARD-"&amp;TEXT(ROW()-1,"00000"), "")</f>
        <v/>
      </c>
      <c r="B1358" s="7" t="n"/>
      <c r="C1358" s="7" t="n"/>
      <c r="D1358" s="7" t="n"/>
      <c r="E1358" s="8" t="n"/>
      <c r="F1358" s="9" t="n"/>
      <c r="G1358" s="8" t="n"/>
      <c r="H1358" s="8" t="n"/>
      <c r="I1358" s="8" t="n"/>
      <c r="J1358" s="10">
        <f>IF(A1358="",0,SUMIFS(amount_expended,cfda_key,V1358))</f>
        <v/>
      </c>
      <c r="K1358" s="10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8" t="n"/>
      <c r="M1358" s="7" t="n"/>
      <c r="N1358" s="8" t="n"/>
      <c r="O1358" s="7" t="n"/>
      <c r="P1358" s="7" t="n"/>
      <c r="Q1358" s="8" t="n"/>
      <c r="R1358" s="9" t="n"/>
      <c r="S1358" s="8" t="n"/>
      <c r="T1358" s="8" t="n"/>
      <c r="U1358" s="8" t="n"/>
      <c r="V1358" s="11">
        <f>IF(OR(B1358="",C1358=""),"",CONCATENATE(B1358,".",C1358))</f>
        <v/>
      </c>
      <c r="W1358" s="6">
        <f>UPPER(TRIM(H1358))</f>
        <v/>
      </c>
      <c r="X1358" s="6">
        <f>UPPER(TRIM(I1358))</f>
        <v/>
      </c>
      <c r="Y1358" s="6">
        <f>IF(V1358&lt;&gt;"",IFERROR(INDEX(federal_program_name_lookup,MATCH(V1358,aln_lookup,0)),""),"")</f>
        <v/>
      </c>
    </row>
    <row r="1359">
      <c r="A1359" s="6">
        <f>IF(B1359&lt;&gt;"", "AWARD-"&amp;TEXT(ROW()-1,"00000"), "")</f>
        <v/>
      </c>
      <c r="B1359" s="7" t="n"/>
      <c r="C1359" s="7" t="n"/>
      <c r="D1359" s="7" t="n"/>
      <c r="E1359" s="8" t="n"/>
      <c r="F1359" s="9" t="n"/>
      <c r="G1359" s="8" t="n"/>
      <c r="H1359" s="8" t="n"/>
      <c r="I1359" s="8" t="n"/>
      <c r="J1359" s="10">
        <f>IF(A1359="",0,SUMIFS(amount_expended,cfda_key,V1359))</f>
        <v/>
      </c>
      <c r="K1359" s="10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8" t="n"/>
      <c r="M1359" s="7" t="n"/>
      <c r="N1359" s="8" t="n"/>
      <c r="O1359" s="7" t="n"/>
      <c r="P1359" s="7" t="n"/>
      <c r="Q1359" s="8" t="n"/>
      <c r="R1359" s="9" t="n"/>
      <c r="S1359" s="8" t="n"/>
      <c r="T1359" s="8" t="n"/>
      <c r="U1359" s="8" t="n"/>
      <c r="V1359" s="11">
        <f>IF(OR(B1359="",C1359=""),"",CONCATENATE(B1359,".",C1359))</f>
        <v/>
      </c>
      <c r="W1359" s="6">
        <f>UPPER(TRIM(H1359))</f>
        <v/>
      </c>
      <c r="X1359" s="6">
        <f>UPPER(TRIM(I1359))</f>
        <v/>
      </c>
      <c r="Y1359" s="6">
        <f>IF(V1359&lt;&gt;"",IFERROR(INDEX(federal_program_name_lookup,MATCH(V1359,aln_lookup,0)),""),"")</f>
        <v/>
      </c>
    </row>
    <row r="1360">
      <c r="A1360" s="6">
        <f>IF(B1360&lt;&gt;"", "AWARD-"&amp;TEXT(ROW()-1,"00000"), "")</f>
        <v/>
      </c>
      <c r="B1360" s="7" t="n"/>
      <c r="C1360" s="7" t="n"/>
      <c r="D1360" s="7" t="n"/>
      <c r="E1360" s="8" t="n"/>
      <c r="F1360" s="9" t="n"/>
      <c r="G1360" s="8" t="n"/>
      <c r="H1360" s="8" t="n"/>
      <c r="I1360" s="8" t="n"/>
      <c r="J1360" s="10">
        <f>IF(A1360="",0,SUMIFS(amount_expended,cfda_key,V1360))</f>
        <v/>
      </c>
      <c r="K1360" s="10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8" t="n"/>
      <c r="M1360" s="7" t="n"/>
      <c r="N1360" s="8" t="n"/>
      <c r="O1360" s="7" t="n"/>
      <c r="P1360" s="7" t="n"/>
      <c r="Q1360" s="8" t="n"/>
      <c r="R1360" s="9" t="n"/>
      <c r="S1360" s="8" t="n"/>
      <c r="T1360" s="8" t="n"/>
      <c r="U1360" s="8" t="n"/>
      <c r="V1360" s="11">
        <f>IF(OR(B1360="",C1360=""),"",CONCATENATE(B1360,".",C1360))</f>
        <v/>
      </c>
      <c r="W1360" s="6">
        <f>UPPER(TRIM(H1360))</f>
        <v/>
      </c>
      <c r="X1360" s="6">
        <f>UPPER(TRIM(I1360))</f>
        <v/>
      </c>
      <c r="Y1360" s="6">
        <f>IF(V1360&lt;&gt;"",IFERROR(INDEX(federal_program_name_lookup,MATCH(V1360,aln_lookup,0)),""),"")</f>
        <v/>
      </c>
    </row>
    <row r="1361">
      <c r="A1361" s="6">
        <f>IF(B1361&lt;&gt;"", "AWARD-"&amp;TEXT(ROW()-1,"00000"), "")</f>
        <v/>
      </c>
      <c r="B1361" s="7" t="n"/>
      <c r="C1361" s="7" t="n"/>
      <c r="D1361" s="7" t="n"/>
      <c r="E1361" s="8" t="n"/>
      <c r="F1361" s="9" t="n"/>
      <c r="G1361" s="8" t="n"/>
      <c r="H1361" s="8" t="n"/>
      <c r="I1361" s="8" t="n"/>
      <c r="J1361" s="10">
        <f>IF(A1361="",0,SUMIFS(amount_expended,cfda_key,V1361))</f>
        <v/>
      </c>
      <c r="K1361" s="10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8" t="n"/>
      <c r="M1361" s="7" t="n"/>
      <c r="N1361" s="8" t="n"/>
      <c r="O1361" s="7" t="n"/>
      <c r="P1361" s="7" t="n"/>
      <c r="Q1361" s="8" t="n"/>
      <c r="R1361" s="9" t="n"/>
      <c r="S1361" s="8" t="n"/>
      <c r="T1361" s="8" t="n"/>
      <c r="U1361" s="8" t="n"/>
      <c r="V1361" s="11">
        <f>IF(OR(B1361="",C1361=""),"",CONCATENATE(B1361,".",C1361))</f>
        <v/>
      </c>
      <c r="W1361" s="6">
        <f>UPPER(TRIM(H1361))</f>
        <v/>
      </c>
      <c r="X1361" s="6">
        <f>UPPER(TRIM(I1361))</f>
        <v/>
      </c>
      <c r="Y1361" s="6">
        <f>IF(V1361&lt;&gt;"",IFERROR(INDEX(federal_program_name_lookup,MATCH(V1361,aln_lookup,0)),""),"")</f>
        <v/>
      </c>
    </row>
    <row r="1362">
      <c r="A1362" s="6">
        <f>IF(B1362&lt;&gt;"", "AWARD-"&amp;TEXT(ROW()-1,"00000"), "")</f>
        <v/>
      </c>
      <c r="B1362" s="7" t="n"/>
      <c r="C1362" s="7" t="n"/>
      <c r="D1362" s="7" t="n"/>
      <c r="E1362" s="8" t="n"/>
      <c r="F1362" s="9" t="n"/>
      <c r="G1362" s="8" t="n"/>
      <c r="H1362" s="8" t="n"/>
      <c r="I1362" s="8" t="n"/>
      <c r="J1362" s="10">
        <f>IF(A1362="",0,SUMIFS(amount_expended,cfda_key,V1362))</f>
        <v/>
      </c>
      <c r="K1362" s="10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8" t="n"/>
      <c r="M1362" s="7" t="n"/>
      <c r="N1362" s="8" t="n"/>
      <c r="O1362" s="7" t="n"/>
      <c r="P1362" s="7" t="n"/>
      <c r="Q1362" s="8" t="n"/>
      <c r="R1362" s="9" t="n"/>
      <c r="S1362" s="8" t="n"/>
      <c r="T1362" s="8" t="n"/>
      <c r="U1362" s="8" t="n"/>
      <c r="V1362" s="11">
        <f>IF(OR(B1362="",C1362=""),"",CONCATENATE(B1362,".",C1362))</f>
        <v/>
      </c>
      <c r="W1362" s="6">
        <f>UPPER(TRIM(H1362))</f>
        <v/>
      </c>
      <c r="X1362" s="6">
        <f>UPPER(TRIM(I1362))</f>
        <v/>
      </c>
      <c r="Y1362" s="6">
        <f>IF(V1362&lt;&gt;"",IFERROR(INDEX(federal_program_name_lookup,MATCH(V1362,aln_lookup,0)),""),"")</f>
        <v/>
      </c>
    </row>
    <row r="1363">
      <c r="A1363" s="6">
        <f>IF(B1363&lt;&gt;"", "AWARD-"&amp;TEXT(ROW()-1,"00000"), "")</f>
        <v/>
      </c>
      <c r="B1363" s="7" t="n"/>
      <c r="C1363" s="7" t="n"/>
      <c r="D1363" s="7" t="n"/>
      <c r="E1363" s="8" t="n"/>
      <c r="F1363" s="9" t="n"/>
      <c r="G1363" s="8" t="n"/>
      <c r="H1363" s="8" t="n"/>
      <c r="I1363" s="8" t="n"/>
      <c r="J1363" s="10">
        <f>IF(A1363="",0,SUMIFS(amount_expended,cfda_key,V1363))</f>
        <v/>
      </c>
      <c r="K1363" s="10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8" t="n"/>
      <c r="M1363" s="7" t="n"/>
      <c r="N1363" s="8" t="n"/>
      <c r="O1363" s="7" t="n"/>
      <c r="P1363" s="7" t="n"/>
      <c r="Q1363" s="8" t="n"/>
      <c r="R1363" s="9" t="n"/>
      <c r="S1363" s="8" t="n"/>
      <c r="T1363" s="8" t="n"/>
      <c r="U1363" s="8" t="n"/>
      <c r="V1363" s="11">
        <f>IF(OR(B1363="",C1363=""),"",CONCATENATE(B1363,".",C1363))</f>
        <v/>
      </c>
      <c r="W1363" s="6">
        <f>UPPER(TRIM(H1363))</f>
        <v/>
      </c>
      <c r="X1363" s="6">
        <f>UPPER(TRIM(I1363))</f>
        <v/>
      </c>
      <c r="Y1363" s="6">
        <f>IF(V1363&lt;&gt;"",IFERROR(INDEX(federal_program_name_lookup,MATCH(V1363,aln_lookup,0)),""),"")</f>
        <v/>
      </c>
    </row>
    <row r="1364">
      <c r="A1364" s="6">
        <f>IF(B1364&lt;&gt;"", "AWARD-"&amp;TEXT(ROW()-1,"00000"), "")</f>
        <v/>
      </c>
      <c r="B1364" s="7" t="n"/>
      <c r="C1364" s="7" t="n"/>
      <c r="D1364" s="7" t="n"/>
      <c r="E1364" s="8" t="n"/>
      <c r="F1364" s="9" t="n"/>
      <c r="G1364" s="8" t="n"/>
      <c r="H1364" s="8" t="n"/>
      <c r="I1364" s="8" t="n"/>
      <c r="J1364" s="10">
        <f>IF(A1364="",0,SUMIFS(amount_expended,cfda_key,V1364))</f>
        <v/>
      </c>
      <c r="K1364" s="10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8" t="n"/>
      <c r="M1364" s="7" t="n"/>
      <c r="N1364" s="8" t="n"/>
      <c r="O1364" s="7" t="n"/>
      <c r="P1364" s="7" t="n"/>
      <c r="Q1364" s="8" t="n"/>
      <c r="R1364" s="9" t="n"/>
      <c r="S1364" s="8" t="n"/>
      <c r="T1364" s="8" t="n"/>
      <c r="U1364" s="8" t="n"/>
      <c r="V1364" s="11">
        <f>IF(OR(B1364="",C1364=""),"",CONCATENATE(B1364,".",C1364))</f>
        <v/>
      </c>
      <c r="W1364" s="6">
        <f>UPPER(TRIM(H1364))</f>
        <v/>
      </c>
      <c r="X1364" s="6">
        <f>UPPER(TRIM(I1364))</f>
        <v/>
      </c>
      <c r="Y1364" s="6">
        <f>IF(V1364&lt;&gt;"",IFERROR(INDEX(federal_program_name_lookup,MATCH(V1364,aln_lookup,0)),""),"")</f>
        <v/>
      </c>
    </row>
    <row r="1365">
      <c r="A1365" s="6">
        <f>IF(B1365&lt;&gt;"", "AWARD-"&amp;TEXT(ROW()-1,"00000"), "")</f>
        <v/>
      </c>
      <c r="B1365" s="7" t="n"/>
      <c r="C1365" s="7" t="n"/>
      <c r="D1365" s="7" t="n"/>
      <c r="E1365" s="8" t="n"/>
      <c r="F1365" s="9" t="n"/>
      <c r="G1365" s="8" t="n"/>
      <c r="H1365" s="8" t="n"/>
      <c r="I1365" s="8" t="n"/>
      <c r="J1365" s="10">
        <f>IF(A1365="",0,SUMIFS(amount_expended,cfda_key,V1365))</f>
        <v/>
      </c>
      <c r="K1365" s="10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8" t="n"/>
      <c r="M1365" s="7" t="n"/>
      <c r="N1365" s="8" t="n"/>
      <c r="O1365" s="7" t="n"/>
      <c r="P1365" s="7" t="n"/>
      <c r="Q1365" s="8" t="n"/>
      <c r="R1365" s="9" t="n"/>
      <c r="S1365" s="8" t="n"/>
      <c r="T1365" s="8" t="n"/>
      <c r="U1365" s="8" t="n"/>
      <c r="V1365" s="11">
        <f>IF(OR(B1365="",C1365=""),"",CONCATENATE(B1365,".",C1365))</f>
        <v/>
      </c>
      <c r="W1365" s="6">
        <f>UPPER(TRIM(H1365))</f>
        <v/>
      </c>
      <c r="X1365" s="6">
        <f>UPPER(TRIM(I1365))</f>
        <v/>
      </c>
      <c r="Y1365" s="6">
        <f>IF(V1365&lt;&gt;"",IFERROR(INDEX(federal_program_name_lookup,MATCH(V1365,aln_lookup,0)),""),"")</f>
        <v/>
      </c>
    </row>
    <row r="1366">
      <c r="A1366" s="6">
        <f>IF(B1366&lt;&gt;"", "AWARD-"&amp;TEXT(ROW()-1,"00000"), "")</f>
        <v/>
      </c>
      <c r="B1366" s="7" t="n"/>
      <c r="C1366" s="7" t="n"/>
      <c r="D1366" s="7" t="n"/>
      <c r="E1366" s="8" t="n"/>
      <c r="F1366" s="9" t="n"/>
      <c r="G1366" s="8" t="n"/>
      <c r="H1366" s="8" t="n"/>
      <c r="I1366" s="8" t="n"/>
      <c r="J1366" s="10">
        <f>IF(A1366="",0,SUMIFS(amount_expended,cfda_key,V1366))</f>
        <v/>
      </c>
      <c r="K1366" s="10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8" t="n"/>
      <c r="M1366" s="7" t="n"/>
      <c r="N1366" s="8" t="n"/>
      <c r="O1366" s="7" t="n"/>
      <c r="P1366" s="7" t="n"/>
      <c r="Q1366" s="8" t="n"/>
      <c r="R1366" s="9" t="n"/>
      <c r="S1366" s="8" t="n"/>
      <c r="T1366" s="8" t="n"/>
      <c r="U1366" s="8" t="n"/>
      <c r="V1366" s="11">
        <f>IF(OR(B1366="",C1366=""),"",CONCATENATE(B1366,".",C1366))</f>
        <v/>
      </c>
      <c r="W1366" s="6">
        <f>UPPER(TRIM(H1366))</f>
        <v/>
      </c>
      <c r="X1366" s="6">
        <f>UPPER(TRIM(I1366))</f>
        <v/>
      </c>
      <c r="Y1366" s="6">
        <f>IF(V1366&lt;&gt;"",IFERROR(INDEX(federal_program_name_lookup,MATCH(V1366,aln_lookup,0)),""),"")</f>
        <v/>
      </c>
    </row>
    <row r="1367">
      <c r="A1367" s="6">
        <f>IF(B1367&lt;&gt;"", "AWARD-"&amp;TEXT(ROW()-1,"00000"), "")</f>
        <v/>
      </c>
      <c r="B1367" s="7" t="n"/>
      <c r="C1367" s="7" t="n"/>
      <c r="D1367" s="7" t="n"/>
      <c r="E1367" s="8" t="n"/>
      <c r="F1367" s="9" t="n"/>
      <c r="G1367" s="8" t="n"/>
      <c r="H1367" s="8" t="n"/>
      <c r="I1367" s="8" t="n"/>
      <c r="J1367" s="10">
        <f>IF(A1367="",0,SUMIFS(amount_expended,cfda_key,V1367))</f>
        <v/>
      </c>
      <c r="K1367" s="10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8" t="n"/>
      <c r="M1367" s="7" t="n"/>
      <c r="N1367" s="8" t="n"/>
      <c r="O1367" s="7" t="n"/>
      <c r="P1367" s="7" t="n"/>
      <c r="Q1367" s="8" t="n"/>
      <c r="R1367" s="9" t="n"/>
      <c r="S1367" s="8" t="n"/>
      <c r="T1367" s="8" t="n"/>
      <c r="U1367" s="8" t="n"/>
      <c r="V1367" s="11">
        <f>IF(OR(B1367="",C1367=""),"",CONCATENATE(B1367,".",C1367))</f>
        <v/>
      </c>
      <c r="W1367" s="6">
        <f>UPPER(TRIM(H1367))</f>
        <v/>
      </c>
      <c r="X1367" s="6">
        <f>UPPER(TRIM(I1367))</f>
        <v/>
      </c>
      <c r="Y1367" s="6">
        <f>IF(V1367&lt;&gt;"",IFERROR(INDEX(federal_program_name_lookup,MATCH(V1367,aln_lookup,0)),""),"")</f>
        <v/>
      </c>
    </row>
    <row r="1368">
      <c r="A1368" s="6">
        <f>IF(B1368&lt;&gt;"", "AWARD-"&amp;TEXT(ROW()-1,"00000"), "")</f>
        <v/>
      </c>
      <c r="B1368" s="7" t="n"/>
      <c r="C1368" s="7" t="n"/>
      <c r="D1368" s="7" t="n"/>
      <c r="E1368" s="8" t="n"/>
      <c r="F1368" s="9" t="n"/>
      <c r="G1368" s="8" t="n"/>
      <c r="H1368" s="8" t="n"/>
      <c r="I1368" s="8" t="n"/>
      <c r="J1368" s="10">
        <f>IF(A1368="",0,SUMIFS(amount_expended,cfda_key,V1368))</f>
        <v/>
      </c>
      <c r="K1368" s="10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8" t="n"/>
      <c r="M1368" s="7" t="n"/>
      <c r="N1368" s="8" t="n"/>
      <c r="O1368" s="7" t="n"/>
      <c r="P1368" s="7" t="n"/>
      <c r="Q1368" s="8" t="n"/>
      <c r="R1368" s="9" t="n"/>
      <c r="S1368" s="8" t="n"/>
      <c r="T1368" s="8" t="n"/>
      <c r="U1368" s="8" t="n"/>
      <c r="V1368" s="11">
        <f>IF(OR(B1368="",C1368=""),"",CONCATENATE(B1368,".",C1368))</f>
        <v/>
      </c>
      <c r="W1368" s="6">
        <f>UPPER(TRIM(H1368))</f>
        <v/>
      </c>
      <c r="X1368" s="6">
        <f>UPPER(TRIM(I1368))</f>
        <v/>
      </c>
      <c r="Y1368" s="6">
        <f>IF(V1368&lt;&gt;"",IFERROR(INDEX(federal_program_name_lookup,MATCH(V1368,aln_lookup,0)),""),"")</f>
        <v/>
      </c>
    </row>
    <row r="1369">
      <c r="A1369" s="6">
        <f>IF(B1369&lt;&gt;"", "AWARD-"&amp;TEXT(ROW()-1,"00000"), "")</f>
        <v/>
      </c>
      <c r="B1369" s="7" t="n"/>
      <c r="C1369" s="7" t="n"/>
      <c r="D1369" s="7" t="n"/>
      <c r="E1369" s="8" t="n"/>
      <c r="F1369" s="9" t="n"/>
      <c r="G1369" s="8" t="n"/>
      <c r="H1369" s="8" t="n"/>
      <c r="I1369" s="8" t="n"/>
      <c r="J1369" s="10">
        <f>IF(A1369="",0,SUMIFS(amount_expended,cfda_key,V1369))</f>
        <v/>
      </c>
      <c r="K1369" s="10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8" t="n"/>
      <c r="M1369" s="7" t="n"/>
      <c r="N1369" s="8" t="n"/>
      <c r="O1369" s="7" t="n"/>
      <c r="P1369" s="7" t="n"/>
      <c r="Q1369" s="8" t="n"/>
      <c r="R1369" s="9" t="n"/>
      <c r="S1369" s="8" t="n"/>
      <c r="T1369" s="8" t="n"/>
      <c r="U1369" s="8" t="n"/>
      <c r="V1369" s="11">
        <f>IF(OR(B1369="",C1369=""),"",CONCATENATE(B1369,".",C1369))</f>
        <v/>
      </c>
      <c r="W1369" s="6">
        <f>UPPER(TRIM(H1369))</f>
        <v/>
      </c>
      <c r="X1369" s="6">
        <f>UPPER(TRIM(I1369))</f>
        <v/>
      </c>
      <c r="Y1369" s="6">
        <f>IF(V1369&lt;&gt;"",IFERROR(INDEX(federal_program_name_lookup,MATCH(V1369,aln_lookup,0)),""),"")</f>
        <v/>
      </c>
    </row>
    <row r="1370">
      <c r="A1370" s="6">
        <f>IF(B1370&lt;&gt;"", "AWARD-"&amp;TEXT(ROW()-1,"00000"), "")</f>
        <v/>
      </c>
      <c r="B1370" s="7" t="n"/>
      <c r="C1370" s="7" t="n"/>
      <c r="D1370" s="7" t="n"/>
      <c r="E1370" s="8" t="n"/>
      <c r="F1370" s="9" t="n"/>
      <c r="G1370" s="8" t="n"/>
      <c r="H1370" s="8" t="n"/>
      <c r="I1370" s="8" t="n"/>
      <c r="J1370" s="10">
        <f>IF(A1370="",0,SUMIFS(amount_expended,cfda_key,V1370))</f>
        <v/>
      </c>
      <c r="K1370" s="10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8" t="n"/>
      <c r="M1370" s="7" t="n"/>
      <c r="N1370" s="8" t="n"/>
      <c r="O1370" s="7" t="n"/>
      <c r="P1370" s="7" t="n"/>
      <c r="Q1370" s="8" t="n"/>
      <c r="R1370" s="9" t="n"/>
      <c r="S1370" s="8" t="n"/>
      <c r="T1370" s="8" t="n"/>
      <c r="U1370" s="8" t="n"/>
      <c r="V1370" s="11">
        <f>IF(OR(B1370="",C1370=""),"",CONCATENATE(B1370,".",C1370))</f>
        <v/>
      </c>
      <c r="W1370" s="6">
        <f>UPPER(TRIM(H1370))</f>
        <v/>
      </c>
      <c r="X1370" s="6">
        <f>UPPER(TRIM(I1370))</f>
        <v/>
      </c>
      <c r="Y1370" s="6">
        <f>IF(V1370&lt;&gt;"",IFERROR(INDEX(federal_program_name_lookup,MATCH(V1370,aln_lookup,0)),""),"")</f>
        <v/>
      </c>
    </row>
    <row r="1371">
      <c r="A1371" s="6">
        <f>IF(B1371&lt;&gt;"", "AWARD-"&amp;TEXT(ROW()-1,"00000"), "")</f>
        <v/>
      </c>
      <c r="B1371" s="7" t="n"/>
      <c r="C1371" s="7" t="n"/>
      <c r="D1371" s="7" t="n"/>
      <c r="E1371" s="8" t="n"/>
      <c r="F1371" s="9" t="n"/>
      <c r="G1371" s="8" t="n"/>
      <c r="H1371" s="8" t="n"/>
      <c r="I1371" s="8" t="n"/>
      <c r="J1371" s="10">
        <f>IF(A1371="",0,SUMIFS(amount_expended,cfda_key,V1371))</f>
        <v/>
      </c>
      <c r="K1371" s="10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8" t="n"/>
      <c r="M1371" s="7" t="n"/>
      <c r="N1371" s="8" t="n"/>
      <c r="O1371" s="7" t="n"/>
      <c r="P1371" s="7" t="n"/>
      <c r="Q1371" s="8" t="n"/>
      <c r="R1371" s="9" t="n"/>
      <c r="S1371" s="8" t="n"/>
      <c r="T1371" s="8" t="n"/>
      <c r="U1371" s="8" t="n"/>
      <c r="V1371" s="11">
        <f>IF(OR(B1371="",C1371=""),"",CONCATENATE(B1371,".",C1371))</f>
        <v/>
      </c>
      <c r="W1371" s="6">
        <f>UPPER(TRIM(H1371))</f>
        <v/>
      </c>
      <c r="X1371" s="6">
        <f>UPPER(TRIM(I1371))</f>
        <v/>
      </c>
      <c r="Y1371" s="6">
        <f>IF(V1371&lt;&gt;"",IFERROR(INDEX(federal_program_name_lookup,MATCH(V1371,aln_lookup,0)),""),"")</f>
        <v/>
      </c>
    </row>
    <row r="1372">
      <c r="A1372" s="6">
        <f>IF(B1372&lt;&gt;"", "AWARD-"&amp;TEXT(ROW()-1,"00000"), "")</f>
        <v/>
      </c>
      <c r="B1372" s="7" t="n"/>
      <c r="C1372" s="7" t="n"/>
      <c r="D1372" s="7" t="n"/>
      <c r="E1372" s="8" t="n"/>
      <c r="F1372" s="9" t="n"/>
      <c r="G1372" s="8" t="n"/>
      <c r="H1372" s="8" t="n"/>
      <c r="I1372" s="8" t="n"/>
      <c r="J1372" s="10">
        <f>IF(A1372="",0,SUMIFS(amount_expended,cfda_key,V1372))</f>
        <v/>
      </c>
      <c r="K1372" s="10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8" t="n"/>
      <c r="M1372" s="7" t="n"/>
      <c r="N1372" s="8" t="n"/>
      <c r="O1372" s="7" t="n"/>
      <c r="P1372" s="7" t="n"/>
      <c r="Q1372" s="8" t="n"/>
      <c r="R1372" s="9" t="n"/>
      <c r="S1372" s="8" t="n"/>
      <c r="T1372" s="8" t="n"/>
      <c r="U1372" s="8" t="n"/>
      <c r="V1372" s="11">
        <f>IF(OR(B1372="",C1372=""),"",CONCATENATE(B1372,".",C1372))</f>
        <v/>
      </c>
      <c r="W1372" s="6">
        <f>UPPER(TRIM(H1372))</f>
        <v/>
      </c>
      <c r="X1372" s="6">
        <f>UPPER(TRIM(I1372))</f>
        <v/>
      </c>
      <c r="Y1372" s="6">
        <f>IF(V1372&lt;&gt;"",IFERROR(INDEX(federal_program_name_lookup,MATCH(V1372,aln_lookup,0)),""),"")</f>
        <v/>
      </c>
    </row>
    <row r="1373">
      <c r="A1373" s="6">
        <f>IF(B1373&lt;&gt;"", "AWARD-"&amp;TEXT(ROW()-1,"00000"), "")</f>
        <v/>
      </c>
      <c r="B1373" s="7" t="n"/>
      <c r="C1373" s="7" t="n"/>
      <c r="D1373" s="7" t="n"/>
      <c r="E1373" s="8" t="n"/>
      <c r="F1373" s="9" t="n"/>
      <c r="G1373" s="8" t="n"/>
      <c r="H1373" s="8" t="n"/>
      <c r="I1373" s="8" t="n"/>
      <c r="J1373" s="10">
        <f>IF(A1373="",0,SUMIFS(amount_expended,cfda_key,V1373))</f>
        <v/>
      </c>
      <c r="K1373" s="10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8" t="n"/>
      <c r="M1373" s="7" t="n"/>
      <c r="N1373" s="8" t="n"/>
      <c r="O1373" s="7" t="n"/>
      <c r="P1373" s="7" t="n"/>
      <c r="Q1373" s="8" t="n"/>
      <c r="R1373" s="9" t="n"/>
      <c r="S1373" s="8" t="n"/>
      <c r="T1373" s="8" t="n"/>
      <c r="U1373" s="8" t="n"/>
      <c r="V1373" s="11">
        <f>IF(OR(B1373="",C1373=""),"",CONCATENATE(B1373,".",C1373))</f>
        <v/>
      </c>
      <c r="W1373" s="6">
        <f>UPPER(TRIM(H1373))</f>
        <v/>
      </c>
      <c r="X1373" s="6">
        <f>UPPER(TRIM(I1373))</f>
        <v/>
      </c>
      <c r="Y1373" s="6">
        <f>IF(V1373&lt;&gt;"",IFERROR(INDEX(federal_program_name_lookup,MATCH(V1373,aln_lookup,0)),""),"")</f>
        <v/>
      </c>
    </row>
    <row r="1374">
      <c r="A1374" s="6">
        <f>IF(B1374&lt;&gt;"", "AWARD-"&amp;TEXT(ROW()-1,"00000"), "")</f>
        <v/>
      </c>
      <c r="B1374" s="7" t="n"/>
      <c r="C1374" s="7" t="n"/>
      <c r="D1374" s="7" t="n"/>
      <c r="E1374" s="8" t="n"/>
      <c r="F1374" s="9" t="n"/>
      <c r="G1374" s="8" t="n"/>
      <c r="H1374" s="8" t="n"/>
      <c r="I1374" s="8" t="n"/>
      <c r="J1374" s="10">
        <f>IF(A1374="",0,SUMIFS(amount_expended,cfda_key,V1374))</f>
        <v/>
      </c>
      <c r="K1374" s="10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8" t="n"/>
      <c r="M1374" s="7" t="n"/>
      <c r="N1374" s="8" t="n"/>
      <c r="O1374" s="7" t="n"/>
      <c r="P1374" s="7" t="n"/>
      <c r="Q1374" s="8" t="n"/>
      <c r="R1374" s="9" t="n"/>
      <c r="S1374" s="8" t="n"/>
      <c r="T1374" s="8" t="n"/>
      <c r="U1374" s="8" t="n"/>
      <c r="V1374" s="11">
        <f>IF(OR(B1374="",C1374=""),"",CONCATENATE(B1374,".",C1374))</f>
        <v/>
      </c>
      <c r="W1374" s="6">
        <f>UPPER(TRIM(H1374))</f>
        <v/>
      </c>
      <c r="X1374" s="6">
        <f>UPPER(TRIM(I1374))</f>
        <v/>
      </c>
      <c r="Y1374" s="6">
        <f>IF(V1374&lt;&gt;"",IFERROR(INDEX(federal_program_name_lookup,MATCH(V1374,aln_lookup,0)),""),"")</f>
        <v/>
      </c>
    </row>
    <row r="1375">
      <c r="A1375" s="6">
        <f>IF(B1375&lt;&gt;"", "AWARD-"&amp;TEXT(ROW()-1,"00000"), "")</f>
        <v/>
      </c>
      <c r="B1375" s="7" t="n"/>
      <c r="C1375" s="7" t="n"/>
      <c r="D1375" s="7" t="n"/>
      <c r="E1375" s="8" t="n"/>
      <c r="F1375" s="9" t="n"/>
      <c r="G1375" s="8" t="n"/>
      <c r="H1375" s="8" t="n"/>
      <c r="I1375" s="8" t="n"/>
      <c r="J1375" s="10">
        <f>IF(A1375="",0,SUMIFS(amount_expended,cfda_key,V1375))</f>
        <v/>
      </c>
      <c r="K1375" s="10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8" t="n"/>
      <c r="M1375" s="7" t="n"/>
      <c r="N1375" s="8" t="n"/>
      <c r="O1375" s="7" t="n"/>
      <c r="P1375" s="7" t="n"/>
      <c r="Q1375" s="8" t="n"/>
      <c r="R1375" s="9" t="n"/>
      <c r="S1375" s="8" t="n"/>
      <c r="T1375" s="8" t="n"/>
      <c r="U1375" s="8" t="n"/>
      <c r="V1375" s="11">
        <f>IF(OR(B1375="",C1375=""),"",CONCATENATE(B1375,".",C1375))</f>
        <v/>
      </c>
      <c r="W1375" s="6">
        <f>UPPER(TRIM(H1375))</f>
        <v/>
      </c>
      <c r="X1375" s="6">
        <f>UPPER(TRIM(I1375))</f>
        <v/>
      </c>
      <c r="Y1375" s="6">
        <f>IF(V1375&lt;&gt;"",IFERROR(INDEX(federal_program_name_lookup,MATCH(V1375,aln_lookup,0)),""),"")</f>
        <v/>
      </c>
    </row>
    <row r="1376">
      <c r="A1376" s="6">
        <f>IF(B1376&lt;&gt;"", "AWARD-"&amp;TEXT(ROW()-1,"00000"), "")</f>
        <v/>
      </c>
      <c r="B1376" s="7" t="n"/>
      <c r="C1376" s="7" t="n"/>
      <c r="D1376" s="7" t="n"/>
      <c r="E1376" s="8" t="n"/>
      <c r="F1376" s="9" t="n"/>
      <c r="G1376" s="8" t="n"/>
      <c r="H1376" s="8" t="n"/>
      <c r="I1376" s="8" t="n"/>
      <c r="J1376" s="10">
        <f>IF(A1376="",0,SUMIFS(amount_expended,cfda_key,V1376))</f>
        <v/>
      </c>
      <c r="K1376" s="10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8" t="n"/>
      <c r="M1376" s="7" t="n"/>
      <c r="N1376" s="8" t="n"/>
      <c r="O1376" s="7" t="n"/>
      <c r="P1376" s="7" t="n"/>
      <c r="Q1376" s="8" t="n"/>
      <c r="R1376" s="9" t="n"/>
      <c r="S1376" s="8" t="n"/>
      <c r="T1376" s="8" t="n"/>
      <c r="U1376" s="8" t="n"/>
      <c r="V1376" s="11">
        <f>IF(OR(B1376="",C1376=""),"",CONCATENATE(B1376,".",C1376))</f>
        <v/>
      </c>
      <c r="W1376" s="6">
        <f>UPPER(TRIM(H1376))</f>
        <v/>
      </c>
      <c r="X1376" s="6">
        <f>UPPER(TRIM(I1376))</f>
        <v/>
      </c>
      <c r="Y1376" s="6">
        <f>IF(V1376&lt;&gt;"",IFERROR(INDEX(federal_program_name_lookup,MATCH(V1376,aln_lookup,0)),""),"")</f>
        <v/>
      </c>
    </row>
    <row r="1377">
      <c r="A1377" s="6">
        <f>IF(B1377&lt;&gt;"", "AWARD-"&amp;TEXT(ROW()-1,"00000"), "")</f>
        <v/>
      </c>
      <c r="B1377" s="7" t="n"/>
      <c r="C1377" s="7" t="n"/>
      <c r="D1377" s="7" t="n"/>
      <c r="E1377" s="8" t="n"/>
      <c r="F1377" s="9" t="n"/>
      <c r="G1377" s="8" t="n"/>
      <c r="H1377" s="8" t="n"/>
      <c r="I1377" s="8" t="n"/>
      <c r="J1377" s="10">
        <f>IF(A1377="",0,SUMIFS(amount_expended,cfda_key,V1377))</f>
        <v/>
      </c>
      <c r="K1377" s="10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8" t="n"/>
      <c r="M1377" s="7" t="n"/>
      <c r="N1377" s="8" t="n"/>
      <c r="O1377" s="7" t="n"/>
      <c r="P1377" s="7" t="n"/>
      <c r="Q1377" s="8" t="n"/>
      <c r="R1377" s="9" t="n"/>
      <c r="S1377" s="8" t="n"/>
      <c r="T1377" s="8" t="n"/>
      <c r="U1377" s="8" t="n"/>
      <c r="V1377" s="11">
        <f>IF(OR(B1377="",C1377=""),"",CONCATENATE(B1377,".",C1377))</f>
        <v/>
      </c>
      <c r="W1377" s="6">
        <f>UPPER(TRIM(H1377))</f>
        <v/>
      </c>
      <c r="X1377" s="6">
        <f>UPPER(TRIM(I1377))</f>
        <v/>
      </c>
      <c r="Y1377" s="6">
        <f>IF(V1377&lt;&gt;"",IFERROR(INDEX(federal_program_name_lookup,MATCH(V1377,aln_lookup,0)),""),"")</f>
        <v/>
      </c>
    </row>
    <row r="1378">
      <c r="A1378" s="6">
        <f>IF(B1378&lt;&gt;"", "AWARD-"&amp;TEXT(ROW()-1,"00000"), "")</f>
        <v/>
      </c>
      <c r="B1378" s="7" t="n"/>
      <c r="C1378" s="7" t="n"/>
      <c r="D1378" s="7" t="n"/>
      <c r="E1378" s="8" t="n"/>
      <c r="F1378" s="9" t="n"/>
      <c r="G1378" s="8" t="n"/>
      <c r="H1378" s="8" t="n"/>
      <c r="I1378" s="8" t="n"/>
      <c r="J1378" s="10">
        <f>IF(A1378="",0,SUMIFS(amount_expended,cfda_key,V1378))</f>
        <v/>
      </c>
      <c r="K1378" s="10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8" t="n"/>
      <c r="M1378" s="7" t="n"/>
      <c r="N1378" s="8" t="n"/>
      <c r="O1378" s="7" t="n"/>
      <c r="P1378" s="7" t="n"/>
      <c r="Q1378" s="8" t="n"/>
      <c r="R1378" s="9" t="n"/>
      <c r="S1378" s="8" t="n"/>
      <c r="T1378" s="8" t="n"/>
      <c r="U1378" s="8" t="n"/>
      <c r="V1378" s="11">
        <f>IF(OR(B1378="",C1378=""),"",CONCATENATE(B1378,".",C1378))</f>
        <v/>
      </c>
      <c r="W1378" s="6">
        <f>UPPER(TRIM(H1378))</f>
        <v/>
      </c>
      <c r="X1378" s="6">
        <f>UPPER(TRIM(I1378))</f>
        <v/>
      </c>
      <c r="Y1378" s="6">
        <f>IF(V1378&lt;&gt;"",IFERROR(INDEX(federal_program_name_lookup,MATCH(V1378,aln_lookup,0)),""),"")</f>
        <v/>
      </c>
    </row>
    <row r="1379">
      <c r="A1379" s="6">
        <f>IF(B1379&lt;&gt;"", "AWARD-"&amp;TEXT(ROW()-1,"00000"), "")</f>
        <v/>
      </c>
      <c r="B1379" s="7" t="n"/>
      <c r="C1379" s="7" t="n"/>
      <c r="D1379" s="7" t="n"/>
      <c r="E1379" s="8" t="n"/>
      <c r="F1379" s="9" t="n"/>
      <c r="G1379" s="8" t="n"/>
      <c r="H1379" s="8" t="n"/>
      <c r="I1379" s="8" t="n"/>
      <c r="J1379" s="10">
        <f>IF(A1379="",0,SUMIFS(amount_expended,cfda_key,V1379))</f>
        <v/>
      </c>
      <c r="K1379" s="10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8" t="n"/>
      <c r="M1379" s="7" t="n"/>
      <c r="N1379" s="8" t="n"/>
      <c r="O1379" s="7" t="n"/>
      <c r="P1379" s="7" t="n"/>
      <c r="Q1379" s="8" t="n"/>
      <c r="R1379" s="9" t="n"/>
      <c r="S1379" s="8" t="n"/>
      <c r="T1379" s="8" t="n"/>
      <c r="U1379" s="8" t="n"/>
      <c r="V1379" s="11">
        <f>IF(OR(B1379="",C1379=""),"",CONCATENATE(B1379,".",C1379))</f>
        <v/>
      </c>
      <c r="W1379" s="6">
        <f>UPPER(TRIM(H1379))</f>
        <v/>
      </c>
      <c r="X1379" s="6">
        <f>UPPER(TRIM(I1379))</f>
        <v/>
      </c>
      <c r="Y1379" s="6">
        <f>IF(V1379&lt;&gt;"",IFERROR(INDEX(federal_program_name_lookup,MATCH(V1379,aln_lookup,0)),""),"")</f>
        <v/>
      </c>
    </row>
    <row r="1380">
      <c r="A1380" s="6">
        <f>IF(B1380&lt;&gt;"", "AWARD-"&amp;TEXT(ROW()-1,"00000"), "")</f>
        <v/>
      </c>
      <c r="B1380" s="7" t="n"/>
      <c r="C1380" s="7" t="n"/>
      <c r="D1380" s="7" t="n"/>
      <c r="E1380" s="8" t="n"/>
      <c r="F1380" s="9" t="n"/>
      <c r="G1380" s="8" t="n"/>
      <c r="H1380" s="8" t="n"/>
      <c r="I1380" s="8" t="n"/>
      <c r="J1380" s="10">
        <f>IF(A1380="",0,SUMIFS(amount_expended,cfda_key,V1380))</f>
        <v/>
      </c>
      <c r="K1380" s="10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8" t="n"/>
      <c r="M1380" s="7" t="n"/>
      <c r="N1380" s="8" t="n"/>
      <c r="O1380" s="7" t="n"/>
      <c r="P1380" s="7" t="n"/>
      <c r="Q1380" s="8" t="n"/>
      <c r="R1380" s="9" t="n"/>
      <c r="S1380" s="8" t="n"/>
      <c r="T1380" s="8" t="n"/>
      <c r="U1380" s="8" t="n"/>
      <c r="V1380" s="11">
        <f>IF(OR(B1380="",C1380=""),"",CONCATENATE(B1380,".",C1380))</f>
        <v/>
      </c>
      <c r="W1380" s="6">
        <f>UPPER(TRIM(H1380))</f>
        <v/>
      </c>
      <c r="X1380" s="6">
        <f>UPPER(TRIM(I1380))</f>
        <v/>
      </c>
      <c r="Y1380" s="6">
        <f>IF(V1380&lt;&gt;"",IFERROR(INDEX(federal_program_name_lookup,MATCH(V1380,aln_lookup,0)),""),"")</f>
        <v/>
      </c>
    </row>
    <row r="1381">
      <c r="A1381" s="6">
        <f>IF(B1381&lt;&gt;"", "AWARD-"&amp;TEXT(ROW()-1,"00000"), "")</f>
        <v/>
      </c>
      <c r="B1381" s="7" t="n"/>
      <c r="C1381" s="7" t="n"/>
      <c r="D1381" s="7" t="n"/>
      <c r="E1381" s="8" t="n"/>
      <c r="F1381" s="9" t="n"/>
      <c r="G1381" s="8" t="n"/>
      <c r="H1381" s="8" t="n"/>
      <c r="I1381" s="8" t="n"/>
      <c r="J1381" s="10">
        <f>IF(A1381="",0,SUMIFS(amount_expended,cfda_key,V1381))</f>
        <v/>
      </c>
      <c r="K1381" s="10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8" t="n"/>
      <c r="M1381" s="7" t="n"/>
      <c r="N1381" s="8" t="n"/>
      <c r="O1381" s="7" t="n"/>
      <c r="P1381" s="7" t="n"/>
      <c r="Q1381" s="8" t="n"/>
      <c r="R1381" s="9" t="n"/>
      <c r="S1381" s="8" t="n"/>
      <c r="T1381" s="8" t="n"/>
      <c r="U1381" s="8" t="n"/>
      <c r="V1381" s="11">
        <f>IF(OR(B1381="",C1381=""),"",CONCATENATE(B1381,".",C1381))</f>
        <v/>
      </c>
      <c r="W1381" s="6">
        <f>UPPER(TRIM(H1381))</f>
        <v/>
      </c>
      <c r="X1381" s="6">
        <f>UPPER(TRIM(I1381))</f>
        <v/>
      </c>
      <c r="Y1381" s="6">
        <f>IF(V1381&lt;&gt;"",IFERROR(INDEX(federal_program_name_lookup,MATCH(V1381,aln_lookup,0)),""),"")</f>
        <v/>
      </c>
    </row>
    <row r="1382">
      <c r="A1382" s="6">
        <f>IF(B1382&lt;&gt;"", "AWARD-"&amp;TEXT(ROW()-1,"00000"), "")</f>
        <v/>
      </c>
      <c r="B1382" s="7" t="n"/>
      <c r="C1382" s="7" t="n"/>
      <c r="D1382" s="7" t="n"/>
      <c r="E1382" s="8" t="n"/>
      <c r="F1382" s="9" t="n"/>
      <c r="G1382" s="8" t="n"/>
      <c r="H1382" s="8" t="n"/>
      <c r="I1382" s="8" t="n"/>
      <c r="J1382" s="10">
        <f>IF(A1382="",0,SUMIFS(amount_expended,cfda_key,V1382))</f>
        <v/>
      </c>
      <c r="K1382" s="10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8" t="n"/>
      <c r="M1382" s="7" t="n"/>
      <c r="N1382" s="8" t="n"/>
      <c r="O1382" s="7" t="n"/>
      <c r="P1382" s="7" t="n"/>
      <c r="Q1382" s="8" t="n"/>
      <c r="R1382" s="9" t="n"/>
      <c r="S1382" s="8" t="n"/>
      <c r="T1382" s="8" t="n"/>
      <c r="U1382" s="8" t="n"/>
      <c r="V1382" s="11">
        <f>IF(OR(B1382="",C1382=""),"",CONCATENATE(B1382,".",C1382))</f>
        <v/>
      </c>
      <c r="W1382" s="6">
        <f>UPPER(TRIM(H1382))</f>
        <v/>
      </c>
      <c r="X1382" s="6">
        <f>UPPER(TRIM(I1382))</f>
        <v/>
      </c>
      <c r="Y1382" s="6">
        <f>IF(V1382&lt;&gt;"",IFERROR(INDEX(federal_program_name_lookup,MATCH(V1382,aln_lookup,0)),""),"")</f>
        <v/>
      </c>
    </row>
    <row r="1383">
      <c r="A1383" s="6">
        <f>IF(B1383&lt;&gt;"", "AWARD-"&amp;TEXT(ROW()-1,"00000"), "")</f>
        <v/>
      </c>
      <c r="B1383" s="7" t="n"/>
      <c r="C1383" s="7" t="n"/>
      <c r="D1383" s="7" t="n"/>
      <c r="E1383" s="8" t="n"/>
      <c r="F1383" s="9" t="n"/>
      <c r="G1383" s="8" t="n"/>
      <c r="H1383" s="8" t="n"/>
      <c r="I1383" s="8" t="n"/>
      <c r="J1383" s="10">
        <f>IF(A1383="",0,SUMIFS(amount_expended,cfda_key,V1383))</f>
        <v/>
      </c>
      <c r="K1383" s="10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8" t="n"/>
      <c r="M1383" s="7" t="n"/>
      <c r="N1383" s="8" t="n"/>
      <c r="O1383" s="7" t="n"/>
      <c r="P1383" s="7" t="n"/>
      <c r="Q1383" s="8" t="n"/>
      <c r="R1383" s="9" t="n"/>
      <c r="S1383" s="8" t="n"/>
      <c r="T1383" s="8" t="n"/>
      <c r="U1383" s="8" t="n"/>
      <c r="V1383" s="11">
        <f>IF(OR(B1383="",C1383=""),"",CONCATENATE(B1383,".",C1383))</f>
        <v/>
      </c>
      <c r="W1383" s="6">
        <f>UPPER(TRIM(H1383))</f>
        <v/>
      </c>
      <c r="X1383" s="6">
        <f>UPPER(TRIM(I1383))</f>
        <v/>
      </c>
      <c r="Y1383" s="6">
        <f>IF(V1383&lt;&gt;"",IFERROR(INDEX(federal_program_name_lookup,MATCH(V1383,aln_lookup,0)),""),"")</f>
        <v/>
      </c>
    </row>
    <row r="1384">
      <c r="A1384" s="6">
        <f>IF(B1384&lt;&gt;"", "AWARD-"&amp;TEXT(ROW()-1,"00000"), "")</f>
        <v/>
      </c>
      <c r="B1384" s="7" t="n"/>
      <c r="C1384" s="7" t="n"/>
      <c r="D1384" s="7" t="n"/>
      <c r="E1384" s="8" t="n"/>
      <c r="F1384" s="9" t="n"/>
      <c r="G1384" s="8" t="n"/>
      <c r="H1384" s="8" t="n"/>
      <c r="I1384" s="8" t="n"/>
      <c r="J1384" s="10">
        <f>IF(A1384="",0,SUMIFS(amount_expended,cfda_key,V1384))</f>
        <v/>
      </c>
      <c r="K1384" s="10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8" t="n"/>
      <c r="M1384" s="7" t="n"/>
      <c r="N1384" s="8" t="n"/>
      <c r="O1384" s="7" t="n"/>
      <c r="P1384" s="7" t="n"/>
      <c r="Q1384" s="8" t="n"/>
      <c r="R1384" s="9" t="n"/>
      <c r="S1384" s="8" t="n"/>
      <c r="T1384" s="8" t="n"/>
      <c r="U1384" s="8" t="n"/>
      <c r="V1384" s="11">
        <f>IF(OR(B1384="",C1384=""),"",CONCATENATE(B1384,".",C1384))</f>
        <v/>
      </c>
      <c r="W1384" s="6">
        <f>UPPER(TRIM(H1384))</f>
        <v/>
      </c>
      <c r="X1384" s="6">
        <f>UPPER(TRIM(I1384))</f>
        <v/>
      </c>
      <c r="Y1384" s="6">
        <f>IF(V1384&lt;&gt;"",IFERROR(INDEX(federal_program_name_lookup,MATCH(V1384,aln_lookup,0)),""),"")</f>
        <v/>
      </c>
    </row>
    <row r="1385">
      <c r="A1385" s="6">
        <f>IF(B1385&lt;&gt;"", "AWARD-"&amp;TEXT(ROW()-1,"00000"), "")</f>
        <v/>
      </c>
      <c r="B1385" s="7" t="n"/>
      <c r="C1385" s="7" t="n"/>
      <c r="D1385" s="7" t="n"/>
      <c r="E1385" s="8" t="n"/>
      <c r="F1385" s="9" t="n"/>
      <c r="G1385" s="8" t="n"/>
      <c r="H1385" s="8" t="n"/>
      <c r="I1385" s="8" t="n"/>
      <c r="J1385" s="10">
        <f>IF(A1385="",0,SUMIFS(amount_expended,cfda_key,V1385))</f>
        <v/>
      </c>
      <c r="K1385" s="10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8" t="n"/>
      <c r="M1385" s="7" t="n"/>
      <c r="N1385" s="8" t="n"/>
      <c r="O1385" s="7" t="n"/>
      <c r="P1385" s="7" t="n"/>
      <c r="Q1385" s="8" t="n"/>
      <c r="R1385" s="9" t="n"/>
      <c r="S1385" s="8" t="n"/>
      <c r="T1385" s="8" t="n"/>
      <c r="U1385" s="8" t="n"/>
      <c r="V1385" s="11">
        <f>IF(OR(B1385="",C1385=""),"",CONCATENATE(B1385,".",C1385))</f>
        <v/>
      </c>
      <c r="W1385" s="6">
        <f>UPPER(TRIM(H1385))</f>
        <v/>
      </c>
      <c r="X1385" s="6">
        <f>UPPER(TRIM(I1385))</f>
        <v/>
      </c>
      <c r="Y1385" s="6">
        <f>IF(V1385&lt;&gt;"",IFERROR(INDEX(federal_program_name_lookup,MATCH(V1385,aln_lookup,0)),""),"")</f>
        <v/>
      </c>
    </row>
    <row r="1386">
      <c r="A1386" s="6">
        <f>IF(B1386&lt;&gt;"", "AWARD-"&amp;TEXT(ROW()-1,"00000"), "")</f>
        <v/>
      </c>
      <c r="B1386" s="7" t="n"/>
      <c r="C1386" s="7" t="n"/>
      <c r="D1386" s="7" t="n"/>
      <c r="E1386" s="8" t="n"/>
      <c r="F1386" s="9" t="n"/>
      <c r="G1386" s="8" t="n"/>
      <c r="H1386" s="8" t="n"/>
      <c r="I1386" s="8" t="n"/>
      <c r="J1386" s="10">
        <f>IF(A1386="",0,SUMIFS(amount_expended,cfda_key,V1386))</f>
        <v/>
      </c>
      <c r="K1386" s="10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8" t="n"/>
      <c r="M1386" s="7" t="n"/>
      <c r="N1386" s="8" t="n"/>
      <c r="O1386" s="7" t="n"/>
      <c r="P1386" s="7" t="n"/>
      <c r="Q1386" s="8" t="n"/>
      <c r="R1386" s="9" t="n"/>
      <c r="S1386" s="8" t="n"/>
      <c r="T1386" s="8" t="n"/>
      <c r="U1386" s="8" t="n"/>
      <c r="V1386" s="11">
        <f>IF(OR(B1386="",C1386=""),"",CONCATENATE(B1386,".",C1386))</f>
        <v/>
      </c>
      <c r="W1386" s="6">
        <f>UPPER(TRIM(H1386))</f>
        <v/>
      </c>
      <c r="X1386" s="6">
        <f>UPPER(TRIM(I1386))</f>
        <v/>
      </c>
      <c r="Y1386" s="6">
        <f>IF(V1386&lt;&gt;"",IFERROR(INDEX(federal_program_name_lookup,MATCH(V1386,aln_lookup,0)),""),"")</f>
        <v/>
      </c>
    </row>
    <row r="1387">
      <c r="A1387" s="6">
        <f>IF(B1387&lt;&gt;"", "AWARD-"&amp;TEXT(ROW()-1,"00000"), "")</f>
        <v/>
      </c>
      <c r="B1387" s="7" t="n"/>
      <c r="C1387" s="7" t="n"/>
      <c r="D1387" s="7" t="n"/>
      <c r="E1387" s="8" t="n"/>
      <c r="F1387" s="9" t="n"/>
      <c r="G1387" s="8" t="n"/>
      <c r="H1387" s="8" t="n"/>
      <c r="I1387" s="8" t="n"/>
      <c r="J1387" s="10">
        <f>IF(A1387="",0,SUMIFS(amount_expended,cfda_key,V1387))</f>
        <v/>
      </c>
      <c r="K1387" s="10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8" t="n"/>
      <c r="M1387" s="7" t="n"/>
      <c r="N1387" s="8" t="n"/>
      <c r="O1387" s="7" t="n"/>
      <c r="P1387" s="7" t="n"/>
      <c r="Q1387" s="8" t="n"/>
      <c r="R1387" s="9" t="n"/>
      <c r="S1387" s="8" t="n"/>
      <c r="T1387" s="8" t="n"/>
      <c r="U1387" s="8" t="n"/>
      <c r="V1387" s="11">
        <f>IF(OR(B1387="",C1387=""),"",CONCATENATE(B1387,".",C1387))</f>
        <v/>
      </c>
      <c r="W1387" s="6">
        <f>UPPER(TRIM(H1387))</f>
        <v/>
      </c>
      <c r="X1387" s="6">
        <f>UPPER(TRIM(I1387))</f>
        <v/>
      </c>
      <c r="Y1387" s="6">
        <f>IF(V1387&lt;&gt;"",IFERROR(INDEX(federal_program_name_lookup,MATCH(V1387,aln_lookup,0)),""),"")</f>
        <v/>
      </c>
    </row>
    <row r="1388">
      <c r="A1388" s="6">
        <f>IF(B1388&lt;&gt;"", "AWARD-"&amp;TEXT(ROW()-1,"00000"), "")</f>
        <v/>
      </c>
      <c r="B1388" s="7" t="n"/>
      <c r="C1388" s="7" t="n"/>
      <c r="D1388" s="7" t="n"/>
      <c r="E1388" s="8" t="n"/>
      <c r="F1388" s="9" t="n"/>
      <c r="G1388" s="8" t="n"/>
      <c r="H1388" s="8" t="n"/>
      <c r="I1388" s="8" t="n"/>
      <c r="J1388" s="10">
        <f>IF(A1388="",0,SUMIFS(amount_expended,cfda_key,V1388))</f>
        <v/>
      </c>
      <c r="K1388" s="10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8" t="n"/>
      <c r="M1388" s="7" t="n"/>
      <c r="N1388" s="8" t="n"/>
      <c r="O1388" s="7" t="n"/>
      <c r="P1388" s="7" t="n"/>
      <c r="Q1388" s="8" t="n"/>
      <c r="R1388" s="9" t="n"/>
      <c r="S1388" s="8" t="n"/>
      <c r="T1388" s="8" t="n"/>
      <c r="U1388" s="8" t="n"/>
      <c r="V1388" s="11">
        <f>IF(OR(B1388="",C1388=""),"",CONCATENATE(B1388,".",C1388))</f>
        <v/>
      </c>
      <c r="W1388" s="6">
        <f>UPPER(TRIM(H1388))</f>
        <v/>
      </c>
      <c r="X1388" s="6">
        <f>UPPER(TRIM(I1388))</f>
        <v/>
      </c>
      <c r="Y1388" s="6">
        <f>IF(V1388&lt;&gt;"",IFERROR(INDEX(federal_program_name_lookup,MATCH(V1388,aln_lookup,0)),""),"")</f>
        <v/>
      </c>
    </row>
    <row r="1389">
      <c r="A1389" s="6">
        <f>IF(B1389&lt;&gt;"", "AWARD-"&amp;TEXT(ROW()-1,"00000"), "")</f>
        <v/>
      </c>
      <c r="B1389" s="7" t="n"/>
      <c r="C1389" s="7" t="n"/>
      <c r="D1389" s="7" t="n"/>
      <c r="E1389" s="8" t="n"/>
      <c r="F1389" s="9" t="n"/>
      <c r="G1389" s="8" t="n"/>
      <c r="H1389" s="8" t="n"/>
      <c r="I1389" s="8" t="n"/>
      <c r="J1389" s="10">
        <f>IF(A1389="",0,SUMIFS(amount_expended,cfda_key,V1389))</f>
        <v/>
      </c>
      <c r="K1389" s="10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8" t="n"/>
      <c r="M1389" s="7" t="n"/>
      <c r="N1389" s="8" t="n"/>
      <c r="O1389" s="7" t="n"/>
      <c r="P1389" s="7" t="n"/>
      <c r="Q1389" s="8" t="n"/>
      <c r="R1389" s="9" t="n"/>
      <c r="S1389" s="8" t="n"/>
      <c r="T1389" s="8" t="n"/>
      <c r="U1389" s="8" t="n"/>
      <c r="V1389" s="11">
        <f>IF(OR(B1389="",C1389=""),"",CONCATENATE(B1389,".",C1389))</f>
        <v/>
      </c>
      <c r="W1389" s="6">
        <f>UPPER(TRIM(H1389))</f>
        <v/>
      </c>
      <c r="X1389" s="6">
        <f>UPPER(TRIM(I1389))</f>
        <v/>
      </c>
      <c r="Y1389" s="6">
        <f>IF(V1389&lt;&gt;"",IFERROR(INDEX(federal_program_name_lookup,MATCH(V1389,aln_lookup,0)),""),"")</f>
        <v/>
      </c>
    </row>
    <row r="1390">
      <c r="A1390" s="6">
        <f>IF(B1390&lt;&gt;"", "AWARD-"&amp;TEXT(ROW()-1,"00000"), "")</f>
        <v/>
      </c>
      <c r="B1390" s="7" t="n"/>
      <c r="C1390" s="7" t="n"/>
      <c r="D1390" s="7" t="n"/>
      <c r="E1390" s="8" t="n"/>
      <c r="F1390" s="9" t="n"/>
      <c r="G1390" s="8" t="n"/>
      <c r="H1390" s="8" t="n"/>
      <c r="I1390" s="8" t="n"/>
      <c r="J1390" s="10">
        <f>IF(A1390="",0,SUMIFS(amount_expended,cfda_key,V1390))</f>
        <v/>
      </c>
      <c r="K1390" s="10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8" t="n"/>
      <c r="M1390" s="7" t="n"/>
      <c r="N1390" s="8" t="n"/>
      <c r="O1390" s="7" t="n"/>
      <c r="P1390" s="7" t="n"/>
      <c r="Q1390" s="8" t="n"/>
      <c r="R1390" s="9" t="n"/>
      <c r="S1390" s="8" t="n"/>
      <c r="T1390" s="8" t="n"/>
      <c r="U1390" s="8" t="n"/>
      <c r="V1390" s="11">
        <f>IF(OR(B1390="",C1390=""),"",CONCATENATE(B1390,".",C1390))</f>
        <v/>
      </c>
      <c r="W1390" s="6">
        <f>UPPER(TRIM(H1390))</f>
        <v/>
      </c>
      <c r="X1390" s="6">
        <f>UPPER(TRIM(I1390))</f>
        <v/>
      </c>
      <c r="Y1390" s="6">
        <f>IF(V1390&lt;&gt;"",IFERROR(INDEX(federal_program_name_lookup,MATCH(V1390,aln_lookup,0)),""),"")</f>
        <v/>
      </c>
    </row>
    <row r="1391">
      <c r="A1391" s="6">
        <f>IF(B1391&lt;&gt;"", "AWARD-"&amp;TEXT(ROW()-1,"00000"), "")</f>
        <v/>
      </c>
      <c r="B1391" s="7" t="n"/>
      <c r="C1391" s="7" t="n"/>
      <c r="D1391" s="7" t="n"/>
      <c r="E1391" s="8" t="n"/>
      <c r="F1391" s="9" t="n"/>
      <c r="G1391" s="8" t="n"/>
      <c r="H1391" s="8" t="n"/>
      <c r="I1391" s="8" t="n"/>
      <c r="J1391" s="10">
        <f>IF(A1391="",0,SUMIFS(amount_expended,cfda_key,V1391))</f>
        <v/>
      </c>
      <c r="K1391" s="10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8" t="n"/>
      <c r="M1391" s="7" t="n"/>
      <c r="N1391" s="8" t="n"/>
      <c r="O1391" s="7" t="n"/>
      <c r="P1391" s="7" t="n"/>
      <c r="Q1391" s="8" t="n"/>
      <c r="R1391" s="9" t="n"/>
      <c r="S1391" s="8" t="n"/>
      <c r="T1391" s="8" t="n"/>
      <c r="U1391" s="8" t="n"/>
      <c r="V1391" s="11">
        <f>IF(OR(B1391="",C1391=""),"",CONCATENATE(B1391,".",C1391))</f>
        <v/>
      </c>
      <c r="W1391" s="6">
        <f>UPPER(TRIM(H1391))</f>
        <v/>
      </c>
      <c r="X1391" s="6">
        <f>UPPER(TRIM(I1391))</f>
        <v/>
      </c>
      <c r="Y1391" s="6">
        <f>IF(V1391&lt;&gt;"",IFERROR(INDEX(federal_program_name_lookup,MATCH(V1391,aln_lookup,0)),""),"")</f>
        <v/>
      </c>
    </row>
    <row r="1392">
      <c r="A1392" s="6">
        <f>IF(B1392&lt;&gt;"", "AWARD-"&amp;TEXT(ROW()-1,"00000"), "")</f>
        <v/>
      </c>
      <c r="B1392" s="7" t="n"/>
      <c r="C1392" s="7" t="n"/>
      <c r="D1392" s="7" t="n"/>
      <c r="E1392" s="8" t="n"/>
      <c r="F1392" s="9" t="n"/>
      <c r="G1392" s="8" t="n"/>
      <c r="H1392" s="8" t="n"/>
      <c r="I1392" s="8" t="n"/>
      <c r="J1392" s="10">
        <f>IF(A1392="",0,SUMIFS(amount_expended,cfda_key,V1392))</f>
        <v/>
      </c>
      <c r="K1392" s="10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8" t="n"/>
      <c r="M1392" s="7" t="n"/>
      <c r="N1392" s="8" t="n"/>
      <c r="O1392" s="7" t="n"/>
      <c r="P1392" s="7" t="n"/>
      <c r="Q1392" s="8" t="n"/>
      <c r="R1392" s="9" t="n"/>
      <c r="S1392" s="8" t="n"/>
      <c r="T1392" s="8" t="n"/>
      <c r="U1392" s="8" t="n"/>
      <c r="V1392" s="11">
        <f>IF(OR(B1392="",C1392=""),"",CONCATENATE(B1392,".",C1392))</f>
        <v/>
      </c>
      <c r="W1392" s="6">
        <f>UPPER(TRIM(H1392))</f>
        <v/>
      </c>
      <c r="X1392" s="6">
        <f>UPPER(TRIM(I1392))</f>
        <v/>
      </c>
      <c r="Y1392" s="6">
        <f>IF(V1392&lt;&gt;"",IFERROR(INDEX(federal_program_name_lookup,MATCH(V1392,aln_lookup,0)),""),"")</f>
        <v/>
      </c>
    </row>
    <row r="1393">
      <c r="A1393" s="6">
        <f>IF(B1393&lt;&gt;"", "AWARD-"&amp;TEXT(ROW()-1,"00000"), "")</f>
        <v/>
      </c>
      <c r="B1393" s="7" t="n"/>
      <c r="C1393" s="7" t="n"/>
      <c r="D1393" s="7" t="n"/>
      <c r="E1393" s="8" t="n"/>
      <c r="F1393" s="9" t="n"/>
      <c r="G1393" s="8" t="n"/>
      <c r="H1393" s="8" t="n"/>
      <c r="I1393" s="8" t="n"/>
      <c r="J1393" s="10">
        <f>IF(A1393="",0,SUMIFS(amount_expended,cfda_key,V1393))</f>
        <v/>
      </c>
      <c r="K1393" s="10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8" t="n"/>
      <c r="M1393" s="7" t="n"/>
      <c r="N1393" s="8" t="n"/>
      <c r="O1393" s="7" t="n"/>
      <c r="P1393" s="7" t="n"/>
      <c r="Q1393" s="8" t="n"/>
      <c r="R1393" s="9" t="n"/>
      <c r="S1393" s="8" t="n"/>
      <c r="T1393" s="8" t="n"/>
      <c r="U1393" s="8" t="n"/>
      <c r="V1393" s="11">
        <f>IF(OR(B1393="",C1393=""),"",CONCATENATE(B1393,".",C1393))</f>
        <v/>
      </c>
      <c r="W1393" s="6">
        <f>UPPER(TRIM(H1393))</f>
        <v/>
      </c>
      <c r="X1393" s="6">
        <f>UPPER(TRIM(I1393))</f>
        <v/>
      </c>
      <c r="Y1393" s="6">
        <f>IF(V1393&lt;&gt;"",IFERROR(INDEX(federal_program_name_lookup,MATCH(V1393,aln_lookup,0)),""),"")</f>
        <v/>
      </c>
    </row>
    <row r="1394">
      <c r="A1394" s="6">
        <f>IF(B1394&lt;&gt;"", "AWARD-"&amp;TEXT(ROW()-1,"00000"), "")</f>
        <v/>
      </c>
      <c r="B1394" s="7" t="n"/>
      <c r="C1394" s="7" t="n"/>
      <c r="D1394" s="7" t="n"/>
      <c r="E1394" s="8" t="n"/>
      <c r="F1394" s="9" t="n"/>
      <c r="G1394" s="8" t="n"/>
      <c r="H1394" s="8" t="n"/>
      <c r="I1394" s="8" t="n"/>
      <c r="J1394" s="10">
        <f>IF(A1394="",0,SUMIFS(amount_expended,cfda_key,V1394))</f>
        <v/>
      </c>
      <c r="K1394" s="10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8" t="n"/>
      <c r="M1394" s="7" t="n"/>
      <c r="N1394" s="8" t="n"/>
      <c r="O1394" s="7" t="n"/>
      <c r="P1394" s="7" t="n"/>
      <c r="Q1394" s="8" t="n"/>
      <c r="R1394" s="9" t="n"/>
      <c r="S1394" s="8" t="n"/>
      <c r="T1394" s="8" t="n"/>
      <c r="U1394" s="8" t="n"/>
      <c r="V1394" s="11">
        <f>IF(OR(B1394="",C1394=""),"",CONCATENATE(B1394,".",C1394))</f>
        <v/>
      </c>
      <c r="W1394" s="6">
        <f>UPPER(TRIM(H1394))</f>
        <v/>
      </c>
      <c r="X1394" s="6">
        <f>UPPER(TRIM(I1394))</f>
        <v/>
      </c>
      <c r="Y1394" s="6">
        <f>IF(V1394&lt;&gt;"",IFERROR(INDEX(federal_program_name_lookup,MATCH(V1394,aln_lookup,0)),""),"")</f>
        <v/>
      </c>
    </row>
    <row r="1395">
      <c r="A1395" s="6">
        <f>IF(B1395&lt;&gt;"", "AWARD-"&amp;TEXT(ROW()-1,"00000"), "")</f>
        <v/>
      </c>
      <c r="B1395" s="7" t="n"/>
      <c r="C1395" s="7" t="n"/>
      <c r="D1395" s="7" t="n"/>
      <c r="E1395" s="8" t="n"/>
      <c r="F1395" s="9" t="n"/>
      <c r="G1395" s="8" t="n"/>
      <c r="H1395" s="8" t="n"/>
      <c r="I1395" s="8" t="n"/>
      <c r="J1395" s="10">
        <f>IF(A1395="",0,SUMIFS(amount_expended,cfda_key,V1395))</f>
        <v/>
      </c>
      <c r="K1395" s="10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8" t="n"/>
      <c r="M1395" s="7" t="n"/>
      <c r="N1395" s="8" t="n"/>
      <c r="O1395" s="7" t="n"/>
      <c r="P1395" s="7" t="n"/>
      <c r="Q1395" s="8" t="n"/>
      <c r="R1395" s="9" t="n"/>
      <c r="S1395" s="8" t="n"/>
      <c r="T1395" s="8" t="n"/>
      <c r="U1395" s="8" t="n"/>
      <c r="V1395" s="11">
        <f>IF(OR(B1395="",C1395=""),"",CONCATENATE(B1395,".",C1395))</f>
        <v/>
      </c>
      <c r="W1395" s="6">
        <f>UPPER(TRIM(H1395))</f>
        <v/>
      </c>
      <c r="X1395" s="6">
        <f>UPPER(TRIM(I1395))</f>
        <v/>
      </c>
      <c r="Y1395" s="6">
        <f>IF(V1395&lt;&gt;"",IFERROR(INDEX(federal_program_name_lookup,MATCH(V1395,aln_lookup,0)),""),"")</f>
        <v/>
      </c>
    </row>
    <row r="1396">
      <c r="A1396" s="6">
        <f>IF(B1396&lt;&gt;"", "AWARD-"&amp;TEXT(ROW()-1,"00000"), "")</f>
        <v/>
      </c>
      <c r="B1396" s="7" t="n"/>
      <c r="C1396" s="7" t="n"/>
      <c r="D1396" s="7" t="n"/>
      <c r="E1396" s="8" t="n"/>
      <c r="F1396" s="9" t="n"/>
      <c r="G1396" s="8" t="n"/>
      <c r="H1396" s="8" t="n"/>
      <c r="I1396" s="8" t="n"/>
      <c r="J1396" s="10">
        <f>IF(A1396="",0,SUMIFS(amount_expended,cfda_key,V1396))</f>
        <v/>
      </c>
      <c r="K1396" s="10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8" t="n"/>
      <c r="M1396" s="7" t="n"/>
      <c r="N1396" s="8" t="n"/>
      <c r="O1396" s="7" t="n"/>
      <c r="P1396" s="7" t="n"/>
      <c r="Q1396" s="8" t="n"/>
      <c r="R1396" s="9" t="n"/>
      <c r="S1396" s="8" t="n"/>
      <c r="T1396" s="8" t="n"/>
      <c r="U1396" s="8" t="n"/>
      <c r="V1396" s="11">
        <f>IF(OR(B1396="",C1396=""),"",CONCATENATE(B1396,".",C1396))</f>
        <v/>
      </c>
      <c r="W1396" s="6">
        <f>UPPER(TRIM(H1396))</f>
        <v/>
      </c>
      <c r="X1396" s="6">
        <f>UPPER(TRIM(I1396))</f>
        <v/>
      </c>
      <c r="Y1396" s="6">
        <f>IF(V1396&lt;&gt;"",IFERROR(INDEX(federal_program_name_lookup,MATCH(V1396,aln_lookup,0)),""),"")</f>
        <v/>
      </c>
    </row>
    <row r="1397">
      <c r="A1397" s="6">
        <f>IF(B1397&lt;&gt;"", "AWARD-"&amp;TEXT(ROW()-1,"00000"), "")</f>
        <v/>
      </c>
      <c r="B1397" s="7" t="n"/>
      <c r="C1397" s="7" t="n"/>
      <c r="D1397" s="7" t="n"/>
      <c r="E1397" s="8" t="n"/>
      <c r="F1397" s="9" t="n"/>
      <c r="G1397" s="8" t="n"/>
      <c r="H1397" s="8" t="n"/>
      <c r="I1397" s="8" t="n"/>
      <c r="J1397" s="10">
        <f>IF(A1397="",0,SUMIFS(amount_expended,cfda_key,V1397))</f>
        <v/>
      </c>
      <c r="K1397" s="10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8" t="n"/>
      <c r="M1397" s="7" t="n"/>
      <c r="N1397" s="8" t="n"/>
      <c r="O1397" s="7" t="n"/>
      <c r="P1397" s="7" t="n"/>
      <c r="Q1397" s="8" t="n"/>
      <c r="R1397" s="9" t="n"/>
      <c r="S1397" s="8" t="n"/>
      <c r="T1397" s="8" t="n"/>
      <c r="U1397" s="8" t="n"/>
      <c r="V1397" s="11">
        <f>IF(OR(B1397="",C1397=""),"",CONCATENATE(B1397,".",C1397))</f>
        <v/>
      </c>
      <c r="W1397" s="6">
        <f>UPPER(TRIM(H1397))</f>
        <v/>
      </c>
      <c r="X1397" s="6">
        <f>UPPER(TRIM(I1397))</f>
        <v/>
      </c>
      <c r="Y1397" s="6">
        <f>IF(V1397&lt;&gt;"",IFERROR(INDEX(federal_program_name_lookup,MATCH(V1397,aln_lookup,0)),""),"")</f>
        <v/>
      </c>
    </row>
    <row r="1398">
      <c r="A1398" s="6">
        <f>IF(B1398&lt;&gt;"", "AWARD-"&amp;TEXT(ROW()-1,"00000"), "")</f>
        <v/>
      </c>
      <c r="B1398" s="7" t="n"/>
      <c r="C1398" s="7" t="n"/>
      <c r="D1398" s="7" t="n"/>
      <c r="E1398" s="8" t="n"/>
      <c r="F1398" s="9" t="n"/>
      <c r="G1398" s="8" t="n"/>
      <c r="H1398" s="8" t="n"/>
      <c r="I1398" s="8" t="n"/>
      <c r="J1398" s="10">
        <f>IF(A1398="",0,SUMIFS(amount_expended,cfda_key,V1398))</f>
        <v/>
      </c>
      <c r="K1398" s="10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8" t="n"/>
      <c r="M1398" s="7" t="n"/>
      <c r="N1398" s="8" t="n"/>
      <c r="O1398" s="7" t="n"/>
      <c r="P1398" s="7" t="n"/>
      <c r="Q1398" s="8" t="n"/>
      <c r="R1398" s="9" t="n"/>
      <c r="S1398" s="8" t="n"/>
      <c r="T1398" s="8" t="n"/>
      <c r="U1398" s="8" t="n"/>
      <c r="V1398" s="11">
        <f>IF(OR(B1398="",C1398=""),"",CONCATENATE(B1398,".",C1398))</f>
        <v/>
      </c>
      <c r="W1398" s="6">
        <f>UPPER(TRIM(H1398))</f>
        <v/>
      </c>
      <c r="X1398" s="6">
        <f>UPPER(TRIM(I1398))</f>
        <v/>
      </c>
      <c r="Y1398" s="6">
        <f>IF(V1398&lt;&gt;"",IFERROR(INDEX(federal_program_name_lookup,MATCH(V1398,aln_lookup,0)),""),"")</f>
        <v/>
      </c>
    </row>
    <row r="1399">
      <c r="A1399" s="6">
        <f>IF(B1399&lt;&gt;"", "AWARD-"&amp;TEXT(ROW()-1,"00000"), "")</f>
        <v/>
      </c>
      <c r="B1399" s="7" t="n"/>
      <c r="C1399" s="7" t="n"/>
      <c r="D1399" s="7" t="n"/>
      <c r="E1399" s="8" t="n"/>
      <c r="F1399" s="9" t="n"/>
      <c r="G1399" s="8" t="n"/>
      <c r="H1399" s="8" t="n"/>
      <c r="I1399" s="8" t="n"/>
      <c r="J1399" s="10">
        <f>IF(A1399="",0,SUMIFS(amount_expended,cfda_key,V1399))</f>
        <v/>
      </c>
      <c r="K1399" s="10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8" t="n"/>
      <c r="M1399" s="7" t="n"/>
      <c r="N1399" s="8" t="n"/>
      <c r="O1399" s="7" t="n"/>
      <c r="P1399" s="7" t="n"/>
      <c r="Q1399" s="8" t="n"/>
      <c r="R1399" s="9" t="n"/>
      <c r="S1399" s="8" t="n"/>
      <c r="T1399" s="8" t="n"/>
      <c r="U1399" s="8" t="n"/>
      <c r="V1399" s="11">
        <f>IF(OR(B1399="",C1399=""),"",CONCATENATE(B1399,".",C1399))</f>
        <v/>
      </c>
      <c r="W1399" s="6">
        <f>UPPER(TRIM(H1399))</f>
        <v/>
      </c>
      <c r="X1399" s="6">
        <f>UPPER(TRIM(I1399))</f>
        <v/>
      </c>
      <c r="Y1399" s="6">
        <f>IF(V1399&lt;&gt;"",IFERROR(INDEX(federal_program_name_lookup,MATCH(V1399,aln_lookup,0)),""),"")</f>
        <v/>
      </c>
    </row>
    <row r="1400">
      <c r="A1400" s="6">
        <f>IF(B1400&lt;&gt;"", "AWARD-"&amp;TEXT(ROW()-1,"00000"), "")</f>
        <v/>
      </c>
      <c r="B1400" s="7" t="n"/>
      <c r="C1400" s="7" t="n"/>
      <c r="D1400" s="7" t="n"/>
      <c r="E1400" s="8" t="n"/>
      <c r="F1400" s="9" t="n"/>
      <c r="G1400" s="8" t="n"/>
      <c r="H1400" s="8" t="n"/>
      <c r="I1400" s="8" t="n"/>
      <c r="J1400" s="10">
        <f>IF(A1400="",0,SUMIFS(amount_expended,cfda_key,V1400))</f>
        <v/>
      </c>
      <c r="K1400" s="10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8" t="n"/>
      <c r="M1400" s="7" t="n"/>
      <c r="N1400" s="8" t="n"/>
      <c r="O1400" s="7" t="n"/>
      <c r="P1400" s="7" t="n"/>
      <c r="Q1400" s="8" t="n"/>
      <c r="R1400" s="9" t="n"/>
      <c r="S1400" s="8" t="n"/>
      <c r="T1400" s="8" t="n"/>
      <c r="U1400" s="8" t="n"/>
      <c r="V1400" s="11">
        <f>IF(OR(B1400="",C1400=""),"",CONCATENATE(B1400,".",C1400))</f>
        <v/>
      </c>
      <c r="W1400" s="6">
        <f>UPPER(TRIM(H1400))</f>
        <v/>
      </c>
      <c r="X1400" s="6">
        <f>UPPER(TRIM(I1400))</f>
        <v/>
      </c>
      <c r="Y1400" s="6">
        <f>IF(V1400&lt;&gt;"",IFERROR(INDEX(federal_program_name_lookup,MATCH(V1400,aln_lookup,0)),""),"")</f>
        <v/>
      </c>
    </row>
    <row r="1401">
      <c r="A1401" s="6">
        <f>IF(B1401&lt;&gt;"", "AWARD-"&amp;TEXT(ROW()-1,"00000"), "")</f>
        <v/>
      </c>
      <c r="B1401" s="7" t="n"/>
      <c r="C1401" s="7" t="n"/>
      <c r="D1401" s="7" t="n"/>
      <c r="E1401" s="8" t="n"/>
      <c r="F1401" s="9" t="n"/>
      <c r="G1401" s="8" t="n"/>
      <c r="H1401" s="8" t="n"/>
      <c r="I1401" s="8" t="n"/>
      <c r="J1401" s="10">
        <f>IF(A1401="",0,SUMIFS(amount_expended,cfda_key,V1401))</f>
        <v/>
      </c>
      <c r="K1401" s="10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8" t="n"/>
      <c r="M1401" s="7" t="n"/>
      <c r="N1401" s="8" t="n"/>
      <c r="O1401" s="7" t="n"/>
      <c r="P1401" s="7" t="n"/>
      <c r="Q1401" s="8" t="n"/>
      <c r="R1401" s="9" t="n"/>
      <c r="S1401" s="8" t="n"/>
      <c r="T1401" s="8" t="n"/>
      <c r="U1401" s="8" t="n"/>
      <c r="V1401" s="11">
        <f>IF(OR(B1401="",C1401=""),"",CONCATENATE(B1401,".",C1401))</f>
        <v/>
      </c>
      <c r="W1401" s="6">
        <f>UPPER(TRIM(H1401))</f>
        <v/>
      </c>
      <c r="X1401" s="6">
        <f>UPPER(TRIM(I1401))</f>
        <v/>
      </c>
      <c r="Y1401" s="6">
        <f>IF(V1401&lt;&gt;"",IFERROR(INDEX(federal_program_name_lookup,MATCH(V1401,aln_lookup,0)),""),"")</f>
        <v/>
      </c>
    </row>
    <row r="1402">
      <c r="A1402" s="6">
        <f>IF(B1402&lt;&gt;"", "AWARD-"&amp;TEXT(ROW()-1,"00000"), "")</f>
        <v/>
      </c>
      <c r="B1402" s="7" t="n"/>
      <c r="C1402" s="7" t="n"/>
      <c r="D1402" s="7" t="n"/>
      <c r="E1402" s="8" t="n"/>
      <c r="F1402" s="9" t="n"/>
      <c r="G1402" s="8" t="n"/>
      <c r="H1402" s="8" t="n"/>
      <c r="I1402" s="8" t="n"/>
      <c r="J1402" s="10">
        <f>IF(A1402="",0,SUMIFS(amount_expended,cfda_key,V1402))</f>
        <v/>
      </c>
      <c r="K1402" s="10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8" t="n"/>
      <c r="M1402" s="7" t="n"/>
      <c r="N1402" s="8" t="n"/>
      <c r="O1402" s="7" t="n"/>
      <c r="P1402" s="7" t="n"/>
      <c r="Q1402" s="8" t="n"/>
      <c r="R1402" s="9" t="n"/>
      <c r="S1402" s="8" t="n"/>
      <c r="T1402" s="8" t="n"/>
      <c r="U1402" s="8" t="n"/>
      <c r="V1402" s="11">
        <f>IF(OR(B1402="",C1402=""),"",CONCATENATE(B1402,".",C1402))</f>
        <v/>
      </c>
      <c r="W1402" s="6">
        <f>UPPER(TRIM(H1402))</f>
        <v/>
      </c>
      <c r="X1402" s="6">
        <f>UPPER(TRIM(I1402))</f>
        <v/>
      </c>
      <c r="Y1402" s="6">
        <f>IF(V1402&lt;&gt;"",IFERROR(INDEX(federal_program_name_lookup,MATCH(V1402,aln_lookup,0)),""),"")</f>
        <v/>
      </c>
    </row>
    <row r="1403">
      <c r="A1403" s="6">
        <f>IF(B1403&lt;&gt;"", "AWARD-"&amp;TEXT(ROW()-1,"00000"), "")</f>
        <v/>
      </c>
      <c r="B1403" s="7" t="n"/>
      <c r="C1403" s="7" t="n"/>
      <c r="D1403" s="7" t="n"/>
      <c r="E1403" s="8" t="n"/>
      <c r="F1403" s="9" t="n"/>
      <c r="G1403" s="8" t="n"/>
      <c r="H1403" s="8" t="n"/>
      <c r="I1403" s="8" t="n"/>
      <c r="J1403" s="10">
        <f>IF(A1403="",0,SUMIFS(amount_expended,cfda_key,V1403))</f>
        <v/>
      </c>
      <c r="K1403" s="10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8" t="n"/>
      <c r="M1403" s="7" t="n"/>
      <c r="N1403" s="8" t="n"/>
      <c r="O1403" s="7" t="n"/>
      <c r="P1403" s="7" t="n"/>
      <c r="Q1403" s="8" t="n"/>
      <c r="R1403" s="9" t="n"/>
      <c r="S1403" s="8" t="n"/>
      <c r="T1403" s="8" t="n"/>
      <c r="U1403" s="8" t="n"/>
      <c r="V1403" s="11">
        <f>IF(OR(B1403="",C1403=""),"",CONCATENATE(B1403,".",C1403))</f>
        <v/>
      </c>
      <c r="W1403" s="6">
        <f>UPPER(TRIM(H1403))</f>
        <v/>
      </c>
      <c r="X1403" s="6">
        <f>UPPER(TRIM(I1403))</f>
        <v/>
      </c>
      <c r="Y1403" s="6">
        <f>IF(V1403&lt;&gt;"",IFERROR(INDEX(federal_program_name_lookup,MATCH(V1403,aln_lookup,0)),""),"")</f>
        <v/>
      </c>
    </row>
    <row r="1404">
      <c r="A1404" s="6">
        <f>IF(B1404&lt;&gt;"", "AWARD-"&amp;TEXT(ROW()-1,"00000"), "")</f>
        <v/>
      </c>
      <c r="B1404" s="7" t="n"/>
      <c r="C1404" s="7" t="n"/>
      <c r="D1404" s="7" t="n"/>
      <c r="E1404" s="8" t="n"/>
      <c r="F1404" s="9" t="n"/>
      <c r="G1404" s="8" t="n"/>
      <c r="H1404" s="8" t="n"/>
      <c r="I1404" s="8" t="n"/>
      <c r="J1404" s="10">
        <f>IF(A1404="",0,SUMIFS(amount_expended,cfda_key,V1404))</f>
        <v/>
      </c>
      <c r="K1404" s="10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8" t="n"/>
      <c r="M1404" s="7" t="n"/>
      <c r="N1404" s="8" t="n"/>
      <c r="O1404" s="7" t="n"/>
      <c r="P1404" s="7" t="n"/>
      <c r="Q1404" s="8" t="n"/>
      <c r="R1404" s="9" t="n"/>
      <c r="S1404" s="8" t="n"/>
      <c r="T1404" s="8" t="n"/>
      <c r="U1404" s="8" t="n"/>
      <c r="V1404" s="11">
        <f>IF(OR(B1404="",C1404=""),"",CONCATENATE(B1404,".",C1404))</f>
        <v/>
      </c>
      <c r="W1404" s="6">
        <f>UPPER(TRIM(H1404))</f>
        <v/>
      </c>
      <c r="X1404" s="6">
        <f>UPPER(TRIM(I1404))</f>
        <v/>
      </c>
      <c r="Y1404" s="6">
        <f>IF(V1404&lt;&gt;"",IFERROR(INDEX(federal_program_name_lookup,MATCH(V1404,aln_lookup,0)),""),"")</f>
        <v/>
      </c>
    </row>
    <row r="1405">
      <c r="A1405" s="6">
        <f>IF(B1405&lt;&gt;"", "AWARD-"&amp;TEXT(ROW()-1,"00000"), "")</f>
        <v/>
      </c>
      <c r="B1405" s="7" t="n"/>
      <c r="C1405" s="7" t="n"/>
      <c r="D1405" s="7" t="n"/>
      <c r="E1405" s="8" t="n"/>
      <c r="F1405" s="9" t="n"/>
      <c r="G1405" s="8" t="n"/>
      <c r="H1405" s="8" t="n"/>
      <c r="I1405" s="8" t="n"/>
      <c r="J1405" s="10">
        <f>IF(A1405="",0,SUMIFS(amount_expended,cfda_key,V1405))</f>
        <v/>
      </c>
      <c r="K1405" s="10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8" t="n"/>
      <c r="M1405" s="7" t="n"/>
      <c r="N1405" s="8" t="n"/>
      <c r="O1405" s="7" t="n"/>
      <c r="P1405" s="7" t="n"/>
      <c r="Q1405" s="8" t="n"/>
      <c r="R1405" s="9" t="n"/>
      <c r="S1405" s="8" t="n"/>
      <c r="T1405" s="8" t="n"/>
      <c r="U1405" s="8" t="n"/>
      <c r="V1405" s="11">
        <f>IF(OR(B1405="",C1405=""),"",CONCATENATE(B1405,".",C1405))</f>
        <v/>
      </c>
      <c r="W1405" s="6">
        <f>UPPER(TRIM(H1405))</f>
        <v/>
      </c>
      <c r="X1405" s="6">
        <f>UPPER(TRIM(I1405))</f>
        <v/>
      </c>
      <c r="Y1405" s="6">
        <f>IF(V1405&lt;&gt;"",IFERROR(INDEX(federal_program_name_lookup,MATCH(V1405,aln_lookup,0)),""),"")</f>
        <v/>
      </c>
    </row>
    <row r="1406">
      <c r="A1406" s="6">
        <f>IF(B1406&lt;&gt;"", "AWARD-"&amp;TEXT(ROW()-1,"00000"), "")</f>
        <v/>
      </c>
      <c r="B1406" s="7" t="n"/>
      <c r="C1406" s="7" t="n"/>
      <c r="D1406" s="7" t="n"/>
      <c r="E1406" s="8" t="n"/>
      <c r="F1406" s="9" t="n"/>
      <c r="G1406" s="8" t="n"/>
      <c r="H1406" s="8" t="n"/>
      <c r="I1406" s="8" t="n"/>
      <c r="J1406" s="10">
        <f>IF(A1406="",0,SUMIFS(amount_expended,cfda_key,V1406))</f>
        <v/>
      </c>
      <c r="K1406" s="10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8" t="n"/>
      <c r="M1406" s="7" t="n"/>
      <c r="N1406" s="8" t="n"/>
      <c r="O1406" s="7" t="n"/>
      <c r="P1406" s="7" t="n"/>
      <c r="Q1406" s="8" t="n"/>
      <c r="R1406" s="9" t="n"/>
      <c r="S1406" s="8" t="n"/>
      <c r="T1406" s="8" t="n"/>
      <c r="U1406" s="8" t="n"/>
      <c r="V1406" s="11">
        <f>IF(OR(B1406="",C1406=""),"",CONCATENATE(B1406,".",C1406))</f>
        <v/>
      </c>
      <c r="W1406" s="6">
        <f>UPPER(TRIM(H1406))</f>
        <v/>
      </c>
      <c r="X1406" s="6">
        <f>UPPER(TRIM(I1406))</f>
        <v/>
      </c>
      <c r="Y1406" s="6">
        <f>IF(V1406&lt;&gt;"",IFERROR(INDEX(federal_program_name_lookup,MATCH(V1406,aln_lookup,0)),""),"")</f>
        <v/>
      </c>
    </row>
    <row r="1407">
      <c r="A1407" s="6">
        <f>IF(B1407&lt;&gt;"", "AWARD-"&amp;TEXT(ROW()-1,"00000"), "")</f>
        <v/>
      </c>
      <c r="B1407" s="7" t="n"/>
      <c r="C1407" s="7" t="n"/>
      <c r="D1407" s="7" t="n"/>
      <c r="E1407" s="8" t="n"/>
      <c r="F1407" s="9" t="n"/>
      <c r="G1407" s="8" t="n"/>
      <c r="H1407" s="8" t="n"/>
      <c r="I1407" s="8" t="n"/>
      <c r="J1407" s="10">
        <f>IF(A1407="",0,SUMIFS(amount_expended,cfda_key,V1407))</f>
        <v/>
      </c>
      <c r="K1407" s="10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8" t="n"/>
      <c r="M1407" s="7" t="n"/>
      <c r="N1407" s="8" t="n"/>
      <c r="O1407" s="7" t="n"/>
      <c r="P1407" s="7" t="n"/>
      <c r="Q1407" s="8" t="n"/>
      <c r="R1407" s="9" t="n"/>
      <c r="S1407" s="8" t="n"/>
      <c r="T1407" s="8" t="n"/>
      <c r="U1407" s="8" t="n"/>
      <c r="V1407" s="11">
        <f>IF(OR(B1407="",C1407=""),"",CONCATENATE(B1407,".",C1407))</f>
        <v/>
      </c>
      <c r="W1407" s="6">
        <f>UPPER(TRIM(H1407))</f>
        <v/>
      </c>
      <c r="X1407" s="6">
        <f>UPPER(TRIM(I1407))</f>
        <v/>
      </c>
      <c r="Y1407" s="6">
        <f>IF(V1407&lt;&gt;"",IFERROR(INDEX(federal_program_name_lookup,MATCH(V1407,aln_lookup,0)),""),"")</f>
        <v/>
      </c>
    </row>
    <row r="1408">
      <c r="A1408" s="6">
        <f>IF(B1408&lt;&gt;"", "AWARD-"&amp;TEXT(ROW()-1,"00000"), "")</f>
        <v/>
      </c>
      <c r="B1408" s="7" t="n"/>
      <c r="C1408" s="7" t="n"/>
      <c r="D1408" s="7" t="n"/>
      <c r="E1408" s="8" t="n"/>
      <c r="F1408" s="9" t="n"/>
      <c r="G1408" s="8" t="n"/>
      <c r="H1408" s="8" t="n"/>
      <c r="I1408" s="8" t="n"/>
      <c r="J1408" s="10">
        <f>IF(A1408="",0,SUMIFS(amount_expended,cfda_key,V1408))</f>
        <v/>
      </c>
      <c r="K1408" s="10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8" t="n"/>
      <c r="M1408" s="7" t="n"/>
      <c r="N1408" s="8" t="n"/>
      <c r="O1408" s="7" t="n"/>
      <c r="P1408" s="7" t="n"/>
      <c r="Q1408" s="8" t="n"/>
      <c r="R1408" s="9" t="n"/>
      <c r="S1408" s="8" t="n"/>
      <c r="T1408" s="8" t="n"/>
      <c r="U1408" s="8" t="n"/>
      <c r="V1408" s="11">
        <f>IF(OR(B1408="",C1408=""),"",CONCATENATE(B1408,".",C1408))</f>
        <v/>
      </c>
      <c r="W1408" s="6">
        <f>UPPER(TRIM(H1408))</f>
        <v/>
      </c>
      <c r="X1408" s="6">
        <f>UPPER(TRIM(I1408))</f>
        <v/>
      </c>
      <c r="Y1408" s="6">
        <f>IF(V1408&lt;&gt;"",IFERROR(INDEX(federal_program_name_lookup,MATCH(V1408,aln_lookup,0)),""),"")</f>
        <v/>
      </c>
    </row>
    <row r="1409">
      <c r="A1409" s="6">
        <f>IF(B1409&lt;&gt;"", "AWARD-"&amp;TEXT(ROW()-1,"00000"), "")</f>
        <v/>
      </c>
      <c r="B1409" s="7" t="n"/>
      <c r="C1409" s="7" t="n"/>
      <c r="D1409" s="7" t="n"/>
      <c r="E1409" s="8" t="n"/>
      <c r="F1409" s="9" t="n"/>
      <c r="G1409" s="8" t="n"/>
      <c r="H1409" s="8" t="n"/>
      <c r="I1409" s="8" t="n"/>
      <c r="J1409" s="10">
        <f>IF(A1409="",0,SUMIFS(amount_expended,cfda_key,V1409))</f>
        <v/>
      </c>
      <c r="K1409" s="10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8" t="n"/>
      <c r="M1409" s="7" t="n"/>
      <c r="N1409" s="8" t="n"/>
      <c r="O1409" s="7" t="n"/>
      <c r="P1409" s="7" t="n"/>
      <c r="Q1409" s="8" t="n"/>
      <c r="R1409" s="9" t="n"/>
      <c r="S1409" s="8" t="n"/>
      <c r="T1409" s="8" t="n"/>
      <c r="U1409" s="8" t="n"/>
      <c r="V1409" s="11">
        <f>IF(OR(B1409="",C1409=""),"",CONCATENATE(B1409,".",C1409))</f>
        <v/>
      </c>
      <c r="W1409" s="6">
        <f>UPPER(TRIM(H1409))</f>
        <v/>
      </c>
      <c r="X1409" s="6">
        <f>UPPER(TRIM(I1409))</f>
        <v/>
      </c>
      <c r="Y1409" s="6">
        <f>IF(V1409&lt;&gt;"",IFERROR(INDEX(federal_program_name_lookup,MATCH(V1409,aln_lookup,0)),""),"")</f>
        <v/>
      </c>
    </row>
    <row r="1410">
      <c r="A1410" s="6">
        <f>IF(B1410&lt;&gt;"", "AWARD-"&amp;TEXT(ROW()-1,"00000"), "")</f>
        <v/>
      </c>
      <c r="B1410" s="7" t="n"/>
      <c r="C1410" s="7" t="n"/>
      <c r="D1410" s="7" t="n"/>
      <c r="E1410" s="8" t="n"/>
      <c r="F1410" s="9" t="n"/>
      <c r="G1410" s="8" t="n"/>
      <c r="H1410" s="8" t="n"/>
      <c r="I1410" s="8" t="n"/>
      <c r="J1410" s="10">
        <f>IF(A1410="",0,SUMIFS(amount_expended,cfda_key,V1410))</f>
        <v/>
      </c>
      <c r="K1410" s="10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8" t="n"/>
      <c r="M1410" s="7" t="n"/>
      <c r="N1410" s="8" t="n"/>
      <c r="O1410" s="7" t="n"/>
      <c r="P1410" s="7" t="n"/>
      <c r="Q1410" s="8" t="n"/>
      <c r="R1410" s="9" t="n"/>
      <c r="S1410" s="8" t="n"/>
      <c r="T1410" s="8" t="n"/>
      <c r="U1410" s="8" t="n"/>
      <c r="V1410" s="11">
        <f>IF(OR(B1410="",C1410=""),"",CONCATENATE(B1410,".",C1410))</f>
        <v/>
      </c>
      <c r="W1410" s="6">
        <f>UPPER(TRIM(H1410))</f>
        <v/>
      </c>
      <c r="X1410" s="6">
        <f>UPPER(TRIM(I1410))</f>
        <v/>
      </c>
      <c r="Y1410" s="6">
        <f>IF(V1410&lt;&gt;"",IFERROR(INDEX(federal_program_name_lookup,MATCH(V1410,aln_lookup,0)),""),"")</f>
        <v/>
      </c>
    </row>
    <row r="1411">
      <c r="A1411" s="6">
        <f>IF(B1411&lt;&gt;"", "AWARD-"&amp;TEXT(ROW()-1,"00000"), "")</f>
        <v/>
      </c>
      <c r="B1411" s="7" t="n"/>
      <c r="C1411" s="7" t="n"/>
      <c r="D1411" s="7" t="n"/>
      <c r="E1411" s="8" t="n"/>
      <c r="F1411" s="9" t="n"/>
      <c r="G1411" s="8" t="n"/>
      <c r="H1411" s="8" t="n"/>
      <c r="I1411" s="8" t="n"/>
      <c r="J1411" s="10">
        <f>IF(A1411="",0,SUMIFS(amount_expended,cfda_key,V1411))</f>
        <v/>
      </c>
      <c r="K1411" s="10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8" t="n"/>
      <c r="M1411" s="7" t="n"/>
      <c r="N1411" s="8" t="n"/>
      <c r="O1411" s="7" t="n"/>
      <c r="P1411" s="7" t="n"/>
      <c r="Q1411" s="8" t="n"/>
      <c r="R1411" s="9" t="n"/>
      <c r="S1411" s="8" t="n"/>
      <c r="T1411" s="8" t="n"/>
      <c r="U1411" s="8" t="n"/>
      <c r="V1411" s="11">
        <f>IF(OR(B1411="",C1411=""),"",CONCATENATE(B1411,".",C1411))</f>
        <v/>
      </c>
      <c r="W1411" s="6">
        <f>UPPER(TRIM(H1411))</f>
        <v/>
      </c>
      <c r="X1411" s="6">
        <f>UPPER(TRIM(I1411))</f>
        <v/>
      </c>
      <c r="Y1411" s="6">
        <f>IF(V1411&lt;&gt;"",IFERROR(INDEX(federal_program_name_lookup,MATCH(V1411,aln_lookup,0)),""),"")</f>
        <v/>
      </c>
    </row>
    <row r="1412">
      <c r="A1412" s="6">
        <f>IF(B1412&lt;&gt;"", "AWARD-"&amp;TEXT(ROW()-1,"00000"), "")</f>
        <v/>
      </c>
      <c r="B1412" s="7" t="n"/>
      <c r="C1412" s="7" t="n"/>
      <c r="D1412" s="7" t="n"/>
      <c r="E1412" s="8" t="n"/>
      <c r="F1412" s="9" t="n"/>
      <c r="G1412" s="8" t="n"/>
      <c r="H1412" s="8" t="n"/>
      <c r="I1412" s="8" t="n"/>
      <c r="J1412" s="10">
        <f>IF(A1412="",0,SUMIFS(amount_expended,cfda_key,V1412))</f>
        <v/>
      </c>
      <c r="K1412" s="10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8" t="n"/>
      <c r="M1412" s="7" t="n"/>
      <c r="N1412" s="8" t="n"/>
      <c r="O1412" s="7" t="n"/>
      <c r="P1412" s="7" t="n"/>
      <c r="Q1412" s="8" t="n"/>
      <c r="R1412" s="9" t="n"/>
      <c r="S1412" s="8" t="n"/>
      <c r="T1412" s="8" t="n"/>
      <c r="U1412" s="8" t="n"/>
      <c r="V1412" s="11">
        <f>IF(OR(B1412="",C1412=""),"",CONCATENATE(B1412,".",C1412))</f>
        <v/>
      </c>
      <c r="W1412" s="6">
        <f>UPPER(TRIM(H1412))</f>
        <v/>
      </c>
      <c r="X1412" s="6">
        <f>UPPER(TRIM(I1412))</f>
        <v/>
      </c>
      <c r="Y1412" s="6">
        <f>IF(V1412&lt;&gt;"",IFERROR(INDEX(federal_program_name_lookup,MATCH(V1412,aln_lookup,0)),""),"")</f>
        <v/>
      </c>
    </row>
    <row r="1413">
      <c r="A1413" s="6">
        <f>IF(B1413&lt;&gt;"", "AWARD-"&amp;TEXT(ROW()-1,"00000"), "")</f>
        <v/>
      </c>
      <c r="B1413" s="7" t="n"/>
      <c r="C1413" s="7" t="n"/>
      <c r="D1413" s="7" t="n"/>
      <c r="E1413" s="8" t="n"/>
      <c r="F1413" s="9" t="n"/>
      <c r="G1413" s="8" t="n"/>
      <c r="H1413" s="8" t="n"/>
      <c r="I1413" s="8" t="n"/>
      <c r="J1413" s="10">
        <f>IF(A1413="",0,SUMIFS(amount_expended,cfda_key,V1413))</f>
        <v/>
      </c>
      <c r="K1413" s="10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8" t="n"/>
      <c r="M1413" s="7" t="n"/>
      <c r="N1413" s="8" t="n"/>
      <c r="O1413" s="7" t="n"/>
      <c r="P1413" s="7" t="n"/>
      <c r="Q1413" s="8" t="n"/>
      <c r="R1413" s="9" t="n"/>
      <c r="S1413" s="8" t="n"/>
      <c r="T1413" s="8" t="n"/>
      <c r="U1413" s="8" t="n"/>
      <c r="V1413" s="11">
        <f>IF(OR(B1413="",C1413=""),"",CONCATENATE(B1413,".",C1413))</f>
        <v/>
      </c>
      <c r="W1413" s="6">
        <f>UPPER(TRIM(H1413))</f>
        <v/>
      </c>
      <c r="X1413" s="6">
        <f>UPPER(TRIM(I1413))</f>
        <v/>
      </c>
      <c r="Y1413" s="6">
        <f>IF(V1413&lt;&gt;"",IFERROR(INDEX(federal_program_name_lookup,MATCH(V1413,aln_lookup,0)),""),"")</f>
        <v/>
      </c>
    </row>
    <row r="1414">
      <c r="A1414" s="6">
        <f>IF(B1414&lt;&gt;"", "AWARD-"&amp;TEXT(ROW()-1,"00000"), "")</f>
        <v/>
      </c>
      <c r="B1414" s="7" t="n"/>
      <c r="C1414" s="7" t="n"/>
      <c r="D1414" s="7" t="n"/>
      <c r="E1414" s="8" t="n"/>
      <c r="F1414" s="9" t="n"/>
      <c r="G1414" s="8" t="n"/>
      <c r="H1414" s="8" t="n"/>
      <c r="I1414" s="8" t="n"/>
      <c r="J1414" s="10">
        <f>IF(A1414="",0,SUMIFS(amount_expended,cfda_key,V1414))</f>
        <v/>
      </c>
      <c r="K1414" s="10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8" t="n"/>
      <c r="M1414" s="7" t="n"/>
      <c r="N1414" s="8" t="n"/>
      <c r="O1414" s="7" t="n"/>
      <c r="P1414" s="7" t="n"/>
      <c r="Q1414" s="8" t="n"/>
      <c r="R1414" s="9" t="n"/>
      <c r="S1414" s="8" t="n"/>
      <c r="T1414" s="8" t="n"/>
      <c r="U1414" s="8" t="n"/>
      <c r="V1414" s="11">
        <f>IF(OR(B1414="",C1414=""),"",CONCATENATE(B1414,".",C1414))</f>
        <v/>
      </c>
      <c r="W1414" s="6">
        <f>UPPER(TRIM(H1414))</f>
        <v/>
      </c>
      <c r="X1414" s="6">
        <f>UPPER(TRIM(I1414))</f>
        <v/>
      </c>
      <c r="Y1414" s="6">
        <f>IF(V1414&lt;&gt;"",IFERROR(INDEX(federal_program_name_lookup,MATCH(V1414,aln_lookup,0)),""),"")</f>
        <v/>
      </c>
    </row>
    <row r="1415">
      <c r="A1415" s="6">
        <f>IF(B1415&lt;&gt;"", "AWARD-"&amp;TEXT(ROW()-1,"00000"), "")</f>
        <v/>
      </c>
      <c r="B1415" s="7" t="n"/>
      <c r="C1415" s="7" t="n"/>
      <c r="D1415" s="7" t="n"/>
      <c r="E1415" s="8" t="n"/>
      <c r="F1415" s="9" t="n"/>
      <c r="G1415" s="8" t="n"/>
      <c r="H1415" s="8" t="n"/>
      <c r="I1415" s="8" t="n"/>
      <c r="J1415" s="10">
        <f>IF(A1415="",0,SUMIFS(amount_expended,cfda_key,V1415))</f>
        <v/>
      </c>
      <c r="K1415" s="10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8" t="n"/>
      <c r="M1415" s="7" t="n"/>
      <c r="N1415" s="8" t="n"/>
      <c r="O1415" s="7" t="n"/>
      <c r="P1415" s="7" t="n"/>
      <c r="Q1415" s="8" t="n"/>
      <c r="R1415" s="9" t="n"/>
      <c r="S1415" s="8" t="n"/>
      <c r="T1415" s="8" t="n"/>
      <c r="U1415" s="8" t="n"/>
      <c r="V1415" s="11">
        <f>IF(OR(B1415="",C1415=""),"",CONCATENATE(B1415,".",C1415))</f>
        <v/>
      </c>
      <c r="W1415" s="6">
        <f>UPPER(TRIM(H1415))</f>
        <v/>
      </c>
      <c r="X1415" s="6">
        <f>UPPER(TRIM(I1415))</f>
        <v/>
      </c>
      <c r="Y1415" s="6">
        <f>IF(V1415&lt;&gt;"",IFERROR(INDEX(federal_program_name_lookup,MATCH(V1415,aln_lookup,0)),""),"")</f>
        <v/>
      </c>
    </row>
    <row r="1416">
      <c r="A1416" s="6">
        <f>IF(B1416&lt;&gt;"", "AWARD-"&amp;TEXT(ROW()-1,"00000"), "")</f>
        <v/>
      </c>
      <c r="B1416" s="7" t="n"/>
      <c r="C1416" s="7" t="n"/>
      <c r="D1416" s="7" t="n"/>
      <c r="E1416" s="8" t="n"/>
      <c r="F1416" s="9" t="n"/>
      <c r="G1416" s="8" t="n"/>
      <c r="H1416" s="8" t="n"/>
      <c r="I1416" s="8" t="n"/>
      <c r="J1416" s="10">
        <f>IF(A1416="",0,SUMIFS(amount_expended,cfda_key,V1416))</f>
        <v/>
      </c>
      <c r="K1416" s="10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8" t="n"/>
      <c r="M1416" s="7" t="n"/>
      <c r="N1416" s="8" t="n"/>
      <c r="O1416" s="7" t="n"/>
      <c r="P1416" s="7" t="n"/>
      <c r="Q1416" s="8" t="n"/>
      <c r="R1416" s="9" t="n"/>
      <c r="S1416" s="8" t="n"/>
      <c r="T1416" s="8" t="n"/>
      <c r="U1416" s="8" t="n"/>
      <c r="V1416" s="11">
        <f>IF(OR(B1416="",C1416=""),"",CONCATENATE(B1416,".",C1416))</f>
        <v/>
      </c>
      <c r="W1416" s="6">
        <f>UPPER(TRIM(H1416))</f>
        <v/>
      </c>
      <c r="X1416" s="6">
        <f>UPPER(TRIM(I1416))</f>
        <v/>
      </c>
      <c r="Y1416" s="6">
        <f>IF(V1416&lt;&gt;"",IFERROR(INDEX(federal_program_name_lookup,MATCH(V1416,aln_lookup,0)),""),"")</f>
        <v/>
      </c>
    </row>
    <row r="1417">
      <c r="A1417" s="6">
        <f>IF(B1417&lt;&gt;"", "AWARD-"&amp;TEXT(ROW()-1,"00000"), "")</f>
        <v/>
      </c>
      <c r="B1417" s="7" t="n"/>
      <c r="C1417" s="7" t="n"/>
      <c r="D1417" s="7" t="n"/>
      <c r="E1417" s="8" t="n"/>
      <c r="F1417" s="9" t="n"/>
      <c r="G1417" s="8" t="n"/>
      <c r="H1417" s="8" t="n"/>
      <c r="I1417" s="8" t="n"/>
      <c r="J1417" s="10">
        <f>IF(A1417="",0,SUMIFS(amount_expended,cfda_key,V1417))</f>
        <v/>
      </c>
      <c r="K1417" s="10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8" t="n"/>
      <c r="M1417" s="7" t="n"/>
      <c r="N1417" s="8" t="n"/>
      <c r="O1417" s="7" t="n"/>
      <c r="P1417" s="7" t="n"/>
      <c r="Q1417" s="8" t="n"/>
      <c r="R1417" s="9" t="n"/>
      <c r="S1417" s="8" t="n"/>
      <c r="T1417" s="8" t="n"/>
      <c r="U1417" s="8" t="n"/>
      <c r="V1417" s="11">
        <f>IF(OR(B1417="",C1417=""),"",CONCATENATE(B1417,".",C1417))</f>
        <v/>
      </c>
      <c r="W1417" s="6">
        <f>UPPER(TRIM(H1417))</f>
        <v/>
      </c>
      <c r="X1417" s="6">
        <f>UPPER(TRIM(I1417))</f>
        <v/>
      </c>
      <c r="Y1417" s="6">
        <f>IF(V1417&lt;&gt;"",IFERROR(INDEX(federal_program_name_lookup,MATCH(V1417,aln_lookup,0)),""),"")</f>
        <v/>
      </c>
    </row>
    <row r="1418">
      <c r="A1418" s="6">
        <f>IF(B1418&lt;&gt;"", "AWARD-"&amp;TEXT(ROW()-1,"00000"), "")</f>
        <v/>
      </c>
      <c r="B1418" s="7" t="n"/>
      <c r="C1418" s="7" t="n"/>
      <c r="D1418" s="7" t="n"/>
      <c r="E1418" s="8" t="n"/>
      <c r="F1418" s="9" t="n"/>
      <c r="G1418" s="8" t="n"/>
      <c r="H1418" s="8" t="n"/>
      <c r="I1418" s="8" t="n"/>
      <c r="J1418" s="10">
        <f>IF(A1418="",0,SUMIFS(amount_expended,cfda_key,V1418))</f>
        <v/>
      </c>
      <c r="K1418" s="10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8" t="n"/>
      <c r="M1418" s="7" t="n"/>
      <c r="N1418" s="8" t="n"/>
      <c r="O1418" s="7" t="n"/>
      <c r="P1418" s="7" t="n"/>
      <c r="Q1418" s="8" t="n"/>
      <c r="R1418" s="9" t="n"/>
      <c r="S1418" s="8" t="n"/>
      <c r="T1418" s="8" t="n"/>
      <c r="U1418" s="8" t="n"/>
      <c r="V1418" s="11">
        <f>IF(OR(B1418="",C1418=""),"",CONCATENATE(B1418,".",C1418))</f>
        <v/>
      </c>
      <c r="W1418" s="6">
        <f>UPPER(TRIM(H1418))</f>
        <v/>
      </c>
      <c r="X1418" s="6">
        <f>UPPER(TRIM(I1418))</f>
        <v/>
      </c>
      <c r="Y1418" s="6">
        <f>IF(V1418&lt;&gt;"",IFERROR(INDEX(federal_program_name_lookup,MATCH(V1418,aln_lookup,0)),""),"")</f>
        <v/>
      </c>
    </row>
    <row r="1419">
      <c r="A1419" s="6">
        <f>IF(B1419&lt;&gt;"", "AWARD-"&amp;TEXT(ROW()-1,"00000"), "")</f>
        <v/>
      </c>
      <c r="B1419" s="7" t="n"/>
      <c r="C1419" s="7" t="n"/>
      <c r="D1419" s="7" t="n"/>
      <c r="E1419" s="8" t="n"/>
      <c r="F1419" s="9" t="n"/>
      <c r="G1419" s="8" t="n"/>
      <c r="H1419" s="8" t="n"/>
      <c r="I1419" s="8" t="n"/>
      <c r="J1419" s="10">
        <f>IF(A1419="",0,SUMIFS(amount_expended,cfda_key,V1419))</f>
        <v/>
      </c>
      <c r="K1419" s="10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8" t="n"/>
      <c r="M1419" s="7" t="n"/>
      <c r="N1419" s="8" t="n"/>
      <c r="O1419" s="7" t="n"/>
      <c r="P1419" s="7" t="n"/>
      <c r="Q1419" s="8" t="n"/>
      <c r="R1419" s="9" t="n"/>
      <c r="S1419" s="8" t="n"/>
      <c r="T1419" s="8" t="n"/>
      <c r="U1419" s="8" t="n"/>
      <c r="V1419" s="11">
        <f>IF(OR(B1419="",C1419=""),"",CONCATENATE(B1419,".",C1419))</f>
        <v/>
      </c>
      <c r="W1419" s="6">
        <f>UPPER(TRIM(H1419))</f>
        <v/>
      </c>
      <c r="X1419" s="6">
        <f>UPPER(TRIM(I1419))</f>
        <v/>
      </c>
      <c r="Y1419" s="6">
        <f>IF(V1419&lt;&gt;"",IFERROR(INDEX(federal_program_name_lookup,MATCH(V1419,aln_lookup,0)),""),"")</f>
        <v/>
      </c>
    </row>
    <row r="1420">
      <c r="A1420" s="6">
        <f>IF(B1420&lt;&gt;"", "AWARD-"&amp;TEXT(ROW()-1,"00000"), "")</f>
        <v/>
      </c>
      <c r="B1420" s="7" t="n"/>
      <c r="C1420" s="7" t="n"/>
      <c r="D1420" s="7" t="n"/>
      <c r="E1420" s="8" t="n"/>
      <c r="F1420" s="9" t="n"/>
      <c r="G1420" s="8" t="n"/>
      <c r="H1420" s="8" t="n"/>
      <c r="I1420" s="8" t="n"/>
      <c r="J1420" s="10">
        <f>IF(A1420="",0,SUMIFS(amount_expended,cfda_key,V1420))</f>
        <v/>
      </c>
      <c r="K1420" s="10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8" t="n"/>
      <c r="M1420" s="7" t="n"/>
      <c r="N1420" s="8" t="n"/>
      <c r="O1420" s="7" t="n"/>
      <c r="P1420" s="7" t="n"/>
      <c r="Q1420" s="8" t="n"/>
      <c r="R1420" s="9" t="n"/>
      <c r="S1420" s="8" t="n"/>
      <c r="T1420" s="8" t="n"/>
      <c r="U1420" s="8" t="n"/>
      <c r="V1420" s="11">
        <f>IF(OR(B1420="",C1420=""),"",CONCATENATE(B1420,".",C1420))</f>
        <v/>
      </c>
      <c r="W1420" s="6">
        <f>UPPER(TRIM(H1420))</f>
        <v/>
      </c>
      <c r="X1420" s="6">
        <f>UPPER(TRIM(I1420))</f>
        <v/>
      </c>
      <c r="Y1420" s="6">
        <f>IF(V1420&lt;&gt;"",IFERROR(INDEX(federal_program_name_lookup,MATCH(V1420,aln_lookup,0)),""),"")</f>
        <v/>
      </c>
    </row>
    <row r="1421">
      <c r="A1421" s="6">
        <f>IF(B1421&lt;&gt;"", "AWARD-"&amp;TEXT(ROW()-1,"00000"), "")</f>
        <v/>
      </c>
      <c r="B1421" s="7" t="n"/>
      <c r="C1421" s="7" t="n"/>
      <c r="D1421" s="7" t="n"/>
      <c r="E1421" s="8" t="n"/>
      <c r="F1421" s="9" t="n"/>
      <c r="G1421" s="8" t="n"/>
      <c r="H1421" s="8" t="n"/>
      <c r="I1421" s="8" t="n"/>
      <c r="J1421" s="10">
        <f>IF(A1421="",0,SUMIFS(amount_expended,cfda_key,V1421))</f>
        <v/>
      </c>
      <c r="K1421" s="10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8" t="n"/>
      <c r="M1421" s="7" t="n"/>
      <c r="N1421" s="8" t="n"/>
      <c r="O1421" s="7" t="n"/>
      <c r="P1421" s="7" t="n"/>
      <c r="Q1421" s="8" t="n"/>
      <c r="R1421" s="9" t="n"/>
      <c r="S1421" s="8" t="n"/>
      <c r="T1421" s="8" t="n"/>
      <c r="U1421" s="8" t="n"/>
      <c r="V1421" s="11">
        <f>IF(OR(B1421="",C1421=""),"",CONCATENATE(B1421,".",C1421))</f>
        <v/>
      </c>
      <c r="W1421" s="6">
        <f>UPPER(TRIM(H1421))</f>
        <v/>
      </c>
      <c r="X1421" s="6">
        <f>UPPER(TRIM(I1421))</f>
        <v/>
      </c>
      <c r="Y1421" s="6">
        <f>IF(V1421&lt;&gt;"",IFERROR(INDEX(federal_program_name_lookup,MATCH(V1421,aln_lookup,0)),""),"")</f>
        <v/>
      </c>
    </row>
    <row r="1422">
      <c r="A1422" s="6">
        <f>IF(B1422&lt;&gt;"", "AWARD-"&amp;TEXT(ROW()-1,"00000"), "")</f>
        <v/>
      </c>
      <c r="B1422" s="7" t="n"/>
      <c r="C1422" s="7" t="n"/>
      <c r="D1422" s="7" t="n"/>
      <c r="E1422" s="8" t="n"/>
      <c r="F1422" s="9" t="n"/>
      <c r="G1422" s="8" t="n"/>
      <c r="H1422" s="8" t="n"/>
      <c r="I1422" s="8" t="n"/>
      <c r="J1422" s="10">
        <f>IF(A1422="",0,SUMIFS(amount_expended,cfda_key,V1422))</f>
        <v/>
      </c>
      <c r="K1422" s="10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8" t="n"/>
      <c r="M1422" s="7" t="n"/>
      <c r="N1422" s="8" t="n"/>
      <c r="O1422" s="7" t="n"/>
      <c r="P1422" s="7" t="n"/>
      <c r="Q1422" s="8" t="n"/>
      <c r="R1422" s="9" t="n"/>
      <c r="S1422" s="8" t="n"/>
      <c r="T1422" s="8" t="n"/>
      <c r="U1422" s="8" t="n"/>
      <c r="V1422" s="11">
        <f>IF(OR(B1422="",C1422=""),"",CONCATENATE(B1422,".",C1422))</f>
        <v/>
      </c>
      <c r="W1422" s="6">
        <f>UPPER(TRIM(H1422))</f>
        <v/>
      </c>
      <c r="X1422" s="6">
        <f>UPPER(TRIM(I1422))</f>
        <v/>
      </c>
      <c r="Y1422" s="6">
        <f>IF(V1422&lt;&gt;"",IFERROR(INDEX(federal_program_name_lookup,MATCH(V1422,aln_lookup,0)),""),"")</f>
        <v/>
      </c>
    </row>
    <row r="1423">
      <c r="A1423" s="6">
        <f>IF(B1423&lt;&gt;"", "AWARD-"&amp;TEXT(ROW()-1,"00000"), "")</f>
        <v/>
      </c>
      <c r="B1423" s="7" t="n"/>
      <c r="C1423" s="7" t="n"/>
      <c r="D1423" s="7" t="n"/>
      <c r="E1423" s="8" t="n"/>
      <c r="F1423" s="9" t="n"/>
      <c r="G1423" s="8" t="n"/>
      <c r="H1423" s="8" t="n"/>
      <c r="I1423" s="8" t="n"/>
      <c r="J1423" s="10">
        <f>IF(A1423="",0,SUMIFS(amount_expended,cfda_key,V1423))</f>
        <v/>
      </c>
      <c r="K1423" s="10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8" t="n"/>
      <c r="M1423" s="7" t="n"/>
      <c r="N1423" s="8" t="n"/>
      <c r="O1423" s="7" t="n"/>
      <c r="P1423" s="7" t="n"/>
      <c r="Q1423" s="8" t="n"/>
      <c r="R1423" s="9" t="n"/>
      <c r="S1423" s="8" t="n"/>
      <c r="T1423" s="8" t="n"/>
      <c r="U1423" s="8" t="n"/>
      <c r="V1423" s="11">
        <f>IF(OR(B1423="",C1423=""),"",CONCATENATE(B1423,".",C1423))</f>
        <v/>
      </c>
      <c r="W1423" s="6">
        <f>UPPER(TRIM(H1423))</f>
        <v/>
      </c>
      <c r="X1423" s="6">
        <f>UPPER(TRIM(I1423))</f>
        <v/>
      </c>
      <c r="Y1423" s="6">
        <f>IF(V1423&lt;&gt;"",IFERROR(INDEX(federal_program_name_lookup,MATCH(V1423,aln_lookup,0)),""),"")</f>
        <v/>
      </c>
    </row>
    <row r="1424">
      <c r="A1424" s="6">
        <f>IF(B1424&lt;&gt;"", "AWARD-"&amp;TEXT(ROW()-1,"00000"), "")</f>
        <v/>
      </c>
      <c r="B1424" s="7" t="n"/>
      <c r="C1424" s="7" t="n"/>
      <c r="D1424" s="7" t="n"/>
      <c r="E1424" s="8" t="n"/>
      <c r="F1424" s="9" t="n"/>
      <c r="G1424" s="8" t="n"/>
      <c r="H1424" s="8" t="n"/>
      <c r="I1424" s="8" t="n"/>
      <c r="J1424" s="10">
        <f>IF(A1424="",0,SUMIFS(amount_expended,cfda_key,V1424))</f>
        <v/>
      </c>
      <c r="K1424" s="10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8" t="n"/>
      <c r="M1424" s="7" t="n"/>
      <c r="N1424" s="8" t="n"/>
      <c r="O1424" s="7" t="n"/>
      <c r="P1424" s="7" t="n"/>
      <c r="Q1424" s="8" t="n"/>
      <c r="R1424" s="9" t="n"/>
      <c r="S1424" s="8" t="n"/>
      <c r="T1424" s="8" t="n"/>
      <c r="U1424" s="8" t="n"/>
      <c r="V1424" s="11">
        <f>IF(OR(B1424="",C1424=""),"",CONCATENATE(B1424,".",C1424))</f>
        <v/>
      </c>
      <c r="W1424" s="6">
        <f>UPPER(TRIM(H1424))</f>
        <v/>
      </c>
      <c r="X1424" s="6">
        <f>UPPER(TRIM(I1424))</f>
        <v/>
      </c>
      <c r="Y1424" s="6">
        <f>IF(V1424&lt;&gt;"",IFERROR(INDEX(federal_program_name_lookup,MATCH(V1424,aln_lookup,0)),""),"")</f>
        <v/>
      </c>
    </row>
    <row r="1425">
      <c r="A1425" s="6">
        <f>IF(B1425&lt;&gt;"", "AWARD-"&amp;TEXT(ROW()-1,"00000"), "")</f>
        <v/>
      </c>
      <c r="B1425" s="7" t="n"/>
      <c r="C1425" s="7" t="n"/>
      <c r="D1425" s="7" t="n"/>
      <c r="E1425" s="8" t="n"/>
      <c r="F1425" s="9" t="n"/>
      <c r="G1425" s="8" t="n"/>
      <c r="H1425" s="8" t="n"/>
      <c r="I1425" s="8" t="n"/>
      <c r="J1425" s="10">
        <f>IF(A1425="",0,SUMIFS(amount_expended,cfda_key,V1425))</f>
        <v/>
      </c>
      <c r="K1425" s="10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8" t="n"/>
      <c r="M1425" s="7" t="n"/>
      <c r="N1425" s="8" t="n"/>
      <c r="O1425" s="7" t="n"/>
      <c r="P1425" s="7" t="n"/>
      <c r="Q1425" s="8" t="n"/>
      <c r="R1425" s="9" t="n"/>
      <c r="S1425" s="8" t="n"/>
      <c r="T1425" s="8" t="n"/>
      <c r="U1425" s="8" t="n"/>
      <c r="V1425" s="11">
        <f>IF(OR(B1425="",C1425=""),"",CONCATENATE(B1425,".",C1425))</f>
        <v/>
      </c>
      <c r="W1425" s="6">
        <f>UPPER(TRIM(H1425))</f>
        <v/>
      </c>
      <c r="X1425" s="6">
        <f>UPPER(TRIM(I1425))</f>
        <v/>
      </c>
      <c r="Y1425" s="6">
        <f>IF(V1425&lt;&gt;"",IFERROR(INDEX(federal_program_name_lookup,MATCH(V1425,aln_lookup,0)),""),"")</f>
        <v/>
      </c>
    </row>
    <row r="1426">
      <c r="A1426" s="6">
        <f>IF(B1426&lt;&gt;"", "AWARD-"&amp;TEXT(ROW()-1,"00000"), "")</f>
        <v/>
      </c>
      <c r="B1426" s="7" t="n"/>
      <c r="C1426" s="7" t="n"/>
      <c r="D1426" s="7" t="n"/>
      <c r="E1426" s="8" t="n"/>
      <c r="F1426" s="9" t="n"/>
      <c r="G1426" s="8" t="n"/>
      <c r="H1426" s="8" t="n"/>
      <c r="I1426" s="8" t="n"/>
      <c r="J1426" s="10">
        <f>IF(A1426="",0,SUMIFS(amount_expended,cfda_key,V1426))</f>
        <v/>
      </c>
      <c r="K1426" s="10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8" t="n"/>
      <c r="M1426" s="7" t="n"/>
      <c r="N1426" s="8" t="n"/>
      <c r="O1426" s="7" t="n"/>
      <c r="P1426" s="7" t="n"/>
      <c r="Q1426" s="8" t="n"/>
      <c r="R1426" s="9" t="n"/>
      <c r="S1426" s="8" t="n"/>
      <c r="T1426" s="8" t="n"/>
      <c r="U1426" s="8" t="n"/>
      <c r="V1426" s="11">
        <f>IF(OR(B1426="",C1426=""),"",CONCATENATE(B1426,".",C1426))</f>
        <v/>
      </c>
      <c r="W1426" s="6">
        <f>UPPER(TRIM(H1426))</f>
        <v/>
      </c>
      <c r="X1426" s="6">
        <f>UPPER(TRIM(I1426))</f>
        <v/>
      </c>
      <c r="Y1426" s="6">
        <f>IF(V1426&lt;&gt;"",IFERROR(INDEX(federal_program_name_lookup,MATCH(V1426,aln_lookup,0)),""),"")</f>
        <v/>
      </c>
    </row>
    <row r="1427">
      <c r="A1427" s="6">
        <f>IF(B1427&lt;&gt;"", "AWARD-"&amp;TEXT(ROW()-1,"00000"), "")</f>
        <v/>
      </c>
      <c r="B1427" s="7" t="n"/>
      <c r="C1427" s="7" t="n"/>
      <c r="D1427" s="7" t="n"/>
      <c r="E1427" s="8" t="n"/>
      <c r="F1427" s="9" t="n"/>
      <c r="G1427" s="8" t="n"/>
      <c r="H1427" s="8" t="n"/>
      <c r="I1427" s="8" t="n"/>
      <c r="J1427" s="10">
        <f>IF(A1427="",0,SUMIFS(amount_expended,cfda_key,V1427))</f>
        <v/>
      </c>
      <c r="K1427" s="10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8" t="n"/>
      <c r="M1427" s="7" t="n"/>
      <c r="N1427" s="8" t="n"/>
      <c r="O1427" s="7" t="n"/>
      <c r="P1427" s="7" t="n"/>
      <c r="Q1427" s="8" t="n"/>
      <c r="R1427" s="9" t="n"/>
      <c r="S1427" s="8" t="n"/>
      <c r="T1427" s="8" t="n"/>
      <c r="U1427" s="8" t="n"/>
      <c r="V1427" s="11">
        <f>IF(OR(B1427="",C1427=""),"",CONCATENATE(B1427,".",C1427))</f>
        <v/>
      </c>
      <c r="W1427" s="6">
        <f>UPPER(TRIM(H1427))</f>
        <v/>
      </c>
      <c r="X1427" s="6">
        <f>UPPER(TRIM(I1427))</f>
        <v/>
      </c>
      <c r="Y1427" s="6">
        <f>IF(V1427&lt;&gt;"",IFERROR(INDEX(federal_program_name_lookup,MATCH(V1427,aln_lookup,0)),""),"")</f>
        <v/>
      </c>
    </row>
    <row r="1428">
      <c r="A1428" s="6">
        <f>IF(B1428&lt;&gt;"", "AWARD-"&amp;TEXT(ROW()-1,"00000"), "")</f>
        <v/>
      </c>
      <c r="B1428" s="7" t="n"/>
      <c r="C1428" s="7" t="n"/>
      <c r="D1428" s="7" t="n"/>
      <c r="E1428" s="8" t="n"/>
      <c r="F1428" s="9" t="n"/>
      <c r="G1428" s="8" t="n"/>
      <c r="H1428" s="8" t="n"/>
      <c r="I1428" s="8" t="n"/>
      <c r="J1428" s="10">
        <f>IF(A1428="",0,SUMIFS(amount_expended,cfda_key,V1428))</f>
        <v/>
      </c>
      <c r="K1428" s="10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8" t="n"/>
      <c r="M1428" s="7" t="n"/>
      <c r="N1428" s="8" t="n"/>
      <c r="O1428" s="7" t="n"/>
      <c r="P1428" s="7" t="n"/>
      <c r="Q1428" s="8" t="n"/>
      <c r="R1428" s="9" t="n"/>
      <c r="S1428" s="8" t="n"/>
      <c r="T1428" s="8" t="n"/>
      <c r="U1428" s="8" t="n"/>
      <c r="V1428" s="11">
        <f>IF(OR(B1428="",C1428=""),"",CONCATENATE(B1428,".",C1428))</f>
        <v/>
      </c>
      <c r="W1428" s="6">
        <f>UPPER(TRIM(H1428))</f>
        <v/>
      </c>
      <c r="X1428" s="6">
        <f>UPPER(TRIM(I1428))</f>
        <v/>
      </c>
      <c r="Y1428" s="6">
        <f>IF(V1428&lt;&gt;"",IFERROR(INDEX(federal_program_name_lookup,MATCH(V1428,aln_lookup,0)),""),"")</f>
        <v/>
      </c>
    </row>
    <row r="1429">
      <c r="A1429" s="6">
        <f>IF(B1429&lt;&gt;"", "AWARD-"&amp;TEXT(ROW()-1,"00000"), "")</f>
        <v/>
      </c>
      <c r="B1429" s="7" t="n"/>
      <c r="C1429" s="7" t="n"/>
      <c r="D1429" s="7" t="n"/>
      <c r="E1429" s="8" t="n"/>
      <c r="F1429" s="9" t="n"/>
      <c r="G1429" s="8" t="n"/>
      <c r="H1429" s="8" t="n"/>
      <c r="I1429" s="8" t="n"/>
      <c r="J1429" s="10">
        <f>IF(A1429="",0,SUMIFS(amount_expended,cfda_key,V1429))</f>
        <v/>
      </c>
      <c r="K1429" s="10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8" t="n"/>
      <c r="M1429" s="7" t="n"/>
      <c r="N1429" s="8" t="n"/>
      <c r="O1429" s="7" t="n"/>
      <c r="P1429" s="7" t="n"/>
      <c r="Q1429" s="8" t="n"/>
      <c r="R1429" s="9" t="n"/>
      <c r="S1429" s="8" t="n"/>
      <c r="T1429" s="8" t="n"/>
      <c r="U1429" s="8" t="n"/>
      <c r="V1429" s="11">
        <f>IF(OR(B1429="",C1429=""),"",CONCATENATE(B1429,".",C1429))</f>
        <v/>
      </c>
      <c r="W1429" s="6">
        <f>UPPER(TRIM(H1429))</f>
        <v/>
      </c>
      <c r="X1429" s="6">
        <f>UPPER(TRIM(I1429))</f>
        <v/>
      </c>
      <c r="Y1429" s="6">
        <f>IF(V1429&lt;&gt;"",IFERROR(INDEX(federal_program_name_lookup,MATCH(V1429,aln_lookup,0)),""),"")</f>
        <v/>
      </c>
    </row>
    <row r="1430">
      <c r="A1430" s="6">
        <f>IF(B1430&lt;&gt;"", "AWARD-"&amp;TEXT(ROW()-1,"00000"), "")</f>
        <v/>
      </c>
      <c r="B1430" s="7" t="n"/>
      <c r="C1430" s="7" t="n"/>
      <c r="D1430" s="7" t="n"/>
      <c r="E1430" s="8" t="n"/>
      <c r="F1430" s="9" t="n"/>
      <c r="G1430" s="8" t="n"/>
      <c r="H1430" s="8" t="n"/>
      <c r="I1430" s="8" t="n"/>
      <c r="J1430" s="10">
        <f>IF(A1430="",0,SUMIFS(amount_expended,cfda_key,V1430))</f>
        <v/>
      </c>
      <c r="K1430" s="10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8" t="n"/>
      <c r="M1430" s="7" t="n"/>
      <c r="N1430" s="8" t="n"/>
      <c r="O1430" s="7" t="n"/>
      <c r="P1430" s="7" t="n"/>
      <c r="Q1430" s="8" t="n"/>
      <c r="R1430" s="9" t="n"/>
      <c r="S1430" s="8" t="n"/>
      <c r="T1430" s="8" t="n"/>
      <c r="U1430" s="8" t="n"/>
      <c r="V1430" s="11">
        <f>IF(OR(B1430="",C1430=""),"",CONCATENATE(B1430,".",C1430))</f>
        <v/>
      </c>
      <c r="W1430" s="6">
        <f>UPPER(TRIM(H1430))</f>
        <v/>
      </c>
      <c r="X1430" s="6">
        <f>UPPER(TRIM(I1430))</f>
        <v/>
      </c>
      <c r="Y1430" s="6">
        <f>IF(V1430&lt;&gt;"",IFERROR(INDEX(federal_program_name_lookup,MATCH(V1430,aln_lookup,0)),""),"")</f>
        <v/>
      </c>
    </row>
    <row r="1431">
      <c r="A1431" s="6">
        <f>IF(B1431&lt;&gt;"", "AWARD-"&amp;TEXT(ROW()-1,"00000"), "")</f>
        <v/>
      </c>
      <c r="B1431" s="7" t="n"/>
      <c r="C1431" s="7" t="n"/>
      <c r="D1431" s="7" t="n"/>
      <c r="E1431" s="8" t="n"/>
      <c r="F1431" s="9" t="n"/>
      <c r="G1431" s="8" t="n"/>
      <c r="H1431" s="8" t="n"/>
      <c r="I1431" s="8" t="n"/>
      <c r="J1431" s="10">
        <f>IF(A1431="",0,SUMIFS(amount_expended,cfda_key,V1431))</f>
        <v/>
      </c>
      <c r="K1431" s="10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8" t="n"/>
      <c r="M1431" s="7" t="n"/>
      <c r="N1431" s="8" t="n"/>
      <c r="O1431" s="7" t="n"/>
      <c r="P1431" s="7" t="n"/>
      <c r="Q1431" s="8" t="n"/>
      <c r="R1431" s="9" t="n"/>
      <c r="S1431" s="8" t="n"/>
      <c r="T1431" s="8" t="n"/>
      <c r="U1431" s="8" t="n"/>
      <c r="V1431" s="11">
        <f>IF(OR(B1431="",C1431=""),"",CONCATENATE(B1431,".",C1431))</f>
        <v/>
      </c>
      <c r="W1431" s="6">
        <f>UPPER(TRIM(H1431))</f>
        <v/>
      </c>
      <c r="X1431" s="6">
        <f>UPPER(TRIM(I1431))</f>
        <v/>
      </c>
      <c r="Y1431" s="6">
        <f>IF(V1431&lt;&gt;"",IFERROR(INDEX(federal_program_name_lookup,MATCH(V1431,aln_lookup,0)),""),"")</f>
        <v/>
      </c>
    </row>
    <row r="1432">
      <c r="A1432" s="6">
        <f>IF(B1432&lt;&gt;"", "AWARD-"&amp;TEXT(ROW()-1,"00000"), "")</f>
        <v/>
      </c>
      <c r="B1432" s="7" t="n"/>
      <c r="C1432" s="7" t="n"/>
      <c r="D1432" s="7" t="n"/>
      <c r="E1432" s="8" t="n"/>
      <c r="F1432" s="9" t="n"/>
      <c r="G1432" s="8" t="n"/>
      <c r="H1432" s="8" t="n"/>
      <c r="I1432" s="8" t="n"/>
      <c r="J1432" s="10">
        <f>IF(A1432="",0,SUMIFS(amount_expended,cfda_key,V1432))</f>
        <v/>
      </c>
      <c r="K1432" s="10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8" t="n"/>
      <c r="M1432" s="7" t="n"/>
      <c r="N1432" s="8" t="n"/>
      <c r="O1432" s="7" t="n"/>
      <c r="P1432" s="7" t="n"/>
      <c r="Q1432" s="8" t="n"/>
      <c r="R1432" s="9" t="n"/>
      <c r="S1432" s="8" t="n"/>
      <c r="T1432" s="8" t="n"/>
      <c r="U1432" s="8" t="n"/>
      <c r="V1432" s="11">
        <f>IF(OR(B1432="",C1432=""),"",CONCATENATE(B1432,".",C1432))</f>
        <v/>
      </c>
      <c r="W1432" s="6">
        <f>UPPER(TRIM(H1432))</f>
        <v/>
      </c>
      <c r="X1432" s="6">
        <f>UPPER(TRIM(I1432))</f>
        <v/>
      </c>
      <c r="Y1432" s="6">
        <f>IF(V1432&lt;&gt;"",IFERROR(INDEX(federal_program_name_lookup,MATCH(V1432,aln_lookup,0)),""),"")</f>
        <v/>
      </c>
    </row>
    <row r="1433">
      <c r="A1433" s="6">
        <f>IF(B1433&lt;&gt;"", "AWARD-"&amp;TEXT(ROW()-1,"00000"), "")</f>
        <v/>
      </c>
      <c r="B1433" s="7" t="n"/>
      <c r="C1433" s="7" t="n"/>
      <c r="D1433" s="7" t="n"/>
      <c r="E1433" s="8" t="n"/>
      <c r="F1433" s="9" t="n"/>
      <c r="G1433" s="8" t="n"/>
      <c r="H1433" s="8" t="n"/>
      <c r="I1433" s="8" t="n"/>
      <c r="J1433" s="10">
        <f>IF(A1433="",0,SUMIFS(amount_expended,cfda_key,V1433))</f>
        <v/>
      </c>
      <c r="K1433" s="10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8" t="n"/>
      <c r="M1433" s="7" t="n"/>
      <c r="N1433" s="8" t="n"/>
      <c r="O1433" s="7" t="n"/>
      <c r="P1433" s="7" t="n"/>
      <c r="Q1433" s="8" t="n"/>
      <c r="R1433" s="9" t="n"/>
      <c r="S1433" s="8" t="n"/>
      <c r="T1433" s="8" t="n"/>
      <c r="U1433" s="8" t="n"/>
      <c r="V1433" s="11">
        <f>IF(OR(B1433="",C1433=""),"",CONCATENATE(B1433,".",C1433))</f>
        <v/>
      </c>
      <c r="W1433" s="6">
        <f>UPPER(TRIM(H1433))</f>
        <v/>
      </c>
      <c r="X1433" s="6">
        <f>UPPER(TRIM(I1433))</f>
        <v/>
      </c>
      <c r="Y1433" s="6">
        <f>IF(V1433&lt;&gt;"",IFERROR(INDEX(federal_program_name_lookup,MATCH(V1433,aln_lookup,0)),""),"")</f>
        <v/>
      </c>
    </row>
    <row r="1434">
      <c r="A1434" s="6">
        <f>IF(B1434&lt;&gt;"", "AWARD-"&amp;TEXT(ROW()-1,"00000"), "")</f>
        <v/>
      </c>
      <c r="B1434" s="7" t="n"/>
      <c r="C1434" s="7" t="n"/>
      <c r="D1434" s="7" t="n"/>
      <c r="E1434" s="8" t="n"/>
      <c r="F1434" s="9" t="n"/>
      <c r="G1434" s="8" t="n"/>
      <c r="H1434" s="8" t="n"/>
      <c r="I1434" s="8" t="n"/>
      <c r="J1434" s="10">
        <f>IF(A1434="",0,SUMIFS(amount_expended,cfda_key,V1434))</f>
        <v/>
      </c>
      <c r="K1434" s="10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8" t="n"/>
      <c r="M1434" s="7" t="n"/>
      <c r="N1434" s="8" t="n"/>
      <c r="O1434" s="7" t="n"/>
      <c r="P1434" s="7" t="n"/>
      <c r="Q1434" s="8" t="n"/>
      <c r="R1434" s="9" t="n"/>
      <c r="S1434" s="8" t="n"/>
      <c r="T1434" s="8" t="n"/>
      <c r="U1434" s="8" t="n"/>
      <c r="V1434" s="11">
        <f>IF(OR(B1434="",C1434=""),"",CONCATENATE(B1434,".",C1434))</f>
        <v/>
      </c>
      <c r="W1434" s="6">
        <f>UPPER(TRIM(H1434))</f>
        <v/>
      </c>
      <c r="X1434" s="6">
        <f>UPPER(TRIM(I1434))</f>
        <v/>
      </c>
      <c r="Y1434" s="6">
        <f>IF(V1434&lt;&gt;"",IFERROR(INDEX(federal_program_name_lookup,MATCH(V1434,aln_lookup,0)),""),"")</f>
        <v/>
      </c>
    </row>
    <row r="1435">
      <c r="A1435" s="6">
        <f>IF(B1435&lt;&gt;"", "AWARD-"&amp;TEXT(ROW()-1,"00000"), "")</f>
        <v/>
      </c>
      <c r="B1435" s="7" t="n"/>
      <c r="C1435" s="7" t="n"/>
      <c r="D1435" s="7" t="n"/>
      <c r="E1435" s="8" t="n"/>
      <c r="F1435" s="9" t="n"/>
      <c r="G1435" s="8" t="n"/>
      <c r="H1435" s="8" t="n"/>
      <c r="I1435" s="8" t="n"/>
      <c r="J1435" s="10">
        <f>IF(A1435="",0,SUMIFS(amount_expended,cfda_key,V1435))</f>
        <v/>
      </c>
      <c r="K1435" s="10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8" t="n"/>
      <c r="M1435" s="7" t="n"/>
      <c r="N1435" s="8" t="n"/>
      <c r="O1435" s="7" t="n"/>
      <c r="P1435" s="7" t="n"/>
      <c r="Q1435" s="8" t="n"/>
      <c r="R1435" s="9" t="n"/>
      <c r="S1435" s="8" t="n"/>
      <c r="T1435" s="8" t="n"/>
      <c r="U1435" s="8" t="n"/>
      <c r="V1435" s="11">
        <f>IF(OR(B1435="",C1435=""),"",CONCATENATE(B1435,".",C1435))</f>
        <v/>
      </c>
      <c r="W1435" s="6">
        <f>UPPER(TRIM(H1435))</f>
        <v/>
      </c>
      <c r="X1435" s="6">
        <f>UPPER(TRIM(I1435))</f>
        <v/>
      </c>
      <c r="Y1435" s="6">
        <f>IF(V1435&lt;&gt;"",IFERROR(INDEX(federal_program_name_lookup,MATCH(V1435,aln_lookup,0)),""),"")</f>
        <v/>
      </c>
    </row>
    <row r="1436">
      <c r="A1436" s="6">
        <f>IF(B1436&lt;&gt;"", "AWARD-"&amp;TEXT(ROW()-1,"00000"), "")</f>
        <v/>
      </c>
      <c r="B1436" s="7" t="n"/>
      <c r="C1436" s="7" t="n"/>
      <c r="D1436" s="7" t="n"/>
      <c r="E1436" s="8" t="n"/>
      <c r="F1436" s="9" t="n"/>
      <c r="G1436" s="8" t="n"/>
      <c r="H1436" s="8" t="n"/>
      <c r="I1436" s="8" t="n"/>
      <c r="J1436" s="10">
        <f>IF(A1436="",0,SUMIFS(amount_expended,cfda_key,V1436))</f>
        <v/>
      </c>
      <c r="K1436" s="10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8" t="n"/>
      <c r="M1436" s="7" t="n"/>
      <c r="N1436" s="8" t="n"/>
      <c r="O1436" s="7" t="n"/>
      <c r="P1436" s="7" t="n"/>
      <c r="Q1436" s="8" t="n"/>
      <c r="R1436" s="9" t="n"/>
      <c r="S1436" s="8" t="n"/>
      <c r="T1436" s="8" t="n"/>
      <c r="U1436" s="8" t="n"/>
      <c r="V1436" s="11">
        <f>IF(OR(B1436="",C1436=""),"",CONCATENATE(B1436,".",C1436))</f>
        <v/>
      </c>
      <c r="W1436" s="6">
        <f>UPPER(TRIM(H1436))</f>
        <v/>
      </c>
      <c r="X1436" s="6">
        <f>UPPER(TRIM(I1436))</f>
        <v/>
      </c>
      <c r="Y1436" s="6">
        <f>IF(V1436&lt;&gt;"",IFERROR(INDEX(federal_program_name_lookup,MATCH(V1436,aln_lookup,0)),""),"")</f>
        <v/>
      </c>
    </row>
    <row r="1437">
      <c r="A1437" s="6">
        <f>IF(B1437&lt;&gt;"", "AWARD-"&amp;TEXT(ROW()-1,"00000"), "")</f>
        <v/>
      </c>
      <c r="B1437" s="7" t="n"/>
      <c r="C1437" s="7" t="n"/>
      <c r="D1437" s="7" t="n"/>
      <c r="E1437" s="8" t="n"/>
      <c r="F1437" s="9" t="n"/>
      <c r="G1437" s="8" t="n"/>
      <c r="H1437" s="8" t="n"/>
      <c r="I1437" s="8" t="n"/>
      <c r="J1437" s="10">
        <f>IF(A1437="",0,SUMIFS(amount_expended,cfda_key,V1437))</f>
        <v/>
      </c>
      <c r="K1437" s="10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8" t="n"/>
      <c r="M1437" s="7" t="n"/>
      <c r="N1437" s="8" t="n"/>
      <c r="O1437" s="7" t="n"/>
      <c r="P1437" s="7" t="n"/>
      <c r="Q1437" s="8" t="n"/>
      <c r="R1437" s="9" t="n"/>
      <c r="S1437" s="8" t="n"/>
      <c r="T1437" s="8" t="n"/>
      <c r="U1437" s="8" t="n"/>
      <c r="V1437" s="11">
        <f>IF(OR(B1437="",C1437=""),"",CONCATENATE(B1437,".",C1437))</f>
        <v/>
      </c>
      <c r="W1437" s="6">
        <f>UPPER(TRIM(H1437))</f>
        <v/>
      </c>
      <c r="X1437" s="6">
        <f>UPPER(TRIM(I1437))</f>
        <v/>
      </c>
      <c r="Y1437" s="6">
        <f>IF(V1437&lt;&gt;"",IFERROR(INDEX(federal_program_name_lookup,MATCH(V1437,aln_lookup,0)),""),"")</f>
        <v/>
      </c>
    </row>
    <row r="1438">
      <c r="A1438" s="6">
        <f>IF(B1438&lt;&gt;"", "AWARD-"&amp;TEXT(ROW()-1,"00000"), "")</f>
        <v/>
      </c>
      <c r="B1438" s="7" t="n"/>
      <c r="C1438" s="7" t="n"/>
      <c r="D1438" s="7" t="n"/>
      <c r="E1438" s="8" t="n"/>
      <c r="F1438" s="9" t="n"/>
      <c r="G1438" s="8" t="n"/>
      <c r="H1438" s="8" t="n"/>
      <c r="I1438" s="8" t="n"/>
      <c r="J1438" s="10">
        <f>IF(A1438="",0,SUMIFS(amount_expended,cfda_key,V1438))</f>
        <v/>
      </c>
      <c r="K1438" s="10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8" t="n"/>
      <c r="M1438" s="7" t="n"/>
      <c r="N1438" s="8" t="n"/>
      <c r="O1438" s="7" t="n"/>
      <c r="P1438" s="7" t="n"/>
      <c r="Q1438" s="8" t="n"/>
      <c r="R1438" s="9" t="n"/>
      <c r="S1438" s="8" t="n"/>
      <c r="T1438" s="8" t="n"/>
      <c r="U1438" s="8" t="n"/>
      <c r="V1438" s="11">
        <f>IF(OR(B1438="",C1438=""),"",CONCATENATE(B1438,".",C1438))</f>
        <v/>
      </c>
      <c r="W1438" s="6">
        <f>UPPER(TRIM(H1438))</f>
        <v/>
      </c>
      <c r="X1438" s="6">
        <f>UPPER(TRIM(I1438))</f>
        <v/>
      </c>
      <c r="Y1438" s="6">
        <f>IF(V1438&lt;&gt;"",IFERROR(INDEX(federal_program_name_lookup,MATCH(V1438,aln_lookup,0)),""),"")</f>
        <v/>
      </c>
    </row>
    <row r="1439">
      <c r="A1439" s="6">
        <f>IF(B1439&lt;&gt;"", "AWARD-"&amp;TEXT(ROW()-1,"00000"), "")</f>
        <v/>
      </c>
      <c r="B1439" s="7" t="n"/>
      <c r="C1439" s="7" t="n"/>
      <c r="D1439" s="7" t="n"/>
      <c r="E1439" s="8" t="n"/>
      <c r="F1439" s="9" t="n"/>
      <c r="G1439" s="8" t="n"/>
      <c r="H1439" s="8" t="n"/>
      <c r="I1439" s="8" t="n"/>
      <c r="J1439" s="10">
        <f>IF(A1439="",0,SUMIFS(amount_expended,cfda_key,V1439))</f>
        <v/>
      </c>
      <c r="K1439" s="10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8" t="n"/>
      <c r="M1439" s="7" t="n"/>
      <c r="N1439" s="8" t="n"/>
      <c r="O1439" s="7" t="n"/>
      <c r="P1439" s="7" t="n"/>
      <c r="Q1439" s="8" t="n"/>
      <c r="R1439" s="9" t="n"/>
      <c r="S1439" s="8" t="n"/>
      <c r="T1439" s="8" t="n"/>
      <c r="U1439" s="8" t="n"/>
      <c r="V1439" s="11">
        <f>IF(OR(B1439="",C1439=""),"",CONCATENATE(B1439,".",C1439))</f>
        <v/>
      </c>
      <c r="W1439" s="6">
        <f>UPPER(TRIM(H1439))</f>
        <v/>
      </c>
      <c r="X1439" s="6">
        <f>UPPER(TRIM(I1439))</f>
        <v/>
      </c>
      <c r="Y1439" s="6">
        <f>IF(V1439&lt;&gt;"",IFERROR(INDEX(federal_program_name_lookup,MATCH(V1439,aln_lookup,0)),""),"")</f>
        <v/>
      </c>
    </row>
    <row r="1440">
      <c r="A1440" s="6">
        <f>IF(B1440&lt;&gt;"", "AWARD-"&amp;TEXT(ROW()-1,"00000"), "")</f>
        <v/>
      </c>
      <c r="B1440" s="7" t="n"/>
      <c r="C1440" s="7" t="n"/>
      <c r="D1440" s="7" t="n"/>
      <c r="E1440" s="8" t="n"/>
      <c r="F1440" s="9" t="n"/>
      <c r="G1440" s="8" t="n"/>
      <c r="H1440" s="8" t="n"/>
      <c r="I1440" s="8" t="n"/>
      <c r="J1440" s="10">
        <f>IF(A1440="",0,SUMIFS(amount_expended,cfda_key,V1440))</f>
        <v/>
      </c>
      <c r="K1440" s="10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8" t="n"/>
      <c r="M1440" s="7" t="n"/>
      <c r="N1440" s="8" t="n"/>
      <c r="O1440" s="7" t="n"/>
      <c r="P1440" s="7" t="n"/>
      <c r="Q1440" s="8" t="n"/>
      <c r="R1440" s="9" t="n"/>
      <c r="S1440" s="8" t="n"/>
      <c r="T1440" s="8" t="n"/>
      <c r="U1440" s="8" t="n"/>
      <c r="V1440" s="11">
        <f>IF(OR(B1440="",C1440=""),"",CONCATENATE(B1440,".",C1440))</f>
        <v/>
      </c>
      <c r="W1440" s="6">
        <f>UPPER(TRIM(H1440))</f>
        <v/>
      </c>
      <c r="X1440" s="6">
        <f>UPPER(TRIM(I1440))</f>
        <v/>
      </c>
      <c r="Y1440" s="6">
        <f>IF(V1440&lt;&gt;"",IFERROR(INDEX(federal_program_name_lookup,MATCH(V1440,aln_lookup,0)),""),"")</f>
        <v/>
      </c>
    </row>
    <row r="1441">
      <c r="A1441" s="6">
        <f>IF(B1441&lt;&gt;"", "AWARD-"&amp;TEXT(ROW()-1,"00000"), "")</f>
        <v/>
      </c>
      <c r="B1441" s="7" t="n"/>
      <c r="C1441" s="7" t="n"/>
      <c r="D1441" s="7" t="n"/>
      <c r="E1441" s="8" t="n"/>
      <c r="F1441" s="9" t="n"/>
      <c r="G1441" s="8" t="n"/>
      <c r="H1441" s="8" t="n"/>
      <c r="I1441" s="8" t="n"/>
      <c r="J1441" s="10">
        <f>IF(A1441="",0,SUMIFS(amount_expended,cfda_key,V1441))</f>
        <v/>
      </c>
      <c r="K1441" s="10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8" t="n"/>
      <c r="M1441" s="7" t="n"/>
      <c r="N1441" s="8" t="n"/>
      <c r="O1441" s="7" t="n"/>
      <c r="P1441" s="7" t="n"/>
      <c r="Q1441" s="8" t="n"/>
      <c r="R1441" s="9" t="n"/>
      <c r="S1441" s="8" t="n"/>
      <c r="T1441" s="8" t="n"/>
      <c r="U1441" s="8" t="n"/>
      <c r="V1441" s="11">
        <f>IF(OR(B1441="",C1441=""),"",CONCATENATE(B1441,".",C1441))</f>
        <v/>
      </c>
      <c r="W1441" s="6">
        <f>UPPER(TRIM(H1441))</f>
        <v/>
      </c>
      <c r="X1441" s="6">
        <f>UPPER(TRIM(I1441))</f>
        <v/>
      </c>
      <c r="Y1441" s="6">
        <f>IF(V1441&lt;&gt;"",IFERROR(INDEX(federal_program_name_lookup,MATCH(V1441,aln_lookup,0)),""),"")</f>
        <v/>
      </c>
    </row>
    <row r="1442">
      <c r="A1442" s="6">
        <f>IF(B1442&lt;&gt;"", "AWARD-"&amp;TEXT(ROW()-1,"00000"), "")</f>
        <v/>
      </c>
      <c r="B1442" s="7" t="n"/>
      <c r="C1442" s="7" t="n"/>
      <c r="D1442" s="7" t="n"/>
      <c r="E1442" s="8" t="n"/>
      <c r="F1442" s="9" t="n"/>
      <c r="G1442" s="8" t="n"/>
      <c r="H1442" s="8" t="n"/>
      <c r="I1442" s="8" t="n"/>
      <c r="J1442" s="10">
        <f>IF(A1442="",0,SUMIFS(amount_expended,cfda_key,V1442))</f>
        <v/>
      </c>
      <c r="K1442" s="10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8" t="n"/>
      <c r="M1442" s="7" t="n"/>
      <c r="N1442" s="8" t="n"/>
      <c r="O1442" s="7" t="n"/>
      <c r="P1442" s="7" t="n"/>
      <c r="Q1442" s="8" t="n"/>
      <c r="R1442" s="9" t="n"/>
      <c r="S1442" s="8" t="n"/>
      <c r="T1442" s="8" t="n"/>
      <c r="U1442" s="8" t="n"/>
      <c r="V1442" s="11">
        <f>IF(OR(B1442="",C1442=""),"",CONCATENATE(B1442,".",C1442))</f>
        <v/>
      </c>
      <c r="W1442" s="6">
        <f>UPPER(TRIM(H1442))</f>
        <v/>
      </c>
      <c r="X1442" s="6">
        <f>UPPER(TRIM(I1442))</f>
        <v/>
      </c>
      <c r="Y1442" s="6">
        <f>IF(V1442&lt;&gt;"",IFERROR(INDEX(federal_program_name_lookup,MATCH(V1442,aln_lookup,0)),""),"")</f>
        <v/>
      </c>
    </row>
    <row r="1443">
      <c r="A1443" s="6">
        <f>IF(B1443&lt;&gt;"", "AWARD-"&amp;TEXT(ROW()-1,"00000"), "")</f>
        <v/>
      </c>
      <c r="B1443" s="7" t="n"/>
      <c r="C1443" s="7" t="n"/>
      <c r="D1443" s="7" t="n"/>
      <c r="E1443" s="8" t="n"/>
      <c r="F1443" s="9" t="n"/>
      <c r="G1443" s="8" t="n"/>
      <c r="H1443" s="8" t="n"/>
      <c r="I1443" s="8" t="n"/>
      <c r="J1443" s="10">
        <f>IF(A1443="",0,SUMIFS(amount_expended,cfda_key,V1443))</f>
        <v/>
      </c>
      <c r="K1443" s="10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8" t="n"/>
      <c r="M1443" s="7" t="n"/>
      <c r="N1443" s="8" t="n"/>
      <c r="O1443" s="7" t="n"/>
      <c r="P1443" s="7" t="n"/>
      <c r="Q1443" s="8" t="n"/>
      <c r="R1443" s="9" t="n"/>
      <c r="S1443" s="8" t="n"/>
      <c r="T1443" s="8" t="n"/>
      <c r="U1443" s="8" t="n"/>
      <c r="V1443" s="11">
        <f>IF(OR(B1443="",C1443=""),"",CONCATENATE(B1443,".",C1443))</f>
        <v/>
      </c>
      <c r="W1443" s="6">
        <f>UPPER(TRIM(H1443))</f>
        <v/>
      </c>
      <c r="X1443" s="6">
        <f>UPPER(TRIM(I1443))</f>
        <v/>
      </c>
      <c r="Y1443" s="6">
        <f>IF(V1443&lt;&gt;"",IFERROR(INDEX(federal_program_name_lookup,MATCH(V1443,aln_lookup,0)),""),"")</f>
        <v/>
      </c>
    </row>
    <row r="1444">
      <c r="A1444" s="6">
        <f>IF(B1444&lt;&gt;"", "AWARD-"&amp;TEXT(ROW()-1,"00000"), "")</f>
        <v/>
      </c>
      <c r="B1444" s="7" t="n"/>
      <c r="C1444" s="7" t="n"/>
      <c r="D1444" s="7" t="n"/>
      <c r="E1444" s="8" t="n"/>
      <c r="F1444" s="9" t="n"/>
      <c r="G1444" s="8" t="n"/>
      <c r="H1444" s="8" t="n"/>
      <c r="I1444" s="8" t="n"/>
      <c r="J1444" s="10">
        <f>IF(A1444="",0,SUMIFS(amount_expended,cfda_key,V1444))</f>
        <v/>
      </c>
      <c r="K1444" s="10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8" t="n"/>
      <c r="M1444" s="7" t="n"/>
      <c r="N1444" s="8" t="n"/>
      <c r="O1444" s="7" t="n"/>
      <c r="P1444" s="7" t="n"/>
      <c r="Q1444" s="8" t="n"/>
      <c r="R1444" s="9" t="n"/>
      <c r="S1444" s="8" t="n"/>
      <c r="T1444" s="8" t="n"/>
      <c r="U1444" s="8" t="n"/>
      <c r="V1444" s="11">
        <f>IF(OR(B1444="",C1444=""),"",CONCATENATE(B1444,".",C1444))</f>
        <v/>
      </c>
      <c r="W1444" s="6">
        <f>UPPER(TRIM(H1444))</f>
        <v/>
      </c>
      <c r="X1444" s="6">
        <f>UPPER(TRIM(I1444))</f>
        <v/>
      </c>
      <c r="Y1444" s="6">
        <f>IF(V1444&lt;&gt;"",IFERROR(INDEX(federal_program_name_lookup,MATCH(V1444,aln_lookup,0)),""),"")</f>
        <v/>
      </c>
    </row>
    <row r="1445">
      <c r="A1445" s="6">
        <f>IF(B1445&lt;&gt;"", "AWARD-"&amp;TEXT(ROW()-1,"00000"), "")</f>
        <v/>
      </c>
      <c r="B1445" s="7" t="n"/>
      <c r="C1445" s="7" t="n"/>
      <c r="D1445" s="7" t="n"/>
      <c r="E1445" s="8" t="n"/>
      <c r="F1445" s="9" t="n"/>
      <c r="G1445" s="8" t="n"/>
      <c r="H1445" s="8" t="n"/>
      <c r="I1445" s="8" t="n"/>
      <c r="J1445" s="10">
        <f>IF(A1445="",0,SUMIFS(amount_expended,cfda_key,V1445))</f>
        <v/>
      </c>
      <c r="K1445" s="10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8" t="n"/>
      <c r="M1445" s="7" t="n"/>
      <c r="N1445" s="8" t="n"/>
      <c r="O1445" s="7" t="n"/>
      <c r="P1445" s="7" t="n"/>
      <c r="Q1445" s="8" t="n"/>
      <c r="R1445" s="9" t="n"/>
      <c r="S1445" s="8" t="n"/>
      <c r="T1445" s="8" t="n"/>
      <c r="U1445" s="8" t="n"/>
      <c r="V1445" s="11">
        <f>IF(OR(B1445="",C1445=""),"",CONCATENATE(B1445,".",C1445))</f>
        <v/>
      </c>
      <c r="W1445" s="6">
        <f>UPPER(TRIM(H1445))</f>
        <v/>
      </c>
      <c r="X1445" s="6">
        <f>UPPER(TRIM(I1445))</f>
        <v/>
      </c>
      <c r="Y1445" s="6">
        <f>IF(V1445&lt;&gt;"",IFERROR(INDEX(federal_program_name_lookup,MATCH(V1445,aln_lookup,0)),""),"")</f>
        <v/>
      </c>
    </row>
    <row r="1446">
      <c r="A1446" s="6">
        <f>IF(B1446&lt;&gt;"", "AWARD-"&amp;TEXT(ROW()-1,"00000"), "")</f>
        <v/>
      </c>
      <c r="B1446" s="7" t="n"/>
      <c r="C1446" s="7" t="n"/>
      <c r="D1446" s="7" t="n"/>
      <c r="E1446" s="8" t="n"/>
      <c r="F1446" s="9" t="n"/>
      <c r="G1446" s="8" t="n"/>
      <c r="H1446" s="8" t="n"/>
      <c r="I1446" s="8" t="n"/>
      <c r="J1446" s="10">
        <f>IF(A1446="",0,SUMIFS(amount_expended,cfda_key,V1446))</f>
        <v/>
      </c>
      <c r="K1446" s="10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8" t="n"/>
      <c r="M1446" s="7" t="n"/>
      <c r="N1446" s="8" t="n"/>
      <c r="O1446" s="7" t="n"/>
      <c r="P1446" s="7" t="n"/>
      <c r="Q1446" s="8" t="n"/>
      <c r="R1446" s="9" t="n"/>
      <c r="S1446" s="8" t="n"/>
      <c r="T1446" s="8" t="n"/>
      <c r="U1446" s="8" t="n"/>
      <c r="V1446" s="11">
        <f>IF(OR(B1446="",C1446=""),"",CONCATENATE(B1446,".",C1446))</f>
        <v/>
      </c>
      <c r="W1446" s="6">
        <f>UPPER(TRIM(H1446))</f>
        <v/>
      </c>
      <c r="X1446" s="6">
        <f>UPPER(TRIM(I1446))</f>
        <v/>
      </c>
      <c r="Y1446" s="6">
        <f>IF(V1446&lt;&gt;"",IFERROR(INDEX(federal_program_name_lookup,MATCH(V1446,aln_lookup,0)),""),"")</f>
        <v/>
      </c>
    </row>
    <row r="1447">
      <c r="A1447" s="6">
        <f>IF(B1447&lt;&gt;"", "AWARD-"&amp;TEXT(ROW()-1,"00000"), "")</f>
        <v/>
      </c>
      <c r="B1447" s="7" t="n"/>
      <c r="C1447" s="7" t="n"/>
      <c r="D1447" s="7" t="n"/>
      <c r="E1447" s="8" t="n"/>
      <c r="F1447" s="9" t="n"/>
      <c r="G1447" s="8" t="n"/>
      <c r="H1447" s="8" t="n"/>
      <c r="I1447" s="8" t="n"/>
      <c r="J1447" s="10">
        <f>IF(A1447="",0,SUMIFS(amount_expended,cfda_key,V1447))</f>
        <v/>
      </c>
      <c r="K1447" s="10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8" t="n"/>
      <c r="M1447" s="7" t="n"/>
      <c r="N1447" s="8" t="n"/>
      <c r="O1447" s="7" t="n"/>
      <c r="P1447" s="7" t="n"/>
      <c r="Q1447" s="8" t="n"/>
      <c r="R1447" s="9" t="n"/>
      <c r="S1447" s="8" t="n"/>
      <c r="T1447" s="8" t="n"/>
      <c r="U1447" s="8" t="n"/>
      <c r="V1447" s="11">
        <f>IF(OR(B1447="",C1447=""),"",CONCATENATE(B1447,".",C1447))</f>
        <v/>
      </c>
      <c r="W1447" s="6">
        <f>UPPER(TRIM(H1447))</f>
        <v/>
      </c>
      <c r="X1447" s="6">
        <f>UPPER(TRIM(I1447))</f>
        <v/>
      </c>
      <c r="Y1447" s="6">
        <f>IF(V1447&lt;&gt;"",IFERROR(INDEX(federal_program_name_lookup,MATCH(V1447,aln_lookup,0)),""),"")</f>
        <v/>
      </c>
    </row>
    <row r="1448">
      <c r="A1448" s="6">
        <f>IF(B1448&lt;&gt;"", "AWARD-"&amp;TEXT(ROW()-1,"00000"), "")</f>
        <v/>
      </c>
      <c r="B1448" s="7" t="n"/>
      <c r="C1448" s="7" t="n"/>
      <c r="D1448" s="7" t="n"/>
      <c r="E1448" s="8" t="n"/>
      <c r="F1448" s="9" t="n"/>
      <c r="G1448" s="8" t="n"/>
      <c r="H1448" s="8" t="n"/>
      <c r="I1448" s="8" t="n"/>
      <c r="J1448" s="10">
        <f>IF(A1448="",0,SUMIFS(amount_expended,cfda_key,V1448))</f>
        <v/>
      </c>
      <c r="K1448" s="10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8" t="n"/>
      <c r="M1448" s="7" t="n"/>
      <c r="N1448" s="8" t="n"/>
      <c r="O1448" s="7" t="n"/>
      <c r="P1448" s="7" t="n"/>
      <c r="Q1448" s="8" t="n"/>
      <c r="R1448" s="9" t="n"/>
      <c r="S1448" s="8" t="n"/>
      <c r="T1448" s="8" t="n"/>
      <c r="U1448" s="8" t="n"/>
      <c r="V1448" s="11">
        <f>IF(OR(B1448="",C1448=""),"",CONCATENATE(B1448,".",C1448))</f>
        <v/>
      </c>
      <c r="W1448" s="6">
        <f>UPPER(TRIM(H1448))</f>
        <v/>
      </c>
      <c r="X1448" s="6">
        <f>UPPER(TRIM(I1448))</f>
        <v/>
      </c>
      <c r="Y1448" s="6">
        <f>IF(V1448&lt;&gt;"",IFERROR(INDEX(federal_program_name_lookup,MATCH(V1448,aln_lookup,0)),""),"")</f>
        <v/>
      </c>
    </row>
    <row r="1449">
      <c r="A1449" s="6">
        <f>IF(B1449&lt;&gt;"", "AWARD-"&amp;TEXT(ROW()-1,"00000"), "")</f>
        <v/>
      </c>
      <c r="B1449" s="7" t="n"/>
      <c r="C1449" s="7" t="n"/>
      <c r="D1449" s="7" t="n"/>
      <c r="E1449" s="8" t="n"/>
      <c r="F1449" s="9" t="n"/>
      <c r="G1449" s="8" t="n"/>
      <c r="H1449" s="8" t="n"/>
      <c r="I1449" s="8" t="n"/>
      <c r="J1449" s="10">
        <f>IF(A1449="",0,SUMIFS(amount_expended,cfda_key,V1449))</f>
        <v/>
      </c>
      <c r="K1449" s="10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8" t="n"/>
      <c r="M1449" s="7" t="n"/>
      <c r="N1449" s="8" t="n"/>
      <c r="O1449" s="7" t="n"/>
      <c r="P1449" s="7" t="n"/>
      <c r="Q1449" s="8" t="n"/>
      <c r="R1449" s="9" t="n"/>
      <c r="S1449" s="8" t="n"/>
      <c r="T1449" s="8" t="n"/>
      <c r="U1449" s="8" t="n"/>
      <c r="V1449" s="11">
        <f>IF(OR(B1449="",C1449=""),"",CONCATENATE(B1449,".",C1449))</f>
        <v/>
      </c>
      <c r="W1449" s="6">
        <f>UPPER(TRIM(H1449))</f>
        <v/>
      </c>
      <c r="X1449" s="6">
        <f>UPPER(TRIM(I1449))</f>
        <v/>
      </c>
      <c r="Y1449" s="6">
        <f>IF(V1449&lt;&gt;"",IFERROR(INDEX(federal_program_name_lookup,MATCH(V1449,aln_lookup,0)),""),"")</f>
        <v/>
      </c>
    </row>
    <row r="1450">
      <c r="A1450" s="6">
        <f>IF(B1450&lt;&gt;"", "AWARD-"&amp;TEXT(ROW()-1,"00000"), "")</f>
        <v/>
      </c>
      <c r="B1450" s="7" t="n"/>
      <c r="C1450" s="7" t="n"/>
      <c r="D1450" s="7" t="n"/>
      <c r="E1450" s="8" t="n"/>
      <c r="F1450" s="9" t="n"/>
      <c r="G1450" s="8" t="n"/>
      <c r="H1450" s="8" t="n"/>
      <c r="I1450" s="8" t="n"/>
      <c r="J1450" s="10">
        <f>IF(A1450="",0,SUMIFS(amount_expended,cfda_key,V1450))</f>
        <v/>
      </c>
      <c r="K1450" s="10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8" t="n"/>
      <c r="M1450" s="7" t="n"/>
      <c r="N1450" s="8" t="n"/>
      <c r="O1450" s="7" t="n"/>
      <c r="P1450" s="7" t="n"/>
      <c r="Q1450" s="8" t="n"/>
      <c r="R1450" s="9" t="n"/>
      <c r="S1450" s="8" t="n"/>
      <c r="T1450" s="8" t="n"/>
      <c r="U1450" s="8" t="n"/>
      <c r="V1450" s="11">
        <f>IF(OR(B1450="",C1450=""),"",CONCATENATE(B1450,".",C1450))</f>
        <v/>
      </c>
      <c r="W1450" s="6">
        <f>UPPER(TRIM(H1450))</f>
        <v/>
      </c>
      <c r="X1450" s="6">
        <f>UPPER(TRIM(I1450))</f>
        <v/>
      </c>
      <c r="Y1450" s="6">
        <f>IF(V1450&lt;&gt;"",IFERROR(INDEX(federal_program_name_lookup,MATCH(V1450,aln_lookup,0)),""),"")</f>
        <v/>
      </c>
    </row>
    <row r="1451">
      <c r="A1451" s="6">
        <f>IF(B1451&lt;&gt;"", "AWARD-"&amp;TEXT(ROW()-1,"00000"), "")</f>
        <v/>
      </c>
      <c r="B1451" s="7" t="n"/>
      <c r="C1451" s="7" t="n"/>
      <c r="D1451" s="7" t="n"/>
      <c r="E1451" s="8" t="n"/>
      <c r="F1451" s="9" t="n"/>
      <c r="G1451" s="8" t="n"/>
      <c r="H1451" s="8" t="n"/>
      <c r="I1451" s="8" t="n"/>
      <c r="J1451" s="10">
        <f>IF(A1451="",0,SUMIFS(amount_expended,cfda_key,V1451))</f>
        <v/>
      </c>
      <c r="K1451" s="10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8" t="n"/>
      <c r="M1451" s="7" t="n"/>
      <c r="N1451" s="8" t="n"/>
      <c r="O1451" s="7" t="n"/>
      <c r="P1451" s="7" t="n"/>
      <c r="Q1451" s="8" t="n"/>
      <c r="R1451" s="9" t="n"/>
      <c r="S1451" s="8" t="n"/>
      <c r="T1451" s="8" t="n"/>
      <c r="U1451" s="8" t="n"/>
      <c r="V1451" s="11">
        <f>IF(OR(B1451="",C1451=""),"",CONCATENATE(B1451,".",C1451))</f>
        <v/>
      </c>
      <c r="W1451" s="6">
        <f>UPPER(TRIM(H1451))</f>
        <v/>
      </c>
      <c r="X1451" s="6">
        <f>UPPER(TRIM(I1451))</f>
        <v/>
      </c>
      <c r="Y1451" s="6">
        <f>IF(V1451&lt;&gt;"",IFERROR(INDEX(federal_program_name_lookup,MATCH(V1451,aln_lookup,0)),""),"")</f>
        <v/>
      </c>
    </row>
    <row r="1452">
      <c r="A1452" s="6">
        <f>IF(B1452&lt;&gt;"", "AWARD-"&amp;TEXT(ROW()-1,"00000"), "")</f>
        <v/>
      </c>
      <c r="B1452" s="7" t="n"/>
      <c r="C1452" s="7" t="n"/>
      <c r="D1452" s="7" t="n"/>
      <c r="E1452" s="8" t="n"/>
      <c r="F1452" s="9" t="n"/>
      <c r="G1452" s="8" t="n"/>
      <c r="H1452" s="8" t="n"/>
      <c r="I1452" s="8" t="n"/>
      <c r="J1452" s="10">
        <f>IF(A1452="",0,SUMIFS(amount_expended,cfda_key,V1452))</f>
        <v/>
      </c>
      <c r="K1452" s="10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8" t="n"/>
      <c r="M1452" s="7" t="n"/>
      <c r="N1452" s="8" t="n"/>
      <c r="O1452" s="7" t="n"/>
      <c r="P1452" s="7" t="n"/>
      <c r="Q1452" s="8" t="n"/>
      <c r="R1452" s="9" t="n"/>
      <c r="S1452" s="8" t="n"/>
      <c r="T1452" s="8" t="n"/>
      <c r="U1452" s="8" t="n"/>
      <c r="V1452" s="11">
        <f>IF(OR(B1452="",C1452=""),"",CONCATENATE(B1452,".",C1452))</f>
        <v/>
      </c>
      <c r="W1452" s="6">
        <f>UPPER(TRIM(H1452))</f>
        <v/>
      </c>
      <c r="X1452" s="6">
        <f>UPPER(TRIM(I1452))</f>
        <v/>
      </c>
      <c r="Y1452" s="6">
        <f>IF(V1452&lt;&gt;"",IFERROR(INDEX(federal_program_name_lookup,MATCH(V1452,aln_lookup,0)),""),"")</f>
        <v/>
      </c>
    </row>
    <row r="1453">
      <c r="A1453" s="6">
        <f>IF(B1453&lt;&gt;"", "AWARD-"&amp;TEXT(ROW()-1,"00000"), "")</f>
        <v/>
      </c>
      <c r="B1453" s="7" t="n"/>
      <c r="C1453" s="7" t="n"/>
      <c r="D1453" s="7" t="n"/>
      <c r="E1453" s="8" t="n"/>
      <c r="F1453" s="9" t="n"/>
      <c r="G1453" s="8" t="n"/>
      <c r="H1453" s="8" t="n"/>
      <c r="I1453" s="8" t="n"/>
      <c r="J1453" s="10">
        <f>IF(A1453="",0,SUMIFS(amount_expended,cfda_key,V1453))</f>
        <v/>
      </c>
      <c r="K1453" s="10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8" t="n"/>
      <c r="M1453" s="7" t="n"/>
      <c r="N1453" s="8" t="n"/>
      <c r="O1453" s="7" t="n"/>
      <c r="P1453" s="7" t="n"/>
      <c r="Q1453" s="8" t="n"/>
      <c r="R1453" s="9" t="n"/>
      <c r="S1453" s="8" t="n"/>
      <c r="T1453" s="8" t="n"/>
      <c r="U1453" s="8" t="n"/>
      <c r="V1453" s="11">
        <f>IF(OR(B1453="",C1453=""),"",CONCATENATE(B1453,".",C1453))</f>
        <v/>
      </c>
      <c r="W1453" s="6">
        <f>UPPER(TRIM(H1453))</f>
        <v/>
      </c>
      <c r="X1453" s="6">
        <f>UPPER(TRIM(I1453))</f>
        <v/>
      </c>
      <c r="Y1453" s="6">
        <f>IF(V1453&lt;&gt;"",IFERROR(INDEX(federal_program_name_lookup,MATCH(V1453,aln_lookup,0)),""),"")</f>
        <v/>
      </c>
    </row>
    <row r="1454">
      <c r="A1454" s="6">
        <f>IF(B1454&lt;&gt;"", "AWARD-"&amp;TEXT(ROW()-1,"00000"), "")</f>
        <v/>
      </c>
      <c r="B1454" s="7" t="n"/>
      <c r="C1454" s="7" t="n"/>
      <c r="D1454" s="7" t="n"/>
      <c r="E1454" s="8" t="n"/>
      <c r="F1454" s="9" t="n"/>
      <c r="G1454" s="8" t="n"/>
      <c r="H1454" s="8" t="n"/>
      <c r="I1454" s="8" t="n"/>
      <c r="J1454" s="10">
        <f>IF(A1454="",0,SUMIFS(amount_expended,cfda_key,V1454))</f>
        <v/>
      </c>
      <c r="K1454" s="10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8" t="n"/>
      <c r="M1454" s="7" t="n"/>
      <c r="N1454" s="8" t="n"/>
      <c r="O1454" s="7" t="n"/>
      <c r="P1454" s="7" t="n"/>
      <c r="Q1454" s="8" t="n"/>
      <c r="R1454" s="9" t="n"/>
      <c r="S1454" s="8" t="n"/>
      <c r="T1454" s="8" t="n"/>
      <c r="U1454" s="8" t="n"/>
      <c r="V1454" s="11">
        <f>IF(OR(B1454="",C1454=""),"",CONCATENATE(B1454,".",C1454))</f>
        <v/>
      </c>
      <c r="W1454" s="6">
        <f>UPPER(TRIM(H1454))</f>
        <v/>
      </c>
      <c r="X1454" s="6">
        <f>UPPER(TRIM(I1454))</f>
        <v/>
      </c>
      <c r="Y1454" s="6">
        <f>IF(V1454&lt;&gt;"",IFERROR(INDEX(federal_program_name_lookup,MATCH(V1454,aln_lookup,0)),""),"")</f>
        <v/>
      </c>
    </row>
    <row r="1455">
      <c r="A1455" s="6">
        <f>IF(B1455&lt;&gt;"", "AWARD-"&amp;TEXT(ROW()-1,"00000"), "")</f>
        <v/>
      </c>
      <c r="B1455" s="7" t="n"/>
      <c r="C1455" s="7" t="n"/>
      <c r="D1455" s="7" t="n"/>
      <c r="E1455" s="8" t="n"/>
      <c r="F1455" s="9" t="n"/>
      <c r="G1455" s="8" t="n"/>
      <c r="H1455" s="8" t="n"/>
      <c r="I1455" s="8" t="n"/>
      <c r="J1455" s="10">
        <f>IF(A1455="",0,SUMIFS(amount_expended,cfda_key,V1455))</f>
        <v/>
      </c>
      <c r="K1455" s="10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8" t="n"/>
      <c r="M1455" s="7" t="n"/>
      <c r="N1455" s="8" t="n"/>
      <c r="O1455" s="7" t="n"/>
      <c r="P1455" s="7" t="n"/>
      <c r="Q1455" s="8" t="n"/>
      <c r="R1455" s="9" t="n"/>
      <c r="S1455" s="8" t="n"/>
      <c r="T1455" s="8" t="n"/>
      <c r="U1455" s="8" t="n"/>
      <c r="V1455" s="11">
        <f>IF(OR(B1455="",C1455=""),"",CONCATENATE(B1455,".",C1455))</f>
        <v/>
      </c>
      <c r="W1455" s="6">
        <f>UPPER(TRIM(H1455))</f>
        <v/>
      </c>
      <c r="X1455" s="6">
        <f>UPPER(TRIM(I1455))</f>
        <v/>
      </c>
      <c r="Y1455" s="6">
        <f>IF(V1455&lt;&gt;"",IFERROR(INDEX(federal_program_name_lookup,MATCH(V1455,aln_lookup,0)),""),"")</f>
        <v/>
      </c>
    </row>
    <row r="1456">
      <c r="A1456" s="6">
        <f>IF(B1456&lt;&gt;"", "AWARD-"&amp;TEXT(ROW()-1,"00000"), "")</f>
        <v/>
      </c>
      <c r="B1456" s="7" t="n"/>
      <c r="C1456" s="7" t="n"/>
      <c r="D1456" s="7" t="n"/>
      <c r="E1456" s="8" t="n"/>
      <c r="F1456" s="9" t="n"/>
      <c r="G1456" s="8" t="n"/>
      <c r="H1456" s="8" t="n"/>
      <c r="I1456" s="8" t="n"/>
      <c r="J1456" s="10">
        <f>IF(A1456="",0,SUMIFS(amount_expended,cfda_key,V1456))</f>
        <v/>
      </c>
      <c r="K1456" s="10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8" t="n"/>
      <c r="M1456" s="7" t="n"/>
      <c r="N1456" s="8" t="n"/>
      <c r="O1456" s="7" t="n"/>
      <c r="P1456" s="7" t="n"/>
      <c r="Q1456" s="8" t="n"/>
      <c r="R1456" s="9" t="n"/>
      <c r="S1456" s="8" t="n"/>
      <c r="T1456" s="8" t="n"/>
      <c r="U1456" s="8" t="n"/>
      <c r="V1456" s="11">
        <f>IF(OR(B1456="",C1456=""),"",CONCATENATE(B1456,".",C1456))</f>
        <v/>
      </c>
      <c r="W1456" s="6">
        <f>UPPER(TRIM(H1456))</f>
        <v/>
      </c>
      <c r="X1456" s="6">
        <f>UPPER(TRIM(I1456))</f>
        <v/>
      </c>
      <c r="Y1456" s="6">
        <f>IF(V1456&lt;&gt;"",IFERROR(INDEX(federal_program_name_lookup,MATCH(V1456,aln_lookup,0)),""),"")</f>
        <v/>
      </c>
    </row>
    <row r="1457">
      <c r="A1457" s="6">
        <f>IF(B1457&lt;&gt;"", "AWARD-"&amp;TEXT(ROW()-1,"00000"), "")</f>
        <v/>
      </c>
      <c r="B1457" s="7" t="n"/>
      <c r="C1457" s="7" t="n"/>
      <c r="D1457" s="7" t="n"/>
      <c r="E1457" s="8" t="n"/>
      <c r="F1457" s="9" t="n"/>
      <c r="G1457" s="8" t="n"/>
      <c r="H1457" s="8" t="n"/>
      <c r="I1457" s="8" t="n"/>
      <c r="J1457" s="10">
        <f>IF(A1457="",0,SUMIFS(amount_expended,cfda_key,V1457))</f>
        <v/>
      </c>
      <c r="K1457" s="10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8" t="n"/>
      <c r="M1457" s="7" t="n"/>
      <c r="N1457" s="8" t="n"/>
      <c r="O1457" s="7" t="n"/>
      <c r="P1457" s="7" t="n"/>
      <c r="Q1457" s="8" t="n"/>
      <c r="R1457" s="9" t="n"/>
      <c r="S1457" s="8" t="n"/>
      <c r="T1457" s="8" t="n"/>
      <c r="U1457" s="8" t="n"/>
      <c r="V1457" s="11">
        <f>IF(OR(B1457="",C1457=""),"",CONCATENATE(B1457,".",C1457))</f>
        <v/>
      </c>
      <c r="W1457" s="6">
        <f>UPPER(TRIM(H1457))</f>
        <v/>
      </c>
      <c r="X1457" s="6">
        <f>UPPER(TRIM(I1457))</f>
        <v/>
      </c>
      <c r="Y1457" s="6">
        <f>IF(V1457&lt;&gt;"",IFERROR(INDEX(federal_program_name_lookup,MATCH(V1457,aln_lookup,0)),""),"")</f>
        <v/>
      </c>
    </row>
    <row r="1458">
      <c r="A1458" s="6">
        <f>IF(B1458&lt;&gt;"", "AWARD-"&amp;TEXT(ROW()-1,"00000"), "")</f>
        <v/>
      </c>
      <c r="B1458" s="7" t="n"/>
      <c r="C1458" s="7" t="n"/>
      <c r="D1458" s="7" t="n"/>
      <c r="E1458" s="8" t="n"/>
      <c r="F1458" s="9" t="n"/>
      <c r="G1458" s="8" t="n"/>
      <c r="H1458" s="8" t="n"/>
      <c r="I1458" s="8" t="n"/>
      <c r="J1458" s="10">
        <f>IF(A1458="",0,SUMIFS(amount_expended,cfda_key,V1458))</f>
        <v/>
      </c>
      <c r="K1458" s="10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8" t="n"/>
      <c r="M1458" s="7" t="n"/>
      <c r="N1458" s="8" t="n"/>
      <c r="O1458" s="7" t="n"/>
      <c r="P1458" s="7" t="n"/>
      <c r="Q1458" s="8" t="n"/>
      <c r="R1458" s="9" t="n"/>
      <c r="S1458" s="8" t="n"/>
      <c r="T1458" s="8" t="n"/>
      <c r="U1458" s="8" t="n"/>
      <c r="V1458" s="11">
        <f>IF(OR(B1458="",C1458=""),"",CONCATENATE(B1458,".",C1458))</f>
        <v/>
      </c>
      <c r="W1458" s="6">
        <f>UPPER(TRIM(H1458))</f>
        <v/>
      </c>
      <c r="X1458" s="6">
        <f>UPPER(TRIM(I1458))</f>
        <v/>
      </c>
      <c r="Y1458" s="6">
        <f>IF(V1458&lt;&gt;"",IFERROR(INDEX(federal_program_name_lookup,MATCH(V1458,aln_lookup,0)),""),"")</f>
        <v/>
      </c>
    </row>
    <row r="1459">
      <c r="A1459" s="6">
        <f>IF(B1459&lt;&gt;"", "AWARD-"&amp;TEXT(ROW()-1,"00000"), "")</f>
        <v/>
      </c>
      <c r="B1459" s="7" t="n"/>
      <c r="C1459" s="7" t="n"/>
      <c r="D1459" s="7" t="n"/>
      <c r="E1459" s="8" t="n"/>
      <c r="F1459" s="9" t="n"/>
      <c r="G1459" s="8" t="n"/>
      <c r="H1459" s="8" t="n"/>
      <c r="I1459" s="8" t="n"/>
      <c r="J1459" s="10">
        <f>IF(A1459="",0,SUMIFS(amount_expended,cfda_key,V1459))</f>
        <v/>
      </c>
      <c r="K1459" s="10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8" t="n"/>
      <c r="M1459" s="7" t="n"/>
      <c r="N1459" s="8" t="n"/>
      <c r="O1459" s="7" t="n"/>
      <c r="P1459" s="7" t="n"/>
      <c r="Q1459" s="8" t="n"/>
      <c r="R1459" s="9" t="n"/>
      <c r="S1459" s="8" t="n"/>
      <c r="T1459" s="8" t="n"/>
      <c r="U1459" s="8" t="n"/>
      <c r="V1459" s="11">
        <f>IF(OR(B1459="",C1459=""),"",CONCATENATE(B1459,".",C1459))</f>
        <v/>
      </c>
      <c r="W1459" s="6">
        <f>UPPER(TRIM(H1459))</f>
        <v/>
      </c>
      <c r="X1459" s="6">
        <f>UPPER(TRIM(I1459))</f>
        <v/>
      </c>
      <c r="Y1459" s="6">
        <f>IF(V1459&lt;&gt;"",IFERROR(INDEX(federal_program_name_lookup,MATCH(V1459,aln_lookup,0)),""),"")</f>
        <v/>
      </c>
    </row>
    <row r="1460">
      <c r="A1460" s="6">
        <f>IF(B1460&lt;&gt;"", "AWARD-"&amp;TEXT(ROW()-1,"00000"), "")</f>
        <v/>
      </c>
      <c r="B1460" s="7" t="n"/>
      <c r="C1460" s="7" t="n"/>
      <c r="D1460" s="7" t="n"/>
      <c r="E1460" s="8" t="n"/>
      <c r="F1460" s="9" t="n"/>
      <c r="G1460" s="8" t="n"/>
      <c r="H1460" s="8" t="n"/>
      <c r="I1460" s="8" t="n"/>
      <c r="J1460" s="10">
        <f>IF(A1460="",0,SUMIFS(amount_expended,cfda_key,V1460))</f>
        <v/>
      </c>
      <c r="K1460" s="10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8" t="n"/>
      <c r="M1460" s="7" t="n"/>
      <c r="N1460" s="8" t="n"/>
      <c r="O1460" s="7" t="n"/>
      <c r="P1460" s="7" t="n"/>
      <c r="Q1460" s="8" t="n"/>
      <c r="R1460" s="9" t="n"/>
      <c r="S1460" s="8" t="n"/>
      <c r="T1460" s="8" t="n"/>
      <c r="U1460" s="8" t="n"/>
      <c r="V1460" s="11">
        <f>IF(OR(B1460="",C1460=""),"",CONCATENATE(B1460,".",C1460))</f>
        <v/>
      </c>
      <c r="W1460" s="6">
        <f>UPPER(TRIM(H1460))</f>
        <v/>
      </c>
      <c r="X1460" s="6">
        <f>UPPER(TRIM(I1460))</f>
        <v/>
      </c>
      <c r="Y1460" s="6">
        <f>IF(V1460&lt;&gt;"",IFERROR(INDEX(federal_program_name_lookup,MATCH(V1460,aln_lookup,0)),""),"")</f>
        <v/>
      </c>
    </row>
    <row r="1461">
      <c r="A1461" s="6">
        <f>IF(B1461&lt;&gt;"", "AWARD-"&amp;TEXT(ROW()-1,"00000"), "")</f>
        <v/>
      </c>
      <c r="B1461" s="7" t="n"/>
      <c r="C1461" s="7" t="n"/>
      <c r="D1461" s="7" t="n"/>
      <c r="E1461" s="8" t="n"/>
      <c r="F1461" s="9" t="n"/>
      <c r="G1461" s="8" t="n"/>
      <c r="H1461" s="8" t="n"/>
      <c r="I1461" s="8" t="n"/>
      <c r="J1461" s="10">
        <f>IF(A1461="",0,SUMIFS(amount_expended,cfda_key,V1461))</f>
        <v/>
      </c>
      <c r="K1461" s="10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8" t="n"/>
      <c r="M1461" s="7" t="n"/>
      <c r="N1461" s="8" t="n"/>
      <c r="O1461" s="7" t="n"/>
      <c r="P1461" s="7" t="n"/>
      <c r="Q1461" s="8" t="n"/>
      <c r="R1461" s="9" t="n"/>
      <c r="S1461" s="8" t="n"/>
      <c r="T1461" s="8" t="n"/>
      <c r="U1461" s="8" t="n"/>
      <c r="V1461" s="11">
        <f>IF(OR(B1461="",C1461=""),"",CONCATENATE(B1461,".",C1461))</f>
        <v/>
      </c>
      <c r="W1461" s="6">
        <f>UPPER(TRIM(H1461))</f>
        <v/>
      </c>
      <c r="X1461" s="6">
        <f>UPPER(TRIM(I1461))</f>
        <v/>
      </c>
      <c r="Y1461" s="6">
        <f>IF(V1461&lt;&gt;"",IFERROR(INDEX(federal_program_name_lookup,MATCH(V1461,aln_lookup,0)),""),"")</f>
        <v/>
      </c>
    </row>
    <row r="1462">
      <c r="A1462" s="6">
        <f>IF(B1462&lt;&gt;"", "AWARD-"&amp;TEXT(ROW()-1,"00000"), "")</f>
        <v/>
      </c>
      <c r="B1462" s="7" t="n"/>
      <c r="C1462" s="7" t="n"/>
      <c r="D1462" s="7" t="n"/>
      <c r="E1462" s="8" t="n"/>
      <c r="F1462" s="9" t="n"/>
      <c r="G1462" s="8" t="n"/>
      <c r="H1462" s="8" t="n"/>
      <c r="I1462" s="8" t="n"/>
      <c r="J1462" s="10">
        <f>IF(A1462="",0,SUMIFS(amount_expended,cfda_key,V1462))</f>
        <v/>
      </c>
      <c r="K1462" s="10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8" t="n"/>
      <c r="M1462" s="7" t="n"/>
      <c r="N1462" s="8" t="n"/>
      <c r="O1462" s="7" t="n"/>
      <c r="P1462" s="7" t="n"/>
      <c r="Q1462" s="8" t="n"/>
      <c r="R1462" s="9" t="n"/>
      <c r="S1462" s="8" t="n"/>
      <c r="T1462" s="8" t="n"/>
      <c r="U1462" s="8" t="n"/>
      <c r="V1462" s="11">
        <f>IF(OR(B1462="",C1462=""),"",CONCATENATE(B1462,".",C1462))</f>
        <v/>
      </c>
      <c r="W1462" s="6">
        <f>UPPER(TRIM(H1462))</f>
        <v/>
      </c>
      <c r="X1462" s="6">
        <f>UPPER(TRIM(I1462))</f>
        <v/>
      </c>
      <c r="Y1462" s="6">
        <f>IF(V1462&lt;&gt;"",IFERROR(INDEX(federal_program_name_lookup,MATCH(V1462,aln_lookup,0)),""),"")</f>
        <v/>
      </c>
    </row>
    <row r="1463">
      <c r="A1463" s="6">
        <f>IF(B1463&lt;&gt;"", "AWARD-"&amp;TEXT(ROW()-1,"00000"), "")</f>
        <v/>
      </c>
      <c r="B1463" s="7" t="n"/>
      <c r="C1463" s="7" t="n"/>
      <c r="D1463" s="7" t="n"/>
      <c r="E1463" s="8" t="n"/>
      <c r="F1463" s="9" t="n"/>
      <c r="G1463" s="8" t="n"/>
      <c r="H1463" s="8" t="n"/>
      <c r="I1463" s="8" t="n"/>
      <c r="J1463" s="10">
        <f>IF(A1463="",0,SUMIFS(amount_expended,cfda_key,V1463))</f>
        <v/>
      </c>
      <c r="K1463" s="10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8" t="n"/>
      <c r="M1463" s="7" t="n"/>
      <c r="N1463" s="8" t="n"/>
      <c r="O1463" s="7" t="n"/>
      <c r="P1463" s="7" t="n"/>
      <c r="Q1463" s="8" t="n"/>
      <c r="R1463" s="9" t="n"/>
      <c r="S1463" s="8" t="n"/>
      <c r="T1463" s="8" t="n"/>
      <c r="U1463" s="8" t="n"/>
      <c r="V1463" s="11">
        <f>IF(OR(B1463="",C1463=""),"",CONCATENATE(B1463,".",C1463))</f>
        <v/>
      </c>
      <c r="W1463" s="6">
        <f>UPPER(TRIM(H1463))</f>
        <v/>
      </c>
      <c r="X1463" s="6">
        <f>UPPER(TRIM(I1463))</f>
        <v/>
      </c>
      <c r="Y1463" s="6">
        <f>IF(V1463&lt;&gt;"",IFERROR(INDEX(federal_program_name_lookup,MATCH(V1463,aln_lookup,0)),""),"")</f>
        <v/>
      </c>
    </row>
    <row r="1464">
      <c r="A1464" s="6">
        <f>IF(B1464&lt;&gt;"", "AWARD-"&amp;TEXT(ROW()-1,"00000"), "")</f>
        <v/>
      </c>
      <c r="B1464" s="7" t="n"/>
      <c r="C1464" s="7" t="n"/>
      <c r="D1464" s="7" t="n"/>
      <c r="E1464" s="8" t="n"/>
      <c r="F1464" s="9" t="n"/>
      <c r="G1464" s="8" t="n"/>
      <c r="H1464" s="8" t="n"/>
      <c r="I1464" s="8" t="n"/>
      <c r="J1464" s="10">
        <f>IF(A1464="",0,SUMIFS(amount_expended,cfda_key,V1464))</f>
        <v/>
      </c>
      <c r="K1464" s="10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8" t="n"/>
      <c r="M1464" s="7" t="n"/>
      <c r="N1464" s="8" t="n"/>
      <c r="O1464" s="7" t="n"/>
      <c r="P1464" s="7" t="n"/>
      <c r="Q1464" s="8" t="n"/>
      <c r="R1464" s="9" t="n"/>
      <c r="S1464" s="8" t="n"/>
      <c r="T1464" s="8" t="n"/>
      <c r="U1464" s="8" t="n"/>
      <c r="V1464" s="11">
        <f>IF(OR(B1464="",C1464=""),"",CONCATENATE(B1464,".",C1464))</f>
        <v/>
      </c>
      <c r="W1464" s="6">
        <f>UPPER(TRIM(H1464))</f>
        <v/>
      </c>
      <c r="X1464" s="6">
        <f>UPPER(TRIM(I1464))</f>
        <v/>
      </c>
      <c r="Y1464" s="6">
        <f>IF(V1464&lt;&gt;"",IFERROR(INDEX(federal_program_name_lookup,MATCH(V1464,aln_lookup,0)),""),"")</f>
        <v/>
      </c>
    </row>
    <row r="1465">
      <c r="A1465" s="6">
        <f>IF(B1465&lt;&gt;"", "AWARD-"&amp;TEXT(ROW()-1,"00000"), "")</f>
        <v/>
      </c>
      <c r="B1465" s="7" t="n"/>
      <c r="C1465" s="7" t="n"/>
      <c r="D1465" s="7" t="n"/>
      <c r="E1465" s="8" t="n"/>
      <c r="F1465" s="9" t="n"/>
      <c r="G1465" s="8" t="n"/>
      <c r="H1465" s="8" t="n"/>
      <c r="I1465" s="8" t="n"/>
      <c r="J1465" s="10">
        <f>IF(A1465="",0,SUMIFS(amount_expended,cfda_key,V1465))</f>
        <v/>
      </c>
      <c r="K1465" s="10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8" t="n"/>
      <c r="M1465" s="7" t="n"/>
      <c r="N1465" s="8" t="n"/>
      <c r="O1465" s="7" t="n"/>
      <c r="P1465" s="7" t="n"/>
      <c r="Q1465" s="8" t="n"/>
      <c r="R1465" s="9" t="n"/>
      <c r="S1465" s="8" t="n"/>
      <c r="T1465" s="8" t="n"/>
      <c r="U1465" s="8" t="n"/>
      <c r="V1465" s="11">
        <f>IF(OR(B1465="",C1465=""),"",CONCATENATE(B1465,".",C1465))</f>
        <v/>
      </c>
      <c r="W1465" s="6">
        <f>UPPER(TRIM(H1465))</f>
        <v/>
      </c>
      <c r="X1465" s="6">
        <f>UPPER(TRIM(I1465))</f>
        <v/>
      </c>
      <c r="Y1465" s="6">
        <f>IF(V1465&lt;&gt;"",IFERROR(INDEX(federal_program_name_lookup,MATCH(V1465,aln_lookup,0)),""),"")</f>
        <v/>
      </c>
    </row>
    <row r="1466">
      <c r="A1466" s="6">
        <f>IF(B1466&lt;&gt;"", "AWARD-"&amp;TEXT(ROW()-1,"00000"), "")</f>
        <v/>
      </c>
      <c r="B1466" s="7" t="n"/>
      <c r="C1466" s="7" t="n"/>
      <c r="D1466" s="7" t="n"/>
      <c r="E1466" s="8" t="n"/>
      <c r="F1466" s="9" t="n"/>
      <c r="G1466" s="8" t="n"/>
      <c r="H1466" s="8" t="n"/>
      <c r="I1466" s="8" t="n"/>
      <c r="J1466" s="10">
        <f>IF(A1466="",0,SUMIFS(amount_expended,cfda_key,V1466))</f>
        <v/>
      </c>
      <c r="K1466" s="10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8" t="n"/>
      <c r="M1466" s="7" t="n"/>
      <c r="N1466" s="8" t="n"/>
      <c r="O1466" s="7" t="n"/>
      <c r="P1466" s="7" t="n"/>
      <c r="Q1466" s="8" t="n"/>
      <c r="R1466" s="9" t="n"/>
      <c r="S1466" s="8" t="n"/>
      <c r="T1466" s="8" t="n"/>
      <c r="U1466" s="8" t="n"/>
      <c r="V1466" s="11">
        <f>IF(OR(B1466="",C1466=""),"",CONCATENATE(B1466,".",C1466))</f>
        <v/>
      </c>
      <c r="W1466" s="6">
        <f>UPPER(TRIM(H1466))</f>
        <v/>
      </c>
      <c r="X1466" s="6">
        <f>UPPER(TRIM(I1466))</f>
        <v/>
      </c>
      <c r="Y1466" s="6">
        <f>IF(V1466&lt;&gt;"",IFERROR(INDEX(federal_program_name_lookup,MATCH(V1466,aln_lookup,0)),""),"")</f>
        <v/>
      </c>
    </row>
    <row r="1467">
      <c r="A1467" s="6">
        <f>IF(B1467&lt;&gt;"", "AWARD-"&amp;TEXT(ROW()-1,"00000"), "")</f>
        <v/>
      </c>
      <c r="B1467" s="7" t="n"/>
      <c r="C1467" s="7" t="n"/>
      <c r="D1467" s="7" t="n"/>
      <c r="E1467" s="8" t="n"/>
      <c r="F1467" s="9" t="n"/>
      <c r="G1467" s="8" t="n"/>
      <c r="H1467" s="8" t="n"/>
      <c r="I1467" s="8" t="n"/>
      <c r="J1467" s="10">
        <f>IF(A1467="",0,SUMIFS(amount_expended,cfda_key,V1467))</f>
        <v/>
      </c>
      <c r="K1467" s="10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8" t="n"/>
      <c r="M1467" s="7" t="n"/>
      <c r="N1467" s="8" t="n"/>
      <c r="O1467" s="7" t="n"/>
      <c r="P1467" s="7" t="n"/>
      <c r="Q1467" s="8" t="n"/>
      <c r="R1467" s="9" t="n"/>
      <c r="S1467" s="8" t="n"/>
      <c r="T1467" s="8" t="n"/>
      <c r="U1467" s="8" t="n"/>
      <c r="V1467" s="11">
        <f>IF(OR(B1467="",C1467=""),"",CONCATENATE(B1467,".",C1467))</f>
        <v/>
      </c>
      <c r="W1467" s="6">
        <f>UPPER(TRIM(H1467))</f>
        <v/>
      </c>
      <c r="X1467" s="6">
        <f>UPPER(TRIM(I1467))</f>
        <v/>
      </c>
      <c r="Y1467" s="6">
        <f>IF(V1467&lt;&gt;"",IFERROR(INDEX(federal_program_name_lookup,MATCH(V1467,aln_lookup,0)),""),"")</f>
        <v/>
      </c>
    </row>
    <row r="1468">
      <c r="A1468" s="6">
        <f>IF(B1468&lt;&gt;"", "AWARD-"&amp;TEXT(ROW()-1,"00000"), "")</f>
        <v/>
      </c>
      <c r="B1468" s="7" t="n"/>
      <c r="C1468" s="7" t="n"/>
      <c r="D1468" s="7" t="n"/>
      <c r="E1468" s="8" t="n"/>
      <c r="F1468" s="9" t="n"/>
      <c r="G1468" s="8" t="n"/>
      <c r="H1468" s="8" t="n"/>
      <c r="I1468" s="8" t="n"/>
      <c r="J1468" s="10">
        <f>IF(A1468="",0,SUMIFS(amount_expended,cfda_key,V1468))</f>
        <v/>
      </c>
      <c r="K1468" s="10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8" t="n"/>
      <c r="M1468" s="7" t="n"/>
      <c r="N1468" s="8" t="n"/>
      <c r="O1468" s="7" t="n"/>
      <c r="P1468" s="7" t="n"/>
      <c r="Q1468" s="8" t="n"/>
      <c r="R1468" s="9" t="n"/>
      <c r="S1468" s="8" t="n"/>
      <c r="T1468" s="8" t="n"/>
      <c r="U1468" s="8" t="n"/>
      <c r="V1468" s="11">
        <f>IF(OR(B1468="",C1468=""),"",CONCATENATE(B1468,".",C1468))</f>
        <v/>
      </c>
      <c r="W1468" s="6">
        <f>UPPER(TRIM(H1468))</f>
        <v/>
      </c>
      <c r="X1468" s="6">
        <f>UPPER(TRIM(I1468))</f>
        <v/>
      </c>
      <c r="Y1468" s="6">
        <f>IF(V1468&lt;&gt;"",IFERROR(INDEX(federal_program_name_lookup,MATCH(V1468,aln_lookup,0)),""),"")</f>
        <v/>
      </c>
    </row>
    <row r="1469">
      <c r="A1469" s="6">
        <f>IF(B1469&lt;&gt;"", "AWARD-"&amp;TEXT(ROW()-1,"00000"), "")</f>
        <v/>
      </c>
      <c r="B1469" s="7" t="n"/>
      <c r="C1469" s="7" t="n"/>
      <c r="D1469" s="7" t="n"/>
      <c r="E1469" s="8" t="n"/>
      <c r="F1469" s="9" t="n"/>
      <c r="G1469" s="8" t="n"/>
      <c r="H1469" s="8" t="n"/>
      <c r="I1469" s="8" t="n"/>
      <c r="J1469" s="10">
        <f>IF(A1469="",0,SUMIFS(amount_expended,cfda_key,V1469))</f>
        <v/>
      </c>
      <c r="K1469" s="10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8" t="n"/>
      <c r="M1469" s="7" t="n"/>
      <c r="N1469" s="8" t="n"/>
      <c r="O1469" s="7" t="n"/>
      <c r="P1469" s="7" t="n"/>
      <c r="Q1469" s="8" t="n"/>
      <c r="R1469" s="9" t="n"/>
      <c r="S1469" s="8" t="n"/>
      <c r="T1469" s="8" t="n"/>
      <c r="U1469" s="8" t="n"/>
      <c r="V1469" s="11">
        <f>IF(OR(B1469="",C1469=""),"",CONCATENATE(B1469,".",C1469))</f>
        <v/>
      </c>
      <c r="W1469" s="6">
        <f>UPPER(TRIM(H1469))</f>
        <v/>
      </c>
      <c r="X1469" s="6">
        <f>UPPER(TRIM(I1469))</f>
        <v/>
      </c>
      <c r="Y1469" s="6">
        <f>IF(V1469&lt;&gt;"",IFERROR(INDEX(federal_program_name_lookup,MATCH(V1469,aln_lookup,0)),""),"")</f>
        <v/>
      </c>
    </row>
    <row r="1470">
      <c r="A1470" s="6">
        <f>IF(B1470&lt;&gt;"", "AWARD-"&amp;TEXT(ROW()-1,"00000"), "")</f>
        <v/>
      </c>
      <c r="B1470" s="7" t="n"/>
      <c r="C1470" s="7" t="n"/>
      <c r="D1470" s="7" t="n"/>
      <c r="E1470" s="8" t="n"/>
      <c r="F1470" s="9" t="n"/>
      <c r="G1470" s="8" t="n"/>
      <c r="H1470" s="8" t="n"/>
      <c r="I1470" s="8" t="n"/>
      <c r="J1470" s="10">
        <f>IF(A1470="",0,SUMIFS(amount_expended,cfda_key,V1470))</f>
        <v/>
      </c>
      <c r="K1470" s="10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8" t="n"/>
      <c r="M1470" s="7" t="n"/>
      <c r="N1470" s="8" t="n"/>
      <c r="O1470" s="7" t="n"/>
      <c r="P1470" s="7" t="n"/>
      <c r="Q1470" s="8" t="n"/>
      <c r="R1470" s="9" t="n"/>
      <c r="S1470" s="8" t="n"/>
      <c r="T1470" s="8" t="n"/>
      <c r="U1470" s="8" t="n"/>
      <c r="V1470" s="11">
        <f>IF(OR(B1470="",C1470=""),"",CONCATENATE(B1470,".",C1470))</f>
        <v/>
      </c>
      <c r="W1470" s="6">
        <f>UPPER(TRIM(H1470))</f>
        <v/>
      </c>
      <c r="X1470" s="6">
        <f>UPPER(TRIM(I1470))</f>
        <v/>
      </c>
      <c r="Y1470" s="6">
        <f>IF(V1470&lt;&gt;"",IFERROR(INDEX(federal_program_name_lookup,MATCH(V1470,aln_lookup,0)),""),"")</f>
        <v/>
      </c>
    </row>
    <row r="1471">
      <c r="A1471" s="6">
        <f>IF(B1471&lt;&gt;"", "AWARD-"&amp;TEXT(ROW()-1,"00000"), "")</f>
        <v/>
      </c>
      <c r="B1471" s="7" t="n"/>
      <c r="C1471" s="7" t="n"/>
      <c r="D1471" s="7" t="n"/>
      <c r="E1471" s="8" t="n"/>
      <c r="F1471" s="9" t="n"/>
      <c r="G1471" s="8" t="n"/>
      <c r="H1471" s="8" t="n"/>
      <c r="I1471" s="8" t="n"/>
      <c r="J1471" s="10">
        <f>IF(A1471="",0,SUMIFS(amount_expended,cfda_key,V1471))</f>
        <v/>
      </c>
      <c r="K1471" s="10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8" t="n"/>
      <c r="M1471" s="7" t="n"/>
      <c r="N1471" s="8" t="n"/>
      <c r="O1471" s="7" t="n"/>
      <c r="P1471" s="7" t="n"/>
      <c r="Q1471" s="8" t="n"/>
      <c r="R1471" s="9" t="n"/>
      <c r="S1471" s="8" t="n"/>
      <c r="T1471" s="8" t="n"/>
      <c r="U1471" s="8" t="n"/>
      <c r="V1471" s="11">
        <f>IF(OR(B1471="",C1471=""),"",CONCATENATE(B1471,".",C1471))</f>
        <v/>
      </c>
      <c r="W1471" s="6">
        <f>UPPER(TRIM(H1471))</f>
        <v/>
      </c>
      <c r="X1471" s="6">
        <f>UPPER(TRIM(I1471))</f>
        <v/>
      </c>
      <c r="Y1471" s="6">
        <f>IF(V1471&lt;&gt;"",IFERROR(INDEX(federal_program_name_lookup,MATCH(V1471,aln_lookup,0)),""),"")</f>
        <v/>
      </c>
    </row>
    <row r="1472">
      <c r="A1472" s="6">
        <f>IF(B1472&lt;&gt;"", "AWARD-"&amp;TEXT(ROW()-1,"00000"), "")</f>
        <v/>
      </c>
      <c r="B1472" s="7" t="n"/>
      <c r="C1472" s="7" t="n"/>
      <c r="D1472" s="7" t="n"/>
      <c r="E1472" s="8" t="n"/>
      <c r="F1472" s="9" t="n"/>
      <c r="G1472" s="8" t="n"/>
      <c r="H1472" s="8" t="n"/>
      <c r="I1472" s="8" t="n"/>
      <c r="J1472" s="10">
        <f>IF(A1472="",0,SUMIFS(amount_expended,cfda_key,V1472))</f>
        <v/>
      </c>
      <c r="K1472" s="10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8" t="n"/>
      <c r="M1472" s="7" t="n"/>
      <c r="N1472" s="8" t="n"/>
      <c r="O1472" s="7" t="n"/>
      <c r="P1472" s="7" t="n"/>
      <c r="Q1472" s="8" t="n"/>
      <c r="R1472" s="9" t="n"/>
      <c r="S1472" s="8" t="n"/>
      <c r="T1472" s="8" t="n"/>
      <c r="U1472" s="8" t="n"/>
      <c r="V1472" s="11">
        <f>IF(OR(B1472="",C1472=""),"",CONCATENATE(B1472,".",C1472))</f>
        <v/>
      </c>
      <c r="W1472" s="6">
        <f>UPPER(TRIM(H1472))</f>
        <v/>
      </c>
      <c r="X1472" s="6">
        <f>UPPER(TRIM(I1472))</f>
        <v/>
      </c>
      <c r="Y1472" s="6">
        <f>IF(V1472&lt;&gt;"",IFERROR(INDEX(federal_program_name_lookup,MATCH(V1472,aln_lookup,0)),""),"")</f>
        <v/>
      </c>
    </row>
    <row r="1473">
      <c r="A1473" s="6">
        <f>IF(B1473&lt;&gt;"", "AWARD-"&amp;TEXT(ROW()-1,"00000"), "")</f>
        <v/>
      </c>
      <c r="B1473" s="7" t="n"/>
      <c r="C1473" s="7" t="n"/>
      <c r="D1473" s="7" t="n"/>
      <c r="E1473" s="8" t="n"/>
      <c r="F1473" s="9" t="n"/>
      <c r="G1473" s="8" t="n"/>
      <c r="H1473" s="8" t="n"/>
      <c r="I1473" s="8" t="n"/>
      <c r="J1473" s="10">
        <f>IF(A1473="",0,SUMIFS(amount_expended,cfda_key,V1473))</f>
        <v/>
      </c>
      <c r="K1473" s="10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8" t="n"/>
      <c r="M1473" s="7" t="n"/>
      <c r="N1473" s="8" t="n"/>
      <c r="O1473" s="7" t="n"/>
      <c r="P1473" s="7" t="n"/>
      <c r="Q1473" s="8" t="n"/>
      <c r="R1473" s="9" t="n"/>
      <c r="S1473" s="8" t="n"/>
      <c r="T1473" s="8" t="n"/>
      <c r="U1473" s="8" t="n"/>
      <c r="V1473" s="11">
        <f>IF(OR(B1473="",C1473=""),"",CONCATENATE(B1473,".",C1473))</f>
        <v/>
      </c>
      <c r="W1473" s="6">
        <f>UPPER(TRIM(H1473))</f>
        <v/>
      </c>
      <c r="X1473" s="6">
        <f>UPPER(TRIM(I1473))</f>
        <v/>
      </c>
      <c r="Y1473" s="6">
        <f>IF(V1473&lt;&gt;"",IFERROR(INDEX(federal_program_name_lookup,MATCH(V1473,aln_lookup,0)),""),"")</f>
        <v/>
      </c>
    </row>
    <row r="1474">
      <c r="A1474" s="6">
        <f>IF(B1474&lt;&gt;"", "AWARD-"&amp;TEXT(ROW()-1,"00000"), "")</f>
        <v/>
      </c>
      <c r="B1474" s="7" t="n"/>
      <c r="C1474" s="7" t="n"/>
      <c r="D1474" s="7" t="n"/>
      <c r="E1474" s="8" t="n"/>
      <c r="F1474" s="9" t="n"/>
      <c r="G1474" s="8" t="n"/>
      <c r="H1474" s="8" t="n"/>
      <c r="I1474" s="8" t="n"/>
      <c r="J1474" s="10">
        <f>IF(A1474="",0,SUMIFS(amount_expended,cfda_key,V1474))</f>
        <v/>
      </c>
      <c r="K1474" s="10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8" t="n"/>
      <c r="M1474" s="7" t="n"/>
      <c r="N1474" s="8" t="n"/>
      <c r="O1474" s="7" t="n"/>
      <c r="P1474" s="7" t="n"/>
      <c r="Q1474" s="8" t="n"/>
      <c r="R1474" s="9" t="n"/>
      <c r="S1474" s="8" t="n"/>
      <c r="T1474" s="8" t="n"/>
      <c r="U1474" s="8" t="n"/>
      <c r="V1474" s="11">
        <f>IF(OR(B1474="",C1474=""),"",CONCATENATE(B1474,".",C1474))</f>
        <v/>
      </c>
      <c r="W1474" s="6">
        <f>UPPER(TRIM(H1474))</f>
        <v/>
      </c>
      <c r="X1474" s="6">
        <f>UPPER(TRIM(I1474))</f>
        <v/>
      </c>
      <c r="Y1474" s="6">
        <f>IF(V1474&lt;&gt;"",IFERROR(INDEX(federal_program_name_lookup,MATCH(V1474,aln_lookup,0)),""),"")</f>
        <v/>
      </c>
    </row>
    <row r="1475">
      <c r="A1475" s="6">
        <f>IF(B1475&lt;&gt;"", "AWARD-"&amp;TEXT(ROW()-1,"00000"), "")</f>
        <v/>
      </c>
      <c r="B1475" s="7" t="n"/>
      <c r="C1475" s="7" t="n"/>
      <c r="D1475" s="7" t="n"/>
      <c r="E1475" s="8" t="n"/>
      <c r="F1475" s="9" t="n"/>
      <c r="G1475" s="8" t="n"/>
      <c r="H1475" s="8" t="n"/>
      <c r="I1475" s="8" t="n"/>
      <c r="J1475" s="10">
        <f>IF(A1475="",0,SUMIFS(amount_expended,cfda_key,V1475))</f>
        <v/>
      </c>
      <c r="K1475" s="10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8" t="n"/>
      <c r="M1475" s="7" t="n"/>
      <c r="N1475" s="8" t="n"/>
      <c r="O1475" s="7" t="n"/>
      <c r="P1475" s="7" t="n"/>
      <c r="Q1475" s="8" t="n"/>
      <c r="R1475" s="9" t="n"/>
      <c r="S1475" s="8" t="n"/>
      <c r="T1475" s="8" t="n"/>
      <c r="U1475" s="8" t="n"/>
      <c r="V1475" s="11">
        <f>IF(OR(B1475="",C1475=""),"",CONCATENATE(B1475,".",C1475))</f>
        <v/>
      </c>
      <c r="W1475" s="6">
        <f>UPPER(TRIM(H1475))</f>
        <v/>
      </c>
      <c r="X1475" s="6">
        <f>UPPER(TRIM(I1475))</f>
        <v/>
      </c>
      <c r="Y1475" s="6">
        <f>IF(V1475&lt;&gt;"",IFERROR(INDEX(federal_program_name_lookup,MATCH(V1475,aln_lookup,0)),""),"")</f>
        <v/>
      </c>
    </row>
    <row r="1476">
      <c r="A1476" s="6">
        <f>IF(B1476&lt;&gt;"", "AWARD-"&amp;TEXT(ROW()-1,"00000"), "")</f>
        <v/>
      </c>
      <c r="B1476" s="7" t="n"/>
      <c r="C1476" s="7" t="n"/>
      <c r="D1476" s="7" t="n"/>
      <c r="E1476" s="8" t="n"/>
      <c r="F1476" s="9" t="n"/>
      <c r="G1476" s="8" t="n"/>
      <c r="H1476" s="8" t="n"/>
      <c r="I1476" s="8" t="n"/>
      <c r="J1476" s="10">
        <f>IF(A1476="",0,SUMIFS(amount_expended,cfda_key,V1476))</f>
        <v/>
      </c>
      <c r="K1476" s="10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8" t="n"/>
      <c r="M1476" s="7" t="n"/>
      <c r="N1476" s="8" t="n"/>
      <c r="O1476" s="7" t="n"/>
      <c r="P1476" s="7" t="n"/>
      <c r="Q1476" s="8" t="n"/>
      <c r="R1476" s="9" t="n"/>
      <c r="S1476" s="8" t="n"/>
      <c r="T1476" s="8" t="n"/>
      <c r="U1476" s="8" t="n"/>
      <c r="V1476" s="11">
        <f>IF(OR(B1476="",C1476=""),"",CONCATENATE(B1476,".",C1476))</f>
        <v/>
      </c>
      <c r="W1476" s="6">
        <f>UPPER(TRIM(H1476))</f>
        <v/>
      </c>
      <c r="X1476" s="6">
        <f>UPPER(TRIM(I1476))</f>
        <v/>
      </c>
      <c r="Y1476" s="6">
        <f>IF(V1476&lt;&gt;"",IFERROR(INDEX(federal_program_name_lookup,MATCH(V1476,aln_lookup,0)),""),"")</f>
        <v/>
      </c>
    </row>
    <row r="1477">
      <c r="A1477" s="6">
        <f>IF(B1477&lt;&gt;"", "AWARD-"&amp;TEXT(ROW()-1,"00000"), "")</f>
        <v/>
      </c>
      <c r="B1477" s="7" t="n"/>
      <c r="C1477" s="7" t="n"/>
      <c r="D1477" s="7" t="n"/>
      <c r="E1477" s="8" t="n"/>
      <c r="F1477" s="9" t="n"/>
      <c r="G1477" s="8" t="n"/>
      <c r="H1477" s="8" t="n"/>
      <c r="I1477" s="8" t="n"/>
      <c r="J1477" s="10">
        <f>IF(A1477="",0,SUMIFS(amount_expended,cfda_key,V1477))</f>
        <v/>
      </c>
      <c r="K1477" s="10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8" t="n"/>
      <c r="M1477" s="7" t="n"/>
      <c r="N1477" s="8" t="n"/>
      <c r="O1477" s="7" t="n"/>
      <c r="P1477" s="7" t="n"/>
      <c r="Q1477" s="8" t="n"/>
      <c r="R1477" s="9" t="n"/>
      <c r="S1477" s="8" t="n"/>
      <c r="T1477" s="8" t="n"/>
      <c r="U1477" s="8" t="n"/>
      <c r="V1477" s="11">
        <f>IF(OR(B1477="",C1477=""),"",CONCATENATE(B1477,".",C1477))</f>
        <v/>
      </c>
      <c r="W1477" s="6">
        <f>UPPER(TRIM(H1477))</f>
        <v/>
      </c>
      <c r="X1477" s="6">
        <f>UPPER(TRIM(I1477))</f>
        <v/>
      </c>
      <c r="Y1477" s="6">
        <f>IF(V1477&lt;&gt;"",IFERROR(INDEX(federal_program_name_lookup,MATCH(V1477,aln_lookup,0)),""),"")</f>
        <v/>
      </c>
    </row>
    <row r="1478">
      <c r="A1478" s="6">
        <f>IF(B1478&lt;&gt;"", "AWARD-"&amp;TEXT(ROW()-1,"00000"), "")</f>
        <v/>
      </c>
      <c r="B1478" s="7" t="n"/>
      <c r="C1478" s="7" t="n"/>
      <c r="D1478" s="7" t="n"/>
      <c r="E1478" s="8" t="n"/>
      <c r="F1478" s="9" t="n"/>
      <c r="G1478" s="8" t="n"/>
      <c r="H1478" s="8" t="n"/>
      <c r="I1478" s="8" t="n"/>
      <c r="J1478" s="10">
        <f>IF(A1478="",0,SUMIFS(amount_expended,cfda_key,V1478))</f>
        <v/>
      </c>
      <c r="K1478" s="10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8" t="n"/>
      <c r="M1478" s="7" t="n"/>
      <c r="N1478" s="8" t="n"/>
      <c r="O1478" s="7" t="n"/>
      <c r="P1478" s="7" t="n"/>
      <c r="Q1478" s="8" t="n"/>
      <c r="R1478" s="9" t="n"/>
      <c r="S1478" s="8" t="n"/>
      <c r="T1478" s="8" t="n"/>
      <c r="U1478" s="8" t="n"/>
      <c r="V1478" s="11">
        <f>IF(OR(B1478="",C1478=""),"",CONCATENATE(B1478,".",C1478))</f>
        <v/>
      </c>
      <c r="W1478" s="6">
        <f>UPPER(TRIM(H1478))</f>
        <v/>
      </c>
      <c r="X1478" s="6">
        <f>UPPER(TRIM(I1478))</f>
        <v/>
      </c>
      <c r="Y1478" s="6">
        <f>IF(V1478&lt;&gt;"",IFERROR(INDEX(federal_program_name_lookup,MATCH(V1478,aln_lookup,0)),""),"")</f>
        <v/>
      </c>
    </row>
    <row r="1479">
      <c r="A1479" s="6">
        <f>IF(B1479&lt;&gt;"", "AWARD-"&amp;TEXT(ROW()-1,"00000"), "")</f>
        <v/>
      </c>
      <c r="B1479" s="7" t="n"/>
      <c r="C1479" s="7" t="n"/>
      <c r="D1479" s="7" t="n"/>
      <c r="E1479" s="8" t="n"/>
      <c r="F1479" s="9" t="n"/>
      <c r="G1479" s="8" t="n"/>
      <c r="H1479" s="8" t="n"/>
      <c r="I1479" s="8" t="n"/>
      <c r="J1479" s="10">
        <f>IF(A1479="",0,SUMIFS(amount_expended,cfda_key,V1479))</f>
        <v/>
      </c>
      <c r="K1479" s="10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8" t="n"/>
      <c r="M1479" s="7" t="n"/>
      <c r="N1479" s="8" t="n"/>
      <c r="O1479" s="7" t="n"/>
      <c r="P1479" s="7" t="n"/>
      <c r="Q1479" s="8" t="n"/>
      <c r="R1479" s="9" t="n"/>
      <c r="S1479" s="8" t="n"/>
      <c r="T1479" s="8" t="n"/>
      <c r="U1479" s="8" t="n"/>
      <c r="V1479" s="11">
        <f>IF(OR(B1479="",C1479=""),"",CONCATENATE(B1479,".",C1479))</f>
        <v/>
      </c>
      <c r="W1479" s="6">
        <f>UPPER(TRIM(H1479))</f>
        <v/>
      </c>
      <c r="X1479" s="6">
        <f>UPPER(TRIM(I1479))</f>
        <v/>
      </c>
      <c r="Y1479" s="6">
        <f>IF(V1479&lt;&gt;"",IFERROR(INDEX(federal_program_name_lookup,MATCH(V1479,aln_lookup,0)),""),"")</f>
        <v/>
      </c>
    </row>
    <row r="1480">
      <c r="A1480" s="6">
        <f>IF(B1480&lt;&gt;"", "AWARD-"&amp;TEXT(ROW()-1,"00000"), "")</f>
        <v/>
      </c>
      <c r="B1480" s="7" t="n"/>
      <c r="C1480" s="7" t="n"/>
      <c r="D1480" s="7" t="n"/>
      <c r="E1480" s="8" t="n"/>
      <c r="F1480" s="9" t="n"/>
      <c r="G1480" s="8" t="n"/>
      <c r="H1480" s="8" t="n"/>
      <c r="I1480" s="8" t="n"/>
      <c r="J1480" s="10">
        <f>IF(A1480="",0,SUMIFS(amount_expended,cfda_key,V1480))</f>
        <v/>
      </c>
      <c r="K1480" s="10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8" t="n"/>
      <c r="M1480" s="7" t="n"/>
      <c r="N1480" s="8" t="n"/>
      <c r="O1480" s="7" t="n"/>
      <c r="P1480" s="7" t="n"/>
      <c r="Q1480" s="8" t="n"/>
      <c r="R1480" s="9" t="n"/>
      <c r="S1480" s="8" t="n"/>
      <c r="T1480" s="8" t="n"/>
      <c r="U1480" s="8" t="n"/>
      <c r="V1480" s="11">
        <f>IF(OR(B1480="",C1480=""),"",CONCATENATE(B1480,".",C1480))</f>
        <v/>
      </c>
      <c r="W1480" s="6">
        <f>UPPER(TRIM(H1480))</f>
        <v/>
      </c>
      <c r="X1480" s="6">
        <f>UPPER(TRIM(I1480))</f>
        <v/>
      </c>
      <c r="Y1480" s="6">
        <f>IF(V1480&lt;&gt;"",IFERROR(INDEX(federal_program_name_lookup,MATCH(V1480,aln_lookup,0)),""),"")</f>
        <v/>
      </c>
    </row>
    <row r="1481">
      <c r="A1481" s="6">
        <f>IF(B1481&lt;&gt;"", "AWARD-"&amp;TEXT(ROW()-1,"00000"), "")</f>
        <v/>
      </c>
      <c r="B1481" s="7" t="n"/>
      <c r="C1481" s="7" t="n"/>
      <c r="D1481" s="7" t="n"/>
      <c r="E1481" s="8" t="n"/>
      <c r="F1481" s="9" t="n"/>
      <c r="G1481" s="8" t="n"/>
      <c r="H1481" s="8" t="n"/>
      <c r="I1481" s="8" t="n"/>
      <c r="J1481" s="10">
        <f>IF(A1481="",0,SUMIFS(amount_expended,cfda_key,V1481))</f>
        <v/>
      </c>
      <c r="K1481" s="10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8" t="n"/>
      <c r="M1481" s="7" t="n"/>
      <c r="N1481" s="8" t="n"/>
      <c r="O1481" s="7" t="n"/>
      <c r="P1481" s="7" t="n"/>
      <c r="Q1481" s="8" t="n"/>
      <c r="R1481" s="9" t="n"/>
      <c r="S1481" s="8" t="n"/>
      <c r="T1481" s="8" t="n"/>
      <c r="U1481" s="8" t="n"/>
      <c r="V1481" s="11">
        <f>IF(OR(B1481="",C1481=""),"",CONCATENATE(B1481,".",C1481))</f>
        <v/>
      </c>
      <c r="W1481" s="6">
        <f>UPPER(TRIM(H1481))</f>
        <v/>
      </c>
      <c r="X1481" s="6">
        <f>UPPER(TRIM(I1481))</f>
        <v/>
      </c>
      <c r="Y1481" s="6">
        <f>IF(V1481&lt;&gt;"",IFERROR(INDEX(federal_program_name_lookup,MATCH(V1481,aln_lookup,0)),""),"")</f>
        <v/>
      </c>
    </row>
    <row r="1482">
      <c r="A1482" s="6">
        <f>IF(B1482&lt;&gt;"", "AWARD-"&amp;TEXT(ROW()-1,"00000"), "")</f>
        <v/>
      </c>
      <c r="B1482" s="7" t="n"/>
      <c r="C1482" s="7" t="n"/>
      <c r="D1482" s="7" t="n"/>
      <c r="E1482" s="8" t="n"/>
      <c r="F1482" s="9" t="n"/>
      <c r="G1482" s="8" t="n"/>
      <c r="H1482" s="8" t="n"/>
      <c r="I1482" s="8" t="n"/>
      <c r="J1482" s="10">
        <f>IF(A1482="",0,SUMIFS(amount_expended,cfda_key,V1482))</f>
        <v/>
      </c>
      <c r="K1482" s="10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8" t="n"/>
      <c r="M1482" s="7" t="n"/>
      <c r="N1482" s="8" t="n"/>
      <c r="O1482" s="7" t="n"/>
      <c r="P1482" s="7" t="n"/>
      <c r="Q1482" s="8" t="n"/>
      <c r="R1482" s="9" t="n"/>
      <c r="S1482" s="8" t="n"/>
      <c r="T1482" s="8" t="n"/>
      <c r="U1482" s="8" t="n"/>
      <c r="V1482" s="11">
        <f>IF(OR(B1482="",C1482=""),"",CONCATENATE(B1482,".",C1482))</f>
        <v/>
      </c>
      <c r="W1482" s="6">
        <f>UPPER(TRIM(H1482))</f>
        <v/>
      </c>
      <c r="X1482" s="6">
        <f>UPPER(TRIM(I1482))</f>
        <v/>
      </c>
      <c r="Y1482" s="6">
        <f>IF(V1482&lt;&gt;"",IFERROR(INDEX(federal_program_name_lookup,MATCH(V1482,aln_lookup,0)),""),"")</f>
        <v/>
      </c>
    </row>
    <row r="1483">
      <c r="A1483" s="6">
        <f>IF(B1483&lt;&gt;"", "AWARD-"&amp;TEXT(ROW()-1,"00000"), "")</f>
        <v/>
      </c>
      <c r="B1483" s="7" t="n"/>
      <c r="C1483" s="7" t="n"/>
      <c r="D1483" s="7" t="n"/>
      <c r="E1483" s="8" t="n"/>
      <c r="F1483" s="9" t="n"/>
      <c r="G1483" s="8" t="n"/>
      <c r="H1483" s="8" t="n"/>
      <c r="I1483" s="8" t="n"/>
      <c r="J1483" s="10">
        <f>IF(A1483="",0,SUMIFS(amount_expended,cfda_key,V1483))</f>
        <v/>
      </c>
      <c r="K1483" s="10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8" t="n"/>
      <c r="M1483" s="7" t="n"/>
      <c r="N1483" s="8" t="n"/>
      <c r="O1483" s="7" t="n"/>
      <c r="P1483" s="7" t="n"/>
      <c r="Q1483" s="8" t="n"/>
      <c r="R1483" s="9" t="n"/>
      <c r="S1483" s="8" t="n"/>
      <c r="T1483" s="8" t="n"/>
      <c r="U1483" s="8" t="n"/>
      <c r="V1483" s="11">
        <f>IF(OR(B1483="",C1483=""),"",CONCATENATE(B1483,".",C1483))</f>
        <v/>
      </c>
      <c r="W1483" s="6">
        <f>UPPER(TRIM(H1483))</f>
        <v/>
      </c>
      <c r="X1483" s="6">
        <f>UPPER(TRIM(I1483))</f>
        <v/>
      </c>
      <c r="Y1483" s="6">
        <f>IF(V1483&lt;&gt;"",IFERROR(INDEX(federal_program_name_lookup,MATCH(V1483,aln_lookup,0)),""),"")</f>
        <v/>
      </c>
    </row>
    <row r="1484">
      <c r="A1484" s="6">
        <f>IF(B1484&lt;&gt;"", "AWARD-"&amp;TEXT(ROW()-1,"00000"), "")</f>
        <v/>
      </c>
      <c r="B1484" s="7" t="n"/>
      <c r="C1484" s="7" t="n"/>
      <c r="D1484" s="7" t="n"/>
      <c r="E1484" s="8" t="n"/>
      <c r="F1484" s="9" t="n"/>
      <c r="G1484" s="8" t="n"/>
      <c r="H1484" s="8" t="n"/>
      <c r="I1484" s="8" t="n"/>
      <c r="J1484" s="10">
        <f>IF(A1484="",0,SUMIFS(amount_expended,cfda_key,V1484))</f>
        <v/>
      </c>
      <c r="K1484" s="10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8" t="n"/>
      <c r="M1484" s="7" t="n"/>
      <c r="N1484" s="8" t="n"/>
      <c r="O1484" s="7" t="n"/>
      <c r="P1484" s="7" t="n"/>
      <c r="Q1484" s="8" t="n"/>
      <c r="R1484" s="9" t="n"/>
      <c r="S1484" s="8" t="n"/>
      <c r="T1484" s="8" t="n"/>
      <c r="U1484" s="8" t="n"/>
      <c r="V1484" s="11">
        <f>IF(OR(B1484="",C1484=""),"",CONCATENATE(B1484,".",C1484))</f>
        <v/>
      </c>
      <c r="W1484" s="6">
        <f>UPPER(TRIM(H1484))</f>
        <v/>
      </c>
      <c r="X1484" s="6">
        <f>UPPER(TRIM(I1484))</f>
        <v/>
      </c>
      <c r="Y1484" s="6">
        <f>IF(V1484&lt;&gt;"",IFERROR(INDEX(federal_program_name_lookup,MATCH(V1484,aln_lookup,0)),""),"")</f>
        <v/>
      </c>
    </row>
    <row r="1485">
      <c r="A1485" s="6">
        <f>IF(B1485&lt;&gt;"", "AWARD-"&amp;TEXT(ROW()-1,"00000"), "")</f>
        <v/>
      </c>
      <c r="B1485" s="7" t="n"/>
      <c r="C1485" s="7" t="n"/>
      <c r="D1485" s="7" t="n"/>
      <c r="E1485" s="8" t="n"/>
      <c r="F1485" s="9" t="n"/>
      <c r="G1485" s="8" t="n"/>
      <c r="H1485" s="8" t="n"/>
      <c r="I1485" s="8" t="n"/>
      <c r="J1485" s="10">
        <f>IF(A1485="",0,SUMIFS(amount_expended,cfda_key,V1485))</f>
        <v/>
      </c>
      <c r="K1485" s="10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8" t="n"/>
      <c r="M1485" s="7" t="n"/>
      <c r="N1485" s="8" t="n"/>
      <c r="O1485" s="7" t="n"/>
      <c r="P1485" s="7" t="n"/>
      <c r="Q1485" s="8" t="n"/>
      <c r="R1485" s="9" t="n"/>
      <c r="S1485" s="8" t="n"/>
      <c r="T1485" s="8" t="n"/>
      <c r="U1485" s="8" t="n"/>
      <c r="V1485" s="11">
        <f>IF(OR(B1485="",C1485=""),"",CONCATENATE(B1485,".",C1485))</f>
        <v/>
      </c>
      <c r="W1485" s="6">
        <f>UPPER(TRIM(H1485))</f>
        <v/>
      </c>
      <c r="X1485" s="6">
        <f>UPPER(TRIM(I1485))</f>
        <v/>
      </c>
      <c r="Y1485" s="6">
        <f>IF(V1485&lt;&gt;"",IFERROR(INDEX(federal_program_name_lookup,MATCH(V1485,aln_lookup,0)),""),"")</f>
        <v/>
      </c>
    </row>
    <row r="1486">
      <c r="A1486" s="6">
        <f>IF(B1486&lt;&gt;"", "AWARD-"&amp;TEXT(ROW()-1,"00000"), "")</f>
        <v/>
      </c>
      <c r="B1486" s="7" t="n"/>
      <c r="C1486" s="7" t="n"/>
      <c r="D1486" s="7" t="n"/>
      <c r="E1486" s="8" t="n"/>
      <c r="F1486" s="9" t="n"/>
      <c r="G1486" s="8" t="n"/>
      <c r="H1486" s="8" t="n"/>
      <c r="I1486" s="8" t="n"/>
      <c r="J1486" s="10">
        <f>IF(A1486="",0,SUMIFS(amount_expended,cfda_key,V1486))</f>
        <v/>
      </c>
      <c r="K1486" s="10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8" t="n"/>
      <c r="M1486" s="7" t="n"/>
      <c r="N1486" s="8" t="n"/>
      <c r="O1486" s="7" t="n"/>
      <c r="P1486" s="7" t="n"/>
      <c r="Q1486" s="8" t="n"/>
      <c r="R1486" s="9" t="n"/>
      <c r="S1486" s="8" t="n"/>
      <c r="T1486" s="8" t="n"/>
      <c r="U1486" s="8" t="n"/>
      <c r="V1486" s="11">
        <f>IF(OR(B1486="",C1486=""),"",CONCATENATE(B1486,".",C1486))</f>
        <v/>
      </c>
      <c r="W1486" s="6">
        <f>UPPER(TRIM(H1486))</f>
        <v/>
      </c>
      <c r="X1486" s="6">
        <f>UPPER(TRIM(I1486))</f>
        <v/>
      </c>
      <c r="Y1486" s="6">
        <f>IF(V1486&lt;&gt;"",IFERROR(INDEX(federal_program_name_lookup,MATCH(V1486,aln_lookup,0)),""),"")</f>
        <v/>
      </c>
    </row>
    <row r="1487">
      <c r="A1487" s="6">
        <f>IF(B1487&lt;&gt;"", "AWARD-"&amp;TEXT(ROW()-1,"00000"), "")</f>
        <v/>
      </c>
      <c r="B1487" s="7" t="n"/>
      <c r="C1487" s="7" t="n"/>
      <c r="D1487" s="7" t="n"/>
      <c r="E1487" s="8" t="n"/>
      <c r="F1487" s="9" t="n"/>
      <c r="G1487" s="8" t="n"/>
      <c r="H1487" s="8" t="n"/>
      <c r="I1487" s="8" t="n"/>
      <c r="J1487" s="10">
        <f>IF(A1487="",0,SUMIFS(amount_expended,cfda_key,V1487))</f>
        <v/>
      </c>
      <c r="K1487" s="10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8" t="n"/>
      <c r="M1487" s="7" t="n"/>
      <c r="N1487" s="8" t="n"/>
      <c r="O1487" s="7" t="n"/>
      <c r="P1487" s="7" t="n"/>
      <c r="Q1487" s="8" t="n"/>
      <c r="R1487" s="9" t="n"/>
      <c r="S1487" s="8" t="n"/>
      <c r="T1487" s="8" t="n"/>
      <c r="U1487" s="8" t="n"/>
      <c r="V1487" s="11">
        <f>IF(OR(B1487="",C1487=""),"",CONCATENATE(B1487,".",C1487))</f>
        <v/>
      </c>
      <c r="W1487" s="6">
        <f>UPPER(TRIM(H1487))</f>
        <v/>
      </c>
      <c r="X1487" s="6">
        <f>UPPER(TRIM(I1487))</f>
        <v/>
      </c>
      <c r="Y1487" s="6">
        <f>IF(V1487&lt;&gt;"",IFERROR(INDEX(federal_program_name_lookup,MATCH(V1487,aln_lookup,0)),""),"")</f>
        <v/>
      </c>
    </row>
    <row r="1488">
      <c r="A1488" s="6">
        <f>IF(B1488&lt;&gt;"", "AWARD-"&amp;TEXT(ROW()-1,"00000"), "")</f>
        <v/>
      </c>
      <c r="B1488" s="7" t="n"/>
      <c r="C1488" s="7" t="n"/>
      <c r="D1488" s="7" t="n"/>
      <c r="E1488" s="8" t="n"/>
      <c r="F1488" s="9" t="n"/>
      <c r="G1488" s="8" t="n"/>
      <c r="H1488" s="8" t="n"/>
      <c r="I1488" s="8" t="n"/>
      <c r="J1488" s="10">
        <f>IF(A1488="",0,SUMIFS(amount_expended,cfda_key,V1488))</f>
        <v/>
      </c>
      <c r="K1488" s="10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8" t="n"/>
      <c r="M1488" s="7" t="n"/>
      <c r="N1488" s="8" t="n"/>
      <c r="O1488" s="7" t="n"/>
      <c r="P1488" s="7" t="n"/>
      <c r="Q1488" s="8" t="n"/>
      <c r="R1488" s="9" t="n"/>
      <c r="S1488" s="8" t="n"/>
      <c r="T1488" s="8" t="n"/>
      <c r="U1488" s="8" t="n"/>
      <c r="V1488" s="11">
        <f>IF(OR(B1488="",C1488=""),"",CONCATENATE(B1488,".",C1488))</f>
        <v/>
      </c>
      <c r="W1488" s="6">
        <f>UPPER(TRIM(H1488))</f>
        <v/>
      </c>
      <c r="X1488" s="6">
        <f>UPPER(TRIM(I1488))</f>
        <v/>
      </c>
      <c r="Y1488" s="6">
        <f>IF(V1488&lt;&gt;"",IFERROR(INDEX(federal_program_name_lookup,MATCH(V1488,aln_lookup,0)),""),"")</f>
        <v/>
      </c>
    </row>
    <row r="1489">
      <c r="A1489" s="6">
        <f>IF(B1489&lt;&gt;"", "AWARD-"&amp;TEXT(ROW()-1,"00000"), "")</f>
        <v/>
      </c>
      <c r="B1489" s="7" t="n"/>
      <c r="C1489" s="7" t="n"/>
      <c r="D1489" s="7" t="n"/>
      <c r="E1489" s="8" t="n"/>
      <c r="F1489" s="9" t="n"/>
      <c r="G1489" s="8" t="n"/>
      <c r="H1489" s="8" t="n"/>
      <c r="I1489" s="8" t="n"/>
      <c r="J1489" s="10">
        <f>IF(A1489="",0,SUMIFS(amount_expended,cfda_key,V1489))</f>
        <v/>
      </c>
      <c r="K1489" s="10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8" t="n"/>
      <c r="M1489" s="7" t="n"/>
      <c r="N1489" s="8" t="n"/>
      <c r="O1489" s="7" t="n"/>
      <c r="P1489" s="7" t="n"/>
      <c r="Q1489" s="8" t="n"/>
      <c r="R1489" s="9" t="n"/>
      <c r="S1489" s="8" t="n"/>
      <c r="T1489" s="8" t="n"/>
      <c r="U1489" s="8" t="n"/>
      <c r="V1489" s="11">
        <f>IF(OR(B1489="",C1489=""),"",CONCATENATE(B1489,".",C1489))</f>
        <v/>
      </c>
      <c r="W1489" s="6">
        <f>UPPER(TRIM(H1489))</f>
        <v/>
      </c>
      <c r="X1489" s="6">
        <f>UPPER(TRIM(I1489))</f>
        <v/>
      </c>
      <c r="Y1489" s="6">
        <f>IF(V1489&lt;&gt;"",IFERROR(INDEX(federal_program_name_lookup,MATCH(V1489,aln_lookup,0)),""),"")</f>
        <v/>
      </c>
    </row>
    <row r="1490">
      <c r="A1490" s="6">
        <f>IF(B1490&lt;&gt;"", "AWARD-"&amp;TEXT(ROW()-1,"00000"), "")</f>
        <v/>
      </c>
      <c r="B1490" s="7" t="n"/>
      <c r="C1490" s="7" t="n"/>
      <c r="D1490" s="7" t="n"/>
      <c r="E1490" s="8" t="n"/>
      <c r="F1490" s="9" t="n"/>
      <c r="G1490" s="8" t="n"/>
      <c r="H1490" s="8" t="n"/>
      <c r="I1490" s="8" t="n"/>
      <c r="J1490" s="10">
        <f>IF(A1490="",0,SUMIFS(amount_expended,cfda_key,V1490))</f>
        <v/>
      </c>
      <c r="K1490" s="10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8" t="n"/>
      <c r="M1490" s="7" t="n"/>
      <c r="N1490" s="8" t="n"/>
      <c r="O1490" s="7" t="n"/>
      <c r="P1490" s="7" t="n"/>
      <c r="Q1490" s="8" t="n"/>
      <c r="R1490" s="9" t="n"/>
      <c r="S1490" s="8" t="n"/>
      <c r="T1490" s="8" t="n"/>
      <c r="U1490" s="8" t="n"/>
      <c r="V1490" s="11">
        <f>IF(OR(B1490="",C1490=""),"",CONCATENATE(B1490,".",C1490))</f>
        <v/>
      </c>
      <c r="W1490" s="6">
        <f>UPPER(TRIM(H1490))</f>
        <v/>
      </c>
      <c r="X1490" s="6">
        <f>UPPER(TRIM(I1490))</f>
        <v/>
      </c>
      <c r="Y1490" s="6">
        <f>IF(V1490&lt;&gt;"",IFERROR(INDEX(federal_program_name_lookup,MATCH(V1490,aln_lookup,0)),""),"")</f>
        <v/>
      </c>
    </row>
    <row r="1491">
      <c r="A1491" s="6">
        <f>IF(B1491&lt;&gt;"", "AWARD-"&amp;TEXT(ROW()-1,"00000"), "")</f>
        <v/>
      </c>
      <c r="B1491" s="7" t="n"/>
      <c r="C1491" s="7" t="n"/>
      <c r="D1491" s="7" t="n"/>
      <c r="E1491" s="8" t="n"/>
      <c r="F1491" s="9" t="n"/>
      <c r="G1491" s="8" t="n"/>
      <c r="H1491" s="8" t="n"/>
      <c r="I1491" s="8" t="n"/>
      <c r="J1491" s="10">
        <f>IF(A1491="",0,SUMIFS(amount_expended,cfda_key,V1491))</f>
        <v/>
      </c>
      <c r="K1491" s="10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8" t="n"/>
      <c r="M1491" s="7" t="n"/>
      <c r="N1491" s="8" t="n"/>
      <c r="O1491" s="7" t="n"/>
      <c r="P1491" s="7" t="n"/>
      <c r="Q1491" s="8" t="n"/>
      <c r="R1491" s="9" t="n"/>
      <c r="S1491" s="8" t="n"/>
      <c r="T1491" s="8" t="n"/>
      <c r="U1491" s="8" t="n"/>
      <c r="V1491" s="11">
        <f>IF(OR(B1491="",C1491=""),"",CONCATENATE(B1491,".",C1491))</f>
        <v/>
      </c>
      <c r="W1491" s="6">
        <f>UPPER(TRIM(H1491))</f>
        <v/>
      </c>
      <c r="X1491" s="6">
        <f>UPPER(TRIM(I1491))</f>
        <v/>
      </c>
      <c r="Y1491" s="6">
        <f>IF(V1491&lt;&gt;"",IFERROR(INDEX(federal_program_name_lookup,MATCH(V1491,aln_lookup,0)),""),"")</f>
        <v/>
      </c>
    </row>
    <row r="1492">
      <c r="A1492" s="6">
        <f>IF(B1492&lt;&gt;"", "AWARD-"&amp;TEXT(ROW()-1,"00000"), "")</f>
        <v/>
      </c>
      <c r="B1492" s="7" t="n"/>
      <c r="C1492" s="7" t="n"/>
      <c r="D1492" s="7" t="n"/>
      <c r="E1492" s="8" t="n"/>
      <c r="F1492" s="9" t="n"/>
      <c r="G1492" s="8" t="n"/>
      <c r="H1492" s="8" t="n"/>
      <c r="I1492" s="8" t="n"/>
      <c r="J1492" s="10">
        <f>IF(A1492="",0,SUMIFS(amount_expended,cfda_key,V1492))</f>
        <v/>
      </c>
      <c r="K1492" s="10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8" t="n"/>
      <c r="M1492" s="7" t="n"/>
      <c r="N1492" s="8" t="n"/>
      <c r="O1492" s="7" t="n"/>
      <c r="P1492" s="7" t="n"/>
      <c r="Q1492" s="8" t="n"/>
      <c r="R1492" s="9" t="n"/>
      <c r="S1492" s="8" t="n"/>
      <c r="T1492" s="8" t="n"/>
      <c r="U1492" s="8" t="n"/>
      <c r="V1492" s="11">
        <f>IF(OR(B1492="",C1492=""),"",CONCATENATE(B1492,".",C1492))</f>
        <v/>
      </c>
      <c r="W1492" s="6">
        <f>UPPER(TRIM(H1492))</f>
        <v/>
      </c>
      <c r="X1492" s="6">
        <f>UPPER(TRIM(I1492))</f>
        <v/>
      </c>
      <c r="Y1492" s="6">
        <f>IF(V1492&lt;&gt;"",IFERROR(INDEX(federal_program_name_lookup,MATCH(V1492,aln_lookup,0)),""),"")</f>
        <v/>
      </c>
    </row>
    <row r="1493">
      <c r="A1493" s="6">
        <f>IF(B1493&lt;&gt;"", "AWARD-"&amp;TEXT(ROW()-1,"00000"), "")</f>
        <v/>
      </c>
      <c r="B1493" s="7" t="n"/>
      <c r="C1493" s="7" t="n"/>
      <c r="D1493" s="7" t="n"/>
      <c r="E1493" s="8" t="n"/>
      <c r="F1493" s="9" t="n"/>
      <c r="G1493" s="8" t="n"/>
      <c r="H1493" s="8" t="n"/>
      <c r="I1493" s="8" t="n"/>
      <c r="J1493" s="10">
        <f>IF(A1493="",0,SUMIFS(amount_expended,cfda_key,V1493))</f>
        <v/>
      </c>
      <c r="K1493" s="10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8" t="n"/>
      <c r="M1493" s="7" t="n"/>
      <c r="N1493" s="8" t="n"/>
      <c r="O1493" s="7" t="n"/>
      <c r="P1493" s="7" t="n"/>
      <c r="Q1493" s="8" t="n"/>
      <c r="R1493" s="9" t="n"/>
      <c r="S1493" s="8" t="n"/>
      <c r="T1493" s="8" t="n"/>
      <c r="U1493" s="8" t="n"/>
      <c r="V1493" s="11">
        <f>IF(OR(B1493="",C1493=""),"",CONCATENATE(B1493,".",C1493))</f>
        <v/>
      </c>
      <c r="W1493" s="6">
        <f>UPPER(TRIM(H1493))</f>
        <v/>
      </c>
      <c r="X1493" s="6">
        <f>UPPER(TRIM(I1493))</f>
        <v/>
      </c>
      <c r="Y1493" s="6">
        <f>IF(V1493&lt;&gt;"",IFERROR(INDEX(federal_program_name_lookup,MATCH(V1493,aln_lookup,0)),""),"")</f>
        <v/>
      </c>
    </row>
    <row r="1494">
      <c r="A1494" s="6">
        <f>IF(B1494&lt;&gt;"", "AWARD-"&amp;TEXT(ROW()-1,"00000"), "")</f>
        <v/>
      </c>
      <c r="B1494" s="7" t="n"/>
      <c r="C1494" s="7" t="n"/>
      <c r="D1494" s="7" t="n"/>
      <c r="E1494" s="8" t="n"/>
      <c r="F1494" s="9" t="n"/>
      <c r="G1494" s="8" t="n"/>
      <c r="H1494" s="8" t="n"/>
      <c r="I1494" s="8" t="n"/>
      <c r="J1494" s="10">
        <f>IF(A1494="",0,SUMIFS(amount_expended,cfda_key,V1494))</f>
        <v/>
      </c>
      <c r="K1494" s="10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8" t="n"/>
      <c r="M1494" s="7" t="n"/>
      <c r="N1494" s="8" t="n"/>
      <c r="O1494" s="7" t="n"/>
      <c r="P1494" s="7" t="n"/>
      <c r="Q1494" s="8" t="n"/>
      <c r="R1494" s="9" t="n"/>
      <c r="S1494" s="8" t="n"/>
      <c r="T1494" s="8" t="n"/>
      <c r="U1494" s="8" t="n"/>
      <c r="V1494" s="11">
        <f>IF(OR(B1494="",C1494=""),"",CONCATENATE(B1494,".",C1494))</f>
        <v/>
      </c>
      <c r="W1494" s="6">
        <f>UPPER(TRIM(H1494))</f>
        <v/>
      </c>
      <c r="X1494" s="6">
        <f>UPPER(TRIM(I1494))</f>
        <v/>
      </c>
      <c r="Y1494" s="6">
        <f>IF(V1494&lt;&gt;"",IFERROR(INDEX(federal_program_name_lookup,MATCH(V1494,aln_lookup,0)),""),"")</f>
        <v/>
      </c>
    </row>
    <row r="1495">
      <c r="A1495" s="6">
        <f>IF(B1495&lt;&gt;"", "AWARD-"&amp;TEXT(ROW()-1,"00000"), "")</f>
        <v/>
      </c>
      <c r="B1495" s="7" t="n"/>
      <c r="C1495" s="7" t="n"/>
      <c r="D1495" s="7" t="n"/>
      <c r="E1495" s="8" t="n"/>
      <c r="F1495" s="9" t="n"/>
      <c r="G1495" s="8" t="n"/>
      <c r="H1495" s="8" t="n"/>
      <c r="I1495" s="8" t="n"/>
      <c r="J1495" s="10">
        <f>IF(A1495="",0,SUMIFS(amount_expended,cfda_key,V1495))</f>
        <v/>
      </c>
      <c r="K1495" s="10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8" t="n"/>
      <c r="M1495" s="7" t="n"/>
      <c r="N1495" s="8" t="n"/>
      <c r="O1495" s="7" t="n"/>
      <c r="P1495" s="7" t="n"/>
      <c r="Q1495" s="8" t="n"/>
      <c r="R1495" s="9" t="n"/>
      <c r="S1495" s="8" t="n"/>
      <c r="T1495" s="8" t="n"/>
      <c r="U1495" s="8" t="n"/>
      <c r="V1495" s="11">
        <f>IF(OR(B1495="",C1495=""),"",CONCATENATE(B1495,".",C1495))</f>
        <v/>
      </c>
      <c r="W1495" s="6">
        <f>UPPER(TRIM(H1495))</f>
        <v/>
      </c>
      <c r="X1495" s="6">
        <f>UPPER(TRIM(I1495))</f>
        <v/>
      </c>
      <c r="Y1495" s="6">
        <f>IF(V1495&lt;&gt;"",IFERROR(INDEX(federal_program_name_lookup,MATCH(V1495,aln_lookup,0)),""),"")</f>
        <v/>
      </c>
    </row>
    <row r="1496">
      <c r="A1496" s="6">
        <f>IF(B1496&lt;&gt;"", "AWARD-"&amp;TEXT(ROW()-1,"00000"), "")</f>
        <v/>
      </c>
      <c r="B1496" s="7" t="n"/>
      <c r="C1496" s="7" t="n"/>
      <c r="D1496" s="7" t="n"/>
      <c r="E1496" s="8" t="n"/>
      <c r="F1496" s="9" t="n"/>
      <c r="G1496" s="8" t="n"/>
      <c r="H1496" s="8" t="n"/>
      <c r="I1496" s="8" t="n"/>
      <c r="J1496" s="10">
        <f>IF(A1496="",0,SUMIFS(amount_expended,cfda_key,V1496))</f>
        <v/>
      </c>
      <c r="K1496" s="10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8" t="n"/>
      <c r="M1496" s="7" t="n"/>
      <c r="N1496" s="8" t="n"/>
      <c r="O1496" s="7" t="n"/>
      <c r="P1496" s="7" t="n"/>
      <c r="Q1496" s="8" t="n"/>
      <c r="R1496" s="9" t="n"/>
      <c r="S1496" s="8" t="n"/>
      <c r="T1496" s="8" t="n"/>
      <c r="U1496" s="8" t="n"/>
      <c r="V1496" s="11">
        <f>IF(OR(B1496="",C1496=""),"",CONCATENATE(B1496,".",C1496))</f>
        <v/>
      </c>
      <c r="W1496" s="6">
        <f>UPPER(TRIM(H1496))</f>
        <v/>
      </c>
      <c r="X1496" s="6">
        <f>UPPER(TRIM(I1496))</f>
        <v/>
      </c>
      <c r="Y1496" s="6">
        <f>IF(V1496&lt;&gt;"",IFERROR(INDEX(federal_program_name_lookup,MATCH(V1496,aln_lookup,0)),""),"")</f>
        <v/>
      </c>
    </row>
    <row r="1497">
      <c r="A1497" s="6">
        <f>IF(B1497&lt;&gt;"", "AWARD-"&amp;TEXT(ROW()-1,"00000"), "")</f>
        <v/>
      </c>
      <c r="B1497" s="7" t="n"/>
      <c r="C1497" s="7" t="n"/>
      <c r="D1497" s="7" t="n"/>
      <c r="E1497" s="8" t="n"/>
      <c r="F1497" s="9" t="n"/>
      <c r="G1497" s="8" t="n"/>
      <c r="H1497" s="8" t="n"/>
      <c r="I1497" s="8" t="n"/>
      <c r="J1497" s="10">
        <f>IF(A1497="",0,SUMIFS(amount_expended,cfda_key,V1497))</f>
        <v/>
      </c>
      <c r="K1497" s="10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8" t="n"/>
      <c r="M1497" s="7" t="n"/>
      <c r="N1497" s="8" t="n"/>
      <c r="O1497" s="7" t="n"/>
      <c r="P1497" s="7" t="n"/>
      <c r="Q1497" s="8" t="n"/>
      <c r="R1497" s="9" t="n"/>
      <c r="S1497" s="8" t="n"/>
      <c r="T1497" s="8" t="n"/>
      <c r="U1497" s="8" t="n"/>
      <c r="V1497" s="11">
        <f>IF(OR(B1497="",C1497=""),"",CONCATENATE(B1497,".",C1497))</f>
        <v/>
      </c>
      <c r="W1497" s="6">
        <f>UPPER(TRIM(H1497))</f>
        <v/>
      </c>
      <c r="X1497" s="6">
        <f>UPPER(TRIM(I1497))</f>
        <v/>
      </c>
      <c r="Y1497" s="6">
        <f>IF(V1497&lt;&gt;"",IFERROR(INDEX(federal_program_name_lookup,MATCH(V1497,aln_lookup,0)),""),"")</f>
        <v/>
      </c>
    </row>
    <row r="1498">
      <c r="A1498" s="6">
        <f>IF(B1498&lt;&gt;"", "AWARD-"&amp;TEXT(ROW()-1,"00000"), "")</f>
        <v/>
      </c>
      <c r="B1498" s="7" t="n"/>
      <c r="C1498" s="7" t="n"/>
      <c r="D1498" s="7" t="n"/>
      <c r="E1498" s="8" t="n"/>
      <c r="F1498" s="9" t="n"/>
      <c r="G1498" s="8" t="n"/>
      <c r="H1498" s="8" t="n"/>
      <c r="I1498" s="8" t="n"/>
      <c r="J1498" s="10">
        <f>IF(A1498="",0,SUMIFS(amount_expended,cfda_key,V1498))</f>
        <v/>
      </c>
      <c r="K1498" s="10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8" t="n"/>
      <c r="M1498" s="7" t="n"/>
      <c r="N1498" s="8" t="n"/>
      <c r="O1498" s="7" t="n"/>
      <c r="P1498" s="7" t="n"/>
      <c r="Q1498" s="8" t="n"/>
      <c r="R1498" s="9" t="n"/>
      <c r="S1498" s="8" t="n"/>
      <c r="T1498" s="8" t="n"/>
      <c r="U1498" s="8" t="n"/>
      <c r="V1498" s="11">
        <f>IF(OR(B1498="",C1498=""),"",CONCATENATE(B1498,".",C1498))</f>
        <v/>
      </c>
      <c r="W1498" s="6">
        <f>UPPER(TRIM(H1498))</f>
        <v/>
      </c>
      <c r="X1498" s="6">
        <f>UPPER(TRIM(I1498))</f>
        <v/>
      </c>
      <c r="Y1498" s="6">
        <f>IF(V1498&lt;&gt;"",IFERROR(INDEX(federal_program_name_lookup,MATCH(V1498,aln_lookup,0)),""),"")</f>
        <v/>
      </c>
    </row>
    <row r="1499">
      <c r="A1499" s="6">
        <f>IF(B1499&lt;&gt;"", "AWARD-"&amp;TEXT(ROW()-1,"00000"), "")</f>
        <v/>
      </c>
      <c r="B1499" s="7" t="n"/>
      <c r="C1499" s="7" t="n"/>
      <c r="D1499" s="7" t="n"/>
      <c r="E1499" s="8" t="n"/>
      <c r="F1499" s="9" t="n"/>
      <c r="G1499" s="8" t="n"/>
      <c r="H1499" s="8" t="n"/>
      <c r="I1499" s="8" t="n"/>
      <c r="J1499" s="10">
        <f>IF(A1499="",0,SUMIFS(amount_expended,cfda_key,V1499))</f>
        <v/>
      </c>
      <c r="K1499" s="10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8" t="n"/>
      <c r="M1499" s="7" t="n"/>
      <c r="N1499" s="8" t="n"/>
      <c r="O1499" s="7" t="n"/>
      <c r="P1499" s="7" t="n"/>
      <c r="Q1499" s="8" t="n"/>
      <c r="R1499" s="9" t="n"/>
      <c r="S1499" s="8" t="n"/>
      <c r="T1499" s="8" t="n"/>
      <c r="U1499" s="8" t="n"/>
      <c r="V1499" s="11">
        <f>IF(OR(B1499="",C1499=""),"",CONCATENATE(B1499,".",C1499))</f>
        <v/>
      </c>
      <c r="W1499" s="6">
        <f>UPPER(TRIM(H1499))</f>
        <v/>
      </c>
      <c r="X1499" s="6">
        <f>UPPER(TRIM(I1499))</f>
        <v/>
      </c>
      <c r="Y1499" s="6">
        <f>IF(V1499&lt;&gt;"",IFERROR(INDEX(federal_program_name_lookup,MATCH(V1499,aln_lookup,0)),""),"")</f>
        <v/>
      </c>
    </row>
    <row r="1500">
      <c r="A1500" s="6">
        <f>IF(B1500&lt;&gt;"", "AWARD-"&amp;TEXT(ROW()-1,"00000"), "")</f>
        <v/>
      </c>
      <c r="B1500" s="7" t="n"/>
      <c r="C1500" s="7" t="n"/>
      <c r="D1500" s="7" t="n"/>
      <c r="E1500" s="8" t="n"/>
      <c r="F1500" s="9" t="n"/>
      <c r="G1500" s="8" t="n"/>
      <c r="H1500" s="8" t="n"/>
      <c r="I1500" s="8" t="n"/>
      <c r="J1500" s="10">
        <f>IF(A1500="",0,SUMIFS(amount_expended,cfda_key,V1500))</f>
        <v/>
      </c>
      <c r="K1500" s="10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8" t="n"/>
      <c r="M1500" s="7" t="n"/>
      <c r="N1500" s="8" t="n"/>
      <c r="O1500" s="7" t="n"/>
      <c r="P1500" s="7" t="n"/>
      <c r="Q1500" s="8" t="n"/>
      <c r="R1500" s="9" t="n"/>
      <c r="S1500" s="8" t="n"/>
      <c r="T1500" s="8" t="n"/>
      <c r="U1500" s="8" t="n"/>
      <c r="V1500" s="11">
        <f>IF(OR(B1500="",C1500=""),"",CONCATENATE(B1500,".",C1500))</f>
        <v/>
      </c>
      <c r="W1500" s="6">
        <f>UPPER(TRIM(H1500))</f>
        <v/>
      </c>
      <c r="X1500" s="6">
        <f>UPPER(TRIM(I1500))</f>
        <v/>
      </c>
      <c r="Y1500" s="6">
        <f>IF(V1500&lt;&gt;"",IFERROR(INDEX(federal_program_name_lookup,MATCH(V1500,aln_lookup,0)),""),"")</f>
        <v/>
      </c>
    </row>
    <row r="1501">
      <c r="A1501" s="6">
        <f>IF(B1501&lt;&gt;"", "AWARD-"&amp;TEXT(ROW()-1,"00000"), "")</f>
        <v/>
      </c>
      <c r="B1501" s="7" t="n"/>
      <c r="C1501" s="7" t="n"/>
      <c r="D1501" s="7" t="n"/>
      <c r="E1501" s="8" t="n"/>
      <c r="F1501" s="9" t="n"/>
      <c r="G1501" s="8" t="n"/>
      <c r="H1501" s="8" t="n"/>
      <c r="I1501" s="8" t="n"/>
      <c r="J1501" s="10">
        <f>IF(A1501="",0,SUMIFS(amount_expended,cfda_key,V1501))</f>
        <v/>
      </c>
      <c r="K1501" s="10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8" t="n"/>
      <c r="M1501" s="7" t="n"/>
      <c r="N1501" s="8" t="n"/>
      <c r="O1501" s="7" t="n"/>
      <c r="P1501" s="7" t="n"/>
      <c r="Q1501" s="8" t="n"/>
      <c r="R1501" s="9" t="n"/>
      <c r="S1501" s="8" t="n"/>
      <c r="T1501" s="8" t="n"/>
      <c r="U1501" s="8" t="n"/>
      <c r="V1501" s="11">
        <f>IF(OR(B1501="",C1501=""),"",CONCATENATE(B1501,".",C1501))</f>
        <v/>
      </c>
      <c r="W1501" s="6">
        <f>UPPER(TRIM(H1501))</f>
        <v/>
      </c>
      <c r="X1501" s="6">
        <f>UPPER(TRIM(I1501))</f>
        <v/>
      </c>
      <c r="Y1501" s="6">
        <f>IF(V1501&lt;&gt;"",IFERROR(INDEX(federal_program_name_lookup,MATCH(V1501,aln_lookup,0)),""),"")</f>
        <v/>
      </c>
    </row>
    <row r="1502">
      <c r="A1502" s="6">
        <f>IF(B1502&lt;&gt;"", "AWARD-"&amp;TEXT(ROW()-1,"00000"), "")</f>
        <v/>
      </c>
      <c r="B1502" s="7" t="n"/>
      <c r="C1502" s="7" t="n"/>
      <c r="D1502" s="7" t="n"/>
      <c r="E1502" s="8" t="n"/>
      <c r="F1502" s="9" t="n"/>
      <c r="G1502" s="8" t="n"/>
      <c r="H1502" s="8" t="n"/>
      <c r="I1502" s="8" t="n"/>
      <c r="J1502" s="10">
        <f>IF(A1502="",0,SUMIFS(amount_expended,cfda_key,V1502))</f>
        <v/>
      </c>
      <c r="K1502" s="10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8" t="n"/>
      <c r="M1502" s="7" t="n"/>
      <c r="N1502" s="8" t="n"/>
      <c r="O1502" s="7" t="n"/>
      <c r="P1502" s="7" t="n"/>
      <c r="Q1502" s="8" t="n"/>
      <c r="R1502" s="9" t="n"/>
      <c r="S1502" s="8" t="n"/>
      <c r="T1502" s="8" t="n"/>
      <c r="U1502" s="8" t="n"/>
      <c r="V1502" s="11">
        <f>IF(OR(B1502="",C1502=""),"",CONCATENATE(B1502,".",C1502))</f>
        <v/>
      </c>
      <c r="W1502" s="6">
        <f>UPPER(TRIM(H1502))</f>
        <v/>
      </c>
      <c r="X1502" s="6">
        <f>UPPER(TRIM(I1502))</f>
        <v/>
      </c>
      <c r="Y1502" s="6">
        <f>IF(V1502&lt;&gt;"",IFERROR(INDEX(federal_program_name_lookup,MATCH(V1502,aln_lookup,0)),""),"")</f>
        <v/>
      </c>
    </row>
    <row r="1503">
      <c r="A1503" s="6">
        <f>IF(B1503&lt;&gt;"", "AWARD-"&amp;TEXT(ROW()-1,"00000"), "")</f>
        <v/>
      </c>
      <c r="B1503" s="7" t="n"/>
      <c r="C1503" s="7" t="n"/>
      <c r="D1503" s="7" t="n"/>
      <c r="E1503" s="8" t="n"/>
      <c r="F1503" s="9" t="n"/>
      <c r="G1503" s="8" t="n"/>
      <c r="H1503" s="8" t="n"/>
      <c r="I1503" s="8" t="n"/>
      <c r="J1503" s="10">
        <f>IF(A1503="",0,SUMIFS(amount_expended,cfda_key,V1503))</f>
        <v/>
      </c>
      <c r="K1503" s="10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8" t="n"/>
      <c r="M1503" s="7" t="n"/>
      <c r="N1503" s="8" t="n"/>
      <c r="O1503" s="7" t="n"/>
      <c r="P1503" s="7" t="n"/>
      <c r="Q1503" s="8" t="n"/>
      <c r="R1503" s="9" t="n"/>
      <c r="S1503" s="8" t="n"/>
      <c r="T1503" s="8" t="n"/>
      <c r="U1503" s="8" t="n"/>
      <c r="V1503" s="11">
        <f>IF(OR(B1503="",C1503=""),"",CONCATENATE(B1503,".",C1503))</f>
        <v/>
      </c>
      <c r="W1503" s="6">
        <f>UPPER(TRIM(H1503))</f>
        <v/>
      </c>
      <c r="X1503" s="6">
        <f>UPPER(TRIM(I1503))</f>
        <v/>
      </c>
      <c r="Y1503" s="6">
        <f>IF(V1503&lt;&gt;"",IFERROR(INDEX(federal_program_name_lookup,MATCH(V1503,aln_lookup,0)),""),"")</f>
        <v/>
      </c>
    </row>
    <row r="1504">
      <c r="A1504" s="6">
        <f>IF(B1504&lt;&gt;"", "AWARD-"&amp;TEXT(ROW()-1,"00000"), "")</f>
        <v/>
      </c>
      <c r="B1504" s="7" t="n"/>
      <c r="C1504" s="7" t="n"/>
      <c r="D1504" s="7" t="n"/>
      <c r="E1504" s="8" t="n"/>
      <c r="F1504" s="9" t="n"/>
      <c r="G1504" s="8" t="n"/>
      <c r="H1504" s="8" t="n"/>
      <c r="I1504" s="8" t="n"/>
      <c r="J1504" s="10">
        <f>IF(A1504="",0,SUMIFS(amount_expended,cfda_key,V1504))</f>
        <v/>
      </c>
      <c r="K1504" s="10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8" t="n"/>
      <c r="M1504" s="7" t="n"/>
      <c r="N1504" s="8" t="n"/>
      <c r="O1504" s="7" t="n"/>
      <c r="P1504" s="7" t="n"/>
      <c r="Q1504" s="8" t="n"/>
      <c r="R1504" s="9" t="n"/>
      <c r="S1504" s="8" t="n"/>
      <c r="T1504" s="8" t="n"/>
      <c r="U1504" s="8" t="n"/>
      <c r="V1504" s="11">
        <f>IF(OR(B1504="",C1504=""),"",CONCATENATE(B1504,".",C1504))</f>
        <v/>
      </c>
      <c r="W1504" s="6">
        <f>UPPER(TRIM(H1504))</f>
        <v/>
      </c>
      <c r="X1504" s="6">
        <f>UPPER(TRIM(I1504))</f>
        <v/>
      </c>
      <c r="Y1504" s="6">
        <f>IF(V1504&lt;&gt;"",IFERROR(INDEX(federal_program_name_lookup,MATCH(V1504,aln_lookup,0)),""),"")</f>
        <v/>
      </c>
    </row>
    <row r="1505">
      <c r="A1505" s="6">
        <f>IF(B1505&lt;&gt;"", "AWARD-"&amp;TEXT(ROW()-1,"00000"), "")</f>
        <v/>
      </c>
      <c r="B1505" s="7" t="n"/>
      <c r="C1505" s="7" t="n"/>
      <c r="D1505" s="7" t="n"/>
      <c r="E1505" s="8" t="n"/>
      <c r="F1505" s="9" t="n"/>
      <c r="G1505" s="8" t="n"/>
      <c r="H1505" s="8" t="n"/>
      <c r="I1505" s="8" t="n"/>
      <c r="J1505" s="10">
        <f>IF(A1505="",0,SUMIFS(amount_expended,cfda_key,V1505))</f>
        <v/>
      </c>
      <c r="K1505" s="10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8" t="n"/>
      <c r="M1505" s="7" t="n"/>
      <c r="N1505" s="8" t="n"/>
      <c r="O1505" s="7" t="n"/>
      <c r="P1505" s="7" t="n"/>
      <c r="Q1505" s="8" t="n"/>
      <c r="R1505" s="9" t="n"/>
      <c r="S1505" s="8" t="n"/>
      <c r="T1505" s="8" t="n"/>
      <c r="U1505" s="8" t="n"/>
      <c r="V1505" s="11">
        <f>IF(OR(B1505="",C1505=""),"",CONCATENATE(B1505,".",C1505))</f>
        <v/>
      </c>
      <c r="W1505" s="6">
        <f>UPPER(TRIM(H1505))</f>
        <v/>
      </c>
      <c r="X1505" s="6">
        <f>UPPER(TRIM(I1505))</f>
        <v/>
      </c>
      <c r="Y1505" s="6">
        <f>IF(V1505&lt;&gt;"",IFERROR(INDEX(federal_program_name_lookup,MATCH(V1505,aln_lookup,0)),""),"")</f>
        <v/>
      </c>
    </row>
    <row r="1506">
      <c r="A1506" s="6">
        <f>IF(B1506&lt;&gt;"", "AWARD-"&amp;TEXT(ROW()-1,"00000"), "")</f>
        <v/>
      </c>
      <c r="B1506" s="7" t="n"/>
      <c r="C1506" s="7" t="n"/>
      <c r="D1506" s="7" t="n"/>
      <c r="E1506" s="8" t="n"/>
      <c r="F1506" s="9" t="n"/>
      <c r="G1506" s="8" t="n"/>
      <c r="H1506" s="8" t="n"/>
      <c r="I1506" s="8" t="n"/>
      <c r="J1506" s="10">
        <f>IF(A1506="",0,SUMIFS(amount_expended,cfda_key,V1506))</f>
        <v/>
      </c>
      <c r="K1506" s="10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8" t="n"/>
      <c r="M1506" s="7" t="n"/>
      <c r="N1506" s="8" t="n"/>
      <c r="O1506" s="7" t="n"/>
      <c r="P1506" s="7" t="n"/>
      <c r="Q1506" s="8" t="n"/>
      <c r="R1506" s="9" t="n"/>
      <c r="S1506" s="8" t="n"/>
      <c r="T1506" s="8" t="n"/>
      <c r="U1506" s="8" t="n"/>
      <c r="V1506" s="11">
        <f>IF(OR(B1506="",C1506=""),"",CONCATENATE(B1506,".",C1506))</f>
        <v/>
      </c>
      <c r="W1506" s="6">
        <f>UPPER(TRIM(H1506))</f>
        <v/>
      </c>
      <c r="X1506" s="6">
        <f>UPPER(TRIM(I1506))</f>
        <v/>
      </c>
      <c r="Y1506" s="6">
        <f>IF(V1506&lt;&gt;"",IFERROR(INDEX(federal_program_name_lookup,MATCH(V1506,aln_lookup,0)),""),"")</f>
        <v/>
      </c>
    </row>
    <row r="1507">
      <c r="A1507" s="6">
        <f>IF(B1507&lt;&gt;"", "AWARD-"&amp;TEXT(ROW()-1,"00000"), "")</f>
        <v/>
      </c>
      <c r="B1507" s="7" t="n"/>
      <c r="C1507" s="7" t="n"/>
      <c r="D1507" s="7" t="n"/>
      <c r="E1507" s="8" t="n"/>
      <c r="F1507" s="9" t="n"/>
      <c r="G1507" s="8" t="n"/>
      <c r="H1507" s="8" t="n"/>
      <c r="I1507" s="8" t="n"/>
      <c r="J1507" s="10">
        <f>IF(A1507="",0,SUMIFS(amount_expended,cfda_key,V1507))</f>
        <v/>
      </c>
      <c r="K1507" s="10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8" t="n"/>
      <c r="M1507" s="7" t="n"/>
      <c r="N1507" s="8" t="n"/>
      <c r="O1507" s="7" t="n"/>
      <c r="P1507" s="7" t="n"/>
      <c r="Q1507" s="8" t="n"/>
      <c r="R1507" s="9" t="n"/>
      <c r="S1507" s="8" t="n"/>
      <c r="T1507" s="8" t="n"/>
      <c r="U1507" s="8" t="n"/>
      <c r="V1507" s="11">
        <f>IF(OR(B1507="",C1507=""),"",CONCATENATE(B1507,".",C1507))</f>
        <v/>
      </c>
      <c r="W1507" s="6">
        <f>UPPER(TRIM(H1507))</f>
        <v/>
      </c>
      <c r="X1507" s="6">
        <f>UPPER(TRIM(I1507))</f>
        <v/>
      </c>
      <c r="Y1507" s="6">
        <f>IF(V1507&lt;&gt;"",IFERROR(INDEX(federal_program_name_lookup,MATCH(V1507,aln_lookup,0)),""),"")</f>
        <v/>
      </c>
    </row>
    <row r="1508">
      <c r="A1508" s="6">
        <f>IF(B1508&lt;&gt;"", "AWARD-"&amp;TEXT(ROW()-1,"00000"), "")</f>
        <v/>
      </c>
      <c r="B1508" s="7" t="n"/>
      <c r="C1508" s="7" t="n"/>
      <c r="D1508" s="7" t="n"/>
      <c r="E1508" s="8" t="n"/>
      <c r="F1508" s="9" t="n"/>
      <c r="G1508" s="8" t="n"/>
      <c r="H1508" s="8" t="n"/>
      <c r="I1508" s="8" t="n"/>
      <c r="J1508" s="10">
        <f>IF(A1508="",0,SUMIFS(amount_expended,cfda_key,V1508))</f>
        <v/>
      </c>
      <c r="K1508" s="10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8" t="n"/>
      <c r="M1508" s="7" t="n"/>
      <c r="N1508" s="8" t="n"/>
      <c r="O1508" s="7" t="n"/>
      <c r="P1508" s="7" t="n"/>
      <c r="Q1508" s="8" t="n"/>
      <c r="R1508" s="9" t="n"/>
      <c r="S1508" s="8" t="n"/>
      <c r="T1508" s="8" t="n"/>
      <c r="U1508" s="8" t="n"/>
      <c r="V1508" s="11">
        <f>IF(OR(B1508="",C1508=""),"",CONCATENATE(B1508,".",C1508))</f>
        <v/>
      </c>
      <c r="W1508" s="6">
        <f>UPPER(TRIM(H1508))</f>
        <v/>
      </c>
      <c r="X1508" s="6">
        <f>UPPER(TRIM(I1508))</f>
        <v/>
      </c>
      <c r="Y1508" s="6">
        <f>IF(V1508&lt;&gt;"",IFERROR(INDEX(federal_program_name_lookup,MATCH(V1508,aln_lookup,0)),""),"")</f>
        <v/>
      </c>
    </row>
    <row r="1509">
      <c r="A1509" s="6">
        <f>IF(B1509&lt;&gt;"", "AWARD-"&amp;TEXT(ROW()-1,"00000"), "")</f>
        <v/>
      </c>
      <c r="B1509" s="7" t="n"/>
      <c r="C1509" s="7" t="n"/>
      <c r="D1509" s="7" t="n"/>
      <c r="E1509" s="8" t="n"/>
      <c r="F1509" s="9" t="n"/>
      <c r="G1509" s="8" t="n"/>
      <c r="H1509" s="8" t="n"/>
      <c r="I1509" s="8" t="n"/>
      <c r="J1509" s="10">
        <f>IF(A1509="",0,SUMIFS(amount_expended,cfda_key,V1509))</f>
        <v/>
      </c>
      <c r="K1509" s="10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8" t="n"/>
      <c r="M1509" s="7" t="n"/>
      <c r="N1509" s="8" t="n"/>
      <c r="O1509" s="7" t="n"/>
      <c r="P1509" s="7" t="n"/>
      <c r="Q1509" s="8" t="n"/>
      <c r="R1509" s="9" t="n"/>
      <c r="S1509" s="8" t="n"/>
      <c r="T1509" s="8" t="n"/>
      <c r="U1509" s="8" t="n"/>
      <c r="V1509" s="11">
        <f>IF(OR(B1509="",C1509=""),"",CONCATENATE(B1509,".",C1509))</f>
        <v/>
      </c>
      <c r="W1509" s="6">
        <f>UPPER(TRIM(H1509))</f>
        <v/>
      </c>
      <c r="X1509" s="6">
        <f>UPPER(TRIM(I1509))</f>
        <v/>
      </c>
      <c r="Y1509" s="6">
        <f>IF(V1509&lt;&gt;"",IFERROR(INDEX(federal_program_name_lookup,MATCH(V1509,aln_lookup,0)),""),"")</f>
        <v/>
      </c>
    </row>
    <row r="1510">
      <c r="A1510" s="6">
        <f>IF(B1510&lt;&gt;"", "AWARD-"&amp;TEXT(ROW()-1,"00000"), "")</f>
        <v/>
      </c>
      <c r="B1510" s="7" t="n"/>
      <c r="C1510" s="7" t="n"/>
      <c r="D1510" s="7" t="n"/>
      <c r="E1510" s="8" t="n"/>
      <c r="F1510" s="9" t="n"/>
      <c r="G1510" s="8" t="n"/>
      <c r="H1510" s="8" t="n"/>
      <c r="I1510" s="8" t="n"/>
      <c r="J1510" s="10">
        <f>IF(A1510="",0,SUMIFS(amount_expended,cfda_key,V1510))</f>
        <v/>
      </c>
      <c r="K1510" s="10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8" t="n"/>
      <c r="M1510" s="7" t="n"/>
      <c r="N1510" s="8" t="n"/>
      <c r="O1510" s="7" t="n"/>
      <c r="P1510" s="7" t="n"/>
      <c r="Q1510" s="8" t="n"/>
      <c r="R1510" s="9" t="n"/>
      <c r="S1510" s="8" t="n"/>
      <c r="T1510" s="8" t="n"/>
      <c r="U1510" s="8" t="n"/>
      <c r="V1510" s="11">
        <f>IF(OR(B1510="",C1510=""),"",CONCATENATE(B1510,".",C1510))</f>
        <v/>
      </c>
      <c r="W1510" s="6">
        <f>UPPER(TRIM(H1510))</f>
        <v/>
      </c>
      <c r="X1510" s="6">
        <f>UPPER(TRIM(I1510))</f>
        <v/>
      </c>
      <c r="Y1510" s="6">
        <f>IF(V1510&lt;&gt;"",IFERROR(INDEX(federal_program_name_lookup,MATCH(V1510,aln_lookup,0)),""),"")</f>
        <v/>
      </c>
    </row>
    <row r="1511">
      <c r="A1511" s="6">
        <f>IF(B1511&lt;&gt;"", "AWARD-"&amp;TEXT(ROW()-1,"00000"), "")</f>
        <v/>
      </c>
      <c r="B1511" s="7" t="n"/>
      <c r="C1511" s="7" t="n"/>
      <c r="D1511" s="7" t="n"/>
      <c r="E1511" s="8" t="n"/>
      <c r="F1511" s="9" t="n"/>
      <c r="G1511" s="8" t="n"/>
      <c r="H1511" s="8" t="n"/>
      <c r="I1511" s="8" t="n"/>
      <c r="J1511" s="10">
        <f>IF(A1511="",0,SUMIFS(amount_expended,cfda_key,V1511))</f>
        <v/>
      </c>
      <c r="K1511" s="10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8" t="n"/>
      <c r="M1511" s="7" t="n"/>
      <c r="N1511" s="8" t="n"/>
      <c r="O1511" s="7" t="n"/>
      <c r="P1511" s="7" t="n"/>
      <c r="Q1511" s="8" t="n"/>
      <c r="R1511" s="9" t="n"/>
      <c r="S1511" s="8" t="n"/>
      <c r="T1511" s="8" t="n"/>
      <c r="U1511" s="8" t="n"/>
      <c r="V1511" s="11">
        <f>IF(OR(B1511="",C1511=""),"",CONCATENATE(B1511,".",C1511))</f>
        <v/>
      </c>
      <c r="W1511" s="6">
        <f>UPPER(TRIM(H1511))</f>
        <v/>
      </c>
      <c r="X1511" s="6">
        <f>UPPER(TRIM(I1511))</f>
        <v/>
      </c>
      <c r="Y1511" s="6">
        <f>IF(V1511&lt;&gt;"",IFERROR(INDEX(federal_program_name_lookup,MATCH(V1511,aln_lookup,0)),""),"")</f>
        <v/>
      </c>
    </row>
    <row r="1512">
      <c r="A1512" s="6">
        <f>IF(B1512&lt;&gt;"", "AWARD-"&amp;TEXT(ROW()-1,"00000"), "")</f>
        <v/>
      </c>
      <c r="B1512" s="7" t="n"/>
      <c r="C1512" s="7" t="n"/>
      <c r="D1512" s="7" t="n"/>
      <c r="E1512" s="8" t="n"/>
      <c r="F1512" s="9" t="n"/>
      <c r="G1512" s="8" t="n"/>
      <c r="H1512" s="8" t="n"/>
      <c r="I1512" s="8" t="n"/>
      <c r="J1512" s="10">
        <f>IF(A1512="",0,SUMIFS(amount_expended,cfda_key,V1512))</f>
        <v/>
      </c>
      <c r="K1512" s="10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8" t="n"/>
      <c r="M1512" s="7" t="n"/>
      <c r="N1512" s="8" t="n"/>
      <c r="O1512" s="7" t="n"/>
      <c r="P1512" s="7" t="n"/>
      <c r="Q1512" s="8" t="n"/>
      <c r="R1512" s="9" t="n"/>
      <c r="S1512" s="8" t="n"/>
      <c r="T1512" s="8" t="n"/>
      <c r="U1512" s="8" t="n"/>
      <c r="V1512" s="11">
        <f>IF(OR(B1512="",C1512=""),"",CONCATENATE(B1512,".",C1512))</f>
        <v/>
      </c>
      <c r="W1512" s="6">
        <f>UPPER(TRIM(H1512))</f>
        <v/>
      </c>
      <c r="X1512" s="6">
        <f>UPPER(TRIM(I1512))</f>
        <v/>
      </c>
      <c r="Y1512" s="6">
        <f>IF(V1512&lt;&gt;"",IFERROR(INDEX(federal_program_name_lookup,MATCH(V1512,aln_lookup,0)),""),"")</f>
        <v/>
      </c>
    </row>
    <row r="1513">
      <c r="A1513" s="6">
        <f>IF(B1513&lt;&gt;"", "AWARD-"&amp;TEXT(ROW()-1,"00000"), "")</f>
        <v/>
      </c>
      <c r="B1513" s="7" t="n"/>
      <c r="C1513" s="7" t="n"/>
      <c r="D1513" s="7" t="n"/>
      <c r="E1513" s="8" t="n"/>
      <c r="F1513" s="9" t="n"/>
      <c r="G1513" s="8" t="n"/>
      <c r="H1513" s="8" t="n"/>
      <c r="I1513" s="8" t="n"/>
      <c r="J1513" s="10">
        <f>IF(A1513="",0,SUMIFS(amount_expended,cfda_key,V1513))</f>
        <v/>
      </c>
      <c r="K1513" s="10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8" t="n"/>
      <c r="M1513" s="7" t="n"/>
      <c r="N1513" s="8" t="n"/>
      <c r="O1513" s="7" t="n"/>
      <c r="P1513" s="7" t="n"/>
      <c r="Q1513" s="8" t="n"/>
      <c r="R1513" s="9" t="n"/>
      <c r="S1513" s="8" t="n"/>
      <c r="T1513" s="8" t="n"/>
      <c r="U1513" s="8" t="n"/>
      <c r="V1513" s="11">
        <f>IF(OR(B1513="",C1513=""),"",CONCATENATE(B1513,".",C1513))</f>
        <v/>
      </c>
      <c r="W1513" s="6">
        <f>UPPER(TRIM(H1513))</f>
        <v/>
      </c>
      <c r="X1513" s="6">
        <f>UPPER(TRIM(I1513))</f>
        <v/>
      </c>
      <c r="Y1513" s="6">
        <f>IF(V1513&lt;&gt;"",IFERROR(INDEX(federal_program_name_lookup,MATCH(V1513,aln_lookup,0)),""),"")</f>
        <v/>
      </c>
    </row>
    <row r="1514">
      <c r="A1514" s="6">
        <f>IF(B1514&lt;&gt;"", "AWARD-"&amp;TEXT(ROW()-1,"00000"), "")</f>
        <v/>
      </c>
      <c r="B1514" s="7" t="n"/>
      <c r="C1514" s="7" t="n"/>
      <c r="D1514" s="7" t="n"/>
      <c r="E1514" s="8" t="n"/>
      <c r="F1514" s="9" t="n"/>
      <c r="G1514" s="8" t="n"/>
      <c r="H1514" s="8" t="n"/>
      <c r="I1514" s="8" t="n"/>
      <c r="J1514" s="10">
        <f>IF(A1514="",0,SUMIFS(amount_expended,cfda_key,V1514))</f>
        <v/>
      </c>
      <c r="K1514" s="10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8" t="n"/>
      <c r="M1514" s="7" t="n"/>
      <c r="N1514" s="8" t="n"/>
      <c r="O1514" s="7" t="n"/>
      <c r="P1514" s="7" t="n"/>
      <c r="Q1514" s="8" t="n"/>
      <c r="R1514" s="9" t="n"/>
      <c r="S1514" s="8" t="n"/>
      <c r="T1514" s="8" t="n"/>
      <c r="U1514" s="8" t="n"/>
      <c r="V1514" s="11">
        <f>IF(OR(B1514="",C1514=""),"",CONCATENATE(B1514,".",C1514))</f>
        <v/>
      </c>
      <c r="W1514" s="6">
        <f>UPPER(TRIM(H1514))</f>
        <v/>
      </c>
      <c r="X1514" s="6">
        <f>UPPER(TRIM(I1514))</f>
        <v/>
      </c>
      <c r="Y1514" s="6">
        <f>IF(V1514&lt;&gt;"",IFERROR(INDEX(federal_program_name_lookup,MATCH(V1514,aln_lookup,0)),""),"")</f>
        <v/>
      </c>
    </row>
    <row r="1515">
      <c r="A1515" s="6">
        <f>IF(B1515&lt;&gt;"", "AWARD-"&amp;TEXT(ROW()-1,"00000"), "")</f>
        <v/>
      </c>
      <c r="B1515" s="7" t="n"/>
      <c r="C1515" s="7" t="n"/>
      <c r="D1515" s="7" t="n"/>
      <c r="E1515" s="8" t="n"/>
      <c r="F1515" s="9" t="n"/>
      <c r="G1515" s="8" t="n"/>
      <c r="H1515" s="8" t="n"/>
      <c r="I1515" s="8" t="n"/>
      <c r="J1515" s="10">
        <f>IF(A1515="",0,SUMIFS(amount_expended,cfda_key,V1515))</f>
        <v/>
      </c>
      <c r="K1515" s="10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8" t="n"/>
      <c r="M1515" s="7" t="n"/>
      <c r="N1515" s="8" t="n"/>
      <c r="O1515" s="7" t="n"/>
      <c r="P1515" s="7" t="n"/>
      <c r="Q1515" s="8" t="n"/>
      <c r="R1515" s="9" t="n"/>
      <c r="S1515" s="8" t="n"/>
      <c r="T1515" s="8" t="n"/>
      <c r="U1515" s="8" t="n"/>
      <c r="V1515" s="11">
        <f>IF(OR(B1515="",C1515=""),"",CONCATENATE(B1515,".",C1515))</f>
        <v/>
      </c>
      <c r="W1515" s="6">
        <f>UPPER(TRIM(H1515))</f>
        <v/>
      </c>
      <c r="X1515" s="6">
        <f>UPPER(TRIM(I1515))</f>
        <v/>
      </c>
      <c r="Y1515" s="6">
        <f>IF(V1515&lt;&gt;"",IFERROR(INDEX(federal_program_name_lookup,MATCH(V1515,aln_lookup,0)),""),"")</f>
        <v/>
      </c>
    </row>
    <row r="1516">
      <c r="A1516" s="6">
        <f>IF(B1516&lt;&gt;"", "AWARD-"&amp;TEXT(ROW()-1,"00000"), "")</f>
        <v/>
      </c>
      <c r="B1516" s="7" t="n"/>
      <c r="C1516" s="7" t="n"/>
      <c r="D1516" s="7" t="n"/>
      <c r="E1516" s="8" t="n"/>
      <c r="F1516" s="9" t="n"/>
      <c r="G1516" s="8" t="n"/>
      <c r="H1516" s="8" t="n"/>
      <c r="I1516" s="8" t="n"/>
      <c r="J1516" s="10">
        <f>IF(A1516="",0,SUMIFS(amount_expended,cfda_key,V1516))</f>
        <v/>
      </c>
      <c r="K1516" s="10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8" t="n"/>
      <c r="M1516" s="7" t="n"/>
      <c r="N1516" s="8" t="n"/>
      <c r="O1516" s="7" t="n"/>
      <c r="P1516" s="7" t="n"/>
      <c r="Q1516" s="8" t="n"/>
      <c r="R1516" s="9" t="n"/>
      <c r="S1516" s="8" t="n"/>
      <c r="T1516" s="8" t="n"/>
      <c r="U1516" s="8" t="n"/>
      <c r="V1516" s="11">
        <f>IF(OR(B1516="",C1516=""),"",CONCATENATE(B1516,".",C1516))</f>
        <v/>
      </c>
      <c r="W1516" s="6">
        <f>UPPER(TRIM(H1516))</f>
        <v/>
      </c>
      <c r="X1516" s="6">
        <f>UPPER(TRIM(I1516))</f>
        <v/>
      </c>
      <c r="Y1516" s="6">
        <f>IF(V1516&lt;&gt;"",IFERROR(INDEX(federal_program_name_lookup,MATCH(V1516,aln_lookup,0)),""),"")</f>
        <v/>
      </c>
    </row>
    <row r="1517">
      <c r="A1517" s="6">
        <f>IF(B1517&lt;&gt;"", "AWARD-"&amp;TEXT(ROW()-1,"00000"), "")</f>
        <v/>
      </c>
      <c r="B1517" s="7" t="n"/>
      <c r="C1517" s="7" t="n"/>
      <c r="D1517" s="7" t="n"/>
      <c r="E1517" s="8" t="n"/>
      <c r="F1517" s="9" t="n"/>
      <c r="G1517" s="8" t="n"/>
      <c r="H1517" s="8" t="n"/>
      <c r="I1517" s="8" t="n"/>
      <c r="J1517" s="10">
        <f>IF(A1517="",0,SUMIFS(amount_expended,cfda_key,V1517))</f>
        <v/>
      </c>
      <c r="K1517" s="10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8" t="n"/>
      <c r="M1517" s="7" t="n"/>
      <c r="N1517" s="8" t="n"/>
      <c r="O1517" s="7" t="n"/>
      <c r="P1517" s="7" t="n"/>
      <c r="Q1517" s="8" t="n"/>
      <c r="R1517" s="9" t="n"/>
      <c r="S1517" s="8" t="n"/>
      <c r="T1517" s="8" t="n"/>
      <c r="U1517" s="8" t="n"/>
      <c r="V1517" s="11">
        <f>IF(OR(B1517="",C1517=""),"",CONCATENATE(B1517,".",C1517))</f>
        <v/>
      </c>
      <c r="W1517" s="6">
        <f>UPPER(TRIM(H1517))</f>
        <v/>
      </c>
      <c r="X1517" s="6">
        <f>UPPER(TRIM(I1517))</f>
        <v/>
      </c>
      <c r="Y1517" s="6">
        <f>IF(V1517&lt;&gt;"",IFERROR(INDEX(federal_program_name_lookup,MATCH(V1517,aln_lookup,0)),""),"")</f>
        <v/>
      </c>
    </row>
    <row r="1518">
      <c r="A1518" s="6">
        <f>IF(B1518&lt;&gt;"", "AWARD-"&amp;TEXT(ROW()-1,"00000"), "")</f>
        <v/>
      </c>
      <c r="B1518" s="7" t="n"/>
      <c r="C1518" s="7" t="n"/>
      <c r="D1518" s="7" t="n"/>
      <c r="E1518" s="8" t="n"/>
      <c r="F1518" s="9" t="n"/>
      <c r="G1518" s="8" t="n"/>
      <c r="H1518" s="8" t="n"/>
      <c r="I1518" s="8" t="n"/>
      <c r="J1518" s="10">
        <f>IF(A1518="",0,SUMIFS(amount_expended,cfda_key,V1518))</f>
        <v/>
      </c>
      <c r="K1518" s="10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8" t="n"/>
      <c r="M1518" s="7" t="n"/>
      <c r="N1518" s="8" t="n"/>
      <c r="O1518" s="7" t="n"/>
      <c r="P1518" s="7" t="n"/>
      <c r="Q1518" s="8" t="n"/>
      <c r="R1518" s="9" t="n"/>
      <c r="S1518" s="8" t="n"/>
      <c r="T1518" s="8" t="n"/>
      <c r="U1518" s="8" t="n"/>
      <c r="V1518" s="11">
        <f>IF(OR(B1518="",C1518=""),"",CONCATENATE(B1518,".",C1518))</f>
        <v/>
      </c>
      <c r="W1518" s="6">
        <f>UPPER(TRIM(H1518))</f>
        <v/>
      </c>
      <c r="X1518" s="6">
        <f>UPPER(TRIM(I1518))</f>
        <v/>
      </c>
      <c r="Y1518" s="6">
        <f>IF(V1518&lt;&gt;"",IFERROR(INDEX(federal_program_name_lookup,MATCH(V1518,aln_lookup,0)),""),"")</f>
        <v/>
      </c>
    </row>
    <row r="1519">
      <c r="A1519" s="6">
        <f>IF(B1519&lt;&gt;"", "AWARD-"&amp;TEXT(ROW()-1,"00000"), "")</f>
        <v/>
      </c>
      <c r="B1519" s="7" t="n"/>
      <c r="C1519" s="7" t="n"/>
      <c r="D1519" s="7" t="n"/>
      <c r="E1519" s="8" t="n"/>
      <c r="F1519" s="9" t="n"/>
      <c r="G1519" s="8" t="n"/>
      <c r="H1519" s="8" t="n"/>
      <c r="I1519" s="8" t="n"/>
      <c r="J1519" s="10">
        <f>IF(A1519="",0,SUMIFS(amount_expended,cfda_key,V1519))</f>
        <v/>
      </c>
      <c r="K1519" s="10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8" t="n"/>
      <c r="M1519" s="7" t="n"/>
      <c r="N1519" s="8" t="n"/>
      <c r="O1519" s="7" t="n"/>
      <c r="P1519" s="7" t="n"/>
      <c r="Q1519" s="8" t="n"/>
      <c r="R1519" s="9" t="n"/>
      <c r="S1519" s="8" t="n"/>
      <c r="T1519" s="8" t="n"/>
      <c r="U1519" s="8" t="n"/>
      <c r="V1519" s="11">
        <f>IF(OR(B1519="",C1519=""),"",CONCATENATE(B1519,".",C1519))</f>
        <v/>
      </c>
      <c r="W1519" s="6">
        <f>UPPER(TRIM(H1519))</f>
        <v/>
      </c>
      <c r="X1519" s="6">
        <f>UPPER(TRIM(I1519))</f>
        <v/>
      </c>
      <c r="Y1519" s="6">
        <f>IF(V1519&lt;&gt;"",IFERROR(INDEX(federal_program_name_lookup,MATCH(V1519,aln_lookup,0)),""),"")</f>
        <v/>
      </c>
    </row>
    <row r="1520">
      <c r="A1520" s="6">
        <f>IF(B1520&lt;&gt;"", "AWARD-"&amp;TEXT(ROW()-1,"00000"), "")</f>
        <v/>
      </c>
      <c r="B1520" s="7" t="n"/>
      <c r="C1520" s="7" t="n"/>
      <c r="D1520" s="7" t="n"/>
      <c r="E1520" s="8" t="n"/>
      <c r="F1520" s="9" t="n"/>
      <c r="G1520" s="8" t="n"/>
      <c r="H1520" s="8" t="n"/>
      <c r="I1520" s="8" t="n"/>
      <c r="J1520" s="10">
        <f>IF(A1520="",0,SUMIFS(amount_expended,cfda_key,V1520))</f>
        <v/>
      </c>
      <c r="K1520" s="10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8" t="n"/>
      <c r="M1520" s="7" t="n"/>
      <c r="N1520" s="8" t="n"/>
      <c r="O1520" s="7" t="n"/>
      <c r="P1520" s="7" t="n"/>
      <c r="Q1520" s="8" t="n"/>
      <c r="R1520" s="9" t="n"/>
      <c r="S1520" s="8" t="n"/>
      <c r="T1520" s="8" t="n"/>
      <c r="U1520" s="8" t="n"/>
      <c r="V1520" s="11">
        <f>IF(OR(B1520="",C1520=""),"",CONCATENATE(B1520,".",C1520))</f>
        <v/>
      </c>
      <c r="W1520" s="6">
        <f>UPPER(TRIM(H1520))</f>
        <v/>
      </c>
      <c r="X1520" s="6">
        <f>UPPER(TRIM(I1520))</f>
        <v/>
      </c>
      <c r="Y1520" s="6">
        <f>IF(V1520&lt;&gt;"",IFERROR(INDEX(federal_program_name_lookup,MATCH(V1520,aln_lookup,0)),""),"")</f>
        <v/>
      </c>
    </row>
    <row r="1521">
      <c r="A1521" s="6">
        <f>IF(B1521&lt;&gt;"", "AWARD-"&amp;TEXT(ROW()-1,"00000"), "")</f>
        <v/>
      </c>
      <c r="B1521" s="7" t="n"/>
      <c r="C1521" s="7" t="n"/>
      <c r="D1521" s="7" t="n"/>
      <c r="E1521" s="8" t="n"/>
      <c r="F1521" s="9" t="n"/>
      <c r="G1521" s="8" t="n"/>
      <c r="H1521" s="8" t="n"/>
      <c r="I1521" s="8" t="n"/>
      <c r="J1521" s="10">
        <f>IF(A1521="",0,SUMIFS(amount_expended,cfda_key,V1521))</f>
        <v/>
      </c>
      <c r="K1521" s="10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8" t="n"/>
      <c r="M1521" s="7" t="n"/>
      <c r="N1521" s="8" t="n"/>
      <c r="O1521" s="7" t="n"/>
      <c r="P1521" s="7" t="n"/>
      <c r="Q1521" s="8" t="n"/>
      <c r="R1521" s="9" t="n"/>
      <c r="S1521" s="8" t="n"/>
      <c r="T1521" s="8" t="n"/>
      <c r="U1521" s="8" t="n"/>
      <c r="V1521" s="11">
        <f>IF(OR(B1521="",C1521=""),"",CONCATENATE(B1521,".",C1521))</f>
        <v/>
      </c>
      <c r="W1521" s="6">
        <f>UPPER(TRIM(H1521))</f>
        <v/>
      </c>
      <c r="X1521" s="6">
        <f>UPPER(TRIM(I1521))</f>
        <v/>
      </c>
      <c r="Y1521" s="6">
        <f>IF(V1521&lt;&gt;"",IFERROR(INDEX(federal_program_name_lookup,MATCH(V1521,aln_lookup,0)),""),"")</f>
        <v/>
      </c>
    </row>
    <row r="1522">
      <c r="A1522" s="6">
        <f>IF(B1522&lt;&gt;"", "AWARD-"&amp;TEXT(ROW()-1,"00000"), "")</f>
        <v/>
      </c>
      <c r="B1522" s="7" t="n"/>
      <c r="C1522" s="7" t="n"/>
      <c r="D1522" s="7" t="n"/>
      <c r="E1522" s="8" t="n"/>
      <c r="F1522" s="9" t="n"/>
      <c r="G1522" s="8" t="n"/>
      <c r="H1522" s="8" t="n"/>
      <c r="I1522" s="8" t="n"/>
      <c r="J1522" s="10">
        <f>IF(A1522="",0,SUMIFS(amount_expended,cfda_key,V1522))</f>
        <v/>
      </c>
      <c r="K1522" s="10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8" t="n"/>
      <c r="M1522" s="7" t="n"/>
      <c r="N1522" s="8" t="n"/>
      <c r="O1522" s="7" t="n"/>
      <c r="P1522" s="7" t="n"/>
      <c r="Q1522" s="8" t="n"/>
      <c r="R1522" s="9" t="n"/>
      <c r="S1522" s="8" t="n"/>
      <c r="T1522" s="8" t="n"/>
      <c r="U1522" s="8" t="n"/>
      <c r="V1522" s="11">
        <f>IF(OR(B1522="",C1522=""),"",CONCATENATE(B1522,".",C1522))</f>
        <v/>
      </c>
      <c r="W1522" s="6">
        <f>UPPER(TRIM(H1522))</f>
        <v/>
      </c>
      <c r="X1522" s="6">
        <f>UPPER(TRIM(I1522))</f>
        <v/>
      </c>
      <c r="Y1522" s="6">
        <f>IF(V1522&lt;&gt;"",IFERROR(INDEX(federal_program_name_lookup,MATCH(V1522,aln_lookup,0)),""),"")</f>
        <v/>
      </c>
    </row>
    <row r="1523">
      <c r="A1523" s="6">
        <f>IF(B1523&lt;&gt;"", "AWARD-"&amp;TEXT(ROW()-1,"00000"), "")</f>
        <v/>
      </c>
      <c r="B1523" s="7" t="n"/>
      <c r="C1523" s="7" t="n"/>
      <c r="D1523" s="7" t="n"/>
      <c r="E1523" s="8" t="n"/>
      <c r="F1523" s="9" t="n"/>
      <c r="G1523" s="8" t="n"/>
      <c r="H1523" s="8" t="n"/>
      <c r="I1523" s="8" t="n"/>
      <c r="J1523" s="10">
        <f>IF(A1523="",0,SUMIFS(amount_expended,cfda_key,V1523))</f>
        <v/>
      </c>
      <c r="K1523" s="10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8" t="n"/>
      <c r="M1523" s="7" t="n"/>
      <c r="N1523" s="8" t="n"/>
      <c r="O1523" s="7" t="n"/>
      <c r="P1523" s="7" t="n"/>
      <c r="Q1523" s="8" t="n"/>
      <c r="R1523" s="9" t="n"/>
      <c r="S1523" s="8" t="n"/>
      <c r="T1523" s="8" t="n"/>
      <c r="U1523" s="8" t="n"/>
      <c r="V1523" s="11">
        <f>IF(OR(B1523="",C1523=""),"",CONCATENATE(B1523,".",C1523))</f>
        <v/>
      </c>
      <c r="W1523" s="6">
        <f>UPPER(TRIM(H1523))</f>
        <v/>
      </c>
      <c r="X1523" s="6">
        <f>UPPER(TRIM(I1523))</f>
        <v/>
      </c>
      <c r="Y1523" s="6">
        <f>IF(V1523&lt;&gt;"",IFERROR(INDEX(federal_program_name_lookup,MATCH(V1523,aln_lookup,0)),""),"")</f>
        <v/>
      </c>
    </row>
    <row r="1524">
      <c r="A1524" s="6">
        <f>IF(B1524&lt;&gt;"", "AWARD-"&amp;TEXT(ROW()-1,"00000"), "")</f>
        <v/>
      </c>
      <c r="B1524" s="7" t="n"/>
      <c r="C1524" s="7" t="n"/>
      <c r="D1524" s="7" t="n"/>
      <c r="E1524" s="8" t="n"/>
      <c r="F1524" s="9" t="n"/>
      <c r="G1524" s="8" t="n"/>
      <c r="H1524" s="8" t="n"/>
      <c r="I1524" s="8" t="n"/>
      <c r="J1524" s="10">
        <f>IF(A1524="",0,SUMIFS(amount_expended,cfda_key,V1524))</f>
        <v/>
      </c>
      <c r="K1524" s="10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8" t="n"/>
      <c r="M1524" s="7" t="n"/>
      <c r="N1524" s="8" t="n"/>
      <c r="O1524" s="7" t="n"/>
      <c r="P1524" s="7" t="n"/>
      <c r="Q1524" s="8" t="n"/>
      <c r="R1524" s="9" t="n"/>
      <c r="S1524" s="8" t="n"/>
      <c r="T1524" s="8" t="n"/>
      <c r="U1524" s="8" t="n"/>
      <c r="V1524" s="11">
        <f>IF(OR(B1524="",C1524=""),"",CONCATENATE(B1524,".",C1524))</f>
        <v/>
      </c>
      <c r="W1524" s="6">
        <f>UPPER(TRIM(H1524))</f>
        <v/>
      </c>
      <c r="X1524" s="6">
        <f>UPPER(TRIM(I1524))</f>
        <v/>
      </c>
      <c r="Y1524" s="6">
        <f>IF(V1524&lt;&gt;"",IFERROR(INDEX(federal_program_name_lookup,MATCH(V1524,aln_lookup,0)),""),"")</f>
        <v/>
      </c>
    </row>
    <row r="1525">
      <c r="A1525" s="6">
        <f>IF(B1525&lt;&gt;"", "AWARD-"&amp;TEXT(ROW()-1,"00000"), "")</f>
        <v/>
      </c>
      <c r="B1525" s="7" t="n"/>
      <c r="C1525" s="7" t="n"/>
      <c r="D1525" s="7" t="n"/>
      <c r="E1525" s="8" t="n"/>
      <c r="F1525" s="9" t="n"/>
      <c r="G1525" s="8" t="n"/>
      <c r="H1525" s="8" t="n"/>
      <c r="I1525" s="8" t="n"/>
      <c r="J1525" s="10">
        <f>IF(A1525="",0,SUMIFS(amount_expended,cfda_key,V1525))</f>
        <v/>
      </c>
      <c r="K1525" s="10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8" t="n"/>
      <c r="M1525" s="7" t="n"/>
      <c r="N1525" s="8" t="n"/>
      <c r="O1525" s="7" t="n"/>
      <c r="P1525" s="7" t="n"/>
      <c r="Q1525" s="8" t="n"/>
      <c r="R1525" s="9" t="n"/>
      <c r="S1525" s="8" t="n"/>
      <c r="T1525" s="8" t="n"/>
      <c r="U1525" s="8" t="n"/>
      <c r="V1525" s="11">
        <f>IF(OR(B1525="",C1525=""),"",CONCATENATE(B1525,".",C1525))</f>
        <v/>
      </c>
      <c r="W1525" s="6">
        <f>UPPER(TRIM(H1525))</f>
        <v/>
      </c>
      <c r="X1525" s="6">
        <f>UPPER(TRIM(I1525))</f>
        <v/>
      </c>
      <c r="Y1525" s="6">
        <f>IF(V1525&lt;&gt;"",IFERROR(INDEX(federal_program_name_lookup,MATCH(V1525,aln_lookup,0)),""),"")</f>
        <v/>
      </c>
    </row>
    <row r="1526">
      <c r="A1526" s="6">
        <f>IF(B1526&lt;&gt;"", "AWARD-"&amp;TEXT(ROW()-1,"00000"), "")</f>
        <v/>
      </c>
      <c r="B1526" s="7" t="n"/>
      <c r="C1526" s="7" t="n"/>
      <c r="D1526" s="7" t="n"/>
      <c r="E1526" s="8" t="n"/>
      <c r="F1526" s="9" t="n"/>
      <c r="G1526" s="8" t="n"/>
      <c r="H1526" s="8" t="n"/>
      <c r="I1526" s="8" t="n"/>
      <c r="J1526" s="10">
        <f>IF(A1526="",0,SUMIFS(amount_expended,cfda_key,V1526))</f>
        <v/>
      </c>
      <c r="K1526" s="10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8" t="n"/>
      <c r="M1526" s="7" t="n"/>
      <c r="N1526" s="8" t="n"/>
      <c r="O1526" s="7" t="n"/>
      <c r="P1526" s="7" t="n"/>
      <c r="Q1526" s="8" t="n"/>
      <c r="R1526" s="9" t="n"/>
      <c r="S1526" s="8" t="n"/>
      <c r="T1526" s="8" t="n"/>
      <c r="U1526" s="8" t="n"/>
      <c r="V1526" s="11">
        <f>IF(OR(B1526="",C1526=""),"",CONCATENATE(B1526,".",C1526))</f>
        <v/>
      </c>
      <c r="W1526" s="6">
        <f>UPPER(TRIM(H1526))</f>
        <v/>
      </c>
      <c r="X1526" s="6">
        <f>UPPER(TRIM(I1526))</f>
        <v/>
      </c>
      <c r="Y1526" s="6">
        <f>IF(V1526&lt;&gt;"",IFERROR(INDEX(federal_program_name_lookup,MATCH(V1526,aln_lookup,0)),""),"")</f>
        <v/>
      </c>
    </row>
    <row r="1527">
      <c r="A1527" s="6">
        <f>IF(B1527&lt;&gt;"", "AWARD-"&amp;TEXT(ROW()-1,"00000"), "")</f>
        <v/>
      </c>
      <c r="B1527" s="7" t="n"/>
      <c r="C1527" s="7" t="n"/>
      <c r="D1527" s="7" t="n"/>
      <c r="E1527" s="8" t="n"/>
      <c r="F1527" s="9" t="n"/>
      <c r="G1527" s="8" t="n"/>
      <c r="H1527" s="8" t="n"/>
      <c r="I1527" s="8" t="n"/>
      <c r="J1527" s="10">
        <f>IF(A1527="",0,SUMIFS(amount_expended,cfda_key,V1527))</f>
        <v/>
      </c>
      <c r="K1527" s="10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8" t="n"/>
      <c r="M1527" s="7" t="n"/>
      <c r="N1527" s="8" t="n"/>
      <c r="O1527" s="7" t="n"/>
      <c r="P1527" s="7" t="n"/>
      <c r="Q1527" s="8" t="n"/>
      <c r="R1527" s="9" t="n"/>
      <c r="S1527" s="8" t="n"/>
      <c r="T1527" s="8" t="n"/>
      <c r="U1527" s="8" t="n"/>
      <c r="V1527" s="11">
        <f>IF(OR(B1527="",C1527=""),"",CONCATENATE(B1527,".",C1527))</f>
        <v/>
      </c>
      <c r="W1527" s="6">
        <f>UPPER(TRIM(H1527))</f>
        <v/>
      </c>
      <c r="X1527" s="6">
        <f>UPPER(TRIM(I1527))</f>
        <v/>
      </c>
      <c r="Y1527" s="6">
        <f>IF(V1527&lt;&gt;"",IFERROR(INDEX(federal_program_name_lookup,MATCH(V1527,aln_lookup,0)),""),"")</f>
        <v/>
      </c>
    </row>
    <row r="1528">
      <c r="A1528" s="6">
        <f>IF(B1528&lt;&gt;"", "AWARD-"&amp;TEXT(ROW()-1,"00000"), "")</f>
        <v/>
      </c>
      <c r="B1528" s="7" t="n"/>
      <c r="C1528" s="7" t="n"/>
      <c r="D1528" s="7" t="n"/>
      <c r="E1528" s="8" t="n"/>
      <c r="F1528" s="9" t="n"/>
      <c r="G1528" s="8" t="n"/>
      <c r="H1528" s="8" t="n"/>
      <c r="I1528" s="8" t="n"/>
      <c r="J1528" s="10">
        <f>IF(A1528="",0,SUMIFS(amount_expended,cfda_key,V1528))</f>
        <v/>
      </c>
      <c r="K1528" s="10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8" t="n"/>
      <c r="M1528" s="7" t="n"/>
      <c r="N1528" s="8" t="n"/>
      <c r="O1528" s="7" t="n"/>
      <c r="P1528" s="7" t="n"/>
      <c r="Q1528" s="8" t="n"/>
      <c r="R1528" s="9" t="n"/>
      <c r="S1528" s="8" t="n"/>
      <c r="T1528" s="8" t="n"/>
      <c r="U1528" s="8" t="n"/>
      <c r="V1528" s="11">
        <f>IF(OR(B1528="",C1528=""),"",CONCATENATE(B1528,".",C1528))</f>
        <v/>
      </c>
      <c r="W1528" s="6">
        <f>UPPER(TRIM(H1528))</f>
        <v/>
      </c>
      <c r="X1528" s="6">
        <f>UPPER(TRIM(I1528))</f>
        <v/>
      </c>
      <c r="Y1528" s="6">
        <f>IF(V1528&lt;&gt;"",IFERROR(INDEX(federal_program_name_lookup,MATCH(V1528,aln_lookup,0)),""),"")</f>
        <v/>
      </c>
    </row>
    <row r="1529">
      <c r="A1529" s="6">
        <f>IF(B1529&lt;&gt;"", "AWARD-"&amp;TEXT(ROW()-1,"00000"), "")</f>
        <v/>
      </c>
      <c r="B1529" s="7" t="n"/>
      <c r="C1529" s="7" t="n"/>
      <c r="D1529" s="7" t="n"/>
      <c r="E1529" s="8" t="n"/>
      <c r="F1529" s="9" t="n"/>
      <c r="G1529" s="8" t="n"/>
      <c r="H1529" s="8" t="n"/>
      <c r="I1529" s="8" t="n"/>
      <c r="J1529" s="10">
        <f>IF(A1529="",0,SUMIFS(amount_expended,cfda_key,V1529))</f>
        <v/>
      </c>
      <c r="K1529" s="10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8" t="n"/>
      <c r="M1529" s="7" t="n"/>
      <c r="N1529" s="8" t="n"/>
      <c r="O1529" s="7" t="n"/>
      <c r="P1529" s="7" t="n"/>
      <c r="Q1529" s="8" t="n"/>
      <c r="R1529" s="9" t="n"/>
      <c r="S1529" s="8" t="n"/>
      <c r="T1529" s="8" t="n"/>
      <c r="U1529" s="8" t="n"/>
      <c r="V1529" s="11">
        <f>IF(OR(B1529="",C1529=""),"",CONCATENATE(B1529,".",C1529))</f>
        <v/>
      </c>
      <c r="W1529" s="6">
        <f>UPPER(TRIM(H1529))</f>
        <v/>
      </c>
      <c r="X1529" s="6">
        <f>UPPER(TRIM(I1529))</f>
        <v/>
      </c>
      <c r="Y1529" s="6">
        <f>IF(V1529&lt;&gt;"",IFERROR(INDEX(federal_program_name_lookup,MATCH(V1529,aln_lookup,0)),""),"")</f>
        <v/>
      </c>
    </row>
    <row r="1530">
      <c r="A1530" s="6">
        <f>IF(B1530&lt;&gt;"", "AWARD-"&amp;TEXT(ROW()-1,"00000"), "")</f>
        <v/>
      </c>
      <c r="B1530" s="7" t="n"/>
      <c r="C1530" s="7" t="n"/>
      <c r="D1530" s="7" t="n"/>
      <c r="E1530" s="8" t="n"/>
      <c r="F1530" s="9" t="n"/>
      <c r="G1530" s="8" t="n"/>
      <c r="H1530" s="8" t="n"/>
      <c r="I1530" s="8" t="n"/>
      <c r="J1530" s="10">
        <f>IF(A1530="",0,SUMIFS(amount_expended,cfda_key,V1530))</f>
        <v/>
      </c>
      <c r="K1530" s="10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8" t="n"/>
      <c r="M1530" s="7" t="n"/>
      <c r="N1530" s="8" t="n"/>
      <c r="O1530" s="7" t="n"/>
      <c r="P1530" s="7" t="n"/>
      <c r="Q1530" s="8" t="n"/>
      <c r="R1530" s="9" t="n"/>
      <c r="S1530" s="8" t="n"/>
      <c r="T1530" s="8" t="n"/>
      <c r="U1530" s="8" t="n"/>
      <c r="V1530" s="11">
        <f>IF(OR(B1530="",C1530=""),"",CONCATENATE(B1530,".",C1530))</f>
        <v/>
      </c>
      <c r="W1530" s="6">
        <f>UPPER(TRIM(H1530))</f>
        <v/>
      </c>
      <c r="X1530" s="6">
        <f>UPPER(TRIM(I1530))</f>
        <v/>
      </c>
      <c r="Y1530" s="6">
        <f>IF(V1530&lt;&gt;"",IFERROR(INDEX(federal_program_name_lookup,MATCH(V1530,aln_lookup,0)),""),"")</f>
        <v/>
      </c>
    </row>
    <row r="1531">
      <c r="A1531" s="6">
        <f>IF(B1531&lt;&gt;"", "AWARD-"&amp;TEXT(ROW()-1,"00000"), "")</f>
        <v/>
      </c>
      <c r="B1531" s="7" t="n"/>
      <c r="C1531" s="7" t="n"/>
      <c r="D1531" s="7" t="n"/>
      <c r="E1531" s="8" t="n"/>
      <c r="F1531" s="9" t="n"/>
      <c r="G1531" s="8" t="n"/>
      <c r="H1531" s="8" t="n"/>
      <c r="I1531" s="8" t="n"/>
      <c r="J1531" s="10">
        <f>IF(A1531="",0,SUMIFS(amount_expended,cfda_key,V1531))</f>
        <v/>
      </c>
      <c r="K1531" s="10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8" t="n"/>
      <c r="M1531" s="7" t="n"/>
      <c r="N1531" s="8" t="n"/>
      <c r="O1531" s="7" t="n"/>
      <c r="P1531" s="7" t="n"/>
      <c r="Q1531" s="8" t="n"/>
      <c r="R1531" s="9" t="n"/>
      <c r="S1531" s="8" t="n"/>
      <c r="T1531" s="8" t="n"/>
      <c r="U1531" s="8" t="n"/>
      <c r="V1531" s="11">
        <f>IF(OR(B1531="",C1531=""),"",CONCATENATE(B1531,".",C1531))</f>
        <v/>
      </c>
      <c r="W1531" s="6">
        <f>UPPER(TRIM(H1531))</f>
        <v/>
      </c>
      <c r="X1531" s="6">
        <f>UPPER(TRIM(I1531))</f>
        <v/>
      </c>
      <c r="Y1531" s="6">
        <f>IF(V1531&lt;&gt;"",IFERROR(INDEX(federal_program_name_lookup,MATCH(V1531,aln_lookup,0)),""),"")</f>
        <v/>
      </c>
    </row>
    <row r="1532">
      <c r="A1532" s="6">
        <f>IF(B1532&lt;&gt;"", "AWARD-"&amp;TEXT(ROW()-1,"00000"), "")</f>
        <v/>
      </c>
      <c r="B1532" s="7" t="n"/>
      <c r="C1532" s="7" t="n"/>
      <c r="D1532" s="7" t="n"/>
      <c r="E1532" s="8" t="n"/>
      <c r="F1532" s="9" t="n"/>
      <c r="G1532" s="8" t="n"/>
      <c r="H1532" s="8" t="n"/>
      <c r="I1532" s="8" t="n"/>
      <c r="J1532" s="10">
        <f>IF(A1532="",0,SUMIFS(amount_expended,cfda_key,V1532))</f>
        <v/>
      </c>
      <c r="K1532" s="10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8" t="n"/>
      <c r="M1532" s="7" t="n"/>
      <c r="N1532" s="8" t="n"/>
      <c r="O1532" s="7" t="n"/>
      <c r="P1532" s="7" t="n"/>
      <c r="Q1532" s="8" t="n"/>
      <c r="R1532" s="9" t="n"/>
      <c r="S1532" s="8" t="n"/>
      <c r="T1532" s="8" t="n"/>
      <c r="U1532" s="8" t="n"/>
      <c r="V1532" s="11">
        <f>IF(OR(B1532="",C1532=""),"",CONCATENATE(B1532,".",C1532))</f>
        <v/>
      </c>
      <c r="W1532" s="6">
        <f>UPPER(TRIM(H1532))</f>
        <v/>
      </c>
      <c r="X1532" s="6">
        <f>UPPER(TRIM(I1532))</f>
        <v/>
      </c>
      <c r="Y1532" s="6">
        <f>IF(V1532&lt;&gt;"",IFERROR(INDEX(federal_program_name_lookup,MATCH(V1532,aln_lookup,0)),""),"")</f>
        <v/>
      </c>
    </row>
    <row r="1533">
      <c r="A1533" s="6">
        <f>IF(B1533&lt;&gt;"", "AWARD-"&amp;TEXT(ROW()-1,"00000"), "")</f>
        <v/>
      </c>
      <c r="B1533" s="7" t="n"/>
      <c r="C1533" s="7" t="n"/>
      <c r="D1533" s="7" t="n"/>
      <c r="E1533" s="8" t="n"/>
      <c r="F1533" s="9" t="n"/>
      <c r="G1533" s="8" t="n"/>
      <c r="H1533" s="8" t="n"/>
      <c r="I1533" s="8" t="n"/>
      <c r="J1533" s="10">
        <f>IF(A1533="",0,SUMIFS(amount_expended,cfda_key,V1533))</f>
        <v/>
      </c>
      <c r="K1533" s="10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8" t="n"/>
      <c r="M1533" s="7" t="n"/>
      <c r="N1533" s="8" t="n"/>
      <c r="O1533" s="7" t="n"/>
      <c r="P1533" s="7" t="n"/>
      <c r="Q1533" s="8" t="n"/>
      <c r="R1533" s="9" t="n"/>
      <c r="S1533" s="8" t="n"/>
      <c r="T1533" s="8" t="n"/>
      <c r="U1533" s="8" t="n"/>
      <c r="V1533" s="11">
        <f>IF(OR(B1533="",C1533=""),"",CONCATENATE(B1533,".",C1533))</f>
        <v/>
      </c>
      <c r="W1533" s="6">
        <f>UPPER(TRIM(H1533))</f>
        <v/>
      </c>
      <c r="X1533" s="6">
        <f>UPPER(TRIM(I1533))</f>
        <v/>
      </c>
      <c r="Y1533" s="6">
        <f>IF(V1533&lt;&gt;"",IFERROR(INDEX(federal_program_name_lookup,MATCH(V1533,aln_lookup,0)),""),"")</f>
        <v/>
      </c>
    </row>
    <row r="1534">
      <c r="A1534" s="6">
        <f>IF(B1534&lt;&gt;"", "AWARD-"&amp;TEXT(ROW()-1,"00000"), "")</f>
        <v/>
      </c>
      <c r="B1534" s="7" t="n"/>
      <c r="C1534" s="7" t="n"/>
      <c r="D1534" s="7" t="n"/>
      <c r="E1534" s="8" t="n"/>
      <c r="F1534" s="9" t="n"/>
      <c r="G1534" s="8" t="n"/>
      <c r="H1534" s="8" t="n"/>
      <c r="I1534" s="8" t="n"/>
      <c r="J1534" s="10">
        <f>IF(A1534="",0,SUMIFS(amount_expended,cfda_key,V1534))</f>
        <v/>
      </c>
      <c r="K1534" s="10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8" t="n"/>
      <c r="M1534" s="7" t="n"/>
      <c r="N1534" s="8" t="n"/>
      <c r="O1534" s="7" t="n"/>
      <c r="P1534" s="7" t="n"/>
      <c r="Q1534" s="8" t="n"/>
      <c r="R1534" s="9" t="n"/>
      <c r="S1534" s="8" t="n"/>
      <c r="T1534" s="8" t="n"/>
      <c r="U1534" s="8" t="n"/>
      <c r="V1534" s="11">
        <f>IF(OR(B1534="",C1534=""),"",CONCATENATE(B1534,".",C1534))</f>
        <v/>
      </c>
      <c r="W1534" s="6">
        <f>UPPER(TRIM(H1534))</f>
        <v/>
      </c>
      <c r="X1534" s="6">
        <f>UPPER(TRIM(I1534))</f>
        <v/>
      </c>
      <c r="Y1534" s="6">
        <f>IF(V1534&lt;&gt;"",IFERROR(INDEX(federal_program_name_lookup,MATCH(V1534,aln_lookup,0)),""),"")</f>
        <v/>
      </c>
    </row>
    <row r="1535">
      <c r="A1535" s="6">
        <f>IF(B1535&lt;&gt;"", "AWARD-"&amp;TEXT(ROW()-1,"00000"), "")</f>
        <v/>
      </c>
      <c r="B1535" s="7" t="n"/>
      <c r="C1535" s="7" t="n"/>
      <c r="D1535" s="7" t="n"/>
      <c r="E1535" s="8" t="n"/>
      <c r="F1535" s="9" t="n"/>
      <c r="G1535" s="8" t="n"/>
      <c r="H1535" s="8" t="n"/>
      <c r="I1535" s="8" t="n"/>
      <c r="J1535" s="10">
        <f>IF(A1535="",0,SUMIFS(amount_expended,cfda_key,V1535))</f>
        <v/>
      </c>
      <c r="K1535" s="10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8" t="n"/>
      <c r="M1535" s="7" t="n"/>
      <c r="N1535" s="8" t="n"/>
      <c r="O1535" s="7" t="n"/>
      <c r="P1535" s="7" t="n"/>
      <c r="Q1535" s="8" t="n"/>
      <c r="R1535" s="9" t="n"/>
      <c r="S1535" s="8" t="n"/>
      <c r="T1535" s="8" t="n"/>
      <c r="U1535" s="8" t="n"/>
      <c r="V1535" s="11">
        <f>IF(OR(B1535="",C1535=""),"",CONCATENATE(B1535,".",C1535))</f>
        <v/>
      </c>
      <c r="W1535" s="6">
        <f>UPPER(TRIM(H1535))</f>
        <v/>
      </c>
      <c r="X1535" s="6">
        <f>UPPER(TRIM(I1535))</f>
        <v/>
      </c>
      <c r="Y1535" s="6">
        <f>IF(V1535&lt;&gt;"",IFERROR(INDEX(federal_program_name_lookup,MATCH(V1535,aln_lookup,0)),""),"")</f>
        <v/>
      </c>
    </row>
    <row r="1536">
      <c r="A1536" s="6">
        <f>IF(B1536&lt;&gt;"", "AWARD-"&amp;TEXT(ROW()-1,"00000"), "")</f>
        <v/>
      </c>
      <c r="B1536" s="7" t="n"/>
      <c r="C1536" s="7" t="n"/>
      <c r="D1536" s="7" t="n"/>
      <c r="E1536" s="8" t="n"/>
      <c r="F1536" s="9" t="n"/>
      <c r="G1536" s="8" t="n"/>
      <c r="H1536" s="8" t="n"/>
      <c r="I1536" s="8" t="n"/>
      <c r="J1536" s="10">
        <f>IF(A1536="",0,SUMIFS(amount_expended,cfda_key,V1536))</f>
        <v/>
      </c>
      <c r="K1536" s="10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8" t="n"/>
      <c r="M1536" s="7" t="n"/>
      <c r="N1536" s="8" t="n"/>
      <c r="O1536" s="7" t="n"/>
      <c r="P1536" s="7" t="n"/>
      <c r="Q1536" s="8" t="n"/>
      <c r="R1536" s="9" t="n"/>
      <c r="S1536" s="8" t="n"/>
      <c r="T1536" s="8" t="n"/>
      <c r="U1536" s="8" t="n"/>
      <c r="V1536" s="11">
        <f>IF(OR(B1536="",C1536=""),"",CONCATENATE(B1536,".",C1536))</f>
        <v/>
      </c>
      <c r="W1536" s="6">
        <f>UPPER(TRIM(H1536))</f>
        <v/>
      </c>
      <c r="X1536" s="6">
        <f>UPPER(TRIM(I1536))</f>
        <v/>
      </c>
      <c r="Y1536" s="6">
        <f>IF(V1536&lt;&gt;"",IFERROR(INDEX(federal_program_name_lookup,MATCH(V1536,aln_lookup,0)),""),"")</f>
        <v/>
      </c>
    </row>
    <row r="1537">
      <c r="A1537" s="6">
        <f>IF(B1537&lt;&gt;"", "AWARD-"&amp;TEXT(ROW()-1,"00000"), "")</f>
        <v/>
      </c>
      <c r="B1537" s="7" t="n"/>
      <c r="C1537" s="7" t="n"/>
      <c r="D1537" s="7" t="n"/>
      <c r="E1537" s="8" t="n"/>
      <c r="F1537" s="9" t="n"/>
      <c r="G1537" s="8" t="n"/>
      <c r="H1537" s="8" t="n"/>
      <c r="I1537" s="8" t="n"/>
      <c r="J1537" s="10">
        <f>IF(A1537="",0,SUMIFS(amount_expended,cfda_key,V1537))</f>
        <v/>
      </c>
      <c r="K1537" s="10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8" t="n"/>
      <c r="M1537" s="7" t="n"/>
      <c r="N1537" s="8" t="n"/>
      <c r="O1537" s="7" t="n"/>
      <c r="P1537" s="7" t="n"/>
      <c r="Q1537" s="8" t="n"/>
      <c r="R1537" s="9" t="n"/>
      <c r="S1537" s="8" t="n"/>
      <c r="T1537" s="8" t="n"/>
      <c r="U1537" s="8" t="n"/>
      <c r="V1537" s="11">
        <f>IF(OR(B1537="",C1537=""),"",CONCATENATE(B1537,".",C1537))</f>
        <v/>
      </c>
      <c r="W1537" s="6">
        <f>UPPER(TRIM(H1537))</f>
        <v/>
      </c>
      <c r="X1537" s="6">
        <f>UPPER(TRIM(I1537))</f>
        <v/>
      </c>
      <c r="Y1537" s="6">
        <f>IF(V1537&lt;&gt;"",IFERROR(INDEX(federal_program_name_lookup,MATCH(V1537,aln_lookup,0)),""),"")</f>
        <v/>
      </c>
    </row>
    <row r="1538">
      <c r="A1538" s="6">
        <f>IF(B1538&lt;&gt;"", "AWARD-"&amp;TEXT(ROW()-1,"00000"), "")</f>
        <v/>
      </c>
      <c r="B1538" s="7" t="n"/>
      <c r="C1538" s="7" t="n"/>
      <c r="D1538" s="7" t="n"/>
      <c r="E1538" s="8" t="n"/>
      <c r="F1538" s="9" t="n"/>
      <c r="G1538" s="8" t="n"/>
      <c r="H1538" s="8" t="n"/>
      <c r="I1538" s="8" t="n"/>
      <c r="J1538" s="10">
        <f>IF(A1538="",0,SUMIFS(amount_expended,cfda_key,V1538))</f>
        <v/>
      </c>
      <c r="K1538" s="10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8" t="n"/>
      <c r="M1538" s="7" t="n"/>
      <c r="N1538" s="8" t="n"/>
      <c r="O1538" s="7" t="n"/>
      <c r="P1538" s="7" t="n"/>
      <c r="Q1538" s="8" t="n"/>
      <c r="R1538" s="9" t="n"/>
      <c r="S1538" s="8" t="n"/>
      <c r="T1538" s="8" t="n"/>
      <c r="U1538" s="8" t="n"/>
      <c r="V1538" s="11">
        <f>IF(OR(B1538="",C1538=""),"",CONCATENATE(B1538,".",C1538))</f>
        <v/>
      </c>
      <c r="W1538" s="6">
        <f>UPPER(TRIM(H1538))</f>
        <v/>
      </c>
      <c r="X1538" s="6">
        <f>UPPER(TRIM(I1538))</f>
        <v/>
      </c>
      <c r="Y1538" s="6">
        <f>IF(V1538&lt;&gt;"",IFERROR(INDEX(federal_program_name_lookup,MATCH(V1538,aln_lookup,0)),""),"")</f>
        <v/>
      </c>
    </row>
    <row r="1539">
      <c r="A1539" s="6">
        <f>IF(B1539&lt;&gt;"", "AWARD-"&amp;TEXT(ROW()-1,"00000"), "")</f>
        <v/>
      </c>
      <c r="B1539" s="7" t="n"/>
      <c r="C1539" s="7" t="n"/>
      <c r="D1539" s="7" t="n"/>
      <c r="E1539" s="8" t="n"/>
      <c r="F1539" s="9" t="n"/>
      <c r="G1539" s="8" t="n"/>
      <c r="H1539" s="8" t="n"/>
      <c r="I1539" s="8" t="n"/>
      <c r="J1539" s="10">
        <f>IF(A1539="",0,SUMIFS(amount_expended,cfda_key,V1539))</f>
        <v/>
      </c>
      <c r="K1539" s="10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8" t="n"/>
      <c r="M1539" s="7" t="n"/>
      <c r="N1539" s="8" t="n"/>
      <c r="O1539" s="7" t="n"/>
      <c r="P1539" s="7" t="n"/>
      <c r="Q1539" s="8" t="n"/>
      <c r="R1539" s="9" t="n"/>
      <c r="S1539" s="8" t="n"/>
      <c r="T1539" s="8" t="n"/>
      <c r="U1539" s="8" t="n"/>
      <c r="V1539" s="11">
        <f>IF(OR(B1539="",C1539=""),"",CONCATENATE(B1539,".",C1539))</f>
        <v/>
      </c>
      <c r="W1539" s="6">
        <f>UPPER(TRIM(H1539))</f>
        <v/>
      </c>
      <c r="X1539" s="6">
        <f>UPPER(TRIM(I1539))</f>
        <v/>
      </c>
      <c r="Y1539" s="6">
        <f>IF(V1539&lt;&gt;"",IFERROR(INDEX(federal_program_name_lookup,MATCH(V1539,aln_lookup,0)),""),"")</f>
        <v/>
      </c>
    </row>
    <row r="1540">
      <c r="A1540" s="6">
        <f>IF(B1540&lt;&gt;"", "AWARD-"&amp;TEXT(ROW()-1,"00000"), "")</f>
        <v/>
      </c>
      <c r="B1540" s="7" t="n"/>
      <c r="C1540" s="7" t="n"/>
      <c r="D1540" s="7" t="n"/>
      <c r="E1540" s="8" t="n"/>
      <c r="F1540" s="9" t="n"/>
      <c r="G1540" s="8" t="n"/>
      <c r="H1540" s="8" t="n"/>
      <c r="I1540" s="8" t="n"/>
      <c r="J1540" s="10">
        <f>IF(A1540="",0,SUMIFS(amount_expended,cfda_key,V1540))</f>
        <v/>
      </c>
      <c r="K1540" s="10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8" t="n"/>
      <c r="M1540" s="7" t="n"/>
      <c r="N1540" s="8" t="n"/>
      <c r="O1540" s="7" t="n"/>
      <c r="P1540" s="7" t="n"/>
      <c r="Q1540" s="8" t="n"/>
      <c r="R1540" s="9" t="n"/>
      <c r="S1540" s="8" t="n"/>
      <c r="T1540" s="8" t="n"/>
      <c r="U1540" s="8" t="n"/>
      <c r="V1540" s="11">
        <f>IF(OR(B1540="",C1540=""),"",CONCATENATE(B1540,".",C1540))</f>
        <v/>
      </c>
      <c r="W1540" s="6">
        <f>UPPER(TRIM(H1540))</f>
        <v/>
      </c>
      <c r="X1540" s="6">
        <f>UPPER(TRIM(I1540))</f>
        <v/>
      </c>
      <c r="Y1540" s="6">
        <f>IF(V1540&lt;&gt;"",IFERROR(INDEX(federal_program_name_lookup,MATCH(V1540,aln_lookup,0)),""),"")</f>
        <v/>
      </c>
    </row>
    <row r="1541">
      <c r="A1541" s="6">
        <f>IF(B1541&lt;&gt;"", "AWARD-"&amp;TEXT(ROW()-1,"00000"), "")</f>
        <v/>
      </c>
      <c r="B1541" s="7" t="n"/>
      <c r="C1541" s="7" t="n"/>
      <c r="D1541" s="7" t="n"/>
      <c r="E1541" s="8" t="n"/>
      <c r="F1541" s="9" t="n"/>
      <c r="G1541" s="8" t="n"/>
      <c r="H1541" s="8" t="n"/>
      <c r="I1541" s="8" t="n"/>
      <c r="J1541" s="10">
        <f>IF(A1541="",0,SUMIFS(amount_expended,cfda_key,V1541))</f>
        <v/>
      </c>
      <c r="K1541" s="10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8" t="n"/>
      <c r="M1541" s="7" t="n"/>
      <c r="N1541" s="8" t="n"/>
      <c r="O1541" s="7" t="n"/>
      <c r="P1541" s="7" t="n"/>
      <c r="Q1541" s="8" t="n"/>
      <c r="R1541" s="9" t="n"/>
      <c r="S1541" s="8" t="n"/>
      <c r="T1541" s="8" t="n"/>
      <c r="U1541" s="8" t="n"/>
      <c r="V1541" s="11">
        <f>IF(OR(B1541="",C1541=""),"",CONCATENATE(B1541,".",C1541))</f>
        <v/>
      </c>
      <c r="W1541" s="6">
        <f>UPPER(TRIM(H1541))</f>
        <v/>
      </c>
      <c r="X1541" s="6">
        <f>UPPER(TRIM(I1541))</f>
        <v/>
      </c>
      <c r="Y1541" s="6">
        <f>IF(V1541&lt;&gt;"",IFERROR(INDEX(federal_program_name_lookup,MATCH(V1541,aln_lookup,0)),""),"")</f>
        <v/>
      </c>
    </row>
    <row r="1542">
      <c r="A1542" s="6">
        <f>IF(B1542&lt;&gt;"", "AWARD-"&amp;TEXT(ROW()-1,"00000"), "")</f>
        <v/>
      </c>
      <c r="B1542" s="7" t="n"/>
      <c r="C1542" s="7" t="n"/>
      <c r="D1542" s="7" t="n"/>
      <c r="E1542" s="8" t="n"/>
      <c r="F1542" s="9" t="n"/>
      <c r="G1542" s="8" t="n"/>
      <c r="H1542" s="8" t="n"/>
      <c r="I1542" s="8" t="n"/>
      <c r="J1542" s="10">
        <f>IF(A1542="",0,SUMIFS(amount_expended,cfda_key,V1542))</f>
        <v/>
      </c>
      <c r="K1542" s="10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8" t="n"/>
      <c r="M1542" s="7" t="n"/>
      <c r="N1542" s="8" t="n"/>
      <c r="O1542" s="7" t="n"/>
      <c r="P1542" s="7" t="n"/>
      <c r="Q1542" s="8" t="n"/>
      <c r="R1542" s="9" t="n"/>
      <c r="S1542" s="8" t="n"/>
      <c r="T1542" s="8" t="n"/>
      <c r="U1542" s="8" t="n"/>
      <c r="V1542" s="11">
        <f>IF(OR(B1542="",C1542=""),"",CONCATENATE(B1542,".",C1542))</f>
        <v/>
      </c>
      <c r="W1542" s="6">
        <f>UPPER(TRIM(H1542))</f>
        <v/>
      </c>
      <c r="X1542" s="6">
        <f>UPPER(TRIM(I1542))</f>
        <v/>
      </c>
      <c r="Y1542" s="6">
        <f>IF(V1542&lt;&gt;"",IFERROR(INDEX(federal_program_name_lookup,MATCH(V1542,aln_lookup,0)),""),"")</f>
        <v/>
      </c>
    </row>
    <row r="1543">
      <c r="A1543" s="6">
        <f>IF(B1543&lt;&gt;"", "AWARD-"&amp;TEXT(ROW()-1,"00000"), "")</f>
        <v/>
      </c>
      <c r="B1543" s="7" t="n"/>
      <c r="C1543" s="7" t="n"/>
      <c r="D1543" s="7" t="n"/>
      <c r="E1543" s="8" t="n"/>
      <c r="F1543" s="9" t="n"/>
      <c r="G1543" s="8" t="n"/>
      <c r="H1543" s="8" t="n"/>
      <c r="I1543" s="8" t="n"/>
      <c r="J1543" s="10">
        <f>IF(A1543="",0,SUMIFS(amount_expended,cfda_key,V1543))</f>
        <v/>
      </c>
      <c r="K1543" s="10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8" t="n"/>
      <c r="M1543" s="7" t="n"/>
      <c r="N1543" s="8" t="n"/>
      <c r="O1543" s="7" t="n"/>
      <c r="P1543" s="7" t="n"/>
      <c r="Q1543" s="8" t="n"/>
      <c r="R1543" s="9" t="n"/>
      <c r="S1543" s="8" t="n"/>
      <c r="T1543" s="8" t="n"/>
      <c r="U1543" s="8" t="n"/>
      <c r="V1543" s="11">
        <f>IF(OR(B1543="",C1543=""),"",CONCATENATE(B1543,".",C1543))</f>
        <v/>
      </c>
      <c r="W1543" s="6">
        <f>UPPER(TRIM(H1543))</f>
        <v/>
      </c>
      <c r="X1543" s="6">
        <f>UPPER(TRIM(I1543))</f>
        <v/>
      </c>
      <c r="Y1543" s="6">
        <f>IF(V1543&lt;&gt;"",IFERROR(INDEX(federal_program_name_lookup,MATCH(V1543,aln_lookup,0)),""),"")</f>
        <v/>
      </c>
    </row>
    <row r="1544">
      <c r="A1544" s="6">
        <f>IF(B1544&lt;&gt;"", "AWARD-"&amp;TEXT(ROW()-1,"00000"), "")</f>
        <v/>
      </c>
      <c r="B1544" s="7" t="n"/>
      <c r="C1544" s="7" t="n"/>
      <c r="D1544" s="7" t="n"/>
      <c r="E1544" s="8" t="n"/>
      <c r="F1544" s="9" t="n"/>
      <c r="G1544" s="8" t="n"/>
      <c r="H1544" s="8" t="n"/>
      <c r="I1544" s="8" t="n"/>
      <c r="J1544" s="10">
        <f>IF(A1544="",0,SUMIFS(amount_expended,cfda_key,V1544))</f>
        <v/>
      </c>
      <c r="K1544" s="10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8" t="n"/>
      <c r="M1544" s="7" t="n"/>
      <c r="N1544" s="8" t="n"/>
      <c r="O1544" s="7" t="n"/>
      <c r="P1544" s="7" t="n"/>
      <c r="Q1544" s="8" t="n"/>
      <c r="R1544" s="9" t="n"/>
      <c r="S1544" s="8" t="n"/>
      <c r="T1544" s="8" t="n"/>
      <c r="U1544" s="8" t="n"/>
      <c r="V1544" s="11">
        <f>IF(OR(B1544="",C1544=""),"",CONCATENATE(B1544,".",C1544))</f>
        <v/>
      </c>
      <c r="W1544" s="6">
        <f>UPPER(TRIM(H1544))</f>
        <v/>
      </c>
      <c r="X1544" s="6">
        <f>UPPER(TRIM(I1544))</f>
        <v/>
      </c>
      <c r="Y1544" s="6">
        <f>IF(V1544&lt;&gt;"",IFERROR(INDEX(federal_program_name_lookup,MATCH(V1544,aln_lookup,0)),""),"")</f>
        <v/>
      </c>
    </row>
    <row r="1545">
      <c r="A1545" s="6">
        <f>IF(B1545&lt;&gt;"", "AWARD-"&amp;TEXT(ROW()-1,"00000"), "")</f>
        <v/>
      </c>
      <c r="B1545" s="7" t="n"/>
      <c r="C1545" s="7" t="n"/>
      <c r="D1545" s="7" t="n"/>
      <c r="E1545" s="8" t="n"/>
      <c r="F1545" s="9" t="n"/>
      <c r="G1545" s="8" t="n"/>
      <c r="H1545" s="8" t="n"/>
      <c r="I1545" s="8" t="n"/>
      <c r="J1545" s="10">
        <f>IF(A1545="",0,SUMIFS(amount_expended,cfda_key,V1545))</f>
        <v/>
      </c>
      <c r="K1545" s="10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8" t="n"/>
      <c r="M1545" s="7" t="n"/>
      <c r="N1545" s="8" t="n"/>
      <c r="O1545" s="7" t="n"/>
      <c r="P1545" s="7" t="n"/>
      <c r="Q1545" s="8" t="n"/>
      <c r="R1545" s="9" t="n"/>
      <c r="S1545" s="8" t="n"/>
      <c r="T1545" s="8" t="n"/>
      <c r="U1545" s="8" t="n"/>
      <c r="V1545" s="11">
        <f>IF(OR(B1545="",C1545=""),"",CONCATENATE(B1545,".",C1545))</f>
        <v/>
      </c>
      <c r="W1545" s="6">
        <f>UPPER(TRIM(H1545))</f>
        <v/>
      </c>
      <c r="X1545" s="6">
        <f>UPPER(TRIM(I1545))</f>
        <v/>
      </c>
      <c r="Y1545" s="6">
        <f>IF(V1545&lt;&gt;"",IFERROR(INDEX(federal_program_name_lookup,MATCH(V1545,aln_lookup,0)),""),"")</f>
        <v/>
      </c>
    </row>
    <row r="1546">
      <c r="A1546" s="6">
        <f>IF(B1546&lt;&gt;"", "AWARD-"&amp;TEXT(ROW()-1,"00000"), "")</f>
        <v/>
      </c>
      <c r="B1546" s="7" t="n"/>
      <c r="C1546" s="7" t="n"/>
      <c r="D1546" s="7" t="n"/>
      <c r="E1546" s="8" t="n"/>
      <c r="F1546" s="9" t="n"/>
      <c r="G1546" s="8" t="n"/>
      <c r="H1546" s="8" t="n"/>
      <c r="I1546" s="8" t="n"/>
      <c r="J1546" s="10">
        <f>IF(A1546="",0,SUMIFS(amount_expended,cfda_key,V1546))</f>
        <v/>
      </c>
      <c r="K1546" s="10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8" t="n"/>
      <c r="M1546" s="7" t="n"/>
      <c r="N1546" s="8" t="n"/>
      <c r="O1546" s="7" t="n"/>
      <c r="P1546" s="7" t="n"/>
      <c r="Q1546" s="8" t="n"/>
      <c r="R1546" s="9" t="n"/>
      <c r="S1546" s="8" t="n"/>
      <c r="T1546" s="8" t="n"/>
      <c r="U1546" s="8" t="n"/>
      <c r="V1546" s="11">
        <f>IF(OR(B1546="",C1546=""),"",CONCATENATE(B1546,".",C1546))</f>
        <v/>
      </c>
      <c r="W1546" s="6">
        <f>UPPER(TRIM(H1546))</f>
        <v/>
      </c>
      <c r="X1546" s="6">
        <f>UPPER(TRIM(I1546))</f>
        <v/>
      </c>
      <c r="Y1546" s="6">
        <f>IF(V1546&lt;&gt;"",IFERROR(INDEX(federal_program_name_lookup,MATCH(V1546,aln_lookup,0)),""),"")</f>
        <v/>
      </c>
    </row>
    <row r="1547">
      <c r="A1547" s="6">
        <f>IF(B1547&lt;&gt;"", "AWARD-"&amp;TEXT(ROW()-1,"00000"), "")</f>
        <v/>
      </c>
      <c r="B1547" s="7" t="n"/>
      <c r="C1547" s="7" t="n"/>
      <c r="D1547" s="7" t="n"/>
      <c r="E1547" s="8" t="n"/>
      <c r="F1547" s="9" t="n"/>
      <c r="G1547" s="8" t="n"/>
      <c r="H1547" s="8" t="n"/>
      <c r="I1547" s="8" t="n"/>
      <c r="J1547" s="10">
        <f>IF(A1547="",0,SUMIFS(amount_expended,cfda_key,V1547))</f>
        <v/>
      </c>
      <c r="K1547" s="10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8" t="n"/>
      <c r="M1547" s="7" t="n"/>
      <c r="N1547" s="8" t="n"/>
      <c r="O1547" s="7" t="n"/>
      <c r="P1547" s="7" t="n"/>
      <c r="Q1547" s="8" t="n"/>
      <c r="R1547" s="9" t="n"/>
      <c r="S1547" s="8" t="n"/>
      <c r="T1547" s="8" t="n"/>
      <c r="U1547" s="8" t="n"/>
      <c r="V1547" s="11">
        <f>IF(OR(B1547="",C1547=""),"",CONCATENATE(B1547,".",C1547))</f>
        <v/>
      </c>
      <c r="W1547" s="6">
        <f>UPPER(TRIM(H1547))</f>
        <v/>
      </c>
      <c r="X1547" s="6">
        <f>UPPER(TRIM(I1547))</f>
        <v/>
      </c>
      <c r="Y1547" s="6">
        <f>IF(V1547&lt;&gt;"",IFERROR(INDEX(federal_program_name_lookup,MATCH(V1547,aln_lookup,0)),""),"")</f>
        <v/>
      </c>
    </row>
    <row r="1548">
      <c r="A1548" s="6">
        <f>IF(B1548&lt;&gt;"", "AWARD-"&amp;TEXT(ROW()-1,"00000"), "")</f>
        <v/>
      </c>
      <c r="B1548" s="7" t="n"/>
      <c r="C1548" s="7" t="n"/>
      <c r="D1548" s="7" t="n"/>
      <c r="E1548" s="8" t="n"/>
      <c r="F1548" s="9" t="n"/>
      <c r="G1548" s="8" t="n"/>
      <c r="H1548" s="8" t="n"/>
      <c r="I1548" s="8" t="n"/>
      <c r="J1548" s="10">
        <f>IF(A1548="",0,SUMIFS(amount_expended,cfda_key,V1548))</f>
        <v/>
      </c>
      <c r="K1548" s="10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8" t="n"/>
      <c r="M1548" s="7" t="n"/>
      <c r="N1548" s="8" t="n"/>
      <c r="O1548" s="7" t="n"/>
      <c r="P1548" s="7" t="n"/>
      <c r="Q1548" s="8" t="n"/>
      <c r="R1548" s="9" t="n"/>
      <c r="S1548" s="8" t="n"/>
      <c r="T1548" s="8" t="n"/>
      <c r="U1548" s="8" t="n"/>
      <c r="V1548" s="11">
        <f>IF(OR(B1548="",C1548=""),"",CONCATENATE(B1548,".",C1548))</f>
        <v/>
      </c>
      <c r="W1548" s="6">
        <f>UPPER(TRIM(H1548))</f>
        <v/>
      </c>
      <c r="X1548" s="6">
        <f>UPPER(TRIM(I1548))</f>
        <v/>
      </c>
      <c r="Y1548" s="6">
        <f>IF(V1548&lt;&gt;"",IFERROR(INDEX(federal_program_name_lookup,MATCH(V1548,aln_lookup,0)),""),"")</f>
        <v/>
      </c>
    </row>
    <row r="1549">
      <c r="A1549" s="6">
        <f>IF(B1549&lt;&gt;"", "AWARD-"&amp;TEXT(ROW()-1,"00000"), "")</f>
        <v/>
      </c>
      <c r="B1549" s="7" t="n"/>
      <c r="C1549" s="7" t="n"/>
      <c r="D1549" s="7" t="n"/>
      <c r="E1549" s="8" t="n"/>
      <c r="F1549" s="9" t="n"/>
      <c r="G1549" s="8" t="n"/>
      <c r="H1549" s="8" t="n"/>
      <c r="I1549" s="8" t="n"/>
      <c r="J1549" s="10">
        <f>IF(A1549="",0,SUMIFS(amount_expended,cfda_key,V1549))</f>
        <v/>
      </c>
      <c r="K1549" s="10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8" t="n"/>
      <c r="M1549" s="7" t="n"/>
      <c r="N1549" s="8" t="n"/>
      <c r="O1549" s="7" t="n"/>
      <c r="P1549" s="7" t="n"/>
      <c r="Q1549" s="8" t="n"/>
      <c r="R1549" s="9" t="n"/>
      <c r="S1549" s="8" t="n"/>
      <c r="T1549" s="8" t="n"/>
      <c r="U1549" s="8" t="n"/>
      <c r="V1549" s="11">
        <f>IF(OR(B1549="",C1549=""),"",CONCATENATE(B1549,".",C1549))</f>
        <v/>
      </c>
      <c r="W1549" s="6">
        <f>UPPER(TRIM(H1549))</f>
        <v/>
      </c>
      <c r="X1549" s="6">
        <f>UPPER(TRIM(I1549))</f>
        <v/>
      </c>
      <c r="Y1549" s="6">
        <f>IF(V1549&lt;&gt;"",IFERROR(INDEX(federal_program_name_lookup,MATCH(V1549,aln_lookup,0)),""),"")</f>
        <v/>
      </c>
    </row>
    <row r="1550">
      <c r="A1550" s="6">
        <f>IF(B1550&lt;&gt;"", "AWARD-"&amp;TEXT(ROW()-1,"00000"), "")</f>
        <v/>
      </c>
      <c r="B1550" s="7" t="n"/>
      <c r="C1550" s="7" t="n"/>
      <c r="D1550" s="7" t="n"/>
      <c r="E1550" s="8" t="n"/>
      <c r="F1550" s="9" t="n"/>
      <c r="G1550" s="8" t="n"/>
      <c r="H1550" s="8" t="n"/>
      <c r="I1550" s="8" t="n"/>
      <c r="J1550" s="10">
        <f>IF(A1550="",0,SUMIFS(amount_expended,cfda_key,V1550))</f>
        <v/>
      </c>
      <c r="K1550" s="10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8" t="n"/>
      <c r="M1550" s="7" t="n"/>
      <c r="N1550" s="8" t="n"/>
      <c r="O1550" s="7" t="n"/>
      <c r="P1550" s="7" t="n"/>
      <c r="Q1550" s="8" t="n"/>
      <c r="R1550" s="9" t="n"/>
      <c r="S1550" s="8" t="n"/>
      <c r="T1550" s="8" t="n"/>
      <c r="U1550" s="8" t="n"/>
      <c r="V1550" s="11">
        <f>IF(OR(B1550="",C1550=""),"",CONCATENATE(B1550,".",C1550))</f>
        <v/>
      </c>
      <c r="W1550" s="6">
        <f>UPPER(TRIM(H1550))</f>
        <v/>
      </c>
      <c r="X1550" s="6">
        <f>UPPER(TRIM(I1550))</f>
        <v/>
      </c>
      <c r="Y1550" s="6">
        <f>IF(V1550&lt;&gt;"",IFERROR(INDEX(federal_program_name_lookup,MATCH(V1550,aln_lookup,0)),""),"")</f>
        <v/>
      </c>
    </row>
    <row r="1551">
      <c r="A1551" s="6">
        <f>IF(B1551&lt;&gt;"", "AWARD-"&amp;TEXT(ROW()-1,"00000"), "")</f>
        <v/>
      </c>
      <c r="B1551" s="7" t="n"/>
      <c r="C1551" s="7" t="n"/>
      <c r="D1551" s="7" t="n"/>
      <c r="E1551" s="8" t="n"/>
      <c r="F1551" s="9" t="n"/>
      <c r="G1551" s="8" t="n"/>
      <c r="H1551" s="8" t="n"/>
      <c r="I1551" s="8" t="n"/>
      <c r="J1551" s="10">
        <f>IF(A1551="",0,SUMIFS(amount_expended,cfda_key,V1551))</f>
        <v/>
      </c>
      <c r="K1551" s="10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8" t="n"/>
      <c r="M1551" s="7" t="n"/>
      <c r="N1551" s="8" t="n"/>
      <c r="O1551" s="7" t="n"/>
      <c r="P1551" s="7" t="n"/>
      <c r="Q1551" s="8" t="n"/>
      <c r="R1551" s="9" t="n"/>
      <c r="S1551" s="8" t="n"/>
      <c r="T1551" s="8" t="n"/>
      <c r="U1551" s="8" t="n"/>
      <c r="V1551" s="11">
        <f>IF(OR(B1551="",C1551=""),"",CONCATENATE(B1551,".",C1551))</f>
        <v/>
      </c>
      <c r="W1551" s="6">
        <f>UPPER(TRIM(H1551))</f>
        <v/>
      </c>
      <c r="X1551" s="6">
        <f>UPPER(TRIM(I1551))</f>
        <v/>
      </c>
      <c r="Y1551" s="6">
        <f>IF(V1551&lt;&gt;"",IFERROR(INDEX(federal_program_name_lookup,MATCH(V1551,aln_lookup,0)),""),"")</f>
        <v/>
      </c>
    </row>
    <row r="1552">
      <c r="A1552" s="6">
        <f>IF(B1552&lt;&gt;"", "AWARD-"&amp;TEXT(ROW()-1,"00000"), "")</f>
        <v/>
      </c>
      <c r="B1552" s="7" t="n"/>
      <c r="C1552" s="7" t="n"/>
      <c r="D1552" s="7" t="n"/>
      <c r="E1552" s="8" t="n"/>
      <c r="F1552" s="9" t="n"/>
      <c r="G1552" s="8" t="n"/>
      <c r="H1552" s="8" t="n"/>
      <c r="I1552" s="8" t="n"/>
      <c r="J1552" s="10">
        <f>IF(A1552="",0,SUMIFS(amount_expended,cfda_key,V1552))</f>
        <v/>
      </c>
      <c r="K1552" s="10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8" t="n"/>
      <c r="M1552" s="7" t="n"/>
      <c r="N1552" s="8" t="n"/>
      <c r="O1552" s="7" t="n"/>
      <c r="P1552" s="7" t="n"/>
      <c r="Q1552" s="8" t="n"/>
      <c r="R1552" s="9" t="n"/>
      <c r="S1552" s="8" t="n"/>
      <c r="T1552" s="8" t="n"/>
      <c r="U1552" s="8" t="n"/>
      <c r="V1552" s="11">
        <f>IF(OR(B1552="",C1552=""),"",CONCATENATE(B1552,".",C1552))</f>
        <v/>
      </c>
      <c r="W1552" s="6">
        <f>UPPER(TRIM(H1552))</f>
        <v/>
      </c>
      <c r="X1552" s="6">
        <f>UPPER(TRIM(I1552))</f>
        <v/>
      </c>
      <c r="Y1552" s="6">
        <f>IF(V1552&lt;&gt;"",IFERROR(INDEX(federal_program_name_lookup,MATCH(V1552,aln_lookup,0)),""),"")</f>
        <v/>
      </c>
    </row>
    <row r="1553">
      <c r="A1553" s="6">
        <f>IF(B1553&lt;&gt;"", "AWARD-"&amp;TEXT(ROW()-1,"00000"), "")</f>
        <v/>
      </c>
      <c r="B1553" s="7" t="n"/>
      <c r="C1553" s="7" t="n"/>
      <c r="D1553" s="7" t="n"/>
      <c r="E1553" s="8" t="n"/>
      <c r="F1553" s="9" t="n"/>
      <c r="G1553" s="8" t="n"/>
      <c r="H1553" s="8" t="n"/>
      <c r="I1553" s="8" t="n"/>
      <c r="J1553" s="10">
        <f>IF(A1553="",0,SUMIFS(amount_expended,cfda_key,V1553))</f>
        <v/>
      </c>
      <c r="K1553" s="10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8" t="n"/>
      <c r="M1553" s="7" t="n"/>
      <c r="N1553" s="8" t="n"/>
      <c r="O1553" s="7" t="n"/>
      <c r="P1553" s="7" t="n"/>
      <c r="Q1553" s="8" t="n"/>
      <c r="R1553" s="9" t="n"/>
      <c r="S1553" s="8" t="n"/>
      <c r="T1553" s="8" t="n"/>
      <c r="U1553" s="8" t="n"/>
      <c r="V1553" s="11">
        <f>IF(OR(B1553="",C1553=""),"",CONCATENATE(B1553,".",C1553))</f>
        <v/>
      </c>
      <c r="W1553" s="6">
        <f>UPPER(TRIM(H1553))</f>
        <v/>
      </c>
      <c r="X1553" s="6">
        <f>UPPER(TRIM(I1553))</f>
        <v/>
      </c>
      <c r="Y1553" s="6">
        <f>IF(V1553&lt;&gt;"",IFERROR(INDEX(federal_program_name_lookup,MATCH(V1553,aln_lookup,0)),""),"")</f>
        <v/>
      </c>
    </row>
    <row r="1554">
      <c r="A1554" s="6">
        <f>IF(B1554&lt;&gt;"", "AWARD-"&amp;TEXT(ROW()-1,"00000"), "")</f>
        <v/>
      </c>
      <c r="B1554" s="7" t="n"/>
      <c r="C1554" s="7" t="n"/>
      <c r="D1554" s="7" t="n"/>
      <c r="E1554" s="8" t="n"/>
      <c r="F1554" s="9" t="n"/>
      <c r="G1554" s="8" t="n"/>
      <c r="H1554" s="8" t="n"/>
      <c r="I1554" s="8" t="n"/>
      <c r="J1554" s="10">
        <f>IF(A1554="",0,SUMIFS(amount_expended,cfda_key,V1554))</f>
        <v/>
      </c>
      <c r="K1554" s="10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8" t="n"/>
      <c r="M1554" s="7" t="n"/>
      <c r="N1554" s="8" t="n"/>
      <c r="O1554" s="7" t="n"/>
      <c r="P1554" s="7" t="n"/>
      <c r="Q1554" s="8" t="n"/>
      <c r="R1554" s="9" t="n"/>
      <c r="S1554" s="8" t="n"/>
      <c r="T1554" s="8" t="n"/>
      <c r="U1554" s="8" t="n"/>
      <c r="V1554" s="11">
        <f>IF(OR(B1554="",C1554=""),"",CONCATENATE(B1554,".",C1554))</f>
        <v/>
      </c>
      <c r="W1554" s="6">
        <f>UPPER(TRIM(H1554))</f>
        <v/>
      </c>
      <c r="X1554" s="6">
        <f>UPPER(TRIM(I1554))</f>
        <v/>
      </c>
      <c r="Y1554" s="6">
        <f>IF(V1554&lt;&gt;"",IFERROR(INDEX(federal_program_name_lookup,MATCH(V1554,aln_lookup,0)),""),"")</f>
        <v/>
      </c>
    </row>
    <row r="1555">
      <c r="A1555" s="6">
        <f>IF(B1555&lt;&gt;"", "AWARD-"&amp;TEXT(ROW()-1,"00000"), "")</f>
        <v/>
      </c>
      <c r="B1555" s="7" t="n"/>
      <c r="C1555" s="7" t="n"/>
      <c r="D1555" s="7" t="n"/>
      <c r="E1555" s="8" t="n"/>
      <c r="F1555" s="9" t="n"/>
      <c r="G1555" s="8" t="n"/>
      <c r="H1555" s="8" t="n"/>
      <c r="I1555" s="8" t="n"/>
      <c r="J1555" s="10">
        <f>IF(A1555="",0,SUMIFS(amount_expended,cfda_key,V1555))</f>
        <v/>
      </c>
      <c r="K1555" s="10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8" t="n"/>
      <c r="M1555" s="7" t="n"/>
      <c r="N1555" s="8" t="n"/>
      <c r="O1555" s="7" t="n"/>
      <c r="P1555" s="7" t="n"/>
      <c r="Q1555" s="8" t="n"/>
      <c r="R1555" s="9" t="n"/>
      <c r="S1555" s="8" t="n"/>
      <c r="T1555" s="8" t="n"/>
      <c r="U1555" s="8" t="n"/>
      <c r="V1555" s="11">
        <f>IF(OR(B1555="",C1555=""),"",CONCATENATE(B1555,".",C1555))</f>
        <v/>
      </c>
      <c r="W1555" s="6">
        <f>UPPER(TRIM(H1555))</f>
        <v/>
      </c>
      <c r="X1555" s="6">
        <f>UPPER(TRIM(I1555))</f>
        <v/>
      </c>
      <c r="Y1555" s="6">
        <f>IF(V1555&lt;&gt;"",IFERROR(INDEX(federal_program_name_lookup,MATCH(V1555,aln_lookup,0)),""),"")</f>
        <v/>
      </c>
    </row>
    <row r="1556">
      <c r="A1556" s="6">
        <f>IF(B1556&lt;&gt;"", "AWARD-"&amp;TEXT(ROW()-1,"00000"), "")</f>
        <v/>
      </c>
      <c r="B1556" s="7" t="n"/>
      <c r="C1556" s="7" t="n"/>
      <c r="D1556" s="7" t="n"/>
      <c r="E1556" s="8" t="n"/>
      <c r="F1556" s="9" t="n"/>
      <c r="G1556" s="8" t="n"/>
      <c r="H1556" s="8" t="n"/>
      <c r="I1556" s="8" t="n"/>
      <c r="J1556" s="10">
        <f>IF(A1556="",0,SUMIFS(amount_expended,cfda_key,V1556))</f>
        <v/>
      </c>
      <c r="K1556" s="10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8" t="n"/>
      <c r="M1556" s="7" t="n"/>
      <c r="N1556" s="8" t="n"/>
      <c r="O1556" s="7" t="n"/>
      <c r="P1556" s="7" t="n"/>
      <c r="Q1556" s="8" t="n"/>
      <c r="R1556" s="9" t="n"/>
      <c r="S1556" s="8" t="n"/>
      <c r="T1556" s="8" t="n"/>
      <c r="U1556" s="8" t="n"/>
      <c r="V1556" s="11">
        <f>IF(OR(B1556="",C1556=""),"",CONCATENATE(B1556,".",C1556))</f>
        <v/>
      </c>
      <c r="W1556" s="6">
        <f>UPPER(TRIM(H1556))</f>
        <v/>
      </c>
      <c r="X1556" s="6">
        <f>UPPER(TRIM(I1556))</f>
        <v/>
      </c>
      <c r="Y1556" s="6">
        <f>IF(V1556&lt;&gt;"",IFERROR(INDEX(federal_program_name_lookup,MATCH(V1556,aln_lookup,0)),""),"")</f>
        <v/>
      </c>
    </row>
    <row r="1557">
      <c r="A1557" s="6">
        <f>IF(B1557&lt;&gt;"", "AWARD-"&amp;TEXT(ROW()-1,"00000"), "")</f>
        <v/>
      </c>
      <c r="B1557" s="7" t="n"/>
      <c r="C1557" s="7" t="n"/>
      <c r="D1557" s="7" t="n"/>
      <c r="E1557" s="8" t="n"/>
      <c r="F1557" s="9" t="n"/>
      <c r="G1557" s="8" t="n"/>
      <c r="H1557" s="8" t="n"/>
      <c r="I1557" s="8" t="n"/>
      <c r="J1557" s="10">
        <f>IF(A1557="",0,SUMIFS(amount_expended,cfda_key,V1557))</f>
        <v/>
      </c>
      <c r="K1557" s="10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8" t="n"/>
      <c r="M1557" s="7" t="n"/>
      <c r="N1557" s="8" t="n"/>
      <c r="O1557" s="7" t="n"/>
      <c r="P1557" s="7" t="n"/>
      <c r="Q1557" s="8" t="n"/>
      <c r="R1557" s="9" t="n"/>
      <c r="S1557" s="8" t="n"/>
      <c r="T1557" s="8" t="n"/>
      <c r="U1557" s="8" t="n"/>
      <c r="V1557" s="11">
        <f>IF(OR(B1557="",C1557=""),"",CONCATENATE(B1557,".",C1557))</f>
        <v/>
      </c>
      <c r="W1557" s="6">
        <f>UPPER(TRIM(H1557))</f>
        <v/>
      </c>
      <c r="X1557" s="6">
        <f>UPPER(TRIM(I1557))</f>
        <v/>
      </c>
      <c r="Y1557" s="6">
        <f>IF(V1557&lt;&gt;"",IFERROR(INDEX(federal_program_name_lookup,MATCH(V1557,aln_lookup,0)),""),"")</f>
        <v/>
      </c>
    </row>
    <row r="1558">
      <c r="A1558" s="6">
        <f>IF(B1558&lt;&gt;"", "AWARD-"&amp;TEXT(ROW()-1,"00000"), "")</f>
        <v/>
      </c>
      <c r="B1558" s="7" t="n"/>
      <c r="C1558" s="7" t="n"/>
      <c r="D1558" s="7" t="n"/>
      <c r="E1558" s="8" t="n"/>
      <c r="F1558" s="9" t="n"/>
      <c r="G1558" s="8" t="n"/>
      <c r="H1558" s="8" t="n"/>
      <c r="I1558" s="8" t="n"/>
      <c r="J1558" s="10">
        <f>IF(A1558="",0,SUMIFS(amount_expended,cfda_key,V1558))</f>
        <v/>
      </c>
      <c r="K1558" s="10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8" t="n"/>
      <c r="M1558" s="7" t="n"/>
      <c r="N1558" s="8" t="n"/>
      <c r="O1558" s="7" t="n"/>
      <c r="P1558" s="7" t="n"/>
      <c r="Q1558" s="8" t="n"/>
      <c r="R1558" s="9" t="n"/>
      <c r="S1558" s="8" t="n"/>
      <c r="T1558" s="8" t="n"/>
      <c r="U1558" s="8" t="n"/>
      <c r="V1558" s="11">
        <f>IF(OR(B1558="",C1558=""),"",CONCATENATE(B1558,".",C1558))</f>
        <v/>
      </c>
      <c r="W1558" s="6">
        <f>UPPER(TRIM(H1558))</f>
        <v/>
      </c>
      <c r="X1558" s="6">
        <f>UPPER(TRIM(I1558))</f>
        <v/>
      </c>
      <c r="Y1558" s="6">
        <f>IF(V1558&lt;&gt;"",IFERROR(INDEX(federal_program_name_lookup,MATCH(V1558,aln_lookup,0)),""),"")</f>
        <v/>
      </c>
    </row>
    <row r="1559">
      <c r="A1559" s="6">
        <f>IF(B1559&lt;&gt;"", "AWARD-"&amp;TEXT(ROW()-1,"00000"), "")</f>
        <v/>
      </c>
      <c r="B1559" s="7" t="n"/>
      <c r="C1559" s="7" t="n"/>
      <c r="D1559" s="7" t="n"/>
      <c r="E1559" s="8" t="n"/>
      <c r="F1559" s="9" t="n"/>
      <c r="G1559" s="8" t="n"/>
      <c r="H1559" s="8" t="n"/>
      <c r="I1559" s="8" t="n"/>
      <c r="J1559" s="10">
        <f>IF(A1559="",0,SUMIFS(amount_expended,cfda_key,V1559))</f>
        <v/>
      </c>
      <c r="K1559" s="10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8" t="n"/>
      <c r="M1559" s="7" t="n"/>
      <c r="N1559" s="8" t="n"/>
      <c r="O1559" s="7" t="n"/>
      <c r="P1559" s="7" t="n"/>
      <c r="Q1559" s="8" t="n"/>
      <c r="R1559" s="9" t="n"/>
      <c r="S1559" s="8" t="n"/>
      <c r="T1559" s="8" t="n"/>
      <c r="U1559" s="8" t="n"/>
      <c r="V1559" s="11">
        <f>IF(OR(B1559="",C1559=""),"",CONCATENATE(B1559,".",C1559))</f>
        <v/>
      </c>
      <c r="W1559" s="6">
        <f>UPPER(TRIM(H1559))</f>
        <v/>
      </c>
      <c r="X1559" s="6">
        <f>UPPER(TRIM(I1559))</f>
        <v/>
      </c>
      <c r="Y1559" s="6">
        <f>IF(V1559&lt;&gt;"",IFERROR(INDEX(federal_program_name_lookup,MATCH(V1559,aln_lookup,0)),""),"")</f>
        <v/>
      </c>
    </row>
    <row r="1560">
      <c r="A1560" s="6">
        <f>IF(B1560&lt;&gt;"", "AWARD-"&amp;TEXT(ROW()-1,"00000"), "")</f>
        <v/>
      </c>
      <c r="B1560" s="7" t="n"/>
      <c r="C1560" s="7" t="n"/>
      <c r="D1560" s="7" t="n"/>
      <c r="E1560" s="8" t="n"/>
      <c r="F1560" s="9" t="n"/>
      <c r="G1560" s="8" t="n"/>
      <c r="H1560" s="8" t="n"/>
      <c r="I1560" s="8" t="n"/>
      <c r="J1560" s="10">
        <f>IF(A1560="",0,SUMIFS(amount_expended,cfda_key,V1560))</f>
        <v/>
      </c>
      <c r="K1560" s="10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8" t="n"/>
      <c r="M1560" s="7" t="n"/>
      <c r="N1560" s="8" t="n"/>
      <c r="O1560" s="7" t="n"/>
      <c r="P1560" s="7" t="n"/>
      <c r="Q1560" s="8" t="n"/>
      <c r="R1560" s="9" t="n"/>
      <c r="S1560" s="8" t="n"/>
      <c r="T1560" s="8" t="n"/>
      <c r="U1560" s="8" t="n"/>
      <c r="V1560" s="11">
        <f>IF(OR(B1560="",C1560=""),"",CONCATENATE(B1560,".",C1560))</f>
        <v/>
      </c>
      <c r="W1560" s="6">
        <f>UPPER(TRIM(H1560))</f>
        <v/>
      </c>
      <c r="X1560" s="6">
        <f>UPPER(TRIM(I1560))</f>
        <v/>
      </c>
      <c r="Y1560" s="6">
        <f>IF(V1560&lt;&gt;"",IFERROR(INDEX(federal_program_name_lookup,MATCH(V1560,aln_lookup,0)),""),"")</f>
        <v/>
      </c>
    </row>
    <row r="1561">
      <c r="A1561" s="6">
        <f>IF(B1561&lt;&gt;"", "AWARD-"&amp;TEXT(ROW()-1,"00000"), "")</f>
        <v/>
      </c>
      <c r="B1561" s="7" t="n"/>
      <c r="C1561" s="7" t="n"/>
      <c r="D1561" s="7" t="n"/>
      <c r="E1561" s="8" t="n"/>
      <c r="F1561" s="9" t="n"/>
      <c r="G1561" s="8" t="n"/>
      <c r="H1561" s="8" t="n"/>
      <c r="I1561" s="8" t="n"/>
      <c r="J1561" s="10">
        <f>IF(A1561="",0,SUMIFS(amount_expended,cfda_key,V1561))</f>
        <v/>
      </c>
      <c r="K1561" s="10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8" t="n"/>
      <c r="M1561" s="7" t="n"/>
      <c r="N1561" s="8" t="n"/>
      <c r="O1561" s="7" t="n"/>
      <c r="P1561" s="7" t="n"/>
      <c r="Q1561" s="8" t="n"/>
      <c r="R1561" s="9" t="n"/>
      <c r="S1561" s="8" t="n"/>
      <c r="T1561" s="8" t="n"/>
      <c r="U1561" s="8" t="n"/>
      <c r="V1561" s="11">
        <f>IF(OR(B1561="",C1561=""),"",CONCATENATE(B1561,".",C1561))</f>
        <v/>
      </c>
      <c r="W1561" s="6">
        <f>UPPER(TRIM(H1561))</f>
        <v/>
      </c>
      <c r="X1561" s="6">
        <f>UPPER(TRIM(I1561))</f>
        <v/>
      </c>
      <c r="Y1561" s="6">
        <f>IF(V1561&lt;&gt;"",IFERROR(INDEX(federal_program_name_lookup,MATCH(V1561,aln_lookup,0)),""),"")</f>
        <v/>
      </c>
    </row>
    <row r="1562">
      <c r="A1562" s="6">
        <f>IF(B1562&lt;&gt;"", "AWARD-"&amp;TEXT(ROW()-1,"00000"), "")</f>
        <v/>
      </c>
      <c r="B1562" s="7" t="n"/>
      <c r="C1562" s="7" t="n"/>
      <c r="D1562" s="7" t="n"/>
      <c r="E1562" s="8" t="n"/>
      <c r="F1562" s="9" t="n"/>
      <c r="G1562" s="8" t="n"/>
      <c r="H1562" s="8" t="n"/>
      <c r="I1562" s="8" t="n"/>
      <c r="J1562" s="10">
        <f>IF(A1562="",0,SUMIFS(amount_expended,cfda_key,V1562))</f>
        <v/>
      </c>
      <c r="K1562" s="10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8" t="n"/>
      <c r="M1562" s="7" t="n"/>
      <c r="N1562" s="8" t="n"/>
      <c r="O1562" s="7" t="n"/>
      <c r="P1562" s="7" t="n"/>
      <c r="Q1562" s="8" t="n"/>
      <c r="R1562" s="9" t="n"/>
      <c r="S1562" s="8" t="n"/>
      <c r="T1562" s="8" t="n"/>
      <c r="U1562" s="8" t="n"/>
      <c r="V1562" s="11">
        <f>IF(OR(B1562="",C1562=""),"",CONCATENATE(B1562,".",C1562))</f>
        <v/>
      </c>
      <c r="W1562" s="6">
        <f>UPPER(TRIM(H1562))</f>
        <v/>
      </c>
      <c r="X1562" s="6">
        <f>UPPER(TRIM(I1562))</f>
        <v/>
      </c>
      <c r="Y1562" s="6">
        <f>IF(V1562&lt;&gt;"",IFERROR(INDEX(federal_program_name_lookup,MATCH(V1562,aln_lookup,0)),""),"")</f>
        <v/>
      </c>
    </row>
    <row r="1563">
      <c r="A1563" s="6">
        <f>IF(B1563&lt;&gt;"", "AWARD-"&amp;TEXT(ROW()-1,"00000"), "")</f>
        <v/>
      </c>
      <c r="B1563" s="7" t="n"/>
      <c r="C1563" s="7" t="n"/>
      <c r="D1563" s="7" t="n"/>
      <c r="E1563" s="8" t="n"/>
      <c r="F1563" s="9" t="n"/>
      <c r="G1563" s="8" t="n"/>
      <c r="H1563" s="8" t="n"/>
      <c r="I1563" s="8" t="n"/>
      <c r="J1563" s="10">
        <f>IF(A1563="",0,SUMIFS(amount_expended,cfda_key,V1563))</f>
        <v/>
      </c>
      <c r="K1563" s="10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8" t="n"/>
      <c r="M1563" s="7" t="n"/>
      <c r="N1563" s="8" t="n"/>
      <c r="O1563" s="7" t="n"/>
      <c r="P1563" s="7" t="n"/>
      <c r="Q1563" s="8" t="n"/>
      <c r="R1563" s="9" t="n"/>
      <c r="S1563" s="8" t="n"/>
      <c r="T1563" s="8" t="n"/>
      <c r="U1563" s="8" t="n"/>
      <c r="V1563" s="11">
        <f>IF(OR(B1563="",C1563=""),"",CONCATENATE(B1563,".",C1563))</f>
        <v/>
      </c>
      <c r="W1563" s="6">
        <f>UPPER(TRIM(H1563))</f>
        <v/>
      </c>
      <c r="X1563" s="6">
        <f>UPPER(TRIM(I1563))</f>
        <v/>
      </c>
      <c r="Y1563" s="6">
        <f>IF(V1563&lt;&gt;"",IFERROR(INDEX(federal_program_name_lookup,MATCH(V1563,aln_lookup,0)),""),"")</f>
        <v/>
      </c>
    </row>
    <row r="1564">
      <c r="A1564" s="6">
        <f>IF(B1564&lt;&gt;"", "AWARD-"&amp;TEXT(ROW()-1,"00000"), "")</f>
        <v/>
      </c>
      <c r="B1564" s="7" t="n"/>
      <c r="C1564" s="7" t="n"/>
      <c r="D1564" s="7" t="n"/>
      <c r="E1564" s="8" t="n"/>
      <c r="F1564" s="9" t="n"/>
      <c r="G1564" s="8" t="n"/>
      <c r="H1564" s="8" t="n"/>
      <c r="I1564" s="8" t="n"/>
      <c r="J1564" s="10">
        <f>IF(A1564="",0,SUMIFS(amount_expended,cfda_key,V1564))</f>
        <v/>
      </c>
      <c r="K1564" s="10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8" t="n"/>
      <c r="M1564" s="7" t="n"/>
      <c r="N1564" s="8" t="n"/>
      <c r="O1564" s="7" t="n"/>
      <c r="P1564" s="7" t="n"/>
      <c r="Q1564" s="8" t="n"/>
      <c r="R1564" s="9" t="n"/>
      <c r="S1564" s="8" t="n"/>
      <c r="T1564" s="8" t="n"/>
      <c r="U1564" s="8" t="n"/>
      <c r="V1564" s="11">
        <f>IF(OR(B1564="",C1564=""),"",CONCATENATE(B1564,".",C1564))</f>
        <v/>
      </c>
      <c r="W1564" s="6">
        <f>UPPER(TRIM(H1564))</f>
        <v/>
      </c>
      <c r="X1564" s="6">
        <f>UPPER(TRIM(I1564))</f>
        <v/>
      </c>
      <c r="Y1564" s="6">
        <f>IF(V1564&lt;&gt;"",IFERROR(INDEX(federal_program_name_lookup,MATCH(V1564,aln_lookup,0)),""),"")</f>
        <v/>
      </c>
    </row>
    <row r="1565">
      <c r="A1565" s="6">
        <f>IF(B1565&lt;&gt;"", "AWARD-"&amp;TEXT(ROW()-1,"00000"), "")</f>
        <v/>
      </c>
      <c r="B1565" s="7" t="n"/>
      <c r="C1565" s="7" t="n"/>
      <c r="D1565" s="7" t="n"/>
      <c r="E1565" s="8" t="n"/>
      <c r="F1565" s="9" t="n"/>
      <c r="G1565" s="8" t="n"/>
      <c r="H1565" s="8" t="n"/>
      <c r="I1565" s="8" t="n"/>
      <c r="J1565" s="10">
        <f>IF(A1565="",0,SUMIFS(amount_expended,cfda_key,V1565))</f>
        <v/>
      </c>
      <c r="K1565" s="10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8" t="n"/>
      <c r="M1565" s="7" t="n"/>
      <c r="N1565" s="8" t="n"/>
      <c r="O1565" s="7" t="n"/>
      <c r="P1565" s="7" t="n"/>
      <c r="Q1565" s="8" t="n"/>
      <c r="R1565" s="9" t="n"/>
      <c r="S1565" s="8" t="n"/>
      <c r="T1565" s="8" t="n"/>
      <c r="U1565" s="8" t="n"/>
      <c r="V1565" s="11">
        <f>IF(OR(B1565="",C1565=""),"",CONCATENATE(B1565,".",C1565))</f>
        <v/>
      </c>
      <c r="W1565" s="6">
        <f>UPPER(TRIM(H1565))</f>
        <v/>
      </c>
      <c r="X1565" s="6">
        <f>UPPER(TRIM(I1565))</f>
        <v/>
      </c>
      <c r="Y1565" s="6">
        <f>IF(V1565&lt;&gt;"",IFERROR(INDEX(federal_program_name_lookup,MATCH(V1565,aln_lookup,0)),""),"")</f>
        <v/>
      </c>
    </row>
    <row r="1566">
      <c r="A1566" s="6">
        <f>IF(B1566&lt;&gt;"", "AWARD-"&amp;TEXT(ROW()-1,"00000"), "")</f>
        <v/>
      </c>
      <c r="B1566" s="7" t="n"/>
      <c r="C1566" s="7" t="n"/>
      <c r="D1566" s="7" t="n"/>
      <c r="E1566" s="8" t="n"/>
      <c r="F1566" s="9" t="n"/>
      <c r="G1566" s="8" t="n"/>
      <c r="H1566" s="8" t="n"/>
      <c r="I1566" s="8" t="n"/>
      <c r="J1566" s="10">
        <f>IF(A1566="",0,SUMIFS(amount_expended,cfda_key,V1566))</f>
        <v/>
      </c>
      <c r="K1566" s="10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8" t="n"/>
      <c r="M1566" s="7" t="n"/>
      <c r="N1566" s="8" t="n"/>
      <c r="O1566" s="7" t="n"/>
      <c r="P1566" s="7" t="n"/>
      <c r="Q1566" s="8" t="n"/>
      <c r="R1566" s="9" t="n"/>
      <c r="S1566" s="8" t="n"/>
      <c r="T1566" s="8" t="n"/>
      <c r="U1566" s="8" t="n"/>
      <c r="V1566" s="11">
        <f>IF(OR(B1566="",C1566=""),"",CONCATENATE(B1566,".",C1566))</f>
        <v/>
      </c>
      <c r="W1566" s="6">
        <f>UPPER(TRIM(H1566))</f>
        <v/>
      </c>
      <c r="X1566" s="6">
        <f>UPPER(TRIM(I1566))</f>
        <v/>
      </c>
      <c r="Y1566" s="6">
        <f>IF(V1566&lt;&gt;"",IFERROR(INDEX(federal_program_name_lookup,MATCH(V1566,aln_lookup,0)),""),"")</f>
        <v/>
      </c>
    </row>
    <row r="1567">
      <c r="A1567" s="6">
        <f>IF(B1567&lt;&gt;"", "AWARD-"&amp;TEXT(ROW()-1,"00000"), "")</f>
        <v/>
      </c>
      <c r="B1567" s="7" t="n"/>
      <c r="C1567" s="7" t="n"/>
      <c r="D1567" s="7" t="n"/>
      <c r="E1567" s="8" t="n"/>
      <c r="F1567" s="9" t="n"/>
      <c r="G1567" s="8" t="n"/>
      <c r="H1567" s="8" t="n"/>
      <c r="I1567" s="8" t="n"/>
      <c r="J1567" s="10">
        <f>IF(A1567="",0,SUMIFS(amount_expended,cfda_key,V1567))</f>
        <v/>
      </c>
      <c r="K1567" s="10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8" t="n"/>
      <c r="M1567" s="7" t="n"/>
      <c r="N1567" s="8" t="n"/>
      <c r="O1567" s="7" t="n"/>
      <c r="P1567" s="7" t="n"/>
      <c r="Q1567" s="8" t="n"/>
      <c r="R1567" s="9" t="n"/>
      <c r="S1567" s="8" t="n"/>
      <c r="T1567" s="8" t="n"/>
      <c r="U1567" s="8" t="n"/>
      <c r="V1567" s="11">
        <f>IF(OR(B1567="",C1567=""),"",CONCATENATE(B1567,".",C1567))</f>
        <v/>
      </c>
      <c r="W1567" s="6">
        <f>UPPER(TRIM(H1567))</f>
        <v/>
      </c>
      <c r="X1567" s="6">
        <f>UPPER(TRIM(I1567))</f>
        <v/>
      </c>
      <c r="Y1567" s="6">
        <f>IF(V1567&lt;&gt;"",IFERROR(INDEX(federal_program_name_lookup,MATCH(V1567,aln_lookup,0)),""),"")</f>
        <v/>
      </c>
    </row>
    <row r="1568">
      <c r="A1568" s="6">
        <f>IF(B1568&lt;&gt;"", "AWARD-"&amp;TEXT(ROW()-1,"00000"), "")</f>
        <v/>
      </c>
      <c r="B1568" s="7" t="n"/>
      <c r="C1568" s="7" t="n"/>
      <c r="D1568" s="7" t="n"/>
      <c r="E1568" s="8" t="n"/>
      <c r="F1568" s="9" t="n"/>
      <c r="G1568" s="8" t="n"/>
      <c r="H1568" s="8" t="n"/>
      <c r="I1568" s="8" t="n"/>
      <c r="J1568" s="10">
        <f>IF(A1568="",0,SUMIFS(amount_expended,cfda_key,V1568))</f>
        <v/>
      </c>
      <c r="K1568" s="10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8" t="n"/>
      <c r="M1568" s="7" t="n"/>
      <c r="N1568" s="8" t="n"/>
      <c r="O1568" s="7" t="n"/>
      <c r="P1568" s="7" t="n"/>
      <c r="Q1568" s="8" t="n"/>
      <c r="R1568" s="9" t="n"/>
      <c r="S1568" s="8" t="n"/>
      <c r="T1568" s="8" t="n"/>
      <c r="U1568" s="8" t="n"/>
      <c r="V1568" s="11">
        <f>IF(OR(B1568="",C1568=""),"",CONCATENATE(B1568,".",C1568))</f>
        <v/>
      </c>
      <c r="W1568" s="6">
        <f>UPPER(TRIM(H1568))</f>
        <v/>
      </c>
      <c r="X1568" s="6">
        <f>UPPER(TRIM(I1568))</f>
        <v/>
      </c>
      <c r="Y1568" s="6">
        <f>IF(V1568&lt;&gt;"",IFERROR(INDEX(federal_program_name_lookup,MATCH(V1568,aln_lookup,0)),""),"")</f>
        <v/>
      </c>
    </row>
    <row r="1569">
      <c r="A1569" s="6">
        <f>IF(B1569&lt;&gt;"", "AWARD-"&amp;TEXT(ROW()-1,"00000"), "")</f>
        <v/>
      </c>
      <c r="B1569" s="7" t="n"/>
      <c r="C1569" s="7" t="n"/>
      <c r="D1569" s="7" t="n"/>
      <c r="E1569" s="8" t="n"/>
      <c r="F1569" s="9" t="n"/>
      <c r="G1569" s="8" t="n"/>
      <c r="H1569" s="8" t="n"/>
      <c r="I1569" s="8" t="n"/>
      <c r="J1569" s="10">
        <f>IF(A1569="",0,SUMIFS(amount_expended,cfda_key,V1569))</f>
        <v/>
      </c>
      <c r="K1569" s="10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8" t="n"/>
      <c r="M1569" s="7" t="n"/>
      <c r="N1569" s="8" t="n"/>
      <c r="O1569" s="7" t="n"/>
      <c r="P1569" s="7" t="n"/>
      <c r="Q1569" s="8" t="n"/>
      <c r="R1569" s="9" t="n"/>
      <c r="S1569" s="8" t="n"/>
      <c r="T1569" s="8" t="n"/>
      <c r="U1569" s="8" t="n"/>
      <c r="V1569" s="11">
        <f>IF(OR(B1569="",C1569=""),"",CONCATENATE(B1569,".",C1569))</f>
        <v/>
      </c>
      <c r="W1569" s="6">
        <f>UPPER(TRIM(H1569))</f>
        <v/>
      </c>
      <c r="X1569" s="6">
        <f>UPPER(TRIM(I1569))</f>
        <v/>
      </c>
      <c r="Y1569" s="6">
        <f>IF(V1569&lt;&gt;"",IFERROR(INDEX(federal_program_name_lookup,MATCH(V1569,aln_lookup,0)),""),"")</f>
        <v/>
      </c>
    </row>
    <row r="1570">
      <c r="A1570" s="6">
        <f>IF(B1570&lt;&gt;"", "AWARD-"&amp;TEXT(ROW()-1,"00000"), "")</f>
        <v/>
      </c>
      <c r="B1570" s="7" t="n"/>
      <c r="C1570" s="7" t="n"/>
      <c r="D1570" s="7" t="n"/>
      <c r="E1570" s="8" t="n"/>
      <c r="F1570" s="9" t="n"/>
      <c r="G1570" s="8" t="n"/>
      <c r="H1570" s="8" t="n"/>
      <c r="I1570" s="8" t="n"/>
      <c r="J1570" s="10">
        <f>IF(A1570="",0,SUMIFS(amount_expended,cfda_key,V1570))</f>
        <v/>
      </c>
      <c r="K1570" s="10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8" t="n"/>
      <c r="M1570" s="7" t="n"/>
      <c r="N1570" s="8" t="n"/>
      <c r="O1570" s="7" t="n"/>
      <c r="P1570" s="7" t="n"/>
      <c r="Q1570" s="8" t="n"/>
      <c r="R1570" s="9" t="n"/>
      <c r="S1570" s="8" t="n"/>
      <c r="T1570" s="8" t="n"/>
      <c r="U1570" s="8" t="n"/>
      <c r="V1570" s="11">
        <f>IF(OR(B1570="",C1570=""),"",CONCATENATE(B1570,".",C1570))</f>
        <v/>
      </c>
      <c r="W1570" s="6">
        <f>UPPER(TRIM(H1570))</f>
        <v/>
      </c>
      <c r="X1570" s="6">
        <f>UPPER(TRIM(I1570))</f>
        <v/>
      </c>
      <c r="Y1570" s="6">
        <f>IF(V1570&lt;&gt;"",IFERROR(INDEX(federal_program_name_lookup,MATCH(V1570,aln_lookup,0)),""),"")</f>
        <v/>
      </c>
    </row>
    <row r="1571">
      <c r="A1571" s="6">
        <f>IF(B1571&lt;&gt;"", "AWARD-"&amp;TEXT(ROW()-1,"00000"), "")</f>
        <v/>
      </c>
      <c r="B1571" s="7" t="n"/>
      <c r="C1571" s="7" t="n"/>
      <c r="D1571" s="7" t="n"/>
      <c r="E1571" s="8" t="n"/>
      <c r="F1571" s="9" t="n"/>
      <c r="G1571" s="8" t="n"/>
      <c r="H1571" s="8" t="n"/>
      <c r="I1571" s="8" t="n"/>
      <c r="J1571" s="10">
        <f>IF(A1571="",0,SUMIFS(amount_expended,cfda_key,V1571))</f>
        <v/>
      </c>
      <c r="K1571" s="10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8" t="n"/>
      <c r="M1571" s="7" t="n"/>
      <c r="N1571" s="8" t="n"/>
      <c r="O1571" s="7" t="n"/>
      <c r="P1571" s="7" t="n"/>
      <c r="Q1571" s="8" t="n"/>
      <c r="R1571" s="9" t="n"/>
      <c r="S1571" s="8" t="n"/>
      <c r="T1571" s="8" t="n"/>
      <c r="U1571" s="8" t="n"/>
      <c r="V1571" s="11">
        <f>IF(OR(B1571="",C1571=""),"",CONCATENATE(B1571,".",C1571))</f>
        <v/>
      </c>
      <c r="W1571" s="6">
        <f>UPPER(TRIM(H1571))</f>
        <v/>
      </c>
      <c r="X1571" s="6">
        <f>UPPER(TRIM(I1571))</f>
        <v/>
      </c>
      <c r="Y1571" s="6">
        <f>IF(V1571&lt;&gt;"",IFERROR(INDEX(federal_program_name_lookup,MATCH(V1571,aln_lookup,0)),""),"")</f>
        <v/>
      </c>
    </row>
    <row r="1572">
      <c r="A1572" s="6">
        <f>IF(B1572&lt;&gt;"", "AWARD-"&amp;TEXT(ROW()-1,"00000"), "")</f>
        <v/>
      </c>
      <c r="B1572" s="7" t="n"/>
      <c r="C1572" s="7" t="n"/>
      <c r="D1572" s="7" t="n"/>
      <c r="E1572" s="8" t="n"/>
      <c r="F1572" s="9" t="n"/>
      <c r="G1572" s="8" t="n"/>
      <c r="H1572" s="8" t="n"/>
      <c r="I1572" s="8" t="n"/>
      <c r="J1572" s="10">
        <f>IF(A1572="",0,SUMIFS(amount_expended,cfda_key,V1572))</f>
        <v/>
      </c>
      <c r="K1572" s="10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8" t="n"/>
      <c r="M1572" s="7" t="n"/>
      <c r="N1572" s="8" t="n"/>
      <c r="O1572" s="7" t="n"/>
      <c r="P1572" s="7" t="n"/>
      <c r="Q1572" s="8" t="n"/>
      <c r="R1572" s="9" t="n"/>
      <c r="S1572" s="8" t="n"/>
      <c r="T1572" s="8" t="n"/>
      <c r="U1572" s="8" t="n"/>
      <c r="V1572" s="11">
        <f>IF(OR(B1572="",C1572=""),"",CONCATENATE(B1572,".",C1572))</f>
        <v/>
      </c>
      <c r="W1572" s="6">
        <f>UPPER(TRIM(H1572))</f>
        <v/>
      </c>
      <c r="X1572" s="6">
        <f>UPPER(TRIM(I1572))</f>
        <v/>
      </c>
      <c r="Y1572" s="6">
        <f>IF(V1572&lt;&gt;"",IFERROR(INDEX(federal_program_name_lookup,MATCH(V1572,aln_lookup,0)),""),"")</f>
        <v/>
      </c>
    </row>
    <row r="1573">
      <c r="A1573" s="6">
        <f>IF(B1573&lt;&gt;"", "AWARD-"&amp;TEXT(ROW()-1,"00000"), "")</f>
        <v/>
      </c>
      <c r="B1573" s="7" t="n"/>
      <c r="C1573" s="7" t="n"/>
      <c r="D1573" s="7" t="n"/>
      <c r="E1573" s="8" t="n"/>
      <c r="F1573" s="9" t="n"/>
      <c r="G1573" s="8" t="n"/>
      <c r="H1573" s="8" t="n"/>
      <c r="I1573" s="8" t="n"/>
      <c r="J1573" s="10">
        <f>IF(A1573="",0,SUMIFS(amount_expended,cfda_key,V1573))</f>
        <v/>
      </c>
      <c r="K1573" s="10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8" t="n"/>
      <c r="M1573" s="7" t="n"/>
      <c r="N1573" s="8" t="n"/>
      <c r="O1573" s="7" t="n"/>
      <c r="P1573" s="7" t="n"/>
      <c r="Q1573" s="8" t="n"/>
      <c r="R1573" s="9" t="n"/>
      <c r="S1573" s="8" t="n"/>
      <c r="T1573" s="8" t="n"/>
      <c r="U1573" s="8" t="n"/>
      <c r="V1573" s="11">
        <f>IF(OR(B1573="",C1573=""),"",CONCATENATE(B1573,".",C1573))</f>
        <v/>
      </c>
      <c r="W1573" s="6">
        <f>UPPER(TRIM(H1573))</f>
        <v/>
      </c>
      <c r="X1573" s="6">
        <f>UPPER(TRIM(I1573))</f>
        <v/>
      </c>
      <c r="Y1573" s="6">
        <f>IF(V1573&lt;&gt;"",IFERROR(INDEX(federal_program_name_lookup,MATCH(V1573,aln_lookup,0)),""),"")</f>
        <v/>
      </c>
    </row>
    <row r="1574">
      <c r="A1574" s="6">
        <f>IF(B1574&lt;&gt;"", "AWARD-"&amp;TEXT(ROW()-1,"00000"), "")</f>
        <v/>
      </c>
      <c r="B1574" s="7" t="n"/>
      <c r="C1574" s="7" t="n"/>
      <c r="D1574" s="7" t="n"/>
      <c r="E1574" s="8" t="n"/>
      <c r="F1574" s="9" t="n"/>
      <c r="G1574" s="8" t="n"/>
      <c r="H1574" s="8" t="n"/>
      <c r="I1574" s="8" t="n"/>
      <c r="J1574" s="10">
        <f>IF(A1574="",0,SUMIFS(amount_expended,cfda_key,V1574))</f>
        <v/>
      </c>
      <c r="K1574" s="10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8" t="n"/>
      <c r="M1574" s="7" t="n"/>
      <c r="N1574" s="8" t="n"/>
      <c r="O1574" s="7" t="n"/>
      <c r="P1574" s="7" t="n"/>
      <c r="Q1574" s="8" t="n"/>
      <c r="R1574" s="9" t="n"/>
      <c r="S1574" s="8" t="n"/>
      <c r="T1574" s="8" t="n"/>
      <c r="U1574" s="8" t="n"/>
      <c r="V1574" s="11">
        <f>IF(OR(B1574="",C1574=""),"",CONCATENATE(B1574,".",C1574))</f>
        <v/>
      </c>
      <c r="W1574" s="6">
        <f>UPPER(TRIM(H1574))</f>
        <v/>
      </c>
      <c r="X1574" s="6">
        <f>UPPER(TRIM(I1574))</f>
        <v/>
      </c>
      <c r="Y1574" s="6">
        <f>IF(V1574&lt;&gt;"",IFERROR(INDEX(federal_program_name_lookup,MATCH(V1574,aln_lookup,0)),""),"")</f>
        <v/>
      </c>
    </row>
    <row r="1575">
      <c r="A1575" s="6">
        <f>IF(B1575&lt;&gt;"", "AWARD-"&amp;TEXT(ROW()-1,"00000"), "")</f>
        <v/>
      </c>
      <c r="B1575" s="7" t="n"/>
      <c r="C1575" s="7" t="n"/>
      <c r="D1575" s="7" t="n"/>
      <c r="E1575" s="8" t="n"/>
      <c r="F1575" s="9" t="n"/>
      <c r="G1575" s="8" t="n"/>
      <c r="H1575" s="8" t="n"/>
      <c r="I1575" s="8" t="n"/>
      <c r="J1575" s="10">
        <f>IF(A1575="",0,SUMIFS(amount_expended,cfda_key,V1575))</f>
        <v/>
      </c>
      <c r="K1575" s="10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8" t="n"/>
      <c r="M1575" s="7" t="n"/>
      <c r="N1575" s="8" t="n"/>
      <c r="O1575" s="7" t="n"/>
      <c r="P1575" s="7" t="n"/>
      <c r="Q1575" s="8" t="n"/>
      <c r="R1575" s="9" t="n"/>
      <c r="S1575" s="8" t="n"/>
      <c r="T1575" s="8" t="n"/>
      <c r="U1575" s="8" t="n"/>
      <c r="V1575" s="11">
        <f>IF(OR(B1575="",C1575=""),"",CONCATENATE(B1575,".",C1575))</f>
        <v/>
      </c>
      <c r="W1575" s="6">
        <f>UPPER(TRIM(H1575))</f>
        <v/>
      </c>
      <c r="X1575" s="6">
        <f>UPPER(TRIM(I1575))</f>
        <v/>
      </c>
      <c r="Y1575" s="6">
        <f>IF(V1575&lt;&gt;"",IFERROR(INDEX(federal_program_name_lookup,MATCH(V1575,aln_lookup,0)),""),"")</f>
        <v/>
      </c>
    </row>
    <row r="1576">
      <c r="A1576" s="6">
        <f>IF(B1576&lt;&gt;"", "AWARD-"&amp;TEXT(ROW()-1,"00000"), "")</f>
        <v/>
      </c>
      <c r="B1576" s="7" t="n"/>
      <c r="C1576" s="7" t="n"/>
      <c r="D1576" s="7" t="n"/>
      <c r="E1576" s="8" t="n"/>
      <c r="F1576" s="9" t="n"/>
      <c r="G1576" s="8" t="n"/>
      <c r="H1576" s="8" t="n"/>
      <c r="I1576" s="8" t="n"/>
      <c r="J1576" s="10">
        <f>IF(A1576="",0,SUMIFS(amount_expended,cfda_key,V1576))</f>
        <v/>
      </c>
      <c r="K1576" s="10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8" t="n"/>
      <c r="M1576" s="7" t="n"/>
      <c r="N1576" s="8" t="n"/>
      <c r="O1576" s="7" t="n"/>
      <c r="P1576" s="7" t="n"/>
      <c r="Q1576" s="8" t="n"/>
      <c r="R1576" s="9" t="n"/>
      <c r="S1576" s="8" t="n"/>
      <c r="T1576" s="8" t="n"/>
      <c r="U1576" s="8" t="n"/>
      <c r="V1576" s="11">
        <f>IF(OR(B1576="",C1576=""),"",CONCATENATE(B1576,".",C1576))</f>
        <v/>
      </c>
      <c r="W1576" s="6">
        <f>UPPER(TRIM(H1576))</f>
        <v/>
      </c>
      <c r="X1576" s="6">
        <f>UPPER(TRIM(I1576))</f>
        <v/>
      </c>
      <c r="Y1576" s="6">
        <f>IF(V1576&lt;&gt;"",IFERROR(INDEX(federal_program_name_lookup,MATCH(V1576,aln_lookup,0)),""),"")</f>
        <v/>
      </c>
    </row>
    <row r="1577">
      <c r="A1577" s="6">
        <f>IF(B1577&lt;&gt;"", "AWARD-"&amp;TEXT(ROW()-1,"00000"), "")</f>
        <v/>
      </c>
      <c r="B1577" s="7" t="n"/>
      <c r="C1577" s="7" t="n"/>
      <c r="D1577" s="7" t="n"/>
      <c r="E1577" s="8" t="n"/>
      <c r="F1577" s="9" t="n"/>
      <c r="G1577" s="8" t="n"/>
      <c r="H1577" s="8" t="n"/>
      <c r="I1577" s="8" t="n"/>
      <c r="J1577" s="10">
        <f>IF(A1577="",0,SUMIFS(amount_expended,cfda_key,V1577))</f>
        <v/>
      </c>
      <c r="K1577" s="10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8" t="n"/>
      <c r="M1577" s="7" t="n"/>
      <c r="N1577" s="8" t="n"/>
      <c r="O1577" s="7" t="n"/>
      <c r="P1577" s="7" t="n"/>
      <c r="Q1577" s="8" t="n"/>
      <c r="R1577" s="9" t="n"/>
      <c r="S1577" s="8" t="n"/>
      <c r="T1577" s="8" t="n"/>
      <c r="U1577" s="8" t="n"/>
      <c r="V1577" s="11">
        <f>IF(OR(B1577="",C1577=""),"",CONCATENATE(B1577,".",C1577))</f>
        <v/>
      </c>
      <c r="W1577" s="6">
        <f>UPPER(TRIM(H1577))</f>
        <v/>
      </c>
      <c r="X1577" s="6">
        <f>UPPER(TRIM(I1577))</f>
        <v/>
      </c>
      <c r="Y1577" s="6">
        <f>IF(V1577&lt;&gt;"",IFERROR(INDEX(federal_program_name_lookup,MATCH(V1577,aln_lookup,0)),""),"")</f>
        <v/>
      </c>
    </row>
    <row r="1578">
      <c r="A1578" s="6">
        <f>IF(B1578&lt;&gt;"", "AWARD-"&amp;TEXT(ROW()-1,"00000"), "")</f>
        <v/>
      </c>
      <c r="B1578" s="7" t="n"/>
      <c r="C1578" s="7" t="n"/>
      <c r="D1578" s="7" t="n"/>
      <c r="E1578" s="8" t="n"/>
      <c r="F1578" s="9" t="n"/>
      <c r="G1578" s="8" t="n"/>
      <c r="H1578" s="8" t="n"/>
      <c r="I1578" s="8" t="n"/>
      <c r="J1578" s="10">
        <f>IF(A1578="",0,SUMIFS(amount_expended,cfda_key,V1578))</f>
        <v/>
      </c>
      <c r="K1578" s="10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8" t="n"/>
      <c r="M1578" s="7" t="n"/>
      <c r="N1578" s="8" t="n"/>
      <c r="O1578" s="7" t="n"/>
      <c r="P1578" s="7" t="n"/>
      <c r="Q1578" s="8" t="n"/>
      <c r="R1578" s="9" t="n"/>
      <c r="S1578" s="8" t="n"/>
      <c r="T1578" s="8" t="n"/>
      <c r="U1578" s="8" t="n"/>
      <c r="V1578" s="11">
        <f>IF(OR(B1578="",C1578=""),"",CONCATENATE(B1578,".",C1578))</f>
        <v/>
      </c>
      <c r="W1578" s="6">
        <f>UPPER(TRIM(H1578))</f>
        <v/>
      </c>
      <c r="X1578" s="6">
        <f>UPPER(TRIM(I1578))</f>
        <v/>
      </c>
      <c r="Y1578" s="6">
        <f>IF(V1578&lt;&gt;"",IFERROR(INDEX(federal_program_name_lookup,MATCH(V1578,aln_lookup,0)),""),"")</f>
        <v/>
      </c>
    </row>
    <row r="1579">
      <c r="A1579" s="6">
        <f>IF(B1579&lt;&gt;"", "AWARD-"&amp;TEXT(ROW()-1,"00000"), "")</f>
        <v/>
      </c>
      <c r="B1579" s="7" t="n"/>
      <c r="C1579" s="7" t="n"/>
      <c r="D1579" s="7" t="n"/>
      <c r="E1579" s="8" t="n"/>
      <c r="F1579" s="9" t="n"/>
      <c r="G1579" s="8" t="n"/>
      <c r="H1579" s="8" t="n"/>
      <c r="I1579" s="8" t="n"/>
      <c r="J1579" s="10">
        <f>IF(A1579="",0,SUMIFS(amount_expended,cfda_key,V1579))</f>
        <v/>
      </c>
      <c r="K1579" s="10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8" t="n"/>
      <c r="M1579" s="7" t="n"/>
      <c r="N1579" s="8" t="n"/>
      <c r="O1579" s="7" t="n"/>
      <c r="P1579" s="7" t="n"/>
      <c r="Q1579" s="8" t="n"/>
      <c r="R1579" s="9" t="n"/>
      <c r="S1579" s="8" t="n"/>
      <c r="T1579" s="8" t="n"/>
      <c r="U1579" s="8" t="n"/>
      <c r="V1579" s="11">
        <f>IF(OR(B1579="",C1579=""),"",CONCATENATE(B1579,".",C1579))</f>
        <v/>
      </c>
      <c r="W1579" s="6">
        <f>UPPER(TRIM(H1579))</f>
        <v/>
      </c>
      <c r="X1579" s="6">
        <f>UPPER(TRIM(I1579))</f>
        <v/>
      </c>
      <c r="Y1579" s="6">
        <f>IF(V1579&lt;&gt;"",IFERROR(INDEX(federal_program_name_lookup,MATCH(V1579,aln_lookup,0)),""),"")</f>
        <v/>
      </c>
    </row>
    <row r="1580">
      <c r="A1580" s="6">
        <f>IF(B1580&lt;&gt;"", "AWARD-"&amp;TEXT(ROW()-1,"00000"), "")</f>
        <v/>
      </c>
      <c r="B1580" s="7" t="n"/>
      <c r="C1580" s="7" t="n"/>
      <c r="D1580" s="7" t="n"/>
      <c r="E1580" s="8" t="n"/>
      <c r="F1580" s="9" t="n"/>
      <c r="G1580" s="8" t="n"/>
      <c r="H1580" s="8" t="n"/>
      <c r="I1580" s="8" t="n"/>
      <c r="J1580" s="10">
        <f>IF(A1580="",0,SUMIFS(amount_expended,cfda_key,V1580))</f>
        <v/>
      </c>
      <c r="K1580" s="10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8" t="n"/>
      <c r="M1580" s="7" t="n"/>
      <c r="N1580" s="8" t="n"/>
      <c r="O1580" s="7" t="n"/>
      <c r="P1580" s="7" t="n"/>
      <c r="Q1580" s="8" t="n"/>
      <c r="R1580" s="9" t="n"/>
      <c r="S1580" s="8" t="n"/>
      <c r="T1580" s="8" t="n"/>
      <c r="U1580" s="8" t="n"/>
      <c r="V1580" s="11">
        <f>IF(OR(B1580="",C1580=""),"",CONCATENATE(B1580,".",C1580))</f>
        <v/>
      </c>
      <c r="W1580" s="6">
        <f>UPPER(TRIM(H1580))</f>
        <v/>
      </c>
      <c r="X1580" s="6">
        <f>UPPER(TRIM(I1580))</f>
        <v/>
      </c>
      <c r="Y1580" s="6">
        <f>IF(V1580&lt;&gt;"",IFERROR(INDEX(federal_program_name_lookup,MATCH(V1580,aln_lookup,0)),""),"")</f>
        <v/>
      </c>
    </row>
    <row r="1581">
      <c r="A1581" s="6">
        <f>IF(B1581&lt;&gt;"", "AWARD-"&amp;TEXT(ROW()-1,"00000"), "")</f>
        <v/>
      </c>
      <c r="B1581" s="7" t="n"/>
      <c r="C1581" s="7" t="n"/>
      <c r="D1581" s="7" t="n"/>
      <c r="E1581" s="8" t="n"/>
      <c r="F1581" s="9" t="n"/>
      <c r="G1581" s="8" t="n"/>
      <c r="H1581" s="8" t="n"/>
      <c r="I1581" s="8" t="n"/>
      <c r="J1581" s="10">
        <f>IF(A1581="",0,SUMIFS(amount_expended,cfda_key,V1581))</f>
        <v/>
      </c>
      <c r="K1581" s="10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8" t="n"/>
      <c r="M1581" s="7" t="n"/>
      <c r="N1581" s="8" t="n"/>
      <c r="O1581" s="7" t="n"/>
      <c r="P1581" s="7" t="n"/>
      <c r="Q1581" s="8" t="n"/>
      <c r="R1581" s="9" t="n"/>
      <c r="S1581" s="8" t="n"/>
      <c r="T1581" s="8" t="n"/>
      <c r="U1581" s="8" t="n"/>
      <c r="V1581" s="11">
        <f>IF(OR(B1581="",C1581=""),"",CONCATENATE(B1581,".",C1581))</f>
        <v/>
      </c>
      <c r="W1581" s="6">
        <f>UPPER(TRIM(H1581))</f>
        <v/>
      </c>
      <c r="X1581" s="6">
        <f>UPPER(TRIM(I1581))</f>
        <v/>
      </c>
      <c r="Y1581" s="6">
        <f>IF(V1581&lt;&gt;"",IFERROR(INDEX(federal_program_name_lookup,MATCH(V1581,aln_lookup,0)),""),"")</f>
        <v/>
      </c>
    </row>
    <row r="1582">
      <c r="A1582" s="6">
        <f>IF(B1582&lt;&gt;"", "AWARD-"&amp;TEXT(ROW()-1,"00000"), "")</f>
        <v/>
      </c>
      <c r="B1582" s="7" t="n"/>
      <c r="C1582" s="7" t="n"/>
      <c r="D1582" s="7" t="n"/>
      <c r="E1582" s="8" t="n"/>
      <c r="F1582" s="9" t="n"/>
      <c r="G1582" s="8" t="n"/>
      <c r="H1582" s="8" t="n"/>
      <c r="I1582" s="8" t="n"/>
      <c r="J1582" s="10">
        <f>IF(A1582="",0,SUMIFS(amount_expended,cfda_key,V1582))</f>
        <v/>
      </c>
      <c r="K1582" s="10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8" t="n"/>
      <c r="M1582" s="7" t="n"/>
      <c r="N1582" s="8" t="n"/>
      <c r="O1582" s="7" t="n"/>
      <c r="P1582" s="7" t="n"/>
      <c r="Q1582" s="8" t="n"/>
      <c r="R1582" s="9" t="n"/>
      <c r="S1582" s="8" t="n"/>
      <c r="T1582" s="8" t="n"/>
      <c r="U1582" s="8" t="n"/>
      <c r="V1582" s="11">
        <f>IF(OR(B1582="",C1582=""),"",CONCATENATE(B1582,".",C1582))</f>
        <v/>
      </c>
      <c r="W1582" s="6">
        <f>UPPER(TRIM(H1582))</f>
        <v/>
      </c>
      <c r="X1582" s="6">
        <f>UPPER(TRIM(I1582))</f>
        <v/>
      </c>
      <c r="Y1582" s="6">
        <f>IF(V1582&lt;&gt;"",IFERROR(INDEX(federal_program_name_lookup,MATCH(V1582,aln_lookup,0)),""),"")</f>
        <v/>
      </c>
    </row>
    <row r="1583">
      <c r="A1583" s="6">
        <f>IF(B1583&lt;&gt;"", "AWARD-"&amp;TEXT(ROW()-1,"00000"), "")</f>
        <v/>
      </c>
      <c r="B1583" s="7" t="n"/>
      <c r="C1583" s="7" t="n"/>
      <c r="D1583" s="7" t="n"/>
      <c r="E1583" s="8" t="n"/>
      <c r="F1583" s="9" t="n"/>
      <c r="G1583" s="8" t="n"/>
      <c r="H1583" s="8" t="n"/>
      <c r="I1583" s="8" t="n"/>
      <c r="J1583" s="10">
        <f>IF(A1583="",0,SUMIFS(amount_expended,cfda_key,V1583))</f>
        <v/>
      </c>
      <c r="K1583" s="10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8" t="n"/>
      <c r="M1583" s="7" t="n"/>
      <c r="N1583" s="8" t="n"/>
      <c r="O1583" s="7" t="n"/>
      <c r="P1583" s="7" t="n"/>
      <c r="Q1583" s="8" t="n"/>
      <c r="R1583" s="9" t="n"/>
      <c r="S1583" s="8" t="n"/>
      <c r="T1583" s="8" t="n"/>
      <c r="U1583" s="8" t="n"/>
      <c r="V1583" s="11">
        <f>IF(OR(B1583="",C1583=""),"",CONCATENATE(B1583,".",C1583))</f>
        <v/>
      </c>
      <c r="W1583" s="6">
        <f>UPPER(TRIM(H1583))</f>
        <v/>
      </c>
      <c r="X1583" s="6">
        <f>UPPER(TRIM(I1583))</f>
        <v/>
      </c>
      <c r="Y1583" s="6">
        <f>IF(V1583&lt;&gt;"",IFERROR(INDEX(federal_program_name_lookup,MATCH(V1583,aln_lookup,0)),""),"")</f>
        <v/>
      </c>
    </row>
    <row r="1584">
      <c r="A1584" s="6">
        <f>IF(B1584&lt;&gt;"", "AWARD-"&amp;TEXT(ROW()-1,"00000"), "")</f>
        <v/>
      </c>
      <c r="B1584" s="7" t="n"/>
      <c r="C1584" s="7" t="n"/>
      <c r="D1584" s="7" t="n"/>
      <c r="E1584" s="8" t="n"/>
      <c r="F1584" s="9" t="n"/>
      <c r="G1584" s="8" t="n"/>
      <c r="H1584" s="8" t="n"/>
      <c r="I1584" s="8" t="n"/>
      <c r="J1584" s="10">
        <f>IF(A1584="",0,SUMIFS(amount_expended,cfda_key,V1584))</f>
        <v/>
      </c>
      <c r="K1584" s="10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8" t="n"/>
      <c r="M1584" s="7" t="n"/>
      <c r="N1584" s="8" t="n"/>
      <c r="O1584" s="7" t="n"/>
      <c r="P1584" s="7" t="n"/>
      <c r="Q1584" s="8" t="n"/>
      <c r="R1584" s="9" t="n"/>
      <c r="S1584" s="8" t="n"/>
      <c r="T1584" s="8" t="n"/>
      <c r="U1584" s="8" t="n"/>
      <c r="V1584" s="11">
        <f>IF(OR(B1584="",C1584=""),"",CONCATENATE(B1584,".",C1584))</f>
        <v/>
      </c>
      <c r="W1584" s="6">
        <f>UPPER(TRIM(H1584))</f>
        <v/>
      </c>
      <c r="X1584" s="6">
        <f>UPPER(TRIM(I1584))</f>
        <v/>
      </c>
      <c r="Y1584" s="6">
        <f>IF(V1584&lt;&gt;"",IFERROR(INDEX(federal_program_name_lookup,MATCH(V1584,aln_lookup,0)),""),"")</f>
        <v/>
      </c>
    </row>
    <row r="1585">
      <c r="A1585" s="6">
        <f>IF(B1585&lt;&gt;"", "AWARD-"&amp;TEXT(ROW()-1,"00000"), "")</f>
        <v/>
      </c>
      <c r="B1585" s="7" t="n"/>
      <c r="C1585" s="7" t="n"/>
      <c r="D1585" s="7" t="n"/>
      <c r="E1585" s="8" t="n"/>
      <c r="F1585" s="9" t="n"/>
      <c r="G1585" s="8" t="n"/>
      <c r="H1585" s="8" t="n"/>
      <c r="I1585" s="8" t="n"/>
      <c r="J1585" s="10">
        <f>IF(A1585="",0,SUMIFS(amount_expended,cfda_key,V1585))</f>
        <v/>
      </c>
      <c r="K1585" s="10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8" t="n"/>
      <c r="M1585" s="7" t="n"/>
      <c r="N1585" s="8" t="n"/>
      <c r="O1585" s="7" t="n"/>
      <c r="P1585" s="7" t="n"/>
      <c r="Q1585" s="8" t="n"/>
      <c r="R1585" s="9" t="n"/>
      <c r="S1585" s="8" t="n"/>
      <c r="T1585" s="8" t="n"/>
      <c r="U1585" s="8" t="n"/>
      <c r="V1585" s="11">
        <f>IF(OR(B1585="",C1585=""),"",CONCATENATE(B1585,".",C1585))</f>
        <v/>
      </c>
      <c r="W1585" s="6">
        <f>UPPER(TRIM(H1585))</f>
        <v/>
      </c>
      <c r="X1585" s="6">
        <f>UPPER(TRIM(I1585))</f>
        <v/>
      </c>
      <c r="Y1585" s="6">
        <f>IF(V1585&lt;&gt;"",IFERROR(INDEX(federal_program_name_lookup,MATCH(V1585,aln_lookup,0)),""),"")</f>
        <v/>
      </c>
    </row>
    <row r="1586">
      <c r="A1586" s="6">
        <f>IF(B1586&lt;&gt;"", "AWARD-"&amp;TEXT(ROW()-1,"00000"), "")</f>
        <v/>
      </c>
      <c r="B1586" s="7" t="n"/>
      <c r="C1586" s="7" t="n"/>
      <c r="D1586" s="7" t="n"/>
      <c r="E1586" s="8" t="n"/>
      <c r="F1586" s="9" t="n"/>
      <c r="G1586" s="8" t="n"/>
      <c r="H1586" s="8" t="n"/>
      <c r="I1586" s="8" t="n"/>
      <c r="J1586" s="10">
        <f>IF(A1586="",0,SUMIFS(amount_expended,cfda_key,V1586))</f>
        <v/>
      </c>
      <c r="K1586" s="10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8" t="n"/>
      <c r="M1586" s="7" t="n"/>
      <c r="N1586" s="8" t="n"/>
      <c r="O1586" s="7" t="n"/>
      <c r="P1586" s="7" t="n"/>
      <c r="Q1586" s="8" t="n"/>
      <c r="R1586" s="9" t="n"/>
      <c r="S1586" s="8" t="n"/>
      <c r="T1586" s="8" t="n"/>
      <c r="U1586" s="8" t="n"/>
      <c r="V1586" s="11">
        <f>IF(OR(B1586="",C1586=""),"",CONCATENATE(B1586,".",C1586))</f>
        <v/>
      </c>
      <c r="W1586" s="6">
        <f>UPPER(TRIM(H1586))</f>
        <v/>
      </c>
      <c r="X1586" s="6">
        <f>UPPER(TRIM(I1586))</f>
        <v/>
      </c>
      <c r="Y1586" s="6">
        <f>IF(V1586&lt;&gt;"",IFERROR(INDEX(federal_program_name_lookup,MATCH(V1586,aln_lookup,0)),""),"")</f>
        <v/>
      </c>
    </row>
    <row r="1587">
      <c r="A1587" s="6">
        <f>IF(B1587&lt;&gt;"", "AWARD-"&amp;TEXT(ROW()-1,"00000"), "")</f>
        <v/>
      </c>
      <c r="B1587" s="7" t="n"/>
      <c r="C1587" s="7" t="n"/>
      <c r="D1587" s="7" t="n"/>
      <c r="E1587" s="8" t="n"/>
      <c r="F1587" s="9" t="n"/>
      <c r="G1587" s="8" t="n"/>
      <c r="H1587" s="8" t="n"/>
      <c r="I1587" s="8" t="n"/>
      <c r="J1587" s="10">
        <f>IF(A1587="",0,SUMIFS(amount_expended,cfda_key,V1587))</f>
        <v/>
      </c>
      <c r="K1587" s="10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8" t="n"/>
      <c r="M1587" s="7" t="n"/>
      <c r="N1587" s="8" t="n"/>
      <c r="O1587" s="7" t="n"/>
      <c r="P1587" s="7" t="n"/>
      <c r="Q1587" s="8" t="n"/>
      <c r="R1587" s="9" t="n"/>
      <c r="S1587" s="8" t="n"/>
      <c r="T1587" s="8" t="n"/>
      <c r="U1587" s="8" t="n"/>
      <c r="V1587" s="11">
        <f>IF(OR(B1587="",C1587=""),"",CONCATENATE(B1587,".",C1587))</f>
        <v/>
      </c>
      <c r="W1587" s="6">
        <f>UPPER(TRIM(H1587))</f>
        <v/>
      </c>
      <c r="X1587" s="6">
        <f>UPPER(TRIM(I1587))</f>
        <v/>
      </c>
      <c r="Y1587" s="6">
        <f>IF(V1587&lt;&gt;"",IFERROR(INDEX(federal_program_name_lookup,MATCH(V1587,aln_lookup,0)),""),"")</f>
        <v/>
      </c>
    </row>
    <row r="1588">
      <c r="A1588" s="6">
        <f>IF(B1588&lt;&gt;"", "AWARD-"&amp;TEXT(ROW()-1,"00000"), "")</f>
        <v/>
      </c>
      <c r="B1588" s="7" t="n"/>
      <c r="C1588" s="7" t="n"/>
      <c r="D1588" s="7" t="n"/>
      <c r="E1588" s="8" t="n"/>
      <c r="F1588" s="9" t="n"/>
      <c r="G1588" s="8" t="n"/>
      <c r="H1588" s="8" t="n"/>
      <c r="I1588" s="8" t="n"/>
      <c r="J1588" s="10">
        <f>IF(A1588="",0,SUMIFS(amount_expended,cfda_key,V1588))</f>
        <v/>
      </c>
      <c r="K1588" s="10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8" t="n"/>
      <c r="M1588" s="7" t="n"/>
      <c r="N1588" s="8" t="n"/>
      <c r="O1588" s="7" t="n"/>
      <c r="P1588" s="7" t="n"/>
      <c r="Q1588" s="8" t="n"/>
      <c r="R1588" s="9" t="n"/>
      <c r="S1588" s="8" t="n"/>
      <c r="T1588" s="8" t="n"/>
      <c r="U1588" s="8" t="n"/>
      <c r="V1588" s="11">
        <f>IF(OR(B1588="",C1588=""),"",CONCATENATE(B1588,".",C1588))</f>
        <v/>
      </c>
      <c r="W1588" s="6">
        <f>UPPER(TRIM(H1588))</f>
        <v/>
      </c>
      <c r="X1588" s="6">
        <f>UPPER(TRIM(I1588))</f>
        <v/>
      </c>
      <c r="Y1588" s="6">
        <f>IF(V1588&lt;&gt;"",IFERROR(INDEX(federal_program_name_lookup,MATCH(V1588,aln_lookup,0)),""),"")</f>
        <v/>
      </c>
    </row>
    <row r="1589">
      <c r="A1589" s="6">
        <f>IF(B1589&lt;&gt;"", "AWARD-"&amp;TEXT(ROW()-1,"00000"), "")</f>
        <v/>
      </c>
      <c r="B1589" s="7" t="n"/>
      <c r="C1589" s="7" t="n"/>
      <c r="D1589" s="7" t="n"/>
      <c r="E1589" s="8" t="n"/>
      <c r="F1589" s="9" t="n"/>
      <c r="G1589" s="8" t="n"/>
      <c r="H1589" s="8" t="n"/>
      <c r="I1589" s="8" t="n"/>
      <c r="J1589" s="10">
        <f>IF(A1589="",0,SUMIFS(amount_expended,cfda_key,V1589))</f>
        <v/>
      </c>
      <c r="K1589" s="10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8" t="n"/>
      <c r="M1589" s="7" t="n"/>
      <c r="N1589" s="8" t="n"/>
      <c r="O1589" s="7" t="n"/>
      <c r="P1589" s="7" t="n"/>
      <c r="Q1589" s="8" t="n"/>
      <c r="R1589" s="9" t="n"/>
      <c r="S1589" s="8" t="n"/>
      <c r="T1589" s="8" t="n"/>
      <c r="U1589" s="8" t="n"/>
      <c r="V1589" s="11">
        <f>IF(OR(B1589="",C1589=""),"",CONCATENATE(B1589,".",C1589))</f>
        <v/>
      </c>
      <c r="W1589" s="6">
        <f>UPPER(TRIM(H1589))</f>
        <v/>
      </c>
      <c r="X1589" s="6">
        <f>UPPER(TRIM(I1589))</f>
        <v/>
      </c>
      <c r="Y1589" s="6">
        <f>IF(V1589&lt;&gt;"",IFERROR(INDEX(federal_program_name_lookup,MATCH(V1589,aln_lookup,0)),""),"")</f>
        <v/>
      </c>
    </row>
    <row r="1590">
      <c r="A1590" s="6">
        <f>IF(B1590&lt;&gt;"", "AWARD-"&amp;TEXT(ROW()-1,"00000"), "")</f>
        <v/>
      </c>
      <c r="B1590" s="7" t="n"/>
      <c r="C1590" s="7" t="n"/>
      <c r="D1590" s="7" t="n"/>
      <c r="E1590" s="8" t="n"/>
      <c r="F1590" s="9" t="n"/>
      <c r="G1590" s="8" t="n"/>
      <c r="H1590" s="8" t="n"/>
      <c r="I1590" s="8" t="n"/>
      <c r="J1590" s="10">
        <f>IF(A1590="",0,SUMIFS(amount_expended,cfda_key,V1590))</f>
        <v/>
      </c>
      <c r="K1590" s="10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8" t="n"/>
      <c r="M1590" s="7" t="n"/>
      <c r="N1590" s="8" t="n"/>
      <c r="O1590" s="7" t="n"/>
      <c r="P1590" s="7" t="n"/>
      <c r="Q1590" s="8" t="n"/>
      <c r="R1590" s="9" t="n"/>
      <c r="S1590" s="8" t="n"/>
      <c r="T1590" s="8" t="n"/>
      <c r="U1590" s="8" t="n"/>
      <c r="V1590" s="11">
        <f>IF(OR(B1590="",C1590=""),"",CONCATENATE(B1590,".",C1590))</f>
        <v/>
      </c>
      <c r="W1590" s="6">
        <f>UPPER(TRIM(H1590))</f>
        <v/>
      </c>
      <c r="X1590" s="6">
        <f>UPPER(TRIM(I1590))</f>
        <v/>
      </c>
      <c r="Y1590" s="6">
        <f>IF(V1590&lt;&gt;"",IFERROR(INDEX(federal_program_name_lookup,MATCH(V1590,aln_lookup,0)),""),"")</f>
        <v/>
      </c>
    </row>
    <row r="1591">
      <c r="A1591" s="6">
        <f>IF(B1591&lt;&gt;"", "AWARD-"&amp;TEXT(ROW()-1,"00000"), "")</f>
        <v/>
      </c>
      <c r="B1591" s="7" t="n"/>
      <c r="C1591" s="7" t="n"/>
      <c r="D1591" s="7" t="n"/>
      <c r="E1591" s="8" t="n"/>
      <c r="F1591" s="9" t="n"/>
      <c r="G1591" s="8" t="n"/>
      <c r="H1591" s="8" t="n"/>
      <c r="I1591" s="8" t="n"/>
      <c r="J1591" s="10">
        <f>IF(A1591="",0,SUMIFS(amount_expended,cfda_key,V1591))</f>
        <v/>
      </c>
      <c r="K1591" s="10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8" t="n"/>
      <c r="M1591" s="7" t="n"/>
      <c r="N1591" s="8" t="n"/>
      <c r="O1591" s="7" t="n"/>
      <c r="P1591" s="7" t="n"/>
      <c r="Q1591" s="8" t="n"/>
      <c r="R1591" s="9" t="n"/>
      <c r="S1591" s="8" t="n"/>
      <c r="T1591" s="8" t="n"/>
      <c r="U1591" s="8" t="n"/>
      <c r="V1591" s="11">
        <f>IF(OR(B1591="",C1591=""),"",CONCATENATE(B1591,".",C1591))</f>
        <v/>
      </c>
      <c r="W1591" s="6">
        <f>UPPER(TRIM(H1591))</f>
        <v/>
      </c>
      <c r="X1591" s="6">
        <f>UPPER(TRIM(I1591))</f>
        <v/>
      </c>
      <c r="Y1591" s="6">
        <f>IF(V1591&lt;&gt;"",IFERROR(INDEX(federal_program_name_lookup,MATCH(V1591,aln_lookup,0)),""),"")</f>
        <v/>
      </c>
    </row>
    <row r="1592">
      <c r="A1592" s="6">
        <f>IF(B1592&lt;&gt;"", "AWARD-"&amp;TEXT(ROW()-1,"00000"), "")</f>
        <v/>
      </c>
      <c r="B1592" s="7" t="n"/>
      <c r="C1592" s="7" t="n"/>
      <c r="D1592" s="7" t="n"/>
      <c r="E1592" s="8" t="n"/>
      <c r="F1592" s="9" t="n"/>
      <c r="G1592" s="8" t="n"/>
      <c r="H1592" s="8" t="n"/>
      <c r="I1592" s="8" t="n"/>
      <c r="J1592" s="10">
        <f>IF(A1592="",0,SUMIFS(amount_expended,cfda_key,V1592))</f>
        <v/>
      </c>
      <c r="K1592" s="10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8" t="n"/>
      <c r="M1592" s="7" t="n"/>
      <c r="N1592" s="8" t="n"/>
      <c r="O1592" s="7" t="n"/>
      <c r="P1592" s="7" t="n"/>
      <c r="Q1592" s="8" t="n"/>
      <c r="R1592" s="9" t="n"/>
      <c r="S1592" s="8" t="n"/>
      <c r="T1592" s="8" t="n"/>
      <c r="U1592" s="8" t="n"/>
      <c r="V1592" s="11">
        <f>IF(OR(B1592="",C1592=""),"",CONCATENATE(B1592,".",C1592))</f>
        <v/>
      </c>
      <c r="W1592" s="6">
        <f>UPPER(TRIM(H1592))</f>
        <v/>
      </c>
      <c r="X1592" s="6">
        <f>UPPER(TRIM(I1592))</f>
        <v/>
      </c>
      <c r="Y1592" s="6">
        <f>IF(V1592&lt;&gt;"",IFERROR(INDEX(federal_program_name_lookup,MATCH(V1592,aln_lookup,0)),""),"")</f>
        <v/>
      </c>
    </row>
    <row r="1593">
      <c r="A1593" s="6">
        <f>IF(B1593&lt;&gt;"", "AWARD-"&amp;TEXT(ROW()-1,"00000"), "")</f>
        <v/>
      </c>
      <c r="B1593" s="7" t="n"/>
      <c r="C1593" s="7" t="n"/>
      <c r="D1593" s="7" t="n"/>
      <c r="E1593" s="8" t="n"/>
      <c r="F1593" s="9" t="n"/>
      <c r="G1593" s="8" t="n"/>
      <c r="H1593" s="8" t="n"/>
      <c r="I1593" s="8" t="n"/>
      <c r="J1593" s="10">
        <f>IF(A1593="",0,SUMIFS(amount_expended,cfda_key,V1593))</f>
        <v/>
      </c>
      <c r="K1593" s="10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8" t="n"/>
      <c r="M1593" s="7" t="n"/>
      <c r="N1593" s="8" t="n"/>
      <c r="O1593" s="7" t="n"/>
      <c r="P1593" s="7" t="n"/>
      <c r="Q1593" s="8" t="n"/>
      <c r="R1593" s="9" t="n"/>
      <c r="S1593" s="8" t="n"/>
      <c r="T1593" s="8" t="n"/>
      <c r="U1593" s="8" t="n"/>
      <c r="V1593" s="11">
        <f>IF(OR(B1593="",C1593=""),"",CONCATENATE(B1593,".",C1593))</f>
        <v/>
      </c>
      <c r="W1593" s="6">
        <f>UPPER(TRIM(H1593))</f>
        <v/>
      </c>
      <c r="X1593" s="6">
        <f>UPPER(TRIM(I1593))</f>
        <v/>
      </c>
      <c r="Y1593" s="6">
        <f>IF(V1593&lt;&gt;"",IFERROR(INDEX(federal_program_name_lookup,MATCH(V1593,aln_lookup,0)),""),"")</f>
        <v/>
      </c>
    </row>
    <row r="1594">
      <c r="A1594" s="6">
        <f>IF(B1594&lt;&gt;"", "AWARD-"&amp;TEXT(ROW()-1,"00000"), "")</f>
        <v/>
      </c>
      <c r="B1594" s="7" t="n"/>
      <c r="C1594" s="7" t="n"/>
      <c r="D1594" s="7" t="n"/>
      <c r="E1594" s="8" t="n"/>
      <c r="F1594" s="9" t="n"/>
      <c r="G1594" s="8" t="n"/>
      <c r="H1594" s="8" t="n"/>
      <c r="I1594" s="8" t="n"/>
      <c r="J1594" s="10">
        <f>IF(A1594="",0,SUMIFS(amount_expended,cfda_key,V1594))</f>
        <v/>
      </c>
      <c r="K1594" s="10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8" t="n"/>
      <c r="M1594" s="7" t="n"/>
      <c r="N1594" s="8" t="n"/>
      <c r="O1594" s="7" t="n"/>
      <c r="P1594" s="7" t="n"/>
      <c r="Q1594" s="8" t="n"/>
      <c r="R1594" s="9" t="n"/>
      <c r="S1594" s="8" t="n"/>
      <c r="T1594" s="8" t="n"/>
      <c r="U1594" s="8" t="n"/>
      <c r="V1594" s="11">
        <f>IF(OR(B1594="",C1594=""),"",CONCATENATE(B1594,".",C1594))</f>
        <v/>
      </c>
      <c r="W1594" s="6">
        <f>UPPER(TRIM(H1594))</f>
        <v/>
      </c>
      <c r="X1594" s="6">
        <f>UPPER(TRIM(I1594))</f>
        <v/>
      </c>
      <c r="Y1594" s="6">
        <f>IF(V1594&lt;&gt;"",IFERROR(INDEX(federal_program_name_lookup,MATCH(V1594,aln_lookup,0)),""),"")</f>
        <v/>
      </c>
    </row>
    <row r="1595">
      <c r="A1595" s="6">
        <f>IF(B1595&lt;&gt;"", "AWARD-"&amp;TEXT(ROW()-1,"00000"), "")</f>
        <v/>
      </c>
      <c r="B1595" s="7" t="n"/>
      <c r="C1595" s="7" t="n"/>
      <c r="D1595" s="7" t="n"/>
      <c r="E1595" s="8" t="n"/>
      <c r="F1595" s="9" t="n"/>
      <c r="G1595" s="8" t="n"/>
      <c r="H1595" s="8" t="n"/>
      <c r="I1595" s="8" t="n"/>
      <c r="J1595" s="10">
        <f>IF(A1595="",0,SUMIFS(amount_expended,cfda_key,V1595))</f>
        <v/>
      </c>
      <c r="K1595" s="10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8" t="n"/>
      <c r="M1595" s="7" t="n"/>
      <c r="N1595" s="8" t="n"/>
      <c r="O1595" s="7" t="n"/>
      <c r="P1595" s="7" t="n"/>
      <c r="Q1595" s="8" t="n"/>
      <c r="R1595" s="9" t="n"/>
      <c r="S1595" s="8" t="n"/>
      <c r="T1595" s="8" t="n"/>
      <c r="U1595" s="8" t="n"/>
      <c r="V1595" s="11">
        <f>IF(OR(B1595="",C1595=""),"",CONCATENATE(B1595,".",C1595))</f>
        <v/>
      </c>
      <c r="W1595" s="6">
        <f>UPPER(TRIM(H1595))</f>
        <v/>
      </c>
      <c r="X1595" s="6">
        <f>UPPER(TRIM(I1595))</f>
        <v/>
      </c>
      <c r="Y1595" s="6">
        <f>IF(V1595&lt;&gt;"",IFERROR(INDEX(federal_program_name_lookup,MATCH(V1595,aln_lookup,0)),""),"")</f>
        <v/>
      </c>
    </row>
    <row r="1596">
      <c r="A1596" s="6">
        <f>IF(B1596&lt;&gt;"", "AWARD-"&amp;TEXT(ROW()-1,"00000"), "")</f>
        <v/>
      </c>
      <c r="B1596" s="7" t="n"/>
      <c r="C1596" s="7" t="n"/>
      <c r="D1596" s="7" t="n"/>
      <c r="E1596" s="8" t="n"/>
      <c r="F1596" s="9" t="n"/>
      <c r="G1596" s="8" t="n"/>
      <c r="H1596" s="8" t="n"/>
      <c r="I1596" s="8" t="n"/>
      <c r="J1596" s="10">
        <f>IF(A1596="",0,SUMIFS(amount_expended,cfda_key,V1596))</f>
        <v/>
      </c>
      <c r="K1596" s="10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8" t="n"/>
      <c r="M1596" s="7" t="n"/>
      <c r="N1596" s="8" t="n"/>
      <c r="O1596" s="7" t="n"/>
      <c r="P1596" s="7" t="n"/>
      <c r="Q1596" s="8" t="n"/>
      <c r="R1596" s="9" t="n"/>
      <c r="S1596" s="8" t="n"/>
      <c r="T1596" s="8" t="n"/>
      <c r="U1596" s="8" t="n"/>
      <c r="V1596" s="11">
        <f>IF(OR(B1596="",C1596=""),"",CONCATENATE(B1596,".",C1596))</f>
        <v/>
      </c>
      <c r="W1596" s="6">
        <f>UPPER(TRIM(H1596))</f>
        <v/>
      </c>
      <c r="X1596" s="6">
        <f>UPPER(TRIM(I1596))</f>
        <v/>
      </c>
      <c r="Y1596" s="6">
        <f>IF(V1596&lt;&gt;"",IFERROR(INDEX(federal_program_name_lookup,MATCH(V1596,aln_lookup,0)),""),"")</f>
        <v/>
      </c>
    </row>
    <row r="1597">
      <c r="A1597" s="6">
        <f>IF(B1597&lt;&gt;"", "AWARD-"&amp;TEXT(ROW()-1,"00000"), "")</f>
        <v/>
      </c>
      <c r="B1597" s="7" t="n"/>
      <c r="C1597" s="7" t="n"/>
      <c r="D1597" s="7" t="n"/>
      <c r="E1597" s="8" t="n"/>
      <c r="F1597" s="9" t="n"/>
      <c r="G1597" s="8" t="n"/>
      <c r="H1597" s="8" t="n"/>
      <c r="I1597" s="8" t="n"/>
      <c r="J1597" s="10">
        <f>IF(A1597="",0,SUMIFS(amount_expended,cfda_key,V1597))</f>
        <v/>
      </c>
      <c r="K1597" s="10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8" t="n"/>
      <c r="M1597" s="7" t="n"/>
      <c r="N1597" s="8" t="n"/>
      <c r="O1597" s="7" t="n"/>
      <c r="P1597" s="7" t="n"/>
      <c r="Q1597" s="8" t="n"/>
      <c r="R1597" s="9" t="n"/>
      <c r="S1597" s="8" t="n"/>
      <c r="T1597" s="8" t="n"/>
      <c r="U1597" s="8" t="n"/>
      <c r="V1597" s="11">
        <f>IF(OR(B1597="",C1597=""),"",CONCATENATE(B1597,".",C1597))</f>
        <v/>
      </c>
      <c r="W1597" s="6">
        <f>UPPER(TRIM(H1597))</f>
        <v/>
      </c>
      <c r="X1597" s="6">
        <f>UPPER(TRIM(I1597))</f>
        <v/>
      </c>
      <c r="Y1597" s="6">
        <f>IF(V1597&lt;&gt;"",IFERROR(INDEX(federal_program_name_lookup,MATCH(V1597,aln_lookup,0)),""),"")</f>
        <v/>
      </c>
    </row>
    <row r="1598">
      <c r="A1598" s="6">
        <f>IF(B1598&lt;&gt;"", "AWARD-"&amp;TEXT(ROW()-1,"00000"), "")</f>
        <v/>
      </c>
      <c r="B1598" s="7" t="n"/>
      <c r="C1598" s="7" t="n"/>
      <c r="D1598" s="7" t="n"/>
      <c r="E1598" s="8" t="n"/>
      <c r="F1598" s="9" t="n"/>
      <c r="G1598" s="8" t="n"/>
      <c r="H1598" s="8" t="n"/>
      <c r="I1598" s="8" t="n"/>
      <c r="J1598" s="10">
        <f>IF(A1598="",0,SUMIFS(amount_expended,cfda_key,V1598))</f>
        <v/>
      </c>
      <c r="K1598" s="10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8" t="n"/>
      <c r="M1598" s="7" t="n"/>
      <c r="N1598" s="8" t="n"/>
      <c r="O1598" s="7" t="n"/>
      <c r="P1598" s="7" t="n"/>
      <c r="Q1598" s="8" t="n"/>
      <c r="R1598" s="9" t="n"/>
      <c r="S1598" s="8" t="n"/>
      <c r="T1598" s="8" t="n"/>
      <c r="U1598" s="8" t="n"/>
      <c r="V1598" s="11">
        <f>IF(OR(B1598="",C1598=""),"",CONCATENATE(B1598,".",C1598))</f>
        <v/>
      </c>
      <c r="W1598" s="6">
        <f>UPPER(TRIM(H1598))</f>
        <v/>
      </c>
      <c r="X1598" s="6">
        <f>UPPER(TRIM(I1598))</f>
        <v/>
      </c>
      <c r="Y1598" s="6">
        <f>IF(V1598&lt;&gt;"",IFERROR(INDEX(federal_program_name_lookup,MATCH(V1598,aln_lookup,0)),""),"")</f>
        <v/>
      </c>
    </row>
    <row r="1599">
      <c r="A1599" s="6">
        <f>IF(B1599&lt;&gt;"", "AWARD-"&amp;TEXT(ROW()-1,"00000"), "")</f>
        <v/>
      </c>
      <c r="B1599" s="7" t="n"/>
      <c r="C1599" s="7" t="n"/>
      <c r="D1599" s="7" t="n"/>
      <c r="E1599" s="8" t="n"/>
      <c r="F1599" s="9" t="n"/>
      <c r="G1599" s="8" t="n"/>
      <c r="H1599" s="8" t="n"/>
      <c r="I1599" s="8" t="n"/>
      <c r="J1599" s="10">
        <f>IF(A1599="",0,SUMIFS(amount_expended,cfda_key,V1599))</f>
        <v/>
      </c>
      <c r="K1599" s="10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8" t="n"/>
      <c r="M1599" s="7" t="n"/>
      <c r="N1599" s="8" t="n"/>
      <c r="O1599" s="7" t="n"/>
      <c r="P1599" s="7" t="n"/>
      <c r="Q1599" s="8" t="n"/>
      <c r="R1599" s="9" t="n"/>
      <c r="S1599" s="8" t="n"/>
      <c r="T1599" s="8" t="n"/>
      <c r="U1599" s="8" t="n"/>
      <c r="V1599" s="11">
        <f>IF(OR(B1599="",C1599=""),"",CONCATENATE(B1599,".",C1599))</f>
        <v/>
      </c>
      <c r="W1599" s="6">
        <f>UPPER(TRIM(H1599))</f>
        <v/>
      </c>
      <c r="X1599" s="6">
        <f>UPPER(TRIM(I1599))</f>
        <v/>
      </c>
      <c r="Y1599" s="6">
        <f>IF(V1599&lt;&gt;"",IFERROR(INDEX(federal_program_name_lookup,MATCH(V1599,aln_lookup,0)),""),"")</f>
        <v/>
      </c>
    </row>
    <row r="1600">
      <c r="A1600" s="6">
        <f>IF(B1600&lt;&gt;"", "AWARD-"&amp;TEXT(ROW()-1,"00000"), "")</f>
        <v/>
      </c>
      <c r="B1600" s="7" t="n"/>
      <c r="C1600" s="7" t="n"/>
      <c r="D1600" s="7" t="n"/>
      <c r="E1600" s="8" t="n"/>
      <c r="F1600" s="9" t="n"/>
      <c r="G1600" s="8" t="n"/>
      <c r="H1600" s="8" t="n"/>
      <c r="I1600" s="8" t="n"/>
      <c r="J1600" s="10">
        <f>IF(A1600="",0,SUMIFS(amount_expended,cfda_key,V1600))</f>
        <v/>
      </c>
      <c r="K1600" s="10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8" t="n"/>
      <c r="M1600" s="7" t="n"/>
      <c r="N1600" s="8" t="n"/>
      <c r="O1600" s="7" t="n"/>
      <c r="P1600" s="7" t="n"/>
      <c r="Q1600" s="8" t="n"/>
      <c r="R1600" s="9" t="n"/>
      <c r="S1600" s="8" t="n"/>
      <c r="T1600" s="8" t="n"/>
      <c r="U1600" s="8" t="n"/>
      <c r="V1600" s="11">
        <f>IF(OR(B1600="",C1600=""),"",CONCATENATE(B1600,".",C1600))</f>
        <v/>
      </c>
      <c r="W1600" s="6">
        <f>UPPER(TRIM(H1600))</f>
        <v/>
      </c>
      <c r="X1600" s="6">
        <f>UPPER(TRIM(I1600))</f>
        <v/>
      </c>
      <c r="Y1600" s="6">
        <f>IF(V1600&lt;&gt;"",IFERROR(INDEX(federal_program_name_lookup,MATCH(V1600,aln_lookup,0)),""),"")</f>
        <v/>
      </c>
    </row>
    <row r="1601">
      <c r="A1601" s="6">
        <f>IF(B1601&lt;&gt;"", "AWARD-"&amp;TEXT(ROW()-1,"00000"), "")</f>
        <v/>
      </c>
      <c r="B1601" s="7" t="n"/>
      <c r="C1601" s="7" t="n"/>
      <c r="D1601" s="7" t="n"/>
      <c r="E1601" s="8" t="n"/>
      <c r="F1601" s="9" t="n"/>
      <c r="G1601" s="8" t="n"/>
      <c r="H1601" s="8" t="n"/>
      <c r="I1601" s="8" t="n"/>
      <c r="J1601" s="10">
        <f>IF(A1601="",0,SUMIFS(amount_expended,cfda_key,V1601))</f>
        <v/>
      </c>
      <c r="K1601" s="10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8" t="n"/>
      <c r="M1601" s="7" t="n"/>
      <c r="N1601" s="8" t="n"/>
      <c r="O1601" s="7" t="n"/>
      <c r="P1601" s="7" t="n"/>
      <c r="Q1601" s="8" t="n"/>
      <c r="R1601" s="9" t="n"/>
      <c r="S1601" s="8" t="n"/>
      <c r="T1601" s="8" t="n"/>
      <c r="U1601" s="8" t="n"/>
      <c r="V1601" s="11">
        <f>IF(OR(B1601="",C1601=""),"",CONCATENATE(B1601,".",C1601))</f>
        <v/>
      </c>
      <c r="W1601" s="6">
        <f>UPPER(TRIM(H1601))</f>
        <v/>
      </c>
      <c r="X1601" s="6">
        <f>UPPER(TRIM(I1601))</f>
        <v/>
      </c>
      <c r="Y1601" s="6">
        <f>IF(V1601&lt;&gt;"",IFERROR(INDEX(federal_program_name_lookup,MATCH(V1601,aln_lookup,0)),""),"")</f>
        <v/>
      </c>
    </row>
    <row r="1602">
      <c r="A1602" s="6">
        <f>IF(B1602&lt;&gt;"", "AWARD-"&amp;TEXT(ROW()-1,"00000"), "")</f>
        <v/>
      </c>
      <c r="B1602" s="7" t="n"/>
      <c r="C1602" s="7" t="n"/>
      <c r="D1602" s="7" t="n"/>
      <c r="E1602" s="8" t="n"/>
      <c r="F1602" s="9" t="n"/>
      <c r="G1602" s="8" t="n"/>
      <c r="H1602" s="8" t="n"/>
      <c r="I1602" s="8" t="n"/>
      <c r="J1602" s="10">
        <f>IF(A1602="",0,SUMIFS(amount_expended,cfda_key,V1602))</f>
        <v/>
      </c>
      <c r="K1602" s="10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8" t="n"/>
      <c r="M1602" s="7" t="n"/>
      <c r="N1602" s="8" t="n"/>
      <c r="O1602" s="7" t="n"/>
      <c r="P1602" s="7" t="n"/>
      <c r="Q1602" s="8" t="n"/>
      <c r="R1602" s="9" t="n"/>
      <c r="S1602" s="8" t="n"/>
      <c r="T1602" s="8" t="n"/>
      <c r="U1602" s="8" t="n"/>
      <c r="V1602" s="11">
        <f>IF(OR(B1602="",C1602=""),"",CONCATENATE(B1602,".",C1602))</f>
        <v/>
      </c>
      <c r="W1602" s="6">
        <f>UPPER(TRIM(H1602))</f>
        <v/>
      </c>
      <c r="X1602" s="6">
        <f>UPPER(TRIM(I1602))</f>
        <v/>
      </c>
      <c r="Y1602" s="6">
        <f>IF(V1602&lt;&gt;"",IFERROR(INDEX(federal_program_name_lookup,MATCH(V1602,aln_lookup,0)),""),"")</f>
        <v/>
      </c>
    </row>
    <row r="1603">
      <c r="A1603" s="6">
        <f>IF(B1603&lt;&gt;"", "AWARD-"&amp;TEXT(ROW()-1,"00000"), "")</f>
        <v/>
      </c>
      <c r="B1603" s="7" t="n"/>
      <c r="C1603" s="7" t="n"/>
      <c r="D1603" s="7" t="n"/>
      <c r="E1603" s="8" t="n"/>
      <c r="F1603" s="9" t="n"/>
      <c r="G1603" s="8" t="n"/>
      <c r="H1603" s="8" t="n"/>
      <c r="I1603" s="8" t="n"/>
      <c r="J1603" s="10">
        <f>IF(A1603="",0,SUMIFS(amount_expended,cfda_key,V1603))</f>
        <v/>
      </c>
      <c r="K1603" s="10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8" t="n"/>
      <c r="M1603" s="7" t="n"/>
      <c r="N1603" s="8" t="n"/>
      <c r="O1603" s="7" t="n"/>
      <c r="P1603" s="7" t="n"/>
      <c r="Q1603" s="8" t="n"/>
      <c r="R1603" s="9" t="n"/>
      <c r="S1603" s="8" t="n"/>
      <c r="T1603" s="8" t="n"/>
      <c r="U1603" s="8" t="n"/>
      <c r="V1603" s="11">
        <f>IF(OR(B1603="",C1603=""),"",CONCATENATE(B1603,".",C1603))</f>
        <v/>
      </c>
      <c r="W1603" s="6">
        <f>UPPER(TRIM(H1603))</f>
        <v/>
      </c>
      <c r="X1603" s="6">
        <f>UPPER(TRIM(I1603))</f>
        <v/>
      </c>
      <c r="Y1603" s="6">
        <f>IF(V1603&lt;&gt;"",IFERROR(INDEX(federal_program_name_lookup,MATCH(V1603,aln_lookup,0)),""),"")</f>
        <v/>
      </c>
    </row>
    <row r="1604">
      <c r="A1604" s="6">
        <f>IF(B1604&lt;&gt;"", "AWARD-"&amp;TEXT(ROW()-1,"00000"), "")</f>
        <v/>
      </c>
      <c r="B1604" s="7" t="n"/>
      <c r="C1604" s="7" t="n"/>
      <c r="D1604" s="7" t="n"/>
      <c r="E1604" s="8" t="n"/>
      <c r="F1604" s="9" t="n"/>
      <c r="G1604" s="8" t="n"/>
      <c r="H1604" s="8" t="n"/>
      <c r="I1604" s="8" t="n"/>
      <c r="J1604" s="10">
        <f>IF(A1604="",0,SUMIFS(amount_expended,cfda_key,V1604))</f>
        <v/>
      </c>
      <c r="K1604" s="10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8" t="n"/>
      <c r="M1604" s="7" t="n"/>
      <c r="N1604" s="8" t="n"/>
      <c r="O1604" s="7" t="n"/>
      <c r="P1604" s="7" t="n"/>
      <c r="Q1604" s="8" t="n"/>
      <c r="R1604" s="9" t="n"/>
      <c r="S1604" s="8" t="n"/>
      <c r="T1604" s="8" t="n"/>
      <c r="U1604" s="8" t="n"/>
      <c r="V1604" s="11">
        <f>IF(OR(B1604="",C1604=""),"",CONCATENATE(B1604,".",C1604))</f>
        <v/>
      </c>
      <c r="W1604" s="6">
        <f>UPPER(TRIM(H1604))</f>
        <v/>
      </c>
      <c r="X1604" s="6">
        <f>UPPER(TRIM(I1604))</f>
        <v/>
      </c>
      <c r="Y1604" s="6">
        <f>IF(V1604&lt;&gt;"",IFERROR(INDEX(federal_program_name_lookup,MATCH(V1604,aln_lookup,0)),""),"")</f>
        <v/>
      </c>
    </row>
    <row r="1605">
      <c r="A1605" s="6">
        <f>IF(B1605&lt;&gt;"", "AWARD-"&amp;TEXT(ROW()-1,"00000"), "")</f>
        <v/>
      </c>
      <c r="B1605" s="7" t="n"/>
      <c r="C1605" s="7" t="n"/>
      <c r="D1605" s="7" t="n"/>
      <c r="E1605" s="8" t="n"/>
      <c r="F1605" s="9" t="n"/>
      <c r="G1605" s="8" t="n"/>
      <c r="H1605" s="8" t="n"/>
      <c r="I1605" s="8" t="n"/>
      <c r="J1605" s="10">
        <f>IF(A1605="",0,SUMIFS(amount_expended,cfda_key,V1605))</f>
        <v/>
      </c>
      <c r="K1605" s="10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8" t="n"/>
      <c r="M1605" s="7" t="n"/>
      <c r="N1605" s="8" t="n"/>
      <c r="O1605" s="7" t="n"/>
      <c r="P1605" s="7" t="n"/>
      <c r="Q1605" s="8" t="n"/>
      <c r="R1605" s="9" t="n"/>
      <c r="S1605" s="8" t="n"/>
      <c r="T1605" s="8" t="n"/>
      <c r="U1605" s="8" t="n"/>
      <c r="V1605" s="11">
        <f>IF(OR(B1605="",C1605=""),"",CONCATENATE(B1605,".",C1605))</f>
        <v/>
      </c>
      <c r="W1605" s="6">
        <f>UPPER(TRIM(H1605))</f>
        <v/>
      </c>
      <c r="X1605" s="6">
        <f>UPPER(TRIM(I1605))</f>
        <v/>
      </c>
      <c r="Y1605" s="6">
        <f>IF(V1605&lt;&gt;"",IFERROR(INDEX(federal_program_name_lookup,MATCH(V1605,aln_lookup,0)),""),"")</f>
        <v/>
      </c>
    </row>
    <row r="1606">
      <c r="A1606" s="6">
        <f>IF(B1606&lt;&gt;"", "AWARD-"&amp;TEXT(ROW()-1,"00000"), "")</f>
        <v/>
      </c>
      <c r="B1606" s="7" t="n"/>
      <c r="C1606" s="7" t="n"/>
      <c r="D1606" s="7" t="n"/>
      <c r="E1606" s="8" t="n"/>
      <c r="F1606" s="9" t="n"/>
      <c r="G1606" s="8" t="n"/>
      <c r="H1606" s="8" t="n"/>
      <c r="I1606" s="8" t="n"/>
      <c r="J1606" s="10">
        <f>IF(A1606="",0,SUMIFS(amount_expended,cfda_key,V1606))</f>
        <v/>
      </c>
      <c r="K1606" s="10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8" t="n"/>
      <c r="M1606" s="7" t="n"/>
      <c r="N1606" s="8" t="n"/>
      <c r="O1606" s="7" t="n"/>
      <c r="P1606" s="7" t="n"/>
      <c r="Q1606" s="8" t="n"/>
      <c r="R1606" s="9" t="n"/>
      <c r="S1606" s="8" t="n"/>
      <c r="T1606" s="8" t="n"/>
      <c r="U1606" s="8" t="n"/>
      <c r="V1606" s="11">
        <f>IF(OR(B1606="",C1606=""),"",CONCATENATE(B1606,".",C1606))</f>
        <v/>
      </c>
      <c r="W1606" s="6">
        <f>UPPER(TRIM(H1606))</f>
        <v/>
      </c>
      <c r="X1606" s="6">
        <f>UPPER(TRIM(I1606))</f>
        <v/>
      </c>
      <c r="Y1606" s="6">
        <f>IF(V1606&lt;&gt;"",IFERROR(INDEX(federal_program_name_lookup,MATCH(V1606,aln_lookup,0)),""),"")</f>
        <v/>
      </c>
    </row>
    <row r="1607">
      <c r="A1607" s="6">
        <f>IF(B1607&lt;&gt;"", "AWARD-"&amp;TEXT(ROW()-1,"00000"), "")</f>
        <v/>
      </c>
      <c r="B1607" s="7" t="n"/>
      <c r="C1607" s="7" t="n"/>
      <c r="D1607" s="7" t="n"/>
      <c r="E1607" s="8" t="n"/>
      <c r="F1607" s="9" t="n"/>
      <c r="G1607" s="8" t="n"/>
      <c r="H1607" s="8" t="n"/>
      <c r="I1607" s="8" t="n"/>
      <c r="J1607" s="10">
        <f>IF(A1607="",0,SUMIFS(amount_expended,cfda_key,V1607))</f>
        <v/>
      </c>
      <c r="K1607" s="10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8" t="n"/>
      <c r="M1607" s="7" t="n"/>
      <c r="N1607" s="8" t="n"/>
      <c r="O1607" s="7" t="n"/>
      <c r="P1607" s="7" t="n"/>
      <c r="Q1607" s="8" t="n"/>
      <c r="R1607" s="9" t="n"/>
      <c r="S1607" s="8" t="n"/>
      <c r="T1607" s="8" t="n"/>
      <c r="U1607" s="8" t="n"/>
      <c r="V1607" s="11">
        <f>IF(OR(B1607="",C1607=""),"",CONCATENATE(B1607,".",C1607))</f>
        <v/>
      </c>
      <c r="W1607" s="6">
        <f>UPPER(TRIM(H1607))</f>
        <v/>
      </c>
      <c r="X1607" s="6">
        <f>UPPER(TRIM(I1607))</f>
        <v/>
      </c>
      <c r="Y1607" s="6">
        <f>IF(V1607&lt;&gt;"",IFERROR(INDEX(federal_program_name_lookup,MATCH(V1607,aln_lookup,0)),""),"")</f>
        <v/>
      </c>
    </row>
    <row r="1608">
      <c r="A1608" s="6">
        <f>IF(B1608&lt;&gt;"", "AWARD-"&amp;TEXT(ROW()-1,"00000"), "")</f>
        <v/>
      </c>
      <c r="B1608" s="7" t="n"/>
      <c r="C1608" s="7" t="n"/>
      <c r="D1608" s="7" t="n"/>
      <c r="E1608" s="8" t="n"/>
      <c r="F1608" s="9" t="n"/>
      <c r="G1608" s="8" t="n"/>
      <c r="H1608" s="8" t="n"/>
      <c r="I1608" s="8" t="n"/>
      <c r="J1608" s="10">
        <f>IF(A1608="",0,SUMIFS(amount_expended,cfda_key,V1608))</f>
        <v/>
      </c>
      <c r="K1608" s="10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8" t="n"/>
      <c r="M1608" s="7" t="n"/>
      <c r="N1608" s="8" t="n"/>
      <c r="O1608" s="7" t="n"/>
      <c r="P1608" s="7" t="n"/>
      <c r="Q1608" s="8" t="n"/>
      <c r="R1608" s="9" t="n"/>
      <c r="S1608" s="8" t="n"/>
      <c r="T1608" s="8" t="n"/>
      <c r="U1608" s="8" t="n"/>
      <c r="V1608" s="11">
        <f>IF(OR(B1608="",C1608=""),"",CONCATENATE(B1608,".",C1608))</f>
        <v/>
      </c>
      <c r="W1608" s="6">
        <f>UPPER(TRIM(H1608))</f>
        <v/>
      </c>
      <c r="X1608" s="6">
        <f>UPPER(TRIM(I1608))</f>
        <v/>
      </c>
      <c r="Y1608" s="6">
        <f>IF(V1608&lt;&gt;"",IFERROR(INDEX(federal_program_name_lookup,MATCH(V1608,aln_lookup,0)),""),"")</f>
        <v/>
      </c>
    </row>
    <row r="1609">
      <c r="A1609" s="6">
        <f>IF(B1609&lt;&gt;"", "AWARD-"&amp;TEXT(ROW()-1,"00000"), "")</f>
        <v/>
      </c>
      <c r="B1609" s="7" t="n"/>
      <c r="C1609" s="7" t="n"/>
      <c r="D1609" s="7" t="n"/>
      <c r="E1609" s="8" t="n"/>
      <c r="F1609" s="9" t="n"/>
      <c r="G1609" s="8" t="n"/>
      <c r="H1609" s="8" t="n"/>
      <c r="I1609" s="8" t="n"/>
      <c r="J1609" s="10">
        <f>IF(A1609="",0,SUMIFS(amount_expended,cfda_key,V1609))</f>
        <v/>
      </c>
      <c r="K1609" s="10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8" t="n"/>
      <c r="M1609" s="7" t="n"/>
      <c r="N1609" s="8" t="n"/>
      <c r="O1609" s="7" t="n"/>
      <c r="P1609" s="7" t="n"/>
      <c r="Q1609" s="8" t="n"/>
      <c r="R1609" s="9" t="n"/>
      <c r="S1609" s="8" t="n"/>
      <c r="T1609" s="8" t="n"/>
      <c r="U1609" s="8" t="n"/>
      <c r="V1609" s="11">
        <f>IF(OR(B1609="",C1609=""),"",CONCATENATE(B1609,".",C1609))</f>
        <v/>
      </c>
      <c r="W1609" s="6">
        <f>UPPER(TRIM(H1609))</f>
        <v/>
      </c>
      <c r="X1609" s="6">
        <f>UPPER(TRIM(I1609))</f>
        <v/>
      </c>
      <c r="Y1609" s="6">
        <f>IF(V1609&lt;&gt;"",IFERROR(INDEX(federal_program_name_lookup,MATCH(V1609,aln_lookup,0)),""),"")</f>
        <v/>
      </c>
    </row>
    <row r="1610">
      <c r="A1610" s="6">
        <f>IF(B1610&lt;&gt;"", "AWARD-"&amp;TEXT(ROW()-1,"00000"), "")</f>
        <v/>
      </c>
      <c r="B1610" s="7" t="n"/>
      <c r="C1610" s="7" t="n"/>
      <c r="D1610" s="7" t="n"/>
      <c r="E1610" s="8" t="n"/>
      <c r="F1610" s="9" t="n"/>
      <c r="G1610" s="8" t="n"/>
      <c r="H1610" s="8" t="n"/>
      <c r="I1610" s="8" t="n"/>
      <c r="J1610" s="10">
        <f>IF(A1610="",0,SUMIFS(amount_expended,cfda_key,V1610))</f>
        <v/>
      </c>
      <c r="K1610" s="10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8" t="n"/>
      <c r="M1610" s="7" t="n"/>
      <c r="N1610" s="8" t="n"/>
      <c r="O1610" s="7" t="n"/>
      <c r="P1610" s="7" t="n"/>
      <c r="Q1610" s="8" t="n"/>
      <c r="R1610" s="9" t="n"/>
      <c r="S1610" s="8" t="n"/>
      <c r="T1610" s="8" t="n"/>
      <c r="U1610" s="8" t="n"/>
      <c r="V1610" s="11">
        <f>IF(OR(B1610="",C1610=""),"",CONCATENATE(B1610,".",C1610))</f>
        <v/>
      </c>
      <c r="W1610" s="6">
        <f>UPPER(TRIM(H1610))</f>
        <v/>
      </c>
      <c r="X1610" s="6">
        <f>UPPER(TRIM(I1610))</f>
        <v/>
      </c>
      <c r="Y1610" s="6">
        <f>IF(V1610&lt;&gt;"",IFERROR(INDEX(federal_program_name_lookup,MATCH(V1610,aln_lookup,0)),""),"")</f>
        <v/>
      </c>
    </row>
    <row r="1611">
      <c r="A1611" s="6">
        <f>IF(B1611&lt;&gt;"", "AWARD-"&amp;TEXT(ROW()-1,"00000"), "")</f>
        <v/>
      </c>
      <c r="B1611" s="7" t="n"/>
      <c r="C1611" s="7" t="n"/>
      <c r="D1611" s="7" t="n"/>
      <c r="E1611" s="8" t="n"/>
      <c r="F1611" s="9" t="n"/>
      <c r="G1611" s="8" t="n"/>
      <c r="H1611" s="8" t="n"/>
      <c r="I1611" s="8" t="n"/>
      <c r="J1611" s="10">
        <f>IF(A1611="",0,SUMIFS(amount_expended,cfda_key,V1611))</f>
        <v/>
      </c>
      <c r="K1611" s="10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8" t="n"/>
      <c r="M1611" s="7" t="n"/>
      <c r="N1611" s="8" t="n"/>
      <c r="O1611" s="7" t="n"/>
      <c r="P1611" s="7" t="n"/>
      <c r="Q1611" s="8" t="n"/>
      <c r="R1611" s="9" t="n"/>
      <c r="S1611" s="8" t="n"/>
      <c r="T1611" s="8" t="n"/>
      <c r="U1611" s="8" t="n"/>
      <c r="V1611" s="11">
        <f>IF(OR(B1611="",C1611=""),"",CONCATENATE(B1611,".",C1611))</f>
        <v/>
      </c>
      <c r="W1611" s="6">
        <f>UPPER(TRIM(H1611))</f>
        <v/>
      </c>
      <c r="X1611" s="6">
        <f>UPPER(TRIM(I1611))</f>
        <v/>
      </c>
      <c r="Y1611" s="6">
        <f>IF(V1611&lt;&gt;"",IFERROR(INDEX(federal_program_name_lookup,MATCH(V1611,aln_lookup,0)),""),"")</f>
        <v/>
      </c>
    </row>
    <row r="1612">
      <c r="A1612" s="6">
        <f>IF(B1612&lt;&gt;"", "AWARD-"&amp;TEXT(ROW()-1,"00000"), "")</f>
        <v/>
      </c>
      <c r="B1612" s="7" t="n"/>
      <c r="C1612" s="7" t="n"/>
      <c r="D1612" s="7" t="n"/>
      <c r="E1612" s="8" t="n"/>
      <c r="F1612" s="9" t="n"/>
      <c r="G1612" s="8" t="n"/>
      <c r="H1612" s="8" t="n"/>
      <c r="I1612" s="8" t="n"/>
      <c r="J1612" s="10">
        <f>IF(A1612="",0,SUMIFS(amount_expended,cfda_key,V1612))</f>
        <v/>
      </c>
      <c r="K1612" s="10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8" t="n"/>
      <c r="M1612" s="7" t="n"/>
      <c r="N1612" s="8" t="n"/>
      <c r="O1612" s="7" t="n"/>
      <c r="P1612" s="7" t="n"/>
      <c r="Q1612" s="8" t="n"/>
      <c r="R1612" s="9" t="n"/>
      <c r="S1612" s="8" t="n"/>
      <c r="T1612" s="8" t="n"/>
      <c r="U1612" s="8" t="n"/>
      <c r="V1612" s="11">
        <f>IF(OR(B1612="",C1612=""),"",CONCATENATE(B1612,".",C1612))</f>
        <v/>
      </c>
      <c r="W1612" s="6">
        <f>UPPER(TRIM(H1612))</f>
        <v/>
      </c>
      <c r="X1612" s="6">
        <f>UPPER(TRIM(I1612))</f>
        <v/>
      </c>
      <c r="Y1612" s="6">
        <f>IF(V1612&lt;&gt;"",IFERROR(INDEX(federal_program_name_lookup,MATCH(V1612,aln_lookup,0)),""),"")</f>
        <v/>
      </c>
    </row>
    <row r="1613">
      <c r="A1613" s="6">
        <f>IF(B1613&lt;&gt;"", "AWARD-"&amp;TEXT(ROW()-1,"00000"), "")</f>
        <v/>
      </c>
      <c r="B1613" s="7" t="n"/>
      <c r="C1613" s="7" t="n"/>
      <c r="D1613" s="7" t="n"/>
      <c r="E1613" s="8" t="n"/>
      <c r="F1613" s="9" t="n"/>
      <c r="G1613" s="8" t="n"/>
      <c r="H1613" s="8" t="n"/>
      <c r="I1613" s="8" t="n"/>
      <c r="J1613" s="10">
        <f>IF(A1613="",0,SUMIFS(amount_expended,cfda_key,V1613))</f>
        <v/>
      </c>
      <c r="K1613" s="10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8" t="n"/>
      <c r="M1613" s="7" t="n"/>
      <c r="N1613" s="8" t="n"/>
      <c r="O1613" s="7" t="n"/>
      <c r="P1613" s="7" t="n"/>
      <c r="Q1613" s="8" t="n"/>
      <c r="R1613" s="9" t="n"/>
      <c r="S1613" s="8" t="n"/>
      <c r="T1613" s="8" t="n"/>
      <c r="U1613" s="8" t="n"/>
      <c r="V1613" s="11">
        <f>IF(OR(B1613="",C1613=""),"",CONCATENATE(B1613,".",C1613))</f>
        <v/>
      </c>
      <c r="W1613" s="6">
        <f>UPPER(TRIM(H1613))</f>
        <v/>
      </c>
      <c r="X1613" s="6">
        <f>UPPER(TRIM(I1613))</f>
        <v/>
      </c>
      <c r="Y1613" s="6">
        <f>IF(V1613&lt;&gt;"",IFERROR(INDEX(federal_program_name_lookup,MATCH(V1613,aln_lookup,0)),""),"")</f>
        <v/>
      </c>
    </row>
    <row r="1614">
      <c r="A1614" s="6">
        <f>IF(B1614&lt;&gt;"", "AWARD-"&amp;TEXT(ROW()-1,"00000"), "")</f>
        <v/>
      </c>
      <c r="B1614" s="7" t="n"/>
      <c r="C1614" s="7" t="n"/>
      <c r="D1614" s="7" t="n"/>
      <c r="E1614" s="8" t="n"/>
      <c r="F1614" s="9" t="n"/>
      <c r="G1614" s="8" t="n"/>
      <c r="H1614" s="8" t="n"/>
      <c r="I1614" s="8" t="n"/>
      <c r="J1614" s="10">
        <f>IF(A1614="",0,SUMIFS(amount_expended,cfda_key,V1614))</f>
        <v/>
      </c>
      <c r="K1614" s="10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8" t="n"/>
      <c r="M1614" s="7" t="n"/>
      <c r="N1614" s="8" t="n"/>
      <c r="O1614" s="7" t="n"/>
      <c r="P1614" s="7" t="n"/>
      <c r="Q1614" s="8" t="n"/>
      <c r="R1614" s="9" t="n"/>
      <c r="S1614" s="8" t="n"/>
      <c r="T1614" s="8" t="n"/>
      <c r="U1614" s="8" t="n"/>
      <c r="V1614" s="11">
        <f>IF(OR(B1614="",C1614=""),"",CONCATENATE(B1614,".",C1614))</f>
        <v/>
      </c>
      <c r="W1614" s="6">
        <f>UPPER(TRIM(H1614))</f>
        <v/>
      </c>
      <c r="X1614" s="6">
        <f>UPPER(TRIM(I1614))</f>
        <v/>
      </c>
      <c r="Y1614" s="6">
        <f>IF(V1614&lt;&gt;"",IFERROR(INDEX(federal_program_name_lookup,MATCH(V1614,aln_lookup,0)),""),"")</f>
        <v/>
      </c>
    </row>
    <row r="1615">
      <c r="A1615" s="6">
        <f>IF(B1615&lt;&gt;"", "AWARD-"&amp;TEXT(ROW()-1,"00000"), "")</f>
        <v/>
      </c>
      <c r="B1615" s="7" t="n"/>
      <c r="C1615" s="7" t="n"/>
      <c r="D1615" s="7" t="n"/>
      <c r="E1615" s="8" t="n"/>
      <c r="F1615" s="9" t="n"/>
      <c r="G1615" s="8" t="n"/>
      <c r="H1615" s="8" t="n"/>
      <c r="I1615" s="8" t="n"/>
      <c r="J1615" s="10">
        <f>IF(A1615="",0,SUMIFS(amount_expended,cfda_key,V1615))</f>
        <v/>
      </c>
      <c r="K1615" s="10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8" t="n"/>
      <c r="M1615" s="7" t="n"/>
      <c r="N1615" s="8" t="n"/>
      <c r="O1615" s="7" t="n"/>
      <c r="P1615" s="7" t="n"/>
      <c r="Q1615" s="8" t="n"/>
      <c r="R1615" s="9" t="n"/>
      <c r="S1615" s="8" t="n"/>
      <c r="T1615" s="8" t="n"/>
      <c r="U1615" s="8" t="n"/>
      <c r="V1615" s="11">
        <f>IF(OR(B1615="",C1615=""),"",CONCATENATE(B1615,".",C1615))</f>
        <v/>
      </c>
      <c r="W1615" s="6">
        <f>UPPER(TRIM(H1615))</f>
        <v/>
      </c>
      <c r="X1615" s="6">
        <f>UPPER(TRIM(I1615))</f>
        <v/>
      </c>
      <c r="Y1615" s="6">
        <f>IF(V1615&lt;&gt;"",IFERROR(INDEX(federal_program_name_lookup,MATCH(V1615,aln_lookup,0)),""),"")</f>
        <v/>
      </c>
    </row>
    <row r="1616">
      <c r="A1616" s="6">
        <f>IF(B1616&lt;&gt;"", "AWARD-"&amp;TEXT(ROW()-1,"00000"), "")</f>
        <v/>
      </c>
      <c r="B1616" s="7" t="n"/>
      <c r="C1616" s="7" t="n"/>
      <c r="D1616" s="7" t="n"/>
      <c r="E1616" s="8" t="n"/>
      <c r="F1616" s="9" t="n"/>
      <c r="G1616" s="8" t="n"/>
      <c r="H1616" s="8" t="n"/>
      <c r="I1616" s="8" t="n"/>
      <c r="J1616" s="10">
        <f>IF(A1616="",0,SUMIFS(amount_expended,cfda_key,V1616))</f>
        <v/>
      </c>
      <c r="K1616" s="10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8" t="n"/>
      <c r="M1616" s="7" t="n"/>
      <c r="N1616" s="8" t="n"/>
      <c r="O1616" s="7" t="n"/>
      <c r="P1616" s="7" t="n"/>
      <c r="Q1616" s="8" t="n"/>
      <c r="R1616" s="9" t="n"/>
      <c r="S1616" s="8" t="n"/>
      <c r="T1616" s="8" t="n"/>
      <c r="U1616" s="8" t="n"/>
      <c r="V1616" s="11">
        <f>IF(OR(B1616="",C1616=""),"",CONCATENATE(B1616,".",C1616))</f>
        <v/>
      </c>
      <c r="W1616" s="6">
        <f>UPPER(TRIM(H1616))</f>
        <v/>
      </c>
      <c r="X1616" s="6">
        <f>UPPER(TRIM(I1616))</f>
        <v/>
      </c>
      <c r="Y1616" s="6">
        <f>IF(V1616&lt;&gt;"",IFERROR(INDEX(federal_program_name_lookup,MATCH(V1616,aln_lookup,0)),""),"")</f>
        <v/>
      </c>
    </row>
    <row r="1617">
      <c r="A1617" s="6">
        <f>IF(B1617&lt;&gt;"", "AWARD-"&amp;TEXT(ROW()-1,"00000"), "")</f>
        <v/>
      </c>
      <c r="B1617" s="7" t="n"/>
      <c r="C1617" s="7" t="n"/>
      <c r="D1617" s="7" t="n"/>
      <c r="E1617" s="8" t="n"/>
      <c r="F1617" s="9" t="n"/>
      <c r="G1617" s="8" t="n"/>
      <c r="H1617" s="8" t="n"/>
      <c r="I1617" s="8" t="n"/>
      <c r="J1617" s="10">
        <f>IF(A1617="",0,SUMIFS(amount_expended,cfda_key,V1617))</f>
        <v/>
      </c>
      <c r="K1617" s="10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8" t="n"/>
      <c r="M1617" s="7" t="n"/>
      <c r="N1617" s="8" t="n"/>
      <c r="O1617" s="7" t="n"/>
      <c r="P1617" s="7" t="n"/>
      <c r="Q1617" s="8" t="n"/>
      <c r="R1617" s="9" t="n"/>
      <c r="S1617" s="8" t="n"/>
      <c r="T1617" s="8" t="n"/>
      <c r="U1617" s="8" t="n"/>
      <c r="V1617" s="11">
        <f>IF(OR(B1617="",C1617=""),"",CONCATENATE(B1617,".",C1617))</f>
        <v/>
      </c>
      <c r="W1617" s="6">
        <f>UPPER(TRIM(H1617))</f>
        <v/>
      </c>
      <c r="X1617" s="6">
        <f>UPPER(TRIM(I1617))</f>
        <v/>
      </c>
      <c r="Y1617" s="6">
        <f>IF(V1617&lt;&gt;"",IFERROR(INDEX(federal_program_name_lookup,MATCH(V1617,aln_lookup,0)),""),"")</f>
        <v/>
      </c>
    </row>
    <row r="1618">
      <c r="A1618" s="6">
        <f>IF(B1618&lt;&gt;"", "AWARD-"&amp;TEXT(ROW()-1,"00000"), "")</f>
        <v/>
      </c>
      <c r="B1618" s="7" t="n"/>
      <c r="C1618" s="7" t="n"/>
      <c r="D1618" s="7" t="n"/>
      <c r="E1618" s="8" t="n"/>
      <c r="F1618" s="9" t="n"/>
      <c r="G1618" s="8" t="n"/>
      <c r="H1618" s="8" t="n"/>
      <c r="I1618" s="8" t="n"/>
      <c r="J1618" s="10">
        <f>IF(A1618="",0,SUMIFS(amount_expended,cfda_key,V1618))</f>
        <v/>
      </c>
      <c r="K1618" s="10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8" t="n"/>
      <c r="M1618" s="7" t="n"/>
      <c r="N1618" s="8" t="n"/>
      <c r="O1618" s="7" t="n"/>
      <c r="P1618" s="7" t="n"/>
      <c r="Q1618" s="8" t="n"/>
      <c r="R1618" s="9" t="n"/>
      <c r="S1618" s="8" t="n"/>
      <c r="T1618" s="8" t="n"/>
      <c r="U1618" s="8" t="n"/>
      <c r="V1618" s="11">
        <f>IF(OR(B1618="",C1618=""),"",CONCATENATE(B1618,".",C1618))</f>
        <v/>
      </c>
      <c r="W1618" s="6">
        <f>UPPER(TRIM(H1618))</f>
        <v/>
      </c>
      <c r="X1618" s="6">
        <f>UPPER(TRIM(I1618))</f>
        <v/>
      </c>
      <c r="Y1618" s="6">
        <f>IF(V1618&lt;&gt;"",IFERROR(INDEX(federal_program_name_lookup,MATCH(V1618,aln_lookup,0)),""),"")</f>
        <v/>
      </c>
    </row>
    <row r="1619">
      <c r="A1619" s="6">
        <f>IF(B1619&lt;&gt;"", "AWARD-"&amp;TEXT(ROW()-1,"00000"), "")</f>
        <v/>
      </c>
      <c r="B1619" s="7" t="n"/>
      <c r="C1619" s="7" t="n"/>
      <c r="D1619" s="7" t="n"/>
      <c r="E1619" s="8" t="n"/>
      <c r="F1619" s="9" t="n"/>
      <c r="G1619" s="8" t="n"/>
      <c r="H1619" s="8" t="n"/>
      <c r="I1619" s="8" t="n"/>
      <c r="J1619" s="10">
        <f>IF(A1619="",0,SUMIFS(amount_expended,cfda_key,V1619))</f>
        <v/>
      </c>
      <c r="K1619" s="10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8" t="n"/>
      <c r="M1619" s="7" t="n"/>
      <c r="N1619" s="8" t="n"/>
      <c r="O1619" s="7" t="n"/>
      <c r="P1619" s="7" t="n"/>
      <c r="Q1619" s="8" t="n"/>
      <c r="R1619" s="9" t="n"/>
      <c r="S1619" s="8" t="n"/>
      <c r="T1619" s="8" t="n"/>
      <c r="U1619" s="8" t="n"/>
      <c r="V1619" s="11">
        <f>IF(OR(B1619="",C1619=""),"",CONCATENATE(B1619,".",C1619))</f>
        <v/>
      </c>
      <c r="W1619" s="6">
        <f>UPPER(TRIM(H1619))</f>
        <v/>
      </c>
      <c r="X1619" s="6">
        <f>UPPER(TRIM(I1619))</f>
        <v/>
      </c>
      <c r="Y1619" s="6">
        <f>IF(V1619&lt;&gt;"",IFERROR(INDEX(federal_program_name_lookup,MATCH(V1619,aln_lookup,0)),""),"")</f>
        <v/>
      </c>
    </row>
    <row r="1620">
      <c r="A1620" s="6">
        <f>IF(B1620&lt;&gt;"", "AWARD-"&amp;TEXT(ROW()-1,"00000"), "")</f>
        <v/>
      </c>
      <c r="B1620" s="7" t="n"/>
      <c r="C1620" s="7" t="n"/>
      <c r="D1620" s="7" t="n"/>
      <c r="E1620" s="8" t="n"/>
      <c r="F1620" s="9" t="n"/>
      <c r="G1620" s="8" t="n"/>
      <c r="H1620" s="8" t="n"/>
      <c r="I1620" s="8" t="n"/>
      <c r="J1620" s="10">
        <f>IF(A1620="",0,SUMIFS(amount_expended,cfda_key,V1620))</f>
        <v/>
      </c>
      <c r="K1620" s="10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8" t="n"/>
      <c r="M1620" s="7" t="n"/>
      <c r="N1620" s="8" t="n"/>
      <c r="O1620" s="7" t="n"/>
      <c r="P1620" s="7" t="n"/>
      <c r="Q1620" s="8" t="n"/>
      <c r="R1620" s="9" t="n"/>
      <c r="S1620" s="8" t="n"/>
      <c r="T1620" s="8" t="n"/>
      <c r="U1620" s="8" t="n"/>
      <c r="V1620" s="11">
        <f>IF(OR(B1620="",C1620=""),"",CONCATENATE(B1620,".",C1620))</f>
        <v/>
      </c>
      <c r="W1620" s="6">
        <f>UPPER(TRIM(H1620))</f>
        <v/>
      </c>
      <c r="X1620" s="6">
        <f>UPPER(TRIM(I1620))</f>
        <v/>
      </c>
      <c r="Y1620" s="6">
        <f>IF(V1620&lt;&gt;"",IFERROR(INDEX(federal_program_name_lookup,MATCH(V1620,aln_lookup,0)),""),"")</f>
        <v/>
      </c>
    </row>
    <row r="1621">
      <c r="A1621" s="6">
        <f>IF(B1621&lt;&gt;"", "AWARD-"&amp;TEXT(ROW()-1,"00000"), "")</f>
        <v/>
      </c>
      <c r="B1621" s="7" t="n"/>
      <c r="C1621" s="7" t="n"/>
      <c r="D1621" s="7" t="n"/>
      <c r="E1621" s="8" t="n"/>
      <c r="F1621" s="9" t="n"/>
      <c r="G1621" s="8" t="n"/>
      <c r="H1621" s="8" t="n"/>
      <c r="I1621" s="8" t="n"/>
      <c r="J1621" s="10">
        <f>IF(A1621="",0,SUMIFS(amount_expended,cfda_key,V1621))</f>
        <v/>
      </c>
      <c r="K1621" s="10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8" t="n"/>
      <c r="M1621" s="7" t="n"/>
      <c r="N1621" s="8" t="n"/>
      <c r="O1621" s="7" t="n"/>
      <c r="P1621" s="7" t="n"/>
      <c r="Q1621" s="8" t="n"/>
      <c r="R1621" s="9" t="n"/>
      <c r="S1621" s="8" t="n"/>
      <c r="T1621" s="8" t="n"/>
      <c r="U1621" s="8" t="n"/>
      <c r="V1621" s="11">
        <f>IF(OR(B1621="",C1621=""),"",CONCATENATE(B1621,".",C1621))</f>
        <v/>
      </c>
      <c r="W1621" s="6">
        <f>UPPER(TRIM(H1621))</f>
        <v/>
      </c>
      <c r="X1621" s="6">
        <f>UPPER(TRIM(I1621))</f>
        <v/>
      </c>
      <c r="Y1621" s="6">
        <f>IF(V1621&lt;&gt;"",IFERROR(INDEX(federal_program_name_lookup,MATCH(V1621,aln_lookup,0)),""),"")</f>
        <v/>
      </c>
    </row>
    <row r="1622">
      <c r="A1622" s="6">
        <f>IF(B1622&lt;&gt;"", "AWARD-"&amp;TEXT(ROW()-1,"00000"), "")</f>
        <v/>
      </c>
      <c r="B1622" s="7" t="n"/>
      <c r="C1622" s="7" t="n"/>
      <c r="D1622" s="7" t="n"/>
      <c r="E1622" s="8" t="n"/>
      <c r="F1622" s="9" t="n"/>
      <c r="G1622" s="8" t="n"/>
      <c r="H1622" s="8" t="n"/>
      <c r="I1622" s="8" t="n"/>
      <c r="J1622" s="10">
        <f>IF(A1622="",0,SUMIFS(amount_expended,cfda_key,V1622))</f>
        <v/>
      </c>
      <c r="K1622" s="10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8" t="n"/>
      <c r="M1622" s="7" t="n"/>
      <c r="N1622" s="8" t="n"/>
      <c r="O1622" s="7" t="n"/>
      <c r="P1622" s="7" t="n"/>
      <c r="Q1622" s="8" t="n"/>
      <c r="R1622" s="9" t="n"/>
      <c r="S1622" s="8" t="n"/>
      <c r="T1622" s="8" t="n"/>
      <c r="U1622" s="8" t="n"/>
      <c r="V1622" s="11">
        <f>IF(OR(B1622="",C1622=""),"",CONCATENATE(B1622,".",C1622))</f>
        <v/>
      </c>
      <c r="W1622" s="6">
        <f>UPPER(TRIM(H1622))</f>
        <v/>
      </c>
      <c r="X1622" s="6">
        <f>UPPER(TRIM(I1622))</f>
        <v/>
      </c>
      <c r="Y1622" s="6">
        <f>IF(V1622&lt;&gt;"",IFERROR(INDEX(federal_program_name_lookup,MATCH(V1622,aln_lookup,0)),""),"")</f>
        <v/>
      </c>
    </row>
    <row r="1623">
      <c r="A1623" s="6">
        <f>IF(B1623&lt;&gt;"", "AWARD-"&amp;TEXT(ROW()-1,"00000"), "")</f>
        <v/>
      </c>
      <c r="B1623" s="7" t="n"/>
      <c r="C1623" s="7" t="n"/>
      <c r="D1623" s="7" t="n"/>
      <c r="E1623" s="8" t="n"/>
      <c r="F1623" s="9" t="n"/>
      <c r="G1623" s="8" t="n"/>
      <c r="H1623" s="8" t="n"/>
      <c r="I1623" s="8" t="n"/>
      <c r="J1623" s="10">
        <f>IF(A1623="",0,SUMIFS(amount_expended,cfda_key,V1623))</f>
        <v/>
      </c>
      <c r="K1623" s="10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8" t="n"/>
      <c r="M1623" s="7" t="n"/>
      <c r="N1623" s="8" t="n"/>
      <c r="O1623" s="7" t="n"/>
      <c r="P1623" s="7" t="n"/>
      <c r="Q1623" s="8" t="n"/>
      <c r="R1623" s="9" t="n"/>
      <c r="S1623" s="8" t="n"/>
      <c r="T1623" s="8" t="n"/>
      <c r="U1623" s="8" t="n"/>
      <c r="V1623" s="11">
        <f>IF(OR(B1623="",C1623=""),"",CONCATENATE(B1623,".",C1623))</f>
        <v/>
      </c>
      <c r="W1623" s="6">
        <f>UPPER(TRIM(H1623))</f>
        <v/>
      </c>
      <c r="X1623" s="6">
        <f>UPPER(TRIM(I1623))</f>
        <v/>
      </c>
      <c r="Y1623" s="6">
        <f>IF(V1623&lt;&gt;"",IFERROR(INDEX(federal_program_name_lookup,MATCH(V1623,aln_lookup,0)),""),"")</f>
        <v/>
      </c>
    </row>
    <row r="1624">
      <c r="A1624" s="6">
        <f>IF(B1624&lt;&gt;"", "AWARD-"&amp;TEXT(ROW()-1,"00000"), "")</f>
        <v/>
      </c>
      <c r="B1624" s="7" t="n"/>
      <c r="C1624" s="7" t="n"/>
      <c r="D1624" s="7" t="n"/>
      <c r="E1624" s="8" t="n"/>
      <c r="F1624" s="9" t="n"/>
      <c r="G1624" s="8" t="n"/>
      <c r="H1624" s="8" t="n"/>
      <c r="I1624" s="8" t="n"/>
      <c r="J1624" s="10">
        <f>IF(A1624="",0,SUMIFS(amount_expended,cfda_key,V1624))</f>
        <v/>
      </c>
      <c r="K1624" s="10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8" t="n"/>
      <c r="M1624" s="7" t="n"/>
      <c r="N1624" s="8" t="n"/>
      <c r="O1624" s="7" t="n"/>
      <c r="P1624" s="7" t="n"/>
      <c r="Q1624" s="8" t="n"/>
      <c r="R1624" s="9" t="n"/>
      <c r="S1624" s="8" t="n"/>
      <c r="T1624" s="8" t="n"/>
      <c r="U1624" s="8" t="n"/>
      <c r="V1624" s="11">
        <f>IF(OR(B1624="",C1624=""),"",CONCATENATE(B1624,".",C1624))</f>
        <v/>
      </c>
      <c r="W1624" s="6">
        <f>UPPER(TRIM(H1624))</f>
        <v/>
      </c>
      <c r="X1624" s="6">
        <f>UPPER(TRIM(I1624))</f>
        <v/>
      </c>
      <c r="Y1624" s="6">
        <f>IF(V1624&lt;&gt;"",IFERROR(INDEX(federal_program_name_lookup,MATCH(V1624,aln_lookup,0)),""),"")</f>
        <v/>
      </c>
    </row>
    <row r="1625">
      <c r="A1625" s="6">
        <f>IF(B1625&lt;&gt;"", "AWARD-"&amp;TEXT(ROW()-1,"00000"), "")</f>
        <v/>
      </c>
      <c r="B1625" s="7" t="n"/>
      <c r="C1625" s="7" t="n"/>
      <c r="D1625" s="7" t="n"/>
      <c r="E1625" s="8" t="n"/>
      <c r="F1625" s="9" t="n"/>
      <c r="G1625" s="8" t="n"/>
      <c r="H1625" s="8" t="n"/>
      <c r="I1625" s="8" t="n"/>
      <c r="J1625" s="10">
        <f>IF(A1625="",0,SUMIFS(amount_expended,cfda_key,V1625))</f>
        <v/>
      </c>
      <c r="K1625" s="10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8" t="n"/>
      <c r="M1625" s="7" t="n"/>
      <c r="N1625" s="8" t="n"/>
      <c r="O1625" s="7" t="n"/>
      <c r="P1625" s="7" t="n"/>
      <c r="Q1625" s="8" t="n"/>
      <c r="R1625" s="9" t="n"/>
      <c r="S1625" s="8" t="n"/>
      <c r="T1625" s="8" t="n"/>
      <c r="U1625" s="8" t="n"/>
      <c r="V1625" s="11">
        <f>IF(OR(B1625="",C1625=""),"",CONCATENATE(B1625,".",C1625))</f>
        <v/>
      </c>
      <c r="W1625" s="6">
        <f>UPPER(TRIM(H1625))</f>
        <v/>
      </c>
      <c r="X1625" s="6">
        <f>UPPER(TRIM(I1625))</f>
        <v/>
      </c>
      <c r="Y1625" s="6">
        <f>IF(V1625&lt;&gt;"",IFERROR(INDEX(federal_program_name_lookup,MATCH(V1625,aln_lookup,0)),""),"")</f>
        <v/>
      </c>
    </row>
    <row r="1626">
      <c r="A1626" s="6">
        <f>IF(B1626&lt;&gt;"", "AWARD-"&amp;TEXT(ROW()-1,"00000"), "")</f>
        <v/>
      </c>
      <c r="B1626" s="7" t="n"/>
      <c r="C1626" s="7" t="n"/>
      <c r="D1626" s="7" t="n"/>
      <c r="E1626" s="8" t="n"/>
      <c r="F1626" s="9" t="n"/>
      <c r="G1626" s="8" t="n"/>
      <c r="H1626" s="8" t="n"/>
      <c r="I1626" s="8" t="n"/>
      <c r="J1626" s="10">
        <f>IF(A1626="",0,SUMIFS(amount_expended,cfda_key,V1626))</f>
        <v/>
      </c>
      <c r="K1626" s="10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8" t="n"/>
      <c r="M1626" s="7" t="n"/>
      <c r="N1626" s="8" t="n"/>
      <c r="O1626" s="7" t="n"/>
      <c r="P1626" s="7" t="n"/>
      <c r="Q1626" s="8" t="n"/>
      <c r="R1626" s="9" t="n"/>
      <c r="S1626" s="8" t="n"/>
      <c r="T1626" s="8" t="n"/>
      <c r="U1626" s="8" t="n"/>
      <c r="V1626" s="11">
        <f>IF(OR(B1626="",C1626=""),"",CONCATENATE(B1626,".",C1626))</f>
        <v/>
      </c>
      <c r="W1626" s="6">
        <f>UPPER(TRIM(H1626))</f>
        <v/>
      </c>
      <c r="X1626" s="6">
        <f>UPPER(TRIM(I1626))</f>
        <v/>
      </c>
      <c r="Y1626" s="6">
        <f>IF(V1626&lt;&gt;"",IFERROR(INDEX(federal_program_name_lookup,MATCH(V1626,aln_lookup,0)),""),"")</f>
        <v/>
      </c>
    </row>
    <row r="1627">
      <c r="A1627" s="6">
        <f>IF(B1627&lt;&gt;"", "AWARD-"&amp;TEXT(ROW()-1,"00000"), "")</f>
        <v/>
      </c>
      <c r="B1627" s="7" t="n"/>
      <c r="C1627" s="7" t="n"/>
      <c r="D1627" s="7" t="n"/>
      <c r="E1627" s="8" t="n"/>
      <c r="F1627" s="9" t="n"/>
      <c r="G1627" s="8" t="n"/>
      <c r="H1627" s="8" t="n"/>
      <c r="I1627" s="8" t="n"/>
      <c r="J1627" s="10">
        <f>IF(A1627="",0,SUMIFS(amount_expended,cfda_key,V1627))</f>
        <v/>
      </c>
      <c r="K1627" s="10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8" t="n"/>
      <c r="M1627" s="7" t="n"/>
      <c r="N1627" s="8" t="n"/>
      <c r="O1627" s="7" t="n"/>
      <c r="P1627" s="7" t="n"/>
      <c r="Q1627" s="8" t="n"/>
      <c r="R1627" s="9" t="n"/>
      <c r="S1627" s="8" t="n"/>
      <c r="T1627" s="8" t="n"/>
      <c r="U1627" s="8" t="n"/>
      <c r="V1627" s="11">
        <f>IF(OR(B1627="",C1627=""),"",CONCATENATE(B1627,".",C1627))</f>
        <v/>
      </c>
      <c r="W1627" s="6">
        <f>UPPER(TRIM(H1627))</f>
        <v/>
      </c>
      <c r="X1627" s="6">
        <f>UPPER(TRIM(I1627))</f>
        <v/>
      </c>
      <c r="Y1627" s="6">
        <f>IF(V1627&lt;&gt;"",IFERROR(INDEX(federal_program_name_lookup,MATCH(V1627,aln_lookup,0)),""),"")</f>
        <v/>
      </c>
    </row>
    <row r="1628">
      <c r="A1628" s="6">
        <f>IF(B1628&lt;&gt;"", "AWARD-"&amp;TEXT(ROW()-1,"00000"), "")</f>
        <v/>
      </c>
      <c r="B1628" s="7" t="n"/>
      <c r="C1628" s="7" t="n"/>
      <c r="D1628" s="7" t="n"/>
      <c r="E1628" s="8" t="n"/>
      <c r="F1628" s="9" t="n"/>
      <c r="G1628" s="8" t="n"/>
      <c r="H1628" s="8" t="n"/>
      <c r="I1628" s="8" t="n"/>
      <c r="J1628" s="10">
        <f>IF(A1628="",0,SUMIFS(amount_expended,cfda_key,V1628))</f>
        <v/>
      </c>
      <c r="K1628" s="10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8" t="n"/>
      <c r="M1628" s="7" t="n"/>
      <c r="N1628" s="8" t="n"/>
      <c r="O1628" s="7" t="n"/>
      <c r="P1628" s="7" t="n"/>
      <c r="Q1628" s="8" t="n"/>
      <c r="R1628" s="9" t="n"/>
      <c r="S1628" s="8" t="n"/>
      <c r="T1628" s="8" t="n"/>
      <c r="U1628" s="8" t="n"/>
      <c r="V1628" s="11">
        <f>IF(OR(B1628="",C1628=""),"",CONCATENATE(B1628,".",C1628))</f>
        <v/>
      </c>
      <c r="W1628" s="6">
        <f>UPPER(TRIM(H1628))</f>
        <v/>
      </c>
      <c r="X1628" s="6">
        <f>UPPER(TRIM(I1628))</f>
        <v/>
      </c>
      <c r="Y1628" s="6">
        <f>IF(V1628&lt;&gt;"",IFERROR(INDEX(federal_program_name_lookup,MATCH(V1628,aln_lookup,0)),""),"")</f>
        <v/>
      </c>
    </row>
    <row r="1629">
      <c r="A1629" s="6">
        <f>IF(B1629&lt;&gt;"", "AWARD-"&amp;TEXT(ROW()-1,"00000"), "")</f>
        <v/>
      </c>
      <c r="B1629" s="7" t="n"/>
      <c r="C1629" s="7" t="n"/>
      <c r="D1629" s="7" t="n"/>
      <c r="E1629" s="8" t="n"/>
      <c r="F1629" s="9" t="n"/>
      <c r="G1629" s="8" t="n"/>
      <c r="H1629" s="8" t="n"/>
      <c r="I1629" s="8" t="n"/>
      <c r="J1629" s="10">
        <f>IF(A1629="",0,SUMIFS(amount_expended,cfda_key,V1629))</f>
        <v/>
      </c>
      <c r="K1629" s="10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8" t="n"/>
      <c r="M1629" s="7" t="n"/>
      <c r="N1629" s="8" t="n"/>
      <c r="O1629" s="7" t="n"/>
      <c r="P1629" s="7" t="n"/>
      <c r="Q1629" s="8" t="n"/>
      <c r="R1629" s="9" t="n"/>
      <c r="S1629" s="8" t="n"/>
      <c r="T1629" s="8" t="n"/>
      <c r="U1629" s="8" t="n"/>
      <c r="V1629" s="11">
        <f>IF(OR(B1629="",C1629=""),"",CONCATENATE(B1629,".",C1629))</f>
        <v/>
      </c>
      <c r="W1629" s="6">
        <f>UPPER(TRIM(H1629))</f>
        <v/>
      </c>
      <c r="X1629" s="6">
        <f>UPPER(TRIM(I1629))</f>
        <v/>
      </c>
      <c r="Y1629" s="6">
        <f>IF(V1629&lt;&gt;"",IFERROR(INDEX(federal_program_name_lookup,MATCH(V1629,aln_lookup,0)),""),"")</f>
        <v/>
      </c>
    </row>
    <row r="1630">
      <c r="A1630" s="6">
        <f>IF(B1630&lt;&gt;"", "AWARD-"&amp;TEXT(ROW()-1,"00000"), "")</f>
        <v/>
      </c>
      <c r="B1630" s="7" t="n"/>
      <c r="C1630" s="7" t="n"/>
      <c r="D1630" s="7" t="n"/>
      <c r="E1630" s="8" t="n"/>
      <c r="F1630" s="9" t="n"/>
      <c r="G1630" s="8" t="n"/>
      <c r="H1630" s="8" t="n"/>
      <c r="I1630" s="8" t="n"/>
      <c r="J1630" s="10">
        <f>IF(A1630="",0,SUMIFS(amount_expended,cfda_key,V1630))</f>
        <v/>
      </c>
      <c r="K1630" s="10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8" t="n"/>
      <c r="M1630" s="7" t="n"/>
      <c r="N1630" s="8" t="n"/>
      <c r="O1630" s="7" t="n"/>
      <c r="P1630" s="7" t="n"/>
      <c r="Q1630" s="8" t="n"/>
      <c r="R1630" s="9" t="n"/>
      <c r="S1630" s="8" t="n"/>
      <c r="T1630" s="8" t="n"/>
      <c r="U1630" s="8" t="n"/>
      <c r="V1630" s="11">
        <f>IF(OR(B1630="",C1630=""),"",CONCATENATE(B1630,".",C1630))</f>
        <v/>
      </c>
      <c r="W1630" s="6">
        <f>UPPER(TRIM(H1630))</f>
        <v/>
      </c>
      <c r="X1630" s="6">
        <f>UPPER(TRIM(I1630))</f>
        <v/>
      </c>
      <c r="Y1630" s="6">
        <f>IF(V1630&lt;&gt;"",IFERROR(INDEX(federal_program_name_lookup,MATCH(V1630,aln_lookup,0)),""),"")</f>
        <v/>
      </c>
    </row>
    <row r="1631">
      <c r="A1631" s="6">
        <f>IF(B1631&lt;&gt;"", "AWARD-"&amp;TEXT(ROW()-1,"00000"), "")</f>
        <v/>
      </c>
      <c r="B1631" s="7" t="n"/>
      <c r="C1631" s="7" t="n"/>
      <c r="D1631" s="7" t="n"/>
      <c r="E1631" s="8" t="n"/>
      <c r="F1631" s="9" t="n"/>
      <c r="G1631" s="8" t="n"/>
      <c r="H1631" s="8" t="n"/>
      <c r="I1631" s="8" t="n"/>
      <c r="J1631" s="10">
        <f>IF(A1631="",0,SUMIFS(amount_expended,cfda_key,V1631))</f>
        <v/>
      </c>
      <c r="K1631" s="10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8" t="n"/>
      <c r="M1631" s="7" t="n"/>
      <c r="N1631" s="8" t="n"/>
      <c r="O1631" s="7" t="n"/>
      <c r="P1631" s="7" t="n"/>
      <c r="Q1631" s="8" t="n"/>
      <c r="R1631" s="9" t="n"/>
      <c r="S1631" s="8" t="n"/>
      <c r="T1631" s="8" t="n"/>
      <c r="U1631" s="8" t="n"/>
      <c r="V1631" s="11">
        <f>IF(OR(B1631="",C1631=""),"",CONCATENATE(B1631,".",C1631))</f>
        <v/>
      </c>
      <c r="W1631" s="6">
        <f>UPPER(TRIM(H1631))</f>
        <v/>
      </c>
      <c r="X1631" s="6">
        <f>UPPER(TRIM(I1631))</f>
        <v/>
      </c>
      <c r="Y1631" s="6">
        <f>IF(V1631&lt;&gt;"",IFERROR(INDEX(federal_program_name_lookup,MATCH(V1631,aln_lookup,0)),""),"")</f>
        <v/>
      </c>
    </row>
    <row r="1632">
      <c r="A1632" s="6">
        <f>IF(B1632&lt;&gt;"", "AWARD-"&amp;TEXT(ROW()-1,"00000"), "")</f>
        <v/>
      </c>
      <c r="B1632" s="7" t="n"/>
      <c r="C1632" s="7" t="n"/>
      <c r="D1632" s="7" t="n"/>
      <c r="E1632" s="8" t="n"/>
      <c r="F1632" s="9" t="n"/>
      <c r="G1632" s="8" t="n"/>
      <c r="H1632" s="8" t="n"/>
      <c r="I1632" s="8" t="n"/>
      <c r="J1632" s="10">
        <f>IF(A1632="",0,SUMIFS(amount_expended,cfda_key,V1632))</f>
        <v/>
      </c>
      <c r="K1632" s="10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8" t="n"/>
      <c r="M1632" s="7" t="n"/>
      <c r="N1632" s="8" t="n"/>
      <c r="O1632" s="7" t="n"/>
      <c r="P1632" s="7" t="n"/>
      <c r="Q1632" s="8" t="n"/>
      <c r="R1632" s="9" t="n"/>
      <c r="S1632" s="8" t="n"/>
      <c r="T1632" s="8" t="n"/>
      <c r="U1632" s="8" t="n"/>
      <c r="V1632" s="11">
        <f>IF(OR(B1632="",C1632=""),"",CONCATENATE(B1632,".",C1632))</f>
        <v/>
      </c>
      <c r="W1632" s="6">
        <f>UPPER(TRIM(H1632))</f>
        <v/>
      </c>
      <c r="X1632" s="6">
        <f>UPPER(TRIM(I1632))</f>
        <v/>
      </c>
      <c r="Y1632" s="6">
        <f>IF(V1632&lt;&gt;"",IFERROR(INDEX(federal_program_name_lookup,MATCH(V1632,aln_lookup,0)),""),"")</f>
        <v/>
      </c>
    </row>
    <row r="1633">
      <c r="A1633" s="6">
        <f>IF(B1633&lt;&gt;"", "AWARD-"&amp;TEXT(ROW()-1,"00000"), "")</f>
        <v/>
      </c>
      <c r="B1633" s="7" t="n"/>
      <c r="C1633" s="7" t="n"/>
      <c r="D1633" s="7" t="n"/>
      <c r="E1633" s="8" t="n"/>
      <c r="F1633" s="9" t="n"/>
      <c r="G1633" s="8" t="n"/>
      <c r="H1633" s="8" t="n"/>
      <c r="I1633" s="8" t="n"/>
      <c r="J1633" s="10">
        <f>IF(A1633="",0,SUMIFS(amount_expended,cfda_key,V1633))</f>
        <v/>
      </c>
      <c r="K1633" s="10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8" t="n"/>
      <c r="M1633" s="7" t="n"/>
      <c r="N1633" s="8" t="n"/>
      <c r="O1633" s="7" t="n"/>
      <c r="P1633" s="7" t="n"/>
      <c r="Q1633" s="8" t="n"/>
      <c r="R1633" s="9" t="n"/>
      <c r="S1633" s="8" t="n"/>
      <c r="T1633" s="8" t="n"/>
      <c r="U1633" s="8" t="n"/>
      <c r="V1633" s="11">
        <f>IF(OR(B1633="",C1633=""),"",CONCATENATE(B1633,".",C1633))</f>
        <v/>
      </c>
      <c r="W1633" s="6">
        <f>UPPER(TRIM(H1633))</f>
        <v/>
      </c>
      <c r="X1633" s="6">
        <f>UPPER(TRIM(I1633))</f>
        <v/>
      </c>
      <c r="Y1633" s="6">
        <f>IF(V1633&lt;&gt;"",IFERROR(INDEX(federal_program_name_lookup,MATCH(V1633,aln_lookup,0)),""),"")</f>
        <v/>
      </c>
    </row>
    <row r="1634">
      <c r="A1634" s="6">
        <f>IF(B1634&lt;&gt;"", "AWARD-"&amp;TEXT(ROW()-1,"00000"), "")</f>
        <v/>
      </c>
      <c r="B1634" s="7" t="n"/>
      <c r="C1634" s="7" t="n"/>
      <c r="D1634" s="7" t="n"/>
      <c r="E1634" s="8" t="n"/>
      <c r="F1634" s="9" t="n"/>
      <c r="G1634" s="8" t="n"/>
      <c r="H1634" s="8" t="n"/>
      <c r="I1634" s="8" t="n"/>
      <c r="J1634" s="10">
        <f>IF(A1634="",0,SUMIFS(amount_expended,cfda_key,V1634))</f>
        <v/>
      </c>
      <c r="K1634" s="10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8" t="n"/>
      <c r="M1634" s="7" t="n"/>
      <c r="N1634" s="8" t="n"/>
      <c r="O1634" s="7" t="n"/>
      <c r="P1634" s="7" t="n"/>
      <c r="Q1634" s="8" t="n"/>
      <c r="R1634" s="9" t="n"/>
      <c r="S1634" s="8" t="n"/>
      <c r="T1634" s="8" t="n"/>
      <c r="U1634" s="8" t="n"/>
      <c r="V1634" s="11">
        <f>IF(OR(B1634="",C1634=""),"",CONCATENATE(B1634,".",C1634))</f>
        <v/>
      </c>
      <c r="W1634" s="6">
        <f>UPPER(TRIM(H1634))</f>
        <v/>
      </c>
      <c r="X1634" s="6">
        <f>UPPER(TRIM(I1634))</f>
        <v/>
      </c>
      <c r="Y1634" s="6">
        <f>IF(V1634&lt;&gt;"",IFERROR(INDEX(federal_program_name_lookup,MATCH(V1634,aln_lookup,0)),""),"")</f>
        <v/>
      </c>
    </row>
    <row r="1635">
      <c r="A1635" s="6">
        <f>IF(B1635&lt;&gt;"", "AWARD-"&amp;TEXT(ROW()-1,"00000"), "")</f>
        <v/>
      </c>
      <c r="B1635" s="7" t="n"/>
      <c r="C1635" s="7" t="n"/>
      <c r="D1635" s="7" t="n"/>
      <c r="E1635" s="8" t="n"/>
      <c r="F1635" s="9" t="n"/>
      <c r="G1635" s="8" t="n"/>
      <c r="H1635" s="8" t="n"/>
      <c r="I1635" s="8" t="n"/>
      <c r="J1635" s="10">
        <f>IF(A1635="",0,SUMIFS(amount_expended,cfda_key,V1635))</f>
        <v/>
      </c>
      <c r="K1635" s="10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8" t="n"/>
      <c r="M1635" s="7" t="n"/>
      <c r="N1635" s="8" t="n"/>
      <c r="O1635" s="7" t="n"/>
      <c r="P1635" s="7" t="n"/>
      <c r="Q1635" s="8" t="n"/>
      <c r="R1635" s="9" t="n"/>
      <c r="S1635" s="8" t="n"/>
      <c r="T1635" s="8" t="n"/>
      <c r="U1635" s="8" t="n"/>
      <c r="V1635" s="11">
        <f>IF(OR(B1635="",C1635=""),"",CONCATENATE(B1635,".",C1635))</f>
        <v/>
      </c>
      <c r="W1635" s="6">
        <f>UPPER(TRIM(H1635))</f>
        <v/>
      </c>
      <c r="X1635" s="6">
        <f>UPPER(TRIM(I1635))</f>
        <v/>
      </c>
      <c r="Y1635" s="6">
        <f>IF(V1635&lt;&gt;"",IFERROR(INDEX(federal_program_name_lookup,MATCH(V1635,aln_lookup,0)),""),"")</f>
        <v/>
      </c>
    </row>
    <row r="1636">
      <c r="A1636" s="6">
        <f>IF(B1636&lt;&gt;"", "AWARD-"&amp;TEXT(ROW()-1,"00000"), "")</f>
        <v/>
      </c>
      <c r="B1636" s="7" t="n"/>
      <c r="C1636" s="7" t="n"/>
      <c r="D1636" s="7" t="n"/>
      <c r="E1636" s="8" t="n"/>
      <c r="F1636" s="9" t="n"/>
      <c r="G1636" s="8" t="n"/>
      <c r="H1636" s="8" t="n"/>
      <c r="I1636" s="8" t="n"/>
      <c r="J1636" s="10">
        <f>IF(A1636="",0,SUMIFS(amount_expended,cfda_key,V1636))</f>
        <v/>
      </c>
      <c r="K1636" s="10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8" t="n"/>
      <c r="M1636" s="7" t="n"/>
      <c r="N1636" s="8" t="n"/>
      <c r="O1636" s="7" t="n"/>
      <c r="P1636" s="7" t="n"/>
      <c r="Q1636" s="8" t="n"/>
      <c r="R1636" s="9" t="n"/>
      <c r="S1636" s="8" t="n"/>
      <c r="T1636" s="8" t="n"/>
      <c r="U1636" s="8" t="n"/>
      <c r="V1636" s="11">
        <f>IF(OR(B1636="",C1636=""),"",CONCATENATE(B1636,".",C1636))</f>
        <v/>
      </c>
      <c r="W1636" s="6">
        <f>UPPER(TRIM(H1636))</f>
        <v/>
      </c>
      <c r="X1636" s="6">
        <f>UPPER(TRIM(I1636))</f>
        <v/>
      </c>
      <c r="Y1636" s="6">
        <f>IF(V1636&lt;&gt;"",IFERROR(INDEX(federal_program_name_lookup,MATCH(V1636,aln_lookup,0)),""),"")</f>
        <v/>
      </c>
    </row>
    <row r="1637">
      <c r="A1637" s="6">
        <f>IF(B1637&lt;&gt;"", "AWARD-"&amp;TEXT(ROW()-1,"00000"), "")</f>
        <v/>
      </c>
      <c r="B1637" s="7" t="n"/>
      <c r="C1637" s="7" t="n"/>
      <c r="D1637" s="7" t="n"/>
      <c r="E1637" s="8" t="n"/>
      <c r="F1637" s="9" t="n"/>
      <c r="G1637" s="8" t="n"/>
      <c r="H1637" s="8" t="n"/>
      <c r="I1637" s="8" t="n"/>
      <c r="J1637" s="10">
        <f>IF(A1637="",0,SUMIFS(amount_expended,cfda_key,V1637))</f>
        <v/>
      </c>
      <c r="K1637" s="10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8" t="n"/>
      <c r="M1637" s="7" t="n"/>
      <c r="N1637" s="8" t="n"/>
      <c r="O1637" s="7" t="n"/>
      <c r="P1637" s="7" t="n"/>
      <c r="Q1637" s="8" t="n"/>
      <c r="R1637" s="9" t="n"/>
      <c r="S1637" s="8" t="n"/>
      <c r="T1637" s="8" t="n"/>
      <c r="U1637" s="8" t="n"/>
      <c r="V1637" s="11">
        <f>IF(OR(B1637="",C1637=""),"",CONCATENATE(B1637,".",C1637))</f>
        <v/>
      </c>
      <c r="W1637" s="6">
        <f>UPPER(TRIM(H1637))</f>
        <v/>
      </c>
      <c r="X1637" s="6">
        <f>UPPER(TRIM(I1637))</f>
        <v/>
      </c>
      <c r="Y1637" s="6">
        <f>IF(V1637&lt;&gt;"",IFERROR(INDEX(federal_program_name_lookup,MATCH(V1637,aln_lookup,0)),""),"")</f>
        <v/>
      </c>
    </row>
    <row r="1638">
      <c r="A1638" s="6">
        <f>IF(B1638&lt;&gt;"", "AWARD-"&amp;TEXT(ROW()-1,"00000"), "")</f>
        <v/>
      </c>
      <c r="B1638" s="7" t="n"/>
      <c r="C1638" s="7" t="n"/>
      <c r="D1638" s="7" t="n"/>
      <c r="E1638" s="8" t="n"/>
      <c r="F1638" s="9" t="n"/>
      <c r="G1638" s="8" t="n"/>
      <c r="H1638" s="8" t="n"/>
      <c r="I1638" s="8" t="n"/>
      <c r="J1638" s="10">
        <f>IF(A1638="",0,SUMIFS(amount_expended,cfda_key,V1638))</f>
        <v/>
      </c>
      <c r="K1638" s="10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8" t="n"/>
      <c r="M1638" s="7" t="n"/>
      <c r="N1638" s="8" t="n"/>
      <c r="O1638" s="7" t="n"/>
      <c r="P1638" s="7" t="n"/>
      <c r="Q1638" s="8" t="n"/>
      <c r="R1638" s="9" t="n"/>
      <c r="S1638" s="8" t="n"/>
      <c r="T1638" s="8" t="n"/>
      <c r="U1638" s="8" t="n"/>
      <c r="V1638" s="11">
        <f>IF(OR(B1638="",C1638=""),"",CONCATENATE(B1638,".",C1638))</f>
        <v/>
      </c>
      <c r="W1638" s="6">
        <f>UPPER(TRIM(H1638))</f>
        <v/>
      </c>
      <c r="X1638" s="6">
        <f>UPPER(TRIM(I1638))</f>
        <v/>
      </c>
      <c r="Y1638" s="6">
        <f>IF(V1638&lt;&gt;"",IFERROR(INDEX(federal_program_name_lookup,MATCH(V1638,aln_lookup,0)),""),"")</f>
        <v/>
      </c>
    </row>
    <row r="1639">
      <c r="A1639" s="6">
        <f>IF(B1639&lt;&gt;"", "AWARD-"&amp;TEXT(ROW()-1,"00000"), "")</f>
        <v/>
      </c>
      <c r="B1639" s="7" t="n"/>
      <c r="C1639" s="7" t="n"/>
      <c r="D1639" s="7" t="n"/>
      <c r="E1639" s="8" t="n"/>
      <c r="F1639" s="9" t="n"/>
      <c r="G1639" s="8" t="n"/>
      <c r="H1639" s="8" t="n"/>
      <c r="I1639" s="8" t="n"/>
      <c r="J1639" s="10">
        <f>IF(A1639="",0,SUMIFS(amount_expended,cfda_key,V1639))</f>
        <v/>
      </c>
      <c r="K1639" s="10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8" t="n"/>
      <c r="M1639" s="7" t="n"/>
      <c r="N1639" s="8" t="n"/>
      <c r="O1639" s="7" t="n"/>
      <c r="P1639" s="7" t="n"/>
      <c r="Q1639" s="8" t="n"/>
      <c r="R1639" s="9" t="n"/>
      <c r="S1639" s="8" t="n"/>
      <c r="T1639" s="8" t="n"/>
      <c r="U1639" s="8" t="n"/>
      <c r="V1639" s="11">
        <f>IF(OR(B1639="",C1639=""),"",CONCATENATE(B1639,".",C1639))</f>
        <v/>
      </c>
      <c r="W1639" s="6">
        <f>UPPER(TRIM(H1639))</f>
        <v/>
      </c>
      <c r="X1639" s="6">
        <f>UPPER(TRIM(I1639))</f>
        <v/>
      </c>
      <c r="Y1639" s="6">
        <f>IF(V1639&lt;&gt;"",IFERROR(INDEX(federal_program_name_lookup,MATCH(V1639,aln_lookup,0)),""),"")</f>
        <v/>
      </c>
    </row>
    <row r="1640">
      <c r="A1640" s="6">
        <f>IF(B1640&lt;&gt;"", "AWARD-"&amp;TEXT(ROW()-1,"00000"), "")</f>
        <v/>
      </c>
      <c r="B1640" s="7" t="n"/>
      <c r="C1640" s="7" t="n"/>
      <c r="D1640" s="7" t="n"/>
      <c r="E1640" s="8" t="n"/>
      <c r="F1640" s="9" t="n"/>
      <c r="G1640" s="8" t="n"/>
      <c r="H1640" s="8" t="n"/>
      <c r="I1640" s="8" t="n"/>
      <c r="J1640" s="10">
        <f>IF(A1640="",0,SUMIFS(amount_expended,cfda_key,V1640))</f>
        <v/>
      </c>
      <c r="K1640" s="10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8" t="n"/>
      <c r="M1640" s="7" t="n"/>
      <c r="N1640" s="8" t="n"/>
      <c r="O1640" s="7" t="n"/>
      <c r="P1640" s="7" t="n"/>
      <c r="Q1640" s="8" t="n"/>
      <c r="R1640" s="9" t="n"/>
      <c r="S1640" s="8" t="n"/>
      <c r="T1640" s="8" t="n"/>
      <c r="U1640" s="8" t="n"/>
      <c r="V1640" s="11">
        <f>IF(OR(B1640="",C1640=""),"",CONCATENATE(B1640,".",C1640))</f>
        <v/>
      </c>
      <c r="W1640" s="6">
        <f>UPPER(TRIM(H1640))</f>
        <v/>
      </c>
      <c r="X1640" s="6">
        <f>UPPER(TRIM(I1640))</f>
        <v/>
      </c>
      <c r="Y1640" s="6">
        <f>IF(V1640&lt;&gt;"",IFERROR(INDEX(federal_program_name_lookup,MATCH(V1640,aln_lookup,0)),""),"")</f>
        <v/>
      </c>
    </row>
    <row r="1641">
      <c r="A1641" s="6">
        <f>IF(B1641&lt;&gt;"", "AWARD-"&amp;TEXT(ROW()-1,"00000"), "")</f>
        <v/>
      </c>
      <c r="B1641" s="7" t="n"/>
      <c r="C1641" s="7" t="n"/>
      <c r="D1641" s="7" t="n"/>
      <c r="E1641" s="8" t="n"/>
      <c r="F1641" s="9" t="n"/>
      <c r="G1641" s="8" t="n"/>
      <c r="H1641" s="8" t="n"/>
      <c r="I1641" s="8" t="n"/>
      <c r="J1641" s="10">
        <f>IF(A1641="",0,SUMIFS(amount_expended,cfda_key,V1641))</f>
        <v/>
      </c>
      <c r="K1641" s="10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8" t="n"/>
      <c r="M1641" s="7" t="n"/>
      <c r="N1641" s="8" t="n"/>
      <c r="O1641" s="7" t="n"/>
      <c r="P1641" s="7" t="n"/>
      <c r="Q1641" s="8" t="n"/>
      <c r="R1641" s="9" t="n"/>
      <c r="S1641" s="8" t="n"/>
      <c r="T1641" s="8" t="n"/>
      <c r="U1641" s="8" t="n"/>
      <c r="V1641" s="11">
        <f>IF(OR(B1641="",C1641=""),"",CONCATENATE(B1641,".",C1641))</f>
        <v/>
      </c>
      <c r="W1641" s="6">
        <f>UPPER(TRIM(H1641))</f>
        <v/>
      </c>
      <c r="X1641" s="6">
        <f>UPPER(TRIM(I1641))</f>
        <v/>
      </c>
      <c r="Y1641" s="6">
        <f>IF(V1641&lt;&gt;"",IFERROR(INDEX(federal_program_name_lookup,MATCH(V1641,aln_lookup,0)),""),"")</f>
        <v/>
      </c>
    </row>
    <row r="1642">
      <c r="A1642" s="6">
        <f>IF(B1642&lt;&gt;"", "AWARD-"&amp;TEXT(ROW()-1,"00000"), "")</f>
        <v/>
      </c>
      <c r="B1642" s="7" t="n"/>
      <c r="C1642" s="7" t="n"/>
      <c r="D1642" s="7" t="n"/>
      <c r="E1642" s="8" t="n"/>
      <c r="F1642" s="9" t="n"/>
      <c r="G1642" s="8" t="n"/>
      <c r="H1642" s="8" t="n"/>
      <c r="I1642" s="8" t="n"/>
      <c r="J1642" s="10">
        <f>IF(A1642="",0,SUMIFS(amount_expended,cfda_key,V1642))</f>
        <v/>
      </c>
      <c r="K1642" s="10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8" t="n"/>
      <c r="M1642" s="7" t="n"/>
      <c r="N1642" s="8" t="n"/>
      <c r="O1642" s="7" t="n"/>
      <c r="P1642" s="7" t="n"/>
      <c r="Q1642" s="8" t="n"/>
      <c r="R1642" s="9" t="n"/>
      <c r="S1642" s="8" t="n"/>
      <c r="T1642" s="8" t="n"/>
      <c r="U1642" s="8" t="n"/>
      <c r="V1642" s="11">
        <f>IF(OR(B1642="",C1642=""),"",CONCATENATE(B1642,".",C1642))</f>
        <v/>
      </c>
      <c r="W1642" s="6">
        <f>UPPER(TRIM(H1642))</f>
        <v/>
      </c>
      <c r="X1642" s="6">
        <f>UPPER(TRIM(I1642))</f>
        <v/>
      </c>
      <c r="Y1642" s="6">
        <f>IF(V1642&lt;&gt;"",IFERROR(INDEX(federal_program_name_lookup,MATCH(V1642,aln_lookup,0)),""),"")</f>
        <v/>
      </c>
    </row>
    <row r="1643">
      <c r="A1643" s="6">
        <f>IF(B1643&lt;&gt;"", "AWARD-"&amp;TEXT(ROW()-1,"00000"), "")</f>
        <v/>
      </c>
      <c r="B1643" s="7" t="n"/>
      <c r="C1643" s="7" t="n"/>
      <c r="D1643" s="7" t="n"/>
      <c r="E1643" s="8" t="n"/>
      <c r="F1643" s="9" t="n"/>
      <c r="G1643" s="8" t="n"/>
      <c r="H1643" s="8" t="n"/>
      <c r="I1643" s="8" t="n"/>
      <c r="J1643" s="10">
        <f>IF(A1643="",0,SUMIFS(amount_expended,cfda_key,V1643))</f>
        <v/>
      </c>
      <c r="K1643" s="10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8" t="n"/>
      <c r="M1643" s="7" t="n"/>
      <c r="N1643" s="8" t="n"/>
      <c r="O1643" s="7" t="n"/>
      <c r="P1643" s="7" t="n"/>
      <c r="Q1643" s="8" t="n"/>
      <c r="R1643" s="9" t="n"/>
      <c r="S1643" s="8" t="n"/>
      <c r="T1643" s="8" t="n"/>
      <c r="U1643" s="8" t="n"/>
      <c r="V1643" s="11">
        <f>IF(OR(B1643="",C1643=""),"",CONCATENATE(B1643,".",C1643))</f>
        <v/>
      </c>
      <c r="W1643" s="6">
        <f>UPPER(TRIM(H1643))</f>
        <v/>
      </c>
      <c r="X1643" s="6">
        <f>UPPER(TRIM(I1643))</f>
        <v/>
      </c>
      <c r="Y1643" s="6">
        <f>IF(V1643&lt;&gt;"",IFERROR(INDEX(federal_program_name_lookup,MATCH(V1643,aln_lookup,0)),""),"")</f>
        <v/>
      </c>
    </row>
    <row r="1644">
      <c r="A1644" s="6">
        <f>IF(B1644&lt;&gt;"", "AWARD-"&amp;TEXT(ROW()-1,"00000"), "")</f>
        <v/>
      </c>
      <c r="B1644" s="7" t="n"/>
      <c r="C1644" s="7" t="n"/>
      <c r="D1644" s="7" t="n"/>
      <c r="E1644" s="8" t="n"/>
      <c r="F1644" s="9" t="n"/>
      <c r="G1644" s="8" t="n"/>
      <c r="H1644" s="8" t="n"/>
      <c r="I1644" s="8" t="n"/>
      <c r="J1644" s="10">
        <f>IF(A1644="",0,SUMIFS(amount_expended,cfda_key,V1644))</f>
        <v/>
      </c>
      <c r="K1644" s="10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8" t="n"/>
      <c r="M1644" s="7" t="n"/>
      <c r="N1644" s="8" t="n"/>
      <c r="O1644" s="7" t="n"/>
      <c r="P1644" s="7" t="n"/>
      <c r="Q1644" s="8" t="n"/>
      <c r="R1644" s="9" t="n"/>
      <c r="S1644" s="8" t="n"/>
      <c r="T1644" s="8" t="n"/>
      <c r="U1644" s="8" t="n"/>
      <c r="V1644" s="11">
        <f>IF(OR(B1644="",C1644=""),"",CONCATENATE(B1644,".",C1644))</f>
        <v/>
      </c>
      <c r="W1644" s="6">
        <f>UPPER(TRIM(H1644))</f>
        <v/>
      </c>
      <c r="X1644" s="6">
        <f>UPPER(TRIM(I1644))</f>
        <v/>
      </c>
      <c r="Y1644" s="6">
        <f>IF(V1644&lt;&gt;"",IFERROR(INDEX(federal_program_name_lookup,MATCH(V1644,aln_lookup,0)),""),"")</f>
        <v/>
      </c>
    </row>
    <row r="1645">
      <c r="A1645" s="6">
        <f>IF(B1645&lt;&gt;"", "AWARD-"&amp;TEXT(ROW()-1,"00000"), "")</f>
        <v/>
      </c>
      <c r="B1645" s="7" t="n"/>
      <c r="C1645" s="7" t="n"/>
      <c r="D1645" s="7" t="n"/>
      <c r="E1645" s="8" t="n"/>
      <c r="F1645" s="9" t="n"/>
      <c r="G1645" s="8" t="n"/>
      <c r="H1645" s="8" t="n"/>
      <c r="I1645" s="8" t="n"/>
      <c r="J1645" s="10">
        <f>IF(A1645="",0,SUMIFS(amount_expended,cfda_key,V1645))</f>
        <v/>
      </c>
      <c r="K1645" s="10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8" t="n"/>
      <c r="M1645" s="7" t="n"/>
      <c r="N1645" s="8" t="n"/>
      <c r="O1645" s="7" t="n"/>
      <c r="P1645" s="7" t="n"/>
      <c r="Q1645" s="8" t="n"/>
      <c r="R1645" s="9" t="n"/>
      <c r="S1645" s="8" t="n"/>
      <c r="T1645" s="8" t="n"/>
      <c r="U1645" s="8" t="n"/>
      <c r="V1645" s="11">
        <f>IF(OR(B1645="",C1645=""),"",CONCATENATE(B1645,".",C1645))</f>
        <v/>
      </c>
      <c r="W1645" s="6">
        <f>UPPER(TRIM(H1645))</f>
        <v/>
      </c>
      <c r="X1645" s="6">
        <f>UPPER(TRIM(I1645))</f>
        <v/>
      </c>
      <c r="Y1645" s="6">
        <f>IF(V1645&lt;&gt;"",IFERROR(INDEX(federal_program_name_lookup,MATCH(V1645,aln_lookup,0)),""),"")</f>
        <v/>
      </c>
    </row>
    <row r="1646">
      <c r="A1646" s="6">
        <f>IF(B1646&lt;&gt;"", "AWARD-"&amp;TEXT(ROW()-1,"00000"), "")</f>
        <v/>
      </c>
      <c r="B1646" s="7" t="n"/>
      <c r="C1646" s="7" t="n"/>
      <c r="D1646" s="7" t="n"/>
      <c r="E1646" s="8" t="n"/>
      <c r="F1646" s="9" t="n"/>
      <c r="G1646" s="8" t="n"/>
      <c r="H1646" s="8" t="n"/>
      <c r="I1646" s="8" t="n"/>
      <c r="J1646" s="10">
        <f>IF(A1646="",0,SUMIFS(amount_expended,cfda_key,V1646))</f>
        <v/>
      </c>
      <c r="K1646" s="10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8" t="n"/>
      <c r="M1646" s="7" t="n"/>
      <c r="N1646" s="8" t="n"/>
      <c r="O1646" s="7" t="n"/>
      <c r="P1646" s="7" t="n"/>
      <c r="Q1646" s="8" t="n"/>
      <c r="R1646" s="9" t="n"/>
      <c r="S1646" s="8" t="n"/>
      <c r="T1646" s="8" t="n"/>
      <c r="U1646" s="8" t="n"/>
      <c r="V1646" s="11">
        <f>IF(OR(B1646="",C1646=""),"",CONCATENATE(B1646,".",C1646))</f>
        <v/>
      </c>
      <c r="W1646" s="6">
        <f>UPPER(TRIM(H1646))</f>
        <v/>
      </c>
      <c r="X1646" s="6">
        <f>UPPER(TRIM(I1646))</f>
        <v/>
      </c>
      <c r="Y1646" s="6">
        <f>IF(V1646&lt;&gt;"",IFERROR(INDEX(federal_program_name_lookup,MATCH(V1646,aln_lookup,0)),""),"")</f>
        <v/>
      </c>
    </row>
    <row r="1647">
      <c r="A1647" s="6">
        <f>IF(B1647&lt;&gt;"", "AWARD-"&amp;TEXT(ROW()-1,"00000"), "")</f>
        <v/>
      </c>
      <c r="B1647" s="7" t="n"/>
      <c r="C1647" s="7" t="n"/>
      <c r="D1647" s="7" t="n"/>
      <c r="E1647" s="8" t="n"/>
      <c r="F1647" s="9" t="n"/>
      <c r="G1647" s="8" t="n"/>
      <c r="H1647" s="8" t="n"/>
      <c r="I1647" s="8" t="n"/>
      <c r="J1647" s="10">
        <f>IF(A1647="",0,SUMIFS(amount_expended,cfda_key,V1647))</f>
        <v/>
      </c>
      <c r="K1647" s="10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8" t="n"/>
      <c r="M1647" s="7" t="n"/>
      <c r="N1647" s="8" t="n"/>
      <c r="O1647" s="7" t="n"/>
      <c r="P1647" s="7" t="n"/>
      <c r="Q1647" s="8" t="n"/>
      <c r="R1647" s="9" t="n"/>
      <c r="S1647" s="8" t="n"/>
      <c r="T1647" s="8" t="n"/>
      <c r="U1647" s="8" t="n"/>
      <c r="V1647" s="11">
        <f>IF(OR(B1647="",C1647=""),"",CONCATENATE(B1647,".",C1647))</f>
        <v/>
      </c>
      <c r="W1647" s="6">
        <f>UPPER(TRIM(H1647))</f>
        <v/>
      </c>
      <c r="X1647" s="6">
        <f>UPPER(TRIM(I1647))</f>
        <v/>
      </c>
      <c r="Y1647" s="6">
        <f>IF(V1647&lt;&gt;"",IFERROR(INDEX(federal_program_name_lookup,MATCH(V1647,aln_lookup,0)),""),"")</f>
        <v/>
      </c>
    </row>
    <row r="1648">
      <c r="A1648" s="6">
        <f>IF(B1648&lt;&gt;"", "AWARD-"&amp;TEXT(ROW()-1,"00000"), "")</f>
        <v/>
      </c>
      <c r="B1648" s="7" t="n"/>
      <c r="C1648" s="7" t="n"/>
      <c r="D1648" s="7" t="n"/>
      <c r="E1648" s="8" t="n"/>
      <c r="F1648" s="9" t="n"/>
      <c r="G1648" s="8" t="n"/>
      <c r="H1648" s="8" t="n"/>
      <c r="I1648" s="8" t="n"/>
      <c r="J1648" s="10">
        <f>IF(A1648="",0,SUMIFS(amount_expended,cfda_key,V1648))</f>
        <v/>
      </c>
      <c r="K1648" s="10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8" t="n"/>
      <c r="M1648" s="7" t="n"/>
      <c r="N1648" s="8" t="n"/>
      <c r="O1648" s="7" t="n"/>
      <c r="P1648" s="7" t="n"/>
      <c r="Q1648" s="8" t="n"/>
      <c r="R1648" s="9" t="n"/>
      <c r="S1648" s="8" t="n"/>
      <c r="T1648" s="8" t="n"/>
      <c r="U1648" s="8" t="n"/>
      <c r="V1648" s="11">
        <f>IF(OR(B1648="",C1648=""),"",CONCATENATE(B1648,".",C1648))</f>
        <v/>
      </c>
      <c r="W1648" s="6">
        <f>UPPER(TRIM(H1648))</f>
        <v/>
      </c>
      <c r="X1648" s="6">
        <f>UPPER(TRIM(I1648))</f>
        <v/>
      </c>
      <c r="Y1648" s="6">
        <f>IF(V1648&lt;&gt;"",IFERROR(INDEX(federal_program_name_lookup,MATCH(V1648,aln_lookup,0)),""),"")</f>
        <v/>
      </c>
    </row>
    <row r="1649">
      <c r="A1649" s="6">
        <f>IF(B1649&lt;&gt;"", "AWARD-"&amp;TEXT(ROW()-1,"00000"), "")</f>
        <v/>
      </c>
      <c r="B1649" s="7" t="n"/>
      <c r="C1649" s="7" t="n"/>
      <c r="D1649" s="7" t="n"/>
      <c r="E1649" s="8" t="n"/>
      <c r="F1649" s="9" t="n"/>
      <c r="G1649" s="8" t="n"/>
      <c r="H1649" s="8" t="n"/>
      <c r="I1649" s="8" t="n"/>
      <c r="J1649" s="10">
        <f>IF(A1649="",0,SUMIFS(amount_expended,cfda_key,V1649))</f>
        <v/>
      </c>
      <c r="K1649" s="10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8" t="n"/>
      <c r="M1649" s="7" t="n"/>
      <c r="N1649" s="8" t="n"/>
      <c r="O1649" s="7" t="n"/>
      <c r="P1649" s="7" t="n"/>
      <c r="Q1649" s="8" t="n"/>
      <c r="R1649" s="9" t="n"/>
      <c r="S1649" s="8" t="n"/>
      <c r="T1649" s="8" t="n"/>
      <c r="U1649" s="8" t="n"/>
      <c r="V1649" s="11">
        <f>IF(OR(B1649="",C1649=""),"",CONCATENATE(B1649,".",C1649))</f>
        <v/>
      </c>
      <c r="W1649" s="6">
        <f>UPPER(TRIM(H1649))</f>
        <v/>
      </c>
      <c r="X1649" s="6">
        <f>UPPER(TRIM(I1649))</f>
        <v/>
      </c>
      <c r="Y1649" s="6">
        <f>IF(V1649&lt;&gt;"",IFERROR(INDEX(federal_program_name_lookup,MATCH(V1649,aln_lookup,0)),""),"")</f>
        <v/>
      </c>
    </row>
    <row r="1650">
      <c r="A1650" s="6">
        <f>IF(B1650&lt;&gt;"", "AWARD-"&amp;TEXT(ROW()-1,"00000"), "")</f>
        <v/>
      </c>
      <c r="B1650" s="7" t="n"/>
      <c r="C1650" s="7" t="n"/>
      <c r="D1650" s="7" t="n"/>
      <c r="E1650" s="8" t="n"/>
      <c r="F1650" s="9" t="n"/>
      <c r="G1650" s="8" t="n"/>
      <c r="H1650" s="8" t="n"/>
      <c r="I1650" s="8" t="n"/>
      <c r="J1650" s="10">
        <f>IF(A1650="",0,SUMIFS(amount_expended,cfda_key,V1650))</f>
        <v/>
      </c>
      <c r="K1650" s="10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8" t="n"/>
      <c r="M1650" s="7" t="n"/>
      <c r="N1650" s="8" t="n"/>
      <c r="O1650" s="7" t="n"/>
      <c r="P1650" s="7" t="n"/>
      <c r="Q1650" s="8" t="n"/>
      <c r="R1650" s="9" t="n"/>
      <c r="S1650" s="8" t="n"/>
      <c r="T1650" s="8" t="n"/>
      <c r="U1650" s="8" t="n"/>
      <c r="V1650" s="11">
        <f>IF(OR(B1650="",C1650=""),"",CONCATENATE(B1650,".",C1650))</f>
        <v/>
      </c>
      <c r="W1650" s="6">
        <f>UPPER(TRIM(H1650))</f>
        <v/>
      </c>
      <c r="X1650" s="6">
        <f>UPPER(TRIM(I1650))</f>
        <v/>
      </c>
      <c r="Y1650" s="6">
        <f>IF(V1650&lt;&gt;"",IFERROR(INDEX(federal_program_name_lookup,MATCH(V1650,aln_lookup,0)),""),"")</f>
        <v/>
      </c>
    </row>
    <row r="1651">
      <c r="A1651" s="6">
        <f>IF(B1651&lt;&gt;"", "AWARD-"&amp;TEXT(ROW()-1,"00000"), "")</f>
        <v/>
      </c>
      <c r="B1651" s="7" t="n"/>
      <c r="C1651" s="7" t="n"/>
      <c r="D1651" s="7" t="n"/>
      <c r="E1651" s="8" t="n"/>
      <c r="F1651" s="9" t="n"/>
      <c r="G1651" s="8" t="n"/>
      <c r="H1651" s="8" t="n"/>
      <c r="I1651" s="8" t="n"/>
      <c r="J1651" s="10">
        <f>IF(A1651="",0,SUMIFS(amount_expended,cfda_key,V1651))</f>
        <v/>
      </c>
      <c r="K1651" s="10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8" t="n"/>
      <c r="M1651" s="7" t="n"/>
      <c r="N1651" s="8" t="n"/>
      <c r="O1651" s="7" t="n"/>
      <c r="P1651" s="7" t="n"/>
      <c r="Q1651" s="8" t="n"/>
      <c r="R1651" s="9" t="n"/>
      <c r="S1651" s="8" t="n"/>
      <c r="T1651" s="8" t="n"/>
      <c r="U1651" s="8" t="n"/>
      <c r="V1651" s="11">
        <f>IF(OR(B1651="",C1651=""),"",CONCATENATE(B1651,".",C1651))</f>
        <v/>
      </c>
      <c r="W1651" s="6">
        <f>UPPER(TRIM(H1651))</f>
        <v/>
      </c>
      <c r="X1651" s="6">
        <f>UPPER(TRIM(I1651))</f>
        <v/>
      </c>
      <c r="Y1651" s="6">
        <f>IF(V1651&lt;&gt;"",IFERROR(INDEX(federal_program_name_lookup,MATCH(V1651,aln_lookup,0)),""),"")</f>
        <v/>
      </c>
    </row>
    <row r="1652">
      <c r="A1652" s="6">
        <f>IF(B1652&lt;&gt;"", "AWARD-"&amp;TEXT(ROW()-1,"00000"), "")</f>
        <v/>
      </c>
      <c r="B1652" s="7" t="n"/>
      <c r="C1652" s="7" t="n"/>
      <c r="D1652" s="7" t="n"/>
      <c r="E1652" s="8" t="n"/>
      <c r="F1652" s="9" t="n"/>
      <c r="G1652" s="8" t="n"/>
      <c r="H1652" s="8" t="n"/>
      <c r="I1652" s="8" t="n"/>
      <c r="J1652" s="10">
        <f>IF(A1652="",0,SUMIFS(amount_expended,cfda_key,V1652))</f>
        <v/>
      </c>
      <c r="K1652" s="10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8" t="n"/>
      <c r="M1652" s="7" t="n"/>
      <c r="N1652" s="8" t="n"/>
      <c r="O1652" s="7" t="n"/>
      <c r="P1652" s="7" t="n"/>
      <c r="Q1652" s="8" t="n"/>
      <c r="R1652" s="9" t="n"/>
      <c r="S1652" s="8" t="n"/>
      <c r="T1652" s="8" t="n"/>
      <c r="U1652" s="8" t="n"/>
      <c r="V1652" s="11">
        <f>IF(OR(B1652="",C1652=""),"",CONCATENATE(B1652,".",C1652))</f>
        <v/>
      </c>
      <c r="W1652" s="6">
        <f>UPPER(TRIM(H1652))</f>
        <v/>
      </c>
      <c r="X1652" s="6">
        <f>UPPER(TRIM(I1652))</f>
        <v/>
      </c>
      <c r="Y1652" s="6">
        <f>IF(V1652&lt;&gt;"",IFERROR(INDEX(federal_program_name_lookup,MATCH(V1652,aln_lookup,0)),""),"")</f>
        <v/>
      </c>
    </row>
    <row r="1653">
      <c r="A1653" s="6">
        <f>IF(B1653&lt;&gt;"", "AWARD-"&amp;TEXT(ROW()-1,"00000"), "")</f>
        <v/>
      </c>
      <c r="B1653" s="7" t="n"/>
      <c r="C1653" s="7" t="n"/>
      <c r="D1653" s="7" t="n"/>
      <c r="E1653" s="8" t="n"/>
      <c r="F1653" s="9" t="n"/>
      <c r="G1653" s="8" t="n"/>
      <c r="H1653" s="8" t="n"/>
      <c r="I1653" s="8" t="n"/>
      <c r="J1653" s="10">
        <f>IF(A1653="",0,SUMIFS(amount_expended,cfda_key,V1653))</f>
        <v/>
      </c>
      <c r="K1653" s="10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8" t="n"/>
      <c r="M1653" s="7" t="n"/>
      <c r="N1653" s="8" t="n"/>
      <c r="O1653" s="7" t="n"/>
      <c r="P1653" s="7" t="n"/>
      <c r="Q1653" s="8" t="n"/>
      <c r="R1653" s="9" t="n"/>
      <c r="S1653" s="8" t="n"/>
      <c r="T1653" s="8" t="n"/>
      <c r="U1653" s="8" t="n"/>
      <c r="V1653" s="11">
        <f>IF(OR(B1653="",C1653=""),"",CONCATENATE(B1653,".",C1653))</f>
        <v/>
      </c>
      <c r="W1653" s="6">
        <f>UPPER(TRIM(H1653))</f>
        <v/>
      </c>
      <c r="X1653" s="6">
        <f>UPPER(TRIM(I1653))</f>
        <v/>
      </c>
      <c r="Y1653" s="6">
        <f>IF(V1653&lt;&gt;"",IFERROR(INDEX(federal_program_name_lookup,MATCH(V1653,aln_lookup,0)),""),"")</f>
        <v/>
      </c>
    </row>
    <row r="1654">
      <c r="A1654" s="6">
        <f>IF(B1654&lt;&gt;"", "AWARD-"&amp;TEXT(ROW()-1,"00000"), "")</f>
        <v/>
      </c>
      <c r="B1654" s="7" t="n"/>
      <c r="C1654" s="7" t="n"/>
      <c r="D1654" s="7" t="n"/>
      <c r="E1654" s="8" t="n"/>
      <c r="F1654" s="9" t="n"/>
      <c r="G1654" s="8" t="n"/>
      <c r="H1654" s="8" t="n"/>
      <c r="I1654" s="8" t="n"/>
      <c r="J1654" s="10">
        <f>IF(A1654="",0,SUMIFS(amount_expended,cfda_key,V1654))</f>
        <v/>
      </c>
      <c r="K1654" s="10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8" t="n"/>
      <c r="M1654" s="7" t="n"/>
      <c r="N1654" s="8" t="n"/>
      <c r="O1654" s="7" t="n"/>
      <c r="P1654" s="7" t="n"/>
      <c r="Q1654" s="8" t="n"/>
      <c r="R1654" s="9" t="n"/>
      <c r="S1654" s="8" t="n"/>
      <c r="T1654" s="8" t="n"/>
      <c r="U1654" s="8" t="n"/>
      <c r="V1654" s="11">
        <f>IF(OR(B1654="",C1654=""),"",CONCATENATE(B1654,".",C1654))</f>
        <v/>
      </c>
      <c r="W1654" s="6">
        <f>UPPER(TRIM(H1654))</f>
        <v/>
      </c>
      <c r="X1654" s="6">
        <f>UPPER(TRIM(I1654))</f>
        <v/>
      </c>
      <c r="Y1654" s="6">
        <f>IF(V1654&lt;&gt;"",IFERROR(INDEX(federal_program_name_lookup,MATCH(V1654,aln_lookup,0)),""),"")</f>
        <v/>
      </c>
    </row>
    <row r="1655">
      <c r="A1655" s="6">
        <f>IF(B1655&lt;&gt;"", "AWARD-"&amp;TEXT(ROW()-1,"00000"), "")</f>
        <v/>
      </c>
      <c r="B1655" s="7" t="n"/>
      <c r="C1655" s="7" t="n"/>
      <c r="D1655" s="7" t="n"/>
      <c r="E1655" s="8" t="n"/>
      <c r="F1655" s="9" t="n"/>
      <c r="G1655" s="8" t="n"/>
      <c r="H1655" s="8" t="n"/>
      <c r="I1655" s="8" t="n"/>
      <c r="J1655" s="10">
        <f>IF(A1655="",0,SUMIFS(amount_expended,cfda_key,V1655))</f>
        <v/>
      </c>
      <c r="K1655" s="10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8" t="n"/>
      <c r="M1655" s="7" t="n"/>
      <c r="N1655" s="8" t="n"/>
      <c r="O1655" s="7" t="n"/>
      <c r="P1655" s="7" t="n"/>
      <c r="Q1655" s="8" t="n"/>
      <c r="R1655" s="9" t="n"/>
      <c r="S1655" s="8" t="n"/>
      <c r="T1655" s="8" t="n"/>
      <c r="U1655" s="8" t="n"/>
      <c r="V1655" s="11">
        <f>IF(OR(B1655="",C1655=""),"",CONCATENATE(B1655,".",C1655))</f>
        <v/>
      </c>
      <c r="W1655" s="6">
        <f>UPPER(TRIM(H1655))</f>
        <v/>
      </c>
      <c r="X1655" s="6">
        <f>UPPER(TRIM(I1655))</f>
        <v/>
      </c>
      <c r="Y1655" s="6">
        <f>IF(V1655&lt;&gt;"",IFERROR(INDEX(federal_program_name_lookup,MATCH(V1655,aln_lookup,0)),""),"")</f>
        <v/>
      </c>
    </row>
    <row r="1656">
      <c r="A1656" s="6">
        <f>IF(B1656&lt;&gt;"", "AWARD-"&amp;TEXT(ROW()-1,"00000"), "")</f>
        <v/>
      </c>
      <c r="B1656" s="7" t="n"/>
      <c r="C1656" s="7" t="n"/>
      <c r="D1656" s="7" t="n"/>
      <c r="E1656" s="8" t="n"/>
      <c r="F1656" s="9" t="n"/>
      <c r="G1656" s="8" t="n"/>
      <c r="H1656" s="8" t="n"/>
      <c r="I1656" s="8" t="n"/>
      <c r="J1656" s="10">
        <f>IF(A1656="",0,SUMIFS(amount_expended,cfda_key,V1656))</f>
        <v/>
      </c>
      <c r="K1656" s="10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8" t="n"/>
      <c r="M1656" s="7" t="n"/>
      <c r="N1656" s="8" t="n"/>
      <c r="O1656" s="7" t="n"/>
      <c r="P1656" s="7" t="n"/>
      <c r="Q1656" s="8" t="n"/>
      <c r="R1656" s="9" t="n"/>
      <c r="S1656" s="8" t="n"/>
      <c r="T1656" s="8" t="n"/>
      <c r="U1656" s="8" t="n"/>
      <c r="V1656" s="11">
        <f>IF(OR(B1656="",C1656=""),"",CONCATENATE(B1656,".",C1656))</f>
        <v/>
      </c>
      <c r="W1656" s="6">
        <f>UPPER(TRIM(H1656))</f>
        <v/>
      </c>
      <c r="X1656" s="6">
        <f>UPPER(TRIM(I1656))</f>
        <v/>
      </c>
      <c r="Y1656" s="6">
        <f>IF(V1656&lt;&gt;"",IFERROR(INDEX(federal_program_name_lookup,MATCH(V1656,aln_lookup,0)),""),"")</f>
        <v/>
      </c>
    </row>
    <row r="1657">
      <c r="A1657" s="6">
        <f>IF(B1657&lt;&gt;"", "AWARD-"&amp;TEXT(ROW()-1,"00000"), "")</f>
        <v/>
      </c>
      <c r="B1657" s="7" t="n"/>
      <c r="C1657" s="7" t="n"/>
      <c r="D1657" s="7" t="n"/>
      <c r="E1657" s="8" t="n"/>
      <c r="F1657" s="9" t="n"/>
      <c r="G1657" s="8" t="n"/>
      <c r="H1657" s="8" t="n"/>
      <c r="I1657" s="8" t="n"/>
      <c r="J1657" s="10">
        <f>IF(A1657="",0,SUMIFS(amount_expended,cfda_key,V1657))</f>
        <v/>
      </c>
      <c r="K1657" s="10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8" t="n"/>
      <c r="M1657" s="7" t="n"/>
      <c r="N1657" s="8" t="n"/>
      <c r="O1657" s="7" t="n"/>
      <c r="P1657" s="7" t="n"/>
      <c r="Q1657" s="8" t="n"/>
      <c r="R1657" s="9" t="n"/>
      <c r="S1657" s="8" t="n"/>
      <c r="T1657" s="8" t="n"/>
      <c r="U1657" s="8" t="n"/>
      <c r="V1657" s="11">
        <f>IF(OR(B1657="",C1657=""),"",CONCATENATE(B1657,".",C1657))</f>
        <v/>
      </c>
      <c r="W1657" s="6">
        <f>UPPER(TRIM(H1657))</f>
        <v/>
      </c>
      <c r="X1657" s="6">
        <f>UPPER(TRIM(I1657))</f>
        <v/>
      </c>
      <c r="Y1657" s="6">
        <f>IF(V1657&lt;&gt;"",IFERROR(INDEX(federal_program_name_lookup,MATCH(V1657,aln_lookup,0)),""),"")</f>
        <v/>
      </c>
    </row>
    <row r="1658">
      <c r="A1658" s="6">
        <f>IF(B1658&lt;&gt;"", "AWARD-"&amp;TEXT(ROW()-1,"00000"), "")</f>
        <v/>
      </c>
      <c r="B1658" s="7" t="n"/>
      <c r="C1658" s="7" t="n"/>
      <c r="D1658" s="7" t="n"/>
      <c r="E1658" s="8" t="n"/>
      <c r="F1658" s="9" t="n"/>
      <c r="G1658" s="8" t="n"/>
      <c r="H1658" s="8" t="n"/>
      <c r="I1658" s="8" t="n"/>
      <c r="J1658" s="10">
        <f>IF(A1658="",0,SUMIFS(amount_expended,cfda_key,V1658))</f>
        <v/>
      </c>
      <c r="K1658" s="10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8" t="n"/>
      <c r="M1658" s="7" t="n"/>
      <c r="N1658" s="8" t="n"/>
      <c r="O1658" s="7" t="n"/>
      <c r="P1658" s="7" t="n"/>
      <c r="Q1658" s="8" t="n"/>
      <c r="R1658" s="9" t="n"/>
      <c r="S1658" s="8" t="n"/>
      <c r="T1658" s="8" t="n"/>
      <c r="U1658" s="8" t="n"/>
      <c r="V1658" s="11">
        <f>IF(OR(B1658="",C1658=""),"",CONCATENATE(B1658,".",C1658))</f>
        <v/>
      </c>
      <c r="W1658" s="6">
        <f>UPPER(TRIM(H1658))</f>
        <v/>
      </c>
      <c r="X1658" s="6">
        <f>UPPER(TRIM(I1658))</f>
        <v/>
      </c>
      <c r="Y1658" s="6">
        <f>IF(V1658&lt;&gt;"",IFERROR(INDEX(federal_program_name_lookup,MATCH(V1658,aln_lookup,0)),""),"")</f>
        <v/>
      </c>
    </row>
    <row r="1659">
      <c r="A1659" s="6">
        <f>IF(B1659&lt;&gt;"", "AWARD-"&amp;TEXT(ROW()-1,"00000"), "")</f>
        <v/>
      </c>
      <c r="B1659" s="7" t="n"/>
      <c r="C1659" s="7" t="n"/>
      <c r="D1659" s="7" t="n"/>
      <c r="E1659" s="8" t="n"/>
      <c r="F1659" s="9" t="n"/>
      <c r="G1659" s="8" t="n"/>
      <c r="H1659" s="8" t="n"/>
      <c r="I1659" s="8" t="n"/>
      <c r="J1659" s="10">
        <f>IF(A1659="",0,SUMIFS(amount_expended,cfda_key,V1659))</f>
        <v/>
      </c>
      <c r="K1659" s="10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8" t="n"/>
      <c r="M1659" s="7" t="n"/>
      <c r="N1659" s="8" t="n"/>
      <c r="O1659" s="7" t="n"/>
      <c r="P1659" s="7" t="n"/>
      <c r="Q1659" s="8" t="n"/>
      <c r="R1659" s="9" t="n"/>
      <c r="S1659" s="8" t="n"/>
      <c r="T1659" s="8" t="n"/>
      <c r="U1659" s="8" t="n"/>
      <c r="V1659" s="11">
        <f>IF(OR(B1659="",C1659=""),"",CONCATENATE(B1659,".",C1659))</f>
        <v/>
      </c>
      <c r="W1659" s="6">
        <f>UPPER(TRIM(H1659))</f>
        <v/>
      </c>
      <c r="X1659" s="6">
        <f>UPPER(TRIM(I1659))</f>
        <v/>
      </c>
      <c r="Y1659" s="6">
        <f>IF(V1659&lt;&gt;"",IFERROR(INDEX(federal_program_name_lookup,MATCH(V1659,aln_lookup,0)),""),"")</f>
        <v/>
      </c>
    </row>
    <row r="1660">
      <c r="A1660" s="6">
        <f>IF(B1660&lt;&gt;"", "AWARD-"&amp;TEXT(ROW()-1,"00000"), "")</f>
        <v/>
      </c>
      <c r="B1660" s="7" t="n"/>
      <c r="C1660" s="7" t="n"/>
      <c r="D1660" s="7" t="n"/>
      <c r="E1660" s="8" t="n"/>
      <c r="F1660" s="9" t="n"/>
      <c r="G1660" s="8" t="n"/>
      <c r="H1660" s="8" t="n"/>
      <c r="I1660" s="8" t="n"/>
      <c r="J1660" s="10">
        <f>IF(A1660="",0,SUMIFS(amount_expended,cfda_key,V1660))</f>
        <v/>
      </c>
      <c r="K1660" s="10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8" t="n"/>
      <c r="M1660" s="7" t="n"/>
      <c r="N1660" s="8" t="n"/>
      <c r="O1660" s="7" t="n"/>
      <c r="P1660" s="7" t="n"/>
      <c r="Q1660" s="8" t="n"/>
      <c r="R1660" s="9" t="n"/>
      <c r="S1660" s="8" t="n"/>
      <c r="T1660" s="8" t="n"/>
      <c r="U1660" s="8" t="n"/>
      <c r="V1660" s="11">
        <f>IF(OR(B1660="",C1660=""),"",CONCATENATE(B1660,".",C1660))</f>
        <v/>
      </c>
      <c r="W1660" s="6">
        <f>UPPER(TRIM(H1660))</f>
        <v/>
      </c>
      <c r="X1660" s="6">
        <f>UPPER(TRIM(I1660))</f>
        <v/>
      </c>
      <c r="Y1660" s="6">
        <f>IF(V1660&lt;&gt;"",IFERROR(INDEX(federal_program_name_lookup,MATCH(V1660,aln_lookup,0)),""),"")</f>
        <v/>
      </c>
    </row>
    <row r="1661">
      <c r="A1661" s="6">
        <f>IF(B1661&lt;&gt;"", "AWARD-"&amp;TEXT(ROW()-1,"00000"), "")</f>
        <v/>
      </c>
      <c r="B1661" s="7" t="n"/>
      <c r="C1661" s="7" t="n"/>
      <c r="D1661" s="7" t="n"/>
      <c r="E1661" s="8" t="n"/>
      <c r="F1661" s="9" t="n"/>
      <c r="G1661" s="8" t="n"/>
      <c r="H1661" s="8" t="n"/>
      <c r="I1661" s="8" t="n"/>
      <c r="J1661" s="10">
        <f>IF(A1661="",0,SUMIFS(amount_expended,cfda_key,V1661))</f>
        <v/>
      </c>
      <c r="K1661" s="10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8" t="n"/>
      <c r="M1661" s="7" t="n"/>
      <c r="N1661" s="8" t="n"/>
      <c r="O1661" s="7" t="n"/>
      <c r="P1661" s="7" t="n"/>
      <c r="Q1661" s="8" t="n"/>
      <c r="R1661" s="9" t="n"/>
      <c r="S1661" s="8" t="n"/>
      <c r="T1661" s="8" t="n"/>
      <c r="U1661" s="8" t="n"/>
      <c r="V1661" s="11">
        <f>IF(OR(B1661="",C1661=""),"",CONCATENATE(B1661,".",C1661))</f>
        <v/>
      </c>
      <c r="W1661" s="6">
        <f>UPPER(TRIM(H1661))</f>
        <v/>
      </c>
      <c r="X1661" s="6">
        <f>UPPER(TRIM(I1661))</f>
        <v/>
      </c>
      <c r="Y1661" s="6">
        <f>IF(V1661&lt;&gt;"",IFERROR(INDEX(federal_program_name_lookup,MATCH(V1661,aln_lookup,0)),""),"")</f>
        <v/>
      </c>
    </row>
    <row r="1662">
      <c r="A1662" s="6">
        <f>IF(B1662&lt;&gt;"", "AWARD-"&amp;TEXT(ROW()-1,"00000"), "")</f>
        <v/>
      </c>
      <c r="B1662" s="7" t="n"/>
      <c r="C1662" s="7" t="n"/>
      <c r="D1662" s="7" t="n"/>
      <c r="E1662" s="8" t="n"/>
      <c r="F1662" s="9" t="n"/>
      <c r="G1662" s="8" t="n"/>
      <c r="H1662" s="8" t="n"/>
      <c r="I1662" s="8" t="n"/>
      <c r="J1662" s="10">
        <f>IF(A1662="",0,SUMIFS(amount_expended,cfda_key,V1662))</f>
        <v/>
      </c>
      <c r="K1662" s="10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8" t="n"/>
      <c r="M1662" s="7" t="n"/>
      <c r="N1662" s="8" t="n"/>
      <c r="O1662" s="7" t="n"/>
      <c r="P1662" s="7" t="n"/>
      <c r="Q1662" s="8" t="n"/>
      <c r="R1662" s="9" t="n"/>
      <c r="S1662" s="8" t="n"/>
      <c r="T1662" s="8" t="n"/>
      <c r="U1662" s="8" t="n"/>
      <c r="V1662" s="11">
        <f>IF(OR(B1662="",C1662=""),"",CONCATENATE(B1662,".",C1662))</f>
        <v/>
      </c>
      <c r="W1662" s="6">
        <f>UPPER(TRIM(H1662))</f>
        <v/>
      </c>
      <c r="X1662" s="6">
        <f>UPPER(TRIM(I1662))</f>
        <v/>
      </c>
      <c r="Y1662" s="6">
        <f>IF(V1662&lt;&gt;"",IFERROR(INDEX(federal_program_name_lookup,MATCH(V1662,aln_lookup,0)),""),"")</f>
        <v/>
      </c>
    </row>
    <row r="1663">
      <c r="A1663" s="6">
        <f>IF(B1663&lt;&gt;"", "AWARD-"&amp;TEXT(ROW()-1,"00000"), "")</f>
        <v/>
      </c>
      <c r="B1663" s="7" t="n"/>
      <c r="C1663" s="7" t="n"/>
      <c r="D1663" s="7" t="n"/>
      <c r="E1663" s="8" t="n"/>
      <c r="F1663" s="9" t="n"/>
      <c r="G1663" s="8" t="n"/>
      <c r="H1663" s="8" t="n"/>
      <c r="I1663" s="8" t="n"/>
      <c r="J1663" s="10">
        <f>IF(A1663="",0,SUMIFS(amount_expended,cfda_key,V1663))</f>
        <v/>
      </c>
      <c r="K1663" s="10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8" t="n"/>
      <c r="M1663" s="7" t="n"/>
      <c r="N1663" s="8" t="n"/>
      <c r="O1663" s="7" t="n"/>
      <c r="P1663" s="7" t="n"/>
      <c r="Q1663" s="8" t="n"/>
      <c r="R1663" s="9" t="n"/>
      <c r="S1663" s="8" t="n"/>
      <c r="T1663" s="8" t="n"/>
      <c r="U1663" s="8" t="n"/>
      <c r="V1663" s="11">
        <f>IF(OR(B1663="",C1663=""),"",CONCATENATE(B1663,".",C1663))</f>
        <v/>
      </c>
      <c r="W1663" s="6">
        <f>UPPER(TRIM(H1663))</f>
        <v/>
      </c>
      <c r="X1663" s="6">
        <f>UPPER(TRIM(I1663))</f>
        <v/>
      </c>
      <c r="Y1663" s="6">
        <f>IF(V1663&lt;&gt;"",IFERROR(INDEX(federal_program_name_lookup,MATCH(V1663,aln_lookup,0)),""),"")</f>
        <v/>
      </c>
    </row>
    <row r="1664">
      <c r="A1664" s="6">
        <f>IF(B1664&lt;&gt;"", "AWARD-"&amp;TEXT(ROW()-1,"00000"), "")</f>
        <v/>
      </c>
      <c r="B1664" s="7" t="n"/>
      <c r="C1664" s="7" t="n"/>
      <c r="D1664" s="7" t="n"/>
      <c r="E1664" s="8" t="n"/>
      <c r="F1664" s="9" t="n"/>
      <c r="G1664" s="8" t="n"/>
      <c r="H1664" s="8" t="n"/>
      <c r="I1664" s="8" t="n"/>
      <c r="J1664" s="10">
        <f>IF(A1664="",0,SUMIFS(amount_expended,cfda_key,V1664))</f>
        <v/>
      </c>
      <c r="K1664" s="10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8" t="n"/>
      <c r="M1664" s="7" t="n"/>
      <c r="N1664" s="8" t="n"/>
      <c r="O1664" s="7" t="n"/>
      <c r="P1664" s="7" t="n"/>
      <c r="Q1664" s="8" t="n"/>
      <c r="R1664" s="9" t="n"/>
      <c r="S1664" s="8" t="n"/>
      <c r="T1664" s="8" t="n"/>
      <c r="U1664" s="8" t="n"/>
      <c r="V1664" s="11">
        <f>IF(OR(B1664="",C1664=""),"",CONCATENATE(B1664,".",C1664))</f>
        <v/>
      </c>
      <c r="W1664" s="6">
        <f>UPPER(TRIM(H1664))</f>
        <v/>
      </c>
      <c r="X1664" s="6">
        <f>UPPER(TRIM(I1664))</f>
        <v/>
      </c>
      <c r="Y1664" s="6">
        <f>IF(V1664&lt;&gt;"",IFERROR(INDEX(federal_program_name_lookup,MATCH(V1664,aln_lookup,0)),""),"")</f>
        <v/>
      </c>
    </row>
    <row r="1665">
      <c r="A1665" s="6">
        <f>IF(B1665&lt;&gt;"", "AWARD-"&amp;TEXT(ROW()-1,"00000"), "")</f>
        <v/>
      </c>
      <c r="B1665" s="7" t="n"/>
      <c r="C1665" s="7" t="n"/>
      <c r="D1665" s="7" t="n"/>
      <c r="E1665" s="8" t="n"/>
      <c r="F1665" s="9" t="n"/>
      <c r="G1665" s="8" t="n"/>
      <c r="H1665" s="8" t="n"/>
      <c r="I1665" s="8" t="n"/>
      <c r="J1665" s="10">
        <f>IF(A1665="",0,SUMIFS(amount_expended,cfda_key,V1665))</f>
        <v/>
      </c>
      <c r="K1665" s="10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8" t="n"/>
      <c r="M1665" s="7" t="n"/>
      <c r="N1665" s="8" t="n"/>
      <c r="O1665" s="7" t="n"/>
      <c r="P1665" s="7" t="n"/>
      <c r="Q1665" s="8" t="n"/>
      <c r="R1665" s="9" t="n"/>
      <c r="S1665" s="8" t="n"/>
      <c r="T1665" s="8" t="n"/>
      <c r="U1665" s="8" t="n"/>
      <c r="V1665" s="11">
        <f>IF(OR(B1665="",C1665=""),"",CONCATENATE(B1665,".",C1665))</f>
        <v/>
      </c>
      <c r="W1665" s="6">
        <f>UPPER(TRIM(H1665))</f>
        <v/>
      </c>
      <c r="X1665" s="6">
        <f>UPPER(TRIM(I1665))</f>
        <v/>
      </c>
      <c r="Y1665" s="6">
        <f>IF(V1665&lt;&gt;"",IFERROR(INDEX(federal_program_name_lookup,MATCH(V1665,aln_lookup,0)),""),"")</f>
        <v/>
      </c>
    </row>
    <row r="1666">
      <c r="A1666" s="6">
        <f>IF(B1666&lt;&gt;"", "AWARD-"&amp;TEXT(ROW()-1,"00000"), "")</f>
        <v/>
      </c>
      <c r="B1666" s="7" t="n"/>
      <c r="C1666" s="7" t="n"/>
      <c r="D1666" s="7" t="n"/>
      <c r="E1666" s="8" t="n"/>
      <c r="F1666" s="9" t="n"/>
      <c r="G1666" s="8" t="n"/>
      <c r="H1666" s="8" t="n"/>
      <c r="I1666" s="8" t="n"/>
      <c r="J1666" s="10">
        <f>IF(A1666="",0,SUMIFS(amount_expended,cfda_key,V1666))</f>
        <v/>
      </c>
      <c r="K1666" s="10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8" t="n"/>
      <c r="M1666" s="7" t="n"/>
      <c r="N1666" s="8" t="n"/>
      <c r="O1666" s="7" t="n"/>
      <c r="P1666" s="7" t="n"/>
      <c r="Q1666" s="8" t="n"/>
      <c r="R1666" s="9" t="n"/>
      <c r="S1666" s="8" t="n"/>
      <c r="T1666" s="8" t="n"/>
      <c r="U1666" s="8" t="n"/>
      <c r="V1666" s="11">
        <f>IF(OR(B1666="",C1666=""),"",CONCATENATE(B1666,".",C1666))</f>
        <v/>
      </c>
      <c r="W1666" s="6">
        <f>UPPER(TRIM(H1666))</f>
        <v/>
      </c>
      <c r="X1666" s="6">
        <f>UPPER(TRIM(I1666))</f>
        <v/>
      </c>
      <c r="Y1666" s="6">
        <f>IF(V1666&lt;&gt;"",IFERROR(INDEX(federal_program_name_lookup,MATCH(V1666,aln_lookup,0)),""),"")</f>
        <v/>
      </c>
    </row>
    <row r="1667">
      <c r="A1667" s="6">
        <f>IF(B1667&lt;&gt;"", "AWARD-"&amp;TEXT(ROW()-1,"00000"), "")</f>
        <v/>
      </c>
      <c r="B1667" s="7" t="n"/>
      <c r="C1667" s="7" t="n"/>
      <c r="D1667" s="7" t="n"/>
      <c r="E1667" s="8" t="n"/>
      <c r="F1667" s="9" t="n"/>
      <c r="G1667" s="8" t="n"/>
      <c r="H1667" s="8" t="n"/>
      <c r="I1667" s="8" t="n"/>
      <c r="J1667" s="10">
        <f>IF(A1667="",0,SUMIFS(amount_expended,cfda_key,V1667))</f>
        <v/>
      </c>
      <c r="K1667" s="10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8" t="n"/>
      <c r="M1667" s="7" t="n"/>
      <c r="N1667" s="8" t="n"/>
      <c r="O1667" s="7" t="n"/>
      <c r="P1667" s="7" t="n"/>
      <c r="Q1667" s="8" t="n"/>
      <c r="R1667" s="9" t="n"/>
      <c r="S1667" s="8" t="n"/>
      <c r="T1667" s="8" t="n"/>
      <c r="U1667" s="8" t="n"/>
      <c r="V1667" s="11">
        <f>IF(OR(B1667="",C1667=""),"",CONCATENATE(B1667,".",C1667))</f>
        <v/>
      </c>
      <c r="W1667" s="6">
        <f>UPPER(TRIM(H1667))</f>
        <v/>
      </c>
      <c r="X1667" s="6">
        <f>UPPER(TRIM(I1667))</f>
        <v/>
      </c>
      <c r="Y1667" s="6">
        <f>IF(V1667&lt;&gt;"",IFERROR(INDEX(federal_program_name_lookup,MATCH(V1667,aln_lookup,0)),""),"")</f>
        <v/>
      </c>
    </row>
    <row r="1668">
      <c r="A1668" s="6">
        <f>IF(B1668&lt;&gt;"", "AWARD-"&amp;TEXT(ROW()-1,"00000"), "")</f>
        <v/>
      </c>
      <c r="B1668" s="7" t="n"/>
      <c r="C1668" s="7" t="n"/>
      <c r="D1668" s="7" t="n"/>
      <c r="E1668" s="8" t="n"/>
      <c r="F1668" s="9" t="n"/>
      <c r="G1668" s="8" t="n"/>
      <c r="H1668" s="8" t="n"/>
      <c r="I1668" s="8" t="n"/>
      <c r="J1668" s="10">
        <f>IF(A1668="",0,SUMIFS(amount_expended,cfda_key,V1668))</f>
        <v/>
      </c>
      <c r="K1668" s="10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8" t="n"/>
      <c r="M1668" s="7" t="n"/>
      <c r="N1668" s="8" t="n"/>
      <c r="O1668" s="7" t="n"/>
      <c r="P1668" s="7" t="n"/>
      <c r="Q1668" s="8" t="n"/>
      <c r="R1668" s="9" t="n"/>
      <c r="S1668" s="8" t="n"/>
      <c r="T1668" s="8" t="n"/>
      <c r="U1668" s="8" t="n"/>
      <c r="V1668" s="11">
        <f>IF(OR(B1668="",C1668=""),"",CONCATENATE(B1668,".",C1668))</f>
        <v/>
      </c>
      <c r="W1668" s="6">
        <f>UPPER(TRIM(H1668))</f>
        <v/>
      </c>
      <c r="X1668" s="6">
        <f>UPPER(TRIM(I1668))</f>
        <v/>
      </c>
      <c r="Y1668" s="6">
        <f>IF(V1668&lt;&gt;"",IFERROR(INDEX(federal_program_name_lookup,MATCH(V1668,aln_lookup,0)),""),"")</f>
        <v/>
      </c>
    </row>
    <row r="1669">
      <c r="A1669" s="6">
        <f>IF(B1669&lt;&gt;"", "AWARD-"&amp;TEXT(ROW()-1,"00000"), "")</f>
        <v/>
      </c>
      <c r="B1669" s="7" t="n"/>
      <c r="C1669" s="7" t="n"/>
      <c r="D1669" s="7" t="n"/>
      <c r="E1669" s="8" t="n"/>
      <c r="F1669" s="9" t="n"/>
      <c r="G1669" s="8" t="n"/>
      <c r="H1669" s="8" t="n"/>
      <c r="I1669" s="8" t="n"/>
      <c r="J1669" s="10">
        <f>IF(A1669="",0,SUMIFS(amount_expended,cfda_key,V1669))</f>
        <v/>
      </c>
      <c r="K1669" s="10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8" t="n"/>
      <c r="M1669" s="7" t="n"/>
      <c r="N1669" s="8" t="n"/>
      <c r="O1669" s="7" t="n"/>
      <c r="P1669" s="7" t="n"/>
      <c r="Q1669" s="8" t="n"/>
      <c r="R1669" s="9" t="n"/>
      <c r="S1669" s="8" t="n"/>
      <c r="T1669" s="8" t="n"/>
      <c r="U1669" s="8" t="n"/>
      <c r="V1669" s="11">
        <f>IF(OR(B1669="",C1669=""),"",CONCATENATE(B1669,".",C1669))</f>
        <v/>
      </c>
      <c r="W1669" s="6">
        <f>UPPER(TRIM(H1669))</f>
        <v/>
      </c>
      <c r="X1669" s="6">
        <f>UPPER(TRIM(I1669))</f>
        <v/>
      </c>
      <c r="Y1669" s="6">
        <f>IF(V1669&lt;&gt;"",IFERROR(INDEX(federal_program_name_lookup,MATCH(V1669,aln_lookup,0)),""),"")</f>
        <v/>
      </c>
    </row>
    <row r="1670">
      <c r="A1670" s="6">
        <f>IF(B1670&lt;&gt;"", "AWARD-"&amp;TEXT(ROW()-1,"00000"), "")</f>
        <v/>
      </c>
      <c r="B1670" s="7" t="n"/>
      <c r="C1670" s="7" t="n"/>
      <c r="D1670" s="7" t="n"/>
      <c r="E1670" s="8" t="n"/>
      <c r="F1670" s="9" t="n"/>
      <c r="G1670" s="8" t="n"/>
      <c r="H1670" s="8" t="n"/>
      <c r="I1670" s="8" t="n"/>
      <c r="J1670" s="10">
        <f>IF(A1670="",0,SUMIFS(amount_expended,cfda_key,V1670))</f>
        <v/>
      </c>
      <c r="K1670" s="10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8" t="n"/>
      <c r="M1670" s="7" t="n"/>
      <c r="N1670" s="8" t="n"/>
      <c r="O1670" s="7" t="n"/>
      <c r="P1670" s="7" t="n"/>
      <c r="Q1670" s="8" t="n"/>
      <c r="R1670" s="9" t="n"/>
      <c r="S1670" s="8" t="n"/>
      <c r="T1670" s="8" t="n"/>
      <c r="U1670" s="8" t="n"/>
      <c r="V1670" s="11">
        <f>IF(OR(B1670="",C1670=""),"",CONCATENATE(B1670,".",C1670))</f>
        <v/>
      </c>
      <c r="W1670" s="6">
        <f>UPPER(TRIM(H1670))</f>
        <v/>
      </c>
      <c r="X1670" s="6">
        <f>UPPER(TRIM(I1670))</f>
        <v/>
      </c>
      <c r="Y1670" s="6">
        <f>IF(V1670&lt;&gt;"",IFERROR(INDEX(federal_program_name_lookup,MATCH(V1670,aln_lookup,0)),""),"")</f>
        <v/>
      </c>
    </row>
    <row r="1671">
      <c r="A1671" s="6">
        <f>IF(B1671&lt;&gt;"", "AWARD-"&amp;TEXT(ROW()-1,"00000"), "")</f>
        <v/>
      </c>
      <c r="B1671" s="7" t="n"/>
      <c r="C1671" s="7" t="n"/>
      <c r="D1671" s="7" t="n"/>
      <c r="E1671" s="8" t="n"/>
      <c r="F1671" s="9" t="n"/>
      <c r="G1671" s="8" t="n"/>
      <c r="H1671" s="8" t="n"/>
      <c r="I1671" s="8" t="n"/>
      <c r="J1671" s="10">
        <f>IF(A1671="",0,SUMIFS(amount_expended,cfda_key,V1671))</f>
        <v/>
      </c>
      <c r="K1671" s="10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8" t="n"/>
      <c r="M1671" s="7" t="n"/>
      <c r="N1671" s="8" t="n"/>
      <c r="O1671" s="7" t="n"/>
      <c r="P1671" s="7" t="n"/>
      <c r="Q1671" s="8" t="n"/>
      <c r="R1671" s="9" t="n"/>
      <c r="S1671" s="8" t="n"/>
      <c r="T1671" s="8" t="n"/>
      <c r="U1671" s="8" t="n"/>
      <c r="V1671" s="11">
        <f>IF(OR(B1671="",C1671=""),"",CONCATENATE(B1671,".",C1671))</f>
        <v/>
      </c>
      <c r="W1671" s="6">
        <f>UPPER(TRIM(H1671))</f>
        <v/>
      </c>
      <c r="X1671" s="6">
        <f>UPPER(TRIM(I1671))</f>
        <v/>
      </c>
      <c r="Y1671" s="6">
        <f>IF(V1671&lt;&gt;"",IFERROR(INDEX(federal_program_name_lookup,MATCH(V1671,aln_lookup,0)),""),"")</f>
        <v/>
      </c>
    </row>
    <row r="1672">
      <c r="A1672" s="6">
        <f>IF(B1672&lt;&gt;"", "AWARD-"&amp;TEXT(ROW()-1,"00000"), "")</f>
        <v/>
      </c>
      <c r="B1672" s="7" t="n"/>
      <c r="C1672" s="7" t="n"/>
      <c r="D1672" s="7" t="n"/>
      <c r="E1672" s="8" t="n"/>
      <c r="F1672" s="9" t="n"/>
      <c r="G1672" s="8" t="n"/>
      <c r="H1672" s="8" t="n"/>
      <c r="I1672" s="8" t="n"/>
      <c r="J1672" s="10">
        <f>IF(A1672="",0,SUMIFS(amount_expended,cfda_key,V1672))</f>
        <v/>
      </c>
      <c r="K1672" s="10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8" t="n"/>
      <c r="M1672" s="7" t="n"/>
      <c r="N1672" s="8" t="n"/>
      <c r="O1672" s="7" t="n"/>
      <c r="P1672" s="7" t="n"/>
      <c r="Q1672" s="8" t="n"/>
      <c r="R1672" s="9" t="n"/>
      <c r="S1672" s="8" t="n"/>
      <c r="T1672" s="8" t="n"/>
      <c r="U1672" s="8" t="n"/>
      <c r="V1672" s="11">
        <f>IF(OR(B1672="",C1672=""),"",CONCATENATE(B1672,".",C1672))</f>
        <v/>
      </c>
      <c r="W1672" s="6">
        <f>UPPER(TRIM(H1672))</f>
        <v/>
      </c>
      <c r="X1672" s="6">
        <f>UPPER(TRIM(I1672))</f>
        <v/>
      </c>
      <c r="Y1672" s="6">
        <f>IF(V1672&lt;&gt;"",IFERROR(INDEX(federal_program_name_lookup,MATCH(V1672,aln_lookup,0)),""),"")</f>
        <v/>
      </c>
    </row>
    <row r="1673">
      <c r="A1673" s="6">
        <f>IF(B1673&lt;&gt;"", "AWARD-"&amp;TEXT(ROW()-1,"00000"), "")</f>
        <v/>
      </c>
      <c r="B1673" s="7" t="n"/>
      <c r="C1673" s="7" t="n"/>
      <c r="D1673" s="7" t="n"/>
      <c r="E1673" s="8" t="n"/>
      <c r="F1673" s="9" t="n"/>
      <c r="G1673" s="8" t="n"/>
      <c r="H1673" s="8" t="n"/>
      <c r="I1673" s="8" t="n"/>
      <c r="J1673" s="10">
        <f>IF(A1673="",0,SUMIFS(amount_expended,cfda_key,V1673))</f>
        <v/>
      </c>
      <c r="K1673" s="10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8" t="n"/>
      <c r="M1673" s="7" t="n"/>
      <c r="N1673" s="8" t="n"/>
      <c r="O1673" s="7" t="n"/>
      <c r="P1673" s="7" t="n"/>
      <c r="Q1673" s="8" t="n"/>
      <c r="R1673" s="9" t="n"/>
      <c r="S1673" s="8" t="n"/>
      <c r="T1673" s="8" t="n"/>
      <c r="U1673" s="8" t="n"/>
      <c r="V1673" s="11">
        <f>IF(OR(B1673="",C1673=""),"",CONCATENATE(B1673,".",C1673))</f>
        <v/>
      </c>
      <c r="W1673" s="6">
        <f>UPPER(TRIM(H1673))</f>
        <v/>
      </c>
      <c r="X1673" s="6">
        <f>UPPER(TRIM(I1673))</f>
        <v/>
      </c>
      <c r="Y1673" s="6">
        <f>IF(V1673&lt;&gt;"",IFERROR(INDEX(federal_program_name_lookup,MATCH(V1673,aln_lookup,0)),""),"")</f>
        <v/>
      </c>
    </row>
    <row r="1674">
      <c r="A1674" s="6">
        <f>IF(B1674&lt;&gt;"", "AWARD-"&amp;TEXT(ROW()-1,"00000"), "")</f>
        <v/>
      </c>
      <c r="B1674" s="7" t="n"/>
      <c r="C1674" s="7" t="n"/>
      <c r="D1674" s="7" t="n"/>
      <c r="E1674" s="8" t="n"/>
      <c r="F1674" s="9" t="n"/>
      <c r="G1674" s="8" t="n"/>
      <c r="H1674" s="8" t="n"/>
      <c r="I1674" s="8" t="n"/>
      <c r="J1674" s="10">
        <f>IF(A1674="",0,SUMIFS(amount_expended,cfda_key,V1674))</f>
        <v/>
      </c>
      <c r="K1674" s="10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8" t="n"/>
      <c r="M1674" s="7" t="n"/>
      <c r="N1674" s="8" t="n"/>
      <c r="O1674" s="7" t="n"/>
      <c r="P1674" s="7" t="n"/>
      <c r="Q1674" s="8" t="n"/>
      <c r="R1674" s="9" t="n"/>
      <c r="S1674" s="8" t="n"/>
      <c r="T1674" s="8" t="n"/>
      <c r="U1674" s="8" t="n"/>
      <c r="V1674" s="11">
        <f>IF(OR(B1674="",C1674=""),"",CONCATENATE(B1674,".",C1674))</f>
        <v/>
      </c>
      <c r="W1674" s="6">
        <f>UPPER(TRIM(H1674))</f>
        <v/>
      </c>
      <c r="X1674" s="6">
        <f>UPPER(TRIM(I1674))</f>
        <v/>
      </c>
      <c r="Y1674" s="6">
        <f>IF(V1674&lt;&gt;"",IFERROR(INDEX(federal_program_name_lookup,MATCH(V1674,aln_lookup,0)),""),"")</f>
        <v/>
      </c>
    </row>
    <row r="1675">
      <c r="A1675" s="6">
        <f>IF(B1675&lt;&gt;"", "AWARD-"&amp;TEXT(ROW()-1,"00000"), "")</f>
        <v/>
      </c>
      <c r="B1675" s="7" t="n"/>
      <c r="C1675" s="7" t="n"/>
      <c r="D1675" s="7" t="n"/>
      <c r="E1675" s="8" t="n"/>
      <c r="F1675" s="9" t="n"/>
      <c r="G1675" s="8" t="n"/>
      <c r="H1675" s="8" t="n"/>
      <c r="I1675" s="8" t="n"/>
      <c r="J1675" s="10">
        <f>IF(A1675="",0,SUMIFS(amount_expended,cfda_key,V1675))</f>
        <v/>
      </c>
      <c r="K1675" s="10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8" t="n"/>
      <c r="M1675" s="7" t="n"/>
      <c r="N1675" s="8" t="n"/>
      <c r="O1675" s="7" t="n"/>
      <c r="P1675" s="7" t="n"/>
      <c r="Q1675" s="8" t="n"/>
      <c r="R1675" s="9" t="n"/>
      <c r="S1675" s="8" t="n"/>
      <c r="T1675" s="8" t="n"/>
      <c r="U1675" s="8" t="n"/>
      <c r="V1675" s="11">
        <f>IF(OR(B1675="",C1675=""),"",CONCATENATE(B1675,".",C1675))</f>
        <v/>
      </c>
      <c r="W1675" s="6">
        <f>UPPER(TRIM(H1675))</f>
        <v/>
      </c>
      <c r="X1675" s="6">
        <f>UPPER(TRIM(I1675))</f>
        <v/>
      </c>
      <c r="Y1675" s="6">
        <f>IF(V1675&lt;&gt;"",IFERROR(INDEX(federal_program_name_lookup,MATCH(V1675,aln_lookup,0)),""),"")</f>
        <v/>
      </c>
    </row>
    <row r="1676">
      <c r="A1676" s="6">
        <f>IF(B1676&lt;&gt;"", "AWARD-"&amp;TEXT(ROW()-1,"00000"), "")</f>
        <v/>
      </c>
      <c r="B1676" s="7" t="n"/>
      <c r="C1676" s="7" t="n"/>
      <c r="D1676" s="7" t="n"/>
      <c r="E1676" s="8" t="n"/>
      <c r="F1676" s="9" t="n"/>
      <c r="G1676" s="8" t="n"/>
      <c r="H1676" s="8" t="n"/>
      <c r="I1676" s="8" t="n"/>
      <c r="J1676" s="10">
        <f>IF(A1676="",0,SUMIFS(amount_expended,cfda_key,V1676))</f>
        <v/>
      </c>
      <c r="K1676" s="10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8" t="n"/>
      <c r="M1676" s="7" t="n"/>
      <c r="N1676" s="8" t="n"/>
      <c r="O1676" s="7" t="n"/>
      <c r="P1676" s="7" t="n"/>
      <c r="Q1676" s="8" t="n"/>
      <c r="R1676" s="9" t="n"/>
      <c r="S1676" s="8" t="n"/>
      <c r="T1676" s="8" t="n"/>
      <c r="U1676" s="8" t="n"/>
      <c r="V1676" s="11">
        <f>IF(OR(B1676="",C1676=""),"",CONCATENATE(B1676,".",C1676))</f>
        <v/>
      </c>
      <c r="W1676" s="6">
        <f>UPPER(TRIM(H1676))</f>
        <v/>
      </c>
      <c r="X1676" s="6">
        <f>UPPER(TRIM(I1676))</f>
        <v/>
      </c>
      <c r="Y1676" s="6">
        <f>IF(V1676&lt;&gt;"",IFERROR(INDEX(federal_program_name_lookup,MATCH(V1676,aln_lookup,0)),""),"")</f>
        <v/>
      </c>
    </row>
    <row r="1677">
      <c r="A1677" s="6">
        <f>IF(B1677&lt;&gt;"", "AWARD-"&amp;TEXT(ROW()-1,"00000"), "")</f>
        <v/>
      </c>
      <c r="B1677" s="7" t="n"/>
      <c r="C1677" s="7" t="n"/>
      <c r="D1677" s="7" t="n"/>
      <c r="E1677" s="8" t="n"/>
      <c r="F1677" s="9" t="n"/>
      <c r="G1677" s="8" t="n"/>
      <c r="H1677" s="8" t="n"/>
      <c r="I1677" s="8" t="n"/>
      <c r="J1677" s="10">
        <f>IF(A1677="",0,SUMIFS(amount_expended,cfda_key,V1677))</f>
        <v/>
      </c>
      <c r="K1677" s="10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8" t="n"/>
      <c r="M1677" s="7" t="n"/>
      <c r="N1677" s="8" t="n"/>
      <c r="O1677" s="7" t="n"/>
      <c r="P1677" s="7" t="n"/>
      <c r="Q1677" s="8" t="n"/>
      <c r="R1677" s="9" t="n"/>
      <c r="S1677" s="8" t="n"/>
      <c r="T1677" s="8" t="n"/>
      <c r="U1677" s="8" t="n"/>
      <c r="V1677" s="11">
        <f>IF(OR(B1677="",C1677=""),"",CONCATENATE(B1677,".",C1677))</f>
        <v/>
      </c>
      <c r="W1677" s="6">
        <f>UPPER(TRIM(H1677))</f>
        <v/>
      </c>
      <c r="X1677" s="6">
        <f>UPPER(TRIM(I1677))</f>
        <v/>
      </c>
      <c r="Y1677" s="6">
        <f>IF(V1677&lt;&gt;"",IFERROR(INDEX(federal_program_name_lookup,MATCH(V1677,aln_lookup,0)),""),"")</f>
        <v/>
      </c>
    </row>
    <row r="1678">
      <c r="A1678" s="6">
        <f>IF(B1678&lt;&gt;"", "AWARD-"&amp;TEXT(ROW()-1,"00000"), "")</f>
        <v/>
      </c>
      <c r="B1678" s="7" t="n"/>
      <c r="C1678" s="7" t="n"/>
      <c r="D1678" s="7" t="n"/>
      <c r="E1678" s="8" t="n"/>
      <c r="F1678" s="9" t="n"/>
      <c r="G1678" s="8" t="n"/>
      <c r="H1678" s="8" t="n"/>
      <c r="I1678" s="8" t="n"/>
      <c r="J1678" s="10">
        <f>IF(A1678="",0,SUMIFS(amount_expended,cfda_key,V1678))</f>
        <v/>
      </c>
      <c r="K1678" s="10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8" t="n"/>
      <c r="M1678" s="7" t="n"/>
      <c r="N1678" s="8" t="n"/>
      <c r="O1678" s="7" t="n"/>
      <c r="P1678" s="7" t="n"/>
      <c r="Q1678" s="8" t="n"/>
      <c r="R1678" s="9" t="n"/>
      <c r="S1678" s="8" t="n"/>
      <c r="T1678" s="8" t="n"/>
      <c r="U1678" s="8" t="n"/>
      <c r="V1678" s="11">
        <f>IF(OR(B1678="",C1678=""),"",CONCATENATE(B1678,".",C1678))</f>
        <v/>
      </c>
      <c r="W1678" s="6">
        <f>UPPER(TRIM(H1678))</f>
        <v/>
      </c>
      <c r="X1678" s="6">
        <f>UPPER(TRIM(I1678))</f>
        <v/>
      </c>
      <c r="Y1678" s="6">
        <f>IF(V1678&lt;&gt;"",IFERROR(INDEX(federal_program_name_lookup,MATCH(V1678,aln_lookup,0)),""),"")</f>
        <v/>
      </c>
    </row>
    <row r="1679">
      <c r="A1679" s="6">
        <f>IF(B1679&lt;&gt;"", "AWARD-"&amp;TEXT(ROW()-1,"00000"), "")</f>
        <v/>
      </c>
      <c r="B1679" s="7" t="n"/>
      <c r="C1679" s="7" t="n"/>
      <c r="D1679" s="7" t="n"/>
      <c r="E1679" s="8" t="n"/>
      <c r="F1679" s="9" t="n"/>
      <c r="G1679" s="8" t="n"/>
      <c r="H1679" s="8" t="n"/>
      <c r="I1679" s="8" t="n"/>
      <c r="J1679" s="10">
        <f>IF(A1679="",0,SUMIFS(amount_expended,cfda_key,V1679))</f>
        <v/>
      </c>
      <c r="K1679" s="10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8" t="n"/>
      <c r="M1679" s="7" t="n"/>
      <c r="N1679" s="8" t="n"/>
      <c r="O1679" s="7" t="n"/>
      <c r="P1679" s="7" t="n"/>
      <c r="Q1679" s="8" t="n"/>
      <c r="R1679" s="9" t="n"/>
      <c r="S1679" s="8" t="n"/>
      <c r="T1679" s="8" t="n"/>
      <c r="U1679" s="8" t="n"/>
      <c r="V1679" s="11">
        <f>IF(OR(B1679="",C1679=""),"",CONCATENATE(B1679,".",C1679))</f>
        <v/>
      </c>
      <c r="W1679" s="6">
        <f>UPPER(TRIM(H1679))</f>
        <v/>
      </c>
      <c r="X1679" s="6">
        <f>UPPER(TRIM(I1679))</f>
        <v/>
      </c>
      <c r="Y1679" s="6">
        <f>IF(V1679&lt;&gt;"",IFERROR(INDEX(federal_program_name_lookup,MATCH(V1679,aln_lookup,0)),""),"")</f>
        <v/>
      </c>
    </row>
    <row r="1680">
      <c r="A1680" s="6">
        <f>IF(B1680&lt;&gt;"", "AWARD-"&amp;TEXT(ROW()-1,"00000"), "")</f>
        <v/>
      </c>
      <c r="B1680" s="7" t="n"/>
      <c r="C1680" s="7" t="n"/>
      <c r="D1680" s="7" t="n"/>
      <c r="E1680" s="8" t="n"/>
      <c r="F1680" s="9" t="n"/>
      <c r="G1680" s="8" t="n"/>
      <c r="H1680" s="8" t="n"/>
      <c r="I1680" s="8" t="n"/>
      <c r="J1680" s="10">
        <f>IF(A1680="",0,SUMIFS(amount_expended,cfda_key,V1680))</f>
        <v/>
      </c>
      <c r="K1680" s="10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8" t="n"/>
      <c r="M1680" s="7" t="n"/>
      <c r="N1680" s="8" t="n"/>
      <c r="O1680" s="7" t="n"/>
      <c r="P1680" s="7" t="n"/>
      <c r="Q1680" s="8" t="n"/>
      <c r="R1680" s="9" t="n"/>
      <c r="S1680" s="8" t="n"/>
      <c r="T1680" s="8" t="n"/>
      <c r="U1680" s="8" t="n"/>
      <c r="V1680" s="11">
        <f>IF(OR(B1680="",C1680=""),"",CONCATENATE(B1680,".",C1680))</f>
        <v/>
      </c>
      <c r="W1680" s="6">
        <f>UPPER(TRIM(H1680))</f>
        <v/>
      </c>
      <c r="X1680" s="6">
        <f>UPPER(TRIM(I1680))</f>
        <v/>
      </c>
      <c r="Y1680" s="6">
        <f>IF(V1680&lt;&gt;"",IFERROR(INDEX(federal_program_name_lookup,MATCH(V1680,aln_lookup,0)),""),"")</f>
        <v/>
      </c>
    </row>
    <row r="1681">
      <c r="A1681" s="6">
        <f>IF(B1681&lt;&gt;"", "AWARD-"&amp;TEXT(ROW()-1,"00000"), "")</f>
        <v/>
      </c>
      <c r="B1681" s="7" t="n"/>
      <c r="C1681" s="7" t="n"/>
      <c r="D1681" s="7" t="n"/>
      <c r="E1681" s="8" t="n"/>
      <c r="F1681" s="9" t="n"/>
      <c r="G1681" s="8" t="n"/>
      <c r="H1681" s="8" t="n"/>
      <c r="I1681" s="8" t="n"/>
      <c r="J1681" s="10">
        <f>IF(A1681="",0,SUMIFS(amount_expended,cfda_key,V1681))</f>
        <v/>
      </c>
      <c r="K1681" s="10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8" t="n"/>
      <c r="M1681" s="7" t="n"/>
      <c r="N1681" s="8" t="n"/>
      <c r="O1681" s="7" t="n"/>
      <c r="P1681" s="7" t="n"/>
      <c r="Q1681" s="8" t="n"/>
      <c r="R1681" s="9" t="n"/>
      <c r="S1681" s="8" t="n"/>
      <c r="T1681" s="8" t="n"/>
      <c r="U1681" s="8" t="n"/>
      <c r="V1681" s="11">
        <f>IF(OR(B1681="",C1681=""),"",CONCATENATE(B1681,".",C1681))</f>
        <v/>
      </c>
      <c r="W1681" s="6">
        <f>UPPER(TRIM(H1681))</f>
        <v/>
      </c>
      <c r="X1681" s="6">
        <f>UPPER(TRIM(I1681))</f>
        <v/>
      </c>
      <c r="Y1681" s="6">
        <f>IF(V1681&lt;&gt;"",IFERROR(INDEX(federal_program_name_lookup,MATCH(V1681,aln_lookup,0)),""),"")</f>
        <v/>
      </c>
    </row>
    <row r="1682">
      <c r="A1682" s="6">
        <f>IF(B1682&lt;&gt;"", "AWARD-"&amp;TEXT(ROW()-1,"00000"), "")</f>
        <v/>
      </c>
      <c r="B1682" s="7" t="n"/>
      <c r="C1682" s="7" t="n"/>
      <c r="D1682" s="7" t="n"/>
      <c r="E1682" s="8" t="n"/>
      <c r="F1682" s="9" t="n"/>
      <c r="G1682" s="8" t="n"/>
      <c r="H1682" s="8" t="n"/>
      <c r="I1682" s="8" t="n"/>
      <c r="J1682" s="10">
        <f>IF(A1682="",0,SUMIFS(amount_expended,cfda_key,V1682))</f>
        <v/>
      </c>
      <c r="K1682" s="10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8" t="n"/>
      <c r="M1682" s="7" t="n"/>
      <c r="N1682" s="8" t="n"/>
      <c r="O1682" s="7" t="n"/>
      <c r="P1682" s="7" t="n"/>
      <c r="Q1682" s="8" t="n"/>
      <c r="R1682" s="9" t="n"/>
      <c r="S1682" s="8" t="n"/>
      <c r="T1682" s="8" t="n"/>
      <c r="U1682" s="8" t="n"/>
      <c r="V1682" s="11">
        <f>IF(OR(B1682="",C1682=""),"",CONCATENATE(B1682,".",C1682))</f>
        <v/>
      </c>
      <c r="W1682" s="6">
        <f>UPPER(TRIM(H1682))</f>
        <v/>
      </c>
      <c r="X1682" s="6">
        <f>UPPER(TRIM(I1682))</f>
        <v/>
      </c>
      <c r="Y1682" s="6">
        <f>IF(V1682&lt;&gt;"",IFERROR(INDEX(federal_program_name_lookup,MATCH(V1682,aln_lookup,0)),""),"")</f>
        <v/>
      </c>
    </row>
    <row r="1683">
      <c r="A1683" s="6">
        <f>IF(B1683&lt;&gt;"", "AWARD-"&amp;TEXT(ROW()-1,"00000"), "")</f>
        <v/>
      </c>
      <c r="B1683" s="7" t="n"/>
      <c r="C1683" s="7" t="n"/>
      <c r="D1683" s="7" t="n"/>
      <c r="E1683" s="8" t="n"/>
      <c r="F1683" s="9" t="n"/>
      <c r="G1683" s="8" t="n"/>
      <c r="H1683" s="8" t="n"/>
      <c r="I1683" s="8" t="n"/>
      <c r="J1683" s="10">
        <f>IF(A1683="",0,SUMIFS(amount_expended,cfda_key,V1683))</f>
        <v/>
      </c>
      <c r="K1683" s="10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8" t="n"/>
      <c r="M1683" s="7" t="n"/>
      <c r="N1683" s="8" t="n"/>
      <c r="O1683" s="7" t="n"/>
      <c r="P1683" s="7" t="n"/>
      <c r="Q1683" s="8" t="n"/>
      <c r="R1683" s="9" t="n"/>
      <c r="S1683" s="8" t="n"/>
      <c r="T1683" s="8" t="n"/>
      <c r="U1683" s="8" t="n"/>
      <c r="V1683" s="11">
        <f>IF(OR(B1683="",C1683=""),"",CONCATENATE(B1683,".",C1683))</f>
        <v/>
      </c>
      <c r="W1683" s="6">
        <f>UPPER(TRIM(H1683))</f>
        <v/>
      </c>
      <c r="X1683" s="6">
        <f>UPPER(TRIM(I1683))</f>
        <v/>
      </c>
      <c r="Y1683" s="6">
        <f>IF(V1683&lt;&gt;"",IFERROR(INDEX(federal_program_name_lookup,MATCH(V1683,aln_lookup,0)),""),"")</f>
        <v/>
      </c>
    </row>
    <row r="1684">
      <c r="A1684" s="6">
        <f>IF(B1684&lt;&gt;"", "AWARD-"&amp;TEXT(ROW()-1,"00000"), "")</f>
        <v/>
      </c>
      <c r="B1684" s="7" t="n"/>
      <c r="C1684" s="7" t="n"/>
      <c r="D1684" s="7" t="n"/>
      <c r="E1684" s="8" t="n"/>
      <c r="F1684" s="9" t="n"/>
      <c r="G1684" s="8" t="n"/>
      <c r="H1684" s="8" t="n"/>
      <c r="I1684" s="8" t="n"/>
      <c r="J1684" s="10">
        <f>IF(A1684="",0,SUMIFS(amount_expended,cfda_key,V1684))</f>
        <v/>
      </c>
      <c r="K1684" s="10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8" t="n"/>
      <c r="M1684" s="7" t="n"/>
      <c r="N1684" s="8" t="n"/>
      <c r="O1684" s="7" t="n"/>
      <c r="P1684" s="7" t="n"/>
      <c r="Q1684" s="8" t="n"/>
      <c r="R1684" s="9" t="n"/>
      <c r="S1684" s="8" t="n"/>
      <c r="T1684" s="8" t="n"/>
      <c r="U1684" s="8" t="n"/>
      <c r="V1684" s="11">
        <f>IF(OR(B1684="",C1684=""),"",CONCATENATE(B1684,".",C1684))</f>
        <v/>
      </c>
      <c r="W1684" s="6">
        <f>UPPER(TRIM(H1684))</f>
        <v/>
      </c>
      <c r="X1684" s="6">
        <f>UPPER(TRIM(I1684))</f>
        <v/>
      </c>
      <c r="Y1684" s="6">
        <f>IF(V1684&lt;&gt;"",IFERROR(INDEX(federal_program_name_lookup,MATCH(V1684,aln_lookup,0)),""),"")</f>
        <v/>
      </c>
    </row>
    <row r="1685">
      <c r="A1685" s="6">
        <f>IF(B1685&lt;&gt;"", "AWARD-"&amp;TEXT(ROW()-1,"00000"), "")</f>
        <v/>
      </c>
      <c r="B1685" s="7" t="n"/>
      <c r="C1685" s="7" t="n"/>
      <c r="D1685" s="7" t="n"/>
      <c r="E1685" s="8" t="n"/>
      <c r="F1685" s="9" t="n"/>
      <c r="G1685" s="8" t="n"/>
      <c r="H1685" s="8" t="n"/>
      <c r="I1685" s="8" t="n"/>
      <c r="J1685" s="10">
        <f>IF(A1685="",0,SUMIFS(amount_expended,cfda_key,V1685))</f>
        <v/>
      </c>
      <c r="K1685" s="10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8" t="n"/>
      <c r="M1685" s="7" t="n"/>
      <c r="N1685" s="8" t="n"/>
      <c r="O1685" s="7" t="n"/>
      <c r="P1685" s="7" t="n"/>
      <c r="Q1685" s="8" t="n"/>
      <c r="R1685" s="9" t="n"/>
      <c r="S1685" s="8" t="n"/>
      <c r="T1685" s="8" t="n"/>
      <c r="U1685" s="8" t="n"/>
      <c r="V1685" s="11">
        <f>IF(OR(B1685="",C1685=""),"",CONCATENATE(B1685,".",C1685))</f>
        <v/>
      </c>
      <c r="W1685" s="6">
        <f>UPPER(TRIM(H1685))</f>
        <v/>
      </c>
      <c r="X1685" s="6">
        <f>UPPER(TRIM(I1685))</f>
        <v/>
      </c>
      <c r="Y1685" s="6">
        <f>IF(V1685&lt;&gt;"",IFERROR(INDEX(federal_program_name_lookup,MATCH(V1685,aln_lookup,0)),""),"")</f>
        <v/>
      </c>
    </row>
    <row r="1686">
      <c r="A1686" s="6">
        <f>IF(B1686&lt;&gt;"", "AWARD-"&amp;TEXT(ROW()-1,"00000"), "")</f>
        <v/>
      </c>
      <c r="B1686" s="7" t="n"/>
      <c r="C1686" s="7" t="n"/>
      <c r="D1686" s="7" t="n"/>
      <c r="E1686" s="8" t="n"/>
      <c r="F1686" s="9" t="n"/>
      <c r="G1686" s="8" t="n"/>
      <c r="H1686" s="8" t="n"/>
      <c r="I1686" s="8" t="n"/>
      <c r="J1686" s="10">
        <f>IF(A1686="",0,SUMIFS(amount_expended,cfda_key,V1686))</f>
        <v/>
      </c>
      <c r="K1686" s="10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8" t="n"/>
      <c r="M1686" s="7" t="n"/>
      <c r="N1686" s="8" t="n"/>
      <c r="O1686" s="7" t="n"/>
      <c r="P1686" s="7" t="n"/>
      <c r="Q1686" s="8" t="n"/>
      <c r="R1686" s="9" t="n"/>
      <c r="S1686" s="8" t="n"/>
      <c r="T1686" s="8" t="n"/>
      <c r="U1686" s="8" t="n"/>
      <c r="V1686" s="11">
        <f>IF(OR(B1686="",C1686=""),"",CONCATENATE(B1686,".",C1686))</f>
        <v/>
      </c>
      <c r="W1686" s="6">
        <f>UPPER(TRIM(H1686))</f>
        <v/>
      </c>
      <c r="X1686" s="6">
        <f>UPPER(TRIM(I1686))</f>
        <v/>
      </c>
      <c r="Y1686" s="6">
        <f>IF(V1686&lt;&gt;"",IFERROR(INDEX(federal_program_name_lookup,MATCH(V1686,aln_lookup,0)),""),"")</f>
        <v/>
      </c>
    </row>
    <row r="1687">
      <c r="A1687" s="6">
        <f>IF(B1687&lt;&gt;"", "AWARD-"&amp;TEXT(ROW()-1,"00000"), "")</f>
        <v/>
      </c>
      <c r="B1687" s="7" t="n"/>
      <c r="C1687" s="7" t="n"/>
      <c r="D1687" s="7" t="n"/>
      <c r="E1687" s="8" t="n"/>
      <c r="F1687" s="9" t="n"/>
      <c r="G1687" s="8" t="n"/>
      <c r="H1687" s="8" t="n"/>
      <c r="I1687" s="8" t="n"/>
      <c r="J1687" s="10">
        <f>IF(A1687="",0,SUMIFS(amount_expended,cfda_key,V1687))</f>
        <v/>
      </c>
      <c r="K1687" s="10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8" t="n"/>
      <c r="M1687" s="7" t="n"/>
      <c r="N1687" s="8" t="n"/>
      <c r="O1687" s="7" t="n"/>
      <c r="P1687" s="7" t="n"/>
      <c r="Q1687" s="8" t="n"/>
      <c r="R1687" s="9" t="n"/>
      <c r="S1687" s="8" t="n"/>
      <c r="T1687" s="8" t="n"/>
      <c r="U1687" s="8" t="n"/>
      <c r="V1687" s="11">
        <f>IF(OR(B1687="",C1687=""),"",CONCATENATE(B1687,".",C1687))</f>
        <v/>
      </c>
      <c r="W1687" s="6">
        <f>UPPER(TRIM(H1687))</f>
        <v/>
      </c>
      <c r="X1687" s="6">
        <f>UPPER(TRIM(I1687))</f>
        <v/>
      </c>
      <c r="Y1687" s="6">
        <f>IF(V1687&lt;&gt;"",IFERROR(INDEX(federal_program_name_lookup,MATCH(V1687,aln_lookup,0)),""),"")</f>
        <v/>
      </c>
    </row>
    <row r="1688">
      <c r="A1688" s="6">
        <f>IF(B1688&lt;&gt;"", "AWARD-"&amp;TEXT(ROW()-1,"00000"), "")</f>
        <v/>
      </c>
      <c r="B1688" s="7" t="n"/>
      <c r="C1688" s="7" t="n"/>
      <c r="D1688" s="7" t="n"/>
      <c r="E1688" s="8" t="n"/>
      <c r="F1688" s="9" t="n"/>
      <c r="G1688" s="8" t="n"/>
      <c r="H1688" s="8" t="n"/>
      <c r="I1688" s="8" t="n"/>
      <c r="J1688" s="10">
        <f>IF(A1688="",0,SUMIFS(amount_expended,cfda_key,V1688))</f>
        <v/>
      </c>
      <c r="K1688" s="10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8" t="n"/>
      <c r="M1688" s="7" t="n"/>
      <c r="N1688" s="8" t="n"/>
      <c r="O1688" s="7" t="n"/>
      <c r="P1688" s="7" t="n"/>
      <c r="Q1688" s="8" t="n"/>
      <c r="R1688" s="9" t="n"/>
      <c r="S1688" s="8" t="n"/>
      <c r="T1688" s="8" t="n"/>
      <c r="U1688" s="8" t="n"/>
      <c r="V1688" s="11">
        <f>IF(OR(B1688="",C1688=""),"",CONCATENATE(B1688,".",C1688))</f>
        <v/>
      </c>
      <c r="W1688" s="6">
        <f>UPPER(TRIM(H1688))</f>
        <v/>
      </c>
      <c r="X1688" s="6">
        <f>UPPER(TRIM(I1688))</f>
        <v/>
      </c>
      <c r="Y1688" s="6">
        <f>IF(V1688&lt;&gt;"",IFERROR(INDEX(federal_program_name_lookup,MATCH(V1688,aln_lookup,0)),""),"")</f>
        <v/>
      </c>
    </row>
    <row r="1689">
      <c r="A1689" s="6">
        <f>IF(B1689&lt;&gt;"", "AWARD-"&amp;TEXT(ROW()-1,"00000"), "")</f>
        <v/>
      </c>
      <c r="B1689" s="7" t="n"/>
      <c r="C1689" s="7" t="n"/>
      <c r="D1689" s="7" t="n"/>
      <c r="E1689" s="8" t="n"/>
      <c r="F1689" s="9" t="n"/>
      <c r="G1689" s="8" t="n"/>
      <c r="H1689" s="8" t="n"/>
      <c r="I1689" s="8" t="n"/>
      <c r="J1689" s="10">
        <f>IF(A1689="",0,SUMIFS(amount_expended,cfda_key,V1689))</f>
        <v/>
      </c>
      <c r="K1689" s="10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8" t="n"/>
      <c r="M1689" s="7" t="n"/>
      <c r="N1689" s="8" t="n"/>
      <c r="O1689" s="7" t="n"/>
      <c r="P1689" s="7" t="n"/>
      <c r="Q1689" s="8" t="n"/>
      <c r="R1689" s="9" t="n"/>
      <c r="S1689" s="8" t="n"/>
      <c r="T1689" s="8" t="n"/>
      <c r="U1689" s="8" t="n"/>
      <c r="V1689" s="11">
        <f>IF(OR(B1689="",C1689=""),"",CONCATENATE(B1689,".",C1689))</f>
        <v/>
      </c>
      <c r="W1689" s="6">
        <f>UPPER(TRIM(H1689))</f>
        <v/>
      </c>
      <c r="X1689" s="6">
        <f>UPPER(TRIM(I1689))</f>
        <v/>
      </c>
      <c r="Y1689" s="6">
        <f>IF(V1689&lt;&gt;"",IFERROR(INDEX(federal_program_name_lookup,MATCH(V1689,aln_lookup,0)),""),"")</f>
        <v/>
      </c>
    </row>
    <row r="1690">
      <c r="A1690" s="6">
        <f>IF(B1690&lt;&gt;"", "AWARD-"&amp;TEXT(ROW()-1,"00000"), "")</f>
        <v/>
      </c>
      <c r="B1690" s="7" t="n"/>
      <c r="C1690" s="7" t="n"/>
      <c r="D1690" s="7" t="n"/>
      <c r="E1690" s="8" t="n"/>
      <c r="F1690" s="9" t="n"/>
      <c r="G1690" s="8" t="n"/>
      <c r="H1690" s="8" t="n"/>
      <c r="I1690" s="8" t="n"/>
      <c r="J1690" s="10">
        <f>IF(A1690="",0,SUMIFS(amount_expended,cfda_key,V1690))</f>
        <v/>
      </c>
      <c r="K1690" s="10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8" t="n"/>
      <c r="M1690" s="7" t="n"/>
      <c r="N1690" s="8" t="n"/>
      <c r="O1690" s="7" t="n"/>
      <c r="P1690" s="7" t="n"/>
      <c r="Q1690" s="8" t="n"/>
      <c r="R1690" s="9" t="n"/>
      <c r="S1690" s="8" t="n"/>
      <c r="T1690" s="8" t="n"/>
      <c r="U1690" s="8" t="n"/>
      <c r="V1690" s="11">
        <f>IF(OR(B1690="",C1690=""),"",CONCATENATE(B1690,".",C1690))</f>
        <v/>
      </c>
      <c r="W1690" s="6">
        <f>UPPER(TRIM(H1690))</f>
        <v/>
      </c>
      <c r="X1690" s="6">
        <f>UPPER(TRIM(I1690))</f>
        <v/>
      </c>
      <c r="Y1690" s="6">
        <f>IF(V1690&lt;&gt;"",IFERROR(INDEX(federal_program_name_lookup,MATCH(V1690,aln_lookup,0)),""),"")</f>
        <v/>
      </c>
    </row>
    <row r="1691">
      <c r="A1691" s="6">
        <f>IF(B1691&lt;&gt;"", "AWARD-"&amp;TEXT(ROW()-1,"00000"), "")</f>
        <v/>
      </c>
      <c r="B1691" s="7" t="n"/>
      <c r="C1691" s="7" t="n"/>
      <c r="D1691" s="7" t="n"/>
      <c r="E1691" s="8" t="n"/>
      <c r="F1691" s="9" t="n"/>
      <c r="G1691" s="8" t="n"/>
      <c r="H1691" s="8" t="n"/>
      <c r="I1691" s="8" t="n"/>
      <c r="J1691" s="10">
        <f>IF(A1691="",0,SUMIFS(amount_expended,cfda_key,V1691))</f>
        <v/>
      </c>
      <c r="K1691" s="10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8" t="n"/>
      <c r="M1691" s="7" t="n"/>
      <c r="N1691" s="8" t="n"/>
      <c r="O1691" s="7" t="n"/>
      <c r="P1691" s="7" t="n"/>
      <c r="Q1691" s="8" t="n"/>
      <c r="R1691" s="9" t="n"/>
      <c r="S1691" s="8" t="n"/>
      <c r="T1691" s="8" t="n"/>
      <c r="U1691" s="8" t="n"/>
      <c r="V1691" s="11">
        <f>IF(OR(B1691="",C1691=""),"",CONCATENATE(B1691,".",C1691))</f>
        <v/>
      </c>
      <c r="W1691" s="6">
        <f>UPPER(TRIM(H1691))</f>
        <v/>
      </c>
      <c r="X1691" s="6">
        <f>UPPER(TRIM(I1691))</f>
        <v/>
      </c>
      <c r="Y1691" s="6">
        <f>IF(V1691&lt;&gt;"",IFERROR(INDEX(federal_program_name_lookup,MATCH(V1691,aln_lookup,0)),""),"")</f>
        <v/>
      </c>
    </row>
    <row r="1692">
      <c r="A1692" s="6">
        <f>IF(B1692&lt;&gt;"", "AWARD-"&amp;TEXT(ROW()-1,"00000"), "")</f>
        <v/>
      </c>
      <c r="B1692" s="7" t="n"/>
      <c r="C1692" s="7" t="n"/>
      <c r="D1692" s="7" t="n"/>
      <c r="E1692" s="8" t="n"/>
      <c r="F1692" s="9" t="n"/>
      <c r="G1692" s="8" t="n"/>
      <c r="H1692" s="8" t="n"/>
      <c r="I1692" s="8" t="n"/>
      <c r="J1692" s="10">
        <f>IF(A1692="",0,SUMIFS(amount_expended,cfda_key,V1692))</f>
        <v/>
      </c>
      <c r="K1692" s="10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8" t="n"/>
      <c r="M1692" s="7" t="n"/>
      <c r="N1692" s="8" t="n"/>
      <c r="O1692" s="7" t="n"/>
      <c r="P1692" s="7" t="n"/>
      <c r="Q1692" s="8" t="n"/>
      <c r="R1692" s="9" t="n"/>
      <c r="S1692" s="8" t="n"/>
      <c r="T1692" s="8" t="n"/>
      <c r="U1692" s="8" t="n"/>
      <c r="V1692" s="11">
        <f>IF(OR(B1692="",C1692=""),"",CONCATENATE(B1692,".",C1692))</f>
        <v/>
      </c>
      <c r="W1692" s="6">
        <f>UPPER(TRIM(H1692))</f>
        <v/>
      </c>
      <c r="X1692" s="6">
        <f>UPPER(TRIM(I1692))</f>
        <v/>
      </c>
      <c r="Y1692" s="6">
        <f>IF(V1692&lt;&gt;"",IFERROR(INDEX(federal_program_name_lookup,MATCH(V1692,aln_lookup,0)),""),"")</f>
        <v/>
      </c>
    </row>
    <row r="1693">
      <c r="A1693" s="6">
        <f>IF(B1693&lt;&gt;"", "AWARD-"&amp;TEXT(ROW()-1,"00000"), "")</f>
        <v/>
      </c>
      <c r="B1693" s="7" t="n"/>
      <c r="C1693" s="7" t="n"/>
      <c r="D1693" s="7" t="n"/>
      <c r="E1693" s="8" t="n"/>
      <c r="F1693" s="9" t="n"/>
      <c r="G1693" s="8" t="n"/>
      <c r="H1693" s="8" t="n"/>
      <c r="I1693" s="8" t="n"/>
      <c r="J1693" s="10">
        <f>IF(A1693="",0,SUMIFS(amount_expended,cfda_key,V1693))</f>
        <v/>
      </c>
      <c r="K1693" s="10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8" t="n"/>
      <c r="M1693" s="7" t="n"/>
      <c r="N1693" s="8" t="n"/>
      <c r="O1693" s="7" t="n"/>
      <c r="P1693" s="7" t="n"/>
      <c r="Q1693" s="8" t="n"/>
      <c r="R1693" s="9" t="n"/>
      <c r="S1693" s="8" t="n"/>
      <c r="T1693" s="8" t="n"/>
      <c r="U1693" s="8" t="n"/>
      <c r="V1693" s="11">
        <f>IF(OR(B1693="",C1693=""),"",CONCATENATE(B1693,".",C1693))</f>
        <v/>
      </c>
      <c r="W1693" s="6">
        <f>UPPER(TRIM(H1693))</f>
        <v/>
      </c>
      <c r="X1693" s="6">
        <f>UPPER(TRIM(I1693))</f>
        <v/>
      </c>
      <c r="Y1693" s="6">
        <f>IF(V1693&lt;&gt;"",IFERROR(INDEX(federal_program_name_lookup,MATCH(V1693,aln_lookup,0)),""),"")</f>
        <v/>
      </c>
    </row>
    <row r="1694">
      <c r="A1694" s="6">
        <f>IF(B1694&lt;&gt;"", "AWARD-"&amp;TEXT(ROW()-1,"00000"), "")</f>
        <v/>
      </c>
      <c r="B1694" s="7" t="n"/>
      <c r="C1694" s="7" t="n"/>
      <c r="D1694" s="7" t="n"/>
      <c r="E1694" s="8" t="n"/>
      <c r="F1694" s="9" t="n"/>
      <c r="G1694" s="8" t="n"/>
      <c r="H1694" s="8" t="n"/>
      <c r="I1694" s="8" t="n"/>
      <c r="J1694" s="10">
        <f>IF(A1694="",0,SUMIFS(amount_expended,cfda_key,V1694))</f>
        <v/>
      </c>
      <c r="K1694" s="10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8" t="n"/>
      <c r="M1694" s="7" t="n"/>
      <c r="N1694" s="8" t="n"/>
      <c r="O1694" s="7" t="n"/>
      <c r="P1694" s="7" t="n"/>
      <c r="Q1694" s="8" t="n"/>
      <c r="R1694" s="9" t="n"/>
      <c r="S1694" s="8" t="n"/>
      <c r="T1694" s="8" t="n"/>
      <c r="U1694" s="8" t="n"/>
      <c r="V1694" s="11">
        <f>IF(OR(B1694="",C1694=""),"",CONCATENATE(B1694,".",C1694))</f>
        <v/>
      </c>
      <c r="W1694" s="6">
        <f>UPPER(TRIM(H1694))</f>
        <v/>
      </c>
      <c r="X1694" s="6">
        <f>UPPER(TRIM(I1694))</f>
        <v/>
      </c>
      <c r="Y1694" s="6">
        <f>IF(V1694&lt;&gt;"",IFERROR(INDEX(federal_program_name_lookup,MATCH(V1694,aln_lookup,0)),""),"")</f>
        <v/>
      </c>
    </row>
    <row r="1695">
      <c r="A1695" s="6">
        <f>IF(B1695&lt;&gt;"", "AWARD-"&amp;TEXT(ROW()-1,"00000"), "")</f>
        <v/>
      </c>
      <c r="B1695" s="7" t="n"/>
      <c r="C1695" s="7" t="n"/>
      <c r="D1695" s="7" t="n"/>
      <c r="E1695" s="8" t="n"/>
      <c r="F1695" s="9" t="n"/>
      <c r="G1695" s="8" t="n"/>
      <c r="H1695" s="8" t="n"/>
      <c r="I1695" s="8" t="n"/>
      <c r="J1695" s="10">
        <f>IF(A1695="",0,SUMIFS(amount_expended,cfda_key,V1695))</f>
        <v/>
      </c>
      <c r="K1695" s="10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8" t="n"/>
      <c r="M1695" s="7" t="n"/>
      <c r="N1695" s="8" t="n"/>
      <c r="O1695" s="7" t="n"/>
      <c r="P1695" s="7" t="n"/>
      <c r="Q1695" s="8" t="n"/>
      <c r="R1695" s="9" t="n"/>
      <c r="S1695" s="8" t="n"/>
      <c r="T1695" s="8" t="n"/>
      <c r="U1695" s="8" t="n"/>
      <c r="V1695" s="11">
        <f>IF(OR(B1695="",C1695=""),"",CONCATENATE(B1695,".",C1695))</f>
        <v/>
      </c>
      <c r="W1695" s="6">
        <f>UPPER(TRIM(H1695))</f>
        <v/>
      </c>
      <c r="X1695" s="6">
        <f>UPPER(TRIM(I1695))</f>
        <v/>
      </c>
      <c r="Y1695" s="6">
        <f>IF(V1695&lt;&gt;"",IFERROR(INDEX(federal_program_name_lookup,MATCH(V1695,aln_lookup,0)),""),"")</f>
        <v/>
      </c>
    </row>
    <row r="1696">
      <c r="A1696" s="6">
        <f>IF(B1696&lt;&gt;"", "AWARD-"&amp;TEXT(ROW()-1,"00000"), "")</f>
        <v/>
      </c>
      <c r="B1696" s="7" t="n"/>
      <c r="C1696" s="7" t="n"/>
      <c r="D1696" s="7" t="n"/>
      <c r="E1696" s="8" t="n"/>
      <c r="F1696" s="9" t="n"/>
      <c r="G1696" s="8" t="n"/>
      <c r="H1696" s="8" t="n"/>
      <c r="I1696" s="8" t="n"/>
      <c r="J1696" s="10">
        <f>IF(A1696="",0,SUMIFS(amount_expended,cfda_key,V1696))</f>
        <v/>
      </c>
      <c r="K1696" s="10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8" t="n"/>
      <c r="M1696" s="7" t="n"/>
      <c r="N1696" s="8" t="n"/>
      <c r="O1696" s="7" t="n"/>
      <c r="P1696" s="7" t="n"/>
      <c r="Q1696" s="8" t="n"/>
      <c r="R1696" s="9" t="n"/>
      <c r="S1696" s="8" t="n"/>
      <c r="T1696" s="8" t="n"/>
      <c r="U1696" s="8" t="n"/>
      <c r="V1696" s="11">
        <f>IF(OR(B1696="",C1696=""),"",CONCATENATE(B1696,".",C1696))</f>
        <v/>
      </c>
      <c r="W1696" s="6">
        <f>UPPER(TRIM(H1696))</f>
        <v/>
      </c>
      <c r="X1696" s="6">
        <f>UPPER(TRIM(I1696))</f>
        <v/>
      </c>
      <c r="Y1696" s="6">
        <f>IF(V1696&lt;&gt;"",IFERROR(INDEX(federal_program_name_lookup,MATCH(V1696,aln_lookup,0)),""),"")</f>
        <v/>
      </c>
    </row>
    <row r="1697">
      <c r="A1697" s="6">
        <f>IF(B1697&lt;&gt;"", "AWARD-"&amp;TEXT(ROW()-1,"00000"), "")</f>
        <v/>
      </c>
      <c r="B1697" s="7" t="n"/>
      <c r="C1697" s="7" t="n"/>
      <c r="D1697" s="7" t="n"/>
      <c r="E1697" s="8" t="n"/>
      <c r="F1697" s="9" t="n"/>
      <c r="G1697" s="8" t="n"/>
      <c r="H1697" s="8" t="n"/>
      <c r="I1697" s="8" t="n"/>
      <c r="J1697" s="10">
        <f>IF(A1697="",0,SUMIFS(amount_expended,cfda_key,V1697))</f>
        <v/>
      </c>
      <c r="K1697" s="10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8" t="n"/>
      <c r="M1697" s="7" t="n"/>
      <c r="N1697" s="8" t="n"/>
      <c r="O1697" s="7" t="n"/>
      <c r="P1697" s="7" t="n"/>
      <c r="Q1697" s="8" t="n"/>
      <c r="R1697" s="9" t="n"/>
      <c r="S1697" s="8" t="n"/>
      <c r="T1697" s="8" t="n"/>
      <c r="U1697" s="8" t="n"/>
      <c r="V1697" s="11">
        <f>IF(OR(B1697="",C1697=""),"",CONCATENATE(B1697,".",C1697))</f>
        <v/>
      </c>
      <c r="W1697" s="6">
        <f>UPPER(TRIM(H1697))</f>
        <v/>
      </c>
      <c r="X1697" s="6">
        <f>UPPER(TRIM(I1697))</f>
        <v/>
      </c>
      <c r="Y1697" s="6">
        <f>IF(V1697&lt;&gt;"",IFERROR(INDEX(federal_program_name_lookup,MATCH(V1697,aln_lookup,0)),""),"")</f>
        <v/>
      </c>
    </row>
    <row r="1698">
      <c r="A1698" s="6">
        <f>IF(B1698&lt;&gt;"", "AWARD-"&amp;TEXT(ROW()-1,"00000"), "")</f>
        <v/>
      </c>
      <c r="B1698" s="7" t="n"/>
      <c r="C1698" s="7" t="n"/>
      <c r="D1698" s="7" t="n"/>
      <c r="E1698" s="8" t="n"/>
      <c r="F1698" s="9" t="n"/>
      <c r="G1698" s="8" t="n"/>
      <c r="H1698" s="8" t="n"/>
      <c r="I1698" s="8" t="n"/>
      <c r="J1698" s="10">
        <f>IF(A1698="",0,SUMIFS(amount_expended,cfda_key,V1698))</f>
        <v/>
      </c>
      <c r="K1698" s="10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8" t="n"/>
      <c r="M1698" s="7" t="n"/>
      <c r="N1698" s="8" t="n"/>
      <c r="O1698" s="7" t="n"/>
      <c r="P1698" s="7" t="n"/>
      <c r="Q1698" s="8" t="n"/>
      <c r="R1698" s="9" t="n"/>
      <c r="S1698" s="8" t="n"/>
      <c r="T1698" s="8" t="n"/>
      <c r="U1698" s="8" t="n"/>
      <c r="V1698" s="11">
        <f>IF(OR(B1698="",C1698=""),"",CONCATENATE(B1698,".",C1698))</f>
        <v/>
      </c>
      <c r="W1698" s="6">
        <f>UPPER(TRIM(H1698))</f>
        <v/>
      </c>
      <c r="X1698" s="6">
        <f>UPPER(TRIM(I1698))</f>
        <v/>
      </c>
      <c r="Y1698" s="6">
        <f>IF(V1698&lt;&gt;"",IFERROR(INDEX(federal_program_name_lookup,MATCH(V1698,aln_lookup,0)),""),"")</f>
        <v/>
      </c>
    </row>
    <row r="1699">
      <c r="A1699" s="6">
        <f>IF(B1699&lt;&gt;"", "AWARD-"&amp;TEXT(ROW()-1,"00000"), "")</f>
        <v/>
      </c>
      <c r="B1699" s="7" t="n"/>
      <c r="C1699" s="7" t="n"/>
      <c r="D1699" s="7" t="n"/>
      <c r="E1699" s="8" t="n"/>
      <c r="F1699" s="9" t="n"/>
      <c r="G1699" s="8" t="n"/>
      <c r="H1699" s="8" t="n"/>
      <c r="I1699" s="8" t="n"/>
      <c r="J1699" s="10">
        <f>IF(A1699="",0,SUMIFS(amount_expended,cfda_key,V1699))</f>
        <v/>
      </c>
      <c r="K1699" s="10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8" t="n"/>
      <c r="M1699" s="7" t="n"/>
      <c r="N1699" s="8" t="n"/>
      <c r="O1699" s="7" t="n"/>
      <c r="P1699" s="7" t="n"/>
      <c r="Q1699" s="8" t="n"/>
      <c r="R1699" s="9" t="n"/>
      <c r="S1699" s="8" t="n"/>
      <c r="T1699" s="8" t="n"/>
      <c r="U1699" s="8" t="n"/>
      <c r="V1699" s="11">
        <f>IF(OR(B1699="",C1699=""),"",CONCATENATE(B1699,".",C1699))</f>
        <v/>
      </c>
      <c r="W1699" s="6">
        <f>UPPER(TRIM(H1699))</f>
        <v/>
      </c>
      <c r="X1699" s="6">
        <f>UPPER(TRIM(I1699))</f>
        <v/>
      </c>
      <c r="Y1699" s="6">
        <f>IF(V1699&lt;&gt;"",IFERROR(INDEX(federal_program_name_lookup,MATCH(V1699,aln_lookup,0)),""),"")</f>
        <v/>
      </c>
    </row>
    <row r="1700">
      <c r="A1700" s="6">
        <f>IF(B1700&lt;&gt;"", "AWARD-"&amp;TEXT(ROW()-1,"00000"), "")</f>
        <v/>
      </c>
      <c r="B1700" s="7" t="n"/>
      <c r="C1700" s="7" t="n"/>
      <c r="D1700" s="7" t="n"/>
      <c r="E1700" s="8" t="n"/>
      <c r="F1700" s="9" t="n"/>
      <c r="G1700" s="8" t="n"/>
      <c r="H1700" s="8" t="n"/>
      <c r="I1700" s="8" t="n"/>
      <c r="J1700" s="10">
        <f>IF(A1700="",0,SUMIFS(amount_expended,cfda_key,V1700))</f>
        <v/>
      </c>
      <c r="K1700" s="10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8" t="n"/>
      <c r="M1700" s="7" t="n"/>
      <c r="N1700" s="8" t="n"/>
      <c r="O1700" s="7" t="n"/>
      <c r="P1700" s="7" t="n"/>
      <c r="Q1700" s="8" t="n"/>
      <c r="R1700" s="9" t="n"/>
      <c r="S1700" s="8" t="n"/>
      <c r="T1700" s="8" t="n"/>
      <c r="U1700" s="8" t="n"/>
      <c r="V1700" s="11">
        <f>IF(OR(B1700="",C1700=""),"",CONCATENATE(B1700,".",C1700))</f>
        <v/>
      </c>
      <c r="W1700" s="6">
        <f>UPPER(TRIM(H1700))</f>
        <v/>
      </c>
      <c r="X1700" s="6">
        <f>UPPER(TRIM(I1700))</f>
        <v/>
      </c>
      <c r="Y1700" s="6">
        <f>IF(V1700&lt;&gt;"",IFERROR(INDEX(federal_program_name_lookup,MATCH(V1700,aln_lookup,0)),""),"")</f>
        <v/>
      </c>
    </row>
    <row r="1701">
      <c r="A1701" s="6">
        <f>IF(B1701&lt;&gt;"", "AWARD-"&amp;TEXT(ROW()-1,"00000"), "")</f>
        <v/>
      </c>
      <c r="B1701" s="7" t="n"/>
      <c r="C1701" s="7" t="n"/>
      <c r="D1701" s="7" t="n"/>
      <c r="E1701" s="8" t="n"/>
      <c r="F1701" s="9" t="n"/>
      <c r="G1701" s="8" t="n"/>
      <c r="H1701" s="8" t="n"/>
      <c r="I1701" s="8" t="n"/>
      <c r="J1701" s="10">
        <f>IF(A1701="",0,SUMIFS(amount_expended,cfda_key,V1701))</f>
        <v/>
      </c>
      <c r="K1701" s="10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8" t="n"/>
      <c r="M1701" s="7" t="n"/>
      <c r="N1701" s="8" t="n"/>
      <c r="O1701" s="7" t="n"/>
      <c r="P1701" s="7" t="n"/>
      <c r="Q1701" s="8" t="n"/>
      <c r="R1701" s="9" t="n"/>
      <c r="S1701" s="8" t="n"/>
      <c r="T1701" s="8" t="n"/>
      <c r="U1701" s="8" t="n"/>
      <c r="V1701" s="11">
        <f>IF(OR(B1701="",C1701=""),"",CONCATENATE(B1701,".",C1701))</f>
        <v/>
      </c>
      <c r="W1701" s="6">
        <f>UPPER(TRIM(H1701))</f>
        <v/>
      </c>
      <c r="X1701" s="6">
        <f>UPPER(TRIM(I1701))</f>
        <v/>
      </c>
      <c r="Y1701" s="6">
        <f>IF(V1701&lt;&gt;"",IFERROR(INDEX(federal_program_name_lookup,MATCH(V1701,aln_lookup,0)),""),"")</f>
        <v/>
      </c>
    </row>
    <row r="1702">
      <c r="A1702" s="6">
        <f>IF(B1702&lt;&gt;"", "AWARD-"&amp;TEXT(ROW()-1,"00000"), "")</f>
        <v/>
      </c>
      <c r="B1702" s="7" t="n"/>
      <c r="C1702" s="7" t="n"/>
      <c r="D1702" s="7" t="n"/>
      <c r="E1702" s="8" t="n"/>
      <c r="F1702" s="9" t="n"/>
      <c r="G1702" s="8" t="n"/>
      <c r="H1702" s="8" t="n"/>
      <c r="I1702" s="8" t="n"/>
      <c r="J1702" s="10">
        <f>IF(A1702="",0,SUMIFS(amount_expended,cfda_key,V1702))</f>
        <v/>
      </c>
      <c r="K1702" s="10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8" t="n"/>
      <c r="M1702" s="7" t="n"/>
      <c r="N1702" s="8" t="n"/>
      <c r="O1702" s="7" t="n"/>
      <c r="P1702" s="7" t="n"/>
      <c r="Q1702" s="8" t="n"/>
      <c r="R1702" s="9" t="n"/>
      <c r="S1702" s="8" t="n"/>
      <c r="T1702" s="8" t="n"/>
      <c r="U1702" s="8" t="n"/>
      <c r="V1702" s="11">
        <f>IF(OR(B1702="",C1702=""),"",CONCATENATE(B1702,".",C1702))</f>
        <v/>
      </c>
      <c r="W1702" s="6">
        <f>UPPER(TRIM(H1702))</f>
        <v/>
      </c>
      <c r="X1702" s="6">
        <f>UPPER(TRIM(I1702))</f>
        <v/>
      </c>
      <c r="Y1702" s="6">
        <f>IF(V1702&lt;&gt;"",IFERROR(INDEX(federal_program_name_lookup,MATCH(V1702,aln_lookup,0)),""),"")</f>
        <v/>
      </c>
    </row>
    <row r="1703">
      <c r="A1703" s="6">
        <f>IF(B1703&lt;&gt;"", "AWARD-"&amp;TEXT(ROW()-1,"00000"), "")</f>
        <v/>
      </c>
      <c r="B1703" s="7" t="n"/>
      <c r="C1703" s="7" t="n"/>
      <c r="D1703" s="7" t="n"/>
      <c r="E1703" s="8" t="n"/>
      <c r="F1703" s="9" t="n"/>
      <c r="G1703" s="8" t="n"/>
      <c r="H1703" s="8" t="n"/>
      <c r="I1703" s="8" t="n"/>
      <c r="J1703" s="10">
        <f>IF(A1703="",0,SUMIFS(amount_expended,cfda_key,V1703))</f>
        <v/>
      </c>
      <c r="K1703" s="10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8" t="n"/>
      <c r="M1703" s="7" t="n"/>
      <c r="N1703" s="8" t="n"/>
      <c r="O1703" s="7" t="n"/>
      <c r="P1703" s="7" t="n"/>
      <c r="Q1703" s="8" t="n"/>
      <c r="R1703" s="9" t="n"/>
      <c r="S1703" s="8" t="n"/>
      <c r="T1703" s="8" t="n"/>
      <c r="U1703" s="8" t="n"/>
      <c r="V1703" s="11">
        <f>IF(OR(B1703="",C1703=""),"",CONCATENATE(B1703,".",C1703))</f>
        <v/>
      </c>
      <c r="W1703" s="6">
        <f>UPPER(TRIM(H1703))</f>
        <v/>
      </c>
      <c r="X1703" s="6">
        <f>UPPER(TRIM(I1703))</f>
        <v/>
      </c>
      <c r="Y1703" s="6">
        <f>IF(V1703&lt;&gt;"",IFERROR(INDEX(federal_program_name_lookup,MATCH(V1703,aln_lookup,0)),""),"")</f>
        <v/>
      </c>
    </row>
    <row r="1704">
      <c r="A1704" s="6">
        <f>IF(B1704&lt;&gt;"", "AWARD-"&amp;TEXT(ROW()-1,"00000"), "")</f>
        <v/>
      </c>
      <c r="B1704" s="7" t="n"/>
      <c r="C1704" s="7" t="n"/>
      <c r="D1704" s="7" t="n"/>
      <c r="E1704" s="8" t="n"/>
      <c r="F1704" s="9" t="n"/>
      <c r="G1704" s="8" t="n"/>
      <c r="H1704" s="8" t="n"/>
      <c r="I1704" s="8" t="n"/>
      <c r="J1704" s="10">
        <f>IF(A1704="",0,SUMIFS(amount_expended,cfda_key,V1704))</f>
        <v/>
      </c>
      <c r="K1704" s="10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8" t="n"/>
      <c r="M1704" s="7" t="n"/>
      <c r="N1704" s="8" t="n"/>
      <c r="O1704" s="7" t="n"/>
      <c r="P1704" s="7" t="n"/>
      <c r="Q1704" s="8" t="n"/>
      <c r="R1704" s="9" t="n"/>
      <c r="S1704" s="8" t="n"/>
      <c r="T1704" s="8" t="n"/>
      <c r="U1704" s="8" t="n"/>
      <c r="V1704" s="11">
        <f>IF(OR(B1704="",C1704=""),"",CONCATENATE(B1704,".",C1704))</f>
        <v/>
      </c>
      <c r="W1704" s="6">
        <f>UPPER(TRIM(H1704))</f>
        <v/>
      </c>
      <c r="X1704" s="6">
        <f>UPPER(TRIM(I1704))</f>
        <v/>
      </c>
      <c r="Y1704" s="6">
        <f>IF(V1704&lt;&gt;"",IFERROR(INDEX(federal_program_name_lookup,MATCH(V1704,aln_lookup,0)),""),"")</f>
        <v/>
      </c>
    </row>
    <row r="1705">
      <c r="A1705" s="6">
        <f>IF(B1705&lt;&gt;"", "AWARD-"&amp;TEXT(ROW()-1,"00000"), "")</f>
        <v/>
      </c>
      <c r="B1705" s="7" t="n"/>
      <c r="C1705" s="7" t="n"/>
      <c r="D1705" s="7" t="n"/>
      <c r="E1705" s="8" t="n"/>
      <c r="F1705" s="9" t="n"/>
      <c r="G1705" s="8" t="n"/>
      <c r="H1705" s="8" t="n"/>
      <c r="I1705" s="8" t="n"/>
      <c r="J1705" s="10">
        <f>IF(A1705="",0,SUMIFS(amount_expended,cfda_key,V1705))</f>
        <v/>
      </c>
      <c r="K1705" s="10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8" t="n"/>
      <c r="M1705" s="7" t="n"/>
      <c r="N1705" s="8" t="n"/>
      <c r="O1705" s="7" t="n"/>
      <c r="P1705" s="7" t="n"/>
      <c r="Q1705" s="8" t="n"/>
      <c r="R1705" s="9" t="n"/>
      <c r="S1705" s="8" t="n"/>
      <c r="T1705" s="8" t="n"/>
      <c r="U1705" s="8" t="n"/>
      <c r="V1705" s="11">
        <f>IF(OR(B1705="",C1705=""),"",CONCATENATE(B1705,".",C1705))</f>
        <v/>
      </c>
      <c r="W1705" s="6">
        <f>UPPER(TRIM(H1705))</f>
        <v/>
      </c>
      <c r="X1705" s="6">
        <f>UPPER(TRIM(I1705))</f>
        <v/>
      </c>
      <c r="Y1705" s="6">
        <f>IF(V1705&lt;&gt;"",IFERROR(INDEX(federal_program_name_lookup,MATCH(V1705,aln_lookup,0)),""),"")</f>
        <v/>
      </c>
    </row>
    <row r="1706">
      <c r="A1706" s="6">
        <f>IF(B1706&lt;&gt;"", "AWARD-"&amp;TEXT(ROW()-1,"00000"), "")</f>
        <v/>
      </c>
      <c r="B1706" s="7" t="n"/>
      <c r="C1706" s="7" t="n"/>
      <c r="D1706" s="7" t="n"/>
      <c r="E1706" s="8" t="n"/>
      <c r="F1706" s="9" t="n"/>
      <c r="G1706" s="8" t="n"/>
      <c r="H1706" s="8" t="n"/>
      <c r="I1706" s="8" t="n"/>
      <c r="J1706" s="10">
        <f>IF(A1706="",0,SUMIFS(amount_expended,cfda_key,V1706))</f>
        <v/>
      </c>
      <c r="K1706" s="10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8" t="n"/>
      <c r="M1706" s="7" t="n"/>
      <c r="N1706" s="8" t="n"/>
      <c r="O1706" s="7" t="n"/>
      <c r="P1706" s="7" t="n"/>
      <c r="Q1706" s="8" t="n"/>
      <c r="R1706" s="9" t="n"/>
      <c r="S1706" s="8" t="n"/>
      <c r="T1706" s="8" t="n"/>
      <c r="U1706" s="8" t="n"/>
      <c r="V1706" s="11">
        <f>IF(OR(B1706="",C1706=""),"",CONCATENATE(B1706,".",C1706))</f>
        <v/>
      </c>
      <c r="W1706" s="6">
        <f>UPPER(TRIM(H1706))</f>
        <v/>
      </c>
      <c r="X1706" s="6">
        <f>UPPER(TRIM(I1706))</f>
        <v/>
      </c>
      <c r="Y1706" s="6">
        <f>IF(V1706&lt;&gt;"",IFERROR(INDEX(federal_program_name_lookup,MATCH(V1706,aln_lookup,0)),""),"")</f>
        <v/>
      </c>
    </row>
    <row r="1707">
      <c r="A1707" s="6">
        <f>IF(B1707&lt;&gt;"", "AWARD-"&amp;TEXT(ROW()-1,"00000"), "")</f>
        <v/>
      </c>
      <c r="B1707" s="7" t="n"/>
      <c r="C1707" s="7" t="n"/>
      <c r="D1707" s="7" t="n"/>
      <c r="E1707" s="8" t="n"/>
      <c r="F1707" s="9" t="n"/>
      <c r="G1707" s="8" t="n"/>
      <c r="H1707" s="8" t="n"/>
      <c r="I1707" s="8" t="n"/>
      <c r="J1707" s="10">
        <f>IF(A1707="",0,SUMIFS(amount_expended,cfda_key,V1707))</f>
        <v/>
      </c>
      <c r="K1707" s="10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8" t="n"/>
      <c r="M1707" s="7" t="n"/>
      <c r="N1707" s="8" t="n"/>
      <c r="O1707" s="7" t="n"/>
      <c r="P1707" s="7" t="n"/>
      <c r="Q1707" s="8" t="n"/>
      <c r="R1707" s="9" t="n"/>
      <c r="S1707" s="8" t="n"/>
      <c r="T1707" s="8" t="n"/>
      <c r="U1707" s="8" t="n"/>
      <c r="V1707" s="11">
        <f>IF(OR(B1707="",C1707=""),"",CONCATENATE(B1707,".",C1707))</f>
        <v/>
      </c>
      <c r="W1707" s="6">
        <f>UPPER(TRIM(H1707))</f>
        <v/>
      </c>
      <c r="X1707" s="6">
        <f>UPPER(TRIM(I1707))</f>
        <v/>
      </c>
      <c r="Y1707" s="6">
        <f>IF(V1707&lt;&gt;"",IFERROR(INDEX(federal_program_name_lookup,MATCH(V1707,aln_lookup,0)),""),"")</f>
        <v/>
      </c>
    </row>
    <row r="1708">
      <c r="A1708" s="6">
        <f>IF(B1708&lt;&gt;"", "AWARD-"&amp;TEXT(ROW()-1,"00000"), "")</f>
        <v/>
      </c>
      <c r="B1708" s="7" t="n"/>
      <c r="C1708" s="7" t="n"/>
      <c r="D1708" s="7" t="n"/>
      <c r="E1708" s="8" t="n"/>
      <c r="F1708" s="9" t="n"/>
      <c r="G1708" s="8" t="n"/>
      <c r="H1708" s="8" t="n"/>
      <c r="I1708" s="8" t="n"/>
      <c r="J1708" s="10">
        <f>IF(A1708="",0,SUMIFS(amount_expended,cfda_key,V1708))</f>
        <v/>
      </c>
      <c r="K1708" s="10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8" t="n"/>
      <c r="M1708" s="7" t="n"/>
      <c r="N1708" s="8" t="n"/>
      <c r="O1708" s="7" t="n"/>
      <c r="P1708" s="7" t="n"/>
      <c r="Q1708" s="8" t="n"/>
      <c r="R1708" s="9" t="n"/>
      <c r="S1708" s="8" t="n"/>
      <c r="T1708" s="8" t="n"/>
      <c r="U1708" s="8" t="n"/>
      <c r="V1708" s="11">
        <f>IF(OR(B1708="",C1708=""),"",CONCATENATE(B1708,".",C1708))</f>
        <v/>
      </c>
      <c r="W1708" s="6">
        <f>UPPER(TRIM(H1708))</f>
        <v/>
      </c>
      <c r="X1708" s="6">
        <f>UPPER(TRIM(I1708))</f>
        <v/>
      </c>
      <c r="Y1708" s="6">
        <f>IF(V1708&lt;&gt;"",IFERROR(INDEX(federal_program_name_lookup,MATCH(V1708,aln_lookup,0)),""),"")</f>
        <v/>
      </c>
    </row>
    <row r="1709">
      <c r="A1709" s="6">
        <f>IF(B1709&lt;&gt;"", "AWARD-"&amp;TEXT(ROW()-1,"00000"), "")</f>
        <v/>
      </c>
      <c r="B1709" s="7" t="n"/>
      <c r="C1709" s="7" t="n"/>
      <c r="D1709" s="7" t="n"/>
      <c r="E1709" s="8" t="n"/>
      <c r="F1709" s="9" t="n"/>
      <c r="G1709" s="8" t="n"/>
      <c r="H1709" s="8" t="n"/>
      <c r="I1709" s="8" t="n"/>
      <c r="J1709" s="10">
        <f>IF(A1709="",0,SUMIFS(amount_expended,cfda_key,V1709))</f>
        <v/>
      </c>
      <c r="K1709" s="10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8" t="n"/>
      <c r="M1709" s="7" t="n"/>
      <c r="N1709" s="8" t="n"/>
      <c r="O1709" s="7" t="n"/>
      <c r="P1709" s="7" t="n"/>
      <c r="Q1709" s="8" t="n"/>
      <c r="R1709" s="9" t="n"/>
      <c r="S1709" s="8" t="n"/>
      <c r="T1709" s="8" t="n"/>
      <c r="U1709" s="8" t="n"/>
      <c r="V1709" s="11">
        <f>IF(OR(B1709="",C1709=""),"",CONCATENATE(B1709,".",C1709))</f>
        <v/>
      </c>
      <c r="W1709" s="6">
        <f>UPPER(TRIM(H1709))</f>
        <v/>
      </c>
      <c r="X1709" s="6">
        <f>UPPER(TRIM(I1709))</f>
        <v/>
      </c>
      <c r="Y1709" s="6">
        <f>IF(V1709&lt;&gt;"",IFERROR(INDEX(federal_program_name_lookup,MATCH(V1709,aln_lookup,0)),""),"")</f>
        <v/>
      </c>
    </row>
    <row r="1710">
      <c r="A1710" s="6">
        <f>IF(B1710&lt;&gt;"", "AWARD-"&amp;TEXT(ROW()-1,"00000"), "")</f>
        <v/>
      </c>
      <c r="B1710" s="7" t="n"/>
      <c r="C1710" s="7" t="n"/>
      <c r="D1710" s="7" t="n"/>
      <c r="E1710" s="8" t="n"/>
      <c r="F1710" s="9" t="n"/>
      <c r="G1710" s="8" t="n"/>
      <c r="H1710" s="8" t="n"/>
      <c r="I1710" s="8" t="n"/>
      <c r="J1710" s="10">
        <f>IF(A1710="",0,SUMIFS(amount_expended,cfda_key,V1710))</f>
        <v/>
      </c>
      <c r="K1710" s="10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8" t="n"/>
      <c r="M1710" s="7" t="n"/>
      <c r="N1710" s="8" t="n"/>
      <c r="O1710" s="7" t="n"/>
      <c r="P1710" s="7" t="n"/>
      <c r="Q1710" s="8" t="n"/>
      <c r="R1710" s="9" t="n"/>
      <c r="S1710" s="8" t="n"/>
      <c r="T1710" s="8" t="n"/>
      <c r="U1710" s="8" t="n"/>
      <c r="V1710" s="11">
        <f>IF(OR(B1710="",C1710=""),"",CONCATENATE(B1710,".",C1710))</f>
        <v/>
      </c>
      <c r="W1710" s="6">
        <f>UPPER(TRIM(H1710))</f>
        <v/>
      </c>
      <c r="X1710" s="6">
        <f>UPPER(TRIM(I1710))</f>
        <v/>
      </c>
      <c r="Y1710" s="6">
        <f>IF(V1710&lt;&gt;"",IFERROR(INDEX(federal_program_name_lookup,MATCH(V1710,aln_lookup,0)),""),"")</f>
        <v/>
      </c>
    </row>
    <row r="1711">
      <c r="A1711" s="6">
        <f>IF(B1711&lt;&gt;"", "AWARD-"&amp;TEXT(ROW()-1,"00000"), "")</f>
        <v/>
      </c>
      <c r="B1711" s="7" t="n"/>
      <c r="C1711" s="7" t="n"/>
      <c r="D1711" s="7" t="n"/>
      <c r="E1711" s="8" t="n"/>
      <c r="F1711" s="9" t="n"/>
      <c r="G1711" s="8" t="n"/>
      <c r="H1711" s="8" t="n"/>
      <c r="I1711" s="8" t="n"/>
      <c r="J1711" s="10">
        <f>IF(A1711="",0,SUMIFS(amount_expended,cfda_key,V1711))</f>
        <v/>
      </c>
      <c r="K1711" s="10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8" t="n"/>
      <c r="M1711" s="7" t="n"/>
      <c r="N1711" s="8" t="n"/>
      <c r="O1711" s="7" t="n"/>
      <c r="P1711" s="7" t="n"/>
      <c r="Q1711" s="8" t="n"/>
      <c r="R1711" s="9" t="n"/>
      <c r="S1711" s="8" t="n"/>
      <c r="T1711" s="8" t="n"/>
      <c r="U1711" s="8" t="n"/>
      <c r="V1711" s="11">
        <f>IF(OR(B1711="",C1711=""),"",CONCATENATE(B1711,".",C1711))</f>
        <v/>
      </c>
      <c r="W1711" s="6">
        <f>UPPER(TRIM(H1711))</f>
        <v/>
      </c>
      <c r="X1711" s="6">
        <f>UPPER(TRIM(I1711))</f>
        <v/>
      </c>
      <c r="Y1711" s="6">
        <f>IF(V1711&lt;&gt;"",IFERROR(INDEX(federal_program_name_lookup,MATCH(V1711,aln_lookup,0)),""),"")</f>
        <v/>
      </c>
    </row>
    <row r="1712">
      <c r="A1712" s="6">
        <f>IF(B1712&lt;&gt;"", "AWARD-"&amp;TEXT(ROW()-1,"00000"), "")</f>
        <v/>
      </c>
      <c r="B1712" s="7" t="n"/>
      <c r="C1712" s="7" t="n"/>
      <c r="D1712" s="7" t="n"/>
      <c r="E1712" s="8" t="n"/>
      <c r="F1712" s="9" t="n"/>
      <c r="G1712" s="8" t="n"/>
      <c r="H1712" s="8" t="n"/>
      <c r="I1712" s="8" t="n"/>
      <c r="J1712" s="10">
        <f>IF(A1712="",0,SUMIFS(amount_expended,cfda_key,V1712))</f>
        <v/>
      </c>
      <c r="K1712" s="10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8" t="n"/>
      <c r="M1712" s="7" t="n"/>
      <c r="N1712" s="8" t="n"/>
      <c r="O1712" s="7" t="n"/>
      <c r="P1712" s="7" t="n"/>
      <c r="Q1712" s="8" t="n"/>
      <c r="R1712" s="9" t="n"/>
      <c r="S1712" s="8" t="n"/>
      <c r="T1712" s="8" t="n"/>
      <c r="U1712" s="8" t="n"/>
      <c r="V1712" s="11">
        <f>IF(OR(B1712="",C1712=""),"",CONCATENATE(B1712,".",C1712))</f>
        <v/>
      </c>
      <c r="W1712" s="6">
        <f>UPPER(TRIM(H1712))</f>
        <v/>
      </c>
      <c r="X1712" s="6">
        <f>UPPER(TRIM(I1712))</f>
        <v/>
      </c>
      <c r="Y1712" s="6">
        <f>IF(V1712&lt;&gt;"",IFERROR(INDEX(federal_program_name_lookup,MATCH(V1712,aln_lookup,0)),""),"")</f>
        <v/>
      </c>
    </row>
    <row r="1713">
      <c r="A1713" s="6">
        <f>IF(B1713&lt;&gt;"", "AWARD-"&amp;TEXT(ROW()-1,"00000"), "")</f>
        <v/>
      </c>
      <c r="B1713" s="7" t="n"/>
      <c r="C1713" s="7" t="n"/>
      <c r="D1713" s="7" t="n"/>
      <c r="E1713" s="8" t="n"/>
      <c r="F1713" s="9" t="n"/>
      <c r="G1713" s="8" t="n"/>
      <c r="H1713" s="8" t="n"/>
      <c r="I1713" s="8" t="n"/>
      <c r="J1713" s="10">
        <f>IF(A1713="",0,SUMIFS(amount_expended,cfda_key,V1713))</f>
        <v/>
      </c>
      <c r="K1713" s="10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8" t="n"/>
      <c r="M1713" s="7" t="n"/>
      <c r="N1713" s="8" t="n"/>
      <c r="O1713" s="7" t="n"/>
      <c r="P1713" s="7" t="n"/>
      <c r="Q1713" s="8" t="n"/>
      <c r="R1713" s="9" t="n"/>
      <c r="S1713" s="8" t="n"/>
      <c r="T1713" s="8" t="n"/>
      <c r="U1713" s="8" t="n"/>
      <c r="V1713" s="11">
        <f>IF(OR(B1713="",C1713=""),"",CONCATENATE(B1713,".",C1713))</f>
        <v/>
      </c>
      <c r="W1713" s="6">
        <f>UPPER(TRIM(H1713))</f>
        <v/>
      </c>
      <c r="X1713" s="6">
        <f>UPPER(TRIM(I1713))</f>
        <v/>
      </c>
      <c r="Y1713" s="6">
        <f>IF(V1713&lt;&gt;"",IFERROR(INDEX(federal_program_name_lookup,MATCH(V1713,aln_lookup,0)),""),"")</f>
        <v/>
      </c>
    </row>
    <row r="1714">
      <c r="A1714" s="6">
        <f>IF(B1714&lt;&gt;"", "AWARD-"&amp;TEXT(ROW()-1,"00000"), "")</f>
        <v/>
      </c>
      <c r="B1714" s="7" t="n"/>
      <c r="C1714" s="7" t="n"/>
      <c r="D1714" s="7" t="n"/>
      <c r="E1714" s="8" t="n"/>
      <c r="F1714" s="9" t="n"/>
      <c r="G1714" s="8" t="n"/>
      <c r="H1714" s="8" t="n"/>
      <c r="I1714" s="8" t="n"/>
      <c r="J1714" s="10">
        <f>IF(A1714="",0,SUMIFS(amount_expended,cfda_key,V1714))</f>
        <v/>
      </c>
      <c r="K1714" s="10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8" t="n"/>
      <c r="M1714" s="7" t="n"/>
      <c r="N1714" s="8" t="n"/>
      <c r="O1714" s="7" t="n"/>
      <c r="P1714" s="7" t="n"/>
      <c r="Q1714" s="8" t="n"/>
      <c r="R1714" s="9" t="n"/>
      <c r="S1714" s="8" t="n"/>
      <c r="T1714" s="8" t="n"/>
      <c r="U1714" s="8" t="n"/>
      <c r="V1714" s="11">
        <f>IF(OR(B1714="",C1714=""),"",CONCATENATE(B1714,".",C1714))</f>
        <v/>
      </c>
      <c r="W1714" s="6">
        <f>UPPER(TRIM(H1714))</f>
        <v/>
      </c>
      <c r="X1714" s="6">
        <f>UPPER(TRIM(I1714))</f>
        <v/>
      </c>
      <c r="Y1714" s="6">
        <f>IF(V1714&lt;&gt;"",IFERROR(INDEX(federal_program_name_lookup,MATCH(V1714,aln_lookup,0)),""),"")</f>
        <v/>
      </c>
    </row>
    <row r="1715">
      <c r="A1715" s="6">
        <f>IF(B1715&lt;&gt;"", "AWARD-"&amp;TEXT(ROW()-1,"00000"), "")</f>
        <v/>
      </c>
      <c r="B1715" s="7" t="n"/>
      <c r="C1715" s="7" t="n"/>
      <c r="D1715" s="7" t="n"/>
      <c r="E1715" s="8" t="n"/>
      <c r="F1715" s="9" t="n"/>
      <c r="G1715" s="8" t="n"/>
      <c r="H1715" s="8" t="n"/>
      <c r="I1715" s="8" t="n"/>
      <c r="J1715" s="10">
        <f>IF(A1715="",0,SUMIFS(amount_expended,cfda_key,V1715))</f>
        <v/>
      </c>
      <c r="K1715" s="10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8" t="n"/>
      <c r="M1715" s="7" t="n"/>
      <c r="N1715" s="8" t="n"/>
      <c r="O1715" s="7" t="n"/>
      <c r="P1715" s="7" t="n"/>
      <c r="Q1715" s="8" t="n"/>
      <c r="R1715" s="9" t="n"/>
      <c r="S1715" s="8" t="n"/>
      <c r="T1715" s="8" t="n"/>
      <c r="U1715" s="8" t="n"/>
      <c r="V1715" s="11">
        <f>IF(OR(B1715="",C1715=""),"",CONCATENATE(B1715,".",C1715))</f>
        <v/>
      </c>
      <c r="W1715" s="6">
        <f>UPPER(TRIM(H1715))</f>
        <v/>
      </c>
      <c r="X1715" s="6">
        <f>UPPER(TRIM(I1715))</f>
        <v/>
      </c>
      <c r="Y1715" s="6">
        <f>IF(V1715&lt;&gt;"",IFERROR(INDEX(federal_program_name_lookup,MATCH(V1715,aln_lookup,0)),""),"")</f>
        <v/>
      </c>
    </row>
    <row r="1716">
      <c r="A1716" s="6">
        <f>IF(B1716&lt;&gt;"", "AWARD-"&amp;TEXT(ROW()-1,"00000"), "")</f>
        <v/>
      </c>
      <c r="B1716" s="7" t="n"/>
      <c r="C1716" s="7" t="n"/>
      <c r="D1716" s="7" t="n"/>
      <c r="E1716" s="8" t="n"/>
      <c r="F1716" s="9" t="n"/>
      <c r="G1716" s="8" t="n"/>
      <c r="H1716" s="8" t="n"/>
      <c r="I1716" s="8" t="n"/>
      <c r="J1716" s="10">
        <f>IF(A1716="",0,SUMIFS(amount_expended,cfda_key,V1716))</f>
        <v/>
      </c>
      <c r="K1716" s="10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8" t="n"/>
      <c r="M1716" s="7" t="n"/>
      <c r="N1716" s="8" t="n"/>
      <c r="O1716" s="7" t="n"/>
      <c r="P1716" s="7" t="n"/>
      <c r="Q1716" s="8" t="n"/>
      <c r="R1716" s="9" t="n"/>
      <c r="S1716" s="8" t="n"/>
      <c r="T1716" s="8" t="n"/>
      <c r="U1716" s="8" t="n"/>
      <c r="V1716" s="11">
        <f>IF(OR(B1716="",C1716=""),"",CONCATENATE(B1716,".",C1716))</f>
        <v/>
      </c>
      <c r="W1716" s="6">
        <f>UPPER(TRIM(H1716))</f>
        <v/>
      </c>
      <c r="X1716" s="6">
        <f>UPPER(TRIM(I1716))</f>
        <v/>
      </c>
      <c r="Y1716" s="6">
        <f>IF(V1716&lt;&gt;"",IFERROR(INDEX(federal_program_name_lookup,MATCH(V1716,aln_lookup,0)),""),"")</f>
        <v/>
      </c>
    </row>
    <row r="1717">
      <c r="A1717" s="6">
        <f>IF(B1717&lt;&gt;"", "AWARD-"&amp;TEXT(ROW()-1,"00000"), "")</f>
        <v/>
      </c>
      <c r="B1717" s="7" t="n"/>
      <c r="C1717" s="7" t="n"/>
      <c r="D1717" s="7" t="n"/>
      <c r="E1717" s="8" t="n"/>
      <c r="F1717" s="9" t="n"/>
      <c r="G1717" s="8" t="n"/>
      <c r="H1717" s="8" t="n"/>
      <c r="I1717" s="8" t="n"/>
      <c r="J1717" s="10">
        <f>IF(A1717="",0,SUMIFS(amount_expended,cfda_key,V1717))</f>
        <v/>
      </c>
      <c r="K1717" s="10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8" t="n"/>
      <c r="M1717" s="7" t="n"/>
      <c r="N1717" s="8" t="n"/>
      <c r="O1717" s="7" t="n"/>
      <c r="P1717" s="7" t="n"/>
      <c r="Q1717" s="8" t="n"/>
      <c r="R1717" s="9" t="n"/>
      <c r="S1717" s="8" t="n"/>
      <c r="T1717" s="8" t="n"/>
      <c r="U1717" s="8" t="n"/>
      <c r="V1717" s="11">
        <f>IF(OR(B1717="",C1717=""),"",CONCATENATE(B1717,".",C1717))</f>
        <v/>
      </c>
      <c r="W1717" s="6">
        <f>UPPER(TRIM(H1717))</f>
        <v/>
      </c>
      <c r="X1717" s="6">
        <f>UPPER(TRIM(I1717))</f>
        <v/>
      </c>
      <c r="Y1717" s="6">
        <f>IF(V1717&lt;&gt;"",IFERROR(INDEX(federal_program_name_lookup,MATCH(V1717,aln_lookup,0)),""),"")</f>
        <v/>
      </c>
    </row>
    <row r="1718">
      <c r="A1718" s="6">
        <f>IF(B1718&lt;&gt;"", "AWARD-"&amp;TEXT(ROW()-1,"00000"), "")</f>
        <v/>
      </c>
      <c r="B1718" s="7" t="n"/>
      <c r="C1718" s="7" t="n"/>
      <c r="D1718" s="7" t="n"/>
      <c r="E1718" s="8" t="n"/>
      <c r="F1718" s="9" t="n"/>
      <c r="G1718" s="8" t="n"/>
      <c r="H1718" s="8" t="n"/>
      <c r="I1718" s="8" t="n"/>
      <c r="J1718" s="10">
        <f>IF(A1718="",0,SUMIFS(amount_expended,cfda_key,V1718))</f>
        <v/>
      </c>
      <c r="K1718" s="10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8" t="n"/>
      <c r="M1718" s="7" t="n"/>
      <c r="N1718" s="8" t="n"/>
      <c r="O1718" s="7" t="n"/>
      <c r="P1718" s="7" t="n"/>
      <c r="Q1718" s="8" t="n"/>
      <c r="R1718" s="9" t="n"/>
      <c r="S1718" s="8" t="n"/>
      <c r="T1718" s="8" t="n"/>
      <c r="U1718" s="8" t="n"/>
      <c r="V1718" s="11">
        <f>IF(OR(B1718="",C1718=""),"",CONCATENATE(B1718,".",C1718))</f>
        <v/>
      </c>
      <c r="W1718" s="6">
        <f>UPPER(TRIM(H1718))</f>
        <v/>
      </c>
      <c r="X1718" s="6">
        <f>UPPER(TRIM(I1718))</f>
        <v/>
      </c>
      <c r="Y1718" s="6">
        <f>IF(V1718&lt;&gt;"",IFERROR(INDEX(federal_program_name_lookup,MATCH(V1718,aln_lookup,0)),""),"")</f>
        <v/>
      </c>
    </row>
    <row r="1719">
      <c r="A1719" s="6">
        <f>IF(B1719&lt;&gt;"", "AWARD-"&amp;TEXT(ROW()-1,"00000"), "")</f>
        <v/>
      </c>
      <c r="B1719" s="7" t="n"/>
      <c r="C1719" s="7" t="n"/>
      <c r="D1719" s="7" t="n"/>
      <c r="E1719" s="8" t="n"/>
      <c r="F1719" s="9" t="n"/>
      <c r="G1719" s="8" t="n"/>
      <c r="H1719" s="8" t="n"/>
      <c r="I1719" s="8" t="n"/>
      <c r="J1719" s="10">
        <f>IF(A1719="",0,SUMIFS(amount_expended,cfda_key,V1719))</f>
        <v/>
      </c>
      <c r="K1719" s="10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8" t="n"/>
      <c r="M1719" s="7" t="n"/>
      <c r="N1719" s="8" t="n"/>
      <c r="O1719" s="7" t="n"/>
      <c r="P1719" s="7" t="n"/>
      <c r="Q1719" s="8" t="n"/>
      <c r="R1719" s="9" t="n"/>
      <c r="S1719" s="8" t="n"/>
      <c r="T1719" s="8" t="n"/>
      <c r="U1719" s="8" t="n"/>
      <c r="V1719" s="11">
        <f>IF(OR(B1719="",C1719=""),"",CONCATENATE(B1719,".",C1719))</f>
        <v/>
      </c>
      <c r="W1719" s="6">
        <f>UPPER(TRIM(H1719))</f>
        <v/>
      </c>
      <c r="X1719" s="6">
        <f>UPPER(TRIM(I1719))</f>
        <v/>
      </c>
      <c r="Y1719" s="6">
        <f>IF(V1719&lt;&gt;"",IFERROR(INDEX(federal_program_name_lookup,MATCH(V1719,aln_lookup,0)),""),"")</f>
        <v/>
      </c>
    </row>
    <row r="1720">
      <c r="A1720" s="6">
        <f>IF(B1720&lt;&gt;"", "AWARD-"&amp;TEXT(ROW()-1,"00000"), "")</f>
        <v/>
      </c>
      <c r="B1720" s="7" t="n"/>
      <c r="C1720" s="7" t="n"/>
      <c r="D1720" s="7" t="n"/>
      <c r="E1720" s="8" t="n"/>
      <c r="F1720" s="9" t="n"/>
      <c r="G1720" s="8" t="n"/>
      <c r="H1720" s="8" t="n"/>
      <c r="I1720" s="8" t="n"/>
      <c r="J1720" s="10">
        <f>IF(A1720="",0,SUMIFS(amount_expended,cfda_key,V1720))</f>
        <v/>
      </c>
      <c r="K1720" s="10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8" t="n"/>
      <c r="M1720" s="7" t="n"/>
      <c r="N1720" s="8" t="n"/>
      <c r="O1720" s="7" t="n"/>
      <c r="P1720" s="7" t="n"/>
      <c r="Q1720" s="8" t="n"/>
      <c r="R1720" s="9" t="n"/>
      <c r="S1720" s="8" t="n"/>
      <c r="T1720" s="8" t="n"/>
      <c r="U1720" s="8" t="n"/>
      <c r="V1720" s="11">
        <f>IF(OR(B1720="",C1720=""),"",CONCATENATE(B1720,".",C1720))</f>
        <v/>
      </c>
      <c r="W1720" s="6">
        <f>UPPER(TRIM(H1720))</f>
        <v/>
      </c>
      <c r="X1720" s="6">
        <f>UPPER(TRIM(I1720))</f>
        <v/>
      </c>
      <c r="Y1720" s="6">
        <f>IF(V1720&lt;&gt;"",IFERROR(INDEX(federal_program_name_lookup,MATCH(V1720,aln_lookup,0)),""),"")</f>
        <v/>
      </c>
    </row>
    <row r="1721">
      <c r="A1721" s="6">
        <f>IF(B1721&lt;&gt;"", "AWARD-"&amp;TEXT(ROW()-1,"00000"), "")</f>
        <v/>
      </c>
      <c r="B1721" s="7" t="n"/>
      <c r="C1721" s="7" t="n"/>
      <c r="D1721" s="7" t="n"/>
      <c r="E1721" s="8" t="n"/>
      <c r="F1721" s="9" t="n"/>
      <c r="G1721" s="8" t="n"/>
      <c r="H1721" s="8" t="n"/>
      <c r="I1721" s="8" t="n"/>
      <c r="J1721" s="10">
        <f>IF(A1721="",0,SUMIFS(amount_expended,cfda_key,V1721))</f>
        <v/>
      </c>
      <c r="K1721" s="10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8" t="n"/>
      <c r="M1721" s="7" t="n"/>
      <c r="N1721" s="8" t="n"/>
      <c r="O1721" s="7" t="n"/>
      <c r="P1721" s="7" t="n"/>
      <c r="Q1721" s="8" t="n"/>
      <c r="R1721" s="9" t="n"/>
      <c r="S1721" s="8" t="n"/>
      <c r="T1721" s="8" t="n"/>
      <c r="U1721" s="8" t="n"/>
      <c r="V1721" s="11">
        <f>IF(OR(B1721="",C1721=""),"",CONCATENATE(B1721,".",C1721))</f>
        <v/>
      </c>
      <c r="W1721" s="6">
        <f>UPPER(TRIM(H1721))</f>
        <v/>
      </c>
      <c r="X1721" s="6">
        <f>UPPER(TRIM(I1721))</f>
        <v/>
      </c>
      <c r="Y1721" s="6">
        <f>IF(V1721&lt;&gt;"",IFERROR(INDEX(federal_program_name_lookup,MATCH(V1721,aln_lookup,0)),""),"")</f>
        <v/>
      </c>
    </row>
    <row r="1722">
      <c r="A1722" s="6">
        <f>IF(B1722&lt;&gt;"", "AWARD-"&amp;TEXT(ROW()-1,"00000"), "")</f>
        <v/>
      </c>
      <c r="B1722" s="7" t="n"/>
      <c r="C1722" s="7" t="n"/>
      <c r="D1722" s="7" t="n"/>
      <c r="E1722" s="8" t="n"/>
      <c r="F1722" s="9" t="n"/>
      <c r="G1722" s="8" t="n"/>
      <c r="H1722" s="8" t="n"/>
      <c r="I1722" s="8" t="n"/>
      <c r="J1722" s="10">
        <f>IF(A1722="",0,SUMIFS(amount_expended,cfda_key,V1722))</f>
        <v/>
      </c>
      <c r="K1722" s="10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8" t="n"/>
      <c r="M1722" s="7" t="n"/>
      <c r="N1722" s="8" t="n"/>
      <c r="O1722" s="7" t="n"/>
      <c r="P1722" s="7" t="n"/>
      <c r="Q1722" s="8" t="n"/>
      <c r="R1722" s="9" t="n"/>
      <c r="S1722" s="8" t="n"/>
      <c r="T1722" s="8" t="n"/>
      <c r="U1722" s="8" t="n"/>
      <c r="V1722" s="11">
        <f>IF(OR(B1722="",C1722=""),"",CONCATENATE(B1722,".",C1722))</f>
        <v/>
      </c>
      <c r="W1722" s="6">
        <f>UPPER(TRIM(H1722))</f>
        <v/>
      </c>
      <c r="X1722" s="6">
        <f>UPPER(TRIM(I1722))</f>
        <v/>
      </c>
      <c r="Y1722" s="6">
        <f>IF(V1722&lt;&gt;"",IFERROR(INDEX(federal_program_name_lookup,MATCH(V1722,aln_lookup,0)),""),"")</f>
        <v/>
      </c>
    </row>
    <row r="1723">
      <c r="A1723" s="6">
        <f>IF(B1723&lt;&gt;"", "AWARD-"&amp;TEXT(ROW()-1,"00000"), "")</f>
        <v/>
      </c>
      <c r="B1723" s="7" t="n"/>
      <c r="C1723" s="7" t="n"/>
      <c r="D1723" s="7" t="n"/>
      <c r="E1723" s="8" t="n"/>
      <c r="F1723" s="9" t="n"/>
      <c r="G1723" s="8" t="n"/>
      <c r="H1723" s="8" t="n"/>
      <c r="I1723" s="8" t="n"/>
      <c r="J1723" s="10">
        <f>IF(A1723="",0,SUMIFS(amount_expended,cfda_key,V1723))</f>
        <v/>
      </c>
      <c r="K1723" s="10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8" t="n"/>
      <c r="M1723" s="7" t="n"/>
      <c r="N1723" s="8" t="n"/>
      <c r="O1723" s="7" t="n"/>
      <c r="P1723" s="7" t="n"/>
      <c r="Q1723" s="8" t="n"/>
      <c r="R1723" s="9" t="n"/>
      <c r="S1723" s="8" t="n"/>
      <c r="T1723" s="8" t="n"/>
      <c r="U1723" s="8" t="n"/>
      <c r="V1723" s="11">
        <f>IF(OR(B1723="",C1723=""),"",CONCATENATE(B1723,".",C1723))</f>
        <v/>
      </c>
      <c r="W1723" s="6">
        <f>UPPER(TRIM(H1723))</f>
        <v/>
      </c>
      <c r="X1723" s="6">
        <f>UPPER(TRIM(I1723))</f>
        <v/>
      </c>
      <c r="Y1723" s="6">
        <f>IF(V1723&lt;&gt;"",IFERROR(INDEX(federal_program_name_lookup,MATCH(V1723,aln_lookup,0)),""),"")</f>
        <v/>
      </c>
    </row>
    <row r="1724">
      <c r="A1724" s="6">
        <f>IF(B1724&lt;&gt;"", "AWARD-"&amp;TEXT(ROW()-1,"00000"), "")</f>
        <v/>
      </c>
      <c r="B1724" s="7" t="n"/>
      <c r="C1724" s="7" t="n"/>
      <c r="D1724" s="7" t="n"/>
      <c r="E1724" s="8" t="n"/>
      <c r="F1724" s="9" t="n"/>
      <c r="G1724" s="8" t="n"/>
      <c r="H1724" s="8" t="n"/>
      <c r="I1724" s="8" t="n"/>
      <c r="J1724" s="10">
        <f>IF(A1724="",0,SUMIFS(amount_expended,cfda_key,V1724))</f>
        <v/>
      </c>
      <c r="K1724" s="10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8" t="n"/>
      <c r="M1724" s="7" t="n"/>
      <c r="N1724" s="8" t="n"/>
      <c r="O1724" s="7" t="n"/>
      <c r="P1724" s="7" t="n"/>
      <c r="Q1724" s="8" t="n"/>
      <c r="R1724" s="9" t="n"/>
      <c r="S1724" s="8" t="n"/>
      <c r="T1724" s="8" t="n"/>
      <c r="U1724" s="8" t="n"/>
      <c r="V1724" s="11">
        <f>IF(OR(B1724="",C1724=""),"",CONCATENATE(B1724,".",C1724))</f>
        <v/>
      </c>
      <c r="W1724" s="6">
        <f>UPPER(TRIM(H1724))</f>
        <v/>
      </c>
      <c r="X1724" s="6">
        <f>UPPER(TRIM(I1724))</f>
        <v/>
      </c>
      <c r="Y1724" s="6">
        <f>IF(V1724&lt;&gt;"",IFERROR(INDEX(federal_program_name_lookup,MATCH(V1724,aln_lookup,0)),""),"")</f>
        <v/>
      </c>
    </row>
    <row r="1725">
      <c r="A1725" s="6">
        <f>IF(B1725&lt;&gt;"", "AWARD-"&amp;TEXT(ROW()-1,"00000"), "")</f>
        <v/>
      </c>
      <c r="B1725" s="7" t="n"/>
      <c r="C1725" s="7" t="n"/>
      <c r="D1725" s="7" t="n"/>
      <c r="E1725" s="8" t="n"/>
      <c r="F1725" s="9" t="n"/>
      <c r="G1725" s="8" t="n"/>
      <c r="H1725" s="8" t="n"/>
      <c r="I1725" s="8" t="n"/>
      <c r="J1725" s="10">
        <f>IF(A1725="",0,SUMIFS(amount_expended,cfda_key,V1725))</f>
        <v/>
      </c>
      <c r="K1725" s="10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8" t="n"/>
      <c r="M1725" s="7" t="n"/>
      <c r="N1725" s="8" t="n"/>
      <c r="O1725" s="7" t="n"/>
      <c r="P1725" s="7" t="n"/>
      <c r="Q1725" s="8" t="n"/>
      <c r="R1725" s="9" t="n"/>
      <c r="S1725" s="8" t="n"/>
      <c r="T1725" s="8" t="n"/>
      <c r="U1725" s="8" t="n"/>
      <c r="V1725" s="11">
        <f>IF(OR(B1725="",C1725=""),"",CONCATENATE(B1725,".",C1725))</f>
        <v/>
      </c>
      <c r="W1725" s="6">
        <f>UPPER(TRIM(H1725))</f>
        <v/>
      </c>
      <c r="X1725" s="6">
        <f>UPPER(TRIM(I1725))</f>
        <v/>
      </c>
      <c r="Y1725" s="6">
        <f>IF(V1725&lt;&gt;"",IFERROR(INDEX(federal_program_name_lookup,MATCH(V1725,aln_lookup,0)),""),"")</f>
        <v/>
      </c>
    </row>
    <row r="1726">
      <c r="A1726" s="6">
        <f>IF(B1726&lt;&gt;"", "AWARD-"&amp;TEXT(ROW()-1,"00000"), "")</f>
        <v/>
      </c>
      <c r="B1726" s="7" t="n"/>
      <c r="C1726" s="7" t="n"/>
      <c r="D1726" s="7" t="n"/>
      <c r="E1726" s="8" t="n"/>
      <c r="F1726" s="9" t="n"/>
      <c r="G1726" s="8" t="n"/>
      <c r="H1726" s="8" t="n"/>
      <c r="I1726" s="8" t="n"/>
      <c r="J1726" s="10">
        <f>IF(A1726="",0,SUMIFS(amount_expended,cfda_key,V1726))</f>
        <v/>
      </c>
      <c r="K1726" s="10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8" t="n"/>
      <c r="M1726" s="7" t="n"/>
      <c r="N1726" s="8" t="n"/>
      <c r="O1726" s="7" t="n"/>
      <c r="P1726" s="7" t="n"/>
      <c r="Q1726" s="8" t="n"/>
      <c r="R1726" s="9" t="n"/>
      <c r="S1726" s="8" t="n"/>
      <c r="T1726" s="8" t="n"/>
      <c r="U1726" s="8" t="n"/>
      <c r="V1726" s="11">
        <f>IF(OR(B1726="",C1726=""),"",CONCATENATE(B1726,".",C1726))</f>
        <v/>
      </c>
      <c r="W1726" s="6">
        <f>UPPER(TRIM(H1726))</f>
        <v/>
      </c>
      <c r="X1726" s="6">
        <f>UPPER(TRIM(I1726))</f>
        <v/>
      </c>
      <c r="Y1726" s="6">
        <f>IF(V1726&lt;&gt;"",IFERROR(INDEX(federal_program_name_lookup,MATCH(V1726,aln_lookup,0)),""),"")</f>
        <v/>
      </c>
    </row>
    <row r="1727">
      <c r="A1727" s="6">
        <f>IF(B1727&lt;&gt;"", "AWARD-"&amp;TEXT(ROW()-1,"00000"), "")</f>
        <v/>
      </c>
      <c r="B1727" s="7" t="n"/>
      <c r="C1727" s="7" t="n"/>
      <c r="D1727" s="7" t="n"/>
      <c r="E1727" s="8" t="n"/>
      <c r="F1727" s="9" t="n"/>
      <c r="G1727" s="8" t="n"/>
      <c r="H1727" s="8" t="n"/>
      <c r="I1727" s="8" t="n"/>
      <c r="J1727" s="10">
        <f>IF(A1727="",0,SUMIFS(amount_expended,cfda_key,V1727))</f>
        <v/>
      </c>
      <c r="K1727" s="10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8" t="n"/>
      <c r="M1727" s="7" t="n"/>
      <c r="N1727" s="8" t="n"/>
      <c r="O1727" s="7" t="n"/>
      <c r="P1727" s="7" t="n"/>
      <c r="Q1727" s="8" t="n"/>
      <c r="R1727" s="9" t="n"/>
      <c r="S1727" s="8" t="n"/>
      <c r="T1727" s="8" t="n"/>
      <c r="U1727" s="8" t="n"/>
      <c r="V1727" s="11">
        <f>IF(OR(B1727="",C1727=""),"",CONCATENATE(B1727,".",C1727))</f>
        <v/>
      </c>
      <c r="W1727" s="6">
        <f>UPPER(TRIM(H1727))</f>
        <v/>
      </c>
      <c r="X1727" s="6">
        <f>UPPER(TRIM(I1727))</f>
        <v/>
      </c>
      <c r="Y1727" s="6">
        <f>IF(V1727&lt;&gt;"",IFERROR(INDEX(federal_program_name_lookup,MATCH(V1727,aln_lookup,0)),""),"")</f>
        <v/>
      </c>
    </row>
    <row r="1728">
      <c r="A1728" s="6">
        <f>IF(B1728&lt;&gt;"", "AWARD-"&amp;TEXT(ROW()-1,"00000"), "")</f>
        <v/>
      </c>
      <c r="B1728" s="7" t="n"/>
      <c r="C1728" s="7" t="n"/>
      <c r="D1728" s="7" t="n"/>
      <c r="E1728" s="8" t="n"/>
      <c r="F1728" s="9" t="n"/>
      <c r="G1728" s="8" t="n"/>
      <c r="H1728" s="8" t="n"/>
      <c r="I1728" s="8" t="n"/>
      <c r="J1728" s="10">
        <f>IF(A1728="",0,SUMIFS(amount_expended,cfda_key,V1728))</f>
        <v/>
      </c>
      <c r="K1728" s="10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8" t="n"/>
      <c r="M1728" s="7" t="n"/>
      <c r="N1728" s="8" t="n"/>
      <c r="O1728" s="7" t="n"/>
      <c r="P1728" s="7" t="n"/>
      <c r="Q1728" s="8" t="n"/>
      <c r="R1728" s="9" t="n"/>
      <c r="S1728" s="8" t="n"/>
      <c r="T1728" s="8" t="n"/>
      <c r="U1728" s="8" t="n"/>
      <c r="V1728" s="11">
        <f>IF(OR(B1728="",C1728=""),"",CONCATENATE(B1728,".",C1728))</f>
        <v/>
      </c>
      <c r="W1728" s="6">
        <f>UPPER(TRIM(H1728))</f>
        <v/>
      </c>
      <c r="X1728" s="6">
        <f>UPPER(TRIM(I1728))</f>
        <v/>
      </c>
      <c r="Y1728" s="6">
        <f>IF(V1728&lt;&gt;"",IFERROR(INDEX(federal_program_name_lookup,MATCH(V1728,aln_lookup,0)),""),"")</f>
        <v/>
      </c>
    </row>
    <row r="1729">
      <c r="A1729" s="6">
        <f>IF(B1729&lt;&gt;"", "AWARD-"&amp;TEXT(ROW()-1,"00000"), "")</f>
        <v/>
      </c>
      <c r="B1729" s="7" t="n"/>
      <c r="C1729" s="7" t="n"/>
      <c r="D1729" s="7" t="n"/>
      <c r="E1729" s="8" t="n"/>
      <c r="F1729" s="9" t="n"/>
      <c r="G1729" s="8" t="n"/>
      <c r="H1729" s="8" t="n"/>
      <c r="I1729" s="8" t="n"/>
      <c r="J1729" s="10">
        <f>IF(A1729="",0,SUMIFS(amount_expended,cfda_key,V1729))</f>
        <v/>
      </c>
      <c r="K1729" s="10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8" t="n"/>
      <c r="M1729" s="7" t="n"/>
      <c r="N1729" s="8" t="n"/>
      <c r="O1729" s="7" t="n"/>
      <c r="P1729" s="7" t="n"/>
      <c r="Q1729" s="8" t="n"/>
      <c r="R1729" s="9" t="n"/>
      <c r="S1729" s="8" t="n"/>
      <c r="T1729" s="8" t="n"/>
      <c r="U1729" s="8" t="n"/>
      <c r="V1729" s="11">
        <f>IF(OR(B1729="",C1729=""),"",CONCATENATE(B1729,".",C1729))</f>
        <v/>
      </c>
      <c r="W1729" s="6">
        <f>UPPER(TRIM(H1729))</f>
        <v/>
      </c>
      <c r="X1729" s="6">
        <f>UPPER(TRIM(I1729))</f>
        <v/>
      </c>
      <c r="Y1729" s="6">
        <f>IF(V1729&lt;&gt;"",IFERROR(INDEX(federal_program_name_lookup,MATCH(V1729,aln_lookup,0)),""),"")</f>
        <v/>
      </c>
    </row>
    <row r="1730">
      <c r="A1730" s="6">
        <f>IF(B1730&lt;&gt;"", "AWARD-"&amp;TEXT(ROW()-1,"00000"), "")</f>
        <v/>
      </c>
      <c r="B1730" s="7" t="n"/>
      <c r="C1730" s="7" t="n"/>
      <c r="D1730" s="7" t="n"/>
      <c r="E1730" s="8" t="n"/>
      <c r="F1730" s="9" t="n"/>
      <c r="G1730" s="8" t="n"/>
      <c r="H1730" s="8" t="n"/>
      <c r="I1730" s="8" t="n"/>
      <c r="J1730" s="10">
        <f>IF(A1730="",0,SUMIFS(amount_expended,cfda_key,V1730))</f>
        <v/>
      </c>
      <c r="K1730" s="10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8" t="n"/>
      <c r="M1730" s="7" t="n"/>
      <c r="N1730" s="8" t="n"/>
      <c r="O1730" s="7" t="n"/>
      <c r="P1730" s="7" t="n"/>
      <c r="Q1730" s="8" t="n"/>
      <c r="R1730" s="9" t="n"/>
      <c r="S1730" s="8" t="n"/>
      <c r="T1730" s="8" t="n"/>
      <c r="U1730" s="8" t="n"/>
      <c r="V1730" s="11">
        <f>IF(OR(B1730="",C1730=""),"",CONCATENATE(B1730,".",C1730))</f>
        <v/>
      </c>
      <c r="W1730" s="6">
        <f>UPPER(TRIM(H1730))</f>
        <v/>
      </c>
      <c r="X1730" s="6">
        <f>UPPER(TRIM(I1730))</f>
        <v/>
      </c>
      <c r="Y1730" s="6">
        <f>IF(V1730&lt;&gt;"",IFERROR(INDEX(federal_program_name_lookup,MATCH(V1730,aln_lookup,0)),""),"")</f>
        <v/>
      </c>
    </row>
    <row r="1731">
      <c r="A1731" s="6">
        <f>IF(B1731&lt;&gt;"", "AWARD-"&amp;TEXT(ROW()-1,"00000"), "")</f>
        <v/>
      </c>
      <c r="B1731" s="7" t="n"/>
      <c r="C1731" s="7" t="n"/>
      <c r="D1731" s="7" t="n"/>
      <c r="E1731" s="8" t="n"/>
      <c r="F1731" s="9" t="n"/>
      <c r="G1731" s="8" t="n"/>
      <c r="H1731" s="8" t="n"/>
      <c r="I1731" s="8" t="n"/>
      <c r="J1731" s="10">
        <f>IF(A1731="",0,SUMIFS(amount_expended,cfda_key,V1731))</f>
        <v/>
      </c>
      <c r="K1731" s="10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8" t="n"/>
      <c r="M1731" s="7" t="n"/>
      <c r="N1731" s="8" t="n"/>
      <c r="O1731" s="7" t="n"/>
      <c r="P1731" s="7" t="n"/>
      <c r="Q1731" s="8" t="n"/>
      <c r="R1731" s="9" t="n"/>
      <c r="S1731" s="8" t="n"/>
      <c r="T1731" s="8" t="n"/>
      <c r="U1731" s="8" t="n"/>
      <c r="V1731" s="11">
        <f>IF(OR(B1731="",C1731=""),"",CONCATENATE(B1731,".",C1731))</f>
        <v/>
      </c>
      <c r="W1731" s="6">
        <f>UPPER(TRIM(H1731))</f>
        <v/>
      </c>
      <c r="X1731" s="6">
        <f>UPPER(TRIM(I1731))</f>
        <v/>
      </c>
      <c r="Y1731" s="6">
        <f>IF(V1731&lt;&gt;"",IFERROR(INDEX(federal_program_name_lookup,MATCH(V1731,aln_lookup,0)),""),"")</f>
        <v/>
      </c>
    </row>
    <row r="1732">
      <c r="A1732" s="6">
        <f>IF(B1732&lt;&gt;"", "AWARD-"&amp;TEXT(ROW()-1,"00000"), "")</f>
        <v/>
      </c>
      <c r="B1732" s="7" t="n"/>
      <c r="C1732" s="7" t="n"/>
      <c r="D1732" s="7" t="n"/>
      <c r="E1732" s="8" t="n"/>
      <c r="F1732" s="9" t="n"/>
      <c r="G1732" s="8" t="n"/>
      <c r="H1732" s="8" t="n"/>
      <c r="I1732" s="8" t="n"/>
      <c r="J1732" s="10">
        <f>IF(A1732="",0,SUMIFS(amount_expended,cfda_key,V1732))</f>
        <v/>
      </c>
      <c r="K1732" s="10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8" t="n"/>
      <c r="M1732" s="7" t="n"/>
      <c r="N1732" s="8" t="n"/>
      <c r="O1732" s="7" t="n"/>
      <c r="P1732" s="7" t="n"/>
      <c r="Q1732" s="8" t="n"/>
      <c r="R1732" s="9" t="n"/>
      <c r="S1732" s="8" t="n"/>
      <c r="T1732" s="8" t="n"/>
      <c r="U1732" s="8" t="n"/>
      <c r="V1732" s="11">
        <f>IF(OR(B1732="",C1732=""),"",CONCATENATE(B1732,".",C1732))</f>
        <v/>
      </c>
      <c r="W1732" s="6">
        <f>UPPER(TRIM(H1732))</f>
        <v/>
      </c>
      <c r="X1732" s="6">
        <f>UPPER(TRIM(I1732))</f>
        <v/>
      </c>
      <c r="Y1732" s="6">
        <f>IF(V1732&lt;&gt;"",IFERROR(INDEX(federal_program_name_lookup,MATCH(V1732,aln_lookup,0)),""),"")</f>
        <v/>
      </c>
    </row>
    <row r="1733">
      <c r="A1733" s="6">
        <f>IF(B1733&lt;&gt;"", "AWARD-"&amp;TEXT(ROW()-1,"00000"), "")</f>
        <v/>
      </c>
      <c r="B1733" s="7" t="n"/>
      <c r="C1733" s="7" t="n"/>
      <c r="D1733" s="7" t="n"/>
      <c r="E1733" s="8" t="n"/>
      <c r="F1733" s="9" t="n"/>
      <c r="G1733" s="8" t="n"/>
      <c r="H1733" s="8" t="n"/>
      <c r="I1733" s="8" t="n"/>
      <c r="J1733" s="10">
        <f>IF(A1733="",0,SUMIFS(amount_expended,cfda_key,V1733))</f>
        <v/>
      </c>
      <c r="K1733" s="10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8" t="n"/>
      <c r="M1733" s="7" t="n"/>
      <c r="N1733" s="8" t="n"/>
      <c r="O1733" s="7" t="n"/>
      <c r="P1733" s="7" t="n"/>
      <c r="Q1733" s="8" t="n"/>
      <c r="R1733" s="9" t="n"/>
      <c r="S1733" s="8" t="n"/>
      <c r="T1733" s="8" t="n"/>
      <c r="U1733" s="8" t="n"/>
      <c r="V1733" s="11">
        <f>IF(OR(B1733="",C1733=""),"",CONCATENATE(B1733,".",C1733))</f>
        <v/>
      </c>
      <c r="W1733" s="6">
        <f>UPPER(TRIM(H1733))</f>
        <v/>
      </c>
      <c r="X1733" s="6">
        <f>UPPER(TRIM(I1733))</f>
        <v/>
      </c>
      <c r="Y1733" s="6">
        <f>IF(V1733&lt;&gt;"",IFERROR(INDEX(federal_program_name_lookup,MATCH(V1733,aln_lookup,0)),""),"")</f>
        <v/>
      </c>
    </row>
    <row r="1734">
      <c r="A1734" s="6">
        <f>IF(B1734&lt;&gt;"", "AWARD-"&amp;TEXT(ROW()-1,"00000"), "")</f>
        <v/>
      </c>
      <c r="B1734" s="7" t="n"/>
      <c r="C1734" s="7" t="n"/>
      <c r="D1734" s="7" t="n"/>
      <c r="E1734" s="8" t="n"/>
      <c r="F1734" s="9" t="n"/>
      <c r="G1734" s="8" t="n"/>
      <c r="H1734" s="8" t="n"/>
      <c r="I1734" s="8" t="n"/>
      <c r="J1734" s="10">
        <f>IF(A1734="",0,SUMIFS(amount_expended,cfda_key,V1734))</f>
        <v/>
      </c>
      <c r="K1734" s="10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8" t="n"/>
      <c r="M1734" s="7" t="n"/>
      <c r="N1734" s="8" t="n"/>
      <c r="O1734" s="7" t="n"/>
      <c r="P1734" s="7" t="n"/>
      <c r="Q1734" s="8" t="n"/>
      <c r="R1734" s="9" t="n"/>
      <c r="S1734" s="8" t="n"/>
      <c r="T1734" s="8" t="n"/>
      <c r="U1734" s="8" t="n"/>
      <c r="V1734" s="11">
        <f>IF(OR(B1734="",C1734=""),"",CONCATENATE(B1734,".",C1734))</f>
        <v/>
      </c>
      <c r="W1734" s="6">
        <f>UPPER(TRIM(H1734))</f>
        <v/>
      </c>
      <c r="X1734" s="6">
        <f>UPPER(TRIM(I1734))</f>
        <v/>
      </c>
      <c r="Y1734" s="6">
        <f>IF(V1734&lt;&gt;"",IFERROR(INDEX(federal_program_name_lookup,MATCH(V1734,aln_lookup,0)),""),"")</f>
        <v/>
      </c>
    </row>
    <row r="1735">
      <c r="A1735" s="6">
        <f>IF(B1735&lt;&gt;"", "AWARD-"&amp;TEXT(ROW()-1,"00000"), "")</f>
        <v/>
      </c>
      <c r="B1735" s="7" t="n"/>
      <c r="C1735" s="7" t="n"/>
      <c r="D1735" s="7" t="n"/>
      <c r="E1735" s="8" t="n"/>
      <c r="F1735" s="9" t="n"/>
      <c r="G1735" s="8" t="n"/>
      <c r="H1735" s="8" t="n"/>
      <c r="I1735" s="8" t="n"/>
      <c r="J1735" s="10">
        <f>IF(A1735="",0,SUMIFS(amount_expended,cfda_key,V1735))</f>
        <v/>
      </c>
      <c r="K1735" s="10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8" t="n"/>
      <c r="M1735" s="7" t="n"/>
      <c r="N1735" s="8" t="n"/>
      <c r="O1735" s="7" t="n"/>
      <c r="P1735" s="7" t="n"/>
      <c r="Q1735" s="8" t="n"/>
      <c r="R1735" s="9" t="n"/>
      <c r="S1735" s="8" t="n"/>
      <c r="T1735" s="8" t="n"/>
      <c r="U1735" s="8" t="n"/>
      <c r="V1735" s="11">
        <f>IF(OR(B1735="",C1735=""),"",CONCATENATE(B1735,".",C1735))</f>
        <v/>
      </c>
      <c r="W1735" s="6">
        <f>UPPER(TRIM(H1735))</f>
        <v/>
      </c>
      <c r="X1735" s="6">
        <f>UPPER(TRIM(I1735))</f>
        <v/>
      </c>
      <c r="Y1735" s="6">
        <f>IF(V1735&lt;&gt;"",IFERROR(INDEX(federal_program_name_lookup,MATCH(V1735,aln_lookup,0)),""),"")</f>
        <v/>
      </c>
    </row>
    <row r="1736">
      <c r="A1736" s="6">
        <f>IF(B1736&lt;&gt;"", "AWARD-"&amp;TEXT(ROW()-1,"00000"), "")</f>
        <v/>
      </c>
      <c r="B1736" s="7" t="n"/>
      <c r="C1736" s="7" t="n"/>
      <c r="D1736" s="7" t="n"/>
      <c r="E1736" s="8" t="n"/>
      <c r="F1736" s="9" t="n"/>
      <c r="G1736" s="8" t="n"/>
      <c r="H1736" s="8" t="n"/>
      <c r="I1736" s="8" t="n"/>
      <c r="J1736" s="10">
        <f>IF(A1736="",0,SUMIFS(amount_expended,cfda_key,V1736))</f>
        <v/>
      </c>
      <c r="K1736" s="10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8" t="n"/>
      <c r="M1736" s="7" t="n"/>
      <c r="N1736" s="8" t="n"/>
      <c r="O1736" s="7" t="n"/>
      <c r="P1736" s="7" t="n"/>
      <c r="Q1736" s="8" t="n"/>
      <c r="R1736" s="9" t="n"/>
      <c r="S1736" s="8" t="n"/>
      <c r="T1736" s="8" t="n"/>
      <c r="U1736" s="8" t="n"/>
      <c r="V1736" s="11">
        <f>IF(OR(B1736="",C1736=""),"",CONCATENATE(B1736,".",C1736))</f>
        <v/>
      </c>
      <c r="W1736" s="6">
        <f>UPPER(TRIM(H1736))</f>
        <v/>
      </c>
      <c r="X1736" s="6">
        <f>UPPER(TRIM(I1736))</f>
        <v/>
      </c>
      <c r="Y1736" s="6">
        <f>IF(V1736&lt;&gt;"",IFERROR(INDEX(federal_program_name_lookup,MATCH(V1736,aln_lookup,0)),""),"")</f>
        <v/>
      </c>
    </row>
    <row r="1737">
      <c r="A1737" s="6">
        <f>IF(B1737&lt;&gt;"", "AWARD-"&amp;TEXT(ROW()-1,"00000"), "")</f>
        <v/>
      </c>
      <c r="B1737" s="7" t="n"/>
      <c r="C1737" s="7" t="n"/>
      <c r="D1737" s="7" t="n"/>
      <c r="E1737" s="8" t="n"/>
      <c r="F1737" s="9" t="n"/>
      <c r="G1737" s="8" t="n"/>
      <c r="H1737" s="8" t="n"/>
      <c r="I1737" s="8" t="n"/>
      <c r="J1737" s="10">
        <f>IF(A1737="",0,SUMIFS(amount_expended,cfda_key,V1737))</f>
        <v/>
      </c>
      <c r="K1737" s="10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8" t="n"/>
      <c r="M1737" s="7" t="n"/>
      <c r="N1737" s="8" t="n"/>
      <c r="O1737" s="7" t="n"/>
      <c r="P1737" s="7" t="n"/>
      <c r="Q1737" s="8" t="n"/>
      <c r="R1737" s="9" t="n"/>
      <c r="S1737" s="8" t="n"/>
      <c r="T1737" s="8" t="n"/>
      <c r="U1737" s="8" t="n"/>
      <c r="V1737" s="11">
        <f>IF(OR(B1737="",C1737=""),"",CONCATENATE(B1737,".",C1737))</f>
        <v/>
      </c>
      <c r="W1737" s="6">
        <f>UPPER(TRIM(H1737))</f>
        <v/>
      </c>
      <c r="X1737" s="6">
        <f>UPPER(TRIM(I1737))</f>
        <v/>
      </c>
      <c r="Y1737" s="6">
        <f>IF(V1737&lt;&gt;"",IFERROR(INDEX(federal_program_name_lookup,MATCH(V1737,aln_lookup,0)),""),"")</f>
        <v/>
      </c>
    </row>
    <row r="1738">
      <c r="A1738" s="6">
        <f>IF(B1738&lt;&gt;"", "AWARD-"&amp;TEXT(ROW()-1,"00000"), "")</f>
        <v/>
      </c>
      <c r="B1738" s="7" t="n"/>
      <c r="C1738" s="7" t="n"/>
      <c r="D1738" s="7" t="n"/>
      <c r="E1738" s="8" t="n"/>
      <c r="F1738" s="9" t="n"/>
      <c r="G1738" s="8" t="n"/>
      <c r="H1738" s="8" t="n"/>
      <c r="I1738" s="8" t="n"/>
      <c r="J1738" s="10">
        <f>IF(A1738="",0,SUMIFS(amount_expended,cfda_key,V1738))</f>
        <v/>
      </c>
      <c r="K1738" s="10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8" t="n"/>
      <c r="M1738" s="7" t="n"/>
      <c r="N1738" s="8" t="n"/>
      <c r="O1738" s="7" t="n"/>
      <c r="P1738" s="7" t="n"/>
      <c r="Q1738" s="8" t="n"/>
      <c r="R1738" s="9" t="n"/>
      <c r="S1738" s="8" t="n"/>
      <c r="T1738" s="8" t="n"/>
      <c r="U1738" s="8" t="n"/>
      <c r="V1738" s="11">
        <f>IF(OR(B1738="",C1738=""),"",CONCATENATE(B1738,".",C1738))</f>
        <v/>
      </c>
      <c r="W1738" s="6">
        <f>UPPER(TRIM(H1738))</f>
        <v/>
      </c>
      <c r="X1738" s="6">
        <f>UPPER(TRIM(I1738))</f>
        <v/>
      </c>
      <c r="Y1738" s="6">
        <f>IF(V1738&lt;&gt;"",IFERROR(INDEX(federal_program_name_lookup,MATCH(V1738,aln_lookup,0)),""),"")</f>
        <v/>
      </c>
    </row>
    <row r="1739">
      <c r="A1739" s="6">
        <f>IF(B1739&lt;&gt;"", "AWARD-"&amp;TEXT(ROW()-1,"00000"), "")</f>
        <v/>
      </c>
      <c r="B1739" s="7" t="n"/>
      <c r="C1739" s="7" t="n"/>
      <c r="D1739" s="7" t="n"/>
      <c r="E1739" s="8" t="n"/>
      <c r="F1739" s="9" t="n"/>
      <c r="G1739" s="8" t="n"/>
      <c r="H1739" s="8" t="n"/>
      <c r="I1739" s="8" t="n"/>
      <c r="J1739" s="10">
        <f>IF(A1739="",0,SUMIFS(amount_expended,cfda_key,V1739))</f>
        <v/>
      </c>
      <c r="K1739" s="10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8" t="n"/>
      <c r="M1739" s="7" t="n"/>
      <c r="N1739" s="8" t="n"/>
      <c r="O1739" s="7" t="n"/>
      <c r="P1739" s="7" t="n"/>
      <c r="Q1739" s="8" t="n"/>
      <c r="R1739" s="9" t="n"/>
      <c r="S1739" s="8" t="n"/>
      <c r="T1739" s="8" t="n"/>
      <c r="U1739" s="8" t="n"/>
      <c r="V1739" s="11">
        <f>IF(OR(B1739="",C1739=""),"",CONCATENATE(B1739,".",C1739))</f>
        <v/>
      </c>
      <c r="W1739" s="6">
        <f>UPPER(TRIM(H1739))</f>
        <v/>
      </c>
      <c r="X1739" s="6">
        <f>UPPER(TRIM(I1739))</f>
        <v/>
      </c>
      <c r="Y1739" s="6">
        <f>IF(V1739&lt;&gt;"",IFERROR(INDEX(federal_program_name_lookup,MATCH(V1739,aln_lookup,0)),""),"")</f>
        <v/>
      </c>
    </row>
    <row r="1740">
      <c r="A1740" s="6">
        <f>IF(B1740&lt;&gt;"", "AWARD-"&amp;TEXT(ROW()-1,"00000"), "")</f>
        <v/>
      </c>
      <c r="B1740" s="7" t="n"/>
      <c r="C1740" s="7" t="n"/>
      <c r="D1740" s="7" t="n"/>
      <c r="E1740" s="8" t="n"/>
      <c r="F1740" s="9" t="n"/>
      <c r="G1740" s="8" t="n"/>
      <c r="H1740" s="8" t="n"/>
      <c r="I1740" s="8" t="n"/>
      <c r="J1740" s="10">
        <f>IF(A1740="",0,SUMIFS(amount_expended,cfda_key,V1740))</f>
        <v/>
      </c>
      <c r="K1740" s="10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8" t="n"/>
      <c r="M1740" s="7" t="n"/>
      <c r="N1740" s="8" t="n"/>
      <c r="O1740" s="7" t="n"/>
      <c r="P1740" s="7" t="n"/>
      <c r="Q1740" s="8" t="n"/>
      <c r="R1740" s="9" t="n"/>
      <c r="S1740" s="8" t="n"/>
      <c r="T1740" s="8" t="n"/>
      <c r="U1740" s="8" t="n"/>
      <c r="V1740" s="11">
        <f>IF(OR(B1740="",C1740=""),"",CONCATENATE(B1740,".",C1740))</f>
        <v/>
      </c>
      <c r="W1740" s="6">
        <f>UPPER(TRIM(H1740))</f>
        <v/>
      </c>
      <c r="X1740" s="6">
        <f>UPPER(TRIM(I1740))</f>
        <v/>
      </c>
      <c r="Y1740" s="6">
        <f>IF(V1740&lt;&gt;"",IFERROR(INDEX(federal_program_name_lookup,MATCH(V1740,aln_lookup,0)),""),"")</f>
        <v/>
      </c>
    </row>
    <row r="1741">
      <c r="A1741" s="6">
        <f>IF(B1741&lt;&gt;"", "AWARD-"&amp;TEXT(ROW()-1,"00000"), "")</f>
        <v/>
      </c>
      <c r="B1741" s="7" t="n"/>
      <c r="C1741" s="7" t="n"/>
      <c r="D1741" s="7" t="n"/>
      <c r="E1741" s="8" t="n"/>
      <c r="F1741" s="9" t="n"/>
      <c r="G1741" s="8" t="n"/>
      <c r="H1741" s="8" t="n"/>
      <c r="I1741" s="8" t="n"/>
      <c r="J1741" s="10">
        <f>IF(A1741="",0,SUMIFS(amount_expended,cfda_key,V1741))</f>
        <v/>
      </c>
      <c r="K1741" s="10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8" t="n"/>
      <c r="M1741" s="7" t="n"/>
      <c r="N1741" s="8" t="n"/>
      <c r="O1741" s="7" t="n"/>
      <c r="P1741" s="7" t="n"/>
      <c r="Q1741" s="8" t="n"/>
      <c r="R1741" s="9" t="n"/>
      <c r="S1741" s="8" t="n"/>
      <c r="T1741" s="8" t="n"/>
      <c r="U1741" s="8" t="n"/>
      <c r="V1741" s="11">
        <f>IF(OR(B1741="",C1741=""),"",CONCATENATE(B1741,".",C1741))</f>
        <v/>
      </c>
      <c r="W1741" s="6">
        <f>UPPER(TRIM(H1741))</f>
        <v/>
      </c>
      <c r="X1741" s="6">
        <f>UPPER(TRIM(I1741))</f>
        <v/>
      </c>
      <c r="Y1741" s="6">
        <f>IF(V1741&lt;&gt;"",IFERROR(INDEX(federal_program_name_lookup,MATCH(V1741,aln_lookup,0)),""),"")</f>
        <v/>
      </c>
    </row>
    <row r="1742">
      <c r="A1742" s="6">
        <f>IF(B1742&lt;&gt;"", "AWARD-"&amp;TEXT(ROW()-1,"00000"), "")</f>
        <v/>
      </c>
      <c r="B1742" s="7" t="n"/>
      <c r="C1742" s="7" t="n"/>
      <c r="D1742" s="7" t="n"/>
      <c r="E1742" s="8" t="n"/>
      <c r="F1742" s="9" t="n"/>
      <c r="G1742" s="8" t="n"/>
      <c r="H1742" s="8" t="n"/>
      <c r="I1742" s="8" t="n"/>
      <c r="J1742" s="10">
        <f>IF(A1742="",0,SUMIFS(amount_expended,cfda_key,V1742))</f>
        <v/>
      </c>
      <c r="K1742" s="10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8" t="n"/>
      <c r="M1742" s="7" t="n"/>
      <c r="N1742" s="8" t="n"/>
      <c r="O1742" s="7" t="n"/>
      <c r="P1742" s="7" t="n"/>
      <c r="Q1742" s="8" t="n"/>
      <c r="R1742" s="9" t="n"/>
      <c r="S1742" s="8" t="n"/>
      <c r="T1742" s="8" t="n"/>
      <c r="U1742" s="8" t="n"/>
      <c r="V1742" s="11">
        <f>IF(OR(B1742="",C1742=""),"",CONCATENATE(B1742,".",C1742))</f>
        <v/>
      </c>
      <c r="W1742" s="6">
        <f>UPPER(TRIM(H1742))</f>
        <v/>
      </c>
      <c r="X1742" s="6">
        <f>UPPER(TRIM(I1742))</f>
        <v/>
      </c>
      <c r="Y1742" s="6">
        <f>IF(V1742&lt;&gt;"",IFERROR(INDEX(federal_program_name_lookup,MATCH(V1742,aln_lookup,0)),""),"")</f>
        <v/>
      </c>
    </row>
    <row r="1743">
      <c r="A1743" s="6">
        <f>IF(B1743&lt;&gt;"", "AWARD-"&amp;TEXT(ROW()-1,"00000"), "")</f>
        <v/>
      </c>
      <c r="B1743" s="7" t="n"/>
      <c r="C1743" s="7" t="n"/>
      <c r="D1743" s="7" t="n"/>
      <c r="E1743" s="8" t="n"/>
      <c r="F1743" s="9" t="n"/>
      <c r="G1743" s="8" t="n"/>
      <c r="H1743" s="8" t="n"/>
      <c r="I1743" s="8" t="n"/>
      <c r="J1743" s="10">
        <f>IF(A1743="",0,SUMIFS(amount_expended,cfda_key,V1743))</f>
        <v/>
      </c>
      <c r="K1743" s="10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8" t="n"/>
      <c r="M1743" s="7" t="n"/>
      <c r="N1743" s="8" t="n"/>
      <c r="O1743" s="7" t="n"/>
      <c r="P1743" s="7" t="n"/>
      <c r="Q1743" s="8" t="n"/>
      <c r="R1743" s="9" t="n"/>
      <c r="S1743" s="8" t="n"/>
      <c r="T1743" s="8" t="n"/>
      <c r="U1743" s="8" t="n"/>
      <c r="V1743" s="11">
        <f>IF(OR(B1743="",C1743=""),"",CONCATENATE(B1743,".",C1743))</f>
        <v/>
      </c>
      <c r="W1743" s="6">
        <f>UPPER(TRIM(H1743))</f>
        <v/>
      </c>
      <c r="X1743" s="6">
        <f>UPPER(TRIM(I1743))</f>
        <v/>
      </c>
      <c r="Y1743" s="6">
        <f>IF(V1743&lt;&gt;"",IFERROR(INDEX(federal_program_name_lookup,MATCH(V1743,aln_lookup,0)),""),"")</f>
        <v/>
      </c>
    </row>
    <row r="1744">
      <c r="A1744" s="6">
        <f>IF(B1744&lt;&gt;"", "AWARD-"&amp;TEXT(ROW()-1,"00000"), "")</f>
        <v/>
      </c>
      <c r="B1744" s="7" t="n"/>
      <c r="C1744" s="7" t="n"/>
      <c r="D1744" s="7" t="n"/>
      <c r="E1744" s="8" t="n"/>
      <c r="F1744" s="9" t="n"/>
      <c r="G1744" s="8" t="n"/>
      <c r="H1744" s="8" t="n"/>
      <c r="I1744" s="8" t="n"/>
      <c r="J1744" s="10">
        <f>IF(A1744="",0,SUMIFS(amount_expended,cfda_key,V1744))</f>
        <v/>
      </c>
      <c r="K1744" s="10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8" t="n"/>
      <c r="M1744" s="7" t="n"/>
      <c r="N1744" s="8" t="n"/>
      <c r="O1744" s="7" t="n"/>
      <c r="P1744" s="7" t="n"/>
      <c r="Q1744" s="8" t="n"/>
      <c r="R1744" s="9" t="n"/>
      <c r="S1744" s="8" t="n"/>
      <c r="T1744" s="8" t="n"/>
      <c r="U1744" s="8" t="n"/>
      <c r="V1744" s="11">
        <f>IF(OR(B1744="",C1744=""),"",CONCATENATE(B1744,".",C1744))</f>
        <v/>
      </c>
      <c r="W1744" s="6">
        <f>UPPER(TRIM(H1744))</f>
        <v/>
      </c>
      <c r="X1744" s="6">
        <f>UPPER(TRIM(I1744))</f>
        <v/>
      </c>
      <c r="Y1744" s="6">
        <f>IF(V1744&lt;&gt;"",IFERROR(INDEX(federal_program_name_lookup,MATCH(V1744,aln_lookup,0)),""),"")</f>
        <v/>
      </c>
    </row>
    <row r="1745">
      <c r="A1745" s="6">
        <f>IF(B1745&lt;&gt;"", "AWARD-"&amp;TEXT(ROW()-1,"00000"), "")</f>
        <v/>
      </c>
      <c r="B1745" s="7" t="n"/>
      <c r="C1745" s="7" t="n"/>
      <c r="D1745" s="7" t="n"/>
      <c r="E1745" s="8" t="n"/>
      <c r="F1745" s="9" t="n"/>
      <c r="G1745" s="8" t="n"/>
      <c r="H1745" s="8" t="n"/>
      <c r="I1745" s="8" t="n"/>
      <c r="J1745" s="10">
        <f>IF(A1745="",0,SUMIFS(amount_expended,cfda_key,V1745))</f>
        <v/>
      </c>
      <c r="K1745" s="10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8" t="n"/>
      <c r="M1745" s="7" t="n"/>
      <c r="N1745" s="8" t="n"/>
      <c r="O1745" s="7" t="n"/>
      <c r="P1745" s="7" t="n"/>
      <c r="Q1745" s="8" t="n"/>
      <c r="R1745" s="9" t="n"/>
      <c r="S1745" s="8" t="n"/>
      <c r="T1745" s="8" t="n"/>
      <c r="U1745" s="8" t="n"/>
      <c r="V1745" s="11">
        <f>IF(OR(B1745="",C1745=""),"",CONCATENATE(B1745,".",C1745))</f>
        <v/>
      </c>
      <c r="W1745" s="6">
        <f>UPPER(TRIM(H1745))</f>
        <v/>
      </c>
      <c r="X1745" s="6">
        <f>UPPER(TRIM(I1745))</f>
        <v/>
      </c>
      <c r="Y1745" s="6">
        <f>IF(V1745&lt;&gt;"",IFERROR(INDEX(federal_program_name_lookup,MATCH(V1745,aln_lookup,0)),""),"")</f>
        <v/>
      </c>
    </row>
    <row r="1746">
      <c r="A1746" s="6">
        <f>IF(B1746&lt;&gt;"", "AWARD-"&amp;TEXT(ROW()-1,"00000"), "")</f>
        <v/>
      </c>
      <c r="B1746" s="7" t="n"/>
      <c r="C1746" s="7" t="n"/>
      <c r="D1746" s="7" t="n"/>
      <c r="E1746" s="8" t="n"/>
      <c r="F1746" s="9" t="n"/>
      <c r="G1746" s="8" t="n"/>
      <c r="H1746" s="8" t="n"/>
      <c r="I1746" s="8" t="n"/>
      <c r="J1746" s="10">
        <f>IF(A1746="",0,SUMIFS(amount_expended,cfda_key,V1746))</f>
        <v/>
      </c>
      <c r="K1746" s="10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8" t="n"/>
      <c r="M1746" s="7" t="n"/>
      <c r="N1746" s="8" t="n"/>
      <c r="O1746" s="7" t="n"/>
      <c r="P1746" s="7" t="n"/>
      <c r="Q1746" s="8" t="n"/>
      <c r="R1746" s="9" t="n"/>
      <c r="S1746" s="8" t="n"/>
      <c r="T1746" s="8" t="n"/>
      <c r="U1746" s="8" t="n"/>
      <c r="V1746" s="11">
        <f>IF(OR(B1746="",C1746=""),"",CONCATENATE(B1746,".",C1746))</f>
        <v/>
      </c>
      <c r="W1746" s="6">
        <f>UPPER(TRIM(H1746))</f>
        <v/>
      </c>
      <c r="X1746" s="6">
        <f>UPPER(TRIM(I1746))</f>
        <v/>
      </c>
      <c r="Y1746" s="6">
        <f>IF(V1746&lt;&gt;"",IFERROR(INDEX(federal_program_name_lookup,MATCH(V1746,aln_lookup,0)),""),"")</f>
        <v/>
      </c>
    </row>
    <row r="1747">
      <c r="A1747" s="6">
        <f>IF(B1747&lt;&gt;"", "AWARD-"&amp;TEXT(ROW()-1,"00000"), "")</f>
        <v/>
      </c>
      <c r="B1747" s="7" t="n"/>
      <c r="C1747" s="7" t="n"/>
      <c r="D1747" s="7" t="n"/>
      <c r="E1747" s="8" t="n"/>
      <c r="F1747" s="9" t="n"/>
      <c r="G1747" s="8" t="n"/>
      <c r="H1747" s="8" t="n"/>
      <c r="I1747" s="8" t="n"/>
      <c r="J1747" s="10">
        <f>IF(A1747="",0,SUMIFS(amount_expended,cfda_key,V1747))</f>
        <v/>
      </c>
      <c r="K1747" s="10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8" t="n"/>
      <c r="M1747" s="7" t="n"/>
      <c r="N1747" s="8" t="n"/>
      <c r="O1747" s="7" t="n"/>
      <c r="P1747" s="7" t="n"/>
      <c r="Q1747" s="8" t="n"/>
      <c r="R1747" s="9" t="n"/>
      <c r="S1747" s="8" t="n"/>
      <c r="T1747" s="8" t="n"/>
      <c r="U1747" s="8" t="n"/>
      <c r="V1747" s="11">
        <f>IF(OR(B1747="",C1747=""),"",CONCATENATE(B1747,".",C1747))</f>
        <v/>
      </c>
      <c r="W1747" s="6">
        <f>UPPER(TRIM(H1747))</f>
        <v/>
      </c>
      <c r="X1747" s="6">
        <f>UPPER(TRIM(I1747))</f>
        <v/>
      </c>
      <c r="Y1747" s="6">
        <f>IF(V1747&lt;&gt;"",IFERROR(INDEX(federal_program_name_lookup,MATCH(V1747,aln_lookup,0)),""),"")</f>
        <v/>
      </c>
    </row>
    <row r="1748">
      <c r="A1748" s="6">
        <f>IF(B1748&lt;&gt;"", "AWARD-"&amp;TEXT(ROW()-1,"00000"), "")</f>
        <v/>
      </c>
      <c r="B1748" s="7" t="n"/>
      <c r="C1748" s="7" t="n"/>
      <c r="D1748" s="7" t="n"/>
      <c r="E1748" s="8" t="n"/>
      <c r="F1748" s="9" t="n"/>
      <c r="G1748" s="8" t="n"/>
      <c r="H1748" s="8" t="n"/>
      <c r="I1748" s="8" t="n"/>
      <c r="J1748" s="10">
        <f>IF(A1748="",0,SUMIFS(amount_expended,cfda_key,V1748))</f>
        <v/>
      </c>
      <c r="K1748" s="10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8" t="n"/>
      <c r="M1748" s="7" t="n"/>
      <c r="N1748" s="8" t="n"/>
      <c r="O1748" s="7" t="n"/>
      <c r="P1748" s="7" t="n"/>
      <c r="Q1748" s="8" t="n"/>
      <c r="R1748" s="9" t="n"/>
      <c r="S1748" s="8" t="n"/>
      <c r="T1748" s="8" t="n"/>
      <c r="U1748" s="8" t="n"/>
      <c r="V1748" s="11">
        <f>IF(OR(B1748="",C1748=""),"",CONCATENATE(B1748,".",C1748))</f>
        <v/>
      </c>
      <c r="W1748" s="6">
        <f>UPPER(TRIM(H1748))</f>
        <v/>
      </c>
      <c r="X1748" s="6">
        <f>UPPER(TRIM(I1748))</f>
        <v/>
      </c>
      <c r="Y1748" s="6">
        <f>IF(V1748&lt;&gt;"",IFERROR(INDEX(federal_program_name_lookup,MATCH(V1748,aln_lookup,0)),""),"")</f>
        <v/>
      </c>
    </row>
    <row r="1749">
      <c r="A1749" s="6">
        <f>IF(B1749&lt;&gt;"", "AWARD-"&amp;TEXT(ROW()-1,"00000"), "")</f>
        <v/>
      </c>
      <c r="B1749" s="7" t="n"/>
      <c r="C1749" s="7" t="n"/>
      <c r="D1749" s="7" t="n"/>
      <c r="E1749" s="8" t="n"/>
      <c r="F1749" s="9" t="n"/>
      <c r="G1749" s="8" t="n"/>
      <c r="H1749" s="8" t="n"/>
      <c r="I1749" s="8" t="n"/>
      <c r="J1749" s="10">
        <f>IF(A1749="",0,SUMIFS(amount_expended,cfda_key,V1749))</f>
        <v/>
      </c>
      <c r="K1749" s="10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8" t="n"/>
      <c r="M1749" s="7" t="n"/>
      <c r="N1749" s="8" t="n"/>
      <c r="O1749" s="7" t="n"/>
      <c r="P1749" s="7" t="n"/>
      <c r="Q1749" s="8" t="n"/>
      <c r="R1749" s="9" t="n"/>
      <c r="S1749" s="8" t="n"/>
      <c r="T1749" s="8" t="n"/>
      <c r="U1749" s="8" t="n"/>
      <c r="V1749" s="11">
        <f>IF(OR(B1749="",C1749=""),"",CONCATENATE(B1749,".",C1749))</f>
        <v/>
      </c>
      <c r="W1749" s="6">
        <f>UPPER(TRIM(H1749))</f>
        <v/>
      </c>
      <c r="X1749" s="6">
        <f>UPPER(TRIM(I1749))</f>
        <v/>
      </c>
      <c r="Y1749" s="6">
        <f>IF(V1749&lt;&gt;"",IFERROR(INDEX(federal_program_name_lookup,MATCH(V1749,aln_lookup,0)),""),"")</f>
        <v/>
      </c>
    </row>
    <row r="1750">
      <c r="A1750" s="6">
        <f>IF(B1750&lt;&gt;"", "AWARD-"&amp;TEXT(ROW()-1,"00000"), "")</f>
        <v/>
      </c>
      <c r="B1750" s="7" t="n"/>
      <c r="C1750" s="7" t="n"/>
      <c r="D1750" s="7" t="n"/>
      <c r="E1750" s="8" t="n"/>
      <c r="F1750" s="9" t="n"/>
      <c r="G1750" s="8" t="n"/>
      <c r="H1750" s="8" t="n"/>
      <c r="I1750" s="8" t="n"/>
      <c r="J1750" s="10">
        <f>IF(A1750="",0,SUMIFS(amount_expended,cfda_key,V1750))</f>
        <v/>
      </c>
      <c r="K1750" s="10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8" t="n"/>
      <c r="M1750" s="7" t="n"/>
      <c r="N1750" s="8" t="n"/>
      <c r="O1750" s="7" t="n"/>
      <c r="P1750" s="7" t="n"/>
      <c r="Q1750" s="8" t="n"/>
      <c r="R1750" s="9" t="n"/>
      <c r="S1750" s="8" t="n"/>
      <c r="T1750" s="8" t="n"/>
      <c r="U1750" s="8" t="n"/>
      <c r="V1750" s="11">
        <f>IF(OR(B1750="",C1750=""),"",CONCATENATE(B1750,".",C1750))</f>
        <v/>
      </c>
      <c r="W1750" s="6">
        <f>UPPER(TRIM(H1750))</f>
        <v/>
      </c>
      <c r="X1750" s="6">
        <f>UPPER(TRIM(I1750))</f>
        <v/>
      </c>
      <c r="Y1750" s="6">
        <f>IF(V1750&lt;&gt;"",IFERROR(INDEX(federal_program_name_lookup,MATCH(V1750,aln_lookup,0)),""),"")</f>
        <v/>
      </c>
    </row>
    <row r="1751">
      <c r="A1751" s="6">
        <f>IF(B1751&lt;&gt;"", "AWARD-"&amp;TEXT(ROW()-1,"00000"), "")</f>
        <v/>
      </c>
      <c r="B1751" s="7" t="n"/>
      <c r="C1751" s="7" t="n"/>
      <c r="D1751" s="7" t="n"/>
      <c r="E1751" s="8" t="n"/>
      <c r="F1751" s="9" t="n"/>
      <c r="G1751" s="8" t="n"/>
      <c r="H1751" s="8" t="n"/>
      <c r="I1751" s="8" t="n"/>
      <c r="J1751" s="10">
        <f>IF(A1751="",0,SUMIFS(amount_expended,cfda_key,V1751))</f>
        <v/>
      </c>
      <c r="K1751" s="10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8" t="n"/>
      <c r="M1751" s="7" t="n"/>
      <c r="N1751" s="8" t="n"/>
      <c r="O1751" s="7" t="n"/>
      <c r="P1751" s="7" t="n"/>
      <c r="Q1751" s="8" t="n"/>
      <c r="R1751" s="9" t="n"/>
      <c r="S1751" s="8" t="n"/>
      <c r="T1751" s="8" t="n"/>
      <c r="U1751" s="8" t="n"/>
      <c r="V1751" s="11">
        <f>IF(OR(B1751="",C1751=""),"",CONCATENATE(B1751,".",C1751))</f>
        <v/>
      </c>
      <c r="W1751" s="6">
        <f>UPPER(TRIM(H1751))</f>
        <v/>
      </c>
      <c r="X1751" s="6">
        <f>UPPER(TRIM(I1751))</f>
        <v/>
      </c>
      <c r="Y1751" s="6">
        <f>IF(V1751&lt;&gt;"",IFERROR(INDEX(federal_program_name_lookup,MATCH(V1751,aln_lookup,0)),""),"")</f>
        <v/>
      </c>
    </row>
    <row r="1752">
      <c r="A1752" s="6">
        <f>IF(B1752&lt;&gt;"", "AWARD-"&amp;TEXT(ROW()-1,"00000"), "")</f>
        <v/>
      </c>
      <c r="B1752" s="7" t="n"/>
      <c r="C1752" s="7" t="n"/>
      <c r="D1752" s="7" t="n"/>
      <c r="E1752" s="8" t="n"/>
      <c r="F1752" s="9" t="n"/>
      <c r="G1752" s="8" t="n"/>
      <c r="H1752" s="8" t="n"/>
      <c r="I1752" s="8" t="n"/>
      <c r="J1752" s="10">
        <f>IF(A1752="",0,SUMIFS(amount_expended,cfda_key,V1752))</f>
        <v/>
      </c>
      <c r="K1752" s="10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8" t="n"/>
      <c r="M1752" s="7" t="n"/>
      <c r="N1752" s="8" t="n"/>
      <c r="O1752" s="7" t="n"/>
      <c r="P1752" s="7" t="n"/>
      <c r="Q1752" s="8" t="n"/>
      <c r="R1752" s="9" t="n"/>
      <c r="S1752" s="8" t="n"/>
      <c r="T1752" s="8" t="n"/>
      <c r="U1752" s="8" t="n"/>
      <c r="V1752" s="11">
        <f>IF(OR(B1752="",C1752=""),"",CONCATENATE(B1752,".",C1752))</f>
        <v/>
      </c>
      <c r="W1752" s="6">
        <f>UPPER(TRIM(H1752))</f>
        <v/>
      </c>
      <c r="X1752" s="6">
        <f>UPPER(TRIM(I1752))</f>
        <v/>
      </c>
      <c r="Y1752" s="6">
        <f>IF(V1752&lt;&gt;"",IFERROR(INDEX(federal_program_name_lookup,MATCH(V1752,aln_lookup,0)),""),"")</f>
        <v/>
      </c>
    </row>
    <row r="1753">
      <c r="A1753" s="6">
        <f>IF(B1753&lt;&gt;"", "AWARD-"&amp;TEXT(ROW()-1,"00000"), "")</f>
        <v/>
      </c>
      <c r="B1753" s="7" t="n"/>
      <c r="C1753" s="7" t="n"/>
      <c r="D1753" s="7" t="n"/>
      <c r="E1753" s="8" t="n"/>
      <c r="F1753" s="9" t="n"/>
      <c r="G1753" s="8" t="n"/>
      <c r="H1753" s="8" t="n"/>
      <c r="I1753" s="8" t="n"/>
      <c r="J1753" s="10">
        <f>IF(A1753="",0,SUMIFS(amount_expended,cfda_key,V1753))</f>
        <v/>
      </c>
      <c r="K1753" s="10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8" t="n"/>
      <c r="M1753" s="7" t="n"/>
      <c r="N1753" s="8" t="n"/>
      <c r="O1753" s="7" t="n"/>
      <c r="P1753" s="7" t="n"/>
      <c r="Q1753" s="8" t="n"/>
      <c r="R1753" s="9" t="n"/>
      <c r="S1753" s="8" t="n"/>
      <c r="T1753" s="8" t="n"/>
      <c r="U1753" s="8" t="n"/>
      <c r="V1753" s="11">
        <f>IF(OR(B1753="",C1753=""),"",CONCATENATE(B1753,".",C1753))</f>
        <v/>
      </c>
      <c r="W1753" s="6">
        <f>UPPER(TRIM(H1753))</f>
        <v/>
      </c>
      <c r="X1753" s="6">
        <f>UPPER(TRIM(I1753))</f>
        <v/>
      </c>
      <c r="Y1753" s="6">
        <f>IF(V1753&lt;&gt;"",IFERROR(INDEX(federal_program_name_lookup,MATCH(V1753,aln_lookup,0)),""),"")</f>
        <v/>
      </c>
    </row>
    <row r="1754">
      <c r="A1754" s="6">
        <f>IF(B1754&lt;&gt;"", "AWARD-"&amp;TEXT(ROW()-1,"00000"), "")</f>
        <v/>
      </c>
      <c r="B1754" s="7" t="n"/>
      <c r="C1754" s="7" t="n"/>
      <c r="D1754" s="7" t="n"/>
      <c r="E1754" s="8" t="n"/>
      <c r="F1754" s="9" t="n"/>
      <c r="G1754" s="8" t="n"/>
      <c r="H1754" s="8" t="n"/>
      <c r="I1754" s="8" t="n"/>
      <c r="J1754" s="10">
        <f>IF(A1754="",0,SUMIFS(amount_expended,cfda_key,V1754))</f>
        <v/>
      </c>
      <c r="K1754" s="10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8" t="n"/>
      <c r="M1754" s="7" t="n"/>
      <c r="N1754" s="8" t="n"/>
      <c r="O1754" s="7" t="n"/>
      <c r="P1754" s="7" t="n"/>
      <c r="Q1754" s="8" t="n"/>
      <c r="R1754" s="9" t="n"/>
      <c r="S1754" s="8" t="n"/>
      <c r="T1754" s="8" t="n"/>
      <c r="U1754" s="8" t="n"/>
      <c r="V1754" s="11">
        <f>IF(OR(B1754="",C1754=""),"",CONCATENATE(B1754,".",C1754))</f>
        <v/>
      </c>
      <c r="W1754" s="6">
        <f>UPPER(TRIM(H1754))</f>
        <v/>
      </c>
      <c r="X1754" s="6">
        <f>UPPER(TRIM(I1754))</f>
        <v/>
      </c>
      <c r="Y1754" s="6">
        <f>IF(V1754&lt;&gt;"",IFERROR(INDEX(federal_program_name_lookup,MATCH(V1754,aln_lookup,0)),""),"")</f>
        <v/>
      </c>
    </row>
    <row r="1755">
      <c r="A1755" s="6">
        <f>IF(B1755&lt;&gt;"", "AWARD-"&amp;TEXT(ROW()-1,"00000"), "")</f>
        <v/>
      </c>
      <c r="B1755" s="7" t="n"/>
      <c r="C1755" s="7" t="n"/>
      <c r="D1755" s="7" t="n"/>
      <c r="E1755" s="8" t="n"/>
      <c r="F1755" s="9" t="n"/>
      <c r="G1755" s="8" t="n"/>
      <c r="H1755" s="8" t="n"/>
      <c r="I1755" s="8" t="n"/>
      <c r="J1755" s="10">
        <f>IF(A1755="",0,SUMIFS(amount_expended,cfda_key,V1755))</f>
        <v/>
      </c>
      <c r="K1755" s="10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8" t="n"/>
      <c r="M1755" s="7" t="n"/>
      <c r="N1755" s="8" t="n"/>
      <c r="O1755" s="7" t="n"/>
      <c r="P1755" s="7" t="n"/>
      <c r="Q1755" s="8" t="n"/>
      <c r="R1755" s="9" t="n"/>
      <c r="S1755" s="8" t="n"/>
      <c r="T1755" s="8" t="n"/>
      <c r="U1755" s="8" t="n"/>
      <c r="V1755" s="11">
        <f>IF(OR(B1755="",C1755=""),"",CONCATENATE(B1755,".",C1755))</f>
        <v/>
      </c>
      <c r="W1755" s="6">
        <f>UPPER(TRIM(H1755))</f>
        <v/>
      </c>
      <c r="X1755" s="6">
        <f>UPPER(TRIM(I1755))</f>
        <v/>
      </c>
      <c r="Y1755" s="6">
        <f>IF(V1755&lt;&gt;"",IFERROR(INDEX(federal_program_name_lookup,MATCH(V1755,aln_lookup,0)),""),"")</f>
        <v/>
      </c>
    </row>
    <row r="1756">
      <c r="A1756" s="6">
        <f>IF(B1756&lt;&gt;"", "AWARD-"&amp;TEXT(ROW()-1,"00000"), "")</f>
        <v/>
      </c>
      <c r="B1756" s="7" t="n"/>
      <c r="C1756" s="7" t="n"/>
      <c r="D1756" s="7" t="n"/>
      <c r="E1756" s="8" t="n"/>
      <c r="F1756" s="9" t="n"/>
      <c r="G1756" s="8" t="n"/>
      <c r="H1756" s="8" t="n"/>
      <c r="I1756" s="8" t="n"/>
      <c r="J1756" s="10">
        <f>IF(A1756="",0,SUMIFS(amount_expended,cfda_key,V1756))</f>
        <v/>
      </c>
      <c r="K1756" s="10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8" t="n"/>
      <c r="M1756" s="7" t="n"/>
      <c r="N1756" s="8" t="n"/>
      <c r="O1756" s="7" t="n"/>
      <c r="P1756" s="7" t="n"/>
      <c r="Q1756" s="8" t="n"/>
      <c r="R1756" s="9" t="n"/>
      <c r="S1756" s="8" t="n"/>
      <c r="T1756" s="8" t="n"/>
      <c r="U1756" s="8" t="n"/>
      <c r="V1756" s="11">
        <f>IF(OR(B1756="",C1756=""),"",CONCATENATE(B1756,".",C1756))</f>
        <v/>
      </c>
      <c r="W1756" s="6">
        <f>UPPER(TRIM(H1756))</f>
        <v/>
      </c>
      <c r="X1756" s="6">
        <f>UPPER(TRIM(I1756))</f>
        <v/>
      </c>
      <c r="Y1756" s="6">
        <f>IF(V1756&lt;&gt;"",IFERROR(INDEX(federal_program_name_lookup,MATCH(V1756,aln_lookup,0)),""),"")</f>
        <v/>
      </c>
    </row>
    <row r="1757">
      <c r="A1757" s="6">
        <f>IF(B1757&lt;&gt;"", "AWARD-"&amp;TEXT(ROW()-1,"00000"), "")</f>
        <v/>
      </c>
      <c r="B1757" s="7" t="n"/>
      <c r="C1757" s="7" t="n"/>
      <c r="D1757" s="7" t="n"/>
      <c r="E1757" s="8" t="n"/>
      <c r="F1757" s="9" t="n"/>
      <c r="G1757" s="8" t="n"/>
      <c r="H1757" s="8" t="n"/>
      <c r="I1757" s="8" t="n"/>
      <c r="J1757" s="10">
        <f>IF(A1757="",0,SUMIFS(amount_expended,cfda_key,V1757))</f>
        <v/>
      </c>
      <c r="K1757" s="10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8" t="n"/>
      <c r="M1757" s="7" t="n"/>
      <c r="N1757" s="8" t="n"/>
      <c r="O1757" s="7" t="n"/>
      <c r="P1757" s="7" t="n"/>
      <c r="Q1757" s="8" t="n"/>
      <c r="R1757" s="9" t="n"/>
      <c r="S1757" s="8" t="n"/>
      <c r="T1757" s="8" t="n"/>
      <c r="U1757" s="8" t="n"/>
      <c r="V1757" s="11">
        <f>IF(OR(B1757="",C1757=""),"",CONCATENATE(B1757,".",C1757))</f>
        <v/>
      </c>
      <c r="W1757" s="6">
        <f>UPPER(TRIM(H1757))</f>
        <v/>
      </c>
      <c r="X1757" s="6">
        <f>UPPER(TRIM(I1757))</f>
        <v/>
      </c>
      <c r="Y1757" s="6">
        <f>IF(V1757&lt;&gt;"",IFERROR(INDEX(federal_program_name_lookup,MATCH(V1757,aln_lookup,0)),""),"")</f>
        <v/>
      </c>
    </row>
    <row r="1758">
      <c r="A1758" s="6">
        <f>IF(B1758&lt;&gt;"", "AWARD-"&amp;TEXT(ROW()-1,"00000"), "")</f>
        <v/>
      </c>
      <c r="B1758" s="7" t="n"/>
      <c r="C1758" s="7" t="n"/>
      <c r="D1758" s="7" t="n"/>
      <c r="E1758" s="8" t="n"/>
      <c r="F1758" s="9" t="n"/>
      <c r="G1758" s="8" t="n"/>
      <c r="H1758" s="8" t="n"/>
      <c r="I1758" s="8" t="n"/>
      <c r="J1758" s="10">
        <f>IF(A1758="",0,SUMIFS(amount_expended,cfda_key,V1758))</f>
        <v/>
      </c>
      <c r="K1758" s="10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8" t="n"/>
      <c r="M1758" s="7" t="n"/>
      <c r="N1758" s="8" t="n"/>
      <c r="O1758" s="7" t="n"/>
      <c r="P1758" s="7" t="n"/>
      <c r="Q1758" s="8" t="n"/>
      <c r="R1758" s="9" t="n"/>
      <c r="S1758" s="8" t="n"/>
      <c r="T1758" s="8" t="n"/>
      <c r="U1758" s="8" t="n"/>
      <c r="V1758" s="11">
        <f>IF(OR(B1758="",C1758=""),"",CONCATENATE(B1758,".",C1758))</f>
        <v/>
      </c>
      <c r="W1758" s="6">
        <f>UPPER(TRIM(H1758))</f>
        <v/>
      </c>
      <c r="X1758" s="6">
        <f>UPPER(TRIM(I1758))</f>
        <v/>
      </c>
      <c r="Y1758" s="6">
        <f>IF(V1758&lt;&gt;"",IFERROR(INDEX(federal_program_name_lookup,MATCH(V1758,aln_lookup,0)),""),"")</f>
        <v/>
      </c>
    </row>
    <row r="1759">
      <c r="A1759" s="6">
        <f>IF(B1759&lt;&gt;"", "AWARD-"&amp;TEXT(ROW()-1,"00000"), "")</f>
        <v/>
      </c>
      <c r="B1759" s="7" t="n"/>
      <c r="C1759" s="7" t="n"/>
      <c r="D1759" s="7" t="n"/>
      <c r="E1759" s="8" t="n"/>
      <c r="F1759" s="9" t="n"/>
      <c r="G1759" s="8" t="n"/>
      <c r="H1759" s="8" t="n"/>
      <c r="I1759" s="8" t="n"/>
      <c r="J1759" s="10">
        <f>IF(A1759="",0,SUMIFS(amount_expended,cfda_key,V1759))</f>
        <v/>
      </c>
      <c r="K1759" s="10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8" t="n"/>
      <c r="M1759" s="7" t="n"/>
      <c r="N1759" s="8" t="n"/>
      <c r="O1759" s="7" t="n"/>
      <c r="P1759" s="7" t="n"/>
      <c r="Q1759" s="8" t="n"/>
      <c r="R1759" s="9" t="n"/>
      <c r="S1759" s="8" t="n"/>
      <c r="T1759" s="8" t="n"/>
      <c r="U1759" s="8" t="n"/>
      <c r="V1759" s="11">
        <f>IF(OR(B1759="",C1759=""),"",CONCATENATE(B1759,".",C1759))</f>
        <v/>
      </c>
      <c r="W1759" s="6">
        <f>UPPER(TRIM(H1759))</f>
        <v/>
      </c>
      <c r="X1759" s="6">
        <f>UPPER(TRIM(I1759))</f>
        <v/>
      </c>
      <c r="Y1759" s="6">
        <f>IF(V1759&lt;&gt;"",IFERROR(INDEX(federal_program_name_lookup,MATCH(V1759,aln_lookup,0)),""),"")</f>
        <v/>
      </c>
    </row>
    <row r="1760">
      <c r="A1760" s="6">
        <f>IF(B1760&lt;&gt;"", "AWARD-"&amp;TEXT(ROW()-1,"00000"), "")</f>
        <v/>
      </c>
      <c r="B1760" s="7" t="n"/>
      <c r="C1760" s="7" t="n"/>
      <c r="D1760" s="7" t="n"/>
      <c r="E1760" s="8" t="n"/>
      <c r="F1760" s="9" t="n"/>
      <c r="G1760" s="8" t="n"/>
      <c r="H1760" s="8" t="n"/>
      <c r="I1760" s="8" t="n"/>
      <c r="J1760" s="10">
        <f>IF(A1760="",0,SUMIFS(amount_expended,cfda_key,V1760))</f>
        <v/>
      </c>
      <c r="K1760" s="10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8" t="n"/>
      <c r="M1760" s="7" t="n"/>
      <c r="N1760" s="8" t="n"/>
      <c r="O1760" s="7" t="n"/>
      <c r="P1760" s="7" t="n"/>
      <c r="Q1760" s="8" t="n"/>
      <c r="R1760" s="9" t="n"/>
      <c r="S1760" s="8" t="n"/>
      <c r="T1760" s="8" t="n"/>
      <c r="U1760" s="8" t="n"/>
      <c r="V1760" s="11">
        <f>IF(OR(B1760="",C1760=""),"",CONCATENATE(B1760,".",C1760))</f>
        <v/>
      </c>
      <c r="W1760" s="6">
        <f>UPPER(TRIM(H1760))</f>
        <v/>
      </c>
      <c r="X1760" s="6">
        <f>UPPER(TRIM(I1760))</f>
        <v/>
      </c>
      <c r="Y1760" s="6">
        <f>IF(V1760&lt;&gt;"",IFERROR(INDEX(federal_program_name_lookup,MATCH(V1760,aln_lookup,0)),""),"")</f>
        <v/>
      </c>
    </row>
    <row r="1761">
      <c r="A1761" s="6">
        <f>IF(B1761&lt;&gt;"", "AWARD-"&amp;TEXT(ROW()-1,"00000"), "")</f>
        <v/>
      </c>
      <c r="B1761" s="7" t="n"/>
      <c r="C1761" s="7" t="n"/>
      <c r="D1761" s="7" t="n"/>
      <c r="E1761" s="8" t="n"/>
      <c r="F1761" s="9" t="n"/>
      <c r="G1761" s="8" t="n"/>
      <c r="H1761" s="8" t="n"/>
      <c r="I1761" s="8" t="n"/>
      <c r="J1761" s="10">
        <f>IF(A1761="",0,SUMIFS(amount_expended,cfda_key,V1761))</f>
        <v/>
      </c>
      <c r="K1761" s="10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8" t="n"/>
      <c r="M1761" s="7" t="n"/>
      <c r="N1761" s="8" t="n"/>
      <c r="O1761" s="7" t="n"/>
      <c r="P1761" s="7" t="n"/>
      <c r="Q1761" s="8" t="n"/>
      <c r="R1761" s="9" t="n"/>
      <c r="S1761" s="8" t="n"/>
      <c r="T1761" s="8" t="n"/>
      <c r="U1761" s="8" t="n"/>
      <c r="V1761" s="11">
        <f>IF(OR(B1761="",C1761=""),"",CONCATENATE(B1761,".",C1761))</f>
        <v/>
      </c>
      <c r="W1761" s="6">
        <f>UPPER(TRIM(H1761))</f>
        <v/>
      </c>
      <c r="X1761" s="6">
        <f>UPPER(TRIM(I1761))</f>
        <v/>
      </c>
      <c r="Y1761" s="6">
        <f>IF(V1761&lt;&gt;"",IFERROR(INDEX(federal_program_name_lookup,MATCH(V1761,aln_lookup,0)),""),"")</f>
        <v/>
      </c>
    </row>
    <row r="1762">
      <c r="A1762" s="6">
        <f>IF(B1762&lt;&gt;"", "AWARD-"&amp;TEXT(ROW()-1,"00000"), "")</f>
        <v/>
      </c>
      <c r="B1762" s="7" t="n"/>
      <c r="C1762" s="7" t="n"/>
      <c r="D1762" s="7" t="n"/>
      <c r="E1762" s="8" t="n"/>
      <c r="F1762" s="9" t="n"/>
      <c r="G1762" s="8" t="n"/>
      <c r="H1762" s="8" t="n"/>
      <c r="I1762" s="8" t="n"/>
      <c r="J1762" s="10">
        <f>IF(A1762="",0,SUMIFS(amount_expended,cfda_key,V1762))</f>
        <v/>
      </c>
      <c r="K1762" s="10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8" t="n"/>
      <c r="M1762" s="7" t="n"/>
      <c r="N1762" s="8" t="n"/>
      <c r="O1762" s="7" t="n"/>
      <c r="P1762" s="7" t="n"/>
      <c r="Q1762" s="8" t="n"/>
      <c r="R1762" s="9" t="n"/>
      <c r="S1762" s="8" t="n"/>
      <c r="T1762" s="8" t="n"/>
      <c r="U1762" s="8" t="n"/>
      <c r="V1762" s="11">
        <f>IF(OR(B1762="",C1762=""),"",CONCATENATE(B1762,".",C1762))</f>
        <v/>
      </c>
      <c r="W1762" s="6">
        <f>UPPER(TRIM(H1762))</f>
        <v/>
      </c>
      <c r="X1762" s="6">
        <f>UPPER(TRIM(I1762))</f>
        <v/>
      </c>
      <c r="Y1762" s="6">
        <f>IF(V1762&lt;&gt;"",IFERROR(INDEX(federal_program_name_lookup,MATCH(V1762,aln_lookup,0)),""),"")</f>
        <v/>
      </c>
    </row>
    <row r="1763">
      <c r="A1763" s="6">
        <f>IF(B1763&lt;&gt;"", "AWARD-"&amp;TEXT(ROW()-1,"00000"), "")</f>
        <v/>
      </c>
      <c r="B1763" s="7" t="n"/>
      <c r="C1763" s="7" t="n"/>
      <c r="D1763" s="7" t="n"/>
      <c r="E1763" s="8" t="n"/>
      <c r="F1763" s="9" t="n"/>
      <c r="G1763" s="8" t="n"/>
      <c r="H1763" s="8" t="n"/>
      <c r="I1763" s="8" t="n"/>
      <c r="J1763" s="10">
        <f>IF(A1763="",0,SUMIFS(amount_expended,cfda_key,V1763))</f>
        <v/>
      </c>
      <c r="K1763" s="10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8" t="n"/>
      <c r="M1763" s="7" t="n"/>
      <c r="N1763" s="8" t="n"/>
      <c r="O1763" s="7" t="n"/>
      <c r="P1763" s="7" t="n"/>
      <c r="Q1763" s="8" t="n"/>
      <c r="R1763" s="9" t="n"/>
      <c r="S1763" s="8" t="n"/>
      <c r="T1763" s="8" t="n"/>
      <c r="U1763" s="8" t="n"/>
      <c r="V1763" s="11">
        <f>IF(OR(B1763="",C1763=""),"",CONCATENATE(B1763,".",C1763))</f>
        <v/>
      </c>
      <c r="W1763" s="6">
        <f>UPPER(TRIM(H1763))</f>
        <v/>
      </c>
      <c r="X1763" s="6">
        <f>UPPER(TRIM(I1763))</f>
        <v/>
      </c>
      <c r="Y1763" s="6">
        <f>IF(V1763&lt;&gt;"",IFERROR(INDEX(federal_program_name_lookup,MATCH(V1763,aln_lookup,0)),""),"")</f>
        <v/>
      </c>
    </row>
    <row r="1764">
      <c r="A1764" s="6">
        <f>IF(B1764&lt;&gt;"", "AWARD-"&amp;TEXT(ROW()-1,"00000"), "")</f>
        <v/>
      </c>
      <c r="B1764" s="7" t="n"/>
      <c r="C1764" s="7" t="n"/>
      <c r="D1764" s="7" t="n"/>
      <c r="E1764" s="8" t="n"/>
      <c r="F1764" s="9" t="n"/>
      <c r="G1764" s="8" t="n"/>
      <c r="H1764" s="8" t="n"/>
      <c r="I1764" s="8" t="n"/>
      <c r="J1764" s="10">
        <f>IF(A1764="",0,SUMIFS(amount_expended,cfda_key,V1764))</f>
        <v/>
      </c>
      <c r="K1764" s="10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8" t="n"/>
      <c r="M1764" s="7" t="n"/>
      <c r="N1764" s="8" t="n"/>
      <c r="O1764" s="7" t="n"/>
      <c r="P1764" s="7" t="n"/>
      <c r="Q1764" s="8" t="n"/>
      <c r="R1764" s="9" t="n"/>
      <c r="S1764" s="8" t="n"/>
      <c r="T1764" s="8" t="n"/>
      <c r="U1764" s="8" t="n"/>
      <c r="V1764" s="11">
        <f>IF(OR(B1764="",C1764=""),"",CONCATENATE(B1764,".",C1764))</f>
        <v/>
      </c>
      <c r="W1764" s="6">
        <f>UPPER(TRIM(H1764))</f>
        <v/>
      </c>
      <c r="X1764" s="6">
        <f>UPPER(TRIM(I1764))</f>
        <v/>
      </c>
      <c r="Y1764" s="6">
        <f>IF(V1764&lt;&gt;"",IFERROR(INDEX(federal_program_name_lookup,MATCH(V1764,aln_lookup,0)),""),"")</f>
        <v/>
      </c>
    </row>
    <row r="1765">
      <c r="A1765" s="6">
        <f>IF(B1765&lt;&gt;"", "AWARD-"&amp;TEXT(ROW()-1,"00000"), "")</f>
        <v/>
      </c>
      <c r="B1765" s="7" t="n"/>
      <c r="C1765" s="7" t="n"/>
      <c r="D1765" s="7" t="n"/>
      <c r="E1765" s="8" t="n"/>
      <c r="F1765" s="9" t="n"/>
      <c r="G1765" s="8" t="n"/>
      <c r="H1765" s="8" t="n"/>
      <c r="I1765" s="8" t="n"/>
      <c r="J1765" s="10">
        <f>IF(A1765="",0,SUMIFS(amount_expended,cfda_key,V1765))</f>
        <v/>
      </c>
      <c r="K1765" s="10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8" t="n"/>
      <c r="M1765" s="7" t="n"/>
      <c r="N1765" s="8" t="n"/>
      <c r="O1765" s="7" t="n"/>
      <c r="P1765" s="7" t="n"/>
      <c r="Q1765" s="8" t="n"/>
      <c r="R1765" s="9" t="n"/>
      <c r="S1765" s="8" t="n"/>
      <c r="T1765" s="8" t="n"/>
      <c r="U1765" s="8" t="n"/>
      <c r="V1765" s="11">
        <f>IF(OR(B1765="",C1765=""),"",CONCATENATE(B1765,".",C1765))</f>
        <v/>
      </c>
      <c r="W1765" s="6">
        <f>UPPER(TRIM(H1765))</f>
        <v/>
      </c>
      <c r="X1765" s="6">
        <f>UPPER(TRIM(I1765))</f>
        <v/>
      </c>
      <c r="Y1765" s="6">
        <f>IF(V1765&lt;&gt;"",IFERROR(INDEX(federal_program_name_lookup,MATCH(V1765,aln_lookup,0)),""),"")</f>
        <v/>
      </c>
    </row>
    <row r="1766">
      <c r="A1766" s="6">
        <f>IF(B1766&lt;&gt;"", "AWARD-"&amp;TEXT(ROW()-1,"00000"), "")</f>
        <v/>
      </c>
      <c r="B1766" s="7" t="n"/>
      <c r="C1766" s="7" t="n"/>
      <c r="D1766" s="7" t="n"/>
      <c r="E1766" s="8" t="n"/>
      <c r="F1766" s="9" t="n"/>
      <c r="G1766" s="8" t="n"/>
      <c r="H1766" s="8" t="n"/>
      <c r="I1766" s="8" t="n"/>
      <c r="J1766" s="10">
        <f>IF(A1766="",0,SUMIFS(amount_expended,cfda_key,V1766))</f>
        <v/>
      </c>
      <c r="K1766" s="10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8" t="n"/>
      <c r="M1766" s="7" t="n"/>
      <c r="N1766" s="8" t="n"/>
      <c r="O1766" s="7" t="n"/>
      <c r="P1766" s="7" t="n"/>
      <c r="Q1766" s="8" t="n"/>
      <c r="R1766" s="9" t="n"/>
      <c r="S1766" s="8" t="n"/>
      <c r="T1766" s="8" t="n"/>
      <c r="U1766" s="8" t="n"/>
      <c r="V1766" s="11">
        <f>IF(OR(B1766="",C1766=""),"",CONCATENATE(B1766,".",C1766))</f>
        <v/>
      </c>
      <c r="W1766" s="6">
        <f>UPPER(TRIM(H1766))</f>
        <v/>
      </c>
      <c r="X1766" s="6">
        <f>UPPER(TRIM(I1766))</f>
        <v/>
      </c>
      <c r="Y1766" s="6">
        <f>IF(V1766&lt;&gt;"",IFERROR(INDEX(federal_program_name_lookup,MATCH(V1766,aln_lookup,0)),""),"")</f>
        <v/>
      </c>
    </row>
    <row r="1767">
      <c r="A1767" s="6">
        <f>IF(B1767&lt;&gt;"", "AWARD-"&amp;TEXT(ROW()-1,"00000"), "")</f>
        <v/>
      </c>
      <c r="B1767" s="7" t="n"/>
      <c r="C1767" s="7" t="n"/>
      <c r="D1767" s="7" t="n"/>
      <c r="E1767" s="8" t="n"/>
      <c r="F1767" s="9" t="n"/>
      <c r="G1767" s="8" t="n"/>
      <c r="H1767" s="8" t="n"/>
      <c r="I1767" s="8" t="n"/>
      <c r="J1767" s="10">
        <f>IF(A1767="",0,SUMIFS(amount_expended,cfda_key,V1767))</f>
        <v/>
      </c>
      <c r="K1767" s="10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8" t="n"/>
      <c r="M1767" s="7" t="n"/>
      <c r="N1767" s="8" t="n"/>
      <c r="O1767" s="7" t="n"/>
      <c r="P1767" s="7" t="n"/>
      <c r="Q1767" s="8" t="n"/>
      <c r="R1767" s="9" t="n"/>
      <c r="S1767" s="8" t="n"/>
      <c r="T1767" s="8" t="n"/>
      <c r="U1767" s="8" t="n"/>
      <c r="V1767" s="11">
        <f>IF(OR(B1767="",C1767=""),"",CONCATENATE(B1767,".",C1767))</f>
        <v/>
      </c>
      <c r="W1767" s="6">
        <f>UPPER(TRIM(H1767))</f>
        <v/>
      </c>
      <c r="X1767" s="6">
        <f>UPPER(TRIM(I1767))</f>
        <v/>
      </c>
      <c r="Y1767" s="6">
        <f>IF(V1767&lt;&gt;"",IFERROR(INDEX(federal_program_name_lookup,MATCH(V1767,aln_lookup,0)),""),"")</f>
        <v/>
      </c>
    </row>
    <row r="1768">
      <c r="A1768" s="6">
        <f>IF(B1768&lt;&gt;"", "AWARD-"&amp;TEXT(ROW()-1,"00000"), "")</f>
        <v/>
      </c>
      <c r="B1768" s="7" t="n"/>
      <c r="C1768" s="7" t="n"/>
      <c r="D1768" s="7" t="n"/>
      <c r="E1768" s="8" t="n"/>
      <c r="F1768" s="9" t="n"/>
      <c r="G1768" s="8" t="n"/>
      <c r="H1768" s="8" t="n"/>
      <c r="I1768" s="8" t="n"/>
      <c r="J1768" s="10">
        <f>IF(A1768="",0,SUMIFS(amount_expended,cfda_key,V1768))</f>
        <v/>
      </c>
      <c r="K1768" s="10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8" t="n"/>
      <c r="M1768" s="7" t="n"/>
      <c r="N1768" s="8" t="n"/>
      <c r="O1768" s="7" t="n"/>
      <c r="P1768" s="7" t="n"/>
      <c r="Q1768" s="8" t="n"/>
      <c r="R1768" s="9" t="n"/>
      <c r="S1768" s="8" t="n"/>
      <c r="T1768" s="8" t="n"/>
      <c r="U1768" s="8" t="n"/>
      <c r="V1768" s="11">
        <f>IF(OR(B1768="",C1768=""),"",CONCATENATE(B1768,".",C1768))</f>
        <v/>
      </c>
      <c r="W1768" s="6">
        <f>UPPER(TRIM(H1768))</f>
        <v/>
      </c>
      <c r="X1768" s="6">
        <f>UPPER(TRIM(I1768))</f>
        <v/>
      </c>
      <c r="Y1768" s="6">
        <f>IF(V1768&lt;&gt;"",IFERROR(INDEX(federal_program_name_lookup,MATCH(V1768,aln_lookup,0)),""),"")</f>
        <v/>
      </c>
    </row>
    <row r="1769">
      <c r="A1769" s="6">
        <f>IF(B1769&lt;&gt;"", "AWARD-"&amp;TEXT(ROW()-1,"00000"), "")</f>
        <v/>
      </c>
      <c r="B1769" s="7" t="n"/>
      <c r="C1769" s="7" t="n"/>
      <c r="D1769" s="7" t="n"/>
      <c r="E1769" s="8" t="n"/>
      <c r="F1769" s="9" t="n"/>
      <c r="G1769" s="8" t="n"/>
      <c r="H1769" s="8" t="n"/>
      <c r="I1769" s="8" t="n"/>
      <c r="J1769" s="10">
        <f>IF(A1769="",0,SUMIFS(amount_expended,cfda_key,V1769))</f>
        <v/>
      </c>
      <c r="K1769" s="10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8" t="n"/>
      <c r="M1769" s="7" t="n"/>
      <c r="N1769" s="8" t="n"/>
      <c r="O1769" s="7" t="n"/>
      <c r="P1769" s="7" t="n"/>
      <c r="Q1769" s="8" t="n"/>
      <c r="R1769" s="9" t="n"/>
      <c r="S1769" s="8" t="n"/>
      <c r="T1769" s="8" t="n"/>
      <c r="U1769" s="8" t="n"/>
      <c r="V1769" s="11">
        <f>IF(OR(B1769="",C1769=""),"",CONCATENATE(B1769,".",C1769))</f>
        <v/>
      </c>
      <c r="W1769" s="6">
        <f>UPPER(TRIM(H1769))</f>
        <v/>
      </c>
      <c r="X1769" s="6">
        <f>UPPER(TRIM(I1769))</f>
        <v/>
      </c>
      <c r="Y1769" s="6">
        <f>IF(V1769&lt;&gt;"",IFERROR(INDEX(federal_program_name_lookup,MATCH(V1769,aln_lookup,0)),""),"")</f>
        <v/>
      </c>
    </row>
    <row r="1770">
      <c r="A1770" s="6">
        <f>IF(B1770&lt;&gt;"", "AWARD-"&amp;TEXT(ROW()-1,"00000"), "")</f>
        <v/>
      </c>
      <c r="B1770" s="7" t="n"/>
      <c r="C1770" s="7" t="n"/>
      <c r="D1770" s="7" t="n"/>
      <c r="E1770" s="8" t="n"/>
      <c r="F1770" s="9" t="n"/>
      <c r="G1770" s="8" t="n"/>
      <c r="H1770" s="8" t="n"/>
      <c r="I1770" s="8" t="n"/>
      <c r="J1770" s="10">
        <f>IF(A1770="",0,SUMIFS(amount_expended,cfda_key,V1770))</f>
        <v/>
      </c>
      <c r="K1770" s="10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8" t="n"/>
      <c r="M1770" s="7" t="n"/>
      <c r="N1770" s="8" t="n"/>
      <c r="O1770" s="7" t="n"/>
      <c r="P1770" s="7" t="n"/>
      <c r="Q1770" s="8" t="n"/>
      <c r="R1770" s="9" t="n"/>
      <c r="S1770" s="8" t="n"/>
      <c r="T1770" s="8" t="n"/>
      <c r="U1770" s="8" t="n"/>
      <c r="V1770" s="11">
        <f>IF(OR(B1770="",C1770=""),"",CONCATENATE(B1770,".",C1770))</f>
        <v/>
      </c>
      <c r="W1770" s="6">
        <f>UPPER(TRIM(H1770))</f>
        <v/>
      </c>
      <c r="X1770" s="6">
        <f>UPPER(TRIM(I1770))</f>
        <v/>
      </c>
      <c r="Y1770" s="6">
        <f>IF(V1770&lt;&gt;"",IFERROR(INDEX(federal_program_name_lookup,MATCH(V1770,aln_lookup,0)),""),"")</f>
        <v/>
      </c>
    </row>
    <row r="1771">
      <c r="A1771" s="6">
        <f>IF(B1771&lt;&gt;"", "AWARD-"&amp;TEXT(ROW()-1,"00000"), "")</f>
        <v/>
      </c>
      <c r="B1771" s="7" t="n"/>
      <c r="C1771" s="7" t="n"/>
      <c r="D1771" s="7" t="n"/>
      <c r="E1771" s="8" t="n"/>
      <c r="F1771" s="9" t="n"/>
      <c r="G1771" s="8" t="n"/>
      <c r="H1771" s="8" t="n"/>
      <c r="I1771" s="8" t="n"/>
      <c r="J1771" s="10">
        <f>IF(A1771="",0,SUMIFS(amount_expended,cfda_key,V1771))</f>
        <v/>
      </c>
      <c r="K1771" s="10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8" t="n"/>
      <c r="M1771" s="7" t="n"/>
      <c r="N1771" s="8" t="n"/>
      <c r="O1771" s="7" t="n"/>
      <c r="P1771" s="7" t="n"/>
      <c r="Q1771" s="8" t="n"/>
      <c r="R1771" s="9" t="n"/>
      <c r="S1771" s="8" t="n"/>
      <c r="T1771" s="8" t="n"/>
      <c r="U1771" s="8" t="n"/>
      <c r="V1771" s="11">
        <f>IF(OR(B1771="",C1771=""),"",CONCATENATE(B1771,".",C1771))</f>
        <v/>
      </c>
      <c r="W1771" s="6">
        <f>UPPER(TRIM(H1771))</f>
        <v/>
      </c>
      <c r="X1771" s="6">
        <f>UPPER(TRIM(I1771))</f>
        <v/>
      </c>
      <c r="Y1771" s="6">
        <f>IF(V1771&lt;&gt;"",IFERROR(INDEX(federal_program_name_lookup,MATCH(V1771,aln_lookup,0)),""),"")</f>
        <v/>
      </c>
    </row>
    <row r="1772">
      <c r="A1772" s="6">
        <f>IF(B1772&lt;&gt;"", "AWARD-"&amp;TEXT(ROW()-1,"00000"), "")</f>
        <v/>
      </c>
      <c r="B1772" s="7" t="n"/>
      <c r="C1772" s="7" t="n"/>
      <c r="D1772" s="7" t="n"/>
      <c r="E1772" s="8" t="n"/>
      <c r="F1772" s="9" t="n"/>
      <c r="G1772" s="8" t="n"/>
      <c r="H1772" s="8" t="n"/>
      <c r="I1772" s="8" t="n"/>
      <c r="J1772" s="10">
        <f>IF(A1772="",0,SUMIFS(amount_expended,cfda_key,V1772))</f>
        <v/>
      </c>
      <c r="K1772" s="10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8" t="n"/>
      <c r="M1772" s="7" t="n"/>
      <c r="N1772" s="8" t="n"/>
      <c r="O1772" s="7" t="n"/>
      <c r="P1772" s="7" t="n"/>
      <c r="Q1772" s="8" t="n"/>
      <c r="R1772" s="9" t="n"/>
      <c r="S1772" s="8" t="n"/>
      <c r="T1772" s="8" t="n"/>
      <c r="U1772" s="8" t="n"/>
      <c r="V1772" s="11">
        <f>IF(OR(B1772="",C1772=""),"",CONCATENATE(B1772,".",C1772))</f>
        <v/>
      </c>
      <c r="W1772" s="6">
        <f>UPPER(TRIM(H1772))</f>
        <v/>
      </c>
      <c r="X1772" s="6">
        <f>UPPER(TRIM(I1772))</f>
        <v/>
      </c>
      <c r="Y1772" s="6">
        <f>IF(V1772&lt;&gt;"",IFERROR(INDEX(federal_program_name_lookup,MATCH(V1772,aln_lookup,0)),""),"")</f>
        <v/>
      </c>
    </row>
    <row r="1773">
      <c r="A1773" s="6">
        <f>IF(B1773&lt;&gt;"", "AWARD-"&amp;TEXT(ROW()-1,"00000"), "")</f>
        <v/>
      </c>
      <c r="B1773" s="7" t="n"/>
      <c r="C1773" s="7" t="n"/>
      <c r="D1773" s="7" t="n"/>
      <c r="E1773" s="8" t="n"/>
      <c r="F1773" s="9" t="n"/>
      <c r="G1773" s="8" t="n"/>
      <c r="H1773" s="8" t="n"/>
      <c r="I1773" s="8" t="n"/>
      <c r="J1773" s="10">
        <f>IF(A1773="",0,SUMIFS(amount_expended,cfda_key,V1773))</f>
        <v/>
      </c>
      <c r="K1773" s="10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8" t="n"/>
      <c r="M1773" s="7" t="n"/>
      <c r="N1773" s="8" t="n"/>
      <c r="O1773" s="7" t="n"/>
      <c r="P1773" s="7" t="n"/>
      <c r="Q1773" s="8" t="n"/>
      <c r="R1773" s="9" t="n"/>
      <c r="S1773" s="8" t="n"/>
      <c r="T1773" s="8" t="n"/>
      <c r="U1773" s="8" t="n"/>
      <c r="V1773" s="11">
        <f>IF(OR(B1773="",C1773=""),"",CONCATENATE(B1773,".",C1773))</f>
        <v/>
      </c>
      <c r="W1773" s="6">
        <f>UPPER(TRIM(H1773))</f>
        <v/>
      </c>
      <c r="X1773" s="6">
        <f>UPPER(TRIM(I1773))</f>
        <v/>
      </c>
      <c r="Y1773" s="6">
        <f>IF(V1773&lt;&gt;"",IFERROR(INDEX(federal_program_name_lookup,MATCH(V1773,aln_lookup,0)),""),"")</f>
        <v/>
      </c>
    </row>
    <row r="1774">
      <c r="A1774" s="6">
        <f>IF(B1774&lt;&gt;"", "AWARD-"&amp;TEXT(ROW()-1,"00000"), "")</f>
        <v/>
      </c>
      <c r="B1774" s="7" t="n"/>
      <c r="C1774" s="7" t="n"/>
      <c r="D1774" s="7" t="n"/>
      <c r="E1774" s="8" t="n"/>
      <c r="F1774" s="9" t="n"/>
      <c r="G1774" s="8" t="n"/>
      <c r="H1774" s="8" t="n"/>
      <c r="I1774" s="8" t="n"/>
      <c r="J1774" s="10">
        <f>IF(A1774="",0,SUMIFS(amount_expended,cfda_key,V1774))</f>
        <v/>
      </c>
      <c r="K1774" s="10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8" t="n"/>
      <c r="M1774" s="7" t="n"/>
      <c r="N1774" s="8" t="n"/>
      <c r="O1774" s="7" t="n"/>
      <c r="P1774" s="7" t="n"/>
      <c r="Q1774" s="8" t="n"/>
      <c r="R1774" s="9" t="n"/>
      <c r="S1774" s="8" t="n"/>
      <c r="T1774" s="8" t="n"/>
      <c r="U1774" s="8" t="n"/>
      <c r="V1774" s="11">
        <f>IF(OR(B1774="",C1774=""),"",CONCATENATE(B1774,".",C1774))</f>
        <v/>
      </c>
      <c r="W1774" s="6">
        <f>UPPER(TRIM(H1774))</f>
        <v/>
      </c>
      <c r="X1774" s="6">
        <f>UPPER(TRIM(I1774))</f>
        <v/>
      </c>
      <c r="Y1774" s="6">
        <f>IF(V1774&lt;&gt;"",IFERROR(INDEX(federal_program_name_lookup,MATCH(V1774,aln_lookup,0)),""),"")</f>
        <v/>
      </c>
    </row>
    <row r="1775">
      <c r="A1775" s="6">
        <f>IF(B1775&lt;&gt;"", "AWARD-"&amp;TEXT(ROW()-1,"00000"), "")</f>
        <v/>
      </c>
      <c r="B1775" s="7" t="n"/>
      <c r="C1775" s="7" t="n"/>
      <c r="D1775" s="7" t="n"/>
      <c r="E1775" s="8" t="n"/>
      <c r="F1775" s="9" t="n"/>
      <c r="G1775" s="8" t="n"/>
      <c r="H1775" s="8" t="n"/>
      <c r="I1775" s="8" t="n"/>
      <c r="J1775" s="10">
        <f>IF(A1775="",0,SUMIFS(amount_expended,cfda_key,V1775))</f>
        <v/>
      </c>
      <c r="K1775" s="10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8" t="n"/>
      <c r="M1775" s="7" t="n"/>
      <c r="N1775" s="8" t="n"/>
      <c r="O1775" s="7" t="n"/>
      <c r="P1775" s="7" t="n"/>
      <c r="Q1775" s="8" t="n"/>
      <c r="R1775" s="9" t="n"/>
      <c r="S1775" s="8" t="n"/>
      <c r="T1775" s="8" t="n"/>
      <c r="U1775" s="8" t="n"/>
      <c r="V1775" s="11">
        <f>IF(OR(B1775="",C1775=""),"",CONCATENATE(B1775,".",C1775))</f>
        <v/>
      </c>
      <c r="W1775" s="6">
        <f>UPPER(TRIM(H1775))</f>
        <v/>
      </c>
      <c r="X1775" s="6">
        <f>UPPER(TRIM(I1775))</f>
        <v/>
      </c>
      <c r="Y1775" s="6">
        <f>IF(V1775&lt;&gt;"",IFERROR(INDEX(federal_program_name_lookup,MATCH(V1775,aln_lookup,0)),""),"")</f>
        <v/>
      </c>
    </row>
    <row r="1776">
      <c r="A1776" s="6">
        <f>IF(B1776&lt;&gt;"", "AWARD-"&amp;TEXT(ROW()-1,"00000"), "")</f>
        <v/>
      </c>
      <c r="B1776" s="7" t="n"/>
      <c r="C1776" s="7" t="n"/>
      <c r="D1776" s="7" t="n"/>
      <c r="E1776" s="8" t="n"/>
      <c r="F1776" s="9" t="n"/>
      <c r="G1776" s="8" t="n"/>
      <c r="H1776" s="8" t="n"/>
      <c r="I1776" s="8" t="n"/>
      <c r="J1776" s="10">
        <f>IF(A1776="",0,SUMIFS(amount_expended,cfda_key,V1776))</f>
        <v/>
      </c>
      <c r="K1776" s="10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8" t="n"/>
      <c r="M1776" s="7" t="n"/>
      <c r="N1776" s="8" t="n"/>
      <c r="O1776" s="7" t="n"/>
      <c r="P1776" s="7" t="n"/>
      <c r="Q1776" s="8" t="n"/>
      <c r="R1776" s="9" t="n"/>
      <c r="S1776" s="8" t="n"/>
      <c r="T1776" s="8" t="n"/>
      <c r="U1776" s="8" t="n"/>
      <c r="V1776" s="11">
        <f>IF(OR(B1776="",C1776=""),"",CONCATENATE(B1776,".",C1776))</f>
        <v/>
      </c>
      <c r="W1776" s="6">
        <f>UPPER(TRIM(H1776))</f>
        <v/>
      </c>
      <c r="X1776" s="6">
        <f>UPPER(TRIM(I1776))</f>
        <v/>
      </c>
      <c r="Y1776" s="6">
        <f>IF(V1776&lt;&gt;"",IFERROR(INDEX(federal_program_name_lookup,MATCH(V1776,aln_lookup,0)),""),"")</f>
        <v/>
      </c>
    </row>
    <row r="1777">
      <c r="A1777" s="6">
        <f>IF(B1777&lt;&gt;"", "AWARD-"&amp;TEXT(ROW()-1,"00000"), "")</f>
        <v/>
      </c>
      <c r="B1777" s="7" t="n"/>
      <c r="C1777" s="7" t="n"/>
      <c r="D1777" s="7" t="n"/>
      <c r="E1777" s="8" t="n"/>
      <c r="F1777" s="9" t="n"/>
      <c r="G1777" s="8" t="n"/>
      <c r="H1777" s="8" t="n"/>
      <c r="I1777" s="8" t="n"/>
      <c r="J1777" s="10">
        <f>IF(A1777="",0,SUMIFS(amount_expended,cfda_key,V1777))</f>
        <v/>
      </c>
      <c r="K1777" s="10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8" t="n"/>
      <c r="M1777" s="7" t="n"/>
      <c r="N1777" s="8" t="n"/>
      <c r="O1777" s="7" t="n"/>
      <c r="P1777" s="7" t="n"/>
      <c r="Q1777" s="8" t="n"/>
      <c r="R1777" s="9" t="n"/>
      <c r="S1777" s="8" t="n"/>
      <c r="T1777" s="8" t="n"/>
      <c r="U1777" s="8" t="n"/>
      <c r="V1777" s="11">
        <f>IF(OR(B1777="",C1777=""),"",CONCATENATE(B1777,".",C1777))</f>
        <v/>
      </c>
      <c r="W1777" s="6">
        <f>UPPER(TRIM(H1777))</f>
        <v/>
      </c>
      <c r="X1777" s="6">
        <f>UPPER(TRIM(I1777))</f>
        <v/>
      </c>
      <c r="Y1777" s="6">
        <f>IF(V1777&lt;&gt;"",IFERROR(INDEX(federal_program_name_lookup,MATCH(V1777,aln_lookup,0)),""),"")</f>
        <v/>
      </c>
    </row>
    <row r="1778">
      <c r="A1778" s="6">
        <f>IF(B1778&lt;&gt;"", "AWARD-"&amp;TEXT(ROW()-1,"00000"), "")</f>
        <v/>
      </c>
      <c r="B1778" s="7" t="n"/>
      <c r="C1778" s="7" t="n"/>
      <c r="D1778" s="7" t="n"/>
      <c r="E1778" s="8" t="n"/>
      <c r="F1778" s="9" t="n"/>
      <c r="G1778" s="8" t="n"/>
      <c r="H1778" s="8" t="n"/>
      <c r="I1778" s="8" t="n"/>
      <c r="J1778" s="10">
        <f>IF(A1778="",0,SUMIFS(amount_expended,cfda_key,V1778))</f>
        <v/>
      </c>
      <c r="K1778" s="10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8" t="n"/>
      <c r="M1778" s="7" t="n"/>
      <c r="N1778" s="8" t="n"/>
      <c r="O1778" s="7" t="n"/>
      <c r="P1778" s="7" t="n"/>
      <c r="Q1778" s="8" t="n"/>
      <c r="R1778" s="9" t="n"/>
      <c r="S1778" s="8" t="n"/>
      <c r="T1778" s="8" t="n"/>
      <c r="U1778" s="8" t="n"/>
      <c r="V1778" s="11">
        <f>IF(OR(B1778="",C1778=""),"",CONCATENATE(B1778,".",C1778))</f>
        <v/>
      </c>
      <c r="W1778" s="6">
        <f>UPPER(TRIM(H1778))</f>
        <v/>
      </c>
      <c r="X1778" s="6">
        <f>UPPER(TRIM(I1778))</f>
        <v/>
      </c>
      <c r="Y1778" s="6">
        <f>IF(V1778&lt;&gt;"",IFERROR(INDEX(federal_program_name_lookup,MATCH(V1778,aln_lookup,0)),""),"")</f>
        <v/>
      </c>
    </row>
    <row r="1779">
      <c r="A1779" s="6">
        <f>IF(B1779&lt;&gt;"", "AWARD-"&amp;TEXT(ROW()-1,"00000"), "")</f>
        <v/>
      </c>
      <c r="B1779" s="7" t="n"/>
      <c r="C1779" s="7" t="n"/>
      <c r="D1779" s="7" t="n"/>
      <c r="E1779" s="8" t="n"/>
      <c r="F1779" s="9" t="n"/>
      <c r="G1779" s="8" t="n"/>
      <c r="H1779" s="8" t="n"/>
      <c r="I1779" s="8" t="n"/>
      <c r="J1779" s="10">
        <f>IF(A1779="",0,SUMIFS(amount_expended,cfda_key,V1779))</f>
        <v/>
      </c>
      <c r="K1779" s="10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8" t="n"/>
      <c r="M1779" s="7" t="n"/>
      <c r="N1779" s="8" t="n"/>
      <c r="O1779" s="7" t="n"/>
      <c r="P1779" s="7" t="n"/>
      <c r="Q1779" s="8" t="n"/>
      <c r="R1779" s="9" t="n"/>
      <c r="S1779" s="8" t="n"/>
      <c r="T1779" s="8" t="n"/>
      <c r="U1779" s="8" t="n"/>
      <c r="V1779" s="11">
        <f>IF(OR(B1779="",C1779=""),"",CONCATENATE(B1779,".",C1779))</f>
        <v/>
      </c>
      <c r="W1779" s="6">
        <f>UPPER(TRIM(H1779))</f>
        <v/>
      </c>
      <c r="X1779" s="6">
        <f>UPPER(TRIM(I1779))</f>
        <v/>
      </c>
      <c r="Y1779" s="6">
        <f>IF(V1779&lt;&gt;"",IFERROR(INDEX(federal_program_name_lookup,MATCH(V1779,aln_lookup,0)),""),"")</f>
        <v/>
      </c>
    </row>
    <row r="1780">
      <c r="A1780" s="6">
        <f>IF(B1780&lt;&gt;"", "AWARD-"&amp;TEXT(ROW()-1,"00000"), "")</f>
        <v/>
      </c>
      <c r="B1780" s="7" t="n"/>
      <c r="C1780" s="7" t="n"/>
      <c r="D1780" s="7" t="n"/>
      <c r="E1780" s="8" t="n"/>
      <c r="F1780" s="9" t="n"/>
      <c r="G1780" s="8" t="n"/>
      <c r="H1780" s="8" t="n"/>
      <c r="I1780" s="8" t="n"/>
      <c r="J1780" s="10">
        <f>IF(A1780="",0,SUMIFS(amount_expended,cfda_key,V1780))</f>
        <v/>
      </c>
      <c r="K1780" s="10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8" t="n"/>
      <c r="M1780" s="7" t="n"/>
      <c r="N1780" s="8" t="n"/>
      <c r="O1780" s="7" t="n"/>
      <c r="P1780" s="7" t="n"/>
      <c r="Q1780" s="8" t="n"/>
      <c r="R1780" s="9" t="n"/>
      <c r="S1780" s="8" t="n"/>
      <c r="T1780" s="8" t="n"/>
      <c r="U1780" s="8" t="n"/>
      <c r="V1780" s="11">
        <f>IF(OR(B1780="",C1780=""),"",CONCATENATE(B1780,".",C1780))</f>
        <v/>
      </c>
      <c r="W1780" s="6">
        <f>UPPER(TRIM(H1780))</f>
        <v/>
      </c>
      <c r="X1780" s="6">
        <f>UPPER(TRIM(I1780))</f>
        <v/>
      </c>
      <c r="Y1780" s="6">
        <f>IF(V1780&lt;&gt;"",IFERROR(INDEX(federal_program_name_lookup,MATCH(V1780,aln_lookup,0)),""),"")</f>
        <v/>
      </c>
    </row>
    <row r="1781">
      <c r="A1781" s="6">
        <f>IF(B1781&lt;&gt;"", "AWARD-"&amp;TEXT(ROW()-1,"00000"), "")</f>
        <v/>
      </c>
      <c r="B1781" s="7" t="n"/>
      <c r="C1781" s="7" t="n"/>
      <c r="D1781" s="7" t="n"/>
      <c r="E1781" s="8" t="n"/>
      <c r="F1781" s="9" t="n"/>
      <c r="G1781" s="8" t="n"/>
      <c r="H1781" s="8" t="n"/>
      <c r="I1781" s="8" t="n"/>
      <c r="J1781" s="10">
        <f>IF(A1781="",0,SUMIFS(amount_expended,cfda_key,V1781))</f>
        <v/>
      </c>
      <c r="K1781" s="10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8" t="n"/>
      <c r="M1781" s="7" t="n"/>
      <c r="N1781" s="8" t="n"/>
      <c r="O1781" s="7" t="n"/>
      <c r="P1781" s="7" t="n"/>
      <c r="Q1781" s="8" t="n"/>
      <c r="R1781" s="9" t="n"/>
      <c r="S1781" s="8" t="n"/>
      <c r="T1781" s="8" t="n"/>
      <c r="U1781" s="8" t="n"/>
      <c r="V1781" s="11">
        <f>IF(OR(B1781="",C1781=""),"",CONCATENATE(B1781,".",C1781))</f>
        <v/>
      </c>
      <c r="W1781" s="6">
        <f>UPPER(TRIM(H1781))</f>
        <v/>
      </c>
      <c r="X1781" s="6">
        <f>UPPER(TRIM(I1781))</f>
        <v/>
      </c>
      <c r="Y1781" s="6">
        <f>IF(V1781&lt;&gt;"",IFERROR(INDEX(federal_program_name_lookup,MATCH(V1781,aln_lookup,0)),""),"")</f>
        <v/>
      </c>
    </row>
    <row r="1782">
      <c r="A1782" s="6">
        <f>IF(B1782&lt;&gt;"", "AWARD-"&amp;TEXT(ROW()-1,"00000"), "")</f>
        <v/>
      </c>
      <c r="B1782" s="7" t="n"/>
      <c r="C1782" s="7" t="n"/>
      <c r="D1782" s="7" t="n"/>
      <c r="E1782" s="8" t="n"/>
      <c r="F1782" s="9" t="n"/>
      <c r="G1782" s="8" t="n"/>
      <c r="H1782" s="8" t="n"/>
      <c r="I1782" s="8" t="n"/>
      <c r="J1782" s="10">
        <f>IF(A1782="",0,SUMIFS(amount_expended,cfda_key,V1782))</f>
        <v/>
      </c>
      <c r="K1782" s="10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8" t="n"/>
      <c r="M1782" s="7" t="n"/>
      <c r="N1782" s="8" t="n"/>
      <c r="O1782" s="7" t="n"/>
      <c r="P1782" s="7" t="n"/>
      <c r="Q1782" s="8" t="n"/>
      <c r="R1782" s="9" t="n"/>
      <c r="S1782" s="8" t="n"/>
      <c r="T1782" s="8" t="n"/>
      <c r="U1782" s="8" t="n"/>
      <c r="V1782" s="11">
        <f>IF(OR(B1782="",C1782=""),"",CONCATENATE(B1782,".",C1782))</f>
        <v/>
      </c>
      <c r="W1782" s="6">
        <f>UPPER(TRIM(H1782))</f>
        <v/>
      </c>
      <c r="X1782" s="6">
        <f>UPPER(TRIM(I1782))</f>
        <v/>
      </c>
      <c r="Y1782" s="6">
        <f>IF(V1782&lt;&gt;"",IFERROR(INDEX(federal_program_name_lookup,MATCH(V1782,aln_lookup,0)),""),"")</f>
        <v/>
      </c>
    </row>
    <row r="1783">
      <c r="A1783" s="6">
        <f>IF(B1783&lt;&gt;"", "AWARD-"&amp;TEXT(ROW()-1,"00000"), "")</f>
        <v/>
      </c>
      <c r="B1783" s="7" t="n"/>
      <c r="C1783" s="7" t="n"/>
      <c r="D1783" s="7" t="n"/>
      <c r="E1783" s="8" t="n"/>
      <c r="F1783" s="9" t="n"/>
      <c r="G1783" s="8" t="n"/>
      <c r="H1783" s="8" t="n"/>
      <c r="I1783" s="8" t="n"/>
      <c r="J1783" s="10">
        <f>IF(A1783="",0,SUMIFS(amount_expended,cfda_key,V1783))</f>
        <v/>
      </c>
      <c r="K1783" s="10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8" t="n"/>
      <c r="M1783" s="7" t="n"/>
      <c r="N1783" s="8" t="n"/>
      <c r="O1783" s="7" t="n"/>
      <c r="P1783" s="7" t="n"/>
      <c r="Q1783" s="8" t="n"/>
      <c r="R1783" s="9" t="n"/>
      <c r="S1783" s="8" t="n"/>
      <c r="T1783" s="8" t="n"/>
      <c r="U1783" s="8" t="n"/>
      <c r="V1783" s="11">
        <f>IF(OR(B1783="",C1783=""),"",CONCATENATE(B1783,".",C1783))</f>
        <v/>
      </c>
      <c r="W1783" s="6">
        <f>UPPER(TRIM(H1783))</f>
        <v/>
      </c>
      <c r="X1783" s="6">
        <f>UPPER(TRIM(I1783))</f>
        <v/>
      </c>
      <c r="Y1783" s="6">
        <f>IF(V1783&lt;&gt;"",IFERROR(INDEX(federal_program_name_lookup,MATCH(V1783,aln_lookup,0)),""),"")</f>
        <v/>
      </c>
    </row>
    <row r="1784">
      <c r="A1784" s="6">
        <f>IF(B1784&lt;&gt;"", "AWARD-"&amp;TEXT(ROW()-1,"00000"), "")</f>
        <v/>
      </c>
      <c r="B1784" s="7" t="n"/>
      <c r="C1784" s="7" t="n"/>
      <c r="D1784" s="7" t="n"/>
      <c r="E1784" s="8" t="n"/>
      <c r="F1784" s="9" t="n"/>
      <c r="G1784" s="8" t="n"/>
      <c r="H1784" s="8" t="n"/>
      <c r="I1784" s="8" t="n"/>
      <c r="J1784" s="10">
        <f>IF(A1784="",0,SUMIFS(amount_expended,cfda_key,V1784))</f>
        <v/>
      </c>
      <c r="K1784" s="10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8" t="n"/>
      <c r="M1784" s="7" t="n"/>
      <c r="N1784" s="8" t="n"/>
      <c r="O1784" s="7" t="n"/>
      <c r="P1784" s="7" t="n"/>
      <c r="Q1784" s="8" t="n"/>
      <c r="R1784" s="9" t="n"/>
      <c r="S1784" s="8" t="n"/>
      <c r="T1784" s="8" t="n"/>
      <c r="U1784" s="8" t="n"/>
      <c r="V1784" s="11">
        <f>IF(OR(B1784="",C1784=""),"",CONCATENATE(B1784,".",C1784))</f>
        <v/>
      </c>
      <c r="W1784" s="6">
        <f>UPPER(TRIM(H1784))</f>
        <v/>
      </c>
      <c r="X1784" s="6">
        <f>UPPER(TRIM(I1784))</f>
        <v/>
      </c>
      <c r="Y1784" s="6">
        <f>IF(V1784&lt;&gt;"",IFERROR(INDEX(federal_program_name_lookup,MATCH(V1784,aln_lookup,0)),""),"")</f>
        <v/>
      </c>
    </row>
    <row r="1785">
      <c r="A1785" s="6">
        <f>IF(B1785&lt;&gt;"", "AWARD-"&amp;TEXT(ROW()-1,"00000"), "")</f>
        <v/>
      </c>
      <c r="B1785" s="7" t="n"/>
      <c r="C1785" s="7" t="n"/>
      <c r="D1785" s="7" t="n"/>
      <c r="E1785" s="8" t="n"/>
      <c r="F1785" s="9" t="n"/>
      <c r="G1785" s="8" t="n"/>
      <c r="H1785" s="8" t="n"/>
      <c r="I1785" s="8" t="n"/>
      <c r="J1785" s="10">
        <f>IF(A1785="",0,SUMIFS(amount_expended,cfda_key,V1785))</f>
        <v/>
      </c>
      <c r="K1785" s="10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8" t="n"/>
      <c r="M1785" s="7" t="n"/>
      <c r="N1785" s="8" t="n"/>
      <c r="O1785" s="7" t="n"/>
      <c r="P1785" s="7" t="n"/>
      <c r="Q1785" s="8" t="n"/>
      <c r="R1785" s="9" t="n"/>
      <c r="S1785" s="8" t="n"/>
      <c r="T1785" s="8" t="n"/>
      <c r="U1785" s="8" t="n"/>
      <c r="V1785" s="11">
        <f>IF(OR(B1785="",C1785=""),"",CONCATENATE(B1785,".",C1785))</f>
        <v/>
      </c>
      <c r="W1785" s="6">
        <f>UPPER(TRIM(H1785))</f>
        <v/>
      </c>
      <c r="X1785" s="6">
        <f>UPPER(TRIM(I1785))</f>
        <v/>
      </c>
      <c r="Y1785" s="6">
        <f>IF(V1785&lt;&gt;"",IFERROR(INDEX(federal_program_name_lookup,MATCH(V1785,aln_lookup,0)),""),"")</f>
        <v/>
      </c>
    </row>
    <row r="1786">
      <c r="A1786" s="6">
        <f>IF(B1786&lt;&gt;"", "AWARD-"&amp;TEXT(ROW()-1,"00000"), "")</f>
        <v/>
      </c>
      <c r="B1786" s="7" t="n"/>
      <c r="C1786" s="7" t="n"/>
      <c r="D1786" s="7" t="n"/>
      <c r="E1786" s="8" t="n"/>
      <c r="F1786" s="9" t="n"/>
      <c r="G1786" s="8" t="n"/>
      <c r="H1786" s="8" t="n"/>
      <c r="I1786" s="8" t="n"/>
      <c r="J1786" s="10">
        <f>IF(A1786="",0,SUMIFS(amount_expended,cfda_key,V1786))</f>
        <v/>
      </c>
      <c r="K1786" s="10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8" t="n"/>
      <c r="M1786" s="7" t="n"/>
      <c r="N1786" s="8" t="n"/>
      <c r="O1786" s="7" t="n"/>
      <c r="P1786" s="7" t="n"/>
      <c r="Q1786" s="8" t="n"/>
      <c r="R1786" s="9" t="n"/>
      <c r="S1786" s="8" t="n"/>
      <c r="T1786" s="8" t="n"/>
      <c r="U1786" s="8" t="n"/>
      <c r="V1786" s="11">
        <f>IF(OR(B1786="",C1786=""),"",CONCATENATE(B1786,".",C1786))</f>
        <v/>
      </c>
      <c r="W1786" s="6">
        <f>UPPER(TRIM(H1786))</f>
        <v/>
      </c>
      <c r="X1786" s="6">
        <f>UPPER(TRIM(I1786))</f>
        <v/>
      </c>
      <c r="Y1786" s="6">
        <f>IF(V1786&lt;&gt;"",IFERROR(INDEX(federal_program_name_lookup,MATCH(V1786,aln_lookup,0)),""),"")</f>
        <v/>
      </c>
    </row>
    <row r="1787">
      <c r="A1787" s="6">
        <f>IF(B1787&lt;&gt;"", "AWARD-"&amp;TEXT(ROW()-1,"00000"), "")</f>
        <v/>
      </c>
      <c r="B1787" s="7" t="n"/>
      <c r="C1787" s="7" t="n"/>
      <c r="D1787" s="7" t="n"/>
      <c r="E1787" s="8" t="n"/>
      <c r="F1787" s="9" t="n"/>
      <c r="G1787" s="8" t="n"/>
      <c r="H1787" s="8" t="n"/>
      <c r="I1787" s="8" t="n"/>
      <c r="J1787" s="10">
        <f>IF(A1787="",0,SUMIFS(amount_expended,cfda_key,V1787))</f>
        <v/>
      </c>
      <c r="K1787" s="10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8" t="n"/>
      <c r="M1787" s="7" t="n"/>
      <c r="N1787" s="8" t="n"/>
      <c r="O1787" s="7" t="n"/>
      <c r="P1787" s="7" t="n"/>
      <c r="Q1787" s="8" t="n"/>
      <c r="R1787" s="9" t="n"/>
      <c r="S1787" s="8" t="n"/>
      <c r="T1787" s="8" t="n"/>
      <c r="U1787" s="8" t="n"/>
      <c r="V1787" s="11">
        <f>IF(OR(B1787="",C1787=""),"",CONCATENATE(B1787,".",C1787))</f>
        <v/>
      </c>
      <c r="W1787" s="6">
        <f>UPPER(TRIM(H1787))</f>
        <v/>
      </c>
      <c r="X1787" s="6">
        <f>UPPER(TRIM(I1787))</f>
        <v/>
      </c>
      <c r="Y1787" s="6">
        <f>IF(V1787&lt;&gt;"",IFERROR(INDEX(federal_program_name_lookup,MATCH(V1787,aln_lookup,0)),""),"")</f>
        <v/>
      </c>
    </row>
    <row r="1788">
      <c r="A1788" s="6">
        <f>IF(B1788&lt;&gt;"", "AWARD-"&amp;TEXT(ROW()-1,"00000"), "")</f>
        <v/>
      </c>
      <c r="B1788" s="7" t="n"/>
      <c r="C1788" s="7" t="n"/>
      <c r="D1788" s="7" t="n"/>
      <c r="E1788" s="8" t="n"/>
      <c r="F1788" s="9" t="n"/>
      <c r="G1788" s="8" t="n"/>
      <c r="H1788" s="8" t="n"/>
      <c r="I1788" s="8" t="n"/>
      <c r="J1788" s="10">
        <f>IF(A1788="",0,SUMIFS(amount_expended,cfda_key,V1788))</f>
        <v/>
      </c>
      <c r="K1788" s="10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8" t="n"/>
      <c r="M1788" s="7" t="n"/>
      <c r="N1788" s="8" t="n"/>
      <c r="O1788" s="7" t="n"/>
      <c r="P1788" s="7" t="n"/>
      <c r="Q1788" s="8" t="n"/>
      <c r="R1788" s="9" t="n"/>
      <c r="S1788" s="8" t="n"/>
      <c r="T1788" s="8" t="n"/>
      <c r="U1788" s="8" t="n"/>
      <c r="V1788" s="11">
        <f>IF(OR(B1788="",C1788=""),"",CONCATENATE(B1788,".",C1788))</f>
        <v/>
      </c>
      <c r="W1788" s="6">
        <f>UPPER(TRIM(H1788))</f>
        <v/>
      </c>
      <c r="X1788" s="6">
        <f>UPPER(TRIM(I1788))</f>
        <v/>
      </c>
      <c r="Y1788" s="6">
        <f>IF(V1788&lt;&gt;"",IFERROR(INDEX(federal_program_name_lookup,MATCH(V1788,aln_lookup,0)),""),"")</f>
        <v/>
      </c>
    </row>
    <row r="1789">
      <c r="A1789" s="6">
        <f>IF(B1789&lt;&gt;"", "AWARD-"&amp;TEXT(ROW()-1,"00000"), "")</f>
        <v/>
      </c>
      <c r="B1789" s="7" t="n"/>
      <c r="C1789" s="7" t="n"/>
      <c r="D1789" s="7" t="n"/>
      <c r="E1789" s="8" t="n"/>
      <c r="F1789" s="9" t="n"/>
      <c r="G1789" s="8" t="n"/>
      <c r="H1789" s="8" t="n"/>
      <c r="I1789" s="8" t="n"/>
      <c r="J1789" s="10">
        <f>IF(A1789="",0,SUMIFS(amount_expended,cfda_key,V1789))</f>
        <v/>
      </c>
      <c r="K1789" s="10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8" t="n"/>
      <c r="M1789" s="7" t="n"/>
      <c r="N1789" s="8" t="n"/>
      <c r="O1789" s="7" t="n"/>
      <c r="P1789" s="7" t="n"/>
      <c r="Q1789" s="8" t="n"/>
      <c r="R1789" s="9" t="n"/>
      <c r="S1789" s="8" t="n"/>
      <c r="T1789" s="8" t="n"/>
      <c r="U1789" s="8" t="n"/>
      <c r="V1789" s="11">
        <f>IF(OR(B1789="",C1789=""),"",CONCATENATE(B1789,".",C1789))</f>
        <v/>
      </c>
      <c r="W1789" s="6">
        <f>UPPER(TRIM(H1789))</f>
        <v/>
      </c>
      <c r="X1789" s="6">
        <f>UPPER(TRIM(I1789))</f>
        <v/>
      </c>
      <c r="Y1789" s="6">
        <f>IF(V1789&lt;&gt;"",IFERROR(INDEX(federal_program_name_lookup,MATCH(V1789,aln_lookup,0)),""),"")</f>
        <v/>
      </c>
    </row>
    <row r="1790">
      <c r="A1790" s="6">
        <f>IF(B1790&lt;&gt;"", "AWARD-"&amp;TEXT(ROW()-1,"00000"), "")</f>
        <v/>
      </c>
      <c r="B1790" s="7" t="n"/>
      <c r="C1790" s="7" t="n"/>
      <c r="D1790" s="7" t="n"/>
      <c r="E1790" s="8" t="n"/>
      <c r="F1790" s="9" t="n"/>
      <c r="G1790" s="8" t="n"/>
      <c r="H1790" s="8" t="n"/>
      <c r="I1790" s="8" t="n"/>
      <c r="J1790" s="10">
        <f>IF(A1790="",0,SUMIFS(amount_expended,cfda_key,V1790))</f>
        <v/>
      </c>
      <c r="K1790" s="10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8" t="n"/>
      <c r="M1790" s="7" t="n"/>
      <c r="N1790" s="8" t="n"/>
      <c r="O1790" s="7" t="n"/>
      <c r="P1790" s="7" t="n"/>
      <c r="Q1790" s="8" t="n"/>
      <c r="R1790" s="9" t="n"/>
      <c r="S1790" s="8" t="n"/>
      <c r="T1790" s="8" t="n"/>
      <c r="U1790" s="8" t="n"/>
      <c r="V1790" s="11">
        <f>IF(OR(B1790="",C1790=""),"",CONCATENATE(B1790,".",C1790))</f>
        <v/>
      </c>
      <c r="W1790" s="6">
        <f>UPPER(TRIM(H1790))</f>
        <v/>
      </c>
      <c r="X1790" s="6">
        <f>UPPER(TRIM(I1790))</f>
        <v/>
      </c>
      <c r="Y1790" s="6">
        <f>IF(V1790&lt;&gt;"",IFERROR(INDEX(federal_program_name_lookup,MATCH(V1790,aln_lookup,0)),""),"")</f>
        <v/>
      </c>
    </row>
    <row r="1791">
      <c r="A1791" s="6">
        <f>IF(B1791&lt;&gt;"", "AWARD-"&amp;TEXT(ROW()-1,"00000"), "")</f>
        <v/>
      </c>
      <c r="B1791" s="7" t="n"/>
      <c r="C1791" s="7" t="n"/>
      <c r="D1791" s="7" t="n"/>
      <c r="E1791" s="8" t="n"/>
      <c r="F1791" s="9" t="n"/>
      <c r="G1791" s="8" t="n"/>
      <c r="H1791" s="8" t="n"/>
      <c r="I1791" s="8" t="n"/>
      <c r="J1791" s="10">
        <f>IF(A1791="",0,SUMIFS(amount_expended,cfda_key,V1791))</f>
        <v/>
      </c>
      <c r="K1791" s="10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8" t="n"/>
      <c r="M1791" s="7" t="n"/>
      <c r="N1791" s="8" t="n"/>
      <c r="O1791" s="7" t="n"/>
      <c r="P1791" s="7" t="n"/>
      <c r="Q1791" s="8" t="n"/>
      <c r="R1791" s="9" t="n"/>
      <c r="S1791" s="8" t="n"/>
      <c r="T1791" s="8" t="n"/>
      <c r="U1791" s="8" t="n"/>
      <c r="V1791" s="11">
        <f>IF(OR(B1791="",C1791=""),"",CONCATENATE(B1791,".",C1791))</f>
        <v/>
      </c>
      <c r="W1791" s="6">
        <f>UPPER(TRIM(H1791))</f>
        <v/>
      </c>
      <c r="X1791" s="6">
        <f>UPPER(TRIM(I1791))</f>
        <v/>
      </c>
      <c r="Y1791" s="6">
        <f>IF(V1791&lt;&gt;"",IFERROR(INDEX(federal_program_name_lookup,MATCH(V1791,aln_lookup,0)),""),"")</f>
        <v/>
      </c>
    </row>
    <row r="1792">
      <c r="A1792" s="6">
        <f>IF(B1792&lt;&gt;"", "AWARD-"&amp;TEXT(ROW()-1,"00000"), "")</f>
        <v/>
      </c>
      <c r="B1792" s="7" t="n"/>
      <c r="C1792" s="7" t="n"/>
      <c r="D1792" s="7" t="n"/>
      <c r="E1792" s="8" t="n"/>
      <c r="F1792" s="9" t="n"/>
      <c r="G1792" s="8" t="n"/>
      <c r="H1792" s="8" t="n"/>
      <c r="I1792" s="8" t="n"/>
      <c r="J1792" s="10">
        <f>IF(A1792="",0,SUMIFS(amount_expended,cfda_key,V1792))</f>
        <v/>
      </c>
      <c r="K1792" s="10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8" t="n"/>
      <c r="M1792" s="7" t="n"/>
      <c r="N1792" s="8" t="n"/>
      <c r="O1792" s="7" t="n"/>
      <c r="P1792" s="7" t="n"/>
      <c r="Q1792" s="8" t="n"/>
      <c r="R1792" s="9" t="n"/>
      <c r="S1792" s="8" t="n"/>
      <c r="T1792" s="8" t="n"/>
      <c r="U1792" s="8" t="n"/>
      <c r="V1792" s="11">
        <f>IF(OR(B1792="",C1792=""),"",CONCATENATE(B1792,".",C1792))</f>
        <v/>
      </c>
      <c r="W1792" s="6">
        <f>UPPER(TRIM(H1792))</f>
        <v/>
      </c>
      <c r="X1792" s="6">
        <f>UPPER(TRIM(I1792))</f>
        <v/>
      </c>
      <c r="Y1792" s="6">
        <f>IF(V1792&lt;&gt;"",IFERROR(INDEX(federal_program_name_lookup,MATCH(V1792,aln_lookup,0)),""),"")</f>
        <v/>
      </c>
    </row>
    <row r="1793">
      <c r="A1793" s="6">
        <f>IF(B1793&lt;&gt;"", "AWARD-"&amp;TEXT(ROW()-1,"00000"), "")</f>
        <v/>
      </c>
      <c r="B1793" s="7" t="n"/>
      <c r="C1793" s="7" t="n"/>
      <c r="D1793" s="7" t="n"/>
      <c r="E1793" s="8" t="n"/>
      <c r="F1793" s="9" t="n"/>
      <c r="G1793" s="8" t="n"/>
      <c r="H1793" s="8" t="n"/>
      <c r="I1793" s="8" t="n"/>
      <c r="J1793" s="10">
        <f>IF(A1793="",0,SUMIFS(amount_expended,cfda_key,V1793))</f>
        <v/>
      </c>
      <c r="K1793" s="10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8" t="n"/>
      <c r="M1793" s="7" t="n"/>
      <c r="N1793" s="8" t="n"/>
      <c r="O1793" s="7" t="n"/>
      <c r="P1793" s="7" t="n"/>
      <c r="Q1793" s="8" t="n"/>
      <c r="R1793" s="9" t="n"/>
      <c r="S1793" s="8" t="n"/>
      <c r="T1793" s="8" t="n"/>
      <c r="U1793" s="8" t="n"/>
      <c r="V1793" s="11">
        <f>IF(OR(B1793="",C1793=""),"",CONCATENATE(B1793,".",C1793))</f>
        <v/>
      </c>
      <c r="W1793" s="6">
        <f>UPPER(TRIM(H1793))</f>
        <v/>
      </c>
      <c r="X1793" s="6">
        <f>UPPER(TRIM(I1793))</f>
        <v/>
      </c>
      <c r="Y1793" s="6">
        <f>IF(V1793&lt;&gt;"",IFERROR(INDEX(federal_program_name_lookup,MATCH(V1793,aln_lookup,0)),""),"")</f>
        <v/>
      </c>
    </row>
    <row r="1794">
      <c r="A1794" s="6">
        <f>IF(B1794&lt;&gt;"", "AWARD-"&amp;TEXT(ROW()-1,"00000"), "")</f>
        <v/>
      </c>
      <c r="B1794" s="7" t="n"/>
      <c r="C1794" s="7" t="n"/>
      <c r="D1794" s="7" t="n"/>
      <c r="E1794" s="8" t="n"/>
      <c r="F1794" s="9" t="n"/>
      <c r="G1794" s="8" t="n"/>
      <c r="H1794" s="8" t="n"/>
      <c r="I1794" s="8" t="n"/>
      <c r="J1794" s="10">
        <f>IF(A1794="",0,SUMIFS(amount_expended,cfda_key,V1794))</f>
        <v/>
      </c>
      <c r="K1794" s="10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8" t="n"/>
      <c r="M1794" s="7" t="n"/>
      <c r="N1794" s="8" t="n"/>
      <c r="O1794" s="7" t="n"/>
      <c r="P1794" s="7" t="n"/>
      <c r="Q1794" s="8" t="n"/>
      <c r="R1794" s="9" t="n"/>
      <c r="S1794" s="8" t="n"/>
      <c r="T1794" s="8" t="n"/>
      <c r="U1794" s="8" t="n"/>
      <c r="V1794" s="11">
        <f>IF(OR(B1794="",C1794=""),"",CONCATENATE(B1794,".",C1794))</f>
        <v/>
      </c>
      <c r="W1794" s="6">
        <f>UPPER(TRIM(H1794))</f>
        <v/>
      </c>
      <c r="X1794" s="6">
        <f>UPPER(TRIM(I1794))</f>
        <v/>
      </c>
      <c r="Y1794" s="6">
        <f>IF(V1794&lt;&gt;"",IFERROR(INDEX(federal_program_name_lookup,MATCH(V1794,aln_lookup,0)),""),"")</f>
        <v/>
      </c>
    </row>
    <row r="1795">
      <c r="A1795" s="6">
        <f>IF(B1795&lt;&gt;"", "AWARD-"&amp;TEXT(ROW()-1,"00000"), "")</f>
        <v/>
      </c>
      <c r="B1795" s="7" t="n"/>
      <c r="C1795" s="7" t="n"/>
      <c r="D1795" s="7" t="n"/>
      <c r="E1795" s="8" t="n"/>
      <c r="F1795" s="9" t="n"/>
      <c r="G1795" s="8" t="n"/>
      <c r="H1795" s="8" t="n"/>
      <c r="I1795" s="8" t="n"/>
      <c r="J1795" s="10">
        <f>IF(A1795="",0,SUMIFS(amount_expended,cfda_key,V1795))</f>
        <v/>
      </c>
      <c r="K1795" s="10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8" t="n"/>
      <c r="M1795" s="7" t="n"/>
      <c r="N1795" s="8" t="n"/>
      <c r="O1795" s="7" t="n"/>
      <c r="P1795" s="7" t="n"/>
      <c r="Q1795" s="8" t="n"/>
      <c r="R1795" s="9" t="n"/>
      <c r="S1795" s="8" t="n"/>
      <c r="T1795" s="8" t="n"/>
      <c r="U1795" s="8" t="n"/>
      <c r="V1795" s="11">
        <f>IF(OR(B1795="",C1795=""),"",CONCATENATE(B1795,".",C1795))</f>
        <v/>
      </c>
      <c r="W1795" s="6">
        <f>UPPER(TRIM(H1795))</f>
        <v/>
      </c>
      <c r="X1795" s="6">
        <f>UPPER(TRIM(I1795))</f>
        <v/>
      </c>
      <c r="Y1795" s="6">
        <f>IF(V1795&lt;&gt;"",IFERROR(INDEX(federal_program_name_lookup,MATCH(V1795,aln_lookup,0)),""),"")</f>
        <v/>
      </c>
    </row>
    <row r="1796">
      <c r="A1796" s="6">
        <f>IF(B1796&lt;&gt;"", "AWARD-"&amp;TEXT(ROW()-1,"00000"), "")</f>
        <v/>
      </c>
      <c r="B1796" s="7" t="n"/>
      <c r="C1796" s="7" t="n"/>
      <c r="D1796" s="7" t="n"/>
      <c r="E1796" s="8" t="n"/>
      <c r="F1796" s="9" t="n"/>
      <c r="G1796" s="8" t="n"/>
      <c r="H1796" s="8" t="n"/>
      <c r="I1796" s="8" t="n"/>
      <c r="J1796" s="10">
        <f>IF(A1796="",0,SUMIFS(amount_expended,cfda_key,V1796))</f>
        <v/>
      </c>
      <c r="K1796" s="10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8" t="n"/>
      <c r="M1796" s="7" t="n"/>
      <c r="N1796" s="8" t="n"/>
      <c r="O1796" s="7" t="n"/>
      <c r="P1796" s="7" t="n"/>
      <c r="Q1796" s="8" t="n"/>
      <c r="R1796" s="9" t="n"/>
      <c r="S1796" s="8" t="n"/>
      <c r="T1796" s="8" t="n"/>
      <c r="U1796" s="8" t="n"/>
      <c r="V1796" s="11">
        <f>IF(OR(B1796="",C1796=""),"",CONCATENATE(B1796,".",C1796))</f>
        <v/>
      </c>
      <c r="W1796" s="6">
        <f>UPPER(TRIM(H1796))</f>
        <v/>
      </c>
      <c r="X1796" s="6">
        <f>UPPER(TRIM(I1796))</f>
        <v/>
      </c>
      <c r="Y1796" s="6">
        <f>IF(V1796&lt;&gt;"",IFERROR(INDEX(federal_program_name_lookup,MATCH(V1796,aln_lookup,0)),""),"")</f>
        <v/>
      </c>
    </row>
    <row r="1797">
      <c r="A1797" s="6">
        <f>IF(B1797&lt;&gt;"", "AWARD-"&amp;TEXT(ROW()-1,"00000"), "")</f>
        <v/>
      </c>
      <c r="B1797" s="7" t="n"/>
      <c r="C1797" s="7" t="n"/>
      <c r="D1797" s="7" t="n"/>
      <c r="E1797" s="8" t="n"/>
      <c r="F1797" s="9" t="n"/>
      <c r="G1797" s="8" t="n"/>
      <c r="H1797" s="8" t="n"/>
      <c r="I1797" s="8" t="n"/>
      <c r="J1797" s="10">
        <f>IF(A1797="",0,SUMIFS(amount_expended,cfda_key,V1797))</f>
        <v/>
      </c>
      <c r="K1797" s="10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8" t="n"/>
      <c r="M1797" s="7" t="n"/>
      <c r="N1797" s="8" t="n"/>
      <c r="O1797" s="7" t="n"/>
      <c r="P1797" s="7" t="n"/>
      <c r="Q1797" s="8" t="n"/>
      <c r="R1797" s="9" t="n"/>
      <c r="S1797" s="8" t="n"/>
      <c r="T1797" s="8" t="n"/>
      <c r="U1797" s="8" t="n"/>
      <c r="V1797" s="11">
        <f>IF(OR(B1797="",C1797=""),"",CONCATENATE(B1797,".",C1797))</f>
        <v/>
      </c>
      <c r="W1797" s="6">
        <f>UPPER(TRIM(H1797))</f>
        <v/>
      </c>
      <c r="X1797" s="6">
        <f>UPPER(TRIM(I1797))</f>
        <v/>
      </c>
      <c r="Y1797" s="6">
        <f>IF(V1797&lt;&gt;"",IFERROR(INDEX(federal_program_name_lookup,MATCH(V1797,aln_lookup,0)),""),"")</f>
        <v/>
      </c>
    </row>
    <row r="1798">
      <c r="A1798" s="6">
        <f>IF(B1798&lt;&gt;"", "AWARD-"&amp;TEXT(ROW()-1,"00000"), "")</f>
        <v/>
      </c>
      <c r="B1798" s="7" t="n"/>
      <c r="C1798" s="7" t="n"/>
      <c r="D1798" s="7" t="n"/>
      <c r="E1798" s="8" t="n"/>
      <c r="F1798" s="9" t="n"/>
      <c r="G1798" s="8" t="n"/>
      <c r="H1798" s="8" t="n"/>
      <c r="I1798" s="8" t="n"/>
      <c r="J1798" s="10">
        <f>IF(A1798="",0,SUMIFS(amount_expended,cfda_key,V1798))</f>
        <v/>
      </c>
      <c r="K1798" s="10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8" t="n"/>
      <c r="M1798" s="7" t="n"/>
      <c r="N1798" s="8" t="n"/>
      <c r="O1798" s="7" t="n"/>
      <c r="P1798" s="7" t="n"/>
      <c r="Q1798" s="8" t="n"/>
      <c r="R1798" s="9" t="n"/>
      <c r="S1798" s="8" t="n"/>
      <c r="T1798" s="8" t="n"/>
      <c r="U1798" s="8" t="n"/>
      <c r="V1798" s="11">
        <f>IF(OR(B1798="",C1798=""),"",CONCATENATE(B1798,".",C1798))</f>
        <v/>
      </c>
      <c r="W1798" s="6">
        <f>UPPER(TRIM(H1798))</f>
        <v/>
      </c>
      <c r="X1798" s="6">
        <f>UPPER(TRIM(I1798))</f>
        <v/>
      </c>
      <c r="Y1798" s="6">
        <f>IF(V1798&lt;&gt;"",IFERROR(INDEX(federal_program_name_lookup,MATCH(V1798,aln_lookup,0)),""),"")</f>
        <v/>
      </c>
    </row>
    <row r="1799">
      <c r="A1799" s="6">
        <f>IF(B1799&lt;&gt;"", "AWARD-"&amp;TEXT(ROW()-1,"00000"), "")</f>
        <v/>
      </c>
      <c r="B1799" s="7" t="n"/>
      <c r="C1799" s="7" t="n"/>
      <c r="D1799" s="7" t="n"/>
      <c r="E1799" s="8" t="n"/>
      <c r="F1799" s="9" t="n"/>
      <c r="G1799" s="8" t="n"/>
      <c r="H1799" s="8" t="n"/>
      <c r="I1799" s="8" t="n"/>
      <c r="J1799" s="10">
        <f>IF(A1799="",0,SUMIFS(amount_expended,cfda_key,V1799))</f>
        <v/>
      </c>
      <c r="K1799" s="10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8" t="n"/>
      <c r="M1799" s="7" t="n"/>
      <c r="N1799" s="8" t="n"/>
      <c r="O1799" s="7" t="n"/>
      <c r="P1799" s="7" t="n"/>
      <c r="Q1799" s="8" t="n"/>
      <c r="R1799" s="9" t="n"/>
      <c r="S1799" s="8" t="n"/>
      <c r="T1799" s="8" t="n"/>
      <c r="U1799" s="8" t="n"/>
      <c r="V1799" s="11">
        <f>IF(OR(B1799="",C1799=""),"",CONCATENATE(B1799,".",C1799))</f>
        <v/>
      </c>
      <c r="W1799" s="6">
        <f>UPPER(TRIM(H1799))</f>
        <v/>
      </c>
      <c r="X1799" s="6">
        <f>UPPER(TRIM(I1799))</f>
        <v/>
      </c>
      <c r="Y1799" s="6">
        <f>IF(V1799&lt;&gt;"",IFERROR(INDEX(federal_program_name_lookup,MATCH(V1799,aln_lookup,0)),""),"")</f>
        <v/>
      </c>
    </row>
    <row r="1800">
      <c r="A1800" s="6">
        <f>IF(B1800&lt;&gt;"", "AWARD-"&amp;TEXT(ROW()-1,"00000"), "")</f>
        <v/>
      </c>
      <c r="B1800" s="7" t="n"/>
      <c r="C1800" s="7" t="n"/>
      <c r="D1800" s="7" t="n"/>
      <c r="E1800" s="8" t="n"/>
      <c r="F1800" s="9" t="n"/>
      <c r="G1800" s="8" t="n"/>
      <c r="H1800" s="8" t="n"/>
      <c r="I1800" s="8" t="n"/>
      <c r="J1800" s="10">
        <f>IF(A1800="",0,SUMIFS(amount_expended,cfda_key,V1800))</f>
        <v/>
      </c>
      <c r="K1800" s="10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8" t="n"/>
      <c r="M1800" s="7" t="n"/>
      <c r="N1800" s="8" t="n"/>
      <c r="O1800" s="7" t="n"/>
      <c r="P1800" s="7" t="n"/>
      <c r="Q1800" s="8" t="n"/>
      <c r="R1800" s="9" t="n"/>
      <c r="S1800" s="8" t="n"/>
      <c r="T1800" s="8" t="n"/>
      <c r="U1800" s="8" t="n"/>
      <c r="V1800" s="11">
        <f>IF(OR(B1800="",C1800=""),"",CONCATENATE(B1800,".",C1800))</f>
        <v/>
      </c>
      <c r="W1800" s="6">
        <f>UPPER(TRIM(H1800))</f>
        <v/>
      </c>
      <c r="X1800" s="6">
        <f>UPPER(TRIM(I1800))</f>
        <v/>
      </c>
      <c r="Y1800" s="6">
        <f>IF(V1800&lt;&gt;"",IFERROR(INDEX(federal_program_name_lookup,MATCH(V1800,aln_lookup,0)),""),"")</f>
        <v/>
      </c>
    </row>
    <row r="1801">
      <c r="A1801" s="6">
        <f>IF(B1801&lt;&gt;"", "AWARD-"&amp;TEXT(ROW()-1,"00000"), "")</f>
        <v/>
      </c>
      <c r="B1801" s="7" t="n"/>
      <c r="C1801" s="7" t="n"/>
      <c r="D1801" s="7" t="n"/>
      <c r="E1801" s="8" t="n"/>
      <c r="F1801" s="9" t="n"/>
      <c r="G1801" s="8" t="n"/>
      <c r="H1801" s="8" t="n"/>
      <c r="I1801" s="8" t="n"/>
      <c r="J1801" s="10">
        <f>IF(A1801="",0,SUMIFS(amount_expended,cfda_key,V1801))</f>
        <v/>
      </c>
      <c r="K1801" s="10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8" t="n"/>
      <c r="M1801" s="7" t="n"/>
      <c r="N1801" s="8" t="n"/>
      <c r="O1801" s="7" t="n"/>
      <c r="P1801" s="7" t="n"/>
      <c r="Q1801" s="8" t="n"/>
      <c r="R1801" s="9" t="n"/>
      <c r="S1801" s="8" t="n"/>
      <c r="T1801" s="8" t="n"/>
      <c r="U1801" s="8" t="n"/>
      <c r="V1801" s="11">
        <f>IF(OR(B1801="",C1801=""),"",CONCATENATE(B1801,".",C1801))</f>
        <v/>
      </c>
      <c r="W1801" s="6">
        <f>UPPER(TRIM(H1801))</f>
        <v/>
      </c>
      <c r="X1801" s="6">
        <f>UPPER(TRIM(I1801))</f>
        <v/>
      </c>
      <c r="Y1801" s="6">
        <f>IF(V1801&lt;&gt;"",IFERROR(INDEX(federal_program_name_lookup,MATCH(V1801,aln_lookup,0)),""),"")</f>
        <v/>
      </c>
    </row>
    <row r="1802">
      <c r="A1802" s="6">
        <f>IF(B1802&lt;&gt;"", "AWARD-"&amp;TEXT(ROW()-1,"00000"), "")</f>
        <v/>
      </c>
      <c r="B1802" s="7" t="n"/>
      <c r="C1802" s="7" t="n"/>
      <c r="D1802" s="7" t="n"/>
      <c r="E1802" s="8" t="n"/>
      <c r="F1802" s="9" t="n"/>
      <c r="G1802" s="8" t="n"/>
      <c r="H1802" s="8" t="n"/>
      <c r="I1802" s="8" t="n"/>
      <c r="J1802" s="10">
        <f>IF(A1802="",0,SUMIFS(amount_expended,cfda_key,V1802))</f>
        <v/>
      </c>
      <c r="K1802" s="10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8" t="n"/>
      <c r="M1802" s="7" t="n"/>
      <c r="N1802" s="8" t="n"/>
      <c r="O1802" s="7" t="n"/>
      <c r="P1802" s="7" t="n"/>
      <c r="Q1802" s="8" t="n"/>
      <c r="R1802" s="9" t="n"/>
      <c r="S1802" s="8" t="n"/>
      <c r="T1802" s="8" t="n"/>
      <c r="U1802" s="8" t="n"/>
      <c r="V1802" s="11">
        <f>IF(OR(B1802="",C1802=""),"",CONCATENATE(B1802,".",C1802))</f>
        <v/>
      </c>
      <c r="W1802" s="6">
        <f>UPPER(TRIM(H1802))</f>
        <v/>
      </c>
      <c r="X1802" s="6">
        <f>UPPER(TRIM(I1802))</f>
        <v/>
      </c>
      <c r="Y1802" s="6">
        <f>IF(V1802&lt;&gt;"",IFERROR(INDEX(federal_program_name_lookup,MATCH(V1802,aln_lookup,0)),""),"")</f>
        <v/>
      </c>
    </row>
    <row r="1803">
      <c r="A1803" s="6">
        <f>IF(B1803&lt;&gt;"", "AWARD-"&amp;TEXT(ROW()-1,"00000"), "")</f>
        <v/>
      </c>
      <c r="B1803" s="7" t="n"/>
      <c r="C1803" s="7" t="n"/>
      <c r="D1803" s="7" t="n"/>
      <c r="E1803" s="8" t="n"/>
      <c r="F1803" s="9" t="n"/>
      <c r="G1803" s="8" t="n"/>
      <c r="H1803" s="8" t="n"/>
      <c r="I1803" s="8" t="n"/>
      <c r="J1803" s="10">
        <f>IF(A1803="",0,SUMIFS(amount_expended,cfda_key,V1803))</f>
        <v/>
      </c>
      <c r="K1803" s="10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8" t="n"/>
      <c r="M1803" s="7" t="n"/>
      <c r="N1803" s="8" t="n"/>
      <c r="O1803" s="7" t="n"/>
      <c r="P1803" s="7" t="n"/>
      <c r="Q1803" s="8" t="n"/>
      <c r="R1803" s="9" t="n"/>
      <c r="S1803" s="8" t="n"/>
      <c r="T1803" s="8" t="n"/>
      <c r="U1803" s="8" t="n"/>
      <c r="V1803" s="11">
        <f>IF(OR(B1803="",C1803=""),"",CONCATENATE(B1803,".",C1803))</f>
        <v/>
      </c>
      <c r="W1803" s="6">
        <f>UPPER(TRIM(H1803))</f>
        <v/>
      </c>
      <c r="X1803" s="6">
        <f>UPPER(TRIM(I1803))</f>
        <v/>
      </c>
      <c r="Y1803" s="6">
        <f>IF(V1803&lt;&gt;"",IFERROR(INDEX(federal_program_name_lookup,MATCH(V1803,aln_lookup,0)),""),"")</f>
        <v/>
      </c>
    </row>
    <row r="1804">
      <c r="A1804" s="6">
        <f>IF(B1804&lt;&gt;"", "AWARD-"&amp;TEXT(ROW()-1,"00000"), "")</f>
        <v/>
      </c>
      <c r="B1804" s="7" t="n"/>
      <c r="C1804" s="7" t="n"/>
      <c r="D1804" s="7" t="n"/>
      <c r="E1804" s="8" t="n"/>
      <c r="F1804" s="9" t="n"/>
      <c r="G1804" s="8" t="n"/>
      <c r="H1804" s="8" t="n"/>
      <c r="I1804" s="8" t="n"/>
      <c r="J1804" s="10">
        <f>IF(A1804="",0,SUMIFS(amount_expended,cfda_key,V1804))</f>
        <v/>
      </c>
      <c r="K1804" s="10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8" t="n"/>
      <c r="M1804" s="7" t="n"/>
      <c r="N1804" s="8" t="n"/>
      <c r="O1804" s="7" t="n"/>
      <c r="P1804" s="7" t="n"/>
      <c r="Q1804" s="8" t="n"/>
      <c r="R1804" s="9" t="n"/>
      <c r="S1804" s="8" t="n"/>
      <c r="T1804" s="8" t="n"/>
      <c r="U1804" s="8" t="n"/>
      <c r="V1804" s="11">
        <f>IF(OR(B1804="",C1804=""),"",CONCATENATE(B1804,".",C1804))</f>
        <v/>
      </c>
      <c r="W1804" s="6">
        <f>UPPER(TRIM(H1804))</f>
        <v/>
      </c>
      <c r="X1804" s="6">
        <f>UPPER(TRIM(I1804))</f>
        <v/>
      </c>
      <c r="Y1804" s="6">
        <f>IF(V1804&lt;&gt;"",IFERROR(INDEX(federal_program_name_lookup,MATCH(V1804,aln_lookup,0)),""),"")</f>
        <v/>
      </c>
    </row>
    <row r="1805">
      <c r="A1805" s="6">
        <f>IF(B1805&lt;&gt;"", "AWARD-"&amp;TEXT(ROW()-1,"00000"), "")</f>
        <v/>
      </c>
      <c r="B1805" s="7" t="n"/>
      <c r="C1805" s="7" t="n"/>
      <c r="D1805" s="7" t="n"/>
      <c r="E1805" s="8" t="n"/>
      <c r="F1805" s="9" t="n"/>
      <c r="G1805" s="8" t="n"/>
      <c r="H1805" s="8" t="n"/>
      <c r="I1805" s="8" t="n"/>
      <c r="J1805" s="10">
        <f>IF(A1805="",0,SUMIFS(amount_expended,cfda_key,V1805))</f>
        <v/>
      </c>
      <c r="K1805" s="10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8" t="n"/>
      <c r="M1805" s="7" t="n"/>
      <c r="N1805" s="8" t="n"/>
      <c r="O1805" s="7" t="n"/>
      <c r="P1805" s="7" t="n"/>
      <c r="Q1805" s="8" t="n"/>
      <c r="R1805" s="9" t="n"/>
      <c r="S1805" s="8" t="n"/>
      <c r="T1805" s="8" t="n"/>
      <c r="U1805" s="8" t="n"/>
      <c r="V1805" s="11">
        <f>IF(OR(B1805="",C1805=""),"",CONCATENATE(B1805,".",C1805))</f>
        <v/>
      </c>
      <c r="W1805" s="6">
        <f>UPPER(TRIM(H1805))</f>
        <v/>
      </c>
      <c r="X1805" s="6">
        <f>UPPER(TRIM(I1805))</f>
        <v/>
      </c>
      <c r="Y1805" s="6">
        <f>IF(V1805&lt;&gt;"",IFERROR(INDEX(federal_program_name_lookup,MATCH(V1805,aln_lookup,0)),""),"")</f>
        <v/>
      </c>
    </row>
    <row r="1806">
      <c r="A1806" s="6">
        <f>IF(B1806&lt;&gt;"", "AWARD-"&amp;TEXT(ROW()-1,"00000"), "")</f>
        <v/>
      </c>
      <c r="B1806" s="7" t="n"/>
      <c r="C1806" s="7" t="n"/>
      <c r="D1806" s="7" t="n"/>
      <c r="E1806" s="8" t="n"/>
      <c r="F1806" s="9" t="n"/>
      <c r="G1806" s="8" t="n"/>
      <c r="H1806" s="8" t="n"/>
      <c r="I1806" s="8" t="n"/>
      <c r="J1806" s="10">
        <f>IF(A1806="",0,SUMIFS(amount_expended,cfda_key,V1806))</f>
        <v/>
      </c>
      <c r="K1806" s="10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8" t="n"/>
      <c r="M1806" s="7" t="n"/>
      <c r="N1806" s="8" t="n"/>
      <c r="O1806" s="7" t="n"/>
      <c r="P1806" s="7" t="n"/>
      <c r="Q1806" s="8" t="n"/>
      <c r="R1806" s="9" t="n"/>
      <c r="S1806" s="8" t="n"/>
      <c r="T1806" s="8" t="n"/>
      <c r="U1806" s="8" t="n"/>
      <c r="V1806" s="11">
        <f>IF(OR(B1806="",C1806=""),"",CONCATENATE(B1806,".",C1806))</f>
        <v/>
      </c>
      <c r="W1806" s="6">
        <f>UPPER(TRIM(H1806))</f>
        <v/>
      </c>
      <c r="X1806" s="6">
        <f>UPPER(TRIM(I1806))</f>
        <v/>
      </c>
      <c r="Y1806" s="6">
        <f>IF(V1806&lt;&gt;"",IFERROR(INDEX(federal_program_name_lookup,MATCH(V1806,aln_lookup,0)),""),"")</f>
        <v/>
      </c>
    </row>
    <row r="1807">
      <c r="A1807" s="6">
        <f>IF(B1807&lt;&gt;"", "AWARD-"&amp;TEXT(ROW()-1,"00000"), "")</f>
        <v/>
      </c>
      <c r="B1807" s="7" t="n"/>
      <c r="C1807" s="7" t="n"/>
      <c r="D1807" s="7" t="n"/>
      <c r="E1807" s="8" t="n"/>
      <c r="F1807" s="9" t="n"/>
      <c r="G1807" s="8" t="n"/>
      <c r="H1807" s="8" t="n"/>
      <c r="I1807" s="8" t="n"/>
      <c r="J1807" s="10">
        <f>IF(A1807="",0,SUMIFS(amount_expended,cfda_key,V1807))</f>
        <v/>
      </c>
      <c r="K1807" s="10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8" t="n"/>
      <c r="M1807" s="7" t="n"/>
      <c r="N1807" s="8" t="n"/>
      <c r="O1807" s="7" t="n"/>
      <c r="P1807" s="7" t="n"/>
      <c r="Q1807" s="8" t="n"/>
      <c r="R1807" s="9" t="n"/>
      <c r="S1807" s="8" t="n"/>
      <c r="T1807" s="8" t="n"/>
      <c r="U1807" s="8" t="n"/>
      <c r="V1807" s="11">
        <f>IF(OR(B1807="",C1807=""),"",CONCATENATE(B1807,".",C1807))</f>
        <v/>
      </c>
      <c r="W1807" s="6">
        <f>UPPER(TRIM(H1807))</f>
        <v/>
      </c>
      <c r="X1807" s="6">
        <f>UPPER(TRIM(I1807))</f>
        <v/>
      </c>
      <c r="Y1807" s="6">
        <f>IF(V1807&lt;&gt;"",IFERROR(INDEX(federal_program_name_lookup,MATCH(V1807,aln_lookup,0)),""),"")</f>
        <v/>
      </c>
    </row>
    <row r="1808">
      <c r="A1808" s="6">
        <f>IF(B1808&lt;&gt;"", "AWARD-"&amp;TEXT(ROW()-1,"00000"), "")</f>
        <v/>
      </c>
      <c r="B1808" s="7" t="n"/>
      <c r="C1808" s="7" t="n"/>
      <c r="D1808" s="7" t="n"/>
      <c r="E1808" s="8" t="n"/>
      <c r="F1808" s="9" t="n"/>
      <c r="G1808" s="8" t="n"/>
      <c r="H1808" s="8" t="n"/>
      <c r="I1808" s="8" t="n"/>
      <c r="J1808" s="10">
        <f>IF(A1808="",0,SUMIFS(amount_expended,cfda_key,V1808))</f>
        <v/>
      </c>
      <c r="K1808" s="10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8" t="n"/>
      <c r="M1808" s="7" t="n"/>
      <c r="N1808" s="8" t="n"/>
      <c r="O1808" s="7" t="n"/>
      <c r="P1808" s="7" t="n"/>
      <c r="Q1808" s="8" t="n"/>
      <c r="R1808" s="9" t="n"/>
      <c r="S1808" s="8" t="n"/>
      <c r="T1808" s="8" t="n"/>
      <c r="U1808" s="8" t="n"/>
      <c r="V1808" s="11">
        <f>IF(OR(B1808="",C1808=""),"",CONCATENATE(B1808,".",C1808))</f>
        <v/>
      </c>
      <c r="W1808" s="6">
        <f>UPPER(TRIM(H1808))</f>
        <v/>
      </c>
      <c r="X1808" s="6">
        <f>UPPER(TRIM(I1808))</f>
        <v/>
      </c>
      <c r="Y1808" s="6">
        <f>IF(V1808&lt;&gt;"",IFERROR(INDEX(federal_program_name_lookup,MATCH(V1808,aln_lookup,0)),""),"")</f>
        <v/>
      </c>
    </row>
    <row r="1809">
      <c r="A1809" s="6">
        <f>IF(B1809&lt;&gt;"", "AWARD-"&amp;TEXT(ROW()-1,"00000"), "")</f>
        <v/>
      </c>
      <c r="B1809" s="7" t="n"/>
      <c r="C1809" s="7" t="n"/>
      <c r="D1809" s="7" t="n"/>
      <c r="E1809" s="8" t="n"/>
      <c r="F1809" s="9" t="n"/>
      <c r="G1809" s="8" t="n"/>
      <c r="H1809" s="8" t="n"/>
      <c r="I1809" s="8" t="n"/>
      <c r="J1809" s="10">
        <f>IF(A1809="",0,SUMIFS(amount_expended,cfda_key,V1809))</f>
        <v/>
      </c>
      <c r="K1809" s="10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8" t="n"/>
      <c r="M1809" s="7" t="n"/>
      <c r="N1809" s="8" t="n"/>
      <c r="O1809" s="7" t="n"/>
      <c r="P1809" s="7" t="n"/>
      <c r="Q1809" s="8" t="n"/>
      <c r="R1809" s="9" t="n"/>
      <c r="S1809" s="8" t="n"/>
      <c r="T1809" s="8" t="n"/>
      <c r="U1809" s="8" t="n"/>
      <c r="V1809" s="11">
        <f>IF(OR(B1809="",C1809=""),"",CONCATENATE(B1809,".",C1809))</f>
        <v/>
      </c>
      <c r="W1809" s="6">
        <f>UPPER(TRIM(H1809))</f>
        <v/>
      </c>
      <c r="X1809" s="6">
        <f>UPPER(TRIM(I1809))</f>
        <v/>
      </c>
      <c r="Y1809" s="6">
        <f>IF(V1809&lt;&gt;"",IFERROR(INDEX(federal_program_name_lookup,MATCH(V1809,aln_lookup,0)),""),"")</f>
        <v/>
      </c>
    </row>
    <row r="1810">
      <c r="A1810" s="6">
        <f>IF(B1810&lt;&gt;"", "AWARD-"&amp;TEXT(ROW()-1,"00000"), "")</f>
        <v/>
      </c>
      <c r="B1810" s="7" t="n"/>
      <c r="C1810" s="7" t="n"/>
      <c r="D1810" s="7" t="n"/>
      <c r="E1810" s="8" t="n"/>
      <c r="F1810" s="9" t="n"/>
      <c r="G1810" s="8" t="n"/>
      <c r="H1810" s="8" t="n"/>
      <c r="I1810" s="8" t="n"/>
      <c r="J1810" s="10">
        <f>IF(A1810="",0,SUMIFS(amount_expended,cfda_key,V1810))</f>
        <v/>
      </c>
      <c r="K1810" s="10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8" t="n"/>
      <c r="M1810" s="7" t="n"/>
      <c r="N1810" s="8" t="n"/>
      <c r="O1810" s="7" t="n"/>
      <c r="P1810" s="7" t="n"/>
      <c r="Q1810" s="8" t="n"/>
      <c r="R1810" s="9" t="n"/>
      <c r="S1810" s="8" t="n"/>
      <c r="T1810" s="8" t="n"/>
      <c r="U1810" s="8" t="n"/>
      <c r="V1810" s="11">
        <f>IF(OR(B1810="",C1810=""),"",CONCATENATE(B1810,".",C1810))</f>
        <v/>
      </c>
      <c r="W1810" s="6">
        <f>UPPER(TRIM(H1810))</f>
        <v/>
      </c>
      <c r="X1810" s="6">
        <f>UPPER(TRIM(I1810))</f>
        <v/>
      </c>
      <c r="Y1810" s="6">
        <f>IF(V1810&lt;&gt;"",IFERROR(INDEX(federal_program_name_lookup,MATCH(V1810,aln_lookup,0)),""),"")</f>
        <v/>
      </c>
    </row>
    <row r="1811">
      <c r="A1811" s="6">
        <f>IF(B1811&lt;&gt;"", "AWARD-"&amp;TEXT(ROW()-1,"00000"), "")</f>
        <v/>
      </c>
      <c r="B1811" s="7" t="n"/>
      <c r="C1811" s="7" t="n"/>
      <c r="D1811" s="7" t="n"/>
      <c r="E1811" s="8" t="n"/>
      <c r="F1811" s="9" t="n"/>
      <c r="G1811" s="8" t="n"/>
      <c r="H1811" s="8" t="n"/>
      <c r="I1811" s="8" t="n"/>
      <c r="J1811" s="10">
        <f>IF(A1811="",0,SUMIFS(amount_expended,cfda_key,V1811))</f>
        <v/>
      </c>
      <c r="K1811" s="10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8" t="n"/>
      <c r="M1811" s="7" t="n"/>
      <c r="N1811" s="8" t="n"/>
      <c r="O1811" s="7" t="n"/>
      <c r="P1811" s="7" t="n"/>
      <c r="Q1811" s="8" t="n"/>
      <c r="R1811" s="9" t="n"/>
      <c r="S1811" s="8" t="n"/>
      <c r="T1811" s="8" t="n"/>
      <c r="U1811" s="8" t="n"/>
      <c r="V1811" s="11">
        <f>IF(OR(B1811="",C1811=""),"",CONCATENATE(B1811,".",C1811))</f>
        <v/>
      </c>
      <c r="W1811" s="6">
        <f>UPPER(TRIM(H1811))</f>
        <v/>
      </c>
      <c r="X1811" s="6">
        <f>UPPER(TRIM(I1811))</f>
        <v/>
      </c>
      <c r="Y1811" s="6">
        <f>IF(V1811&lt;&gt;"",IFERROR(INDEX(federal_program_name_lookup,MATCH(V1811,aln_lookup,0)),""),"")</f>
        <v/>
      </c>
    </row>
    <row r="1812">
      <c r="A1812" s="6">
        <f>IF(B1812&lt;&gt;"", "AWARD-"&amp;TEXT(ROW()-1,"00000"), "")</f>
        <v/>
      </c>
      <c r="B1812" s="7" t="n"/>
      <c r="C1812" s="7" t="n"/>
      <c r="D1812" s="7" t="n"/>
      <c r="E1812" s="8" t="n"/>
      <c r="F1812" s="9" t="n"/>
      <c r="G1812" s="8" t="n"/>
      <c r="H1812" s="8" t="n"/>
      <c r="I1812" s="8" t="n"/>
      <c r="J1812" s="10">
        <f>IF(A1812="",0,SUMIFS(amount_expended,cfda_key,V1812))</f>
        <v/>
      </c>
      <c r="K1812" s="10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8" t="n"/>
      <c r="M1812" s="7" t="n"/>
      <c r="N1812" s="8" t="n"/>
      <c r="O1812" s="7" t="n"/>
      <c r="P1812" s="7" t="n"/>
      <c r="Q1812" s="8" t="n"/>
      <c r="R1812" s="9" t="n"/>
      <c r="S1812" s="8" t="n"/>
      <c r="T1812" s="8" t="n"/>
      <c r="U1812" s="8" t="n"/>
      <c r="V1812" s="11">
        <f>IF(OR(B1812="",C1812=""),"",CONCATENATE(B1812,".",C1812))</f>
        <v/>
      </c>
      <c r="W1812" s="6">
        <f>UPPER(TRIM(H1812))</f>
        <v/>
      </c>
      <c r="X1812" s="6">
        <f>UPPER(TRIM(I1812))</f>
        <v/>
      </c>
      <c r="Y1812" s="6">
        <f>IF(V1812&lt;&gt;"",IFERROR(INDEX(federal_program_name_lookup,MATCH(V1812,aln_lookup,0)),""),"")</f>
        <v/>
      </c>
    </row>
    <row r="1813">
      <c r="A1813" s="6">
        <f>IF(B1813&lt;&gt;"", "AWARD-"&amp;TEXT(ROW()-1,"00000"), "")</f>
        <v/>
      </c>
      <c r="B1813" s="7" t="n"/>
      <c r="C1813" s="7" t="n"/>
      <c r="D1813" s="7" t="n"/>
      <c r="E1813" s="8" t="n"/>
      <c r="F1813" s="9" t="n"/>
      <c r="G1813" s="8" t="n"/>
      <c r="H1813" s="8" t="n"/>
      <c r="I1813" s="8" t="n"/>
      <c r="J1813" s="10">
        <f>IF(A1813="",0,SUMIFS(amount_expended,cfda_key,V1813))</f>
        <v/>
      </c>
      <c r="K1813" s="10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8" t="n"/>
      <c r="M1813" s="7" t="n"/>
      <c r="N1813" s="8" t="n"/>
      <c r="O1813" s="7" t="n"/>
      <c r="P1813" s="7" t="n"/>
      <c r="Q1813" s="8" t="n"/>
      <c r="R1813" s="9" t="n"/>
      <c r="S1813" s="8" t="n"/>
      <c r="T1813" s="8" t="n"/>
      <c r="U1813" s="8" t="n"/>
      <c r="V1813" s="11">
        <f>IF(OR(B1813="",C1813=""),"",CONCATENATE(B1813,".",C1813))</f>
        <v/>
      </c>
      <c r="W1813" s="6">
        <f>UPPER(TRIM(H1813))</f>
        <v/>
      </c>
      <c r="X1813" s="6">
        <f>UPPER(TRIM(I1813))</f>
        <v/>
      </c>
      <c r="Y1813" s="6">
        <f>IF(V1813&lt;&gt;"",IFERROR(INDEX(federal_program_name_lookup,MATCH(V1813,aln_lookup,0)),""),"")</f>
        <v/>
      </c>
    </row>
    <row r="1814">
      <c r="A1814" s="6">
        <f>IF(B1814&lt;&gt;"", "AWARD-"&amp;TEXT(ROW()-1,"00000"), "")</f>
        <v/>
      </c>
      <c r="B1814" s="7" t="n"/>
      <c r="C1814" s="7" t="n"/>
      <c r="D1814" s="7" t="n"/>
      <c r="E1814" s="8" t="n"/>
      <c r="F1814" s="9" t="n"/>
      <c r="G1814" s="8" t="n"/>
      <c r="H1814" s="8" t="n"/>
      <c r="I1814" s="8" t="n"/>
      <c r="J1814" s="10">
        <f>IF(A1814="",0,SUMIFS(amount_expended,cfda_key,V1814))</f>
        <v/>
      </c>
      <c r="K1814" s="10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8" t="n"/>
      <c r="M1814" s="7" t="n"/>
      <c r="N1814" s="8" t="n"/>
      <c r="O1814" s="7" t="n"/>
      <c r="P1814" s="7" t="n"/>
      <c r="Q1814" s="8" t="n"/>
      <c r="R1814" s="9" t="n"/>
      <c r="S1814" s="8" t="n"/>
      <c r="T1814" s="8" t="n"/>
      <c r="U1814" s="8" t="n"/>
      <c r="V1814" s="11">
        <f>IF(OR(B1814="",C1814=""),"",CONCATENATE(B1814,".",C1814))</f>
        <v/>
      </c>
      <c r="W1814" s="6">
        <f>UPPER(TRIM(H1814))</f>
        <v/>
      </c>
      <c r="X1814" s="6">
        <f>UPPER(TRIM(I1814))</f>
        <v/>
      </c>
      <c r="Y1814" s="6">
        <f>IF(V1814&lt;&gt;"",IFERROR(INDEX(federal_program_name_lookup,MATCH(V1814,aln_lookup,0)),""),"")</f>
        <v/>
      </c>
    </row>
    <row r="1815">
      <c r="A1815" s="6">
        <f>IF(B1815&lt;&gt;"", "AWARD-"&amp;TEXT(ROW()-1,"00000"), "")</f>
        <v/>
      </c>
      <c r="B1815" s="7" t="n"/>
      <c r="C1815" s="7" t="n"/>
      <c r="D1815" s="7" t="n"/>
      <c r="E1815" s="8" t="n"/>
      <c r="F1815" s="9" t="n"/>
      <c r="G1815" s="8" t="n"/>
      <c r="H1815" s="8" t="n"/>
      <c r="I1815" s="8" t="n"/>
      <c r="J1815" s="10">
        <f>IF(A1815="",0,SUMIFS(amount_expended,cfda_key,V1815))</f>
        <v/>
      </c>
      <c r="K1815" s="10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8" t="n"/>
      <c r="M1815" s="7" t="n"/>
      <c r="N1815" s="8" t="n"/>
      <c r="O1815" s="7" t="n"/>
      <c r="P1815" s="7" t="n"/>
      <c r="Q1815" s="8" t="n"/>
      <c r="R1815" s="9" t="n"/>
      <c r="S1815" s="8" t="n"/>
      <c r="T1815" s="8" t="n"/>
      <c r="U1815" s="8" t="n"/>
      <c r="V1815" s="11">
        <f>IF(OR(B1815="",C1815=""),"",CONCATENATE(B1815,".",C1815))</f>
        <v/>
      </c>
      <c r="W1815" s="6">
        <f>UPPER(TRIM(H1815))</f>
        <v/>
      </c>
      <c r="X1815" s="6">
        <f>UPPER(TRIM(I1815))</f>
        <v/>
      </c>
      <c r="Y1815" s="6">
        <f>IF(V1815&lt;&gt;"",IFERROR(INDEX(federal_program_name_lookup,MATCH(V1815,aln_lookup,0)),""),"")</f>
        <v/>
      </c>
    </row>
    <row r="1816">
      <c r="A1816" s="6">
        <f>IF(B1816&lt;&gt;"", "AWARD-"&amp;TEXT(ROW()-1,"00000"), "")</f>
        <v/>
      </c>
      <c r="B1816" s="7" t="n"/>
      <c r="C1816" s="7" t="n"/>
      <c r="D1816" s="7" t="n"/>
      <c r="E1816" s="8" t="n"/>
      <c r="F1816" s="9" t="n"/>
      <c r="G1816" s="8" t="n"/>
      <c r="H1816" s="8" t="n"/>
      <c r="I1816" s="8" t="n"/>
      <c r="J1816" s="10">
        <f>IF(A1816="",0,SUMIFS(amount_expended,cfda_key,V1816))</f>
        <v/>
      </c>
      <c r="K1816" s="10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8" t="n"/>
      <c r="M1816" s="7" t="n"/>
      <c r="N1816" s="8" t="n"/>
      <c r="O1816" s="7" t="n"/>
      <c r="P1816" s="7" t="n"/>
      <c r="Q1816" s="8" t="n"/>
      <c r="R1816" s="9" t="n"/>
      <c r="S1816" s="8" t="n"/>
      <c r="T1816" s="8" t="n"/>
      <c r="U1816" s="8" t="n"/>
      <c r="V1816" s="11">
        <f>IF(OR(B1816="",C1816=""),"",CONCATENATE(B1816,".",C1816))</f>
        <v/>
      </c>
      <c r="W1816" s="6">
        <f>UPPER(TRIM(H1816))</f>
        <v/>
      </c>
      <c r="X1816" s="6">
        <f>UPPER(TRIM(I1816))</f>
        <v/>
      </c>
      <c r="Y1816" s="6">
        <f>IF(V1816&lt;&gt;"",IFERROR(INDEX(federal_program_name_lookup,MATCH(V1816,aln_lookup,0)),""),"")</f>
        <v/>
      </c>
    </row>
    <row r="1817">
      <c r="A1817" s="6">
        <f>IF(B1817&lt;&gt;"", "AWARD-"&amp;TEXT(ROW()-1,"00000"), "")</f>
        <v/>
      </c>
      <c r="B1817" s="7" t="n"/>
      <c r="C1817" s="7" t="n"/>
      <c r="D1817" s="7" t="n"/>
      <c r="E1817" s="8" t="n"/>
      <c r="F1817" s="9" t="n"/>
      <c r="G1817" s="8" t="n"/>
      <c r="H1817" s="8" t="n"/>
      <c r="I1817" s="8" t="n"/>
      <c r="J1817" s="10">
        <f>IF(A1817="",0,SUMIFS(amount_expended,cfda_key,V1817))</f>
        <v/>
      </c>
      <c r="K1817" s="10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8" t="n"/>
      <c r="M1817" s="7" t="n"/>
      <c r="N1817" s="8" t="n"/>
      <c r="O1817" s="7" t="n"/>
      <c r="P1817" s="7" t="n"/>
      <c r="Q1817" s="8" t="n"/>
      <c r="R1817" s="9" t="n"/>
      <c r="S1817" s="8" t="n"/>
      <c r="T1817" s="8" t="n"/>
      <c r="U1817" s="8" t="n"/>
      <c r="V1817" s="11">
        <f>IF(OR(B1817="",C1817=""),"",CONCATENATE(B1817,".",C1817))</f>
        <v/>
      </c>
      <c r="W1817" s="6">
        <f>UPPER(TRIM(H1817))</f>
        <v/>
      </c>
      <c r="X1817" s="6">
        <f>UPPER(TRIM(I1817))</f>
        <v/>
      </c>
      <c r="Y1817" s="6">
        <f>IF(V1817&lt;&gt;"",IFERROR(INDEX(federal_program_name_lookup,MATCH(V1817,aln_lookup,0)),""),"")</f>
        <v/>
      </c>
    </row>
    <row r="1818">
      <c r="A1818" s="6">
        <f>IF(B1818&lt;&gt;"", "AWARD-"&amp;TEXT(ROW()-1,"00000"), "")</f>
        <v/>
      </c>
      <c r="B1818" s="7" t="n"/>
      <c r="C1818" s="7" t="n"/>
      <c r="D1818" s="7" t="n"/>
      <c r="E1818" s="8" t="n"/>
      <c r="F1818" s="9" t="n"/>
      <c r="G1818" s="8" t="n"/>
      <c r="H1818" s="8" t="n"/>
      <c r="I1818" s="8" t="n"/>
      <c r="J1818" s="10">
        <f>IF(A1818="",0,SUMIFS(amount_expended,cfda_key,V1818))</f>
        <v/>
      </c>
      <c r="K1818" s="10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8" t="n"/>
      <c r="M1818" s="7" t="n"/>
      <c r="N1818" s="8" t="n"/>
      <c r="O1818" s="7" t="n"/>
      <c r="P1818" s="7" t="n"/>
      <c r="Q1818" s="8" t="n"/>
      <c r="R1818" s="9" t="n"/>
      <c r="S1818" s="8" t="n"/>
      <c r="T1818" s="8" t="n"/>
      <c r="U1818" s="8" t="n"/>
      <c r="V1818" s="11">
        <f>IF(OR(B1818="",C1818=""),"",CONCATENATE(B1818,".",C1818))</f>
        <v/>
      </c>
      <c r="W1818" s="6">
        <f>UPPER(TRIM(H1818))</f>
        <v/>
      </c>
      <c r="X1818" s="6">
        <f>UPPER(TRIM(I1818))</f>
        <v/>
      </c>
      <c r="Y1818" s="6">
        <f>IF(V1818&lt;&gt;"",IFERROR(INDEX(federal_program_name_lookup,MATCH(V1818,aln_lookup,0)),""),"")</f>
        <v/>
      </c>
    </row>
    <row r="1819">
      <c r="A1819" s="6">
        <f>IF(B1819&lt;&gt;"", "AWARD-"&amp;TEXT(ROW()-1,"00000"), "")</f>
        <v/>
      </c>
      <c r="B1819" s="7" t="n"/>
      <c r="C1819" s="7" t="n"/>
      <c r="D1819" s="7" t="n"/>
      <c r="E1819" s="8" t="n"/>
      <c r="F1819" s="9" t="n"/>
      <c r="G1819" s="8" t="n"/>
      <c r="H1819" s="8" t="n"/>
      <c r="I1819" s="8" t="n"/>
      <c r="J1819" s="10">
        <f>IF(A1819="",0,SUMIFS(amount_expended,cfda_key,V1819))</f>
        <v/>
      </c>
      <c r="K1819" s="10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8" t="n"/>
      <c r="M1819" s="7" t="n"/>
      <c r="N1819" s="8" t="n"/>
      <c r="O1819" s="7" t="n"/>
      <c r="P1819" s="7" t="n"/>
      <c r="Q1819" s="8" t="n"/>
      <c r="R1819" s="9" t="n"/>
      <c r="S1819" s="8" t="n"/>
      <c r="T1819" s="8" t="n"/>
      <c r="U1819" s="8" t="n"/>
      <c r="V1819" s="11">
        <f>IF(OR(B1819="",C1819=""),"",CONCATENATE(B1819,".",C1819))</f>
        <v/>
      </c>
      <c r="W1819" s="6">
        <f>UPPER(TRIM(H1819))</f>
        <v/>
      </c>
      <c r="X1819" s="6">
        <f>UPPER(TRIM(I1819))</f>
        <v/>
      </c>
      <c r="Y1819" s="6">
        <f>IF(V1819&lt;&gt;"",IFERROR(INDEX(federal_program_name_lookup,MATCH(V1819,aln_lookup,0)),""),"")</f>
        <v/>
      </c>
    </row>
    <row r="1820">
      <c r="A1820" s="6">
        <f>IF(B1820&lt;&gt;"", "AWARD-"&amp;TEXT(ROW()-1,"00000"), "")</f>
        <v/>
      </c>
      <c r="B1820" s="7" t="n"/>
      <c r="C1820" s="7" t="n"/>
      <c r="D1820" s="7" t="n"/>
      <c r="E1820" s="8" t="n"/>
      <c r="F1820" s="9" t="n"/>
      <c r="G1820" s="8" t="n"/>
      <c r="H1820" s="8" t="n"/>
      <c r="I1820" s="8" t="n"/>
      <c r="J1820" s="10">
        <f>IF(A1820="",0,SUMIFS(amount_expended,cfda_key,V1820))</f>
        <v/>
      </c>
      <c r="K1820" s="10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8" t="n"/>
      <c r="M1820" s="7" t="n"/>
      <c r="N1820" s="8" t="n"/>
      <c r="O1820" s="7" t="n"/>
      <c r="P1820" s="7" t="n"/>
      <c r="Q1820" s="8" t="n"/>
      <c r="R1820" s="9" t="n"/>
      <c r="S1820" s="8" t="n"/>
      <c r="T1820" s="8" t="n"/>
      <c r="U1820" s="8" t="n"/>
      <c r="V1820" s="11">
        <f>IF(OR(B1820="",C1820=""),"",CONCATENATE(B1820,".",C1820))</f>
        <v/>
      </c>
      <c r="W1820" s="6">
        <f>UPPER(TRIM(H1820))</f>
        <v/>
      </c>
      <c r="X1820" s="6">
        <f>UPPER(TRIM(I1820))</f>
        <v/>
      </c>
      <c r="Y1820" s="6">
        <f>IF(V1820&lt;&gt;"",IFERROR(INDEX(federal_program_name_lookup,MATCH(V1820,aln_lookup,0)),""),"")</f>
        <v/>
      </c>
    </row>
    <row r="1821">
      <c r="A1821" s="6">
        <f>IF(B1821&lt;&gt;"", "AWARD-"&amp;TEXT(ROW()-1,"00000"), "")</f>
        <v/>
      </c>
      <c r="B1821" s="7" t="n"/>
      <c r="C1821" s="7" t="n"/>
      <c r="D1821" s="7" t="n"/>
      <c r="E1821" s="8" t="n"/>
      <c r="F1821" s="9" t="n"/>
      <c r="G1821" s="8" t="n"/>
      <c r="H1821" s="8" t="n"/>
      <c r="I1821" s="8" t="n"/>
      <c r="J1821" s="10">
        <f>IF(A1821="",0,SUMIFS(amount_expended,cfda_key,V1821))</f>
        <v/>
      </c>
      <c r="K1821" s="10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8" t="n"/>
      <c r="M1821" s="7" t="n"/>
      <c r="N1821" s="8" t="n"/>
      <c r="O1821" s="7" t="n"/>
      <c r="P1821" s="7" t="n"/>
      <c r="Q1821" s="8" t="n"/>
      <c r="R1821" s="9" t="n"/>
      <c r="S1821" s="8" t="n"/>
      <c r="T1821" s="8" t="n"/>
      <c r="U1821" s="8" t="n"/>
      <c r="V1821" s="11">
        <f>IF(OR(B1821="",C1821=""),"",CONCATENATE(B1821,".",C1821))</f>
        <v/>
      </c>
      <c r="W1821" s="6">
        <f>UPPER(TRIM(H1821))</f>
        <v/>
      </c>
      <c r="X1821" s="6">
        <f>UPPER(TRIM(I1821))</f>
        <v/>
      </c>
      <c r="Y1821" s="6">
        <f>IF(V1821&lt;&gt;"",IFERROR(INDEX(federal_program_name_lookup,MATCH(V1821,aln_lookup,0)),""),"")</f>
        <v/>
      </c>
    </row>
    <row r="1822">
      <c r="A1822" s="6">
        <f>IF(B1822&lt;&gt;"", "AWARD-"&amp;TEXT(ROW()-1,"00000"), "")</f>
        <v/>
      </c>
      <c r="B1822" s="7" t="n"/>
      <c r="C1822" s="7" t="n"/>
      <c r="D1822" s="7" t="n"/>
      <c r="E1822" s="8" t="n"/>
      <c r="F1822" s="9" t="n"/>
      <c r="G1822" s="8" t="n"/>
      <c r="H1822" s="8" t="n"/>
      <c r="I1822" s="8" t="n"/>
      <c r="J1822" s="10">
        <f>IF(A1822="",0,SUMIFS(amount_expended,cfda_key,V1822))</f>
        <v/>
      </c>
      <c r="K1822" s="10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8" t="n"/>
      <c r="M1822" s="7" t="n"/>
      <c r="N1822" s="8" t="n"/>
      <c r="O1822" s="7" t="n"/>
      <c r="P1822" s="7" t="n"/>
      <c r="Q1822" s="8" t="n"/>
      <c r="R1822" s="9" t="n"/>
      <c r="S1822" s="8" t="n"/>
      <c r="T1822" s="8" t="n"/>
      <c r="U1822" s="8" t="n"/>
      <c r="V1822" s="11">
        <f>IF(OR(B1822="",C1822=""),"",CONCATENATE(B1822,".",C1822))</f>
        <v/>
      </c>
      <c r="W1822" s="6">
        <f>UPPER(TRIM(H1822))</f>
        <v/>
      </c>
      <c r="X1822" s="6">
        <f>UPPER(TRIM(I1822))</f>
        <v/>
      </c>
      <c r="Y1822" s="6">
        <f>IF(V1822&lt;&gt;"",IFERROR(INDEX(federal_program_name_lookup,MATCH(V1822,aln_lookup,0)),""),"")</f>
        <v/>
      </c>
    </row>
    <row r="1823">
      <c r="A1823" s="6">
        <f>IF(B1823&lt;&gt;"", "AWARD-"&amp;TEXT(ROW()-1,"00000"), "")</f>
        <v/>
      </c>
      <c r="B1823" s="7" t="n"/>
      <c r="C1823" s="7" t="n"/>
      <c r="D1823" s="7" t="n"/>
      <c r="E1823" s="8" t="n"/>
      <c r="F1823" s="9" t="n"/>
      <c r="G1823" s="8" t="n"/>
      <c r="H1823" s="8" t="n"/>
      <c r="I1823" s="8" t="n"/>
      <c r="J1823" s="10">
        <f>IF(A1823="",0,SUMIFS(amount_expended,cfda_key,V1823))</f>
        <v/>
      </c>
      <c r="K1823" s="10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8" t="n"/>
      <c r="M1823" s="7" t="n"/>
      <c r="N1823" s="8" t="n"/>
      <c r="O1823" s="7" t="n"/>
      <c r="P1823" s="7" t="n"/>
      <c r="Q1823" s="8" t="n"/>
      <c r="R1823" s="9" t="n"/>
      <c r="S1823" s="8" t="n"/>
      <c r="T1823" s="8" t="n"/>
      <c r="U1823" s="8" t="n"/>
      <c r="V1823" s="11">
        <f>IF(OR(B1823="",C1823=""),"",CONCATENATE(B1823,".",C1823))</f>
        <v/>
      </c>
      <c r="W1823" s="6">
        <f>UPPER(TRIM(H1823))</f>
        <v/>
      </c>
      <c r="X1823" s="6">
        <f>UPPER(TRIM(I1823))</f>
        <v/>
      </c>
      <c r="Y1823" s="6">
        <f>IF(V1823&lt;&gt;"",IFERROR(INDEX(federal_program_name_lookup,MATCH(V1823,aln_lookup,0)),""),"")</f>
        <v/>
      </c>
    </row>
    <row r="1824">
      <c r="A1824" s="6">
        <f>IF(B1824&lt;&gt;"", "AWARD-"&amp;TEXT(ROW()-1,"00000"), "")</f>
        <v/>
      </c>
      <c r="B1824" s="7" t="n"/>
      <c r="C1824" s="7" t="n"/>
      <c r="D1824" s="7" t="n"/>
      <c r="E1824" s="8" t="n"/>
      <c r="F1824" s="9" t="n"/>
      <c r="G1824" s="8" t="n"/>
      <c r="H1824" s="8" t="n"/>
      <c r="I1824" s="8" t="n"/>
      <c r="J1824" s="10">
        <f>IF(A1824="",0,SUMIFS(amount_expended,cfda_key,V1824))</f>
        <v/>
      </c>
      <c r="K1824" s="10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8" t="n"/>
      <c r="M1824" s="7" t="n"/>
      <c r="N1824" s="8" t="n"/>
      <c r="O1824" s="7" t="n"/>
      <c r="P1824" s="7" t="n"/>
      <c r="Q1824" s="8" t="n"/>
      <c r="R1824" s="9" t="n"/>
      <c r="S1824" s="8" t="n"/>
      <c r="T1824" s="8" t="n"/>
      <c r="U1824" s="8" t="n"/>
      <c r="V1824" s="11">
        <f>IF(OR(B1824="",C1824=""),"",CONCATENATE(B1824,".",C1824))</f>
        <v/>
      </c>
      <c r="W1824" s="6">
        <f>UPPER(TRIM(H1824))</f>
        <v/>
      </c>
      <c r="X1824" s="6">
        <f>UPPER(TRIM(I1824))</f>
        <v/>
      </c>
      <c r="Y1824" s="6">
        <f>IF(V1824&lt;&gt;"",IFERROR(INDEX(federal_program_name_lookup,MATCH(V1824,aln_lookup,0)),""),"")</f>
        <v/>
      </c>
    </row>
    <row r="1825">
      <c r="A1825" s="6">
        <f>IF(B1825&lt;&gt;"", "AWARD-"&amp;TEXT(ROW()-1,"00000"), "")</f>
        <v/>
      </c>
      <c r="B1825" s="7" t="n"/>
      <c r="C1825" s="7" t="n"/>
      <c r="D1825" s="7" t="n"/>
      <c r="E1825" s="8" t="n"/>
      <c r="F1825" s="9" t="n"/>
      <c r="G1825" s="8" t="n"/>
      <c r="H1825" s="8" t="n"/>
      <c r="I1825" s="8" t="n"/>
      <c r="J1825" s="10">
        <f>IF(A1825="",0,SUMIFS(amount_expended,cfda_key,V1825))</f>
        <v/>
      </c>
      <c r="K1825" s="10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8" t="n"/>
      <c r="M1825" s="7" t="n"/>
      <c r="N1825" s="8" t="n"/>
      <c r="O1825" s="7" t="n"/>
      <c r="P1825" s="7" t="n"/>
      <c r="Q1825" s="8" t="n"/>
      <c r="R1825" s="9" t="n"/>
      <c r="S1825" s="8" t="n"/>
      <c r="T1825" s="8" t="n"/>
      <c r="U1825" s="8" t="n"/>
      <c r="V1825" s="11">
        <f>IF(OR(B1825="",C1825=""),"",CONCATENATE(B1825,".",C1825))</f>
        <v/>
      </c>
      <c r="W1825" s="6">
        <f>UPPER(TRIM(H1825))</f>
        <v/>
      </c>
      <c r="X1825" s="6">
        <f>UPPER(TRIM(I1825))</f>
        <v/>
      </c>
      <c r="Y1825" s="6">
        <f>IF(V1825&lt;&gt;"",IFERROR(INDEX(federal_program_name_lookup,MATCH(V1825,aln_lookup,0)),""),"")</f>
        <v/>
      </c>
    </row>
    <row r="1826">
      <c r="A1826" s="6">
        <f>IF(B1826&lt;&gt;"", "AWARD-"&amp;TEXT(ROW()-1,"00000"), "")</f>
        <v/>
      </c>
      <c r="B1826" s="7" t="n"/>
      <c r="C1826" s="7" t="n"/>
      <c r="D1826" s="7" t="n"/>
      <c r="E1826" s="8" t="n"/>
      <c r="F1826" s="9" t="n"/>
      <c r="G1826" s="8" t="n"/>
      <c r="H1826" s="8" t="n"/>
      <c r="I1826" s="8" t="n"/>
      <c r="J1826" s="10">
        <f>IF(A1826="",0,SUMIFS(amount_expended,cfda_key,V1826))</f>
        <v/>
      </c>
      <c r="K1826" s="10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8" t="n"/>
      <c r="M1826" s="7" t="n"/>
      <c r="N1826" s="8" t="n"/>
      <c r="O1826" s="7" t="n"/>
      <c r="P1826" s="7" t="n"/>
      <c r="Q1826" s="8" t="n"/>
      <c r="R1826" s="9" t="n"/>
      <c r="S1826" s="8" t="n"/>
      <c r="T1826" s="8" t="n"/>
      <c r="U1826" s="8" t="n"/>
      <c r="V1826" s="11">
        <f>IF(OR(B1826="",C1826=""),"",CONCATENATE(B1826,".",C1826))</f>
        <v/>
      </c>
      <c r="W1826" s="6">
        <f>UPPER(TRIM(H1826))</f>
        <v/>
      </c>
      <c r="X1826" s="6">
        <f>UPPER(TRIM(I1826))</f>
        <v/>
      </c>
      <c r="Y1826" s="6">
        <f>IF(V1826&lt;&gt;"",IFERROR(INDEX(federal_program_name_lookup,MATCH(V1826,aln_lookup,0)),""),"")</f>
        <v/>
      </c>
    </row>
    <row r="1827">
      <c r="A1827" s="6">
        <f>IF(B1827&lt;&gt;"", "AWARD-"&amp;TEXT(ROW()-1,"00000"), "")</f>
        <v/>
      </c>
      <c r="B1827" s="7" t="n"/>
      <c r="C1827" s="7" t="n"/>
      <c r="D1827" s="7" t="n"/>
      <c r="E1827" s="8" t="n"/>
      <c r="F1827" s="9" t="n"/>
      <c r="G1827" s="8" t="n"/>
      <c r="H1827" s="8" t="n"/>
      <c r="I1827" s="8" t="n"/>
      <c r="J1827" s="10">
        <f>IF(A1827="",0,SUMIFS(amount_expended,cfda_key,V1827))</f>
        <v/>
      </c>
      <c r="K1827" s="10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8" t="n"/>
      <c r="M1827" s="7" t="n"/>
      <c r="N1827" s="8" t="n"/>
      <c r="O1827" s="7" t="n"/>
      <c r="P1827" s="7" t="n"/>
      <c r="Q1827" s="8" t="n"/>
      <c r="R1827" s="9" t="n"/>
      <c r="S1827" s="8" t="n"/>
      <c r="T1827" s="8" t="n"/>
      <c r="U1827" s="8" t="n"/>
      <c r="V1827" s="11">
        <f>IF(OR(B1827="",C1827=""),"",CONCATENATE(B1827,".",C1827))</f>
        <v/>
      </c>
      <c r="W1827" s="6">
        <f>UPPER(TRIM(H1827))</f>
        <v/>
      </c>
      <c r="X1827" s="6">
        <f>UPPER(TRIM(I1827))</f>
        <v/>
      </c>
      <c r="Y1827" s="6">
        <f>IF(V1827&lt;&gt;"",IFERROR(INDEX(federal_program_name_lookup,MATCH(V1827,aln_lookup,0)),""),"")</f>
        <v/>
      </c>
    </row>
    <row r="1828">
      <c r="A1828" s="6">
        <f>IF(B1828&lt;&gt;"", "AWARD-"&amp;TEXT(ROW()-1,"00000"), "")</f>
        <v/>
      </c>
      <c r="B1828" s="7" t="n"/>
      <c r="C1828" s="7" t="n"/>
      <c r="D1828" s="7" t="n"/>
      <c r="E1828" s="8" t="n"/>
      <c r="F1828" s="9" t="n"/>
      <c r="G1828" s="8" t="n"/>
      <c r="H1828" s="8" t="n"/>
      <c r="I1828" s="8" t="n"/>
      <c r="J1828" s="10">
        <f>IF(A1828="",0,SUMIFS(amount_expended,cfda_key,V1828))</f>
        <v/>
      </c>
      <c r="K1828" s="10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8" t="n"/>
      <c r="M1828" s="7" t="n"/>
      <c r="N1828" s="8" t="n"/>
      <c r="O1828" s="7" t="n"/>
      <c r="P1828" s="7" t="n"/>
      <c r="Q1828" s="8" t="n"/>
      <c r="R1828" s="9" t="n"/>
      <c r="S1828" s="8" t="n"/>
      <c r="T1828" s="8" t="n"/>
      <c r="U1828" s="8" t="n"/>
      <c r="V1828" s="11">
        <f>IF(OR(B1828="",C1828=""),"",CONCATENATE(B1828,".",C1828))</f>
        <v/>
      </c>
      <c r="W1828" s="6">
        <f>UPPER(TRIM(H1828))</f>
        <v/>
      </c>
      <c r="X1828" s="6">
        <f>UPPER(TRIM(I1828))</f>
        <v/>
      </c>
      <c r="Y1828" s="6">
        <f>IF(V1828&lt;&gt;"",IFERROR(INDEX(federal_program_name_lookup,MATCH(V1828,aln_lookup,0)),""),"")</f>
        <v/>
      </c>
    </row>
    <row r="1829">
      <c r="A1829" s="6">
        <f>IF(B1829&lt;&gt;"", "AWARD-"&amp;TEXT(ROW()-1,"00000"), "")</f>
        <v/>
      </c>
      <c r="B1829" s="7" t="n"/>
      <c r="C1829" s="7" t="n"/>
      <c r="D1829" s="7" t="n"/>
      <c r="E1829" s="8" t="n"/>
      <c r="F1829" s="9" t="n"/>
      <c r="G1829" s="8" t="n"/>
      <c r="H1829" s="8" t="n"/>
      <c r="I1829" s="8" t="n"/>
      <c r="J1829" s="10">
        <f>IF(A1829="",0,SUMIFS(amount_expended,cfda_key,V1829))</f>
        <v/>
      </c>
      <c r="K1829" s="10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8" t="n"/>
      <c r="M1829" s="7" t="n"/>
      <c r="N1829" s="8" t="n"/>
      <c r="O1829" s="7" t="n"/>
      <c r="P1829" s="7" t="n"/>
      <c r="Q1829" s="8" t="n"/>
      <c r="R1829" s="9" t="n"/>
      <c r="S1829" s="8" t="n"/>
      <c r="T1829" s="8" t="n"/>
      <c r="U1829" s="8" t="n"/>
      <c r="V1829" s="11">
        <f>IF(OR(B1829="",C1829=""),"",CONCATENATE(B1829,".",C1829))</f>
        <v/>
      </c>
      <c r="W1829" s="6">
        <f>UPPER(TRIM(H1829))</f>
        <v/>
      </c>
      <c r="X1829" s="6">
        <f>UPPER(TRIM(I1829))</f>
        <v/>
      </c>
      <c r="Y1829" s="6">
        <f>IF(V1829&lt;&gt;"",IFERROR(INDEX(federal_program_name_lookup,MATCH(V1829,aln_lookup,0)),""),"")</f>
        <v/>
      </c>
    </row>
    <row r="1830">
      <c r="A1830" s="6">
        <f>IF(B1830&lt;&gt;"", "AWARD-"&amp;TEXT(ROW()-1,"00000"), "")</f>
        <v/>
      </c>
      <c r="B1830" s="7" t="n"/>
      <c r="C1830" s="7" t="n"/>
      <c r="D1830" s="7" t="n"/>
      <c r="E1830" s="8" t="n"/>
      <c r="F1830" s="9" t="n"/>
      <c r="G1830" s="8" t="n"/>
      <c r="H1830" s="8" t="n"/>
      <c r="I1830" s="8" t="n"/>
      <c r="J1830" s="10">
        <f>IF(A1830="",0,SUMIFS(amount_expended,cfda_key,V1830))</f>
        <v/>
      </c>
      <c r="K1830" s="10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8" t="n"/>
      <c r="M1830" s="7" t="n"/>
      <c r="N1830" s="8" t="n"/>
      <c r="O1830" s="7" t="n"/>
      <c r="P1830" s="7" t="n"/>
      <c r="Q1830" s="8" t="n"/>
      <c r="R1830" s="9" t="n"/>
      <c r="S1830" s="8" t="n"/>
      <c r="T1830" s="8" t="n"/>
      <c r="U1830" s="8" t="n"/>
      <c r="V1830" s="11">
        <f>IF(OR(B1830="",C1830=""),"",CONCATENATE(B1830,".",C1830))</f>
        <v/>
      </c>
      <c r="W1830" s="6">
        <f>UPPER(TRIM(H1830))</f>
        <v/>
      </c>
      <c r="X1830" s="6">
        <f>UPPER(TRIM(I1830))</f>
        <v/>
      </c>
      <c r="Y1830" s="6">
        <f>IF(V1830&lt;&gt;"",IFERROR(INDEX(federal_program_name_lookup,MATCH(V1830,aln_lookup,0)),""),"")</f>
        <v/>
      </c>
    </row>
    <row r="1831">
      <c r="A1831" s="6">
        <f>IF(B1831&lt;&gt;"", "AWARD-"&amp;TEXT(ROW()-1,"00000"), "")</f>
        <v/>
      </c>
      <c r="B1831" s="7" t="n"/>
      <c r="C1831" s="7" t="n"/>
      <c r="D1831" s="7" t="n"/>
      <c r="E1831" s="8" t="n"/>
      <c r="F1831" s="9" t="n"/>
      <c r="G1831" s="8" t="n"/>
      <c r="H1831" s="8" t="n"/>
      <c r="I1831" s="8" t="n"/>
      <c r="J1831" s="10">
        <f>IF(A1831="",0,SUMIFS(amount_expended,cfda_key,V1831))</f>
        <v/>
      </c>
      <c r="K1831" s="10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8" t="n"/>
      <c r="M1831" s="7" t="n"/>
      <c r="N1831" s="8" t="n"/>
      <c r="O1831" s="7" t="n"/>
      <c r="P1831" s="7" t="n"/>
      <c r="Q1831" s="8" t="n"/>
      <c r="R1831" s="9" t="n"/>
      <c r="S1831" s="8" t="n"/>
      <c r="T1831" s="8" t="n"/>
      <c r="U1831" s="8" t="n"/>
      <c r="V1831" s="11">
        <f>IF(OR(B1831="",C1831=""),"",CONCATENATE(B1831,".",C1831))</f>
        <v/>
      </c>
      <c r="W1831" s="6">
        <f>UPPER(TRIM(H1831))</f>
        <v/>
      </c>
      <c r="X1831" s="6">
        <f>UPPER(TRIM(I1831))</f>
        <v/>
      </c>
      <c r="Y1831" s="6">
        <f>IF(V1831&lt;&gt;"",IFERROR(INDEX(federal_program_name_lookup,MATCH(V1831,aln_lookup,0)),""),"")</f>
        <v/>
      </c>
    </row>
    <row r="1832">
      <c r="A1832" s="6">
        <f>IF(B1832&lt;&gt;"", "AWARD-"&amp;TEXT(ROW()-1,"00000"), "")</f>
        <v/>
      </c>
      <c r="B1832" s="7" t="n"/>
      <c r="C1832" s="7" t="n"/>
      <c r="D1832" s="7" t="n"/>
      <c r="E1832" s="8" t="n"/>
      <c r="F1832" s="9" t="n"/>
      <c r="G1832" s="8" t="n"/>
      <c r="H1832" s="8" t="n"/>
      <c r="I1832" s="8" t="n"/>
      <c r="J1832" s="10">
        <f>IF(A1832="",0,SUMIFS(amount_expended,cfda_key,V1832))</f>
        <v/>
      </c>
      <c r="K1832" s="10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8" t="n"/>
      <c r="M1832" s="7" t="n"/>
      <c r="N1832" s="8" t="n"/>
      <c r="O1832" s="7" t="n"/>
      <c r="P1832" s="7" t="n"/>
      <c r="Q1832" s="8" t="n"/>
      <c r="R1832" s="9" t="n"/>
      <c r="S1832" s="8" t="n"/>
      <c r="T1832" s="8" t="n"/>
      <c r="U1832" s="8" t="n"/>
      <c r="V1832" s="11">
        <f>IF(OR(B1832="",C1832=""),"",CONCATENATE(B1832,".",C1832))</f>
        <v/>
      </c>
      <c r="W1832" s="6">
        <f>UPPER(TRIM(H1832))</f>
        <v/>
      </c>
      <c r="X1832" s="6">
        <f>UPPER(TRIM(I1832))</f>
        <v/>
      </c>
      <c r="Y1832" s="6">
        <f>IF(V1832&lt;&gt;"",IFERROR(INDEX(federal_program_name_lookup,MATCH(V1832,aln_lookup,0)),""),"")</f>
        <v/>
      </c>
    </row>
    <row r="1833">
      <c r="A1833" s="6">
        <f>IF(B1833&lt;&gt;"", "AWARD-"&amp;TEXT(ROW()-1,"00000"), "")</f>
        <v/>
      </c>
      <c r="B1833" s="7" t="n"/>
      <c r="C1833" s="7" t="n"/>
      <c r="D1833" s="7" t="n"/>
      <c r="E1833" s="8" t="n"/>
      <c r="F1833" s="9" t="n"/>
      <c r="G1833" s="8" t="n"/>
      <c r="H1833" s="8" t="n"/>
      <c r="I1833" s="8" t="n"/>
      <c r="J1833" s="10">
        <f>IF(A1833="",0,SUMIFS(amount_expended,cfda_key,V1833))</f>
        <v/>
      </c>
      <c r="K1833" s="10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8" t="n"/>
      <c r="M1833" s="7" t="n"/>
      <c r="N1833" s="8" t="n"/>
      <c r="O1833" s="7" t="n"/>
      <c r="P1833" s="7" t="n"/>
      <c r="Q1833" s="8" t="n"/>
      <c r="R1833" s="9" t="n"/>
      <c r="S1833" s="8" t="n"/>
      <c r="T1833" s="8" t="n"/>
      <c r="U1833" s="8" t="n"/>
      <c r="V1833" s="11">
        <f>IF(OR(B1833="",C1833=""),"",CONCATENATE(B1833,".",C1833))</f>
        <v/>
      </c>
      <c r="W1833" s="6">
        <f>UPPER(TRIM(H1833))</f>
        <v/>
      </c>
      <c r="X1833" s="6">
        <f>UPPER(TRIM(I1833))</f>
        <v/>
      </c>
      <c r="Y1833" s="6">
        <f>IF(V1833&lt;&gt;"",IFERROR(INDEX(federal_program_name_lookup,MATCH(V1833,aln_lookup,0)),""),"")</f>
        <v/>
      </c>
    </row>
    <row r="1834">
      <c r="A1834" s="6">
        <f>IF(B1834&lt;&gt;"", "AWARD-"&amp;TEXT(ROW()-1,"00000"), "")</f>
        <v/>
      </c>
      <c r="B1834" s="7" t="n"/>
      <c r="C1834" s="7" t="n"/>
      <c r="D1834" s="7" t="n"/>
      <c r="E1834" s="8" t="n"/>
      <c r="F1834" s="9" t="n"/>
      <c r="G1834" s="8" t="n"/>
      <c r="H1834" s="8" t="n"/>
      <c r="I1834" s="8" t="n"/>
      <c r="J1834" s="10">
        <f>IF(A1834="",0,SUMIFS(amount_expended,cfda_key,V1834))</f>
        <v/>
      </c>
      <c r="K1834" s="10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8" t="n"/>
      <c r="M1834" s="7" t="n"/>
      <c r="N1834" s="8" t="n"/>
      <c r="O1834" s="7" t="n"/>
      <c r="P1834" s="7" t="n"/>
      <c r="Q1834" s="8" t="n"/>
      <c r="R1834" s="9" t="n"/>
      <c r="S1834" s="8" t="n"/>
      <c r="T1834" s="8" t="n"/>
      <c r="U1834" s="8" t="n"/>
      <c r="V1834" s="11">
        <f>IF(OR(B1834="",C1834=""),"",CONCATENATE(B1834,".",C1834))</f>
        <v/>
      </c>
      <c r="W1834" s="6">
        <f>UPPER(TRIM(H1834))</f>
        <v/>
      </c>
      <c r="X1834" s="6">
        <f>UPPER(TRIM(I1834))</f>
        <v/>
      </c>
      <c r="Y1834" s="6">
        <f>IF(V1834&lt;&gt;"",IFERROR(INDEX(federal_program_name_lookup,MATCH(V1834,aln_lookup,0)),""),"")</f>
        <v/>
      </c>
    </row>
    <row r="1835">
      <c r="A1835" s="6">
        <f>IF(B1835&lt;&gt;"", "AWARD-"&amp;TEXT(ROW()-1,"00000"), "")</f>
        <v/>
      </c>
      <c r="B1835" s="7" t="n"/>
      <c r="C1835" s="7" t="n"/>
      <c r="D1835" s="7" t="n"/>
      <c r="E1835" s="8" t="n"/>
      <c r="F1835" s="9" t="n"/>
      <c r="G1835" s="8" t="n"/>
      <c r="H1835" s="8" t="n"/>
      <c r="I1835" s="8" t="n"/>
      <c r="J1835" s="10">
        <f>IF(A1835="",0,SUMIFS(amount_expended,cfda_key,V1835))</f>
        <v/>
      </c>
      <c r="K1835" s="10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8" t="n"/>
      <c r="M1835" s="7" t="n"/>
      <c r="N1835" s="8" t="n"/>
      <c r="O1835" s="7" t="n"/>
      <c r="P1835" s="7" t="n"/>
      <c r="Q1835" s="8" t="n"/>
      <c r="R1835" s="9" t="n"/>
      <c r="S1835" s="8" t="n"/>
      <c r="T1835" s="8" t="n"/>
      <c r="U1835" s="8" t="n"/>
      <c r="V1835" s="11">
        <f>IF(OR(B1835="",C1835=""),"",CONCATENATE(B1835,".",C1835))</f>
        <v/>
      </c>
      <c r="W1835" s="6">
        <f>UPPER(TRIM(H1835))</f>
        <v/>
      </c>
      <c r="X1835" s="6">
        <f>UPPER(TRIM(I1835))</f>
        <v/>
      </c>
      <c r="Y1835" s="6">
        <f>IF(V1835&lt;&gt;"",IFERROR(INDEX(federal_program_name_lookup,MATCH(V1835,aln_lookup,0)),""),"")</f>
        <v/>
      </c>
    </row>
    <row r="1836">
      <c r="A1836" s="6">
        <f>IF(B1836&lt;&gt;"", "AWARD-"&amp;TEXT(ROW()-1,"00000"), "")</f>
        <v/>
      </c>
      <c r="B1836" s="7" t="n"/>
      <c r="C1836" s="7" t="n"/>
      <c r="D1836" s="7" t="n"/>
      <c r="E1836" s="8" t="n"/>
      <c r="F1836" s="9" t="n"/>
      <c r="G1836" s="8" t="n"/>
      <c r="H1836" s="8" t="n"/>
      <c r="I1836" s="8" t="n"/>
      <c r="J1836" s="10">
        <f>IF(A1836="",0,SUMIFS(amount_expended,cfda_key,V1836))</f>
        <v/>
      </c>
      <c r="K1836" s="10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8" t="n"/>
      <c r="M1836" s="7" t="n"/>
      <c r="N1836" s="8" t="n"/>
      <c r="O1836" s="7" t="n"/>
      <c r="P1836" s="7" t="n"/>
      <c r="Q1836" s="8" t="n"/>
      <c r="R1836" s="9" t="n"/>
      <c r="S1836" s="8" t="n"/>
      <c r="T1836" s="8" t="n"/>
      <c r="U1836" s="8" t="n"/>
      <c r="V1836" s="11">
        <f>IF(OR(B1836="",C1836=""),"",CONCATENATE(B1836,".",C1836))</f>
        <v/>
      </c>
      <c r="W1836" s="6">
        <f>UPPER(TRIM(H1836))</f>
        <v/>
      </c>
      <c r="X1836" s="6">
        <f>UPPER(TRIM(I1836))</f>
        <v/>
      </c>
      <c r="Y1836" s="6">
        <f>IF(V1836&lt;&gt;"",IFERROR(INDEX(federal_program_name_lookup,MATCH(V1836,aln_lookup,0)),""),"")</f>
        <v/>
      </c>
    </row>
    <row r="1837">
      <c r="A1837" s="6">
        <f>IF(B1837&lt;&gt;"", "AWARD-"&amp;TEXT(ROW()-1,"00000"), "")</f>
        <v/>
      </c>
      <c r="B1837" s="7" t="n"/>
      <c r="C1837" s="7" t="n"/>
      <c r="D1837" s="7" t="n"/>
      <c r="E1837" s="8" t="n"/>
      <c r="F1837" s="9" t="n"/>
      <c r="G1837" s="8" t="n"/>
      <c r="H1837" s="8" t="n"/>
      <c r="I1837" s="8" t="n"/>
      <c r="J1837" s="10">
        <f>IF(A1837="",0,SUMIFS(amount_expended,cfda_key,V1837))</f>
        <v/>
      </c>
      <c r="K1837" s="10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8" t="n"/>
      <c r="M1837" s="7" t="n"/>
      <c r="N1837" s="8" t="n"/>
      <c r="O1837" s="7" t="n"/>
      <c r="P1837" s="7" t="n"/>
      <c r="Q1837" s="8" t="n"/>
      <c r="R1837" s="9" t="n"/>
      <c r="S1837" s="8" t="n"/>
      <c r="T1837" s="8" t="n"/>
      <c r="U1837" s="8" t="n"/>
      <c r="V1837" s="11">
        <f>IF(OR(B1837="",C1837=""),"",CONCATENATE(B1837,".",C1837))</f>
        <v/>
      </c>
      <c r="W1837" s="6">
        <f>UPPER(TRIM(H1837))</f>
        <v/>
      </c>
      <c r="X1837" s="6">
        <f>UPPER(TRIM(I1837))</f>
        <v/>
      </c>
      <c r="Y1837" s="6">
        <f>IF(V1837&lt;&gt;"",IFERROR(INDEX(federal_program_name_lookup,MATCH(V1837,aln_lookup,0)),""),"")</f>
        <v/>
      </c>
    </row>
    <row r="1838">
      <c r="A1838" s="6">
        <f>IF(B1838&lt;&gt;"", "AWARD-"&amp;TEXT(ROW()-1,"00000"), "")</f>
        <v/>
      </c>
      <c r="B1838" s="7" t="n"/>
      <c r="C1838" s="7" t="n"/>
      <c r="D1838" s="7" t="n"/>
      <c r="E1838" s="8" t="n"/>
      <c r="F1838" s="9" t="n"/>
      <c r="G1838" s="8" t="n"/>
      <c r="H1838" s="8" t="n"/>
      <c r="I1838" s="8" t="n"/>
      <c r="J1838" s="10">
        <f>IF(A1838="",0,SUMIFS(amount_expended,cfda_key,V1838))</f>
        <v/>
      </c>
      <c r="K1838" s="10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8" t="n"/>
      <c r="M1838" s="7" t="n"/>
      <c r="N1838" s="8" t="n"/>
      <c r="O1838" s="7" t="n"/>
      <c r="P1838" s="7" t="n"/>
      <c r="Q1838" s="8" t="n"/>
      <c r="R1838" s="9" t="n"/>
      <c r="S1838" s="8" t="n"/>
      <c r="T1838" s="8" t="n"/>
      <c r="U1838" s="8" t="n"/>
      <c r="V1838" s="11">
        <f>IF(OR(B1838="",C1838=""),"",CONCATENATE(B1838,".",C1838))</f>
        <v/>
      </c>
      <c r="W1838" s="6">
        <f>UPPER(TRIM(H1838))</f>
        <v/>
      </c>
      <c r="X1838" s="6">
        <f>UPPER(TRIM(I1838))</f>
        <v/>
      </c>
      <c r="Y1838" s="6">
        <f>IF(V1838&lt;&gt;"",IFERROR(INDEX(federal_program_name_lookup,MATCH(V1838,aln_lookup,0)),""),"")</f>
        <v/>
      </c>
    </row>
    <row r="1839">
      <c r="A1839" s="6">
        <f>IF(B1839&lt;&gt;"", "AWARD-"&amp;TEXT(ROW()-1,"00000"), "")</f>
        <v/>
      </c>
      <c r="B1839" s="7" t="n"/>
      <c r="C1839" s="7" t="n"/>
      <c r="D1839" s="7" t="n"/>
      <c r="E1839" s="8" t="n"/>
      <c r="F1839" s="9" t="n"/>
      <c r="G1839" s="8" t="n"/>
      <c r="H1839" s="8" t="n"/>
      <c r="I1839" s="8" t="n"/>
      <c r="J1839" s="10">
        <f>IF(A1839="",0,SUMIFS(amount_expended,cfda_key,V1839))</f>
        <v/>
      </c>
      <c r="K1839" s="10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8" t="n"/>
      <c r="M1839" s="7" t="n"/>
      <c r="N1839" s="8" t="n"/>
      <c r="O1839" s="7" t="n"/>
      <c r="P1839" s="7" t="n"/>
      <c r="Q1839" s="8" t="n"/>
      <c r="R1839" s="9" t="n"/>
      <c r="S1839" s="8" t="n"/>
      <c r="T1839" s="8" t="n"/>
      <c r="U1839" s="8" t="n"/>
      <c r="V1839" s="11">
        <f>IF(OR(B1839="",C1839=""),"",CONCATENATE(B1839,".",C1839))</f>
        <v/>
      </c>
      <c r="W1839" s="6">
        <f>UPPER(TRIM(H1839))</f>
        <v/>
      </c>
      <c r="X1839" s="6">
        <f>UPPER(TRIM(I1839))</f>
        <v/>
      </c>
      <c r="Y1839" s="6">
        <f>IF(V1839&lt;&gt;"",IFERROR(INDEX(federal_program_name_lookup,MATCH(V1839,aln_lookup,0)),""),"")</f>
        <v/>
      </c>
    </row>
    <row r="1840">
      <c r="A1840" s="6">
        <f>IF(B1840&lt;&gt;"", "AWARD-"&amp;TEXT(ROW()-1,"00000"), "")</f>
        <v/>
      </c>
      <c r="B1840" s="7" t="n"/>
      <c r="C1840" s="7" t="n"/>
      <c r="D1840" s="7" t="n"/>
      <c r="E1840" s="8" t="n"/>
      <c r="F1840" s="9" t="n"/>
      <c r="G1840" s="8" t="n"/>
      <c r="H1840" s="8" t="n"/>
      <c r="I1840" s="8" t="n"/>
      <c r="J1840" s="10">
        <f>IF(A1840="",0,SUMIFS(amount_expended,cfda_key,V1840))</f>
        <v/>
      </c>
      <c r="K1840" s="10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8" t="n"/>
      <c r="M1840" s="7" t="n"/>
      <c r="N1840" s="8" t="n"/>
      <c r="O1840" s="7" t="n"/>
      <c r="P1840" s="7" t="n"/>
      <c r="Q1840" s="8" t="n"/>
      <c r="R1840" s="9" t="n"/>
      <c r="S1840" s="8" t="n"/>
      <c r="T1840" s="8" t="n"/>
      <c r="U1840" s="8" t="n"/>
      <c r="V1840" s="11">
        <f>IF(OR(B1840="",C1840=""),"",CONCATENATE(B1840,".",C1840))</f>
        <v/>
      </c>
      <c r="W1840" s="6">
        <f>UPPER(TRIM(H1840))</f>
        <v/>
      </c>
      <c r="X1840" s="6">
        <f>UPPER(TRIM(I1840))</f>
        <v/>
      </c>
      <c r="Y1840" s="6">
        <f>IF(V1840&lt;&gt;"",IFERROR(INDEX(federal_program_name_lookup,MATCH(V1840,aln_lookup,0)),""),"")</f>
        <v/>
      </c>
    </row>
    <row r="1841">
      <c r="A1841" s="6">
        <f>IF(B1841&lt;&gt;"", "AWARD-"&amp;TEXT(ROW()-1,"00000"), "")</f>
        <v/>
      </c>
      <c r="B1841" s="7" t="n"/>
      <c r="C1841" s="7" t="n"/>
      <c r="D1841" s="7" t="n"/>
      <c r="E1841" s="8" t="n"/>
      <c r="F1841" s="9" t="n"/>
      <c r="G1841" s="8" t="n"/>
      <c r="H1841" s="8" t="n"/>
      <c r="I1841" s="8" t="n"/>
      <c r="J1841" s="10">
        <f>IF(A1841="",0,SUMIFS(amount_expended,cfda_key,V1841))</f>
        <v/>
      </c>
      <c r="K1841" s="10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8" t="n"/>
      <c r="M1841" s="7" t="n"/>
      <c r="N1841" s="8" t="n"/>
      <c r="O1841" s="7" t="n"/>
      <c r="P1841" s="7" t="n"/>
      <c r="Q1841" s="8" t="n"/>
      <c r="R1841" s="9" t="n"/>
      <c r="S1841" s="8" t="n"/>
      <c r="T1841" s="8" t="n"/>
      <c r="U1841" s="8" t="n"/>
      <c r="V1841" s="11">
        <f>IF(OR(B1841="",C1841=""),"",CONCATENATE(B1841,".",C1841))</f>
        <v/>
      </c>
      <c r="W1841" s="6">
        <f>UPPER(TRIM(H1841))</f>
        <v/>
      </c>
      <c r="X1841" s="6">
        <f>UPPER(TRIM(I1841))</f>
        <v/>
      </c>
      <c r="Y1841" s="6">
        <f>IF(V1841&lt;&gt;"",IFERROR(INDEX(federal_program_name_lookup,MATCH(V1841,aln_lookup,0)),""),"")</f>
        <v/>
      </c>
    </row>
    <row r="1842">
      <c r="A1842" s="6">
        <f>IF(B1842&lt;&gt;"", "AWARD-"&amp;TEXT(ROW()-1,"00000"), "")</f>
        <v/>
      </c>
      <c r="B1842" s="7" t="n"/>
      <c r="C1842" s="7" t="n"/>
      <c r="D1842" s="7" t="n"/>
      <c r="E1842" s="8" t="n"/>
      <c r="F1842" s="9" t="n"/>
      <c r="G1842" s="8" t="n"/>
      <c r="H1842" s="8" t="n"/>
      <c r="I1842" s="8" t="n"/>
      <c r="J1842" s="10">
        <f>IF(A1842="",0,SUMIFS(amount_expended,cfda_key,V1842))</f>
        <v/>
      </c>
      <c r="K1842" s="10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8" t="n"/>
      <c r="M1842" s="7" t="n"/>
      <c r="N1842" s="8" t="n"/>
      <c r="O1842" s="7" t="n"/>
      <c r="P1842" s="7" t="n"/>
      <c r="Q1842" s="8" t="n"/>
      <c r="R1842" s="9" t="n"/>
      <c r="S1842" s="8" t="n"/>
      <c r="T1842" s="8" t="n"/>
      <c r="U1842" s="8" t="n"/>
      <c r="V1842" s="11">
        <f>IF(OR(B1842="",C1842=""),"",CONCATENATE(B1842,".",C1842))</f>
        <v/>
      </c>
      <c r="W1842" s="6">
        <f>UPPER(TRIM(H1842))</f>
        <v/>
      </c>
      <c r="X1842" s="6">
        <f>UPPER(TRIM(I1842))</f>
        <v/>
      </c>
      <c r="Y1842" s="6">
        <f>IF(V1842&lt;&gt;"",IFERROR(INDEX(federal_program_name_lookup,MATCH(V1842,aln_lookup,0)),""),"")</f>
        <v/>
      </c>
    </row>
    <row r="1843">
      <c r="A1843" s="6">
        <f>IF(B1843&lt;&gt;"", "AWARD-"&amp;TEXT(ROW()-1,"00000"), "")</f>
        <v/>
      </c>
      <c r="B1843" s="7" t="n"/>
      <c r="C1843" s="7" t="n"/>
      <c r="D1843" s="7" t="n"/>
      <c r="E1843" s="8" t="n"/>
      <c r="F1843" s="9" t="n"/>
      <c r="G1843" s="8" t="n"/>
      <c r="H1843" s="8" t="n"/>
      <c r="I1843" s="8" t="n"/>
      <c r="J1843" s="10">
        <f>IF(A1843="",0,SUMIFS(amount_expended,cfda_key,V1843))</f>
        <v/>
      </c>
      <c r="K1843" s="10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8" t="n"/>
      <c r="M1843" s="7" t="n"/>
      <c r="N1843" s="8" t="n"/>
      <c r="O1843" s="7" t="n"/>
      <c r="P1843" s="7" t="n"/>
      <c r="Q1843" s="8" t="n"/>
      <c r="R1843" s="9" t="n"/>
      <c r="S1843" s="8" t="n"/>
      <c r="T1843" s="8" t="n"/>
      <c r="U1843" s="8" t="n"/>
      <c r="V1843" s="11">
        <f>IF(OR(B1843="",C1843=""),"",CONCATENATE(B1843,".",C1843))</f>
        <v/>
      </c>
      <c r="W1843" s="6">
        <f>UPPER(TRIM(H1843))</f>
        <v/>
      </c>
      <c r="X1843" s="6">
        <f>UPPER(TRIM(I1843))</f>
        <v/>
      </c>
      <c r="Y1843" s="6">
        <f>IF(V1843&lt;&gt;"",IFERROR(INDEX(federal_program_name_lookup,MATCH(V1843,aln_lookup,0)),""),"")</f>
        <v/>
      </c>
    </row>
    <row r="1844">
      <c r="A1844" s="6">
        <f>IF(B1844&lt;&gt;"", "AWARD-"&amp;TEXT(ROW()-1,"00000"), "")</f>
        <v/>
      </c>
      <c r="B1844" s="7" t="n"/>
      <c r="C1844" s="7" t="n"/>
      <c r="D1844" s="7" t="n"/>
      <c r="E1844" s="8" t="n"/>
      <c r="F1844" s="9" t="n"/>
      <c r="G1844" s="8" t="n"/>
      <c r="H1844" s="8" t="n"/>
      <c r="I1844" s="8" t="n"/>
      <c r="J1844" s="10">
        <f>IF(A1844="",0,SUMIFS(amount_expended,cfda_key,V1844))</f>
        <v/>
      </c>
      <c r="K1844" s="10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8" t="n"/>
      <c r="M1844" s="7" t="n"/>
      <c r="N1844" s="8" t="n"/>
      <c r="O1844" s="7" t="n"/>
      <c r="P1844" s="7" t="n"/>
      <c r="Q1844" s="8" t="n"/>
      <c r="R1844" s="9" t="n"/>
      <c r="S1844" s="8" t="n"/>
      <c r="T1844" s="8" t="n"/>
      <c r="U1844" s="8" t="n"/>
      <c r="V1844" s="11">
        <f>IF(OR(B1844="",C1844=""),"",CONCATENATE(B1844,".",C1844))</f>
        <v/>
      </c>
      <c r="W1844" s="6">
        <f>UPPER(TRIM(H1844))</f>
        <v/>
      </c>
      <c r="X1844" s="6">
        <f>UPPER(TRIM(I1844))</f>
        <v/>
      </c>
      <c r="Y1844" s="6">
        <f>IF(V1844&lt;&gt;"",IFERROR(INDEX(federal_program_name_lookup,MATCH(V1844,aln_lookup,0)),""),"")</f>
        <v/>
      </c>
    </row>
    <row r="1845">
      <c r="A1845" s="6">
        <f>IF(B1845&lt;&gt;"", "AWARD-"&amp;TEXT(ROW()-1,"00000"), "")</f>
        <v/>
      </c>
      <c r="B1845" s="7" t="n"/>
      <c r="C1845" s="7" t="n"/>
      <c r="D1845" s="7" t="n"/>
      <c r="E1845" s="8" t="n"/>
      <c r="F1845" s="9" t="n"/>
      <c r="G1845" s="8" t="n"/>
      <c r="H1845" s="8" t="n"/>
      <c r="I1845" s="8" t="n"/>
      <c r="J1845" s="10">
        <f>IF(A1845="",0,SUMIFS(amount_expended,cfda_key,V1845))</f>
        <v/>
      </c>
      <c r="K1845" s="10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8" t="n"/>
      <c r="M1845" s="7" t="n"/>
      <c r="N1845" s="8" t="n"/>
      <c r="O1845" s="7" t="n"/>
      <c r="P1845" s="7" t="n"/>
      <c r="Q1845" s="8" t="n"/>
      <c r="R1845" s="9" t="n"/>
      <c r="S1845" s="8" t="n"/>
      <c r="T1845" s="8" t="n"/>
      <c r="U1845" s="8" t="n"/>
      <c r="V1845" s="11">
        <f>IF(OR(B1845="",C1845=""),"",CONCATENATE(B1845,".",C1845))</f>
        <v/>
      </c>
      <c r="W1845" s="6">
        <f>UPPER(TRIM(H1845))</f>
        <v/>
      </c>
      <c r="X1845" s="6">
        <f>UPPER(TRIM(I1845))</f>
        <v/>
      </c>
      <c r="Y1845" s="6">
        <f>IF(V1845&lt;&gt;"",IFERROR(INDEX(federal_program_name_lookup,MATCH(V1845,aln_lookup,0)),""),"")</f>
        <v/>
      </c>
    </row>
    <row r="1846">
      <c r="A1846" s="6">
        <f>IF(B1846&lt;&gt;"", "AWARD-"&amp;TEXT(ROW()-1,"00000"), "")</f>
        <v/>
      </c>
      <c r="B1846" s="7" t="n"/>
      <c r="C1846" s="7" t="n"/>
      <c r="D1846" s="7" t="n"/>
      <c r="E1846" s="8" t="n"/>
      <c r="F1846" s="9" t="n"/>
      <c r="G1846" s="8" t="n"/>
      <c r="H1846" s="8" t="n"/>
      <c r="I1846" s="8" t="n"/>
      <c r="J1846" s="10">
        <f>IF(A1846="",0,SUMIFS(amount_expended,cfda_key,V1846))</f>
        <v/>
      </c>
      <c r="K1846" s="10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8" t="n"/>
      <c r="M1846" s="7" t="n"/>
      <c r="N1846" s="8" t="n"/>
      <c r="O1846" s="7" t="n"/>
      <c r="P1846" s="7" t="n"/>
      <c r="Q1846" s="8" t="n"/>
      <c r="R1846" s="9" t="n"/>
      <c r="S1846" s="8" t="n"/>
      <c r="T1846" s="8" t="n"/>
      <c r="U1846" s="8" t="n"/>
      <c r="V1846" s="11">
        <f>IF(OR(B1846="",C1846=""),"",CONCATENATE(B1846,".",C1846))</f>
        <v/>
      </c>
      <c r="W1846" s="6">
        <f>UPPER(TRIM(H1846))</f>
        <v/>
      </c>
      <c r="X1846" s="6">
        <f>UPPER(TRIM(I1846))</f>
        <v/>
      </c>
      <c r="Y1846" s="6">
        <f>IF(V1846&lt;&gt;"",IFERROR(INDEX(federal_program_name_lookup,MATCH(V1846,aln_lookup,0)),""),"")</f>
        <v/>
      </c>
    </row>
    <row r="1847">
      <c r="A1847" s="6">
        <f>IF(B1847&lt;&gt;"", "AWARD-"&amp;TEXT(ROW()-1,"00000"), "")</f>
        <v/>
      </c>
      <c r="B1847" s="7" t="n"/>
      <c r="C1847" s="7" t="n"/>
      <c r="D1847" s="7" t="n"/>
      <c r="E1847" s="8" t="n"/>
      <c r="F1847" s="9" t="n"/>
      <c r="G1847" s="8" t="n"/>
      <c r="H1847" s="8" t="n"/>
      <c r="I1847" s="8" t="n"/>
      <c r="J1847" s="10">
        <f>IF(A1847="",0,SUMIFS(amount_expended,cfda_key,V1847))</f>
        <v/>
      </c>
      <c r="K1847" s="10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8" t="n"/>
      <c r="M1847" s="7" t="n"/>
      <c r="N1847" s="8" t="n"/>
      <c r="O1847" s="7" t="n"/>
      <c r="P1847" s="7" t="n"/>
      <c r="Q1847" s="8" t="n"/>
      <c r="R1847" s="9" t="n"/>
      <c r="S1847" s="8" t="n"/>
      <c r="T1847" s="8" t="n"/>
      <c r="U1847" s="8" t="n"/>
      <c r="V1847" s="11">
        <f>IF(OR(B1847="",C1847=""),"",CONCATENATE(B1847,".",C1847))</f>
        <v/>
      </c>
      <c r="W1847" s="6">
        <f>UPPER(TRIM(H1847))</f>
        <v/>
      </c>
      <c r="X1847" s="6">
        <f>UPPER(TRIM(I1847))</f>
        <v/>
      </c>
      <c r="Y1847" s="6">
        <f>IF(V1847&lt;&gt;"",IFERROR(INDEX(federal_program_name_lookup,MATCH(V1847,aln_lookup,0)),""),"")</f>
        <v/>
      </c>
    </row>
    <row r="1848">
      <c r="A1848" s="6">
        <f>IF(B1848&lt;&gt;"", "AWARD-"&amp;TEXT(ROW()-1,"00000"), "")</f>
        <v/>
      </c>
      <c r="B1848" s="7" t="n"/>
      <c r="C1848" s="7" t="n"/>
      <c r="D1848" s="7" t="n"/>
      <c r="E1848" s="8" t="n"/>
      <c r="F1848" s="9" t="n"/>
      <c r="G1848" s="8" t="n"/>
      <c r="H1848" s="8" t="n"/>
      <c r="I1848" s="8" t="n"/>
      <c r="J1848" s="10">
        <f>IF(A1848="",0,SUMIFS(amount_expended,cfda_key,V1848))</f>
        <v/>
      </c>
      <c r="K1848" s="10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8" t="n"/>
      <c r="M1848" s="7" t="n"/>
      <c r="N1848" s="8" t="n"/>
      <c r="O1848" s="7" t="n"/>
      <c r="P1848" s="7" t="n"/>
      <c r="Q1848" s="8" t="n"/>
      <c r="R1848" s="9" t="n"/>
      <c r="S1848" s="8" t="n"/>
      <c r="T1848" s="8" t="n"/>
      <c r="U1848" s="8" t="n"/>
      <c r="V1848" s="11">
        <f>IF(OR(B1848="",C1848=""),"",CONCATENATE(B1848,".",C1848))</f>
        <v/>
      </c>
      <c r="W1848" s="6">
        <f>UPPER(TRIM(H1848))</f>
        <v/>
      </c>
      <c r="X1848" s="6">
        <f>UPPER(TRIM(I1848))</f>
        <v/>
      </c>
      <c r="Y1848" s="6">
        <f>IF(V1848&lt;&gt;"",IFERROR(INDEX(federal_program_name_lookup,MATCH(V1848,aln_lookup,0)),""),"")</f>
        <v/>
      </c>
    </row>
    <row r="1849">
      <c r="A1849" s="6">
        <f>IF(B1849&lt;&gt;"", "AWARD-"&amp;TEXT(ROW()-1,"00000"), "")</f>
        <v/>
      </c>
      <c r="B1849" s="7" t="n"/>
      <c r="C1849" s="7" t="n"/>
      <c r="D1849" s="7" t="n"/>
      <c r="E1849" s="8" t="n"/>
      <c r="F1849" s="9" t="n"/>
      <c r="G1849" s="8" t="n"/>
      <c r="H1849" s="8" t="n"/>
      <c r="I1849" s="8" t="n"/>
      <c r="J1849" s="10">
        <f>IF(A1849="",0,SUMIFS(amount_expended,cfda_key,V1849))</f>
        <v/>
      </c>
      <c r="K1849" s="10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8" t="n"/>
      <c r="M1849" s="7" t="n"/>
      <c r="N1849" s="8" t="n"/>
      <c r="O1849" s="7" t="n"/>
      <c r="P1849" s="7" t="n"/>
      <c r="Q1849" s="8" t="n"/>
      <c r="R1849" s="9" t="n"/>
      <c r="S1849" s="8" t="n"/>
      <c r="T1849" s="8" t="n"/>
      <c r="U1849" s="8" t="n"/>
      <c r="V1849" s="11">
        <f>IF(OR(B1849="",C1849=""),"",CONCATENATE(B1849,".",C1849))</f>
        <v/>
      </c>
      <c r="W1849" s="6">
        <f>UPPER(TRIM(H1849))</f>
        <v/>
      </c>
      <c r="X1849" s="6">
        <f>UPPER(TRIM(I1849))</f>
        <v/>
      </c>
      <c r="Y1849" s="6">
        <f>IF(V1849&lt;&gt;"",IFERROR(INDEX(federal_program_name_lookup,MATCH(V1849,aln_lookup,0)),""),"")</f>
        <v/>
      </c>
    </row>
    <row r="1850">
      <c r="A1850" s="6">
        <f>IF(B1850&lt;&gt;"", "AWARD-"&amp;TEXT(ROW()-1,"00000"), "")</f>
        <v/>
      </c>
      <c r="B1850" s="7" t="n"/>
      <c r="C1850" s="7" t="n"/>
      <c r="D1850" s="7" t="n"/>
      <c r="E1850" s="8" t="n"/>
      <c r="F1850" s="9" t="n"/>
      <c r="G1850" s="8" t="n"/>
      <c r="H1850" s="8" t="n"/>
      <c r="I1850" s="8" t="n"/>
      <c r="J1850" s="10">
        <f>IF(A1850="",0,SUMIFS(amount_expended,cfda_key,V1850))</f>
        <v/>
      </c>
      <c r="K1850" s="10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8" t="n"/>
      <c r="M1850" s="7" t="n"/>
      <c r="N1850" s="8" t="n"/>
      <c r="O1850" s="7" t="n"/>
      <c r="P1850" s="7" t="n"/>
      <c r="Q1850" s="8" t="n"/>
      <c r="R1850" s="9" t="n"/>
      <c r="S1850" s="8" t="n"/>
      <c r="T1850" s="8" t="n"/>
      <c r="U1850" s="8" t="n"/>
      <c r="V1850" s="11">
        <f>IF(OR(B1850="",C1850=""),"",CONCATENATE(B1850,".",C1850))</f>
        <v/>
      </c>
      <c r="W1850" s="6">
        <f>UPPER(TRIM(H1850))</f>
        <v/>
      </c>
      <c r="X1850" s="6">
        <f>UPPER(TRIM(I1850))</f>
        <v/>
      </c>
      <c r="Y1850" s="6">
        <f>IF(V1850&lt;&gt;"",IFERROR(INDEX(federal_program_name_lookup,MATCH(V1850,aln_lookup,0)),""),"")</f>
        <v/>
      </c>
    </row>
    <row r="1851">
      <c r="A1851" s="6">
        <f>IF(B1851&lt;&gt;"", "AWARD-"&amp;TEXT(ROW()-1,"00000"), "")</f>
        <v/>
      </c>
      <c r="B1851" s="7" t="n"/>
      <c r="C1851" s="7" t="n"/>
      <c r="D1851" s="7" t="n"/>
      <c r="E1851" s="8" t="n"/>
      <c r="F1851" s="9" t="n"/>
      <c r="G1851" s="8" t="n"/>
      <c r="H1851" s="8" t="n"/>
      <c r="I1851" s="8" t="n"/>
      <c r="J1851" s="10">
        <f>IF(A1851="",0,SUMIFS(amount_expended,cfda_key,V1851))</f>
        <v/>
      </c>
      <c r="K1851" s="10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8" t="n"/>
      <c r="M1851" s="7" t="n"/>
      <c r="N1851" s="8" t="n"/>
      <c r="O1851" s="7" t="n"/>
      <c r="P1851" s="7" t="n"/>
      <c r="Q1851" s="8" t="n"/>
      <c r="R1851" s="9" t="n"/>
      <c r="S1851" s="8" t="n"/>
      <c r="T1851" s="8" t="n"/>
      <c r="U1851" s="8" t="n"/>
      <c r="V1851" s="11">
        <f>IF(OR(B1851="",C1851=""),"",CONCATENATE(B1851,".",C1851))</f>
        <v/>
      </c>
      <c r="W1851" s="6">
        <f>UPPER(TRIM(H1851))</f>
        <v/>
      </c>
      <c r="X1851" s="6">
        <f>UPPER(TRIM(I1851))</f>
        <v/>
      </c>
      <c r="Y1851" s="6">
        <f>IF(V1851&lt;&gt;"",IFERROR(INDEX(federal_program_name_lookup,MATCH(V1851,aln_lookup,0)),""),"")</f>
        <v/>
      </c>
    </row>
    <row r="1852">
      <c r="A1852" s="6">
        <f>IF(B1852&lt;&gt;"", "AWARD-"&amp;TEXT(ROW()-1,"00000"), "")</f>
        <v/>
      </c>
      <c r="B1852" s="7" t="n"/>
      <c r="C1852" s="7" t="n"/>
      <c r="D1852" s="7" t="n"/>
      <c r="E1852" s="8" t="n"/>
      <c r="F1852" s="9" t="n"/>
      <c r="G1852" s="8" t="n"/>
      <c r="H1852" s="8" t="n"/>
      <c r="I1852" s="8" t="n"/>
      <c r="J1852" s="10">
        <f>IF(A1852="",0,SUMIFS(amount_expended,cfda_key,V1852))</f>
        <v/>
      </c>
      <c r="K1852" s="10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8" t="n"/>
      <c r="M1852" s="7" t="n"/>
      <c r="N1852" s="8" t="n"/>
      <c r="O1852" s="7" t="n"/>
      <c r="P1852" s="7" t="n"/>
      <c r="Q1852" s="8" t="n"/>
      <c r="R1852" s="9" t="n"/>
      <c r="S1852" s="8" t="n"/>
      <c r="T1852" s="8" t="n"/>
      <c r="U1852" s="8" t="n"/>
      <c r="V1852" s="11">
        <f>IF(OR(B1852="",C1852=""),"",CONCATENATE(B1852,".",C1852))</f>
        <v/>
      </c>
      <c r="W1852" s="6">
        <f>UPPER(TRIM(H1852))</f>
        <v/>
      </c>
      <c r="X1852" s="6">
        <f>UPPER(TRIM(I1852))</f>
        <v/>
      </c>
      <c r="Y1852" s="6">
        <f>IF(V1852&lt;&gt;"",IFERROR(INDEX(federal_program_name_lookup,MATCH(V1852,aln_lookup,0)),""),"")</f>
        <v/>
      </c>
    </row>
    <row r="1853">
      <c r="A1853" s="6">
        <f>IF(B1853&lt;&gt;"", "AWARD-"&amp;TEXT(ROW()-1,"00000"), "")</f>
        <v/>
      </c>
      <c r="B1853" s="7" t="n"/>
      <c r="C1853" s="7" t="n"/>
      <c r="D1853" s="7" t="n"/>
      <c r="E1853" s="8" t="n"/>
      <c r="F1853" s="9" t="n"/>
      <c r="G1853" s="8" t="n"/>
      <c r="H1853" s="8" t="n"/>
      <c r="I1853" s="8" t="n"/>
      <c r="J1853" s="10">
        <f>IF(A1853="",0,SUMIFS(amount_expended,cfda_key,V1853))</f>
        <v/>
      </c>
      <c r="K1853" s="10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8" t="n"/>
      <c r="M1853" s="7" t="n"/>
      <c r="N1853" s="8" t="n"/>
      <c r="O1853" s="7" t="n"/>
      <c r="P1853" s="7" t="n"/>
      <c r="Q1853" s="8" t="n"/>
      <c r="R1853" s="9" t="n"/>
      <c r="S1853" s="8" t="n"/>
      <c r="T1853" s="8" t="n"/>
      <c r="U1853" s="8" t="n"/>
      <c r="V1853" s="11">
        <f>IF(OR(B1853="",C1853=""),"",CONCATENATE(B1853,".",C1853))</f>
        <v/>
      </c>
      <c r="W1853" s="6">
        <f>UPPER(TRIM(H1853))</f>
        <v/>
      </c>
      <c r="X1853" s="6">
        <f>UPPER(TRIM(I1853))</f>
        <v/>
      </c>
      <c r="Y1853" s="6">
        <f>IF(V1853&lt;&gt;"",IFERROR(INDEX(federal_program_name_lookup,MATCH(V1853,aln_lookup,0)),""),"")</f>
        <v/>
      </c>
    </row>
    <row r="1854">
      <c r="A1854" s="6">
        <f>IF(B1854&lt;&gt;"", "AWARD-"&amp;TEXT(ROW()-1,"00000"), "")</f>
        <v/>
      </c>
      <c r="B1854" s="7" t="n"/>
      <c r="C1854" s="7" t="n"/>
      <c r="D1854" s="7" t="n"/>
      <c r="E1854" s="8" t="n"/>
      <c r="F1854" s="9" t="n"/>
      <c r="G1854" s="8" t="n"/>
      <c r="H1854" s="8" t="n"/>
      <c r="I1854" s="8" t="n"/>
      <c r="J1854" s="10">
        <f>IF(A1854="",0,SUMIFS(amount_expended,cfda_key,V1854))</f>
        <v/>
      </c>
      <c r="K1854" s="10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8" t="n"/>
      <c r="M1854" s="7" t="n"/>
      <c r="N1854" s="8" t="n"/>
      <c r="O1854" s="7" t="n"/>
      <c r="P1854" s="7" t="n"/>
      <c r="Q1854" s="8" t="n"/>
      <c r="R1854" s="9" t="n"/>
      <c r="S1854" s="8" t="n"/>
      <c r="T1854" s="8" t="n"/>
      <c r="U1854" s="8" t="n"/>
      <c r="V1854" s="11">
        <f>IF(OR(B1854="",C1854=""),"",CONCATENATE(B1854,".",C1854))</f>
        <v/>
      </c>
      <c r="W1854" s="6">
        <f>UPPER(TRIM(H1854))</f>
        <v/>
      </c>
      <c r="X1854" s="6">
        <f>UPPER(TRIM(I1854))</f>
        <v/>
      </c>
      <c r="Y1854" s="6">
        <f>IF(V1854&lt;&gt;"",IFERROR(INDEX(federal_program_name_lookup,MATCH(V1854,aln_lookup,0)),""),"")</f>
        <v/>
      </c>
    </row>
    <row r="1855">
      <c r="A1855" s="6">
        <f>IF(B1855&lt;&gt;"", "AWARD-"&amp;TEXT(ROW()-1,"00000"), "")</f>
        <v/>
      </c>
      <c r="B1855" s="7" t="n"/>
      <c r="C1855" s="7" t="n"/>
      <c r="D1855" s="7" t="n"/>
      <c r="E1855" s="8" t="n"/>
      <c r="F1855" s="9" t="n"/>
      <c r="G1855" s="8" t="n"/>
      <c r="H1855" s="8" t="n"/>
      <c r="I1855" s="8" t="n"/>
      <c r="J1855" s="10">
        <f>IF(A1855="",0,SUMIFS(amount_expended,cfda_key,V1855))</f>
        <v/>
      </c>
      <c r="K1855" s="10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8" t="n"/>
      <c r="M1855" s="7" t="n"/>
      <c r="N1855" s="8" t="n"/>
      <c r="O1855" s="7" t="n"/>
      <c r="P1855" s="7" t="n"/>
      <c r="Q1855" s="8" t="n"/>
      <c r="R1855" s="9" t="n"/>
      <c r="S1855" s="8" t="n"/>
      <c r="T1855" s="8" t="n"/>
      <c r="U1855" s="8" t="n"/>
      <c r="V1855" s="11">
        <f>IF(OR(B1855="",C1855=""),"",CONCATENATE(B1855,".",C1855))</f>
        <v/>
      </c>
      <c r="W1855" s="6">
        <f>UPPER(TRIM(H1855))</f>
        <v/>
      </c>
      <c r="X1855" s="6">
        <f>UPPER(TRIM(I1855))</f>
        <v/>
      </c>
      <c r="Y1855" s="6">
        <f>IF(V1855&lt;&gt;"",IFERROR(INDEX(federal_program_name_lookup,MATCH(V1855,aln_lookup,0)),""),"")</f>
        <v/>
      </c>
    </row>
    <row r="1856">
      <c r="A1856" s="6">
        <f>IF(B1856&lt;&gt;"", "AWARD-"&amp;TEXT(ROW()-1,"00000"), "")</f>
        <v/>
      </c>
      <c r="B1856" s="7" t="n"/>
      <c r="C1856" s="7" t="n"/>
      <c r="D1856" s="7" t="n"/>
      <c r="E1856" s="8" t="n"/>
      <c r="F1856" s="9" t="n"/>
      <c r="G1856" s="8" t="n"/>
      <c r="H1856" s="8" t="n"/>
      <c r="I1856" s="8" t="n"/>
      <c r="J1856" s="10">
        <f>IF(A1856="",0,SUMIFS(amount_expended,cfda_key,V1856))</f>
        <v/>
      </c>
      <c r="K1856" s="10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8" t="n"/>
      <c r="M1856" s="7" t="n"/>
      <c r="N1856" s="8" t="n"/>
      <c r="O1856" s="7" t="n"/>
      <c r="P1856" s="7" t="n"/>
      <c r="Q1856" s="8" t="n"/>
      <c r="R1856" s="9" t="n"/>
      <c r="S1856" s="8" t="n"/>
      <c r="T1856" s="8" t="n"/>
      <c r="U1856" s="8" t="n"/>
      <c r="V1856" s="11">
        <f>IF(OR(B1856="",C1856=""),"",CONCATENATE(B1856,".",C1856))</f>
        <v/>
      </c>
      <c r="W1856" s="6">
        <f>UPPER(TRIM(H1856))</f>
        <v/>
      </c>
      <c r="X1856" s="6">
        <f>UPPER(TRIM(I1856))</f>
        <v/>
      </c>
      <c r="Y1856" s="6">
        <f>IF(V1856&lt;&gt;"",IFERROR(INDEX(federal_program_name_lookup,MATCH(V1856,aln_lookup,0)),""),"")</f>
        <v/>
      </c>
    </row>
    <row r="1857">
      <c r="A1857" s="6">
        <f>IF(B1857&lt;&gt;"", "AWARD-"&amp;TEXT(ROW()-1,"00000"), "")</f>
        <v/>
      </c>
      <c r="B1857" s="7" t="n"/>
      <c r="C1857" s="7" t="n"/>
      <c r="D1857" s="7" t="n"/>
      <c r="E1857" s="8" t="n"/>
      <c r="F1857" s="9" t="n"/>
      <c r="G1857" s="8" t="n"/>
      <c r="H1857" s="8" t="n"/>
      <c r="I1857" s="8" t="n"/>
      <c r="J1857" s="10">
        <f>IF(A1857="",0,SUMIFS(amount_expended,cfda_key,V1857))</f>
        <v/>
      </c>
      <c r="K1857" s="10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8" t="n"/>
      <c r="M1857" s="7" t="n"/>
      <c r="N1857" s="8" t="n"/>
      <c r="O1857" s="7" t="n"/>
      <c r="P1857" s="7" t="n"/>
      <c r="Q1857" s="8" t="n"/>
      <c r="R1857" s="9" t="n"/>
      <c r="S1857" s="8" t="n"/>
      <c r="T1857" s="8" t="n"/>
      <c r="U1857" s="8" t="n"/>
      <c r="V1857" s="11">
        <f>IF(OR(B1857="",C1857=""),"",CONCATENATE(B1857,".",C1857))</f>
        <v/>
      </c>
      <c r="W1857" s="6">
        <f>UPPER(TRIM(H1857))</f>
        <v/>
      </c>
      <c r="X1857" s="6">
        <f>UPPER(TRIM(I1857))</f>
        <v/>
      </c>
      <c r="Y1857" s="6">
        <f>IF(V1857&lt;&gt;"",IFERROR(INDEX(federal_program_name_lookup,MATCH(V1857,aln_lookup,0)),""),"")</f>
        <v/>
      </c>
    </row>
    <row r="1858">
      <c r="A1858" s="6">
        <f>IF(B1858&lt;&gt;"", "AWARD-"&amp;TEXT(ROW()-1,"00000"), "")</f>
        <v/>
      </c>
      <c r="B1858" s="7" t="n"/>
      <c r="C1858" s="7" t="n"/>
      <c r="D1858" s="7" t="n"/>
      <c r="E1858" s="8" t="n"/>
      <c r="F1858" s="9" t="n"/>
      <c r="G1858" s="8" t="n"/>
      <c r="H1858" s="8" t="n"/>
      <c r="I1858" s="8" t="n"/>
      <c r="J1858" s="10">
        <f>IF(A1858="",0,SUMIFS(amount_expended,cfda_key,V1858))</f>
        <v/>
      </c>
      <c r="K1858" s="10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8" t="n"/>
      <c r="M1858" s="7" t="n"/>
      <c r="N1858" s="8" t="n"/>
      <c r="O1858" s="7" t="n"/>
      <c r="P1858" s="7" t="n"/>
      <c r="Q1858" s="8" t="n"/>
      <c r="R1858" s="9" t="n"/>
      <c r="S1858" s="8" t="n"/>
      <c r="T1858" s="8" t="n"/>
      <c r="U1858" s="8" t="n"/>
      <c r="V1858" s="11">
        <f>IF(OR(B1858="",C1858=""),"",CONCATENATE(B1858,".",C1858))</f>
        <v/>
      </c>
      <c r="W1858" s="6">
        <f>UPPER(TRIM(H1858))</f>
        <v/>
      </c>
      <c r="X1858" s="6">
        <f>UPPER(TRIM(I1858))</f>
        <v/>
      </c>
      <c r="Y1858" s="6">
        <f>IF(V1858&lt;&gt;"",IFERROR(INDEX(federal_program_name_lookup,MATCH(V1858,aln_lookup,0)),""),"")</f>
        <v/>
      </c>
    </row>
    <row r="1859">
      <c r="A1859" s="6">
        <f>IF(B1859&lt;&gt;"", "AWARD-"&amp;TEXT(ROW()-1,"00000"), "")</f>
        <v/>
      </c>
      <c r="B1859" s="7" t="n"/>
      <c r="C1859" s="7" t="n"/>
      <c r="D1859" s="7" t="n"/>
      <c r="E1859" s="8" t="n"/>
      <c r="F1859" s="9" t="n"/>
      <c r="G1859" s="8" t="n"/>
      <c r="H1859" s="8" t="n"/>
      <c r="I1859" s="8" t="n"/>
      <c r="J1859" s="10">
        <f>IF(A1859="",0,SUMIFS(amount_expended,cfda_key,V1859))</f>
        <v/>
      </c>
      <c r="K1859" s="10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8" t="n"/>
      <c r="M1859" s="7" t="n"/>
      <c r="N1859" s="8" t="n"/>
      <c r="O1859" s="7" t="n"/>
      <c r="P1859" s="7" t="n"/>
      <c r="Q1859" s="8" t="n"/>
      <c r="R1859" s="9" t="n"/>
      <c r="S1859" s="8" t="n"/>
      <c r="T1859" s="8" t="n"/>
      <c r="U1859" s="8" t="n"/>
      <c r="V1859" s="11">
        <f>IF(OR(B1859="",C1859=""),"",CONCATENATE(B1859,".",C1859))</f>
        <v/>
      </c>
      <c r="W1859" s="6">
        <f>UPPER(TRIM(H1859))</f>
        <v/>
      </c>
      <c r="X1859" s="6">
        <f>UPPER(TRIM(I1859))</f>
        <v/>
      </c>
      <c r="Y1859" s="6">
        <f>IF(V1859&lt;&gt;"",IFERROR(INDEX(federal_program_name_lookup,MATCH(V1859,aln_lookup,0)),""),"")</f>
        <v/>
      </c>
    </row>
    <row r="1860">
      <c r="A1860" s="6">
        <f>IF(B1860&lt;&gt;"", "AWARD-"&amp;TEXT(ROW()-1,"00000"), "")</f>
        <v/>
      </c>
      <c r="B1860" s="7" t="n"/>
      <c r="C1860" s="7" t="n"/>
      <c r="D1860" s="7" t="n"/>
      <c r="E1860" s="8" t="n"/>
      <c r="F1860" s="9" t="n"/>
      <c r="G1860" s="8" t="n"/>
      <c r="H1860" s="8" t="n"/>
      <c r="I1860" s="8" t="n"/>
      <c r="J1860" s="10">
        <f>IF(A1860="",0,SUMIFS(amount_expended,cfda_key,V1860))</f>
        <v/>
      </c>
      <c r="K1860" s="10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8" t="n"/>
      <c r="M1860" s="7" t="n"/>
      <c r="N1860" s="8" t="n"/>
      <c r="O1860" s="7" t="n"/>
      <c r="P1860" s="7" t="n"/>
      <c r="Q1860" s="8" t="n"/>
      <c r="R1860" s="9" t="n"/>
      <c r="S1860" s="8" t="n"/>
      <c r="T1860" s="8" t="n"/>
      <c r="U1860" s="8" t="n"/>
      <c r="V1860" s="11">
        <f>IF(OR(B1860="",C1860=""),"",CONCATENATE(B1860,".",C1860))</f>
        <v/>
      </c>
      <c r="W1860" s="6">
        <f>UPPER(TRIM(H1860))</f>
        <v/>
      </c>
      <c r="X1860" s="6">
        <f>UPPER(TRIM(I1860))</f>
        <v/>
      </c>
      <c r="Y1860" s="6">
        <f>IF(V1860&lt;&gt;"",IFERROR(INDEX(federal_program_name_lookup,MATCH(V1860,aln_lookup,0)),""),"")</f>
        <v/>
      </c>
    </row>
    <row r="1861">
      <c r="A1861" s="6">
        <f>IF(B1861&lt;&gt;"", "AWARD-"&amp;TEXT(ROW()-1,"00000"), "")</f>
        <v/>
      </c>
      <c r="B1861" s="7" t="n"/>
      <c r="C1861" s="7" t="n"/>
      <c r="D1861" s="7" t="n"/>
      <c r="E1861" s="8" t="n"/>
      <c r="F1861" s="9" t="n"/>
      <c r="G1861" s="8" t="n"/>
      <c r="H1861" s="8" t="n"/>
      <c r="I1861" s="8" t="n"/>
      <c r="J1861" s="10">
        <f>IF(A1861="",0,SUMIFS(amount_expended,cfda_key,V1861))</f>
        <v/>
      </c>
      <c r="K1861" s="10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8" t="n"/>
      <c r="M1861" s="7" t="n"/>
      <c r="N1861" s="8" t="n"/>
      <c r="O1861" s="7" t="n"/>
      <c r="P1861" s="7" t="n"/>
      <c r="Q1861" s="8" t="n"/>
      <c r="R1861" s="9" t="n"/>
      <c r="S1861" s="8" t="n"/>
      <c r="T1861" s="8" t="n"/>
      <c r="U1861" s="8" t="n"/>
      <c r="V1861" s="11">
        <f>IF(OR(B1861="",C1861=""),"",CONCATENATE(B1861,".",C1861))</f>
        <v/>
      </c>
      <c r="W1861" s="6">
        <f>UPPER(TRIM(H1861))</f>
        <v/>
      </c>
      <c r="X1861" s="6">
        <f>UPPER(TRIM(I1861))</f>
        <v/>
      </c>
      <c r="Y1861" s="6">
        <f>IF(V1861&lt;&gt;"",IFERROR(INDEX(federal_program_name_lookup,MATCH(V1861,aln_lookup,0)),""),"")</f>
        <v/>
      </c>
    </row>
    <row r="1862">
      <c r="A1862" s="6">
        <f>IF(B1862&lt;&gt;"", "AWARD-"&amp;TEXT(ROW()-1,"00000"), "")</f>
        <v/>
      </c>
      <c r="B1862" s="7" t="n"/>
      <c r="C1862" s="7" t="n"/>
      <c r="D1862" s="7" t="n"/>
      <c r="E1862" s="8" t="n"/>
      <c r="F1862" s="9" t="n"/>
      <c r="G1862" s="8" t="n"/>
      <c r="H1862" s="8" t="n"/>
      <c r="I1862" s="8" t="n"/>
      <c r="J1862" s="10">
        <f>IF(A1862="",0,SUMIFS(amount_expended,cfda_key,V1862))</f>
        <v/>
      </c>
      <c r="K1862" s="10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8" t="n"/>
      <c r="M1862" s="7" t="n"/>
      <c r="N1862" s="8" t="n"/>
      <c r="O1862" s="7" t="n"/>
      <c r="P1862" s="7" t="n"/>
      <c r="Q1862" s="8" t="n"/>
      <c r="R1862" s="9" t="n"/>
      <c r="S1862" s="8" t="n"/>
      <c r="T1862" s="8" t="n"/>
      <c r="U1862" s="8" t="n"/>
      <c r="V1862" s="11">
        <f>IF(OR(B1862="",C1862=""),"",CONCATENATE(B1862,".",C1862))</f>
        <v/>
      </c>
      <c r="W1862" s="6">
        <f>UPPER(TRIM(H1862))</f>
        <v/>
      </c>
      <c r="X1862" s="6">
        <f>UPPER(TRIM(I1862))</f>
        <v/>
      </c>
      <c r="Y1862" s="6">
        <f>IF(V1862&lt;&gt;"",IFERROR(INDEX(federal_program_name_lookup,MATCH(V1862,aln_lookup,0)),""),"")</f>
        <v/>
      </c>
    </row>
    <row r="1863">
      <c r="A1863" s="6">
        <f>IF(B1863&lt;&gt;"", "AWARD-"&amp;TEXT(ROW()-1,"00000"), "")</f>
        <v/>
      </c>
      <c r="B1863" s="7" t="n"/>
      <c r="C1863" s="7" t="n"/>
      <c r="D1863" s="7" t="n"/>
      <c r="E1863" s="8" t="n"/>
      <c r="F1863" s="9" t="n"/>
      <c r="G1863" s="8" t="n"/>
      <c r="H1863" s="8" t="n"/>
      <c r="I1863" s="8" t="n"/>
      <c r="J1863" s="10">
        <f>IF(A1863="",0,SUMIFS(amount_expended,cfda_key,V1863))</f>
        <v/>
      </c>
      <c r="K1863" s="10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8" t="n"/>
      <c r="M1863" s="7" t="n"/>
      <c r="N1863" s="8" t="n"/>
      <c r="O1863" s="7" t="n"/>
      <c r="P1863" s="7" t="n"/>
      <c r="Q1863" s="8" t="n"/>
      <c r="R1863" s="9" t="n"/>
      <c r="S1863" s="8" t="n"/>
      <c r="T1863" s="8" t="n"/>
      <c r="U1863" s="8" t="n"/>
      <c r="V1863" s="11">
        <f>IF(OR(B1863="",C1863=""),"",CONCATENATE(B1863,".",C1863))</f>
        <v/>
      </c>
      <c r="W1863" s="6">
        <f>UPPER(TRIM(H1863))</f>
        <v/>
      </c>
      <c r="X1863" s="6">
        <f>UPPER(TRIM(I1863))</f>
        <v/>
      </c>
      <c r="Y1863" s="6">
        <f>IF(V1863&lt;&gt;"",IFERROR(INDEX(federal_program_name_lookup,MATCH(V1863,aln_lookup,0)),""),"")</f>
        <v/>
      </c>
    </row>
    <row r="1864">
      <c r="A1864" s="6">
        <f>IF(B1864&lt;&gt;"", "AWARD-"&amp;TEXT(ROW()-1,"00000"), "")</f>
        <v/>
      </c>
      <c r="B1864" s="7" t="n"/>
      <c r="C1864" s="7" t="n"/>
      <c r="D1864" s="7" t="n"/>
      <c r="E1864" s="8" t="n"/>
      <c r="F1864" s="9" t="n"/>
      <c r="G1864" s="8" t="n"/>
      <c r="H1864" s="8" t="n"/>
      <c r="I1864" s="8" t="n"/>
      <c r="J1864" s="10">
        <f>IF(A1864="",0,SUMIFS(amount_expended,cfda_key,V1864))</f>
        <v/>
      </c>
      <c r="K1864" s="10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8" t="n"/>
      <c r="M1864" s="7" t="n"/>
      <c r="N1864" s="8" t="n"/>
      <c r="O1864" s="7" t="n"/>
      <c r="P1864" s="7" t="n"/>
      <c r="Q1864" s="8" t="n"/>
      <c r="R1864" s="9" t="n"/>
      <c r="S1864" s="8" t="n"/>
      <c r="T1864" s="8" t="n"/>
      <c r="U1864" s="8" t="n"/>
      <c r="V1864" s="11">
        <f>IF(OR(B1864="",C1864=""),"",CONCATENATE(B1864,".",C1864))</f>
        <v/>
      </c>
      <c r="W1864" s="6">
        <f>UPPER(TRIM(H1864))</f>
        <v/>
      </c>
      <c r="X1864" s="6">
        <f>UPPER(TRIM(I1864))</f>
        <v/>
      </c>
      <c r="Y1864" s="6">
        <f>IF(V1864&lt;&gt;"",IFERROR(INDEX(federal_program_name_lookup,MATCH(V1864,aln_lookup,0)),""),"")</f>
        <v/>
      </c>
    </row>
    <row r="1865">
      <c r="A1865" s="6">
        <f>IF(B1865&lt;&gt;"", "AWARD-"&amp;TEXT(ROW()-1,"00000"), "")</f>
        <v/>
      </c>
      <c r="B1865" s="7" t="n"/>
      <c r="C1865" s="7" t="n"/>
      <c r="D1865" s="7" t="n"/>
      <c r="E1865" s="8" t="n"/>
      <c r="F1865" s="9" t="n"/>
      <c r="G1865" s="8" t="n"/>
      <c r="H1865" s="8" t="n"/>
      <c r="I1865" s="8" t="n"/>
      <c r="J1865" s="10">
        <f>IF(A1865="",0,SUMIFS(amount_expended,cfda_key,V1865))</f>
        <v/>
      </c>
      <c r="K1865" s="10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8" t="n"/>
      <c r="M1865" s="7" t="n"/>
      <c r="N1865" s="8" t="n"/>
      <c r="O1865" s="7" t="n"/>
      <c r="P1865" s="7" t="n"/>
      <c r="Q1865" s="8" t="n"/>
      <c r="R1865" s="9" t="n"/>
      <c r="S1865" s="8" t="n"/>
      <c r="T1865" s="8" t="n"/>
      <c r="U1865" s="8" t="n"/>
      <c r="V1865" s="11">
        <f>IF(OR(B1865="",C1865=""),"",CONCATENATE(B1865,".",C1865))</f>
        <v/>
      </c>
      <c r="W1865" s="6">
        <f>UPPER(TRIM(H1865))</f>
        <v/>
      </c>
      <c r="X1865" s="6">
        <f>UPPER(TRIM(I1865))</f>
        <v/>
      </c>
      <c r="Y1865" s="6">
        <f>IF(V1865&lt;&gt;"",IFERROR(INDEX(federal_program_name_lookup,MATCH(V1865,aln_lookup,0)),""),"")</f>
        <v/>
      </c>
    </row>
    <row r="1866">
      <c r="A1866" s="6">
        <f>IF(B1866&lt;&gt;"", "AWARD-"&amp;TEXT(ROW()-1,"00000"), "")</f>
        <v/>
      </c>
      <c r="B1866" s="7" t="n"/>
      <c r="C1866" s="7" t="n"/>
      <c r="D1866" s="7" t="n"/>
      <c r="E1866" s="8" t="n"/>
      <c r="F1866" s="9" t="n"/>
      <c r="G1866" s="8" t="n"/>
      <c r="H1866" s="8" t="n"/>
      <c r="I1866" s="8" t="n"/>
      <c r="J1866" s="10">
        <f>IF(A1866="",0,SUMIFS(amount_expended,cfda_key,V1866))</f>
        <v/>
      </c>
      <c r="K1866" s="10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8" t="n"/>
      <c r="M1866" s="7" t="n"/>
      <c r="N1866" s="8" t="n"/>
      <c r="O1866" s="7" t="n"/>
      <c r="P1866" s="7" t="n"/>
      <c r="Q1866" s="8" t="n"/>
      <c r="R1866" s="9" t="n"/>
      <c r="S1866" s="8" t="n"/>
      <c r="T1866" s="8" t="n"/>
      <c r="U1866" s="8" t="n"/>
      <c r="V1866" s="11">
        <f>IF(OR(B1866="",C1866=""),"",CONCATENATE(B1866,".",C1866))</f>
        <v/>
      </c>
      <c r="W1866" s="6">
        <f>UPPER(TRIM(H1866))</f>
        <v/>
      </c>
      <c r="X1866" s="6">
        <f>UPPER(TRIM(I1866))</f>
        <v/>
      </c>
      <c r="Y1866" s="6">
        <f>IF(V1866&lt;&gt;"",IFERROR(INDEX(federal_program_name_lookup,MATCH(V1866,aln_lookup,0)),""),"")</f>
        <v/>
      </c>
    </row>
    <row r="1867">
      <c r="A1867" s="6">
        <f>IF(B1867&lt;&gt;"", "AWARD-"&amp;TEXT(ROW()-1,"00000"), "")</f>
        <v/>
      </c>
      <c r="B1867" s="7" t="n"/>
      <c r="C1867" s="7" t="n"/>
      <c r="D1867" s="7" t="n"/>
      <c r="E1867" s="8" t="n"/>
      <c r="F1867" s="9" t="n"/>
      <c r="G1867" s="8" t="n"/>
      <c r="H1867" s="8" t="n"/>
      <c r="I1867" s="8" t="n"/>
      <c r="J1867" s="10">
        <f>IF(A1867="",0,SUMIFS(amount_expended,cfda_key,V1867))</f>
        <v/>
      </c>
      <c r="K1867" s="10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8" t="n"/>
      <c r="M1867" s="7" t="n"/>
      <c r="N1867" s="8" t="n"/>
      <c r="O1867" s="7" t="n"/>
      <c r="P1867" s="7" t="n"/>
      <c r="Q1867" s="8" t="n"/>
      <c r="R1867" s="9" t="n"/>
      <c r="S1867" s="8" t="n"/>
      <c r="T1867" s="8" t="n"/>
      <c r="U1867" s="8" t="n"/>
      <c r="V1867" s="11">
        <f>IF(OR(B1867="",C1867=""),"",CONCATENATE(B1867,".",C1867))</f>
        <v/>
      </c>
      <c r="W1867" s="6">
        <f>UPPER(TRIM(H1867))</f>
        <v/>
      </c>
      <c r="X1867" s="6">
        <f>UPPER(TRIM(I1867))</f>
        <v/>
      </c>
      <c r="Y1867" s="6">
        <f>IF(V1867&lt;&gt;"",IFERROR(INDEX(federal_program_name_lookup,MATCH(V1867,aln_lookup,0)),""),"")</f>
        <v/>
      </c>
    </row>
    <row r="1868">
      <c r="A1868" s="6">
        <f>IF(B1868&lt;&gt;"", "AWARD-"&amp;TEXT(ROW()-1,"00000"), "")</f>
        <v/>
      </c>
      <c r="B1868" s="7" t="n"/>
      <c r="C1868" s="7" t="n"/>
      <c r="D1868" s="7" t="n"/>
      <c r="E1868" s="8" t="n"/>
      <c r="F1868" s="9" t="n"/>
      <c r="G1868" s="8" t="n"/>
      <c r="H1868" s="8" t="n"/>
      <c r="I1868" s="8" t="n"/>
      <c r="J1868" s="10">
        <f>IF(A1868="",0,SUMIFS(amount_expended,cfda_key,V1868))</f>
        <v/>
      </c>
      <c r="K1868" s="10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8" t="n"/>
      <c r="M1868" s="7" t="n"/>
      <c r="N1868" s="8" t="n"/>
      <c r="O1868" s="7" t="n"/>
      <c r="P1868" s="7" t="n"/>
      <c r="Q1868" s="8" t="n"/>
      <c r="R1868" s="9" t="n"/>
      <c r="S1868" s="8" t="n"/>
      <c r="T1868" s="8" t="n"/>
      <c r="U1868" s="8" t="n"/>
      <c r="V1868" s="11">
        <f>IF(OR(B1868="",C1868=""),"",CONCATENATE(B1868,".",C1868))</f>
        <v/>
      </c>
      <c r="W1868" s="6">
        <f>UPPER(TRIM(H1868))</f>
        <v/>
      </c>
      <c r="X1868" s="6">
        <f>UPPER(TRIM(I1868))</f>
        <v/>
      </c>
      <c r="Y1868" s="6">
        <f>IF(V1868&lt;&gt;"",IFERROR(INDEX(federal_program_name_lookup,MATCH(V1868,aln_lookup,0)),""),"")</f>
        <v/>
      </c>
    </row>
    <row r="1869">
      <c r="A1869" s="6">
        <f>IF(B1869&lt;&gt;"", "AWARD-"&amp;TEXT(ROW()-1,"00000"), "")</f>
        <v/>
      </c>
      <c r="B1869" s="7" t="n"/>
      <c r="C1869" s="7" t="n"/>
      <c r="D1869" s="7" t="n"/>
      <c r="E1869" s="8" t="n"/>
      <c r="F1869" s="9" t="n"/>
      <c r="G1869" s="8" t="n"/>
      <c r="H1869" s="8" t="n"/>
      <c r="I1869" s="8" t="n"/>
      <c r="J1869" s="10">
        <f>IF(A1869="",0,SUMIFS(amount_expended,cfda_key,V1869))</f>
        <v/>
      </c>
      <c r="K1869" s="10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8" t="n"/>
      <c r="M1869" s="7" t="n"/>
      <c r="N1869" s="8" t="n"/>
      <c r="O1869" s="7" t="n"/>
      <c r="P1869" s="7" t="n"/>
      <c r="Q1869" s="8" t="n"/>
      <c r="R1869" s="9" t="n"/>
      <c r="S1869" s="8" t="n"/>
      <c r="T1869" s="8" t="n"/>
      <c r="U1869" s="8" t="n"/>
      <c r="V1869" s="11">
        <f>IF(OR(B1869="",C1869=""),"",CONCATENATE(B1869,".",C1869))</f>
        <v/>
      </c>
      <c r="W1869" s="6">
        <f>UPPER(TRIM(H1869))</f>
        <v/>
      </c>
      <c r="X1869" s="6">
        <f>UPPER(TRIM(I1869))</f>
        <v/>
      </c>
      <c r="Y1869" s="6">
        <f>IF(V1869&lt;&gt;"",IFERROR(INDEX(federal_program_name_lookup,MATCH(V1869,aln_lookup,0)),""),"")</f>
        <v/>
      </c>
    </row>
    <row r="1870">
      <c r="A1870" s="6">
        <f>IF(B1870&lt;&gt;"", "AWARD-"&amp;TEXT(ROW()-1,"00000"), "")</f>
        <v/>
      </c>
      <c r="B1870" s="7" t="n"/>
      <c r="C1870" s="7" t="n"/>
      <c r="D1870" s="7" t="n"/>
      <c r="E1870" s="8" t="n"/>
      <c r="F1870" s="9" t="n"/>
      <c r="G1870" s="8" t="n"/>
      <c r="H1870" s="8" t="n"/>
      <c r="I1870" s="8" t="n"/>
      <c r="J1870" s="10">
        <f>IF(A1870="",0,SUMIFS(amount_expended,cfda_key,V1870))</f>
        <v/>
      </c>
      <c r="K1870" s="10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8" t="n"/>
      <c r="M1870" s="7" t="n"/>
      <c r="N1870" s="8" t="n"/>
      <c r="O1870" s="7" t="n"/>
      <c r="P1870" s="7" t="n"/>
      <c r="Q1870" s="8" t="n"/>
      <c r="R1870" s="9" t="n"/>
      <c r="S1870" s="8" t="n"/>
      <c r="T1870" s="8" t="n"/>
      <c r="U1870" s="8" t="n"/>
      <c r="V1870" s="11">
        <f>IF(OR(B1870="",C1870=""),"",CONCATENATE(B1870,".",C1870))</f>
        <v/>
      </c>
      <c r="W1870" s="6">
        <f>UPPER(TRIM(H1870))</f>
        <v/>
      </c>
      <c r="X1870" s="6">
        <f>UPPER(TRIM(I1870))</f>
        <v/>
      </c>
      <c r="Y1870" s="6">
        <f>IF(V1870&lt;&gt;"",IFERROR(INDEX(federal_program_name_lookup,MATCH(V1870,aln_lookup,0)),""),"")</f>
        <v/>
      </c>
    </row>
    <row r="1871">
      <c r="A1871" s="6">
        <f>IF(B1871&lt;&gt;"", "AWARD-"&amp;TEXT(ROW()-1,"00000"), "")</f>
        <v/>
      </c>
      <c r="B1871" s="7" t="n"/>
      <c r="C1871" s="7" t="n"/>
      <c r="D1871" s="7" t="n"/>
      <c r="E1871" s="8" t="n"/>
      <c r="F1871" s="9" t="n"/>
      <c r="G1871" s="8" t="n"/>
      <c r="H1871" s="8" t="n"/>
      <c r="I1871" s="8" t="n"/>
      <c r="J1871" s="10">
        <f>IF(A1871="",0,SUMIFS(amount_expended,cfda_key,V1871))</f>
        <v/>
      </c>
      <c r="K1871" s="10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8" t="n"/>
      <c r="M1871" s="7" t="n"/>
      <c r="N1871" s="8" t="n"/>
      <c r="O1871" s="7" t="n"/>
      <c r="P1871" s="7" t="n"/>
      <c r="Q1871" s="8" t="n"/>
      <c r="R1871" s="9" t="n"/>
      <c r="S1871" s="8" t="n"/>
      <c r="T1871" s="8" t="n"/>
      <c r="U1871" s="8" t="n"/>
      <c r="V1871" s="11">
        <f>IF(OR(B1871="",C1871=""),"",CONCATENATE(B1871,".",C1871))</f>
        <v/>
      </c>
      <c r="W1871" s="6">
        <f>UPPER(TRIM(H1871))</f>
        <v/>
      </c>
      <c r="X1871" s="6">
        <f>UPPER(TRIM(I1871))</f>
        <v/>
      </c>
      <c r="Y1871" s="6">
        <f>IF(V1871&lt;&gt;"",IFERROR(INDEX(federal_program_name_lookup,MATCH(V1871,aln_lookup,0)),""),"")</f>
        <v/>
      </c>
    </row>
    <row r="1872">
      <c r="A1872" s="6">
        <f>IF(B1872&lt;&gt;"", "AWARD-"&amp;TEXT(ROW()-1,"00000"), "")</f>
        <v/>
      </c>
      <c r="B1872" s="7" t="n"/>
      <c r="C1872" s="7" t="n"/>
      <c r="D1872" s="7" t="n"/>
      <c r="E1872" s="8" t="n"/>
      <c r="F1872" s="9" t="n"/>
      <c r="G1872" s="8" t="n"/>
      <c r="H1872" s="8" t="n"/>
      <c r="I1872" s="8" t="n"/>
      <c r="J1872" s="10">
        <f>IF(A1872="",0,SUMIFS(amount_expended,cfda_key,V1872))</f>
        <v/>
      </c>
      <c r="K1872" s="10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8" t="n"/>
      <c r="M1872" s="7" t="n"/>
      <c r="N1872" s="8" t="n"/>
      <c r="O1872" s="7" t="n"/>
      <c r="P1872" s="7" t="n"/>
      <c r="Q1872" s="8" t="n"/>
      <c r="R1872" s="9" t="n"/>
      <c r="S1872" s="8" t="n"/>
      <c r="T1872" s="8" t="n"/>
      <c r="U1872" s="8" t="n"/>
      <c r="V1872" s="11">
        <f>IF(OR(B1872="",C1872=""),"",CONCATENATE(B1872,".",C1872))</f>
        <v/>
      </c>
      <c r="W1872" s="6">
        <f>UPPER(TRIM(H1872))</f>
        <v/>
      </c>
      <c r="X1872" s="6">
        <f>UPPER(TRIM(I1872))</f>
        <v/>
      </c>
      <c r="Y1872" s="6">
        <f>IF(V1872&lt;&gt;"",IFERROR(INDEX(federal_program_name_lookup,MATCH(V1872,aln_lookup,0)),""),"")</f>
        <v/>
      </c>
    </row>
    <row r="1873">
      <c r="A1873" s="6">
        <f>IF(B1873&lt;&gt;"", "AWARD-"&amp;TEXT(ROW()-1,"00000"), "")</f>
        <v/>
      </c>
      <c r="B1873" s="7" t="n"/>
      <c r="C1873" s="7" t="n"/>
      <c r="D1873" s="7" t="n"/>
      <c r="E1873" s="8" t="n"/>
      <c r="F1873" s="9" t="n"/>
      <c r="G1873" s="8" t="n"/>
      <c r="H1873" s="8" t="n"/>
      <c r="I1873" s="8" t="n"/>
      <c r="J1873" s="10">
        <f>IF(A1873="",0,SUMIFS(amount_expended,cfda_key,V1873))</f>
        <v/>
      </c>
      <c r="K1873" s="10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8" t="n"/>
      <c r="M1873" s="7" t="n"/>
      <c r="N1873" s="8" t="n"/>
      <c r="O1873" s="7" t="n"/>
      <c r="P1873" s="7" t="n"/>
      <c r="Q1873" s="8" t="n"/>
      <c r="R1873" s="9" t="n"/>
      <c r="S1873" s="8" t="n"/>
      <c r="T1873" s="8" t="n"/>
      <c r="U1873" s="8" t="n"/>
      <c r="V1873" s="11">
        <f>IF(OR(B1873="",C1873=""),"",CONCATENATE(B1873,".",C1873))</f>
        <v/>
      </c>
      <c r="W1873" s="6">
        <f>UPPER(TRIM(H1873))</f>
        <v/>
      </c>
      <c r="X1873" s="6">
        <f>UPPER(TRIM(I1873))</f>
        <v/>
      </c>
      <c r="Y1873" s="6">
        <f>IF(V1873&lt;&gt;"",IFERROR(INDEX(federal_program_name_lookup,MATCH(V1873,aln_lookup,0)),""),"")</f>
        <v/>
      </c>
    </row>
    <row r="1874">
      <c r="A1874" s="6">
        <f>IF(B1874&lt;&gt;"", "AWARD-"&amp;TEXT(ROW()-1,"00000"), "")</f>
        <v/>
      </c>
      <c r="B1874" s="7" t="n"/>
      <c r="C1874" s="7" t="n"/>
      <c r="D1874" s="7" t="n"/>
      <c r="E1874" s="8" t="n"/>
      <c r="F1874" s="9" t="n"/>
      <c r="G1874" s="8" t="n"/>
      <c r="H1874" s="8" t="n"/>
      <c r="I1874" s="8" t="n"/>
      <c r="J1874" s="10">
        <f>IF(A1874="",0,SUMIFS(amount_expended,cfda_key,V1874))</f>
        <v/>
      </c>
      <c r="K1874" s="10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8" t="n"/>
      <c r="M1874" s="7" t="n"/>
      <c r="N1874" s="8" t="n"/>
      <c r="O1874" s="7" t="n"/>
      <c r="P1874" s="7" t="n"/>
      <c r="Q1874" s="8" t="n"/>
      <c r="R1874" s="9" t="n"/>
      <c r="S1874" s="8" t="n"/>
      <c r="T1874" s="8" t="n"/>
      <c r="U1874" s="8" t="n"/>
      <c r="V1874" s="11">
        <f>IF(OR(B1874="",C1874=""),"",CONCATENATE(B1874,".",C1874))</f>
        <v/>
      </c>
      <c r="W1874" s="6">
        <f>UPPER(TRIM(H1874))</f>
        <v/>
      </c>
      <c r="X1874" s="6">
        <f>UPPER(TRIM(I1874))</f>
        <v/>
      </c>
      <c r="Y1874" s="6">
        <f>IF(V1874&lt;&gt;"",IFERROR(INDEX(federal_program_name_lookup,MATCH(V1874,aln_lookup,0)),""),"")</f>
        <v/>
      </c>
    </row>
    <row r="1875">
      <c r="A1875" s="6">
        <f>IF(B1875&lt;&gt;"", "AWARD-"&amp;TEXT(ROW()-1,"00000"), "")</f>
        <v/>
      </c>
      <c r="B1875" s="7" t="n"/>
      <c r="C1875" s="7" t="n"/>
      <c r="D1875" s="7" t="n"/>
      <c r="E1875" s="8" t="n"/>
      <c r="F1875" s="9" t="n"/>
      <c r="G1875" s="8" t="n"/>
      <c r="H1875" s="8" t="n"/>
      <c r="I1875" s="8" t="n"/>
      <c r="J1875" s="10">
        <f>IF(A1875="",0,SUMIFS(amount_expended,cfda_key,V1875))</f>
        <v/>
      </c>
      <c r="K1875" s="10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8" t="n"/>
      <c r="M1875" s="7" t="n"/>
      <c r="N1875" s="8" t="n"/>
      <c r="O1875" s="7" t="n"/>
      <c r="P1875" s="7" t="n"/>
      <c r="Q1875" s="8" t="n"/>
      <c r="R1875" s="9" t="n"/>
      <c r="S1875" s="8" t="n"/>
      <c r="T1875" s="8" t="n"/>
      <c r="U1875" s="8" t="n"/>
      <c r="V1875" s="11">
        <f>IF(OR(B1875="",C1875=""),"",CONCATENATE(B1875,".",C1875))</f>
        <v/>
      </c>
      <c r="W1875" s="6">
        <f>UPPER(TRIM(H1875))</f>
        <v/>
      </c>
      <c r="X1875" s="6">
        <f>UPPER(TRIM(I1875))</f>
        <v/>
      </c>
      <c r="Y1875" s="6">
        <f>IF(V1875&lt;&gt;"",IFERROR(INDEX(federal_program_name_lookup,MATCH(V1875,aln_lookup,0)),""),"")</f>
        <v/>
      </c>
    </row>
    <row r="1876">
      <c r="A1876" s="6">
        <f>IF(B1876&lt;&gt;"", "AWARD-"&amp;TEXT(ROW()-1,"00000"), "")</f>
        <v/>
      </c>
      <c r="B1876" s="7" t="n"/>
      <c r="C1876" s="7" t="n"/>
      <c r="D1876" s="7" t="n"/>
      <c r="E1876" s="8" t="n"/>
      <c r="F1876" s="9" t="n"/>
      <c r="G1876" s="8" t="n"/>
      <c r="H1876" s="8" t="n"/>
      <c r="I1876" s="8" t="n"/>
      <c r="J1876" s="10">
        <f>IF(A1876="",0,SUMIFS(amount_expended,cfda_key,V1876))</f>
        <v/>
      </c>
      <c r="K1876" s="10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8" t="n"/>
      <c r="M1876" s="7" t="n"/>
      <c r="N1876" s="8" t="n"/>
      <c r="O1876" s="7" t="n"/>
      <c r="P1876" s="7" t="n"/>
      <c r="Q1876" s="8" t="n"/>
      <c r="R1876" s="9" t="n"/>
      <c r="S1876" s="8" t="n"/>
      <c r="T1876" s="8" t="n"/>
      <c r="U1876" s="8" t="n"/>
      <c r="V1876" s="11">
        <f>IF(OR(B1876="",C1876=""),"",CONCATENATE(B1876,".",C1876))</f>
        <v/>
      </c>
      <c r="W1876" s="6">
        <f>UPPER(TRIM(H1876))</f>
        <v/>
      </c>
      <c r="X1876" s="6">
        <f>UPPER(TRIM(I1876))</f>
        <v/>
      </c>
      <c r="Y1876" s="6">
        <f>IF(V1876&lt;&gt;"",IFERROR(INDEX(federal_program_name_lookup,MATCH(V1876,aln_lookup,0)),""),"")</f>
        <v/>
      </c>
    </row>
    <row r="1877">
      <c r="A1877" s="6">
        <f>IF(B1877&lt;&gt;"", "AWARD-"&amp;TEXT(ROW()-1,"00000"), "")</f>
        <v/>
      </c>
      <c r="B1877" s="7" t="n"/>
      <c r="C1877" s="7" t="n"/>
      <c r="D1877" s="7" t="n"/>
      <c r="E1877" s="8" t="n"/>
      <c r="F1877" s="9" t="n"/>
      <c r="G1877" s="8" t="n"/>
      <c r="H1877" s="8" t="n"/>
      <c r="I1877" s="8" t="n"/>
      <c r="J1877" s="10">
        <f>IF(A1877="",0,SUMIFS(amount_expended,cfda_key,V1877))</f>
        <v/>
      </c>
      <c r="K1877" s="10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8" t="n"/>
      <c r="M1877" s="7" t="n"/>
      <c r="N1877" s="8" t="n"/>
      <c r="O1877" s="7" t="n"/>
      <c r="P1877" s="7" t="n"/>
      <c r="Q1877" s="8" t="n"/>
      <c r="R1877" s="9" t="n"/>
      <c r="S1877" s="8" t="n"/>
      <c r="T1877" s="8" t="n"/>
      <c r="U1877" s="8" t="n"/>
      <c r="V1877" s="11">
        <f>IF(OR(B1877="",C1877=""),"",CONCATENATE(B1877,".",C1877))</f>
        <v/>
      </c>
      <c r="W1877" s="6">
        <f>UPPER(TRIM(H1877))</f>
        <v/>
      </c>
      <c r="X1877" s="6">
        <f>UPPER(TRIM(I1877))</f>
        <v/>
      </c>
      <c r="Y1877" s="6">
        <f>IF(V1877&lt;&gt;"",IFERROR(INDEX(federal_program_name_lookup,MATCH(V1877,aln_lookup,0)),""),"")</f>
        <v/>
      </c>
    </row>
    <row r="1878">
      <c r="A1878" s="6">
        <f>IF(B1878&lt;&gt;"", "AWARD-"&amp;TEXT(ROW()-1,"00000"), "")</f>
        <v/>
      </c>
      <c r="B1878" s="7" t="n"/>
      <c r="C1878" s="7" t="n"/>
      <c r="D1878" s="7" t="n"/>
      <c r="E1878" s="8" t="n"/>
      <c r="F1878" s="9" t="n"/>
      <c r="G1878" s="8" t="n"/>
      <c r="H1878" s="8" t="n"/>
      <c r="I1878" s="8" t="n"/>
      <c r="J1878" s="10">
        <f>IF(A1878="",0,SUMIFS(amount_expended,cfda_key,V1878))</f>
        <v/>
      </c>
      <c r="K1878" s="10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8" t="n"/>
      <c r="M1878" s="7" t="n"/>
      <c r="N1878" s="8" t="n"/>
      <c r="O1878" s="7" t="n"/>
      <c r="P1878" s="7" t="n"/>
      <c r="Q1878" s="8" t="n"/>
      <c r="R1878" s="9" t="n"/>
      <c r="S1878" s="8" t="n"/>
      <c r="T1878" s="8" t="n"/>
      <c r="U1878" s="8" t="n"/>
      <c r="V1878" s="11">
        <f>IF(OR(B1878="",C1878=""),"",CONCATENATE(B1878,".",C1878))</f>
        <v/>
      </c>
      <c r="W1878" s="6">
        <f>UPPER(TRIM(H1878))</f>
        <v/>
      </c>
      <c r="X1878" s="6">
        <f>UPPER(TRIM(I1878))</f>
        <v/>
      </c>
      <c r="Y1878" s="6">
        <f>IF(V1878&lt;&gt;"",IFERROR(INDEX(federal_program_name_lookup,MATCH(V1878,aln_lookup,0)),""),"")</f>
        <v/>
      </c>
    </row>
    <row r="1879">
      <c r="A1879" s="6">
        <f>IF(B1879&lt;&gt;"", "AWARD-"&amp;TEXT(ROW()-1,"00000"), "")</f>
        <v/>
      </c>
      <c r="B1879" s="7" t="n"/>
      <c r="C1879" s="7" t="n"/>
      <c r="D1879" s="7" t="n"/>
      <c r="E1879" s="8" t="n"/>
      <c r="F1879" s="9" t="n"/>
      <c r="G1879" s="8" t="n"/>
      <c r="H1879" s="8" t="n"/>
      <c r="I1879" s="8" t="n"/>
      <c r="J1879" s="10">
        <f>IF(A1879="",0,SUMIFS(amount_expended,cfda_key,V1879))</f>
        <v/>
      </c>
      <c r="K1879" s="10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8" t="n"/>
      <c r="M1879" s="7" t="n"/>
      <c r="N1879" s="8" t="n"/>
      <c r="O1879" s="7" t="n"/>
      <c r="P1879" s="7" t="n"/>
      <c r="Q1879" s="8" t="n"/>
      <c r="R1879" s="9" t="n"/>
      <c r="S1879" s="8" t="n"/>
      <c r="T1879" s="8" t="n"/>
      <c r="U1879" s="8" t="n"/>
      <c r="V1879" s="11">
        <f>IF(OR(B1879="",C1879=""),"",CONCATENATE(B1879,".",C1879))</f>
        <v/>
      </c>
      <c r="W1879" s="6">
        <f>UPPER(TRIM(H1879))</f>
        <v/>
      </c>
      <c r="X1879" s="6">
        <f>UPPER(TRIM(I1879))</f>
        <v/>
      </c>
      <c r="Y1879" s="6">
        <f>IF(V1879&lt;&gt;"",IFERROR(INDEX(federal_program_name_lookup,MATCH(V1879,aln_lookup,0)),""),"")</f>
        <v/>
      </c>
    </row>
    <row r="1880">
      <c r="A1880" s="6">
        <f>IF(B1880&lt;&gt;"", "AWARD-"&amp;TEXT(ROW()-1,"00000"), "")</f>
        <v/>
      </c>
      <c r="B1880" s="7" t="n"/>
      <c r="C1880" s="7" t="n"/>
      <c r="D1880" s="7" t="n"/>
      <c r="E1880" s="8" t="n"/>
      <c r="F1880" s="9" t="n"/>
      <c r="G1880" s="8" t="n"/>
      <c r="H1880" s="8" t="n"/>
      <c r="I1880" s="8" t="n"/>
      <c r="J1880" s="10">
        <f>IF(A1880="",0,SUMIFS(amount_expended,cfda_key,V1880))</f>
        <v/>
      </c>
      <c r="K1880" s="10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8" t="n"/>
      <c r="M1880" s="7" t="n"/>
      <c r="N1880" s="8" t="n"/>
      <c r="O1880" s="7" t="n"/>
      <c r="P1880" s="7" t="n"/>
      <c r="Q1880" s="8" t="n"/>
      <c r="R1880" s="9" t="n"/>
      <c r="S1880" s="8" t="n"/>
      <c r="T1880" s="8" t="n"/>
      <c r="U1880" s="8" t="n"/>
      <c r="V1880" s="11">
        <f>IF(OR(B1880="",C1880=""),"",CONCATENATE(B1880,".",C1880))</f>
        <v/>
      </c>
      <c r="W1880" s="6">
        <f>UPPER(TRIM(H1880))</f>
        <v/>
      </c>
      <c r="X1880" s="6">
        <f>UPPER(TRIM(I1880))</f>
        <v/>
      </c>
      <c r="Y1880" s="6">
        <f>IF(V1880&lt;&gt;"",IFERROR(INDEX(federal_program_name_lookup,MATCH(V1880,aln_lookup,0)),""),"")</f>
        <v/>
      </c>
    </row>
    <row r="1881">
      <c r="A1881" s="6">
        <f>IF(B1881&lt;&gt;"", "AWARD-"&amp;TEXT(ROW()-1,"00000"), "")</f>
        <v/>
      </c>
      <c r="B1881" s="7" t="n"/>
      <c r="C1881" s="7" t="n"/>
      <c r="D1881" s="7" t="n"/>
      <c r="E1881" s="8" t="n"/>
      <c r="F1881" s="9" t="n"/>
      <c r="G1881" s="8" t="n"/>
      <c r="H1881" s="8" t="n"/>
      <c r="I1881" s="8" t="n"/>
      <c r="J1881" s="10">
        <f>IF(A1881="",0,SUMIFS(amount_expended,cfda_key,V1881))</f>
        <v/>
      </c>
      <c r="K1881" s="10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8" t="n"/>
      <c r="M1881" s="7" t="n"/>
      <c r="N1881" s="8" t="n"/>
      <c r="O1881" s="7" t="n"/>
      <c r="P1881" s="7" t="n"/>
      <c r="Q1881" s="8" t="n"/>
      <c r="R1881" s="9" t="n"/>
      <c r="S1881" s="8" t="n"/>
      <c r="T1881" s="8" t="n"/>
      <c r="U1881" s="8" t="n"/>
      <c r="V1881" s="11">
        <f>IF(OR(B1881="",C1881=""),"",CONCATENATE(B1881,".",C1881))</f>
        <v/>
      </c>
      <c r="W1881" s="6">
        <f>UPPER(TRIM(H1881))</f>
        <v/>
      </c>
      <c r="X1881" s="6">
        <f>UPPER(TRIM(I1881))</f>
        <v/>
      </c>
      <c r="Y1881" s="6">
        <f>IF(V1881&lt;&gt;"",IFERROR(INDEX(federal_program_name_lookup,MATCH(V1881,aln_lookup,0)),""),"")</f>
        <v/>
      </c>
    </row>
    <row r="1882">
      <c r="A1882" s="6">
        <f>IF(B1882&lt;&gt;"", "AWARD-"&amp;TEXT(ROW()-1,"00000"), "")</f>
        <v/>
      </c>
      <c r="B1882" s="7" t="n"/>
      <c r="C1882" s="7" t="n"/>
      <c r="D1882" s="7" t="n"/>
      <c r="E1882" s="8" t="n"/>
      <c r="F1882" s="9" t="n"/>
      <c r="G1882" s="8" t="n"/>
      <c r="H1882" s="8" t="n"/>
      <c r="I1882" s="8" t="n"/>
      <c r="J1882" s="10">
        <f>IF(A1882="",0,SUMIFS(amount_expended,cfda_key,V1882))</f>
        <v/>
      </c>
      <c r="K1882" s="10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8" t="n"/>
      <c r="M1882" s="7" t="n"/>
      <c r="N1882" s="8" t="n"/>
      <c r="O1882" s="7" t="n"/>
      <c r="P1882" s="7" t="n"/>
      <c r="Q1882" s="8" t="n"/>
      <c r="R1882" s="9" t="n"/>
      <c r="S1882" s="8" t="n"/>
      <c r="T1882" s="8" t="n"/>
      <c r="U1882" s="8" t="n"/>
      <c r="V1882" s="11">
        <f>IF(OR(B1882="",C1882=""),"",CONCATENATE(B1882,".",C1882))</f>
        <v/>
      </c>
      <c r="W1882" s="6">
        <f>UPPER(TRIM(H1882))</f>
        <v/>
      </c>
      <c r="X1882" s="6">
        <f>UPPER(TRIM(I1882))</f>
        <v/>
      </c>
      <c r="Y1882" s="6">
        <f>IF(V1882&lt;&gt;"",IFERROR(INDEX(federal_program_name_lookup,MATCH(V1882,aln_lookup,0)),""),"")</f>
        <v/>
      </c>
    </row>
    <row r="1883">
      <c r="A1883" s="6">
        <f>IF(B1883&lt;&gt;"", "AWARD-"&amp;TEXT(ROW()-1,"00000"), "")</f>
        <v/>
      </c>
      <c r="B1883" s="7" t="n"/>
      <c r="C1883" s="7" t="n"/>
      <c r="D1883" s="7" t="n"/>
      <c r="E1883" s="8" t="n"/>
      <c r="F1883" s="9" t="n"/>
      <c r="G1883" s="8" t="n"/>
      <c r="H1883" s="8" t="n"/>
      <c r="I1883" s="8" t="n"/>
      <c r="J1883" s="10">
        <f>IF(A1883="",0,SUMIFS(amount_expended,cfda_key,V1883))</f>
        <v/>
      </c>
      <c r="K1883" s="10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8" t="n"/>
      <c r="M1883" s="7" t="n"/>
      <c r="N1883" s="8" t="n"/>
      <c r="O1883" s="7" t="n"/>
      <c r="P1883" s="7" t="n"/>
      <c r="Q1883" s="8" t="n"/>
      <c r="R1883" s="9" t="n"/>
      <c r="S1883" s="8" t="n"/>
      <c r="T1883" s="8" t="n"/>
      <c r="U1883" s="8" t="n"/>
      <c r="V1883" s="11">
        <f>IF(OR(B1883="",C1883=""),"",CONCATENATE(B1883,".",C1883))</f>
        <v/>
      </c>
      <c r="W1883" s="6">
        <f>UPPER(TRIM(H1883))</f>
        <v/>
      </c>
      <c r="X1883" s="6">
        <f>UPPER(TRIM(I1883))</f>
        <v/>
      </c>
      <c r="Y1883" s="6">
        <f>IF(V1883&lt;&gt;"",IFERROR(INDEX(federal_program_name_lookup,MATCH(V1883,aln_lookup,0)),""),"")</f>
        <v/>
      </c>
    </row>
    <row r="1884">
      <c r="A1884" s="6">
        <f>IF(B1884&lt;&gt;"", "AWARD-"&amp;TEXT(ROW()-1,"00000"), "")</f>
        <v/>
      </c>
      <c r="B1884" s="7" t="n"/>
      <c r="C1884" s="7" t="n"/>
      <c r="D1884" s="7" t="n"/>
      <c r="E1884" s="8" t="n"/>
      <c r="F1884" s="9" t="n"/>
      <c r="G1884" s="8" t="n"/>
      <c r="H1884" s="8" t="n"/>
      <c r="I1884" s="8" t="n"/>
      <c r="J1884" s="10">
        <f>IF(A1884="",0,SUMIFS(amount_expended,cfda_key,V1884))</f>
        <v/>
      </c>
      <c r="K1884" s="10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8" t="n"/>
      <c r="M1884" s="7" t="n"/>
      <c r="N1884" s="8" t="n"/>
      <c r="O1884" s="7" t="n"/>
      <c r="P1884" s="7" t="n"/>
      <c r="Q1884" s="8" t="n"/>
      <c r="R1884" s="9" t="n"/>
      <c r="S1884" s="8" t="n"/>
      <c r="T1884" s="8" t="n"/>
      <c r="U1884" s="8" t="n"/>
      <c r="V1884" s="11">
        <f>IF(OR(B1884="",C1884=""),"",CONCATENATE(B1884,".",C1884))</f>
        <v/>
      </c>
      <c r="W1884" s="6">
        <f>UPPER(TRIM(H1884))</f>
        <v/>
      </c>
      <c r="X1884" s="6">
        <f>UPPER(TRIM(I1884))</f>
        <v/>
      </c>
      <c r="Y1884" s="6">
        <f>IF(V1884&lt;&gt;"",IFERROR(INDEX(federal_program_name_lookup,MATCH(V1884,aln_lookup,0)),""),"")</f>
        <v/>
      </c>
    </row>
    <row r="1885">
      <c r="A1885" s="6">
        <f>IF(B1885&lt;&gt;"", "AWARD-"&amp;TEXT(ROW()-1,"00000"), "")</f>
        <v/>
      </c>
      <c r="B1885" s="7" t="n"/>
      <c r="C1885" s="7" t="n"/>
      <c r="D1885" s="7" t="n"/>
      <c r="E1885" s="8" t="n"/>
      <c r="F1885" s="9" t="n"/>
      <c r="G1885" s="8" t="n"/>
      <c r="H1885" s="8" t="n"/>
      <c r="I1885" s="8" t="n"/>
      <c r="J1885" s="10">
        <f>IF(A1885="",0,SUMIFS(amount_expended,cfda_key,V1885))</f>
        <v/>
      </c>
      <c r="K1885" s="10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8" t="n"/>
      <c r="M1885" s="7" t="n"/>
      <c r="N1885" s="8" t="n"/>
      <c r="O1885" s="7" t="n"/>
      <c r="P1885" s="7" t="n"/>
      <c r="Q1885" s="8" t="n"/>
      <c r="R1885" s="9" t="n"/>
      <c r="S1885" s="8" t="n"/>
      <c r="T1885" s="8" t="n"/>
      <c r="U1885" s="8" t="n"/>
      <c r="V1885" s="11">
        <f>IF(OR(B1885="",C1885=""),"",CONCATENATE(B1885,".",C1885))</f>
        <v/>
      </c>
      <c r="W1885" s="6">
        <f>UPPER(TRIM(H1885))</f>
        <v/>
      </c>
      <c r="X1885" s="6">
        <f>UPPER(TRIM(I1885))</f>
        <v/>
      </c>
      <c r="Y1885" s="6">
        <f>IF(V1885&lt;&gt;"",IFERROR(INDEX(federal_program_name_lookup,MATCH(V1885,aln_lookup,0)),""),"")</f>
        <v/>
      </c>
    </row>
    <row r="1886">
      <c r="A1886" s="6">
        <f>IF(B1886&lt;&gt;"", "AWARD-"&amp;TEXT(ROW()-1,"00000"), "")</f>
        <v/>
      </c>
      <c r="B1886" s="7" t="n"/>
      <c r="C1886" s="7" t="n"/>
      <c r="D1886" s="7" t="n"/>
      <c r="E1886" s="8" t="n"/>
      <c r="F1886" s="9" t="n"/>
      <c r="G1886" s="8" t="n"/>
      <c r="H1886" s="8" t="n"/>
      <c r="I1886" s="8" t="n"/>
      <c r="J1886" s="10">
        <f>IF(A1886="",0,SUMIFS(amount_expended,cfda_key,V1886))</f>
        <v/>
      </c>
      <c r="K1886" s="10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8" t="n"/>
      <c r="M1886" s="7" t="n"/>
      <c r="N1886" s="8" t="n"/>
      <c r="O1886" s="7" t="n"/>
      <c r="P1886" s="7" t="n"/>
      <c r="Q1886" s="8" t="n"/>
      <c r="R1886" s="9" t="n"/>
      <c r="S1886" s="8" t="n"/>
      <c r="T1886" s="8" t="n"/>
      <c r="U1886" s="8" t="n"/>
      <c r="V1886" s="11">
        <f>IF(OR(B1886="",C1886=""),"",CONCATENATE(B1886,".",C1886))</f>
        <v/>
      </c>
      <c r="W1886" s="6">
        <f>UPPER(TRIM(H1886))</f>
        <v/>
      </c>
      <c r="X1886" s="6">
        <f>UPPER(TRIM(I1886))</f>
        <v/>
      </c>
      <c r="Y1886" s="6">
        <f>IF(V1886&lt;&gt;"",IFERROR(INDEX(federal_program_name_lookup,MATCH(V1886,aln_lookup,0)),""),"")</f>
        <v/>
      </c>
    </row>
    <row r="1887">
      <c r="A1887" s="6">
        <f>IF(B1887&lt;&gt;"", "AWARD-"&amp;TEXT(ROW()-1,"00000"), "")</f>
        <v/>
      </c>
      <c r="B1887" s="7" t="n"/>
      <c r="C1887" s="7" t="n"/>
      <c r="D1887" s="7" t="n"/>
      <c r="E1887" s="8" t="n"/>
      <c r="F1887" s="9" t="n"/>
      <c r="G1887" s="8" t="n"/>
      <c r="H1887" s="8" t="n"/>
      <c r="I1887" s="8" t="n"/>
      <c r="J1887" s="10">
        <f>IF(A1887="",0,SUMIFS(amount_expended,cfda_key,V1887))</f>
        <v/>
      </c>
      <c r="K1887" s="10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8" t="n"/>
      <c r="M1887" s="7" t="n"/>
      <c r="N1887" s="8" t="n"/>
      <c r="O1887" s="7" t="n"/>
      <c r="P1887" s="7" t="n"/>
      <c r="Q1887" s="8" t="n"/>
      <c r="R1887" s="9" t="n"/>
      <c r="S1887" s="8" t="n"/>
      <c r="T1887" s="8" t="n"/>
      <c r="U1887" s="8" t="n"/>
      <c r="V1887" s="11">
        <f>IF(OR(B1887="",C1887=""),"",CONCATENATE(B1887,".",C1887))</f>
        <v/>
      </c>
      <c r="W1887" s="6">
        <f>UPPER(TRIM(H1887))</f>
        <v/>
      </c>
      <c r="X1887" s="6">
        <f>UPPER(TRIM(I1887))</f>
        <v/>
      </c>
      <c r="Y1887" s="6">
        <f>IF(V1887&lt;&gt;"",IFERROR(INDEX(federal_program_name_lookup,MATCH(V1887,aln_lookup,0)),""),"")</f>
        <v/>
      </c>
    </row>
    <row r="1888">
      <c r="A1888" s="6">
        <f>IF(B1888&lt;&gt;"", "AWARD-"&amp;TEXT(ROW()-1,"00000"), "")</f>
        <v/>
      </c>
      <c r="B1888" s="7" t="n"/>
      <c r="C1888" s="7" t="n"/>
      <c r="D1888" s="7" t="n"/>
      <c r="E1888" s="8" t="n"/>
      <c r="F1888" s="9" t="n"/>
      <c r="G1888" s="8" t="n"/>
      <c r="H1888" s="8" t="n"/>
      <c r="I1888" s="8" t="n"/>
      <c r="J1888" s="10">
        <f>IF(A1888="",0,SUMIFS(amount_expended,cfda_key,V1888))</f>
        <v/>
      </c>
      <c r="K1888" s="10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8" t="n"/>
      <c r="M1888" s="7" t="n"/>
      <c r="N1888" s="8" t="n"/>
      <c r="O1888" s="7" t="n"/>
      <c r="P1888" s="7" t="n"/>
      <c r="Q1888" s="8" t="n"/>
      <c r="R1888" s="9" t="n"/>
      <c r="S1888" s="8" t="n"/>
      <c r="T1888" s="8" t="n"/>
      <c r="U1888" s="8" t="n"/>
      <c r="V1888" s="11">
        <f>IF(OR(B1888="",C1888=""),"",CONCATENATE(B1888,".",C1888))</f>
        <v/>
      </c>
      <c r="W1888" s="6">
        <f>UPPER(TRIM(H1888))</f>
        <v/>
      </c>
      <c r="X1888" s="6">
        <f>UPPER(TRIM(I1888))</f>
        <v/>
      </c>
      <c r="Y1888" s="6">
        <f>IF(V1888&lt;&gt;"",IFERROR(INDEX(federal_program_name_lookup,MATCH(V1888,aln_lookup,0)),""),"")</f>
        <v/>
      </c>
    </row>
    <row r="1889">
      <c r="A1889" s="6">
        <f>IF(B1889&lt;&gt;"", "AWARD-"&amp;TEXT(ROW()-1,"00000"), "")</f>
        <v/>
      </c>
      <c r="B1889" s="7" t="n"/>
      <c r="C1889" s="7" t="n"/>
      <c r="D1889" s="7" t="n"/>
      <c r="E1889" s="8" t="n"/>
      <c r="F1889" s="9" t="n"/>
      <c r="G1889" s="8" t="n"/>
      <c r="H1889" s="8" t="n"/>
      <c r="I1889" s="8" t="n"/>
      <c r="J1889" s="10">
        <f>IF(A1889="",0,SUMIFS(amount_expended,cfda_key,V1889))</f>
        <v/>
      </c>
      <c r="K1889" s="10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8" t="n"/>
      <c r="M1889" s="7" t="n"/>
      <c r="N1889" s="8" t="n"/>
      <c r="O1889" s="7" t="n"/>
      <c r="P1889" s="7" t="n"/>
      <c r="Q1889" s="8" t="n"/>
      <c r="R1889" s="9" t="n"/>
      <c r="S1889" s="8" t="n"/>
      <c r="T1889" s="8" t="n"/>
      <c r="U1889" s="8" t="n"/>
      <c r="V1889" s="11">
        <f>IF(OR(B1889="",C1889=""),"",CONCATENATE(B1889,".",C1889))</f>
        <v/>
      </c>
      <c r="W1889" s="6">
        <f>UPPER(TRIM(H1889))</f>
        <v/>
      </c>
      <c r="X1889" s="6">
        <f>UPPER(TRIM(I1889))</f>
        <v/>
      </c>
      <c r="Y1889" s="6">
        <f>IF(V1889&lt;&gt;"",IFERROR(INDEX(federal_program_name_lookup,MATCH(V1889,aln_lookup,0)),""),"")</f>
        <v/>
      </c>
    </row>
    <row r="1890">
      <c r="A1890" s="6">
        <f>IF(B1890&lt;&gt;"", "AWARD-"&amp;TEXT(ROW()-1,"00000"), "")</f>
        <v/>
      </c>
      <c r="B1890" s="7" t="n"/>
      <c r="C1890" s="7" t="n"/>
      <c r="D1890" s="7" t="n"/>
      <c r="E1890" s="8" t="n"/>
      <c r="F1890" s="9" t="n"/>
      <c r="G1890" s="8" t="n"/>
      <c r="H1890" s="8" t="n"/>
      <c r="I1890" s="8" t="n"/>
      <c r="J1890" s="10">
        <f>IF(A1890="",0,SUMIFS(amount_expended,cfda_key,V1890))</f>
        <v/>
      </c>
      <c r="K1890" s="10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8" t="n"/>
      <c r="M1890" s="7" t="n"/>
      <c r="N1890" s="8" t="n"/>
      <c r="O1890" s="7" t="n"/>
      <c r="P1890" s="7" t="n"/>
      <c r="Q1890" s="8" t="n"/>
      <c r="R1890" s="9" t="n"/>
      <c r="S1890" s="8" t="n"/>
      <c r="T1890" s="8" t="n"/>
      <c r="U1890" s="8" t="n"/>
      <c r="V1890" s="11">
        <f>IF(OR(B1890="",C1890=""),"",CONCATENATE(B1890,".",C1890))</f>
        <v/>
      </c>
      <c r="W1890" s="6">
        <f>UPPER(TRIM(H1890))</f>
        <v/>
      </c>
      <c r="X1890" s="6">
        <f>UPPER(TRIM(I1890))</f>
        <v/>
      </c>
      <c r="Y1890" s="6">
        <f>IF(V1890&lt;&gt;"",IFERROR(INDEX(federal_program_name_lookup,MATCH(V1890,aln_lookup,0)),""),"")</f>
        <v/>
      </c>
    </row>
    <row r="1891">
      <c r="A1891" s="6">
        <f>IF(B1891&lt;&gt;"", "AWARD-"&amp;TEXT(ROW()-1,"00000"), "")</f>
        <v/>
      </c>
      <c r="B1891" s="7" t="n"/>
      <c r="C1891" s="7" t="n"/>
      <c r="D1891" s="7" t="n"/>
      <c r="E1891" s="8" t="n"/>
      <c r="F1891" s="9" t="n"/>
      <c r="G1891" s="8" t="n"/>
      <c r="H1891" s="8" t="n"/>
      <c r="I1891" s="8" t="n"/>
      <c r="J1891" s="10">
        <f>IF(A1891="",0,SUMIFS(amount_expended,cfda_key,V1891))</f>
        <v/>
      </c>
      <c r="K1891" s="10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8" t="n"/>
      <c r="M1891" s="7" t="n"/>
      <c r="N1891" s="8" t="n"/>
      <c r="O1891" s="7" t="n"/>
      <c r="P1891" s="7" t="n"/>
      <c r="Q1891" s="8" t="n"/>
      <c r="R1891" s="9" t="n"/>
      <c r="S1891" s="8" t="n"/>
      <c r="T1891" s="8" t="n"/>
      <c r="U1891" s="8" t="n"/>
      <c r="V1891" s="11">
        <f>IF(OR(B1891="",C1891=""),"",CONCATENATE(B1891,".",C1891))</f>
        <v/>
      </c>
      <c r="W1891" s="6">
        <f>UPPER(TRIM(H1891))</f>
        <v/>
      </c>
      <c r="X1891" s="6">
        <f>UPPER(TRIM(I1891))</f>
        <v/>
      </c>
      <c r="Y1891" s="6">
        <f>IF(V1891&lt;&gt;"",IFERROR(INDEX(federal_program_name_lookup,MATCH(V1891,aln_lookup,0)),""),"")</f>
        <v/>
      </c>
    </row>
    <row r="1892">
      <c r="A1892" s="6">
        <f>IF(B1892&lt;&gt;"", "AWARD-"&amp;TEXT(ROW()-1,"00000"), "")</f>
        <v/>
      </c>
      <c r="B1892" s="7" t="n"/>
      <c r="C1892" s="7" t="n"/>
      <c r="D1892" s="7" t="n"/>
      <c r="E1892" s="8" t="n"/>
      <c r="F1892" s="9" t="n"/>
      <c r="G1892" s="8" t="n"/>
      <c r="H1892" s="8" t="n"/>
      <c r="I1892" s="8" t="n"/>
      <c r="J1892" s="10">
        <f>IF(A1892="",0,SUMIFS(amount_expended,cfda_key,V1892))</f>
        <v/>
      </c>
      <c r="K1892" s="10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8" t="n"/>
      <c r="M1892" s="7" t="n"/>
      <c r="N1892" s="8" t="n"/>
      <c r="O1892" s="7" t="n"/>
      <c r="P1892" s="7" t="n"/>
      <c r="Q1892" s="8" t="n"/>
      <c r="R1892" s="9" t="n"/>
      <c r="S1892" s="8" t="n"/>
      <c r="T1892" s="8" t="n"/>
      <c r="U1892" s="8" t="n"/>
      <c r="V1892" s="11">
        <f>IF(OR(B1892="",C1892=""),"",CONCATENATE(B1892,".",C1892))</f>
        <v/>
      </c>
      <c r="W1892" s="6">
        <f>UPPER(TRIM(H1892))</f>
        <v/>
      </c>
      <c r="X1892" s="6">
        <f>UPPER(TRIM(I1892))</f>
        <v/>
      </c>
      <c r="Y1892" s="6">
        <f>IF(V1892&lt;&gt;"",IFERROR(INDEX(federal_program_name_lookup,MATCH(V1892,aln_lookup,0)),""),"")</f>
        <v/>
      </c>
    </row>
    <row r="1893">
      <c r="A1893" s="6">
        <f>IF(B1893&lt;&gt;"", "AWARD-"&amp;TEXT(ROW()-1,"00000"), "")</f>
        <v/>
      </c>
      <c r="B1893" s="7" t="n"/>
      <c r="C1893" s="7" t="n"/>
      <c r="D1893" s="7" t="n"/>
      <c r="E1893" s="8" t="n"/>
      <c r="F1893" s="9" t="n"/>
      <c r="G1893" s="8" t="n"/>
      <c r="H1893" s="8" t="n"/>
      <c r="I1893" s="8" t="n"/>
      <c r="J1893" s="10">
        <f>IF(A1893="",0,SUMIFS(amount_expended,cfda_key,V1893))</f>
        <v/>
      </c>
      <c r="K1893" s="10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8" t="n"/>
      <c r="M1893" s="7" t="n"/>
      <c r="N1893" s="8" t="n"/>
      <c r="O1893" s="7" t="n"/>
      <c r="P1893" s="7" t="n"/>
      <c r="Q1893" s="8" t="n"/>
      <c r="R1893" s="9" t="n"/>
      <c r="S1893" s="8" t="n"/>
      <c r="T1893" s="8" t="n"/>
      <c r="U1893" s="8" t="n"/>
      <c r="V1893" s="11">
        <f>IF(OR(B1893="",C1893=""),"",CONCATENATE(B1893,".",C1893))</f>
        <v/>
      </c>
      <c r="W1893" s="6">
        <f>UPPER(TRIM(H1893))</f>
        <v/>
      </c>
      <c r="X1893" s="6">
        <f>UPPER(TRIM(I1893))</f>
        <v/>
      </c>
      <c r="Y1893" s="6">
        <f>IF(V1893&lt;&gt;"",IFERROR(INDEX(federal_program_name_lookup,MATCH(V1893,aln_lookup,0)),""),"")</f>
        <v/>
      </c>
    </row>
    <row r="1894">
      <c r="A1894" s="6">
        <f>IF(B1894&lt;&gt;"", "AWARD-"&amp;TEXT(ROW()-1,"00000"), "")</f>
        <v/>
      </c>
      <c r="B1894" s="7" t="n"/>
      <c r="C1894" s="7" t="n"/>
      <c r="D1894" s="7" t="n"/>
      <c r="E1894" s="8" t="n"/>
      <c r="F1894" s="9" t="n"/>
      <c r="G1894" s="8" t="n"/>
      <c r="H1894" s="8" t="n"/>
      <c r="I1894" s="8" t="n"/>
      <c r="J1894" s="10">
        <f>IF(A1894="",0,SUMIFS(amount_expended,cfda_key,V1894))</f>
        <v/>
      </c>
      <c r="K1894" s="10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8" t="n"/>
      <c r="M1894" s="7" t="n"/>
      <c r="N1894" s="8" t="n"/>
      <c r="O1894" s="7" t="n"/>
      <c r="P1894" s="7" t="n"/>
      <c r="Q1894" s="8" t="n"/>
      <c r="R1894" s="9" t="n"/>
      <c r="S1894" s="8" t="n"/>
      <c r="T1894" s="8" t="n"/>
      <c r="U1894" s="8" t="n"/>
      <c r="V1894" s="11">
        <f>IF(OR(B1894="",C1894=""),"",CONCATENATE(B1894,".",C1894))</f>
        <v/>
      </c>
      <c r="W1894" s="6">
        <f>UPPER(TRIM(H1894))</f>
        <v/>
      </c>
      <c r="X1894" s="6">
        <f>UPPER(TRIM(I1894))</f>
        <v/>
      </c>
      <c r="Y1894" s="6">
        <f>IF(V1894&lt;&gt;"",IFERROR(INDEX(federal_program_name_lookup,MATCH(V1894,aln_lookup,0)),""),"")</f>
        <v/>
      </c>
    </row>
    <row r="1895">
      <c r="A1895" s="6">
        <f>IF(B1895&lt;&gt;"", "AWARD-"&amp;TEXT(ROW()-1,"00000"), "")</f>
        <v/>
      </c>
      <c r="B1895" s="7" t="n"/>
      <c r="C1895" s="7" t="n"/>
      <c r="D1895" s="7" t="n"/>
      <c r="E1895" s="8" t="n"/>
      <c r="F1895" s="9" t="n"/>
      <c r="G1895" s="8" t="n"/>
      <c r="H1895" s="8" t="n"/>
      <c r="I1895" s="8" t="n"/>
      <c r="J1895" s="10">
        <f>IF(A1895="",0,SUMIFS(amount_expended,cfda_key,V1895))</f>
        <v/>
      </c>
      <c r="K1895" s="10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8" t="n"/>
      <c r="M1895" s="7" t="n"/>
      <c r="N1895" s="8" t="n"/>
      <c r="O1895" s="7" t="n"/>
      <c r="P1895" s="7" t="n"/>
      <c r="Q1895" s="8" t="n"/>
      <c r="R1895" s="9" t="n"/>
      <c r="S1895" s="8" t="n"/>
      <c r="T1895" s="8" t="n"/>
      <c r="U1895" s="8" t="n"/>
      <c r="V1895" s="11">
        <f>IF(OR(B1895="",C1895=""),"",CONCATENATE(B1895,".",C1895))</f>
        <v/>
      </c>
      <c r="W1895" s="6">
        <f>UPPER(TRIM(H1895))</f>
        <v/>
      </c>
      <c r="X1895" s="6">
        <f>UPPER(TRIM(I1895))</f>
        <v/>
      </c>
      <c r="Y1895" s="6">
        <f>IF(V1895&lt;&gt;"",IFERROR(INDEX(federal_program_name_lookup,MATCH(V1895,aln_lookup,0)),""),"")</f>
        <v/>
      </c>
    </row>
    <row r="1896">
      <c r="A1896" s="6">
        <f>IF(B1896&lt;&gt;"", "AWARD-"&amp;TEXT(ROW()-1,"00000"), "")</f>
        <v/>
      </c>
      <c r="B1896" s="7" t="n"/>
      <c r="C1896" s="7" t="n"/>
      <c r="D1896" s="7" t="n"/>
      <c r="E1896" s="8" t="n"/>
      <c r="F1896" s="9" t="n"/>
      <c r="G1896" s="8" t="n"/>
      <c r="H1896" s="8" t="n"/>
      <c r="I1896" s="8" t="n"/>
      <c r="J1896" s="10">
        <f>IF(A1896="",0,SUMIFS(amount_expended,cfda_key,V1896))</f>
        <v/>
      </c>
      <c r="K1896" s="10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8" t="n"/>
      <c r="M1896" s="7" t="n"/>
      <c r="N1896" s="8" t="n"/>
      <c r="O1896" s="7" t="n"/>
      <c r="P1896" s="7" t="n"/>
      <c r="Q1896" s="8" t="n"/>
      <c r="R1896" s="9" t="n"/>
      <c r="S1896" s="8" t="n"/>
      <c r="T1896" s="8" t="n"/>
      <c r="U1896" s="8" t="n"/>
      <c r="V1896" s="11">
        <f>IF(OR(B1896="",C1896=""),"",CONCATENATE(B1896,".",C1896))</f>
        <v/>
      </c>
      <c r="W1896" s="6">
        <f>UPPER(TRIM(H1896))</f>
        <v/>
      </c>
      <c r="X1896" s="6">
        <f>UPPER(TRIM(I1896))</f>
        <v/>
      </c>
      <c r="Y1896" s="6">
        <f>IF(V1896&lt;&gt;"",IFERROR(INDEX(federal_program_name_lookup,MATCH(V1896,aln_lookup,0)),""),"")</f>
        <v/>
      </c>
    </row>
    <row r="1897">
      <c r="A1897" s="6">
        <f>IF(B1897&lt;&gt;"", "AWARD-"&amp;TEXT(ROW()-1,"00000"), "")</f>
        <v/>
      </c>
      <c r="B1897" s="7" t="n"/>
      <c r="C1897" s="7" t="n"/>
      <c r="D1897" s="7" t="n"/>
      <c r="E1897" s="8" t="n"/>
      <c r="F1897" s="9" t="n"/>
      <c r="G1897" s="8" t="n"/>
      <c r="H1897" s="8" t="n"/>
      <c r="I1897" s="8" t="n"/>
      <c r="J1897" s="10">
        <f>IF(A1897="",0,SUMIFS(amount_expended,cfda_key,V1897))</f>
        <v/>
      </c>
      <c r="K1897" s="10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8" t="n"/>
      <c r="M1897" s="7" t="n"/>
      <c r="N1897" s="8" t="n"/>
      <c r="O1897" s="7" t="n"/>
      <c r="P1897" s="7" t="n"/>
      <c r="Q1897" s="8" t="n"/>
      <c r="R1897" s="9" t="n"/>
      <c r="S1897" s="8" t="n"/>
      <c r="T1897" s="8" t="n"/>
      <c r="U1897" s="8" t="n"/>
      <c r="V1897" s="11">
        <f>IF(OR(B1897="",C1897=""),"",CONCATENATE(B1897,".",C1897))</f>
        <v/>
      </c>
      <c r="W1897" s="6">
        <f>UPPER(TRIM(H1897))</f>
        <v/>
      </c>
      <c r="X1897" s="6">
        <f>UPPER(TRIM(I1897))</f>
        <v/>
      </c>
      <c r="Y1897" s="6">
        <f>IF(V1897&lt;&gt;"",IFERROR(INDEX(federal_program_name_lookup,MATCH(V1897,aln_lookup,0)),""),"")</f>
        <v/>
      </c>
    </row>
    <row r="1898">
      <c r="A1898" s="6">
        <f>IF(B1898&lt;&gt;"", "AWARD-"&amp;TEXT(ROW()-1,"00000"), "")</f>
        <v/>
      </c>
      <c r="B1898" s="7" t="n"/>
      <c r="C1898" s="7" t="n"/>
      <c r="D1898" s="7" t="n"/>
      <c r="E1898" s="8" t="n"/>
      <c r="F1898" s="9" t="n"/>
      <c r="G1898" s="8" t="n"/>
      <c r="H1898" s="8" t="n"/>
      <c r="I1898" s="8" t="n"/>
      <c r="J1898" s="10">
        <f>IF(A1898="",0,SUMIFS(amount_expended,cfda_key,V1898))</f>
        <v/>
      </c>
      <c r="K1898" s="10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8" t="n"/>
      <c r="M1898" s="7" t="n"/>
      <c r="N1898" s="8" t="n"/>
      <c r="O1898" s="7" t="n"/>
      <c r="P1898" s="7" t="n"/>
      <c r="Q1898" s="8" t="n"/>
      <c r="R1898" s="9" t="n"/>
      <c r="S1898" s="8" t="n"/>
      <c r="T1898" s="8" t="n"/>
      <c r="U1898" s="8" t="n"/>
      <c r="V1898" s="11">
        <f>IF(OR(B1898="",C1898=""),"",CONCATENATE(B1898,".",C1898))</f>
        <v/>
      </c>
      <c r="W1898" s="6">
        <f>UPPER(TRIM(H1898))</f>
        <v/>
      </c>
      <c r="X1898" s="6">
        <f>UPPER(TRIM(I1898))</f>
        <v/>
      </c>
      <c r="Y1898" s="6">
        <f>IF(V1898&lt;&gt;"",IFERROR(INDEX(federal_program_name_lookup,MATCH(V1898,aln_lookup,0)),""),"")</f>
        <v/>
      </c>
    </row>
    <row r="1899">
      <c r="A1899" s="6">
        <f>IF(B1899&lt;&gt;"", "AWARD-"&amp;TEXT(ROW()-1,"00000"), "")</f>
        <v/>
      </c>
      <c r="B1899" s="7" t="n"/>
      <c r="C1899" s="7" t="n"/>
      <c r="D1899" s="7" t="n"/>
      <c r="E1899" s="8" t="n"/>
      <c r="F1899" s="9" t="n"/>
      <c r="G1899" s="8" t="n"/>
      <c r="H1899" s="8" t="n"/>
      <c r="I1899" s="8" t="n"/>
      <c r="J1899" s="10">
        <f>IF(A1899="",0,SUMIFS(amount_expended,cfda_key,V1899))</f>
        <v/>
      </c>
      <c r="K1899" s="10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8" t="n"/>
      <c r="M1899" s="7" t="n"/>
      <c r="N1899" s="8" t="n"/>
      <c r="O1899" s="7" t="n"/>
      <c r="P1899" s="7" t="n"/>
      <c r="Q1899" s="8" t="n"/>
      <c r="R1899" s="9" t="n"/>
      <c r="S1899" s="8" t="n"/>
      <c r="T1899" s="8" t="n"/>
      <c r="U1899" s="8" t="n"/>
      <c r="V1899" s="11">
        <f>IF(OR(B1899="",C1899=""),"",CONCATENATE(B1899,".",C1899))</f>
        <v/>
      </c>
      <c r="W1899" s="6">
        <f>UPPER(TRIM(H1899))</f>
        <v/>
      </c>
      <c r="X1899" s="6">
        <f>UPPER(TRIM(I1899))</f>
        <v/>
      </c>
      <c r="Y1899" s="6">
        <f>IF(V1899&lt;&gt;"",IFERROR(INDEX(federal_program_name_lookup,MATCH(V1899,aln_lookup,0)),""),"")</f>
        <v/>
      </c>
    </row>
    <row r="1900">
      <c r="A1900" s="6">
        <f>IF(B1900&lt;&gt;"", "AWARD-"&amp;TEXT(ROW()-1,"00000"), "")</f>
        <v/>
      </c>
      <c r="B1900" s="7" t="n"/>
      <c r="C1900" s="7" t="n"/>
      <c r="D1900" s="7" t="n"/>
      <c r="E1900" s="8" t="n"/>
      <c r="F1900" s="9" t="n"/>
      <c r="G1900" s="8" t="n"/>
      <c r="H1900" s="8" t="n"/>
      <c r="I1900" s="8" t="n"/>
      <c r="J1900" s="10">
        <f>IF(A1900="",0,SUMIFS(amount_expended,cfda_key,V1900))</f>
        <v/>
      </c>
      <c r="K1900" s="10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8" t="n"/>
      <c r="M1900" s="7" t="n"/>
      <c r="N1900" s="8" t="n"/>
      <c r="O1900" s="7" t="n"/>
      <c r="P1900" s="7" t="n"/>
      <c r="Q1900" s="8" t="n"/>
      <c r="R1900" s="9" t="n"/>
      <c r="S1900" s="8" t="n"/>
      <c r="T1900" s="8" t="n"/>
      <c r="U1900" s="8" t="n"/>
      <c r="V1900" s="11">
        <f>IF(OR(B1900="",C1900=""),"",CONCATENATE(B1900,".",C1900))</f>
        <v/>
      </c>
      <c r="W1900" s="6">
        <f>UPPER(TRIM(H1900))</f>
        <v/>
      </c>
      <c r="X1900" s="6">
        <f>UPPER(TRIM(I1900))</f>
        <v/>
      </c>
      <c r="Y1900" s="6">
        <f>IF(V1900&lt;&gt;"",IFERROR(INDEX(federal_program_name_lookup,MATCH(V1900,aln_lookup,0)),""),"")</f>
        <v/>
      </c>
    </row>
    <row r="1901">
      <c r="A1901" s="6">
        <f>IF(B1901&lt;&gt;"", "AWARD-"&amp;TEXT(ROW()-1,"00000"), "")</f>
        <v/>
      </c>
      <c r="B1901" s="7" t="n"/>
      <c r="C1901" s="7" t="n"/>
      <c r="D1901" s="7" t="n"/>
      <c r="E1901" s="8" t="n"/>
      <c r="F1901" s="9" t="n"/>
      <c r="G1901" s="8" t="n"/>
      <c r="H1901" s="8" t="n"/>
      <c r="I1901" s="8" t="n"/>
      <c r="J1901" s="10">
        <f>IF(A1901="",0,SUMIFS(amount_expended,cfda_key,V1901))</f>
        <v/>
      </c>
      <c r="K1901" s="10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8" t="n"/>
      <c r="M1901" s="7" t="n"/>
      <c r="N1901" s="8" t="n"/>
      <c r="O1901" s="7" t="n"/>
      <c r="P1901" s="7" t="n"/>
      <c r="Q1901" s="8" t="n"/>
      <c r="R1901" s="9" t="n"/>
      <c r="S1901" s="8" t="n"/>
      <c r="T1901" s="8" t="n"/>
      <c r="U1901" s="8" t="n"/>
      <c r="V1901" s="11">
        <f>IF(OR(B1901="",C1901=""),"",CONCATENATE(B1901,".",C1901))</f>
        <v/>
      </c>
      <c r="W1901" s="6">
        <f>UPPER(TRIM(H1901))</f>
        <v/>
      </c>
      <c r="X1901" s="6">
        <f>UPPER(TRIM(I1901))</f>
        <v/>
      </c>
      <c r="Y1901" s="6">
        <f>IF(V1901&lt;&gt;"",IFERROR(INDEX(federal_program_name_lookup,MATCH(V1901,aln_lookup,0)),""),"")</f>
        <v/>
      </c>
    </row>
    <row r="1902">
      <c r="A1902" s="6">
        <f>IF(B1902&lt;&gt;"", "AWARD-"&amp;TEXT(ROW()-1,"00000"), "")</f>
        <v/>
      </c>
      <c r="B1902" s="7" t="n"/>
      <c r="C1902" s="7" t="n"/>
      <c r="D1902" s="7" t="n"/>
      <c r="E1902" s="8" t="n"/>
      <c r="F1902" s="9" t="n"/>
      <c r="G1902" s="8" t="n"/>
      <c r="H1902" s="8" t="n"/>
      <c r="I1902" s="8" t="n"/>
      <c r="J1902" s="10">
        <f>IF(A1902="",0,SUMIFS(amount_expended,cfda_key,V1902))</f>
        <v/>
      </c>
      <c r="K1902" s="10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8" t="n"/>
      <c r="M1902" s="7" t="n"/>
      <c r="N1902" s="8" t="n"/>
      <c r="O1902" s="7" t="n"/>
      <c r="P1902" s="7" t="n"/>
      <c r="Q1902" s="8" t="n"/>
      <c r="R1902" s="9" t="n"/>
      <c r="S1902" s="8" t="n"/>
      <c r="T1902" s="8" t="n"/>
      <c r="U1902" s="8" t="n"/>
      <c r="V1902" s="11">
        <f>IF(OR(B1902="",C1902=""),"",CONCATENATE(B1902,".",C1902))</f>
        <v/>
      </c>
      <c r="W1902" s="6">
        <f>UPPER(TRIM(H1902))</f>
        <v/>
      </c>
      <c r="X1902" s="6">
        <f>UPPER(TRIM(I1902))</f>
        <v/>
      </c>
      <c r="Y1902" s="6">
        <f>IF(V1902&lt;&gt;"",IFERROR(INDEX(federal_program_name_lookup,MATCH(V1902,aln_lookup,0)),""),"")</f>
        <v/>
      </c>
    </row>
    <row r="1903">
      <c r="A1903" s="6">
        <f>IF(B1903&lt;&gt;"", "AWARD-"&amp;TEXT(ROW()-1,"00000"), "")</f>
        <v/>
      </c>
      <c r="B1903" s="7" t="n"/>
      <c r="C1903" s="7" t="n"/>
      <c r="D1903" s="7" t="n"/>
      <c r="E1903" s="8" t="n"/>
      <c r="F1903" s="9" t="n"/>
      <c r="G1903" s="8" t="n"/>
      <c r="H1903" s="8" t="n"/>
      <c r="I1903" s="8" t="n"/>
      <c r="J1903" s="10">
        <f>IF(A1903="",0,SUMIFS(amount_expended,cfda_key,V1903))</f>
        <v/>
      </c>
      <c r="K1903" s="10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8" t="n"/>
      <c r="M1903" s="7" t="n"/>
      <c r="N1903" s="8" t="n"/>
      <c r="O1903" s="7" t="n"/>
      <c r="P1903" s="7" t="n"/>
      <c r="Q1903" s="8" t="n"/>
      <c r="R1903" s="9" t="n"/>
      <c r="S1903" s="8" t="n"/>
      <c r="T1903" s="8" t="n"/>
      <c r="U1903" s="8" t="n"/>
      <c r="V1903" s="11">
        <f>IF(OR(B1903="",C1903=""),"",CONCATENATE(B1903,".",C1903))</f>
        <v/>
      </c>
      <c r="W1903" s="6">
        <f>UPPER(TRIM(H1903))</f>
        <v/>
      </c>
      <c r="X1903" s="6">
        <f>UPPER(TRIM(I1903))</f>
        <v/>
      </c>
      <c r="Y1903" s="6">
        <f>IF(V1903&lt;&gt;"",IFERROR(INDEX(federal_program_name_lookup,MATCH(V1903,aln_lookup,0)),""),"")</f>
        <v/>
      </c>
    </row>
    <row r="1904">
      <c r="A1904" s="6">
        <f>IF(B1904&lt;&gt;"", "AWARD-"&amp;TEXT(ROW()-1,"00000"), "")</f>
        <v/>
      </c>
      <c r="B1904" s="7" t="n"/>
      <c r="C1904" s="7" t="n"/>
      <c r="D1904" s="7" t="n"/>
      <c r="E1904" s="8" t="n"/>
      <c r="F1904" s="9" t="n"/>
      <c r="G1904" s="8" t="n"/>
      <c r="H1904" s="8" t="n"/>
      <c r="I1904" s="8" t="n"/>
      <c r="J1904" s="10">
        <f>IF(A1904="",0,SUMIFS(amount_expended,cfda_key,V1904))</f>
        <v/>
      </c>
      <c r="K1904" s="10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8" t="n"/>
      <c r="M1904" s="7" t="n"/>
      <c r="N1904" s="8" t="n"/>
      <c r="O1904" s="7" t="n"/>
      <c r="P1904" s="7" t="n"/>
      <c r="Q1904" s="8" t="n"/>
      <c r="R1904" s="9" t="n"/>
      <c r="S1904" s="8" t="n"/>
      <c r="T1904" s="8" t="n"/>
      <c r="U1904" s="8" t="n"/>
      <c r="V1904" s="11">
        <f>IF(OR(B1904="",C1904=""),"",CONCATENATE(B1904,".",C1904))</f>
        <v/>
      </c>
      <c r="W1904" s="6">
        <f>UPPER(TRIM(H1904))</f>
        <v/>
      </c>
      <c r="X1904" s="6">
        <f>UPPER(TRIM(I1904))</f>
        <v/>
      </c>
      <c r="Y1904" s="6">
        <f>IF(V1904&lt;&gt;"",IFERROR(INDEX(federal_program_name_lookup,MATCH(V1904,aln_lookup,0)),""),"")</f>
        <v/>
      </c>
    </row>
    <row r="1905">
      <c r="A1905" s="6">
        <f>IF(B1905&lt;&gt;"", "AWARD-"&amp;TEXT(ROW()-1,"00000"), "")</f>
        <v/>
      </c>
      <c r="B1905" s="7" t="n"/>
      <c r="C1905" s="7" t="n"/>
      <c r="D1905" s="7" t="n"/>
      <c r="E1905" s="8" t="n"/>
      <c r="F1905" s="9" t="n"/>
      <c r="G1905" s="8" t="n"/>
      <c r="H1905" s="8" t="n"/>
      <c r="I1905" s="8" t="n"/>
      <c r="J1905" s="10">
        <f>IF(A1905="",0,SUMIFS(amount_expended,cfda_key,V1905))</f>
        <v/>
      </c>
      <c r="K1905" s="10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8" t="n"/>
      <c r="M1905" s="7" t="n"/>
      <c r="N1905" s="8" t="n"/>
      <c r="O1905" s="7" t="n"/>
      <c r="P1905" s="7" t="n"/>
      <c r="Q1905" s="8" t="n"/>
      <c r="R1905" s="9" t="n"/>
      <c r="S1905" s="8" t="n"/>
      <c r="T1905" s="8" t="n"/>
      <c r="U1905" s="8" t="n"/>
      <c r="V1905" s="11">
        <f>IF(OR(B1905="",C1905=""),"",CONCATENATE(B1905,".",C1905))</f>
        <v/>
      </c>
      <c r="W1905" s="6">
        <f>UPPER(TRIM(H1905))</f>
        <v/>
      </c>
      <c r="X1905" s="6">
        <f>UPPER(TRIM(I1905))</f>
        <v/>
      </c>
      <c r="Y1905" s="6">
        <f>IF(V1905&lt;&gt;"",IFERROR(INDEX(federal_program_name_lookup,MATCH(V1905,aln_lookup,0)),""),"")</f>
        <v/>
      </c>
    </row>
    <row r="1906">
      <c r="A1906" s="6">
        <f>IF(B1906&lt;&gt;"", "AWARD-"&amp;TEXT(ROW()-1,"00000"), "")</f>
        <v/>
      </c>
      <c r="B1906" s="7" t="n"/>
      <c r="C1906" s="7" t="n"/>
      <c r="D1906" s="7" t="n"/>
      <c r="E1906" s="8" t="n"/>
      <c r="F1906" s="9" t="n"/>
      <c r="G1906" s="8" t="n"/>
      <c r="H1906" s="8" t="n"/>
      <c r="I1906" s="8" t="n"/>
      <c r="J1906" s="10">
        <f>IF(A1906="",0,SUMIFS(amount_expended,cfda_key,V1906))</f>
        <v/>
      </c>
      <c r="K1906" s="10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8" t="n"/>
      <c r="M1906" s="7" t="n"/>
      <c r="N1906" s="8" t="n"/>
      <c r="O1906" s="7" t="n"/>
      <c r="P1906" s="7" t="n"/>
      <c r="Q1906" s="8" t="n"/>
      <c r="R1906" s="9" t="n"/>
      <c r="S1906" s="8" t="n"/>
      <c r="T1906" s="8" t="n"/>
      <c r="U1906" s="8" t="n"/>
      <c r="V1906" s="11">
        <f>IF(OR(B1906="",C1906=""),"",CONCATENATE(B1906,".",C1906))</f>
        <v/>
      </c>
      <c r="W1906" s="6">
        <f>UPPER(TRIM(H1906))</f>
        <v/>
      </c>
      <c r="X1906" s="6">
        <f>UPPER(TRIM(I1906))</f>
        <v/>
      </c>
      <c r="Y1906" s="6">
        <f>IF(V1906&lt;&gt;"",IFERROR(INDEX(federal_program_name_lookup,MATCH(V1906,aln_lookup,0)),""),"")</f>
        <v/>
      </c>
    </row>
    <row r="1907">
      <c r="A1907" s="6">
        <f>IF(B1907&lt;&gt;"", "AWARD-"&amp;TEXT(ROW()-1,"00000"), "")</f>
        <v/>
      </c>
      <c r="B1907" s="7" t="n"/>
      <c r="C1907" s="7" t="n"/>
      <c r="D1907" s="7" t="n"/>
      <c r="E1907" s="8" t="n"/>
      <c r="F1907" s="9" t="n"/>
      <c r="G1907" s="8" t="n"/>
      <c r="H1907" s="8" t="n"/>
      <c r="I1907" s="8" t="n"/>
      <c r="J1907" s="10">
        <f>IF(A1907="",0,SUMIFS(amount_expended,cfda_key,V1907))</f>
        <v/>
      </c>
      <c r="K1907" s="10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8" t="n"/>
      <c r="M1907" s="7" t="n"/>
      <c r="N1907" s="8" t="n"/>
      <c r="O1907" s="7" t="n"/>
      <c r="P1907" s="7" t="n"/>
      <c r="Q1907" s="8" t="n"/>
      <c r="R1907" s="9" t="n"/>
      <c r="S1907" s="8" t="n"/>
      <c r="T1907" s="8" t="n"/>
      <c r="U1907" s="8" t="n"/>
      <c r="V1907" s="11">
        <f>IF(OR(B1907="",C1907=""),"",CONCATENATE(B1907,".",C1907))</f>
        <v/>
      </c>
      <c r="W1907" s="6">
        <f>UPPER(TRIM(H1907))</f>
        <v/>
      </c>
      <c r="X1907" s="6">
        <f>UPPER(TRIM(I1907))</f>
        <v/>
      </c>
      <c r="Y1907" s="6">
        <f>IF(V1907&lt;&gt;"",IFERROR(INDEX(federal_program_name_lookup,MATCH(V1907,aln_lookup,0)),""),"")</f>
        <v/>
      </c>
    </row>
    <row r="1908">
      <c r="A1908" s="6">
        <f>IF(B1908&lt;&gt;"", "AWARD-"&amp;TEXT(ROW()-1,"00000"), "")</f>
        <v/>
      </c>
      <c r="B1908" s="7" t="n"/>
      <c r="C1908" s="7" t="n"/>
      <c r="D1908" s="7" t="n"/>
      <c r="E1908" s="8" t="n"/>
      <c r="F1908" s="9" t="n"/>
      <c r="G1908" s="8" t="n"/>
      <c r="H1908" s="8" t="n"/>
      <c r="I1908" s="8" t="n"/>
      <c r="J1908" s="10">
        <f>IF(A1908="",0,SUMIFS(amount_expended,cfda_key,V1908))</f>
        <v/>
      </c>
      <c r="K1908" s="10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8" t="n"/>
      <c r="M1908" s="7" t="n"/>
      <c r="N1908" s="8" t="n"/>
      <c r="O1908" s="7" t="n"/>
      <c r="P1908" s="7" t="n"/>
      <c r="Q1908" s="8" t="n"/>
      <c r="R1908" s="9" t="n"/>
      <c r="S1908" s="8" t="n"/>
      <c r="T1908" s="8" t="n"/>
      <c r="U1908" s="8" t="n"/>
      <c r="V1908" s="11">
        <f>IF(OR(B1908="",C1908=""),"",CONCATENATE(B1908,".",C1908))</f>
        <v/>
      </c>
      <c r="W1908" s="6">
        <f>UPPER(TRIM(H1908))</f>
        <v/>
      </c>
      <c r="X1908" s="6">
        <f>UPPER(TRIM(I1908))</f>
        <v/>
      </c>
      <c r="Y1908" s="6">
        <f>IF(V1908&lt;&gt;"",IFERROR(INDEX(federal_program_name_lookup,MATCH(V1908,aln_lookup,0)),""),"")</f>
        <v/>
      </c>
    </row>
    <row r="1909">
      <c r="A1909" s="6">
        <f>IF(B1909&lt;&gt;"", "AWARD-"&amp;TEXT(ROW()-1,"00000"), "")</f>
        <v/>
      </c>
      <c r="B1909" s="7" t="n"/>
      <c r="C1909" s="7" t="n"/>
      <c r="D1909" s="7" t="n"/>
      <c r="E1909" s="8" t="n"/>
      <c r="F1909" s="9" t="n"/>
      <c r="G1909" s="8" t="n"/>
      <c r="H1909" s="8" t="n"/>
      <c r="I1909" s="8" t="n"/>
      <c r="J1909" s="10">
        <f>IF(A1909="",0,SUMIFS(amount_expended,cfda_key,V1909))</f>
        <v/>
      </c>
      <c r="K1909" s="10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8" t="n"/>
      <c r="M1909" s="7" t="n"/>
      <c r="N1909" s="8" t="n"/>
      <c r="O1909" s="7" t="n"/>
      <c r="P1909" s="7" t="n"/>
      <c r="Q1909" s="8" t="n"/>
      <c r="R1909" s="9" t="n"/>
      <c r="S1909" s="8" t="n"/>
      <c r="T1909" s="8" t="n"/>
      <c r="U1909" s="8" t="n"/>
      <c r="V1909" s="11">
        <f>IF(OR(B1909="",C1909=""),"",CONCATENATE(B1909,".",C1909))</f>
        <v/>
      </c>
      <c r="W1909" s="6">
        <f>UPPER(TRIM(H1909))</f>
        <v/>
      </c>
      <c r="X1909" s="6">
        <f>UPPER(TRIM(I1909))</f>
        <v/>
      </c>
      <c r="Y1909" s="6">
        <f>IF(V1909&lt;&gt;"",IFERROR(INDEX(federal_program_name_lookup,MATCH(V1909,aln_lookup,0)),""),"")</f>
        <v/>
      </c>
    </row>
    <row r="1910">
      <c r="A1910" s="6">
        <f>IF(B1910&lt;&gt;"", "AWARD-"&amp;TEXT(ROW()-1,"00000"), "")</f>
        <v/>
      </c>
      <c r="B1910" s="7" t="n"/>
      <c r="C1910" s="7" t="n"/>
      <c r="D1910" s="7" t="n"/>
      <c r="E1910" s="8" t="n"/>
      <c r="F1910" s="9" t="n"/>
      <c r="G1910" s="8" t="n"/>
      <c r="H1910" s="8" t="n"/>
      <c r="I1910" s="8" t="n"/>
      <c r="J1910" s="10">
        <f>IF(A1910="",0,SUMIFS(amount_expended,cfda_key,V1910))</f>
        <v/>
      </c>
      <c r="K1910" s="10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8" t="n"/>
      <c r="M1910" s="7" t="n"/>
      <c r="N1910" s="8" t="n"/>
      <c r="O1910" s="7" t="n"/>
      <c r="P1910" s="7" t="n"/>
      <c r="Q1910" s="8" t="n"/>
      <c r="R1910" s="9" t="n"/>
      <c r="S1910" s="8" t="n"/>
      <c r="T1910" s="8" t="n"/>
      <c r="U1910" s="8" t="n"/>
      <c r="V1910" s="11">
        <f>IF(OR(B1910="",C1910=""),"",CONCATENATE(B1910,".",C1910))</f>
        <v/>
      </c>
      <c r="W1910" s="6">
        <f>UPPER(TRIM(H1910))</f>
        <v/>
      </c>
      <c r="X1910" s="6">
        <f>UPPER(TRIM(I1910))</f>
        <v/>
      </c>
      <c r="Y1910" s="6">
        <f>IF(V1910&lt;&gt;"",IFERROR(INDEX(federal_program_name_lookup,MATCH(V1910,aln_lookup,0)),""),"")</f>
        <v/>
      </c>
    </row>
    <row r="1911">
      <c r="A1911" s="6">
        <f>IF(B1911&lt;&gt;"", "AWARD-"&amp;TEXT(ROW()-1,"00000"), "")</f>
        <v/>
      </c>
      <c r="B1911" s="7" t="n"/>
      <c r="C1911" s="7" t="n"/>
      <c r="D1911" s="7" t="n"/>
      <c r="E1911" s="8" t="n"/>
      <c r="F1911" s="9" t="n"/>
      <c r="G1911" s="8" t="n"/>
      <c r="H1911" s="8" t="n"/>
      <c r="I1911" s="8" t="n"/>
      <c r="J1911" s="10">
        <f>IF(A1911="",0,SUMIFS(amount_expended,cfda_key,V1911))</f>
        <v/>
      </c>
      <c r="K1911" s="10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8" t="n"/>
      <c r="M1911" s="7" t="n"/>
      <c r="N1911" s="8" t="n"/>
      <c r="O1911" s="7" t="n"/>
      <c r="P1911" s="7" t="n"/>
      <c r="Q1911" s="8" t="n"/>
      <c r="R1911" s="9" t="n"/>
      <c r="S1911" s="8" t="n"/>
      <c r="T1911" s="8" t="n"/>
      <c r="U1911" s="8" t="n"/>
      <c r="V1911" s="11">
        <f>IF(OR(B1911="",C1911=""),"",CONCATENATE(B1911,".",C1911))</f>
        <v/>
      </c>
      <c r="W1911" s="6">
        <f>UPPER(TRIM(H1911))</f>
        <v/>
      </c>
      <c r="X1911" s="6">
        <f>UPPER(TRIM(I1911))</f>
        <v/>
      </c>
      <c r="Y1911" s="6">
        <f>IF(V1911&lt;&gt;"",IFERROR(INDEX(federal_program_name_lookup,MATCH(V1911,aln_lookup,0)),""),"")</f>
        <v/>
      </c>
    </row>
    <row r="1912">
      <c r="A1912" s="6">
        <f>IF(B1912&lt;&gt;"", "AWARD-"&amp;TEXT(ROW()-1,"00000"), "")</f>
        <v/>
      </c>
      <c r="B1912" s="7" t="n"/>
      <c r="C1912" s="7" t="n"/>
      <c r="D1912" s="7" t="n"/>
      <c r="E1912" s="8" t="n"/>
      <c r="F1912" s="9" t="n"/>
      <c r="G1912" s="8" t="n"/>
      <c r="H1912" s="8" t="n"/>
      <c r="I1912" s="8" t="n"/>
      <c r="J1912" s="10">
        <f>IF(A1912="",0,SUMIFS(amount_expended,cfda_key,V1912))</f>
        <v/>
      </c>
      <c r="K1912" s="10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8" t="n"/>
      <c r="M1912" s="7" t="n"/>
      <c r="N1912" s="8" t="n"/>
      <c r="O1912" s="7" t="n"/>
      <c r="P1912" s="7" t="n"/>
      <c r="Q1912" s="8" t="n"/>
      <c r="R1912" s="9" t="n"/>
      <c r="S1912" s="8" t="n"/>
      <c r="T1912" s="8" t="n"/>
      <c r="U1912" s="8" t="n"/>
      <c r="V1912" s="11">
        <f>IF(OR(B1912="",C1912=""),"",CONCATENATE(B1912,".",C1912))</f>
        <v/>
      </c>
      <c r="W1912" s="6">
        <f>UPPER(TRIM(H1912))</f>
        <v/>
      </c>
      <c r="X1912" s="6">
        <f>UPPER(TRIM(I1912))</f>
        <v/>
      </c>
      <c r="Y1912" s="6">
        <f>IF(V1912&lt;&gt;"",IFERROR(INDEX(federal_program_name_lookup,MATCH(V1912,aln_lookup,0)),""),"")</f>
        <v/>
      </c>
    </row>
    <row r="1913">
      <c r="A1913" s="6">
        <f>IF(B1913&lt;&gt;"", "AWARD-"&amp;TEXT(ROW()-1,"00000"), "")</f>
        <v/>
      </c>
      <c r="B1913" s="7" t="n"/>
      <c r="C1913" s="7" t="n"/>
      <c r="D1913" s="7" t="n"/>
      <c r="E1913" s="8" t="n"/>
      <c r="F1913" s="9" t="n"/>
      <c r="G1913" s="8" t="n"/>
      <c r="H1913" s="8" t="n"/>
      <c r="I1913" s="8" t="n"/>
      <c r="J1913" s="10">
        <f>IF(A1913="",0,SUMIFS(amount_expended,cfda_key,V1913))</f>
        <v/>
      </c>
      <c r="K1913" s="10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8" t="n"/>
      <c r="M1913" s="7" t="n"/>
      <c r="N1913" s="8" t="n"/>
      <c r="O1913" s="7" t="n"/>
      <c r="P1913" s="7" t="n"/>
      <c r="Q1913" s="8" t="n"/>
      <c r="R1913" s="9" t="n"/>
      <c r="S1913" s="8" t="n"/>
      <c r="T1913" s="8" t="n"/>
      <c r="U1913" s="8" t="n"/>
      <c r="V1913" s="11">
        <f>IF(OR(B1913="",C1913=""),"",CONCATENATE(B1913,".",C1913))</f>
        <v/>
      </c>
      <c r="W1913" s="6">
        <f>UPPER(TRIM(H1913))</f>
        <v/>
      </c>
      <c r="X1913" s="6">
        <f>UPPER(TRIM(I1913))</f>
        <v/>
      </c>
      <c r="Y1913" s="6">
        <f>IF(V1913&lt;&gt;"",IFERROR(INDEX(federal_program_name_lookup,MATCH(V1913,aln_lookup,0)),""),"")</f>
        <v/>
      </c>
    </row>
    <row r="1914">
      <c r="A1914" s="6">
        <f>IF(B1914&lt;&gt;"", "AWARD-"&amp;TEXT(ROW()-1,"00000"), "")</f>
        <v/>
      </c>
      <c r="B1914" s="7" t="n"/>
      <c r="C1914" s="7" t="n"/>
      <c r="D1914" s="7" t="n"/>
      <c r="E1914" s="8" t="n"/>
      <c r="F1914" s="9" t="n"/>
      <c r="G1914" s="8" t="n"/>
      <c r="H1914" s="8" t="n"/>
      <c r="I1914" s="8" t="n"/>
      <c r="J1914" s="10">
        <f>IF(A1914="",0,SUMIFS(amount_expended,cfda_key,V1914))</f>
        <v/>
      </c>
      <c r="K1914" s="10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8" t="n"/>
      <c r="M1914" s="7" t="n"/>
      <c r="N1914" s="8" t="n"/>
      <c r="O1914" s="7" t="n"/>
      <c r="P1914" s="7" t="n"/>
      <c r="Q1914" s="8" t="n"/>
      <c r="R1914" s="9" t="n"/>
      <c r="S1914" s="8" t="n"/>
      <c r="T1914" s="8" t="n"/>
      <c r="U1914" s="8" t="n"/>
      <c r="V1914" s="11">
        <f>IF(OR(B1914="",C1914=""),"",CONCATENATE(B1914,".",C1914))</f>
        <v/>
      </c>
      <c r="W1914" s="6">
        <f>UPPER(TRIM(H1914))</f>
        <v/>
      </c>
      <c r="X1914" s="6">
        <f>UPPER(TRIM(I1914))</f>
        <v/>
      </c>
      <c r="Y1914" s="6">
        <f>IF(V1914&lt;&gt;"",IFERROR(INDEX(federal_program_name_lookup,MATCH(V1914,aln_lookup,0)),""),"")</f>
        <v/>
      </c>
    </row>
    <row r="1915">
      <c r="A1915" s="6">
        <f>IF(B1915&lt;&gt;"", "AWARD-"&amp;TEXT(ROW()-1,"00000"), "")</f>
        <v/>
      </c>
      <c r="B1915" s="7" t="n"/>
      <c r="C1915" s="7" t="n"/>
      <c r="D1915" s="7" t="n"/>
      <c r="E1915" s="8" t="n"/>
      <c r="F1915" s="9" t="n"/>
      <c r="G1915" s="8" t="n"/>
      <c r="H1915" s="8" t="n"/>
      <c r="I1915" s="8" t="n"/>
      <c r="J1915" s="10">
        <f>IF(A1915="",0,SUMIFS(amount_expended,cfda_key,V1915))</f>
        <v/>
      </c>
      <c r="K1915" s="10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8" t="n"/>
      <c r="M1915" s="7" t="n"/>
      <c r="N1915" s="8" t="n"/>
      <c r="O1915" s="7" t="n"/>
      <c r="P1915" s="7" t="n"/>
      <c r="Q1915" s="8" t="n"/>
      <c r="R1915" s="9" t="n"/>
      <c r="S1915" s="8" t="n"/>
      <c r="T1915" s="8" t="n"/>
      <c r="U1915" s="8" t="n"/>
      <c r="V1915" s="11">
        <f>IF(OR(B1915="",C1915=""),"",CONCATENATE(B1915,".",C1915))</f>
        <v/>
      </c>
      <c r="W1915" s="6">
        <f>UPPER(TRIM(H1915))</f>
        <v/>
      </c>
      <c r="X1915" s="6">
        <f>UPPER(TRIM(I1915))</f>
        <v/>
      </c>
      <c r="Y1915" s="6">
        <f>IF(V1915&lt;&gt;"",IFERROR(INDEX(federal_program_name_lookup,MATCH(V1915,aln_lookup,0)),""),"")</f>
        <v/>
      </c>
    </row>
    <row r="1916">
      <c r="A1916" s="6">
        <f>IF(B1916&lt;&gt;"", "AWARD-"&amp;TEXT(ROW()-1,"00000"), "")</f>
        <v/>
      </c>
      <c r="B1916" s="7" t="n"/>
      <c r="C1916" s="7" t="n"/>
      <c r="D1916" s="7" t="n"/>
      <c r="E1916" s="8" t="n"/>
      <c r="F1916" s="9" t="n"/>
      <c r="G1916" s="8" t="n"/>
      <c r="H1916" s="8" t="n"/>
      <c r="I1916" s="8" t="n"/>
      <c r="J1916" s="10">
        <f>IF(A1916="",0,SUMIFS(amount_expended,cfda_key,V1916))</f>
        <v/>
      </c>
      <c r="K1916" s="10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8" t="n"/>
      <c r="M1916" s="7" t="n"/>
      <c r="N1916" s="8" t="n"/>
      <c r="O1916" s="7" t="n"/>
      <c r="P1916" s="7" t="n"/>
      <c r="Q1916" s="8" t="n"/>
      <c r="R1916" s="9" t="n"/>
      <c r="S1916" s="8" t="n"/>
      <c r="T1916" s="8" t="n"/>
      <c r="U1916" s="8" t="n"/>
      <c r="V1916" s="11">
        <f>IF(OR(B1916="",C1916=""),"",CONCATENATE(B1916,".",C1916))</f>
        <v/>
      </c>
      <c r="W1916" s="6">
        <f>UPPER(TRIM(H1916))</f>
        <v/>
      </c>
      <c r="X1916" s="6">
        <f>UPPER(TRIM(I1916))</f>
        <v/>
      </c>
      <c r="Y1916" s="6">
        <f>IF(V1916&lt;&gt;"",IFERROR(INDEX(federal_program_name_lookup,MATCH(V1916,aln_lookup,0)),""),"")</f>
        <v/>
      </c>
    </row>
    <row r="1917">
      <c r="A1917" s="6">
        <f>IF(B1917&lt;&gt;"", "AWARD-"&amp;TEXT(ROW()-1,"00000"), "")</f>
        <v/>
      </c>
      <c r="B1917" s="7" t="n"/>
      <c r="C1917" s="7" t="n"/>
      <c r="D1917" s="7" t="n"/>
      <c r="E1917" s="8" t="n"/>
      <c r="F1917" s="9" t="n"/>
      <c r="G1917" s="8" t="n"/>
      <c r="H1917" s="8" t="n"/>
      <c r="I1917" s="8" t="n"/>
      <c r="J1917" s="10">
        <f>IF(A1917="",0,SUMIFS(amount_expended,cfda_key,V1917))</f>
        <v/>
      </c>
      <c r="K1917" s="10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8" t="n"/>
      <c r="M1917" s="7" t="n"/>
      <c r="N1917" s="8" t="n"/>
      <c r="O1917" s="7" t="n"/>
      <c r="P1917" s="7" t="n"/>
      <c r="Q1917" s="8" t="n"/>
      <c r="R1917" s="9" t="n"/>
      <c r="S1917" s="8" t="n"/>
      <c r="T1917" s="8" t="n"/>
      <c r="U1917" s="8" t="n"/>
      <c r="V1917" s="11">
        <f>IF(OR(B1917="",C1917=""),"",CONCATENATE(B1917,".",C1917))</f>
        <v/>
      </c>
      <c r="W1917" s="6">
        <f>UPPER(TRIM(H1917))</f>
        <v/>
      </c>
      <c r="X1917" s="6">
        <f>UPPER(TRIM(I1917))</f>
        <v/>
      </c>
      <c r="Y1917" s="6">
        <f>IF(V1917&lt;&gt;"",IFERROR(INDEX(federal_program_name_lookup,MATCH(V1917,aln_lookup,0)),""),"")</f>
        <v/>
      </c>
    </row>
    <row r="1918">
      <c r="A1918" s="6">
        <f>IF(B1918&lt;&gt;"", "AWARD-"&amp;TEXT(ROW()-1,"00000"), "")</f>
        <v/>
      </c>
      <c r="B1918" s="7" t="n"/>
      <c r="C1918" s="7" t="n"/>
      <c r="D1918" s="7" t="n"/>
      <c r="E1918" s="8" t="n"/>
      <c r="F1918" s="9" t="n"/>
      <c r="G1918" s="8" t="n"/>
      <c r="H1918" s="8" t="n"/>
      <c r="I1918" s="8" t="n"/>
      <c r="J1918" s="10">
        <f>IF(A1918="",0,SUMIFS(amount_expended,cfda_key,V1918))</f>
        <v/>
      </c>
      <c r="K1918" s="10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8" t="n"/>
      <c r="M1918" s="7" t="n"/>
      <c r="N1918" s="8" t="n"/>
      <c r="O1918" s="7" t="n"/>
      <c r="P1918" s="7" t="n"/>
      <c r="Q1918" s="8" t="n"/>
      <c r="R1918" s="9" t="n"/>
      <c r="S1918" s="8" t="n"/>
      <c r="T1918" s="8" t="n"/>
      <c r="U1918" s="8" t="n"/>
      <c r="V1918" s="11">
        <f>IF(OR(B1918="",C1918=""),"",CONCATENATE(B1918,".",C1918))</f>
        <v/>
      </c>
      <c r="W1918" s="6">
        <f>UPPER(TRIM(H1918))</f>
        <v/>
      </c>
      <c r="X1918" s="6">
        <f>UPPER(TRIM(I1918))</f>
        <v/>
      </c>
      <c r="Y1918" s="6">
        <f>IF(V1918&lt;&gt;"",IFERROR(INDEX(federal_program_name_lookup,MATCH(V1918,aln_lookup,0)),""),"")</f>
        <v/>
      </c>
    </row>
    <row r="1919">
      <c r="A1919" s="6">
        <f>IF(B1919&lt;&gt;"", "AWARD-"&amp;TEXT(ROW()-1,"00000"), "")</f>
        <v/>
      </c>
      <c r="B1919" s="7" t="n"/>
      <c r="C1919" s="7" t="n"/>
      <c r="D1919" s="7" t="n"/>
      <c r="E1919" s="8" t="n"/>
      <c r="F1919" s="9" t="n"/>
      <c r="G1919" s="8" t="n"/>
      <c r="H1919" s="8" t="n"/>
      <c r="I1919" s="8" t="n"/>
      <c r="J1919" s="10">
        <f>IF(A1919="",0,SUMIFS(amount_expended,cfda_key,V1919))</f>
        <v/>
      </c>
      <c r="K1919" s="10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8" t="n"/>
      <c r="M1919" s="7" t="n"/>
      <c r="N1919" s="8" t="n"/>
      <c r="O1919" s="7" t="n"/>
      <c r="P1919" s="7" t="n"/>
      <c r="Q1919" s="8" t="n"/>
      <c r="R1919" s="9" t="n"/>
      <c r="S1919" s="8" t="n"/>
      <c r="T1919" s="8" t="n"/>
      <c r="U1919" s="8" t="n"/>
      <c r="V1919" s="11">
        <f>IF(OR(B1919="",C1919=""),"",CONCATENATE(B1919,".",C1919))</f>
        <v/>
      </c>
      <c r="W1919" s="6">
        <f>UPPER(TRIM(H1919))</f>
        <v/>
      </c>
      <c r="X1919" s="6">
        <f>UPPER(TRIM(I1919))</f>
        <v/>
      </c>
      <c r="Y1919" s="6">
        <f>IF(V1919&lt;&gt;"",IFERROR(INDEX(federal_program_name_lookup,MATCH(V1919,aln_lookup,0)),""),"")</f>
        <v/>
      </c>
    </row>
    <row r="1920">
      <c r="A1920" s="6">
        <f>IF(B1920&lt;&gt;"", "AWARD-"&amp;TEXT(ROW()-1,"00000"), "")</f>
        <v/>
      </c>
      <c r="B1920" s="7" t="n"/>
      <c r="C1920" s="7" t="n"/>
      <c r="D1920" s="7" t="n"/>
      <c r="E1920" s="8" t="n"/>
      <c r="F1920" s="9" t="n"/>
      <c r="G1920" s="8" t="n"/>
      <c r="H1920" s="8" t="n"/>
      <c r="I1920" s="8" t="n"/>
      <c r="J1920" s="10">
        <f>IF(A1920="",0,SUMIFS(amount_expended,cfda_key,V1920))</f>
        <v/>
      </c>
      <c r="K1920" s="10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8" t="n"/>
      <c r="M1920" s="7" t="n"/>
      <c r="N1920" s="8" t="n"/>
      <c r="O1920" s="7" t="n"/>
      <c r="P1920" s="7" t="n"/>
      <c r="Q1920" s="8" t="n"/>
      <c r="R1920" s="9" t="n"/>
      <c r="S1920" s="8" t="n"/>
      <c r="T1920" s="8" t="n"/>
      <c r="U1920" s="8" t="n"/>
      <c r="V1920" s="11">
        <f>IF(OR(B1920="",C1920=""),"",CONCATENATE(B1920,".",C1920))</f>
        <v/>
      </c>
      <c r="W1920" s="6">
        <f>UPPER(TRIM(H1920))</f>
        <v/>
      </c>
      <c r="X1920" s="6">
        <f>UPPER(TRIM(I1920))</f>
        <v/>
      </c>
      <c r="Y1920" s="6">
        <f>IF(V1920&lt;&gt;"",IFERROR(INDEX(federal_program_name_lookup,MATCH(V1920,aln_lookup,0)),""),"")</f>
        <v/>
      </c>
    </row>
    <row r="1921">
      <c r="A1921" s="6">
        <f>IF(B1921&lt;&gt;"", "AWARD-"&amp;TEXT(ROW()-1,"00000"), "")</f>
        <v/>
      </c>
      <c r="B1921" s="7" t="n"/>
      <c r="C1921" s="7" t="n"/>
      <c r="D1921" s="7" t="n"/>
      <c r="E1921" s="8" t="n"/>
      <c r="F1921" s="9" t="n"/>
      <c r="G1921" s="8" t="n"/>
      <c r="H1921" s="8" t="n"/>
      <c r="I1921" s="8" t="n"/>
      <c r="J1921" s="10">
        <f>IF(A1921="",0,SUMIFS(amount_expended,cfda_key,V1921))</f>
        <v/>
      </c>
      <c r="K1921" s="10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8" t="n"/>
      <c r="M1921" s="7" t="n"/>
      <c r="N1921" s="8" t="n"/>
      <c r="O1921" s="7" t="n"/>
      <c r="P1921" s="7" t="n"/>
      <c r="Q1921" s="8" t="n"/>
      <c r="R1921" s="9" t="n"/>
      <c r="S1921" s="8" t="n"/>
      <c r="T1921" s="8" t="n"/>
      <c r="U1921" s="8" t="n"/>
      <c r="V1921" s="11">
        <f>IF(OR(B1921="",C1921=""),"",CONCATENATE(B1921,".",C1921))</f>
        <v/>
      </c>
      <c r="W1921" s="6">
        <f>UPPER(TRIM(H1921))</f>
        <v/>
      </c>
      <c r="X1921" s="6">
        <f>UPPER(TRIM(I1921))</f>
        <v/>
      </c>
      <c r="Y1921" s="6">
        <f>IF(V1921&lt;&gt;"",IFERROR(INDEX(federal_program_name_lookup,MATCH(V1921,aln_lookup,0)),""),"")</f>
        <v/>
      </c>
    </row>
    <row r="1922">
      <c r="A1922" s="6">
        <f>IF(B1922&lt;&gt;"", "AWARD-"&amp;TEXT(ROW()-1,"00000"), "")</f>
        <v/>
      </c>
      <c r="B1922" s="7" t="n"/>
      <c r="C1922" s="7" t="n"/>
      <c r="D1922" s="7" t="n"/>
      <c r="E1922" s="8" t="n"/>
      <c r="F1922" s="9" t="n"/>
      <c r="G1922" s="8" t="n"/>
      <c r="H1922" s="8" t="n"/>
      <c r="I1922" s="8" t="n"/>
      <c r="J1922" s="10">
        <f>IF(A1922="",0,SUMIFS(amount_expended,cfda_key,V1922))</f>
        <v/>
      </c>
      <c r="K1922" s="10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8" t="n"/>
      <c r="M1922" s="7" t="n"/>
      <c r="N1922" s="8" t="n"/>
      <c r="O1922" s="7" t="n"/>
      <c r="P1922" s="7" t="n"/>
      <c r="Q1922" s="8" t="n"/>
      <c r="R1922" s="9" t="n"/>
      <c r="S1922" s="8" t="n"/>
      <c r="T1922" s="8" t="n"/>
      <c r="U1922" s="8" t="n"/>
      <c r="V1922" s="11">
        <f>IF(OR(B1922="",C1922=""),"",CONCATENATE(B1922,".",C1922))</f>
        <v/>
      </c>
      <c r="W1922" s="6">
        <f>UPPER(TRIM(H1922))</f>
        <v/>
      </c>
      <c r="X1922" s="6">
        <f>UPPER(TRIM(I1922))</f>
        <v/>
      </c>
      <c r="Y1922" s="6">
        <f>IF(V1922&lt;&gt;"",IFERROR(INDEX(federal_program_name_lookup,MATCH(V1922,aln_lookup,0)),""),"")</f>
        <v/>
      </c>
    </row>
    <row r="1923">
      <c r="A1923" s="6">
        <f>IF(B1923&lt;&gt;"", "AWARD-"&amp;TEXT(ROW()-1,"00000"), "")</f>
        <v/>
      </c>
      <c r="B1923" s="7" t="n"/>
      <c r="C1923" s="7" t="n"/>
      <c r="D1923" s="7" t="n"/>
      <c r="E1923" s="8" t="n"/>
      <c r="F1923" s="9" t="n"/>
      <c r="G1923" s="8" t="n"/>
      <c r="H1923" s="8" t="n"/>
      <c r="I1923" s="8" t="n"/>
      <c r="J1923" s="10">
        <f>IF(A1923="",0,SUMIFS(amount_expended,cfda_key,V1923))</f>
        <v/>
      </c>
      <c r="K1923" s="10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8" t="n"/>
      <c r="M1923" s="7" t="n"/>
      <c r="N1923" s="8" t="n"/>
      <c r="O1923" s="7" t="n"/>
      <c r="P1923" s="7" t="n"/>
      <c r="Q1923" s="8" t="n"/>
      <c r="R1923" s="9" t="n"/>
      <c r="S1923" s="8" t="n"/>
      <c r="T1923" s="8" t="n"/>
      <c r="U1923" s="8" t="n"/>
      <c r="V1923" s="11">
        <f>IF(OR(B1923="",C1923=""),"",CONCATENATE(B1923,".",C1923))</f>
        <v/>
      </c>
      <c r="W1923" s="6">
        <f>UPPER(TRIM(H1923))</f>
        <v/>
      </c>
      <c r="X1923" s="6">
        <f>UPPER(TRIM(I1923))</f>
        <v/>
      </c>
      <c r="Y1923" s="6">
        <f>IF(V1923&lt;&gt;"",IFERROR(INDEX(federal_program_name_lookup,MATCH(V1923,aln_lookup,0)),""),"")</f>
        <v/>
      </c>
    </row>
    <row r="1924">
      <c r="A1924" s="6">
        <f>IF(B1924&lt;&gt;"", "AWARD-"&amp;TEXT(ROW()-1,"00000"), "")</f>
        <v/>
      </c>
      <c r="B1924" s="7" t="n"/>
      <c r="C1924" s="7" t="n"/>
      <c r="D1924" s="7" t="n"/>
      <c r="E1924" s="8" t="n"/>
      <c r="F1924" s="9" t="n"/>
      <c r="G1924" s="8" t="n"/>
      <c r="H1924" s="8" t="n"/>
      <c r="I1924" s="8" t="n"/>
      <c r="J1924" s="10">
        <f>IF(A1924="",0,SUMIFS(amount_expended,cfda_key,V1924))</f>
        <v/>
      </c>
      <c r="K1924" s="10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8" t="n"/>
      <c r="M1924" s="7" t="n"/>
      <c r="N1924" s="8" t="n"/>
      <c r="O1924" s="7" t="n"/>
      <c r="P1924" s="7" t="n"/>
      <c r="Q1924" s="8" t="n"/>
      <c r="R1924" s="9" t="n"/>
      <c r="S1924" s="8" t="n"/>
      <c r="T1924" s="8" t="n"/>
      <c r="U1924" s="8" t="n"/>
      <c r="V1924" s="11">
        <f>IF(OR(B1924="",C1924=""),"",CONCATENATE(B1924,".",C1924))</f>
        <v/>
      </c>
      <c r="W1924" s="6">
        <f>UPPER(TRIM(H1924))</f>
        <v/>
      </c>
      <c r="X1924" s="6">
        <f>UPPER(TRIM(I1924))</f>
        <v/>
      </c>
      <c r="Y1924" s="6">
        <f>IF(V1924&lt;&gt;"",IFERROR(INDEX(federal_program_name_lookup,MATCH(V1924,aln_lookup,0)),""),"")</f>
        <v/>
      </c>
    </row>
    <row r="1925">
      <c r="A1925" s="6">
        <f>IF(B1925&lt;&gt;"", "AWARD-"&amp;TEXT(ROW()-1,"00000"), "")</f>
        <v/>
      </c>
      <c r="B1925" s="7" t="n"/>
      <c r="C1925" s="7" t="n"/>
      <c r="D1925" s="7" t="n"/>
      <c r="E1925" s="8" t="n"/>
      <c r="F1925" s="9" t="n"/>
      <c r="G1925" s="8" t="n"/>
      <c r="H1925" s="8" t="n"/>
      <c r="I1925" s="8" t="n"/>
      <c r="J1925" s="10">
        <f>IF(A1925="",0,SUMIFS(amount_expended,cfda_key,V1925))</f>
        <v/>
      </c>
      <c r="K1925" s="10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8" t="n"/>
      <c r="M1925" s="7" t="n"/>
      <c r="N1925" s="8" t="n"/>
      <c r="O1925" s="7" t="n"/>
      <c r="P1925" s="7" t="n"/>
      <c r="Q1925" s="8" t="n"/>
      <c r="R1925" s="9" t="n"/>
      <c r="S1925" s="8" t="n"/>
      <c r="T1925" s="8" t="n"/>
      <c r="U1925" s="8" t="n"/>
      <c r="V1925" s="11">
        <f>IF(OR(B1925="",C1925=""),"",CONCATENATE(B1925,".",C1925))</f>
        <v/>
      </c>
      <c r="W1925" s="6">
        <f>UPPER(TRIM(H1925))</f>
        <v/>
      </c>
      <c r="X1925" s="6">
        <f>UPPER(TRIM(I1925))</f>
        <v/>
      </c>
      <c r="Y1925" s="6">
        <f>IF(V1925&lt;&gt;"",IFERROR(INDEX(federal_program_name_lookup,MATCH(V1925,aln_lookup,0)),""),"")</f>
        <v/>
      </c>
    </row>
    <row r="1926">
      <c r="A1926" s="6">
        <f>IF(B1926&lt;&gt;"", "AWARD-"&amp;TEXT(ROW()-1,"00000"), "")</f>
        <v/>
      </c>
      <c r="B1926" s="7" t="n"/>
      <c r="C1926" s="7" t="n"/>
      <c r="D1926" s="7" t="n"/>
      <c r="E1926" s="8" t="n"/>
      <c r="F1926" s="9" t="n"/>
      <c r="G1926" s="8" t="n"/>
      <c r="H1926" s="8" t="n"/>
      <c r="I1926" s="8" t="n"/>
      <c r="J1926" s="10">
        <f>IF(A1926="",0,SUMIFS(amount_expended,cfda_key,V1926))</f>
        <v/>
      </c>
      <c r="K1926" s="10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8" t="n"/>
      <c r="M1926" s="7" t="n"/>
      <c r="N1926" s="8" t="n"/>
      <c r="O1926" s="7" t="n"/>
      <c r="P1926" s="7" t="n"/>
      <c r="Q1926" s="8" t="n"/>
      <c r="R1926" s="9" t="n"/>
      <c r="S1926" s="8" t="n"/>
      <c r="T1926" s="8" t="n"/>
      <c r="U1926" s="8" t="n"/>
      <c r="V1926" s="11">
        <f>IF(OR(B1926="",C1926=""),"",CONCATENATE(B1926,".",C1926))</f>
        <v/>
      </c>
      <c r="W1926" s="6">
        <f>UPPER(TRIM(H1926))</f>
        <v/>
      </c>
      <c r="X1926" s="6">
        <f>UPPER(TRIM(I1926))</f>
        <v/>
      </c>
      <c r="Y1926" s="6">
        <f>IF(V1926&lt;&gt;"",IFERROR(INDEX(federal_program_name_lookup,MATCH(V1926,aln_lookup,0)),""),"")</f>
        <v/>
      </c>
    </row>
    <row r="1927">
      <c r="A1927" s="6">
        <f>IF(B1927&lt;&gt;"", "AWARD-"&amp;TEXT(ROW()-1,"00000"), "")</f>
        <v/>
      </c>
      <c r="B1927" s="7" t="n"/>
      <c r="C1927" s="7" t="n"/>
      <c r="D1927" s="7" t="n"/>
      <c r="E1927" s="8" t="n"/>
      <c r="F1927" s="9" t="n"/>
      <c r="G1927" s="8" t="n"/>
      <c r="H1927" s="8" t="n"/>
      <c r="I1927" s="8" t="n"/>
      <c r="J1927" s="10">
        <f>IF(A1927="",0,SUMIFS(amount_expended,cfda_key,V1927))</f>
        <v/>
      </c>
      <c r="K1927" s="10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8" t="n"/>
      <c r="M1927" s="7" t="n"/>
      <c r="N1927" s="8" t="n"/>
      <c r="O1927" s="7" t="n"/>
      <c r="P1927" s="7" t="n"/>
      <c r="Q1927" s="8" t="n"/>
      <c r="R1927" s="9" t="n"/>
      <c r="S1927" s="8" t="n"/>
      <c r="T1927" s="8" t="n"/>
      <c r="U1927" s="8" t="n"/>
      <c r="V1927" s="11">
        <f>IF(OR(B1927="",C1927=""),"",CONCATENATE(B1927,".",C1927))</f>
        <v/>
      </c>
      <c r="W1927" s="6">
        <f>UPPER(TRIM(H1927))</f>
        <v/>
      </c>
      <c r="X1927" s="6">
        <f>UPPER(TRIM(I1927))</f>
        <v/>
      </c>
      <c r="Y1927" s="6">
        <f>IF(V1927&lt;&gt;"",IFERROR(INDEX(federal_program_name_lookup,MATCH(V1927,aln_lookup,0)),""),"")</f>
        <v/>
      </c>
    </row>
    <row r="1928">
      <c r="A1928" s="6">
        <f>IF(B1928&lt;&gt;"", "AWARD-"&amp;TEXT(ROW()-1,"00000"), "")</f>
        <v/>
      </c>
      <c r="B1928" s="7" t="n"/>
      <c r="C1928" s="7" t="n"/>
      <c r="D1928" s="7" t="n"/>
      <c r="E1928" s="8" t="n"/>
      <c r="F1928" s="9" t="n"/>
      <c r="G1928" s="8" t="n"/>
      <c r="H1928" s="8" t="n"/>
      <c r="I1928" s="8" t="n"/>
      <c r="J1928" s="10">
        <f>IF(A1928="",0,SUMIFS(amount_expended,cfda_key,V1928))</f>
        <v/>
      </c>
      <c r="K1928" s="10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8" t="n"/>
      <c r="M1928" s="7" t="n"/>
      <c r="N1928" s="8" t="n"/>
      <c r="O1928" s="7" t="n"/>
      <c r="P1928" s="7" t="n"/>
      <c r="Q1928" s="8" t="n"/>
      <c r="R1928" s="9" t="n"/>
      <c r="S1928" s="8" t="n"/>
      <c r="T1928" s="8" t="n"/>
      <c r="U1928" s="8" t="n"/>
      <c r="V1928" s="11">
        <f>IF(OR(B1928="",C1928=""),"",CONCATENATE(B1928,".",C1928))</f>
        <v/>
      </c>
      <c r="W1928" s="6">
        <f>UPPER(TRIM(H1928))</f>
        <v/>
      </c>
      <c r="X1928" s="6">
        <f>UPPER(TRIM(I1928))</f>
        <v/>
      </c>
      <c r="Y1928" s="6">
        <f>IF(V1928&lt;&gt;"",IFERROR(INDEX(federal_program_name_lookup,MATCH(V1928,aln_lookup,0)),""),"")</f>
        <v/>
      </c>
    </row>
    <row r="1929">
      <c r="A1929" s="6">
        <f>IF(B1929&lt;&gt;"", "AWARD-"&amp;TEXT(ROW()-1,"00000"), "")</f>
        <v/>
      </c>
      <c r="B1929" s="7" t="n"/>
      <c r="C1929" s="7" t="n"/>
      <c r="D1929" s="7" t="n"/>
      <c r="E1929" s="8" t="n"/>
      <c r="F1929" s="9" t="n"/>
      <c r="G1929" s="8" t="n"/>
      <c r="H1929" s="8" t="n"/>
      <c r="I1929" s="8" t="n"/>
      <c r="J1929" s="10">
        <f>IF(A1929="",0,SUMIFS(amount_expended,cfda_key,V1929))</f>
        <v/>
      </c>
      <c r="K1929" s="10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8" t="n"/>
      <c r="M1929" s="7" t="n"/>
      <c r="N1929" s="8" t="n"/>
      <c r="O1929" s="7" t="n"/>
      <c r="P1929" s="7" t="n"/>
      <c r="Q1929" s="8" t="n"/>
      <c r="R1929" s="9" t="n"/>
      <c r="S1929" s="8" t="n"/>
      <c r="T1929" s="8" t="n"/>
      <c r="U1929" s="8" t="n"/>
      <c r="V1929" s="11">
        <f>IF(OR(B1929="",C1929=""),"",CONCATENATE(B1929,".",C1929))</f>
        <v/>
      </c>
      <c r="W1929" s="6">
        <f>UPPER(TRIM(H1929))</f>
        <v/>
      </c>
      <c r="X1929" s="6">
        <f>UPPER(TRIM(I1929))</f>
        <v/>
      </c>
      <c r="Y1929" s="6">
        <f>IF(V1929&lt;&gt;"",IFERROR(INDEX(federal_program_name_lookup,MATCH(V1929,aln_lookup,0)),""),"")</f>
        <v/>
      </c>
    </row>
    <row r="1930">
      <c r="A1930" s="6">
        <f>IF(B1930&lt;&gt;"", "AWARD-"&amp;TEXT(ROW()-1,"00000"), "")</f>
        <v/>
      </c>
      <c r="B1930" s="7" t="n"/>
      <c r="C1930" s="7" t="n"/>
      <c r="D1930" s="7" t="n"/>
      <c r="E1930" s="8" t="n"/>
      <c r="F1930" s="9" t="n"/>
      <c r="G1930" s="8" t="n"/>
      <c r="H1930" s="8" t="n"/>
      <c r="I1930" s="8" t="n"/>
      <c r="J1930" s="10">
        <f>IF(A1930="",0,SUMIFS(amount_expended,cfda_key,V1930))</f>
        <v/>
      </c>
      <c r="K1930" s="10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8" t="n"/>
      <c r="M1930" s="7" t="n"/>
      <c r="N1930" s="8" t="n"/>
      <c r="O1930" s="7" t="n"/>
      <c r="P1930" s="7" t="n"/>
      <c r="Q1930" s="8" t="n"/>
      <c r="R1930" s="9" t="n"/>
      <c r="S1930" s="8" t="n"/>
      <c r="T1930" s="8" t="n"/>
      <c r="U1930" s="8" t="n"/>
      <c r="V1930" s="11">
        <f>IF(OR(B1930="",C1930=""),"",CONCATENATE(B1930,".",C1930))</f>
        <v/>
      </c>
      <c r="W1930" s="6">
        <f>UPPER(TRIM(H1930))</f>
        <v/>
      </c>
      <c r="X1930" s="6">
        <f>UPPER(TRIM(I1930))</f>
        <v/>
      </c>
      <c r="Y1930" s="6">
        <f>IF(V1930&lt;&gt;"",IFERROR(INDEX(federal_program_name_lookup,MATCH(V1930,aln_lookup,0)),""),"")</f>
        <v/>
      </c>
    </row>
    <row r="1931">
      <c r="A1931" s="6">
        <f>IF(B1931&lt;&gt;"", "AWARD-"&amp;TEXT(ROW()-1,"00000"), "")</f>
        <v/>
      </c>
      <c r="B1931" s="7" t="n"/>
      <c r="C1931" s="7" t="n"/>
      <c r="D1931" s="7" t="n"/>
      <c r="E1931" s="8" t="n"/>
      <c r="F1931" s="9" t="n"/>
      <c r="G1931" s="8" t="n"/>
      <c r="H1931" s="8" t="n"/>
      <c r="I1931" s="8" t="n"/>
      <c r="J1931" s="10">
        <f>IF(A1931="",0,SUMIFS(amount_expended,cfda_key,V1931))</f>
        <v/>
      </c>
      <c r="K1931" s="10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8" t="n"/>
      <c r="M1931" s="7" t="n"/>
      <c r="N1931" s="8" t="n"/>
      <c r="O1931" s="7" t="n"/>
      <c r="P1931" s="7" t="n"/>
      <c r="Q1931" s="8" t="n"/>
      <c r="R1931" s="9" t="n"/>
      <c r="S1931" s="8" t="n"/>
      <c r="T1931" s="8" t="n"/>
      <c r="U1931" s="8" t="n"/>
      <c r="V1931" s="11">
        <f>IF(OR(B1931="",C1931=""),"",CONCATENATE(B1931,".",C1931))</f>
        <v/>
      </c>
      <c r="W1931" s="6">
        <f>UPPER(TRIM(H1931))</f>
        <v/>
      </c>
      <c r="X1931" s="6">
        <f>UPPER(TRIM(I1931))</f>
        <v/>
      </c>
      <c r="Y1931" s="6">
        <f>IF(V1931&lt;&gt;"",IFERROR(INDEX(federal_program_name_lookup,MATCH(V1931,aln_lookup,0)),""),"")</f>
        <v/>
      </c>
    </row>
    <row r="1932">
      <c r="A1932" s="6">
        <f>IF(B1932&lt;&gt;"", "AWARD-"&amp;TEXT(ROW()-1,"00000"), "")</f>
        <v/>
      </c>
      <c r="B1932" s="7" t="n"/>
      <c r="C1932" s="7" t="n"/>
      <c r="D1932" s="7" t="n"/>
      <c r="E1932" s="8" t="n"/>
      <c r="F1932" s="9" t="n"/>
      <c r="G1932" s="8" t="n"/>
      <c r="H1932" s="8" t="n"/>
      <c r="I1932" s="8" t="n"/>
      <c r="J1932" s="10">
        <f>IF(A1932="",0,SUMIFS(amount_expended,cfda_key,V1932))</f>
        <v/>
      </c>
      <c r="K1932" s="10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8" t="n"/>
      <c r="M1932" s="7" t="n"/>
      <c r="N1932" s="8" t="n"/>
      <c r="O1932" s="7" t="n"/>
      <c r="P1932" s="7" t="n"/>
      <c r="Q1932" s="8" t="n"/>
      <c r="R1932" s="9" t="n"/>
      <c r="S1932" s="8" t="n"/>
      <c r="T1932" s="8" t="n"/>
      <c r="U1932" s="8" t="n"/>
      <c r="V1932" s="11">
        <f>IF(OR(B1932="",C1932=""),"",CONCATENATE(B1932,".",C1932))</f>
        <v/>
      </c>
      <c r="W1932" s="6">
        <f>UPPER(TRIM(H1932))</f>
        <v/>
      </c>
      <c r="X1932" s="6">
        <f>UPPER(TRIM(I1932))</f>
        <v/>
      </c>
      <c r="Y1932" s="6">
        <f>IF(V1932&lt;&gt;"",IFERROR(INDEX(federal_program_name_lookup,MATCH(V1932,aln_lookup,0)),""),"")</f>
        <v/>
      </c>
    </row>
    <row r="1933">
      <c r="A1933" s="6">
        <f>IF(B1933&lt;&gt;"", "AWARD-"&amp;TEXT(ROW()-1,"00000"), "")</f>
        <v/>
      </c>
      <c r="B1933" s="7" t="n"/>
      <c r="C1933" s="7" t="n"/>
      <c r="D1933" s="7" t="n"/>
      <c r="E1933" s="8" t="n"/>
      <c r="F1933" s="9" t="n"/>
      <c r="G1933" s="8" t="n"/>
      <c r="H1933" s="8" t="n"/>
      <c r="I1933" s="8" t="n"/>
      <c r="J1933" s="10">
        <f>IF(A1933="",0,SUMIFS(amount_expended,cfda_key,V1933))</f>
        <v/>
      </c>
      <c r="K1933" s="10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8" t="n"/>
      <c r="M1933" s="7" t="n"/>
      <c r="N1933" s="8" t="n"/>
      <c r="O1933" s="7" t="n"/>
      <c r="P1933" s="7" t="n"/>
      <c r="Q1933" s="8" t="n"/>
      <c r="R1933" s="9" t="n"/>
      <c r="S1933" s="8" t="n"/>
      <c r="T1933" s="8" t="n"/>
      <c r="U1933" s="8" t="n"/>
      <c r="V1933" s="11">
        <f>IF(OR(B1933="",C1933=""),"",CONCATENATE(B1933,".",C1933))</f>
        <v/>
      </c>
      <c r="W1933" s="6">
        <f>UPPER(TRIM(H1933))</f>
        <v/>
      </c>
      <c r="X1933" s="6">
        <f>UPPER(TRIM(I1933))</f>
        <v/>
      </c>
      <c r="Y1933" s="6">
        <f>IF(V1933&lt;&gt;"",IFERROR(INDEX(federal_program_name_lookup,MATCH(V1933,aln_lookup,0)),""),"")</f>
        <v/>
      </c>
    </row>
    <row r="1934">
      <c r="A1934" s="6">
        <f>IF(B1934&lt;&gt;"", "AWARD-"&amp;TEXT(ROW()-1,"00000"), "")</f>
        <v/>
      </c>
      <c r="B1934" s="7" t="n"/>
      <c r="C1934" s="7" t="n"/>
      <c r="D1934" s="7" t="n"/>
      <c r="E1934" s="8" t="n"/>
      <c r="F1934" s="9" t="n"/>
      <c r="G1934" s="8" t="n"/>
      <c r="H1934" s="8" t="n"/>
      <c r="I1934" s="8" t="n"/>
      <c r="J1934" s="10">
        <f>IF(A1934="",0,SUMIFS(amount_expended,cfda_key,V1934))</f>
        <v/>
      </c>
      <c r="K1934" s="10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8" t="n"/>
      <c r="M1934" s="7" t="n"/>
      <c r="N1934" s="8" t="n"/>
      <c r="O1934" s="7" t="n"/>
      <c r="P1934" s="7" t="n"/>
      <c r="Q1934" s="8" t="n"/>
      <c r="R1934" s="9" t="n"/>
      <c r="S1934" s="8" t="n"/>
      <c r="T1934" s="8" t="n"/>
      <c r="U1934" s="8" t="n"/>
      <c r="V1934" s="11">
        <f>IF(OR(B1934="",C1934=""),"",CONCATENATE(B1934,".",C1934))</f>
        <v/>
      </c>
      <c r="W1934" s="6">
        <f>UPPER(TRIM(H1934))</f>
        <v/>
      </c>
      <c r="X1934" s="6">
        <f>UPPER(TRIM(I1934))</f>
        <v/>
      </c>
      <c r="Y1934" s="6">
        <f>IF(V1934&lt;&gt;"",IFERROR(INDEX(federal_program_name_lookup,MATCH(V1934,aln_lookup,0)),""),"")</f>
        <v/>
      </c>
    </row>
    <row r="1935">
      <c r="A1935" s="6">
        <f>IF(B1935&lt;&gt;"", "AWARD-"&amp;TEXT(ROW()-1,"00000"), "")</f>
        <v/>
      </c>
      <c r="B1935" s="7" t="n"/>
      <c r="C1935" s="7" t="n"/>
      <c r="D1935" s="7" t="n"/>
      <c r="E1935" s="8" t="n"/>
      <c r="F1935" s="9" t="n"/>
      <c r="G1935" s="8" t="n"/>
      <c r="H1935" s="8" t="n"/>
      <c r="I1935" s="8" t="n"/>
      <c r="J1935" s="10">
        <f>IF(A1935="",0,SUMIFS(amount_expended,cfda_key,V1935))</f>
        <v/>
      </c>
      <c r="K1935" s="10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8" t="n"/>
      <c r="M1935" s="7" t="n"/>
      <c r="N1935" s="8" t="n"/>
      <c r="O1935" s="7" t="n"/>
      <c r="P1935" s="7" t="n"/>
      <c r="Q1935" s="8" t="n"/>
      <c r="R1935" s="9" t="n"/>
      <c r="S1935" s="8" t="n"/>
      <c r="T1935" s="8" t="n"/>
      <c r="U1935" s="8" t="n"/>
      <c r="V1935" s="11">
        <f>IF(OR(B1935="",C1935=""),"",CONCATENATE(B1935,".",C1935))</f>
        <v/>
      </c>
      <c r="W1935" s="6">
        <f>UPPER(TRIM(H1935))</f>
        <v/>
      </c>
      <c r="X1935" s="6">
        <f>UPPER(TRIM(I1935))</f>
        <v/>
      </c>
      <c r="Y1935" s="6">
        <f>IF(V1935&lt;&gt;"",IFERROR(INDEX(federal_program_name_lookup,MATCH(V1935,aln_lookup,0)),""),"")</f>
        <v/>
      </c>
    </row>
    <row r="1936">
      <c r="A1936" s="6">
        <f>IF(B1936&lt;&gt;"", "AWARD-"&amp;TEXT(ROW()-1,"00000"), "")</f>
        <v/>
      </c>
      <c r="B1936" s="7" t="n"/>
      <c r="C1936" s="7" t="n"/>
      <c r="D1936" s="7" t="n"/>
      <c r="E1936" s="8" t="n"/>
      <c r="F1936" s="9" t="n"/>
      <c r="G1936" s="8" t="n"/>
      <c r="H1936" s="8" t="n"/>
      <c r="I1936" s="8" t="n"/>
      <c r="J1936" s="10">
        <f>IF(A1936="",0,SUMIFS(amount_expended,cfda_key,V1936))</f>
        <v/>
      </c>
      <c r="K1936" s="10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8" t="n"/>
      <c r="M1936" s="7" t="n"/>
      <c r="N1936" s="8" t="n"/>
      <c r="O1936" s="7" t="n"/>
      <c r="P1936" s="7" t="n"/>
      <c r="Q1936" s="8" t="n"/>
      <c r="R1936" s="9" t="n"/>
      <c r="S1936" s="8" t="n"/>
      <c r="T1936" s="8" t="n"/>
      <c r="U1936" s="8" t="n"/>
      <c r="V1936" s="11">
        <f>IF(OR(B1936="",C1936=""),"",CONCATENATE(B1936,".",C1936))</f>
        <v/>
      </c>
      <c r="W1936" s="6">
        <f>UPPER(TRIM(H1936))</f>
        <v/>
      </c>
      <c r="X1936" s="6">
        <f>UPPER(TRIM(I1936))</f>
        <v/>
      </c>
      <c r="Y1936" s="6">
        <f>IF(V1936&lt;&gt;"",IFERROR(INDEX(federal_program_name_lookup,MATCH(V1936,aln_lookup,0)),""),"")</f>
        <v/>
      </c>
    </row>
    <row r="1937">
      <c r="A1937" s="6">
        <f>IF(B1937&lt;&gt;"", "AWARD-"&amp;TEXT(ROW()-1,"00000"), "")</f>
        <v/>
      </c>
      <c r="B1937" s="7" t="n"/>
      <c r="C1937" s="7" t="n"/>
      <c r="D1937" s="7" t="n"/>
      <c r="E1937" s="8" t="n"/>
      <c r="F1937" s="9" t="n"/>
      <c r="G1937" s="8" t="n"/>
      <c r="H1937" s="8" t="n"/>
      <c r="I1937" s="8" t="n"/>
      <c r="J1937" s="10">
        <f>IF(A1937="",0,SUMIFS(amount_expended,cfda_key,V1937))</f>
        <v/>
      </c>
      <c r="K1937" s="10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8" t="n"/>
      <c r="M1937" s="7" t="n"/>
      <c r="N1937" s="8" t="n"/>
      <c r="O1937" s="7" t="n"/>
      <c r="P1937" s="7" t="n"/>
      <c r="Q1937" s="8" t="n"/>
      <c r="R1937" s="9" t="n"/>
      <c r="S1937" s="8" t="n"/>
      <c r="T1937" s="8" t="n"/>
      <c r="U1937" s="8" t="n"/>
      <c r="V1937" s="11">
        <f>IF(OR(B1937="",C1937=""),"",CONCATENATE(B1937,".",C1937))</f>
        <v/>
      </c>
      <c r="W1937" s="6">
        <f>UPPER(TRIM(H1937))</f>
        <v/>
      </c>
      <c r="X1937" s="6">
        <f>UPPER(TRIM(I1937))</f>
        <v/>
      </c>
      <c r="Y1937" s="6">
        <f>IF(V1937&lt;&gt;"",IFERROR(INDEX(federal_program_name_lookup,MATCH(V1937,aln_lookup,0)),""),"")</f>
        <v/>
      </c>
    </row>
    <row r="1938">
      <c r="A1938" s="6">
        <f>IF(B1938&lt;&gt;"", "AWARD-"&amp;TEXT(ROW()-1,"00000"), "")</f>
        <v/>
      </c>
      <c r="B1938" s="7" t="n"/>
      <c r="C1938" s="7" t="n"/>
      <c r="D1938" s="7" t="n"/>
      <c r="E1938" s="8" t="n"/>
      <c r="F1938" s="9" t="n"/>
      <c r="G1938" s="8" t="n"/>
      <c r="H1938" s="8" t="n"/>
      <c r="I1938" s="8" t="n"/>
      <c r="J1938" s="10">
        <f>IF(A1938="",0,SUMIFS(amount_expended,cfda_key,V1938))</f>
        <v/>
      </c>
      <c r="K1938" s="10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8" t="n"/>
      <c r="M1938" s="7" t="n"/>
      <c r="N1938" s="8" t="n"/>
      <c r="O1938" s="7" t="n"/>
      <c r="P1938" s="7" t="n"/>
      <c r="Q1938" s="8" t="n"/>
      <c r="R1938" s="9" t="n"/>
      <c r="S1938" s="8" t="n"/>
      <c r="T1938" s="8" t="n"/>
      <c r="U1938" s="8" t="n"/>
      <c r="V1938" s="11">
        <f>IF(OR(B1938="",C1938=""),"",CONCATENATE(B1938,".",C1938))</f>
        <v/>
      </c>
      <c r="W1938" s="6">
        <f>UPPER(TRIM(H1938))</f>
        <v/>
      </c>
      <c r="X1938" s="6">
        <f>UPPER(TRIM(I1938))</f>
        <v/>
      </c>
      <c r="Y1938" s="6">
        <f>IF(V1938&lt;&gt;"",IFERROR(INDEX(federal_program_name_lookup,MATCH(V1938,aln_lookup,0)),""),"")</f>
        <v/>
      </c>
    </row>
    <row r="1939">
      <c r="A1939" s="6">
        <f>IF(B1939&lt;&gt;"", "AWARD-"&amp;TEXT(ROW()-1,"00000"), "")</f>
        <v/>
      </c>
      <c r="B1939" s="7" t="n"/>
      <c r="C1939" s="7" t="n"/>
      <c r="D1939" s="7" t="n"/>
      <c r="E1939" s="8" t="n"/>
      <c r="F1939" s="9" t="n"/>
      <c r="G1939" s="8" t="n"/>
      <c r="H1939" s="8" t="n"/>
      <c r="I1939" s="8" t="n"/>
      <c r="J1939" s="10">
        <f>IF(A1939="",0,SUMIFS(amount_expended,cfda_key,V1939))</f>
        <v/>
      </c>
      <c r="K1939" s="10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8" t="n"/>
      <c r="M1939" s="7" t="n"/>
      <c r="N1939" s="8" t="n"/>
      <c r="O1939" s="7" t="n"/>
      <c r="P1939" s="7" t="n"/>
      <c r="Q1939" s="8" t="n"/>
      <c r="R1939" s="9" t="n"/>
      <c r="S1939" s="8" t="n"/>
      <c r="T1939" s="8" t="n"/>
      <c r="U1939" s="8" t="n"/>
      <c r="V1939" s="11">
        <f>IF(OR(B1939="",C1939=""),"",CONCATENATE(B1939,".",C1939))</f>
        <v/>
      </c>
      <c r="W1939" s="6">
        <f>UPPER(TRIM(H1939))</f>
        <v/>
      </c>
      <c r="X1939" s="6">
        <f>UPPER(TRIM(I1939))</f>
        <v/>
      </c>
      <c r="Y1939" s="6">
        <f>IF(V1939&lt;&gt;"",IFERROR(INDEX(federal_program_name_lookup,MATCH(V1939,aln_lookup,0)),""),"")</f>
        <v/>
      </c>
    </row>
    <row r="1940">
      <c r="A1940" s="6">
        <f>IF(B1940&lt;&gt;"", "AWARD-"&amp;TEXT(ROW()-1,"00000"), "")</f>
        <v/>
      </c>
      <c r="B1940" s="7" t="n"/>
      <c r="C1940" s="7" t="n"/>
      <c r="D1940" s="7" t="n"/>
      <c r="E1940" s="8" t="n"/>
      <c r="F1940" s="9" t="n"/>
      <c r="G1940" s="8" t="n"/>
      <c r="H1940" s="8" t="n"/>
      <c r="I1940" s="8" t="n"/>
      <c r="J1940" s="10">
        <f>IF(A1940="",0,SUMIFS(amount_expended,cfda_key,V1940))</f>
        <v/>
      </c>
      <c r="K1940" s="10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8" t="n"/>
      <c r="M1940" s="7" t="n"/>
      <c r="N1940" s="8" t="n"/>
      <c r="O1940" s="7" t="n"/>
      <c r="P1940" s="7" t="n"/>
      <c r="Q1940" s="8" t="n"/>
      <c r="R1940" s="9" t="n"/>
      <c r="S1940" s="8" t="n"/>
      <c r="T1940" s="8" t="n"/>
      <c r="U1940" s="8" t="n"/>
      <c r="V1940" s="11">
        <f>IF(OR(B1940="",C1940=""),"",CONCATENATE(B1940,".",C1940))</f>
        <v/>
      </c>
      <c r="W1940" s="6">
        <f>UPPER(TRIM(H1940))</f>
        <v/>
      </c>
      <c r="X1940" s="6">
        <f>UPPER(TRIM(I1940))</f>
        <v/>
      </c>
      <c r="Y1940" s="6">
        <f>IF(V1940&lt;&gt;"",IFERROR(INDEX(federal_program_name_lookup,MATCH(V1940,aln_lookup,0)),""),"")</f>
        <v/>
      </c>
    </row>
    <row r="1941">
      <c r="A1941" s="6">
        <f>IF(B1941&lt;&gt;"", "AWARD-"&amp;TEXT(ROW()-1,"00000"), "")</f>
        <v/>
      </c>
      <c r="B1941" s="7" t="n"/>
      <c r="C1941" s="7" t="n"/>
      <c r="D1941" s="7" t="n"/>
      <c r="E1941" s="8" t="n"/>
      <c r="F1941" s="9" t="n"/>
      <c r="G1941" s="8" t="n"/>
      <c r="H1941" s="8" t="n"/>
      <c r="I1941" s="8" t="n"/>
      <c r="J1941" s="10">
        <f>IF(A1941="",0,SUMIFS(amount_expended,cfda_key,V1941))</f>
        <v/>
      </c>
      <c r="K1941" s="10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8" t="n"/>
      <c r="M1941" s="7" t="n"/>
      <c r="N1941" s="8" t="n"/>
      <c r="O1941" s="7" t="n"/>
      <c r="P1941" s="7" t="n"/>
      <c r="Q1941" s="8" t="n"/>
      <c r="R1941" s="9" t="n"/>
      <c r="S1941" s="8" t="n"/>
      <c r="T1941" s="8" t="n"/>
      <c r="U1941" s="8" t="n"/>
      <c r="V1941" s="11">
        <f>IF(OR(B1941="",C1941=""),"",CONCATENATE(B1941,".",C1941))</f>
        <v/>
      </c>
      <c r="W1941" s="6">
        <f>UPPER(TRIM(H1941))</f>
        <v/>
      </c>
      <c r="X1941" s="6">
        <f>UPPER(TRIM(I1941))</f>
        <v/>
      </c>
      <c r="Y1941" s="6">
        <f>IF(V1941&lt;&gt;"",IFERROR(INDEX(federal_program_name_lookup,MATCH(V1941,aln_lookup,0)),""),"")</f>
        <v/>
      </c>
    </row>
    <row r="1942">
      <c r="A1942" s="6">
        <f>IF(B1942&lt;&gt;"", "AWARD-"&amp;TEXT(ROW()-1,"00000"), "")</f>
        <v/>
      </c>
      <c r="B1942" s="7" t="n"/>
      <c r="C1942" s="7" t="n"/>
      <c r="D1942" s="7" t="n"/>
      <c r="E1942" s="8" t="n"/>
      <c r="F1942" s="9" t="n"/>
      <c r="G1942" s="8" t="n"/>
      <c r="H1942" s="8" t="n"/>
      <c r="I1942" s="8" t="n"/>
      <c r="J1942" s="10">
        <f>IF(A1942="",0,SUMIFS(amount_expended,cfda_key,V1942))</f>
        <v/>
      </c>
      <c r="K1942" s="10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8" t="n"/>
      <c r="M1942" s="7" t="n"/>
      <c r="N1942" s="8" t="n"/>
      <c r="O1942" s="7" t="n"/>
      <c r="P1942" s="7" t="n"/>
      <c r="Q1942" s="8" t="n"/>
      <c r="R1942" s="9" t="n"/>
      <c r="S1942" s="8" t="n"/>
      <c r="T1942" s="8" t="n"/>
      <c r="U1942" s="8" t="n"/>
      <c r="V1942" s="11">
        <f>IF(OR(B1942="",C1942=""),"",CONCATENATE(B1942,".",C1942))</f>
        <v/>
      </c>
      <c r="W1942" s="6">
        <f>UPPER(TRIM(H1942))</f>
        <v/>
      </c>
      <c r="X1942" s="6">
        <f>UPPER(TRIM(I1942))</f>
        <v/>
      </c>
      <c r="Y1942" s="6">
        <f>IF(V1942&lt;&gt;"",IFERROR(INDEX(federal_program_name_lookup,MATCH(V1942,aln_lookup,0)),""),"")</f>
        <v/>
      </c>
    </row>
    <row r="1943">
      <c r="A1943" s="6">
        <f>IF(B1943&lt;&gt;"", "AWARD-"&amp;TEXT(ROW()-1,"00000"), "")</f>
        <v/>
      </c>
      <c r="B1943" s="7" t="n"/>
      <c r="C1943" s="7" t="n"/>
      <c r="D1943" s="7" t="n"/>
      <c r="E1943" s="8" t="n"/>
      <c r="F1943" s="9" t="n"/>
      <c r="G1943" s="8" t="n"/>
      <c r="H1943" s="8" t="n"/>
      <c r="I1943" s="8" t="n"/>
      <c r="J1943" s="10">
        <f>IF(A1943="",0,SUMIFS(amount_expended,cfda_key,V1943))</f>
        <v/>
      </c>
      <c r="K1943" s="10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8" t="n"/>
      <c r="M1943" s="7" t="n"/>
      <c r="N1943" s="8" t="n"/>
      <c r="O1943" s="7" t="n"/>
      <c r="P1943" s="7" t="n"/>
      <c r="Q1943" s="8" t="n"/>
      <c r="R1943" s="9" t="n"/>
      <c r="S1943" s="8" t="n"/>
      <c r="T1943" s="8" t="n"/>
      <c r="U1943" s="8" t="n"/>
      <c r="V1943" s="11">
        <f>IF(OR(B1943="",C1943=""),"",CONCATENATE(B1943,".",C1943))</f>
        <v/>
      </c>
      <c r="W1943" s="6">
        <f>UPPER(TRIM(H1943))</f>
        <v/>
      </c>
      <c r="X1943" s="6">
        <f>UPPER(TRIM(I1943))</f>
        <v/>
      </c>
      <c r="Y1943" s="6">
        <f>IF(V1943&lt;&gt;"",IFERROR(INDEX(federal_program_name_lookup,MATCH(V1943,aln_lookup,0)),""),"")</f>
        <v/>
      </c>
    </row>
    <row r="1944">
      <c r="A1944" s="6">
        <f>IF(B1944&lt;&gt;"", "AWARD-"&amp;TEXT(ROW()-1,"00000"), "")</f>
        <v/>
      </c>
      <c r="B1944" s="7" t="n"/>
      <c r="C1944" s="7" t="n"/>
      <c r="D1944" s="7" t="n"/>
      <c r="E1944" s="8" t="n"/>
      <c r="F1944" s="9" t="n"/>
      <c r="G1944" s="8" t="n"/>
      <c r="H1944" s="8" t="n"/>
      <c r="I1944" s="8" t="n"/>
      <c r="J1944" s="10">
        <f>IF(A1944="",0,SUMIFS(amount_expended,cfda_key,V1944))</f>
        <v/>
      </c>
      <c r="K1944" s="10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8" t="n"/>
      <c r="M1944" s="7" t="n"/>
      <c r="N1944" s="8" t="n"/>
      <c r="O1944" s="7" t="n"/>
      <c r="P1944" s="7" t="n"/>
      <c r="Q1944" s="8" t="n"/>
      <c r="R1944" s="9" t="n"/>
      <c r="S1944" s="8" t="n"/>
      <c r="T1944" s="8" t="n"/>
      <c r="U1944" s="8" t="n"/>
      <c r="V1944" s="11">
        <f>IF(OR(B1944="",C1944=""),"",CONCATENATE(B1944,".",C1944))</f>
        <v/>
      </c>
      <c r="W1944" s="6">
        <f>UPPER(TRIM(H1944))</f>
        <v/>
      </c>
      <c r="X1944" s="6">
        <f>UPPER(TRIM(I1944))</f>
        <v/>
      </c>
      <c r="Y1944" s="6">
        <f>IF(V1944&lt;&gt;"",IFERROR(INDEX(federal_program_name_lookup,MATCH(V1944,aln_lookup,0)),""),"")</f>
        <v/>
      </c>
    </row>
    <row r="1945">
      <c r="A1945" s="6">
        <f>IF(B1945&lt;&gt;"", "AWARD-"&amp;TEXT(ROW()-1,"00000"), "")</f>
        <v/>
      </c>
      <c r="B1945" s="7" t="n"/>
      <c r="C1945" s="7" t="n"/>
      <c r="D1945" s="7" t="n"/>
      <c r="E1945" s="8" t="n"/>
      <c r="F1945" s="9" t="n"/>
      <c r="G1945" s="8" t="n"/>
      <c r="H1945" s="8" t="n"/>
      <c r="I1945" s="8" t="n"/>
      <c r="J1945" s="10">
        <f>IF(A1945="",0,SUMIFS(amount_expended,cfda_key,V1945))</f>
        <v/>
      </c>
      <c r="K1945" s="10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8" t="n"/>
      <c r="M1945" s="7" t="n"/>
      <c r="N1945" s="8" t="n"/>
      <c r="O1945" s="7" t="n"/>
      <c r="P1945" s="7" t="n"/>
      <c r="Q1945" s="8" t="n"/>
      <c r="R1945" s="9" t="n"/>
      <c r="S1945" s="8" t="n"/>
      <c r="T1945" s="8" t="n"/>
      <c r="U1945" s="8" t="n"/>
      <c r="V1945" s="11">
        <f>IF(OR(B1945="",C1945=""),"",CONCATENATE(B1945,".",C1945))</f>
        <v/>
      </c>
      <c r="W1945" s="6">
        <f>UPPER(TRIM(H1945))</f>
        <v/>
      </c>
      <c r="X1945" s="6">
        <f>UPPER(TRIM(I1945))</f>
        <v/>
      </c>
      <c r="Y1945" s="6">
        <f>IF(V1945&lt;&gt;"",IFERROR(INDEX(federal_program_name_lookup,MATCH(V1945,aln_lookup,0)),""),"")</f>
        <v/>
      </c>
    </row>
    <row r="1946">
      <c r="A1946" s="6">
        <f>IF(B1946&lt;&gt;"", "AWARD-"&amp;TEXT(ROW()-1,"00000"), "")</f>
        <v/>
      </c>
      <c r="B1946" s="7" t="n"/>
      <c r="C1946" s="7" t="n"/>
      <c r="D1946" s="7" t="n"/>
      <c r="E1946" s="8" t="n"/>
      <c r="F1946" s="9" t="n"/>
      <c r="G1946" s="8" t="n"/>
      <c r="H1946" s="8" t="n"/>
      <c r="I1946" s="8" t="n"/>
      <c r="J1946" s="10">
        <f>IF(A1946="",0,SUMIFS(amount_expended,cfda_key,V1946))</f>
        <v/>
      </c>
      <c r="K1946" s="10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8" t="n"/>
      <c r="M1946" s="7" t="n"/>
      <c r="N1946" s="8" t="n"/>
      <c r="O1946" s="7" t="n"/>
      <c r="P1946" s="7" t="n"/>
      <c r="Q1946" s="8" t="n"/>
      <c r="R1946" s="9" t="n"/>
      <c r="S1946" s="8" t="n"/>
      <c r="T1946" s="8" t="n"/>
      <c r="U1946" s="8" t="n"/>
      <c r="V1946" s="11">
        <f>IF(OR(B1946="",C1946=""),"",CONCATENATE(B1946,".",C1946))</f>
        <v/>
      </c>
      <c r="W1946" s="6">
        <f>UPPER(TRIM(H1946))</f>
        <v/>
      </c>
      <c r="X1946" s="6">
        <f>UPPER(TRIM(I1946))</f>
        <v/>
      </c>
      <c r="Y1946" s="6">
        <f>IF(V1946&lt;&gt;"",IFERROR(INDEX(federal_program_name_lookup,MATCH(V1946,aln_lookup,0)),""),"")</f>
        <v/>
      </c>
    </row>
    <row r="1947">
      <c r="A1947" s="6">
        <f>IF(B1947&lt;&gt;"", "AWARD-"&amp;TEXT(ROW()-1,"00000"), "")</f>
        <v/>
      </c>
      <c r="B1947" s="7" t="n"/>
      <c r="C1947" s="7" t="n"/>
      <c r="D1947" s="7" t="n"/>
      <c r="E1947" s="8" t="n"/>
      <c r="F1947" s="9" t="n"/>
      <c r="G1947" s="8" t="n"/>
      <c r="H1947" s="8" t="n"/>
      <c r="I1947" s="8" t="n"/>
      <c r="J1947" s="10">
        <f>IF(A1947="",0,SUMIFS(amount_expended,cfda_key,V1947))</f>
        <v/>
      </c>
      <c r="K1947" s="10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8" t="n"/>
      <c r="M1947" s="7" t="n"/>
      <c r="N1947" s="8" t="n"/>
      <c r="O1947" s="7" t="n"/>
      <c r="P1947" s="7" t="n"/>
      <c r="Q1947" s="8" t="n"/>
      <c r="R1947" s="9" t="n"/>
      <c r="S1947" s="8" t="n"/>
      <c r="T1947" s="8" t="n"/>
      <c r="U1947" s="8" t="n"/>
      <c r="V1947" s="11">
        <f>IF(OR(B1947="",C1947=""),"",CONCATENATE(B1947,".",C1947))</f>
        <v/>
      </c>
      <c r="W1947" s="6">
        <f>UPPER(TRIM(H1947))</f>
        <v/>
      </c>
      <c r="X1947" s="6">
        <f>UPPER(TRIM(I1947))</f>
        <v/>
      </c>
      <c r="Y1947" s="6">
        <f>IF(V1947&lt;&gt;"",IFERROR(INDEX(federal_program_name_lookup,MATCH(V1947,aln_lookup,0)),""),"")</f>
        <v/>
      </c>
    </row>
    <row r="1948">
      <c r="A1948" s="6">
        <f>IF(B1948&lt;&gt;"", "AWARD-"&amp;TEXT(ROW()-1,"00000"), "")</f>
        <v/>
      </c>
      <c r="B1948" s="7" t="n"/>
      <c r="C1948" s="7" t="n"/>
      <c r="D1948" s="7" t="n"/>
      <c r="E1948" s="8" t="n"/>
      <c r="F1948" s="9" t="n"/>
      <c r="G1948" s="8" t="n"/>
      <c r="H1948" s="8" t="n"/>
      <c r="I1948" s="8" t="n"/>
      <c r="J1948" s="10">
        <f>IF(A1948="",0,SUMIFS(amount_expended,cfda_key,V1948))</f>
        <v/>
      </c>
      <c r="K1948" s="10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8" t="n"/>
      <c r="M1948" s="7" t="n"/>
      <c r="N1948" s="8" t="n"/>
      <c r="O1948" s="7" t="n"/>
      <c r="P1948" s="7" t="n"/>
      <c r="Q1948" s="8" t="n"/>
      <c r="R1948" s="9" t="n"/>
      <c r="S1948" s="8" t="n"/>
      <c r="T1948" s="8" t="n"/>
      <c r="U1948" s="8" t="n"/>
      <c r="V1948" s="11">
        <f>IF(OR(B1948="",C1948=""),"",CONCATENATE(B1948,".",C1948))</f>
        <v/>
      </c>
      <c r="W1948" s="6">
        <f>UPPER(TRIM(H1948))</f>
        <v/>
      </c>
      <c r="X1948" s="6">
        <f>UPPER(TRIM(I1948))</f>
        <v/>
      </c>
      <c r="Y1948" s="6">
        <f>IF(V1948&lt;&gt;"",IFERROR(INDEX(federal_program_name_lookup,MATCH(V1948,aln_lookup,0)),""),"")</f>
        <v/>
      </c>
    </row>
    <row r="1949">
      <c r="A1949" s="6">
        <f>IF(B1949&lt;&gt;"", "AWARD-"&amp;TEXT(ROW()-1,"00000"), "")</f>
        <v/>
      </c>
      <c r="B1949" s="7" t="n"/>
      <c r="C1949" s="7" t="n"/>
      <c r="D1949" s="7" t="n"/>
      <c r="E1949" s="8" t="n"/>
      <c r="F1949" s="9" t="n"/>
      <c r="G1949" s="8" t="n"/>
      <c r="H1949" s="8" t="n"/>
      <c r="I1949" s="8" t="n"/>
      <c r="J1949" s="10">
        <f>IF(A1949="",0,SUMIFS(amount_expended,cfda_key,V1949))</f>
        <v/>
      </c>
      <c r="K1949" s="10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8" t="n"/>
      <c r="M1949" s="7" t="n"/>
      <c r="N1949" s="8" t="n"/>
      <c r="O1949" s="7" t="n"/>
      <c r="P1949" s="7" t="n"/>
      <c r="Q1949" s="8" t="n"/>
      <c r="R1949" s="9" t="n"/>
      <c r="S1949" s="8" t="n"/>
      <c r="T1949" s="8" t="n"/>
      <c r="U1949" s="8" t="n"/>
      <c r="V1949" s="11">
        <f>IF(OR(B1949="",C1949=""),"",CONCATENATE(B1949,".",C1949))</f>
        <v/>
      </c>
      <c r="W1949" s="6">
        <f>UPPER(TRIM(H1949))</f>
        <v/>
      </c>
      <c r="X1949" s="6">
        <f>UPPER(TRIM(I1949))</f>
        <v/>
      </c>
      <c r="Y1949" s="6">
        <f>IF(V1949&lt;&gt;"",IFERROR(INDEX(federal_program_name_lookup,MATCH(V1949,aln_lookup,0)),""),"")</f>
        <v/>
      </c>
    </row>
    <row r="1950">
      <c r="A1950" s="6">
        <f>IF(B1950&lt;&gt;"", "AWARD-"&amp;TEXT(ROW()-1,"00000"), "")</f>
        <v/>
      </c>
      <c r="B1950" s="7" t="n"/>
      <c r="C1950" s="7" t="n"/>
      <c r="D1950" s="7" t="n"/>
      <c r="E1950" s="8" t="n"/>
      <c r="F1950" s="9" t="n"/>
      <c r="G1950" s="8" t="n"/>
      <c r="H1950" s="8" t="n"/>
      <c r="I1950" s="8" t="n"/>
      <c r="J1950" s="10">
        <f>IF(A1950="",0,SUMIFS(amount_expended,cfda_key,V1950))</f>
        <v/>
      </c>
      <c r="K1950" s="10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8" t="n"/>
      <c r="M1950" s="7" t="n"/>
      <c r="N1950" s="8" t="n"/>
      <c r="O1950" s="7" t="n"/>
      <c r="P1950" s="7" t="n"/>
      <c r="Q1950" s="8" t="n"/>
      <c r="R1950" s="9" t="n"/>
      <c r="S1950" s="8" t="n"/>
      <c r="T1950" s="8" t="n"/>
      <c r="U1950" s="8" t="n"/>
      <c r="V1950" s="11">
        <f>IF(OR(B1950="",C1950=""),"",CONCATENATE(B1950,".",C1950))</f>
        <v/>
      </c>
      <c r="W1950" s="6">
        <f>UPPER(TRIM(H1950))</f>
        <v/>
      </c>
      <c r="X1950" s="6">
        <f>UPPER(TRIM(I1950))</f>
        <v/>
      </c>
      <c r="Y1950" s="6">
        <f>IF(V1950&lt;&gt;"",IFERROR(INDEX(federal_program_name_lookup,MATCH(V1950,aln_lookup,0)),""),"")</f>
        <v/>
      </c>
    </row>
    <row r="1951">
      <c r="A1951" s="6">
        <f>IF(B1951&lt;&gt;"", "AWARD-"&amp;TEXT(ROW()-1,"00000"), "")</f>
        <v/>
      </c>
      <c r="B1951" s="7" t="n"/>
      <c r="C1951" s="7" t="n"/>
      <c r="D1951" s="7" t="n"/>
      <c r="E1951" s="8" t="n"/>
      <c r="F1951" s="9" t="n"/>
      <c r="G1951" s="8" t="n"/>
      <c r="H1951" s="8" t="n"/>
      <c r="I1951" s="8" t="n"/>
      <c r="J1951" s="10">
        <f>IF(A1951="",0,SUMIFS(amount_expended,cfda_key,V1951))</f>
        <v/>
      </c>
      <c r="K1951" s="10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8" t="n"/>
      <c r="M1951" s="7" t="n"/>
      <c r="N1951" s="8" t="n"/>
      <c r="O1951" s="7" t="n"/>
      <c r="P1951" s="7" t="n"/>
      <c r="Q1951" s="8" t="n"/>
      <c r="R1951" s="9" t="n"/>
      <c r="S1951" s="8" t="n"/>
      <c r="T1951" s="8" t="n"/>
      <c r="U1951" s="8" t="n"/>
      <c r="V1951" s="11">
        <f>IF(OR(B1951="",C1951=""),"",CONCATENATE(B1951,".",C1951))</f>
        <v/>
      </c>
      <c r="W1951" s="6">
        <f>UPPER(TRIM(H1951))</f>
        <v/>
      </c>
      <c r="X1951" s="6">
        <f>UPPER(TRIM(I1951))</f>
        <v/>
      </c>
      <c r="Y1951" s="6">
        <f>IF(V1951&lt;&gt;"",IFERROR(INDEX(federal_program_name_lookup,MATCH(V1951,aln_lookup,0)),""),"")</f>
        <v/>
      </c>
    </row>
    <row r="1952">
      <c r="A1952" s="6">
        <f>IF(B1952&lt;&gt;"", "AWARD-"&amp;TEXT(ROW()-1,"00000"), "")</f>
        <v/>
      </c>
      <c r="B1952" s="7" t="n"/>
      <c r="C1952" s="7" t="n"/>
      <c r="D1952" s="7" t="n"/>
      <c r="E1952" s="8" t="n"/>
      <c r="F1952" s="9" t="n"/>
      <c r="G1952" s="8" t="n"/>
      <c r="H1952" s="8" t="n"/>
      <c r="I1952" s="8" t="n"/>
      <c r="J1952" s="10">
        <f>IF(A1952="",0,SUMIFS(amount_expended,cfda_key,V1952))</f>
        <v/>
      </c>
      <c r="K1952" s="10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8" t="n"/>
      <c r="M1952" s="7" t="n"/>
      <c r="N1952" s="8" t="n"/>
      <c r="O1952" s="7" t="n"/>
      <c r="P1952" s="7" t="n"/>
      <c r="Q1952" s="8" t="n"/>
      <c r="R1952" s="9" t="n"/>
      <c r="S1952" s="8" t="n"/>
      <c r="T1952" s="8" t="n"/>
      <c r="U1952" s="8" t="n"/>
      <c r="V1952" s="11">
        <f>IF(OR(B1952="",C1952=""),"",CONCATENATE(B1952,".",C1952))</f>
        <v/>
      </c>
      <c r="W1952" s="6">
        <f>UPPER(TRIM(H1952))</f>
        <v/>
      </c>
      <c r="X1952" s="6">
        <f>UPPER(TRIM(I1952))</f>
        <v/>
      </c>
      <c r="Y1952" s="6">
        <f>IF(V1952&lt;&gt;"",IFERROR(INDEX(federal_program_name_lookup,MATCH(V1952,aln_lookup,0)),""),"")</f>
        <v/>
      </c>
    </row>
    <row r="1953">
      <c r="A1953" s="6">
        <f>IF(B1953&lt;&gt;"", "AWARD-"&amp;TEXT(ROW()-1,"00000"), "")</f>
        <v/>
      </c>
      <c r="B1953" s="7" t="n"/>
      <c r="C1953" s="7" t="n"/>
      <c r="D1953" s="7" t="n"/>
      <c r="E1953" s="8" t="n"/>
      <c r="F1953" s="9" t="n"/>
      <c r="G1953" s="8" t="n"/>
      <c r="H1953" s="8" t="n"/>
      <c r="I1953" s="8" t="n"/>
      <c r="J1953" s="10">
        <f>IF(A1953="",0,SUMIFS(amount_expended,cfda_key,V1953))</f>
        <v/>
      </c>
      <c r="K1953" s="10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8" t="n"/>
      <c r="M1953" s="7" t="n"/>
      <c r="N1953" s="8" t="n"/>
      <c r="O1953" s="7" t="n"/>
      <c r="P1953" s="7" t="n"/>
      <c r="Q1953" s="8" t="n"/>
      <c r="R1953" s="9" t="n"/>
      <c r="S1953" s="8" t="n"/>
      <c r="T1953" s="8" t="n"/>
      <c r="U1953" s="8" t="n"/>
      <c r="V1953" s="11">
        <f>IF(OR(B1953="",C1953=""),"",CONCATENATE(B1953,".",C1953))</f>
        <v/>
      </c>
      <c r="W1953" s="6">
        <f>UPPER(TRIM(H1953))</f>
        <v/>
      </c>
      <c r="X1953" s="6">
        <f>UPPER(TRIM(I1953))</f>
        <v/>
      </c>
      <c r="Y1953" s="6">
        <f>IF(V1953&lt;&gt;"",IFERROR(INDEX(federal_program_name_lookup,MATCH(V1953,aln_lookup,0)),""),"")</f>
        <v/>
      </c>
    </row>
    <row r="1954">
      <c r="A1954" s="6">
        <f>IF(B1954&lt;&gt;"", "AWARD-"&amp;TEXT(ROW()-1,"00000"), "")</f>
        <v/>
      </c>
      <c r="B1954" s="7" t="n"/>
      <c r="C1954" s="7" t="n"/>
      <c r="D1954" s="7" t="n"/>
      <c r="E1954" s="8" t="n"/>
      <c r="F1954" s="9" t="n"/>
      <c r="G1954" s="8" t="n"/>
      <c r="H1954" s="8" t="n"/>
      <c r="I1954" s="8" t="n"/>
      <c r="J1954" s="10">
        <f>IF(A1954="",0,SUMIFS(amount_expended,cfda_key,V1954))</f>
        <v/>
      </c>
      <c r="K1954" s="10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8" t="n"/>
      <c r="M1954" s="7" t="n"/>
      <c r="N1954" s="8" t="n"/>
      <c r="O1954" s="7" t="n"/>
      <c r="P1954" s="7" t="n"/>
      <c r="Q1954" s="8" t="n"/>
      <c r="R1954" s="9" t="n"/>
      <c r="S1954" s="8" t="n"/>
      <c r="T1954" s="8" t="n"/>
      <c r="U1954" s="8" t="n"/>
      <c r="V1954" s="11">
        <f>IF(OR(B1954="",C1954=""),"",CONCATENATE(B1954,".",C1954))</f>
        <v/>
      </c>
      <c r="W1954" s="6">
        <f>UPPER(TRIM(H1954))</f>
        <v/>
      </c>
      <c r="X1954" s="6">
        <f>UPPER(TRIM(I1954))</f>
        <v/>
      </c>
      <c r="Y1954" s="6">
        <f>IF(V1954&lt;&gt;"",IFERROR(INDEX(federal_program_name_lookup,MATCH(V1954,aln_lookup,0)),""),"")</f>
        <v/>
      </c>
    </row>
    <row r="1955">
      <c r="A1955" s="6">
        <f>IF(B1955&lt;&gt;"", "AWARD-"&amp;TEXT(ROW()-1,"00000"), "")</f>
        <v/>
      </c>
      <c r="B1955" s="7" t="n"/>
      <c r="C1955" s="7" t="n"/>
      <c r="D1955" s="7" t="n"/>
      <c r="E1955" s="8" t="n"/>
      <c r="F1955" s="9" t="n"/>
      <c r="G1955" s="8" t="n"/>
      <c r="H1955" s="8" t="n"/>
      <c r="I1955" s="8" t="n"/>
      <c r="J1955" s="10">
        <f>IF(A1955="",0,SUMIFS(amount_expended,cfda_key,V1955))</f>
        <v/>
      </c>
      <c r="K1955" s="10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8" t="n"/>
      <c r="M1955" s="7" t="n"/>
      <c r="N1955" s="8" t="n"/>
      <c r="O1955" s="7" t="n"/>
      <c r="P1955" s="7" t="n"/>
      <c r="Q1955" s="8" t="n"/>
      <c r="R1955" s="9" t="n"/>
      <c r="S1955" s="8" t="n"/>
      <c r="T1955" s="8" t="n"/>
      <c r="U1955" s="8" t="n"/>
      <c r="V1955" s="11">
        <f>IF(OR(B1955="",C1955=""),"",CONCATENATE(B1955,".",C1955))</f>
        <v/>
      </c>
      <c r="W1955" s="6">
        <f>UPPER(TRIM(H1955))</f>
        <v/>
      </c>
      <c r="X1955" s="6">
        <f>UPPER(TRIM(I1955))</f>
        <v/>
      </c>
      <c r="Y1955" s="6">
        <f>IF(V1955&lt;&gt;"",IFERROR(INDEX(federal_program_name_lookup,MATCH(V1955,aln_lookup,0)),""),"")</f>
        <v/>
      </c>
    </row>
    <row r="1956">
      <c r="A1956" s="6">
        <f>IF(B1956&lt;&gt;"", "AWARD-"&amp;TEXT(ROW()-1,"00000"), "")</f>
        <v/>
      </c>
      <c r="B1956" s="7" t="n"/>
      <c r="C1956" s="7" t="n"/>
      <c r="D1956" s="7" t="n"/>
      <c r="E1956" s="8" t="n"/>
      <c r="F1956" s="9" t="n"/>
      <c r="G1956" s="8" t="n"/>
      <c r="H1956" s="8" t="n"/>
      <c r="I1956" s="8" t="n"/>
      <c r="J1956" s="10">
        <f>IF(A1956="",0,SUMIFS(amount_expended,cfda_key,V1956))</f>
        <v/>
      </c>
      <c r="K1956" s="10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8" t="n"/>
      <c r="M1956" s="7" t="n"/>
      <c r="N1956" s="8" t="n"/>
      <c r="O1956" s="7" t="n"/>
      <c r="P1956" s="7" t="n"/>
      <c r="Q1956" s="8" t="n"/>
      <c r="R1956" s="9" t="n"/>
      <c r="S1956" s="8" t="n"/>
      <c r="T1956" s="8" t="n"/>
      <c r="U1956" s="8" t="n"/>
      <c r="V1956" s="11">
        <f>IF(OR(B1956="",C1956=""),"",CONCATENATE(B1956,".",C1956))</f>
        <v/>
      </c>
      <c r="W1956" s="6">
        <f>UPPER(TRIM(H1956))</f>
        <v/>
      </c>
      <c r="X1956" s="6">
        <f>UPPER(TRIM(I1956))</f>
        <v/>
      </c>
      <c r="Y1956" s="6">
        <f>IF(V1956&lt;&gt;"",IFERROR(INDEX(federal_program_name_lookup,MATCH(V1956,aln_lookup,0)),""),"")</f>
        <v/>
      </c>
    </row>
    <row r="1957">
      <c r="A1957" s="6">
        <f>IF(B1957&lt;&gt;"", "AWARD-"&amp;TEXT(ROW()-1,"00000"), "")</f>
        <v/>
      </c>
      <c r="B1957" s="7" t="n"/>
      <c r="C1957" s="7" t="n"/>
      <c r="D1957" s="7" t="n"/>
      <c r="E1957" s="8" t="n"/>
      <c r="F1957" s="9" t="n"/>
      <c r="G1957" s="8" t="n"/>
      <c r="H1957" s="8" t="n"/>
      <c r="I1957" s="8" t="n"/>
      <c r="J1957" s="10">
        <f>IF(A1957="",0,SUMIFS(amount_expended,cfda_key,V1957))</f>
        <v/>
      </c>
      <c r="K1957" s="10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8" t="n"/>
      <c r="M1957" s="7" t="n"/>
      <c r="N1957" s="8" t="n"/>
      <c r="O1957" s="7" t="n"/>
      <c r="P1957" s="7" t="n"/>
      <c r="Q1957" s="8" t="n"/>
      <c r="R1957" s="9" t="n"/>
      <c r="S1957" s="8" t="n"/>
      <c r="T1957" s="8" t="n"/>
      <c r="U1957" s="8" t="n"/>
      <c r="V1957" s="11">
        <f>IF(OR(B1957="",C1957=""),"",CONCATENATE(B1957,".",C1957))</f>
        <v/>
      </c>
      <c r="W1957" s="6">
        <f>UPPER(TRIM(H1957))</f>
        <v/>
      </c>
      <c r="X1957" s="6">
        <f>UPPER(TRIM(I1957))</f>
        <v/>
      </c>
      <c r="Y1957" s="6">
        <f>IF(V1957&lt;&gt;"",IFERROR(INDEX(federal_program_name_lookup,MATCH(V1957,aln_lookup,0)),""),"")</f>
        <v/>
      </c>
    </row>
    <row r="1958">
      <c r="A1958" s="6">
        <f>IF(B1958&lt;&gt;"", "AWARD-"&amp;TEXT(ROW()-1,"00000"), "")</f>
        <v/>
      </c>
      <c r="B1958" s="7" t="n"/>
      <c r="C1958" s="7" t="n"/>
      <c r="D1958" s="7" t="n"/>
      <c r="E1958" s="8" t="n"/>
      <c r="F1958" s="9" t="n"/>
      <c r="G1958" s="8" t="n"/>
      <c r="H1958" s="8" t="n"/>
      <c r="I1958" s="8" t="n"/>
      <c r="J1958" s="10">
        <f>IF(A1958="",0,SUMIFS(amount_expended,cfda_key,V1958))</f>
        <v/>
      </c>
      <c r="K1958" s="10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8" t="n"/>
      <c r="M1958" s="7" t="n"/>
      <c r="N1958" s="8" t="n"/>
      <c r="O1958" s="7" t="n"/>
      <c r="P1958" s="7" t="n"/>
      <c r="Q1958" s="8" t="n"/>
      <c r="R1958" s="9" t="n"/>
      <c r="S1958" s="8" t="n"/>
      <c r="T1958" s="8" t="n"/>
      <c r="U1958" s="8" t="n"/>
      <c r="V1958" s="11">
        <f>IF(OR(B1958="",C1958=""),"",CONCATENATE(B1958,".",C1958))</f>
        <v/>
      </c>
      <c r="W1958" s="6">
        <f>UPPER(TRIM(H1958))</f>
        <v/>
      </c>
      <c r="X1958" s="6">
        <f>UPPER(TRIM(I1958))</f>
        <v/>
      </c>
      <c r="Y1958" s="6">
        <f>IF(V1958&lt;&gt;"",IFERROR(INDEX(federal_program_name_lookup,MATCH(V1958,aln_lookup,0)),""),"")</f>
        <v/>
      </c>
    </row>
    <row r="1959">
      <c r="A1959" s="6">
        <f>IF(B1959&lt;&gt;"", "AWARD-"&amp;TEXT(ROW()-1,"00000"), "")</f>
        <v/>
      </c>
      <c r="B1959" s="7" t="n"/>
      <c r="C1959" s="7" t="n"/>
      <c r="D1959" s="7" t="n"/>
      <c r="E1959" s="8" t="n"/>
      <c r="F1959" s="9" t="n"/>
      <c r="G1959" s="8" t="n"/>
      <c r="H1959" s="8" t="n"/>
      <c r="I1959" s="8" t="n"/>
      <c r="J1959" s="10">
        <f>IF(A1959="",0,SUMIFS(amount_expended,cfda_key,V1959))</f>
        <v/>
      </c>
      <c r="K1959" s="10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8" t="n"/>
      <c r="M1959" s="7" t="n"/>
      <c r="N1959" s="8" t="n"/>
      <c r="O1959" s="7" t="n"/>
      <c r="P1959" s="7" t="n"/>
      <c r="Q1959" s="8" t="n"/>
      <c r="R1959" s="9" t="n"/>
      <c r="S1959" s="8" t="n"/>
      <c r="T1959" s="8" t="n"/>
      <c r="U1959" s="8" t="n"/>
      <c r="V1959" s="11">
        <f>IF(OR(B1959="",C1959=""),"",CONCATENATE(B1959,".",C1959))</f>
        <v/>
      </c>
      <c r="W1959" s="6">
        <f>UPPER(TRIM(H1959))</f>
        <v/>
      </c>
      <c r="X1959" s="6">
        <f>UPPER(TRIM(I1959))</f>
        <v/>
      </c>
      <c r="Y1959" s="6">
        <f>IF(V1959&lt;&gt;"",IFERROR(INDEX(federal_program_name_lookup,MATCH(V1959,aln_lookup,0)),""),"")</f>
        <v/>
      </c>
    </row>
    <row r="1960">
      <c r="A1960" s="6">
        <f>IF(B1960&lt;&gt;"", "AWARD-"&amp;TEXT(ROW()-1,"00000"), "")</f>
        <v/>
      </c>
      <c r="B1960" s="7" t="n"/>
      <c r="C1960" s="7" t="n"/>
      <c r="D1960" s="7" t="n"/>
      <c r="E1960" s="8" t="n"/>
      <c r="F1960" s="9" t="n"/>
      <c r="G1960" s="8" t="n"/>
      <c r="H1960" s="8" t="n"/>
      <c r="I1960" s="8" t="n"/>
      <c r="J1960" s="10">
        <f>IF(A1960="",0,SUMIFS(amount_expended,cfda_key,V1960))</f>
        <v/>
      </c>
      <c r="K1960" s="10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8" t="n"/>
      <c r="M1960" s="7" t="n"/>
      <c r="N1960" s="8" t="n"/>
      <c r="O1960" s="7" t="n"/>
      <c r="P1960" s="7" t="n"/>
      <c r="Q1960" s="8" t="n"/>
      <c r="R1960" s="9" t="n"/>
      <c r="S1960" s="8" t="n"/>
      <c r="T1960" s="8" t="n"/>
      <c r="U1960" s="8" t="n"/>
      <c r="V1960" s="11">
        <f>IF(OR(B1960="",C1960=""),"",CONCATENATE(B1960,".",C1960))</f>
        <v/>
      </c>
      <c r="W1960" s="6">
        <f>UPPER(TRIM(H1960))</f>
        <v/>
      </c>
      <c r="X1960" s="6">
        <f>UPPER(TRIM(I1960))</f>
        <v/>
      </c>
      <c r="Y1960" s="6">
        <f>IF(V1960&lt;&gt;"",IFERROR(INDEX(federal_program_name_lookup,MATCH(V1960,aln_lookup,0)),""),"")</f>
        <v/>
      </c>
    </row>
    <row r="1961">
      <c r="A1961" s="6">
        <f>IF(B1961&lt;&gt;"", "AWARD-"&amp;TEXT(ROW()-1,"00000"), "")</f>
        <v/>
      </c>
      <c r="B1961" s="7" t="n"/>
      <c r="C1961" s="7" t="n"/>
      <c r="D1961" s="7" t="n"/>
      <c r="E1961" s="8" t="n"/>
      <c r="F1961" s="9" t="n"/>
      <c r="G1961" s="8" t="n"/>
      <c r="H1961" s="8" t="n"/>
      <c r="I1961" s="8" t="n"/>
      <c r="J1961" s="10">
        <f>IF(A1961="",0,SUMIFS(amount_expended,cfda_key,V1961))</f>
        <v/>
      </c>
      <c r="K1961" s="10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8" t="n"/>
      <c r="M1961" s="7" t="n"/>
      <c r="N1961" s="8" t="n"/>
      <c r="O1961" s="7" t="n"/>
      <c r="P1961" s="7" t="n"/>
      <c r="Q1961" s="8" t="n"/>
      <c r="R1961" s="9" t="n"/>
      <c r="S1961" s="8" t="n"/>
      <c r="T1961" s="8" t="n"/>
      <c r="U1961" s="8" t="n"/>
      <c r="V1961" s="11">
        <f>IF(OR(B1961="",C1961=""),"",CONCATENATE(B1961,".",C1961))</f>
        <v/>
      </c>
      <c r="W1961" s="6">
        <f>UPPER(TRIM(H1961))</f>
        <v/>
      </c>
      <c r="X1961" s="6">
        <f>UPPER(TRIM(I1961))</f>
        <v/>
      </c>
      <c r="Y1961" s="6">
        <f>IF(V1961&lt;&gt;"",IFERROR(INDEX(federal_program_name_lookup,MATCH(V1961,aln_lookup,0)),""),"")</f>
        <v/>
      </c>
    </row>
    <row r="1962">
      <c r="A1962" s="6">
        <f>IF(B1962&lt;&gt;"", "AWARD-"&amp;TEXT(ROW()-1,"00000"), "")</f>
        <v/>
      </c>
      <c r="B1962" s="7" t="n"/>
      <c r="C1962" s="7" t="n"/>
      <c r="D1962" s="7" t="n"/>
      <c r="E1962" s="8" t="n"/>
      <c r="F1962" s="9" t="n"/>
      <c r="G1962" s="8" t="n"/>
      <c r="H1962" s="8" t="n"/>
      <c r="I1962" s="8" t="n"/>
      <c r="J1962" s="10">
        <f>IF(A1962="",0,SUMIFS(amount_expended,cfda_key,V1962))</f>
        <v/>
      </c>
      <c r="K1962" s="10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8" t="n"/>
      <c r="M1962" s="7" t="n"/>
      <c r="N1962" s="8" t="n"/>
      <c r="O1962" s="7" t="n"/>
      <c r="P1962" s="7" t="n"/>
      <c r="Q1962" s="8" t="n"/>
      <c r="R1962" s="9" t="n"/>
      <c r="S1962" s="8" t="n"/>
      <c r="T1962" s="8" t="n"/>
      <c r="U1962" s="8" t="n"/>
      <c r="V1962" s="11">
        <f>IF(OR(B1962="",C1962=""),"",CONCATENATE(B1962,".",C1962))</f>
        <v/>
      </c>
      <c r="W1962" s="6">
        <f>UPPER(TRIM(H1962))</f>
        <v/>
      </c>
      <c r="X1962" s="6">
        <f>UPPER(TRIM(I1962))</f>
        <v/>
      </c>
      <c r="Y1962" s="6">
        <f>IF(V1962&lt;&gt;"",IFERROR(INDEX(federal_program_name_lookup,MATCH(V1962,aln_lookup,0)),""),"")</f>
        <v/>
      </c>
    </row>
    <row r="1963">
      <c r="A1963" s="6">
        <f>IF(B1963&lt;&gt;"", "AWARD-"&amp;TEXT(ROW()-1,"00000"), "")</f>
        <v/>
      </c>
      <c r="B1963" s="7" t="n"/>
      <c r="C1963" s="7" t="n"/>
      <c r="D1963" s="7" t="n"/>
      <c r="E1963" s="8" t="n"/>
      <c r="F1963" s="9" t="n"/>
      <c r="G1963" s="8" t="n"/>
      <c r="H1963" s="8" t="n"/>
      <c r="I1963" s="8" t="n"/>
      <c r="J1963" s="10">
        <f>IF(A1963="",0,SUMIFS(amount_expended,cfda_key,V1963))</f>
        <v/>
      </c>
      <c r="K1963" s="10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8" t="n"/>
      <c r="M1963" s="7" t="n"/>
      <c r="N1963" s="8" t="n"/>
      <c r="O1963" s="7" t="n"/>
      <c r="P1963" s="7" t="n"/>
      <c r="Q1963" s="8" t="n"/>
      <c r="R1963" s="9" t="n"/>
      <c r="S1963" s="8" t="n"/>
      <c r="T1963" s="8" t="n"/>
      <c r="U1963" s="8" t="n"/>
      <c r="V1963" s="11">
        <f>IF(OR(B1963="",C1963=""),"",CONCATENATE(B1963,".",C1963))</f>
        <v/>
      </c>
      <c r="W1963" s="6">
        <f>UPPER(TRIM(H1963))</f>
        <v/>
      </c>
      <c r="X1963" s="6">
        <f>UPPER(TRIM(I1963))</f>
        <v/>
      </c>
      <c r="Y1963" s="6">
        <f>IF(V1963&lt;&gt;"",IFERROR(INDEX(federal_program_name_lookup,MATCH(V1963,aln_lookup,0)),""),"")</f>
        <v/>
      </c>
    </row>
    <row r="1964">
      <c r="A1964" s="6">
        <f>IF(B1964&lt;&gt;"", "AWARD-"&amp;TEXT(ROW()-1,"00000"), "")</f>
        <v/>
      </c>
      <c r="B1964" s="7" t="n"/>
      <c r="C1964" s="7" t="n"/>
      <c r="D1964" s="7" t="n"/>
      <c r="E1964" s="8" t="n"/>
      <c r="F1964" s="9" t="n"/>
      <c r="G1964" s="8" t="n"/>
      <c r="H1964" s="8" t="n"/>
      <c r="I1964" s="8" t="n"/>
      <c r="J1964" s="10">
        <f>IF(A1964="",0,SUMIFS(amount_expended,cfda_key,V1964))</f>
        <v/>
      </c>
      <c r="K1964" s="10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8" t="n"/>
      <c r="M1964" s="7" t="n"/>
      <c r="N1964" s="8" t="n"/>
      <c r="O1964" s="7" t="n"/>
      <c r="P1964" s="7" t="n"/>
      <c r="Q1964" s="8" t="n"/>
      <c r="R1964" s="9" t="n"/>
      <c r="S1964" s="8" t="n"/>
      <c r="T1964" s="8" t="n"/>
      <c r="U1964" s="8" t="n"/>
      <c r="V1964" s="11">
        <f>IF(OR(B1964="",C1964=""),"",CONCATENATE(B1964,".",C1964))</f>
        <v/>
      </c>
      <c r="W1964" s="6">
        <f>UPPER(TRIM(H1964))</f>
        <v/>
      </c>
      <c r="X1964" s="6">
        <f>UPPER(TRIM(I1964))</f>
        <v/>
      </c>
      <c r="Y1964" s="6">
        <f>IF(V1964&lt;&gt;"",IFERROR(INDEX(federal_program_name_lookup,MATCH(V1964,aln_lookup,0)),""),"")</f>
        <v/>
      </c>
    </row>
    <row r="1965">
      <c r="A1965" s="6">
        <f>IF(B1965&lt;&gt;"", "AWARD-"&amp;TEXT(ROW()-1,"00000"), "")</f>
        <v/>
      </c>
      <c r="B1965" s="7" t="n"/>
      <c r="C1965" s="7" t="n"/>
      <c r="D1965" s="7" t="n"/>
      <c r="E1965" s="8" t="n"/>
      <c r="F1965" s="9" t="n"/>
      <c r="G1965" s="8" t="n"/>
      <c r="H1965" s="8" t="n"/>
      <c r="I1965" s="8" t="n"/>
      <c r="J1965" s="10">
        <f>IF(A1965="",0,SUMIFS(amount_expended,cfda_key,V1965))</f>
        <v/>
      </c>
      <c r="K1965" s="10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8" t="n"/>
      <c r="M1965" s="7" t="n"/>
      <c r="N1965" s="8" t="n"/>
      <c r="O1965" s="7" t="n"/>
      <c r="P1965" s="7" t="n"/>
      <c r="Q1965" s="8" t="n"/>
      <c r="R1965" s="9" t="n"/>
      <c r="S1965" s="8" t="n"/>
      <c r="T1965" s="8" t="n"/>
      <c r="U1965" s="8" t="n"/>
      <c r="V1965" s="11">
        <f>IF(OR(B1965="",C1965=""),"",CONCATENATE(B1965,".",C1965))</f>
        <v/>
      </c>
      <c r="W1965" s="6">
        <f>UPPER(TRIM(H1965))</f>
        <v/>
      </c>
      <c r="X1965" s="6">
        <f>UPPER(TRIM(I1965))</f>
        <v/>
      </c>
      <c r="Y1965" s="6">
        <f>IF(V1965&lt;&gt;"",IFERROR(INDEX(federal_program_name_lookup,MATCH(V1965,aln_lookup,0)),""),"")</f>
        <v/>
      </c>
    </row>
    <row r="1966">
      <c r="A1966" s="6">
        <f>IF(B1966&lt;&gt;"", "AWARD-"&amp;TEXT(ROW()-1,"00000"), "")</f>
        <v/>
      </c>
      <c r="B1966" s="7" t="n"/>
      <c r="C1966" s="7" t="n"/>
      <c r="D1966" s="7" t="n"/>
      <c r="E1966" s="8" t="n"/>
      <c r="F1966" s="9" t="n"/>
      <c r="G1966" s="8" t="n"/>
      <c r="H1966" s="8" t="n"/>
      <c r="I1966" s="8" t="n"/>
      <c r="J1966" s="10">
        <f>IF(A1966="",0,SUMIFS(amount_expended,cfda_key,V1966))</f>
        <v/>
      </c>
      <c r="K1966" s="10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8" t="n"/>
      <c r="M1966" s="7" t="n"/>
      <c r="N1966" s="8" t="n"/>
      <c r="O1966" s="7" t="n"/>
      <c r="P1966" s="7" t="n"/>
      <c r="Q1966" s="8" t="n"/>
      <c r="R1966" s="9" t="n"/>
      <c r="S1966" s="8" t="n"/>
      <c r="T1966" s="8" t="n"/>
      <c r="U1966" s="8" t="n"/>
      <c r="V1966" s="11">
        <f>IF(OR(B1966="",C1966=""),"",CONCATENATE(B1966,".",C1966))</f>
        <v/>
      </c>
      <c r="W1966" s="6">
        <f>UPPER(TRIM(H1966))</f>
        <v/>
      </c>
      <c r="X1966" s="6">
        <f>UPPER(TRIM(I1966))</f>
        <v/>
      </c>
      <c r="Y1966" s="6">
        <f>IF(V1966&lt;&gt;"",IFERROR(INDEX(federal_program_name_lookup,MATCH(V1966,aln_lookup,0)),""),"")</f>
        <v/>
      </c>
    </row>
    <row r="1967">
      <c r="A1967" s="6">
        <f>IF(B1967&lt;&gt;"", "AWARD-"&amp;TEXT(ROW()-1,"00000"), "")</f>
        <v/>
      </c>
      <c r="B1967" s="7" t="n"/>
      <c r="C1967" s="7" t="n"/>
      <c r="D1967" s="7" t="n"/>
      <c r="E1967" s="8" t="n"/>
      <c r="F1967" s="9" t="n"/>
      <c r="G1967" s="8" t="n"/>
      <c r="H1967" s="8" t="n"/>
      <c r="I1967" s="8" t="n"/>
      <c r="J1967" s="10">
        <f>IF(A1967="",0,SUMIFS(amount_expended,cfda_key,V1967))</f>
        <v/>
      </c>
      <c r="K1967" s="10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8" t="n"/>
      <c r="M1967" s="7" t="n"/>
      <c r="N1967" s="8" t="n"/>
      <c r="O1967" s="7" t="n"/>
      <c r="P1967" s="7" t="n"/>
      <c r="Q1967" s="8" t="n"/>
      <c r="R1967" s="9" t="n"/>
      <c r="S1967" s="8" t="n"/>
      <c r="T1967" s="8" t="n"/>
      <c r="U1967" s="8" t="n"/>
      <c r="V1967" s="11">
        <f>IF(OR(B1967="",C1967=""),"",CONCATENATE(B1967,".",C1967))</f>
        <v/>
      </c>
      <c r="W1967" s="6">
        <f>UPPER(TRIM(H1967))</f>
        <v/>
      </c>
      <c r="X1967" s="6">
        <f>UPPER(TRIM(I1967))</f>
        <v/>
      </c>
      <c r="Y1967" s="6">
        <f>IF(V1967&lt;&gt;"",IFERROR(INDEX(federal_program_name_lookup,MATCH(V1967,aln_lookup,0)),""),"")</f>
        <v/>
      </c>
    </row>
    <row r="1968">
      <c r="A1968" s="6">
        <f>IF(B1968&lt;&gt;"", "AWARD-"&amp;TEXT(ROW()-1,"00000"), "")</f>
        <v/>
      </c>
      <c r="B1968" s="7" t="n"/>
      <c r="C1968" s="7" t="n"/>
      <c r="D1968" s="7" t="n"/>
      <c r="E1968" s="8" t="n"/>
      <c r="F1968" s="9" t="n"/>
      <c r="G1968" s="8" t="n"/>
      <c r="H1968" s="8" t="n"/>
      <c r="I1968" s="8" t="n"/>
      <c r="J1968" s="10">
        <f>IF(A1968="",0,SUMIFS(amount_expended,cfda_key,V1968))</f>
        <v/>
      </c>
      <c r="K1968" s="10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8" t="n"/>
      <c r="M1968" s="7" t="n"/>
      <c r="N1968" s="8" t="n"/>
      <c r="O1968" s="7" t="n"/>
      <c r="P1968" s="7" t="n"/>
      <c r="Q1968" s="8" t="n"/>
      <c r="R1968" s="9" t="n"/>
      <c r="S1968" s="8" t="n"/>
      <c r="T1968" s="8" t="n"/>
      <c r="U1968" s="8" t="n"/>
      <c r="V1968" s="11">
        <f>IF(OR(B1968="",C1968=""),"",CONCATENATE(B1968,".",C1968))</f>
        <v/>
      </c>
      <c r="W1968" s="6">
        <f>UPPER(TRIM(H1968))</f>
        <v/>
      </c>
      <c r="X1968" s="6">
        <f>UPPER(TRIM(I1968))</f>
        <v/>
      </c>
      <c r="Y1968" s="6">
        <f>IF(V1968&lt;&gt;"",IFERROR(INDEX(federal_program_name_lookup,MATCH(V1968,aln_lookup,0)),""),"")</f>
        <v/>
      </c>
    </row>
    <row r="1969">
      <c r="A1969" s="6">
        <f>IF(B1969&lt;&gt;"", "AWARD-"&amp;TEXT(ROW()-1,"00000"), "")</f>
        <v/>
      </c>
      <c r="B1969" s="7" t="n"/>
      <c r="C1969" s="7" t="n"/>
      <c r="D1969" s="7" t="n"/>
      <c r="E1969" s="8" t="n"/>
      <c r="F1969" s="9" t="n"/>
      <c r="G1969" s="8" t="n"/>
      <c r="H1969" s="8" t="n"/>
      <c r="I1969" s="8" t="n"/>
      <c r="J1969" s="10">
        <f>IF(A1969="",0,SUMIFS(amount_expended,cfda_key,V1969))</f>
        <v/>
      </c>
      <c r="K1969" s="10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8" t="n"/>
      <c r="M1969" s="7" t="n"/>
      <c r="N1969" s="8" t="n"/>
      <c r="O1969" s="7" t="n"/>
      <c r="P1969" s="7" t="n"/>
      <c r="Q1969" s="8" t="n"/>
      <c r="R1969" s="9" t="n"/>
      <c r="S1969" s="8" t="n"/>
      <c r="T1969" s="8" t="n"/>
      <c r="U1969" s="8" t="n"/>
      <c r="V1969" s="11">
        <f>IF(OR(B1969="",C1969=""),"",CONCATENATE(B1969,".",C1969))</f>
        <v/>
      </c>
      <c r="W1969" s="6">
        <f>UPPER(TRIM(H1969))</f>
        <v/>
      </c>
      <c r="X1969" s="6">
        <f>UPPER(TRIM(I1969))</f>
        <v/>
      </c>
      <c r="Y1969" s="6">
        <f>IF(V1969&lt;&gt;"",IFERROR(INDEX(federal_program_name_lookup,MATCH(V1969,aln_lookup,0)),""),"")</f>
        <v/>
      </c>
    </row>
    <row r="1970">
      <c r="A1970" s="6">
        <f>IF(B1970&lt;&gt;"", "AWARD-"&amp;TEXT(ROW()-1,"00000"), "")</f>
        <v/>
      </c>
      <c r="B1970" s="7" t="n"/>
      <c r="C1970" s="7" t="n"/>
      <c r="D1970" s="7" t="n"/>
      <c r="E1970" s="8" t="n"/>
      <c r="F1970" s="9" t="n"/>
      <c r="G1970" s="8" t="n"/>
      <c r="H1970" s="8" t="n"/>
      <c r="I1970" s="8" t="n"/>
      <c r="J1970" s="10">
        <f>IF(A1970="",0,SUMIFS(amount_expended,cfda_key,V1970))</f>
        <v/>
      </c>
      <c r="K1970" s="10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8" t="n"/>
      <c r="M1970" s="7" t="n"/>
      <c r="N1970" s="8" t="n"/>
      <c r="O1970" s="7" t="n"/>
      <c r="P1970" s="7" t="n"/>
      <c r="Q1970" s="8" t="n"/>
      <c r="R1970" s="9" t="n"/>
      <c r="S1970" s="8" t="n"/>
      <c r="T1970" s="8" t="n"/>
      <c r="U1970" s="8" t="n"/>
      <c r="V1970" s="11">
        <f>IF(OR(B1970="",C1970=""),"",CONCATENATE(B1970,".",C1970))</f>
        <v/>
      </c>
      <c r="W1970" s="6">
        <f>UPPER(TRIM(H1970))</f>
        <v/>
      </c>
      <c r="X1970" s="6">
        <f>UPPER(TRIM(I1970))</f>
        <v/>
      </c>
      <c r="Y1970" s="6">
        <f>IF(V1970&lt;&gt;"",IFERROR(INDEX(federal_program_name_lookup,MATCH(V1970,aln_lookup,0)),""),"")</f>
        <v/>
      </c>
    </row>
    <row r="1971">
      <c r="A1971" s="6">
        <f>IF(B1971&lt;&gt;"", "AWARD-"&amp;TEXT(ROW()-1,"00000"), "")</f>
        <v/>
      </c>
      <c r="B1971" s="7" t="n"/>
      <c r="C1971" s="7" t="n"/>
      <c r="D1971" s="7" t="n"/>
      <c r="E1971" s="8" t="n"/>
      <c r="F1971" s="9" t="n"/>
      <c r="G1971" s="8" t="n"/>
      <c r="H1971" s="8" t="n"/>
      <c r="I1971" s="8" t="n"/>
      <c r="J1971" s="10">
        <f>IF(A1971="",0,SUMIFS(amount_expended,cfda_key,V1971))</f>
        <v/>
      </c>
      <c r="K1971" s="10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8" t="n"/>
      <c r="M1971" s="7" t="n"/>
      <c r="N1971" s="8" t="n"/>
      <c r="O1971" s="7" t="n"/>
      <c r="P1971" s="7" t="n"/>
      <c r="Q1971" s="8" t="n"/>
      <c r="R1971" s="9" t="n"/>
      <c r="S1971" s="8" t="n"/>
      <c r="T1971" s="8" t="n"/>
      <c r="U1971" s="8" t="n"/>
      <c r="V1971" s="11">
        <f>IF(OR(B1971="",C1971=""),"",CONCATENATE(B1971,".",C1971))</f>
        <v/>
      </c>
      <c r="W1971" s="6">
        <f>UPPER(TRIM(H1971))</f>
        <v/>
      </c>
      <c r="X1971" s="6">
        <f>UPPER(TRIM(I1971))</f>
        <v/>
      </c>
      <c r="Y1971" s="6">
        <f>IF(V1971&lt;&gt;"",IFERROR(INDEX(federal_program_name_lookup,MATCH(V1971,aln_lookup,0)),""),"")</f>
        <v/>
      </c>
    </row>
    <row r="1972">
      <c r="A1972" s="6">
        <f>IF(B1972&lt;&gt;"", "AWARD-"&amp;TEXT(ROW()-1,"00000"), "")</f>
        <v/>
      </c>
      <c r="B1972" s="7" t="n"/>
      <c r="C1972" s="7" t="n"/>
      <c r="D1972" s="7" t="n"/>
      <c r="E1972" s="8" t="n"/>
      <c r="F1972" s="9" t="n"/>
      <c r="G1972" s="8" t="n"/>
      <c r="H1972" s="8" t="n"/>
      <c r="I1972" s="8" t="n"/>
      <c r="J1972" s="10">
        <f>IF(A1972="",0,SUMIFS(amount_expended,cfda_key,V1972))</f>
        <v/>
      </c>
      <c r="K1972" s="10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8" t="n"/>
      <c r="M1972" s="7" t="n"/>
      <c r="N1972" s="8" t="n"/>
      <c r="O1972" s="7" t="n"/>
      <c r="P1972" s="7" t="n"/>
      <c r="Q1972" s="8" t="n"/>
      <c r="R1972" s="9" t="n"/>
      <c r="S1972" s="8" t="n"/>
      <c r="T1972" s="8" t="n"/>
      <c r="U1972" s="8" t="n"/>
      <c r="V1972" s="11">
        <f>IF(OR(B1972="",C1972=""),"",CONCATENATE(B1972,".",C1972))</f>
        <v/>
      </c>
      <c r="W1972" s="6">
        <f>UPPER(TRIM(H1972))</f>
        <v/>
      </c>
      <c r="X1972" s="6">
        <f>UPPER(TRIM(I1972))</f>
        <v/>
      </c>
      <c r="Y1972" s="6">
        <f>IF(V1972&lt;&gt;"",IFERROR(INDEX(federal_program_name_lookup,MATCH(V1972,aln_lookup,0)),""),"")</f>
        <v/>
      </c>
    </row>
    <row r="1973">
      <c r="A1973" s="6">
        <f>IF(B1973&lt;&gt;"", "AWARD-"&amp;TEXT(ROW()-1,"00000"), "")</f>
        <v/>
      </c>
      <c r="B1973" s="7" t="n"/>
      <c r="C1973" s="7" t="n"/>
      <c r="D1973" s="7" t="n"/>
      <c r="E1973" s="8" t="n"/>
      <c r="F1973" s="9" t="n"/>
      <c r="G1973" s="8" t="n"/>
      <c r="H1973" s="8" t="n"/>
      <c r="I1973" s="8" t="n"/>
      <c r="J1973" s="10">
        <f>IF(A1973="",0,SUMIFS(amount_expended,cfda_key,V1973))</f>
        <v/>
      </c>
      <c r="K1973" s="10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8" t="n"/>
      <c r="M1973" s="7" t="n"/>
      <c r="N1973" s="8" t="n"/>
      <c r="O1973" s="7" t="n"/>
      <c r="P1973" s="7" t="n"/>
      <c r="Q1973" s="8" t="n"/>
      <c r="R1973" s="9" t="n"/>
      <c r="S1973" s="8" t="n"/>
      <c r="T1973" s="8" t="n"/>
      <c r="U1973" s="8" t="n"/>
      <c r="V1973" s="11">
        <f>IF(OR(B1973="",C1973=""),"",CONCATENATE(B1973,".",C1973))</f>
        <v/>
      </c>
      <c r="W1973" s="6">
        <f>UPPER(TRIM(H1973))</f>
        <v/>
      </c>
      <c r="X1973" s="6">
        <f>UPPER(TRIM(I1973))</f>
        <v/>
      </c>
      <c r="Y1973" s="6">
        <f>IF(V1973&lt;&gt;"",IFERROR(INDEX(federal_program_name_lookup,MATCH(V1973,aln_lookup,0)),""),"")</f>
        <v/>
      </c>
    </row>
    <row r="1974">
      <c r="A1974" s="6">
        <f>IF(B1974&lt;&gt;"", "AWARD-"&amp;TEXT(ROW()-1,"00000"), "")</f>
        <v/>
      </c>
      <c r="B1974" s="7" t="n"/>
      <c r="C1974" s="7" t="n"/>
      <c r="D1974" s="7" t="n"/>
      <c r="E1974" s="8" t="n"/>
      <c r="F1974" s="9" t="n"/>
      <c r="G1974" s="8" t="n"/>
      <c r="H1974" s="8" t="n"/>
      <c r="I1974" s="8" t="n"/>
      <c r="J1974" s="10">
        <f>IF(A1974="",0,SUMIFS(amount_expended,cfda_key,V1974))</f>
        <v/>
      </c>
      <c r="K1974" s="10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8" t="n"/>
      <c r="M1974" s="7" t="n"/>
      <c r="N1974" s="8" t="n"/>
      <c r="O1974" s="7" t="n"/>
      <c r="P1974" s="7" t="n"/>
      <c r="Q1974" s="8" t="n"/>
      <c r="R1974" s="9" t="n"/>
      <c r="S1974" s="8" t="n"/>
      <c r="T1974" s="8" t="n"/>
      <c r="U1974" s="8" t="n"/>
      <c r="V1974" s="11">
        <f>IF(OR(B1974="",C1974=""),"",CONCATENATE(B1974,".",C1974))</f>
        <v/>
      </c>
      <c r="W1974" s="6">
        <f>UPPER(TRIM(H1974))</f>
        <v/>
      </c>
      <c r="X1974" s="6">
        <f>UPPER(TRIM(I1974))</f>
        <v/>
      </c>
      <c r="Y1974" s="6">
        <f>IF(V1974&lt;&gt;"",IFERROR(INDEX(federal_program_name_lookup,MATCH(V1974,aln_lookup,0)),""),"")</f>
        <v/>
      </c>
    </row>
    <row r="1975">
      <c r="A1975" s="6">
        <f>IF(B1975&lt;&gt;"", "AWARD-"&amp;TEXT(ROW()-1,"00000"), "")</f>
        <v/>
      </c>
      <c r="B1975" s="7" t="n"/>
      <c r="C1975" s="7" t="n"/>
      <c r="D1975" s="7" t="n"/>
      <c r="E1975" s="8" t="n"/>
      <c r="F1975" s="9" t="n"/>
      <c r="G1975" s="8" t="n"/>
      <c r="H1975" s="8" t="n"/>
      <c r="I1975" s="8" t="n"/>
      <c r="J1975" s="10">
        <f>IF(A1975="",0,SUMIFS(amount_expended,cfda_key,V1975))</f>
        <v/>
      </c>
      <c r="K1975" s="10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8" t="n"/>
      <c r="M1975" s="7" t="n"/>
      <c r="N1975" s="8" t="n"/>
      <c r="O1975" s="7" t="n"/>
      <c r="P1975" s="7" t="n"/>
      <c r="Q1975" s="8" t="n"/>
      <c r="R1975" s="9" t="n"/>
      <c r="S1975" s="8" t="n"/>
      <c r="T1975" s="8" t="n"/>
      <c r="U1975" s="8" t="n"/>
      <c r="V1975" s="11">
        <f>IF(OR(B1975="",C1975=""),"",CONCATENATE(B1975,".",C1975))</f>
        <v/>
      </c>
      <c r="W1975" s="6">
        <f>UPPER(TRIM(H1975))</f>
        <v/>
      </c>
      <c r="X1975" s="6">
        <f>UPPER(TRIM(I1975))</f>
        <v/>
      </c>
      <c r="Y1975" s="6">
        <f>IF(V1975&lt;&gt;"",IFERROR(INDEX(federal_program_name_lookup,MATCH(V1975,aln_lookup,0)),""),"")</f>
        <v/>
      </c>
    </row>
    <row r="1976">
      <c r="A1976" s="6">
        <f>IF(B1976&lt;&gt;"", "AWARD-"&amp;TEXT(ROW()-1,"00000"), "")</f>
        <v/>
      </c>
      <c r="B1976" s="7" t="n"/>
      <c r="C1976" s="7" t="n"/>
      <c r="D1976" s="7" t="n"/>
      <c r="E1976" s="8" t="n"/>
      <c r="F1976" s="9" t="n"/>
      <c r="G1976" s="8" t="n"/>
      <c r="H1976" s="8" t="n"/>
      <c r="I1976" s="8" t="n"/>
      <c r="J1976" s="10">
        <f>IF(A1976="",0,SUMIFS(amount_expended,cfda_key,V1976))</f>
        <v/>
      </c>
      <c r="K1976" s="10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8" t="n"/>
      <c r="M1976" s="7" t="n"/>
      <c r="N1976" s="8" t="n"/>
      <c r="O1976" s="7" t="n"/>
      <c r="P1976" s="7" t="n"/>
      <c r="Q1976" s="8" t="n"/>
      <c r="R1976" s="9" t="n"/>
      <c r="S1976" s="8" t="n"/>
      <c r="T1976" s="8" t="n"/>
      <c r="U1976" s="8" t="n"/>
      <c r="V1976" s="11">
        <f>IF(OR(B1976="",C1976=""),"",CONCATENATE(B1976,".",C1976))</f>
        <v/>
      </c>
      <c r="W1976" s="6">
        <f>UPPER(TRIM(H1976))</f>
        <v/>
      </c>
      <c r="X1976" s="6">
        <f>UPPER(TRIM(I1976))</f>
        <v/>
      </c>
      <c r="Y1976" s="6">
        <f>IF(V1976&lt;&gt;"",IFERROR(INDEX(federal_program_name_lookup,MATCH(V1976,aln_lookup,0)),""),"")</f>
        <v/>
      </c>
    </row>
    <row r="1977">
      <c r="A1977" s="6">
        <f>IF(B1977&lt;&gt;"", "AWARD-"&amp;TEXT(ROW()-1,"00000"), "")</f>
        <v/>
      </c>
      <c r="B1977" s="7" t="n"/>
      <c r="C1977" s="7" t="n"/>
      <c r="D1977" s="7" t="n"/>
      <c r="E1977" s="8" t="n"/>
      <c r="F1977" s="9" t="n"/>
      <c r="G1977" s="8" t="n"/>
      <c r="H1977" s="8" t="n"/>
      <c r="I1977" s="8" t="n"/>
      <c r="J1977" s="10">
        <f>IF(A1977="",0,SUMIFS(amount_expended,cfda_key,V1977))</f>
        <v/>
      </c>
      <c r="K1977" s="10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8" t="n"/>
      <c r="M1977" s="7" t="n"/>
      <c r="N1977" s="8" t="n"/>
      <c r="O1977" s="7" t="n"/>
      <c r="P1977" s="7" t="n"/>
      <c r="Q1977" s="8" t="n"/>
      <c r="R1977" s="9" t="n"/>
      <c r="S1977" s="8" t="n"/>
      <c r="T1977" s="8" t="n"/>
      <c r="U1977" s="8" t="n"/>
      <c r="V1977" s="11">
        <f>IF(OR(B1977="",C1977=""),"",CONCATENATE(B1977,".",C1977))</f>
        <v/>
      </c>
      <c r="W1977" s="6">
        <f>UPPER(TRIM(H1977))</f>
        <v/>
      </c>
      <c r="X1977" s="6">
        <f>UPPER(TRIM(I1977))</f>
        <v/>
      </c>
      <c r="Y1977" s="6">
        <f>IF(V1977&lt;&gt;"",IFERROR(INDEX(federal_program_name_lookup,MATCH(V1977,aln_lookup,0)),""),"")</f>
        <v/>
      </c>
    </row>
    <row r="1978">
      <c r="A1978" s="6">
        <f>IF(B1978&lt;&gt;"", "AWARD-"&amp;TEXT(ROW()-1,"00000"), "")</f>
        <v/>
      </c>
      <c r="B1978" s="7" t="n"/>
      <c r="C1978" s="7" t="n"/>
      <c r="D1978" s="7" t="n"/>
      <c r="E1978" s="8" t="n"/>
      <c r="F1978" s="9" t="n"/>
      <c r="G1978" s="8" t="n"/>
      <c r="H1978" s="8" t="n"/>
      <c r="I1978" s="8" t="n"/>
      <c r="J1978" s="10">
        <f>IF(A1978="",0,SUMIFS(amount_expended,cfda_key,V1978))</f>
        <v/>
      </c>
      <c r="K1978" s="10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8" t="n"/>
      <c r="M1978" s="7" t="n"/>
      <c r="N1978" s="8" t="n"/>
      <c r="O1978" s="7" t="n"/>
      <c r="P1978" s="7" t="n"/>
      <c r="Q1978" s="8" t="n"/>
      <c r="R1978" s="9" t="n"/>
      <c r="S1978" s="8" t="n"/>
      <c r="T1978" s="8" t="n"/>
      <c r="U1978" s="8" t="n"/>
      <c r="V1978" s="11">
        <f>IF(OR(B1978="",C1978=""),"",CONCATENATE(B1978,".",C1978))</f>
        <v/>
      </c>
      <c r="W1978" s="6">
        <f>UPPER(TRIM(H1978))</f>
        <v/>
      </c>
      <c r="X1978" s="6">
        <f>UPPER(TRIM(I1978))</f>
        <v/>
      </c>
      <c r="Y1978" s="6">
        <f>IF(V1978&lt;&gt;"",IFERROR(INDEX(federal_program_name_lookup,MATCH(V1978,aln_lookup,0)),""),"")</f>
        <v/>
      </c>
    </row>
    <row r="1979">
      <c r="A1979" s="6">
        <f>IF(B1979&lt;&gt;"", "AWARD-"&amp;TEXT(ROW()-1,"00000"), "")</f>
        <v/>
      </c>
      <c r="B1979" s="7" t="n"/>
      <c r="C1979" s="7" t="n"/>
      <c r="D1979" s="7" t="n"/>
      <c r="E1979" s="8" t="n"/>
      <c r="F1979" s="9" t="n"/>
      <c r="G1979" s="8" t="n"/>
      <c r="H1979" s="8" t="n"/>
      <c r="I1979" s="8" t="n"/>
      <c r="J1979" s="10">
        <f>IF(A1979="",0,SUMIFS(amount_expended,cfda_key,V1979))</f>
        <v/>
      </c>
      <c r="K1979" s="10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8" t="n"/>
      <c r="M1979" s="7" t="n"/>
      <c r="N1979" s="8" t="n"/>
      <c r="O1979" s="7" t="n"/>
      <c r="P1979" s="7" t="n"/>
      <c r="Q1979" s="8" t="n"/>
      <c r="R1979" s="9" t="n"/>
      <c r="S1979" s="8" t="n"/>
      <c r="T1979" s="8" t="n"/>
      <c r="U1979" s="8" t="n"/>
      <c r="V1979" s="11">
        <f>IF(OR(B1979="",C1979=""),"",CONCATENATE(B1979,".",C1979))</f>
        <v/>
      </c>
      <c r="W1979" s="6">
        <f>UPPER(TRIM(H1979))</f>
        <v/>
      </c>
      <c r="X1979" s="6">
        <f>UPPER(TRIM(I1979))</f>
        <v/>
      </c>
      <c r="Y1979" s="6">
        <f>IF(V1979&lt;&gt;"",IFERROR(INDEX(federal_program_name_lookup,MATCH(V1979,aln_lookup,0)),""),"")</f>
        <v/>
      </c>
    </row>
    <row r="1980">
      <c r="A1980" s="6">
        <f>IF(B1980&lt;&gt;"", "AWARD-"&amp;TEXT(ROW()-1,"00000"), "")</f>
        <v/>
      </c>
      <c r="B1980" s="7" t="n"/>
      <c r="C1980" s="7" t="n"/>
      <c r="D1980" s="7" t="n"/>
      <c r="E1980" s="8" t="n"/>
      <c r="F1980" s="9" t="n"/>
      <c r="G1980" s="8" t="n"/>
      <c r="H1980" s="8" t="n"/>
      <c r="I1980" s="8" t="n"/>
      <c r="J1980" s="10">
        <f>IF(A1980="",0,SUMIFS(amount_expended,cfda_key,V1980))</f>
        <v/>
      </c>
      <c r="K1980" s="10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8" t="n"/>
      <c r="M1980" s="7" t="n"/>
      <c r="N1980" s="8" t="n"/>
      <c r="O1980" s="7" t="n"/>
      <c r="P1980" s="7" t="n"/>
      <c r="Q1980" s="8" t="n"/>
      <c r="R1980" s="9" t="n"/>
      <c r="S1980" s="8" t="n"/>
      <c r="T1980" s="8" t="n"/>
      <c r="U1980" s="8" t="n"/>
      <c r="V1980" s="11">
        <f>IF(OR(B1980="",C1980=""),"",CONCATENATE(B1980,".",C1980))</f>
        <v/>
      </c>
      <c r="W1980" s="6">
        <f>UPPER(TRIM(H1980))</f>
        <v/>
      </c>
      <c r="X1980" s="6">
        <f>UPPER(TRIM(I1980))</f>
        <v/>
      </c>
      <c r="Y1980" s="6">
        <f>IF(V1980&lt;&gt;"",IFERROR(INDEX(federal_program_name_lookup,MATCH(V1980,aln_lookup,0)),""),"")</f>
        <v/>
      </c>
    </row>
    <row r="1981">
      <c r="A1981" s="6">
        <f>IF(B1981&lt;&gt;"", "AWARD-"&amp;TEXT(ROW()-1,"00000"), "")</f>
        <v/>
      </c>
      <c r="B1981" s="7" t="n"/>
      <c r="C1981" s="7" t="n"/>
      <c r="D1981" s="7" t="n"/>
      <c r="E1981" s="8" t="n"/>
      <c r="F1981" s="9" t="n"/>
      <c r="G1981" s="8" t="n"/>
      <c r="H1981" s="8" t="n"/>
      <c r="I1981" s="8" t="n"/>
      <c r="J1981" s="10">
        <f>IF(A1981="",0,SUMIFS(amount_expended,cfda_key,V1981))</f>
        <v/>
      </c>
      <c r="K1981" s="10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8" t="n"/>
      <c r="M1981" s="7" t="n"/>
      <c r="N1981" s="8" t="n"/>
      <c r="O1981" s="7" t="n"/>
      <c r="P1981" s="7" t="n"/>
      <c r="Q1981" s="8" t="n"/>
      <c r="R1981" s="9" t="n"/>
      <c r="S1981" s="8" t="n"/>
      <c r="T1981" s="8" t="n"/>
      <c r="U1981" s="8" t="n"/>
      <c r="V1981" s="11">
        <f>IF(OR(B1981="",C1981=""),"",CONCATENATE(B1981,".",C1981))</f>
        <v/>
      </c>
      <c r="W1981" s="6">
        <f>UPPER(TRIM(H1981))</f>
        <v/>
      </c>
      <c r="X1981" s="6">
        <f>UPPER(TRIM(I1981))</f>
        <v/>
      </c>
      <c r="Y1981" s="6">
        <f>IF(V1981&lt;&gt;"",IFERROR(INDEX(federal_program_name_lookup,MATCH(V1981,aln_lookup,0)),""),"")</f>
        <v/>
      </c>
    </row>
    <row r="1982">
      <c r="A1982" s="6">
        <f>IF(B1982&lt;&gt;"", "AWARD-"&amp;TEXT(ROW()-1,"00000"), "")</f>
        <v/>
      </c>
      <c r="B1982" s="7" t="n"/>
      <c r="C1982" s="7" t="n"/>
      <c r="D1982" s="7" t="n"/>
      <c r="E1982" s="8" t="n"/>
      <c r="F1982" s="9" t="n"/>
      <c r="G1982" s="8" t="n"/>
      <c r="H1982" s="8" t="n"/>
      <c r="I1982" s="8" t="n"/>
      <c r="J1982" s="10">
        <f>IF(A1982="",0,SUMIFS(amount_expended,cfda_key,V1982))</f>
        <v/>
      </c>
      <c r="K1982" s="10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8" t="n"/>
      <c r="M1982" s="7" t="n"/>
      <c r="N1982" s="8" t="n"/>
      <c r="O1982" s="7" t="n"/>
      <c r="P1982" s="7" t="n"/>
      <c r="Q1982" s="8" t="n"/>
      <c r="R1982" s="9" t="n"/>
      <c r="S1982" s="8" t="n"/>
      <c r="T1982" s="8" t="n"/>
      <c r="U1982" s="8" t="n"/>
      <c r="V1982" s="11">
        <f>IF(OR(B1982="",C1982=""),"",CONCATENATE(B1982,".",C1982))</f>
        <v/>
      </c>
      <c r="W1982" s="6">
        <f>UPPER(TRIM(H1982))</f>
        <v/>
      </c>
      <c r="X1982" s="6">
        <f>UPPER(TRIM(I1982))</f>
        <v/>
      </c>
      <c r="Y1982" s="6">
        <f>IF(V1982&lt;&gt;"",IFERROR(INDEX(federal_program_name_lookup,MATCH(V1982,aln_lookup,0)),""),"")</f>
        <v/>
      </c>
    </row>
    <row r="1983">
      <c r="A1983" s="6">
        <f>IF(B1983&lt;&gt;"", "AWARD-"&amp;TEXT(ROW()-1,"00000"), "")</f>
        <v/>
      </c>
      <c r="B1983" s="7" t="n"/>
      <c r="C1983" s="7" t="n"/>
      <c r="D1983" s="7" t="n"/>
      <c r="E1983" s="8" t="n"/>
      <c r="F1983" s="9" t="n"/>
      <c r="G1983" s="8" t="n"/>
      <c r="H1983" s="8" t="n"/>
      <c r="I1983" s="8" t="n"/>
      <c r="J1983" s="10">
        <f>IF(A1983="",0,SUMIFS(amount_expended,cfda_key,V1983))</f>
        <v/>
      </c>
      <c r="K1983" s="10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8" t="n"/>
      <c r="M1983" s="7" t="n"/>
      <c r="N1983" s="8" t="n"/>
      <c r="O1983" s="7" t="n"/>
      <c r="P1983" s="7" t="n"/>
      <c r="Q1983" s="8" t="n"/>
      <c r="R1983" s="9" t="n"/>
      <c r="S1983" s="8" t="n"/>
      <c r="T1983" s="8" t="n"/>
      <c r="U1983" s="8" t="n"/>
      <c r="V1983" s="11">
        <f>IF(OR(B1983="",C1983=""),"",CONCATENATE(B1983,".",C1983))</f>
        <v/>
      </c>
      <c r="W1983" s="6">
        <f>UPPER(TRIM(H1983))</f>
        <v/>
      </c>
      <c r="X1983" s="6">
        <f>UPPER(TRIM(I1983))</f>
        <v/>
      </c>
      <c r="Y1983" s="6">
        <f>IF(V1983&lt;&gt;"",IFERROR(INDEX(federal_program_name_lookup,MATCH(V1983,aln_lookup,0)),""),"")</f>
        <v/>
      </c>
    </row>
    <row r="1984">
      <c r="A1984" s="6">
        <f>IF(B1984&lt;&gt;"", "AWARD-"&amp;TEXT(ROW()-1,"00000"), "")</f>
        <v/>
      </c>
      <c r="B1984" s="7" t="n"/>
      <c r="C1984" s="7" t="n"/>
      <c r="D1984" s="7" t="n"/>
      <c r="E1984" s="8" t="n"/>
      <c r="F1984" s="9" t="n"/>
      <c r="G1984" s="8" t="n"/>
      <c r="H1984" s="8" t="n"/>
      <c r="I1984" s="8" t="n"/>
      <c r="J1984" s="10">
        <f>IF(A1984="",0,SUMIFS(amount_expended,cfda_key,V1984))</f>
        <v/>
      </c>
      <c r="K1984" s="10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8" t="n"/>
      <c r="M1984" s="7" t="n"/>
      <c r="N1984" s="8" t="n"/>
      <c r="O1984" s="7" t="n"/>
      <c r="P1984" s="7" t="n"/>
      <c r="Q1984" s="8" t="n"/>
      <c r="R1984" s="9" t="n"/>
      <c r="S1984" s="8" t="n"/>
      <c r="T1984" s="8" t="n"/>
      <c r="U1984" s="8" t="n"/>
      <c r="V1984" s="11">
        <f>IF(OR(B1984="",C1984=""),"",CONCATENATE(B1984,".",C1984))</f>
        <v/>
      </c>
      <c r="W1984" s="6">
        <f>UPPER(TRIM(H1984))</f>
        <v/>
      </c>
      <c r="X1984" s="6">
        <f>UPPER(TRIM(I1984))</f>
        <v/>
      </c>
      <c r="Y1984" s="6">
        <f>IF(V1984&lt;&gt;"",IFERROR(INDEX(federal_program_name_lookup,MATCH(V1984,aln_lookup,0)),""),"")</f>
        <v/>
      </c>
    </row>
    <row r="1985">
      <c r="A1985" s="6">
        <f>IF(B1985&lt;&gt;"", "AWARD-"&amp;TEXT(ROW()-1,"00000"), "")</f>
        <v/>
      </c>
      <c r="B1985" s="7" t="n"/>
      <c r="C1985" s="7" t="n"/>
      <c r="D1985" s="7" t="n"/>
      <c r="E1985" s="8" t="n"/>
      <c r="F1985" s="9" t="n"/>
      <c r="G1985" s="8" t="n"/>
      <c r="H1985" s="8" t="n"/>
      <c r="I1985" s="8" t="n"/>
      <c r="J1985" s="10">
        <f>IF(A1985="",0,SUMIFS(amount_expended,cfda_key,V1985))</f>
        <v/>
      </c>
      <c r="K1985" s="10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8" t="n"/>
      <c r="M1985" s="7" t="n"/>
      <c r="N1985" s="8" t="n"/>
      <c r="O1985" s="7" t="n"/>
      <c r="P1985" s="7" t="n"/>
      <c r="Q1985" s="8" t="n"/>
      <c r="R1985" s="9" t="n"/>
      <c r="S1985" s="8" t="n"/>
      <c r="T1985" s="8" t="n"/>
      <c r="U1985" s="8" t="n"/>
      <c r="V1985" s="11">
        <f>IF(OR(B1985="",C1985=""),"",CONCATENATE(B1985,".",C1985))</f>
        <v/>
      </c>
      <c r="W1985" s="6">
        <f>UPPER(TRIM(H1985))</f>
        <v/>
      </c>
      <c r="X1985" s="6">
        <f>UPPER(TRIM(I1985))</f>
        <v/>
      </c>
      <c r="Y1985" s="6">
        <f>IF(V1985&lt;&gt;"",IFERROR(INDEX(federal_program_name_lookup,MATCH(V1985,aln_lookup,0)),""),"")</f>
        <v/>
      </c>
    </row>
    <row r="1986">
      <c r="A1986" s="6">
        <f>IF(B1986&lt;&gt;"", "AWARD-"&amp;TEXT(ROW()-1,"00000"), "")</f>
        <v/>
      </c>
      <c r="B1986" s="7" t="n"/>
      <c r="C1986" s="7" t="n"/>
      <c r="D1986" s="7" t="n"/>
      <c r="E1986" s="8" t="n"/>
      <c r="F1986" s="9" t="n"/>
      <c r="G1986" s="8" t="n"/>
      <c r="H1986" s="8" t="n"/>
      <c r="I1986" s="8" t="n"/>
      <c r="J1986" s="10">
        <f>IF(A1986="",0,SUMIFS(amount_expended,cfda_key,V1986))</f>
        <v/>
      </c>
      <c r="K1986" s="10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8" t="n"/>
      <c r="M1986" s="7" t="n"/>
      <c r="N1986" s="8" t="n"/>
      <c r="O1986" s="7" t="n"/>
      <c r="P1986" s="7" t="n"/>
      <c r="Q1986" s="8" t="n"/>
      <c r="R1986" s="9" t="n"/>
      <c r="S1986" s="8" t="n"/>
      <c r="T1986" s="8" t="n"/>
      <c r="U1986" s="8" t="n"/>
      <c r="V1986" s="11">
        <f>IF(OR(B1986="",C1986=""),"",CONCATENATE(B1986,".",C1986))</f>
        <v/>
      </c>
      <c r="W1986" s="6">
        <f>UPPER(TRIM(H1986))</f>
        <v/>
      </c>
      <c r="X1986" s="6">
        <f>UPPER(TRIM(I1986))</f>
        <v/>
      </c>
      <c r="Y1986" s="6">
        <f>IF(V1986&lt;&gt;"",IFERROR(INDEX(federal_program_name_lookup,MATCH(V1986,aln_lookup,0)),""),"")</f>
        <v/>
      </c>
    </row>
    <row r="1987">
      <c r="A1987" s="6">
        <f>IF(B1987&lt;&gt;"", "AWARD-"&amp;TEXT(ROW()-1,"00000"), "")</f>
        <v/>
      </c>
      <c r="B1987" s="7" t="n"/>
      <c r="C1987" s="7" t="n"/>
      <c r="D1987" s="7" t="n"/>
      <c r="E1987" s="8" t="n"/>
      <c r="F1987" s="9" t="n"/>
      <c r="G1987" s="8" t="n"/>
      <c r="H1987" s="8" t="n"/>
      <c r="I1987" s="8" t="n"/>
      <c r="J1987" s="10">
        <f>IF(A1987="",0,SUMIFS(amount_expended,cfda_key,V1987))</f>
        <v/>
      </c>
      <c r="K1987" s="10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8" t="n"/>
      <c r="M1987" s="7" t="n"/>
      <c r="N1987" s="8" t="n"/>
      <c r="O1987" s="7" t="n"/>
      <c r="P1987" s="7" t="n"/>
      <c r="Q1987" s="8" t="n"/>
      <c r="R1987" s="9" t="n"/>
      <c r="S1987" s="8" t="n"/>
      <c r="T1987" s="8" t="n"/>
      <c r="U1987" s="8" t="n"/>
      <c r="V1987" s="11">
        <f>IF(OR(B1987="",C1987=""),"",CONCATENATE(B1987,".",C1987))</f>
        <v/>
      </c>
      <c r="W1987" s="6">
        <f>UPPER(TRIM(H1987))</f>
        <v/>
      </c>
      <c r="X1987" s="6">
        <f>UPPER(TRIM(I1987))</f>
        <v/>
      </c>
      <c r="Y1987" s="6">
        <f>IF(V1987&lt;&gt;"",IFERROR(INDEX(federal_program_name_lookup,MATCH(V1987,aln_lookup,0)),""),"")</f>
        <v/>
      </c>
    </row>
    <row r="1988">
      <c r="A1988" s="6">
        <f>IF(B1988&lt;&gt;"", "AWARD-"&amp;TEXT(ROW()-1,"00000"), "")</f>
        <v/>
      </c>
      <c r="B1988" s="7" t="n"/>
      <c r="C1988" s="7" t="n"/>
      <c r="D1988" s="7" t="n"/>
      <c r="E1988" s="8" t="n"/>
      <c r="F1988" s="9" t="n"/>
      <c r="G1988" s="8" t="n"/>
      <c r="H1988" s="8" t="n"/>
      <c r="I1988" s="8" t="n"/>
      <c r="J1988" s="10">
        <f>IF(A1988="",0,SUMIFS(amount_expended,cfda_key,V1988))</f>
        <v/>
      </c>
      <c r="K1988" s="10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8" t="n"/>
      <c r="M1988" s="7" t="n"/>
      <c r="N1988" s="8" t="n"/>
      <c r="O1988" s="7" t="n"/>
      <c r="P1988" s="7" t="n"/>
      <c r="Q1988" s="8" t="n"/>
      <c r="R1988" s="9" t="n"/>
      <c r="S1988" s="8" t="n"/>
      <c r="T1988" s="8" t="n"/>
      <c r="U1988" s="8" t="n"/>
      <c r="V1988" s="11">
        <f>IF(OR(B1988="",C1988=""),"",CONCATENATE(B1988,".",C1988))</f>
        <v/>
      </c>
      <c r="W1988" s="6">
        <f>UPPER(TRIM(H1988))</f>
        <v/>
      </c>
      <c r="X1988" s="6">
        <f>UPPER(TRIM(I1988))</f>
        <v/>
      </c>
      <c r="Y1988" s="6">
        <f>IF(V1988&lt;&gt;"",IFERROR(INDEX(federal_program_name_lookup,MATCH(V1988,aln_lookup,0)),""),"")</f>
        <v/>
      </c>
    </row>
    <row r="1989">
      <c r="A1989" s="6">
        <f>IF(B1989&lt;&gt;"", "AWARD-"&amp;TEXT(ROW()-1,"00000"), "")</f>
        <v/>
      </c>
      <c r="B1989" s="7" t="n"/>
      <c r="C1989" s="7" t="n"/>
      <c r="D1989" s="7" t="n"/>
      <c r="E1989" s="8" t="n"/>
      <c r="F1989" s="9" t="n"/>
      <c r="G1989" s="8" t="n"/>
      <c r="H1989" s="8" t="n"/>
      <c r="I1989" s="8" t="n"/>
      <c r="J1989" s="10">
        <f>IF(A1989="",0,SUMIFS(amount_expended,cfda_key,V1989))</f>
        <v/>
      </c>
      <c r="K1989" s="10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8" t="n"/>
      <c r="M1989" s="7" t="n"/>
      <c r="N1989" s="8" t="n"/>
      <c r="O1989" s="7" t="n"/>
      <c r="P1989" s="7" t="n"/>
      <c r="Q1989" s="8" t="n"/>
      <c r="R1989" s="9" t="n"/>
      <c r="S1989" s="8" t="n"/>
      <c r="T1989" s="8" t="n"/>
      <c r="U1989" s="8" t="n"/>
      <c r="V1989" s="11">
        <f>IF(OR(B1989="",C1989=""),"",CONCATENATE(B1989,".",C1989))</f>
        <v/>
      </c>
      <c r="W1989" s="6">
        <f>UPPER(TRIM(H1989))</f>
        <v/>
      </c>
      <c r="X1989" s="6">
        <f>UPPER(TRIM(I1989))</f>
        <v/>
      </c>
      <c r="Y1989" s="6">
        <f>IF(V1989&lt;&gt;"",IFERROR(INDEX(federal_program_name_lookup,MATCH(V1989,aln_lookup,0)),""),"")</f>
        <v/>
      </c>
    </row>
    <row r="1990">
      <c r="A1990" s="6">
        <f>IF(B1990&lt;&gt;"", "AWARD-"&amp;TEXT(ROW()-1,"00000"), "")</f>
        <v/>
      </c>
      <c r="B1990" s="7" t="n"/>
      <c r="C1990" s="7" t="n"/>
      <c r="D1990" s="7" t="n"/>
      <c r="E1990" s="8" t="n"/>
      <c r="F1990" s="9" t="n"/>
      <c r="G1990" s="8" t="n"/>
      <c r="H1990" s="8" t="n"/>
      <c r="I1990" s="8" t="n"/>
      <c r="J1990" s="10">
        <f>IF(A1990="",0,SUMIFS(amount_expended,cfda_key,V1990))</f>
        <v/>
      </c>
      <c r="K1990" s="10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8" t="n"/>
      <c r="M1990" s="7" t="n"/>
      <c r="N1990" s="8" t="n"/>
      <c r="O1990" s="7" t="n"/>
      <c r="P1990" s="7" t="n"/>
      <c r="Q1990" s="8" t="n"/>
      <c r="R1990" s="9" t="n"/>
      <c r="S1990" s="8" t="n"/>
      <c r="T1990" s="8" t="n"/>
      <c r="U1990" s="8" t="n"/>
      <c r="V1990" s="11">
        <f>IF(OR(B1990="",C1990=""),"",CONCATENATE(B1990,".",C1990))</f>
        <v/>
      </c>
      <c r="W1990" s="6">
        <f>UPPER(TRIM(H1990))</f>
        <v/>
      </c>
      <c r="X1990" s="6">
        <f>UPPER(TRIM(I1990))</f>
        <v/>
      </c>
      <c r="Y1990" s="6">
        <f>IF(V1990&lt;&gt;"",IFERROR(INDEX(federal_program_name_lookup,MATCH(V1990,aln_lookup,0)),""),"")</f>
        <v/>
      </c>
    </row>
    <row r="1991">
      <c r="A1991" s="6">
        <f>IF(B1991&lt;&gt;"", "AWARD-"&amp;TEXT(ROW()-1,"00000"), "")</f>
        <v/>
      </c>
      <c r="B1991" s="7" t="n"/>
      <c r="C1991" s="7" t="n"/>
      <c r="D1991" s="7" t="n"/>
      <c r="E1991" s="8" t="n"/>
      <c r="F1991" s="9" t="n"/>
      <c r="G1991" s="8" t="n"/>
      <c r="H1991" s="8" t="n"/>
      <c r="I1991" s="8" t="n"/>
      <c r="J1991" s="10">
        <f>IF(A1991="",0,SUMIFS(amount_expended,cfda_key,V1991))</f>
        <v/>
      </c>
      <c r="K1991" s="10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8" t="n"/>
      <c r="M1991" s="7" t="n"/>
      <c r="N1991" s="8" t="n"/>
      <c r="O1991" s="7" t="n"/>
      <c r="P1991" s="7" t="n"/>
      <c r="Q1991" s="8" t="n"/>
      <c r="R1991" s="9" t="n"/>
      <c r="S1991" s="8" t="n"/>
      <c r="T1991" s="8" t="n"/>
      <c r="U1991" s="8" t="n"/>
      <c r="V1991" s="11">
        <f>IF(OR(B1991="",C1991=""),"",CONCATENATE(B1991,".",C1991))</f>
        <v/>
      </c>
      <c r="W1991" s="6">
        <f>UPPER(TRIM(H1991))</f>
        <v/>
      </c>
      <c r="X1991" s="6">
        <f>UPPER(TRIM(I1991))</f>
        <v/>
      </c>
      <c r="Y1991" s="6">
        <f>IF(V1991&lt;&gt;"",IFERROR(INDEX(federal_program_name_lookup,MATCH(V1991,aln_lookup,0)),""),"")</f>
        <v/>
      </c>
    </row>
    <row r="1992">
      <c r="A1992" s="6">
        <f>IF(B1992&lt;&gt;"", "AWARD-"&amp;TEXT(ROW()-1,"00000"), "")</f>
        <v/>
      </c>
      <c r="B1992" s="7" t="n"/>
      <c r="C1992" s="7" t="n"/>
      <c r="D1992" s="7" t="n"/>
      <c r="E1992" s="8" t="n"/>
      <c r="F1992" s="9" t="n"/>
      <c r="G1992" s="8" t="n"/>
      <c r="H1992" s="8" t="n"/>
      <c r="I1992" s="8" t="n"/>
      <c r="J1992" s="10">
        <f>IF(A1992="",0,SUMIFS(amount_expended,cfda_key,V1992))</f>
        <v/>
      </c>
      <c r="K1992" s="10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8" t="n"/>
      <c r="M1992" s="7" t="n"/>
      <c r="N1992" s="8" t="n"/>
      <c r="O1992" s="7" t="n"/>
      <c r="P1992" s="7" t="n"/>
      <c r="Q1992" s="8" t="n"/>
      <c r="R1992" s="9" t="n"/>
      <c r="S1992" s="8" t="n"/>
      <c r="T1992" s="8" t="n"/>
      <c r="U1992" s="8" t="n"/>
      <c r="V1992" s="11">
        <f>IF(OR(B1992="",C1992=""),"",CONCATENATE(B1992,".",C1992))</f>
        <v/>
      </c>
      <c r="W1992" s="6">
        <f>UPPER(TRIM(H1992))</f>
        <v/>
      </c>
      <c r="X1992" s="6">
        <f>UPPER(TRIM(I1992))</f>
        <v/>
      </c>
      <c r="Y1992" s="6">
        <f>IF(V1992&lt;&gt;"",IFERROR(INDEX(federal_program_name_lookup,MATCH(V1992,aln_lookup,0)),""),"")</f>
        <v/>
      </c>
    </row>
    <row r="1993">
      <c r="A1993" s="6">
        <f>IF(B1993&lt;&gt;"", "AWARD-"&amp;TEXT(ROW()-1,"00000"), "")</f>
        <v/>
      </c>
      <c r="B1993" s="7" t="n"/>
      <c r="C1993" s="7" t="n"/>
      <c r="D1993" s="7" t="n"/>
      <c r="E1993" s="8" t="n"/>
      <c r="F1993" s="9" t="n"/>
      <c r="G1993" s="8" t="n"/>
      <c r="H1993" s="8" t="n"/>
      <c r="I1993" s="8" t="n"/>
      <c r="J1993" s="10">
        <f>IF(A1993="",0,SUMIFS(amount_expended,cfda_key,V1993))</f>
        <v/>
      </c>
      <c r="K1993" s="10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8" t="n"/>
      <c r="M1993" s="7" t="n"/>
      <c r="N1993" s="8" t="n"/>
      <c r="O1993" s="7" t="n"/>
      <c r="P1993" s="7" t="n"/>
      <c r="Q1993" s="8" t="n"/>
      <c r="R1993" s="9" t="n"/>
      <c r="S1993" s="8" t="n"/>
      <c r="T1993" s="8" t="n"/>
      <c r="U1993" s="8" t="n"/>
      <c r="V1993" s="11">
        <f>IF(OR(B1993="",C1993=""),"",CONCATENATE(B1993,".",C1993))</f>
        <v/>
      </c>
      <c r="W1993" s="6">
        <f>UPPER(TRIM(H1993))</f>
        <v/>
      </c>
      <c r="X1993" s="6">
        <f>UPPER(TRIM(I1993))</f>
        <v/>
      </c>
      <c r="Y1993" s="6">
        <f>IF(V1993&lt;&gt;"",IFERROR(INDEX(federal_program_name_lookup,MATCH(V1993,aln_lookup,0)),""),"")</f>
        <v/>
      </c>
    </row>
    <row r="1994">
      <c r="A1994" s="6">
        <f>IF(B1994&lt;&gt;"", "AWARD-"&amp;TEXT(ROW()-1,"00000"), "")</f>
        <v/>
      </c>
      <c r="B1994" s="7" t="n"/>
      <c r="C1994" s="7" t="n"/>
      <c r="D1994" s="7" t="n"/>
      <c r="E1994" s="8" t="n"/>
      <c r="F1994" s="9" t="n"/>
      <c r="G1994" s="8" t="n"/>
      <c r="H1994" s="8" t="n"/>
      <c r="I1994" s="8" t="n"/>
      <c r="J1994" s="10">
        <f>IF(A1994="",0,SUMIFS(amount_expended,cfda_key,V1994))</f>
        <v/>
      </c>
      <c r="K1994" s="10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8" t="n"/>
      <c r="M1994" s="7" t="n"/>
      <c r="N1994" s="8" t="n"/>
      <c r="O1994" s="7" t="n"/>
      <c r="P1994" s="7" t="n"/>
      <c r="Q1994" s="8" t="n"/>
      <c r="R1994" s="9" t="n"/>
      <c r="S1994" s="8" t="n"/>
      <c r="T1994" s="8" t="n"/>
      <c r="U1994" s="8" t="n"/>
      <c r="V1994" s="11">
        <f>IF(OR(B1994="",C1994=""),"",CONCATENATE(B1994,".",C1994))</f>
        <v/>
      </c>
      <c r="W1994" s="6">
        <f>UPPER(TRIM(H1994))</f>
        <v/>
      </c>
      <c r="X1994" s="6">
        <f>UPPER(TRIM(I1994))</f>
        <v/>
      </c>
      <c r="Y1994" s="6">
        <f>IF(V1994&lt;&gt;"",IFERROR(INDEX(federal_program_name_lookup,MATCH(V1994,aln_lookup,0)),""),"")</f>
        <v/>
      </c>
    </row>
    <row r="1995">
      <c r="A1995" s="6">
        <f>IF(B1995&lt;&gt;"", "AWARD-"&amp;TEXT(ROW()-1,"00000"), "")</f>
        <v/>
      </c>
      <c r="B1995" s="7" t="n"/>
      <c r="C1995" s="7" t="n"/>
      <c r="D1995" s="7" t="n"/>
      <c r="E1995" s="8" t="n"/>
      <c r="F1995" s="9" t="n"/>
      <c r="G1995" s="8" t="n"/>
      <c r="H1995" s="8" t="n"/>
      <c r="I1995" s="8" t="n"/>
      <c r="J1995" s="10">
        <f>IF(A1995="",0,SUMIFS(amount_expended,cfda_key,V1995))</f>
        <v/>
      </c>
      <c r="K1995" s="10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8" t="n"/>
      <c r="M1995" s="7" t="n"/>
      <c r="N1995" s="8" t="n"/>
      <c r="O1995" s="7" t="n"/>
      <c r="P1995" s="7" t="n"/>
      <c r="Q1995" s="8" t="n"/>
      <c r="R1995" s="9" t="n"/>
      <c r="S1995" s="8" t="n"/>
      <c r="T1995" s="8" t="n"/>
      <c r="U1995" s="8" t="n"/>
      <c r="V1995" s="11">
        <f>IF(OR(B1995="",C1995=""),"",CONCATENATE(B1995,".",C1995))</f>
        <v/>
      </c>
      <c r="W1995" s="6">
        <f>UPPER(TRIM(H1995))</f>
        <v/>
      </c>
      <c r="X1995" s="6">
        <f>UPPER(TRIM(I1995))</f>
        <v/>
      </c>
      <c r="Y1995" s="6">
        <f>IF(V1995&lt;&gt;"",IFERROR(INDEX(federal_program_name_lookup,MATCH(V1995,aln_lookup,0)),""),"")</f>
        <v/>
      </c>
    </row>
    <row r="1996">
      <c r="A1996" s="6">
        <f>IF(B1996&lt;&gt;"", "AWARD-"&amp;TEXT(ROW()-1,"00000"), "")</f>
        <v/>
      </c>
      <c r="B1996" s="7" t="n"/>
      <c r="C1996" s="7" t="n"/>
      <c r="D1996" s="7" t="n"/>
      <c r="E1996" s="8" t="n"/>
      <c r="F1996" s="9" t="n"/>
      <c r="G1996" s="8" t="n"/>
      <c r="H1996" s="8" t="n"/>
      <c r="I1996" s="8" t="n"/>
      <c r="J1996" s="10">
        <f>IF(A1996="",0,SUMIFS(amount_expended,cfda_key,V1996))</f>
        <v/>
      </c>
      <c r="K1996" s="10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8" t="n"/>
      <c r="M1996" s="7" t="n"/>
      <c r="N1996" s="8" t="n"/>
      <c r="O1996" s="7" t="n"/>
      <c r="P1996" s="7" t="n"/>
      <c r="Q1996" s="8" t="n"/>
      <c r="R1996" s="9" t="n"/>
      <c r="S1996" s="8" t="n"/>
      <c r="T1996" s="8" t="n"/>
      <c r="U1996" s="8" t="n"/>
      <c r="V1996" s="11">
        <f>IF(OR(B1996="",C1996=""),"",CONCATENATE(B1996,".",C1996))</f>
        <v/>
      </c>
      <c r="W1996" s="6">
        <f>UPPER(TRIM(H1996))</f>
        <v/>
      </c>
      <c r="X1996" s="6">
        <f>UPPER(TRIM(I1996))</f>
        <v/>
      </c>
      <c r="Y1996" s="6">
        <f>IF(V1996&lt;&gt;"",IFERROR(INDEX(federal_program_name_lookup,MATCH(V1996,aln_lookup,0)),""),"")</f>
        <v/>
      </c>
    </row>
    <row r="1997">
      <c r="A1997" s="6">
        <f>IF(B1997&lt;&gt;"", "AWARD-"&amp;TEXT(ROW()-1,"00000"), "")</f>
        <v/>
      </c>
      <c r="B1997" s="7" t="n"/>
      <c r="C1997" s="7" t="n"/>
      <c r="D1997" s="7" t="n"/>
      <c r="E1997" s="8" t="n"/>
      <c r="F1997" s="9" t="n"/>
      <c r="G1997" s="8" t="n"/>
      <c r="H1997" s="8" t="n"/>
      <c r="I1997" s="8" t="n"/>
      <c r="J1997" s="10">
        <f>IF(A1997="",0,SUMIFS(amount_expended,cfda_key,V1997))</f>
        <v/>
      </c>
      <c r="K1997" s="10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8" t="n"/>
      <c r="M1997" s="7" t="n"/>
      <c r="N1997" s="8" t="n"/>
      <c r="O1997" s="7" t="n"/>
      <c r="P1997" s="7" t="n"/>
      <c r="Q1997" s="8" t="n"/>
      <c r="R1997" s="9" t="n"/>
      <c r="S1997" s="8" t="n"/>
      <c r="T1997" s="8" t="n"/>
      <c r="U1997" s="8" t="n"/>
      <c r="V1997" s="11">
        <f>IF(OR(B1997="",C1997=""),"",CONCATENATE(B1997,".",C1997))</f>
        <v/>
      </c>
      <c r="W1997" s="6">
        <f>UPPER(TRIM(H1997))</f>
        <v/>
      </c>
      <c r="X1997" s="6">
        <f>UPPER(TRIM(I1997))</f>
        <v/>
      </c>
      <c r="Y1997" s="6">
        <f>IF(V1997&lt;&gt;"",IFERROR(INDEX(federal_program_name_lookup,MATCH(V1997,aln_lookup,0)),""),"")</f>
        <v/>
      </c>
    </row>
    <row r="1998">
      <c r="A1998" s="6">
        <f>IF(B1998&lt;&gt;"", "AWARD-"&amp;TEXT(ROW()-1,"00000"), "")</f>
        <v/>
      </c>
      <c r="B1998" s="7" t="n"/>
      <c r="C1998" s="7" t="n"/>
      <c r="D1998" s="7" t="n"/>
      <c r="E1998" s="8" t="n"/>
      <c r="F1998" s="9" t="n"/>
      <c r="G1998" s="8" t="n"/>
      <c r="H1998" s="8" t="n"/>
      <c r="I1998" s="8" t="n"/>
      <c r="J1998" s="10">
        <f>IF(A1998="",0,SUMIFS(amount_expended,cfda_key,V1998))</f>
        <v/>
      </c>
      <c r="K1998" s="10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8" t="n"/>
      <c r="M1998" s="7" t="n"/>
      <c r="N1998" s="8" t="n"/>
      <c r="O1998" s="7" t="n"/>
      <c r="P1998" s="7" t="n"/>
      <c r="Q1998" s="8" t="n"/>
      <c r="R1998" s="9" t="n"/>
      <c r="S1998" s="8" t="n"/>
      <c r="T1998" s="8" t="n"/>
      <c r="U1998" s="8" t="n"/>
      <c r="V1998" s="11">
        <f>IF(OR(B1998="",C1998=""),"",CONCATENATE(B1998,".",C1998))</f>
        <v/>
      </c>
      <c r="W1998" s="6">
        <f>UPPER(TRIM(H1998))</f>
        <v/>
      </c>
      <c r="X1998" s="6">
        <f>UPPER(TRIM(I1998))</f>
        <v/>
      </c>
      <c r="Y1998" s="6">
        <f>IF(V1998&lt;&gt;"",IFERROR(INDEX(federal_program_name_lookup,MATCH(V1998,aln_lookup,0)),""),"")</f>
        <v/>
      </c>
    </row>
    <row r="1999">
      <c r="A1999" s="6">
        <f>IF(B1999&lt;&gt;"", "AWARD-"&amp;TEXT(ROW()-1,"00000"), "")</f>
        <v/>
      </c>
      <c r="B1999" s="7" t="n"/>
      <c r="C1999" s="7" t="n"/>
      <c r="D1999" s="7" t="n"/>
      <c r="E1999" s="8" t="n"/>
      <c r="F1999" s="9" t="n"/>
      <c r="G1999" s="8" t="n"/>
      <c r="H1999" s="8" t="n"/>
      <c r="I1999" s="8" t="n"/>
      <c r="J1999" s="10">
        <f>IF(A1999="",0,SUMIFS(amount_expended,cfda_key,V1999))</f>
        <v/>
      </c>
      <c r="K1999" s="10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8" t="n"/>
      <c r="M1999" s="7" t="n"/>
      <c r="N1999" s="8" t="n"/>
      <c r="O1999" s="7" t="n"/>
      <c r="P1999" s="7" t="n"/>
      <c r="Q1999" s="8" t="n"/>
      <c r="R1999" s="9" t="n"/>
      <c r="S1999" s="8" t="n"/>
      <c r="T1999" s="8" t="n"/>
      <c r="U1999" s="8" t="n"/>
      <c r="V1999" s="11">
        <f>IF(OR(B1999="",C1999=""),"",CONCATENATE(B1999,".",C1999))</f>
        <v/>
      </c>
      <c r="W1999" s="6">
        <f>UPPER(TRIM(H1999))</f>
        <v/>
      </c>
      <c r="X1999" s="6">
        <f>UPPER(TRIM(I1999))</f>
        <v/>
      </c>
      <c r="Y1999" s="6">
        <f>IF(V1999&lt;&gt;"",IFERROR(INDEX(federal_program_name_lookup,MATCH(V1999,aln_lookup,0)),""),"")</f>
        <v/>
      </c>
    </row>
    <row r="2000">
      <c r="A2000" s="6">
        <f>IF(B2000&lt;&gt;"", "AWARD-"&amp;TEXT(ROW()-1,"00000"), "")</f>
        <v/>
      </c>
      <c r="B2000" s="7" t="n"/>
      <c r="C2000" s="7" t="n"/>
      <c r="D2000" s="7" t="n"/>
      <c r="E2000" s="8" t="n"/>
      <c r="F2000" s="9" t="n"/>
      <c r="G2000" s="8" t="n"/>
      <c r="H2000" s="8" t="n"/>
      <c r="I2000" s="8" t="n"/>
      <c r="J2000" s="10">
        <f>IF(A2000="",0,SUMIFS(amount_expended,cfda_key,V2000))</f>
        <v/>
      </c>
      <c r="K2000" s="10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8" t="n"/>
      <c r="M2000" s="7" t="n"/>
      <c r="N2000" s="8" t="n"/>
      <c r="O2000" s="7" t="n"/>
      <c r="P2000" s="7" t="n"/>
      <c r="Q2000" s="8" t="n"/>
      <c r="R2000" s="9" t="n"/>
      <c r="S2000" s="8" t="n"/>
      <c r="T2000" s="8" t="n"/>
      <c r="U2000" s="8" t="n"/>
      <c r="V2000" s="11">
        <f>IF(OR(B2000="",C2000=""),"",CONCATENATE(B2000,".",C2000))</f>
        <v/>
      </c>
      <c r="W2000" s="6">
        <f>UPPER(TRIM(H2000))</f>
        <v/>
      </c>
      <c r="X2000" s="6">
        <f>UPPER(TRIM(I2000))</f>
        <v/>
      </c>
      <c r="Y2000" s="6">
        <f>IF(V2000&lt;&gt;"",IFERROR(INDEX(federal_program_name_lookup,MATCH(V2000,aln_lookup,0)),""),"")</f>
        <v/>
      </c>
    </row>
    <row r="2001">
      <c r="A2001" s="6">
        <f>IF(B2001&lt;&gt;"", "AWARD-"&amp;TEXT(ROW()-1,"00000"), "")</f>
        <v/>
      </c>
      <c r="B2001" s="7" t="n"/>
      <c r="C2001" s="7" t="n"/>
      <c r="D2001" s="7" t="n"/>
      <c r="E2001" s="8" t="n"/>
      <c r="F2001" s="9" t="n"/>
      <c r="G2001" s="8" t="n"/>
      <c r="H2001" s="8" t="n"/>
      <c r="I2001" s="8" t="n"/>
      <c r="J2001" s="10">
        <f>IF(A2001="",0,SUMIFS(amount_expended,cfda_key,V2001))</f>
        <v/>
      </c>
      <c r="K2001" s="10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8" t="n"/>
      <c r="M2001" s="7" t="n"/>
      <c r="N2001" s="8" t="n"/>
      <c r="O2001" s="7" t="n"/>
      <c r="P2001" s="7" t="n"/>
      <c r="Q2001" s="8" t="n"/>
      <c r="R2001" s="9" t="n"/>
      <c r="S2001" s="8" t="n"/>
      <c r="T2001" s="8" t="n"/>
      <c r="U2001" s="8" t="n"/>
      <c r="V2001" s="11">
        <f>IF(OR(B2001="",C2001=""),"",CONCATENATE(B2001,".",C2001))</f>
        <v/>
      </c>
      <c r="W2001" s="6">
        <f>UPPER(TRIM(H2001))</f>
        <v/>
      </c>
      <c r="X2001" s="6">
        <f>UPPER(TRIM(I2001))</f>
        <v/>
      </c>
      <c r="Y2001" s="6">
        <f>IF(V2001&lt;&gt;"",IFERROR(INDEX(federal_program_name_lookup,MATCH(V2001,aln_lookup,0)),""),"")</f>
        <v/>
      </c>
    </row>
    <row r="2002">
      <c r="A2002" s="6">
        <f>IF(B2002&lt;&gt;"", "AWARD-"&amp;TEXT(ROW()-1,"00000"), "")</f>
        <v/>
      </c>
      <c r="B2002" s="7" t="n"/>
      <c r="C2002" s="7" t="n"/>
      <c r="D2002" s="7" t="n"/>
      <c r="E2002" s="8" t="n"/>
      <c r="F2002" s="9" t="n"/>
      <c r="G2002" s="8" t="n"/>
      <c r="H2002" s="8" t="n"/>
      <c r="I2002" s="8" t="n"/>
      <c r="J2002" s="10">
        <f>IF(A2002="",0,SUMIFS(amount_expended,cfda_key,V2002))</f>
        <v/>
      </c>
      <c r="K2002" s="10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8" t="n"/>
      <c r="M2002" s="7" t="n"/>
      <c r="N2002" s="8" t="n"/>
      <c r="O2002" s="7" t="n"/>
      <c r="P2002" s="7" t="n"/>
      <c r="Q2002" s="8" t="n"/>
      <c r="R2002" s="9" t="n"/>
      <c r="S2002" s="8" t="n"/>
      <c r="T2002" s="8" t="n"/>
      <c r="U2002" s="8" t="n"/>
      <c r="V2002" s="11">
        <f>IF(OR(B2002="",C2002=""),"",CONCATENATE(B2002,".",C2002))</f>
        <v/>
      </c>
      <c r="W2002" s="6">
        <f>UPPER(TRIM(H2002))</f>
        <v/>
      </c>
      <c r="X2002" s="6">
        <f>UPPER(TRIM(I2002))</f>
        <v/>
      </c>
      <c r="Y2002" s="6">
        <f>IF(V2002&lt;&gt;"",IFERROR(INDEX(federal_program_name_lookup,MATCH(V2002,aln_lookup,0)),""),"")</f>
        <v/>
      </c>
    </row>
    <row r="2003">
      <c r="A2003" s="6">
        <f>IF(B2003&lt;&gt;"", "AWARD-"&amp;TEXT(ROW()-1,"00000"), "")</f>
        <v/>
      </c>
      <c r="B2003" s="7" t="n"/>
      <c r="C2003" s="7" t="n"/>
      <c r="D2003" s="7" t="n"/>
      <c r="E2003" s="8" t="n"/>
      <c r="F2003" s="9" t="n"/>
      <c r="G2003" s="8" t="n"/>
      <c r="H2003" s="8" t="n"/>
      <c r="I2003" s="8" t="n"/>
      <c r="J2003" s="10">
        <f>IF(A2003="",0,SUMIFS(amount_expended,cfda_key,V2003))</f>
        <v/>
      </c>
      <c r="K2003" s="10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8" t="n"/>
      <c r="M2003" s="7" t="n"/>
      <c r="N2003" s="8" t="n"/>
      <c r="O2003" s="7" t="n"/>
      <c r="P2003" s="7" t="n"/>
      <c r="Q2003" s="8" t="n"/>
      <c r="R2003" s="9" t="n"/>
      <c r="S2003" s="8" t="n"/>
      <c r="T2003" s="8" t="n"/>
      <c r="U2003" s="8" t="n"/>
      <c r="V2003" s="11">
        <f>IF(OR(B2003="",C2003=""),"",CONCATENATE(B2003,".",C2003))</f>
        <v/>
      </c>
      <c r="W2003" s="6">
        <f>UPPER(TRIM(H2003))</f>
        <v/>
      </c>
      <c r="X2003" s="6">
        <f>UPPER(TRIM(I2003))</f>
        <v/>
      </c>
      <c r="Y2003" s="6">
        <f>IF(V2003&lt;&gt;"",IFERROR(INDEX(federal_program_name_lookup,MATCH(V2003,aln_lookup,0)),""),"")</f>
        <v/>
      </c>
    </row>
    <row r="2004">
      <c r="A2004" s="6">
        <f>IF(B2004&lt;&gt;"", "AWARD-"&amp;TEXT(ROW()-1,"00000"), "")</f>
        <v/>
      </c>
      <c r="B2004" s="7" t="n"/>
      <c r="C2004" s="7" t="n"/>
      <c r="D2004" s="7" t="n"/>
      <c r="E2004" s="8" t="n"/>
      <c r="F2004" s="9" t="n"/>
      <c r="G2004" s="8" t="n"/>
      <c r="H2004" s="8" t="n"/>
      <c r="I2004" s="8" t="n"/>
      <c r="J2004" s="10">
        <f>IF(A2004="",0,SUMIFS(amount_expended,cfda_key,V2004))</f>
        <v/>
      </c>
      <c r="K2004" s="10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8" t="n"/>
      <c r="M2004" s="7" t="n"/>
      <c r="N2004" s="8" t="n"/>
      <c r="O2004" s="7" t="n"/>
      <c r="P2004" s="7" t="n"/>
      <c r="Q2004" s="8" t="n"/>
      <c r="R2004" s="9" t="n"/>
      <c r="S2004" s="8" t="n"/>
      <c r="T2004" s="8" t="n"/>
      <c r="U2004" s="8" t="n"/>
      <c r="V2004" s="11">
        <f>IF(OR(B2004="",C2004=""),"",CONCATENATE(B2004,".",C2004))</f>
        <v/>
      </c>
      <c r="W2004" s="6">
        <f>UPPER(TRIM(H2004))</f>
        <v/>
      </c>
      <c r="X2004" s="6">
        <f>UPPER(TRIM(I2004))</f>
        <v/>
      </c>
      <c r="Y2004" s="6">
        <f>IF(V2004&lt;&gt;"",IFERROR(INDEX(federal_program_name_lookup,MATCH(V2004,aln_lookup,0)),""),"")</f>
        <v/>
      </c>
    </row>
    <row r="2005">
      <c r="A2005" s="6">
        <f>IF(B2005&lt;&gt;"", "AWARD-"&amp;TEXT(ROW()-1,"00000"), "")</f>
        <v/>
      </c>
      <c r="B2005" s="7" t="n"/>
      <c r="C2005" s="7" t="n"/>
      <c r="D2005" s="7" t="n"/>
      <c r="E2005" s="8" t="n"/>
      <c r="F2005" s="9" t="n"/>
      <c r="G2005" s="8" t="n"/>
      <c r="H2005" s="8" t="n"/>
      <c r="I2005" s="8" t="n"/>
      <c r="J2005" s="10">
        <f>IF(A2005="",0,SUMIFS(amount_expended,cfda_key,V2005))</f>
        <v/>
      </c>
      <c r="K2005" s="10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8" t="n"/>
      <c r="M2005" s="7" t="n"/>
      <c r="N2005" s="8" t="n"/>
      <c r="O2005" s="7" t="n"/>
      <c r="P2005" s="7" t="n"/>
      <c r="Q2005" s="8" t="n"/>
      <c r="R2005" s="9" t="n"/>
      <c r="S2005" s="8" t="n"/>
      <c r="T2005" s="8" t="n"/>
      <c r="U2005" s="8" t="n"/>
      <c r="V2005" s="11">
        <f>IF(OR(B2005="",C2005=""),"",CONCATENATE(B2005,".",C2005))</f>
        <v/>
      </c>
      <c r="W2005" s="6">
        <f>UPPER(TRIM(H2005))</f>
        <v/>
      </c>
      <c r="X2005" s="6">
        <f>UPPER(TRIM(I2005))</f>
        <v/>
      </c>
      <c r="Y2005" s="6">
        <f>IF(V2005&lt;&gt;"",IFERROR(INDEX(federal_program_name_lookup,MATCH(V2005,aln_lookup,0)),""),"")</f>
        <v/>
      </c>
    </row>
    <row r="2006">
      <c r="A2006" s="6">
        <f>IF(B2006&lt;&gt;"", "AWARD-"&amp;TEXT(ROW()-1,"00000"), "")</f>
        <v/>
      </c>
      <c r="B2006" s="7" t="n"/>
      <c r="C2006" s="7" t="n"/>
      <c r="D2006" s="7" t="n"/>
      <c r="E2006" s="8" t="n"/>
      <c r="F2006" s="9" t="n"/>
      <c r="G2006" s="8" t="n"/>
      <c r="H2006" s="8" t="n"/>
      <c r="I2006" s="8" t="n"/>
      <c r="J2006" s="10">
        <f>IF(A2006="",0,SUMIFS(amount_expended,cfda_key,V2006))</f>
        <v/>
      </c>
      <c r="K2006" s="10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8" t="n"/>
      <c r="M2006" s="7" t="n"/>
      <c r="N2006" s="8" t="n"/>
      <c r="O2006" s="7" t="n"/>
      <c r="P2006" s="7" t="n"/>
      <c r="Q2006" s="8" t="n"/>
      <c r="R2006" s="9" t="n"/>
      <c r="S2006" s="8" t="n"/>
      <c r="T2006" s="8" t="n"/>
      <c r="U2006" s="8" t="n"/>
      <c r="V2006" s="11">
        <f>IF(OR(B2006="",C2006=""),"",CONCATENATE(B2006,".",C2006))</f>
        <v/>
      </c>
      <c r="W2006" s="6">
        <f>UPPER(TRIM(H2006))</f>
        <v/>
      </c>
      <c r="X2006" s="6">
        <f>UPPER(TRIM(I2006))</f>
        <v/>
      </c>
      <c r="Y2006" s="6">
        <f>IF(V2006&lt;&gt;"",IFERROR(INDEX(federal_program_name_lookup,MATCH(V2006,aln_lookup,0)),""),"")</f>
        <v/>
      </c>
    </row>
    <row r="2007">
      <c r="A2007" s="6">
        <f>IF(B2007&lt;&gt;"", "AWARD-"&amp;TEXT(ROW()-1,"00000"), "")</f>
        <v/>
      </c>
      <c r="B2007" s="7" t="n"/>
      <c r="C2007" s="7" t="n"/>
      <c r="D2007" s="7" t="n"/>
      <c r="E2007" s="8" t="n"/>
      <c r="F2007" s="9" t="n"/>
      <c r="G2007" s="8" t="n"/>
      <c r="H2007" s="8" t="n"/>
      <c r="I2007" s="8" t="n"/>
      <c r="J2007" s="10">
        <f>IF(A2007="",0,SUMIFS(amount_expended,cfda_key,V2007))</f>
        <v/>
      </c>
      <c r="K2007" s="10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8" t="n"/>
      <c r="M2007" s="7" t="n"/>
      <c r="N2007" s="8" t="n"/>
      <c r="O2007" s="7" t="n"/>
      <c r="P2007" s="7" t="n"/>
      <c r="Q2007" s="8" t="n"/>
      <c r="R2007" s="9" t="n"/>
      <c r="S2007" s="8" t="n"/>
      <c r="T2007" s="8" t="n"/>
      <c r="U2007" s="8" t="n"/>
      <c r="V2007" s="11">
        <f>IF(OR(B2007="",C2007=""),"",CONCATENATE(B2007,".",C2007))</f>
        <v/>
      </c>
      <c r="W2007" s="6">
        <f>UPPER(TRIM(H2007))</f>
        <v/>
      </c>
      <c r="X2007" s="6">
        <f>UPPER(TRIM(I2007))</f>
        <v/>
      </c>
      <c r="Y2007" s="6">
        <f>IF(V2007&lt;&gt;"",IFERROR(INDEX(federal_program_name_lookup,MATCH(V2007,aln_lookup,0)),""),"")</f>
        <v/>
      </c>
    </row>
    <row r="2008">
      <c r="A2008" s="6">
        <f>IF(B2008&lt;&gt;"", "AWARD-"&amp;TEXT(ROW()-1,"00000"), "")</f>
        <v/>
      </c>
      <c r="B2008" s="7" t="n"/>
      <c r="C2008" s="7" t="n"/>
      <c r="D2008" s="7" t="n"/>
      <c r="E2008" s="8" t="n"/>
      <c r="F2008" s="9" t="n"/>
      <c r="G2008" s="8" t="n"/>
      <c r="H2008" s="8" t="n"/>
      <c r="I2008" s="8" t="n"/>
      <c r="J2008" s="10">
        <f>IF(A2008="",0,SUMIFS(amount_expended,cfda_key,V2008))</f>
        <v/>
      </c>
      <c r="K2008" s="10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8" t="n"/>
      <c r="M2008" s="7" t="n"/>
      <c r="N2008" s="8" t="n"/>
      <c r="O2008" s="7" t="n"/>
      <c r="P2008" s="7" t="n"/>
      <c r="Q2008" s="8" t="n"/>
      <c r="R2008" s="9" t="n"/>
      <c r="S2008" s="8" t="n"/>
      <c r="T2008" s="8" t="n"/>
      <c r="U2008" s="8" t="n"/>
      <c r="V2008" s="11">
        <f>IF(OR(B2008="",C2008=""),"",CONCATENATE(B2008,".",C2008))</f>
        <v/>
      </c>
      <c r="W2008" s="6">
        <f>UPPER(TRIM(H2008))</f>
        <v/>
      </c>
      <c r="X2008" s="6">
        <f>UPPER(TRIM(I2008))</f>
        <v/>
      </c>
      <c r="Y2008" s="6">
        <f>IF(V2008&lt;&gt;"",IFERROR(INDEX(federal_program_name_lookup,MATCH(V2008,aln_lookup,0)),""),"")</f>
        <v/>
      </c>
    </row>
    <row r="2009">
      <c r="A2009" s="6">
        <f>IF(B2009&lt;&gt;"", "AWARD-"&amp;TEXT(ROW()-1,"00000"), "")</f>
        <v/>
      </c>
      <c r="B2009" s="7" t="n"/>
      <c r="C2009" s="7" t="n"/>
      <c r="D2009" s="7" t="n"/>
      <c r="E2009" s="8" t="n"/>
      <c r="F2009" s="9" t="n"/>
      <c r="G2009" s="8" t="n"/>
      <c r="H2009" s="8" t="n"/>
      <c r="I2009" s="8" t="n"/>
      <c r="J2009" s="10">
        <f>IF(A2009="",0,SUMIFS(amount_expended,cfda_key,V2009))</f>
        <v/>
      </c>
      <c r="K2009" s="10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8" t="n"/>
      <c r="M2009" s="7" t="n"/>
      <c r="N2009" s="8" t="n"/>
      <c r="O2009" s="7" t="n"/>
      <c r="P2009" s="7" t="n"/>
      <c r="Q2009" s="8" t="n"/>
      <c r="R2009" s="9" t="n"/>
      <c r="S2009" s="8" t="n"/>
      <c r="T2009" s="8" t="n"/>
      <c r="U2009" s="8" t="n"/>
      <c r="V2009" s="11">
        <f>IF(OR(B2009="",C2009=""),"",CONCATENATE(B2009,".",C2009))</f>
        <v/>
      </c>
      <c r="W2009" s="6">
        <f>UPPER(TRIM(H2009))</f>
        <v/>
      </c>
      <c r="X2009" s="6">
        <f>UPPER(TRIM(I2009))</f>
        <v/>
      </c>
      <c r="Y2009" s="6">
        <f>IF(V2009&lt;&gt;"",IFERROR(INDEX(federal_program_name_lookup,MATCH(V2009,aln_lookup,0)),""),"")</f>
        <v/>
      </c>
    </row>
    <row r="2010">
      <c r="A2010" s="6">
        <f>IF(B2010&lt;&gt;"", "AWARD-"&amp;TEXT(ROW()-1,"00000"), "")</f>
        <v/>
      </c>
      <c r="B2010" s="7" t="n"/>
      <c r="C2010" s="7" t="n"/>
      <c r="D2010" s="7" t="n"/>
      <c r="E2010" s="8" t="n"/>
      <c r="F2010" s="9" t="n"/>
      <c r="G2010" s="8" t="n"/>
      <c r="H2010" s="8" t="n"/>
      <c r="I2010" s="8" t="n"/>
      <c r="J2010" s="10">
        <f>IF(A2010="",0,SUMIFS(amount_expended,cfda_key,V2010))</f>
        <v/>
      </c>
      <c r="K2010" s="10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8" t="n"/>
      <c r="M2010" s="7" t="n"/>
      <c r="N2010" s="8" t="n"/>
      <c r="O2010" s="7" t="n"/>
      <c r="P2010" s="7" t="n"/>
      <c r="Q2010" s="8" t="n"/>
      <c r="R2010" s="9" t="n"/>
      <c r="S2010" s="8" t="n"/>
      <c r="T2010" s="8" t="n"/>
      <c r="U2010" s="8" t="n"/>
      <c r="V2010" s="11">
        <f>IF(OR(B2010="",C2010=""),"",CONCATENATE(B2010,".",C2010))</f>
        <v/>
      </c>
      <c r="W2010" s="6">
        <f>UPPER(TRIM(H2010))</f>
        <v/>
      </c>
      <c r="X2010" s="6">
        <f>UPPER(TRIM(I2010))</f>
        <v/>
      </c>
      <c r="Y2010" s="6">
        <f>IF(V2010&lt;&gt;"",IFERROR(INDEX(federal_program_name_lookup,MATCH(V2010,aln_lookup,0)),""),"")</f>
        <v/>
      </c>
    </row>
    <row r="2011">
      <c r="A2011" s="6">
        <f>IF(B2011&lt;&gt;"", "AWARD-"&amp;TEXT(ROW()-1,"00000"), "")</f>
        <v/>
      </c>
      <c r="B2011" s="7" t="n"/>
      <c r="C2011" s="7" t="n"/>
      <c r="D2011" s="7" t="n"/>
      <c r="E2011" s="8" t="n"/>
      <c r="F2011" s="9" t="n"/>
      <c r="G2011" s="8" t="n"/>
      <c r="H2011" s="8" t="n"/>
      <c r="I2011" s="8" t="n"/>
      <c r="J2011" s="10">
        <f>IF(A2011="",0,SUMIFS(amount_expended,cfda_key,V2011))</f>
        <v/>
      </c>
      <c r="K2011" s="10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8" t="n"/>
      <c r="M2011" s="7" t="n"/>
      <c r="N2011" s="8" t="n"/>
      <c r="O2011" s="7" t="n"/>
      <c r="P2011" s="7" t="n"/>
      <c r="Q2011" s="8" t="n"/>
      <c r="R2011" s="9" t="n"/>
      <c r="S2011" s="8" t="n"/>
      <c r="T2011" s="8" t="n"/>
      <c r="U2011" s="8" t="n"/>
      <c r="V2011" s="11">
        <f>IF(OR(B2011="",C2011=""),"",CONCATENATE(B2011,".",C2011))</f>
        <v/>
      </c>
      <c r="W2011" s="6">
        <f>UPPER(TRIM(H2011))</f>
        <v/>
      </c>
      <c r="X2011" s="6">
        <f>UPPER(TRIM(I2011))</f>
        <v/>
      </c>
      <c r="Y2011" s="6">
        <f>IF(V2011&lt;&gt;"",IFERROR(INDEX(federal_program_name_lookup,MATCH(V2011,aln_lookup,0)),""),"")</f>
        <v/>
      </c>
    </row>
    <row r="2012">
      <c r="A2012" s="6">
        <f>IF(B2012&lt;&gt;"", "AWARD-"&amp;TEXT(ROW()-1,"00000"), "")</f>
        <v/>
      </c>
      <c r="B2012" s="7" t="n"/>
      <c r="C2012" s="7" t="n"/>
      <c r="D2012" s="7" t="n"/>
      <c r="E2012" s="8" t="n"/>
      <c r="F2012" s="9" t="n"/>
      <c r="G2012" s="8" t="n"/>
      <c r="H2012" s="8" t="n"/>
      <c r="I2012" s="8" t="n"/>
      <c r="J2012" s="10">
        <f>IF(A2012="",0,SUMIFS(amount_expended,cfda_key,V2012))</f>
        <v/>
      </c>
      <c r="K2012" s="10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8" t="n"/>
      <c r="M2012" s="7" t="n"/>
      <c r="N2012" s="8" t="n"/>
      <c r="O2012" s="7" t="n"/>
      <c r="P2012" s="7" t="n"/>
      <c r="Q2012" s="8" t="n"/>
      <c r="R2012" s="9" t="n"/>
      <c r="S2012" s="8" t="n"/>
      <c r="T2012" s="8" t="n"/>
      <c r="U2012" s="8" t="n"/>
      <c r="V2012" s="11">
        <f>IF(OR(B2012="",C2012=""),"",CONCATENATE(B2012,".",C2012))</f>
        <v/>
      </c>
      <c r="W2012" s="6">
        <f>UPPER(TRIM(H2012))</f>
        <v/>
      </c>
      <c r="X2012" s="6">
        <f>UPPER(TRIM(I2012))</f>
        <v/>
      </c>
      <c r="Y2012" s="6">
        <f>IF(V2012&lt;&gt;"",IFERROR(INDEX(federal_program_name_lookup,MATCH(V2012,aln_lookup,0)),""),"")</f>
        <v/>
      </c>
    </row>
    <row r="2013">
      <c r="A2013" s="6">
        <f>IF(B2013&lt;&gt;"", "AWARD-"&amp;TEXT(ROW()-1,"00000"), "")</f>
        <v/>
      </c>
      <c r="B2013" s="7" t="n"/>
      <c r="C2013" s="7" t="n"/>
      <c r="D2013" s="7" t="n"/>
      <c r="E2013" s="8" t="n"/>
      <c r="F2013" s="9" t="n"/>
      <c r="G2013" s="8" t="n"/>
      <c r="H2013" s="8" t="n"/>
      <c r="I2013" s="8" t="n"/>
      <c r="J2013" s="10">
        <f>IF(A2013="",0,SUMIFS(amount_expended,cfda_key,V2013))</f>
        <v/>
      </c>
      <c r="K2013" s="10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8" t="n"/>
      <c r="M2013" s="7" t="n"/>
      <c r="N2013" s="8" t="n"/>
      <c r="O2013" s="7" t="n"/>
      <c r="P2013" s="7" t="n"/>
      <c r="Q2013" s="8" t="n"/>
      <c r="R2013" s="9" t="n"/>
      <c r="S2013" s="8" t="n"/>
      <c r="T2013" s="8" t="n"/>
      <c r="U2013" s="8" t="n"/>
      <c r="V2013" s="11">
        <f>IF(OR(B2013="",C2013=""),"",CONCATENATE(B2013,".",C2013))</f>
        <v/>
      </c>
      <c r="W2013" s="6">
        <f>UPPER(TRIM(H2013))</f>
        <v/>
      </c>
      <c r="X2013" s="6">
        <f>UPPER(TRIM(I2013))</f>
        <v/>
      </c>
      <c r="Y2013" s="6">
        <f>IF(V2013&lt;&gt;"",IFERROR(INDEX(federal_program_name_lookup,MATCH(V2013,aln_lookup,0)),""),"")</f>
        <v/>
      </c>
    </row>
    <row r="2014">
      <c r="A2014" s="6">
        <f>IF(B2014&lt;&gt;"", "AWARD-"&amp;TEXT(ROW()-1,"00000"), "")</f>
        <v/>
      </c>
      <c r="B2014" s="7" t="n"/>
      <c r="C2014" s="7" t="n"/>
      <c r="D2014" s="7" t="n"/>
      <c r="E2014" s="8" t="n"/>
      <c r="F2014" s="9" t="n"/>
      <c r="G2014" s="8" t="n"/>
      <c r="H2014" s="8" t="n"/>
      <c r="I2014" s="8" t="n"/>
      <c r="J2014" s="10">
        <f>IF(A2014="",0,SUMIFS(amount_expended,cfda_key,V2014))</f>
        <v/>
      </c>
      <c r="K2014" s="10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8" t="n"/>
      <c r="M2014" s="7" t="n"/>
      <c r="N2014" s="8" t="n"/>
      <c r="O2014" s="7" t="n"/>
      <c r="P2014" s="7" t="n"/>
      <c r="Q2014" s="8" t="n"/>
      <c r="R2014" s="9" t="n"/>
      <c r="S2014" s="8" t="n"/>
      <c r="T2014" s="8" t="n"/>
      <c r="U2014" s="8" t="n"/>
      <c r="V2014" s="11">
        <f>IF(OR(B2014="",C2014=""),"",CONCATENATE(B2014,".",C2014))</f>
        <v/>
      </c>
      <c r="W2014" s="6">
        <f>UPPER(TRIM(H2014))</f>
        <v/>
      </c>
      <c r="X2014" s="6">
        <f>UPPER(TRIM(I2014))</f>
        <v/>
      </c>
      <c r="Y2014" s="6">
        <f>IF(V2014&lt;&gt;"",IFERROR(INDEX(federal_program_name_lookup,MATCH(V2014,aln_lookup,0)),""),"")</f>
        <v/>
      </c>
    </row>
    <row r="2015">
      <c r="A2015" s="6">
        <f>IF(B2015&lt;&gt;"", "AWARD-"&amp;TEXT(ROW()-1,"00000"), "")</f>
        <v/>
      </c>
      <c r="B2015" s="7" t="n"/>
      <c r="C2015" s="7" t="n"/>
      <c r="D2015" s="7" t="n"/>
      <c r="E2015" s="8" t="n"/>
      <c r="F2015" s="9" t="n"/>
      <c r="G2015" s="8" t="n"/>
      <c r="H2015" s="8" t="n"/>
      <c r="I2015" s="8" t="n"/>
      <c r="J2015" s="10">
        <f>IF(A2015="",0,SUMIFS(amount_expended,cfda_key,V2015))</f>
        <v/>
      </c>
      <c r="K2015" s="10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8" t="n"/>
      <c r="M2015" s="7" t="n"/>
      <c r="N2015" s="8" t="n"/>
      <c r="O2015" s="7" t="n"/>
      <c r="P2015" s="7" t="n"/>
      <c r="Q2015" s="8" t="n"/>
      <c r="R2015" s="9" t="n"/>
      <c r="S2015" s="8" t="n"/>
      <c r="T2015" s="8" t="n"/>
      <c r="U2015" s="8" t="n"/>
      <c r="V2015" s="11">
        <f>IF(OR(B2015="",C2015=""),"",CONCATENATE(B2015,".",C2015))</f>
        <v/>
      </c>
      <c r="W2015" s="6">
        <f>UPPER(TRIM(H2015))</f>
        <v/>
      </c>
      <c r="X2015" s="6">
        <f>UPPER(TRIM(I2015))</f>
        <v/>
      </c>
      <c r="Y2015" s="6">
        <f>IF(V2015&lt;&gt;"",IFERROR(INDEX(federal_program_name_lookup,MATCH(V2015,aln_lookup,0)),""),"")</f>
        <v/>
      </c>
    </row>
    <row r="2016">
      <c r="A2016" s="6">
        <f>IF(B2016&lt;&gt;"", "AWARD-"&amp;TEXT(ROW()-1,"00000"), "")</f>
        <v/>
      </c>
      <c r="B2016" s="7" t="n"/>
      <c r="C2016" s="7" t="n"/>
      <c r="D2016" s="7" t="n"/>
      <c r="E2016" s="8" t="n"/>
      <c r="F2016" s="9" t="n"/>
      <c r="G2016" s="8" t="n"/>
      <c r="H2016" s="8" t="n"/>
      <c r="I2016" s="8" t="n"/>
      <c r="J2016" s="10">
        <f>IF(A2016="",0,SUMIFS(amount_expended,cfda_key,V2016))</f>
        <v/>
      </c>
      <c r="K2016" s="10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8" t="n"/>
      <c r="M2016" s="7" t="n"/>
      <c r="N2016" s="8" t="n"/>
      <c r="O2016" s="7" t="n"/>
      <c r="P2016" s="7" t="n"/>
      <c r="Q2016" s="8" t="n"/>
      <c r="R2016" s="9" t="n"/>
      <c r="S2016" s="8" t="n"/>
      <c r="T2016" s="8" t="n"/>
      <c r="U2016" s="8" t="n"/>
      <c r="V2016" s="11">
        <f>IF(OR(B2016="",C2016=""),"",CONCATENATE(B2016,".",C2016))</f>
        <v/>
      </c>
      <c r="W2016" s="6">
        <f>UPPER(TRIM(H2016))</f>
        <v/>
      </c>
      <c r="X2016" s="6">
        <f>UPPER(TRIM(I2016))</f>
        <v/>
      </c>
      <c r="Y2016" s="6">
        <f>IF(V2016&lt;&gt;"",IFERROR(INDEX(federal_program_name_lookup,MATCH(V2016,aln_lookup,0)),""),"")</f>
        <v/>
      </c>
    </row>
    <row r="2017">
      <c r="A2017" s="6">
        <f>IF(B2017&lt;&gt;"", "AWARD-"&amp;TEXT(ROW()-1,"00000"), "")</f>
        <v/>
      </c>
      <c r="B2017" s="7" t="n"/>
      <c r="C2017" s="7" t="n"/>
      <c r="D2017" s="7" t="n"/>
      <c r="E2017" s="8" t="n"/>
      <c r="F2017" s="9" t="n"/>
      <c r="G2017" s="8" t="n"/>
      <c r="H2017" s="8" t="n"/>
      <c r="I2017" s="8" t="n"/>
      <c r="J2017" s="10">
        <f>IF(A2017="",0,SUMIFS(amount_expended,cfda_key,V2017))</f>
        <v/>
      </c>
      <c r="K2017" s="10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8" t="n"/>
      <c r="M2017" s="7" t="n"/>
      <c r="N2017" s="8" t="n"/>
      <c r="O2017" s="7" t="n"/>
      <c r="P2017" s="7" t="n"/>
      <c r="Q2017" s="8" t="n"/>
      <c r="R2017" s="9" t="n"/>
      <c r="S2017" s="8" t="n"/>
      <c r="T2017" s="8" t="n"/>
      <c r="U2017" s="8" t="n"/>
      <c r="V2017" s="11">
        <f>IF(OR(B2017="",C2017=""),"",CONCATENATE(B2017,".",C2017))</f>
        <v/>
      </c>
      <c r="W2017" s="6">
        <f>UPPER(TRIM(H2017))</f>
        <v/>
      </c>
      <c r="X2017" s="6">
        <f>UPPER(TRIM(I2017))</f>
        <v/>
      </c>
      <c r="Y2017" s="6">
        <f>IF(V2017&lt;&gt;"",IFERROR(INDEX(federal_program_name_lookup,MATCH(V2017,aln_lookup,0)),""),"")</f>
        <v/>
      </c>
    </row>
    <row r="2018">
      <c r="A2018" s="6">
        <f>IF(B2018&lt;&gt;"", "AWARD-"&amp;TEXT(ROW()-1,"00000"), "")</f>
        <v/>
      </c>
      <c r="B2018" s="7" t="n"/>
      <c r="C2018" s="7" t="n"/>
      <c r="D2018" s="7" t="n"/>
      <c r="E2018" s="8" t="n"/>
      <c r="F2018" s="9" t="n"/>
      <c r="G2018" s="8" t="n"/>
      <c r="H2018" s="8" t="n"/>
      <c r="I2018" s="8" t="n"/>
      <c r="J2018" s="10">
        <f>IF(A2018="",0,SUMIFS(amount_expended,cfda_key,V2018))</f>
        <v/>
      </c>
      <c r="K2018" s="10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8" t="n"/>
      <c r="M2018" s="7" t="n"/>
      <c r="N2018" s="8" t="n"/>
      <c r="O2018" s="7" t="n"/>
      <c r="P2018" s="7" t="n"/>
      <c r="Q2018" s="8" t="n"/>
      <c r="R2018" s="9" t="n"/>
      <c r="S2018" s="8" t="n"/>
      <c r="T2018" s="8" t="n"/>
      <c r="U2018" s="8" t="n"/>
      <c r="V2018" s="11">
        <f>IF(OR(B2018="",C2018=""),"",CONCATENATE(B2018,".",C2018))</f>
        <v/>
      </c>
      <c r="W2018" s="6">
        <f>UPPER(TRIM(H2018))</f>
        <v/>
      </c>
      <c r="X2018" s="6">
        <f>UPPER(TRIM(I2018))</f>
        <v/>
      </c>
      <c r="Y2018" s="6">
        <f>IF(V2018&lt;&gt;"",IFERROR(INDEX(federal_program_name_lookup,MATCH(V2018,aln_lookup,0)),""),"")</f>
        <v/>
      </c>
    </row>
    <row r="2019">
      <c r="A2019" s="6">
        <f>IF(B2019&lt;&gt;"", "AWARD-"&amp;TEXT(ROW()-1,"00000"), "")</f>
        <v/>
      </c>
      <c r="B2019" s="7" t="n"/>
      <c r="C2019" s="7" t="n"/>
      <c r="D2019" s="7" t="n"/>
      <c r="E2019" s="8" t="n"/>
      <c r="F2019" s="9" t="n"/>
      <c r="G2019" s="8" t="n"/>
      <c r="H2019" s="8" t="n"/>
      <c r="I2019" s="8" t="n"/>
      <c r="J2019" s="10">
        <f>IF(A2019="",0,SUMIFS(amount_expended,cfda_key,V2019))</f>
        <v/>
      </c>
      <c r="K2019" s="10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8" t="n"/>
      <c r="M2019" s="7" t="n"/>
      <c r="N2019" s="8" t="n"/>
      <c r="O2019" s="7" t="n"/>
      <c r="P2019" s="7" t="n"/>
      <c r="Q2019" s="8" t="n"/>
      <c r="R2019" s="9" t="n"/>
      <c r="S2019" s="8" t="n"/>
      <c r="T2019" s="8" t="n"/>
      <c r="U2019" s="8" t="n"/>
      <c r="V2019" s="11">
        <f>IF(OR(B2019="",C2019=""),"",CONCATENATE(B2019,".",C2019))</f>
        <v/>
      </c>
      <c r="W2019" s="6">
        <f>UPPER(TRIM(H2019))</f>
        <v/>
      </c>
      <c r="X2019" s="6">
        <f>UPPER(TRIM(I2019))</f>
        <v/>
      </c>
      <c r="Y2019" s="6">
        <f>IF(V2019&lt;&gt;"",IFERROR(INDEX(federal_program_name_lookup,MATCH(V2019,aln_lookup,0)),""),"")</f>
        <v/>
      </c>
    </row>
    <row r="2020">
      <c r="A2020" s="6">
        <f>IF(B2020&lt;&gt;"", "AWARD-"&amp;TEXT(ROW()-1,"00000"), "")</f>
        <v/>
      </c>
      <c r="B2020" s="7" t="n"/>
      <c r="C2020" s="7" t="n"/>
      <c r="D2020" s="7" t="n"/>
      <c r="E2020" s="8" t="n"/>
      <c r="F2020" s="9" t="n"/>
      <c r="G2020" s="8" t="n"/>
      <c r="H2020" s="8" t="n"/>
      <c r="I2020" s="8" t="n"/>
      <c r="J2020" s="10">
        <f>IF(A2020="",0,SUMIFS(amount_expended,cfda_key,V2020))</f>
        <v/>
      </c>
      <c r="K2020" s="10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8" t="n"/>
      <c r="M2020" s="7" t="n"/>
      <c r="N2020" s="8" t="n"/>
      <c r="O2020" s="7" t="n"/>
      <c r="P2020" s="7" t="n"/>
      <c r="Q2020" s="8" t="n"/>
      <c r="R2020" s="9" t="n"/>
      <c r="S2020" s="8" t="n"/>
      <c r="T2020" s="8" t="n"/>
      <c r="U2020" s="8" t="n"/>
      <c r="V2020" s="11">
        <f>IF(OR(B2020="",C2020=""),"",CONCATENATE(B2020,".",C2020))</f>
        <v/>
      </c>
      <c r="W2020" s="6">
        <f>UPPER(TRIM(H2020))</f>
        <v/>
      </c>
      <c r="X2020" s="6">
        <f>UPPER(TRIM(I2020))</f>
        <v/>
      </c>
      <c r="Y2020" s="6">
        <f>IF(V2020&lt;&gt;"",IFERROR(INDEX(federal_program_name_lookup,MATCH(V2020,aln_lookup,0)),""),"")</f>
        <v/>
      </c>
    </row>
    <row r="2021">
      <c r="A2021" s="6">
        <f>IF(B2021&lt;&gt;"", "AWARD-"&amp;TEXT(ROW()-1,"00000"), "")</f>
        <v/>
      </c>
      <c r="B2021" s="7" t="n"/>
      <c r="C2021" s="7" t="n"/>
      <c r="D2021" s="7" t="n"/>
      <c r="E2021" s="8" t="n"/>
      <c r="F2021" s="9" t="n"/>
      <c r="G2021" s="8" t="n"/>
      <c r="H2021" s="8" t="n"/>
      <c r="I2021" s="8" t="n"/>
      <c r="J2021" s="10">
        <f>IF(A2021="",0,SUMIFS(amount_expended,cfda_key,V2021))</f>
        <v/>
      </c>
      <c r="K2021" s="10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8" t="n"/>
      <c r="M2021" s="7" t="n"/>
      <c r="N2021" s="8" t="n"/>
      <c r="O2021" s="7" t="n"/>
      <c r="P2021" s="7" t="n"/>
      <c r="Q2021" s="8" t="n"/>
      <c r="R2021" s="9" t="n"/>
      <c r="S2021" s="8" t="n"/>
      <c r="T2021" s="8" t="n"/>
      <c r="U2021" s="8" t="n"/>
      <c r="V2021" s="11">
        <f>IF(OR(B2021="",C2021=""),"",CONCATENATE(B2021,".",C2021))</f>
        <v/>
      </c>
      <c r="W2021" s="6">
        <f>UPPER(TRIM(H2021))</f>
        <v/>
      </c>
      <c r="X2021" s="6">
        <f>UPPER(TRIM(I2021))</f>
        <v/>
      </c>
      <c r="Y2021" s="6">
        <f>IF(V2021&lt;&gt;"",IFERROR(INDEX(federal_program_name_lookup,MATCH(V2021,aln_lookup,0)),""),"")</f>
        <v/>
      </c>
    </row>
    <row r="2022">
      <c r="A2022" s="6">
        <f>IF(B2022&lt;&gt;"", "AWARD-"&amp;TEXT(ROW()-1,"00000"), "")</f>
        <v/>
      </c>
      <c r="B2022" s="7" t="n"/>
      <c r="C2022" s="7" t="n"/>
      <c r="D2022" s="7" t="n"/>
      <c r="E2022" s="8" t="n"/>
      <c r="F2022" s="9" t="n"/>
      <c r="G2022" s="8" t="n"/>
      <c r="H2022" s="8" t="n"/>
      <c r="I2022" s="8" t="n"/>
      <c r="J2022" s="10">
        <f>IF(A2022="",0,SUMIFS(amount_expended,cfda_key,V2022))</f>
        <v/>
      </c>
      <c r="K2022" s="10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8" t="n"/>
      <c r="M2022" s="7" t="n"/>
      <c r="N2022" s="8" t="n"/>
      <c r="O2022" s="7" t="n"/>
      <c r="P2022" s="7" t="n"/>
      <c r="Q2022" s="8" t="n"/>
      <c r="R2022" s="9" t="n"/>
      <c r="S2022" s="8" t="n"/>
      <c r="T2022" s="8" t="n"/>
      <c r="U2022" s="8" t="n"/>
      <c r="V2022" s="11">
        <f>IF(OR(B2022="",C2022=""),"",CONCATENATE(B2022,".",C2022))</f>
        <v/>
      </c>
      <c r="W2022" s="6">
        <f>UPPER(TRIM(H2022))</f>
        <v/>
      </c>
      <c r="X2022" s="6">
        <f>UPPER(TRIM(I2022))</f>
        <v/>
      </c>
      <c r="Y2022" s="6">
        <f>IF(V2022&lt;&gt;"",IFERROR(INDEX(federal_program_name_lookup,MATCH(V2022,aln_lookup,0)),""),"")</f>
        <v/>
      </c>
    </row>
    <row r="2023">
      <c r="A2023" s="6">
        <f>IF(B2023&lt;&gt;"", "AWARD-"&amp;TEXT(ROW()-1,"00000"), "")</f>
        <v/>
      </c>
      <c r="B2023" s="7" t="n"/>
      <c r="C2023" s="7" t="n"/>
      <c r="D2023" s="7" t="n"/>
      <c r="E2023" s="8" t="n"/>
      <c r="F2023" s="9" t="n"/>
      <c r="G2023" s="8" t="n"/>
      <c r="H2023" s="8" t="n"/>
      <c r="I2023" s="8" t="n"/>
      <c r="J2023" s="10">
        <f>IF(A2023="",0,SUMIFS(amount_expended,cfda_key,V2023))</f>
        <v/>
      </c>
      <c r="K2023" s="10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8" t="n"/>
      <c r="M2023" s="7" t="n"/>
      <c r="N2023" s="8" t="n"/>
      <c r="O2023" s="7" t="n"/>
      <c r="P2023" s="7" t="n"/>
      <c r="Q2023" s="8" t="n"/>
      <c r="R2023" s="9" t="n"/>
      <c r="S2023" s="8" t="n"/>
      <c r="T2023" s="8" t="n"/>
      <c r="U2023" s="8" t="n"/>
      <c r="V2023" s="11">
        <f>IF(OR(B2023="",C2023=""),"",CONCATENATE(B2023,".",C2023))</f>
        <v/>
      </c>
      <c r="W2023" s="6">
        <f>UPPER(TRIM(H2023))</f>
        <v/>
      </c>
      <c r="X2023" s="6">
        <f>UPPER(TRIM(I2023))</f>
        <v/>
      </c>
      <c r="Y2023" s="6">
        <f>IF(V2023&lt;&gt;"",IFERROR(INDEX(federal_program_name_lookup,MATCH(V2023,aln_lookup,0)),""),"")</f>
        <v/>
      </c>
    </row>
    <row r="2024">
      <c r="A2024" s="6">
        <f>IF(B2024&lt;&gt;"", "AWARD-"&amp;TEXT(ROW()-1,"00000"), "")</f>
        <v/>
      </c>
      <c r="B2024" s="7" t="n"/>
      <c r="C2024" s="7" t="n"/>
      <c r="D2024" s="7" t="n"/>
      <c r="E2024" s="8" t="n"/>
      <c r="F2024" s="9" t="n"/>
      <c r="G2024" s="8" t="n"/>
      <c r="H2024" s="8" t="n"/>
      <c r="I2024" s="8" t="n"/>
      <c r="J2024" s="10">
        <f>IF(A2024="",0,SUMIFS(amount_expended,cfda_key,V2024))</f>
        <v/>
      </c>
      <c r="K2024" s="10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8" t="n"/>
      <c r="M2024" s="7" t="n"/>
      <c r="N2024" s="8" t="n"/>
      <c r="O2024" s="7" t="n"/>
      <c r="P2024" s="7" t="n"/>
      <c r="Q2024" s="8" t="n"/>
      <c r="R2024" s="9" t="n"/>
      <c r="S2024" s="8" t="n"/>
      <c r="T2024" s="8" t="n"/>
      <c r="U2024" s="8" t="n"/>
      <c r="V2024" s="11">
        <f>IF(OR(B2024="",C2024=""),"",CONCATENATE(B2024,".",C2024))</f>
        <v/>
      </c>
      <c r="W2024" s="6">
        <f>UPPER(TRIM(H2024))</f>
        <v/>
      </c>
      <c r="X2024" s="6">
        <f>UPPER(TRIM(I2024))</f>
        <v/>
      </c>
      <c r="Y2024" s="6">
        <f>IF(V2024&lt;&gt;"",IFERROR(INDEX(federal_program_name_lookup,MATCH(V2024,aln_lookup,0)),""),"")</f>
        <v/>
      </c>
    </row>
    <row r="2025">
      <c r="A2025" s="6">
        <f>IF(B2025&lt;&gt;"", "AWARD-"&amp;TEXT(ROW()-1,"00000"), "")</f>
        <v/>
      </c>
      <c r="B2025" s="7" t="n"/>
      <c r="C2025" s="7" t="n"/>
      <c r="D2025" s="7" t="n"/>
      <c r="E2025" s="8" t="n"/>
      <c r="F2025" s="9" t="n"/>
      <c r="G2025" s="8" t="n"/>
      <c r="H2025" s="8" t="n"/>
      <c r="I2025" s="8" t="n"/>
      <c r="J2025" s="10">
        <f>IF(A2025="",0,SUMIFS(amount_expended,cfda_key,V2025))</f>
        <v/>
      </c>
      <c r="K2025" s="10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8" t="n"/>
      <c r="M2025" s="7" t="n"/>
      <c r="N2025" s="8" t="n"/>
      <c r="O2025" s="7" t="n"/>
      <c r="P2025" s="7" t="n"/>
      <c r="Q2025" s="8" t="n"/>
      <c r="R2025" s="9" t="n"/>
      <c r="S2025" s="8" t="n"/>
      <c r="T2025" s="8" t="n"/>
      <c r="U2025" s="8" t="n"/>
      <c r="V2025" s="11">
        <f>IF(OR(B2025="",C2025=""),"",CONCATENATE(B2025,".",C2025))</f>
        <v/>
      </c>
      <c r="W2025" s="6">
        <f>UPPER(TRIM(H2025))</f>
        <v/>
      </c>
      <c r="X2025" s="6">
        <f>UPPER(TRIM(I2025))</f>
        <v/>
      </c>
      <c r="Y2025" s="6">
        <f>IF(V2025&lt;&gt;"",IFERROR(INDEX(federal_program_name_lookup,MATCH(V2025,aln_lookup,0)),""),"")</f>
        <v/>
      </c>
    </row>
    <row r="2026">
      <c r="A2026" s="6">
        <f>IF(B2026&lt;&gt;"", "AWARD-"&amp;TEXT(ROW()-1,"00000"), "")</f>
        <v/>
      </c>
      <c r="B2026" s="7" t="n"/>
      <c r="C2026" s="7" t="n"/>
      <c r="D2026" s="7" t="n"/>
      <c r="E2026" s="8" t="n"/>
      <c r="F2026" s="9" t="n"/>
      <c r="G2026" s="8" t="n"/>
      <c r="H2026" s="8" t="n"/>
      <c r="I2026" s="8" t="n"/>
      <c r="J2026" s="10">
        <f>IF(A2026="",0,SUMIFS(amount_expended,cfda_key,V2026))</f>
        <v/>
      </c>
      <c r="K2026" s="10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8" t="n"/>
      <c r="M2026" s="7" t="n"/>
      <c r="N2026" s="8" t="n"/>
      <c r="O2026" s="7" t="n"/>
      <c r="P2026" s="7" t="n"/>
      <c r="Q2026" s="8" t="n"/>
      <c r="R2026" s="9" t="n"/>
      <c r="S2026" s="8" t="n"/>
      <c r="T2026" s="8" t="n"/>
      <c r="U2026" s="8" t="n"/>
      <c r="V2026" s="11">
        <f>IF(OR(B2026="",C2026=""),"",CONCATENATE(B2026,".",C2026))</f>
        <v/>
      </c>
      <c r="W2026" s="6">
        <f>UPPER(TRIM(H2026))</f>
        <v/>
      </c>
      <c r="X2026" s="6">
        <f>UPPER(TRIM(I2026))</f>
        <v/>
      </c>
      <c r="Y2026" s="6">
        <f>IF(V2026&lt;&gt;"",IFERROR(INDEX(federal_program_name_lookup,MATCH(V2026,aln_lookup,0)),""),"")</f>
        <v/>
      </c>
    </row>
    <row r="2027">
      <c r="A2027" s="6">
        <f>IF(B2027&lt;&gt;"", "AWARD-"&amp;TEXT(ROW()-1,"00000"), "")</f>
        <v/>
      </c>
      <c r="B2027" s="7" t="n"/>
      <c r="C2027" s="7" t="n"/>
      <c r="D2027" s="7" t="n"/>
      <c r="E2027" s="8" t="n"/>
      <c r="F2027" s="9" t="n"/>
      <c r="G2027" s="8" t="n"/>
      <c r="H2027" s="8" t="n"/>
      <c r="I2027" s="8" t="n"/>
      <c r="J2027" s="10">
        <f>IF(A2027="",0,SUMIFS(amount_expended,cfda_key,V2027))</f>
        <v/>
      </c>
      <c r="K2027" s="10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8" t="n"/>
      <c r="M2027" s="7" t="n"/>
      <c r="N2027" s="8" t="n"/>
      <c r="O2027" s="7" t="n"/>
      <c r="P2027" s="7" t="n"/>
      <c r="Q2027" s="8" t="n"/>
      <c r="R2027" s="9" t="n"/>
      <c r="S2027" s="8" t="n"/>
      <c r="T2027" s="8" t="n"/>
      <c r="U2027" s="8" t="n"/>
      <c r="V2027" s="11">
        <f>IF(OR(B2027="",C2027=""),"",CONCATENATE(B2027,".",C2027))</f>
        <v/>
      </c>
      <c r="W2027" s="6">
        <f>UPPER(TRIM(H2027))</f>
        <v/>
      </c>
      <c r="X2027" s="6">
        <f>UPPER(TRIM(I2027))</f>
        <v/>
      </c>
      <c r="Y2027" s="6">
        <f>IF(V2027&lt;&gt;"",IFERROR(INDEX(federal_program_name_lookup,MATCH(V2027,aln_lookup,0)),""),"")</f>
        <v/>
      </c>
    </row>
    <row r="2028">
      <c r="A2028" s="6">
        <f>IF(B2028&lt;&gt;"", "AWARD-"&amp;TEXT(ROW()-1,"00000"), "")</f>
        <v/>
      </c>
      <c r="B2028" s="7" t="n"/>
      <c r="C2028" s="7" t="n"/>
      <c r="D2028" s="7" t="n"/>
      <c r="E2028" s="8" t="n"/>
      <c r="F2028" s="9" t="n"/>
      <c r="G2028" s="8" t="n"/>
      <c r="H2028" s="8" t="n"/>
      <c r="I2028" s="8" t="n"/>
      <c r="J2028" s="10">
        <f>IF(A2028="",0,SUMIFS(amount_expended,cfda_key,V2028))</f>
        <v/>
      </c>
      <c r="K2028" s="10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8" t="n"/>
      <c r="M2028" s="7" t="n"/>
      <c r="N2028" s="8" t="n"/>
      <c r="O2028" s="7" t="n"/>
      <c r="P2028" s="7" t="n"/>
      <c r="Q2028" s="8" t="n"/>
      <c r="R2028" s="9" t="n"/>
      <c r="S2028" s="8" t="n"/>
      <c r="T2028" s="8" t="n"/>
      <c r="U2028" s="8" t="n"/>
      <c r="V2028" s="11">
        <f>IF(OR(B2028="",C2028=""),"",CONCATENATE(B2028,".",C2028))</f>
        <v/>
      </c>
      <c r="W2028" s="6">
        <f>UPPER(TRIM(H2028))</f>
        <v/>
      </c>
      <c r="X2028" s="6">
        <f>UPPER(TRIM(I2028))</f>
        <v/>
      </c>
      <c r="Y2028" s="6">
        <f>IF(V2028&lt;&gt;"",IFERROR(INDEX(federal_program_name_lookup,MATCH(V2028,aln_lookup,0)),""),"")</f>
        <v/>
      </c>
    </row>
    <row r="2029">
      <c r="A2029" s="6">
        <f>IF(B2029&lt;&gt;"", "AWARD-"&amp;TEXT(ROW()-1,"00000"), "")</f>
        <v/>
      </c>
      <c r="B2029" s="7" t="n"/>
      <c r="C2029" s="7" t="n"/>
      <c r="D2029" s="7" t="n"/>
      <c r="E2029" s="8" t="n"/>
      <c r="F2029" s="9" t="n"/>
      <c r="G2029" s="8" t="n"/>
      <c r="H2029" s="8" t="n"/>
      <c r="I2029" s="8" t="n"/>
      <c r="J2029" s="10">
        <f>IF(A2029="",0,SUMIFS(amount_expended,cfda_key,V2029))</f>
        <v/>
      </c>
      <c r="K2029" s="10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8" t="n"/>
      <c r="M2029" s="7" t="n"/>
      <c r="N2029" s="8" t="n"/>
      <c r="O2029" s="7" t="n"/>
      <c r="P2029" s="7" t="n"/>
      <c r="Q2029" s="8" t="n"/>
      <c r="R2029" s="9" t="n"/>
      <c r="S2029" s="8" t="n"/>
      <c r="T2029" s="8" t="n"/>
      <c r="U2029" s="8" t="n"/>
      <c r="V2029" s="11">
        <f>IF(OR(B2029="",C2029=""),"",CONCATENATE(B2029,".",C2029))</f>
        <v/>
      </c>
      <c r="W2029" s="6">
        <f>UPPER(TRIM(H2029))</f>
        <v/>
      </c>
      <c r="X2029" s="6">
        <f>UPPER(TRIM(I2029))</f>
        <v/>
      </c>
      <c r="Y2029" s="6">
        <f>IF(V2029&lt;&gt;"",IFERROR(INDEX(federal_program_name_lookup,MATCH(V2029,aln_lookup,0)),""),"")</f>
        <v/>
      </c>
    </row>
    <row r="2030">
      <c r="A2030" s="6">
        <f>IF(B2030&lt;&gt;"", "AWARD-"&amp;TEXT(ROW()-1,"00000"), "")</f>
        <v/>
      </c>
      <c r="B2030" s="7" t="n"/>
      <c r="C2030" s="7" t="n"/>
      <c r="D2030" s="7" t="n"/>
      <c r="E2030" s="8" t="n"/>
      <c r="F2030" s="9" t="n"/>
      <c r="G2030" s="8" t="n"/>
      <c r="H2030" s="8" t="n"/>
      <c r="I2030" s="8" t="n"/>
      <c r="J2030" s="10">
        <f>IF(A2030="",0,SUMIFS(amount_expended,cfda_key,V2030))</f>
        <v/>
      </c>
      <c r="K2030" s="10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8" t="n"/>
      <c r="M2030" s="7" t="n"/>
      <c r="N2030" s="8" t="n"/>
      <c r="O2030" s="7" t="n"/>
      <c r="P2030" s="7" t="n"/>
      <c r="Q2030" s="8" t="n"/>
      <c r="R2030" s="9" t="n"/>
      <c r="S2030" s="8" t="n"/>
      <c r="T2030" s="8" t="n"/>
      <c r="U2030" s="8" t="n"/>
      <c r="V2030" s="11">
        <f>IF(OR(B2030="",C2030=""),"",CONCATENATE(B2030,".",C2030))</f>
        <v/>
      </c>
      <c r="W2030" s="6">
        <f>UPPER(TRIM(H2030))</f>
        <v/>
      </c>
      <c r="X2030" s="6">
        <f>UPPER(TRIM(I2030))</f>
        <v/>
      </c>
      <c r="Y2030" s="6">
        <f>IF(V2030&lt;&gt;"",IFERROR(INDEX(federal_program_name_lookup,MATCH(V2030,aln_lookup,0)),""),"")</f>
        <v/>
      </c>
    </row>
    <row r="2031">
      <c r="A2031" s="6">
        <f>IF(B2031&lt;&gt;"", "AWARD-"&amp;TEXT(ROW()-1,"00000"), "")</f>
        <v/>
      </c>
      <c r="B2031" s="7" t="n"/>
      <c r="C2031" s="7" t="n"/>
      <c r="D2031" s="7" t="n"/>
      <c r="E2031" s="8" t="n"/>
      <c r="F2031" s="9" t="n"/>
      <c r="G2031" s="8" t="n"/>
      <c r="H2031" s="8" t="n"/>
      <c r="I2031" s="8" t="n"/>
      <c r="J2031" s="10">
        <f>IF(A2031="",0,SUMIFS(amount_expended,cfda_key,V2031))</f>
        <v/>
      </c>
      <c r="K2031" s="10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8" t="n"/>
      <c r="M2031" s="7" t="n"/>
      <c r="N2031" s="8" t="n"/>
      <c r="O2031" s="7" t="n"/>
      <c r="P2031" s="7" t="n"/>
      <c r="Q2031" s="8" t="n"/>
      <c r="R2031" s="9" t="n"/>
      <c r="S2031" s="8" t="n"/>
      <c r="T2031" s="8" t="n"/>
      <c r="U2031" s="8" t="n"/>
      <c r="V2031" s="11">
        <f>IF(OR(B2031="",C2031=""),"",CONCATENATE(B2031,".",C2031))</f>
        <v/>
      </c>
      <c r="W2031" s="6">
        <f>UPPER(TRIM(H2031))</f>
        <v/>
      </c>
      <c r="X2031" s="6">
        <f>UPPER(TRIM(I2031))</f>
        <v/>
      </c>
      <c r="Y2031" s="6">
        <f>IF(V2031&lt;&gt;"",IFERROR(INDEX(federal_program_name_lookup,MATCH(V2031,aln_lookup,0)),""),"")</f>
        <v/>
      </c>
    </row>
    <row r="2032">
      <c r="A2032" s="6">
        <f>IF(B2032&lt;&gt;"", "AWARD-"&amp;TEXT(ROW()-1,"00000"), "")</f>
        <v/>
      </c>
      <c r="B2032" s="7" t="n"/>
      <c r="C2032" s="7" t="n"/>
      <c r="D2032" s="7" t="n"/>
      <c r="E2032" s="8" t="n"/>
      <c r="F2032" s="9" t="n"/>
      <c r="G2032" s="8" t="n"/>
      <c r="H2032" s="8" t="n"/>
      <c r="I2032" s="8" t="n"/>
      <c r="J2032" s="10">
        <f>IF(A2032="",0,SUMIFS(amount_expended,cfda_key,V2032))</f>
        <v/>
      </c>
      <c r="K2032" s="10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8" t="n"/>
      <c r="M2032" s="7" t="n"/>
      <c r="N2032" s="8" t="n"/>
      <c r="O2032" s="7" t="n"/>
      <c r="P2032" s="7" t="n"/>
      <c r="Q2032" s="8" t="n"/>
      <c r="R2032" s="9" t="n"/>
      <c r="S2032" s="8" t="n"/>
      <c r="T2032" s="8" t="n"/>
      <c r="U2032" s="8" t="n"/>
      <c r="V2032" s="11">
        <f>IF(OR(B2032="",C2032=""),"",CONCATENATE(B2032,".",C2032))</f>
        <v/>
      </c>
      <c r="W2032" s="6">
        <f>UPPER(TRIM(H2032))</f>
        <v/>
      </c>
      <c r="X2032" s="6">
        <f>UPPER(TRIM(I2032))</f>
        <v/>
      </c>
      <c r="Y2032" s="6">
        <f>IF(V2032&lt;&gt;"",IFERROR(INDEX(federal_program_name_lookup,MATCH(V2032,aln_lookup,0)),""),"")</f>
        <v/>
      </c>
    </row>
    <row r="2033">
      <c r="A2033" s="6">
        <f>IF(B2033&lt;&gt;"", "AWARD-"&amp;TEXT(ROW()-1,"00000"), "")</f>
        <v/>
      </c>
      <c r="B2033" s="7" t="n"/>
      <c r="C2033" s="7" t="n"/>
      <c r="D2033" s="7" t="n"/>
      <c r="E2033" s="8" t="n"/>
      <c r="F2033" s="9" t="n"/>
      <c r="G2033" s="8" t="n"/>
      <c r="H2033" s="8" t="n"/>
      <c r="I2033" s="8" t="n"/>
      <c r="J2033" s="10">
        <f>IF(A2033="",0,SUMIFS(amount_expended,cfda_key,V2033))</f>
        <v/>
      </c>
      <c r="K2033" s="10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8" t="n"/>
      <c r="M2033" s="7" t="n"/>
      <c r="N2033" s="8" t="n"/>
      <c r="O2033" s="7" t="n"/>
      <c r="P2033" s="7" t="n"/>
      <c r="Q2033" s="8" t="n"/>
      <c r="R2033" s="9" t="n"/>
      <c r="S2033" s="8" t="n"/>
      <c r="T2033" s="8" t="n"/>
      <c r="U2033" s="8" t="n"/>
      <c r="V2033" s="11">
        <f>IF(OR(B2033="",C2033=""),"",CONCATENATE(B2033,".",C2033))</f>
        <v/>
      </c>
      <c r="W2033" s="6">
        <f>UPPER(TRIM(H2033))</f>
        <v/>
      </c>
      <c r="X2033" s="6">
        <f>UPPER(TRIM(I2033))</f>
        <v/>
      </c>
      <c r="Y2033" s="6">
        <f>IF(V2033&lt;&gt;"",IFERROR(INDEX(federal_program_name_lookup,MATCH(V2033,aln_lookup,0)),""),"")</f>
        <v/>
      </c>
    </row>
    <row r="2034">
      <c r="A2034" s="6">
        <f>IF(B2034&lt;&gt;"", "AWARD-"&amp;TEXT(ROW()-1,"00000"), "")</f>
        <v/>
      </c>
      <c r="B2034" s="7" t="n"/>
      <c r="C2034" s="7" t="n"/>
      <c r="D2034" s="7" t="n"/>
      <c r="E2034" s="8" t="n"/>
      <c r="F2034" s="9" t="n"/>
      <c r="G2034" s="8" t="n"/>
      <c r="H2034" s="8" t="n"/>
      <c r="I2034" s="8" t="n"/>
      <c r="J2034" s="10">
        <f>IF(A2034="",0,SUMIFS(amount_expended,cfda_key,V2034))</f>
        <v/>
      </c>
      <c r="K2034" s="10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8" t="n"/>
      <c r="M2034" s="7" t="n"/>
      <c r="N2034" s="8" t="n"/>
      <c r="O2034" s="7" t="n"/>
      <c r="P2034" s="7" t="n"/>
      <c r="Q2034" s="8" t="n"/>
      <c r="R2034" s="9" t="n"/>
      <c r="S2034" s="8" t="n"/>
      <c r="T2034" s="8" t="n"/>
      <c r="U2034" s="8" t="n"/>
      <c r="V2034" s="11">
        <f>IF(OR(B2034="",C2034=""),"",CONCATENATE(B2034,".",C2034))</f>
        <v/>
      </c>
      <c r="W2034" s="6">
        <f>UPPER(TRIM(H2034))</f>
        <v/>
      </c>
      <c r="X2034" s="6">
        <f>UPPER(TRIM(I2034))</f>
        <v/>
      </c>
      <c r="Y2034" s="6">
        <f>IF(V2034&lt;&gt;"",IFERROR(INDEX(federal_program_name_lookup,MATCH(V2034,aln_lookup,0)),""),"")</f>
        <v/>
      </c>
    </row>
    <row r="2035">
      <c r="A2035" s="6">
        <f>IF(B2035&lt;&gt;"", "AWARD-"&amp;TEXT(ROW()-1,"00000"), "")</f>
        <v/>
      </c>
      <c r="B2035" s="7" t="n"/>
      <c r="C2035" s="7" t="n"/>
      <c r="D2035" s="7" t="n"/>
      <c r="E2035" s="8" t="n"/>
      <c r="F2035" s="9" t="n"/>
      <c r="G2035" s="8" t="n"/>
      <c r="H2035" s="8" t="n"/>
      <c r="I2035" s="8" t="n"/>
      <c r="J2035" s="10">
        <f>IF(A2035="",0,SUMIFS(amount_expended,cfda_key,V2035))</f>
        <v/>
      </c>
      <c r="K2035" s="10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8" t="n"/>
      <c r="M2035" s="7" t="n"/>
      <c r="N2035" s="8" t="n"/>
      <c r="O2035" s="7" t="n"/>
      <c r="P2035" s="7" t="n"/>
      <c r="Q2035" s="8" t="n"/>
      <c r="R2035" s="9" t="n"/>
      <c r="S2035" s="8" t="n"/>
      <c r="T2035" s="8" t="n"/>
      <c r="U2035" s="8" t="n"/>
      <c r="V2035" s="11">
        <f>IF(OR(B2035="",C2035=""),"",CONCATENATE(B2035,".",C2035))</f>
        <v/>
      </c>
      <c r="W2035" s="6">
        <f>UPPER(TRIM(H2035))</f>
        <v/>
      </c>
      <c r="X2035" s="6">
        <f>UPPER(TRIM(I2035))</f>
        <v/>
      </c>
      <c r="Y2035" s="6">
        <f>IF(V2035&lt;&gt;"",IFERROR(INDEX(federal_program_name_lookup,MATCH(V2035,aln_lookup,0)),""),"")</f>
        <v/>
      </c>
    </row>
    <row r="2036">
      <c r="A2036" s="6">
        <f>IF(B2036&lt;&gt;"", "AWARD-"&amp;TEXT(ROW()-1,"00000"), "")</f>
        <v/>
      </c>
      <c r="B2036" s="7" t="n"/>
      <c r="C2036" s="7" t="n"/>
      <c r="D2036" s="7" t="n"/>
      <c r="E2036" s="8" t="n"/>
      <c r="F2036" s="9" t="n"/>
      <c r="G2036" s="8" t="n"/>
      <c r="H2036" s="8" t="n"/>
      <c r="I2036" s="8" t="n"/>
      <c r="J2036" s="10">
        <f>IF(A2036="",0,SUMIFS(amount_expended,cfda_key,V2036))</f>
        <v/>
      </c>
      <c r="K2036" s="10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8" t="n"/>
      <c r="M2036" s="7" t="n"/>
      <c r="N2036" s="8" t="n"/>
      <c r="O2036" s="7" t="n"/>
      <c r="P2036" s="7" t="n"/>
      <c r="Q2036" s="8" t="n"/>
      <c r="R2036" s="9" t="n"/>
      <c r="S2036" s="8" t="n"/>
      <c r="T2036" s="8" t="n"/>
      <c r="U2036" s="8" t="n"/>
      <c r="V2036" s="11">
        <f>IF(OR(B2036="",C2036=""),"",CONCATENATE(B2036,".",C2036))</f>
        <v/>
      </c>
      <c r="W2036" s="6">
        <f>UPPER(TRIM(H2036))</f>
        <v/>
      </c>
      <c r="X2036" s="6">
        <f>UPPER(TRIM(I2036))</f>
        <v/>
      </c>
      <c r="Y2036" s="6">
        <f>IF(V2036&lt;&gt;"",IFERROR(INDEX(federal_program_name_lookup,MATCH(V2036,aln_lookup,0)),""),"")</f>
        <v/>
      </c>
    </row>
    <row r="2037">
      <c r="A2037" s="6">
        <f>IF(B2037&lt;&gt;"", "AWARD-"&amp;TEXT(ROW()-1,"00000"), "")</f>
        <v/>
      </c>
      <c r="B2037" s="7" t="n"/>
      <c r="C2037" s="7" t="n"/>
      <c r="D2037" s="7" t="n"/>
      <c r="E2037" s="8" t="n"/>
      <c r="F2037" s="9" t="n"/>
      <c r="G2037" s="8" t="n"/>
      <c r="H2037" s="8" t="n"/>
      <c r="I2037" s="8" t="n"/>
      <c r="J2037" s="10">
        <f>IF(A2037="",0,SUMIFS(amount_expended,cfda_key,V2037))</f>
        <v/>
      </c>
      <c r="K2037" s="10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8" t="n"/>
      <c r="M2037" s="7" t="n"/>
      <c r="N2037" s="8" t="n"/>
      <c r="O2037" s="7" t="n"/>
      <c r="P2037" s="7" t="n"/>
      <c r="Q2037" s="8" t="n"/>
      <c r="R2037" s="9" t="n"/>
      <c r="S2037" s="8" t="n"/>
      <c r="T2037" s="8" t="n"/>
      <c r="U2037" s="8" t="n"/>
      <c r="V2037" s="11">
        <f>IF(OR(B2037="",C2037=""),"",CONCATENATE(B2037,".",C2037))</f>
        <v/>
      </c>
      <c r="W2037" s="6">
        <f>UPPER(TRIM(H2037))</f>
        <v/>
      </c>
      <c r="X2037" s="6">
        <f>UPPER(TRIM(I2037))</f>
        <v/>
      </c>
      <c r="Y2037" s="6">
        <f>IF(V2037&lt;&gt;"",IFERROR(INDEX(federal_program_name_lookup,MATCH(V2037,aln_lookup,0)),""),"")</f>
        <v/>
      </c>
    </row>
    <row r="2038">
      <c r="A2038" s="6">
        <f>IF(B2038&lt;&gt;"", "AWARD-"&amp;TEXT(ROW()-1,"00000"), "")</f>
        <v/>
      </c>
      <c r="B2038" s="7" t="n"/>
      <c r="C2038" s="7" t="n"/>
      <c r="D2038" s="7" t="n"/>
      <c r="E2038" s="8" t="n"/>
      <c r="F2038" s="9" t="n"/>
      <c r="G2038" s="8" t="n"/>
      <c r="H2038" s="8" t="n"/>
      <c r="I2038" s="8" t="n"/>
      <c r="J2038" s="10">
        <f>IF(A2038="",0,SUMIFS(amount_expended,cfda_key,V2038))</f>
        <v/>
      </c>
      <c r="K2038" s="10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8" t="n"/>
      <c r="M2038" s="7" t="n"/>
      <c r="N2038" s="8" t="n"/>
      <c r="O2038" s="7" t="n"/>
      <c r="P2038" s="7" t="n"/>
      <c r="Q2038" s="8" t="n"/>
      <c r="R2038" s="9" t="n"/>
      <c r="S2038" s="8" t="n"/>
      <c r="T2038" s="8" t="n"/>
      <c r="U2038" s="8" t="n"/>
      <c r="V2038" s="11">
        <f>IF(OR(B2038="",C2038=""),"",CONCATENATE(B2038,".",C2038))</f>
        <v/>
      </c>
      <c r="W2038" s="6">
        <f>UPPER(TRIM(H2038))</f>
        <v/>
      </c>
      <c r="X2038" s="6">
        <f>UPPER(TRIM(I2038))</f>
        <v/>
      </c>
      <c r="Y2038" s="6">
        <f>IF(V2038&lt;&gt;"",IFERROR(INDEX(federal_program_name_lookup,MATCH(V2038,aln_lookup,0)),""),"")</f>
        <v/>
      </c>
    </row>
    <row r="2039">
      <c r="A2039" s="6">
        <f>IF(B2039&lt;&gt;"", "AWARD-"&amp;TEXT(ROW()-1,"00000"), "")</f>
        <v/>
      </c>
      <c r="B2039" s="7" t="n"/>
      <c r="C2039" s="7" t="n"/>
      <c r="D2039" s="7" t="n"/>
      <c r="E2039" s="8" t="n"/>
      <c r="F2039" s="9" t="n"/>
      <c r="G2039" s="8" t="n"/>
      <c r="H2039" s="8" t="n"/>
      <c r="I2039" s="8" t="n"/>
      <c r="J2039" s="10">
        <f>IF(A2039="",0,SUMIFS(amount_expended,cfda_key,V2039))</f>
        <v/>
      </c>
      <c r="K2039" s="10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8" t="n"/>
      <c r="M2039" s="7" t="n"/>
      <c r="N2039" s="8" t="n"/>
      <c r="O2039" s="7" t="n"/>
      <c r="P2039" s="7" t="n"/>
      <c r="Q2039" s="8" t="n"/>
      <c r="R2039" s="9" t="n"/>
      <c r="S2039" s="8" t="n"/>
      <c r="T2039" s="8" t="n"/>
      <c r="U2039" s="8" t="n"/>
      <c r="V2039" s="11">
        <f>IF(OR(B2039="",C2039=""),"",CONCATENATE(B2039,".",C2039))</f>
        <v/>
      </c>
      <c r="W2039" s="6">
        <f>UPPER(TRIM(H2039))</f>
        <v/>
      </c>
      <c r="X2039" s="6">
        <f>UPPER(TRIM(I2039))</f>
        <v/>
      </c>
      <c r="Y2039" s="6">
        <f>IF(V2039&lt;&gt;"",IFERROR(INDEX(federal_program_name_lookup,MATCH(V2039,aln_lookup,0)),""),"")</f>
        <v/>
      </c>
    </row>
    <row r="2040">
      <c r="A2040" s="6">
        <f>IF(B2040&lt;&gt;"", "AWARD-"&amp;TEXT(ROW()-1,"00000"), "")</f>
        <v/>
      </c>
      <c r="B2040" s="7" t="n"/>
      <c r="C2040" s="7" t="n"/>
      <c r="D2040" s="7" t="n"/>
      <c r="E2040" s="8" t="n"/>
      <c r="F2040" s="9" t="n"/>
      <c r="G2040" s="8" t="n"/>
      <c r="H2040" s="8" t="n"/>
      <c r="I2040" s="8" t="n"/>
      <c r="J2040" s="10">
        <f>IF(A2040="",0,SUMIFS(amount_expended,cfda_key,V2040))</f>
        <v/>
      </c>
      <c r="K2040" s="10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8" t="n"/>
      <c r="M2040" s="7" t="n"/>
      <c r="N2040" s="8" t="n"/>
      <c r="O2040" s="7" t="n"/>
      <c r="P2040" s="7" t="n"/>
      <c r="Q2040" s="8" t="n"/>
      <c r="R2040" s="9" t="n"/>
      <c r="S2040" s="8" t="n"/>
      <c r="T2040" s="8" t="n"/>
      <c r="U2040" s="8" t="n"/>
      <c r="V2040" s="11">
        <f>IF(OR(B2040="",C2040=""),"",CONCATENATE(B2040,".",C2040))</f>
        <v/>
      </c>
      <c r="W2040" s="6">
        <f>UPPER(TRIM(H2040))</f>
        <v/>
      </c>
      <c r="X2040" s="6">
        <f>UPPER(TRIM(I2040))</f>
        <v/>
      </c>
      <c r="Y2040" s="6">
        <f>IF(V2040&lt;&gt;"",IFERROR(INDEX(federal_program_name_lookup,MATCH(V2040,aln_lookup,0)),""),"")</f>
        <v/>
      </c>
    </row>
    <row r="2041">
      <c r="A2041" s="6">
        <f>IF(B2041&lt;&gt;"", "AWARD-"&amp;TEXT(ROW()-1,"00000"), "")</f>
        <v/>
      </c>
      <c r="B2041" s="7" t="n"/>
      <c r="C2041" s="7" t="n"/>
      <c r="D2041" s="7" t="n"/>
      <c r="E2041" s="8" t="n"/>
      <c r="F2041" s="9" t="n"/>
      <c r="G2041" s="8" t="n"/>
      <c r="H2041" s="8" t="n"/>
      <c r="I2041" s="8" t="n"/>
      <c r="J2041" s="10">
        <f>IF(A2041="",0,SUMIFS(amount_expended,cfda_key,V2041))</f>
        <v/>
      </c>
      <c r="K2041" s="10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8" t="n"/>
      <c r="M2041" s="7" t="n"/>
      <c r="N2041" s="8" t="n"/>
      <c r="O2041" s="7" t="n"/>
      <c r="P2041" s="7" t="n"/>
      <c r="Q2041" s="8" t="n"/>
      <c r="R2041" s="9" t="n"/>
      <c r="S2041" s="8" t="n"/>
      <c r="T2041" s="8" t="n"/>
      <c r="U2041" s="8" t="n"/>
      <c r="V2041" s="11">
        <f>IF(OR(B2041="",C2041=""),"",CONCATENATE(B2041,".",C2041))</f>
        <v/>
      </c>
      <c r="W2041" s="6">
        <f>UPPER(TRIM(H2041))</f>
        <v/>
      </c>
      <c r="X2041" s="6">
        <f>UPPER(TRIM(I2041))</f>
        <v/>
      </c>
      <c r="Y2041" s="6">
        <f>IF(V2041&lt;&gt;"",IFERROR(INDEX(federal_program_name_lookup,MATCH(V2041,aln_lookup,0)),""),"")</f>
        <v/>
      </c>
    </row>
    <row r="2042">
      <c r="A2042" s="6">
        <f>IF(B2042&lt;&gt;"", "AWARD-"&amp;TEXT(ROW()-1,"00000"), "")</f>
        <v/>
      </c>
      <c r="B2042" s="7" t="n"/>
      <c r="C2042" s="7" t="n"/>
      <c r="D2042" s="7" t="n"/>
      <c r="E2042" s="8" t="n"/>
      <c r="F2042" s="9" t="n"/>
      <c r="G2042" s="8" t="n"/>
      <c r="H2042" s="8" t="n"/>
      <c r="I2042" s="8" t="n"/>
      <c r="J2042" s="10">
        <f>IF(A2042="",0,SUMIFS(amount_expended,cfda_key,V2042))</f>
        <v/>
      </c>
      <c r="K2042" s="10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8" t="n"/>
      <c r="M2042" s="7" t="n"/>
      <c r="N2042" s="8" t="n"/>
      <c r="O2042" s="7" t="n"/>
      <c r="P2042" s="7" t="n"/>
      <c r="Q2042" s="8" t="n"/>
      <c r="R2042" s="9" t="n"/>
      <c r="S2042" s="8" t="n"/>
      <c r="T2042" s="8" t="n"/>
      <c r="U2042" s="8" t="n"/>
      <c r="V2042" s="11">
        <f>IF(OR(B2042="",C2042=""),"",CONCATENATE(B2042,".",C2042))</f>
        <v/>
      </c>
      <c r="W2042" s="6">
        <f>UPPER(TRIM(H2042))</f>
        <v/>
      </c>
      <c r="X2042" s="6">
        <f>UPPER(TRIM(I2042))</f>
        <v/>
      </c>
      <c r="Y2042" s="6">
        <f>IF(V2042&lt;&gt;"",IFERROR(INDEX(federal_program_name_lookup,MATCH(V2042,aln_lookup,0)),""),"")</f>
        <v/>
      </c>
    </row>
    <row r="2043">
      <c r="A2043" s="6">
        <f>IF(B2043&lt;&gt;"", "AWARD-"&amp;TEXT(ROW()-1,"00000"), "")</f>
        <v/>
      </c>
      <c r="B2043" s="7" t="n"/>
      <c r="C2043" s="7" t="n"/>
      <c r="D2043" s="7" t="n"/>
      <c r="E2043" s="8" t="n"/>
      <c r="F2043" s="9" t="n"/>
      <c r="G2043" s="8" t="n"/>
      <c r="H2043" s="8" t="n"/>
      <c r="I2043" s="8" t="n"/>
      <c r="J2043" s="10">
        <f>IF(A2043="",0,SUMIFS(amount_expended,cfda_key,V2043))</f>
        <v/>
      </c>
      <c r="K2043" s="10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8" t="n"/>
      <c r="M2043" s="7" t="n"/>
      <c r="N2043" s="8" t="n"/>
      <c r="O2043" s="7" t="n"/>
      <c r="P2043" s="7" t="n"/>
      <c r="Q2043" s="8" t="n"/>
      <c r="R2043" s="9" t="n"/>
      <c r="S2043" s="8" t="n"/>
      <c r="T2043" s="8" t="n"/>
      <c r="U2043" s="8" t="n"/>
      <c r="V2043" s="11">
        <f>IF(OR(B2043="",C2043=""),"",CONCATENATE(B2043,".",C2043))</f>
        <v/>
      </c>
      <c r="W2043" s="6">
        <f>UPPER(TRIM(H2043))</f>
        <v/>
      </c>
      <c r="X2043" s="6">
        <f>UPPER(TRIM(I2043))</f>
        <v/>
      </c>
      <c r="Y2043" s="6">
        <f>IF(V2043&lt;&gt;"",IFERROR(INDEX(federal_program_name_lookup,MATCH(V2043,aln_lookup,0)),""),"")</f>
        <v/>
      </c>
    </row>
    <row r="2044">
      <c r="A2044" s="6">
        <f>IF(B2044&lt;&gt;"", "AWARD-"&amp;TEXT(ROW()-1,"00000"), "")</f>
        <v/>
      </c>
      <c r="B2044" s="7" t="n"/>
      <c r="C2044" s="7" t="n"/>
      <c r="D2044" s="7" t="n"/>
      <c r="E2044" s="8" t="n"/>
      <c r="F2044" s="9" t="n"/>
      <c r="G2044" s="8" t="n"/>
      <c r="H2044" s="8" t="n"/>
      <c r="I2044" s="8" t="n"/>
      <c r="J2044" s="10">
        <f>IF(A2044="",0,SUMIFS(amount_expended,cfda_key,V2044))</f>
        <v/>
      </c>
      <c r="K2044" s="10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8" t="n"/>
      <c r="M2044" s="7" t="n"/>
      <c r="N2044" s="8" t="n"/>
      <c r="O2044" s="7" t="n"/>
      <c r="P2044" s="7" t="n"/>
      <c r="Q2044" s="8" t="n"/>
      <c r="R2044" s="9" t="n"/>
      <c r="S2044" s="8" t="n"/>
      <c r="T2044" s="8" t="n"/>
      <c r="U2044" s="8" t="n"/>
      <c r="V2044" s="11">
        <f>IF(OR(B2044="",C2044=""),"",CONCATENATE(B2044,".",C2044))</f>
        <v/>
      </c>
      <c r="W2044" s="6">
        <f>UPPER(TRIM(H2044))</f>
        <v/>
      </c>
      <c r="X2044" s="6">
        <f>UPPER(TRIM(I2044))</f>
        <v/>
      </c>
      <c r="Y2044" s="6">
        <f>IF(V2044&lt;&gt;"",IFERROR(INDEX(federal_program_name_lookup,MATCH(V2044,aln_lookup,0)),""),"")</f>
        <v/>
      </c>
    </row>
    <row r="2045">
      <c r="A2045" s="6">
        <f>IF(B2045&lt;&gt;"", "AWARD-"&amp;TEXT(ROW()-1,"00000"), "")</f>
        <v/>
      </c>
      <c r="B2045" s="7" t="n"/>
      <c r="C2045" s="7" t="n"/>
      <c r="D2045" s="7" t="n"/>
      <c r="E2045" s="8" t="n"/>
      <c r="F2045" s="9" t="n"/>
      <c r="G2045" s="8" t="n"/>
      <c r="H2045" s="8" t="n"/>
      <c r="I2045" s="8" t="n"/>
      <c r="J2045" s="10">
        <f>IF(A2045="",0,SUMIFS(amount_expended,cfda_key,V2045))</f>
        <v/>
      </c>
      <c r="K2045" s="10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8" t="n"/>
      <c r="M2045" s="7" t="n"/>
      <c r="N2045" s="8" t="n"/>
      <c r="O2045" s="7" t="n"/>
      <c r="P2045" s="7" t="n"/>
      <c r="Q2045" s="8" t="n"/>
      <c r="R2045" s="9" t="n"/>
      <c r="S2045" s="8" t="n"/>
      <c r="T2045" s="8" t="n"/>
      <c r="U2045" s="8" t="n"/>
      <c r="V2045" s="11">
        <f>IF(OR(B2045="",C2045=""),"",CONCATENATE(B2045,".",C2045))</f>
        <v/>
      </c>
      <c r="W2045" s="6">
        <f>UPPER(TRIM(H2045))</f>
        <v/>
      </c>
      <c r="X2045" s="6">
        <f>UPPER(TRIM(I2045))</f>
        <v/>
      </c>
      <c r="Y2045" s="6">
        <f>IF(V2045&lt;&gt;"",IFERROR(INDEX(federal_program_name_lookup,MATCH(V2045,aln_lookup,0)),""),"")</f>
        <v/>
      </c>
    </row>
    <row r="2046">
      <c r="A2046" s="6">
        <f>IF(B2046&lt;&gt;"", "AWARD-"&amp;TEXT(ROW()-1,"00000"), "")</f>
        <v/>
      </c>
      <c r="B2046" s="7" t="n"/>
      <c r="C2046" s="7" t="n"/>
      <c r="D2046" s="7" t="n"/>
      <c r="E2046" s="8" t="n"/>
      <c r="F2046" s="9" t="n"/>
      <c r="G2046" s="8" t="n"/>
      <c r="H2046" s="8" t="n"/>
      <c r="I2046" s="8" t="n"/>
      <c r="J2046" s="10">
        <f>IF(A2046="",0,SUMIFS(amount_expended,cfda_key,V2046))</f>
        <v/>
      </c>
      <c r="K2046" s="10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8" t="n"/>
      <c r="M2046" s="7" t="n"/>
      <c r="N2046" s="8" t="n"/>
      <c r="O2046" s="7" t="n"/>
      <c r="P2046" s="7" t="n"/>
      <c r="Q2046" s="8" t="n"/>
      <c r="R2046" s="9" t="n"/>
      <c r="S2046" s="8" t="n"/>
      <c r="T2046" s="8" t="n"/>
      <c r="U2046" s="8" t="n"/>
      <c r="V2046" s="11">
        <f>IF(OR(B2046="",C2046=""),"",CONCATENATE(B2046,".",C2046))</f>
        <v/>
      </c>
      <c r="W2046" s="6">
        <f>UPPER(TRIM(H2046))</f>
        <v/>
      </c>
      <c r="X2046" s="6">
        <f>UPPER(TRIM(I2046))</f>
        <v/>
      </c>
      <c r="Y2046" s="6">
        <f>IF(V2046&lt;&gt;"",IFERROR(INDEX(federal_program_name_lookup,MATCH(V2046,aln_lookup,0)),""),"")</f>
        <v/>
      </c>
    </row>
    <row r="2047">
      <c r="A2047" s="6">
        <f>IF(B2047&lt;&gt;"", "AWARD-"&amp;TEXT(ROW()-1,"00000"), "")</f>
        <v/>
      </c>
      <c r="B2047" s="7" t="n"/>
      <c r="C2047" s="7" t="n"/>
      <c r="D2047" s="7" t="n"/>
      <c r="E2047" s="8" t="n"/>
      <c r="F2047" s="9" t="n"/>
      <c r="G2047" s="8" t="n"/>
      <c r="H2047" s="8" t="n"/>
      <c r="I2047" s="8" t="n"/>
      <c r="J2047" s="10">
        <f>IF(A2047="",0,SUMIFS(amount_expended,cfda_key,V2047))</f>
        <v/>
      </c>
      <c r="K2047" s="10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8" t="n"/>
      <c r="M2047" s="7" t="n"/>
      <c r="N2047" s="8" t="n"/>
      <c r="O2047" s="7" t="n"/>
      <c r="P2047" s="7" t="n"/>
      <c r="Q2047" s="8" t="n"/>
      <c r="R2047" s="9" t="n"/>
      <c r="S2047" s="8" t="n"/>
      <c r="T2047" s="8" t="n"/>
      <c r="U2047" s="8" t="n"/>
      <c r="V2047" s="11">
        <f>IF(OR(B2047="",C2047=""),"",CONCATENATE(B2047,".",C2047))</f>
        <v/>
      </c>
      <c r="W2047" s="6">
        <f>UPPER(TRIM(H2047))</f>
        <v/>
      </c>
      <c r="X2047" s="6">
        <f>UPPER(TRIM(I2047))</f>
        <v/>
      </c>
      <c r="Y2047" s="6">
        <f>IF(V2047&lt;&gt;"",IFERROR(INDEX(federal_program_name_lookup,MATCH(V2047,aln_lookup,0)),""),"")</f>
        <v/>
      </c>
    </row>
    <row r="2048">
      <c r="A2048" s="6">
        <f>IF(B2048&lt;&gt;"", "AWARD-"&amp;TEXT(ROW()-1,"00000"), "")</f>
        <v/>
      </c>
      <c r="B2048" s="7" t="n"/>
      <c r="C2048" s="7" t="n"/>
      <c r="D2048" s="7" t="n"/>
      <c r="E2048" s="8" t="n"/>
      <c r="F2048" s="9" t="n"/>
      <c r="G2048" s="8" t="n"/>
      <c r="H2048" s="8" t="n"/>
      <c r="I2048" s="8" t="n"/>
      <c r="J2048" s="10">
        <f>IF(A2048="",0,SUMIFS(amount_expended,cfda_key,V2048))</f>
        <v/>
      </c>
      <c r="K2048" s="10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8" t="n"/>
      <c r="M2048" s="7" t="n"/>
      <c r="N2048" s="8" t="n"/>
      <c r="O2048" s="7" t="n"/>
      <c r="P2048" s="7" t="n"/>
      <c r="Q2048" s="8" t="n"/>
      <c r="R2048" s="9" t="n"/>
      <c r="S2048" s="8" t="n"/>
      <c r="T2048" s="8" t="n"/>
      <c r="U2048" s="8" t="n"/>
      <c r="V2048" s="11">
        <f>IF(OR(B2048="",C2048=""),"",CONCATENATE(B2048,".",C2048))</f>
        <v/>
      </c>
      <c r="W2048" s="6">
        <f>UPPER(TRIM(H2048))</f>
        <v/>
      </c>
      <c r="X2048" s="6">
        <f>UPPER(TRIM(I2048))</f>
        <v/>
      </c>
      <c r="Y2048" s="6">
        <f>IF(V2048&lt;&gt;"",IFERROR(INDEX(federal_program_name_lookup,MATCH(V2048,aln_lookup,0)),""),"")</f>
        <v/>
      </c>
    </row>
    <row r="2049">
      <c r="A2049" s="6">
        <f>IF(B2049&lt;&gt;"", "AWARD-"&amp;TEXT(ROW()-1,"00000"), "")</f>
        <v/>
      </c>
      <c r="B2049" s="7" t="n"/>
      <c r="C2049" s="7" t="n"/>
      <c r="D2049" s="7" t="n"/>
      <c r="E2049" s="8" t="n"/>
      <c r="F2049" s="9" t="n"/>
      <c r="G2049" s="8" t="n"/>
      <c r="H2049" s="8" t="n"/>
      <c r="I2049" s="8" t="n"/>
      <c r="J2049" s="10">
        <f>IF(A2049="",0,SUMIFS(amount_expended,cfda_key,V2049))</f>
        <v/>
      </c>
      <c r="K2049" s="10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8" t="n"/>
      <c r="M2049" s="7" t="n"/>
      <c r="N2049" s="8" t="n"/>
      <c r="O2049" s="7" t="n"/>
      <c r="P2049" s="7" t="n"/>
      <c r="Q2049" s="8" t="n"/>
      <c r="R2049" s="9" t="n"/>
      <c r="S2049" s="8" t="n"/>
      <c r="T2049" s="8" t="n"/>
      <c r="U2049" s="8" t="n"/>
      <c r="V2049" s="11">
        <f>IF(OR(B2049="",C2049=""),"",CONCATENATE(B2049,".",C2049))</f>
        <v/>
      </c>
      <c r="W2049" s="6">
        <f>UPPER(TRIM(H2049))</f>
        <v/>
      </c>
      <c r="X2049" s="6">
        <f>UPPER(TRIM(I2049))</f>
        <v/>
      </c>
      <c r="Y2049" s="6">
        <f>IF(V2049&lt;&gt;"",IFERROR(INDEX(federal_program_name_lookup,MATCH(V2049,aln_lookup,0)),""),"")</f>
        <v/>
      </c>
    </row>
    <row r="2050">
      <c r="A2050" s="6">
        <f>IF(B2050&lt;&gt;"", "AWARD-"&amp;TEXT(ROW()-1,"00000"), "")</f>
        <v/>
      </c>
      <c r="B2050" s="7" t="n"/>
      <c r="C2050" s="7" t="n"/>
      <c r="D2050" s="7" t="n"/>
      <c r="E2050" s="8" t="n"/>
      <c r="F2050" s="9" t="n"/>
      <c r="G2050" s="8" t="n"/>
      <c r="H2050" s="8" t="n"/>
      <c r="I2050" s="8" t="n"/>
      <c r="J2050" s="10">
        <f>IF(A2050="",0,SUMIFS(amount_expended,cfda_key,V2050))</f>
        <v/>
      </c>
      <c r="K2050" s="10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8" t="n"/>
      <c r="M2050" s="7" t="n"/>
      <c r="N2050" s="8" t="n"/>
      <c r="O2050" s="7" t="n"/>
      <c r="P2050" s="7" t="n"/>
      <c r="Q2050" s="8" t="n"/>
      <c r="R2050" s="9" t="n"/>
      <c r="S2050" s="8" t="n"/>
      <c r="T2050" s="8" t="n"/>
      <c r="U2050" s="8" t="n"/>
      <c r="V2050" s="11">
        <f>IF(OR(B2050="",C2050=""),"",CONCATENATE(B2050,".",C2050))</f>
        <v/>
      </c>
      <c r="W2050" s="6">
        <f>UPPER(TRIM(H2050))</f>
        <v/>
      </c>
      <c r="X2050" s="6">
        <f>UPPER(TRIM(I2050))</f>
        <v/>
      </c>
      <c r="Y2050" s="6">
        <f>IF(V2050&lt;&gt;"",IFERROR(INDEX(federal_program_name_lookup,MATCH(V2050,aln_lookup,0)),""),"")</f>
        <v/>
      </c>
    </row>
    <row r="2051">
      <c r="A2051" s="6">
        <f>IF(B2051&lt;&gt;"", "AWARD-"&amp;TEXT(ROW()-1,"00000"), "")</f>
        <v/>
      </c>
      <c r="B2051" s="7" t="n"/>
      <c r="C2051" s="7" t="n"/>
      <c r="D2051" s="7" t="n"/>
      <c r="E2051" s="8" t="n"/>
      <c r="F2051" s="9" t="n"/>
      <c r="G2051" s="8" t="n"/>
      <c r="H2051" s="8" t="n"/>
      <c r="I2051" s="8" t="n"/>
      <c r="J2051" s="10">
        <f>IF(A2051="",0,SUMIFS(amount_expended,cfda_key,V2051))</f>
        <v/>
      </c>
      <c r="K2051" s="10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8" t="n"/>
      <c r="M2051" s="7" t="n"/>
      <c r="N2051" s="8" t="n"/>
      <c r="O2051" s="7" t="n"/>
      <c r="P2051" s="7" t="n"/>
      <c r="Q2051" s="8" t="n"/>
      <c r="R2051" s="9" t="n"/>
      <c r="S2051" s="8" t="n"/>
      <c r="T2051" s="8" t="n"/>
      <c r="U2051" s="8" t="n"/>
      <c r="V2051" s="11">
        <f>IF(OR(B2051="",C2051=""),"",CONCATENATE(B2051,".",C2051))</f>
        <v/>
      </c>
      <c r="W2051" s="6">
        <f>UPPER(TRIM(H2051))</f>
        <v/>
      </c>
      <c r="X2051" s="6">
        <f>UPPER(TRIM(I2051))</f>
        <v/>
      </c>
      <c r="Y2051" s="6">
        <f>IF(V2051&lt;&gt;"",IFERROR(INDEX(federal_program_name_lookup,MATCH(V2051,aln_lookup,0)),""),"")</f>
        <v/>
      </c>
    </row>
    <row r="2052">
      <c r="A2052" s="6">
        <f>IF(B2052&lt;&gt;"", "AWARD-"&amp;TEXT(ROW()-1,"00000"), "")</f>
        <v/>
      </c>
      <c r="B2052" s="7" t="n"/>
      <c r="C2052" s="7" t="n"/>
      <c r="D2052" s="7" t="n"/>
      <c r="E2052" s="8" t="n"/>
      <c r="F2052" s="9" t="n"/>
      <c r="G2052" s="8" t="n"/>
      <c r="H2052" s="8" t="n"/>
      <c r="I2052" s="8" t="n"/>
      <c r="J2052" s="10">
        <f>IF(A2052="",0,SUMIFS(amount_expended,cfda_key,V2052))</f>
        <v/>
      </c>
      <c r="K2052" s="10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8" t="n"/>
      <c r="M2052" s="7" t="n"/>
      <c r="N2052" s="8" t="n"/>
      <c r="O2052" s="7" t="n"/>
      <c r="P2052" s="7" t="n"/>
      <c r="Q2052" s="8" t="n"/>
      <c r="R2052" s="9" t="n"/>
      <c r="S2052" s="8" t="n"/>
      <c r="T2052" s="8" t="n"/>
      <c r="U2052" s="8" t="n"/>
      <c r="V2052" s="11">
        <f>IF(OR(B2052="",C2052=""),"",CONCATENATE(B2052,".",C2052))</f>
        <v/>
      </c>
      <c r="W2052" s="6">
        <f>UPPER(TRIM(H2052))</f>
        <v/>
      </c>
      <c r="X2052" s="6">
        <f>UPPER(TRIM(I2052))</f>
        <v/>
      </c>
      <c r="Y2052" s="6">
        <f>IF(V2052&lt;&gt;"",IFERROR(INDEX(federal_program_name_lookup,MATCH(V2052,aln_lookup,0)),""),"")</f>
        <v/>
      </c>
    </row>
    <row r="2053">
      <c r="A2053" s="6">
        <f>IF(B2053&lt;&gt;"", "AWARD-"&amp;TEXT(ROW()-1,"00000"), "")</f>
        <v/>
      </c>
      <c r="B2053" s="7" t="n"/>
      <c r="C2053" s="7" t="n"/>
      <c r="D2053" s="7" t="n"/>
      <c r="E2053" s="8" t="n"/>
      <c r="F2053" s="9" t="n"/>
      <c r="G2053" s="8" t="n"/>
      <c r="H2053" s="8" t="n"/>
      <c r="I2053" s="8" t="n"/>
      <c r="J2053" s="10">
        <f>IF(A2053="",0,SUMIFS(amount_expended,cfda_key,V2053))</f>
        <v/>
      </c>
      <c r="K2053" s="10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8" t="n"/>
      <c r="M2053" s="7" t="n"/>
      <c r="N2053" s="8" t="n"/>
      <c r="O2053" s="7" t="n"/>
      <c r="P2053" s="7" t="n"/>
      <c r="Q2053" s="8" t="n"/>
      <c r="R2053" s="9" t="n"/>
      <c r="S2053" s="8" t="n"/>
      <c r="T2053" s="8" t="n"/>
      <c r="U2053" s="8" t="n"/>
      <c r="V2053" s="11">
        <f>IF(OR(B2053="",C2053=""),"",CONCATENATE(B2053,".",C2053))</f>
        <v/>
      </c>
      <c r="W2053" s="6">
        <f>UPPER(TRIM(H2053))</f>
        <v/>
      </c>
      <c r="X2053" s="6">
        <f>UPPER(TRIM(I2053))</f>
        <v/>
      </c>
      <c r="Y2053" s="6">
        <f>IF(V2053&lt;&gt;"",IFERROR(INDEX(federal_program_name_lookup,MATCH(V2053,aln_lookup,0)),""),"")</f>
        <v/>
      </c>
    </row>
    <row r="2054">
      <c r="A2054" s="6">
        <f>IF(B2054&lt;&gt;"", "AWARD-"&amp;TEXT(ROW()-1,"00000"), "")</f>
        <v/>
      </c>
      <c r="B2054" s="7" t="n"/>
      <c r="C2054" s="7" t="n"/>
      <c r="D2054" s="7" t="n"/>
      <c r="E2054" s="8" t="n"/>
      <c r="F2054" s="9" t="n"/>
      <c r="G2054" s="8" t="n"/>
      <c r="H2054" s="8" t="n"/>
      <c r="I2054" s="8" t="n"/>
      <c r="J2054" s="10">
        <f>IF(A2054="",0,SUMIFS(amount_expended,cfda_key,V2054))</f>
        <v/>
      </c>
      <c r="K2054" s="10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8" t="n"/>
      <c r="M2054" s="7" t="n"/>
      <c r="N2054" s="8" t="n"/>
      <c r="O2054" s="7" t="n"/>
      <c r="P2054" s="7" t="n"/>
      <c r="Q2054" s="8" t="n"/>
      <c r="R2054" s="9" t="n"/>
      <c r="S2054" s="8" t="n"/>
      <c r="T2054" s="8" t="n"/>
      <c r="U2054" s="8" t="n"/>
      <c r="V2054" s="11">
        <f>IF(OR(B2054="",C2054=""),"",CONCATENATE(B2054,".",C2054))</f>
        <v/>
      </c>
      <c r="W2054" s="6">
        <f>UPPER(TRIM(H2054))</f>
        <v/>
      </c>
      <c r="X2054" s="6">
        <f>UPPER(TRIM(I2054))</f>
        <v/>
      </c>
      <c r="Y2054" s="6">
        <f>IF(V2054&lt;&gt;"",IFERROR(INDEX(federal_program_name_lookup,MATCH(V2054,aln_lookup,0)),""),"")</f>
        <v/>
      </c>
    </row>
    <row r="2055">
      <c r="A2055" s="6">
        <f>IF(B2055&lt;&gt;"", "AWARD-"&amp;TEXT(ROW()-1,"00000"), "")</f>
        <v/>
      </c>
      <c r="B2055" s="7" t="n"/>
      <c r="C2055" s="7" t="n"/>
      <c r="D2055" s="7" t="n"/>
      <c r="E2055" s="8" t="n"/>
      <c r="F2055" s="9" t="n"/>
      <c r="G2055" s="8" t="n"/>
      <c r="H2055" s="8" t="n"/>
      <c r="I2055" s="8" t="n"/>
      <c r="J2055" s="10">
        <f>IF(A2055="",0,SUMIFS(amount_expended,cfda_key,V2055))</f>
        <v/>
      </c>
      <c r="K2055" s="10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8" t="n"/>
      <c r="M2055" s="7" t="n"/>
      <c r="N2055" s="8" t="n"/>
      <c r="O2055" s="7" t="n"/>
      <c r="P2055" s="7" t="n"/>
      <c r="Q2055" s="8" t="n"/>
      <c r="R2055" s="9" t="n"/>
      <c r="S2055" s="8" t="n"/>
      <c r="T2055" s="8" t="n"/>
      <c r="U2055" s="8" t="n"/>
      <c r="V2055" s="11">
        <f>IF(OR(B2055="",C2055=""),"",CONCATENATE(B2055,".",C2055))</f>
        <v/>
      </c>
      <c r="W2055" s="6">
        <f>UPPER(TRIM(H2055))</f>
        <v/>
      </c>
      <c r="X2055" s="6">
        <f>UPPER(TRIM(I2055))</f>
        <v/>
      </c>
      <c r="Y2055" s="6">
        <f>IF(V2055&lt;&gt;"",IFERROR(INDEX(federal_program_name_lookup,MATCH(V2055,aln_lookup,0)),""),"")</f>
        <v/>
      </c>
    </row>
    <row r="2056">
      <c r="A2056" s="6">
        <f>IF(B2056&lt;&gt;"", "AWARD-"&amp;TEXT(ROW()-1,"00000"), "")</f>
        <v/>
      </c>
      <c r="B2056" s="7" t="n"/>
      <c r="C2056" s="7" t="n"/>
      <c r="D2056" s="7" t="n"/>
      <c r="E2056" s="8" t="n"/>
      <c r="F2056" s="9" t="n"/>
      <c r="G2056" s="8" t="n"/>
      <c r="H2056" s="8" t="n"/>
      <c r="I2056" s="8" t="n"/>
      <c r="J2056" s="10">
        <f>IF(A2056="",0,SUMIFS(amount_expended,cfda_key,V2056))</f>
        <v/>
      </c>
      <c r="K2056" s="10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8" t="n"/>
      <c r="M2056" s="7" t="n"/>
      <c r="N2056" s="8" t="n"/>
      <c r="O2056" s="7" t="n"/>
      <c r="P2056" s="7" t="n"/>
      <c r="Q2056" s="8" t="n"/>
      <c r="R2056" s="9" t="n"/>
      <c r="S2056" s="8" t="n"/>
      <c r="T2056" s="8" t="n"/>
      <c r="U2056" s="8" t="n"/>
      <c r="V2056" s="11">
        <f>IF(OR(B2056="",C2056=""),"",CONCATENATE(B2056,".",C2056))</f>
        <v/>
      </c>
      <c r="W2056" s="6">
        <f>UPPER(TRIM(H2056))</f>
        <v/>
      </c>
      <c r="X2056" s="6">
        <f>UPPER(TRIM(I2056))</f>
        <v/>
      </c>
      <c r="Y2056" s="6">
        <f>IF(V2056&lt;&gt;"",IFERROR(INDEX(federal_program_name_lookup,MATCH(V2056,aln_lookup,0)),""),"")</f>
        <v/>
      </c>
    </row>
    <row r="2057">
      <c r="A2057" s="6">
        <f>IF(B2057&lt;&gt;"", "AWARD-"&amp;TEXT(ROW()-1,"00000"), "")</f>
        <v/>
      </c>
      <c r="B2057" s="7" t="n"/>
      <c r="C2057" s="7" t="n"/>
      <c r="D2057" s="7" t="n"/>
      <c r="E2057" s="8" t="n"/>
      <c r="F2057" s="9" t="n"/>
      <c r="G2057" s="8" t="n"/>
      <c r="H2057" s="8" t="n"/>
      <c r="I2057" s="8" t="n"/>
      <c r="J2057" s="10">
        <f>IF(A2057="",0,SUMIFS(amount_expended,cfda_key,V2057))</f>
        <v/>
      </c>
      <c r="K2057" s="10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8" t="n"/>
      <c r="M2057" s="7" t="n"/>
      <c r="N2057" s="8" t="n"/>
      <c r="O2057" s="7" t="n"/>
      <c r="P2057" s="7" t="n"/>
      <c r="Q2057" s="8" t="n"/>
      <c r="R2057" s="9" t="n"/>
      <c r="S2057" s="8" t="n"/>
      <c r="T2057" s="8" t="n"/>
      <c r="U2057" s="8" t="n"/>
      <c r="V2057" s="11">
        <f>IF(OR(B2057="",C2057=""),"",CONCATENATE(B2057,".",C2057))</f>
        <v/>
      </c>
      <c r="W2057" s="6">
        <f>UPPER(TRIM(H2057))</f>
        <v/>
      </c>
      <c r="X2057" s="6">
        <f>UPPER(TRIM(I2057))</f>
        <v/>
      </c>
      <c r="Y2057" s="6">
        <f>IF(V2057&lt;&gt;"",IFERROR(INDEX(federal_program_name_lookup,MATCH(V2057,aln_lookup,0)),""),"")</f>
        <v/>
      </c>
    </row>
    <row r="2058">
      <c r="A2058" s="6">
        <f>IF(B2058&lt;&gt;"", "AWARD-"&amp;TEXT(ROW()-1,"00000"), "")</f>
        <v/>
      </c>
      <c r="B2058" s="7" t="n"/>
      <c r="C2058" s="7" t="n"/>
      <c r="D2058" s="7" t="n"/>
      <c r="E2058" s="8" t="n"/>
      <c r="F2058" s="9" t="n"/>
      <c r="G2058" s="8" t="n"/>
      <c r="H2058" s="8" t="n"/>
      <c r="I2058" s="8" t="n"/>
      <c r="J2058" s="10">
        <f>IF(A2058="",0,SUMIFS(amount_expended,cfda_key,V2058))</f>
        <v/>
      </c>
      <c r="K2058" s="10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8" t="n"/>
      <c r="M2058" s="7" t="n"/>
      <c r="N2058" s="8" t="n"/>
      <c r="O2058" s="7" t="n"/>
      <c r="P2058" s="7" t="n"/>
      <c r="Q2058" s="8" t="n"/>
      <c r="R2058" s="9" t="n"/>
      <c r="S2058" s="8" t="n"/>
      <c r="T2058" s="8" t="n"/>
      <c r="U2058" s="8" t="n"/>
      <c r="V2058" s="11">
        <f>IF(OR(B2058="",C2058=""),"",CONCATENATE(B2058,".",C2058))</f>
        <v/>
      </c>
      <c r="W2058" s="6">
        <f>UPPER(TRIM(H2058))</f>
        <v/>
      </c>
      <c r="X2058" s="6">
        <f>UPPER(TRIM(I2058))</f>
        <v/>
      </c>
      <c r="Y2058" s="6">
        <f>IF(V2058&lt;&gt;"",IFERROR(INDEX(federal_program_name_lookup,MATCH(V2058,aln_lookup,0)),""),"")</f>
        <v/>
      </c>
    </row>
    <row r="2059">
      <c r="A2059" s="6">
        <f>IF(B2059&lt;&gt;"", "AWARD-"&amp;TEXT(ROW()-1,"00000"), "")</f>
        <v/>
      </c>
      <c r="B2059" s="7" t="n"/>
      <c r="C2059" s="7" t="n"/>
      <c r="D2059" s="7" t="n"/>
      <c r="E2059" s="8" t="n"/>
      <c r="F2059" s="9" t="n"/>
      <c r="G2059" s="8" t="n"/>
      <c r="H2059" s="8" t="n"/>
      <c r="I2059" s="8" t="n"/>
      <c r="J2059" s="10">
        <f>IF(A2059="",0,SUMIFS(amount_expended,cfda_key,V2059))</f>
        <v/>
      </c>
      <c r="K2059" s="10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8" t="n"/>
      <c r="M2059" s="7" t="n"/>
      <c r="N2059" s="8" t="n"/>
      <c r="O2059" s="7" t="n"/>
      <c r="P2059" s="7" t="n"/>
      <c r="Q2059" s="8" t="n"/>
      <c r="R2059" s="9" t="n"/>
      <c r="S2059" s="8" t="n"/>
      <c r="T2059" s="8" t="n"/>
      <c r="U2059" s="8" t="n"/>
      <c r="V2059" s="11">
        <f>IF(OR(B2059="",C2059=""),"",CONCATENATE(B2059,".",C2059))</f>
        <v/>
      </c>
      <c r="W2059" s="6">
        <f>UPPER(TRIM(H2059))</f>
        <v/>
      </c>
      <c r="X2059" s="6">
        <f>UPPER(TRIM(I2059))</f>
        <v/>
      </c>
      <c r="Y2059" s="6">
        <f>IF(V2059&lt;&gt;"",IFERROR(INDEX(federal_program_name_lookup,MATCH(V2059,aln_lookup,0)),""),"")</f>
        <v/>
      </c>
    </row>
    <row r="2060">
      <c r="A2060" s="6">
        <f>IF(B2060&lt;&gt;"", "AWARD-"&amp;TEXT(ROW()-1,"00000"), "")</f>
        <v/>
      </c>
      <c r="B2060" s="7" t="n"/>
      <c r="C2060" s="7" t="n"/>
      <c r="D2060" s="7" t="n"/>
      <c r="E2060" s="8" t="n"/>
      <c r="F2060" s="9" t="n"/>
      <c r="G2060" s="8" t="n"/>
      <c r="H2060" s="8" t="n"/>
      <c r="I2060" s="8" t="n"/>
      <c r="J2060" s="10">
        <f>IF(A2060="",0,SUMIFS(amount_expended,cfda_key,V2060))</f>
        <v/>
      </c>
      <c r="K2060" s="10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8" t="n"/>
      <c r="M2060" s="7" t="n"/>
      <c r="N2060" s="8" t="n"/>
      <c r="O2060" s="7" t="n"/>
      <c r="P2060" s="7" t="n"/>
      <c r="Q2060" s="8" t="n"/>
      <c r="R2060" s="9" t="n"/>
      <c r="S2060" s="8" t="n"/>
      <c r="T2060" s="8" t="n"/>
      <c r="U2060" s="8" t="n"/>
      <c r="V2060" s="11">
        <f>IF(OR(B2060="",C2060=""),"",CONCATENATE(B2060,".",C2060))</f>
        <v/>
      </c>
      <c r="W2060" s="6">
        <f>UPPER(TRIM(H2060))</f>
        <v/>
      </c>
      <c r="X2060" s="6">
        <f>UPPER(TRIM(I2060))</f>
        <v/>
      </c>
      <c r="Y2060" s="6">
        <f>IF(V2060&lt;&gt;"",IFERROR(INDEX(federal_program_name_lookup,MATCH(V2060,aln_lookup,0)),""),"")</f>
        <v/>
      </c>
    </row>
    <row r="2061">
      <c r="A2061" s="6">
        <f>IF(B2061&lt;&gt;"", "AWARD-"&amp;TEXT(ROW()-1,"00000"), "")</f>
        <v/>
      </c>
      <c r="B2061" s="7" t="n"/>
      <c r="C2061" s="7" t="n"/>
      <c r="D2061" s="7" t="n"/>
      <c r="E2061" s="8" t="n"/>
      <c r="F2061" s="9" t="n"/>
      <c r="G2061" s="8" t="n"/>
      <c r="H2061" s="8" t="n"/>
      <c r="I2061" s="8" t="n"/>
      <c r="J2061" s="10">
        <f>IF(A2061="",0,SUMIFS(amount_expended,cfda_key,V2061))</f>
        <v/>
      </c>
      <c r="K2061" s="10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8" t="n"/>
      <c r="M2061" s="7" t="n"/>
      <c r="N2061" s="8" t="n"/>
      <c r="O2061" s="7" t="n"/>
      <c r="P2061" s="7" t="n"/>
      <c r="Q2061" s="8" t="n"/>
      <c r="R2061" s="9" t="n"/>
      <c r="S2061" s="8" t="n"/>
      <c r="T2061" s="8" t="n"/>
      <c r="U2061" s="8" t="n"/>
      <c r="V2061" s="11">
        <f>IF(OR(B2061="",C2061=""),"",CONCATENATE(B2061,".",C2061))</f>
        <v/>
      </c>
      <c r="W2061" s="6">
        <f>UPPER(TRIM(H2061))</f>
        <v/>
      </c>
      <c r="X2061" s="6">
        <f>UPPER(TRIM(I2061))</f>
        <v/>
      </c>
      <c r="Y2061" s="6">
        <f>IF(V2061&lt;&gt;"",IFERROR(INDEX(federal_program_name_lookup,MATCH(V2061,aln_lookup,0)),""),"")</f>
        <v/>
      </c>
    </row>
    <row r="2062">
      <c r="A2062" s="6">
        <f>IF(B2062&lt;&gt;"", "AWARD-"&amp;TEXT(ROW()-1,"00000"), "")</f>
        <v/>
      </c>
      <c r="B2062" s="7" t="n"/>
      <c r="C2062" s="7" t="n"/>
      <c r="D2062" s="7" t="n"/>
      <c r="E2062" s="8" t="n"/>
      <c r="F2062" s="9" t="n"/>
      <c r="G2062" s="8" t="n"/>
      <c r="H2062" s="8" t="n"/>
      <c r="I2062" s="8" t="n"/>
      <c r="J2062" s="10">
        <f>IF(A2062="",0,SUMIFS(amount_expended,cfda_key,V2062))</f>
        <v/>
      </c>
      <c r="K2062" s="10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8" t="n"/>
      <c r="M2062" s="7" t="n"/>
      <c r="N2062" s="8" t="n"/>
      <c r="O2062" s="7" t="n"/>
      <c r="P2062" s="7" t="n"/>
      <c r="Q2062" s="8" t="n"/>
      <c r="R2062" s="9" t="n"/>
      <c r="S2062" s="8" t="n"/>
      <c r="T2062" s="8" t="n"/>
      <c r="U2062" s="8" t="n"/>
      <c r="V2062" s="11">
        <f>IF(OR(B2062="",C2062=""),"",CONCATENATE(B2062,".",C2062))</f>
        <v/>
      </c>
      <c r="W2062" s="6">
        <f>UPPER(TRIM(H2062))</f>
        <v/>
      </c>
      <c r="X2062" s="6">
        <f>UPPER(TRIM(I2062))</f>
        <v/>
      </c>
      <c r="Y2062" s="6">
        <f>IF(V2062&lt;&gt;"",IFERROR(INDEX(federal_program_name_lookup,MATCH(V2062,aln_lookup,0)),""),"")</f>
        <v/>
      </c>
    </row>
    <row r="2063">
      <c r="A2063" s="6">
        <f>IF(B2063&lt;&gt;"", "AWARD-"&amp;TEXT(ROW()-1,"00000"), "")</f>
        <v/>
      </c>
      <c r="B2063" s="7" t="n"/>
      <c r="C2063" s="7" t="n"/>
      <c r="D2063" s="7" t="n"/>
      <c r="E2063" s="8" t="n"/>
      <c r="F2063" s="9" t="n"/>
      <c r="G2063" s="8" t="n"/>
      <c r="H2063" s="8" t="n"/>
      <c r="I2063" s="8" t="n"/>
      <c r="J2063" s="10">
        <f>IF(A2063="",0,SUMIFS(amount_expended,cfda_key,V2063))</f>
        <v/>
      </c>
      <c r="K2063" s="10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8" t="n"/>
      <c r="M2063" s="7" t="n"/>
      <c r="N2063" s="8" t="n"/>
      <c r="O2063" s="7" t="n"/>
      <c r="P2063" s="7" t="n"/>
      <c r="Q2063" s="8" t="n"/>
      <c r="R2063" s="9" t="n"/>
      <c r="S2063" s="8" t="n"/>
      <c r="T2063" s="8" t="n"/>
      <c r="U2063" s="8" t="n"/>
      <c r="V2063" s="11">
        <f>IF(OR(B2063="",C2063=""),"",CONCATENATE(B2063,".",C2063))</f>
        <v/>
      </c>
      <c r="W2063" s="6">
        <f>UPPER(TRIM(H2063))</f>
        <v/>
      </c>
      <c r="X2063" s="6">
        <f>UPPER(TRIM(I2063))</f>
        <v/>
      </c>
      <c r="Y2063" s="6">
        <f>IF(V2063&lt;&gt;"",IFERROR(INDEX(federal_program_name_lookup,MATCH(V2063,aln_lookup,0)),""),"")</f>
        <v/>
      </c>
    </row>
    <row r="2064">
      <c r="A2064" s="6">
        <f>IF(B2064&lt;&gt;"", "AWARD-"&amp;TEXT(ROW()-1,"00000"), "")</f>
        <v/>
      </c>
      <c r="B2064" s="7" t="n"/>
      <c r="C2064" s="7" t="n"/>
      <c r="D2064" s="7" t="n"/>
      <c r="E2064" s="8" t="n"/>
      <c r="F2064" s="9" t="n"/>
      <c r="G2064" s="8" t="n"/>
      <c r="H2064" s="8" t="n"/>
      <c r="I2064" s="8" t="n"/>
      <c r="J2064" s="10">
        <f>IF(A2064="",0,SUMIFS(amount_expended,cfda_key,V2064))</f>
        <v/>
      </c>
      <c r="K2064" s="10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8" t="n"/>
      <c r="M2064" s="7" t="n"/>
      <c r="N2064" s="8" t="n"/>
      <c r="O2064" s="7" t="n"/>
      <c r="P2064" s="7" t="n"/>
      <c r="Q2064" s="8" t="n"/>
      <c r="R2064" s="9" t="n"/>
      <c r="S2064" s="8" t="n"/>
      <c r="T2064" s="8" t="n"/>
      <c r="U2064" s="8" t="n"/>
      <c r="V2064" s="11">
        <f>IF(OR(B2064="",C2064=""),"",CONCATENATE(B2064,".",C2064))</f>
        <v/>
      </c>
      <c r="W2064" s="6">
        <f>UPPER(TRIM(H2064))</f>
        <v/>
      </c>
      <c r="X2064" s="6">
        <f>UPPER(TRIM(I2064))</f>
        <v/>
      </c>
      <c r="Y2064" s="6">
        <f>IF(V2064&lt;&gt;"",IFERROR(INDEX(federal_program_name_lookup,MATCH(V2064,aln_lookup,0)),""),"")</f>
        <v/>
      </c>
    </row>
    <row r="2065">
      <c r="A2065" s="6">
        <f>IF(B2065&lt;&gt;"", "AWARD-"&amp;TEXT(ROW()-1,"00000"), "")</f>
        <v/>
      </c>
      <c r="B2065" s="7" t="n"/>
      <c r="C2065" s="7" t="n"/>
      <c r="D2065" s="7" t="n"/>
      <c r="E2065" s="8" t="n"/>
      <c r="F2065" s="9" t="n"/>
      <c r="G2065" s="8" t="n"/>
      <c r="H2065" s="8" t="n"/>
      <c r="I2065" s="8" t="n"/>
      <c r="J2065" s="10">
        <f>IF(A2065="",0,SUMIFS(amount_expended,cfda_key,V2065))</f>
        <v/>
      </c>
      <c r="K2065" s="10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8" t="n"/>
      <c r="M2065" s="7" t="n"/>
      <c r="N2065" s="8" t="n"/>
      <c r="O2065" s="7" t="n"/>
      <c r="P2065" s="7" t="n"/>
      <c r="Q2065" s="8" t="n"/>
      <c r="R2065" s="9" t="n"/>
      <c r="S2065" s="8" t="n"/>
      <c r="T2065" s="8" t="n"/>
      <c r="U2065" s="8" t="n"/>
      <c r="V2065" s="11">
        <f>IF(OR(B2065="",C2065=""),"",CONCATENATE(B2065,".",C2065))</f>
        <v/>
      </c>
      <c r="W2065" s="6">
        <f>UPPER(TRIM(H2065))</f>
        <v/>
      </c>
      <c r="X2065" s="6">
        <f>UPPER(TRIM(I2065))</f>
        <v/>
      </c>
      <c r="Y2065" s="6">
        <f>IF(V2065&lt;&gt;"",IFERROR(INDEX(federal_program_name_lookup,MATCH(V2065,aln_lookup,0)),""),"")</f>
        <v/>
      </c>
    </row>
    <row r="2066">
      <c r="A2066" s="6">
        <f>IF(B2066&lt;&gt;"", "AWARD-"&amp;TEXT(ROW()-1,"00000"), "")</f>
        <v/>
      </c>
      <c r="B2066" s="7" t="n"/>
      <c r="C2066" s="7" t="n"/>
      <c r="D2066" s="7" t="n"/>
      <c r="E2066" s="8" t="n"/>
      <c r="F2066" s="9" t="n"/>
      <c r="G2066" s="8" t="n"/>
      <c r="H2066" s="8" t="n"/>
      <c r="I2066" s="8" t="n"/>
      <c r="J2066" s="10">
        <f>IF(A2066="",0,SUMIFS(amount_expended,cfda_key,V2066))</f>
        <v/>
      </c>
      <c r="K2066" s="10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8" t="n"/>
      <c r="M2066" s="7" t="n"/>
      <c r="N2066" s="8" t="n"/>
      <c r="O2066" s="7" t="n"/>
      <c r="P2066" s="7" t="n"/>
      <c r="Q2066" s="8" t="n"/>
      <c r="R2066" s="9" t="n"/>
      <c r="S2066" s="8" t="n"/>
      <c r="T2066" s="8" t="n"/>
      <c r="U2066" s="8" t="n"/>
      <c r="V2066" s="11">
        <f>IF(OR(B2066="",C2066=""),"",CONCATENATE(B2066,".",C2066))</f>
        <v/>
      </c>
      <c r="W2066" s="6">
        <f>UPPER(TRIM(H2066))</f>
        <v/>
      </c>
      <c r="X2066" s="6">
        <f>UPPER(TRIM(I2066))</f>
        <v/>
      </c>
      <c r="Y2066" s="6">
        <f>IF(V2066&lt;&gt;"",IFERROR(INDEX(federal_program_name_lookup,MATCH(V2066,aln_lookup,0)),""),"")</f>
        <v/>
      </c>
    </row>
    <row r="2067">
      <c r="A2067" s="6">
        <f>IF(B2067&lt;&gt;"", "AWARD-"&amp;TEXT(ROW()-1,"00000"), "")</f>
        <v/>
      </c>
      <c r="B2067" s="7" t="n"/>
      <c r="C2067" s="7" t="n"/>
      <c r="D2067" s="7" t="n"/>
      <c r="E2067" s="8" t="n"/>
      <c r="F2067" s="9" t="n"/>
      <c r="G2067" s="8" t="n"/>
      <c r="H2067" s="8" t="n"/>
      <c r="I2067" s="8" t="n"/>
      <c r="J2067" s="10">
        <f>IF(A2067="",0,SUMIFS(amount_expended,cfda_key,V2067))</f>
        <v/>
      </c>
      <c r="K2067" s="10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8" t="n"/>
      <c r="M2067" s="7" t="n"/>
      <c r="N2067" s="8" t="n"/>
      <c r="O2067" s="7" t="n"/>
      <c r="P2067" s="7" t="n"/>
      <c r="Q2067" s="8" t="n"/>
      <c r="R2067" s="9" t="n"/>
      <c r="S2067" s="8" t="n"/>
      <c r="T2067" s="8" t="n"/>
      <c r="U2067" s="8" t="n"/>
      <c r="V2067" s="11">
        <f>IF(OR(B2067="",C2067=""),"",CONCATENATE(B2067,".",C2067))</f>
        <v/>
      </c>
      <c r="W2067" s="6">
        <f>UPPER(TRIM(H2067))</f>
        <v/>
      </c>
      <c r="X2067" s="6">
        <f>UPPER(TRIM(I2067))</f>
        <v/>
      </c>
      <c r="Y2067" s="6">
        <f>IF(V2067&lt;&gt;"",IFERROR(INDEX(federal_program_name_lookup,MATCH(V2067,aln_lookup,0)),""),"")</f>
        <v/>
      </c>
    </row>
    <row r="2068">
      <c r="A2068" s="6">
        <f>IF(B2068&lt;&gt;"", "AWARD-"&amp;TEXT(ROW()-1,"00000"), "")</f>
        <v/>
      </c>
      <c r="B2068" s="7" t="n"/>
      <c r="C2068" s="7" t="n"/>
      <c r="D2068" s="7" t="n"/>
      <c r="E2068" s="8" t="n"/>
      <c r="F2068" s="9" t="n"/>
      <c r="G2068" s="8" t="n"/>
      <c r="H2068" s="8" t="n"/>
      <c r="I2068" s="8" t="n"/>
      <c r="J2068" s="10">
        <f>IF(A2068="",0,SUMIFS(amount_expended,cfda_key,V2068))</f>
        <v/>
      </c>
      <c r="K2068" s="10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8" t="n"/>
      <c r="M2068" s="7" t="n"/>
      <c r="N2068" s="8" t="n"/>
      <c r="O2068" s="7" t="n"/>
      <c r="P2068" s="7" t="n"/>
      <c r="Q2068" s="8" t="n"/>
      <c r="R2068" s="9" t="n"/>
      <c r="S2068" s="8" t="n"/>
      <c r="T2068" s="8" t="n"/>
      <c r="U2068" s="8" t="n"/>
      <c r="V2068" s="11">
        <f>IF(OR(B2068="",C2068=""),"",CONCATENATE(B2068,".",C2068))</f>
        <v/>
      </c>
      <c r="W2068" s="6">
        <f>UPPER(TRIM(H2068))</f>
        <v/>
      </c>
      <c r="X2068" s="6">
        <f>UPPER(TRIM(I2068))</f>
        <v/>
      </c>
      <c r="Y2068" s="6">
        <f>IF(V2068&lt;&gt;"",IFERROR(INDEX(federal_program_name_lookup,MATCH(V2068,aln_lookup,0)),""),"")</f>
        <v/>
      </c>
    </row>
    <row r="2069">
      <c r="A2069" s="6">
        <f>IF(B2069&lt;&gt;"", "AWARD-"&amp;TEXT(ROW()-1,"00000"), "")</f>
        <v/>
      </c>
      <c r="B2069" s="7" t="n"/>
      <c r="C2069" s="7" t="n"/>
      <c r="D2069" s="7" t="n"/>
      <c r="E2069" s="8" t="n"/>
      <c r="F2069" s="9" t="n"/>
      <c r="G2069" s="8" t="n"/>
      <c r="H2069" s="8" t="n"/>
      <c r="I2069" s="8" t="n"/>
      <c r="J2069" s="10">
        <f>IF(A2069="",0,SUMIFS(amount_expended,cfda_key,V2069))</f>
        <v/>
      </c>
      <c r="K2069" s="10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8" t="n"/>
      <c r="M2069" s="7" t="n"/>
      <c r="N2069" s="8" t="n"/>
      <c r="O2069" s="7" t="n"/>
      <c r="P2069" s="7" t="n"/>
      <c r="Q2069" s="8" t="n"/>
      <c r="R2069" s="9" t="n"/>
      <c r="S2069" s="8" t="n"/>
      <c r="T2069" s="8" t="n"/>
      <c r="U2069" s="8" t="n"/>
      <c r="V2069" s="11">
        <f>IF(OR(B2069="",C2069=""),"",CONCATENATE(B2069,".",C2069))</f>
        <v/>
      </c>
      <c r="W2069" s="6">
        <f>UPPER(TRIM(H2069))</f>
        <v/>
      </c>
      <c r="X2069" s="6">
        <f>UPPER(TRIM(I2069))</f>
        <v/>
      </c>
      <c r="Y2069" s="6">
        <f>IF(V2069&lt;&gt;"",IFERROR(INDEX(federal_program_name_lookup,MATCH(V2069,aln_lookup,0)),""),"")</f>
        <v/>
      </c>
    </row>
    <row r="2070">
      <c r="A2070" s="6">
        <f>IF(B2070&lt;&gt;"", "AWARD-"&amp;TEXT(ROW()-1,"00000"), "")</f>
        <v/>
      </c>
      <c r="B2070" s="7" t="n"/>
      <c r="C2070" s="7" t="n"/>
      <c r="D2070" s="7" t="n"/>
      <c r="E2070" s="8" t="n"/>
      <c r="F2070" s="9" t="n"/>
      <c r="G2070" s="8" t="n"/>
      <c r="H2070" s="8" t="n"/>
      <c r="I2070" s="8" t="n"/>
      <c r="J2070" s="10">
        <f>IF(A2070="",0,SUMIFS(amount_expended,cfda_key,V2070))</f>
        <v/>
      </c>
      <c r="K2070" s="10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8" t="n"/>
      <c r="M2070" s="7" t="n"/>
      <c r="N2070" s="8" t="n"/>
      <c r="O2070" s="7" t="n"/>
      <c r="P2070" s="7" t="n"/>
      <c r="Q2070" s="8" t="n"/>
      <c r="R2070" s="9" t="n"/>
      <c r="S2070" s="8" t="n"/>
      <c r="T2070" s="8" t="n"/>
      <c r="U2070" s="8" t="n"/>
      <c r="V2070" s="11">
        <f>IF(OR(B2070="",C2070=""),"",CONCATENATE(B2070,".",C2070))</f>
        <v/>
      </c>
      <c r="W2070" s="6">
        <f>UPPER(TRIM(H2070))</f>
        <v/>
      </c>
      <c r="X2070" s="6">
        <f>UPPER(TRIM(I2070))</f>
        <v/>
      </c>
      <c r="Y2070" s="6">
        <f>IF(V2070&lt;&gt;"",IFERROR(INDEX(federal_program_name_lookup,MATCH(V2070,aln_lookup,0)),""),"")</f>
        <v/>
      </c>
    </row>
    <row r="2071">
      <c r="A2071" s="6">
        <f>IF(B2071&lt;&gt;"", "AWARD-"&amp;TEXT(ROW()-1,"00000"), "")</f>
        <v/>
      </c>
      <c r="B2071" s="7" t="n"/>
      <c r="C2071" s="7" t="n"/>
      <c r="D2071" s="7" t="n"/>
      <c r="E2071" s="8" t="n"/>
      <c r="F2071" s="9" t="n"/>
      <c r="G2071" s="8" t="n"/>
      <c r="H2071" s="8" t="n"/>
      <c r="I2071" s="8" t="n"/>
      <c r="J2071" s="10">
        <f>IF(A2071="",0,SUMIFS(amount_expended,cfda_key,V2071))</f>
        <v/>
      </c>
      <c r="K2071" s="10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8" t="n"/>
      <c r="M2071" s="7" t="n"/>
      <c r="N2071" s="8" t="n"/>
      <c r="O2071" s="7" t="n"/>
      <c r="P2071" s="7" t="n"/>
      <c r="Q2071" s="8" t="n"/>
      <c r="R2071" s="9" t="n"/>
      <c r="S2071" s="8" t="n"/>
      <c r="T2071" s="8" t="n"/>
      <c r="U2071" s="8" t="n"/>
      <c r="V2071" s="11">
        <f>IF(OR(B2071="",C2071=""),"",CONCATENATE(B2071,".",C2071))</f>
        <v/>
      </c>
      <c r="W2071" s="6">
        <f>UPPER(TRIM(H2071))</f>
        <v/>
      </c>
      <c r="X2071" s="6">
        <f>UPPER(TRIM(I2071))</f>
        <v/>
      </c>
      <c r="Y2071" s="6">
        <f>IF(V2071&lt;&gt;"",IFERROR(INDEX(federal_program_name_lookup,MATCH(V2071,aln_lookup,0)),""),"")</f>
        <v/>
      </c>
    </row>
    <row r="2072">
      <c r="A2072" s="6">
        <f>IF(B2072&lt;&gt;"", "AWARD-"&amp;TEXT(ROW()-1,"00000"), "")</f>
        <v/>
      </c>
      <c r="B2072" s="7" t="n"/>
      <c r="C2072" s="7" t="n"/>
      <c r="D2072" s="7" t="n"/>
      <c r="E2072" s="8" t="n"/>
      <c r="F2072" s="9" t="n"/>
      <c r="G2072" s="8" t="n"/>
      <c r="H2072" s="8" t="n"/>
      <c r="I2072" s="8" t="n"/>
      <c r="J2072" s="10">
        <f>IF(A2072="",0,SUMIFS(amount_expended,cfda_key,V2072))</f>
        <v/>
      </c>
      <c r="K2072" s="10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8" t="n"/>
      <c r="M2072" s="7" t="n"/>
      <c r="N2072" s="8" t="n"/>
      <c r="O2072" s="7" t="n"/>
      <c r="P2072" s="7" t="n"/>
      <c r="Q2072" s="8" t="n"/>
      <c r="R2072" s="9" t="n"/>
      <c r="S2072" s="8" t="n"/>
      <c r="T2072" s="8" t="n"/>
      <c r="U2072" s="8" t="n"/>
      <c r="V2072" s="11">
        <f>IF(OR(B2072="",C2072=""),"",CONCATENATE(B2072,".",C2072))</f>
        <v/>
      </c>
      <c r="W2072" s="6">
        <f>UPPER(TRIM(H2072))</f>
        <v/>
      </c>
      <c r="X2072" s="6">
        <f>UPPER(TRIM(I2072))</f>
        <v/>
      </c>
      <c r="Y2072" s="6">
        <f>IF(V2072&lt;&gt;"",IFERROR(INDEX(federal_program_name_lookup,MATCH(V2072,aln_lookup,0)),""),"")</f>
        <v/>
      </c>
    </row>
    <row r="2073">
      <c r="A2073" s="6">
        <f>IF(B2073&lt;&gt;"", "AWARD-"&amp;TEXT(ROW()-1,"00000"), "")</f>
        <v/>
      </c>
      <c r="B2073" s="7" t="n"/>
      <c r="C2073" s="7" t="n"/>
      <c r="D2073" s="7" t="n"/>
      <c r="E2073" s="8" t="n"/>
      <c r="F2073" s="9" t="n"/>
      <c r="G2073" s="8" t="n"/>
      <c r="H2073" s="8" t="n"/>
      <c r="I2073" s="8" t="n"/>
      <c r="J2073" s="10">
        <f>IF(A2073="",0,SUMIFS(amount_expended,cfda_key,V2073))</f>
        <v/>
      </c>
      <c r="K2073" s="10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8" t="n"/>
      <c r="M2073" s="7" t="n"/>
      <c r="N2073" s="8" t="n"/>
      <c r="O2073" s="7" t="n"/>
      <c r="P2073" s="7" t="n"/>
      <c r="Q2073" s="8" t="n"/>
      <c r="R2073" s="9" t="n"/>
      <c r="S2073" s="8" t="n"/>
      <c r="T2073" s="8" t="n"/>
      <c r="U2073" s="8" t="n"/>
      <c r="V2073" s="11">
        <f>IF(OR(B2073="",C2073=""),"",CONCATENATE(B2073,".",C2073))</f>
        <v/>
      </c>
      <c r="W2073" s="6">
        <f>UPPER(TRIM(H2073))</f>
        <v/>
      </c>
      <c r="X2073" s="6">
        <f>UPPER(TRIM(I2073))</f>
        <v/>
      </c>
      <c r="Y2073" s="6">
        <f>IF(V2073&lt;&gt;"",IFERROR(INDEX(federal_program_name_lookup,MATCH(V2073,aln_lookup,0)),""),"")</f>
        <v/>
      </c>
    </row>
    <row r="2074">
      <c r="A2074" s="6">
        <f>IF(B2074&lt;&gt;"", "AWARD-"&amp;TEXT(ROW()-1,"00000"), "")</f>
        <v/>
      </c>
      <c r="B2074" s="7" t="n"/>
      <c r="C2074" s="7" t="n"/>
      <c r="D2074" s="7" t="n"/>
      <c r="E2074" s="8" t="n"/>
      <c r="F2074" s="9" t="n"/>
      <c r="G2074" s="8" t="n"/>
      <c r="H2074" s="8" t="n"/>
      <c r="I2074" s="8" t="n"/>
      <c r="J2074" s="10">
        <f>IF(A2074="",0,SUMIFS(amount_expended,cfda_key,V2074))</f>
        <v/>
      </c>
      <c r="K2074" s="10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8" t="n"/>
      <c r="M2074" s="7" t="n"/>
      <c r="N2074" s="8" t="n"/>
      <c r="O2074" s="7" t="n"/>
      <c r="P2074" s="7" t="n"/>
      <c r="Q2074" s="8" t="n"/>
      <c r="R2074" s="9" t="n"/>
      <c r="S2074" s="8" t="n"/>
      <c r="T2074" s="8" t="n"/>
      <c r="U2074" s="8" t="n"/>
      <c r="V2074" s="11">
        <f>IF(OR(B2074="",C2074=""),"",CONCATENATE(B2074,".",C2074))</f>
        <v/>
      </c>
      <c r="W2074" s="6">
        <f>UPPER(TRIM(H2074))</f>
        <v/>
      </c>
      <c r="X2074" s="6">
        <f>UPPER(TRIM(I2074))</f>
        <v/>
      </c>
      <c r="Y2074" s="6">
        <f>IF(V2074&lt;&gt;"",IFERROR(INDEX(federal_program_name_lookup,MATCH(V2074,aln_lookup,0)),""),"")</f>
        <v/>
      </c>
    </row>
    <row r="2075">
      <c r="A2075" s="6">
        <f>IF(B2075&lt;&gt;"", "AWARD-"&amp;TEXT(ROW()-1,"00000"), "")</f>
        <v/>
      </c>
      <c r="B2075" s="7" t="n"/>
      <c r="C2075" s="7" t="n"/>
      <c r="D2075" s="7" t="n"/>
      <c r="E2075" s="8" t="n"/>
      <c r="F2075" s="9" t="n"/>
      <c r="G2075" s="8" t="n"/>
      <c r="H2075" s="8" t="n"/>
      <c r="I2075" s="8" t="n"/>
      <c r="J2075" s="10">
        <f>IF(A2075="",0,SUMIFS(amount_expended,cfda_key,V2075))</f>
        <v/>
      </c>
      <c r="K2075" s="10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8" t="n"/>
      <c r="M2075" s="7" t="n"/>
      <c r="N2075" s="8" t="n"/>
      <c r="O2075" s="7" t="n"/>
      <c r="P2075" s="7" t="n"/>
      <c r="Q2075" s="8" t="n"/>
      <c r="R2075" s="9" t="n"/>
      <c r="S2075" s="8" t="n"/>
      <c r="T2075" s="8" t="n"/>
      <c r="U2075" s="8" t="n"/>
      <c r="V2075" s="11">
        <f>IF(OR(B2075="",C2075=""),"",CONCATENATE(B2075,".",C2075))</f>
        <v/>
      </c>
      <c r="W2075" s="6">
        <f>UPPER(TRIM(H2075))</f>
        <v/>
      </c>
      <c r="X2075" s="6">
        <f>UPPER(TRIM(I2075))</f>
        <v/>
      </c>
      <c r="Y2075" s="6">
        <f>IF(V2075&lt;&gt;"",IFERROR(INDEX(federal_program_name_lookup,MATCH(V2075,aln_lookup,0)),""),"")</f>
        <v/>
      </c>
    </row>
    <row r="2076">
      <c r="A2076" s="6">
        <f>IF(B2076&lt;&gt;"", "AWARD-"&amp;TEXT(ROW()-1,"00000"), "")</f>
        <v/>
      </c>
      <c r="B2076" s="7" t="n"/>
      <c r="C2076" s="7" t="n"/>
      <c r="D2076" s="7" t="n"/>
      <c r="E2076" s="8" t="n"/>
      <c r="F2076" s="9" t="n"/>
      <c r="G2076" s="8" t="n"/>
      <c r="H2076" s="8" t="n"/>
      <c r="I2076" s="8" t="n"/>
      <c r="J2076" s="10">
        <f>IF(A2076="",0,SUMIFS(amount_expended,cfda_key,V2076))</f>
        <v/>
      </c>
      <c r="K2076" s="10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8" t="n"/>
      <c r="M2076" s="7" t="n"/>
      <c r="N2076" s="8" t="n"/>
      <c r="O2076" s="7" t="n"/>
      <c r="P2076" s="7" t="n"/>
      <c r="Q2076" s="8" t="n"/>
      <c r="R2076" s="9" t="n"/>
      <c r="S2076" s="8" t="n"/>
      <c r="T2076" s="8" t="n"/>
      <c r="U2076" s="8" t="n"/>
      <c r="V2076" s="11">
        <f>IF(OR(B2076="",C2076=""),"",CONCATENATE(B2076,".",C2076))</f>
        <v/>
      </c>
      <c r="W2076" s="6">
        <f>UPPER(TRIM(H2076))</f>
        <v/>
      </c>
      <c r="X2076" s="6">
        <f>UPPER(TRIM(I2076))</f>
        <v/>
      </c>
      <c r="Y2076" s="6">
        <f>IF(V2076&lt;&gt;"",IFERROR(INDEX(federal_program_name_lookup,MATCH(V2076,aln_lookup,0)),""),"")</f>
        <v/>
      </c>
    </row>
    <row r="2077">
      <c r="A2077" s="6">
        <f>IF(B2077&lt;&gt;"", "AWARD-"&amp;TEXT(ROW()-1,"00000"), "")</f>
        <v/>
      </c>
      <c r="B2077" s="7" t="n"/>
      <c r="C2077" s="7" t="n"/>
      <c r="D2077" s="7" t="n"/>
      <c r="E2077" s="8" t="n"/>
      <c r="F2077" s="9" t="n"/>
      <c r="G2077" s="8" t="n"/>
      <c r="H2077" s="8" t="n"/>
      <c r="I2077" s="8" t="n"/>
      <c r="J2077" s="10">
        <f>IF(A2077="",0,SUMIFS(amount_expended,cfda_key,V2077))</f>
        <v/>
      </c>
      <c r="K2077" s="10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8" t="n"/>
      <c r="M2077" s="7" t="n"/>
      <c r="N2077" s="8" t="n"/>
      <c r="O2077" s="7" t="n"/>
      <c r="P2077" s="7" t="n"/>
      <c r="Q2077" s="8" t="n"/>
      <c r="R2077" s="9" t="n"/>
      <c r="S2077" s="8" t="n"/>
      <c r="T2077" s="8" t="n"/>
      <c r="U2077" s="8" t="n"/>
      <c r="V2077" s="11">
        <f>IF(OR(B2077="",C2077=""),"",CONCATENATE(B2077,".",C2077))</f>
        <v/>
      </c>
      <c r="W2077" s="6">
        <f>UPPER(TRIM(H2077))</f>
        <v/>
      </c>
      <c r="X2077" s="6">
        <f>UPPER(TRIM(I2077))</f>
        <v/>
      </c>
      <c r="Y2077" s="6">
        <f>IF(V2077&lt;&gt;"",IFERROR(INDEX(federal_program_name_lookup,MATCH(V2077,aln_lookup,0)),""),"")</f>
        <v/>
      </c>
    </row>
    <row r="2078">
      <c r="A2078" s="6">
        <f>IF(B2078&lt;&gt;"", "AWARD-"&amp;TEXT(ROW()-1,"00000"), "")</f>
        <v/>
      </c>
      <c r="B2078" s="7" t="n"/>
      <c r="C2078" s="7" t="n"/>
      <c r="D2078" s="7" t="n"/>
      <c r="E2078" s="8" t="n"/>
      <c r="F2078" s="9" t="n"/>
      <c r="G2078" s="8" t="n"/>
      <c r="H2078" s="8" t="n"/>
      <c r="I2078" s="8" t="n"/>
      <c r="J2078" s="10">
        <f>IF(A2078="",0,SUMIFS(amount_expended,cfda_key,V2078))</f>
        <v/>
      </c>
      <c r="K2078" s="10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8" t="n"/>
      <c r="M2078" s="7" t="n"/>
      <c r="N2078" s="8" t="n"/>
      <c r="O2078" s="7" t="n"/>
      <c r="P2078" s="7" t="n"/>
      <c r="Q2078" s="8" t="n"/>
      <c r="R2078" s="9" t="n"/>
      <c r="S2078" s="8" t="n"/>
      <c r="T2078" s="8" t="n"/>
      <c r="U2078" s="8" t="n"/>
      <c r="V2078" s="11">
        <f>IF(OR(B2078="",C2078=""),"",CONCATENATE(B2078,".",C2078))</f>
        <v/>
      </c>
      <c r="W2078" s="6">
        <f>UPPER(TRIM(H2078))</f>
        <v/>
      </c>
      <c r="X2078" s="6">
        <f>UPPER(TRIM(I2078))</f>
        <v/>
      </c>
      <c r="Y2078" s="6">
        <f>IF(V2078&lt;&gt;"",IFERROR(INDEX(federal_program_name_lookup,MATCH(V2078,aln_lookup,0)),""),"")</f>
        <v/>
      </c>
    </row>
    <row r="2079">
      <c r="A2079" s="6">
        <f>IF(B2079&lt;&gt;"", "AWARD-"&amp;TEXT(ROW()-1,"00000"), "")</f>
        <v/>
      </c>
      <c r="B2079" s="7" t="n"/>
      <c r="C2079" s="7" t="n"/>
      <c r="D2079" s="7" t="n"/>
      <c r="E2079" s="8" t="n"/>
      <c r="F2079" s="9" t="n"/>
      <c r="G2079" s="8" t="n"/>
      <c r="H2079" s="8" t="n"/>
      <c r="I2079" s="8" t="n"/>
      <c r="J2079" s="10">
        <f>IF(A2079="",0,SUMIFS(amount_expended,cfda_key,V2079))</f>
        <v/>
      </c>
      <c r="K2079" s="10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8" t="n"/>
      <c r="M2079" s="7" t="n"/>
      <c r="N2079" s="8" t="n"/>
      <c r="O2079" s="7" t="n"/>
      <c r="P2079" s="7" t="n"/>
      <c r="Q2079" s="8" t="n"/>
      <c r="R2079" s="9" t="n"/>
      <c r="S2079" s="8" t="n"/>
      <c r="T2079" s="8" t="n"/>
      <c r="U2079" s="8" t="n"/>
      <c r="V2079" s="11">
        <f>IF(OR(B2079="",C2079=""),"",CONCATENATE(B2079,".",C2079))</f>
        <v/>
      </c>
      <c r="W2079" s="6">
        <f>UPPER(TRIM(H2079))</f>
        <v/>
      </c>
      <c r="X2079" s="6">
        <f>UPPER(TRIM(I2079))</f>
        <v/>
      </c>
      <c r="Y2079" s="6">
        <f>IF(V2079&lt;&gt;"",IFERROR(INDEX(federal_program_name_lookup,MATCH(V2079,aln_lookup,0)),""),"")</f>
        <v/>
      </c>
    </row>
    <row r="2080">
      <c r="A2080" s="6">
        <f>IF(B2080&lt;&gt;"", "AWARD-"&amp;TEXT(ROW()-1,"00000"), "")</f>
        <v/>
      </c>
      <c r="B2080" s="7" t="n"/>
      <c r="C2080" s="7" t="n"/>
      <c r="D2080" s="7" t="n"/>
      <c r="E2080" s="8" t="n"/>
      <c r="F2080" s="9" t="n"/>
      <c r="G2080" s="8" t="n"/>
      <c r="H2080" s="8" t="n"/>
      <c r="I2080" s="8" t="n"/>
      <c r="J2080" s="10">
        <f>IF(A2080="",0,SUMIFS(amount_expended,cfda_key,V2080))</f>
        <v/>
      </c>
      <c r="K2080" s="10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8" t="n"/>
      <c r="M2080" s="7" t="n"/>
      <c r="N2080" s="8" t="n"/>
      <c r="O2080" s="7" t="n"/>
      <c r="P2080" s="7" t="n"/>
      <c r="Q2080" s="8" t="n"/>
      <c r="R2080" s="9" t="n"/>
      <c r="S2080" s="8" t="n"/>
      <c r="T2080" s="8" t="n"/>
      <c r="U2080" s="8" t="n"/>
      <c r="V2080" s="11">
        <f>IF(OR(B2080="",C2080=""),"",CONCATENATE(B2080,".",C2080))</f>
        <v/>
      </c>
      <c r="W2080" s="6">
        <f>UPPER(TRIM(H2080))</f>
        <v/>
      </c>
      <c r="X2080" s="6">
        <f>UPPER(TRIM(I2080))</f>
        <v/>
      </c>
      <c r="Y2080" s="6">
        <f>IF(V2080&lt;&gt;"",IFERROR(INDEX(federal_program_name_lookup,MATCH(V2080,aln_lookup,0)),""),"")</f>
        <v/>
      </c>
    </row>
    <row r="2081">
      <c r="A2081" s="6">
        <f>IF(B2081&lt;&gt;"", "AWARD-"&amp;TEXT(ROW()-1,"00000"), "")</f>
        <v/>
      </c>
      <c r="B2081" s="7" t="n"/>
      <c r="C2081" s="7" t="n"/>
      <c r="D2081" s="7" t="n"/>
      <c r="E2081" s="8" t="n"/>
      <c r="F2081" s="9" t="n"/>
      <c r="G2081" s="8" t="n"/>
      <c r="H2081" s="8" t="n"/>
      <c r="I2081" s="8" t="n"/>
      <c r="J2081" s="10">
        <f>IF(A2081="",0,SUMIFS(amount_expended,cfda_key,V2081))</f>
        <v/>
      </c>
      <c r="K2081" s="10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8" t="n"/>
      <c r="M2081" s="7" t="n"/>
      <c r="N2081" s="8" t="n"/>
      <c r="O2081" s="7" t="n"/>
      <c r="P2081" s="7" t="n"/>
      <c r="Q2081" s="8" t="n"/>
      <c r="R2081" s="9" t="n"/>
      <c r="S2081" s="8" t="n"/>
      <c r="T2081" s="8" t="n"/>
      <c r="U2081" s="8" t="n"/>
      <c r="V2081" s="11">
        <f>IF(OR(B2081="",C2081=""),"",CONCATENATE(B2081,".",C2081))</f>
        <v/>
      </c>
      <c r="W2081" s="6">
        <f>UPPER(TRIM(H2081))</f>
        <v/>
      </c>
      <c r="X2081" s="6">
        <f>UPPER(TRIM(I2081))</f>
        <v/>
      </c>
      <c r="Y2081" s="6">
        <f>IF(V2081&lt;&gt;"",IFERROR(INDEX(federal_program_name_lookup,MATCH(V2081,aln_lookup,0)),""),"")</f>
        <v/>
      </c>
    </row>
    <row r="2082">
      <c r="A2082" s="6">
        <f>IF(B2082&lt;&gt;"", "AWARD-"&amp;TEXT(ROW()-1,"00000"), "")</f>
        <v/>
      </c>
      <c r="B2082" s="7" t="n"/>
      <c r="C2082" s="7" t="n"/>
      <c r="D2082" s="7" t="n"/>
      <c r="E2082" s="8" t="n"/>
      <c r="F2082" s="9" t="n"/>
      <c r="G2082" s="8" t="n"/>
      <c r="H2082" s="8" t="n"/>
      <c r="I2082" s="8" t="n"/>
      <c r="J2082" s="10">
        <f>IF(A2082="",0,SUMIFS(amount_expended,cfda_key,V2082))</f>
        <v/>
      </c>
      <c r="K2082" s="10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8" t="n"/>
      <c r="M2082" s="7" t="n"/>
      <c r="N2082" s="8" t="n"/>
      <c r="O2082" s="7" t="n"/>
      <c r="P2082" s="7" t="n"/>
      <c r="Q2082" s="8" t="n"/>
      <c r="R2082" s="9" t="n"/>
      <c r="S2082" s="8" t="n"/>
      <c r="T2082" s="8" t="n"/>
      <c r="U2082" s="8" t="n"/>
      <c r="V2082" s="11">
        <f>IF(OR(B2082="",C2082=""),"",CONCATENATE(B2082,".",C2082))</f>
        <v/>
      </c>
      <c r="W2082" s="6">
        <f>UPPER(TRIM(H2082))</f>
        <v/>
      </c>
      <c r="X2082" s="6">
        <f>UPPER(TRIM(I2082))</f>
        <v/>
      </c>
      <c r="Y2082" s="6">
        <f>IF(V2082&lt;&gt;"",IFERROR(INDEX(federal_program_name_lookup,MATCH(V2082,aln_lookup,0)),""),"")</f>
        <v/>
      </c>
    </row>
    <row r="2083">
      <c r="A2083" s="6">
        <f>IF(B2083&lt;&gt;"", "AWARD-"&amp;TEXT(ROW()-1,"00000"), "")</f>
        <v/>
      </c>
      <c r="B2083" s="7" t="n"/>
      <c r="C2083" s="7" t="n"/>
      <c r="D2083" s="7" t="n"/>
      <c r="E2083" s="8" t="n"/>
      <c r="F2083" s="9" t="n"/>
      <c r="G2083" s="8" t="n"/>
      <c r="H2083" s="8" t="n"/>
      <c r="I2083" s="8" t="n"/>
      <c r="J2083" s="10">
        <f>IF(A2083="",0,SUMIFS(amount_expended,cfda_key,V2083))</f>
        <v/>
      </c>
      <c r="K2083" s="10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8" t="n"/>
      <c r="M2083" s="7" t="n"/>
      <c r="N2083" s="8" t="n"/>
      <c r="O2083" s="7" t="n"/>
      <c r="P2083" s="7" t="n"/>
      <c r="Q2083" s="8" t="n"/>
      <c r="R2083" s="9" t="n"/>
      <c r="S2083" s="8" t="n"/>
      <c r="T2083" s="8" t="n"/>
      <c r="U2083" s="8" t="n"/>
      <c r="V2083" s="11">
        <f>IF(OR(B2083="",C2083=""),"",CONCATENATE(B2083,".",C2083))</f>
        <v/>
      </c>
      <c r="W2083" s="6">
        <f>UPPER(TRIM(H2083))</f>
        <v/>
      </c>
      <c r="X2083" s="6">
        <f>UPPER(TRIM(I2083))</f>
        <v/>
      </c>
      <c r="Y2083" s="6">
        <f>IF(V2083&lt;&gt;"",IFERROR(INDEX(federal_program_name_lookup,MATCH(V2083,aln_lookup,0)),""),"")</f>
        <v/>
      </c>
    </row>
    <row r="2084">
      <c r="A2084" s="6">
        <f>IF(B2084&lt;&gt;"", "AWARD-"&amp;TEXT(ROW()-1,"00000"), "")</f>
        <v/>
      </c>
      <c r="B2084" s="7" t="n"/>
      <c r="C2084" s="7" t="n"/>
      <c r="D2084" s="7" t="n"/>
      <c r="E2084" s="8" t="n"/>
      <c r="F2084" s="9" t="n"/>
      <c r="G2084" s="8" t="n"/>
      <c r="H2084" s="8" t="n"/>
      <c r="I2084" s="8" t="n"/>
      <c r="J2084" s="10">
        <f>IF(A2084="",0,SUMIFS(amount_expended,cfda_key,V2084))</f>
        <v/>
      </c>
      <c r="K2084" s="10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8" t="n"/>
      <c r="M2084" s="7" t="n"/>
      <c r="N2084" s="8" t="n"/>
      <c r="O2084" s="7" t="n"/>
      <c r="P2084" s="7" t="n"/>
      <c r="Q2084" s="8" t="n"/>
      <c r="R2084" s="9" t="n"/>
      <c r="S2084" s="8" t="n"/>
      <c r="T2084" s="8" t="n"/>
      <c r="U2084" s="8" t="n"/>
      <c r="V2084" s="11">
        <f>IF(OR(B2084="",C2084=""),"",CONCATENATE(B2084,".",C2084))</f>
        <v/>
      </c>
      <c r="W2084" s="6">
        <f>UPPER(TRIM(H2084))</f>
        <v/>
      </c>
      <c r="X2084" s="6">
        <f>UPPER(TRIM(I2084))</f>
        <v/>
      </c>
      <c r="Y2084" s="6">
        <f>IF(V2084&lt;&gt;"",IFERROR(INDEX(federal_program_name_lookup,MATCH(V2084,aln_lookup,0)),""),"")</f>
        <v/>
      </c>
    </row>
    <row r="2085">
      <c r="A2085" s="6">
        <f>IF(B2085&lt;&gt;"", "AWARD-"&amp;TEXT(ROW()-1,"00000"), "")</f>
        <v/>
      </c>
      <c r="B2085" s="7" t="n"/>
      <c r="C2085" s="7" t="n"/>
      <c r="D2085" s="7" t="n"/>
      <c r="E2085" s="8" t="n"/>
      <c r="F2085" s="9" t="n"/>
      <c r="G2085" s="8" t="n"/>
      <c r="H2085" s="8" t="n"/>
      <c r="I2085" s="8" t="n"/>
      <c r="J2085" s="10">
        <f>IF(A2085="",0,SUMIFS(amount_expended,cfda_key,V2085))</f>
        <v/>
      </c>
      <c r="K2085" s="10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8" t="n"/>
      <c r="M2085" s="7" t="n"/>
      <c r="N2085" s="8" t="n"/>
      <c r="O2085" s="7" t="n"/>
      <c r="P2085" s="7" t="n"/>
      <c r="Q2085" s="8" t="n"/>
      <c r="R2085" s="9" t="n"/>
      <c r="S2085" s="8" t="n"/>
      <c r="T2085" s="8" t="n"/>
      <c r="U2085" s="8" t="n"/>
      <c r="V2085" s="11">
        <f>IF(OR(B2085="",C2085=""),"",CONCATENATE(B2085,".",C2085))</f>
        <v/>
      </c>
      <c r="W2085" s="6">
        <f>UPPER(TRIM(H2085))</f>
        <v/>
      </c>
      <c r="X2085" s="6">
        <f>UPPER(TRIM(I2085))</f>
        <v/>
      </c>
      <c r="Y2085" s="6">
        <f>IF(V2085&lt;&gt;"",IFERROR(INDEX(federal_program_name_lookup,MATCH(V2085,aln_lookup,0)),""),"")</f>
        <v/>
      </c>
    </row>
    <row r="2086">
      <c r="A2086" s="6">
        <f>IF(B2086&lt;&gt;"", "AWARD-"&amp;TEXT(ROW()-1,"00000"), "")</f>
        <v/>
      </c>
      <c r="B2086" s="7" t="n"/>
      <c r="C2086" s="7" t="n"/>
      <c r="D2086" s="7" t="n"/>
      <c r="E2086" s="8" t="n"/>
      <c r="F2086" s="9" t="n"/>
      <c r="G2086" s="8" t="n"/>
      <c r="H2086" s="8" t="n"/>
      <c r="I2086" s="8" t="n"/>
      <c r="J2086" s="10">
        <f>IF(A2086="",0,SUMIFS(amount_expended,cfda_key,V2086))</f>
        <v/>
      </c>
      <c r="K2086" s="10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8" t="n"/>
      <c r="M2086" s="7" t="n"/>
      <c r="N2086" s="8" t="n"/>
      <c r="O2086" s="7" t="n"/>
      <c r="P2086" s="7" t="n"/>
      <c r="Q2086" s="8" t="n"/>
      <c r="R2086" s="9" t="n"/>
      <c r="S2086" s="8" t="n"/>
      <c r="T2086" s="8" t="n"/>
      <c r="U2086" s="8" t="n"/>
      <c r="V2086" s="11">
        <f>IF(OR(B2086="",C2086=""),"",CONCATENATE(B2086,".",C2086))</f>
        <v/>
      </c>
      <c r="W2086" s="6">
        <f>UPPER(TRIM(H2086))</f>
        <v/>
      </c>
      <c r="X2086" s="6">
        <f>UPPER(TRIM(I2086))</f>
        <v/>
      </c>
      <c r="Y2086" s="6">
        <f>IF(V2086&lt;&gt;"",IFERROR(INDEX(federal_program_name_lookup,MATCH(V2086,aln_lookup,0)),""),"")</f>
        <v/>
      </c>
    </row>
    <row r="2087">
      <c r="A2087" s="6">
        <f>IF(B2087&lt;&gt;"", "AWARD-"&amp;TEXT(ROW()-1,"00000"), "")</f>
        <v/>
      </c>
      <c r="B2087" s="7" t="n"/>
      <c r="C2087" s="7" t="n"/>
      <c r="D2087" s="7" t="n"/>
      <c r="E2087" s="8" t="n"/>
      <c r="F2087" s="9" t="n"/>
      <c r="G2087" s="8" t="n"/>
      <c r="H2087" s="8" t="n"/>
      <c r="I2087" s="8" t="n"/>
      <c r="J2087" s="10">
        <f>IF(A2087="",0,SUMIFS(amount_expended,cfda_key,V2087))</f>
        <v/>
      </c>
      <c r="K2087" s="10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8" t="n"/>
      <c r="M2087" s="7" t="n"/>
      <c r="N2087" s="8" t="n"/>
      <c r="O2087" s="7" t="n"/>
      <c r="P2087" s="7" t="n"/>
      <c r="Q2087" s="8" t="n"/>
      <c r="R2087" s="9" t="n"/>
      <c r="S2087" s="8" t="n"/>
      <c r="T2087" s="8" t="n"/>
      <c r="U2087" s="8" t="n"/>
      <c r="V2087" s="11">
        <f>IF(OR(B2087="",C2087=""),"",CONCATENATE(B2087,".",C2087))</f>
        <v/>
      </c>
      <c r="W2087" s="6">
        <f>UPPER(TRIM(H2087))</f>
        <v/>
      </c>
      <c r="X2087" s="6">
        <f>UPPER(TRIM(I2087))</f>
        <v/>
      </c>
      <c r="Y2087" s="6">
        <f>IF(V2087&lt;&gt;"",IFERROR(INDEX(federal_program_name_lookup,MATCH(V2087,aln_lookup,0)),""),"")</f>
        <v/>
      </c>
    </row>
    <row r="2088">
      <c r="A2088" s="6">
        <f>IF(B2088&lt;&gt;"", "AWARD-"&amp;TEXT(ROW()-1,"00000"), "")</f>
        <v/>
      </c>
      <c r="B2088" s="7" t="n"/>
      <c r="C2088" s="7" t="n"/>
      <c r="D2088" s="7" t="n"/>
      <c r="E2088" s="8" t="n"/>
      <c r="F2088" s="9" t="n"/>
      <c r="G2088" s="8" t="n"/>
      <c r="H2088" s="8" t="n"/>
      <c r="I2088" s="8" t="n"/>
      <c r="J2088" s="10">
        <f>IF(A2088="",0,SUMIFS(amount_expended,cfda_key,V2088))</f>
        <v/>
      </c>
      <c r="K2088" s="10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8" t="n"/>
      <c r="M2088" s="7" t="n"/>
      <c r="N2088" s="8" t="n"/>
      <c r="O2088" s="7" t="n"/>
      <c r="P2088" s="7" t="n"/>
      <c r="Q2088" s="8" t="n"/>
      <c r="R2088" s="9" t="n"/>
      <c r="S2088" s="8" t="n"/>
      <c r="T2088" s="8" t="n"/>
      <c r="U2088" s="8" t="n"/>
      <c r="V2088" s="11">
        <f>IF(OR(B2088="",C2088=""),"",CONCATENATE(B2088,".",C2088))</f>
        <v/>
      </c>
      <c r="W2088" s="6">
        <f>UPPER(TRIM(H2088))</f>
        <v/>
      </c>
      <c r="X2088" s="6">
        <f>UPPER(TRIM(I2088))</f>
        <v/>
      </c>
      <c r="Y2088" s="6">
        <f>IF(V2088&lt;&gt;"",IFERROR(INDEX(federal_program_name_lookup,MATCH(V2088,aln_lookup,0)),""),"")</f>
        <v/>
      </c>
    </row>
    <row r="2089">
      <c r="A2089" s="6">
        <f>IF(B2089&lt;&gt;"", "AWARD-"&amp;TEXT(ROW()-1,"00000"), "")</f>
        <v/>
      </c>
      <c r="B2089" s="7" t="n"/>
      <c r="C2089" s="7" t="n"/>
      <c r="D2089" s="7" t="n"/>
      <c r="E2089" s="8" t="n"/>
      <c r="F2089" s="9" t="n"/>
      <c r="G2089" s="8" t="n"/>
      <c r="H2089" s="8" t="n"/>
      <c r="I2089" s="8" t="n"/>
      <c r="J2089" s="10">
        <f>IF(A2089="",0,SUMIFS(amount_expended,cfda_key,V2089))</f>
        <v/>
      </c>
      <c r="K2089" s="10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8" t="n"/>
      <c r="M2089" s="7" t="n"/>
      <c r="N2089" s="8" t="n"/>
      <c r="O2089" s="7" t="n"/>
      <c r="P2089" s="7" t="n"/>
      <c r="Q2089" s="8" t="n"/>
      <c r="R2089" s="9" t="n"/>
      <c r="S2089" s="8" t="n"/>
      <c r="T2089" s="8" t="n"/>
      <c r="U2089" s="8" t="n"/>
      <c r="V2089" s="11">
        <f>IF(OR(B2089="",C2089=""),"",CONCATENATE(B2089,".",C2089))</f>
        <v/>
      </c>
      <c r="W2089" s="6">
        <f>UPPER(TRIM(H2089))</f>
        <v/>
      </c>
      <c r="X2089" s="6">
        <f>UPPER(TRIM(I2089))</f>
        <v/>
      </c>
      <c r="Y2089" s="6">
        <f>IF(V2089&lt;&gt;"",IFERROR(INDEX(federal_program_name_lookup,MATCH(V2089,aln_lookup,0)),""),"")</f>
        <v/>
      </c>
    </row>
    <row r="2090">
      <c r="A2090" s="6">
        <f>IF(B2090&lt;&gt;"", "AWARD-"&amp;TEXT(ROW()-1,"00000"), "")</f>
        <v/>
      </c>
      <c r="B2090" s="7" t="n"/>
      <c r="C2090" s="7" t="n"/>
      <c r="D2090" s="7" t="n"/>
      <c r="E2090" s="8" t="n"/>
      <c r="F2090" s="9" t="n"/>
      <c r="G2090" s="8" t="n"/>
      <c r="H2090" s="8" t="n"/>
      <c r="I2090" s="8" t="n"/>
      <c r="J2090" s="10">
        <f>IF(A2090="",0,SUMIFS(amount_expended,cfda_key,V2090))</f>
        <v/>
      </c>
      <c r="K2090" s="10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8" t="n"/>
      <c r="M2090" s="7" t="n"/>
      <c r="N2090" s="8" t="n"/>
      <c r="O2090" s="7" t="n"/>
      <c r="P2090" s="7" t="n"/>
      <c r="Q2090" s="8" t="n"/>
      <c r="R2090" s="9" t="n"/>
      <c r="S2090" s="8" t="n"/>
      <c r="T2090" s="8" t="n"/>
      <c r="U2090" s="8" t="n"/>
      <c r="V2090" s="11">
        <f>IF(OR(B2090="",C2090=""),"",CONCATENATE(B2090,".",C2090))</f>
        <v/>
      </c>
      <c r="W2090" s="6">
        <f>UPPER(TRIM(H2090))</f>
        <v/>
      </c>
      <c r="X2090" s="6">
        <f>UPPER(TRIM(I2090))</f>
        <v/>
      </c>
      <c r="Y2090" s="6">
        <f>IF(V2090&lt;&gt;"",IFERROR(INDEX(federal_program_name_lookup,MATCH(V2090,aln_lookup,0)),""),"")</f>
        <v/>
      </c>
    </row>
    <row r="2091">
      <c r="A2091" s="6">
        <f>IF(B2091&lt;&gt;"", "AWARD-"&amp;TEXT(ROW()-1,"00000"), "")</f>
        <v/>
      </c>
      <c r="B2091" s="7" t="n"/>
      <c r="C2091" s="7" t="n"/>
      <c r="D2091" s="7" t="n"/>
      <c r="E2091" s="8" t="n"/>
      <c r="F2091" s="9" t="n"/>
      <c r="G2091" s="8" t="n"/>
      <c r="H2091" s="8" t="n"/>
      <c r="I2091" s="8" t="n"/>
      <c r="J2091" s="10">
        <f>IF(A2091="",0,SUMIFS(amount_expended,cfda_key,V2091))</f>
        <v/>
      </c>
      <c r="K2091" s="10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8" t="n"/>
      <c r="M2091" s="7" t="n"/>
      <c r="N2091" s="8" t="n"/>
      <c r="O2091" s="7" t="n"/>
      <c r="P2091" s="7" t="n"/>
      <c r="Q2091" s="8" t="n"/>
      <c r="R2091" s="9" t="n"/>
      <c r="S2091" s="8" t="n"/>
      <c r="T2091" s="8" t="n"/>
      <c r="U2091" s="8" t="n"/>
      <c r="V2091" s="11">
        <f>IF(OR(B2091="",C2091=""),"",CONCATENATE(B2091,".",C2091))</f>
        <v/>
      </c>
      <c r="W2091" s="6">
        <f>UPPER(TRIM(H2091))</f>
        <v/>
      </c>
      <c r="X2091" s="6">
        <f>UPPER(TRIM(I2091))</f>
        <v/>
      </c>
      <c r="Y2091" s="6">
        <f>IF(V2091&lt;&gt;"",IFERROR(INDEX(federal_program_name_lookup,MATCH(V2091,aln_lookup,0)),""),"")</f>
        <v/>
      </c>
    </row>
    <row r="2092">
      <c r="A2092" s="6">
        <f>IF(B2092&lt;&gt;"", "AWARD-"&amp;TEXT(ROW()-1,"00000"), "")</f>
        <v/>
      </c>
      <c r="B2092" s="7" t="n"/>
      <c r="C2092" s="7" t="n"/>
      <c r="D2092" s="7" t="n"/>
      <c r="E2092" s="8" t="n"/>
      <c r="F2092" s="9" t="n"/>
      <c r="G2092" s="8" t="n"/>
      <c r="H2092" s="8" t="n"/>
      <c r="I2092" s="8" t="n"/>
      <c r="J2092" s="10">
        <f>IF(A2092="",0,SUMIFS(amount_expended,cfda_key,V2092))</f>
        <v/>
      </c>
      <c r="K2092" s="10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8" t="n"/>
      <c r="M2092" s="7" t="n"/>
      <c r="N2092" s="8" t="n"/>
      <c r="O2092" s="7" t="n"/>
      <c r="P2092" s="7" t="n"/>
      <c r="Q2092" s="8" t="n"/>
      <c r="R2092" s="9" t="n"/>
      <c r="S2092" s="8" t="n"/>
      <c r="T2092" s="8" t="n"/>
      <c r="U2092" s="8" t="n"/>
      <c r="V2092" s="11">
        <f>IF(OR(B2092="",C2092=""),"",CONCATENATE(B2092,".",C2092))</f>
        <v/>
      </c>
      <c r="W2092" s="6">
        <f>UPPER(TRIM(H2092))</f>
        <v/>
      </c>
      <c r="X2092" s="6">
        <f>UPPER(TRIM(I2092))</f>
        <v/>
      </c>
      <c r="Y2092" s="6">
        <f>IF(V2092&lt;&gt;"",IFERROR(INDEX(federal_program_name_lookup,MATCH(V2092,aln_lookup,0)),""),"")</f>
        <v/>
      </c>
    </row>
    <row r="2093">
      <c r="A2093" s="6">
        <f>IF(B2093&lt;&gt;"", "AWARD-"&amp;TEXT(ROW()-1,"00000"), "")</f>
        <v/>
      </c>
      <c r="B2093" s="7" t="n"/>
      <c r="C2093" s="7" t="n"/>
      <c r="D2093" s="7" t="n"/>
      <c r="E2093" s="8" t="n"/>
      <c r="F2093" s="9" t="n"/>
      <c r="G2093" s="8" t="n"/>
      <c r="H2093" s="8" t="n"/>
      <c r="I2093" s="8" t="n"/>
      <c r="J2093" s="10">
        <f>IF(A2093="",0,SUMIFS(amount_expended,cfda_key,V2093))</f>
        <v/>
      </c>
      <c r="K2093" s="10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8" t="n"/>
      <c r="M2093" s="7" t="n"/>
      <c r="N2093" s="8" t="n"/>
      <c r="O2093" s="7" t="n"/>
      <c r="P2093" s="7" t="n"/>
      <c r="Q2093" s="8" t="n"/>
      <c r="R2093" s="9" t="n"/>
      <c r="S2093" s="8" t="n"/>
      <c r="T2093" s="8" t="n"/>
      <c r="U2093" s="8" t="n"/>
      <c r="V2093" s="11">
        <f>IF(OR(B2093="",C2093=""),"",CONCATENATE(B2093,".",C2093))</f>
        <v/>
      </c>
      <c r="W2093" s="6">
        <f>UPPER(TRIM(H2093))</f>
        <v/>
      </c>
      <c r="X2093" s="6">
        <f>UPPER(TRIM(I2093))</f>
        <v/>
      </c>
      <c r="Y2093" s="6">
        <f>IF(V2093&lt;&gt;"",IFERROR(INDEX(federal_program_name_lookup,MATCH(V2093,aln_lookup,0)),""),"")</f>
        <v/>
      </c>
    </row>
    <row r="2094">
      <c r="A2094" s="6">
        <f>IF(B2094&lt;&gt;"", "AWARD-"&amp;TEXT(ROW()-1,"00000"), "")</f>
        <v/>
      </c>
      <c r="B2094" s="7" t="n"/>
      <c r="C2094" s="7" t="n"/>
      <c r="D2094" s="7" t="n"/>
      <c r="E2094" s="8" t="n"/>
      <c r="F2094" s="9" t="n"/>
      <c r="G2094" s="8" t="n"/>
      <c r="H2094" s="8" t="n"/>
      <c r="I2094" s="8" t="n"/>
      <c r="J2094" s="10">
        <f>IF(A2094="",0,SUMIFS(amount_expended,cfda_key,V2094))</f>
        <v/>
      </c>
      <c r="K2094" s="10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8" t="n"/>
      <c r="M2094" s="7" t="n"/>
      <c r="N2094" s="8" t="n"/>
      <c r="O2094" s="7" t="n"/>
      <c r="P2094" s="7" t="n"/>
      <c r="Q2094" s="8" t="n"/>
      <c r="R2094" s="9" t="n"/>
      <c r="S2094" s="8" t="n"/>
      <c r="T2094" s="8" t="n"/>
      <c r="U2094" s="8" t="n"/>
      <c r="V2094" s="11">
        <f>IF(OR(B2094="",C2094=""),"",CONCATENATE(B2094,".",C2094))</f>
        <v/>
      </c>
      <c r="W2094" s="6">
        <f>UPPER(TRIM(H2094))</f>
        <v/>
      </c>
      <c r="X2094" s="6">
        <f>UPPER(TRIM(I2094))</f>
        <v/>
      </c>
      <c r="Y2094" s="6">
        <f>IF(V2094&lt;&gt;"",IFERROR(INDEX(federal_program_name_lookup,MATCH(V2094,aln_lookup,0)),""),"")</f>
        <v/>
      </c>
    </row>
    <row r="2095">
      <c r="A2095" s="6">
        <f>IF(B2095&lt;&gt;"", "AWARD-"&amp;TEXT(ROW()-1,"00000"), "")</f>
        <v/>
      </c>
      <c r="B2095" s="7" t="n"/>
      <c r="C2095" s="7" t="n"/>
      <c r="D2095" s="7" t="n"/>
      <c r="E2095" s="8" t="n"/>
      <c r="F2095" s="9" t="n"/>
      <c r="G2095" s="8" t="n"/>
      <c r="H2095" s="8" t="n"/>
      <c r="I2095" s="8" t="n"/>
      <c r="J2095" s="10">
        <f>IF(A2095="",0,SUMIFS(amount_expended,cfda_key,V2095))</f>
        <v/>
      </c>
      <c r="K2095" s="10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8" t="n"/>
      <c r="M2095" s="7" t="n"/>
      <c r="N2095" s="8" t="n"/>
      <c r="O2095" s="7" t="n"/>
      <c r="P2095" s="7" t="n"/>
      <c r="Q2095" s="8" t="n"/>
      <c r="R2095" s="9" t="n"/>
      <c r="S2095" s="8" t="n"/>
      <c r="T2095" s="8" t="n"/>
      <c r="U2095" s="8" t="n"/>
      <c r="V2095" s="11">
        <f>IF(OR(B2095="",C2095=""),"",CONCATENATE(B2095,".",C2095))</f>
        <v/>
      </c>
      <c r="W2095" s="6">
        <f>UPPER(TRIM(H2095))</f>
        <v/>
      </c>
      <c r="X2095" s="6">
        <f>UPPER(TRIM(I2095))</f>
        <v/>
      </c>
      <c r="Y2095" s="6">
        <f>IF(V2095&lt;&gt;"",IFERROR(INDEX(federal_program_name_lookup,MATCH(V2095,aln_lookup,0)),""),"")</f>
        <v/>
      </c>
    </row>
    <row r="2096">
      <c r="A2096" s="6">
        <f>IF(B2096&lt;&gt;"", "AWARD-"&amp;TEXT(ROW()-1,"00000"), "")</f>
        <v/>
      </c>
      <c r="B2096" s="7" t="n"/>
      <c r="C2096" s="7" t="n"/>
      <c r="D2096" s="7" t="n"/>
      <c r="E2096" s="8" t="n"/>
      <c r="F2096" s="9" t="n"/>
      <c r="G2096" s="8" t="n"/>
      <c r="H2096" s="8" t="n"/>
      <c r="I2096" s="8" t="n"/>
      <c r="J2096" s="10">
        <f>IF(A2096="",0,SUMIFS(amount_expended,cfda_key,V2096))</f>
        <v/>
      </c>
      <c r="K2096" s="10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8" t="n"/>
      <c r="M2096" s="7" t="n"/>
      <c r="N2096" s="8" t="n"/>
      <c r="O2096" s="7" t="n"/>
      <c r="P2096" s="7" t="n"/>
      <c r="Q2096" s="8" t="n"/>
      <c r="R2096" s="9" t="n"/>
      <c r="S2096" s="8" t="n"/>
      <c r="T2096" s="8" t="n"/>
      <c r="U2096" s="8" t="n"/>
      <c r="V2096" s="11">
        <f>IF(OR(B2096="",C2096=""),"",CONCATENATE(B2096,".",C2096))</f>
        <v/>
      </c>
      <c r="W2096" s="6">
        <f>UPPER(TRIM(H2096))</f>
        <v/>
      </c>
      <c r="X2096" s="6">
        <f>UPPER(TRIM(I2096))</f>
        <v/>
      </c>
      <c r="Y2096" s="6">
        <f>IF(V2096&lt;&gt;"",IFERROR(INDEX(federal_program_name_lookup,MATCH(V2096,aln_lookup,0)),""),"")</f>
        <v/>
      </c>
    </row>
    <row r="2097">
      <c r="A2097" s="6">
        <f>IF(B2097&lt;&gt;"", "AWARD-"&amp;TEXT(ROW()-1,"00000"), "")</f>
        <v/>
      </c>
      <c r="B2097" s="7" t="n"/>
      <c r="C2097" s="7" t="n"/>
      <c r="D2097" s="7" t="n"/>
      <c r="E2097" s="8" t="n"/>
      <c r="F2097" s="9" t="n"/>
      <c r="G2097" s="8" t="n"/>
      <c r="H2097" s="8" t="n"/>
      <c r="I2097" s="8" t="n"/>
      <c r="J2097" s="10">
        <f>IF(A2097="",0,SUMIFS(amount_expended,cfda_key,V2097))</f>
        <v/>
      </c>
      <c r="K2097" s="10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8" t="n"/>
      <c r="M2097" s="7" t="n"/>
      <c r="N2097" s="8" t="n"/>
      <c r="O2097" s="7" t="n"/>
      <c r="P2097" s="7" t="n"/>
      <c r="Q2097" s="8" t="n"/>
      <c r="R2097" s="9" t="n"/>
      <c r="S2097" s="8" t="n"/>
      <c r="T2097" s="8" t="n"/>
      <c r="U2097" s="8" t="n"/>
      <c r="V2097" s="11">
        <f>IF(OR(B2097="",C2097=""),"",CONCATENATE(B2097,".",C2097))</f>
        <v/>
      </c>
      <c r="W2097" s="6">
        <f>UPPER(TRIM(H2097))</f>
        <v/>
      </c>
      <c r="X2097" s="6">
        <f>UPPER(TRIM(I2097))</f>
        <v/>
      </c>
      <c r="Y2097" s="6">
        <f>IF(V2097&lt;&gt;"",IFERROR(INDEX(federal_program_name_lookup,MATCH(V2097,aln_lookup,0)),""),"")</f>
        <v/>
      </c>
    </row>
    <row r="2098">
      <c r="A2098" s="6">
        <f>IF(B2098&lt;&gt;"", "AWARD-"&amp;TEXT(ROW()-1,"00000"), "")</f>
        <v/>
      </c>
      <c r="B2098" s="7" t="n"/>
      <c r="C2098" s="7" t="n"/>
      <c r="D2098" s="7" t="n"/>
      <c r="E2098" s="8" t="n"/>
      <c r="F2098" s="9" t="n"/>
      <c r="G2098" s="8" t="n"/>
      <c r="H2098" s="8" t="n"/>
      <c r="I2098" s="8" t="n"/>
      <c r="J2098" s="10">
        <f>IF(A2098="",0,SUMIFS(amount_expended,cfda_key,V2098))</f>
        <v/>
      </c>
      <c r="K2098" s="10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8" t="n"/>
      <c r="M2098" s="7" t="n"/>
      <c r="N2098" s="8" t="n"/>
      <c r="O2098" s="7" t="n"/>
      <c r="P2098" s="7" t="n"/>
      <c r="Q2098" s="8" t="n"/>
      <c r="R2098" s="9" t="n"/>
      <c r="S2098" s="8" t="n"/>
      <c r="T2098" s="8" t="n"/>
      <c r="U2098" s="8" t="n"/>
      <c r="V2098" s="11">
        <f>IF(OR(B2098="",C2098=""),"",CONCATENATE(B2098,".",C2098))</f>
        <v/>
      </c>
      <c r="W2098" s="6">
        <f>UPPER(TRIM(H2098))</f>
        <v/>
      </c>
      <c r="X2098" s="6">
        <f>UPPER(TRIM(I2098))</f>
        <v/>
      </c>
      <c r="Y2098" s="6">
        <f>IF(V2098&lt;&gt;"",IFERROR(INDEX(federal_program_name_lookup,MATCH(V2098,aln_lookup,0)),""),"")</f>
        <v/>
      </c>
    </row>
    <row r="2099">
      <c r="A2099" s="6">
        <f>IF(B2099&lt;&gt;"", "AWARD-"&amp;TEXT(ROW()-1,"00000"), "")</f>
        <v/>
      </c>
      <c r="B2099" s="7" t="n"/>
      <c r="C2099" s="7" t="n"/>
      <c r="D2099" s="7" t="n"/>
      <c r="E2099" s="8" t="n"/>
      <c r="F2099" s="9" t="n"/>
      <c r="G2099" s="8" t="n"/>
      <c r="H2099" s="8" t="n"/>
      <c r="I2099" s="8" t="n"/>
      <c r="J2099" s="10">
        <f>IF(A2099="",0,SUMIFS(amount_expended,cfda_key,V2099))</f>
        <v/>
      </c>
      <c r="K2099" s="10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8" t="n"/>
      <c r="M2099" s="7" t="n"/>
      <c r="N2099" s="8" t="n"/>
      <c r="O2099" s="7" t="n"/>
      <c r="P2099" s="7" t="n"/>
      <c r="Q2099" s="8" t="n"/>
      <c r="R2099" s="9" t="n"/>
      <c r="S2099" s="8" t="n"/>
      <c r="T2099" s="8" t="n"/>
      <c r="U2099" s="8" t="n"/>
      <c r="V2099" s="11">
        <f>IF(OR(B2099="",C2099=""),"",CONCATENATE(B2099,".",C2099))</f>
        <v/>
      </c>
      <c r="W2099" s="6">
        <f>UPPER(TRIM(H2099))</f>
        <v/>
      </c>
      <c r="X2099" s="6">
        <f>UPPER(TRIM(I2099))</f>
        <v/>
      </c>
      <c r="Y2099" s="6">
        <f>IF(V2099&lt;&gt;"",IFERROR(INDEX(federal_program_name_lookup,MATCH(V2099,aln_lookup,0)),""),"")</f>
        <v/>
      </c>
    </row>
    <row r="2100">
      <c r="A2100" s="6">
        <f>IF(B2100&lt;&gt;"", "AWARD-"&amp;TEXT(ROW()-1,"00000"), "")</f>
        <v/>
      </c>
      <c r="B2100" s="7" t="n"/>
      <c r="C2100" s="7" t="n"/>
      <c r="D2100" s="7" t="n"/>
      <c r="E2100" s="8" t="n"/>
      <c r="F2100" s="9" t="n"/>
      <c r="G2100" s="8" t="n"/>
      <c r="H2100" s="8" t="n"/>
      <c r="I2100" s="8" t="n"/>
      <c r="J2100" s="10">
        <f>IF(A2100="",0,SUMIFS(amount_expended,cfda_key,V2100))</f>
        <v/>
      </c>
      <c r="K2100" s="10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8" t="n"/>
      <c r="M2100" s="7" t="n"/>
      <c r="N2100" s="8" t="n"/>
      <c r="O2100" s="7" t="n"/>
      <c r="P2100" s="7" t="n"/>
      <c r="Q2100" s="8" t="n"/>
      <c r="R2100" s="9" t="n"/>
      <c r="S2100" s="8" t="n"/>
      <c r="T2100" s="8" t="n"/>
      <c r="U2100" s="8" t="n"/>
      <c r="V2100" s="11">
        <f>IF(OR(B2100="",C2100=""),"",CONCATENATE(B2100,".",C2100))</f>
        <v/>
      </c>
      <c r="W2100" s="6">
        <f>UPPER(TRIM(H2100))</f>
        <v/>
      </c>
      <c r="X2100" s="6">
        <f>UPPER(TRIM(I2100))</f>
        <v/>
      </c>
      <c r="Y2100" s="6">
        <f>IF(V2100&lt;&gt;"",IFERROR(INDEX(federal_program_name_lookup,MATCH(V2100,aln_lookup,0)),""),"")</f>
        <v/>
      </c>
    </row>
    <row r="2101">
      <c r="A2101" s="6">
        <f>IF(B2101&lt;&gt;"", "AWARD-"&amp;TEXT(ROW()-1,"00000"), "")</f>
        <v/>
      </c>
      <c r="B2101" s="7" t="n"/>
      <c r="C2101" s="7" t="n"/>
      <c r="D2101" s="7" t="n"/>
      <c r="E2101" s="8" t="n"/>
      <c r="F2101" s="9" t="n"/>
      <c r="G2101" s="8" t="n"/>
      <c r="H2101" s="8" t="n"/>
      <c r="I2101" s="8" t="n"/>
      <c r="J2101" s="10">
        <f>IF(A2101="",0,SUMIFS(amount_expended,cfda_key,V2101))</f>
        <v/>
      </c>
      <c r="K2101" s="10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8" t="n"/>
      <c r="M2101" s="7" t="n"/>
      <c r="N2101" s="8" t="n"/>
      <c r="O2101" s="7" t="n"/>
      <c r="P2101" s="7" t="n"/>
      <c r="Q2101" s="8" t="n"/>
      <c r="R2101" s="9" t="n"/>
      <c r="S2101" s="8" t="n"/>
      <c r="T2101" s="8" t="n"/>
      <c r="U2101" s="8" t="n"/>
      <c r="V2101" s="11">
        <f>IF(OR(B2101="",C2101=""),"",CONCATENATE(B2101,".",C2101))</f>
        <v/>
      </c>
      <c r="W2101" s="6">
        <f>UPPER(TRIM(H2101))</f>
        <v/>
      </c>
      <c r="X2101" s="6">
        <f>UPPER(TRIM(I2101))</f>
        <v/>
      </c>
      <c r="Y2101" s="6">
        <f>IF(V2101&lt;&gt;"",IFERROR(INDEX(federal_program_name_lookup,MATCH(V2101,aln_lookup,0)),""),"")</f>
        <v/>
      </c>
    </row>
    <row r="2102">
      <c r="A2102" s="6">
        <f>IF(B2102&lt;&gt;"", "AWARD-"&amp;TEXT(ROW()-1,"00000"), "")</f>
        <v/>
      </c>
      <c r="B2102" s="7" t="n"/>
      <c r="C2102" s="7" t="n"/>
      <c r="D2102" s="7" t="n"/>
      <c r="E2102" s="8" t="n"/>
      <c r="F2102" s="9" t="n"/>
      <c r="G2102" s="8" t="n"/>
      <c r="H2102" s="8" t="n"/>
      <c r="I2102" s="8" t="n"/>
      <c r="J2102" s="10">
        <f>IF(A2102="",0,SUMIFS(amount_expended,cfda_key,V2102))</f>
        <v/>
      </c>
      <c r="K2102" s="10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8" t="n"/>
      <c r="M2102" s="7" t="n"/>
      <c r="N2102" s="8" t="n"/>
      <c r="O2102" s="7" t="n"/>
      <c r="P2102" s="7" t="n"/>
      <c r="Q2102" s="8" t="n"/>
      <c r="R2102" s="9" t="n"/>
      <c r="S2102" s="8" t="n"/>
      <c r="T2102" s="8" t="n"/>
      <c r="U2102" s="8" t="n"/>
      <c r="V2102" s="11">
        <f>IF(OR(B2102="",C2102=""),"",CONCATENATE(B2102,".",C2102))</f>
        <v/>
      </c>
      <c r="W2102" s="6">
        <f>UPPER(TRIM(H2102))</f>
        <v/>
      </c>
      <c r="X2102" s="6">
        <f>UPPER(TRIM(I2102))</f>
        <v/>
      </c>
      <c r="Y2102" s="6">
        <f>IF(V2102&lt;&gt;"",IFERROR(INDEX(federal_program_name_lookup,MATCH(V2102,aln_lookup,0)),""),"")</f>
        <v/>
      </c>
    </row>
    <row r="2103">
      <c r="A2103" s="6">
        <f>IF(B2103&lt;&gt;"", "AWARD-"&amp;TEXT(ROW()-1,"00000"), "")</f>
        <v/>
      </c>
      <c r="B2103" s="7" t="n"/>
      <c r="C2103" s="7" t="n"/>
      <c r="D2103" s="7" t="n"/>
      <c r="E2103" s="8" t="n"/>
      <c r="F2103" s="9" t="n"/>
      <c r="G2103" s="8" t="n"/>
      <c r="H2103" s="8" t="n"/>
      <c r="I2103" s="8" t="n"/>
      <c r="J2103" s="10">
        <f>IF(A2103="",0,SUMIFS(amount_expended,cfda_key,V2103))</f>
        <v/>
      </c>
      <c r="K2103" s="10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8" t="n"/>
      <c r="M2103" s="7" t="n"/>
      <c r="N2103" s="8" t="n"/>
      <c r="O2103" s="7" t="n"/>
      <c r="P2103" s="7" t="n"/>
      <c r="Q2103" s="8" t="n"/>
      <c r="R2103" s="9" t="n"/>
      <c r="S2103" s="8" t="n"/>
      <c r="T2103" s="8" t="n"/>
      <c r="U2103" s="8" t="n"/>
      <c r="V2103" s="11">
        <f>IF(OR(B2103="",C2103=""),"",CONCATENATE(B2103,".",C2103))</f>
        <v/>
      </c>
      <c r="W2103" s="6">
        <f>UPPER(TRIM(H2103))</f>
        <v/>
      </c>
      <c r="X2103" s="6">
        <f>UPPER(TRIM(I2103))</f>
        <v/>
      </c>
      <c r="Y2103" s="6">
        <f>IF(V2103&lt;&gt;"",IFERROR(INDEX(federal_program_name_lookup,MATCH(V2103,aln_lookup,0)),""),"")</f>
        <v/>
      </c>
    </row>
    <row r="2104">
      <c r="A2104" s="6">
        <f>IF(B2104&lt;&gt;"", "AWARD-"&amp;TEXT(ROW()-1,"00000"), "")</f>
        <v/>
      </c>
      <c r="B2104" s="7" t="n"/>
      <c r="C2104" s="7" t="n"/>
      <c r="D2104" s="7" t="n"/>
      <c r="E2104" s="8" t="n"/>
      <c r="F2104" s="9" t="n"/>
      <c r="G2104" s="8" t="n"/>
      <c r="H2104" s="8" t="n"/>
      <c r="I2104" s="8" t="n"/>
      <c r="J2104" s="10">
        <f>IF(A2104="",0,SUMIFS(amount_expended,cfda_key,V2104))</f>
        <v/>
      </c>
      <c r="K2104" s="10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8" t="n"/>
      <c r="M2104" s="7" t="n"/>
      <c r="N2104" s="8" t="n"/>
      <c r="O2104" s="7" t="n"/>
      <c r="P2104" s="7" t="n"/>
      <c r="Q2104" s="8" t="n"/>
      <c r="R2104" s="9" t="n"/>
      <c r="S2104" s="8" t="n"/>
      <c r="T2104" s="8" t="n"/>
      <c r="U2104" s="8" t="n"/>
      <c r="V2104" s="11">
        <f>IF(OR(B2104="",C2104=""),"",CONCATENATE(B2104,".",C2104))</f>
        <v/>
      </c>
      <c r="W2104" s="6">
        <f>UPPER(TRIM(H2104))</f>
        <v/>
      </c>
      <c r="X2104" s="6">
        <f>UPPER(TRIM(I2104))</f>
        <v/>
      </c>
      <c r="Y2104" s="6">
        <f>IF(V2104&lt;&gt;"",IFERROR(INDEX(federal_program_name_lookup,MATCH(V2104,aln_lookup,0)),""),"")</f>
        <v/>
      </c>
    </row>
    <row r="2105">
      <c r="A2105" s="6">
        <f>IF(B2105&lt;&gt;"", "AWARD-"&amp;TEXT(ROW()-1,"00000"), "")</f>
        <v/>
      </c>
      <c r="B2105" s="7" t="n"/>
      <c r="C2105" s="7" t="n"/>
      <c r="D2105" s="7" t="n"/>
      <c r="E2105" s="8" t="n"/>
      <c r="F2105" s="9" t="n"/>
      <c r="G2105" s="8" t="n"/>
      <c r="H2105" s="8" t="n"/>
      <c r="I2105" s="8" t="n"/>
      <c r="J2105" s="10">
        <f>IF(A2105="",0,SUMIFS(amount_expended,cfda_key,V2105))</f>
        <v/>
      </c>
      <c r="K2105" s="10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8" t="n"/>
      <c r="M2105" s="7" t="n"/>
      <c r="N2105" s="8" t="n"/>
      <c r="O2105" s="7" t="n"/>
      <c r="P2105" s="7" t="n"/>
      <c r="Q2105" s="8" t="n"/>
      <c r="R2105" s="9" t="n"/>
      <c r="S2105" s="8" t="n"/>
      <c r="T2105" s="8" t="n"/>
      <c r="U2105" s="8" t="n"/>
      <c r="V2105" s="11">
        <f>IF(OR(B2105="",C2105=""),"",CONCATENATE(B2105,".",C2105))</f>
        <v/>
      </c>
      <c r="W2105" s="6">
        <f>UPPER(TRIM(H2105))</f>
        <v/>
      </c>
      <c r="X2105" s="6">
        <f>UPPER(TRIM(I2105))</f>
        <v/>
      </c>
      <c r="Y2105" s="6">
        <f>IF(V2105&lt;&gt;"",IFERROR(INDEX(federal_program_name_lookup,MATCH(V2105,aln_lookup,0)),""),"")</f>
        <v/>
      </c>
    </row>
    <row r="2106">
      <c r="A2106" s="6">
        <f>IF(B2106&lt;&gt;"", "AWARD-"&amp;TEXT(ROW()-1,"00000"), "")</f>
        <v/>
      </c>
      <c r="B2106" s="7" t="n"/>
      <c r="C2106" s="7" t="n"/>
      <c r="D2106" s="7" t="n"/>
      <c r="E2106" s="8" t="n"/>
      <c r="F2106" s="9" t="n"/>
      <c r="G2106" s="8" t="n"/>
      <c r="H2106" s="8" t="n"/>
      <c r="I2106" s="8" t="n"/>
      <c r="J2106" s="10">
        <f>IF(A2106="",0,SUMIFS(amount_expended,cfda_key,V2106))</f>
        <v/>
      </c>
      <c r="K2106" s="10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8" t="n"/>
      <c r="M2106" s="7" t="n"/>
      <c r="N2106" s="8" t="n"/>
      <c r="O2106" s="7" t="n"/>
      <c r="P2106" s="7" t="n"/>
      <c r="Q2106" s="8" t="n"/>
      <c r="R2106" s="9" t="n"/>
      <c r="S2106" s="8" t="n"/>
      <c r="T2106" s="8" t="n"/>
      <c r="U2106" s="8" t="n"/>
      <c r="V2106" s="11">
        <f>IF(OR(B2106="",C2106=""),"",CONCATENATE(B2106,".",C2106))</f>
        <v/>
      </c>
      <c r="W2106" s="6">
        <f>UPPER(TRIM(H2106))</f>
        <v/>
      </c>
      <c r="X2106" s="6">
        <f>UPPER(TRIM(I2106))</f>
        <v/>
      </c>
      <c r="Y2106" s="6">
        <f>IF(V2106&lt;&gt;"",IFERROR(INDEX(federal_program_name_lookup,MATCH(V2106,aln_lookup,0)),""),"")</f>
        <v/>
      </c>
    </row>
    <row r="2107">
      <c r="A2107" s="6">
        <f>IF(B2107&lt;&gt;"", "AWARD-"&amp;TEXT(ROW()-1,"00000"), "")</f>
        <v/>
      </c>
      <c r="B2107" s="7" t="n"/>
      <c r="C2107" s="7" t="n"/>
      <c r="D2107" s="7" t="n"/>
      <c r="E2107" s="8" t="n"/>
      <c r="F2107" s="9" t="n"/>
      <c r="G2107" s="8" t="n"/>
      <c r="H2107" s="8" t="n"/>
      <c r="I2107" s="8" t="n"/>
      <c r="J2107" s="10">
        <f>IF(A2107="",0,SUMIFS(amount_expended,cfda_key,V2107))</f>
        <v/>
      </c>
      <c r="K2107" s="10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8" t="n"/>
      <c r="M2107" s="7" t="n"/>
      <c r="N2107" s="8" t="n"/>
      <c r="O2107" s="7" t="n"/>
      <c r="P2107" s="7" t="n"/>
      <c r="Q2107" s="8" t="n"/>
      <c r="R2107" s="9" t="n"/>
      <c r="S2107" s="8" t="n"/>
      <c r="T2107" s="8" t="n"/>
      <c r="U2107" s="8" t="n"/>
      <c r="V2107" s="11">
        <f>IF(OR(B2107="",C2107=""),"",CONCATENATE(B2107,".",C2107))</f>
        <v/>
      </c>
      <c r="W2107" s="6">
        <f>UPPER(TRIM(H2107))</f>
        <v/>
      </c>
      <c r="X2107" s="6">
        <f>UPPER(TRIM(I2107))</f>
        <v/>
      </c>
      <c r="Y2107" s="6">
        <f>IF(V2107&lt;&gt;"",IFERROR(INDEX(federal_program_name_lookup,MATCH(V2107,aln_lookup,0)),""),"")</f>
        <v/>
      </c>
    </row>
    <row r="2108">
      <c r="A2108" s="6">
        <f>IF(B2108&lt;&gt;"", "AWARD-"&amp;TEXT(ROW()-1,"00000"), "")</f>
        <v/>
      </c>
      <c r="B2108" s="7" t="n"/>
      <c r="C2108" s="7" t="n"/>
      <c r="D2108" s="7" t="n"/>
      <c r="E2108" s="8" t="n"/>
      <c r="F2108" s="9" t="n"/>
      <c r="G2108" s="8" t="n"/>
      <c r="H2108" s="8" t="n"/>
      <c r="I2108" s="8" t="n"/>
      <c r="J2108" s="10">
        <f>IF(A2108="",0,SUMIFS(amount_expended,cfda_key,V2108))</f>
        <v/>
      </c>
      <c r="K2108" s="10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8" t="n"/>
      <c r="M2108" s="7" t="n"/>
      <c r="N2108" s="8" t="n"/>
      <c r="O2108" s="7" t="n"/>
      <c r="P2108" s="7" t="n"/>
      <c r="Q2108" s="8" t="n"/>
      <c r="R2108" s="9" t="n"/>
      <c r="S2108" s="8" t="n"/>
      <c r="T2108" s="8" t="n"/>
      <c r="U2108" s="8" t="n"/>
      <c r="V2108" s="11">
        <f>IF(OR(B2108="",C2108=""),"",CONCATENATE(B2108,".",C2108))</f>
        <v/>
      </c>
      <c r="W2108" s="6">
        <f>UPPER(TRIM(H2108))</f>
        <v/>
      </c>
      <c r="X2108" s="6">
        <f>UPPER(TRIM(I2108))</f>
        <v/>
      </c>
      <c r="Y2108" s="6">
        <f>IF(V2108&lt;&gt;"",IFERROR(INDEX(federal_program_name_lookup,MATCH(V2108,aln_lookup,0)),""),"")</f>
        <v/>
      </c>
    </row>
    <row r="2109">
      <c r="A2109" s="6">
        <f>IF(B2109&lt;&gt;"", "AWARD-"&amp;TEXT(ROW()-1,"00000"), "")</f>
        <v/>
      </c>
      <c r="B2109" s="7" t="n"/>
      <c r="C2109" s="7" t="n"/>
      <c r="D2109" s="7" t="n"/>
      <c r="E2109" s="8" t="n"/>
      <c r="F2109" s="9" t="n"/>
      <c r="G2109" s="8" t="n"/>
      <c r="H2109" s="8" t="n"/>
      <c r="I2109" s="8" t="n"/>
      <c r="J2109" s="10">
        <f>IF(A2109="",0,SUMIFS(amount_expended,cfda_key,V2109))</f>
        <v/>
      </c>
      <c r="K2109" s="10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8" t="n"/>
      <c r="M2109" s="7" t="n"/>
      <c r="N2109" s="8" t="n"/>
      <c r="O2109" s="7" t="n"/>
      <c r="P2109" s="7" t="n"/>
      <c r="Q2109" s="8" t="n"/>
      <c r="R2109" s="9" t="n"/>
      <c r="S2109" s="8" t="n"/>
      <c r="T2109" s="8" t="n"/>
      <c r="U2109" s="8" t="n"/>
      <c r="V2109" s="11">
        <f>IF(OR(B2109="",C2109=""),"",CONCATENATE(B2109,".",C2109))</f>
        <v/>
      </c>
      <c r="W2109" s="6">
        <f>UPPER(TRIM(H2109))</f>
        <v/>
      </c>
      <c r="X2109" s="6">
        <f>UPPER(TRIM(I2109))</f>
        <v/>
      </c>
      <c r="Y2109" s="6">
        <f>IF(V2109&lt;&gt;"",IFERROR(INDEX(federal_program_name_lookup,MATCH(V2109,aln_lookup,0)),""),"")</f>
        <v/>
      </c>
    </row>
    <row r="2110">
      <c r="A2110" s="6">
        <f>IF(B2110&lt;&gt;"", "AWARD-"&amp;TEXT(ROW()-1,"00000"), "")</f>
        <v/>
      </c>
      <c r="B2110" s="7" t="n"/>
      <c r="C2110" s="7" t="n"/>
      <c r="D2110" s="7" t="n"/>
      <c r="E2110" s="8" t="n"/>
      <c r="F2110" s="9" t="n"/>
      <c r="G2110" s="8" t="n"/>
      <c r="H2110" s="8" t="n"/>
      <c r="I2110" s="8" t="n"/>
      <c r="J2110" s="10">
        <f>IF(A2110="",0,SUMIFS(amount_expended,cfda_key,V2110))</f>
        <v/>
      </c>
      <c r="K2110" s="10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8" t="n"/>
      <c r="M2110" s="7" t="n"/>
      <c r="N2110" s="8" t="n"/>
      <c r="O2110" s="7" t="n"/>
      <c r="P2110" s="7" t="n"/>
      <c r="Q2110" s="8" t="n"/>
      <c r="R2110" s="9" t="n"/>
      <c r="S2110" s="8" t="n"/>
      <c r="T2110" s="8" t="n"/>
      <c r="U2110" s="8" t="n"/>
      <c r="V2110" s="11">
        <f>IF(OR(B2110="",C2110=""),"",CONCATENATE(B2110,".",C2110))</f>
        <v/>
      </c>
      <c r="W2110" s="6">
        <f>UPPER(TRIM(H2110))</f>
        <v/>
      </c>
      <c r="X2110" s="6">
        <f>UPPER(TRIM(I2110))</f>
        <v/>
      </c>
      <c r="Y2110" s="6">
        <f>IF(V2110&lt;&gt;"",IFERROR(INDEX(federal_program_name_lookup,MATCH(V2110,aln_lookup,0)),""),"")</f>
        <v/>
      </c>
    </row>
    <row r="2111">
      <c r="A2111" s="6">
        <f>IF(B2111&lt;&gt;"", "AWARD-"&amp;TEXT(ROW()-1,"00000"), "")</f>
        <v/>
      </c>
      <c r="B2111" s="7" t="n"/>
      <c r="C2111" s="7" t="n"/>
      <c r="D2111" s="7" t="n"/>
      <c r="E2111" s="8" t="n"/>
      <c r="F2111" s="9" t="n"/>
      <c r="G2111" s="8" t="n"/>
      <c r="H2111" s="8" t="n"/>
      <c r="I2111" s="8" t="n"/>
      <c r="J2111" s="10">
        <f>IF(A2111="",0,SUMIFS(amount_expended,cfda_key,V2111))</f>
        <v/>
      </c>
      <c r="K2111" s="10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8" t="n"/>
      <c r="M2111" s="7" t="n"/>
      <c r="N2111" s="8" t="n"/>
      <c r="O2111" s="7" t="n"/>
      <c r="P2111" s="7" t="n"/>
      <c r="Q2111" s="8" t="n"/>
      <c r="R2111" s="9" t="n"/>
      <c r="S2111" s="8" t="n"/>
      <c r="T2111" s="8" t="n"/>
      <c r="U2111" s="8" t="n"/>
      <c r="V2111" s="11">
        <f>IF(OR(B2111="",C2111=""),"",CONCATENATE(B2111,".",C2111))</f>
        <v/>
      </c>
      <c r="W2111" s="6">
        <f>UPPER(TRIM(H2111))</f>
        <v/>
      </c>
      <c r="X2111" s="6">
        <f>UPPER(TRIM(I2111))</f>
        <v/>
      </c>
      <c r="Y2111" s="6">
        <f>IF(V2111&lt;&gt;"",IFERROR(INDEX(federal_program_name_lookup,MATCH(V2111,aln_lookup,0)),""),"")</f>
        <v/>
      </c>
    </row>
    <row r="2112">
      <c r="A2112" s="6">
        <f>IF(B2112&lt;&gt;"", "AWARD-"&amp;TEXT(ROW()-1,"00000"), "")</f>
        <v/>
      </c>
      <c r="B2112" s="7" t="n"/>
      <c r="C2112" s="7" t="n"/>
      <c r="D2112" s="7" t="n"/>
      <c r="E2112" s="8" t="n"/>
      <c r="F2112" s="9" t="n"/>
      <c r="G2112" s="8" t="n"/>
      <c r="H2112" s="8" t="n"/>
      <c r="I2112" s="8" t="n"/>
      <c r="J2112" s="10">
        <f>IF(A2112="",0,SUMIFS(amount_expended,cfda_key,V2112))</f>
        <v/>
      </c>
      <c r="K2112" s="10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8" t="n"/>
      <c r="M2112" s="7" t="n"/>
      <c r="N2112" s="8" t="n"/>
      <c r="O2112" s="7" t="n"/>
      <c r="P2112" s="7" t="n"/>
      <c r="Q2112" s="8" t="n"/>
      <c r="R2112" s="9" t="n"/>
      <c r="S2112" s="8" t="n"/>
      <c r="T2112" s="8" t="n"/>
      <c r="U2112" s="8" t="n"/>
      <c r="V2112" s="11">
        <f>IF(OR(B2112="",C2112=""),"",CONCATENATE(B2112,".",C2112))</f>
        <v/>
      </c>
      <c r="W2112" s="6">
        <f>UPPER(TRIM(H2112))</f>
        <v/>
      </c>
      <c r="X2112" s="6">
        <f>UPPER(TRIM(I2112))</f>
        <v/>
      </c>
      <c r="Y2112" s="6">
        <f>IF(V2112&lt;&gt;"",IFERROR(INDEX(federal_program_name_lookup,MATCH(V2112,aln_lookup,0)),""),"")</f>
        <v/>
      </c>
    </row>
    <row r="2113">
      <c r="A2113" s="6">
        <f>IF(B2113&lt;&gt;"", "AWARD-"&amp;TEXT(ROW()-1,"00000"), "")</f>
        <v/>
      </c>
      <c r="B2113" s="7" t="n"/>
      <c r="C2113" s="7" t="n"/>
      <c r="D2113" s="7" t="n"/>
      <c r="E2113" s="8" t="n"/>
      <c r="F2113" s="9" t="n"/>
      <c r="G2113" s="8" t="n"/>
      <c r="H2113" s="8" t="n"/>
      <c r="I2113" s="8" t="n"/>
      <c r="J2113" s="10">
        <f>IF(A2113="",0,SUMIFS(amount_expended,cfda_key,V2113))</f>
        <v/>
      </c>
      <c r="K2113" s="10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8" t="n"/>
      <c r="M2113" s="7" t="n"/>
      <c r="N2113" s="8" t="n"/>
      <c r="O2113" s="7" t="n"/>
      <c r="P2113" s="7" t="n"/>
      <c r="Q2113" s="8" t="n"/>
      <c r="R2113" s="9" t="n"/>
      <c r="S2113" s="8" t="n"/>
      <c r="T2113" s="8" t="n"/>
      <c r="U2113" s="8" t="n"/>
      <c r="V2113" s="11">
        <f>IF(OR(B2113="",C2113=""),"",CONCATENATE(B2113,".",C2113))</f>
        <v/>
      </c>
      <c r="W2113" s="6">
        <f>UPPER(TRIM(H2113))</f>
        <v/>
      </c>
      <c r="X2113" s="6">
        <f>UPPER(TRIM(I2113))</f>
        <v/>
      </c>
      <c r="Y2113" s="6">
        <f>IF(V2113&lt;&gt;"",IFERROR(INDEX(federal_program_name_lookup,MATCH(V2113,aln_lookup,0)),""),"")</f>
        <v/>
      </c>
    </row>
    <row r="2114">
      <c r="A2114" s="6">
        <f>IF(B2114&lt;&gt;"", "AWARD-"&amp;TEXT(ROW()-1,"00000"), "")</f>
        <v/>
      </c>
      <c r="B2114" s="7" t="n"/>
      <c r="C2114" s="7" t="n"/>
      <c r="D2114" s="7" t="n"/>
      <c r="E2114" s="8" t="n"/>
      <c r="F2114" s="9" t="n"/>
      <c r="G2114" s="8" t="n"/>
      <c r="H2114" s="8" t="n"/>
      <c r="I2114" s="8" t="n"/>
      <c r="J2114" s="10">
        <f>IF(A2114="",0,SUMIFS(amount_expended,cfda_key,V2114))</f>
        <v/>
      </c>
      <c r="K2114" s="10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8" t="n"/>
      <c r="M2114" s="7" t="n"/>
      <c r="N2114" s="8" t="n"/>
      <c r="O2114" s="7" t="n"/>
      <c r="P2114" s="7" t="n"/>
      <c r="Q2114" s="8" t="n"/>
      <c r="R2114" s="9" t="n"/>
      <c r="S2114" s="8" t="n"/>
      <c r="T2114" s="8" t="n"/>
      <c r="U2114" s="8" t="n"/>
      <c r="V2114" s="11">
        <f>IF(OR(B2114="",C2114=""),"",CONCATENATE(B2114,".",C2114))</f>
        <v/>
      </c>
      <c r="W2114" s="6">
        <f>UPPER(TRIM(H2114))</f>
        <v/>
      </c>
      <c r="X2114" s="6">
        <f>UPPER(TRIM(I2114))</f>
        <v/>
      </c>
      <c r="Y2114" s="6">
        <f>IF(V2114&lt;&gt;"",IFERROR(INDEX(federal_program_name_lookup,MATCH(V2114,aln_lookup,0)),""),"")</f>
        <v/>
      </c>
    </row>
    <row r="2115">
      <c r="A2115" s="6">
        <f>IF(B2115&lt;&gt;"", "AWARD-"&amp;TEXT(ROW()-1,"00000"), "")</f>
        <v/>
      </c>
      <c r="B2115" s="7" t="n"/>
      <c r="C2115" s="7" t="n"/>
      <c r="D2115" s="7" t="n"/>
      <c r="E2115" s="8" t="n"/>
      <c r="F2115" s="9" t="n"/>
      <c r="G2115" s="8" t="n"/>
      <c r="H2115" s="8" t="n"/>
      <c r="I2115" s="8" t="n"/>
      <c r="J2115" s="10">
        <f>IF(A2115="",0,SUMIFS(amount_expended,cfda_key,V2115))</f>
        <v/>
      </c>
      <c r="K2115" s="10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8" t="n"/>
      <c r="M2115" s="7" t="n"/>
      <c r="N2115" s="8" t="n"/>
      <c r="O2115" s="7" t="n"/>
      <c r="P2115" s="7" t="n"/>
      <c r="Q2115" s="8" t="n"/>
      <c r="R2115" s="9" t="n"/>
      <c r="S2115" s="8" t="n"/>
      <c r="T2115" s="8" t="n"/>
      <c r="U2115" s="8" t="n"/>
      <c r="V2115" s="11">
        <f>IF(OR(B2115="",C2115=""),"",CONCATENATE(B2115,".",C2115))</f>
        <v/>
      </c>
      <c r="W2115" s="6">
        <f>UPPER(TRIM(H2115))</f>
        <v/>
      </c>
      <c r="X2115" s="6">
        <f>UPPER(TRIM(I2115))</f>
        <v/>
      </c>
      <c r="Y2115" s="6">
        <f>IF(V2115&lt;&gt;"",IFERROR(INDEX(federal_program_name_lookup,MATCH(V2115,aln_lookup,0)),""),"")</f>
        <v/>
      </c>
    </row>
    <row r="2116">
      <c r="A2116" s="6">
        <f>IF(B2116&lt;&gt;"", "AWARD-"&amp;TEXT(ROW()-1,"00000"), "")</f>
        <v/>
      </c>
      <c r="B2116" s="7" t="n"/>
      <c r="C2116" s="7" t="n"/>
      <c r="D2116" s="7" t="n"/>
      <c r="E2116" s="8" t="n"/>
      <c r="F2116" s="9" t="n"/>
      <c r="G2116" s="8" t="n"/>
      <c r="H2116" s="8" t="n"/>
      <c r="I2116" s="8" t="n"/>
      <c r="J2116" s="10">
        <f>IF(A2116="",0,SUMIFS(amount_expended,cfda_key,V2116))</f>
        <v/>
      </c>
      <c r="K2116" s="10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8" t="n"/>
      <c r="M2116" s="7" t="n"/>
      <c r="N2116" s="8" t="n"/>
      <c r="O2116" s="7" t="n"/>
      <c r="P2116" s="7" t="n"/>
      <c r="Q2116" s="8" t="n"/>
      <c r="R2116" s="9" t="n"/>
      <c r="S2116" s="8" t="n"/>
      <c r="T2116" s="8" t="n"/>
      <c r="U2116" s="8" t="n"/>
      <c r="V2116" s="11">
        <f>IF(OR(B2116="",C2116=""),"",CONCATENATE(B2116,".",C2116))</f>
        <v/>
      </c>
      <c r="W2116" s="6">
        <f>UPPER(TRIM(H2116))</f>
        <v/>
      </c>
      <c r="X2116" s="6">
        <f>UPPER(TRIM(I2116))</f>
        <v/>
      </c>
      <c r="Y2116" s="6">
        <f>IF(V2116&lt;&gt;"",IFERROR(INDEX(federal_program_name_lookup,MATCH(V2116,aln_lookup,0)),""),"")</f>
        <v/>
      </c>
    </row>
    <row r="2117">
      <c r="A2117" s="6">
        <f>IF(B2117&lt;&gt;"", "AWARD-"&amp;TEXT(ROW()-1,"00000"), "")</f>
        <v/>
      </c>
      <c r="B2117" s="7" t="n"/>
      <c r="C2117" s="7" t="n"/>
      <c r="D2117" s="7" t="n"/>
      <c r="E2117" s="8" t="n"/>
      <c r="F2117" s="9" t="n"/>
      <c r="G2117" s="8" t="n"/>
      <c r="H2117" s="8" t="n"/>
      <c r="I2117" s="8" t="n"/>
      <c r="J2117" s="10">
        <f>IF(A2117="",0,SUMIFS(amount_expended,cfda_key,V2117))</f>
        <v/>
      </c>
      <c r="K2117" s="10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8" t="n"/>
      <c r="M2117" s="7" t="n"/>
      <c r="N2117" s="8" t="n"/>
      <c r="O2117" s="7" t="n"/>
      <c r="P2117" s="7" t="n"/>
      <c r="Q2117" s="8" t="n"/>
      <c r="R2117" s="9" t="n"/>
      <c r="S2117" s="8" t="n"/>
      <c r="T2117" s="8" t="n"/>
      <c r="U2117" s="8" t="n"/>
      <c r="V2117" s="11">
        <f>IF(OR(B2117="",C2117=""),"",CONCATENATE(B2117,".",C2117))</f>
        <v/>
      </c>
      <c r="W2117" s="6">
        <f>UPPER(TRIM(H2117))</f>
        <v/>
      </c>
      <c r="X2117" s="6">
        <f>UPPER(TRIM(I2117))</f>
        <v/>
      </c>
      <c r="Y2117" s="6">
        <f>IF(V2117&lt;&gt;"",IFERROR(INDEX(federal_program_name_lookup,MATCH(V2117,aln_lookup,0)),""),"")</f>
        <v/>
      </c>
    </row>
    <row r="2118">
      <c r="A2118" s="6">
        <f>IF(B2118&lt;&gt;"", "AWARD-"&amp;TEXT(ROW()-1,"00000"), "")</f>
        <v/>
      </c>
      <c r="B2118" s="7" t="n"/>
      <c r="C2118" s="7" t="n"/>
      <c r="D2118" s="7" t="n"/>
      <c r="E2118" s="8" t="n"/>
      <c r="F2118" s="9" t="n"/>
      <c r="G2118" s="8" t="n"/>
      <c r="H2118" s="8" t="n"/>
      <c r="I2118" s="8" t="n"/>
      <c r="J2118" s="10">
        <f>IF(A2118="",0,SUMIFS(amount_expended,cfda_key,V2118))</f>
        <v/>
      </c>
      <c r="K2118" s="10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8" t="n"/>
      <c r="M2118" s="7" t="n"/>
      <c r="N2118" s="8" t="n"/>
      <c r="O2118" s="7" t="n"/>
      <c r="P2118" s="7" t="n"/>
      <c r="Q2118" s="8" t="n"/>
      <c r="R2118" s="9" t="n"/>
      <c r="S2118" s="8" t="n"/>
      <c r="T2118" s="8" t="n"/>
      <c r="U2118" s="8" t="n"/>
      <c r="V2118" s="11">
        <f>IF(OR(B2118="",C2118=""),"",CONCATENATE(B2118,".",C2118))</f>
        <v/>
      </c>
      <c r="W2118" s="6">
        <f>UPPER(TRIM(H2118))</f>
        <v/>
      </c>
      <c r="X2118" s="6">
        <f>UPPER(TRIM(I2118))</f>
        <v/>
      </c>
      <c r="Y2118" s="6">
        <f>IF(V2118&lt;&gt;"",IFERROR(INDEX(federal_program_name_lookup,MATCH(V2118,aln_lookup,0)),""),"")</f>
        <v/>
      </c>
    </row>
    <row r="2119">
      <c r="A2119" s="6">
        <f>IF(B2119&lt;&gt;"", "AWARD-"&amp;TEXT(ROW()-1,"00000"), "")</f>
        <v/>
      </c>
      <c r="B2119" s="7" t="n"/>
      <c r="C2119" s="7" t="n"/>
      <c r="D2119" s="7" t="n"/>
      <c r="E2119" s="8" t="n"/>
      <c r="F2119" s="9" t="n"/>
      <c r="G2119" s="8" t="n"/>
      <c r="H2119" s="8" t="n"/>
      <c r="I2119" s="8" t="n"/>
      <c r="J2119" s="10">
        <f>IF(A2119="",0,SUMIFS(amount_expended,cfda_key,V2119))</f>
        <v/>
      </c>
      <c r="K2119" s="10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8" t="n"/>
      <c r="M2119" s="7" t="n"/>
      <c r="N2119" s="8" t="n"/>
      <c r="O2119" s="7" t="n"/>
      <c r="P2119" s="7" t="n"/>
      <c r="Q2119" s="8" t="n"/>
      <c r="R2119" s="9" t="n"/>
      <c r="S2119" s="8" t="n"/>
      <c r="T2119" s="8" t="n"/>
      <c r="U2119" s="8" t="n"/>
      <c r="V2119" s="11">
        <f>IF(OR(B2119="",C2119=""),"",CONCATENATE(B2119,".",C2119))</f>
        <v/>
      </c>
      <c r="W2119" s="6">
        <f>UPPER(TRIM(H2119))</f>
        <v/>
      </c>
      <c r="X2119" s="6">
        <f>UPPER(TRIM(I2119))</f>
        <v/>
      </c>
      <c r="Y2119" s="6">
        <f>IF(V2119&lt;&gt;"",IFERROR(INDEX(federal_program_name_lookup,MATCH(V2119,aln_lookup,0)),""),"")</f>
        <v/>
      </c>
    </row>
    <row r="2120">
      <c r="A2120" s="6">
        <f>IF(B2120&lt;&gt;"", "AWARD-"&amp;TEXT(ROW()-1,"00000"), "")</f>
        <v/>
      </c>
      <c r="B2120" s="7" t="n"/>
      <c r="C2120" s="7" t="n"/>
      <c r="D2120" s="7" t="n"/>
      <c r="E2120" s="8" t="n"/>
      <c r="F2120" s="9" t="n"/>
      <c r="G2120" s="8" t="n"/>
      <c r="H2120" s="8" t="n"/>
      <c r="I2120" s="8" t="n"/>
      <c r="J2120" s="10">
        <f>IF(A2120="",0,SUMIFS(amount_expended,cfda_key,V2120))</f>
        <v/>
      </c>
      <c r="K2120" s="10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8" t="n"/>
      <c r="M2120" s="7" t="n"/>
      <c r="N2120" s="8" t="n"/>
      <c r="O2120" s="7" t="n"/>
      <c r="P2120" s="7" t="n"/>
      <c r="Q2120" s="8" t="n"/>
      <c r="R2120" s="9" t="n"/>
      <c r="S2120" s="8" t="n"/>
      <c r="T2120" s="8" t="n"/>
      <c r="U2120" s="8" t="n"/>
      <c r="V2120" s="11">
        <f>IF(OR(B2120="",C2120=""),"",CONCATENATE(B2120,".",C2120))</f>
        <v/>
      </c>
      <c r="W2120" s="6">
        <f>UPPER(TRIM(H2120))</f>
        <v/>
      </c>
      <c r="X2120" s="6">
        <f>UPPER(TRIM(I2120))</f>
        <v/>
      </c>
      <c r="Y2120" s="6">
        <f>IF(V2120&lt;&gt;"",IFERROR(INDEX(federal_program_name_lookup,MATCH(V2120,aln_lookup,0)),""),"")</f>
        <v/>
      </c>
    </row>
    <row r="2121">
      <c r="A2121" s="6">
        <f>IF(B2121&lt;&gt;"", "AWARD-"&amp;TEXT(ROW()-1,"00000"), "")</f>
        <v/>
      </c>
      <c r="B2121" s="7" t="n"/>
      <c r="C2121" s="7" t="n"/>
      <c r="D2121" s="7" t="n"/>
      <c r="E2121" s="8" t="n"/>
      <c r="F2121" s="9" t="n"/>
      <c r="G2121" s="8" t="n"/>
      <c r="H2121" s="8" t="n"/>
      <c r="I2121" s="8" t="n"/>
      <c r="J2121" s="10">
        <f>IF(A2121="",0,SUMIFS(amount_expended,cfda_key,V2121))</f>
        <v/>
      </c>
      <c r="K2121" s="10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8" t="n"/>
      <c r="M2121" s="7" t="n"/>
      <c r="N2121" s="8" t="n"/>
      <c r="O2121" s="7" t="n"/>
      <c r="P2121" s="7" t="n"/>
      <c r="Q2121" s="8" t="n"/>
      <c r="R2121" s="9" t="n"/>
      <c r="S2121" s="8" t="n"/>
      <c r="T2121" s="8" t="n"/>
      <c r="U2121" s="8" t="n"/>
      <c r="V2121" s="11">
        <f>IF(OR(B2121="",C2121=""),"",CONCATENATE(B2121,".",C2121))</f>
        <v/>
      </c>
      <c r="W2121" s="6">
        <f>UPPER(TRIM(H2121))</f>
        <v/>
      </c>
      <c r="X2121" s="6">
        <f>UPPER(TRIM(I2121))</f>
        <v/>
      </c>
      <c r="Y2121" s="6">
        <f>IF(V2121&lt;&gt;"",IFERROR(INDEX(federal_program_name_lookup,MATCH(V2121,aln_lookup,0)),""),"")</f>
        <v/>
      </c>
    </row>
    <row r="2122">
      <c r="A2122" s="6">
        <f>IF(B2122&lt;&gt;"", "AWARD-"&amp;TEXT(ROW()-1,"00000"), "")</f>
        <v/>
      </c>
      <c r="B2122" s="7" t="n"/>
      <c r="C2122" s="7" t="n"/>
      <c r="D2122" s="7" t="n"/>
      <c r="E2122" s="8" t="n"/>
      <c r="F2122" s="9" t="n"/>
      <c r="G2122" s="8" t="n"/>
      <c r="H2122" s="8" t="n"/>
      <c r="I2122" s="8" t="n"/>
      <c r="J2122" s="10">
        <f>IF(A2122="",0,SUMIFS(amount_expended,cfda_key,V2122))</f>
        <v/>
      </c>
      <c r="K2122" s="10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8" t="n"/>
      <c r="M2122" s="7" t="n"/>
      <c r="N2122" s="8" t="n"/>
      <c r="O2122" s="7" t="n"/>
      <c r="P2122" s="7" t="n"/>
      <c r="Q2122" s="8" t="n"/>
      <c r="R2122" s="9" t="n"/>
      <c r="S2122" s="8" t="n"/>
      <c r="T2122" s="8" t="n"/>
      <c r="U2122" s="8" t="n"/>
      <c r="V2122" s="11">
        <f>IF(OR(B2122="",C2122=""),"",CONCATENATE(B2122,".",C2122))</f>
        <v/>
      </c>
      <c r="W2122" s="6">
        <f>UPPER(TRIM(H2122))</f>
        <v/>
      </c>
      <c r="X2122" s="6">
        <f>UPPER(TRIM(I2122))</f>
        <v/>
      </c>
      <c r="Y2122" s="6">
        <f>IF(V2122&lt;&gt;"",IFERROR(INDEX(federal_program_name_lookup,MATCH(V2122,aln_lookup,0)),""),"")</f>
        <v/>
      </c>
    </row>
    <row r="2123">
      <c r="A2123" s="6">
        <f>IF(B2123&lt;&gt;"", "AWARD-"&amp;TEXT(ROW()-1,"00000"), "")</f>
        <v/>
      </c>
      <c r="B2123" s="7" t="n"/>
      <c r="C2123" s="7" t="n"/>
      <c r="D2123" s="7" t="n"/>
      <c r="E2123" s="8" t="n"/>
      <c r="F2123" s="9" t="n"/>
      <c r="G2123" s="8" t="n"/>
      <c r="H2123" s="8" t="n"/>
      <c r="I2123" s="8" t="n"/>
      <c r="J2123" s="10">
        <f>IF(A2123="",0,SUMIFS(amount_expended,cfda_key,V2123))</f>
        <v/>
      </c>
      <c r="K2123" s="10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8" t="n"/>
      <c r="M2123" s="7" t="n"/>
      <c r="N2123" s="8" t="n"/>
      <c r="O2123" s="7" t="n"/>
      <c r="P2123" s="7" t="n"/>
      <c r="Q2123" s="8" t="n"/>
      <c r="R2123" s="9" t="n"/>
      <c r="S2123" s="8" t="n"/>
      <c r="T2123" s="8" t="n"/>
      <c r="U2123" s="8" t="n"/>
      <c r="V2123" s="11">
        <f>IF(OR(B2123="",C2123=""),"",CONCATENATE(B2123,".",C2123))</f>
        <v/>
      </c>
      <c r="W2123" s="6">
        <f>UPPER(TRIM(H2123))</f>
        <v/>
      </c>
      <c r="X2123" s="6">
        <f>UPPER(TRIM(I2123))</f>
        <v/>
      </c>
      <c r="Y2123" s="6">
        <f>IF(V2123&lt;&gt;"",IFERROR(INDEX(federal_program_name_lookup,MATCH(V2123,aln_lookup,0)),""),"")</f>
        <v/>
      </c>
    </row>
    <row r="2124">
      <c r="A2124" s="6">
        <f>IF(B2124&lt;&gt;"", "AWARD-"&amp;TEXT(ROW()-1,"00000"), "")</f>
        <v/>
      </c>
      <c r="B2124" s="7" t="n"/>
      <c r="C2124" s="7" t="n"/>
      <c r="D2124" s="7" t="n"/>
      <c r="E2124" s="8" t="n"/>
      <c r="F2124" s="9" t="n"/>
      <c r="G2124" s="8" t="n"/>
      <c r="H2124" s="8" t="n"/>
      <c r="I2124" s="8" t="n"/>
      <c r="J2124" s="10">
        <f>IF(A2124="",0,SUMIFS(amount_expended,cfda_key,V2124))</f>
        <v/>
      </c>
      <c r="K2124" s="10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8" t="n"/>
      <c r="M2124" s="7" t="n"/>
      <c r="N2124" s="8" t="n"/>
      <c r="O2124" s="7" t="n"/>
      <c r="P2124" s="7" t="n"/>
      <c r="Q2124" s="8" t="n"/>
      <c r="R2124" s="9" t="n"/>
      <c r="S2124" s="8" t="n"/>
      <c r="T2124" s="8" t="n"/>
      <c r="U2124" s="8" t="n"/>
      <c r="V2124" s="11">
        <f>IF(OR(B2124="",C2124=""),"",CONCATENATE(B2124,".",C2124))</f>
        <v/>
      </c>
      <c r="W2124" s="6">
        <f>UPPER(TRIM(H2124))</f>
        <v/>
      </c>
      <c r="X2124" s="6">
        <f>UPPER(TRIM(I2124))</f>
        <v/>
      </c>
      <c r="Y2124" s="6">
        <f>IF(V2124&lt;&gt;"",IFERROR(INDEX(federal_program_name_lookup,MATCH(V2124,aln_lookup,0)),""),"")</f>
        <v/>
      </c>
    </row>
    <row r="2125">
      <c r="A2125" s="6">
        <f>IF(B2125&lt;&gt;"", "AWARD-"&amp;TEXT(ROW()-1,"00000"), "")</f>
        <v/>
      </c>
      <c r="B2125" s="7" t="n"/>
      <c r="C2125" s="7" t="n"/>
      <c r="D2125" s="7" t="n"/>
      <c r="E2125" s="8" t="n"/>
      <c r="F2125" s="9" t="n"/>
      <c r="G2125" s="8" t="n"/>
      <c r="H2125" s="8" t="n"/>
      <c r="I2125" s="8" t="n"/>
      <c r="J2125" s="10">
        <f>IF(A2125="",0,SUMIFS(amount_expended,cfda_key,V2125))</f>
        <v/>
      </c>
      <c r="K2125" s="10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8" t="n"/>
      <c r="M2125" s="7" t="n"/>
      <c r="N2125" s="8" t="n"/>
      <c r="O2125" s="7" t="n"/>
      <c r="P2125" s="7" t="n"/>
      <c r="Q2125" s="8" t="n"/>
      <c r="R2125" s="9" t="n"/>
      <c r="S2125" s="8" t="n"/>
      <c r="T2125" s="8" t="n"/>
      <c r="U2125" s="8" t="n"/>
      <c r="V2125" s="11">
        <f>IF(OR(B2125="",C2125=""),"",CONCATENATE(B2125,".",C2125))</f>
        <v/>
      </c>
      <c r="W2125" s="6">
        <f>UPPER(TRIM(H2125))</f>
        <v/>
      </c>
      <c r="X2125" s="6">
        <f>UPPER(TRIM(I2125))</f>
        <v/>
      </c>
      <c r="Y2125" s="6">
        <f>IF(V2125&lt;&gt;"",IFERROR(INDEX(federal_program_name_lookup,MATCH(V2125,aln_lookup,0)),""),"")</f>
        <v/>
      </c>
    </row>
    <row r="2126">
      <c r="A2126" s="6">
        <f>IF(B2126&lt;&gt;"", "AWARD-"&amp;TEXT(ROW()-1,"00000"), "")</f>
        <v/>
      </c>
      <c r="B2126" s="7" t="n"/>
      <c r="C2126" s="7" t="n"/>
      <c r="D2126" s="7" t="n"/>
      <c r="E2126" s="8" t="n"/>
      <c r="F2126" s="9" t="n"/>
      <c r="G2126" s="8" t="n"/>
      <c r="H2126" s="8" t="n"/>
      <c r="I2126" s="8" t="n"/>
      <c r="J2126" s="10">
        <f>IF(A2126="",0,SUMIFS(amount_expended,cfda_key,V2126))</f>
        <v/>
      </c>
      <c r="K2126" s="10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8" t="n"/>
      <c r="M2126" s="7" t="n"/>
      <c r="N2126" s="8" t="n"/>
      <c r="O2126" s="7" t="n"/>
      <c r="P2126" s="7" t="n"/>
      <c r="Q2126" s="8" t="n"/>
      <c r="R2126" s="9" t="n"/>
      <c r="S2126" s="8" t="n"/>
      <c r="T2126" s="8" t="n"/>
      <c r="U2126" s="8" t="n"/>
      <c r="V2126" s="11">
        <f>IF(OR(B2126="",C2126=""),"",CONCATENATE(B2126,".",C2126))</f>
        <v/>
      </c>
      <c r="W2126" s="6">
        <f>UPPER(TRIM(H2126))</f>
        <v/>
      </c>
      <c r="X2126" s="6">
        <f>UPPER(TRIM(I2126))</f>
        <v/>
      </c>
      <c r="Y2126" s="6">
        <f>IF(V2126&lt;&gt;"",IFERROR(INDEX(federal_program_name_lookup,MATCH(V2126,aln_lookup,0)),""),"")</f>
        <v/>
      </c>
    </row>
    <row r="2127">
      <c r="A2127" s="6">
        <f>IF(B2127&lt;&gt;"", "AWARD-"&amp;TEXT(ROW()-1,"00000"), "")</f>
        <v/>
      </c>
      <c r="B2127" s="7" t="n"/>
      <c r="C2127" s="7" t="n"/>
      <c r="D2127" s="7" t="n"/>
      <c r="E2127" s="8" t="n"/>
      <c r="F2127" s="9" t="n"/>
      <c r="G2127" s="8" t="n"/>
      <c r="H2127" s="8" t="n"/>
      <c r="I2127" s="8" t="n"/>
      <c r="J2127" s="10">
        <f>IF(A2127="",0,SUMIFS(amount_expended,cfda_key,V2127))</f>
        <v/>
      </c>
      <c r="K2127" s="10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8" t="n"/>
      <c r="M2127" s="7" t="n"/>
      <c r="N2127" s="8" t="n"/>
      <c r="O2127" s="7" t="n"/>
      <c r="P2127" s="7" t="n"/>
      <c r="Q2127" s="8" t="n"/>
      <c r="R2127" s="9" t="n"/>
      <c r="S2127" s="8" t="n"/>
      <c r="T2127" s="8" t="n"/>
      <c r="U2127" s="8" t="n"/>
      <c r="V2127" s="11">
        <f>IF(OR(B2127="",C2127=""),"",CONCATENATE(B2127,".",C2127))</f>
        <v/>
      </c>
      <c r="W2127" s="6">
        <f>UPPER(TRIM(H2127))</f>
        <v/>
      </c>
      <c r="X2127" s="6">
        <f>UPPER(TRIM(I2127))</f>
        <v/>
      </c>
      <c r="Y2127" s="6">
        <f>IF(V2127&lt;&gt;"",IFERROR(INDEX(federal_program_name_lookup,MATCH(V2127,aln_lookup,0)),""),"")</f>
        <v/>
      </c>
    </row>
    <row r="2128">
      <c r="A2128" s="6">
        <f>IF(B2128&lt;&gt;"", "AWARD-"&amp;TEXT(ROW()-1,"00000"), "")</f>
        <v/>
      </c>
      <c r="B2128" s="7" t="n"/>
      <c r="C2128" s="7" t="n"/>
      <c r="D2128" s="7" t="n"/>
      <c r="E2128" s="8" t="n"/>
      <c r="F2128" s="9" t="n"/>
      <c r="G2128" s="8" t="n"/>
      <c r="H2128" s="8" t="n"/>
      <c r="I2128" s="8" t="n"/>
      <c r="J2128" s="10">
        <f>IF(A2128="",0,SUMIFS(amount_expended,cfda_key,V2128))</f>
        <v/>
      </c>
      <c r="K2128" s="10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8" t="n"/>
      <c r="M2128" s="7" t="n"/>
      <c r="N2128" s="8" t="n"/>
      <c r="O2128" s="7" t="n"/>
      <c r="P2128" s="7" t="n"/>
      <c r="Q2128" s="8" t="n"/>
      <c r="R2128" s="9" t="n"/>
      <c r="S2128" s="8" t="n"/>
      <c r="T2128" s="8" t="n"/>
      <c r="U2128" s="8" t="n"/>
      <c r="V2128" s="11">
        <f>IF(OR(B2128="",C2128=""),"",CONCATENATE(B2128,".",C2128))</f>
        <v/>
      </c>
      <c r="W2128" s="6">
        <f>UPPER(TRIM(H2128))</f>
        <v/>
      </c>
      <c r="X2128" s="6">
        <f>UPPER(TRIM(I2128))</f>
        <v/>
      </c>
      <c r="Y2128" s="6">
        <f>IF(V2128&lt;&gt;"",IFERROR(INDEX(federal_program_name_lookup,MATCH(V2128,aln_lookup,0)),""),"")</f>
        <v/>
      </c>
    </row>
    <row r="2129">
      <c r="A2129" s="6">
        <f>IF(B2129&lt;&gt;"", "AWARD-"&amp;TEXT(ROW()-1,"00000"), "")</f>
        <v/>
      </c>
      <c r="B2129" s="7" t="n"/>
      <c r="C2129" s="7" t="n"/>
      <c r="D2129" s="7" t="n"/>
      <c r="E2129" s="8" t="n"/>
      <c r="F2129" s="9" t="n"/>
      <c r="G2129" s="8" t="n"/>
      <c r="H2129" s="8" t="n"/>
      <c r="I2129" s="8" t="n"/>
      <c r="J2129" s="10">
        <f>IF(A2129="",0,SUMIFS(amount_expended,cfda_key,V2129))</f>
        <v/>
      </c>
      <c r="K2129" s="10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8" t="n"/>
      <c r="M2129" s="7" t="n"/>
      <c r="N2129" s="8" t="n"/>
      <c r="O2129" s="7" t="n"/>
      <c r="P2129" s="7" t="n"/>
      <c r="Q2129" s="8" t="n"/>
      <c r="R2129" s="9" t="n"/>
      <c r="S2129" s="8" t="n"/>
      <c r="T2129" s="8" t="n"/>
      <c r="U2129" s="8" t="n"/>
      <c r="V2129" s="11">
        <f>IF(OR(B2129="",C2129=""),"",CONCATENATE(B2129,".",C2129))</f>
        <v/>
      </c>
      <c r="W2129" s="6">
        <f>UPPER(TRIM(H2129))</f>
        <v/>
      </c>
      <c r="X2129" s="6">
        <f>UPPER(TRIM(I2129))</f>
        <v/>
      </c>
      <c r="Y2129" s="6">
        <f>IF(V2129&lt;&gt;"",IFERROR(INDEX(federal_program_name_lookup,MATCH(V2129,aln_lookup,0)),""),"")</f>
        <v/>
      </c>
    </row>
    <row r="2130">
      <c r="A2130" s="6">
        <f>IF(B2130&lt;&gt;"", "AWARD-"&amp;TEXT(ROW()-1,"00000"), "")</f>
        <v/>
      </c>
      <c r="B2130" s="7" t="n"/>
      <c r="C2130" s="7" t="n"/>
      <c r="D2130" s="7" t="n"/>
      <c r="E2130" s="8" t="n"/>
      <c r="F2130" s="9" t="n"/>
      <c r="G2130" s="8" t="n"/>
      <c r="H2130" s="8" t="n"/>
      <c r="I2130" s="8" t="n"/>
      <c r="J2130" s="10">
        <f>IF(A2130="",0,SUMIFS(amount_expended,cfda_key,V2130))</f>
        <v/>
      </c>
      <c r="K2130" s="10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8" t="n"/>
      <c r="M2130" s="7" t="n"/>
      <c r="N2130" s="8" t="n"/>
      <c r="O2130" s="7" t="n"/>
      <c r="P2130" s="7" t="n"/>
      <c r="Q2130" s="8" t="n"/>
      <c r="R2130" s="9" t="n"/>
      <c r="S2130" s="8" t="n"/>
      <c r="T2130" s="8" t="n"/>
      <c r="U2130" s="8" t="n"/>
      <c r="V2130" s="11">
        <f>IF(OR(B2130="",C2130=""),"",CONCATENATE(B2130,".",C2130))</f>
        <v/>
      </c>
      <c r="W2130" s="6">
        <f>UPPER(TRIM(H2130))</f>
        <v/>
      </c>
      <c r="X2130" s="6">
        <f>UPPER(TRIM(I2130))</f>
        <v/>
      </c>
      <c r="Y2130" s="6">
        <f>IF(V2130&lt;&gt;"",IFERROR(INDEX(federal_program_name_lookup,MATCH(V2130,aln_lookup,0)),""),"")</f>
        <v/>
      </c>
    </row>
    <row r="2131">
      <c r="A2131" s="6">
        <f>IF(B2131&lt;&gt;"", "AWARD-"&amp;TEXT(ROW()-1,"00000"), "")</f>
        <v/>
      </c>
      <c r="B2131" s="7" t="n"/>
      <c r="C2131" s="7" t="n"/>
      <c r="D2131" s="7" t="n"/>
      <c r="E2131" s="8" t="n"/>
      <c r="F2131" s="9" t="n"/>
      <c r="G2131" s="8" t="n"/>
      <c r="H2131" s="8" t="n"/>
      <c r="I2131" s="8" t="n"/>
      <c r="J2131" s="10">
        <f>IF(A2131="",0,SUMIFS(amount_expended,cfda_key,V2131))</f>
        <v/>
      </c>
      <c r="K2131" s="10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8" t="n"/>
      <c r="M2131" s="7" t="n"/>
      <c r="N2131" s="8" t="n"/>
      <c r="O2131" s="7" t="n"/>
      <c r="P2131" s="7" t="n"/>
      <c r="Q2131" s="8" t="n"/>
      <c r="R2131" s="9" t="n"/>
      <c r="S2131" s="8" t="n"/>
      <c r="T2131" s="8" t="n"/>
      <c r="U2131" s="8" t="n"/>
      <c r="V2131" s="11">
        <f>IF(OR(B2131="",C2131=""),"",CONCATENATE(B2131,".",C2131))</f>
        <v/>
      </c>
      <c r="W2131" s="6">
        <f>UPPER(TRIM(H2131))</f>
        <v/>
      </c>
      <c r="X2131" s="6">
        <f>UPPER(TRIM(I2131))</f>
        <v/>
      </c>
      <c r="Y2131" s="6">
        <f>IF(V2131&lt;&gt;"",IFERROR(INDEX(federal_program_name_lookup,MATCH(V2131,aln_lookup,0)),""),"")</f>
        <v/>
      </c>
    </row>
    <row r="2132">
      <c r="A2132" s="6">
        <f>IF(B2132&lt;&gt;"", "AWARD-"&amp;TEXT(ROW()-1,"00000"), "")</f>
        <v/>
      </c>
      <c r="B2132" s="7" t="n"/>
      <c r="C2132" s="7" t="n"/>
      <c r="D2132" s="7" t="n"/>
      <c r="E2132" s="8" t="n"/>
      <c r="F2132" s="9" t="n"/>
      <c r="G2132" s="8" t="n"/>
      <c r="H2132" s="8" t="n"/>
      <c r="I2132" s="8" t="n"/>
      <c r="J2132" s="10">
        <f>IF(A2132="",0,SUMIFS(amount_expended,cfda_key,V2132))</f>
        <v/>
      </c>
      <c r="K2132" s="10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8" t="n"/>
      <c r="M2132" s="7" t="n"/>
      <c r="N2132" s="8" t="n"/>
      <c r="O2132" s="7" t="n"/>
      <c r="P2132" s="7" t="n"/>
      <c r="Q2132" s="8" t="n"/>
      <c r="R2132" s="9" t="n"/>
      <c r="S2132" s="8" t="n"/>
      <c r="T2132" s="8" t="n"/>
      <c r="U2132" s="8" t="n"/>
      <c r="V2132" s="11">
        <f>IF(OR(B2132="",C2132=""),"",CONCATENATE(B2132,".",C2132))</f>
        <v/>
      </c>
      <c r="W2132" s="6">
        <f>UPPER(TRIM(H2132))</f>
        <v/>
      </c>
      <c r="X2132" s="6">
        <f>UPPER(TRIM(I2132))</f>
        <v/>
      </c>
      <c r="Y2132" s="6">
        <f>IF(V2132&lt;&gt;"",IFERROR(INDEX(federal_program_name_lookup,MATCH(V2132,aln_lookup,0)),""),"")</f>
        <v/>
      </c>
    </row>
    <row r="2133">
      <c r="A2133" s="6">
        <f>IF(B2133&lt;&gt;"", "AWARD-"&amp;TEXT(ROW()-1,"00000"), "")</f>
        <v/>
      </c>
      <c r="B2133" s="7" t="n"/>
      <c r="C2133" s="7" t="n"/>
      <c r="D2133" s="7" t="n"/>
      <c r="E2133" s="8" t="n"/>
      <c r="F2133" s="9" t="n"/>
      <c r="G2133" s="8" t="n"/>
      <c r="H2133" s="8" t="n"/>
      <c r="I2133" s="8" t="n"/>
      <c r="J2133" s="10">
        <f>IF(A2133="",0,SUMIFS(amount_expended,cfda_key,V2133))</f>
        <v/>
      </c>
      <c r="K2133" s="10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8" t="n"/>
      <c r="M2133" s="7" t="n"/>
      <c r="N2133" s="8" t="n"/>
      <c r="O2133" s="7" t="n"/>
      <c r="P2133" s="7" t="n"/>
      <c r="Q2133" s="8" t="n"/>
      <c r="R2133" s="9" t="n"/>
      <c r="S2133" s="8" t="n"/>
      <c r="T2133" s="8" t="n"/>
      <c r="U2133" s="8" t="n"/>
      <c r="V2133" s="11">
        <f>IF(OR(B2133="",C2133=""),"",CONCATENATE(B2133,".",C2133))</f>
        <v/>
      </c>
      <c r="W2133" s="6">
        <f>UPPER(TRIM(H2133))</f>
        <v/>
      </c>
      <c r="X2133" s="6">
        <f>UPPER(TRIM(I2133))</f>
        <v/>
      </c>
      <c r="Y2133" s="6">
        <f>IF(V2133&lt;&gt;"",IFERROR(INDEX(federal_program_name_lookup,MATCH(V2133,aln_lookup,0)),""),"")</f>
        <v/>
      </c>
    </row>
    <row r="2134">
      <c r="A2134" s="6">
        <f>IF(B2134&lt;&gt;"", "AWARD-"&amp;TEXT(ROW()-1,"00000"), "")</f>
        <v/>
      </c>
      <c r="B2134" s="7" t="n"/>
      <c r="C2134" s="7" t="n"/>
      <c r="D2134" s="7" t="n"/>
      <c r="E2134" s="8" t="n"/>
      <c r="F2134" s="9" t="n"/>
      <c r="G2134" s="8" t="n"/>
      <c r="H2134" s="8" t="n"/>
      <c r="I2134" s="8" t="n"/>
      <c r="J2134" s="10">
        <f>IF(A2134="",0,SUMIFS(amount_expended,cfda_key,V2134))</f>
        <v/>
      </c>
      <c r="K2134" s="10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8" t="n"/>
      <c r="M2134" s="7" t="n"/>
      <c r="N2134" s="8" t="n"/>
      <c r="O2134" s="7" t="n"/>
      <c r="P2134" s="7" t="n"/>
      <c r="Q2134" s="8" t="n"/>
      <c r="R2134" s="9" t="n"/>
      <c r="S2134" s="8" t="n"/>
      <c r="T2134" s="8" t="n"/>
      <c r="U2134" s="8" t="n"/>
      <c r="V2134" s="11">
        <f>IF(OR(B2134="",C2134=""),"",CONCATENATE(B2134,".",C2134))</f>
        <v/>
      </c>
      <c r="W2134" s="6">
        <f>UPPER(TRIM(H2134))</f>
        <v/>
      </c>
      <c r="X2134" s="6">
        <f>UPPER(TRIM(I2134))</f>
        <v/>
      </c>
      <c r="Y2134" s="6">
        <f>IF(V2134&lt;&gt;"",IFERROR(INDEX(federal_program_name_lookup,MATCH(V2134,aln_lookup,0)),""),"")</f>
        <v/>
      </c>
    </row>
    <row r="2135">
      <c r="A2135" s="6">
        <f>IF(B2135&lt;&gt;"", "AWARD-"&amp;TEXT(ROW()-1,"00000"), "")</f>
        <v/>
      </c>
      <c r="B2135" s="7" t="n"/>
      <c r="C2135" s="7" t="n"/>
      <c r="D2135" s="7" t="n"/>
      <c r="E2135" s="8" t="n"/>
      <c r="F2135" s="9" t="n"/>
      <c r="G2135" s="8" t="n"/>
      <c r="H2135" s="8" t="n"/>
      <c r="I2135" s="8" t="n"/>
      <c r="J2135" s="10">
        <f>IF(A2135="",0,SUMIFS(amount_expended,cfda_key,V2135))</f>
        <v/>
      </c>
      <c r="K2135" s="10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8" t="n"/>
      <c r="M2135" s="7" t="n"/>
      <c r="N2135" s="8" t="n"/>
      <c r="O2135" s="7" t="n"/>
      <c r="P2135" s="7" t="n"/>
      <c r="Q2135" s="8" t="n"/>
      <c r="R2135" s="9" t="n"/>
      <c r="S2135" s="8" t="n"/>
      <c r="T2135" s="8" t="n"/>
      <c r="U2135" s="8" t="n"/>
      <c r="V2135" s="11">
        <f>IF(OR(B2135="",C2135=""),"",CONCATENATE(B2135,".",C2135))</f>
        <v/>
      </c>
      <c r="W2135" s="6">
        <f>UPPER(TRIM(H2135))</f>
        <v/>
      </c>
      <c r="X2135" s="6">
        <f>UPPER(TRIM(I2135))</f>
        <v/>
      </c>
      <c r="Y2135" s="6">
        <f>IF(V2135&lt;&gt;"",IFERROR(INDEX(federal_program_name_lookup,MATCH(V2135,aln_lookup,0)),""),"")</f>
        <v/>
      </c>
    </row>
    <row r="2136">
      <c r="A2136" s="6">
        <f>IF(B2136&lt;&gt;"", "AWARD-"&amp;TEXT(ROW()-1,"00000"), "")</f>
        <v/>
      </c>
      <c r="B2136" s="7" t="n"/>
      <c r="C2136" s="7" t="n"/>
      <c r="D2136" s="7" t="n"/>
      <c r="E2136" s="8" t="n"/>
      <c r="F2136" s="9" t="n"/>
      <c r="G2136" s="8" t="n"/>
      <c r="H2136" s="8" t="n"/>
      <c r="I2136" s="8" t="n"/>
      <c r="J2136" s="10">
        <f>IF(A2136="",0,SUMIFS(amount_expended,cfda_key,V2136))</f>
        <v/>
      </c>
      <c r="K2136" s="10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8" t="n"/>
      <c r="M2136" s="7" t="n"/>
      <c r="N2136" s="8" t="n"/>
      <c r="O2136" s="7" t="n"/>
      <c r="P2136" s="7" t="n"/>
      <c r="Q2136" s="8" t="n"/>
      <c r="R2136" s="9" t="n"/>
      <c r="S2136" s="8" t="n"/>
      <c r="T2136" s="8" t="n"/>
      <c r="U2136" s="8" t="n"/>
      <c r="V2136" s="11">
        <f>IF(OR(B2136="",C2136=""),"",CONCATENATE(B2136,".",C2136))</f>
        <v/>
      </c>
      <c r="W2136" s="6">
        <f>UPPER(TRIM(H2136))</f>
        <v/>
      </c>
      <c r="X2136" s="6">
        <f>UPPER(TRIM(I2136))</f>
        <v/>
      </c>
      <c r="Y2136" s="6">
        <f>IF(V2136&lt;&gt;"",IFERROR(INDEX(federal_program_name_lookup,MATCH(V2136,aln_lookup,0)),""),"")</f>
        <v/>
      </c>
    </row>
    <row r="2137">
      <c r="A2137" s="6">
        <f>IF(B2137&lt;&gt;"", "AWARD-"&amp;TEXT(ROW()-1,"00000"), "")</f>
        <v/>
      </c>
      <c r="B2137" s="7" t="n"/>
      <c r="C2137" s="7" t="n"/>
      <c r="D2137" s="7" t="n"/>
      <c r="E2137" s="8" t="n"/>
      <c r="F2137" s="9" t="n"/>
      <c r="G2137" s="8" t="n"/>
      <c r="H2137" s="8" t="n"/>
      <c r="I2137" s="8" t="n"/>
      <c r="J2137" s="10">
        <f>IF(A2137="",0,SUMIFS(amount_expended,cfda_key,V2137))</f>
        <v/>
      </c>
      <c r="K2137" s="10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8" t="n"/>
      <c r="M2137" s="7" t="n"/>
      <c r="N2137" s="8" t="n"/>
      <c r="O2137" s="7" t="n"/>
      <c r="P2137" s="7" t="n"/>
      <c r="Q2137" s="8" t="n"/>
      <c r="R2137" s="9" t="n"/>
      <c r="S2137" s="8" t="n"/>
      <c r="T2137" s="8" t="n"/>
      <c r="U2137" s="8" t="n"/>
      <c r="V2137" s="11">
        <f>IF(OR(B2137="",C2137=""),"",CONCATENATE(B2137,".",C2137))</f>
        <v/>
      </c>
      <c r="W2137" s="6">
        <f>UPPER(TRIM(H2137))</f>
        <v/>
      </c>
      <c r="X2137" s="6">
        <f>UPPER(TRIM(I2137))</f>
        <v/>
      </c>
      <c r="Y2137" s="6">
        <f>IF(V2137&lt;&gt;"",IFERROR(INDEX(federal_program_name_lookup,MATCH(V2137,aln_lookup,0)),""),"")</f>
        <v/>
      </c>
    </row>
    <row r="2138">
      <c r="A2138" s="6">
        <f>IF(B2138&lt;&gt;"", "AWARD-"&amp;TEXT(ROW()-1,"00000"), "")</f>
        <v/>
      </c>
      <c r="B2138" s="7" t="n"/>
      <c r="C2138" s="7" t="n"/>
      <c r="D2138" s="7" t="n"/>
      <c r="E2138" s="8" t="n"/>
      <c r="F2138" s="9" t="n"/>
      <c r="G2138" s="8" t="n"/>
      <c r="H2138" s="8" t="n"/>
      <c r="I2138" s="8" t="n"/>
      <c r="J2138" s="10">
        <f>IF(A2138="",0,SUMIFS(amount_expended,cfda_key,V2138))</f>
        <v/>
      </c>
      <c r="K2138" s="10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8" t="n"/>
      <c r="M2138" s="7" t="n"/>
      <c r="N2138" s="8" t="n"/>
      <c r="O2138" s="7" t="n"/>
      <c r="P2138" s="7" t="n"/>
      <c r="Q2138" s="8" t="n"/>
      <c r="R2138" s="9" t="n"/>
      <c r="S2138" s="8" t="n"/>
      <c r="T2138" s="8" t="n"/>
      <c r="U2138" s="8" t="n"/>
      <c r="V2138" s="11">
        <f>IF(OR(B2138="",C2138=""),"",CONCATENATE(B2138,".",C2138))</f>
        <v/>
      </c>
      <c r="W2138" s="6">
        <f>UPPER(TRIM(H2138))</f>
        <v/>
      </c>
      <c r="X2138" s="6">
        <f>UPPER(TRIM(I2138))</f>
        <v/>
      </c>
      <c r="Y2138" s="6">
        <f>IF(V2138&lt;&gt;"",IFERROR(INDEX(federal_program_name_lookup,MATCH(V2138,aln_lookup,0)),""),"")</f>
        <v/>
      </c>
    </row>
    <row r="2139">
      <c r="A2139" s="6">
        <f>IF(B2139&lt;&gt;"", "AWARD-"&amp;TEXT(ROW()-1,"00000"), "")</f>
        <v/>
      </c>
      <c r="B2139" s="7" t="n"/>
      <c r="C2139" s="7" t="n"/>
      <c r="D2139" s="7" t="n"/>
      <c r="E2139" s="8" t="n"/>
      <c r="F2139" s="9" t="n"/>
      <c r="G2139" s="8" t="n"/>
      <c r="H2139" s="8" t="n"/>
      <c r="I2139" s="8" t="n"/>
      <c r="J2139" s="10">
        <f>IF(A2139="",0,SUMIFS(amount_expended,cfda_key,V2139))</f>
        <v/>
      </c>
      <c r="K2139" s="10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8" t="n"/>
      <c r="M2139" s="7" t="n"/>
      <c r="N2139" s="8" t="n"/>
      <c r="O2139" s="7" t="n"/>
      <c r="P2139" s="7" t="n"/>
      <c r="Q2139" s="8" t="n"/>
      <c r="R2139" s="9" t="n"/>
      <c r="S2139" s="8" t="n"/>
      <c r="T2139" s="8" t="n"/>
      <c r="U2139" s="8" t="n"/>
      <c r="V2139" s="11">
        <f>IF(OR(B2139="",C2139=""),"",CONCATENATE(B2139,".",C2139))</f>
        <v/>
      </c>
      <c r="W2139" s="6">
        <f>UPPER(TRIM(H2139))</f>
        <v/>
      </c>
      <c r="X2139" s="6">
        <f>UPPER(TRIM(I2139))</f>
        <v/>
      </c>
      <c r="Y2139" s="6">
        <f>IF(V2139&lt;&gt;"",IFERROR(INDEX(federal_program_name_lookup,MATCH(V2139,aln_lookup,0)),""),"")</f>
        <v/>
      </c>
    </row>
    <row r="2140">
      <c r="A2140" s="6">
        <f>IF(B2140&lt;&gt;"", "AWARD-"&amp;TEXT(ROW()-1,"00000"), "")</f>
        <v/>
      </c>
      <c r="B2140" s="7" t="n"/>
      <c r="C2140" s="7" t="n"/>
      <c r="D2140" s="7" t="n"/>
      <c r="E2140" s="8" t="n"/>
      <c r="F2140" s="9" t="n"/>
      <c r="G2140" s="8" t="n"/>
      <c r="H2140" s="8" t="n"/>
      <c r="I2140" s="8" t="n"/>
      <c r="J2140" s="10">
        <f>IF(A2140="",0,SUMIFS(amount_expended,cfda_key,V2140))</f>
        <v/>
      </c>
      <c r="K2140" s="10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8" t="n"/>
      <c r="M2140" s="7" t="n"/>
      <c r="N2140" s="8" t="n"/>
      <c r="O2140" s="7" t="n"/>
      <c r="P2140" s="7" t="n"/>
      <c r="Q2140" s="8" t="n"/>
      <c r="R2140" s="9" t="n"/>
      <c r="S2140" s="8" t="n"/>
      <c r="T2140" s="8" t="n"/>
      <c r="U2140" s="8" t="n"/>
      <c r="V2140" s="11">
        <f>IF(OR(B2140="",C2140=""),"",CONCATENATE(B2140,".",C2140))</f>
        <v/>
      </c>
      <c r="W2140" s="6">
        <f>UPPER(TRIM(H2140))</f>
        <v/>
      </c>
      <c r="X2140" s="6">
        <f>UPPER(TRIM(I2140))</f>
        <v/>
      </c>
      <c r="Y2140" s="6">
        <f>IF(V2140&lt;&gt;"",IFERROR(INDEX(federal_program_name_lookup,MATCH(V2140,aln_lookup,0)),""),"")</f>
        <v/>
      </c>
    </row>
    <row r="2141">
      <c r="A2141" s="6">
        <f>IF(B2141&lt;&gt;"", "AWARD-"&amp;TEXT(ROW()-1,"00000"), "")</f>
        <v/>
      </c>
      <c r="B2141" s="7" t="n"/>
      <c r="C2141" s="7" t="n"/>
      <c r="D2141" s="7" t="n"/>
      <c r="E2141" s="8" t="n"/>
      <c r="F2141" s="9" t="n"/>
      <c r="G2141" s="8" t="n"/>
      <c r="H2141" s="8" t="n"/>
      <c r="I2141" s="8" t="n"/>
      <c r="J2141" s="10">
        <f>IF(A2141="",0,SUMIFS(amount_expended,cfda_key,V2141))</f>
        <v/>
      </c>
      <c r="K2141" s="10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8" t="n"/>
      <c r="M2141" s="7" t="n"/>
      <c r="N2141" s="8" t="n"/>
      <c r="O2141" s="7" t="n"/>
      <c r="P2141" s="7" t="n"/>
      <c r="Q2141" s="8" t="n"/>
      <c r="R2141" s="9" t="n"/>
      <c r="S2141" s="8" t="n"/>
      <c r="T2141" s="8" t="n"/>
      <c r="U2141" s="8" t="n"/>
      <c r="V2141" s="11">
        <f>IF(OR(B2141="",C2141=""),"",CONCATENATE(B2141,".",C2141))</f>
        <v/>
      </c>
      <c r="W2141" s="6">
        <f>UPPER(TRIM(H2141))</f>
        <v/>
      </c>
      <c r="X2141" s="6">
        <f>UPPER(TRIM(I2141))</f>
        <v/>
      </c>
      <c r="Y2141" s="6">
        <f>IF(V2141&lt;&gt;"",IFERROR(INDEX(federal_program_name_lookup,MATCH(V2141,aln_lookup,0)),""),"")</f>
        <v/>
      </c>
    </row>
    <row r="2142">
      <c r="A2142" s="6">
        <f>IF(B2142&lt;&gt;"", "AWARD-"&amp;TEXT(ROW()-1,"00000"), "")</f>
        <v/>
      </c>
      <c r="B2142" s="7" t="n"/>
      <c r="C2142" s="7" t="n"/>
      <c r="D2142" s="7" t="n"/>
      <c r="E2142" s="8" t="n"/>
      <c r="F2142" s="9" t="n"/>
      <c r="G2142" s="8" t="n"/>
      <c r="H2142" s="8" t="n"/>
      <c r="I2142" s="8" t="n"/>
      <c r="J2142" s="10">
        <f>IF(A2142="",0,SUMIFS(amount_expended,cfda_key,V2142))</f>
        <v/>
      </c>
      <c r="K2142" s="10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8" t="n"/>
      <c r="M2142" s="7" t="n"/>
      <c r="N2142" s="8" t="n"/>
      <c r="O2142" s="7" t="n"/>
      <c r="P2142" s="7" t="n"/>
      <c r="Q2142" s="8" t="n"/>
      <c r="R2142" s="9" t="n"/>
      <c r="S2142" s="8" t="n"/>
      <c r="T2142" s="8" t="n"/>
      <c r="U2142" s="8" t="n"/>
      <c r="V2142" s="11">
        <f>IF(OR(B2142="",C2142=""),"",CONCATENATE(B2142,".",C2142))</f>
        <v/>
      </c>
      <c r="W2142" s="6">
        <f>UPPER(TRIM(H2142))</f>
        <v/>
      </c>
      <c r="X2142" s="6">
        <f>UPPER(TRIM(I2142))</f>
        <v/>
      </c>
      <c r="Y2142" s="6">
        <f>IF(V2142&lt;&gt;"",IFERROR(INDEX(federal_program_name_lookup,MATCH(V2142,aln_lookup,0)),""),"")</f>
        <v/>
      </c>
    </row>
    <row r="2143">
      <c r="A2143" s="6">
        <f>IF(B2143&lt;&gt;"", "AWARD-"&amp;TEXT(ROW()-1,"00000"), "")</f>
        <v/>
      </c>
      <c r="B2143" s="7" t="n"/>
      <c r="C2143" s="7" t="n"/>
      <c r="D2143" s="7" t="n"/>
      <c r="E2143" s="8" t="n"/>
      <c r="F2143" s="9" t="n"/>
      <c r="G2143" s="8" t="n"/>
      <c r="H2143" s="8" t="n"/>
      <c r="I2143" s="8" t="n"/>
      <c r="J2143" s="10">
        <f>IF(A2143="",0,SUMIFS(amount_expended,cfda_key,V2143))</f>
        <v/>
      </c>
      <c r="K2143" s="10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8" t="n"/>
      <c r="M2143" s="7" t="n"/>
      <c r="N2143" s="8" t="n"/>
      <c r="O2143" s="7" t="n"/>
      <c r="P2143" s="7" t="n"/>
      <c r="Q2143" s="8" t="n"/>
      <c r="R2143" s="9" t="n"/>
      <c r="S2143" s="8" t="n"/>
      <c r="T2143" s="8" t="n"/>
      <c r="U2143" s="8" t="n"/>
      <c r="V2143" s="11">
        <f>IF(OR(B2143="",C2143=""),"",CONCATENATE(B2143,".",C2143))</f>
        <v/>
      </c>
      <c r="W2143" s="6">
        <f>UPPER(TRIM(H2143))</f>
        <v/>
      </c>
      <c r="X2143" s="6">
        <f>UPPER(TRIM(I2143))</f>
        <v/>
      </c>
      <c r="Y2143" s="6">
        <f>IF(V2143&lt;&gt;"",IFERROR(INDEX(federal_program_name_lookup,MATCH(V2143,aln_lookup,0)),""),"")</f>
        <v/>
      </c>
    </row>
    <row r="2144">
      <c r="A2144" s="6">
        <f>IF(B2144&lt;&gt;"", "AWARD-"&amp;TEXT(ROW()-1,"00000"), "")</f>
        <v/>
      </c>
      <c r="B2144" s="7" t="n"/>
      <c r="C2144" s="7" t="n"/>
      <c r="D2144" s="7" t="n"/>
      <c r="E2144" s="8" t="n"/>
      <c r="F2144" s="9" t="n"/>
      <c r="G2144" s="8" t="n"/>
      <c r="H2144" s="8" t="n"/>
      <c r="I2144" s="8" t="n"/>
      <c r="J2144" s="10">
        <f>IF(A2144="",0,SUMIFS(amount_expended,cfda_key,V2144))</f>
        <v/>
      </c>
      <c r="K2144" s="10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8" t="n"/>
      <c r="M2144" s="7" t="n"/>
      <c r="N2144" s="8" t="n"/>
      <c r="O2144" s="7" t="n"/>
      <c r="P2144" s="7" t="n"/>
      <c r="Q2144" s="8" t="n"/>
      <c r="R2144" s="9" t="n"/>
      <c r="S2144" s="8" t="n"/>
      <c r="T2144" s="8" t="n"/>
      <c r="U2144" s="8" t="n"/>
      <c r="V2144" s="11">
        <f>IF(OR(B2144="",C2144=""),"",CONCATENATE(B2144,".",C2144))</f>
        <v/>
      </c>
      <c r="W2144" s="6">
        <f>UPPER(TRIM(H2144))</f>
        <v/>
      </c>
      <c r="X2144" s="6">
        <f>UPPER(TRIM(I2144))</f>
        <v/>
      </c>
      <c r="Y2144" s="6">
        <f>IF(V2144&lt;&gt;"",IFERROR(INDEX(federal_program_name_lookup,MATCH(V2144,aln_lookup,0)),""),"")</f>
        <v/>
      </c>
    </row>
    <row r="2145">
      <c r="A2145" s="6">
        <f>IF(B2145&lt;&gt;"", "AWARD-"&amp;TEXT(ROW()-1,"00000"), "")</f>
        <v/>
      </c>
      <c r="B2145" s="7" t="n"/>
      <c r="C2145" s="7" t="n"/>
      <c r="D2145" s="7" t="n"/>
      <c r="E2145" s="8" t="n"/>
      <c r="F2145" s="9" t="n"/>
      <c r="G2145" s="8" t="n"/>
      <c r="H2145" s="8" t="n"/>
      <c r="I2145" s="8" t="n"/>
      <c r="J2145" s="10">
        <f>IF(A2145="",0,SUMIFS(amount_expended,cfda_key,V2145))</f>
        <v/>
      </c>
      <c r="K2145" s="10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8" t="n"/>
      <c r="M2145" s="7" t="n"/>
      <c r="N2145" s="8" t="n"/>
      <c r="O2145" s="7" t="n"/>
      <c r="P2145" s="7" t="n"/>
      <c r="Q2145" s="8" t="n"/>
      <c r="R2145" s="9" t="n"/>
      <c r="S2145" s="8" t="n"/>
      <c r="T2145" s="8" t="n"/>
      <c r="U2145" s="8" t="n"/>
      <c r="V2145" s="11">
        <f>IF(OR(B2145="",C2145=""),"",CONCATENATE(B2145,".",C2145))</f>
        <v/>
      </c>
      <c r="W2145" s="6">
        <f>UPPER(TRIM(H2145))</f>
        <v/>
      </c>
      <c r="X2145" s="6">
        <f>UPPER(TRIM(I2145))</f>
        <v/>
      </c>
      <c r="Y2145" s="6">
        <f>IF(V2145&lt;&gt;"",IFERROR(INDEX(federal_program_name_lookup,MATCH(V2145,aln_lookup,0)),""),"")</f>
        <v/>
      </c>
    </row>
    <row r="2146">
      <c r="A2146" s="6">
        <f>IF(B2146&lt;&gt;"", "AWARD-"&amp;TEXT(ROW()-1,"00000"), "")</f>
        <v/>
      </c>
      <c r="B2146" s="7" t="n"/>
      <c r="C2146" s="7" t="n"/>
      <c r="D2146" s="7" t="n"/>
      <c r="E2146" s="8" t="n"/>
      <c r="F2146" s="9" t="n"/>
      <c r="G2146" s="8" t="n"/>
      <c r="H2146" s="8" t="n"/>
      <c r="I2146" s="8" t="n"/>
      <c r="J2146" s="10">
        <f>IF(A2146="",0,SUMIFS(amount_expended,cfda_key,V2146))</f>
        <v/>
      </c>
      <c r="K2146" s="10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8" t="n"/>
      <c r="M2146" s="7" t="n"/>
      <c r="N2146" s="8" t="n"/>
      <c r="O2146" s="7" t="n"/>
      <c r="P2146" s="7" t="n"/>
      <c r="Q2146" s="8" t="n"/>
      <c r="R2146" s="9" t="n"/>
      <c r="S2146" s="8" t="n"/>
      <c r="T2146" s="8" t="n"/>
      <c r="U2146" s="8" t="n"/>
      <c r="V2146" s="11">
        <f>IF(OR(B2146="",C2146=""),"",CONCATENATE(B2146,".",C2146))</f>
        <v/>
      </c>
      <c r="W2146" s="6">
        <f>UPPER(TRIM(H2146))</f>
        <v/>
      </c>
      <c r="X2146" s="6">
        <f>UPPER(TRIM(I2146))</f>
        <v/>
      </c>
      <c r="Y2146" s="6">
        <f>IF(V2146&lt;&gt;"",IFERROR(INDEX(federal_program_name_lookup,MATCH(V2146,aln_lookup,0)),""),"")</f>
        <v/>
      </c>
    </row>
    <row r="2147">
      <c r="A2147" s="6">
        <f>IF(B2147&lt;&gt;"", "AWARD-"&amp;TEXT(ROW()-1,"00000"), "")</f>
        <v/>
      </c>
      <c r="B2147" s="7" t="n"/>
      <c r="C2147" s="7" t="n"/>
      <c r="D2147" s="7" t="n"/>
      <c r="E2147" s="8" t="n"/>
      <c r="F2147" s="9" t="n"/>
      <c r="G2147" s="8" t="n"/>
      <c r="H2147" s="8" t="n"/>
      <c r="I2147" s="8" t="n"/>
      <c r="J2147" s="10">
        <f>IF(A2147="",0,SUMIFS(amount_expended,cfda_key,V2147))</f>
        <v/>
      </c>
      <c r="K2147" s="10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8" t="n"/>
      <c r="M2147" s="7" t="n"/>
      <c r="N2147" s="8" t="n"/>
      <c r="O2147" s="7" t="n"/>
      <c r="P2147" s="7" t="n"/>
      <c r="Q2147" s="8" t="n"/>
      <c r="R2147" s="9" t="n"/>
      <c r="S2147" s="8" t="n"/>
      <c r="T2147" s="8" t="n"/>
      <c r="U2147" s="8" t="n"/>
      <c r="V2147" s="11">
        <f>IF(OR(B2147="",C2147=""),"",CONCATENATE(B2147,".",C2147))</f>
        <v/>
      </c>
      <c r="W2147" s="6">
        <f>UPPER(TRIM(H2147))</f>
        <v/>
      </c>
      <c r="X2147" s="6">
        <f>UPPER(TRIM(I2147))</f>
        <v/>
      </c>
      <c r="Y2147" s="6">
        <f>IF(V2147&lt;&gt;"",IFERROR(INDEX(federal_program_name_lookup,MATCH(V2147,aln_lookup,0)),""),"")</f>
        <v/>
      </c>
    </row>
    <row r="2148">
      <c r="A2148" s="6">
        <f>IF(B2148&lt;&gt;"", "AWARD-"&amp;TEXT(ROW()-1,"00000"), "")</f>
        <v/>
      </c>
      <c r="B2148" s="7" t="n"/>
      <c r="C2148" s="7" t="n"/>
      <c r="D2148" s="7" t="n"/>
      <c r="E2148" s="8" t="n"/>
      <c r="F2148" s="9" t="n"/>
      <c r="G2148" s="8" t="n"/>
      <c r="H2148" s="8" t="n"/>
      <c r="I2148" s="8" t="n"/>
      <c r="J2148" s="10">
        <f>IF(A2148="",0,SUMIFS(amount_expended,cfda_key,V2148))</f>
        <v/>
      </c>
      <c r="K2148" s="10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8" t="n"/>
      <c r="M2148" s="7" t="n"/>
      <c r="N2148" s="8" t="n"/>
      <c r="O2148" s="7" t="n"/>
      <c r="P2148" s="7" t="n"/>
      <c r="Q2148" s="8" t="n"/>
      <c r="R2148" s="9" t="n"/>
      <c r="S2148" s="8" t="n"/>
      <c r="T2148" s="8" t="n"/>
      <c r="U2148" s="8" t="n"/>
      <c r="V2148" s="11">
        <f>IF(OR(B2148="",C2148=""),"",CONCATENATE(B2148,".",C2148))</f>
        <v/>
      </c>
      <c r="W2148" s="6">
        <f>UPPER(TRIM(H2148))</f>
        <v/>
      </c>
      <c r="X2148" s="6">
        <f>UPPER(TRIM(I2148))</f>
        <v/>
      </c>
      <c r="Y2148" s="6">
        <f>IF(V2148&lt;&gt;"",IFERROR(INDEX(federal_program_name_lookup,MATCH(V2148,aln_lookup,0)),""),"")</f>
        <v/>
      </c>
    </row>
    <row r="2149">
      <c r="A2149" s="6">
        <f>IF(B2149&lt;&gt;"", "AWARD-"&amp;TEXT(ROW()-1,"00000"), "")</f>
        <v/>
      </c>
      <c r="B2149" s="7" t="n"/>
      <c r="C2149" s="7" t="n"/>
      <c r="D2149" s="7" t="n"/>
      <c r="E2149" s="8" t="n"/>
      <c r="F2149" s="9" t="n"/>
      <c r="G2149" s="8" t="n"/>
      <c r="H2149" s="8" t="n"/>
      <c r="I2149" s="8" t="n"/>
      <c r="J2149" s="10">
        <f>IF(A2149="",0,SUMIFS(amount_expended,cfda_key,V2149))</f>
        <v/>
      </c>
      <c r="K2149" s="10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8" t="n"/>
      <c r="M2149" s="7" t="n"/>
      <c r="N2149" s="8" t="n"/>
      <c r="O2149" s="7" t="n"/>
      <c r="P2149" s="7" t="n"/>
      <c r="Q2149" s="8" t="n"/>
      <c r="R2149" s="9" t="n"/>
      <c r="S2149" s="8" t="n"/>
      <c r="T2149" s="8" t="n"/>
      <c r="U2149" s="8" t="n"/>
      <c r="V2149" s="11">
        <f>IF(OR(B2149="",C2149=""),"",CONCATENATE(B2149,".",C2149))</f>
        <v/>
      </c>
      <c r="W2149" s="6">
        <f>UPPER(TRIM(H2149))</f>
        <v/>
      </c>
      <c r="X2149" s="6">
        <f>UPPER(TRIM(I2149))</f>
        <v/>
      </c>
      <c r="Y2149" s="6">
        <f>IF(V2149&lt;&gt;"",IFERROR(INDEX(federal_program_name_lookup,MATCH(V2149,aln_lookup,0)),""),"")</f>
        <v/>
      </c>
    </row>
    <row r="2150">
      <c r="A2150" s="6">
        <f>IF(B2150&lt;&gt;"", "AWARD-"&amp;TEXT(ROW()-1,"00000"), "")</f>
        <v/>
      </c>
      <c r="B2150" s="7" t="n"/>
      <c r="C2150" s="7" t="n"/>
      <c r="D2150" s="7" t="n"/>
      <c r="E2150" s="8" t="n"/>
      <c r="F2150" s="9" t="n"/>
      <c r="G2150" s="8" t="n"/>
      <c r="H2150" s="8" t="n"/>
      <c r="I2150" s="8" t="n"/>
      <c r="J2150" s="10">
        <f>IF(A2150="",0,SUMIFS(amount_expended,cfda_key,V2150))</f>
        <v/>
      </c>
      <c r="K2150" s="10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8" t="n"/>
      <c r="M2150" s="7" t="n"/>
      <c r="N2150" s="8" t="n"/>
      <c r="O2150" s="7" t="n"/>
      <c r="P2150" s="7" t="n"/>
      <c r="Q2150" s="8" t="n"/>
      <c r="R2150" s="9" t="n"/>
      <c r="S2150" s="8" t="n"/>
      <c r="T2150" s="8" t="n"/>
      <c r="U2150" s="8" t="n"/>
      <c r="V2150" s="11">
        <f>IF(OR(B2150="",C2150=""),"",CONCATENATE(B2150,".",C2150))</f>
        <v/>
      </c>
      <c r="W2150" s="6">
        <f>UPPER(TRIM(H2150))</f>
        <v/>
      </c>
      <c r="X2150" s="6">
        <f>UPPER(TRIM(I2150))</f>
        <v/>
      </c>
      <c r="Y2150" s="6">
        <f>IF(V2150&lt;&gt;"",IFERROR(INDEX(federal_program_name_lookup,MATCH(V2150,aln_lookup,0)),""),"")</f>
        <v/>
      </c>
    </row>
    <row r="2151">
      <c r="A2151" s="6">
        <f>IF(B2151&lt;&gt;"", "AWARD-"&amp;TEXT(ROW()-1,"00000"), "")</f>
        <v/>
      </c>
      <c r="B2151" s="7" t="n"/>
      <c r="C2151" s="7" t="n"/>
      <c r="D2151" s="7" t="n"/>
      <c r="E2151" s="8" t="n"/>
      <c r="F2151" s="9" t="n"/>
      <c r="G2151" s="8" t="n"/>
      <c r="H2151" s="8" t="n"/>
      <c r="I2151" s="8" t="n"/>
      <c r="J2151" s="10">
        <f>IF(A2151="",0,SUMIFS(amount_expended,cfda_key,V2151))</f>
        <v/>
      </c>
      <c r="K2151" s="10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8" t="n"/>
      <c r="M2151" s="7" t="n"/>
      <c r="N2151" s="8" t="n"/>
      <c r="O2151" s="7" t="n"/>
      <c r="P2151" s="7" t="n"/>
      <c r="Q2151" s="8" t="n"/>
      <c r="R2151" s="9" t="n"/>
      <c r="S2151" s="8" t="n"/>
      <c r="T2151" s="8" t="n"/>
      <c r="U2151" s="8" t="n"/>
      <c r="V2151" s="11">
        <f>IF(OR(B2151="",C2151=""),"",CONCATENATE(B2151,".",C2151))</f>
        <v/>
      </c>
      <c r="W2151" s="6">
        <f>UPPER(TRIM(H2151))</f>
        <v/>
      </c>
      <c r="X2151" s="6">
        <f>UPPER(TRIM(I2151))</f>
        <v/>
      </c>
      <c r="Y2151" s="6">
        <f>IF(V2151&lt;&gt;"",IFERROR(INDEX(federal_program_name_lookup,MATCH(V2151,aln_lookup,0)),""),"")</f>
        <v/>
      </c>
    </row>
    <row r="2152">
      <c r="A2152" s="6">
        <f>IF(B2152&lt;&gt;"", "AWARD-"&amp;TEXT(ROW()-1,"00000"), "")</f>
        <v/>
      </c>
      <c r="B2152" s="7" t="n"/>
      <c r="C2152" s="7" t="n"/>
      <c r="D2152" s="7" t="n"/>
      <c r="E2152" s="8" t="n"/>
      <c r="F2152" s="9" t="n"/>
      <c r="G2152" s="8" t="n"/>
      <c r="H2152" s="8" t="n"/>
      <c r="I2152" s="8" t="n"/>
      <c r="J2152" s="10">
        <f>IF(A2152="",0,SUMIFS(amount_expended,cfda_key,V2152))</f>
        <v/>
      </c>
      <c r="K2152" s="10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8" t="n"/>
      <c r="M2152" s="7" t="n"/>
      <c r="N2152" s="8" t="n"/>
      <c r="O2152" s="7" t="n"/>
      <c r="P2152" s="7" t="n"/>
      <c r="Q2152" s="8" t="n"/>
      <c r="R2152" s="9" t="n"/>
      <c r="S2152" s="8" t="n"/>
      <c r="T2152" s="8" t="n"/>
      <c r="U2152" s="8" t="n"/>
      <c r="V2152" s="11">
        <f>IF(OR(B2152="",C2152=""),"",CONCATENATE(B2152,".",C2152))</f>
        <v/>
      </c>
      <c r="W2152" s="6">
        <f>UPPER(TRIM(H2152))</f>
        <v/>
      </c>
      <c r="X2152" s="6">
        <f>UPPER(TRIM(I2152))</f>
        <v/>
      </c>
      <c r="Y2152" s="6">
        <f>IF(V2152&lt;&gt;"",IFERROR(INDEX(federal_program_name_lookup,MATCH(V2152,aln_lookup,0)),""),"")</f>
        <v/>
      </c>
    </row>
    <row r="2153">
      <c r="A2153" s="6">
        <f>IF(B2153&lt;&gt;"", "AWARD-"&amp;TEXT(ROW()-1,"00000"), "")</f>
        <v/>
      </c>
      <c r="B2153" s="7" t="n"/>
      <c r="C2153" s="7" t="n"/>
      <c r="D2153" s="7" t="n"/>
      <c r="E2153" s="8" t="n"/>
      <c r="F2153" s="9" t="n"/>
      <c r="G2153" s="8" t="n"/>
      <c r="H2153" s="8" t="n"/>
      <c r="I2153" s="8" t="n"/>
      <c r="J2153" s="10">
        <f>IF(A2153="",0,SUMIFS(amount_expended,cfda_key,V2153))</f>
        <v/>
      </c>
      <c r="K2153" s="10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8" t="n"/>
      <c r="M2153" s="7" t="n"/>
      <c r="N2153" s="8" t="n"/>
      <c r="O2153" s="7" t="n"/>
      <c r="P2153" s="7" t="n"/>
      <c r="Q2153" s="8" t="n"/>
      <c r="R2153" s="9" t="n"/>
      <c r="S2153" s="8" t="n"/>
      <c r="T2153" s="8" t="n"/>
      <c r="U2153" s="8" t="n"/>
      <c r="V2153" s="11">
        <f>IF(OR(B2153="",C2153=""),"",CONCATENATE(B2153,".",C2153))</f>
        <v/>
      </c>
      <c r="W2153" s="6">
        <f>UPPER(TRIM(H2153))</f>
        <v/>
      </c>
      <c r="X2153" s="6">
        <f>UPPER(TRIM(I2153))</f>
        <v/>
      </c>
      <c r="Y2153" s="6">
        <f>IF(V2153&lt;&gt;"",IFERROR(INDEX(federal_program_name_lookup,MATCH(V2153,aln_lookup,0)),""),"")</f>
        <v/>
      </c>
    </row>
    <row r="2154">
      <c r="A2154" s="6">
        <f>IF(B2154&lt;&gt;"", "AWARD-"&amp;TEXT(ROW()-1,"00000"), "")</f>
        <v/>
      </c>
      <c r="B2154" s="7" t="n"/>
      <c r="C2154" s="7" t="n"/>
      <c r="D2154" s="7" t="n"/>
      <c r="E2154" s="8" t="n"/>
      <c r="F2154" s="9" t="n"/>
      <c r="G2154" s="8" t="n"/>
      <c r="H2154" s="8" t="n"/>
      <c r="I2154" s="8" t="n"/>
      <c r="J2154" s="10">
        <f>IF(A2154="",0,SUMIFS(amount_expended,cfda_key,V2154))</f>
        <v/>
      </c>
      <c r="K2154" s="10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8" t="n"/>
      <c r="M2154" s="7" t="n"/>
      <c r="N2154" s="8" t="n"/>
      <c r="O2154" s="7" t="n"/>
      <c r="P2154" s="7" t="n"/>
      <c r="Q2154" s="8" t="n"/>
      <c r="R2154" s="9" t="n"/>
      <c r="S2154" s="8" t="n"/>
      <c r="T2154" s="8" t="n"/>
      <c r="U2154" s="8" t="n"/>
      <c r="V2154" s="11">
        <f>IF(OR(B2154="",C2154=""),"",CONCATENATE(B2154,".",C2154))</f>
        <v/>
      </c>
      <c r="W2154" s="6">
        <f>UPPER(TRIM(H2154))</f>
        <v/>
      </c>
      <c r="X2154" s="6">
        <f>UPPER(TRIM(I2154))</f>
        <v/>
      </c>
      <c r="Y2154" s="6">
        <f>IF(V2154&lt;&gt;"",IFERROR(INDEX(federal_program_name_lookup,MATCH(V2154,aln_lookup,0)),""),"")</f>
        <v/>
      </c>
    </row>
    <row r="2155">
      <c r="A2155" s="6">
        <f>IF(B2155&lt;&gt;"", "AWARD-"&amp;TEXT(ROW()-1,"00000"), "")</f>
        <v/>
      </c>
      <c r="B2155" s="7" t="n"/>
      <c r="C2155" s="7" t="n"/>
      <c r="D2155" s="7" t="n"/>
      <c r="E2155" s="8" t="n"/>
      <c r="F2155" s="9" t="n"/>
      <c r="G2155" s="8" t="n"/>
      <c r="H2155" s="8" t="n"/>
      <c r="I2155" s="8" t="n"/>
      <c r="J2155" s="10">
        <f>IF(A2155="",0,SUMIFS(amount_expended,cfda_key,V2155))</f>
        <v/>
      </c>
      <c r="K2155" s="10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8" t="n"/>
      <c r="M2155" s="7" t="n"/>
      <c r="N2155" s="8" t="n"/>
      <c r="O2155" s="7" t="n"/>
      <c r="P2155" s="7" t="n"/>
      <c r="Q2155" s="8" t="n"/>
      <c r="R2155" s="9" t="n"/>
      <c r="S2155" s="8" t="n"/>
      <c r="T2155" s="8" t="n"/>
      <c r="U2155" s="8" t="n"/>
      <c r="V2155" s="11">
        <f>IF(OR(B2155="",C2155=""),"",CONCATENATE(B2155,".",C2155))</f>
        <v/>
      </c>
      <c r="W2155" s="6">
        <f>UPPER(TRIM(H2155))</f>
        <v/>
      </c>
      <c r="X2155" s="6">
        <f>UPPER(TRIM(I2155))</f>
        <v/>
      </c>
      <c r="Y2155" s="6">
        <f>IF(V2155&lt;&gt;"",IFERROR(INDEX(federal_program_name_lookup,MATCH(V2155,aln_lookup,0)),""),"")</f>
        <v/>
      </c>
    </row>
    <row r="2156">
      <c r="A2156" s="6">
        <f>IF(B2156&lt;&gt;"", "AWARD-"&amp;TEXT(ROW()-1,"00000"), "")</f>
        <v/>
      </c>
      <c r="B2156" s="7" t="n"/>
      <c r="C2156" s="7" t="n"/>
      <c r="D2156" s="7" t="n"/>
      <c r="E2156" s="8" t="n"/>
      <c r="F2156" s="9" t="n"/>
      <c r="G2156" s="8" t="n"/>
      <c r="H2156" s="8" t="n"/>
      <c r="I2156" s="8" t="n"/>
      <c r="J2156" s="10">
        <f>IF(A2156="",0,SUMIFS(amount_expended,cfda_key,V2156))</f>
        <v/>
      </c>
      <c r="K2156" s="10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8" t="n"/>
      <c r="M2156" s="7" t="n"/>
      <c r="N2156" s="8" t="n"/>
      <c r="O2156" s="7" t="n"/>
      <c r="P2156" s="7" t="n"/>
      <c r="Q2156" s="8" t="n"/>
      <c r="R2156" s="9" t="n"/>
      <c r="S2156" s="8" t="n"/>
      <c r="T2156" s="8" t="n"/>
      <c r="U2156" s="8" t="n"/>
      <c r="V2156" s="11">
        <f>IF(OR(B2156="",C2156=""),"",CONCATENATE(B2156,".",C2156))</f>
        <v/>
      </c>
      <c r="W2156" s="6">
        <f>UPPER(TRIM(H2156))</f>
        <v/>
      </c>
      <c r="X2156" s="6">
        <f>UPPER(TRIM(I2156))</f>
        <v/>
      </c>
      <c r="Y2156" s="6">
        <f>IF(V2156&lt;&gt;"",IFERROR(INDEX(federal_program_name_lookup,MATCH(V2156,aln_lookup,0)),""),"")</f>
        <v/>
      </c>
    </row>
    <row r="2157">
      <c r="A2157" s="6">
        <f>IF(B2157&lt;&gt;"", "AWARD-"&amp;TEXT(ROW()-1,"00000"), "")</f>
        <v/>
      </c>
      <c r="B2157" s="7" t="n"/>
      <c r="C2157" s="7" t="n"/>
      <c r="D2157" s="7" t="n"/>
      <c r="E2157" s="8" t="n"/>
      <c r="F2157" s="9" t="n"/>
      <c r="G2157" s="8" t="n"/>
      <c r="H2157" s="8" t="n"/>
      <c r="I2157" s="8" t="n"/>
      <c r="J2157" s="10">
        <f>IF(A2157="",0,SUMIFS(amount_expended,cfda_key,V2157))</f>
        <v/>
      </c>
      <c r="K2157" s="10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8" t="n"/>
      <c r="M2157" s="7" t="n"/>
      <c r="N2157" s="8" t="n"/>
      <c r="O2157" s="7" t="n"/>
      <c r="P2157" s="7" t="n"/>
      <c r="Q2157" s="8" t="n"/>
      <c r="R2157" s="9" t="n"/>
      <c r="S2157" s="8" t="n"/>
      <c r="T2157" s="8" t="n"/>
      <c r="U2157" s="8" t="n"/>
      <c r="V2157" s="11">
        <f>IF(OR(B2157="",C2157=""),"",CONCATENATE(B2157,".",C2157))</f>
        <v/>
      </c>
      <c r="W2157" s="6">
        <f>UPPER(TRIM(H2157))</f>
        <v/>
      </c>
      <c r="X2157" s="6">
        <f>UPPER(TRIM(I2157))</f>
        <v/>
      </c>
      <c r="Y2157" s="6">
        <f>IF(V2157&lt;&gt;"",IFERROR(INDEX(federal_program_name_lookup,MATCH(V2157,aln_lookup,0)),""),"")</f>
        <v/>
      </c>
    </row>
    <row r="2158">
      <c r="A2158" s="6">
        <f>IF(B2158&lt;&gt;"", "AWARD-"&amp;TEXT(ROW()-1,"00000"), "")</f>
        <v/>
      </c>
      <c r="B2158" s="7" t="n"/>
      <c r="C2158" s="7" t="n"/>
      <c r="D2158" s="7" t="n"/>
      <c r="E2158" s="8" t="n"/>
      <c r="F2158" s="9" t="n"/>
      <c r="G2158" s="8" t="n"/>
      <c r="H2158" s="8" t="n"/>
      <c r="I2158" s="8" t="n"/>
      <c r="J2158" s="10">
        <f>IF(A2158="",0,SUMIFS(amount_expended,cfda_key,V2158))</f>
        <v/>
      </c>
      <c r="K2158" s="10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8" t="n"/>
      <c r="M2158" s="7" t="n"/>
      <c r="N2158" s="8" t="n"/>
      <c r="O2158" s="7" t="n"/>
      <c r="P2158" s="7" t="n"/>
      <c r="Q2158" s="8" t="n"/>
      <c r="R2158" s="9" t="n"/>
      <c r="S2158" s="8" t="n"/>
      <c r="T2158" s="8" t="n"/>
      <c r="U2158" s="8" t="n"/>
      <c r="V2158" s="11">
        <f>IF(OR(B2158="",C2158=""),"",CONCATENATE(B2158,".",C2158))</f>
        <v/>
      </c>
      <c r="W2158" s="6">
        <f>UPPER(TRIM(H2158))</f>
        <v/>
      </c>
      <c r="X2158" s="6">
        <f>UPPER(TRIM(I2158))</f>
        <v/>
      </c>
      <c r="Y2158" s="6">
        <f>IF(V2158&lt;&gt;"",IFERROR(INDEX(federal_program_name_lookup,MATCH(V2158,aln_lookup,0)),""),"")</f>
        <v/>
      </c>
    </row>
    <row r="2159">
      <c r="A2159" s="6">
        <f>IF(B2159&lt;&gt;"", "AWARD-"&amp;TEXT(ROW()-1,"00000"), "")</f>
        <v/>
      </c>
      <c r="B2159" s="7" t="n"/>
      <c r="C2159" s="7" t="n"/>
      <c r="D2159" s="7" t="n"/>
      <c r="E2159" s="8" t="n"/>
      <c r="F2159" s="9" t="n"/>
      <c r="G2159" s="8" t="n"/>
      <c r="H2159" s="8" t="n"/>
      <c r="I2159" s="8" t="n"/>
      <c r="J2159" s="10">
        <f>IF(A2159="",0,SUMIFS(amount_expended,cfda_key,V2159))</f>
        <v/>
      </c>
      <c r="K2159" s="10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8" t="n"/>
      <c r="M2159" s="7" t="n"/>
      <c r="N2159" s="8" t="n"/>
      <c r="O2159" s="7" t="n"/>
      <c r="P2159" s="7" t="n"/>
      <c r="Q2159" s="8" t="n"/>
      <c r="R2159" s="9" t="n"/>
      <c r="S2159" s="8" t="n"/>
      <c r="T2159" s="8" t="n"/>
      <c r="U2159" s="8" t="n"/>
      <c r="V2159" s="11">
        <f>IF(OR(B2159="",C2159=""),"",CONCATENATE(B2159,".",C2159))</f>
        <v/>
      </c>
      <c r="W2159" s="6">
        <f>UPPER(TRIM(H2159))</f>
        <v/>
      </c>
      <c r="X2159" s="6">
        <f>UPPER(TRIM(I2159))</f>
        <v/>
      </c>
      <c r="Y2159" s="6">
        <f>IF(V2159&lt;&gt;"",IFERROR(INDEX(federal_program_name_lookup,MATCH(V2159,aln_lookup,0)),""),"")</f>
        <v/>
      </c>
    </row>
    <row r="2160">
      <c r="A2160" s="6">
        <f>IF(B2160&lt;&gt;"", "AWARD-"&amp;TEXT(ROW()-1,"00000"), "")</f>
        <v/>
      </c>
      <c r="B2160" s="7" t="n"/>
      <c r="C2160" s="7" t="n"/>
      <c r="D2160" s="7" t="n"/>
      <c r="E2160" s="8" t="n"/>
      <c r="F2160" s="9" t="n"/>
      <c r="G2160" s="8" t="n"/>
      <c r="H2160" s="8" t="n"/>
      <c r="I2160" s="8" t="n"/>
      <c r="J2160" s="10">
        <f>IF(A2160="",0,SUMIFS(amount_expended,cfda_key,V2160))</f>
        <v/>
      </c>
      <c r="K2160" s="10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8" t="n"/>
      <c r="M2160" s="7" t="n"/>
      <c r="N2160" s="8" t="n"/>
      <c r="O2160" s="7" t="n"/>
      <c r="P2160" s="7" t="n"/>
      <c r="Q2160" s="8" t="n"/>
      <c r="R2160" s="9" t="n"/>
      <c r="S2160" s="8" t="n"/>
      <c r="T2160" s="8" t="n"/>
      <c r="U2160" s="8" t="n"/>
      <c r="V2160" s="11">
        <f>IF(OR(B2160="",C2160=""),"",CONCATENATE(B2160,".",C2160))</f>
        <v/>
      </c>
      <c r="W2160" s="6">
        <f>UPPER(TRIM(H2160))</f>
        <v/>
      </c>
      <c r="X2160" s="6">
        <f>UPPER(TRIM(I2160))</f>
        <v/>
      </c>
      <c r="Y2160" s="6">
        <f>IF(V2160&lt;&gt;"",IFERROR(INDEX(federal_program_name_lookup,MATCH(V2160,aln_lookup,0)),""),"")</f>
        <v/>
      </c>
    </row>
    <row r="2161">
      <c r="A2161" s="6">
        <f>IF(B2161&lt;&gt;"", "AWARD-"&amp;TEXT(ROW()-1,"00000"), "")</f>
        <v/>
      </c>
      <c r="B2161" s="7" t="n"/>
      <c r="C2161" s="7" t="n"/>
      <c r="D2161" s="7" t="n"/>
      <c r="E2161" s="8" t="n"/>
      <c r="F2161" s="9" t="n"/>
      <c r="G2161" s="8" t="n"/>
      <c r="H2161" s="8" t="n"/>
      <c r="I2161" s="8" t="n"/>
      <c r="J2161" s="10">
        <f>IF(A2161="",0,SUMIFS(amount_expended,cfda_key,V2161))</f>
        <v/>
      </c>
      <c r="K2161" s="10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8" t="n"/>
      <c r="M2161" s="7" t="n"/>
      <c r="N2161" s="8" t="n"/>
      <c r="O2161" s="7" t="n"/>
      <c r="P2161" s="7" t="n"/>
      <c r="Q2161" s="8" t="n"/>
      <c r="R2161" s="9" t="n"/>
      <c r="S2161" s="8" t="n"/>
      <c r="T2161" s="8" t="n"/>
      <c r="U2161" s="8" t="n"/>
      <c r="V2161" s="11">
        <f>IF(OR(B2161="",C2161=""),"",CONCATENATE(B2161,".",C2161))</f>
        <v/>
      </c>
      <c r="W2161" s="6">
        <f>UPPER(TRIM(H2161))</f>
        <v/>
      </c>
      <c r="X2161" s="6">
        <f>UPPER(TRIM(I2161))</f>
        <v/>
      </c>
      <c r="Y2161" s="6">
        <f>IF(V2161&lt;&gt;"",IFERROR(INDEX(federal_program_name_lookup,MATCH(V2161,aln_lookup,0)),""),"")</f>
        <v/>
      </c>
    </row>
    <row r="2162">
      <c r="A2162" s="6">
        <f>IF(B2162&lt;&gt;"", "AWARD-"&amp;TEXT(ROW()-1,"00000"), "")</f>
        <v/>
      </c>
      <c r="B2162" s="7" t="n"/>
      <c r="C2162" s="7" t="n"/>
      <c r="D2162" s="7" t="n"/>
      <c r="E2162" s="8" t="n"/>
      <c r="F2162" s="9" t="n"/>
      <c r="G2162" s="8" t="n"/>
      <c r="H2162" s="8" t="n"/>
      <c r="I2162" s="8" t="n"/>
      <c r="J2162" s="10">
        <f>IF(A2162="",0,SUMIFS(amount_expended,cfda_key,V2162))</f>
        <v/>
      </c>
      <c r="K2162" s="10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8" t="n"/>
      <c r="M2162" s="7" t="n"/>
      <c r="N2162" s="8" t="n"/>
      <c r="O2162" s="7" t="n"/>
      <c r="P2162" s="7" t="n"/>
      <c r="Q2162" s="8" t="n"/>
      <c r="R2162" s="9" t="n"/>
      <c r="S2162" s="8" t="n"/>
      <c r="T2162" s="8" t="n"/>
      <c r="U2162" s="8" t="n"/>
      <c r="V2162" s="11">
        <f>IF(OR(B2162="",C2162=""),"",CONCATENATE(B2162,".",C2162))</f>
        <v/>
      </c>
      <c r="W2162" s="6">
        <f>UPPER(TRIM(H2162))</f>
        <v/>
      </c>
      <c r="X2162" s="6">
        <f>UPPER(TRIM(I2162))</f>
        <v/>
      </c>
      <c r="Y2162" s="6">
        <f>IF(V2162&lt;&gt;"",IFERROR(INDEX(federal_program_name_lookup,MATCH(V2162,aln_lookup,0)),""),"")</f>
        <v/>
      </c>
    </row>
    <row r="2163">
      <c r="A2163" s="6">
        <f>IF(B2163&lt;&gt;"", "AWARD-"&amp;TEXT(ROW()-1,"00000"), "")</f>
        <v/>
      </c>
      <c r="B2163" s="7" t="n"/>
      <c r="C2163" s="7" t="n"/>
      <c r="D2163" s="7" t="n"/>
      <c r="E2163" s="8" t="n"/>
      <c r="F2163" s="9" t="n"/>
      <c r="G2163" s="8" t="n"/>
      <c r="H2163" s="8" t="n"/>
      <c r="I2163" s="8" t="n"/>
      <c r="J2163" s="10">
        <f>IF(A2163="",0,SUMIFS(amount_expended,cfda_key,V2163))</f>
        <v/>
      </c>
      <c r="K2163" s="10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8" t="n"/>
      <c r="M2163" s="7" t="n"/>
      <c r="N2163" s="8" t="n"/>
      <c r="O2163" s="7" t="n"/>
      <c r="P2163" s="7" t="n"/>
      <c r="Q2163" s="8" t="n"/>
      <c r="R2163" s="9" t="n"/>
      <c r="S2163" s="8" t="n"/>
      <c r="T2163" s="8" t="n"/>
      <c r="U2163" s="8" t="n"/>
      <c r="V2163" s="11">
        <f>IF(OR(B2163="",C2163=""),"",CONCATENATE(B2163,".",C2163))</f>
        <v/>
      </c>
      <c r="W2163" s="6">
        <f>UPPER(TRIM(H2163))</f>
        <v/>
      </c>
      <c r="X2163" s="6">
        <f>UPPER(TRIM(I2163))</f>
        <v/>
      </c>
      <c r="Y2163" s="6">
        <f>IF(V2163&lt;&gt;"",IFERROR(INDEX(federal_program_name_lookup,MATCH(V2163,aln_lookup,0)),""),"")</f>
        <v/>
      </c>
    </row>
    <row r="2164">
      <c r="A2164" s="6">
        <f>IF(B2164&lt;&gt;"", "AWARD-"&amp;TEXT(ROW()-1,"00000"), "")</f>
        <v/>
      </c>
      <c r="B2164" s="7" t="n"/>
      <c r="C2164" s="7" t="n"/>
      <c r="D2164" s="7" t="n"/>
      <c r="E2164" s="8" t="n"/>
      <c r="F2164" s="9" t="n"/>
      <c r="G2164" s="8" t="n"/>
      <c r="H2164" s="8" t="n"/>
      <c r="I2164" s="8" t="n"/>
      <c r="J2164" s="10">
        <f>IF(A2164="",0,SUMIFS(amount_expended,cfda_key,V2164))</f>
        <v/>
      </c>
      <c r="K2164" s="10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8" t="n"/>
      <c r="M2164" s="7" t="n"/>
      <c r="N2164" s="8" t="n"/>
      <c r="O2164" s="7" t="n"/>
      <c r="P2164" s="7" t="n"/>
      <c r="Q2164" s="8" t="n"/>
      <c r="R2164" s="9" t="n"/>
      <c r="S2164" s="8" t="n"/>
      <c r="T2164" s="8" t="n"/>
      <c r="U2164" s="8" t="n"/>
      <c r="V2164" s="11">
        <f>IF(OR(B2164="",C2164=""),"",CONCATENATE(B2164,".",C2164))</f>
        <v/>
      </c>
      <c r="W2164" s="6">
        <f>UPPER(TRIM(H2164))</f>
        <v/>
      </c>
      <c r="X2164" s="6">
        <f>UPPER(TRIM(I2164))</f>
        <v/>
      </c>
      <c r="Y2164" s="6">
        <f>IF(V2164&lt;&gt;"",IFERROR(INDEX(federal_program_name_lookup,MATCH(V2164,aln_lookup,0)),""),"")</f>
        <v/>
      </c>
    </row>
    <row r="2165">
      <c r="A2165" s="6">
        <f>IF(B2165&lt;&gt;"", "AWARD-"&amp;TEXT(ROW()-1,"00000"), "")</f>
        <v/>
      </c>
      <c r="B2165" s="7" t="n"/>
      <c r="C2165" s="7" t="n"/>
      <c r="D2165" s="7" t="n"/>
      <c r="E2165" s="8" t="n"/>
      <c r="F2165" s="9" t="n"/>
      <c r="G2165" s="8" t="n"/>
      <c r="H2165" s="8" t="n"/>
      <c r="I2165" s="8" t="n"/>
      <c r="J2165" s="10">
        <f>IF(A2165="",0,SUMIFS(amount_expended,cfda_key,V2165))</f>
        <v/>
      </c>
      <c r="K2165" s="10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8" t="n"/>
      <c r="M2165" s="7" t="n"/>
      <c r="N2165" s="8" t="n"/>
      <c r="O2165" s="7" t="n"/>
      <c r="P2165" s="7" t="n"/>
      <c r="Q2165" s="8" t="n"/>
      <c r="R2165" s="9" t="n"/>
      <c r="S2165" s="8" t="n"/>
      <c r="T2165" s="8" t="n"/>
      <c r="U2165" s="8" t="n"/>
      <c r="V2165" s="11">
        <f>IF(OR(B2165="",C2165=""),"",CONCATENATE(B2165,".",C2165))</f>
        <v/>
      </c>
      <c r="W2165" s="6">
        <f>UPPER(TRIM(H2165))</f>
        <v/>
      </c>
      <c r="X2165" s="6">
        <f>UPPER(TRIM(I2165))</f>
        <v/>
      </c>
      <c r="Y2165" s="6">
        <f>IF(V2165&lt;&gt;"",IFERROR(INDEX(federal_program_name_lookup,MATCH(V2165,aln_lookup,0)),""),"")</f>
        <v/>
      </c>
    </row>
    <row r="2166">
      <c r="A2166" s="6">
        <f>IF(B2166&lt;&gt;"", "AWARD-"&amp;TEXT(ROW()-1,"00000"), "")</f>
        <v/>
      </c>
      <c r="B2166" s="7" t="n"/>
      <c r="C2166" s="7" t="n"/>
      <c r="D2166" s="7" t="n"/>
      <c r="E2166" s="8" t="n"/>
      <c r="F2166" s="9" t="n"/>
      <c r="G2166" s="8" t="n"/>
      <c r="H2166" s="8" t="n"/>
      <c r="I2166" s="8" t="n"/>
      <c r="J2166" s="10">
        <f>IF(A2166="",0,SUMIFS(amount_expended,cfda_key,V2166))</f>
        <v/>
      </c>
      <c r="K2166" s="10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8" t="n"/>
      <c r="M2166" s="7" t="n"/>
      <c r="N2166" s="8" t="n"/>
      <c r="O2166" s="7" t="n"/>
      <c r="P2166" s="7" t="n"/>
      <c r="Q2166" s="8" t="n"/>
      <c r="R2166" s="9" t="n"/>
      <c r="S2166" s="8" t="n"/>
      <c r="T2166" s="8" t="n"/>
      <c r="U2166" s="8" t="n"/>
      <c r="V2166" s="11">
        <f>IF(OR(B2166="",C2166=""),"",CONCATENATE(B2166,".",C2166))</f>
        <v/>
      </c>
      <c r="W2166" s="6">
        <f>UPPER(TRIM(H2166))</f>
        <v/>
      </c>
      <c r="X2166" s="6">
        <f>UPPER(TRIM(I2166))</f>
        <v/>
      </c>
      <c r="Y2166" s="6">
        <f>IF(V2166&lt;&gt;"",IFERROR(INDEX(federal_program_name_lookup,MATCH(V2166,aln_lookup,0)),""),"")</f>
        <v/>
      </c>
    </row>
    <row r="2167">
      <c r="A2167" s="6">
        <f>IF(B2167&lt;&gt;"", "AWARD-"&amp;TEXT(ROW()-1,"00000"), "")</f>
        <v/>
      </c>
      <c r="B2167" s="7" t="n"/>
      <c r="C2167" s="7" t="n"/>
      <c r="D2167" s="7" t="n"/>
      <c r="E2167" s="8" t="n"/>
      <c r="F2167" s="9" t="n"/>
      <c r="G2167" s="8" t="n"/>
      <c r="H2167" s="8" t="n"/>
      <c r="I2167" s="8" t="n"/>
      <c r="J2167" s="10">
        <f>IF(A2167="",0,SUMIFS(amount_expended,cfda_key,V2167))</f>
        <v/>
      </c>
      <c r="K2167" s="10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8" t="n"/>
      <c r="M2167" s="7" t="n"/>
      <c r="N2167" s="8" t="n"/>
      <c r="O2167" s="7" t="n"/>
      <c r="P2167" s="7" t="n"/>
      <c r="Q2167" s="8" t="n"/>
      <c r="R2167" s="9" t="n"/>
      <c r="S2167" s="8" t="n"/>
      <c r="T2167" s="8" t="n"/>
      <c r="U2167" s="8" t="n"/>
      <c r="V2167" s="11">
        <f>IF(OR(B2167="",C2167=""),"",CONCATENATE(B2167,".",C2167))</f>
        <v/>
      </c>
      <c r="W2167" s="6">
        <f>UPPER(TRIM(H2167))</f>
        <v/>
      </c>
      <c r="X2167" s="6">
        <f>UPPER(TRIM(I2167))</f>
        <v/>
      </c>
      <c r="Y2167" s="6">
        <f>IF(V2167&lt;&gt;"",IFERROR(INDEX(federal_program_name_lookup,MATCH(V2167,aln_lookup,0)),""),"")</f>
        <v/>
      </c>
    </row>
    <row r="2168">
      <c r="A2168" s="6">
        <f>IF(B2168&lt;&gt;"", "AWARD-"&amp;TEXT(ROW()-1,"00000"), "")</f>
        <v/>
      </c>
      <c r="B2168" s="7" t="n"/>
      <c r="C2168" s="7" t="n"/>
      <c r="D2168" s="7" t="n"/>
      <c r="E2168" s="8" t="n"/>
      <c r="F2168" s="9" t="n"/>
      <c r="G2168" s="8" t="n"/>
      <c r="H2168" s="8" t="n"/>
      <c r="I2168" s="8" t="n"/>
      <c r="J2168" s="10">
        <f>IF(A2168="",0,SUMIFS(amount_expended,cfda_key,V2168))</f>
        <v/>
      </c>
      <c r="K2168" s="10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8" t="n"/>
      <c r="M2168" s="7" t="n"/>
      <c r="N2168" s="8" t="n"/>
      <c r="O2168" s="7" t="n"/>
      <c r="P2168" s="7" t="n"/>
      <c r="Q2168" s="8" t="n"/>
      <c r="R2168" s="9" t="n"/>
      <c r="S2168" s="8" t="n"/>
      <c r="T2168" s="8" t="n"/>
      <c r="U2168" s="8" t="n"/>
      <c r="V2168" s="11">
        <f>IF(OR(B2168="",C2168=""),"",CONCATENATE(B2168,".",C2168))</f>
        <v/>
      </c>
      <c r="W2168" s="6">
        <f>UPPER(TRIM(H2168))</f>
        <v/>
      </c>
      <c r="X2168" s="6">
        <f>UPPER(TRIM(I2168))</f>
        <v/>
      </c>
      <c r="Y2168" s="6">
        <f>IF(V2168&lt;&gt;"",IFERROR(INDEX(federal_program_name_lookup,MATCH(V2168,aln_lookup,0)),""),"")</f>
        <v/>
      </c>
    </row>
    <row r="2169">
      <c r="A2169" s="6">
        <f>IF(B2169&lt;&gt;"", "AWARD-"&amp;TEXT(ROW()-1,"00000"), "")</f>
        <v/>
      </c>
      <c r="B2169" s="7" t="n"/>
      <c r="C2169" s="7" t="n"/>
      <c r="D2169" s="7" t="n"/>
      <c r="E2169" s="8" t="n"/>
      <c r="F2169" s="9" t="n"/>
      <c r="G2169" s="8" t="n"/>
      <c r="H2169" s="8" t="n"/>
      <c r="I2169" s="8" t="n"/>
      <c r="J2169" s="10">
        <f>IF(A2169="",0,SUMIFS(amount_expended,cfda_key,V2169))</f>
        <v/>
      </c>
      <c r="K2169" s="10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8" t="n"/>
      <c r="M2169" s="7" t="n"/>
      <c r="N2169" s="8" t="n"/>
      <c r="O2169" s="7" t="n"/>
      <c r="P2169" s="7" t="n"/>
      <c r="Q2169" s="8" t="n"/>
      <c r="R2169" s="9" t="n"/>
      <c r="S2169" s="8" t="n"/>
      <c r="T2169" s="8" t="n"/>
      <c r="U2169" s="8" t="n"/>
      <c r="V2169" s="11">
        <f>IF(OR(B2169="",C2169=""),"",CONCATENATE(B2169,".",C2169))</f>
        <v/>
      </c>
      <c r="W2169" s="6">
        <f>UPPER(TRIM(H2169))</f>
        <v/>
      </c>
      <c r="X2169" s="6">
        <f>UPPER(TRIM(I2169))</f>
        <v/>
      </c>
      <c r="Y2169" s="6">
        <f>IF(V2169&lt;&gt;"",IFERROR(INDEX(federal_program_name_lookup,MATCH(V2169,aln_lookup,0)),""),"")</f>
        <v/>
      </c>
    </row>
    <row r="2170">
      <c r="A2170" s="6">
        <f>IF(B2170&lt;&gt;"", "AWARD-"&amp;TEXT(ROW()-1,"00000"), "")</f>
        <v/>
      </c>
      <c r="B2170" s="7" t="n"/>
      <c r="C2170" s="7" t="n"/>
      <c r="D2170" s="7" t="n"/>
      <c r="E2170" s="8" t="n"/>
      <c r="F2170" s="9" t="n"/>
      <c r="G2170" s="8" t="n"/>
      <c r="H2170" s="8" t="n"/>
      <c r="I2170" s="8" t="n"/>
      <c r="J2170" s="10">
        <f>IF(A2170="",0,SUMIFS(amount_expended,cfda_key,V2170))</f>
        <v/>
      </c>
      <c r="K2170" s="10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8" t="n"/>
      <c r="M2170" s="7" t="n"/>
      <c r="N2170" s="8" t="n"/>
      <c r="O2170" s="7" t="n"/>
      <c r="P2170" s="7" t="n"/>
      <c r="Q2170" s="8" t="n"/>
      <c r="R2170" s="9" t="n"/>
      <c r="S2170" s="8" t="n"/>
      <c r="T2170" s="8" t="n"/>
      <c r="U2170" s="8" t="n"/>
      <c r="V2170" s="11">
        <f>IF(OR(B2170="",C2170=""),"",CONCATENATE(B2170,".",C2170))</f>
        <v/>
      </c>
      <c r="W2170" s="6">
        <f>UPPER(TRIM(H2170))</f>
        <v/>
      </c>
      <c r="X2170" s="6">
        <f>UPPER(TRIM(I2170))</f>
        <v/>
      </c>
      <c r="Y2170" s="6">
        <f>IF(V2170&lt;&gt;"",IFERROR(INDEX(federal_program_name_lookup,MATCH(V2170,aln_lookup,0)),""),"")</f>
        <v/>
      </c>
    </row>
    <row r="2171">
      <c r="A2171" s="6">
        <f>IF(B2171&lt;&gt;"", "AWARD-"&amp;TEXT(ROW()-1,"00000"), "")</f>
        <v/>
      </c>
      <c r="B2171" s="7" t="n"/>
      <c r="C2171" s="7" t="n"/>
      <c r="D2171" s="7" t="n"/>
      <c r="E2171" s="8" t="n"/>
      <c r="F2171" s="9" t="n"/>
      <c r="G2171" s="8" t="n"/>
      <c r="H2171" s="8" t="n"/>
      <c r="I2171" s="8" t="n"/>
      <c r="J2171" s="10">
        <f>IF(A2171="",0,SUMIFS(amount_expended,cfda_key,V2171))</f>
        <v/>
      </c>
      <c r="K2171" s="10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8" t="n"/>
      <c r="M2171" s="7" t="n"/>
      <c r="N2171" s="8" t="n"/>
      <c r="O2171" s="7" t="n"/>
      <c r="P2171" s="7" t="n"/>
      <c r="Q2171" s="8" t="n"/>
      <c r="R2171" s="9" t="n"/>
      <c r="S2171" s="8" t="n"/>
      <c r="T2171" s="8" t="n"/>
      <c r="U2171" s="8" t="n"/>
      <c r="V2171" s="11">
        <f>IF(OR(B2171="",C2171=""),"",CONCATENATE(B2171,".",C2171))</f>
        <v/>
      </c>
      <c r="W2171" s="6">
        <f>UPPER(TRIM(H2171))</f>
        <v/>
      </c>
      <c r="X2171" s="6">
        <f>UPPER(TRIM(I2171))</f>
        <v/>
      </c>
      <c r="Y2171" s="6">
        <f>IF(V2171&lt;&gt;"",IFERROR(INDEX(federal_program_name_lookup,MATCH(V2171,aln_lookup,0)),""),"")</f>
        <v/>
      </c>
    </row>
    <row r="2172">
      <c r="A2172" s="6">
        <f>IF(B2172&lt;&gt;"", "AWARD-"&amp;TEXT(ROW()-1,"00000"), "")</f>
        <v/>
      </c>
      <c r="B2172" s="7" t="n"/>
      <c r="C2172" s="7" t="n"/>
      <c r="D2172" s="7" t="n"/>
      <c r="E2172" s="8" t="n"/>
      <c r="F2172" s="9" t="n"/>
      <c r="G2172" s="8" t="n"/>
      <c r="H2172" s="8" t="n"/>
      <c r="I2172" s="8" t="n"/>
      <c r="J2172" s="10">
        <f>IF(A2172="",0,SUMIFS(amount_expended,cfda_key,V2172))</f>
        <v/>
      </c>
      <c r="K2172" s="10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8" t="n"/>
      <c r="M2172" s="7" t="n"/>
      <c r="N2172" s="8" t="n"/>
      <c r="O2172" s="7" t="n"/>
      <c r="P2172" s="7" t="n"/>
      <c r="Q2172" s="8" t="n"/>
      <c r="R2172" s="9" t="n"/>
      <c r="S2172" s="8" t="n"/>
      <c r="T2172" s="8" t="n"/>
      <c r="U2172" s="8" t="n"/>
      <c r="V2172" s="11">
        <f>IF(OR(B2172="",C2172=""),"",CONCATENATE(B2172,".",C2172))</f>
        <v/>
      </c>
      <c r="W2172" s="6">
        <f>UPPER(TRIM(H2172))</f>
        <v/>
      </c>
      <c r="X2172" s="6">
        <f>UPPER(TRIM(I2172))</f>
        <v/>
      </c>
      <c r="Y2172" s="6">
        <f>IF(V2172&lt;&gt;"",IFERROR(INDEX(federal_program_name_lookup,MATCH(V2172,aln_lookup,0)),""),"")</f>
        <v/>
      </c>
    </row>
    <row r="2173">
      <c r="A2173" s="6">
        <f>IF(B2173&lt;&gt;"", "AWARD-"&amp;TEXT(ROW()-1,"00000"), "")</f>
        <v/>
      </c>
      <c r="B2173" s="7" t="n"/>
      <c r="C2173" s="7" t="n"/>
      <c r="D2173" s="7" t="n"/>
      <c r="E2173" s="8" t="n"/>
      <c r="F2173" s="9" t="n"/>
      <c r="G2173" s="8" t="n"/>
      <c r="H2173" s="8" t="n"/>
      <c r="I2173" s="8" t="n"/>
      <c r="J2173" s="10">
        <f>IF(A2173="",0,SUMIFS(amount_expended,cfda_key,V2173))</f>
        <v/>
      </c>
      <c r="K2173" s="10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8" t="n"/>
      <c r="M2173" s="7" t="n"/>
      <c r="N2173" s="8" t="n"/>
      <c r="O2173" s="7" t="n"/>
      <c r="P2173" s="7" t="n"/>
      <c r="Q2173" s="8" t="n"/>
      <c r="R2173" s="9" t="n"/>
      <c r="S2173" s="8" t="n"/>
      <c r="T2173" s="8" t="n"/>
      <c r="U2173" s="8" t="n"/>
      <c r="V2173" s="11">
        <f>IF(OR(B2173="",C2173=""),"",CONCATENATE(B2173,".",C2173))</f>
        <v/>
      </c>
      <c r="W2173" s="6">
        <f>UPPER(TRIM(H2173))</f>
        <v/>
      </c>
      <c r="X2173" s="6">
        <f>UPPER(TRIM(I2173))</f>
        <v/>
      </c>
      <c r="Y2173" s="6">
        <f>IF(V2173&lt;&gt;"",IFERROR(INDEX(federal_program_name_lookup,MATCH(V2173,aln_lookup,0)),""),"")</f>
        <v/>
      </c>
    </row>
    <row r="2174">
      <c r="A2174" s="6">
        <f>IF(B2174&lt;&gt;"", "AWARD-"&amp;TEXT(ROW()-1,"00000"), "")</f>
        <v/>
      </c>
      <c r="B2174" s="7" t="n"/>
      <c r="C2174" s="7" t="n"/>
      <c r="D2174" s="7" t="n"/>
      <c r="E2174" s="8" t="n"/>
      <c r="F2174" s="9" t="n"/>
      <c r="G2174" s="8" t="n"/>
      <c r="H2174" s="8" t="n"/>
      <c r="I2174" s="8" t="n"/>
      <c r="J2174" s="10">
        <f>IF(A2174="",0,SUMIFS(amount_expended,cfda_key,V2174))</f>
        <v/>
      </c>
      <c r="K2174" s="10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8" t="n"/>
      <c r="M2174" s="7" t="n"/>
      <c r="N2174" s="8" t="n"/>
      <c r="O2174" s="7" t="n"/>
      <c r="P2174" s="7" t="n"/>
      <c r="Q2174" s="8" t="n"/>
      <c r="R2174" s="9" t="n"/>
      <c r="S2174" s="8" t="n"/>
      <c r="T2174" s="8" t="n"/>
      <c r="U2174" s="8" t="n"/>
      <c r="V2174" s="11">
        <f>IF(OR(B2174="",C2174=""),"",CONCATENATE(B2174,".",C2174))</f>
        <v/>
      </c>
      <c r="W2174" s="6">
        <f>UPPER(TRIM(H2174))</f>
        <v/>
      </c>
      <c r="X2174" s="6">
        <f>UPPER(TRIM(I2174))</f>
        <v/>
      </c>
      <c r="Y2174" s="6">
        <f>IF(V2174&lt;&gt;"",IFERROR(INDEX(federal_program_name_lookup,MATCH(V2174,aln_lookup,0)),""),"")</f>
        <v/>
      </c>
    </row>
    <row r="2175">
      <c r="A2175" s="6">
        <f>IF(B2175&lt;&gt;"", "AWARD-"&amp;TEXT(ROW()-1,"00000"), "")</f>
        <v/>
      </c>
      <c r="B2175" s="7" t="n"/>
      <c r="C2175" s="7" t="n"/>
      <c r="D2175" s="7" t="n"/>
      <c r="E2175" s="8" t="n"/>
      <c r="F2175" s="9" t="n"/>
      <c r="G2175" s="8" t="n"/>
      <c r="H2175" s="8" t="n"/>
      <c r="I2175" s="8" t="n"/>
      <c r="J2175" s="10">
        <f>IF(A2175="",0,SUMIFS(amount_expended,cfda_key,V2175))</f>
        <v/>
      </c>
      <c r="K2175" s="10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8" t="n"/>
      <c r="M2175" s="7" t="n"/>
      <c r="N2175" s="8" t="n"/>
      <c r="O2175" s="7" t="n"/>
      <c r="P2175" s="7" t="n"/>
      <c r="Q2175" s="8" t="n"/>
      <c r="R2175" s="9" t="n"/>
      <c r="S2175" s="8" t="n"/>
      <c r="T2175" s="8" t="n"/>
      <c r="U2175" s="8" t="n"/>
      <c r="V2175" s="11">
        <f>IF(OR(B2175="",C2175=""),"",CONCATENATE(B2175,".",C2175))</f>
        <v/>
      </c>
      <c r="W2175" s="6">
        <f>UPPER(TRIM(H2175))</f>
        <v/>
      </c>
      <c r="X2175" s="6">
        <f>UPPER(TRIM(I2175))</f>
        <v/>
      </c>
      <c r="Y2175" s="6">
        <f>IF(V2175&lt;&gt;"",IFERROR(INDEX(federal_program_name_lookup,MATCH(V2175,aln_lookup,0)),""),"")</f>
        <v/>
      </c>
    </row>
    <row r="2176">
      <c r="A2176" s="6">
        <f>IF(B2176&lt;&gt;"", "AWARD-"&amp;TEXT(ROW()-1,"00000"), "")</f>
        <v/>
      </c>
      <c r="B2176" s="7" t="n"/>
      <c r="C2176" s="7" t="n"/>
      <c r="D2176" s="7" t="n"/>
      <c r="E2176" s="8" t="n"/>
      <c r="F2176" s="9" t="n"/>
      <c r="G2176" s="8" t="n"/>
      <c r="H2176" s="8" t="n"/>
      <c r="I2176" s="8" t="n"/>
      <c r="J2176" s="10">
        <f>IF(A2176="",0,SUMIFS(amount_expended,cfda_key,V2176))</f>
        <v/>
      </c>
      <c r="K2176" s="10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8" t="n"/>
      <c r="M2176" s="7" t="n"/>
      <c r="N2176" s="8" t="n"/>
      <c r="O2176" s="7" t="n"/>
      <c r="P2176" s="7" t="n"/>
      <c r="Q2176" s="8" t="n"/>
      <c r="R2176" s="9" t="n"/>
      <c r="S2176" s="8" t="n"/>
      <c r="T2176" s="8" t="n"/>
      <c r="U2176" s="8" t="n"/>
      <c r="V2176" s="11">
        <f>IF(OR(B2176="",C2176=""),"",CONCATENATE(B2176,".",C2176))</f>
        <v/>
      </c>
      <c r="W2176" s="6">
        <f>UPPER(TRIM(H2176))</f>
        <v/>
      </c>
      <c r="X2176" s="6">
        <f>UPPER(TRIM(I2176))</f>
        <v/>
      </c>
      <c r="Y2176" s="6">
        <f>IF(V2176&lt;&gt;"",IFERROR(INDEX(federal_program_name_lookup,MATCH(V2176,aln_lookup,0)),""),"")</f>
        <v/>
      </c>
    </row>
    <row r="2177">
      <c r="A2177" s="6">
        <f>IF(B2177&lt;&gt;"", "AWARD-"&amp;TEXT(ROW()-1,"00000"), "")</f>
        <v/>
      </c>
      <c r="B2177" s="7" t="n"/>
      <c r="C2177" s="7" t="n"/>
      <c r="D2177" s="7" t="n"/>
      <c r="E2177" s="8" t="n"/>
      <c r="F2177" s="9" t="n"/>
      <c r="G2177" s="8" t="n"/>
      <c r="H2177" s="8" t="n"/>
      <c r="I2177" s="8" t="n"/>
      <c r="J2177" s="10">
        <f>IF(A2177="",0,SUMIFS(amount_expended,cfda_key,V2177))</f>
        <v/>
      </c>
      <c r="K2177" s="10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8" t="n"/>
      <c r="M2177" s="7" t="n"/>
      <c r="N2177" s="8" t="n"/>
      <c r="O2177" s="7" t="n"/>
      <c r="P2177" s="7" t="n"/>
      <c r="Q2177" s="8" t="n"/>
      <c r="R2177" s="9" t="n"/>
      <c r="S2177" s="8" t="n"/>
      <c r="T2177" s="8" t="n"/>
      <c r="U2177" s="8" t="n"/>
      <c r="V2177" s="11">
        <f>IF(OR(B2177="",C2177=""),"",CONCATENATE(B2177,".",C2177))</f>
        <v/>
      </c>
      <c r="W2177" s="6">
        <f>UPPER(TRIM(H2177))</f>
        <v/>
      </c>
      <c r="X2177" s="6">
        <f>UPPER(TRIM(I2177))</f>
        <v/>
      </c>
      <c r="Y2177" s="6">
        <f>IF(V2177&lt;&gt;"",IFERROR(INDEX(federal_program_name_lookup,MATCH(V2177,aln_lookup,0)),""),"")</f>
        <v/>
      </c>
    </row>
    <row r="2178">
      <c r="A2178" s="6">
        <f>IF(B2178&lt;&gt;"", "AWARD-"&amp;TEXT(ROW()-1,"00000"), "")</f>
        <v/>
      </c>
      <c r="B2178" s="7" t="n"/>
      <c r="C2178" s="7" t="n"/>
      <c r="D2178" s="7" t="n"/>
      <c r="E2178" s="8" t="n"/>
      <c r="F2178" s="9" t="n"/>
      <c r="G2178" s="8" t="n"/>
      <c r="H2178" s="8" t="n"/>
      <c r="I2178" s="8" t="n"/>
      <c r="J2178" s="10">
        <f>IF(A2178="",0,SUMIFS(amount_expended,cfda_key,V2178))</f>
        <v/>
      </c>
      <c r="K2178" s="10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8" t="n"/>
      <c r="M2178" s="7" t="n"/>
      <c r="N2178" s="8" t="n"/>
      <c r="O2178" s="7" t="n"/>
      <c r="P2178" s="7" t="n"/>
      <c r="Q2178" s="8" t="n"/>
      <c r="R2178" s="9" t="n"/>
      <c r="S2178" s="8" t="n"/>
      <c r="T2178" s="8" t="n"/>
      <c r="U2178" s="8" t="n"/>
      <c r="V2178" s="11">
        <f>IF(OR(B2178="",C2178=""),"",CONCATENATE(B2178,".",C2178))</f>
        <v/>
      </c>
      <c r="W2178" s="6">
        <f>UPPER(TRIM(H2178))</f>
        <v/>
      </c>
      <c r="X2178" s="6">
        <f>UPPER(TRIM(I2178))</f>
        <v/>
      </c>
      <c r="Y2178" s="6">
        <f>IF(V2178&lt;&gt;"",IFERROR(INDEX(federal_program_name_lookup,MATCH(V2178,aln_lookup,0)),""),"")</f>
        <v/>
      </c>
    </row>
    <row r="2179">
      <c r="A2179" s="6">
        <f>IF(B2179&lt;&gt;"", "AWARD-"&amp;TEXT(ROW()-1,"00000"), "")</f>
        <v/>
      </c>
      <c r="B2179" s="7" t="n"/>
      <c r="C2179" s="7" t="n"/>
      <c r="D2179" s="7" t="n"/>
      <c r="E2179" s="8" t="n"/>
      <c r="F2179" s="9" t="n"/>
      <c r="G2179" s="8" t="n"/>
      <c r="H2179" s="8" t="n"/>
      <c r="I2179" s="8" t="n"/>
      <c r="J2179" s="10">
        <f>IF(A2179="",0,SUMIFS(amount_expended,cfda_key,V2179))</f>
        <v/>
      </c>
      <c r="K2179" s="10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8" t="n"/>
      <c r="M2179" s="7" t="n"/>
      <c r="N2179" s="8" t="n"/>
      <c r="O2179" s="7" t="n"/>
      <c r="P2179" s="7" t="n"/>
      <c r="Q2179" s="8" t="n"/>
      <c r="R2179" s="9" t="n"/>
      <c r="S2179" s="8" t="n"/>
      <c r="T2179" s="8" t="n"/>
      <c r="U2179" s="8" t="n"/>
      <c r="V2179" s="11">
        <f>IF(OR(B2179="",C2179=""),"",CONCATENATE(B2179,".",C2179))</f>
        <v/>
      </c>
      <c r="W2179" s="6">
        <f>UPPER(TRIM(H2179))</f>
        <v/>
      </c>
      <c r="X2179" s="6">
        <f>UPPER(TRIM(I2179))</f>
        <v/>
      </c>
      <c r="Y2179" s="6">
        <f>IF(V2179&lt;&gt;"",IFERROR(INDEX(federal_program_name_lookup,MATCH(V2179,aln_lookup,0)),""),"")</f>
        <v/>
      </c>
    </row>
    <row r="2180">
      <c r="A2180" s="6">
        <f>IF(B2180&lt;&gt;"", "AWARD-"&amp;TEXT(ROW()-1,"00000"), "")</f>
        <v/>
      </c>
      <c r="B2180" s="7" t="n"/>
      <c r="C2180" s="7" t="n"/>
      <c r="D2180" s="7" t="n"/>
      <c r="E2180" s="8" t="n"/>
      <c r="F2180" s="9" t="n"/>
      <c r="G2180" s="8" t="n"/>
      <c r="H2180" s="8" t="n"/>
      <c r="I2180" s="8" t="n"/>
      <c r="J2180" s="10">
        <f>IF(A2180="",0,SUMIFS(amount_expended,cfda_key,V2180))</f>
        <v/>
      </c>
      <c r="K2180" s="10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8" t="n"/>
      <c r="M2180" s="7" t="n"/>
      <c r="N2180" s="8" t="n"/>
      <c r="O2180" s="7" t="n"/>
      <c r="P2180" s="7" t="n"/>
      <c r="Q2180" s="8" t="n"/>
      <c r="R2180" s="9" t="n"/>
      <c r="S2180" s="8" t="n"/>
      <c r="T2180" s="8" t="n"/>
      <c r="U2180" s="8" t="n"/>
      <c r="V2180" s="11">
        <f>IF(OR(B2180="",C2180=""),"",CONCATENATE(B2180,".",C2180))</f>
        <v/>
      </c>
      <c r="W2180" s="6">
        <f>UPPER(TRIM(H2180))</f>
        <v/>
      </c>
      <c r="X2180" s="6">
        <f>UPPER(TRIM(I2180))</f>
        <v/>
      </c>
      <c r="Y2180" s="6">
        <f>IF(V2180&lt;&gt;"",IFERROR(INDEX(federal_program_name_lookup,MATCH(V2180,aln_lookup,0)),""),"")</f>
        <v/>
      </c>
    </row>
    <row r="2181">
      <c r="A2181" s="6">
        <f>IF(B2181&lt;&gt;"", "AWARD-"&amp;TEXT(ROW()-1,"00000"), "")</f>
        <v/>
      </c>
      <c r="B2181" s="7" t="n"/>
      <c r="C2181" s="7" t="n"/>
      <c r="D2181" s="7" t="n"/>
      <c r="E2181" s="8" t="n"/>
      <c r="F2181" s="9" t="n"/>
      <c r="G2181" s="8" t="n"/>
      <c r="H2181" s="8" t="n"/>
      <c r="I2181" s="8" t="n"/>
      <c r="J2181" s="10">
        <f>IF(A2181="",0,SUMIFS(amount_expended,cfda_key,V2181))</f>
        <v/>
      </c>
      <c r="K2181" s="10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8" t="n"/>
      <c r="M2181" s="7" t="n"/>
      <c r="N2181" s="8" t="n"/>
      <c r="O2181" s="7" t="n"/>
      <c r="P2181" s="7" t="n"/>
      <c r="Q2181" s="8" t="n"/>
      <c r="R2181" s="9" t="n"/>
      <c r="S2181" s="8" t="n"/>
      <c r="T2181" s="8" t="n"/>
      <c r="U2181" s="8" t="n"/>
      <c r="V2181" s="11">
        <f>IF(OR(B2181="",C2181=""),"",CONCATENATE(B2181,".",C2181))</f>
        <v/>
      </c>
      <c r="W2181" s="6">
        <f>UPPER(TRIM(H2181))</f>
        <v/>
      </c>
      <c r="X2181" s="6">
        <f>UPPER(TRIM(I2181))</f>
        <v/>
      </c>
      <c r="Y2181" s="6">
        <f>IF(V2181&lt;&gt;"",IFERROR(INDEX(federal_program_name_lookup,MATCH(V2181,aln_lookup,0)),""),"")</f>
        <v/>
      </c>
    </row>
    <row r="2182">
      <c r="A2182" s="6">
        <f>IF(B2182&lt;&gt;"", "AWARD-"&amp;TEXT(ROW()-1,"00000"), "")</f>
        <v/>
      </c>
      <c r="B2182" s="7" t="n"/>
      <c r="C2182" s="7" t="n"/>
      <c r="D2182" s="7" t="n"/>
      <c r="E2182" s="8" t="n"/>
      <c r="F2182" s="9" t="n"/>
      <c r="G2182" s="8" t="n"/>
      <c r="H2182" s="8" t="n"/>
      <c r="I2182" s="8" t="n"/>
      <c r="J2182" s="10">
        <f>IF(A2182="",0,SUMIFS(amount_expended,cfda_key,V2182))</f>
        <v/>
      </c>
      <c r="K2182" s="10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8" t="n"/>
      <c r="M2182" s="7" t="n"/>
      <c r="N2182" s="8" t="n"/>
      <c r="O2182" s="7" t="n"/>
      <c r="P2182" s="7" t="n"/>
      <c r="Q2182" s="8" t="n"/>
      <c r="R2182" s="9" t="n"/>
      <c r="S2182" s="8" t="n"/>
      <c r="T2182" s="8" t="n"/>
      <c r="U2182" s="8" t="n"/>
      <c r="V2182" s="11">
        <f>IF(OR(B2182="",C2182=""),"",CONCATENATE(B2182,".",C2182))</f>
        <v/>
      </c>
      <c r="W2182" s="6">
        <f>UPPER(TRIM(H2182))</f>
        <v/>
      </c>
      <c r="X2182" s="6">
        <f>UPPER(TRIM(I2182))</f>
        <v/>
      </c>
      <c r="Y2182" s="6">
        <f>IF(V2182&lt;&gt;"",IFERROR(INDEX(federal_program_name_lookup,MATCH(V2182,aln_lookup,0)),""),"")</f>
        <v/>
      </c>
    </row>
    <row r="2183">
      <c r="A2183" s="6">
        <f>IF(B2183&lt;&gt;"", "AWARD-"&amp;TEXT(ROW()-1,"00000"), "")</f>
        <v/>
      </c>
      <c r="B2183" s="7" t="n"/>
      <c r="C2183" s="7" t="n"/>
      <c r="D2183" s="7" t="n"/>
      <c r="E2183" s="8" t="n"/>
      <c r="F2183" s="9" t="n"/>
      <c r="G2183" s="8" t="n"/>
      <c r="H2183" s="8" t="n"/>
      <c r="I2183" s="8" t="n"/>
      <c r="J2183" s="10">
        <f>IF(A2183="",0,SUMIFS(amount_expended,cfda_key,V2183))</f>
        <v/>
      </c>
      <c r="K2183" s="10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8" t="n"/>
      <c r="M2183" s="7" t="n"/>
      <c r="N2183" s="8" t="n"/>
      <c r="O2183" s="7" t="n"/>
      <c r="P2183" s="7" t="n"/>
      <c r="Q2183" s="8" t="n"/>
      <c r="R2183" s="9" t="n"/>
      <c r="S2183" s="8" t="n"/>
      <c r="T2183" s="8" t="n"/>
      <c r="U2183" s="8" t="n"/>
      <c r="V2183" s="11">
        <f>IF(OR(B2183="",C2183=""),"",CONCATENATE(B2183,".",C2183))</f>
        <v/>
      </c>
      <c r="W2183" s="6">
        <f>UPPER(TRIM(H2183))</f>
        <v/>
      </c>
      <c r="X2183" s="6">
        <f>UPPER(TRIM(I2183))</f>
        <v/>
      </c>
      <c r="Y2183" s="6">
        <f>IF(V2183&lt;&gt;"",IFERROR(INDEX(federal_program_name_lookup,MATCH(V2183,aln_lookup,0)),""),"")</f>
        <v/>
      </c>
    </row>
    <row r="2184">
      <c r="A2184" s="6">
        <f>IF(B2184&lt;&gt;"", "AWARD-"&amp;TEXT(ROW()-1,"00000"), "")</f>
        <v/>
      </c>
      <c r="B2184" s="7" t="n"/>
      <c r="C2184" s="7" t="n"/>
      <c r="D2184" s="7" t="n"/>
      <c r="E2184" s="8" t="n"/>
      <c r="F2184" s="9" t="n"/>
      <c r="G2184" s="8" t="n"/>
      <c r="H2184" s="8" t="n"/>
      <c r="I2184" s="8" t="n"/>
      <c r="J2184" s="10">
        <f>IF(A2184="",0,SUMIFS(amount_expended,cfda_key,V2184))</f>
        <v/>
      </c>
      <c r="K2184" s="10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8" t="n"/>
      <c r="M2184" s="7" t="n"/>
      <c r="N2184" s="8" t="n"/>
      <c r="O2184" s="7" t="n"/>
      <c r="P2184" s="7" t="n"/>
      <c r="Q2184" s="8" t="n"/>
      <c r="R2184" s="9" t="n"/>
      <c r="S2184" s="8" t="n"/>
      <c r="T2184" s="8" t="n"/>
      <c r="U2184" s="8" t="n"/>
      <c r="V2184" s="11">
        <f>IF(OR(B2184="",C2184=""),"",CONCATENATE(B2184,".",C2184))</f>
        <v/>
      </c>
      <c r="W2184" s="6">
        <f>UPPER(TRIM(H2184))</f>
        <v/>
      </c>
      <c r="X2184" s="6">
        <f>UPPER(TRIM(I2184))</f>
        <v/>
      </c>
      <c r="Y2184" s="6">
        <f>IF(V2184&lt;&gt;"",IFERROR(INDEX(federal_program_name_lookup,MATCH(V2184,aln_lookup,0)),""),"")</f>
        <v/>
      </c>
    </row>
    <row r="2185">
      <c r="A2185" s="6">
        <f>IF(B2185&lt;&gt;"", "AWARD-"&amp;TEXT(ROW()-1,"00000"), "")</f>
        <v/>
      </c>
      <c r="B2185" s="7" t="n"/>
      <c r="C2185" s="7" t="n"/>
      <c r="D2185" s="7" t="n"/>
      <c r="E2185" s="8" t="n"/>
      <c r="F2185" s="9" t="n"/>
      <c r="G2185" s="8" t="n"/>
      <c r="H2185" s="8" t="n"/>
      <c r="I2185" s="8" t="n"/>
      <c r="J2185" s="10">
        <f>IF(A2185="",0,SUMIFS(amount_expended,cfda_key,V2185))</f>
        <v/>
      </c>
      <c r="K2185" s="10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8" t="n"/>
      <c r="M2185" s="7" t="n"/>
      <c r="N2185" s="8" t="n"/>
      <c r="O2185" s="7" t="n"/>
      <c r="P2185" s="7" t="n"/>
      <c r="Q2185" s="8" t="n"/>
      <c r="R2185" s="9" t="n"/>
      <c r="S2185" s="8" t="n"/>
      <c r="T2185" s="8" t="n"/>
      <c r="U2185" s="8" t="n"/>
      <c r="V2185" s="11">
        <f>IF(OR(B2185="",C2185=""),"",CONCATENATE(B2185,".",C2185))</f>
        <v/>
      </c>
      <c r="W2185" s="6">
        <f>UPPER(TRIM(H2185))</f>
        <v/>
      </c>
      <c r="X2185" s="6">
        <f>UPPER(TRIM(I2185))</f>
        <v/>
      </c>
      <c r="Y2185" s="6">
        <f>IF(V2185&lt;&gt;"",IFERROR(INDEX(federal_program_name_lookup,MATCH(V2185,aln_lookup,0)),""),"")</f>
        <v/>
      </c>
    </row>
    <row r="2186">
      <c r="A2186" s="6">
        <f>IF(B2186&lt;&gt;"", "AWARD-"&amp;TEXT(ROW()-1,"00000"), "")</f>
        <v/>
      </c>
      <c r="B2186" s="7" t="n"/>
      <c r="C2186" s="7" t="n"/>
      <c r="D2186" s="7" t="n"/>
      <c r="E2186" s="8" t="n"/>
      <c r="F2186" s="9" t="n"/>
      <c r="G2186" s="8" t="n"/>
      <c r="H2186" s="8" t="n"/>
      <c r="I2186" s="8" t="n"/>
      <c r="J2186" s="10">
        <f>IF(A2186="",0,SUMIFS(amount_expended,cfda_key,V2186))</f>
        <v/>
      </c>
      <c r="K2186" s="10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8" t="n"/>
      <c r="M2186" s="7" t="n"/>
      <c r="N2186" s="8" t="n"/>
      <c r="O2186" s="7" t="n"/>
      <c r="P2186" s="7" t="n"/>
      <c r="Q2186" s="8" t="n"/>
      <c r="R2186" s="9" t="n"/>
      <c r="S2186" s="8" t="n"/>
      <c r="T2186" s="8" t="n"/>
      <c r="U2186" s="8" t="n"/>
      <c r="V2186" s="11">
        <f>IF(OR(B2186="",C2186=""),"",CONCATENATE(B2186,".",C2186))</f>
        <v/>
      </c>
      <c r="W2186" s="6">
        <f>UPPER(TRIM(H2186))</f>
        <v/>
      </c>
      <c r="X2186" s="6">
        <f>UPPER(TRIM(I2186))</f>
        <v/>
      </c>
      <c r="Y2186" s="6">
        <f>IF(V2186&lt;&gt;"",IFERROR(INDEX(federal_program_name_lookup,MATCH(V2186,aln_lookup,0)),""),"")</f>
        <v/>
      </c>
    </row>
    <row r="2187">
      <c r="A2187" s="6">
        <f>IF(B2187&lt;&gt;"", "AWARD-"&amp;TEXT(ROW()-1,"00000"), "")</f>
        <v/>
      </c>
      <c r="B2187" s="7" t="n"/>
      <c r="C2187" s="7" t="n"/>
      <c r="D2187" s="7" t="n"/>
      <c r="E2187" s="8" t="n"/>
      <c r="F2187" s="9" t="n"/>
      <c r="G2187" s="8" t="n"/>
      <c r="H2187" s="8" t="n"/>
      <c r="I2187" s="8" t="n"/>
      <c r="J2187" s="10">
        <f>IF(A2187="",0,SUMIFS(amount_expended,cfda_key,V2187))</f>
        <v/>
      </c>
      <c r="K2187" s="10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8" t="n"/>
      <c r="M2187" s="7" t="n"/>
      <c r="N2187" s="8" t="n"/>
      <c r="O2187" s="7" t="n"/>
      <c r="P2187" s="7" t="n"/>
      <c r="Q2187" s="8" t="n"/>
      <c r="R2187" s="9" t="n"/>
      <c r="S2187" s="8" t="n"/>
      <c r="T2187" s="8" t="n"/>
      <c r="U2187" s="8" t="n"/>
      <c r="V2187" s="11">
        <f>IF(OR(B2187="",C2187=""),"",CONCATENATE(B2187,".",C2187))</f>
        <v/>
      </c>
      <c r="W2187" s="6">
        <f>UPPER(TRIM(H2187))</f>
        <v/>
      </c>
      <c r="X2187" s="6">
        <f>UPPER(TRIM(I2187))</f>
        <v/>
      </c>
      <c r="Y2187" s="6">
        <f>IF(V2187&lt;&gt;"",IFERROR(INDEX(federal_program_name_lookup,MATCH(V2187,aln_lookup,0)),""),"")</f>
        <v/>
      </c>
    </row>
    <row r="2188">
      <c r="A2188" s="6">
        <f>IF(B2188&lt;&gt;"", "AWARD-"&amp;TEXT(ROW()-1,"00000"), "")</f>
        <v/>
      </c>
      <c r="B2188" s="7" t="n"/>
      <c r="C2188" s="7" t="n"/>
      <c r="D2188" s="7" t="n"/>
      <c r="E2188" s="8" t="n"/>
      <c r="F2188" s="9" t="n"/>
      <c r="G2188" s="8" t="n"/>
      <c r="H2188" s="8" t="n"/>
      <c r="I2188" s="8" t="n"/>
      <c r="J2188" s="10">
        <f>IF(A2188="",0,SUMIFS(amount_expended,cfda_key,V2188))</f>
        <v/>
      </c>
      <c r="K2188" s="10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8" t="n"/>
      <c r="M2188" s="7" t="n"/>
      <c r="N2188" s="8" t="n"/>
      <c r="O2188" s="7" t="n"/>
      <c r="P2188" s="7" t="n"/>
      <c r="Q2188" s="8" t="n"/>
      <c r="R2188" s="9" t="n"/>
      <c r="S2188" s="8" t="n"/>
      <c r="T2188" s="8" t="n"/>
      <c r="U2188" s="8" t="n"/>
      <c r="V2188" s="11">
        <f>IF(OR(B2188="",C2188=""),"",CONCATENATE(B2188,".",C2188))</f>
        <v/>
      </c>
      <c r="W2188" s="6">
        <f>UPPER(TRIM(H2188))</f>
        <v/>
      </c>
      <c r="X2188" s="6">
        <f>UPPER(TRIM(I2188))</f>
        <v/>
      </c>
      <c r="Y2188" s="6">
        <f>IF(V2188&lt;&gt;"",IFERROR(INDEX(federal_program_name_lookup,MATCH(V2188,aln_lookup,0)),""),"")</f>
        <v/>
      </c>
    </row>
    <row r="2189">
      <c r="A2189" s="6">
        <f>IF(B2189&lt;&gt;"", "AWARD-"&amp;TEXT(ROW()-1,"00000"), "")</f>
        <v/>
      </c>
      <c r="B2189" s="7" t="n"/>
      <c r="C2189" s="7" t="n"/>
      <c r="D2189" s="7" t="n"/>
      <c r="E2189" s="8" t="n"/>
      <c r="F2189" s="9" t="n"/>
      <c r="G2189" s="8" t="n"/>
      <c r="H2189" s="8" t="n"/>
      <c r="I2189" s="8" t="n"/>
      <c r="J2189" s="10">
        <f>IF(A2189="",0,SUMIFS(amount_expended,cfda_key,V2189))</f>
        <v/>
      </c>
      <c r="K2189" s="10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8" t="n"/>
      <c r="M2189" s="7" t="n"/>
      <c r="N2189" s="8" t="n"/>
      <c r="O2189" s="7" t="n"/>
      <c r="P2189" s="7" t="n"/>
      <c r="Q2189" s="8" t="n"/>
      <c r="R2189" s="9" t="n"/>
      <c r="S2189" s="8" t="n"/>
      <c r="T2189" s="8" t="n"/>
      <c r="U2189" s="8" t="n"/>
      <c r="V2189" s="11">
        <f>IF(OR(B2189="",C2189=""),"",CONCATENATE(B2189,".",C2189))</f>
        <v/>
      </c>
      <c r="W2189" s="6">
        <f>UPPER(TRIM(H2189))</f>
        <v/>
      </c>
      <c r="X2189" s="6">
        <f>UPPER(TRIM(I2189))</f>
        <v/>
      </c>
      <c r="Y2189" s="6">
        <f>IF(V2189&lt;&gt;"",IFERROR(INDEX(federal_program_name_lookup,MATCH(V2189,aln_lookup,0)),""),"")</f>
        <v/>
      </c>
    </row>
    <row r="2190">
      <c r="A2190" s="6">
        <f>IF(B2190&lt;&gt;"", "AWARD-"&amp;TEXT(ROW()-1,"00000"), "")</f>
        <v/>
      </c>
      <c r="B2190" s="7" t="n"/>
      <c r="C2190" s="7" t="n"/>
      <c r="D2190" s="7" t="n"/>
      <c r="E2190" s="8" t="n"/>
      <c r="F2190" s="9" t="n"/>
      <c r="G2190" s="8" t="n"/>
      <c r="H2190" s="8" t="n"/>
      <c r="I2190" s="8" t="n"/>
      <c r="J2190" s="10">
        <f>IF(A2190="",0,SUMIFS(amount_expended,cfda_key,V2190))</f>
        <v/>
      </c>
      <c r="K2190" s="10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8" t="n"/>
      <c r="M2190" s="7" t="n"/>
      <c r="N2190" s="8" t="n"/>
      <c r="O2190" s="7" t="n"/>
      <c r="P2190" s="7" t="n"/>
      <c r="Q2190" s="8" t="n"/>
      <c r="R2190" s="9" t="n"/>
      <c r="S2190" s="8" t="n"/>
      <c r="T2190" s="8" t="n"/>
      <c r="U2190" s="8" t="n"/>
      <c r="V2190" s="11">
        <f>IF(OR(B2190="",C2190=""),"",CONCATENATE(B2190,".",C2190))</f>
        <v/>
      </c>
      <c r="W2190" s="6">
        <f>UPPER(TRIM(H2190))</f>
        <v/>
      </c>
      <c r="X2190" s="6">
        <f>UPPER(TRIM(I2190))</f>
        <v/>
      </c>
      <c r="Y2190" s="6">
        <f>IF(V2190&lt;&gt;"",IFERROR(INDEX(federal_program_name_lookup,MATCH(V2190,aln_lookup,0)),""),"")</f>
        <v/>
      </c>
    </row>
    <row r="2191">
      <c r="A2191" s="6">
        <f>IF(B2191&lt;&gt;"", "AWARD-"&amp;TEXT(ROW()-1,"00000"), "")</f>
        <v/>
      </c>
      <c r="B2191" s="7" t="n"/>
      <c r="C2191" s="7" t="n"/>
      <c r="D2191" s="7" t="n"/>
      <c r="E2191" s="8" t="n"/>
      <c r="F2191" s="9" t="n"/>
      <c r="G2191" s="8" t="n"/>
      <c r="H2191" s="8" t="n"/>
      <c r="I2191" s="8" t="n"/>
      <c r="J2191" s="10">
        <f>IF(A2191="",0,SUMIFS(amount_expended,cfda_key,V2191))</f>
        <v/>
      </c>
      <c r="K2191" s="10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8" t="n"/>
      <c r="M2191" s="7" t="n"/>
      <c r="N2191" s="8" t="n"/>
      <c r="O2191" s="7" t="n"/>
      <c r="P2191" s="7" t="n"/>
      <c r="Q2191" s="8" t="n"/>
      <c r="R2191" s="9" t="n"/>
      <c r="S2191" s="8" t="n"/>
      <c r="T2191" s="8" t="n"/>
      <c r="U2191" s="8" t="n"/>
      <c r="V2191" s="11">
        <f>IF(OR(B2191="",C2191=""),"",CONCATENATE(B2191,".",C2191))</f>
        <v/>
      </c>
      <c r="W2191" s="6">
        <f>UPPER(TRIM(H2191))</f>
        <v/>
      </c>
      <c r="X2191" s="6">
        <f>UPPER(TRIM(I2191))</f>
        <v/>
      </c>
      <c r="Y2191" s="6">
        <f>IF(V2191&lt;&gt;"",IFERROR(INDEX(federal_program_name_lookup,MATCH(V2191,aln_lookup,0)),""),"")</f>
        <v/>
      </c>
    </row>
    <row r="2192">
      <c r="A2192" s="6">
        <f>IF(B2192&lt;&gt;"", "AWARD-"&amp;TEXT(ROW()-1,"00000"), "")</f>
        <v/>
      </c>
      <c r="B2192" s="7" t="n"/>
      <c r="C2192" s="7" t="n"/>
      <c r="D2192" s="7" t="n"/>
      <c r="E2192" s="8" t="n"/>
      <c r="F2192" s="9" t="n"/>
      <c r="G2192" s="8" t="n"/>
      <c r="H2192" s="8" t="n"/>
      <c r="I2192" s="8" t="n"/>
      <c r="J2192" s="10">
        <f>IF(A2192="",0,SUMIFS(amount_expended,cfda_key,V2192))</f>
        <v/>
      </c>
      <c r="K2192" s="10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8" t="n"/>
      <c r="M2192" s="7" t="n"/>
      <c r="N2192" s="8" t="n"/>
      <c r="O2192" s="7" t="n"/>
      <c r="P2192" s="7" t="n"/>
      <c r="Q2192" s="8" t="n"/>
      <c r="R2192" s="9" t="n"/>
      <c r="S2192" s="8" t="n"/>
      <c r="T2192" s="8" t="n"/>
      <c r="U2192" s="8" t="n"/>
      <c r="V2192" s="11">
        <f>IF(OR(B2192="",C2192=""),"",CONCATENATE(B2192,".",C2192))</f>
        <v/>
      </c>
      <c r="W2192" s="6">
        <f>UPPER(TRIM(H2192))</f>
        <v/>
      </c>
      <c r="X2192" s="6">
        <f>UPPER(TRIM(I2192))</f>
        <v/>
      </c>
      <c r="Y2192" s="6">
        <f>IF(V2192&lt;&gt;"",IFERROR(INDEX(federal_program_name_lookup,MATCH(V2192,aln_lookup,0)),""),"")</f>
        <v/>
      </c>
    </row>
    <row r="2193">
      <c r="A2193" s="6">
        <f>IF(B2193&lt;&gt;"", "AWARD-"&amp;TEXT(ROW()-1,"00000"), "")</f>
        <v/>
      </c>
      <c r="B2193" s="7" t="n"/>
      <c r="C2193" s="7" t="n"/>
      <c r="D2193" s="7" t="n"/>
      <c r="E2193" s="8" t="n"/>
      <c r="F2193" s="9" t="n"/>
      <c r="G2193" s="8" t="n"/>
      <c r="H2193" s="8" t="n"/>
      <c r="I2193" s="8" t="n"/>
      <c r="J2193" s="10">
        <f>IF(A2193="",0,SUMIFS(amount_expended,cfda_key,V2193))</f>
        <v/>
      </c>
      <c r="K2193" s="10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8" t="n"/>
      <c r="M2193" s="7" t="n"/>
      <c r="N2193" s="8" t="n"/>
      <c r="O2193" s="7" t="n"/>
      <c r="P2193" s="7" t="n"/>
      <c r="Q2193" s="8" t="n"/>
      <c r="R2193" s="9" t="n"/>
      <c r="S2193" s="8" t="n"/>
      <c r="T2193" s="8" t="n"/>
      <c r="U2193" s="8" t="n"/>
      <c r="V2193" s="11">
        <f>IF(OR(B2193="",C2193=""),"",CONCATENATE(B2193,".",C2193))</f>
        <v/>
      </c>
      <c r="W2193" s="6">
        <f>UPPER(TRIM(H2193))</f>
        <v/>
      </c>
      <c r="X2193" s="6">
        <f>UPPER(TRIM(I2193))</f>
        <v/>
      </c>
      <c r="Y2193" s="6">
        <f>IF(V2193&lt;&gt;"",IFERROR(INDEX(federal_program_name_lookup,MATCH(V2193,aln_lookup,0)),""),"")</f>
        <v/>
      </c>
    </row>
    <row r="2194">
      <c r="A2194" s="6">
        <f>IF(B2194&lt;&gt;"", "AWARD-"&amp;TEXT(ROW()-1,"00000"), "")</f>
        <v/>
      </c>
      <c r="B2194" s="7" t="n"/>
      <c r="C2194" s="7" t="n"/>
      <c r="D2194" s="7" t="n"/>
      <c r="E2194" s="8" t="n"/>
      <c r="F2194" s="9" t="n"/>
      <c r="G2194" s="8" t="n"/>
      <c r="H2194" s="8" t="n"/>
      <c r="I2194" s="8" t="n"/>
      <c r="J2194" s="10">
        <f>IF(A2194="",0,SUMIFS(amount_expended,cfda_key,V2194))</f>
        <v/>
      </c>
      <c r="K2194" s="10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8" t="n"/>
      <c r="M2194" s="7" t="n"/>
      <c r="N2194" s="8" t="n"/>
      <c r="O2194" s="7" t="n"/>
      <c r="P2194" s="7" t="n"/>
      <c r="Q2194" s="8" t="n"/>
      <c r="R2194" s="9" t="n"/>
      <c r="S2194" s="8" t="n"/>
      <c r="T2194" s="8" t="n"/>
      <c r="U2194" s="8" t="n"/>
      <c r="V2194" s="11">
        <f>IF(OR(B2194="",C2194=""),"",CONCATENATE(B2194,".",C2194))</f>
        <v/>
      </c>
      <c r="W2194" s="6">
        <f>UPPER(TRIM(H2194))</f>
        <v/>
      </c>
      <c r="X2194" s="6">
        <f>UPPER(TRIM(I2194))</f>
        <v/>
      </c>
      <c r="Y2194" s="6">
        <f>IF(V2194&lt;&gt;"",IFERROR(INDEX(federal_program_name_lookup,MATCH(V2194,aln_lookup,0)),""),"")</f>
        <v/>
      </c>
    </row>
    <row r="2195">
      <c r="A2195" s="6">
        <f>IF(B2195&lt;&gt;"", "AWARD-"&amp;TEXT(ROW()-1,"00000"), "")</f>
        <v/>
      </c>
      <c r="B2195" s="7" t="n"/>
      <c r="C2195" s="7" t="n"/>
      <c r="D2195" s="7" t="n"/>
      <c r="E2195" s="8" t="n"/>
      <c r="F2195" s="9" t="n"/>
      <c r="G2195" s="8" t="n"/>
      <c r="H2195" s="8" t="n"/>
      <c r="I2195" s="8" t="n"/>
      <c r="J2195" s="10">
        <f>IF(A2195="",0,SUMIFS(amount_expended,cfda_key,V2195))</f>
        <v/>
      </c>
      <c r="K2195" s="10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8" t="n"/>
      <c r="M2195" s="7" t="n"/>
      <c r="N2195" s="8" t="n"/>
      <c r="O2195" s="7" t="n"/>
      <c r="P2195" s="7" t="n"/>
      <c r="Q2195" s="8" t="n"/>
      <c r="R2195" s="9" t="n"/>
      <c r="S2195" s="8" t="n"/>
      <c r="T2195" s="8" t="n"/>
      <c r="U2195" s="8" t="n"/>
      <c r="V2195" s="11">
        <f>IF(OR(B2195="",C2195=""),"",CONCATENATE(B2195,".",C2195))</f>
        <v/>
      </c>
      <c r="W2195" s="6">
        <f>UPPER(TRIM(H2195))</f>
        <v/>
      </c>
      <c r="X2195" s="6">
        <f>UPPER(TRIM(I2195))</f>
        <v/>
      </c>
      <c r="Y2195" s="6">
        <f>IF(V2195&lt;&gt;"",IFERROR(INDEX(federal_program_name_lookup,MATCH(V2195,aln_lookup,0)),""),"")</f>
        <v/>
      </c>
    </row>
    <row r="2196">
      <c r="A2196" s="6">
        <f>IF(B2196&lt;&gt;"", "AWARD-"&amp;TEXT(ROW()-1,"00000"), "")</f>
        <v/>
      </c>
      <c r="B2196" s="7" t="n"/>
      <c r="C2196" s="7" t="n"/>
      <c r="D2196" s="7" t="n"/>
      <c r="E2196" s="8" t="n"/>
      <c r="F2196" s="9" t="n"/>
      <c r="G2196" s="8" t="n"/>
      <c r="H2196" s="8" t="n"/>
      <c r="I2196" s="8" t="n"/>
      <c r="J2196" s="10">
        <f>IF(A2196="",0,SUMIFS(amount_expended,cfda_key,V2196))</f>
        <v/>
      </c>
      <c r="K2196" s="10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8" t="n"/>
      <c r="M2196" s="7" t="n"/>
      <c r="N2196" s="8" t="n"/>
      <c r="O2196" s="7" t="n"/>
      <c r="P2196" s="7" t="n"/>
      <c r="Q2196" s="8" t="n"/>
      <c r="R2196" s="9" t="n"/>
      <c r="S2196" s="8" t="n"/>
      <c r="T2196" s="8" t="n"/>
      <c r="U2196" s="8" t="n"/>
      <c r="V2196" s="11">
        <f>IF(OR(B2196="",C2196=""),"",CONCATENATE(B2196,".",C2196))</f>
        <v/>
      </c>
      <c r="W2196" s="6">
        <f>UPPER(TRIM(H2196))</f>
        <v/>
      </c>
      <c r="X2196" s="6">
        <f>UPPER(TRIM(I2196))</f>
        <v/>
      </c>
      <c r="Y2196" s="6">
        <f>IF(V2196&lt;&gt;"",IFERROR(INDEX(federal_program_name_lookup,MATCH(V2196,aln_lookup,0)),""),"")</f>
        <v/>
      </c>
    </row>
    <row r="2197">
      <c r="A2197" s="6">
        <f>IF(B2197&lt;&gt;"", "AWARD-"&amp;TEXT(ROW()-1,"00000"), "")</f>
        <v/>
      </c>
      <c r="B2197" s="7" t="n"/>
      <c r="C2197" s="7" t="n"/>
      <c r="D2197" s="7" t="n"/>
      <c r="E2197" s="8" t="n"/>
      <c r="F2197" s="9" t="n"/>
      <c r="G2197" s="8" t="n"/>
      <c r="H2197" s="8" t="n"/>
      <c r="I2197" s="8" t="n"/>
      <c r="J2197" s="10">
        <f>IF(A2197="",0,SUMIFS(amount_expended,cfda_key,V2197))</f>
        <v/>
      </c>
      <c r="K2197" s="10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8" t="n"/>
      <c r="M2197" s="7" t="n"/>
      <c r="N2197" s="8" t="n"/>
      <c r="O2197" s="7" t="n"/>
      <c r="P2197" s="7" t="n"/>
      <c r="Q2197" s="8" t="n"/>
      <c r="R2197" s="9" t="n"/>
      <c r="S2197" s="8" t="n"/>
      <c r="T2197" s="8" t="n"/>
      <c r="U2197" s="8" t="n"/>
      <c r="V2197" s="11">
        <f>IF(OR(B2197="",C2197=""),"",CONCATENATE(B2197,".",C2197))</f>
        <v/>
      </c>
      <c r="W2197" s="6">
        <f>UPPER(TRIM(H2197))</f>
        <v/>
      </c>
      <c r="X2197" s="6">
        <f>UPPER(TRIM(I2197))</f>
        <v/>
      </c>
      <c r="Y2197" s="6">
        <f>IF(V2197&lt;&gt;"",IFERROR(INDEX(federal_program_name_lookup,MATCH(V2197,aln_lookup,0)),""),"")</f>
        <v/>
      </c>
    </row>
    <row r="2198">
      <c r="A2198" s="6">
        <f>IF(B2198&lt;&gt;"", "AWARD-"&amp;TEXT(ROW()-1,"00000"), "")</f>
        <v/>
      </c>
      <c r="B2198" s="7" t="n"/>
      <c r="C2198" s="7" t="n"/>
      <c r="D2198" s="7" t="n"/>
      <c r="E2198" s="8" t="n"/>
      <c r="F2198" s="9" t="n"/>
      <c r="G2198" s="8" t="n"/>
      <c r="H2198" s="8" t="n"/>
      <c r="I2198" s="8" t="n"/>
      <c r="J2198" s="10">
        <f>IF(A2198="",0,SUMIFS(amount_expended,cfda_key,V2198))</f>
        <v/>
      </c>
      <c r="K2198" s="10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8" t="n"/>
      <c r="M2198" s="7" t="n"/>
      <c r="N2198" s="8" t="n"/>
      <c r="O2198" s="7" t="n"/>
      <c r="P2198" s="7" t="n"/>
      <c r="Q2198" s="8" t="n"/>
      <c r="R2198" s="9" t="n"/>
      <c r="S2198" s="8" t="n"/>
      <c r="T2198" s="8" t="n"/>
      <c r="U2198" s="8" t="n"/>
      <c r="V2198" s="11">
        <f>IF(OR(B2198="",C2198=""),"",CONCATENATE(B2198,".",C2198))</f>
        <v/>
      </c>
      <c r="W2198" s="6">
        <f>UPPER(TRIM(H2198))</f>
        <v/>
      </c>
      <c r="X2198" s="6">
        <f>UPPER(TRIM(I2198))</f>
        <v/>
      </c>
      <c r="Y2198" s="6">
        <f>IF(V2198&lt;&gt;"",IFERROR(INDEX(federal_program_name_lookup,MATCH(V2198,aln_lookup,0)),""),"")</f>
        <v/>
      </c>
    </row>
    <row r="2199">
      <c r="A2199" s="6">
        <f>IF(B2199&lt;&gt;"", "AWARD-"&amp;TEXT(ROW()-1,"00000"), "")</f>
        <v/>
      </c>
      <c r="B2199" s="7" t="n"/>
      <c r="C2199" s="7" t="n"/>
      <c r="D2199" s="7" t="n"/>
      <c r="E2199" s="8" t="n"/>
      <c r="F2199" s="9" t="n"/>
      <c r="G2199" s="8" t="n"/>
      <c r="H2199" s="8" t="n"/>
      <c r="I2199" s="8" t="n"/>
      <c r="J2199" s="10">
        <f>IF(A2199="",0,SUMIFS(amount_expended,cfda_key,V2199))</f>
        <v/>
      </c>
      <c r="K2199" s="10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8" t="n"/>
      <c r="M2199" s="7" t="n"/>
      <c r="N2199" s="8" t="n"/>
      <c r="O2199" s="7" t="n"/>
      <c r="P2199" s="7" t="n"/>
      <c r="Q2199" s="8" t="n"/>
      <c r="R2199" s="9" t="n"/>
      <c r="S2199" s="8" t="n"/>
      <c r="T2199" s="8" t="n"/>
      <c r="U2199" s="8" t="n"/>
      <c r="V2199" s="11">
        <f>IF(OR(B2199="",C2199=""),"",CONCATENATE(B2199,".",C2199))</f>
        <v/>
      </c>
      <c r="W2199" s="6">
        <f>UPPER(TRIM(H2199))</f>
        <v/>
      </c>
      <c r="X2199" s="6">
        <f>UPPER(TRIM(I2199))</f>
        <v/>
      </c>
      <c r="Y2199" s="6">
        <f>IF(V2199&lt;&gt;"",IFERROR(INDEX(federal_program_name_lookup,MATCH(V2199,aln_lookup,0)),""),"")</f>
        <v/>
      </c>
    </row>
    <row r="2200">
      <c r="A2200" s="6">
        <f>IF(B2200&lt;&gt;"", "AWARD-"&amp;TEXT(ROW()-1,"00000"), "")</f>
        <v/>
      </c>
      <c r="B2200" s="7" t="n"/>
      <c r="C2200" s="7" t="n"/>
      <c r="D2200" s="7" t="n"/>
      <c r="E2200" s="8" t="n"/>
      <c r="F2200" s="9" t="n"/>
      <c r="G2200" s="8" t="n"/>
      <c r="H2200" s="8" t="n"/>
      <c r="I2200" s="8" t="n"/>
      <c r="J2200" s="10">
        <f>IF(A2200="",0,SUMIFS(amount_expended,cfda_key,V2200))</f>
        <v/>
      </c>
      <c r="K2200" s="10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8" t="n"/>
      <c r="M2200" s="7" t="n"/>
      <c r="N2200" s="8" t="n"/>
      <c r="O2200" s="7" t="n"/>
      <c r="P2200" s="7" t="n"/>
      <c r="Q2200" s="8" t="n"/>
      <c r="R2200" s="9" t="n"/>
      <c r="S2200" s="8" t="n"/>
      <c r="T2200" s="8" t="n"/>
      <c r="U2200" s="8" t="n"/>
      <c r="V2200" s="11">
        <f>IF(OR(B2200="",C2200=""),"",CONCATENATE(B2200,".",C2200))</f>
        <v/>
      </c>
      <c r="W2200" s="6">
        <f>UPPER(TRIM(H2200))</f>
        <v/>
      </c>
      <c r="X2200" s="6">
        <f>UPPER(TRIM(I2200))</f>
        <v/>
      </c>
      <c r="Y2200" s="6">
        <f>IF(V2200&lt;&gt;"",IFERROR(INDEX(federal_program_name_lookup,MATCH(V2200,aln_lookup,0)),""),"")</f>
        <v/>
      </c>
    </row>
    <row r="2201">
      <c r="A2201" s="6">
        <f>IF(B2201&lt;&gt;"", "AWARD-"&amp;TEXT(ROW()-1,"00000"), "")</f>
        <v/>
      </c>
      <c r="B2201" s="7" t="n"/>
      <c r="C2201" s="7" t="n"/>
      <c r="D2201" s="7" t="n"/>
      <c r="E2201" s="8" t="n"/>
      <c r="F2201" s="9" t="n"/>
      <c r="G2201" s="8" t="n"/>
      <c r="H2201" s="8" t="n"/>
      <c r="I2201" s="8" t="n"/>
      <c r="J2201" s="10">
        <f>IF(A2201="",0,SUMIFS(amount_expended,cfda_key,V2201))</f>
        <v/>
      </c>
      <c r="K2201" s="10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8" t="n"/>
      <c r="M2201" s="7" t="n"/>
      <c r="N2201" s="8" t="n"/>
      <c r="O2201" s="7" t="n"/>
      <c r="P2201" s="7" t="n"/>
      <c r="Q2201" s="8" t="n"/>
      <c r="R2201" s="9" t="n"/>
      <c r="S2201" s="8" t="n"/>
      <c r="T2201" s="8" t="n"/>
      <c r="U2201" s="8" t="n"/>
      <c r="V2201" s="11">
        <f>IF(OR(B2201="",C2201=""),"",CONCATENATE(B2201,".",C2201))</f>
        <v/>
      </c>
      <c r="W2201" s="6">
        <f>UPPER(TRIM(H2201))</f>
        <v/>
      </c>
      <c r="X2201" s="6">
        <f>UPPER(TRIM(I2201))</f>
        <v/>
      </c>
      <c r="Y2201" s="6">
        <f>IF(V2201&lt;&gt;"",IFERROR(INDEX(federal_program_name_lookup,MATCH(V2201,aln_lookup,0)),""),"")</f>
        <v/>
      </c>
    </row>
    <row r="2202">
      <c r="A2202" s="6">
        <f>IF(B2202&lt;&gt;"", "AWARD-"&amp;TEXT(ROW()-1,"00000"), "")</f>
        <v/>
      </c>
      <c r="B2202" s="7" t="n"/>
      <c r="C2202" s="7" t="n"/>
      <c r="D2202" s="7" t="n"/>
      <c r="E2202" s="8" t="n"/>
      <c r="F2202" s="9" t="n"/>
      <c r="G2202" s="8" t="n"/>
      <c r="H2202" s="8" t="n"/>
      <c r="I2202" s="8" t="n"/>
      <c r="J2202" s="10">
        <f>IF(A2202="",0,SUMIFS(amount_expended,cfda_key,V2202))</f>
        <v/>
      </c>
      <c r="K2202" s="10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8" t="n"/>
      <c r="M2202" s="7" t="n"/>
      <c r="N2202" s="8" t="n"/>
      <c r="O2202" s="7" t="n"/>
      <c r="P2202" s="7" t="n"/>
      <c r="Q2202" s="8" t="n"/>
      <c r="R2202" s="9" t="n"/>
      <c r="S2202" s="8" t="n"/>
      <c r="T2202" s="8" t="n"/>
      <c r="U2202" s="8" t="n"/>
      <c r="V2202" s="11">
        <f>IF(OR(B2202="",C2202=""),"",CONCATENATE(B2202,".",C2202))</f>
        <v/>
      </c>
      <c r="W2202" s="6">
        <f>UPPER(TRIM(H2202))</f>
        <v/>
      </c>
      <c r="X2202" s="6">
        <f>UPPER(TRIM(I2202))</f>
        <v/>
      </c>
      <c r="Y2202" s="6">
        <f>IF(V2202&lt;&gt;"",IFERROR(INDEX(federal_program_name_lookup,MATCH(V2202,aln_lookup,0)),""),"")</f>
        <v/>
      </c>
    </row>
    <row r="2203">
      <c r="A2203" s="6">
        <f>IF(B2203&lt;&gt;"", "AWARD-"&amp;TEXT(ROW()-1,"00000"), "")</f>
        <v/>
      </c>
      <c r="B2203" s="7" t="n"/>
      <c r="C2203" s="7" t="n"/>
      <c r="D2203" s="7" t="n"/>
      <c r="E2203" s="8" t="n"/>
      <c r="F2203" s="9" t="n"/>
      <c r="G2203" s="8" t="n"/>
      <c r="H2203" s="8" t="n"/>
      <c r="I2203" s="8" t="n"/>
      <c r="J2203" s="10">
        <f>IF(A2203="",0,SUMIFS(amount_expended,cfda_key,V2203))</f>
        <v/>
      </c>
      <c r="K2203" s="10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8" t="n"/>
      <c r="M2203" s="7" t="n"/>
      <c r="N2203" s="8" t="n"/>
      <c r="O2203" s="7" t="n"/>
      <c r="P2203" s="7" t="n"/>
      <c r="Q2203" s="8" t="n"/>
      <c r="R2203" s="9" t="n"/>
      <c r="S2203" s="8" t="n"/>
      <c r="T2203" s="8" t="n"/>
      <c r="U2203" s="8" t="n"/>
      <c r="V2203" s="11">
        <f>IF(OR(B2203="",C2203=""),"",CONCATENATE(B2203,".",C2203))</f>
        <v/>
      </c>
      <c r="W2203" s="6">
        <f>UPPER(TRIM(H2203))</f>
        <v/>
      </c>
      <c r="X2203" s="6">
        <f>UPPER(TRIM(I2203))</f>
        <v/>
      </c>
      <c r="Y2203" s="6">
        <f>IF(V2203&lt;&gt;"",IFERROR(INDEX(federal_program_name_lookup,MATCH(V2203,aln_lookup,0)),""),"")</f>
        <v/>
      </c>
    </row>
    <row r="2204">
      <c r="A2204" s="6">
        <f>IF(B2204&lt;&gt;"", "AWARD-"&amp;TEXT(ROW()-1,"00000"), "")</f>
        <v/>
      </c>
      <c r="B2204" s="7" t="n"/>
      <c r="C2204" s="7" t="n"/>
      <c r="D2204" s="7" t="n"/>
      <c r="E2204" s="8" t="n"/>
      <c r="F2204" s="9" t="n"/>
      <c r="G2204" s="8" t="n"/>
      <c r="H2204" s="8" t="n"/>
      <c r="I2204" s="8" t="n"/>
      <c r="J2204" s="10">
        <f>IF(A2204="",0,SUMIFS(amount_expended,cfda_key,V2204))</f>
        <v/>
      </c>
      <c r="K2204" s="10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8" t="n"/>
      <c r="M2204" s="7" t="n"/>
      <c r="N2204" s="8" t="n"/>
      <c r="O2204" s="7" t="n"/>
      <c r="P2204" s="7" t="n"/>
      <c r="Q2204" s="8" t="n"/>
      <c r="R2204" s="9" t="n"/>
      <c r="S2204" s="8" t="n"/>
      <c r="T2204" s="8" t="n"/>
      <c r="U2204" s="8" t="n"/>
      <c r="V2204" s="11">
        <f>IF(OR(B2204="",C2204=""),"",CONCATENATE(B2204,".",C2204))</f>
        <v/>
      </c>
      <c r="W2204" s="6">
        <f>UPPER(TRIM(H2204))</f>
        <v/>
      </c>
      <c r="X2204" s="6">
        <f>UPPER(TRIM(I2204))</f>
        <v/>
      </c>
      <c r="Y2204" s="6">
        <f>IF(V2204&lt;&gt;"",IFERROR(INDEX(federal_program_name_lookup,MATCH(V2204,aln_lookup,0)),""),"")</f>
        <v/>
      </c>
    </row>
    <row r="2205">
      <c r="A2205" s="6">
        <f>IF(B2205&lt;&gt;"", "AWARD-"&amp;TEXT(ROW()-1,"00000"), "")</f>
        <v/>
      </c>
      <c r="B2205" s="7" t="n"/>
      <c r="C2205" s="7" t="n"/>
      <c r="D2205" s="7" t="n"/>
      <c r="E2205" s="8" t="n"/>
      <c r="F2205" s="9" t="n"/>
      <c r="G2205" s="8" t="n"/>
      <c r="H2205" s="8" t="n"/>
      <c r="I2205" s="8" t="n"/>
      <c r="J2205" s="10">
        <f>IF(A2205="",0,SUMIFS(amount_expended,cfda_key,V2205))</f>
        <v/>
      </c>
      <c r="K2205" s="10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8" t="n"/>
      <c r="M2205" s="7" t="n"/>
      <c r="N2205" s="8" t="n"/>
      <c r="O2205" s="7" t="n"/>
      <c r="P2205" s="7" t="n"/>
      <c r="Q2205" s="8" t="n"/>
      <c r="R2205" s="9" t="n"/>
      <c r="S2205" s="8" t="n"/>
      <c r="T2205" s="8" t="n"/>
      <c r="U2205" s="8" t="n"/>
      <c r="V2205" s="11">
        <f>IF(OR(B2205="",C2205=""),"",CONCATENATE(B2205,".",C2205))</f>
        <v/>
      </c>
      <c r="W2205" s="6">
        <f>UPPER(TRIM(H2205))</f>
        <v/>
      </c>
      <c r="X2205" s="6">
        <f>UPPER(TRIM(I2205))</f>
        <v/>
      </c>
      <c r="Y2205" s="6">
        <f>IF(V2205&lt;&gt;"",IFERROR(INDEX(federal_program_name_lookup,MATCH(V2205,aln_lookup,0)),""),"")</f>
        <v/>
      </c>
    </row>
    <row r="2206">
      <c r="A2206" s="6">
        <f>IF(B2206&lt;&gt;"", "AWARD-"&amp;TEXT(ROW()-1,"00000"), "")</f>
        <v/>
      </c>
      <c r="B2206" s="7" t="n"/>
      <c r="C2206" s="7" t="n"/>
      <c r="D2206" s="7" t="n"/>
      <c r="E2206" s="8" t="n"/>
      <c r="F2206" s="9" t="n"/>
      <c r="G2206" s="8" t="n"/>
      <c r="H2206" s="8" t="n"/>
      <c r="I2206" s="8" t="n"/>
      <c r="J2206" s="10">
        <f>IF(A2206="",0,SUMIFS(amount_expended,cfda_key,V2206))</f>
        <v/>
      </c>
      <c r="K2206" s="10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8" t="n"/>
      <c r="M2206" s="7" t="n"/>
      <c r="N2206" s="8" t="n"/>
      <c r="O2206" s="7" t="n"/>
      <c r="P2206" s="7" t="n"/>
      <c r="Q2206" s="8" t="n"/>
      <c r="R2206" s="9" t="n"/>
      <c r="S2206" s="8" t="n"/>
      <c r="T2206" s="8" t="n"/>
      <c r="U2206" s="8" t="n"/>
      <c r="V2206" s="11">
        <f>IF(OR(B2206="",C2206=""),"",CONCATENATE(B2206,".",C2206))</f>
        <v/>
      </c>
      <c r="W2206" s="6">
        <f>UPPER(TRIM(H2206))</f>
        <v/>
      </c>
      <c r="X2206" s="6">
        <f>UPPER(TRIM(I2206))</f>
        <v/>
      </c>
      <c r="Y2206" s="6">
        <f>IF(V2206&lt;&gt;"",IFERROR(INDEX(federal_program_name_lookup,MATCH(V2206,aln_lookup,0)),""),"")</f>
        <v/>
      </c>
    </row>
    <row r="2207">
      <c r="A2207" s="6">
        <f>IF(B2207&lt;&gt;"", "AWARD-"&amp;TEXT(ROW()-1,"00000"), "")</f>
        <v/>
      </c>
      <c r="B2207" s="7" t="n"/>
      <c r="C2207" s="7" t="n"/>
      <c r="D2207" s="7" t="n"/>
      <c r="E2207" s="8" t="n"/>
      <c r="F2207" s="9" t="n"/>
      <c r="G2207" s="8" t="n"/>
      <c r="H2207" s="8" t="n"/>
      <c r="I2207" s="8" t="n"/>
      <c r="J2207" s="10">
        <f>IF(A2207="",0,SUMIFS(amount_expended,cfda_key,V2207))</f>
        <v/>
      </c>
      <c r="K2207" s="10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8" t="n"/>
      <c r="M2207" s="7" t="n"/>
      <c r="N2207" s="8" t="n"/>
      <c r="O2207" s="7" t="n"/>
      <c r="P2207" s="7" t="n"/>
      <c r="Q2207" s="8" t="n"/>
      <c r="R2207" s="9" t="n"/>
      <c r="S2207" s="8" t="n"/>
      <c r="T2207" s="8" t="n"/>
      <c r="U2207" s="8" t="n"/>
      <c r="V2207" s="11">
        <f>IF(OR(B2207="",C2207=""),"",CONCATENATE(B2207,".",C2207))</f>
        <v/>
      </c>
      <c r="W2207" s="6">
        <f>UPPER(TRIM(H2207))</f>
        <v/>
      </c>
      <c r="X2207" s="6">
        <f>UPPER(TRIM(I2207))</f>
        <v/>
      </c>
      <c r="Y2207" s="6">
        <f>IF(V2207&lt;&gt;"",IFERROR(INDEX(federal_program_name_lookup,MATCH(V2207,aln_lookup,0)),""),"")</f>
        <v/>
      </c>
    </row>
    <row r="2208">
      <c r="A2208" s="6">
        <f>IF(B2208&lt;&gt;"", "AWARD-"&amp;TEXT(ROW()-1,"00000"), "")</f>
        <v/>
      </c>
      <c r="B2208" s="7" t="n"/>
      <c r="C2208" s="7" t="n"/>
      <c r="D2208" s="7" t="n"/>
      <c r="E2208" s="8" t="n"/>
      <c r="F2208" s="9" t="n"/>
      <c r="G2208" s="8" t="n"/>
      <c r="H2208" s="8" t="n"/>
      <c r="I2208" s="8" t="n"/>
      <c r="J2208" s="10">
        <f>IF(A2208="",0,SUMIFS(amount_expended,cfda_key,V2208))</f>
        <v/>
      </c>
      <c r="K2208" s="10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8" t="n"/>
      <c r="M2208" s="7" t="n"/>
      <c r="N2208" s="8" t="n"/>
      <c r="O2208" s="7" t="n"/>
      <c r="P2208" s="7" t="n"/>
      <c r="Q2208" s="8" t="n"/>
      <c r="R2208" s="9" t="n"/>
      <c r="S2208" s="8" t="n"/>
      <c r="T2208" s="8" t="n"/>
      <c r="U2208" s="8" t="n"/>
      <c r="V2208" s="11">
        <f>IF(OR(B2208="",C2208=""),"",CONCATENATE(B2208,".",C2208))</f>
        <v/>
      </c>
      <c r="W2208" s="6">
        <f>UPPER(TRIM(H2208))</f>
        <v/>
      </c>
      <c r="X2208" s="6">
        <f>UPPER(TRIM(I2208))</f>
        <v/>
      </c>
      <c r="Y2208" s="6">
        <f>IF(V2208&lt;&gt;"",IFERROR(INDEX(federal_program_name_lookup,MATCH(V2208,aln_lookup,0)),""),"")</f>
        <v/>
      </c>
    </row>
    <row r="2209">
      <c r="A2209" s="6">
        <f>IF(B2209&lt;&gt;"", "AWARD-"&amp;TEXT(ROW()-1,"00000"), "")</f>
        <v/>
      </c>
      <c r="B2209" s="7" t="n"/>
      <c r="C2209" s="7" t="n"/>
      <c r="D2209" s="7" t="n"/>
      <c r="E2209" s="8" t="n"/>
      <c r="F2209" s="9" t="n"/>
      <c r="G2209" s="8" t="n"/>
      <c r="H2209" s="8" t="n"/>
      <c r="I2209" s="8" t="n"/>
      <c r="J2209" s="10">
        <f>IF(A2209="",0,SUMIFS(amount_expended,cfda_key,V2209))</f>
        <v/>
      </c>
      <c r="K2209" s="10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8" t="n"/>
      <c r="M2209" s="7" t="n"/>
      <c r="N2209" s="8" t="n"/>
      <c r="O2209" s="7" t="n"/>
      <c r="P2209" s="7" t="n"/>
      <c r="Q2209" s="8" t="n"/>
      <c r="R2209" s="9" t="n"/>
      <c r="S2209" s="8" t="n"/>
      <c r="T2209" s="8" t="n"/>
      <c r="U2209" s="8" t="n"/>
      <c r="V2209" s="11">
        <f>IF(OR(B2209="",C2209=""),"",CONCATENATE(B2209,".",C2209))</f>
        <v/>
      </c>
      <c r="W2209" s="6">
        <f>UPPER(TRIM(H2209))</f>
        <v/>
      </c>
      <c r="X2209" s="6">
        <f>UPPER(TRIM(I2209))</f>
        <v/>
      </c>
      <c r="Y2209" s="6">
        <f>IF(V2209&lt;&gt;"",IFERROR(INDEX(federal_program_name_lookup,MATCH(V2209,aln_lookup,0)),""),"")</f>
        <v/>
      </c>
    </row>
    <row r="2210">
      <c r="A2210" s="6">
        <f>IF(B2210&lt;&gt;"", "AWARD-"&amp;TEXT(ROW()-1,"00000"), "")</f>
        <v/>
      </c>
      <c r="B2210" s="7" t="n"/>
      <c r="C2210" s="7" t="n"/>
      <c r="D2210" s="7" t="n"/>
      <c r="E2210" s="8" t="n"/>
      <c r="F2210" s="9" t="n"/>
      <c r="G2210" s="8" t="n"/>
      <c r="H2210" s="8" t="n"/>
      <c r="I2210" s="8" t="n"/>
      <c r="J2210" s="10">
        <f>IF(A2210="",0,SUMIFS(amount_expended,cfda_key,V2210))</f>
        <v/>
      </c>
      <c r="K2210" s="10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8" t="n"/>
      <c r="M2210" s="7" t="n"/>
      <c r="N2210" s="8" t="n"/>
      <c r="O2210" s="7" t="n"/>
      <c r="P2210" s="7" t="n"/>
      <c r="Q2210" s="8" t="n"/>
      <c r="R2210" s="9" t="n"/>
      <c r="S2210" s="8" t="n"/>
      <c r="T2210" s="8" t="n"/>
      <c r="U2210" s="8" t="n"/>
      <c r="V2210" s="11">
        <f>IF(OR(B2210="",C2210=""),"",CONCATENATE(B2210,".",C2210))</f>
        <v/>
      </c>
      <c r="W2210" s="6">
        <f>UPPER(TRIM(H2210))</f>
        <v/>
      </c>
      <c r="X2210" s="6">
        <f>UPPER(TRIM(I2210))</f>
        <v/>
      </c>
      <c r="Y2210" s="6">
        <f>IF(V2210&lt;&gt;"",IFERROR(INDEX(federal_program_name_lookup,MATCH(V2210,aln_lookup,0)),""),"")</f>
        <v/>
      </c>
    </row>
    <row r="2211">
      <c r="A2211" s="6">
        <f>IF(B2211&lt;&gt;"", "AWARD-"&amp;TEXT(ROW()-1,"00000"), "")</f>
        <v/>
      </c>
      <c r="B2211" s="7" t="n"/>
      <c r="C2211" s="7" t="n"/>
      <c r="D2211" s="7" t="n"/>
      <c r="E2211" s="8" t="n"/>
      <c r="F2211" s="9" t="n"/>
      <c r="G2211" s="8" t="n"/>
      <c r="H2211" s="8" t="n"/>
      <c r="I2211" s="8" t="n"/>
      <c r="J2211" s="10">
        <f>IF(A2211="",0,SUMIFS(amount_expended,cfda_key,V2211))</f>
        <v/>
      </c>
      <c r="K2211" s="10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8" t="n"/>
      <c r="M2211" s="7" t="n"/>
      <c r="N2211" s="8" t="n"/>
      <c r="O2211" s="7" t="n"/>
      <c r="P2211" s="7" t="n"/>
      <c r="Q2211" s="8" t="n"/>
      <c r="R2211" s="9" t="n"/>
      <c r="S2211" s="8" t="n"/>
      <c r="T2211" s="8" t="n"/>
      <c r="U2211" s="8" t="n"/>
      <c r="V2211" s="11">
        <f>IF(OR(B2211="",C2211=""),"",CONCATENATE(B2211,".",C2211))</f>
        <v/>
      </c>
      <c r="W2211" s="6">
        <f>UPPER(TRIM(H2211))</f>
        <v/>
      </c>
      <c r="X2211" s="6">
        <f>UPPER(TRIM(I2211))</f>
        <v/>
      </c>
      <c r="Y2211" s="6">
        <f>IF(V2211&lt;&gt;"",IFERROR(INDEX(federal_program_name_lookup,MATCH(V2211,aln_lookup,0)),""),"")</f>
        <v/>
      </c>
    </row>
    <row r="2212">
      <c r="A2212" s="6">
        <f>IF(B2212&lt;&gt;"", "AWARD-"&amp;TEXT(ROW()-1,"00000"), "")</f>
        <v/>
      </c>
      <c r="B2212" s="7" t="n"/>
      <c r="C2212" s="7" t="n"/>
      <c r="D2212" s="7" t="n"/>
      <c r="E2212" s="8" t="n"/>
      <c r="F2212" s="9" t="n"/>
      <c r="G2212" s="8" t="n"/>
      <c r="H2212" s="8" t="n"/>
      <c r="I2212" s="8" t="n"/>
      <c r="J2212" s="10">
        <f>IF(A2212="",0,SUMIFS(amount_expended,cfda_key,V2212))</f>
        <v/>
      </c>
      <c r="K2212" s="10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8" t="n"/>
      <c r="M2212" s="7" t="n"/>
      <c r="N2212" s="8" t="n"/>
      <c r="O2212" s="7" t="n"/>
      <c r="P2212" s="7" t="n"/>
      <c r="Q2212" s="8" t="n"/>
      <c r="R2212" s="9" t="n"/>
      <c r="S2212" s="8" t="n"/>
      <c r="T2212" s="8" t="n"/>
      <c r="U2212" s="8" t="n"/>
      <c r="V2212" s="11">
        <f>IF(OR(B2212="",C2212=""),"",CONCATENATE(B2212,".",C2212))</f>
        <v/>
      </c>
      <c r="W2212" s="6">
        <f>UPPER(TRIM(H2212))</f>
        <v/>
      </c>
      <c r="X2212" s="6">
        <f>UPPER(TRIM(I2212))</f>
        <v/>
      </c>
      <c r="Y2212" s="6">
        <f>IF(V2212&lt;&gt;"",IFERROR(INDEX(federal_program_name_lookup,MATCH(V2212,aln_lookup,0)),""),"")</f>
        <v/>
      </c>
    </row>
    <row r="2213">
      <c r="A2213" s="6">
        <f>IF(B2213&lt;&gt;"", "AWARD-"&amp;TEXT(ROW()-1,"00000"), "")</f>
        <v/>
      </c>
      <c r="B2213" s="7" t="n"/>
      <c r="C2213" s="7" t="n"/>
      <c r="D2213" s="7" t="n"/>
      <c r="E2213" s="8" t="n"/>
      <c r="F2213" s="9" t="n"/>
      <c r="G2213" s="8" t="n"/>
      <c r="H2213" s="8" t="n"/>
      <c r="I2213" s="8" t="n"/>
      <c r="J2213" s="10">
        <f>IF(A2213="",0,SUMIFS(amount_expended,cfda_key,V2213))</f>
        <v/>
      </c>
      <c r="K2213" s="10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8" t="n"/>
      <c r="M2213" s="7" t="n"/>
      <c r="N2213" s="8" t="n"/>
      <c r="O2213" s="7" t="n"/>
      <c r="P2213" s="7" t="n"/>
      <c r="Q2213" s="8" t="n"/>
      <c r="R2213" s="9" t="n"/>
      <c r="S2213" s="8" t="n"/>
      <c r="T2213" s="8" t="n"/>
      <c r="U2213" s="8" t="n"/>
      <c r="V2213" s="11">
        <f>IF(OR(B2213="",C2213=""),"",CONCATENATE(B2213,".",C2213))</f>
        <v/>
      </c>
      <c r="W2213" s="6">
        <f>UPPER(TRIM(H2213))</f>
        <v/>
      </c>
      <c r="X2213" s="6">
        <f>UPPER(TRIM(I2213))</f>
        <v/>
      </c>
      <c r="Y2213" s="6">
        <f>IF(V2213&lt;&gt;"",IFERROR(INDEX(federal_program_name_lookup,MATCH(V2213,aln_lookup,0)),""),"")</f>
        <v/>
      </c>
    </row>
    <row r="2214">
      <c r="A2214" s="6">
        <f>IF(B2214&lt;&gt;"", "AWARD-"&amp;TEXT(ROW()-1,"00000"), "")</f>
        <v/>
      </c>
      <c r="B2214" s="7" t="n"/>
      <c r="C2214" s="7" t="n"/>
      <c r="D2214" s="7" t="n"/>
      <c r="E2214" s="8" t="n"/>
      <c r="F2214" s="9" t="n"/>
      <c r="G2214" s="8" t="n"/>
      <c r="H2214" s="8" t="n"/>
      <c r="I2214" s="8" t="n"/>
      <c r="J2214" s="10">
        <f>IF(A2214="",0,SUMIFS(amount_expended,cfda_key,V2214))</f>
        <v/>
      </c>
      <c r="K2214" s="10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8" t="n"/>
      <c r="M2214" s="7" t="n"/>
      <c r="N2214" s="8" t="n"/>
      <c r="O2214" s="7" t="n"/>
      <c r="P2214" s="7" t="n"/>
      <c r="Q2214" s="8" t="n"/>
      <c r="R2214" s="9" t="n"/>
      <c r="S2214" s="8" t="n"/>
      <c r="T2214" s="8" t="n"/>
      <c r="U2214" s="8" t="n"/>
      <c r="V2214" s="11">
        <f>IF(OR(B2214="",C2214=""),"",CONCATENATE(B2214,".",C2214))</f>
        <v/>
      </c>
      <c r="W2214" s="6">
        <f>UPPER(TRIM(H2214))</f>
        <v/>
      </c>
      <c r="X2214" s="6">
        <f>UPPER(TRIM(I2214))</f>
        <v/>
      </c>
      <c r="Y2214" s="6">
        <f>IF(V2214&lt;&gt;"",IFERROR(INDEX(federal_program_name_lookup,MATCH(V2214,aln_lookup,0)),""),"")</f>
        <v/>
      </c>
    </row>
    <row r="2215">
      <c r="A2215" s="6">
        <f>IF(B2215&lt;&gt;"", "AWARD-"&amp;TEXT(ROW()-1,"00000"), "")</f>
        <v/>
      </c>
      <c r="B2215" s="7" t="n"/>
      <c r="C2215" s="7" t="n"/>
      <c r="D2215" s="7" t="n"/>
      <c r="E2215" s="8" t="n"/>
      <c r="F2215" s="9" t="n"/>
      <c r="G2215" s="8" t="n"/>
      <c r="H2215" s="8" t="n"/>
      <c r="I2215" s="8" t="n"/>
      <c r="J2215" s="10">
        <f>IF(A2215="",0,SUMIFS(amount_expended,cfda_key,V2215))</f>
        <v/>
      </c>
      <c r="K2215" s="10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8" t="n"/>
      <c r="M2215" s="7" t="n"/>
      <c r="N2215" s="8" t="n"/>
      <c r="O2215" s="7" t="n"/>
      <c r="P2215" s="7" t="n"/>
      <c r="Q2215" s="8" t="n"/>
      <c r="R2215" s="9" t="n"/>
      <c r="S2215" s="8" t="n"/>
      <c r="T2215" s="8" t="n"/>
      <c r="U2215" s="8" t="n"/>
      <c r="V2215" s="11">
        <f>IF(OR(B2215="",C2215=""),"",CONCATENATE(B2215,".",C2215))</f>
        <v/>
      </c>
      <c r="W2215" s="6">
        <f>UPPER(TRIM(H2215))</f>
        <v/>
      </c>
      <c r="X2215" s="6">
        <f>UPPER(TRIM(I2215))</f>
        <v/>
      </c>
      <c r="Y2215" s="6">
        <f>IF(V2215&lt;&gt;"",IFERROR(INDEX(federal_program_name_lookup,MATCH(V2215,aln_lookup,0)),""),"")</f>
        <v/>
      </c>
    </row>
    <row r="2216">
      <c r="A2216" s="6">
        <f>IF(B2216&lt;&gt;"", "AWARD-"&amp;TEXT(ROW()-1,"00000"), "")</f>
        <v/>
      </c>
      <c r="B2216" s="7" t="n"/>
      <c r="C2216" s="7" t="n"/>
      <c r="D2216" s="7" t="n"/>
      <c r="E2216" s="8" t="n"/>
      <c r="F2216" s="9" t="n"/>
      <c r="G2216" s="8" t="n"/>
      <c r="H2216" s="8" t="n"/>
      <c r="I2216" s="8" t="n"/>
      <c r="J2216" s="10">
        <f>IF(A2216="",0,SUMIFS(amount_expended,cfda_key,V2216))</f>
        <v/>
      </c>
      <c r="K2216" s="10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8" t="n"/>
      <c r="M2216" s="7" t="n"/>
      <c r="N2216" s="8" t="n"/>
      <c r="O2216" s="7" t="n"/>
      <c r="P2216" s="7" t="n"/>
      <c r="Q2216" s="8" t="n"/>
      <c r="R2216" s="9" t="n"/>
      <c r="S2216" s="8" t="n"/>
      <c r="T2216" s="8" t="n"/>
      <c r="U2216" s="8" t="n"/>
      <c r="V2216" s="11">
        <f>IF(OR(B2216="",C2216=""),"",CONCATENATE(B2216,".",C2216))</f>
        <v/>
      </c>
      <c r="W2216" s="6">
        <f>UPPER(TRIM(H2216))</f>
        <v/>
      </c>
      <c r="X2216" s="6">
        <f>UPPER(TRIM(I2216))</f>
        <v/>
      </c>
      <c r="Y2216" s="6">
        <f>IF(V2216&lt;&gt;"",IFERROR(INDEX(federal_program_name_lookup,MATCH(V2216,aln_lookup,0)),""),"")</f>
        <v/>
      </c>
    </row>
    <row r="2217">
      <c r="A2217" s="6">
        <f>IF(B2217&lt;&gt;"", "AWARD-"&amp;TEXT(ROW()-1,"00000"), "")</f>
        <v/>
      </c>
      <c r="B2217" s="7" t="n"/>
      <c r="C2217" s="7" t="n"/>
      <c r="D2217" s="7" t="n"/>
      <c r="E2217" s="8" t="n"/>
      <c r="F2217" s="9" t="n"/>
      <c r="G2217" s="8" t="n"/>
      <c r="H2217" s="8" t="n"/>
      <c r="I2217" s="8" t="n"/>
      <c r="J2217" s="10">
        <f>IF(A2217="",0,SUMIFS(amount_expended,cfda_key,V2217))</f>
        <v/>
      </c>
      <c r="K2217" s="10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8" t="n"/>
      <c r="M2217" s="7" t="n"/>
      <c r="N2217" s="8" t="n"/>
      <c r="O2217" s="7" t="n"/>
      <c r="P2217" s="7" t="n"/>
      <c r="Q2217" s="8" t="n"/>
      <c r="R2217" s="9" t="n"/>
      <c r="S2217" s="8" t="n"/>
      <c r="T2217" s="8" t="n"/>
      <c r="U2217" s="8" t="n"/>
      <c r="V2217" s="11">
        <f>IF(OR(B2217="",C2217=""),"",CONCATENATE(B2217,".",C2217))</f>
        <v/>
      </c>
      <c r="W2217" s="6">
        <f>UPPER(TRIM(H2217))</f>
        <v/>
      </c>
      <c r="X2217" s="6">
        <f>UPPER(TRIM(I2217))</f>
        <v/>
      </c>
      <c r="Y2217" s="6">
        <f>IF(V2217&lt;&gt;"",IFERROR(INDEX(federal_program_name_lookup,MATCH(V2217,aln_lookup,0)),""),"")</f>
        <v/>
      </c>
    </row>
    <row r="2218">
      <c r="A2218" s="6">
        <f>IF(B2218&lt;&gt;"", "AWARD-"&amp;TEXT(ROW()-1,"00000"), "")</f>
        <v/>
      </c>
      <c r="B2218" s="7" t="n"/>
      <c r="C2218" s="7" t="n"/>
      <c r="D2218" s="7" t="n"/>
      <c r="E2218" s="8" t="n"/>
      <c r="F2218" s="9" t="n"/>
      <c r="G2218" s="8" t="n"/>
      <c r="H2218" s="8" t="n"/>
      <c r="I2218" s="8" t="n"/>
      <c r="J2218" s="10">
        <f>IF(A2218="",0,SUMIFS(amount_expended,cfda_key,V2218))</f>
        <v/>
      </c>
      <c r="K2218" s="10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8" t="n"/>
      <c r="M2218" s="7" t="n"/>
      <c r="N2218" s="8" t="n"/>
      <c r="O2218" s="7" t="n"/>
      <c r="P2218" s="7" t="n"/>
      <c r="Q2218" s="8" t="n"/>
      <c r="R2218" s="9" t="n"/>
      <c r="S2218" s="8" t="n"/>
      <c r="T2218" s="8" t="n"/>
      <c r="U2218" s="8" t="n"/>
      <c r="V2218" s="11">
        <f>IF(OR(B2218="",C2218=""),"",CONCATENATE(B2218,".",C2218))</f>
        <v/>
      </c>
      <c r="W2218" s="6">
        <f>UPPER(TRIM(H2218))</f>
        <v/>
      </c>
      <c r="X2218" s="6">
        <f>UPPER(TRIM(I2218))</f>
        <v/>
      </c>
      <c r="Y2218" s="6">
        <f>IF(V2218&lt;&gt;"",IFERROR(INDEX(federal_program_name_lookup,MATCH(V2218,aln_lookup,0)),""),"")</f>
        <v/>
      </c>
    </row>
    <row r="2219">
      <c r="A2219" s="6">
        <f>IF(B2219&lt;&gt;"", "AWARD-"&amp;TEXT(ROW()-1,"00000"), "")</f>
        <v/>
      </c>
      <c r="B2219" s="7" t="n"/>
      <c r="C2219" s="7" t="n"/>
      <c r="D2219" s="7" t="n"/>
      <c r="E2219" s="8" t="n"/>
      <c r="F2219" s="9" t="n"/>
      <c r="G2219" s="8" t="n"/>
      <c r="H2219" s="8" t="n"/>
      <c r="I2219" s="8" t="n"/>
      <c r="J2219" s="10">
        <f>IF(A2219="",0,SUMIFS(amount_expended,cfda_key,V2219))</f>
        <v/>
      </c>
      <c r="K2219" s="10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8" t="n"/>
      <c r="M2219" s="7" t="n"/>
      <c r="N2219" s="8" t="n"/>
      <c r="O2219" s="7" t="n"/>
      <c r="P2219" s="7" t="n"/>
      <c r="Q2219" s="8" t="n"/>
      <c r="R2219" s="9" t="n"/>
      <c r="S2219" s="8" t="n"/>
      <c r="T2219" s="8" t="n"/>
      <c r="U2219" s="8" t="n"/>
      <c r="V2219" s="11">
        <f>IF(OR(B2219="",C2219=""),"",CONCATENATE(B2219,".",C2219))</f>
        <v/>
      </c>
      <c r="W2219" s="6">
        <f>UPPER(TRIM(H2219))</f>
        <v/>
      </c>
      <c r="X2219" s="6">
        <f>UPPER(TRIM(I2219))</f>
        <v/>
      </c>
      <c r="Y2219" s="6">
        <f>IF(V2219&lt;&gt;"",IFERROR(INDEX(federal_program_name_lookup,MATCH(V2219,aln_lookup,0)),""),"")</f>
        <v/>
      </c>
    </row>
    <row r="2220">
      <c r="A2220" s="6">
        <f>IF(B2220&lt;&gt;"", "AWARD-"&amp;TEXT(ROW()-1,"00000"), "")</f>
        <v/>
      </c>
      <c r="B2220" s="7" t="n"/>
      <c r="C2220" s="7" t="n"/>
      <c r="D2220" s="7" t="n"/>
      <c r="E2220" s="8" t="n"/>
      <c r="F2220" s="9" t="n"/>
      <c r="G2220" s="8" t="n"/>
      <c r="H2220" s="8" t="n"/>
      <c r="I2220" s="8" t="n"/>
      <c r="J2220" s="10">
        <f>IF(A2220="",0,SUMIFS(amount_expended,cfda_key,V2220))</f>
        <v/>
      </c>
      <c r="K2220" s="10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8" t="n"/>
      <c r="M2220" s="7" t="n"/>
      <c r="N2220" s="8" t="n"/>
      <c r="O2220" s="7" t="n"/>
      <c r="P2220" s="7" t="n"/>
      <c r="Q2220" s="8" t="n"/>
      <c r="R2220" s="9" t="n"/>
      <c r="S2220" s="8" t="n"/>
      <c r="T2220" s="8" t="n"/>
      <c r="U2220" s="8" t="n"/>
      <c r="V2220" s="11">
        <f>IF(OR(B2220="",C2220=""),"",CONCATENATE(B2220,".",C2220))</f>
        <v/>
      </c>
      <c r="W2220" s="6">
        <f>UPPER(TRIM(H2220))</f>
        <v/>
      </c>
      <c r="X2220" s="6">
        <f>UPPER(TRIM(I2220))</f>
        <v/>
      </c>
      <c r="Y2220" s="6">
        <f>IF(V2220&lt;&gt;"",IFERROR(INDEX(federal_program_name_lookup,MATCH(V2220,aln_lookup,0)),""),"")</f>
        <v/>
      </c>
    </row>
    <row r="2221">
      <c r="A2221" s="6">
        <f>IF(B2221&lt;&gt;"", "AWARD-"&amp;TEXT(ROW()-1,"00000"), "")</f>
        <v/>
      </c>
      <c r="B2221" s="7" t="n"/>
      <c r="C2221" s="7" t="n"/>
      <c r="D2221" s="7" t="n"/>
      <c r="E2221" s="8" t="n"/>
      <c r="F2221" s="9" t="n"/>
      <c r="G2221" s="8" t="n"/>
      <c r="H2221" s="8" t="n"/>
      <c r="I2221" s="8" t="n"/>
      <c r="J2221" s="10">
        <f>IF(A2221="",0,SUMIFS(amount_expended,cfda_key,V2221))</f>
        <v/>
      </c>
      <c r="K2221" s="10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8" t="n"/>
      <c r="M2221" s="7" t="n"/>
      <c r="N2221" s="8" t="n"/>
      <c r="O2221" s="7" t="n"/>
      <c r="P2221" s="7" t="n"/>
      <c r="Q2221" s="8" t="n"/>
      <c r="R2221" s="9" t="n"/>
      <c r="S2221" s="8" t="n"/>
      <c r="T2221" s="8" t="n"/>
      <c r="U2221" s="8" t="n"/>
      <c r="V2221" s="11">
        <f>IF(OR(B2221="",C2221=""),"",CONCATENATE(B2221,".",C2221))</f>
        <v/>
      </c>
      <c r="W2221" s="6">
        <f>UPPER(TRIM(H2221))</f>
        <v/>
      </c>
      <c r="X2221" s="6">
        <f>UPPER(TRIM(I2221))</f>
        <v/>
      </c>
      <c r="Y2221" s="6">
        <f>IF(V2221&lt;&gt;"",IFERROR(INDEX(federal_program_name_lookup,MATCH(V2221,aln_lookup,0)),""),"")</f>
        <v/>
      </c>
    </row>
    <row r="2222">
      <c r="A2222" s="6">
        <f>IF(B2222&lt;&gt;"", "AWARD-"&amp;TEXT(ROW()-1,"00000"), "")</f>
        <v/>
      </c>
      <c r="B2222" s="7" t="n"/>
      <c r="C2222" s="7" t="n"/>
      <c r="D2222" s="7" t="n"/>
      <c r="E2222" s="8" t="n"/>
      <c r="F2222" s="9" t="n"/>
      <c r="G2222" s="8" t="n"/>
      <c r="H2222" s="8" t="n"/>
      <c r="I2222" s="8" t="n"/>
      <c r="J2222" s="10">
        <f>IF(A2222="",0,SUMIFS(amount_expended,cfda_key,V2222))</f>
        <v/>
      </c>
      <c r="K2222" s="10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8" t="n"/>
      <c r="M2222" s="7" t="n"/>
      <c r="N2222" s="8" t="n"/>
      <c r="O2222" s="7" t="n"/>
      <c r="P2222" s="7" t="n"/>
      <c r="Q2222" s="8" t="n"/>
      <c r="R2222" s="9" t="n"/>
      <c r="S2222" s="8" t="n"/>
      <c r="T2222" s="8" t="n"/>
      <c r="U2222" s="8" t="n"/>
      <c r="V2222" s="11">
        <f>IF(OR(B2222="",C2222=""),"",CONCATENATE(B2222,".",C2222))</f>
        <v/>
      </c>
      <c r="W2222" s="6">
        <f>UPPER(TRIM(H2222))</f>
        <v/>
      </c>
      <c r="X2222" s="6">
        <f>UPPER(TRIM(I2222))</f>
        <v/>
      </c>
      <c r="Y2222" s="6">
        <f>IF(V2222&lt;&gt;"",IFERROR(INDEX(federal_program_name_lookup,MATCH(V2222,aln_lookup,0)),""),"")</f>
        <v/>
      </c>
    </row>
    <row r="2223">
      <c r="A2223" s="6">
        <f>IF(B2223&lt;&gt;"", "AWARD-"&amp;TEXT(ROW()-1,"00000"), "")</f>
        <v/>
      </c>
      <c r="B2223" s="7" t="n"/>
      <c r="C2223" s="7" t="n"/>
      <c r="D2223" s="7" t="n"/>
      <c r="E2223" s="8" t="n"/>
      <c r="F2223" s="9" t="n"/>
      <c r="G2223" s="8" t="n"/>
      <c r="H2223" s="8" t="n"/>
      <c r="I2223" s="8" t="n"/>
      <c r="J2223" s="10">
        <f>IF(A2223="",0,SUMIFS(amount_expended,cfda_key,V2223))</f>
        <v/>
      </c>
      <c r="K2223" s="10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8" t="n"/>
      <c r="M2223" s="7" t="n"/>
      <c r="N2223" s="8" t="n"/>
      <c r="O2223" s="7" t="n"/>
      <c r="P2223" s="7" t="n"/>
      <c r="Q2223" s="8" t="n"/>
      <c r="R2223" s="9" t="n"/>
      <c r="S2223" s="8" t="n"/>
      <c r="T2223" s="8" t="n"/>
      <c r="U2223" s="8" t="n"/>
      <c r="V2223" s="11">
        <f>IF(OR(B2223="",C2223=""),"",CONCATENATE(B2223,".",C2223))</f>
        <v/>
      </c>
      <c r="W2223" s="6">
        <f>UPPER(TRIM(H2223))</f>
        <v/>
      </c>
      <c r="X2223" s="6">
        <f>UPPER(TRIM(I2223))</f>
        <v/>
      </c>
      <c r="Y2223" s="6">
        <f>IF(V2223&lt;&gt;"",IFERROR(INDEX(federal_program_name_lookup,MATCH(V2223,aln_lookup,0)),""),"")</f>
        <v/>
      </c>
    </row>
    <row r="2224">
      <c r="A2224" s="6">
        <f>IF(B2224&lt;&gt;"", "AWARD-"&amp;TEXT(ROW()-1,"00000"), "")</f>
        <v/>
      </c>
      <c r="B2224" s="7" t="n"/>
      <c r="C2224" s="7" t="n"/>
      <c r="D2224" s="7" t="n"/>
      <c r="E2224" s="8" t="n"/>
      <c r="F2224" s="9" t="n"/>
      <c r="G2224" s="8" t="n"/>
      <c r="H2224" s="8" t="n"/>
      <c r="I2224" s="8" t="n"/>
      <c r="J2224" s="10">
        <f>IF(A2224="",0,SUMIFS(amount_expended,cfda_key,V2224))</f>
        <v/>
      </c>
      <c r="K2224" s="10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8" t="n"/>
      <c r="M2224" s="7" t="n"/>
      <c r="N2224" s="8" t="n"/>
      <c r="O2224" s="7" t="n"/>
      <c r="P2224" s="7" t="n"/>
      <c r="Q2224" s="8" t="n"/>
      <c r="R2224" s="9" t="n"/>
      <c r="S2224" s="8" t="n"/>
      <c r="T2224" s="8" t="n"/>
      <c r="U2224" s="8" t="n"/>
      <c r="V2224" s="11">
        <f>IF(OR(B2224="",C2224=""),"",CONCATENATE(B2224,".",C2224))</f>
        <v/>
      </c>
      <c r="W2224" s="6">
        <f>UPPER(TRIM(H2224))</f>
        <v/>
      </c>
      <c r="X2224" s="6">
        <f>UPPER(TRIM(I2224))</f>
        <v/>
      </c>
      <c r="Y2224" s="6">
        <f>IF(V2224&lt;&gt;"",IFERROR(INDEX(federal_program_name_lookup,MATCH(V2224,aln_lookup,0)),""),"")</f>
        <v/>
      </c>
    </row>
    <row r="2225">
      <c r="A2225" s="6">
        <f>IF(B2225&lt;&gt;"", "AWARD-"&amp;TEXT(ROW()-1,"00000"), "")</f>
        <v/>
      </c>
      <c r="B2225" s="7" t="n"/>
      <c r="C2225" s="7" t="n"/>
      <c r="D2225" s="7" t="n"/>
      <c r="E2225" s="8" t="n"/>
      <c r="F2225" s="9" t="n"/>
      <c r="G2225" s="8" t="n"/>
      <c r="H2225" s="8" t="n"/>
      <c r="I2225" s="8" t="n"/>
      <c r="J2225" s="10">
        <f>IF(A2225="",0,SUMIFS(amount_expended,cfda_key,V2225))</f>
        <v/>
      </c>
      <c r="K2225" s="10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8" t="n"/>
      <c r="M2225" s="7" t="n"/>
      <c r="N2225" s="8" t="n"/>
      <c r="O2225" s="7" t="n"/>
      <c r="P2225" s="7" t="n"/>
      <c r="Q2225" s="8" t="n"/>
      <c r="R2225" s="9" t="n"/>
      <c r="S2225" s="8" t="n"/>
      <c r="T2225" s="8" t="n"/>
      <c r="U2225" s="8" t="n"/>
      <c r="V2225" s="11">
        <f>IF(OR(B2225="",C2225=""),"",CONCATENATE(B2225,".",C2225))</f>
        <v/>
      </c>
      <c r="W2225" s="6">
        <f>UPPER(TRIM(H2225))</f>
        <v/>
      </c>
      <c r="X2225" s="6">
        <f>UPPER(TRIM(I2225))</f>
        <v/>
      </c>
      <c r="Y2225" s="6">
        <f>IF(V2225&lt;&gt;"",IFERROR(INDEX(federal_program_name_lookup,MATCH(V2225,aln_lookup,0)),""),"")</f>
        <v/>
      </c>
    </row>
    <row r="2226">
      <c r="A2226" s="6">
        <f>IF(B2226&lt;&gt;"", "AWARD-"&amp;TEXT(ROW()-1,"00000"), "")</f>
        <v/>
      </c>
      <c r="B2226" s="7" t="n"/>
      <c r="C2226" s="7" t="n"/>
      <c r="D2226" s="7" t="n"/>
      <c r="E2226" s="8" t="n"/>
      <c r="F2226" s="9" t="n"/>
      <c r="G2226" s="8" t="n"/>
      <c r="H2226" s="8" t="n"/>
      <c r="I2226" s="8" t="n"/>
      <c r="J2226" s="10">
        <f>IF(A2226="",0,SUMIFS(amount_expended,cfda_key,V2226))</f>
        <v/>
      </c>
      <c r="K2226" s="10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8" t="n"/>
      <c r="M2226" s="7" t="n"/>
      <c r="N2226" s="8" t="n"/>
      <c r="O2226" s="7" t="n"/>
      <c r="P2226" s="7" t="n"/>
      <c r="Q2226" s="8" t="n"/>
      <c r="R2226" s="9" t="n"/>
      <c r="S2226" s="8" t="n"/>
      <c r="T2226" s="8" t="n"/>
      <c r="U2226" s="8" t="n"/>
      <c r="V2226" s="11">
        <f>IF(OR(B2226="",C2226=""),"",CONCATENATE(B2226,".",C2226))</f>
        <v/>
      </c>
      <c r="W2226" s="6">
        <f>UPPER(TRIM(H2226))</f>
        <v/>
      </c>
      <c r="X2226" s="6">
        <f>UPPER(TRIM(I2226))</f>
        <v/>
      </c>
      <c r="Y2226" s="6">
        <f>IF(V2226&lt;&gt;"",IFERROR(INDEX(federal_program_name_lookup,MATCH(V2226,aln_lookup,0)),""),"")</f>
        <v/>
      </c>
    </row>
    <row r="2227">
      <c r="A2227" s="6">
        <f>IF(B2227&lt;&gt;"", "AWARD-"&amp;TEXT(ROW()-1,"00000"), "")</f>
        <v/>
      </c>
      <c r="B2227" s="7" t="n"/>
      <c r="C2227" s="7" t="n"/>
      <c r="D2227" s="7" t="n"/>
      <c r="E2227" s="8" t="n"/>
      <c r="F2227" s="9" t="n"/>
      <c r="G2227" s="8" t="n"/>
      <c r="H2227" s="8" t="n"/>
      <c r="I2227" s="8" t="n"/>
      <c r="J2227" s="10">
        <f>IF(A2227="",0,SUMIFS(amount_expended,cfda_key,V2227))</f>
        <v/>
      </c>
      <c r="K2227" s="10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8" t="n"/>
      <c r="M2227" s="7" t="n"/>
      <c r="N2227" s="8" t="n"/>
      <c r="O2227" s="7" t="n"/>
      <c r="P2227" s="7" t="n"/>
      <c r="Q2227" s="8" t="n"/>
      <c r="R2227" s="9" t="n"/>
      <c r="S2227" s="8" t="n"/>
      <c r="T2227" s="8" t="n"/>
      <c r="U2227" s="8" t="n"/>
      <c r="V2227" s="11">
        <f>IF(OR(B2227="",C2227=""),"",CONCATENATE(B2227,".",C2227))</f>
        <v/>
      </c>
      <c r="W2227" s="6">
        <f>UPPER(TRIM(H2227))</f>
        <v/>
      </c>
      <c r="X2227" s="6">
        <f>UPPER(TRIM(I2227))</f>
        <v/>
      </c>
      <c r="Y2227" s="6">
        <f>IF(V2227&lt;&gt;"",IFERROR(INDEX(federal_program_name_lookup,MATCH(V2227,aln_lookup,0)),""),"")</f>
        <v/>
      </c>
    </row>
    <row r="2228">
      <c r="A2228" s="6">
        <f>IF(B2228&lt;&gt;"", "AWARD-"&amp;TEXT(ROW()-1,"00000"), "")</f>
        <v/>
      </c>
      <c r="B2228" s="7" t="n"/>
      <c r="C2228" s="7" t="n"/>
      <c r="D2228" s="7" t="n"/>
      <c r="E2228" s="8" t="n"/>
      <c r="F2228" s="9" t="n"/>
      <c r="G2228" s="8" t="n"/>
      <c r="H2228" s="8" t="n"/>
      <c r="I2228" s="8" t="n"/>
      <c r="J2228" s="10">
        <f>IF(A2228="",0,SUMIFS(amount_expended,cfda_key,V2228))</f>
        <v/>
      </c>
      <c r="K2228" s="10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8" t="n"/>
      <c r="M2228" s="7" t="n"/>
      <c r="N2228" s="8" t="n"/>
      <c r="O2228" s="7" t="n"/>
      <c r="P2228" s="7" t="n"/>
      <c r="Q2228" s="8" t="n"/>
      <c r="R2228" s="9" t="n"/>
      <c r="S2228" s="8" t="n"/>
      <c r="T2228" s="8" t="n"/>
      <c r="U2228" s="8" t="n"/>
      <c r="V2228" s="11">
        <f>IF(OR(B2228="",C2228=""),"",CONCATENATE(B2228,".",C2228))</f>
        <v/>
      </c>
      <c r="W2228" s="6">
        <f>UPPER(TRIM(H2228))</f>
        <v/>
      </c>
      <c r="X2228" s="6">
        <f>UPPER(TRIM(I2228))</f>
        <v/>
      </c>
      <c r="Y2228" s="6">
        <f>IF(V2228&lt;&gt;"",IFERROR(INDEX(federal_program_name_lookup,MATCH(V2228,aln_lookup,0)),""),"")</f>
        <v/>
      </c>
    </row>
    <row r="2229">
      <c r="A2229" s="6">
        <f>IF(B2229&lt;&gt;"", "AWARD-"&amp;TEXT(ROW()-1,"00000"), "")</f>
        <v/>
      </c>
      <c r="B2229" s="7" t="n"/>
      <c r="C2229" s="7" t="n"/>
      <c r="D2229" s="7" t="n"/>
      <c r="E2229" s="8" t="n"/>
      <c r="F2229" s="9" t="n"/>
      <c r="G2229" s="8" t="n"/>
      <c r="H2229" s="8" t="n"/>
      <c r="I2229" s="8" t="n"/>
      <c r="J2229" s="10">
        <f>IF(A2229="",0,SUMIFS(amount_expended,cfda_key,V2229))</f>
        <v/>
      </c>
      <c r="K2229" s="10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8" t="n"/>
      <c r="M2229" s="7" t="n"/>
      <c r="N2229" s="8" t="n"/>
      <c r="O2229" s="7" t="n"/>
      <c r="P2229" s="7" t="n"/>
      <c r="Q2229" s="8" t="n"/>
      <c r="R2229" s="9" t="n"/>
      <c r="S2229" s="8" t="n"/>
      <c r="T2229" s="8" t="n"/>
      <c r="U2229" s="8" t="n"/>
      <c r="V2229" s="11">
        <f>IF(OR(B2229="",C2229=""),"",CONCATENATE(B2229,".",C2229))</f>
        <v/>
      </c>
      <c r="W2229" s="6">
        <f>UPPER(TRIM(H2229))</f>
        <v/>
      </c>
      <c r="X2229" s="6">
        <f>UPPER(TRIM(I2229))</f>
        <v/>
      </c>
      <c r="Y2229" s="6">
        <f>IF(V2229&lt;&gt;"",IFERROR(INDEX(federal_program_name_lookup,MATCH(V2229,aln_lookup,0)),""),"")</f>
        <v/>
      </c>
    </row>
    <row r="2230">
      <c r="A2230" s="6">
        <f>IF(B2230&lt;&gt;"", "AWARD-"&amp;TEXT(ROW()-1,"00000"), "")</f>
        <v/>
      </c>
      <c r="B2230" s="7" t="n"/>
      <c r="C2230" s="7" t="n"/>
      <c r="D2230" s="7" t="n"/>
      <c r="E2230" s="8" t="n"/>
      <c r="F2230" s="9" t="n"/>
      <c r="G2230" s="8" t="n"/>
      <c r="H2230" s="8" t="n"/>
      <c r="I2230" s="8" t="n"/>
      <c r="J2230" s="10">
        <f>IF(A2230="",0,SUMIFS(amount_expended,cfda_key,V2230))</f>
        <v/>
      </c>
      <c r="K2230" s="10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8" t="n"/>
      <c r="M2230" s="7" t="n"/>
      <c r="N2230" s="8" t="n"/>
      <c r="O2230" s="7" t="n"/>
      <c r="P2230" s="7" t="n"/>
      <c r="Q2230" s="8" t="n"/>
      <c r="R2230" s="9" t="n"/>
      <c r="S2230" s="8" t="n"/>
      <c r="T2230" s="8" t="n"/>
      <c r="U2230" s="8" t="n"/>
      <c r="V2230" s="11">
        <f>IF(OR(B2230="",C2230=""),"",CONCATENATE(B2230,".",C2230))</f>
        <v/>
      </c>
      <c r="W2230" s="6">
        <f>UPPER(TRIM(H2230))</f>
        <v/>
      </c>
      <c r="X2230" s="6">
        <f>UPPER(TRIM(I2230))</f>
        <v/>
      </c>
      <c r="Y2230" s="6">
        <f>IF(V2230&lt;&gt;"",IFERROR(INDEX(federal_program_name_lookup,MATCH(V2230,aln_lookup,0)),""),"")</f>
        <v/>
      </c>
    </row>
    <row r="2231">
      <c r="A2231" s="6">
        <f>IF(B2231&lt;&gt;"", "AWARD-"&amp;TEXT(ROW()-1,"00000"), "")</f>
        <v/>
      </c>
      <c r="B2231" s="7" t="n"/>
      <c r="C2231" s="7" t="n"/>
      <c r="D2231" s="7" t="n"/>
      <c r="E2231" s="8" t="n"/>
      <c r="F2231" s="9" t="n"/>
      <c r="G2231" s="8" t="n"/>
      <c r="H2231" s="8" t="n"/>
      <c r="I2231" s="8" t="n"/>
      <c r="J2231" s="10">
        <f>IF(A2231="",0,SUMIFS(amount_expended,cfda_key,V2231))</f>
        <v/>
      </c>
      <c r="K2231" s="10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8" t="n"/>
      <c r="M2231" s="7" t="n"/>
      <c r="N2231" s="8" t="n"/>
      <c r="O2231" s="7" t="n"/>
      <c r="P2231" s="7" t="n"/>
      <c r="Q2231" s="8" t="n"/>
      <c r="R2231" s="9" t="n"/>
      <c r="S2231" s="8" t="n"/>
      <c r="T2231" s="8" t="n"/>
      <c r="U2231" s="8" t="n"/>
      <c r="V2231" s="11">
        <f>IF(OR(B2231="",C2231=""),"",CONCATENATE(B2231,".",C2231))</f>
        <v/>
      </c>
      <c r="W2231" s="6">
        <f>UPPER(TRIM(H2231))</f>
        <v/>
      </c>
      <c r="X2231" s="6">
        <f>UPPER(TRIM(I2231))</f>
        <v/>
      </c>
      <c r="Y2231" s="6">
        <f>IF(V2231&lt;&gt;"",IFERROR(INDEX(federal_program_name_lookup,MATCH(V2231,aln_lookup,0)),""),"")</f>
        <v/>
      </c>
    </row>
    <row r="2232">
      <c r="A2232" s="6">
        <f>IF(B2232&lt;&gt;"", "AWARD-"&amp;TEXT(ROW()-1,"00000"), "")</f>
        <v/>
      </c>
      <c r="B2232" s="7" t="n"/>
      <c r="C2232" s="7" t="n"/>
      <c r="D2232" s="7" t="n"/>
      <c r="E2232" s="8" t="n"/>
      <c r="F2232" s="9" t="n"/>
      <c r="G2232" s="8" t="n"/>
      <c r="H2232" s="8" t="n"/>
      <c r="I2232" s="8" t="n"/>
      <c r="J2232" s="10">
        <f>IF(A2232="",0,SUMIFS(amount_expended,cfda_key,V2232))</f>
        <v/>
      </c>
      <c r="K2232" s="10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8" t="n"/>
      <c r="M2232" s="7" t="n"/>
      <c r="N2232" s="8" t="n"/>
      <c r="O2232" s="7" t="n"/>
      <c r="P2232" s="7" t="n"/>
      <c r="Q2232" s="8" t="n"/>
      <c r="R2232" s="9" t="n"/>
      <c r="S2232" s="8" t="n"/>
      <c r="T2232" s="8" t="n"/>
      <c r="U2232" s="8" t="n"/>
      <c r="V2232" s="11">
        <f>IF(OR(B2232="",C2232=""),"",CONCATENATE(B2232,".",C2232))</f>
        <v/>
      </c>
      <c r="W2232" s="6">
        <f>UPPER(TRIM(H2232))</f>
        <v/>
      </c>
      <c r="X2232" s="6">
        <f>UPPER(TRIM(I2232))</f>
        <v/>
      </c>
      <c r="Y2232" s="6">
        <f>IF(V2232&lt;&gt;"",IFERROR(INDEX(federal_program_name_lookup,MATCH(V2232,aln_lookup,0)),""),"")</f>
        <v/>
      </c>
    </row>
    <row r="2233">
      <c r="A2233" s="6">
        <f>IF(B2233&lt;&gt;"", "AWARD-"&amp;TEXT(ROW()-1,"00000"), "")</f>
        <v/>
      </c>
      <c r="B2233" s="7" t="n"/>
      <c r="C2233" s="7" t="n"/>
      <c r="D2233" s="7" t="n"/>
      <c r="E2233" s="8" t="n"/>
      <c r="F2233" s="9" t="n"/>
      <c r="G2233" s="8" t="n"/>
      <c r="H2233" s="8" t="n"/>
      <c r="I2233" s="8" t="n"/>
      <c r="J2233" s="10">
        <f>IF(A2233="",0,SUMIFS(amount_expended,cfda_key,V2233))</f>
        <v/>
      </c>
      <c r="K2233" s="10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8" t="n"/>
      <c r="M2233" s="7" t="n"/>
      <c r="N2233" s="8" t="n"/>
      <c r="O2233" s="7" t="n"/>
      <c r="P2233" s="7" t="n"/>
      <c r="Q2233" s="8" t="n"/>
      <c r="R2233" s="9" t="n"/>
      <c r="S2233" s="8" t="n"/>
      <c r="T2233" s="8" t="n"/>
      <c r="U2233" s="8" t="n"/>
      <c r="V2233" s="11">
        <f>IF(OR(B2233="",C2233=""),"",CONCATENATE(B2233,".",C2233))</f>
        <v/>
      </c>
      <c r="W2233" s="6">
        <f>UPPER(TRIM(H2233))</f>
        <v/>
      </c>
      <c r="X2233" s="6">
        <f>UPPER(TRIM(I2233))</f>
        <v/>
      </c>
      <c r="Y2233" s="6">
        <f>IF(V2233&lt;&gt;"",IFERROR(INDEX(federal_program_name_lookup,MATCH(V2233,aln_lookup,0)),""),"")</f>
        <v/>
      </c>
    </row>
    <row r="2234">
      <c r="A2234" s="6">
        <f>IF(B2234&lt;&gt;"", "AWARD-"&amp;TEXT(ROW()-1,"00000"), "")</f>
        <v/>
      </c>
      <c r="B2234" s="7" t="n"/>
      <c r="C2234" s="7" t="n"/>
      <c r="D2234" s="7" t="n"/>
      <c r="E2234" s="8" t="n"/>
      <c r="F2234" s="9" t="n"/>
      <c r="G2234" s="8" t="n"/>
      <c r="H2234" s="8" t="n"/>
      <c r="I2234" s="8" t="n"/>
      <c r="J2234" s="10">
        <f>IF(A2234="",0,SUMIFS(amount_expended,cfda_key,V2234))</f>
        <v/>
      </c>
      <c r="K2234" s="10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8" t="n"/>
      <c r="M2234" s="7" t="n"/>
      <c r="N2234" s="8" t="n"/>
      <c r="O2234" s="7" t="n"/>
      <c r="P2234" s="7" t="n"/>
      <c r="Q2234" s="8" t="n"/>
      <c r="R2234" s="9" t="n"/>
      <c r="S2234" s="8" t="n"/>
      <c r="T2234" s="8" t="n"/>
      <c r="U2234" s="8" t="n"/>
      <c r="V2234" s="11">
        <f>IF(OR(B2234="",C2234=""),"",CONCATENATE(B2234,".",C2234))</f>
        <v/>
      </c>
      <c r="W2234" s="6">
        <f>UPPER(TRIM(H2234))</f>
        <v/>
      </c>
      <c r="X2234" s="6">
        <f>UPPER(TRIM(I2234))</f>
        <v/>
      </c>
      <c r="Y2234" s="6">
        <f>IF(V2234&lt;&gt;"",IFERROR(INDEX(federal_program_name_lookup,MATCH(V2234,aln_lookup,0)),""),"")</f>
        <v/>
      </c>
    </row>
    <row r="2235">
      <c r="A2235" s="6">
        <f>IF(B2235&lt;&gt;"", "AWARD-"&amp;TEXT(ROW()-1,"00000"), "")</f>
        <v/>
      </c>
      <c r="B2235" s="7" t="n"/>
      <c r="C2235" s="7" t="n"/>
      <c r="D2235" s="7" t="n"/>
      <c r="E2235" s="8" t="n"/>
      <c r="F2235" s="9" t="n"/>
      <c r="G2235" s="8" t="n"/>
      <c r="H2235" s="8" t="n"/>
      <c r="I2235" s="8" t="n"/>
      <c r="J2235" s="10">
        <f>IF(A2235="",0,SUMIFS(amount_expended,cfda_key,V2235))</f>
        <v/>
      </c>
      <c r="K2235" s="10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8" t="n"/>
      <c r="M2235" s="7" t="n"/>
      <c r="N2235" s="8" t="n"/>
      <c r="O2235" s="7" t="n"/>
      <c r="P2235" s="7" t="n"/>
      <c r="Q2235" s="8" t="n"/>
      <c r="R2235" s="9" t="n"/>
      <c r="S2235" s="8" t="n"/>
      <c r="T2235" s="8" t="n"/>
      <c r="U2235" s="8" t="n"/>
      <c r="V2235" s="11">
        <f>IF(OR(B2235="",C2235=""),"",CONCATENATE(B2235,".",C2235))</f>
        <v/>
      </c>
      <c r="W2235" s="6">
        <f>UPPER(TRIM(H2235))</f>
        <v/>
      </c>
      <c r="X2235" s="6">
        <f>UPPER(TRIM(I2235))</f>
        <v/>
      </c>
      <c r="Y2235" s="6">
        <f>IF(V2235&lt;&gt;"",IFERROR(INDEX(federal_program_name_lookup,MATCH(V2235,aln_lookup,0)),""),"")</f>
        <v/>
      </c>
    </row>
    <row r="2236">
      <c r="A2236" s="6">
        <f>IF(B2236&lt;&gt;"", "AWARD-"&amp;TEXT(ROW()-1,"00000"), "")</f>
        <v/>
      </c>
      <c r="B2236" s="7" t="n"/>
      <c r="C2236" s="7" t="n"/>
      <c r="D2236" s="7" t="n"/>
      <c r="E2236" s="8" t="n"/>
      <c r="F2236" s="9" t="n"/>
      <c r="G2236" s="8" t="n"/>
      <c r="H2236" s="8" t="n"/>
      <c r="I2236" s="8" t="n"/>
      <c r="J2236" s="10">
        <f>IF(A2236="",0,SUMIFS(amount_expended,cfda_key,V2236))</f>
        <v/>
      </c>
      <c r="K2236" s="10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8" t="n"/>
      <c r="M2236" s="7" t="n"/>
      <c r="N2236" s="8" t="n"/>
      <c r="O2236" s="7" t="n"/>
      <c r="P2236" s="7" t="n"/>
      <c r="Q2236" s="8" t="n"/>
      <c r="R2236" s="9" t="n"/>
      <c r="S2236" s="8" t="n"/>
      <c r="T2236" s="8" t="n"/>
      <c r="U2236" s="8" t="n"/>
      <c r="V2236" s="11">
        <f>IF(OR(B2236="",C2236=""),"",CONCATENATE(B2236,".",C2236))</f>
        <v/>
      </c>
      <c r="W2236" s="6">
        <f>UPPER(TRIM(H2236))</f>
        <v/>
      </c>
      <c r="X2236" s="6">
        <f>UPPER(TRIM(I2236))</f>
        <v/>
      </c>
      <c r="Y2236" s="6">
        <f>IF(V2236&lt;&gt;"",IFERROR(INDEX(federal_program_name_lookup,MATCH(V2236,aln_lookup,0)),""),"")</f>
        <v/>
      </c>
    </row>
    <row r="2237">
      <c r="A2237" s="6">
        <f>IF(B2237&lt;&gt;"", "AWARD-"&amp;TEXT(ROW()-1,"00000"), "")</f>
        <v/>
      </c>
      <c r="B2237" s="7" t="n"/>
      <c r="C2237" s="7" t="n"/>
      <c r="D2237" s="7" t="n"/>
      <c r="E2237" s="8" t="n"/>
      <c r="F2237" s="9" t="n"/>
      <c r="G2237" s="8" t="n"/>
      <c r="H2237" s="8" t="n"/>
      <c r="I2237" s="8" t="n"/>
      <c r="J2237" s="10">
        <f>IF(A2237="",0,SUMIFS(amount_expended,cfda_key,V2237))</f>
        <v/>
      </c>
      <c r="K2237" s="10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8" t="n"/>
      <c r="M2237" s="7" t="n"/>
      <c r="N2237" s="8" t="n"/>
      <c r="O2237" s="7" t="n"/>
      <c r="P2237" s="7" t="n"/>
      <c r="Q2237" s="8" t="n"/>
      <c r="R2237" s="9" t="n"/>
      <c r="S2237" s="8" t="n"/>
      <c r="T2237" s="8" t="n"/>
      <c r="U2237" s="8" t="n"/>
      <c r="V2237" s="11">
        <f>IF(OR(B2237="",C2237=""),"",CONCATENATE(B2237,".",C2237))</f>
        <v/>
      </c>
      <c r="W2237" s="6">
        <f>UPPER(TRIM(H2237))</f>
        <v/>
      </c>
      <c r="X2237" s="6">
        <f>UPPER(TRIM(I2237))</f>
        <v/>
      </c>
      <c r="Y2237" s="6">
        <f>IF(V2237&lt;&gt;"",IFERROR(INDEX(federal_program_name_lookup,MATCH(V2237,aln_lookup,0)),""),"")</f>
        <v/>
      </c>
    </row>
    <row r="2238">
      <c r="A2238" s="6">
        <f>IF(B2238&lt;&gt;"", "AWARD-"&amp;TEXT(ROW()-1,"00000"), "")</f>
        <v/>
      </c>
      <c r="B2238" s="7" t="n"/>
      <c r="C2238" s="7" t="n"/>
      <c r="D2238" s="7" t="n"/>
      <c r="E2238" s="8" t="n"/>
      <c r="F2238" s="9" t="n"/>
      <c r="G2238" s="8" t="n"/>
      <c r="H2238" s="8" t="n"/>
      <c r="I2238" s="8" t="n"/>
      <c r="J2238" s="10">
        <f>IF(A2238="",0,SUMIFS(amount_expended,cfda_key,V2238))</f>
        <v/>
      </c>
      <c r="K2238" s="10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8" t="n"/>
      <c r="M2238" s="7" t="n"/>
      <c r="N2238" s="8" t="n"/>
      <c r="O2238" s="7" t="n"/>
      <c r="P2238" s="7" t="n"/>
      <c r="Q2238" s="8" t="n"/>
      <c r="R2238" s="9" t="n"/>
      <c r="S2238" s="8" t="n"/>
      <c r="T2238" s="8" t="n"/>
      <c r="U2238" s="8" t="n"/>
      <c r="V2238" s="11">
        <f>IF(OR(B2238="",C2238=""),"",CONCATENATE(B2238,".",C2238))</f>
        <v/>
      </c>
      <c r="W2238" s="6">
        <f>UPPER(TRIM(H2238))</f>
        <v/>
      </c>
      <c r="X2238" s="6">
        <f>UPPER(TRIM(I2238))</f>
        <v/>
      </c>
      <c r="Y2238" s="6">
        <f>IF(V2238&lt;&gt;"",IFERROR(INDEX(federal_program_name_lookup,MATCH(V2238,aln_lookup,0)),""),"")</f>
        <v/>
      </c>
    </row>
    <row r="2239">
      <c r="A2239" s="6">
        <f>IF(B2239&lt;&gt;"", "AWARD-"&amp;TEXT(ROW()-1,"00000"), "")</f>
        <v/>
      </c>
      <c r="B2239" s="7" t="n"/>
      <c r="C2239" s="7" t="n"/>
      <c r="D2239" s="7" t="n"/>
      <c r="E2239" s="8" t="n"/>
      <c r="F2239" s="9" t="n"/>
      <c r="G2239" s="8" t="n"/>
      <c r="H2239" s="8" t="n"/>
      <c r="I2239" s="8" t="n"/>
      <c r="J2239" s="10">
        <f>IF(A2239="",0,SUMIFS(amount_expended,cfda_key,V2239))</f>
        <v/>
      </c>
      <c r="K2239" s="10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8" t="n"/>
      <c r="M2239" s="7" t="n"/>
      <c r="N2239" s="8" t="n"/>
      <c r="O2239" s="7" t="n"/>
      <c r="P2239" s="7" t="n"/>
      <c r="Q2239" s="8" t="n"/>
      <c r="R2239" s="9" t="n"/>
      <c r="S2239" s="8" t="n"/>
      <c r="T2239" s="8" t="n"/>
      <c r="U2239" s="8" t="n"/>
      <c r="V2239" s="11">
        <f>IF(OR(B2239="",C2239=""),"",CONCATENATE(B2239,".",C2239))</f>
        <v/>
      </c>
      <c r="W2239" s="6">
        <f>UPPER(TRIM(H2239))</f>
        <v/>
      </c>
      <c r="X2239" s="6">
        <f>UPPER(TRIM(I2239))</f>
        <v/>
      </c>
      <c r="Y2239" s="6">
        <f>IF(V2239&lt;&gt;"",IFERROR(INDEX(federal_program_name_lookup,MATCH(V2239,aln_lookup,0)),""),"")</f>
        <v/>
      </c>
    </row>
    <row r="2240">
      <c r="A2240" s="6">
        <f>IF(B2240&lt;&gt;"", "AWARD-"&amp;TEXT(ROW()-1,"00000"), "")</f>
        <v/>
      </c>
      <c r="B2240" s="7" t="n"/>
      <c r="C2240" s="7" t="n"/>
      <c r="D2240" s="7" t="n"/>
      <c r="E2240" s="8" t="n"/>
      <c r="F2240" s="9" t="n"/>
      <c r="G2240" s="8" t="n"/>
      <c r="H2240" s="8" t="n"/>
      <c r="I2240" s="8" t="n"/>
      <c r="J2240" s="10">
        <f>IF(A2240="",0,SUMIFS(amount_expended,cfda_key,V2240))</f>
        <v/>
      </c>
      <c r="K2240" s="10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8" t="n"/>
      <c r="M2240" s="7" t="n"/>
      <c r="N2240" s="8" t="n"/>
      <c r="O2240" s="7" t="n"/>
      <c r="P2240" s="7" t="n"/>
      <c r="Q2240" s="8" t="n"/>
      <c r="R2240" s="9" t="n"/>
      <c r="S2240" s="8" t="n"/>
      <c r="T2240" s="8" t="n"/>
      <c r="U2240" s="8" t="n"/>
      <c r="V2240" s="11">
        <f>IF(OR(B2240="",C2240=""),"",CONCATENATE(B2240,".",C2240))</f>
        <v/>
      </c>
      <c r="W2240" s="6">
        <f>UPPER(TRIM(H2240))</f>
        <v/>
      </c>
      <c r="X2240" s="6">
        <f>UPPER(TRIM(I2240))</f>
        <v/>
      </c>
      <c r="Y2240" s="6">
        <f>IF(V2240&lt;&gt;"",IFERROR(INDEX(federal_program_name_lookup,MATCH(V2240,aln_lookup,0)),""),"")</f>
        <v/>
      </c>
    </row>
    <row r="2241">
      <c r="A2241" s="6">
        <f>IF(B2241&lt;&gt;"", "AWARD-"&amp;TEXT(ROW()-1,"00000"), "")</f>
        <v/>
      </c>
      <c r="B2241" s="7" t="n"/>
      <c r="C2241" s="7" t="n"/>
      <c r="D2241" s="7" t="n"/>
      <c r="E2241" s="8" t="n"/>
      <c r="F2241" s="9" t="n"/>
      <c r="G2241" s="8" t="n"/>
      <c r="H2241" s="8" t="n"/>
      <c r="I2241" s="8" t="n"/>
      <c r="J2241" s="10">
        <f>IF(A2241="",0,SUMIFS(amount_expended,cfda_key,V2241))</f>
        <v/>
      </c>
      <c r="K2241" s="10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8" t="n"/>
      <c r="M2241" s="7" t="n"/>
      <c r="N2241" s="8" t="n"/>
      <c r="O2241" s="7" t="n"/>
      <c r="P2241" s="7" t="n"/>
      <c r="Q2241" s="8" t="n"/>
      <c r="R2241" s="9" t="n"/>
      <c r="S2241" s="8" t="n"/>
      <c r="T2241" s="8" t="n"/>
      <c r="U2241" s="8" t="n"/>
      <c r="V2241" s="11">
        <f>IF(OR(B2241="",C2241=""),"",CONCATENATE(B2241,".",C2241))</f>
        <v/>
      </c>
      <c r="W2241" s="6">
        <f>UPPER(TRIM(H2241))</f>
        <v/>
      </c>
      <c r="X2241" s="6">
        <f>UPPER(TRIM(I2241))</f>
        <v/>
      </c>
      <c r="Y2241" s="6">
        <f>IF(V2241&lt;&gt;"",IFERROR(INDEX(federal_program_name_lookup,MATCH(V2241,aln_lookup,0)),""),"")</f>
        <v/>
      </c>
    </row>
    <row r="2242">
      <c r="A2242" s="6">
        <f>IF(B2242&lt;&gt;"", "AWARD-"&amp;TEXT(ROW()-1,"00000"), "")</f>
        <v/>
      </c>
      <c r="B2242" s="7" t="n"/>
      <c r="C2242" s="7" t="n"/>
      <c r="D2242" s="7" t="n"/>
      <c r="E2242" s="8" t="n"/>
      <c r="F2242" s="9" t="n"/>
      <c r="G2242" s="8" t="n"/>
      <c r="H2242" s="8" t="n"/>
      <c r="I2242" s="8" t="n"/>
      <c r="J2242" s="10">
        <f>IF(A2242="",0,SUMIFS(amount_expended,cfda_key,V2242))</f>
        <v/>
      </c>
      <c r="K2242" s="10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8" t="n"/>
      <c r="M2242" s="7" t="n"/>
      <c r="N2242" s="8" t="n"/>
      <c r="O2242" s="7" t="n"/>
      <c r="P2242" s="7" t="n"/>
      <c r="Q2242" s="8" t="n"/>
      <c r="R2242" s="9" t="n"/>
      <c r="S2242" s="8" t="n"/>
      <c r="T2242" s="8" t="n"/>
      <c r="U2242" s="8" t="n"/>
      <c r="V2242" s="11">
        <f>IF(OR(B2242="",C2242=""),"",CONCATENATE(B2242,".",C2242))</f>
        <v/>
      </c>
      <c r="W2242" s="6">
        <f>UPPER(TRIM(H2242))</f>
        <v/>
      </c>
      <c r="X2242" s="6">
        <f>UPPER(TRIM(I2242))</f>
        <v/>
      </c>
      <c r="Y2242" s="6">
        <f>IF(V2242&lt;&gt;"",IFERROR(INDEX(federal_program_name_lookup,MATCH(V2242,aln_lookup,0)),""),"")</f>
        <v/>
      </c>
    </row>
    <row r="2243">
      <c r="A2243" s="6">
        <f>IF(B2243&lt;&gt;"", "AWARD-"&amp;TEXT(ROW()-1,"00000"), "")</f>
        <v/>
      </c>
      <c r="B2243" s="7" t="n"/>
      <c r="C2243" s="7" t="n"/>
      <c r="D2243" s="7" t="n"/>
      <c r="E2243" s="8" t="n"/>
      <c r="F2243" s="9" t="n"/>
      <c r="G2243" s="8" t="n"/>
      <c r="H2243" s="8" t="n"/>
      <c r="I2243" s="8" t="n"/>
      <c r="J2243" s="10">
        <f>IF(A2243="",0,SUMIFS(amount_expended,cfda_key,V2243))</f>
        <v/>
      </c>
      <c r="K2243" s="10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8" t="n"/>
      <c r="M2243" s="7" t="n"/>
      <c r="N2243" s="8" t="n"/>
      <c r="O2243" s="7" t="n"/>
      <c r="P2243" s="7" t="n"/>
      <c r="Q2243" s="8" t="n"/>
      <c r="R2243" s="9" t="n"/>
      <c r="S2243" s="8" t="n"/>
      <c r="T2243" s="8" t="n"/>
      <c r="U2243" s="8" t="n"/>
      <c r="V2243" s="11">
        <f>IF(OR(B2243="",C2243=""),"",CONCATENATE(B2243,".",C2243))</f>
        <v/>
      </c>
      <c r="W2243" s="6">
        <f>UPPER(TRIM(H2243))</f>
        <v/>
      </c>
      <c r="X2243" s="6">
        <f>UPPER(TRIM(I2243))</f>
        <v/>
      </c>
      <c r="Y2243" s="6">
        <f>IF(V2243&lt;&gt;"",IFERROR(INDEX(federal_program_name_lookup,MATCH(V2243,aln_lookup,0)),""),"")</f>
        <v/>
      </c>
    </row>
    <row r="2244">
      <c r="A2244" s="6">
        <f>IF(B2244&lt;&gt;"", "AWARD-"&amp;TEXT(ROW()-1,"00000"), "")</f>
        <v/>
      </c>
      <c r="B2244" s="7" t="n"/>
      <c r="C2244" s="7" t="n"/>
      <c r="D2244" s="7" t="n"/>
      <c r="E2244" s="8" t="n"/>
      <c r="F2244" s="9" t="n"/>
      <c r="G2244" s="8" t="n"/>
      <c r="H2244" s="8" t="n"/>
      <c r="I2244" s="8" t="n"/>
      <c r="J2244" s="10">
        <f>IF(A2244="",0,SUMIFS(amount_expended,cfda_key,V2244))</f>
        <v/>
      </c>
      <c r="K2244" s="10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8" t="n"/>
      <c r="M2244" s="7" t="n"/>
      <c r="N2244" s="8" t="n"/>
      <c r="O2244" s="7" t="n"/>
      <c r="P2244" s="7" t="n"/>
      <c r="Q2244" s="8" t="n"/>
      <c r="R2244" s="9" t="n"/>
      <c r="S2244" s="8" t="n"/>
      <c r="T2244" s="8" t="n"/>
      <c r="U2244" s="8" t="n"/>
      <c r="V2244" s="11">
        <f>IF(OR(B2244="",C2244=""),"",CONCATENATE(B2244,".",C2244))</f>
        <v/>
      </c>
      <c r="W2244" s="6">
        <f>UPPER(TRIM(H2244))</f>
        <v/>
      </c>
      <c r="X2244" s="6">
        <f>UPPER(TRIM(I2244))</f>
        <v/>
      </c>
      <c r="Y2244" s="6">
        <f>IF(V2244&lt;&gt;"",IFERROR(INDEX(federal_program_name_lookup,MATCH(V2244,aln_lookup,0)),""),"")</f>
        <v/>
      </c>
    </row>
    <row r="2245">
      <c r="A2245" s="6">
        <f>IF(B2245&lt;&gt;"", "AWARD-"&amp;TEXT(ROW()-1,"00000"), "")</f>
        <v/>
      </c>
      <c r="B2245" s="7" t="n"/>
      <c r="C2245" s="7" t="n"/>
      <c r="D2245" s="7" t="n"/>
      <c r="E2245" s="8" t="n"/>
      <c r="F2245" s="9" t="n"/>
      <c r="G2245" s="8" t="n"/>
      <c r="H2245" s="8" t="n"/>
      <c r="I2245" s="8" t="n"/>
      <c r="J2245" s="10">
        <f>IF(A2245="",0,SUMIFS(amount_expended,cfda_key,V2245))</f>
        <v/>
      </c>
      <c r="K2245" s="10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8" t="n"/>
      <c r="M2245" s="7" t="n"/>
      <c r="N2245" s="8" t="n"/>
      <c r="O2245" s="7" t="n"/>
      <c r="P2245" s="7" t="n"/>
      <c r="Q2245" s="8" t="n"/>
      <c r="R2245" s="9" t="n"/>
      <c r="S2245" s="8" t="n"/>
      <c r="T2245" s="8" t="n"/>
      <c r="U2245" s="8" t="n"/>
      <c r="V2245" s="11">
        <f>IF(OR(B2245="",C2245=""),"",CONCATENATE(B2245,".",C2245))</f>
        <v/>
      </c>
      <c r="W2245" s="6">
        <f>UPPER(TRIM(H2245))</f>
        <v/>
      </c>
      <c r="X2245" s="6">
        <f>UPPER(TRIM(I2245))</f>
        <v/>
      </c>
      <c r="Y2245" s="6">
        <f>IF(V2245&lt;&gt;"",IFERROR(INDEX(federal_program_name_lookup,MATCH(V2245,aln_lookup,0)),""),"")</f>
        <v/>
      </c>
    </row>
    <row r="2246">
      <c r="A2246" s="6">
        <f>IF(B2246&lt;&gt;"", "AWARD-"&amp;TEXT(ROW()-1,"00000"), "")</f>
        <v/>
      </c>
      <c r="B2246" s="7" t="n"/>
      <c r="C2246" s="7" t="n"/>
      <c r="D2246" s="7" t="n"/>
      <c r="E2246" s="8" t="n"/>
      <c r="F2246" s="9" t="n"/>
      <c r="G2246" s="8" t="n"/>
      <c r="H2246" s="8" t="n"/>
      <c r="I2246" s="8" t="n"/>
      <c r="J2246" s="10">
        <f>IF(A2246="",0,SUMIFS(amount_expended,cfda_key,V2246))</f>
        <v/>
      </c>
      <c r="K2246" s="10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8" t="n"/>
      <c r="M2246" s="7" t="n"/>
      <c r="N2246" s="8" t="n"/>
      <c r="O2246" s="7" t="n"/>
      <c r="P2246" s="7" t="n"/>
      <c r="Q2246" s="8" t="n"/>
      <c r="R2246" s="9" t="n"/>
      <c r="S2246" s="8" t="n"/>
      <c r="T2246" s="8" t="n"/>
      <c r="U2246" s="8" t="n"/>
      <c r="V2246" s="11">
        <f>IF(OR(B2246="",C2246=""),"",CONCATENATE(B2246,".",C2246))</f>
        <v/>
      </c>
      <c r="W2246" s="6">
        <f>UPPER(TRIM(H2246))</f>
        <v/>
      </c>
      <c r="X2246" s="6">
        <f>UPPER(TRIM(I2246))</f>
        <v/>
      </c>
      <c r="Y2246" s="6">
        <f>IF(V2246&lt;&gt;"",IFERROR(INDEX(federal_program_name_lookup,MATCH(V2246,aln_lookup,0)),""),"")</f>
        <v/>
      </c>
    </row>
    <row r="2247">
      <c r="A2247" s="6">
        <f>IF(B2247&lt;&gt;"", "AWARD-"&amp;TEXT(ROW()-1,"00000"), "")</f>
        <v/>
      </c>
      <c r="B2247" s="7" t="n"/>
      <c r="C2247" s="7" t="n"/>
      <c r="D2247" s="7" t="n"/>
      <c r="E2247" s="8" t="n"/>
      <c r="F2247" s="9" t="n"/>
      <c r="G2247" s="8" t="n"/>
      <c r="H2247" s="8" t="n"/>
      <c r="I2247" s="8" t="n"/>
      <c r="J2247" s="10">
        <f>IF(A2247="",0,SUMIFS(amount_expended,cfda_key,V2247))</f>
        <v/>
      </c>
      <c r="K2247" s="10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8" t="n"/>
      <c r="M2247" s="7" t="n"/>
      <c r="N2247" s="8" t="n"/>
      <c r="O2247" s="7" t="n"/>
      <c r="P2247" s="7" t="n"/>
      <c r="Q2247" s="8" t="n"/>
      <c r="R2247" s="9" t="n"/>
      <c r="S2247" s="8" t="n"/>
      <c r="T2247" s="8" t="n"/>
      <c r="U2247" s="8" t="n"/>
      <c r="V2247" s="11">
        <f>IF(OR(B2247="",C2247=""),"",CONCATENATE(B2247,".",C2247))</f>
        <v/>
      </c>
      <c r="W2247" s="6">
        <f>UPPER(TRIM(H2247))</f>
        <v/>
      </c>
      <c r="X2247" s="6">
        <f>UPPER(TRIM(I2247))</f>
        <v/>
      </c>
      <c r="Y2247" s="6">
        <f>IF(V2247&lt;&gt;"",IFERROR(INDEX(federal_program_name_lookup,MATCH(V2247,aln_lookup,0)),""),"")</f>
        <v/>
      </c>
    </row>
    <row r="2248">
      <c r="A2248" s="6">
        <f>IF(B2248&lt;&gt;"", "AWARD-"&amp;TEXT(ROW()-1,"00000"), "")</f>
        <v/>
      </c>
      <c r="B2248" s="7" t="n"/>
      <c r="C2248" s="7" t="n"/>
      <c r="D2248" s="7" t="n"/>
      <c r="E2248" s="8" t="n"/>
      <c r="F2248" s="9" t="n"/>
      <c r="G2248" s="8" t="n"/>
      <c r="H2248" s="8" t="n"/>
      <c r="I2248" s="8" t="n"/>
      <c r="J2248" s="10">
        <f>IF(A2248="",0,SUMIFS(amount_expended,cfda_key,V2248))</f>
        <v/>
      </c>
      <c r="K2248" s="10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8" t="n"/>
      <c r="M2248" s="7" t="n"/>
      <c r="N2248" s="8" t="n"/>
      <c r="O2248" s="7" t="n"/>
      <c r="P2248" s="7" t="n"/>
      <c r="Q2248" s="8" t="n"/>
      <c r="R2248" s="9" t="n"/>
      <c r="S2248" s="8" t="n"/>
      <c r="T2248" s="8" t="n"/>
      <c r="U2248" s="8" t="n"/>
      <c r="V2248" s="11">
        <f>IF(OR(B2248="",C2248=""),"",CONCATENATE(B2248,".",C2248))</f>
        <v/>
      </c>
      <c r="W2248" s="6">
        <f>UPPER(TRIM(H2248))</f>
        <v/>
      </c>
      <c r="X2248" s="6">
        <f>UPPER(TRIM(I2248))</f>
        <v/>
      </c>
      <c r="Y2248" s="6">
        <f>IF(V2248&lt;&gt;"",IFERROR(INDEX(federal_program_name_lookup,MATCH(V2248,aln_lookup,0)),""),"")</f>
        <v/>
      </c>
    </row>
    <row r="2249">
      <c r="A2249" s="6">
        <f>IF(B2249&lt;&gt;"", "AWARD-"&amp;TEXT(ROW()-1,"00000"), "")</f>
        <v/>
      </c>
      <c r="B2249" s="7" t="n"/>
      <c r="C2249" s="7" t="n"/>
      <c r="D2249" s="7" t="n"/>
      <c r="E2249" s="8" t="n"/>
      <c r="F2249" s="9" t="n"/>
      <c r="G2249" s="8" t="n"/>
      <c r="H2249" s="8" t="n"/>
      <c r="I2249" s="8" t="n"/>
      <c r="J2249" s="10">
        <f>IF(A2249="",0,SUMIFS(amount_expended,cfda_key,V2249))</f>
        <v/>
      </c>
      <c r="K2249" s="10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8" t="n"/>
      <c r="M2249" s="7" t="n"/>
      <c r="N2249" s="8" t="n"/>
      <c r="O2249" s="7" t="n"/>
      <c r="P2249" s="7" t="n"/>
      <c r="Q2249" s="8" t="n"/>
      <c r="R2249" s="9" t="n"/>
      <c r="S2249" s="8" t="n"/>
      <c r="T2249" s="8" t="n"/>
      <c r="U2249" s="8" t="n"/>
      <c r="V2249" s="11">
        <f>IF(OR(B2249="",C2249=""),"",CONCATENATE(B2249,".",C2249))</f>
        <v/>
      </c>
      <c r="W2249" s="6">
        <f>UPPER(TRIM(H2249))</f>
        <v/>
      </c>
      <c r="X2249" s="6">
        <f>UPPER(TRIM(I2249))</f>
        <v/>
      </c>
      <c r="Y2249" s="6">
        <f>IF(V2249&lt;&gt;"",IFERROR(INDEX(federal_program_name_lookup,MATCH(V2249,aln_lookup,0)),""),"")</f>
        <v/>
      </c>
    </row>
    <row r="2250">
      <c r="A2250" s="6">
        <f>IF(B2250&lt;&gt;"", "AWARD-"&amp;TEXT(ROW()-1,"00000"), "")</f>
        <v/>
      </c>
      <c r="B2250" s="7" t="n"/>
      <c r="C2250" s="7" t="n"/>
      <c r="D2250" s="7" t="n"/>
      <c r="E2250" s="8" t="n"/>
      <c r="F2250" s="9" t="n"/>
      <c r="G2250" s="8" t="n"/>
      <c r="H2250" s="8" t="n"/>
      <c r="I2250" s="8" t="n"/>
      <c r="J2250" s="10">
        <f>IF(A2250="",0,SUMIFS(amount_expended,cfda_key,V2250))</f>
        <v/>
      </c>
      <c r="K2250" s="10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8" t="n"/>
      <c r="M2250" s="7" t="n"/>
      <c r="N2250" s="8" t="n"/>
      <c r="O2250" s="7" t="n"/>
      <c r="P2250" s="7" t="n"/>
      <c r="Q2250" s="8" t="n"/>
      <c r="R2250" s="9" t="n"/>
      <c r="S2250" s="8" t="n"/>
      <c r="T2250" s="8" t="n"/>
      <c r="U2250" s="8" t="n"/>
      <c r="V2250" s="11">
        <f>IF(OR(B2250="",C2250=""),"",CONCATENATE(B2250,".",C2250))</f>
        <v/>
      </c>
      <c r="W2250" s="6">
        <f>UPPER(TRIM(H2250))</f>
        <v/>
      </c>
      <c r="X2250" s="6">
        <f>UPPER(TRIM(I2250))</f>
        <v/>
      </c>
      <c r="Y2250" s="6">
        <f>IF(V2250&lt;&gt;"",IFERROR(INDEX(federal_program_name_lookup,MATCH(V2250,aln_lookup,0)),""),"")</f>
        <v/>
      </c>
    </row>
    <row r="2251">
      <c r="A2251" s="6">
        <f>IF(B2251&lt;&gt;"", "AWARD-"&amp;TEXT(ROW()-1,"00000"), "")</f>
        <v/>
      </c>
      <c r="B2251" s="7" t="n"/>
      <c r="C2251" s="7" t="n"/>
      <c r="D2251" s="7" t="n"/>
      <c r="E2251" s="8" t="n"/>
      <c r="F2251" s="9" t="n"/>
      <c r="G2251" s="8" t="n"/>
      <c r="H2251" s="8" t="n"/>
      <c r="I2251" s="8" t="n"/>
      <c r="J2251" s="10">
        <f>IF(A2251="",0,SUMIFS(amount_expended,cfda_key,V2251))</f>
        <v/>
      </c>
      <c r="K2251" s="10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8" t="n"/>
      <c r="M2251" s="7" t="n"/>
      <c r="N2251" s="8" t="n"/>
      <c r="O2251" s="7" t="n"/>
      <c r="P2251" s="7" t="n"/>
      <c r="Q2251" s="8" t="n"/>
      <c r="R2251" s="9" t="n"/>
      <c r="S2251" s="8" t="n"/>
      <c r="T2251" s="8" t="n"/>
      <c r="U2251" s="8" t="n"/>
      <c r="V2251" s="11">
        <f>IF(OR(B2251="",C2251=""),"",CONCATENATE(B2251,".",C2251))</f>
        <v/>
      </c>
      <c r="W2251" s="6">
        <f>UPPER(TRIM(H2251))</f>
        <v/>
      </c>
      <c r="X2251" s="6">
        <f>UPPER(TRIM(I2251))</f>
        <v/>
      </c>
      <c r="Y2251" s="6">
        <f>IF(V2251&lt;&gt;"",IFERROR(INDEX(federal_program_name_lookup,MATCH(V2251,aln_lookup,0)),""),"")</f>
        <v/>
      </c>
    </row>
    <row r="2252">
      <c r="A2252" s="6">
        <f>IF(B2252&lt;&gt;"", "AWARD-"&amp;TEXT(ROW()-1,"00000"), "")</f>
        <v/>
      </c>
      <c r="B2252" s="7" t="n"/>
      <c r="C2252" s="7" t="n"/>
      <c r="D2252" s="7" t="n"/>
      <c r="E2252" s="8" t="n"/>
      <c r="F2252" s="9" t="n"/>
      <c r="G2252" s="8" t="n"/>
      <c r="H2252" s="8" t="n"/>
      <c r="I2252" s="8" t="n"/>
      <c r="J2252" s="10">
        <f>IF(A2252="",0,SUMIFS(amount_expended,cfda_key,V2252))</f>
        <v/>
      </c>
      <c r="K2252" s="10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8" t="n"/>
      <c r="M2252" s="7" t="n"/>
      <c r="N2252" s="8" t="n"/>
      <c r="O2252" s="7" t="n"/>
      <c r="P2252" s="7" t="n"/>
      <c r="Q2252" s="8" t="n"/>
      <c r="R2252" s="9" t="n"/>
      <c r="S2252" s="8" t="n"/>
      <c r="T2252" s="8" t="n"/>
      <c r="U2252" s="8" t="n"/>
      <c r="V2252" s="11">
        <f>IF(OR(B2252="",C2252=""),"",CONCATENATE(B2252,".",C2252))</f>
        <v/>
      </c>
      <c r="W2252" s="6">
        <f>UPPER(TRIM(H2252))</f>
        <v/>
      </c>
      <c r="X2252" s="6">
        <f>UPPER(TRIM(I2252))</f>
        <v/>
      </c>
      <c r="Y2252" s="6">
        <f>IF(V2252&lt;&gt;"",IFERROR(INDEX(federal_program_name_lookup,MATCH(V2252,aln_lookup,0)),""),"")</f>
        <v/>
      </c>
    </row>
    <row r="2253">
      <c r="A2253" s="6">
        <f>IF(B2253&lt;&gt;"", "AWARD-"&amp;TEXT(ROW()-1,"00000"), "")</f>
        <v/>
      </c>
      <c r="B2253" s="7" t="n"/>
      <c r="C2253" s="7" t="n"/>
      <c r="D2253" s="7" t="n"/>
      <c r="E2253" s="8" t="n"/>
      <c r="F2253" s="9" t="n"/>
      <c r="G2253" s="8" t="n"/>
      <c r="H2253" s="8" t="n"/>
      <c r="I2253" s="8" t="n"/>
      <c r="J2253" s="10">
        <f>IF(A2253="",0,SUMIFS(amount_expended,cfda_key,V2253))</f>
        <v/>
      </c>
      <c r="K2253" s="10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8" t="n"/>
      <c r="M2253" s="7" t="n"/>
      <c r="N2253" s="8" t="n"/>
      <c r="O2253" s="7" t="n"/>
      <c r="P2253" s="7" t="n"/>
      <c r="Q2253" s="8" t="n"/>
      <c r="R2253" s="9" t="n"/>
      <c r="S2253" s="8" t="n"/>
      <c r="T2253" s="8" t="n"/>
      <c r="U2253" s="8" t="n"/>
      <c r="V2253" s="11">
        <f>IF(OR(B2253="",C2253=""),"",CONCATENATE(B2253,".",C2253))</f>
        <v/>
      </c>
      <c r="W2253" s="6">
        <f>UPPER(TRIM(H2253))</f>
        <v/>
      </c>
      <c r="X2253" s="6">
        <f>UPPER(TRIM(I2253))</f>
        <v/>
      </c>
      <c r="Y2253" s="6">
        <f>IF(V2253&lt;&gt;"",IFERROR(INDEX(federal_program_name_lookup,MATCH(V2253,aln_lookup,0)),""),"")</f>
        <v/>
      </c>
    </row>
    <row r="2254">
      <c r="A2254" s="6">
        <f>IF(B2254&lt;&gt;"", "AWARD-"&amp;TEXT(ROW()-1,"00000"), "")</f>
        <v/>
      </c>
      <c r="B2254" s="7" t="n"/>
      <c r="C2254" s="7" t="n"/>
      <c r="D2254" s="7" t="n"/>
      <c r="E2254" s="8" t="n"/>
      <c r="F2254" s="9" t="n"/>
      <c r="G2254" s="8" t="n"/>
      <c r="H2254" s="8" t="n"/>
      <c r="I2254" s="8" t="n"/>
      <c r="J2254" s="10">
        <f>IF(A2254="",0,SUMIFS(amount_expended,cfda_key,V2254))</f>
        <v/>
      </c>
      <c r="K2254" s="10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8" t="n"/>
      <c r="M2254" s="7" t="n"/>
      <c r="N2254" s="8" t="n"/>
      <c r="O2254" s="7" t="n"/>
      <c r="P2254" s="7" t="n"/>
      <c r="Q2254" s="8" t="n"/>
      <c r="R2254" s="9" t="n"/>
      <c r="S2254" s="8" t="n"/>
      <c r="T2254" s="8" t="n"/>
      <c r="U2254" s="8" t="n"/>
      <c r="V2254" s="11">
        <f>IF(OR(B2254="",C2254=""),"",CONCATENATE(B2254,".",C2254))</f>
        <v/>
      </c>
      <c r="W2254" s="6">
        <f>UPPER(TRIM(H2254))</f>
        <v/>
      </c>
      <c r="X2254" s="6">
        <f>UPPER(TRIM(I2254))</f>
        <v/>
      </c>
      <c r="Y2254" s="6">
        <f>IF(V2254&lt;&gt;"",IFERROR(INDEX(federal_program_name_lookup,MATCH(V2254,aln_lookup,0)),""),"")</f>
        <v/>
      </c>
    </row>
    <row r="2255">
      <c r="A2255" s="6">
        <f>IF(B2255&lt;&gt;"", "AWARD-"&amp;TEXT(ROW()-1,"00000"), "")</f>
        <v/>
      </c>
      <c r="B2255" s="7" t="n"/>
      <c r="C2255" s="7" t="n"/>
      <c r="D2255" s="7" t="n"/>
      <c r="E2255" s="8" t="n"/>
      <c r="F2255" s="9" t="n"/>
      <c r="G2255" s="8" t="n"/>
      <c r="H2255" s="8" t="n"/>
      <c r="I2255" s="8" t="n"/>
      <c r="J2255" s="10">
        <f>IF(A2255="",0,SUMIFS(amount_expended,cfda_key,V2255))</f>
        <v/>
      </c>
      <c r="K2255" s="10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8" t="n"/>
      <c r="M2255" s="7" t="n"/>
      <c r="N2255" s="8" t="n"/>
      <c r="O2255" s="7" t="n"/>
      <c r="P2255" s="7" t="n"/>
      <c r="Q2255" s="8" t="n"/>
      <c r="R2255" s="9" t="n"/>
      <c r="S2255" s="8" t="n"/>
      <c r="T2255" s="8" t="n"/>
      <c r="U2255" s="8" t="n"/>
      <c r="V2255" s="11">
        <f>IF(OR(B2255="",C2255=""),"",CONCATENATE(B2255,".",C2255))</f>
        <v/>
      </c>
      <c r="W2255" s="6">
        <f>UPPER(TRIM(H2255))</f>
        <v/>
      </c>
      <c r="X2255" s="6">
        <f>UPPER(TRIM(I2255))</f>
        <v/>
      </c>
      <c r="Y2255" s="6">
        <f>IF(V2255&lt;&gt;"",IFERROR(INDEX(federal_program_name_lookup,MATCH(V2255,aln_lookup,0)),""),"")</f>
        <v/>
      </c>
    </row>
    <row r="2256">
      <c r="A2256" s="6">
        <f>IF(B2256&lt;&gt;"", "AWARD-"&amp;TEXT(ROW()-1,"00000"), "")</f>
        <v/>
      </c>
      <c r="B2256" s="7" t="n"/>
      <c r="C2256" s="7" t="n"/>
      <c r="D2256" s="7" t="n"/>
      <c r="E2256" s="8" t="n"/>
      <c r="F2256" s="9" t="n"/>
      <c r="G2256" s="8" t="n"/>
      <c r="H2256" s="8" t="n"/>
      <c r="I2256" s="8" t="n"/>
      <c r="J2256" s="10">
        <f>IF(A2256="",0,SUMIFS(amount_expended,cfda_key,V2256))</f>
        <v/>
      </c>
      <c r="K2256" s="10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8" t="n"/>
      <c r="M2256" s="7" t="n"/>
      <c r="N2256" s="8" t="n"/>
      <c r="O2256" s="7" t="n"/>
      <c r="P2256" s="7" t="n"/>
      <c r="Q2256" s="8" t="n"/>
      <c r="R2256" s="9" t="n"/>
      <c r="S2256" s="8" t="n"/>
      <c r="T2256" s="8" t="n"/>
      <c r="U2256" s="8" t="n"/>
      <c r="V2256" s="11">
        <f>IF(OR(B2256="",C2256=""),"",CONCATENATE(B2256,".",C2256))</f>
        <v/>
      </c>
      <c r="W2256" s="6">
        <f>UPPER(TRIM(H2256))</f>
        <v/>
      </c>
      <c r="X2256" s="6">
        <f>UPPER(TRIM(I2256))</f>
        <v/>
      </c>
      <c r="Y2256" s="6">
        <f>IF(V2256&lt;&gt;"",IFERROR(INDEX(federal_program_name_lookup,MATCH(V2256,aln_lookup,0)),""),"")</f>
        <v/>
      </c>
    </row>
    <row r="2257">
      <c r="A2257" s="6">
        <f>IF(B2257&lt;&gt;"", "AWARD-"&amp;TEXT(ROW()-1,"00000"), "")</f>
        <v/>
      </c>
      <c r="B2257" s="7" t="n"/>
      <c r="C2257" s="7" t="n"/>
      <c r="D2257" s="7" t="n"/>
      <c r="E2257" s="8" t="n"/>
      <c r="F2257" s="9" t="n"/>
      <c r="G2257" s="8" t="n"/>
      <c r="H2257" s="8" t="n"/>
      <c r="I2257" s="8" t="n"/>
      <c r="J2257" s="10">
        <f>IF(A2257="",0,SUMIFS(amount_expended,cfda_key,V2257))</f>
        <v/>
      </c>
      <c r="K2257" s="10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8" t="n"/>
      <c r="M2257" s="7" t="n"/>
      <c r="N2257" s="8" t="n"/>
      <c r="O2257" s="7" t="n"/>
      <c r="P2257" s="7" t="n"/>
      <c r="Q2257" s="8" t="n"/>
      <c r="R2257" s="9" t="n"/>
      <c r="S2257" s="8" t="n"/>
      <c r="T2257" s="8" t="n"/>
      <c r="U2257" s="8" t="n"/>
      <c r="V2257" s="11">
        <f>IF(OR(B2257="",C2257=""),"",CONCATENATE(B2257,".",C2257))</f>
        <v/>
      </c>
      <c r="W2257" s="6">
        <f>UPPER(TRIM(H2257))</f>
        <v/>
      </c>
      <c r="X2257" s="6">
        <f>UPPER(TRIM(I2257))</f>
        <v/>
      </c>
      <c r="Y2257" s="6">
        <f>IF(V2257&lt;&gt;"",IFERROR(INDEX(federal_program_name_lookup,MATCH(V2257,aln_lookup,0)),""),"")</f>
        <v/>
      </c>
    </row>
    <row r="2258">
      <c r="A2258" s="6">
        <f>IF(B2258&lt;&gt;"", "AWARD-"&amp;TEXT(ROW()-1,"00000"), "")</f>
        <v/>
      </c>
      <c r="B2258" s="7" t="n"/>
      <c r="C2258" s="7" t="n"/>
      <c r="D2258" s="7" t="n"/>
      <c r="E2258" s="8" t="n"/>
      <c r="F2258" s="9" t="n"/>
      <c r="G2258" s="8" t="n"/>
      <c r="H2258" s="8" t="n"/>
      <c r="I2258" s="8" t="n"/>
      <c r="J2258" s="10">
        <f>IF(A2258="",0,SUMIFS(amount_expended,cfda_key,V2258))</f>
        <v/>
      </c>
      <c r="K2258" s="10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8" t="n"/>
      <c r="M2258" s="7" t="n"/>
      <c r="N2258" s="8" t="n"/>
      <c r="O2258" s="7" t="n"/>
      <c r="P2258" s="7" t="n"/>
      <c r="Q2258" s="8" t="n"/>
      <c r="R2258" s="9" t="n"/>
      <c r="S2258" s="8" t="n"/>
      <c r="T2258" s="8" t="n"/>
      <c r="U2258" s="8" t="n"/>
      <c r="V2258" s="11">
        <f>IF(OR(B2258="",C2258=""),"",CONCATENATE(B2258,".",C2258))</f>
        <v/>
      </c>
      <c r="W2258" s="6">
        <f>UPPER(TRIM(H2258))</f>
        <v/>
      </c>
      <c r="X2258" s="6">
        <f>UPPER(TRIM(I2258))</f>
        <v/>
      </c>
      <c r="Y2258" s="6">
        <f>IF(V2258&lt;&gt;"",IFERROR(INDEX(federal_program_name_lookup,MATCH(V2258,aln_lookup,0)),""),"")</f>
        <v/>
      </c>
    </row>
    <row r="2259">
      <c r="A2259" s="6">
        <f>IF(B2259&lt;&gt;"", "AWARD-"&amp;TEXT(ROW()-1,"00000"), "")</f>
        <v/>
      </c>
      <c r="B2259" s="7" t="n"/>
      <c r="C2259" s="7" t="n"/>
      <c r="D2259" s="7" t="n"/>
      <c r="E2259" s="8" t="n"/>
      <c r="F2259" s="9" t="n"/>
      <c r="G2259" s="8" t="n"/>
      <c r="H2259" s="8" t="n"/>
      <c r="I2259" s="8" t="n"/>
      <c r="J2259" s="10">
        <f>IF(A2259="",0,SUMIFS(amount_expended,cfda_key,V2259))</f>
        <v/>
      </c>
      <c r="K2259" s="10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8" t="n"/>
      <c r="M2259" s="7" t="n"/>
      <c r="N2259" s="8" t="n"/>
      <c r="O2259" s="7" t="n"/>
      <c r="P2259" s="7" t="n"/>
      <c r="Q2259" s="8" t="n"/>
      <c r="R2259" s="9" t="n"/>
      <c r="S2259" s="8" t="n"/>
      <c r="T2259" s="8" t="n"/>
      <c r="U2259" s="8" t="n"/>
      <c r="V2259" s="11">
        <f>IF(OR(B2259="",C2259=""),"",CONCATENATE(B2259,".",C2259))</f>
        <v/>
      </c>
      <c r="W2259" s="6">
        <f>UPPER(TRIM(H2259))</f>
        <v/>
      </c>
      <c r="X2259" s="6">
        <f>UPPER(TRIM(I2259))</f>
        <v/>
      </c>
      <c r="Y2259" s="6">
        <f>IF(V2259&lt;&gt;"",IFERROR(INDEX(federal_program_name_lookup,MATCH(V2259,aln_lookup,0)),""),"")</f>
        <v/>
      </c>
    </row>
    <row r="2260">
      <c r="A2260" s="6">
        <f>IF(B2260&lt;&gt;"", "AWARD-"&amp;TEXT(ROW()-1,"00000"), "")</f>
        <v/>
      </c>
      <c r="B2260" s="7" t="n"/>
      <c r="C2260" s="7" t="n"/>
      <c r="D2260" s="7" t="n"/>
      <c r="E2260" s="8" t="n"/>
      <c r="F2260" s="9" t="n"/>
      <c r="G2260" s="8" t="n"/>
      <c r="H2260" s="8" t="n"/>
      <c r="I2260" s="8" t="n"/>
      <c r="J2260" s="10">
        <f>IF(A2260="",0,SUMIFS(amount_expended,cfda_key,V2260))</f>
        <v/>
      </c>
      <c r="K2260" s="10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8" t="n"/>
      <c r="M2260" s="7" t="n"/>
      <c r="N2260" s="8" t="n"/>
      <c r="O2260" s="7" t="n"/>
      <c r="P2260" s="7" t="n"/>
      <c r="Q2260" s="8" t="n"/>
      <c r="R2260" s="9" t="n"/>
      <c r="S2260" s="8" t="n"/>
      <c r="T2260" s="8" t="n"/>
      <c r="U2260" s="8" t="n"/>
      <c r="V2260" s="11">
        <f>IF(OR(B2260="",C2260=""),"",CONCATENATE(B2260,".",C2260))</f>
        <v/>
      </c>
      <c r="W2260" s="6">
        <f>UPPER(TRIM(H2260))</f>
        <v/>
      </c>
      <c r="X2260" s="6">
        <f>UPPER(TRIM(I2260))</f>
        <v/>
      </c>
      <c r="Y2260" s="6">
        <f>IF(V2260&lt;&gt;"",IFERROR(INDEX(federal_program_name_lookup,MATCH(V2260,aln_lookup,0)),""),"")</f>
        <v/>
      </c>
    </row>
    <row r="2261">
      <c r="A2261" s="6">
        <f>IF(B2261&lt;&gt;"", "AWARD-"&amp;TEXT(ROW()-1,"00000"), "")</f>
        <v/>
      </c>
      <c r="B2261" s="7" t="n"/>
      <c r="C2261" s="7" t="n"/>
      <c r="D2261" s="7" t="n"/>
      <c r="E2261" s="8" t="n"/>
      <c r="F2261" s="9" t="n"/>
      <c r="G2261" s="8" t="n"/>
      <c r="H2261" s="8" t="n"/>
      <c r="I2261" s="8" t="n"/>
      <c r="J2261" s="10">
        <f>IF(A2261="",0,SUMIFS(amount_expended,cfda_key,V2261))</f>
        <v/>
      </c>
      <c r="K2261" s="10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8" t="n"/>
      <c r="M2261" s="7" t="n"/>
      <c r="N2261" s="8" t="n"/>
      <c r="O2261" s="7" t="n"/>
      <c r="P2261" s="7" t="n"/>
      <c r="Q2261" s="8" t="n"/>
      <c r="R2261" s="9" t="n"/>
      <c r="S2261" s="8" t="n"/>
      <c r="T2261" s="8" t="n"/>
      <c r="U2261" s="8" t="n"/>
      <c r="V2261" s="11">
        <f>IF(OR(B2261="",C2261=""),"",CONCATENATE(B2261,".",C2261))</f>
        <v/>
      </c>
      <c r="W2261" s="6">
        <f>UPPER(TRIM(H2261))</f>
        <v/>
      </c>
      <c r="X2261" s="6">
        <f>UPPER(TRIM(I2261))</f>
        <v/>
      </c>
      <c r="Y2261" s="6">
        <f>IF(V2261&lt;&gt;"",IFERROR(INDEX(federal_program_name_lookup,MATCH(V2261,aln_lookup,0)),""),"")</f>
        <v/>
      </c>
    </row>
    <row r="2262">
      <c r="A2262" s="6">
        <f>IF(B2262&lt;&gt;"", "AWARD-"&amp;TEXT(ROW()-1,"00000"), "")</f>
        <v/>
      </c>
      <c r="B2262" s="7" t="n"/>
      <c r="C2262" s="7" t="n"/>
      <c r="D2262" s="7" t="n"/>
      <c r="E2262" s="8" t="n"/>
      <c r="F2262" s="9" t="n"/>
      <c r="G2262" s="8" t="n"/>
      <c r="H2262" s="8" t="n"/>
      <c r="I2262" s="8" t="n"/>
      <c r="J2262" s="10">
        <f>IF(A2262="",0,SUMIFS(amount_expended,cfda_key,V2262))</f>
        <v/>
      </c>
      <c r="K2262" s="10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8" t="n"/>
      <c r="M2262" s="7" t="n"/>
      <c r="N2262" s="8" t="n"/>
      <c r="O2262" s="7" t="n"/>
      <c r="P2262" s="7" t="n"/>
      <c r="Q2262" s="8" t="n"/>
      <c r="R2262" s="9" t="n"/>
      <c r="S2262" s="8" t="n"/>
      <c r="T2262" s="8" t="n"/>
      <c r="U2262" s="8" t="n"/>
      <c r="V2262" s="11">
        <f>IF(OR(B2262="",C2262=""),"",CONCATENATE(B2262,".",C2262))</f>
        <v/>
      </c>
      <c r="W2262" s="6">
        <f>UPPER(TRIM(H2262))</f>
        <v/>
      </c>
      <c r="X2262" s="6">
        <f>UPPER(TRIM(I2262))</f>
        <v/>
      </c>
      <c r="Y2262" s="6">
        <f>IF(V2262&lt;&gt;"",IFERROR(INDEX(federal_program_name_lookup,MATCH(V2262,aln_lookup,0)),""),"")</f>
        <v/>
      </c>
    </row>
    <row r="2263">
      <c r="A2263" s="6">
        <f>IF(B2263&lt;&gt;"", "AWARD-"&amp;TEXT(ROW()-1,"00000"), "")</f>
        <v/>
      </c>
      <c r="B2263" s="7" t="n"/>
      <c r="C2263" s="7" t="n"/>
      <c r="D2263" s="7" t="n"/>
      <c r="E2263" s="8" t="n"/>
      <c r="F2263" s="9" t="n"/>
      <c r="G2263" s="8" t="n"/>
      <c r="H2263" s="8" t="n"/>
      <c r="I2263" s="8" t="n"/>
      <c r="J2263" s="10">
        <f>IF(A2263="",0,SUMIFS(amount_expended,cfda_key,V2263))</f>
        <v/>
      </c>
      <c r="K2263" s="10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8" t="n"/>
      <c r="M2263" s="7" t="n"/>
      <c r="N2263" s="8" t="n"/>
      <c r="O2263" s="7" t="n"/>
      <c r="P2263" s="7" t="n"/>
      <c r="Q2263" s="8" t="n"/>
      <c r="R2263" s="9" t="n"/>
      <c r="S2263" s="8" t="n"/>
      <c r="T2263" s="8" t="n"/>
      <c r="U2263" s="8" t="n"/>
      <c r="V2263" s="11">
        <f>IF(OR(B2263="",C2263=""),"",CONCATENATE(B2263,".",C2263))</f>
        <v/>
      </c>
      <c r="W2263" s="6">
        <f>UPPER(TRIM(H2263))</f>
        <v/>
      </c>
      <c r="X2263" s="6">
        <f>UPPER(TRIM(I2263))</f>
        <v/>
      </c>
      <c r="Y2263" s="6">
        <f>IF(V2263&lt;&gt;"",IFERROR(INDEX(federal_program_name_lookup,MATCH(V2263,aln_lookup,0)),""),"")</f>
        <v/>
      </c>
    </row>
    <row r="2264">
      <c r="A2264" s="6">
        <f>IF(B2264&lt;&gt;"", "AWARD-"&amp;TEXT(ROW()-1,"00000"), "")</f>
        <v/>
      </c>
      <c r="B2264" s="7" t="n"/>
      <c r="C2264" s="7" t="n"/>
      <c r="D2264" s="7" t="n"/>
      <c r="E2264" s="8" t="n"/>
      <c r="F2264" s="9" t="n"/>
      <c r="G2264" s="8" t="n"/>
      <c r="H2264" s="8" t="n"/>
      <c r="I2264" s="8" t="n"/>
      <c r="J2264" s="10">
        <f>IF(A2264="",0,SUMIFS(amount_expended,cfda_key,V2264))</f>
        <v/>
      </c>
      <c r="K2264" s="10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8" t="n"/>
      <c r="M2264" s="7" t="n"/>
      <c r="N2264" s="8" t="n"/>
      <c r="O2264" s="7" t="n"/>
      <c r="P2264" s="7" t="n"/>
      <c r="Q2264" s="8" t="n"/>
      <c r="R2264" s="9" t="n"/>
      <c r="S2264" s="8" t="n"/>
      <c r="T2264" s="8" t="n"/>
      <c r="U2264" s="8" t="n"/>
      <c r="V2264" s="11">
        <f>IF(OR(B2264="",C2264=""),"",CONCATENATE(B2264,".",C2264))</f>
        <v/>
      </c>
      <c r="W2264" s="6">
        <f>UPPER(TRIM(H2264))</f>
        <v/>
      </c>
      <c r="X2264" s="6">
        <f>UPPER(TRIM(I2264))</f>
        <v/>
      </c>
      <c r="Y2264" s="6">
        <f>IF(V2264&lt;&gt;"",IFERROR(INDEX(federal_program_name_lookup,MATCH(V2264,aln_lookup,0)),""),"")</f>
        <v/>
      </c>
    </row>
    <row r="2265">
      <c r="A2265" s="6">
        <f>IF(B2265&lt;&gt;"", "AWARD-"&amp;TEXT(ROW()-1,"00000"), "")</f>
        <v/>
      </c>
      <c r="B2265" s="7" t="n"/>
      <c r="C2265" s="7" t="n"/>
      <c r="D2265" s="7" t="n"/>
      <c r="E2265" s="8" t="n"/>
      <c r="F2265" s="9" t="n"/>
      <c r="G2265" s="8" t="n"/>
      <c r="H2265" s="8" t="n"/>
      <c r="I2265" s="8" t="n"/>
      <c r="J2265" s="10">
        <f>IF(A2265="",0,SUMIFS(amount_expended,cfda_key,V2265))</f>
        <v/>
      </c>
      <c r="K2265" s="10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8" t="n"/>
      <c r="M2265" s="7" t="n"/>
      <c r="N2265" s="8" t="n"/>
      <c r="O2265" s="7" t="n"/>
      <c r="P2265" s="7" t="n"/>
      <c r="Q2265" s="8" t="n"/>
      <c r="R2265" s="9" t="n"/>
      <c r="S2265" s="8" t="n"/>
      <c r="T2265" s="8" t="n"/>
      <c r="U2265" s="8" t="n"/>
      <c r="V2265" s="11">
        <f>IF(OR(B2265="",C2265=""),"",CONCATENATE(B2265,".",C2265))</f>
        <v/>
      </c>
      <c r="W2265" s="6">
        <f>UPPER(TRIM(H2265))</f>
        <v/>
      </c>
      <c r="X2265" s="6">
        <f>UPPER(TRIM(I2265))</f>
        <v/>
      </c>
      <c r="Y2265" s="6">
        <f>IF(V2265&lt;&gt;"",IFERROR(INDEX(federal_program_name_lookup,MATCH(V2265,aln_lookup,0)),""),"")</f>
        <v/>
      </c>
    </row>
    <row r="2266">
      <c r="A2266" s="6">
        <f>IF(B2266&lt;&gt;"", "AWARD-"&amp;TEXT(ROW()-1,"00000"), "")</f>
        <v/>
      </c>
      <c r="B2266" s="7" t="n"/>
      <c r="C2266" s="7" t="n"/>
      <c r="D2266" s="7" t="n"/>
      <c r="E2266" s="8" t="n"/>
      <c r="F2266" s="9" t="n"/>
      <c r="G2266" s="8" t="n"/>
      <c r="H2266" s="8" t="n"/>
      <c r="I2266" s="8" t="n"/>
      <c r="J2266" s="10">
        <f>IF(A2266="",0,SUMIFS(amount_expended,cfda_key,V2266))</f>
        <v/>
      </c>
      <c r="K2266" s="10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8" t="n"/>
      <c r="M2266" s="7" t="n"/>
      <c r="N2266" s="8" t="n"/>
      <c r="O2266" s="7" t="n"/>
      <c r="P2266" s="7" t="n"/>
      <c r="Q2266" s="8" t="n"/>
      <c r="R2266" s="9" t="n"/>
      <c r="S2266" s="8" t="n"/>
      <c r="T2266" s="8" t="n"/>
      <c r="U2266" s="8" t="n"/>
      <c r="V2266" s="11">
        <f>IF(OR(B2266="",C2266=""),"",CONCATENATE(B2266,".",C2266))</f>
        <v/>
      </c>
      <c r="W2266" s="6">
        <f>UPPER(TRIM(H2266))</f>
        <v/>
      </c>
      <c r="X2266" s="6">
        <f>UPPER(TRIM(I2266))</f>
        <v/>
      </c>
      <c r="Y2266" s="6">
        <f>IF(V2266&lt;&gt;"",IFERROR(INDEX(federal_program_name_lookup,MATCH(V2266,aln_lookup,0)),""),"")</f>
        <v/>
      </c>
    </row>
    <row r="2267">
      <c r="A2267" s="6">
        <f>IF(B2267&lt;&gt;"", "AWARD-"&amp;TEXT(ROW()-1,"00000"), "")</f>
        <v/>
      </c>
      <c r="B2267" s="7" t="n"/>
      <c r="C2267" s="7" t="n"/>
      <c r="D2267" s="7" t="n"/>
      <c r="E2267" s="8" t="n"/>
      <c r="F2267" s="9" t="n"/>
      <c r="G2267" s="8" t="n"/>
      <c r="H2267" s="8" t="n"/>
      <c r="I2267" s="8" t="n"/>
      <c r="J2267" s="10">
        <f>IF(A2267="",0,SUMIFS(amount_expended,cfda_key,V2267))</f>
        <v/>
      </c>
      <c r="K2267" s="10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8" t="n"/>
      <c r="M2267" s="7" t="n"/>
      <c r="N2267" s="8" t="n"/>
      <c r="O2267" s="7" t="n"/>
      <c r="P2267" s="7" t="n"/>
      <c r="Q2267" s="8" t="n"/>
      <c r="R2267" s="9" t="n"/>
      <c r="S2267" s="8" t="n"/>
      <c r="T2267" s="8" t="n"/>
      <c r="U2267" s="8" t="n"/>
      <c r="V2267" s="11">
        <f>IF(OR(B2267="",C2267=""),"",CONCATENATE(B2267,".",C2267))</f>
        <v/>
      </c>
      <c r="W2267" s="6">
        <f>UPPER(TRIM(H2267))</f>
        <v/>
      </c>
      <c r="X2267" s="6">
        <f>UPPER(TRIM(I2267))</f>
        <v/>
      </c>
      <c r="Y2267" s="6">
        <f>IF(V2267&lt;&gt;"",IFERROR(INDEX(federal_program_name_lookup,MATCH(V2267,aln_lookup,0)),""),"")</f>
        <v/>
      </c>
    </row>
    <row r="2268">
      <c r="A2268" s="6">
        <f>IF(B2268&lt;&gt;"", "AWARD-"&amp;TEXT(ROW()-1,"00000"), "")</f>
        <v/>
      </c>
      <c r="B2268" s="7" t="n"/>
      <c r="C2268" s="7" t="n"/>
      <c r="D2268" s="7" t="n"/>
      <c r="E2268" s="8" t="n"/>
      <c r="F2268" s="9" t="n"/>
      <c r="G2268" s="8" t="n"/>
      <c r="H2268" s="8" t="n"/>
      <c r="I2268" s="8" t="n"/>
      <c r="J2268" s="10">
        <f>IF(A2268="",0,SUMIFS(amount_expended,cfda_key,V2268))</f>
        <v/>
      </c>
      <c r="K2268" s="10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8" t="n"/>
      <c r="M2268" s="7" t="n"/>
      <c r="N2268" s="8" t="n"/>
      <c r="O2268" s="7" t="n"/>
      <c r="P2268" s="7" t="n"/>
      <c r="Q2268" s="8" t="n"/>
      <c r="R2268" s="9" t="n"/>
      <c r="S2268" s="8" t="n"/>
      <c r="T2268" s="8" t="n"/>
      <c r="U2268" s="8" t="n"/>
      <c r="V2268" s="11">
        <f>IF(OR(B2268="",C2268=""),"",CONCATENATE(B2268,".",C2268))</f>
        <v/>
      </c>
      <c r="W2268" s="6">
        <f>UPPER(TRIM(H2268))</f>
        <v/>
      </c>
      <c r="X2268" s="6">
        <f>UPPER(TRIM(I2268))</f>
        <v/>
      </c>
      <c r="Y2268" s="6">
        <f>IF(V2268&lt;&gt;"",IFERROR(INDEX(federal_program_name_lookup,MATCH(V2268,aln_lookup,0)),""),"")</f>
        <v/>
      </c>
    </row>
    <row r="2269">
      <c r="A2269" s="6">
        <f>IF(B2269&lt;&gt;"", "AWARD-"&amp;TEXT(ROW()-1,"00000"), "")</f>
        <v/>
      </c>
      <c r="B2269" s="7" t="n"/>
      <c r="C2269" s="7" t="n"/>
      <c r="D2269" s="7" t="n"/>
      <c r="E2269" s="8" t="n"/>
      <c r="F2269" s="9" t="n"/>
      <c r="G2269" s="8" t="n"/>
      <c r="H2269" s="8" t="n"/>
      <c r="I2269" s="8" t="n"/>
      <c r="J2269" s="10">
        <f>IF(A2269="",0,SUMIFS(amount_expended,cfda_key,V2269))</f>
        <v/>
      </c>
      <c r="K2269" s="10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8" t="n"/>
      <c r="M2269" s="7" t="n"/>
      <c r="N2269" s="8" t="n"/>
      <c r="O2269" s="7" t="n"/>
      <c r="P2269" s="7" t="n"/>
      <c r="Q2269" s="8" t="n"/>
      <c r="R2269" s="9" t="n"/>
      <c r="S2269" s="8" t="n"/>
      <c r="T2269" s="8" t="n"/>
      <c r="U2269" s="8" t="n"/>
      <c r="V2269" s="11">
        <f>IF(OR(B2269="",C2269=""),"",CONCATENATE(B2269,".",C2269))</f>
        <v/>
      </c>
      <c r="W2269" s="6">
        <f>UPPER(TRIM(H2269))</f>
        <v/>
      </c>
      <c r="X2269" s="6">
        <f>UPPER(TRIM(I2269))</f>
        <v/>
      </c>
      <c r="Y2269" s="6">
        <f>IF(V2269&lt;&gt;"",IFERROR(INDEX(federal_program_name_lookup,MATCH(V2269,aln_lookup,0)),""),"")</f>
        <v/>
      </c>
    </row>
    <row r="2270">
      <c r="A2270" s="6">
        <f>IF(B2270&lt;&gt;"", "AWARD-"&amp;TEXT(ROW()-1,"00000"), "")</f>
        <v/>
      </c>
      <c r="B2270" s="7" t="n"/>
      <c r="C2270" s="7" t="n"/>
      <c r="D2270" s="7" t="n"/>
      <c r="E2270" s="8" t="n"/>
      <c r="F2270" s="9" t="n"/>
      <c r="G2270" s="8" t="n"/>
      <c r="H2270" s="8" t="n"/>
      <c r="I2270" s="8" t="n"/>
      <c r="J2270" s="10">
        <f>IF(A2270="",0,SUMIFS(amount_expended,cfda_key,V2270))</f>
        <v/>
      </c>
      <c r="K2270" s="10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8" t="n"/>
      <c r="M2270" s="7" t="n"/>
      <c r="N2270" s="8" t="n"/>
      <c r="O2270" s="7" t="n"/>
      <c r="P2270" s="7" t="n"/>
      <c r="Q2270" s="8" t="n"/>
      <c r="R2270" s="9" t="n"/>
      <c r="S2270" s="8" t="n"/>
      <c r="T2270" s="8" t="n"/>
      <c r="U2270" s="8" t="n"/>
      <c r="V2270" s="11">
        <f>IF(OR(B2270="",C2270=""),"",CONCATENATE(B2270,".",C2270))</f>
        <v/>
      </c>
      <c r="W2270" s="6">
        <f>UPPER(TRIM(H2270))</f>
        <v/>
      </c>
      <c r="X2270" s="6">
        <f>UPPER(TRIM(I2270))</f>
        <v/>
      </c>
      <c r="Y2270" s="6">
        <f>IF(V2270&lt;&gt;"",IFERROR(INDEX(federal_program_name_lookup,MATCH(V2270,aln_lookup,0)),""),"")</f>
        <v/>
      </c>
    </row>
    <row r="2271">
      <c r="A2271" s="6">
        <f>IF(B2271&lt;&gt;"", "AWARD-"&amp;TEXT(ROW()-1,"00000"), "")</f>
        <v/>
      </c>
      <c r="B2271" s="7" t="n"/>
      <c r="C2271" s="7" t="n"/>
      <c r="D2271" s="7" t="n"/>
      <c r="E2271" s="8" t="n"/>
      <c r="F2271" s="9" t="n"/>
      <c r="G2271" s="8" t="n"/>
      <c r="H2271" s="8" t="n"/>
      <c r="I2271" s="8" t="n"/>
      <c r="J2271" s="10">
        <f>IF(A2271="",0,SUMIFS(amount_expended,cfda_key,V2271))</f>
        <v/>
      </c>
      <c r="K2271" s="10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8" t="n"/>
      <c r="M2271" s="7" t="n"/>
      <c r="N2271" s="8" t="n"/>
      <c r="O2271" s="7" t="n"/>
      <c r="P2271" s="7" t="n"/>
      <c r="Q2271" s="8" t="n"/>
      <c r="R2271" s="9" t="n"/>
      <c r="S2271" s="8" t="n"/>
      <c r="T2271" s="8" t="n"/>
      <c r="U2271" s="8" t="n"/>
      <c r="V2271" s="11">
        <f>IF(OR(B2271="",C2271=""),"",CONCATENATE(B2271,".",C2271))</f>
        <v/>
      </c>
      <c r="W2271" s="6">
        <f>UPPER(TRIM(H2271))</f>
        <v/>
      </c>
      <c r="X2271" s="6">
        <f>UPPER(TRIM(I2271))</f>
        <v/>
      </c>
      <c r="Y2271" s="6">
        <f>IF(V2271&lt;&gt;"",IFERROR(INDEX(federal_program_name_lookup,MATCH(V2271,aln_lookup,0)),""),"")</f>
        <v/>
      </c>
    </row>
    <row r="2272">
      <c r="A2272" s="6">
        <f>IF(B2272&lt;&gt;"", "AWARD-"&amp;TEXT(ROW()-1,"00000"), "")</f>
        <v/>
      </c>
      <c r="B2272" s="7" t="n"/>
      <c r="C2272" s="7" t="n"/>
      <c r="D2272" s="7" t="n"/>
      <c r="E2272" s="8" t="n"/>
      <c r="F2272" s="9" t="n"/>
      <c r="G2272" s="8" t="n"/>
      <c r="H2272" s="8" t="n"/>
      <c r="I2272" s="8" t="n"/>
      <c r="J2272" s="10">
        <f>IF(A2272="",0,SUMIFS(amount_expended,cfda_key,V2272))</f>
        <v/>
      </c>
      <c r="K2272" s="10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8" t="n"/>
      <c r="M2272" s="7" t="n"/>
      <c r="N2272" s="8" t="n"/>
      <c r="O2272" s="7" t="n"/>
      <c r="P2272" s="7" t="n"/>
      <c r="Q2272" s="8" t="n"/>
      <c r="R2272" s="9" t="n"/>
      <c r="S2272" s="8" t="n"/>
      <c r="T2272" s="8" t="n"/>
      <c r="U2272" s="8" t="n"/>
      <c r="V2272" s="11">
        <f>IF(OR(B2272="",C2272=""),"",CONCATENATE(B2272,".",C2272))</f>
        <v/>
      </c>
      <c r="W2272" s="6">
        <f>UPPER(TRIM(H2272))</f>
        <v/>
      </c>
      <c r="X2272" s="6">
        <f>UPPER(TRIM(I2272))</f>
        <v/>
      </c>
      <c r="Y2272" s="6">
        <f>IF(V2272&lt;&gt;"",IFERROR(INDEX(federal_program_name_lookup,MATCH(V2272,aln_lookup,0)),""),"")</f>
        <v/>
      </c>
    </row>
    <row r="2273">
      <c r="A2273" s="6">
        <f>IF(B2273&lt;&gt;"", "AWARD-"&amp;TEXT(ROW()-1,"00000"), "")</f>
        <v/>
      </c>
      <c r="B2273" s="7" t="n"/>
      <c r="C2273" s="7" t="n"/>
      <c r="D2273" s="7" t="n"/>
      <c r="E2273" s="8" t="n"/>
      <c r="F2273" s="9" t="n"/>
      <c r="G2273" s="8" t="n"/>
      <c r="H2273" s="8" t="n"/>
      <c r="I2273" s="8" t="n"/>
      <c r="J2273" s="10">
        <f>IF(A2273="",0,SUMIFS(amount_expended,cfda_key,V2273))</f>
        <v/>
      </c>
      <c r="K2273" s="10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8" t="n"/>
      <c r="M2273" s="7" t="n"/>
      <c r="N2273" s="8" t="n"/>
      <c r="O2273" s="7" t="n"/>
      <c r="P2273" s="7" t="n"/>
      <c r="Q2273" s="8" t="n"/>
      <c r="R2273" s="9" t="n"/>
      <c r="S2273" s="8" t="n"/>
      <c r="T2273" s="8" t="n"/>
      <c r="U2273" s="8" t="n"/>
      <c r="V2273" s="11">
        <f>IF(OR(B2273="",C2273=""),"",CONCATENATE(B2273,".",C2273))</f>
        <v/>
      </c>
      <c r="W2273" s="6">
        <f>UPPER(TRIM(H2273))</f>
        <v/>
      </c>
      <c r="X2273" s="6">
        <f>UPPER(TRIM(I2273))</f>
        <v/>
      </c>
      <c r="Y2273" s="6">
        <f>IF(V2273&lt;&gt;"",IFERROR(INDEX(federal_program_name_lookup,MATCH(V2273,aln_lookup,0)),""),"")</f>
        <v/>
      </c>
    </row>
    <row r="2274">
      <c r="A2274" s="6">
        <f>IF(B2274&lt;&gt;"", "AWARD-"&amp;TEXT(ROW()-1,"00000"), "")</f>
        <v/>
      </c>
      <c r="B2274" s="7" t="n"/>
      <c r="C2274" s="7" t="n"/>
      <c r="D2274" s="7" t="n"/>
      <c r="E2274" s="8" t="n"/>
      <c r="F2274" s="9" t="n"/>
      <c r="G2274" s="8" t="n"/>
      <c r="H2274" s="8" t="n"/>
      <c r="I2274" s="8" t="n"/>
      <c r="J2274" s="10">
        <f>IF(A2274="",0,SUMIFS(amount_expended,cfda_key,V2274))</f>
        <v/>
      </c>
      <c r="K2274" s="10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8" t="n"/>
      <c r="M2274" s="7" t="n"/>
      <c r="N2274" s="8" t="n"/>
      <c r="O2274" s="7" t="n"/>
      <c r="P2274" s="7" t="n"/>
      <c r="Q2274" s="8" t="n"/>
      <c r="R2274" s="9" t="n"/>
      <c r="S2274" s="8" t="n"/>
      <c r="T2274" s="8" t="n"/>
      <c r="U2274" s="8" t="n"/>
      <c r="V2274" s="11">
        <f>IF(OR(B2274="",C2274=""),"",CONCATENATE(B2274,".",C2274))</f>
        <v/>
      </c>
      <c r="W2274" s="6">
        <f>UPPER(TRIM(H2274))</f>
        <v/>
      </c>
      <c r="X2274" s="6">
        <f>UPPER(TRIM(I2274))</f>
        <v/>
      </c>
      <c r="Y2274" s="6">
        <f>IF(V2274&lt;&gt;"",IFERROR(INDEX(federal_program_name_lookup,MATCH(V2274,aln_lookup,0)),""),"")</f>
        <v/>
      </c>
    </row>
    <row r="2275">
      <c r="A2275" s="6">
        <f>IF(B2275&lt;&gt;"", "AWARD-"&amp;TEXT(ROW()-1,"00000"), "")</f>
        <v/>
      </c>
      <c r="B2275" s="7" t="n"/>
      <c r="C2275" s="7" t="n"/>
      <c r="D2275" s="7" t="n"/>
      <c r="E2275" s="8" t="n"/>
      <c r="F2275" s="9" t="n"/>
      <c r="G2275" s="8" t="n"/>
      <c r="H2275" s="8" t="n"/>
      <c r="I2275" s="8" t="n"/>
      <c r="J2275" s="10">
        <f>IF(A2275="",0,SUMIFS(amount_expended,cfda_key,V2275))</f>
        <v/>
      </c>
      <c r="K2275" s="10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8" t="n"/>
      <c r="M2275" s="7" t="n"/>
      <c r="N2275" s="8" t="n"/>
      <c r="O2275" s="7" t="n"/>
      <c r="P2275" s="7" t="n"/>
      <c r="Q2275" s="8" t="n"/>
      <c r="R2275" s="9" t="n"/>
      <c r="S2275" s="8" t="n"/>
      <c r="T2275" s="8" t="n"/>
      <c r="U2275" s="8" t="n"/>
      <c r="V2275" s="11">
        <f>IF(OR(B2275="",C2275=""),"",CONCATENATE(B2275,".",C2275))</f>
        <v/>
      </c>
      <c r="W2275" s="6">
        <f>UPPER(TRIM(H2275))</f>
        <v/>
      </c>
      <c r="X2275" s="6">
        <f>UPPER(TRIM(I2275))</f>
        <v/>
      </c>
      <c r="Y2275" s="6">
        <f>IF(V2275&lt;&gt;"",IFERROR(INDEX(federal_program_name_lookup,MATCH(V2275,aln_lookup,0)),""),"")</f>
        <v/>
      </c>
    </row>
    <row r="2276">
      <c r="A2276" s="6">
        <f>IF(B2276&lt;&gt;"", "AWARD-"&amp;TEXT(ROW()-1,"00000"), "")</f>
        <v/>
      </c>
      <c r="B2276" s="7" t="n"/>
      <c r="C2276" s="7" t="n"/>
      <c r="D2276" s="7" t="n"/>
      <c r="E2276" s="8" t="n"/>
      <c r="F2276" s="9" t="n"/>
      <c r="G2276" s="8" t="n"/>
      <c r="H2276" s="8" t="n"/>
      <c r="I2276" s="8" t="n"/>
      <c r="J2276" s="10">
        <f>IF(A2276="",0,SUMIFS(amount_expended,cfda_key,V2276))</f>
        <v/>
      </c>
      <c r="K2276" s="10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8" t="n"/>
      <c r="M2276" s="7" t="n"/>
      <c r="N2276" s="8" t="n"/>
      <c r="O2276" s="7" t="n"/>
      <c r="P2276" s="7" t="n"/>
      <c r="Q2276" s="8" t="n"/>
      <c r="R2276" s="9" t="n"/>
      <c r="S2276" s="8" t="n"/>
      <c r="T2276" s="8" t="n"/>
      <c r="U2276" s="8" t="n"/>
      <c r="V2276" s="11">
        <f>IF(OR(B2276="",C2276=""),"",CONCATENATE(B2276,".",C2276))</f>
        <v/>
      </c>
      <c r="W2276" s="6">
        <f>UPPER(TRIM(H2276))</f>
        <v/>
      </c>
      <c r="X2276" s="6">
        <f>UPPER(TRIM(I2276))</f>
        <v/>
      </c>
      <c r="Y2276" s="6">
        <f>IF(V2276&lt;&gt;"",IFERROR(INDEX(federal_program_name_lookup,MATCH(V2276,aln_lookup,0)),""),"")</f>
        <v/>
      </c>
    </row>
    <row r="2277">
      <c r="A2277" s="6">
        <f>IF(B2277&lt;&gt;"", "AWARD-"&amp;TEXT(ROW()-1,"00000"), "")</f>
        <v/>
      </c>
      <c r="B2277" s="7" t="n"/>
      <c r="C2277" s="7" t="n"/>
      <c r="D2277" s="7" t="n"/>
      <c r="E2277" s="8" t="n"/>
      <c r="F2277" s="9" t="n"/>
      <c r="G2277" s="8" t="n"/>
      <c r="H2277" s="8" t="n"/>
      <c r="I2277" s="8" t="n"/>
      <c r="J2277" s="10">
        <f>IF(A2277="",0,SUMIFS(amount_expended,cfda_key,V2277))</f>
        <v/>
      </c>
      <c r="K2277" s="10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8" t="n"/>
      <c r="M2277" s="7" t="n"/>
      <c r="N2277" s="8" t="n"/>
      <c r="O2277" s="7" t="n"/>
      <c r="P2277" s="7" t="n"/>
      <c r="Q2277" s="8" t="n"/>
      <c r="R2277" s="9" t="n"/>
      <c r="S2277" s="8" t="n"/>
      <c r="T2277" s="8" t="n"/>
      <c r="U2277" s="8" t="n"/>
      <c r="V2277" s="11">
        <f>IF(OR(B2277="",C2277=""),"",CONCATENATE(B2277,".",C2277))</f>
        <v/>
      </c>
      <c r="W2277" s="6">
        <f>UPPER(TRIM(H2277))</f>
        <v/>
      </c>
      <c r="X2277" s="6">
        <f>UPPER(TRIM(I2277))</f>
        <v/>
      </c>
      <c r="Y2277" s="6">
        <f>IF(V2277&lt;&gt;"",IFERROR(INDEX(federal_program_name_lookup,MATCH(V2277,aln_lookup,0)),""),"")</f>
        <v/>
      </c>
    </row>
    <row r="2278">
      <c r="A2278" s="6">
        <f>IF(B2278&lt;&gt;"", "AWARD-"&amp;TEXT(ROW()-1,"00000"), "")</f>
        <v/>
      </c>
      <c r="B2278" s="7" t="n"/>
      <c r="C2278" s="7" t="n"/>
      <c r="D2278" s="7" t="n"/>
      <c r="E2278" s="8" t="n"/>
      <c r="F2278" s="9" t="n"/>
      <c r="G2278" s="8" t="n"/>
      <c r="H2278" s="8" t="n"/>
      <c r="I2278" s="8" t="n"/>
      <c r="J2278" s="10">
        <f>IF(A2278="",0,SUMIFS(amount_expended,cfda_key,V2278))</f>
        <v/>
      </c>
      <c r="K2278" s="10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8" t="n"/>
      <c r="M2278" s="7" t="n"/>
      <c r="N2278" s="8" t="n"/>
      <c r="O2278" s="7" t="n"/>
      <c r="P2278" s="7" t="n"/>
      <c r="Q2278" s="8" t="n"/>
      <c r="R2278" s="9" t="n"/>
      <c r="S2278" s="8" t="n"/>
      <c r="T2278" s="8" t="n"/>
      <c r="U2278" s="8" t="n"/>
      <c r="V2278" s="11">
        <f>IF(OR(B2278="",C2278=""),"",CONCATENATE(B2278,".",C2278))</f>
        <v/>
      </c>
      <c r="W2278" s="6">
        <f>UPPER(TRIM(H2278))</f>
        <v/>
      </c>
      <c r="X2278" s="6">
        <f>UPPER(TRIM(I2278))</f>
        <v/>
      </c>
      <c r="Y2278" s="6">
        <f>IF(V2278&lt;&gt;"",IFERROR(INDEX(federal_program_name_lookup,MATCH(V2278,aln_lookup,0)),""),"")</f>
        <v/>
      </c>
    </row>
    <row r="2279">
      <c r="A2279" s="6">
        <f>IF(B2279&lt;&gt;"", "AWARD-"&amp;TEXT(ROW()-1,"00000"), "")</f>
        <v/>
      </c>
      <c r="B2279" s="7" t="n"/>
      <c r="C2279" s="7" t="n"/>
      <c r="D2279" s="7" t="n"/>
      <c r="E2279" s="8" t="n"/>
      <c r="F2279" s="9" t="n"/>
      <c r="G2279" s="8" t="n"/>
      <c r="H2279" s="8" t="n"/>
      <c r="I2279" s="8" t="n"/>
      <c r="J2279" s="10">
        <f>IF(A2279="",0,SUMIFS(amount_expended,cfda_key,V2279))</f>
        <v/>
      </c>
      <c r="K2279" s="10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8" t="n"/>
      <c r="M2279" s="7" t="n"/>
      <c r="N2279" s="8" t="n"/>
      <c r="O2279" s="7" t="n"/>
      <c r="P2279" s="7" t="n"/>
      <c r="Q2279" s="8" t="n"/>
      <c r="R2279" s="9" t="n"/>
      <c r="S2279" s="8" t="n"/>
      <c r="T2279" s="8" t="n"/>
      <c r="U2279" s="8" t="n"/>
      <c r="V2279" s="11">
        <f>IF(OR(B2279="",C2279=""),"",CONCATENATE(B2279,".",C2279))</f>
        <v/>
      </c>
      <c r="W2279" s="6">
        <f>UPPER(TRIM(H2279))</f>
        <v/>
      </c>
      <c r="X2279" s="6">
        <f>UPPER(TRIM(I2279))</f>
        <v/>
      </c>
      <c r="Y2279" s="6">
        <f>IF(V2279&lt;&gt;"",IFERROR(INDEX(federal_program_name_lookup,MATCH(V2279,aln_lookup,0)),""),"")</f>
        <v/>
      </c>
    </row>
    <row r="2280">
      <c r="A2280" s="6">
        <f>IF(B2280&lt;&gt;"", "AWARD-"&amp;TEXT(ROW()-1,"00000"), "")</f>
        <v/>
      </c>
      <c r="B2280" s="7" t="n"/>
      <c r="C2280" s="7" t="n"/>
      <c r="D2280" s="7" t="n"/>
      <c r="E2280" s="8" t="n"/>
      <c r="F2280" s="9" t="n"/>
      <c r="G2280" s="8" t="n"/>
      <c r="H2280" s="8" t="n"/>
      <c r="I2280" s="8" t="n"/>
      <c r="J2280" s="10">
        <f>IF(A2280="",0,SUMIFS(amount_expended,cfda_key,V2280))</f>
        <v/>
      </c>
      <c r="K2280" s="10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8" t="n"/>
      <c r="M2280" s="7" t="n"/>
      <c r="N2280" s="8" t="n"/>
      <c r="O2280" s="7" t="n"/>
      <c r="P2280" s="7" t="n"/>
      <c r="Q2280" s="8" t="n"/>
      <c r="R2280" s="9" t="n"/>
      <c r="S2280" s="8" t="n"/>
      <c r="T2280" s="8" t="n"/>
      <c r="U2280" s="8" t="n"/>
      <c r="V2280" s="11">
        <f>IF(OR(B2280="",C2280=""),"",CONCATENATE(B2280,".",C2280))</f>
        <v/>
      </c>
      <c r="W2280" s="6">
        <f>UPPER(TRIM(H2280))</f>
        <v/>
      </c>
      <c r="X2280" s="6">
        <f>UPPER(TRIM(I2280))</f>
        <v/>
      </c>
      <c r="Y2280" s="6">
        <f>IF(V2280&lt;&gt;"",IFERROR(INDEX(federal_program_name_lookup,MATCH(V2280,aln_lookup,0)),""),"")</f>
        <v/>
      </c>
    </row>
    <row r="2281">
      <c r="A2281" s="6">
        <f>IF(B2281&lt;&gt;"", "AWARD-"&amp;TEXT(ROW()-1,"00000"), "")</f>
        <v/>
      </c>
      <c r="B2281" s="7" t="n"/>
      <c r="C2281" s="7" t="n"/>
      <c r="D2281" s="7" t="n"/>
      <c r="E2281" s="8" t="n"/>
      <c r="F2281" s="9" t="n"/>
      <c r="G2281" s="8" t="n"/>
      <c r="H2281" s="8" t="n"/>
      <c r="I2281" s="8" t="n"/>
      <c r="J2281" s="10">
        <f>IF(A2281="",0,SUMIFS(amount_expended,cfda_key,V2281))</f>
        <v/>
      </c>
      <c r="K2281" s="10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8" t="n"/>
      <c r="M2281" s="7" t="n"/>
      <c r="N2281" s="8" t="n"/>
      <c r="O2281" s="7" t="n"/>
      <c r="P2281" s="7" t="n"/>
      <c r="Q2281" s="8" t="n"/>
      <c r="R2281" s="9" t="n"/>
      <c r="S2281" s="8" t="n"/>
      <c r="T2281" s="8" t="n"/>
      <c r="U2281" s="8" t="n"/>
      <c r="V2281" s="11">
        <f>IF(OR(B2281="",C2281=""),"",CONCATENATE(B2281,".",C2281))</f>
        <v/>
      </c>
      <c r="W2281" s="6">
        <f>UPPER(TRIM(H2281))</f>
        <v/>
      </c>
      <c r="X2281" s="6">
        <f>UPPER(TRIM(I2281))</f>
        <v/>
      </c>
      <c r="Y2281" s="6">
        <f>IF(V2281&lt;&gt;"",IFERROR(INDEX(federal_program_name_lookup,MATCH(V2281,aln_lookup,0)),""),"")</f>
        <v/>
      </c>
    </row>
    <row r="2282">
      <c r="A2282" s="6">
        <f>IF(B2282&lt;&gt;"", "AWARD-"&amp;TEXT(ROW()-1,"00000"), "")</f>
        <v/>
      </c>
      <c r="B2282" s="7" t="n"/>
      <c r="C2282" s="7" t="n"/>
      <c r="D2282" s="7" t="n"/>
      <c r="E2282" s="8" t="n"/>
      <c r="F2282" s="9" t="n"/>
      <c r="G2282" s="8" t="n"/>
      <c r="H2282" s="8" t="n"/>
      <c r="I2282" s="8" t="n"/>
      <c r="J2282" s="10">
        <f>IF(A2282="",0,SUMIFS(amount_expended,cfda_key,V2282))</f>
        <v/>
      </c>
      <c r="K2282" s="10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8" t="n"/>
      <c r="M2282" s="7" t="n"/>
      <c r="N2282" s="8" t="n"/>
      <c r="O2282" s="7" t="n"/>
      <c r="P2282" s="7" t="n"/>
      <c r="Q2282" s="8" t="n"/>
      <c r="R2282" s="9" t="n"/>
      <c r="S2282" s="8" t="n"/>
      <c r="T2282" s="8" t="n"/>
      <c r="U2282" s="8" t="n"/>
      <c r="V2282" s="11">
        <f>IF(OR(B2282="",C2282=""),"",CONCATENATE(B2282,".",C2282))</f>
        <v/>
      </c>
      <c r="W2282" s="6">
        <f>UPPER(TRIM(H2282))</f>
        <v/>
      </c>
      <c r="X2282" s="6">
        <f>UPPER(TRIM(I2282))</f>
        <v/>
      </c>
      <c r="Y2282" s="6">
        <f>IF(V2282&lt;&gt;"",IFERROR(INDEX(federal_program_name_lookup,MATCH(V2282,aln_lookup,0)),""),"")</f>
        <v/>
      </c>
    </row>
    <row r="2283">
      <c r="A2283" s="6">
        <f>IF(B2283&lt;&gt;"", "AWARD-"&amp;TEXT(ROW()-1,"00000"), "")</f>
        <v/>
      </c>
      <c r="B2283" s="7" t="n"/>
      <c r="C2283" s="7" t="n"/>
      <c r="D2283" s="7" t="n"/>
      <c r="E2283" s="8" t="n"/>
      <c r="F2283" s="9" t="n"/>
      <c r="G2283" s="8" t="n"/>
      <c r="H2283" s="8" t="n"/>
      <c r="I2283" s="8" t="n"/>
      <c r="J2283" s="10">
        <f>IF(A2283="",0,SUMIFS(amount_expended,cfda_key,V2283))</f>
        <v/>
      </c>
      <c r="K2283" s="10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8" t="n"/>
      <c r="M2283" s="7" t="n"/>
      <c r="N2283" s="8" t="n"/>
      <c r="O2283" s="7" t="n"/>
      <c r="P2283" s="7" t="n"/>
      <c r="Q2283" s="8" t="n"/>
      <c r="R2283" s="9" t="n"/>
      <c r="S2283" s="8" t="n"/>
      <c r="T2283" s="8" t="n"/>
      <c r="U2283" s="8" t="n"/>
      <c r="V2283" s="11">
        <f>IF(OR(B2283="",C2283=""),"",CONCATENATE(B2283,".",C2283))</f>
        <v/>
      </c>
      <c r="W2283" s="6">
        <f>UPPER(TRIM(H2283))</f>
        <v/>
      </c>
      <c r="X2283" s="6">
        <f>UPPER(TRIM(I2283))</f>
        <v/>
      </c>
      <c r="Y2283" s="6">
        <f>IF(V2283&lt;&gt;"",IFERROR(INDEX(federal_program_name_lookup,MATCH(V2283,aln_lookup,0)),""),"")</f>
        <v/>
      </c>
    </row>
    <row r="2284">
      <c r="A2284" s="6">
        <f>IF(B2284&lt;&gt;"", "AWARD-"&amp;TEXT(ROW()-1,"00000"), "")</f>
        <v/>
      </c>
      <c r="B2284" s="7" t="n"/>
      <c r="C2284" s="7" t="n"/>
      <c r="D2284" s="7" t="n"/>
      <c r="E2284" s="8" t="n"/>
      <c r="F2284" s="9" t="n"/>
      <c r="G2284" s="8" t="n"/>
      <c r="H2284" s="8" t="n"/>
      <c r="I2284" s="8" t="n"/>
      <c r="J2284" s="10">
        <f>IF(A2284="",0,SUMIFS(amount_expended,cfda_key,V2284))</f>
        <v/>
      </c>
      <c r="K2284" s="10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8" t="n"/>
      <c r="M2284" s="7" t="n"/>
      <c r="N2284" s="8" t="n"/>
      <c r="O2284" s="7" t="n"/>
      <c r="P2284" s="7" t="n"/>
      <c r="Q2284" s="8" t="n"/>
      <c r="R2284" s="9" t="n"/>
      <c r="S2284" s="8" t="n"/>
      <c r="T2284" s="8" t="n"/>
      <c r="U2284" s="8" t="n"/>
      <c r="V2284" s="11">
        <f>IF(OR(B2284="",C2284=""),"",CONCATENATE(B2284,".",C2284))</f>
        <v/>
      </c>
      <c r="W2284" s="6">
        <f>UPPER(TRIM(H2284))</f>
        <v/>
      </c>
      <c r="X2284" s="6">
        <f>UPPER(TRIM(I2284))</f>
        <v/>
      </c>
      <c r="Y2284" s="6">
        <f>IF(V2284&lt;&gt;"",IFERROR(INDEX(federal_program_name_lookup,MATCH(V2284,aln_lookup,0)),""),"")</f>
        <v/>
      </c>
    </row>
    <row r="2285">
      <c r="A2285" s="6">
        <f>IF(B2285&lt;&gt;"", "AWARD-"&amp;TEXT(ROW()-1,"00000"), "")</f>
        <v/>
      </c>
      <c r="B2285" s="7" t="n"/>
      <c r="C2285" s="7" t="n"/>
      <c r="D2285" s="7" t="n"/>
      <c r="E2285" s="8" t="n"/>
      <c r="F2285" s="9" t="n"/>
      <c r="G2285" s="8" t="n"/>
      <c r="H2285" s="8" t="n"/>
      <c r="I2285" s="8" t="n"/>
      <c r="J2285" s="10">
        <f>IF(A2285="",0,SUMIFS(amount_expended,cfda_key,V2285))</f>
        <v/>
      </c>
      <c r="K2285" s="10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8" t="n"/>
      <c r="M2285" s="7" t="n"/>
      <c r="N2285" s="8" t="n"/>
      <c r="O2285" s="7" t="n"/>
      <c r="P2285" s="7" t="n"/>
      <c r="Q2285" s="8" t="n"/>
      <c r="R2285" s="9" t="n"/>
      <c r="S2285" s="8" t="n"/>
      <c r="T2285" s="8" t="n"/>
      <c r="U2285" s="8" t="n"/>
      <c r="V2285" s="11">
        <f>IF(OR(B2285="",C2285=""),"",CONCATENATE(B2285,".",C2285))</f>
        <v/>
      </c>
      <c r="W2285" s="6">
        <f>UPPER(TRIM(H2285))</f>
        <v/>
      </c>
      <c r="X2285" s="6">
        <f>UPPER(TRIM(I2285))</f>
        <v/>
      </c>
      <c r="Y2285" s="6">
        <f>IF(V2285&lt;&gt;"",IFERROR(INDEX(federal_program_name_lookup,MATCH(V2285,aln_lookup,0)),""),"")</f>
        <v/>
      </c>
    </row>
    <row r="2286">
      <c r="A2286" s="6">
        <f>IF(B2286&lt;&gt;"", "AWARD-"&amp;TEXT(ROW()-1,"00000"), "")</f>
        <v/>
      </c>
      <c r="B2286" s="7" t="n"/>
      <c r="C2286" s="7" t="n"/>
      <c r="D2286" s="7" t="n"/>
      <c r="E2286" s="8" t="n"/>
      <c r="F2286" s="9" t="n"/>
      <c r="G2286" s="8" t="n"/>
      <c r="H2286" s="8" t="n"/>
      <c r="I2286" s="8" t="n"/>
      <c r="J2286" s="10">
        <f>IF(A2286="",0,SUMIFS(amount_expended,cfda_key,V2286))</f>
        <v/>
      </c>
      <c r="K2286" s="10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8" t="n"/>
      <c r="M2286" s="7" t="n"/>
      <c r="N2286" s="8" t="n"/>
      <c r="O2286" s="7" t="n"/>
      <c r="P2286" s="7" t="n"/>
      <c r="Q2286" s="8" t="n"/>
      <c r="R2286" s="9" t="n"/>
      <c r="S2286" s="8" t="n"/>
      <c r="T2286" s="8" t="n"/>
      <c r="U2286" s="8" t="n"/>
      <c r="V2286" s="11">
        <f>IF(OR(B2286="",C2286=""),"",CONCATENATE(B2286,".",C2286))</f>
        <v/>
      </c>
      <c r="W2286" s="6">
        <f>UPPER(TRIM(H2286))</f>
        <v/>
      </c>
      <c r="X2286" s="6">
        <f>UPPER(TRIM(I2286))</f>
        <v/>
      </c>
      <c r="Y2286" s="6">
        <f>IF(V2286&lt;&gt;"",IFERROR(INDEX(federal_program_name_lookup,MATCH(V2286,aln_lookup,0)),""),"")</f>
        <v/>
      </c>
    </row>
    <row r="2287">
      <c r="A2287" s="6">
        <f>IF(B2287&lt;&gt;"", "AWARD-"&amp;TEXT(ROW()-1,"00000"), "")</f>
        <v/>
      </c>
      <c r="B2287" s="7" t="n"/>
      <c r="C2287" s="7" t="n"/>
      <c r="D2287" s="7" t="n"/>
      <c r="E2287" s="8" t="n"/>
      <c r="F2287" s="9" t="n"/>
      <c r="G2287" s="8" t="n"/>
      <c r="H2287" s="8" t="n"/>
      <c r="I2287" s="8" t="n"/>
      <c r="J2287" s="10">
        <f>IF(A2287="",0,SUMIFS(amount_expended,cfda_key,V2287))</f>
        <v/>
      </c>
      <c r="K2287" s="10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8" t="n"/>
      <c r="M2287" s="7" t="n"/>
      <c r="N2287" s="8" t="n"/>
      <c r="O2287" s="7" t="n"/>
      <c r="P2287" s="7" t="n"/>
      <c r="Q2287" s="8" t="n"/>
      <c r="R2287" s="9" t="n"/>
      <c r="S2287" s="8" t="n"/>
      <c r="T2287" s="8" t="n"/>
      <c r="U2287" s="8" t="n"/>
      <c r="V2287" s="11">
        <f>IF(OR(B2287="",C2287=""),"",CONCATENATE(B2287,".",C2287))</f>
        <v/>
      </c>
      <c r="W2287" s="6">
        <f>UPPER(TRIM(H2287))</f>
        <v/>
      </c>
      <c r="X2287" s="6">
        <f>UPPER(TRIM(I2287))</f>
        <v/>
      </c>
      <c r="Y2287" s="6">
        <f>IF(V2287&lt;&gt;"",IFERROR(INDEX(federal_program_name_lookup,MATCH(V2287,aln_lookup,0)),""),"")</f>
        <v/>
      </c>
    </row>
    <row r="2288">
      <c r="A2288" s="6">
        <f>IF(B2288&lt;&gt;"", "AWARD-"&amp;TEXT(ROW()-1,"00000"), "")</f>
        <v/>
      </c>
      <c r="B2288" s="7" t="n"/>
      <c r="C2288" s="7" t="n"/>
      <c r="D2288" s="7" t="n"/>
      <c r="E2288" s="8" t="n"/>
      <c r="F2288" s="9" t="n"/>
      <c r="G2288" s="8" t="n"/>
      <c r="H2288" s="8" t="n"/>
      <c r="I2288" s="8" t="n"/>
      <c r="J2288" s="10">
        <f>IF(A2288="",0,SUMIFS(amount_expended,cfda_key,V2288))</f>
        <v/>
      </c>
      <c r="K2288" s="10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8" t="n"/>
      <c r="M2288" s="7" t="n"/>
      <c r="N2288" s="8" t="n"/>
      <c r="O2288" s="7" t="n"/>
      <c r="P2288" s="7" t="n"/>
      <c r="Q2288" s="8" t="n"/>
      <c r="R2288" s="9" t="n"/>
      <c r="S2288" s="8" t="n"/>
      <c r="T2288" s="8" t="n"/>
      <c r="U2288" s="8" t="n"/>
      <c r="V2288" s="11">
        <f>IF(OR(B2288="",C2288=""),"",CONCATENATE(B2288,".",C2288))</f>
        <v/>
      </c>
      <c r="W2288" s="6">
        <f>UPPER(TRIM(H2288))</f>
        <v/>
      </c>
      <c r="X2288" s="6">
        <f>UPPER(TRIM(I2288))</f>
        <v/>
      </c>
      <c r="Y2288" s="6">
        <f>IF(V2288&lt;&gt;"",IFERROR(INDEX(federal_program_name_lookup,MATCH(V2288,aln_lookup,0)),""),"")</f>
        <v/>
      </c>
    </row>
    <row r="2289">
      <c r="A2289" s="6">
        <f>IF(B2289&lt;&gt;"", "AWARD-"&amp;TEXT(ROW()-1,"00000"), "")</f>
        <v/>
      </c>
      <c r="B2289" s="7" t="n"/>
      <c r="C2289" s="7" t="n"/>
      <c r="D2289" s="7" t="n"/>
      <c r="E2289" s="8" t="n"/>
      <c r="F2289" s="9" t="n"/>
      <c r="G2289" s="8" t="n"/>
      <c r="H2289" s="8" t="n"/>
      <c r="I2289" s="8" t="n"/>
      <c r="J2289" s="10">
        <f>IF(A2289="",0,SUMIFS(amount_expended,cfda_key,V2289))</f>
        <v/>
      </c>
      <c r="K2289" s="10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8" t="n"/>
      <c r="M2289" s="7" t="n"/>
      <c r="N2289" s="8" t="n"/>
      <c r="O2289" s="7" t="n"/>
      <c r="P2289" s="7" t="n"/>
      <c r="Q2289" s="8" t="n"/>
      <c r="R2289" s="9" t="n"/>
      <c r="S2289" s="8" t="n"/>
      <c r="T2289" s="8" t="n"/>
      <c r="U2289" s="8" t="n"/>
      <c r="V2289" s="11">
        <f>IF(OR(B2289="",C2289=""),"",CONCATENATE(B2289,".",C2289))</f>
        <v/>
      </c>
      <c r="W2289" s="6">
        <f>UPPER(TRIM(H2289))</f>
        <v/>
      </c>
      <c r="X2289" s="6">
        <f>UPPER(TRIM(I2289))</f>
        <v/>
      </c>
      <c r="Y2289" s="6">
        <f>IF(V2289&lt;&gt;"",IFERROR(INDEX(federal_program_name_lookup,MATCH(V2289,aln_lookup,0)),""),"")</f>
        <v/>
      </c>
    </row>
    <row r="2290">
      <c r="A2290" s="6">
        <f>IF(B2290&lt;&gt;"", "AWARD-"&amp;TEXT(ROW()-1,"00000"), "")</f>
        <v/>
      </c>
      <c r="B2290" s="7" t="n"/>
      <c r="C2290" s="7" t="n"/>
      <c r="D2290" s="7" t="n"/>
      <c r="E2290" s="8" t="n"/>
      <c r="F2290" s="9" t="n"/>
      <c r="G2290" s="8" t="n"/>
      <c r="H2290" s="8" t="n"/>
      <c r="I2290" s="8" t="n"/>
      <c r="J2290" s="10">
        <f>IF(A2290="",0,SUMIFS(amount_expended,cfda_key,V2290))</f>
        <v/>
      </c>
      <c r="K2290" s="10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8" t="n"/>
      <c r="M2290" s="7" t="n"/>
      <c r="N2290" s="8" t="n"/>
      <c r="O2290" s="7" t="n"/>
      <c r="P2290" s="7" t="n"/>
      <c r="Q2290" s="8" t="n"/>
      <c r="R2290" s="9" t="n"/>
      <c r="S2290" s="8" t="n"/>
      <c r="T2290" s="8" t="n"/>
      <c r="U2290" s="8" t="n"/>
      <c r="V2290" s="11">
        <f>IF(OR(B2290="",C2290=""),"",CONCATENATE(B2290,".",C2290))</f>
        <v/>
      </c>
      <c r="W2290" s="6">
        <f>UPPER(TRIM(H2290))</f>
        <v/>
      </c>
      <c r="X2290" s="6">
        <f>UPPER(TRIM(I2290))</f>
        <v/>
      </c>
      <c r="Y2290" s="6">
        <f>IF(V2290&lt;&gt;"",IFERROR(INDEX(federal_program_name_lookup,MATCH(V2290,aln_lookup,0)),""),"")</f>
        <v/>
      </c>
    </row>
    <row r="2291">
      <c r="A2291" s="6">
        <f>IF(B2291&lt;&gt;"", "AWARD-"&amp;TEXT(ROW()-1,"00000"), "")</f>
        <v/>
      </c>
      <c r="B2291" s="7" t="n"/>
      <c r="C2291" s="7" t="n"/>
      <c r="D2291" s="7" t="n"/>
      <c r="E2291" s="8" t="n"/>
      <c r="F2291" s="9" t="n"/>
      <c r="G2291" s="8" t="n"/>
      <c r="H2291" s="8" t="n"/>
      <c r="I2291" s="8" t="n"/>
      <c r="J2291" s="10">
        <f>IF(A2291="",0,SUMIFS(amount_expended,cfda_key,V2291))</f>
        <v/>
      </c>
      <c r="K2291" s="10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8" t="n"/>
      <c r="M2291" s="7" t="n"/>
      <c r="N2291" s="8" t="n"/>
      <c r="O2291" s="7" t="n"/>
      <c r="P2291" s="7" t="n"/>
      <c r="Q2291" s="8" t="n"/>
      <c r="R2291" s="9" t="n"/>
      <c r="S2291" s="8" t="n"/>
      <c r="T2291" s="8" t="n"/>
      <c r="U2291" s="8" t="n"/>
      <c r="V2291" s="11">
        <f>IF(OR(B2291="",C2291=""),"",CONCATENATE(B2291,".",C2291))</f>
        <v/>
      </c>
      <c r="W2291" s="6">
        <f>UPPER(TRIM(H2291))</f>
        <v/>
      </c>
      <c r="X2291" s="6">
        <f>UPPER(TRIM(I2291))</f>
        <v/>
      </c>
      <c r="Y2291" s="6">
        <f>IF(V2291&lt;&gt;"",IFERROR(INDEX(federal_program_name_lookup,MATCH(V2291,aln_lookup,0)),""),"")</f>
        <v/>
      </c>
    </row>
    <row r="2292">
      <c r="A2292" s="6">
        <f>IF(B2292&lt;&gt;"", "AWARD-"&amp;TEXT(ROW()-1,"00000"), "")</f>
        <v/>
      </c>
      <c r="B2292" s="7" t="n"/>
      <c r="C2292" s="7" t="n"/>
      <c r="D2292" s="7" t="n"/>
      <c r="E2292" s="8" t="n"/>
      <c r="F2292" s="9" t="n"/>
      <c r="G2292" s="8" t="n"/>
      <c r="H2292" s="8" t="n"/>
      <c r="I2292" s="8" t="n"/>
      <c r="J2292" s="10">
        <f>IF(A2292="",0,SUMIFS(amount_expended,cfda_key,V2292))</f>
        <v/>
      </c>
      <c r="K2292" s="10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8" t="n"/>
      <c r="M2292" s="7" t="n"/>
      <c r="N2292" s="8" t="n"/>
      <c r="O2292" s="7" t="n"/>
      <c r="P2292" s="7" t="n"/>
      <c r="Q2292" s="8" t="n"/>
      <c r="R2292" s="9" t="n"/>
      <c r="S2292" s="8" t="n"/>
      <c r="T2292" s="8" t="n"/>
      <c r="U2292" s="8" t="n"/>
      <c r="V2292" s="11">
        <f>IF(OR(B2292="",C2292=""),"",CONCATENATE(B2292,".",C2292))</f>
        <v/>
      </c>
      <c r="W2292" s="6">
        <f>UPPER(TRIM(H2292))</f>
        <v/>
      </c>
      <c r="X2292" s="6">
        <f>UPPER(TRIM(I2292))</f>
        <v/>
      </c>
      <c r="Y2292" s="6">
        <f>IF(V2292&lt;&gt;"",IFERROR(INDEX(federal_program_name_lookup,MATCH(V2292,aln_lookup,0)),""),"")</f>
        <v/>
      </c>
    </row>
    <row r="2293">
      <c r="A2293" s="6">
        <f>IF(B2293&lt;&gt;"", "AWARD-"&amp;TEXT(ROW()-1,"00000"), "")</f>
        <v/>
      </c>
      <c r="B2293" s="7" t="n"/>
      <c r="C2293" s="7" t="n"/>
      <c r="D2293" s="7" t="n"/>
      <c r="E2293" s="8" t="n"/>
      <c r="F2293" s="9" t="n"/>
      <c r="G2293" s="8" t="n"/>
      <c r="H2293" s="8" t="n"/>
      <c r="I2293" s="8" t="n"/>
      <c r="J2293" s="10">
        <f>IF(A2293="",0,SUMIFS(amount_expended,cfda_key,V2293))</f>
        <v/>
      </c>
      <c r="K2293" s="10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8" t="n"/>
      <c r="M2293" s="7" t="n"/>
      <c r="N2293" s="8" t="n"/>
      <c r="O2293" s="7" t="n"/>
      <c r="P2293" s="7" t="n"/>
      <c r="Q2293" s="8" t="n"/>
      <c r="R2293" s="9" t="n"/>
      <c r="S2293" s="8" t="n"/>
      <c r="T2293" s="8" t="n"/>
      <c r="U2293" s="8" t="n"/>
      <c r="V2293" s="11">
        <f>IF(OR(B2293="",C2293=""),"",CONCATENATE(B2293,".",C2293))</f>
        <v/>
      </c>
      <c r="W2293" s="6">
        <f>UPPER(TRIM(H2293))</f>
        <v/>
      </c>
      <c r="X2293" s="6">
        <f>UPPER(TRIM(I2293))</f>
        <v/>
      </c>
      <c r="Y2293" s="6">
        <f>IF(V2293&lt;&gt;"",IFERROR(INDEX(federal_program_name_lookup,MATCH(V2293,aln_lookup,0)),""),"")</f>
        <v/>
      </c>
    </row>
    <row r="2294">
      <c r="A2294" s="6">
        <f>IF(B2294&lt;&gt;"", "AWARD-"&amp;TEXT(ROW()-1,"00000"), "")</f>
        <v/>
      </c>
      <c r="B2294" s="7" t="n"/>
      <c r="C2294" s="7" t="n"/>
      <c r="D2294" s="7" t="n"/>
      <c r="E2294" s="8" t="n"/>
      <c r="F2294" s="9" t="n"/>
      <c r="G2294" s="8" t="n"/>
      <c r="H2294" s="8" t="n"/>
      <c r="I2294" s="8" t="n"/>
      <c r="J2294" s="10">
        <f>IF(A2294="",0,SUMIFS(amount_expended,cfda_key,V2294))</f>
        <v/>
      </c>
      <c r="K2294" s="10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8" t="n"/>
      <c r="M2294" s="7" t="n"/>
      <c r="N2294" s="8" t="n"/>
      <c r="O2294" s="7" t="n"/>
      <c r="P2294" s="7" t="n"/>
      <c r="Q2294" s="8" t="n"/>
      <c r="R2294" s="9" t="n"/>
      <c r="S2294" s="8" t="n"/>
      <c r="T2294" s="8" t="n"/>
      <c r="U2294" s="8" t="n"/>
      <c r="V2294" s="11">
        <f>IF(OR(B2294="",C2294=""),"",CONCATENATE(B2294,".",C2294))</f>
        <v/>
      </c>
      <c r="W2294" s="6">
        <f>UPPER(TRIM(H2294))</f>
        <v/>
      </c>
      <c r="X2294" s="6">
        <f>UPPER(TRIM(I2294))</f>
        <v/>
      </c>
      <c r="Y2294" s="6">
        <f>IF(V2294&lt;&gt;"",IFERROR(INDEX(federal_program_name_lookup,MATCH(V2294,aln_lookup,0)),""),"")</f>
        <v/>
      </c>
    </row>
    <row r="2295">
      <c r="A2295" s="6">
        <f>IF(B2295&lt;&gt;"", "AWARD-"&amp;TEXT(ROW()-1,"00000"), "")</f>
        <v/>
      </c>
      <c r="B2295" s="7" t="n"/>
      <c r="C2295" s="7" t="n"/>
      <c r="D2295" s="7" t="n"/>
      <c r="E2295" s="8" t="n"/>
      <c r="F2295" s="9" t="n"/>
      <c r="G2295" s="8" t="n"/>
      <c r="H2295" s="8" t="n"/>
      <c r="I2295" s="8" t="n"/>
      <c r="J2295" s="10">
        <f>IF(A2295="",0,SUMIFS(amount_expended,cfda_key,V2295))</f>
        <v/>
      </c>
      <c r="K2295" s="10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8" t="n"/>
      <c r="M2295" s="7" t="n"/>
      <c r="N2295" s="8" t="n"/>
      <c r="O2295" s="7" t="n"/>
      <c r="P2295" s="7" t="n"/>
      <c r="Q2295" s="8" t="n"/>
      <c r="R2295" s="9" t="n"/>
      <c r="S2295" s="8" t="n"/>
      <c r="T2295" s="8" t="n"/>
      <c r="U2295" s="8" t="n"/>
      <c r="V2295" s="11">
        <f>IF(OR(B2295="",C2295=""),"",CONCATENATE(B2295,".",C2295))</f>
        <v/>
      </c>
      <c r="W2295" s="6">
        <f>UPPER(TRIM(H2295))</f>
        <v/>
      </c>
      <c r="X2295" s="6">
        <f>UPPER(TRIM(I2295))</f>
        <v/>
      </c>
      <c r="Y2295" s="6">
        <f>IF(V2295&lt;&gt;"",IFERROR(INDEX(federal_program_name_lookup,MATCH(V2295,aln_lookup,0)),""),"")</f>
        <v/>
      </c>
    </row>
    <row r="2296">
      <c r="A2296" s="6">
        <f>IF(B2296&lt;&gt;"", "AWARD-"&amp;TEXT(ROW()-1,"00000"), "")</f>
        <v/>
      </c>
      <c r="B2296" s="7" t="n"/>
      <c r="C2296" s="7" t="n"/>
      <c r="D2296" s="7" t="n"/>
      <c r="E2296" s="8" t="n"/>
      <c r="F2296" s="9" t="n"/>
      <c r="G2296" s="8" t="n"/>
      <c r="H2296" s="8" t="n"/>
      <c r="I2296" s="8" t="n"/>
      <c r="J2296" s="10">
        <f>IF(A2296="",0,SUMIFS(amount_expended,cfda_key,V2296))</f>
        <v/>
      </c>
      <c r="K2296" s="10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8" t="n"/>
      <c r="M2296" s="7" t="n"/>
      <c r="N2296" s="8" t="n"/>
      <c r="O2296" s="7" t="n"/>
      <c r="P2296" s="7" t="n"/>
      <c r="Q2296" s="8" t="n"/>
      <c r="R2296" s="9" t="n"/>
      <c r="S2296" s="8" t="n"/>
      <c r="T2296" s="8" t="n"/>
      <c r="U2296" s="8" t="n"/>
      <c r="V2296" s="11">
        <f>IF(OR(B2296="",C2296=""),"",CONCATENATE(B2296,".",C2296))</f>
        <v/>
      </c>
      <c r="W2296" s="6">
        <f>UPPER(TRIM(H2296))</f>
        <v/>
      </c>
      <c r="X2296" s="6">
        <f>UPPER(TRIM(I2296))</f>
        <v/>
      </c>
      <c r="Y2296" s="6">
        <f>IF(V2296&lt;&gt;"",IFERROR(INDEX(federal_program_name_lookup,MATCH(V2296,aln_lookup,0)),""),"")</f>
        <v/>
      </c>
    </row>
    <row r="2297">
      <c r="A2297" s="6">
        <f>IF(B2297&lt;&gt;"", "AWARD-"&amp;TEXT(ROW()-1,"00000"), "")</f>
        <v/>
      </c>
      <c r="B2297" s="7" t="n"/>
      <c r="C2297" s="7" t="n"/>
      <c r="D2297" s="7" t="n"/>
      <c r="E2297" s="8" t="n"/>
      <c r="F2297" s="9" t="n"/>
      <c r="G2297" s="8" t="n"/>
      <c r="H2297" s="8" t="n"/>
      <c r="I2297" s="8" t="n"/>
      <c r="J2297" s="10">
        <f>IF(A2297="",0,SUMIFS(amount_expended,cfda_key,V2297))</f>
        <v/>
      </c>
      <c r="K2297" s="10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8" t="n"/>
      <c r="M2297" s="7" t="n"/>
      <c r="N2297" s="8" t="n"/>
      <c r="O2297" s="7" t="n"/>
      <c r="P2297" s="7" t="n"/>
      <c r="Q2297" s="8" t="n"/>
      <c r="R2297" s="9" t="n"/>
      <c r="S2297" s="8" t="n"/>
      <c r="T2297" s="8" t="n"/>
      <c r="U2297" s="8" t="n"/>
      <c r="V2297" s="11">
        <f>IF(OR(B2297="",C2297=""),"",CONCATENATE(B2297,".",C2297))</f>
        <v/>
      </c>
      <c r="W2297" s="6">
        <f>UPPER(TRIM(H2297))</f>
        <v/>
      </c>
      <c r="X2297" s="6">
        <f>UPPER(TRIM(I2297))</f>
        <v/>
      </c>
      <c r="Y2297" s="6">
        <f>IF(V2297&lt;&gt;"",IFERROR(INDEX(federal_program_name_lookup,MATCH(V2297,aln_lookup,0)),""),"")</f>
        <v/>
      </c>
    </row>
    <row r="2298">
      <c r="A2298" s="6">
        <f>IF(B2298&lt;&gt;"", "AWARD-"&amp;TEXT(ROW()-1,"00000"), "")</f>
        <v/>
      </c>
      <c r="B2298" s="7" t="n"/>
      <c r="C2298" s="7" t="n"/>
      <c r="D2298" s="7" t="n"/>
      <c r="E2298" s="8" t="n"/>
      <c r="F2298" s="9" t="n"/>
      <c r="G2298" s="8" t="n"/>
      <c r="H2298" s="8" t="n"/>
      <c r="I2298" s="8" t="n"/>
      <c r="J2298" s="10">
        <f>IF(A2298="",0,SUMIFS(amount_expended,cfda_key,V2298))</f>
        <v/>
      </c>
      <c r="K2298" s="10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8" t="n"/>
      <c r="M2298" s="7" t="n"/>
      <c r="N2298" s="8" t="n"/>
      <c r="O2298" s="7" t="n"/>
      <c r="P2298" s="7" t="n"/>
      <c r="Q2298" s="8" t="n"/>
      <c r="R2298" s="9" t="n"/>
      <c r="S2298" s="8" t="n"/>
      <c r="T2298" s="8" t="n"/>
      <c r="U2298" s="8" t="n"/>
      <c r="V2298" s="11">
        <f>IF(OR(B2298="",C2298=""),"",CONCATENATE(B2298,".",C2298))</f>
        <v/>
      </c>
      <c r="W2298" s="6">
        <f>UPPER(TRIM(H2298))</f>
        <v/>
      </c>
      <c r="X2298" s="6">
        <f>UPPER(TRIM(I2298))</f>
        <v/>
      </c>
      <c r="Y2298" s="6">
        <f>IF(V2298&lt;&gt;"",IFERROR(INDEX(federal_program_name_lookup,MATCH(V2298,aln_lookup,0)),""),"")</f>
        <v/>
      </c>
    </row>
    <row r="2299">
      <c r="A2299" s="6">
        <f>IF(B2299&lt;&gt;"", "AWARD-"&amp;TEXT(ROW()-1,"00000"), "")</f>
        <v/>
      </c>
      <c r="B2299" s="7" t="n"/>
      <c r="C2299" s="7" t="n"/>
      <c r="D2299" s="7" t="n"/>
      <c r="E2299" s="8" t="n"/>
      <c r="F2299" s="9" t="n"/>
      <c r="G2299" s="8" t="n"/>
      <c r="H2299" s="8" t="n"/>
      <c r="I2299" s="8" t="n"/>
      <c r="J2299" s="10">
        <f>IF(A2299="",0,SUMIFS(amount_expended,cfda_key,V2299))</f>
        <v/>
      </c>
      <c r="K2299" s="10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8" t="n"/>
      <c r="M2299" s="7" t="n"/>
      <c r="N2299" s="8" t="n"/>
      <c r="O2299" s="7" t="n"/>
      <c r="P2299" s="7" t="n"/>
      <c r="Q2299" s="8" t="n"/>
      <c r="R2299" s="9" t="n"/>
      <c r="S2299" s="8" t="n"/>
      <c r="T2299" s="8" t="n"/>
      <c r="U2299" s="8" t="n"/>
      <c r="V2299" s="11">
        <f>IF(OR(B2299="",C2299=""),"",CONCATENATE(B2299,".",C2299))</f>
        <v/>
      </c>
      <c r="W2299" s="6">
        <f>UPPER(TRIM(H2299))</f>
        <v/>
      </c>
      <c r="X2299" s="6">
        <f>UPPER(TRIM(I2299))</f>
        <v/>
      </c>
      <c r="Y2299" s="6">
        <f>IF(V2299&lt;&gt;"",IFERROR(INDEX(federal_program_name_lookup,MATCH(V2299,aln_lookup,0)),""),"")</f>
        <v/>
      </c>
    </row>
    <row r="2300">
      <c r="A2300" s="6">
        <f>IF(B2300&lt;&gt;"", "AWARD-"&amp;TEXT(ROW()-1,"00000"), "")</f>
        <v/>
      </c>
      <c r="B2300" s="7" t="n"/>
      <c r="C2300" s="7" t="n"/>
      <c r="D2300" s="7" t="n"/>
      <c r="E2300" s="8" t="n"/>
      <c r="F2300" s="9" t="n"/>
      <c r="G2300" s="8" t="n"/>
      <c r="H2300" s="8" t="n"/>
      <c r="I2300" s="8" t="n"/>
      <c r="J2300" s="10">
        <f>IF(A2300="",0,SUMIFS(amount_expended,cfda_key,V2300))</f>
        <v/>
      </c>
      <c r="K2300" s="10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8" t="n"/>
      <c r="M2300" s="7" t="n"/>
      <c r="N2300" s="8" t="n"/>
      <c r="O2300" s="7" t="n"/>
      <c r="P2300" s="7" t="n"/>
      <c r="Q2300" s="8" t="n"/>
      <c r="R2300" s="9" t="n"/>
      <c r="S2300" s="8" t="n"/>
      <c r="T2300" s="8" t="n"/>
      <c r="U2300" s="8" t="n"/>
      <c r="V2300" s="11">
        <f>IF(OR(B2300="",C2300=""),"",CONCATENATE(B2300,".",C2300))</f>
        <v/>
      </c>
      <c r="W2300" s="6">
        <f>UPPER(TRIM(H2300))</f>
        <v/>
      </c>
      <c r="X2300" s="6">
        <f>UPPER(TRIM(I2300))</f>
        <v/>
      </c>
      <c r="Y2300" s="6">
        <f>IF(V2300&lt;&gt;"",IFERROR(INDEX(federal_program_name_lookup,MATCH(V2300,aln_lookup,0)),""),"")</f>
        <v/>
      </c>
    </row>
    <row r="2301">
      <c r="A2301" s="6">
        <f>IF(B2301&lt;&gt;"", "AWARD-"&amp;TEXT(ROW()-1,"00000"), "")</f>
        <v/>
      </c>
      <c r="B2301" s="7" t="n"/>
      <c r="C2301" s="7" t="n"/>
      <c r="D2301" s="7" t="n"/>
      <c r="E2301" s="8" t="n"/>
      <c r="F2301" s="9" t="n"/>
      <c r="G2301" s="8" t="n"/>
      <c r="H2301" s="8" t="n"/>
      <c r="I2301" s="8" t="n"/>
      <c r="J2301" s="10">
        <f>IF(A2301="",0,SUMIFS(amount_expended,cfda_key,V2301))</f>
        <v/>
      </c>
      <c r="K2301" s="10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8" t="n"/>
      <c r="M2301" s="7" t="n"/>
      <c r="N2301" s="8" t="n"/>
      <c r="O2301" s="7" t="n"/>
      <c r="P2301" s="7" t="n"/>
      <c r="Q2301" s="8" t="n"/>
      <c r="R2301" s="9" t="n"/>
      <c r="S2301" s="8" t="n"/>
      <c r="T2301" s="8" t="n"/>
      <c r="U2301" s="8" t="n"/>
      <c r="V2301" s="11">
        <f>IF(OR(B2301="",C2301=""),"",CONCATENATE(B2301,".",C2301))</f>
        <v/>
      </c>
      <c r="W2301" s="6">
        <f>UPPER(TRIM(H2301))</f>
        <v/>
      </c>
      <c r="X2301" s="6">
        <f>UPPER(TRIM(I2301))</f>
        <v/>
      </c>
      <c r="Y2301" s="6">
        <f>IF(V2301&lt;&gt;"",IFERROR(INDEX(federal_program_name_lookup,MATCH(V2301,aln_lookup,0)),""),"")</f>
        <v/>
      </c>
    </row>
    <row r="2302">
      <c r="A2302" s="6">
        <f>IF(B2302&lt;&gt;"", "AWARD-"&amp;TEXT(ROW()-1,"00000"), "")</f>
        <v/>
      </c>
      <c r="B2302" s="7" t="n"/>
      <c r="C2302" s="7" t="n"/>
      <c r="D2302" s="7" t="n"/>
      <c r="E2302" s="8" t="n"/>
      <c r="F2302" s="9" t="n"/>
      <c r="G2302" s="8" t="n"/>
      <c r="H2302" s="8" t="n"/>
      <c r="I2302" s="8" t="n"/>
      <c r="J2302" s="10">
        <f>IF(A2302="",0,SUMIFS(amount_expended,cfda_key,V2302))</f>
        <v/>
      </c>
      <c r="K2302" s="10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8" t="n"/>
      <c r="M2302" s="7" t="n"/>
      <c r="N2302" s="8" t="n"/>
      <c r="O2302" s="7" t="n"/>
      <c r="P2302" s="7" t="n"/>
      <c r="Q2302" s="8" t="n"/>
      <c r="R2302" s="9" t="n"/>
      <c r="S2302" s="8" t="n"/>
      <c r="T2302" s="8" t="n"/>
      <c r="U2302" s="8" t="n"/>
      <c r="V2302" s="11">
        <f>IF(OR(B2302="",C2302=""),"",CONCATENATE(B2302,".",C2302))</f>
        <v/>
      </c>
      <c r="W2302" s="6">
        <f>UPPER(TRIM(H2302))</f>
        <v/>
      </c>
      <c r="X2302" s="6">
        <f>UPPER(TRIM(I2302))</f>
        <v/>
      </c>
      <c r="Y2302" s="6">
        <f>IF(V2302&lt;&gt;"",IFERROR(INDEX(federal_program_name_lookup,MATCH(V2302,aln_lookup,0)),""),"")</f>
        <v/>
      </c>
    </row>
    <row r="2303">
      <c r="A2303" s="6">
        <f>IF(B2303&lt;&gt;"", "AWARD-"&amp;TEXT(ROW()-1,"00000"), "")</f>
        <v/>
      </c>
      <c r="B2303" s="7" t="n"/>
      <c r="C2303" s="7" t="n"/>
      <c r="D2303" s="7" t="n"/>
      <c r="E2303" s="8" t="n"/>
      <c r="F2303" s="9" t="n"/>
      <c r="G2303" s="8" t="n"/>
      <c r="H2303" s="8" t="n"/>
      <c r="I2303" s="8" t="n"/>
      <c r="J2303" s="10">
        <f>IF(A2303="",0,SUMIFS(amount_expended,cfda_key,V2303))</f>
        <v/>
      </c>
      <c r="K2303" s="10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8" t="n"/>
      <c r="M2303" s="7" t="n"/>
      <c r="N2303" s="8" t="n"/>
      <c r="O2303" s="7" t="n"/>
      <c r="P2303" s="7" t="n"/>
      <c r="Q2303" s="8" t="n"/>
      <c r="R2303" s="9" t="n"/>
      <c r="S2303" s="8" t="n"/>
      <c r="T2303" s="8" t="n"/>
      <c r="U2303" s="8" t="n"/>
      <c r="V2303" s="11">
        <f>IF(OR(B2303="",C2303=""),"",CONCATENATE(B2303,".",C2303))</f>
        <v/>
      </c>
      <c r="W2303" s="6">
        <f>UPPER(TRIM(H2303))</f>
        <v/>
      </c>
      <c r="X2303" s="6">
        <f>UPPER(TRIM(I2303))</f>
        <v/>
      </c>
      <c r="Y2303" s="6">
        <f>IF(V2303&lt;&gt;"",IFERROR(INDEX(federal_program_name_lookup,MATCH(V2303,aln_lookup,0)),""),"")</f>
        <v/>
      </c>
    </row>
    <row r="2304">
      <c r="A2304" s="6">
        <f>IF(B2304&lt;&gt;"", "AWARD-"&amp;TEXT(ROW()-1,"00000"), "")</f>
        <v/>
      </c>
      <c r="B2304" s="7" t="n"/>
      <c r="C2304" s="7" t="n"/>
      <c r="D2304" s="7" t="n"/>
      <c r="E2304" s="8" t="n"/>
      <c r="F2304" s="9" t="n"/>
      <c r="G2304" s="8" t="n"/>
      <c r="H2304" s="8" t="n"/>
      <c r="I2304" s="8" t="n"/>
      <c r="J2304" s="10">
        <f>IF(A2304="",0,SUMIFS(amount_expended,cfda_key,V2304))</f>
        <v/>
      </c>
      <c r="K2304" s="10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8" t="n"/>
      <c r="M2304" s="7" t="n"/>
      <c r="N2304" s="8" t="n"/>
      <c r="O2304" s="7" t="n"/>
      <c r="P2304" s="7" t="n"/>
      <c r="Q2304" s="8" t="n"/>
      <c r="R2304" s="9" t="n"/>
      <c r="S2304" s="8" t="n"/>
      <c r="T2304" s="8" t="n"/>
      <c r="U2304" s="8" t="n"/>
      <c r="V2304" s="11">
        <f>IF(OR(B2304="",C2304=""),"",CONCATENATE(B2304,".",C2304))</f>
        <v/>
      </c>
      <c r="W2304" s="6">
        <f>UPPER(TRIM(H2304))</f>
        <v/>
      </c>
      <c r="X2304" s="6">
        <f>UPPER(TRIM(I2304))</f>
        <v/>
      </c>
      <c r="Y2304" s="6">
        <f>IF(V2304&lt;&gt;"",IFERROR(INDEX(federal_program_name_lookup,MATCH(V2304,aln_lookup,0)),""),"")</f>
        <v/>
      </c>
    </row>
    <row r="2305">
      <c r="A2305" s="6">
        <f>IF(B2305&lt;&gt;"", "AWARD-"&amp;TEXT(ROW()-1,"00000"), "")</f>
        <v/>
      </c>
      <c r="B2305" s="7" t="n"/>
      <c r="C2305" s="7" t="n"/>
      <c r="D2305" s="7" t="n"/>
      <c r="E2305" s="8" t="n"/>
      <c r="F2305" s="9" t="n"/>
      <c r="G2305" s="8" t="n"/>
      <c r="H2305" s="8" t="n"/>
      <c r="I2305" s="8" t="n"/>
      <c r="J2305" s="10">
        <f>IF(A2305="",0,SUMIFS(amount_expended,cfda_key,V2305))</f>
        <v/>
      </c>
      <c r="K2305" s="10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8" t="n"/>
      <c r="M2305" s="7" t="n"/>
      <c r="N2305" s="8" t="n"/>
      <c r="O2305" s="7" t="n"/>
      <c r="P2305" s="7" t="n"/>
      <c r="Q2305" s="8" t="n"/>
      <c r="R2305" s="9" t="n"/>
      <c r="S2305" s="8" t="n"/>
      <c r="T2305" s="8" t="n"/>
      <c r="U2305" s="8" t="n"/>
      <c r="V2305" s="11">
        <f>IF(OR(B2305="",C2305=""),"",CONCATENATE(B2305,".",C2305))</f>
        <v/>
      </c>
      <c r="W2305" s="6">
        <f>UPPER(TRIM(H2305))</f>
        <v/>
      </c>
      <c r="X2305" s="6">
        <f>UPPER(TRIM(I2305))</f>
        <v/>
      </c>
      <c r="Y2305" s="6">
        <f>IF(V2305&lt;&gt;"",IFERROR(INDEX(federal_program_name_lookup,MATCH(V2305,aln_lookup,0)),""),"")</f>
        <v/>
      </c>
    </row>
    <row r="2306">
      <c r="A2306" s="6">
        <f>IF(B2306&lt;&gt;"", "AWARD-"&amp;TEXT(ROW()-1,"00000"), "")</f>
        <v/>
      </c>
      <c r="B2306" s="7" t="n"/>
      <c r="C2306" s="7" t="n"/>
      <c r="D2306" s="7" t="n"/>
      <c r="E2306" s="8" t="n"/>
      <c r="F2306" s="9" t="n"/>
      <c r="G2306" s="8" t="n"/>
      <c r="H2306" s="8" t="n"/>
      <c r="I2306" s="8" t="n"/>
      <c r="J2306" s="10">
        <f>IF(A2306="",0,SUMIFS(amount_expended,cfda_key,V2306))</f>
        <v/>
      </c>
      <c r="K2306" s="10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8" t="n"/>
      <c r="M2306" s="7" t="n"/>
      <c r="N2306" s="8" t="n"/>
      <c r="O2306" s="7" t="n"/>
      <c r="P2306" s="7" t="n"/>
      <c r="Q2306" s="8" t="n"/>
      <c r="R2306" s="9" t="n"/>
      <c r="S2306" s="8" t="n"/>
      <c r="T2306" s="8" t="n"/>
      <c r="U2306" s="8" t="n"/>
      <c r="V2306" s="11">
        <f>IF(OR(B2306="",C2306=""),"",CONCATENATE(B2306,".",C2306))</f>
        <v/>
      </c>
      <c r="W2306" s="6">
        <f>UPPER(TRIM(H2306))</f>
        <v/>
      </c>
      <c r="X2306" s="6">
        <f>UPPER(TRIM(I2306))</f>
        <v/>
      </c>
      <c r="Y2306" s="6">
        <f>IF(V2306&lt;&gt;"",IFERROR(INDEX(federal_program_name_lookup,MATCH(V2306,aln_lookup,0)),""),"")</f>
        <v/>
      </c>
    </row>
    <row r="2307">
      <c r="A2307" s="6">
        <f>IF(B2307&lt;&gt;"", "AWARD-"&amp;TEXT(ROW()-1,"00000"), "")</f>
        <v/>
      </c>
      <c r="B2307" s="7" t="n"/>
      <c r="C2307" s="7" t="n"/>
      <c r="D2307" s="7" t="n"/>
      <c r="E2307" s="8" t="n"/>
      <c r="F2307" s="9" t="n"/>
      <c r="G2307" s="8" t="n"/>
      <c r="H2307" s="8" t="n"/>
      <c r="I2307" s="8" t="n"/>
      <c r="J2307" s="10">
        <f>IF(A2307="",0,SUMIFS(amount_expended,cfda_key,V2307))</f>
        <v/>
      </c>
      <c r="K2307" s="10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8" t="n"/>
      <c r="M2307" s="7" t="n"/>
      <c r="N2307" s="8" t="n"/>
      <c r="O2307" s="7" t="n"/>
      <c r="P2307" s="7" t="n"/>
      <c r="Q2307" s="8" t="n"/>
      <c r="R2307" s="9" t="n"/>
      <c r="S2307" s="8" t="n"/>
      <c r="T2307" s="8" t="n"/>
      <c r="U2307" s="8" t="n"/>
      <c r="V2307" s="11">
        <f>IF(OR(B2307="",C2307=""),"",CONCATENATE(B2307,".",C2307))</f>
        <v/>
      </c>
      <c r="W2307" s="6">
        <f>UPPER(TRIM(H2307))</f>
        <v/>
      </c>
      <c r="X2307" s="6">
        <f>UPPER(TRIM(I2307))</f>
        <v/>
      </c>
      <c r="Y2307" s="6">
        <f>IF(V2307&lt;&gt;"",IFERROR(INDEX(federal_program_name_lookup,MATCH(V2307,aln_lookup,0)),""),"")</f>
        <v/>
      </c>
    </row>
    <row r="2308">
      <c r="A2308" s="6">
        <f>IF(B2308&lt;&gt;"", "AWARD-"&amp;TEXT(ROW()-1,"00000"), "")</f>
        <v/>
      </c>
      <c r="B2308" s="7" t="n"/>
      <c r="C2308" s="7" t="n"/>
      <c r="D2308" s="7" t="n"/>
      <c r="E2308" s="8" t="n"/>
      <c r="F2308" s="9" t="n"/>
      <c r="G2308" s="8" t="n"/>
      <c r="H2308" s="8" t="n"/>
      <c r="I2308" s="8" t="n"/>
      <c r="J2308" s="10">
        <f>IF(A2308="",0,SUMIFS(amount_expended,cfda_key,V2308))</f>
        <v/>
      </c>
      <c r="K2308" s="10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8" t="n"/>
      <c r="M2308" s="7" t="n"/>
      <c r="N2308" s="8" t="n"/>
      <c r="O2308" s="7" t="n"/>
      <c r="P2308" s="7" t="n"/>
      <c r="Q2308" s="8" t="n"/>
      <c r="R2308" s="9" t="n"/>
      <c r="S2308" s="8" t="n"/>
      <c r="T2308" s="8" t="n"/>
      <c r="U2308" s="8" t="n"/>
      <c r="V2308" s="11">
        <f>IF(OR(B2308="",C2308=""),"",CONCATENATE(B2308,".",C2308))</f>
        <v/>
      </c>
      <c r="W2308" s="6">
        <f>UPPER(TRIM(H2308))</f>
        <v/>
      </c>
      <c r="X2308" s="6">
        <f>UPPER(TRIM(I2308))</f>
        <v/>
      </c>
      <c r="Y2308" s="6">
        <f>IF(V2308&lt;&gt;"",IFERROR(INDEX(federal_program_name_lookup,MATCH(V2308,aln_lookup,0)),""),"")</f>
        <v/>
      </c>
    </row>
    <row r="2309">
      <c r="A2309" s="6">
        <f>IF(B2309&lt;&gt;"", "AWARD-"&amp;TEXT(ROW()-1,"00000"), "")</f>
        <v/>
      </c>
      <c r="B2309" s="7" t="n"/>
      <c r="C2309" s="7" t="n"/>
      <c r="D2309" s="7" t="n"/>
      <c r="E2309" s="8" t="n"/>
      <c r="F2309" s="9" t="n"/>
      <c r="G2309" s="8" t="n"/>
      <c r="H2309" s="8" t="n"/>
      <c r="I2309" s="8" t="n"/>
      <c r="J2309" s="10">
        <f>IF(A2309="",0,SUMIFS(amount_expended,cfda_key,V2309))</f>
        <v/>
      </c>
      <c r="K2309" s="10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8" t="n"/>
      <c r="M2309" s="7" t="n"/>
      <c r="N2309" s="8" t="n"/>
      <c r="O2309" s="7" t="n"/>
      <c r="P2309" s="7" t="n"/>
      <c r="Q2309" s="8" t="n"/>
      <c r="R2309" s="9" t="n"/>
      <c r="S2309" s="8" t="n"/>
      <c r="T2309" s="8" t="n"/>
      <c r="U2309" s="8" t="n"/>
      <c r="V2309" s="11">
        <f>IF(OR(B2309="",C2309=""),"",CONCATENATE(B2309,".",C2309))</f>
        <v/>
      </c>
      <c r="W2309" s="6">
        <f>UPPER(TRIM(H2309))</f>
        <v/>
      </c>
      <c r="X2309" s="6">
        <f>UPPER(TRIM(I2309))</f>
        <v/>
      </c>
      <c r="Y2309" s="6">
        <f>IF(V2309&lt;&gt;"",IFERROR(INDEX(federal_program_name_lookup,MATCH(V2309,aln_lookup,0)),""),"")</f>
        <v/>
      </c>
    </row>
    <row r="2310">
      <c r="A2310" s="6">
        <f>IF(B2310&lt;&gt;"", "AWARD-"&amp;TEXT(ROW()-1,"00000"), "")</f>
        <v/>
      </c>
      <c r="B2310" s="7" t="n"/>
      <c r="C2310" s="7" t="n"/>
      <c r="D2310" s="7" t="n"/>
      <c r="E2310" s="8" t="n"/>
      <c r="F2310" s="9" t="n"/>
      <c r="G2310" s="8" t="n"/>
      <c r="H2310" s="8" t="n"/>
      <c r="I2310" s="8" t="n"/>
      <c r="J2310" s="10">
        <f>IF(A2310="",0,SUMIFS(amount_expended,cfda_key,V2310))</f>
        <v/>
      </c>
      <c r="K2310" s="10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8" t="n"/>
      <c r="M2310" s="7" t="n"/>
      <c r="N2310" s="8" t="n"/>
      <c r="O2310" s="7" t="n"/>
      <c r="P2310" s="7" t="n"/>
      <c r="Q2310" s="8" t="n"/>
      <c r="R2310" s="9" t="n"/>
      <c r="S2310" s="8" t="n"/>
      <c r="T2310" s="8" t="n"/>
      <c r="U2310" s="8" t="n"/>
      <c r="V2310" s="11">
        <f>IF(OR(B2310="",C2310=""),"",CONCATENATE(B2310,".",C2310))</f>
        <v/>
      </c>
      <c r="W2310" s="6">
        <f>UPPER(TRIM(H2310))</f>
        <v/>
      </c>
      <c r="X2310" s="6">
        <f>UPPER(TRIM(I2310))</f>
        <v/>
      </c>
      <c r="Y2310" s="6">
        <f>IF(V2310&lt;&gt;"",IFERROR(INDEX(federal_program_name_lookup,MATCH(V2310,aln_lookup,0)),""),"")</f>
        <v/>
      </c>
    </row>
    <row r="2311">
      <c r="A2311" s="6">
        <f>IF(B2311&lt;&gt;"", "AWARD-"&amp;TEXT(ROW()-1,"00000"), "")</f>
        <v/>
      </c>
      <c r="B2311" s="7" t="n"/>
      <c r="C2311" s="7" t="n"/>
      <c r="D2311" s="7" t="n"/>
      <c r="E2311" s="8" t="n"/>
      <c r="F2311" s="9" t="n"/>
      <c r="G2311" s="8" t="n"/>
      <c r="H2311" s="8" t="n"/>
      <c r="I2311" s="8" t="n"/>
      <c r="J2311" s="10">
        <f>IF(A2311="",0,SUMIFS(amount_expended,cfda_key,V2311))</f>
        <v/>
      </c>
      <c r="K2311" s="10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8" t="n"/>
      <c r="M2311" s="7" t="n"/>
      <c r="N2311" s="8" t="n"/>
      <c r="O2311" s="7" t="n"/>
      <c r="P2311" s="7" t="n"/>
      <c r="Q2311" s="8" t="n"/>
      <c r="R2311" s="9" t="n"/>
      <c r="S2311" s="8" t="n"/>
      <c r="T2311" s="8" t="n"/>
      <c r="U2311" s="8" t="n"/>
      <c r="V2311" s="11">
        <f>IF(OR(B2311="",C2311=""),"",CONCATENATE(B2311,".",C2311))</f>
        <v/>
      </c>
      <c r="W2311" s="6">
        <f>UPPER(TRIM(H2311))</f>
        <v/>
      </c>
      <c r="X2311" s="6">
        <f>UPPER(TRIM(I2311))</f>
        <v/>
      </c>
      <c r="Y2311" s="6">
        <f>IF(V2311&lt;&gt;"",IFERROR(INDEX(federal_program_name_lookup,MATCH(V2311,aln_lookup,0)),""),"")</f>
        <v/>
      </c>
    </row>
    <row r="2312">
      <c r="A2312" s="6">
        <f>IF(B2312&lt;&gt;"", "AWARD-"&amp;TEXT(ROW()-1,"00000"), "")</f>
        <v/>
      </c>
      <c r="B2312" s="7" t="n"/>
      <c r="C2312" s="7" t="n"/>
      <c r="D2312" s="7" t="n"/>
      <c r="E2312" s="8" t="n"/>
      <c r="F2312" s="9" t="n"/>
      <c r="G2312" s="8" t="n"/>
      <c r="H2312" s="8" t="n"/>
      <c r="I2312" s="8" t="n"/>
      <c r="J2312" s="10">
        <f>IF(A2312="",0,SUMIFS(amount_expended,cfda_key,V2312))</f>
        <v/>
      </c>
      <c r="K2312" s="10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8" t="n"/>
      <c r="M2312" s="7" t="n"/>
      <c r="N2312" s="8" t="n"/>
      <c r="O2312" s="7" t="n"/>
      <c r="P2312" s="7" t="n"/>
      <c r="Q2312" s="8" t="n"/>
      <c r="R2312" s="9" t="n"/>
      <c r="S2312" s="8" t="n"/>
      <c r="T2312" s="8" t="n"/>
      <c r="U2312" s="8" t="n"/>
      <c r="V2312" s="11">
        <f>IF(OR(B2312="",C2312=""),"",CONCATENATE(B2312,".",C2312))</f>
        <v/>
      </c>
      <c r="W2312" s="6">
        <f>UPPER(TRIM(H2312))</f>
        <v/>
      </c>
      <c r="X2312" s="6">
        <f>UPPER(TRIM(I2312))</f>
        <v/>
      </c>
      <c r="Y2312" s="6">
        <f>IF(V2312&lt;&gt;"",IFERROR(INDEX(federal_program_name_lookup,MATCH(V2312,aln_lookup,0)),""),"")</f>
        <v/>
      </c>
    </row>
    <row r="2313">
      <c r="A2313" s="6">
        <f>IF(B2313&lt;&gt;"", "AWARD-"&amp;TEXT(ROW()-1,"00000"), "")</f>
        <v/>
      </c>
      <c r="B2313" s="7" t="n"/>
      <c r="C2313" s="7" t="n"/>
      <c r="D2313" s="7" t="n"/>
      <c r="E2313" s="8" t="n"/>
      <c r="F2313" s="9" t="n"/>
      <c r="G2313" s="8" t="n"/>
      <c r="H2313" s="8" t="n"/>
      <c r="I2313" s="8" t="n"/>
      <c r="J2313" s="10">
        <f>IF(A2313="",0,SUMIFS(amount_expended,cfda_key,V2313))</f>
        <v/>
      </c>
      <c r="K2313" s="10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8" t="n"/>
      <c r="M2313" s="7" t="n"/>
      <c r="N2313" s="8" t="n"/>
      <c r="O2313" s="7" t="n"/>
      <c r="P2313" s="7" t="n"/>
      <c r="Q2313" s="8" t="n"/>
      <c r="R2313" s="9" t="n"/>
      <c r="S2313" s="8" t="n"/>
      <c r="T2313" s="8" t="n"/>
      <c r="U2313" s="8" t="n"/>
      <c r="V2313" s="11">
        <f>IF(OR(B2313="",C2313=""),"",CONCATENATE(B2313,".",C2313))</f>
        <v/>
      </c>
      <c r="W2313" s="6">
        <f>UPPER(TRIM(H2313))</f>
        <v/>
      </c>
      <c r="X2313" s="6">
        <f>UPPER(TRIM(I2313))</f>
        <v/>
      </c>
      <c r="Y2313" s="6">
        <f>IF(V2313&lt;&gt;"",IFERROR(INDEX(federal_program_name_lookup,MATCH(V2313,aln_lookup,0)),""),"")</f>
        <v/>
      </c>
    </row>
    <row r="2314">
      <c r="A2314" s="6">
        <f>IF(B2314&lt;&gt;"", "AWARD-"&amp;TEXT(ROW()-1,"00000"), "")</f>
        <v/>
      </c>
      <c r="B2314" s="7" t="n"/>
      <c r="C2314" s="7" t="n"/>
      <c r="D2314" s="7" t="n"/>
      <c r="E2314" s="8" t="n"/>
      <c r="F2314" s="9" t="n"/>
      <c r="G2314" s="8" t="n"/>
      <c r="H2314" s="8" t="n"/>
      <c r="I2314" s="8" t="n"/>
      <c r="J2314" s="10">
        <f>IF(A2314="",0,SUMIFS(amount_expended,cfda_key,V2314))</f>
        <v/>
      </c>
      <c r="K2314" s="10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8" t="n"/>
      <c r="M2314" s="7" t="n"/>
      <c r="N2314" s="8" t="n"/>
      <c r="O2314" s="7" t="n"/>
      <c r="P2314" s="7" t="n"/>
      <c r="Q2314" s="8" t="n"/>
      <c r="R2314" s="9" t="n"/>
      <c r="S2314" s="8" t="n"/>
      <c r="T2314" s="8" t="n"/>
      <c r="U2314" s="8" t="n"/>
      <c r="V2314" s="11">
        <f>IF(OR(B2314="",C2314=""),"",CONCATENATE(B2314,".",C2314))</f>
        <v/>
      </c>
      <c r="W2314" s="6">
        <f>UPPER(TRIM(H2314))</f>
        <v/>
      </c>
      <c r="X2314" s="6">
        <f>UPPER(TRIM(I2314))</f>
        <v/>
      </c>
      <c r="Y2314" s="6">
        <f>IF(V2314&lt;&gt;"",IFERROR(INDEX(federal_program_name_lookup,MATCH(V2314,aln_lookup,0)),""),"")</f>
        <v/>
      </c>
    </row>
    <row r="2315">
      <c r="A2315" s="6">
        <f>IF(B2315&lt;&gt;"", "AWARD-"&amp;TEXT(ROW()-1,"00000"), "")</f>
        <v/>
      </c>
      <c r="B2315" s="7" t="n"/>
      <c r="C2315" s="7" t="n"/>
      <c r="D2315" s="7" t="n"/>
      <c r="E2315" s="8" t="n"/>
      <c r="F2315" s="9" t="n"/>
      <c r="G2315" s="8" t="n"/>
      <c r="H2315" s="8" t="n"/>
      <c r="I2315" s="8" t="n"/>
      <c r="J2315" s="10">
        <f>IF(A2315="",0,SUMIFS(amount_expended,cfda_key,V2315))</f>
        <v/>
      </c>
      <c r="K2315" s="10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8" t="n"/>
      <c r="M2315" s="7" t="n"/>
      <c r="N2315" s="8" t="n"/>
      <c r="O2315" s="7" t="n"/>
      <c r="P2315" s="7" t="n"/>
      <c r="Q2315" s="8" t="n"/>
      <c r="R2315" s="9" t="n"/>
      <c r="S2315" s="8" t="n"/>
      <c r="T2315" s="8" t="n"/>
      <c r="U2315" s="8" t="n"/>
      <c r="V2315" s="11">
        <f>IF(OR(B2315="",C2315=""),"",CONCATENATE(B2315,".",C2315))</f>
        <v/>
      </c>
      <c r="W2315" s="6">
        <f>UPPER(TRIM(H2315))</f>
        <v/>
      </c>
      <c r="X2315" s="6">
        <f>UPPER(TRIM(I2315))</f>
        <v/>
      </c>
      <c r="Y2315" s="6">
        <f>IF(V2315&lt;&gt;"",IFERROR(INDEX(federal_program_name_lookup,MATCH(V2315,aln_lookup,0)),""),"")</f>
        <v/>
      </c>
    </row>
    <row r="2316">
      <c r="A2316" s="6">
        <f>IF(B2316&lt;&gt;"", "AWARD-"&amp;TEXT(ROW()-1,"00000"), "")</f>
        <v/>
      </c>
      <c r="B2316" s="7" t="n"/>
      <c r="C2316" s="7" t="n"/>
      <c r="D2316" s="7" t="n"/>
      <c r="E2316" s="8" t="n"/>
      <c r="F2316" s="9" t="n"/>
      <c r="G2316" s="8" t="n"/>
      <c r="H2316" s="8" t="n"/>
      <c r="I2316" s="8" t="n"/>
      <c r="J2316" s="10">
        <f>IF(A2316="",0,SUMIFS(amount_expended,cfda_key,V2316))</f>
        <v/>
      </c>
      <c r="K2316" s="10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8" t="n"/>
      <c r="M2316" s="7" t="n"/>
      <c r="N2316" s="8" t="n"/>
      <c r="O2316" s="7" t="n"/>
      <c r="P2316" s="7" t="n"/>
      <c r="Q2316" s="8" t="n"/>
      <c r="R2316" s="9" t="n"/>
      <c r="S2316" s="8" t="n"/>
      <c r="T2316" s="8" t="n"/>
      <c r="U2316" s="8" t="n"/>
      <c r="V2316" s="11">
        <f>IF(OR(B2316="",C2316=""),"",CONCATENATE(B2316,".",C2316))</f>
        <v/>
      </c>
      <c r="W2316" s="6">
        <f>UPPER(TRIM(H2316))</f>
        <v/>
      </c>
      <c r="X2316" s="6">
        <f>UPPER(TRIM(I2316))</f>
        <v/>
      </c>
      <c r="Y2316" s="6">
        <f>IF(V2316&lt;&gt;"",IFERROR(INDEX(federal_program_name_lookup,MATCH(V2316,aln_lookup,0)),""),"")</f>
        <v/>
      </c>
    </row>
    <row r="2317">
      <c r="A2317" s="6">
        <f>IF(B2317&lt;&gt;"", "AWARD-"&amp;TEXT(ROW()-1,"00000"), "")</f>
        <v/>
      </c>
      <c r="B2317" s="7" t="n"/>
      <c r="C2317" s="7" t="n"/>
      <c r="D2317" s="7" t="n"/>
      <c r="E2317" s="8" t="n"/>
      <c r="F2317" s="9" t="n"/>
      <c r="G2317" s="8" t="n"/>
      <c r="H2317" s="8" t="n"/>
      <c r="I2317" s="8" t="n"/>
      <c r="J2317" s="10">
        <f>IF(A2317="",0,SUMIFS(amount_expended,cfda_key,V2317))</f>
        <v/>
      </c>
      <c r="K2317" s="10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8" t="n"/>
      <c r="M2317" s="7" t="n"/>
      <c r="N2317" s="8" t="n"/>
      <c r="O2317" s="7" t="n"/>
      <c r="P2317" s="7" t="n"/>
      <c r="Q2317" s="8" t="n"/>
      <c r="R2317" s="9" t="n"/>
      <c r="S2317" s="8" t="n"/>
      <c r="T2317" s="8" t="n"/>
      <c r="U2317" s="8" t="n"/>
      <c r="V2317" s="11">
        <f>IF(OR(B2317="",C2317=""),"",CONCATENATE(B2317,".",C2317))</f>
        <v/>
      </c>
      <c r="W2317" s="6">
        <f>UPPER(TRIM(H2317))</f>
        <v/>
      </c>
      <c r="X2317" s="6">
        <f>UPPER(TRIM(I2317))</f>
        <v/>
      </c>
      <c r="Y2317" s="6">
        <f>IF(V2317&lt;&gt;"",IFERROR(INDEX(federal_program_name_lookup,MATCH(V2317,aln_lookup,0)),""),"")</f>
        <v/>
      </c>
    </row>
    <row r="2318">
      <c r="A2318" s="6">
        <f>IF(B2318&lt;&gt;"", "AWARD-"&amp;TEXT(ROW()-1,"00000"), "")</f>
        <v/>
      </c>
      <c r="B2318" s="7" t="n"/>
      <c r="C2318" s="7" t="n"/>
      <c r="D2318" s="7" t="n"/>
      <c r="E2318" s="8" t="n"/>
      <c r="F2318" s="9" t="n"/>
      <c r="G2318" s="8" t="n"/>
      <c r="H2318" s="8" t="n"/>
      <c r="I2318" s="8" t="n"/>
      <c r="J2318" s="10">
        <f>IF(A2318="",0,SUMIFS(amount_expended,cfda_key,V2318))</f>
        <v/>
      </c>
      <c r="K2318" s="10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8" t="n"/>
      <c r="M2318" s="7" t="n"/>
      <c r="N2318" s="8" t="n"/>
      <c r="O2318" s="7" t="n"/>
      <c r="P2318" s="7" t="n"/>
      <c r="Q2318" s="8" t="n"/>
      <c r="R2318" s="9" t="n"/>
      <c r="S2318" s="8" t="n"/>
      <c r="T2318" s="8" t="n"/>
      <c r="U2318" s="8" t="n"/>
      <c r="V2318" s="11">
        <f>IF(OR(B2318="",C2318=""),"",CONCATENATE(B2318,".",C2318))</f>
        <v/>
      </c>
      <c r="W2318" s="6">
        <f>UPPER(TRIM(H2318))</f>
        <v/>
      </c>
      <c r="X2318" s="6">
        <f>UPPER(TRIM(I2318))</f>
        <v/>
      </c>
      <c r="Y2318" s="6">
        <f>IF(V2318&lt;&gt;"",IFERROR(INDEX(federal_program_name_lookup,MATCH(V2318,aln_lookup,0)),""),"")</f>
        <v/>
      </c>
    </row>
    <row r="2319">
      <c r="A2319" s="6">
        <f>IF(B2319&lt;&gt;"", "AWARD-"&amp;TEXT(ROW()-1,"00000"), "")</f>
        <v/>
      </c>
      <c r="B2319" s="7" t="n"/>
      <c r="C2319" s="7" t="n"/>
      <c r="D2319" s="7" t="n"/>
      <c r="E2319" s="8" t="n"/>
      <c r="F2319" s="9" t="n"/>
      <c r="G2319" s="8" t="n"/>
      <c r="H2319" s="8" t="n"/>
      <c r="I2319" s="8" t="n"/>
      <c r="J2319" s="10">
        <f>IF(A2319="",0,SUMIFS(amount_expended,cfda_key,V2319))</f>
        <v/>
      </c>
      <c r="K2319" s="10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8" t="n"/>
      <c r="M2319" s="7" t="n"/>
      <c r="N2319" s="8" t="n"/>
      <c r="O2319" s="7" t="n"/>
      <c r="P2319" s="7" t="n"/>
      <c r="Q2319" s="8" t="n"/>
      <c r="R2319" s="9" t="n"/>
      <c r="S2319" s="8" t="n"/>
      <c r="T2319" s="8" t="n"/>
      <c r="U2319" s="8" t="n"/>
      <c r="V2319" s="11">
        <f>IF(OR(B2319="",C2319=""),"",CONCATENATE(B2319,".",C2319))</f>
        <v/>
      </c>
      <c r="W2319" s="6">
        <f>UPPER(TRIM(H2319))</f>
        <v/>
      </c>
      <c r="X2319" s="6">
        <f>UPPER(TRIM(I2319))</f>
        <v/>
      </c>
      <c r="Y2319" s="6">
        <f>IF(V2319&lt;&gt;"",IFERROR(INDEX(federal_program_name_lookup,MATCH(V2319,aln_lookup,0)),""),"")</f>
        <v/>
      </c>
    </row>
    <row r="2320">
      <c r="A2320" s="6">
        <f>IF(B2320&lt;&gt;"", "AWARD-"&amp;TEXT(ROW()-1,"00000"), "")</f>
        <v/>
      </c>
      <c r="B2320" s="7" t="n"/>
      <c r="C2320" s="7" t="n"/>
      <c r="D2320" s="7" t="n"/>
      <c r="E2320" s="8" t="n"/>
      <c r="F2320" s="9" t="n"/>
      <c r="G2320" s="8" t="n"/>
      <c r="H2320" s="8" t="n"/>
      <c r="I2320" s="8" t="n"/>
      <c r="J2320" s="10">
        <f>IF(A2320="",0,SUMIFS(amount_expended,cfda_key,V2320))</f>
        <v/>
      </c>
      <c r="K2320" s="10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8" t="n"/>
      <c r="M2320" s="7" t="n"/>
      <c r="N2320" s="8" t="n"/>
      <c r="O2320" s="7" t="n"/>
      <c r="P2320" s="7" t="n"/>
      <c r="Q2320" s="8" t="n"/>
      <c r="R2320" s="9" t="n"/>
      <c r="S2320" s="8" t="n"/>
      <c r="T2320" s="8" t="n"/>
      <c r="U2320" s="8" t="n"/>
      <c r="V2320" s="11">
        <f>IF(OR(B2320="",C2320=""),"",CONCATENATE(B2320,".",C2320))</f>
        <v/>
      </c>
      <c r="W2320" s="6">
        <f>UPPER(TRIM(H2320))</f>
        <v/>
      </c>
      <c r="X2320" s="6">
        <f>UPPER(TRIM(I2320))</f>
        <v/>
      </c>
      <c r="Y2320" s="6">
        <f>IF(V2320&lt;&gt;"",IFERROR(INDEX(federal_program_name_lookup,MATCH(V2320,aln_lookup,0)),""),"")</f>
        <v/>
      </c>
    </row>
    <row r="2321">
      <c r="A2321" s="6">
        <f>IF(B2321&lt;&gt;"", "AWARD-"&amp;TEXT(ROW()-1,"00000"), "")</f>
        <v/>
      </c>
      <c r="B2321" s="7" t="n"/>
      <c r="C2321" s="7" t="n"/>
      <c r="D2321" s="7" t="n"/>
      <c r="E2321" s="8" t="n"/>
      <c r="F2321" s="9" t="n"/>
      <c r="G2321" s="8" t="n"/>
      <c r="H2321" s="8" t="n"/>
      <c r="I2321" s="8" t="n"/>
      <c r="J2321" s="10">
        <f>IF(A2321="",0,SUMIFS(amount_expended,cfda_key,V2321))</f>
        <v/>
      </c>
      <c r="K2321" s="10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8" t="n"/>
      <c r="M2321" s="7" t="n"/>
      <c r="N2321" s="8" t="n"/>
      <c r="O2321" s="7" t="n"/>
      <c r="P2321" s="7" t="n"/>
      <c r="Q2321" s="8" t="n"/>
      <c r="R2321" s="9" t="n"/>
      <c r="S2321" s="8" t="n"/>
      <c r="T2321" s="8" t="n"/>
      <c r="U2321" s="8" t="n"/>
      <c r="V2321" s="11">
        <f>IF(OR(B2321="",C2321=""),"",CONCATENATE(B2321,".",C2321))</f>
        <v/>
      </c>
      <c r="W2321" s="6">
        <f>UPPER(TRIM(H2321))</f>
        <v/>
      </c>
      <c r="X2321" s="6">
        <f>UPPER(TRIM(I2321))</f>
        <v/>
      </c>
      <c r="Y2321" s="6">
        <f>IF(V2321&lt;&gt;"",IFERROR(INDEX(federal_program_name_lookup,MATCH(V2321,aln_lookup,0)),""),"")</f>
        <v/>
      </c>
    </row>
    <row r="2322">
      <c r="A2322" s="6">
        <f>IF(B2322&lt;&gt;"", "AWARD-"&amp;TEXT(ROW()-1,"00000"), "")</f>
        <v/>
      </c>
      <c r="B2322" s="7" t="n"/>
      <c r="C2322" s="7" t="n"/>
      <c r="D2322" s="7" t="n"/>
      <c r="E2322" s="8" t="n"/>
      <c r="F2322" s="9" t="n"/>
      <c r="G2322" s="8" t="n"/>
      <c r="H2322" s="8" t="n"/>
      <c r="I2322" s="8" t="n"/>
      <c r="J2322" s="10">
        <f>IF(A2322="",0,SUMIFS(amount_expended,cfda_key,V2322))</f>
        <v/>
      </c>
      <c r="K2322" s="10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8" t="n"/>
      <c r="M2322" s="7" t="n"/>
      <c r="N2322" s="8" t="n"/>
      <c r="O2322" s="7" t="n"/>
      <c r="P2322" s="7" t="n"/>
      <c r="Q2322" s="8" t="n"/>
      <c r="R2322" s="9" t="n"/>
      <c r="S2322" s="8" t="n"/>
      <c r="T2322" s="8" t="n"/>
      <c r="U2322" s="8" t="n"/>
      <c r="V2322" s="11">
        <f>IF(OR(B2322="",C2322=""),"",CONCATENATE(B2322,".",C2322))</f>
        <v/>
      </c>
      <c r="W2322" s="6">
        <f>UPPER(TRIM(H2322))</f>
        <v/>
      </c>
      <c r="X2322" s="6">
        <f>UPPER(TRIM(I2322))</f>
        <v/>
      </c>
      <c r="Y2322" s="6">
        <f>IF(V2322&lt;&gt;"",IFERROR(INDEX(federal_program_name_lookup,MATCH(V2322,aln_lookup,0)),""),"")</f>
        <v/>
      </c>
    </row>
    <row r="2323">
      <c r="A2323" s="6">
        <f>IF(B2323&lt;&gt;"", "AWARD-"&amp;TEXT(ROW()-1,"00000"), "")</f>
        <v/>
      </c>
      <c r="B2323" s="7" t="n"/>
      <c r="C2323" s="7" t="n"/>
      <c r="D2323" s="7" t="n"/>
      <c r="E2323" s="8" t="n"/>
      <c r="F2323" s="9" t="n"/>
      <c r="G2323" s="8" t="n"/>
      <c r="H2323" s="8" t="n"/>
      <c r="I2323" s="8" t="n"/>
      <c r="J2323" s="10">
        <f>IF(A2323="",0,SUMIFS(amount_expended,cfda_key,V2323))</f>
        <v/>
      </c>
      <c r="K2323" s="10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8" t="n"/>
      <c r="M2323" s="7" t="n"/>
      <c r="N2323" s="8" t="n"/>
      <c r="O2323" s="7" t="n"/>
      <c r="P2323" s="7" t="n"/>
      <c r="Q2323" s="8" t="n"/>
      <c r="R2323" s="9" t="n"/>
      <c r="S2323" s="8" t="n"/>
      <c r="T2323" s="8" t="n"/>
      <c r="U2323" s="8" t="n"/>
      <c r="V2323" s="11">
        <f>IF(OR(B2323="",C2323=""),"",CONCATENATE(B2323,".",C2323))</f>
        <v/>
      </c>
      <c r="W2323" s="6">
        <f>UPPER(TRIM(H2323))</f>
        <v/>
      </c>
      <c r="X2323" s="6">
        <f>UPPER(TRIM(I2323))</f>
        <v/>
      </c>
      <c r="Y2323" s="6">
        <f>IF(V2323&lt;&gt;"",IFERROR(INDEX(federal_program_name_lookup,MATCH(V2323,aln_lookup,0)),""),"")</f>
        <v/>
      </c>
    </row>
    <row r="2324">
      <c r="A2324" s="6">
        <f>IF(B2324&lt;&gt;"", "AWARD-"&amp;TEXT(ROW()-1,"00000"), "")</f>
        <v/>
      </c>
      <c r="B2324" s="7" t="n"/>
      <c r="C2324" s="7" t="n"/>
      <c r="D2324" s="7" t="n"/>
      <c r="E2324" s="8" t="n"/>
      <c r="F2324" s="9" t="n"/>
      <c r="G2324" s="8" t="n"/>
      <c r="H2324" s="8" t="n"/>
      <c r="I2324" s="8" t="n"/>
      <c r="J2324" s="10">
        <f>IF(A2324="",0,SUMIFS(amount_expended,cfda_key,V2324))</f>
        <v/>
      </c>
      <c r="K2324" s="10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8" t="n"/>
      <c r="M2324" s="7" t="n"/>
      <c r="N2324" s="8" t="n"/>
      <c r="O2324" s="7" t="n"/>
      <c r="P2324" s="7" t="n"/>
      <c r="Q2324" s="8" t="n"/>
      <c r="R2324" s="9" t="n"/>
      <c r="S2324" s="8" t="n"/>
      <c r="T2324" s="8" t="n"/>
      <c r="U2324" s="8" t="n"/>
      <c r="V2324" s="11">
        <f>IF(OR(B2324="",C2324=""),"",CONCATENATE(B2324,".",C2324))</f>
        <v/>
      </c>
      <c r="W2324" s="6">
        <f>UPPER(TRIM(H2324))</f>
        <v/>
      </c>
      <c r="X2324" s="6">
        <f>UPPER(TRIM(I2324))</f>
        <v/>
      </c>
      <c r="Y2324" s="6">
        <f>IF(V2324&lt;&gt;"",IFERROR(INDEX(federal_program_name_lookup,MATCH(V2324,aln_lookup,0)),""),"")</f>
        <v/>
      </c>
    </row>
    <row r="2325">
      <c r="A2325" s="6">
        <f>IF(B2325&lt;&gt;"", "AWARD-"&amp;TEXT(ROW()-1,"00000"), "")</f>
        <v/>
      </c>
      <c r="B2325" s="7" t="n"/>
      <c r="C2325" s="7" t="n"/>
      <c r="D2325" s="7" t="n"/>
      <c r="E2325" s="8" t="n"/>
      <c r="F2325" s="9" t="n"/>
      <c r="G2325" s="8" t="n"/>
      <c r="H2325" s="8" t="n"/>
      <c r="I2325" s="8" t="n"/>
      <c r="J2325" s="10">
        <f>IF(A2325="",0,SUMIFS(amount_expended,cfda_key,V2325))</f>
        <v/>
      </c>
      <c r="K2325" s="10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8" t="n"/>
      <c r="M2325" s="7" t="n"/>
      <c r="N2325" s="8" t="n"/>
      <c r="O2325" s="7" t="n"/>
      <c r="P2325" s="7" t="n"/>
      <c r="Q2325" s="8" t="n"/>
      <c r="R2325" s="9" t="n"/>
      <c r="S2325" s="8" t="n"/>
      <c r="T2325" s="8" t="n"/>
      <c r="U2325" s="8" t="n"/>
      <c r="V2325" s="11">
        <f>IF(OR(B2325="",C2325=""),"",CONCATENATE(B2325,".",C2325))</f>
        <v/>
      </c>
      <c r="W2325" s="6">
        <f>UPPER(TRIM(H2325))</f>
        <v/>
      </c>
      <c r="X2325" s="6">
        <f>UPPER(TRIM(I2325))</f>
        <v/>
      </c>
      <c r="Y2325" s="6">
        <f>IF(V2325&lt;&gt;"",IFERROR(INDEX(federal_program_name_lookup,MATCH(V2325,aln_lookup,0)),""),"")</f>
        <v/>
      </c>
    </row>
    <row r="2326">
      <c r="A2326" s="6">
        <f>IF(B2326&lt;&gt;"", "AWARD-"&amp;TEXT(ROW()-1,"00000"), "")</f>
        <v/>
      </c>
      <c r="B2326" s="7" t="n"/>
      <c r="C2326" s="7" t="n"/>
      <c r="D2326" s="7" t="n"/>
      <c r="E2326" s="8" t="n"/>
      <c r="F2326" s="9" t="n"/>
      <c r="G2326" s="8" t="n"/>
      <c r="H2326" s="8" t="n"/>
      <c r="I2326" s="8" t="n"/>
      <c r="J2326" s="10">
        <f>IF(A2326="",0,SUMIFS(amount_expended,cfda_key,V2326))</f>
        <v/>
      </c>
      <c r="K2326" s="10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8" t="n"/>
      <c r="M2326" s="7" t="n"/>
      <c r="N2326" s="8" t="n"/>
      <c r="O2326" s="7" t="n"/>
      <c r="P2326" s="7" t="n"/>
      <c r="Q2326" s="8" t="n"/>
      <c r="R2326" s="9" t="n"/>
      <c r="S2326" s="8" t="n"/>
      <c r="T2326" s="8" t="n"/>
      <c r="U2326" s="8" t="n"/>
      <c r="V2326" s="11">
        <f>IF(OR(B2326="",C2326=""),"",CONCATENATE(B2326,".",C2326))</f>
        <v/>
      </c>
      <c r="W2326" s="6">
        <f>UPPER(TRIM(H2326))</f>
        <v/>
      </c>
      <c r="X2326" s="6">
        <f>UPPER(TRIM(I2326))</f>
        <v/>
      </c>
      <c r="Y2326" s="6">
        <f>IF(V2326&lt;&gt;"",IFERROR(INDEX(federal_program_name_lookup,MATCH(V2326,aln_lookup,0)),""),"")</f>
        <v/>
      </c>
    </row>
    <row r="2327">
      <c r="A2327" s="6">
        <f>IF(B2327&lt;&gt;"", "AWARD-"&amp;TEXT(ROW()-1,"00000"), "")</f>
        <v/>
      </c>
      <c r="B2327" s="7" t="n"/>
      <c r="C2327" s="7" t="n"/>
      <c r="D2327" s="7" t="n"/>
      <c r="E2327" s="8" t="n"/>
      <c r="F2327" s="9" t="n"/>
      <c r="G2327" s="8" t="n"/>
      <c r="H2327" s="8" t="n"/>
      <c r="I2327" s="8" t="n"/>
      <c r="J2327" s="10">
        <f>IF(A2327="",0,SUMIFS(amount_expended,cfda_key,V2327))</f>
        <v/>
      </c>
      <c r="K2327" s="10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8" t="n"/>
      <c r="M2327" s="7" t="n"/>
      <c r="N2327" s="8" t="n"/>
      <c r="O2327" s="7" t="n"/>
      <c r="P2327" s="7" t="n"/>
      <c r="Q2327" s="8" t="n"/>
      <c r="R2327" s="9" t="n"/>
      <c r="S2327" s="8" t="n"/>
      <c r="T2327" s="8" t="n"/>
      <c r="U2327" s="8" t="n"/>
      <c r="V2327" s="11">
        <f>IF(OR(B2327="",C2327=""),"",CONCATENATE(B2327,".",C2327))</f>
        <v/>
      </c>
      <c r="W2327" s="6">
        <f>UPPER(TRIM(H2327))</f>
        <v/>
      </c>
      <c r="X2327" s="6">
        <f>UPPER(TRIM(I2327))</f>
        <v/>
      </c>
      <c r="Y2327" s="6">
        <f>IF(V2327&lt;&gt;"",IFERROR(INDEX(federal_program_name_lookup,MATCH(V2327,aln_lookup,0)),""),"")</f>
        <v/>
      </c>
    </row>
    <row r="2328">
      <c r="A2328" s="6">
        <f>IF(B2328&lt;&gt;"", "AWARD-"&amp;TEXT(ROW()-1,"00000"), "")</f>
        <v/>
      </c>
      <c r="B2328" s="7" t="n"/>
      <c r="C2328" s="7" t="n"/>
      <c r="D2328" s="7" t="n"/>
      <c r="E2328" s="8" t="n"/>
      <c r="F2328" s="9" t="n"/>
      <c r="G2328" s="8" t="n"/>
      <c r="H2328" s="8" t="n"/>
      <c r="I2328" s="8" t="n"/>
      <c r="J2328" s="10">
        <f>IF(A2328="",0,SUMIFS(amount_expended,cfda_key,V2328))</f>
        <v/>
      </c>
      <c r="K2328" s="10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8" t="n"/>
      <c r="M2328" s="7" t="n"/>
      <c r="N2328" s="8" t="n"/>
      <c r="O2328" s="7" t="n"/>
      <c r="P2328" s="7" t="n"/>
      <c r="Q2328" s="8" t="n"/>
      <c r="R2328" s="9" t="n"/>
      <c r="S2328" s="8" t="n"/>
      <c r="T2328" s="8" t="n"/>
      <c r="U2328" s="8" t="n"/>
      <c r="V2328" s="11">
        <f>IF(OR(B2328="",C2328=""),"",CONCATENATE(B2328,".",C2328))</f>
        <v/>
      </c>
      <c r="W2328" s="6">
        <f>UPPER(TRIM(H2328))</f>
        <v/>
      </c>
      <c r="X2328" s="6">
        <f>UPPER(TRIM(I2328))</f>
        <v/>
      </c>
      <c r="Y2328" s="6">
        <f>IF(V2328&lt;&gt;"",IFERROR(INDEX(federal_program_name_lookup,MATCH(V2328,aln_lookup,0)),""),"")</f>
        <v/>
      </c>
    </row>
    <row r="2329">
      <c r="A2329" s="6">
        <f>IF(B2329&lt;&gt;"", "AWARD-"&amp;TEXT(ROW()-1,"00000"), "")</f>
        <v/>
      </c>
      <c r="B2329" s="7" t="n"/>
      <c r="C2329" s="7" t="n"/>
      <c r="D2329" s="7" t="n"/>
      <c r="E2329" s="8" t="n"/>
      <c r="F2329" s="9" t="n"/>
      <c r="G2329" s="8" t="n"/>
      <c r="H2329" s="8" t="n"/>
      <c r="I2329" s="8" t="n"/>
      <c r="J2329" s="10">
        <f>IF(A2329="",0,SUMIFS(amount_expended,cfda_key,V2329))</f>
        <v/>
      </c>
      <c r="K2329" s="10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8" t="n"/>
      <c r="M2329" s="7" t="n"/>
      <c r="N2329" s="8" t="n"/>
      <c r="O2329" s="7" t="n"/>
      <c r="P2329" s="7" t="n"/>
      <c r="Q2329" s="8" t="n"/>
      <c r="R2329" s="9" t="n"/>
      <c r="S2329" s="8" t="n"/>
      <c r="T2329" s="8" t="n"/>
      <c r="U2329" s="8" t="n"/>
      <c r="V2329" s="11">
        <f>IF(OR(B2329="",C2329=""),"",CONCATENATE(B2329,".",C2329))</f>
        <v/>
      </c>
      <c r="W2329" s="6">
        <f>UPPER(TRIM(H2329))</f>
        <v/>
      </c>
      <c r="X2329" s="6">
        <f>UPPER(TRIM(I2329))</f>
        <v/>
      </c>
      <c r="Y2329" s="6">
        <f>IF(V2329&lt;&gt;"",IFERROR(INDEX(federal_program_name_lookup,MATCH(V2329,aln_lookup,0)),""),"")</f>
        <v/>
      </c>
    </row>
    <row r="2330">
      <c r="A2330" s="6">
        <f>IF(B2330&lt;&gt;"", "AWARD-"&amp;TEXT(ROW()-1,"00000"), "")</f>
        <v/>
      </c>
      <c r="B2330" s="7" t="n"/>
      <c r="C2330" s="7" t="n"/>
      <c r="D2330" s="7" t="n"/>
      <c r="E2330" s="8" t="n"/>
      <c r="F2330" s="9" t="n"/>
      <c r="G2330" s="8" t="n"/>
      <c r="H2330" s="8" t="n"/>
      <c r="I2330" s="8" t="n"/>
      <c r="J2330" s="10">
        <f>IF(A2330="",0,SUMIFS(amount_expended,cfda_key,V2330))</f>
        <v/>
      </c>
      <c r="K2330" s="10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8" t="n"/>
      <c r="M2330" s="7" t="n"/>
      <c r="N2330" s="8" t="n"/>
      <c r="O2330" s="7" t="n"/>
      <c r="P2330" s="7" t="n"/>
      <c r="Q2330" s="8" t="n"/>
      <c r="R2330" s="9" t="n"/>
      <c r="S2330" s="8" t="n"/>
      <c r="T2330" s="8" t="n"/>
      <c r="U2330" s="8" t="n"/>
      <c r="V2330" s="11">
        <f>IF(OR(B2330="",C2330=""),"",CONCATENATE(B2330,".",C2330))</f>
        <v/>
      </c>
      <c r="W2330" s="6">
        <f>UPPER(TRIM(H2330))</f>
        <v/>
      </c>
      <c r="X2330" s="6">
        <f>UPPER(TRIM(I2330))</f>
        <v/>
      </c>
      <c r="Y2330" s="6">
        <f>IF(V2330&lt;&gt;"",IFERROR(INDEX(federal_program_name_lookup,MATCH(V2330,aln_lookup,0)),""),"")</f>
        <v/>
      </c>
    </row>
    <row r="2331">
      <c r="A2331" s="6">
        <f>IF(B2331&lt;&gt;"", "AWARD-"&amp;TEXT(ROW()-1,"00000"), "")</f>
        <v/>
      </c>
      <c r="B2331" s="7" t="n"/>
      <c r="C2331" s="7" t="n"/>
      <c r="D2331" s="7" t="n"/>
      <c r="E2331" s="8" t="n"/>
      <c r="F2331" s="9" t="n"/>
      <c r="G2331" s="8" t="n"/>
      <c r="H2331" s="8" t="n"/>
      <c r="I2331" s="8" t="n"/>
      <c r="J2331" s="10">
        <f>IF(A2331="",0,SUMIFS(amount_expended,cfda_key,V2331))</f>
        <v/>
      </c>
      <c r="K2331" s="10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8" t="n"/>
      <c r="M2331" s="7" t="n"/>
      <c r="N2331" s="8" t="n"/>
      <c r="O2331" s="7" t="n"/>
      <c r="P2331" s="7" t="n"/>
      <c r="Q2331" s="8" t="n"/>
      <c r="R2331" s="9" t="n"/>
      <c r="S2331" s="8" t="n"/>
      <c r="T2331" s="8" t="n"/>
      <c r="U2331" s="8" t="n"/>
      <c r="V2331" s="11">
        <f>IF(OR(B2331="",C2331=""),"",CONCATENATE(B2331,".",C2331))</f>
        <v/>
      </c>
      <c r="W2331" s="6">
        <f>UPPER(TRIM(H2331))</f>
        <v/>
      </c>
      <c r="X2331" s="6">
        <f>UPPER(TRIM(I2331))</f>
        <v/>
      </c>
      <c r="Y2331" s="6">
        <f>IF(V2331&lt;&gt;"",IFERROR(INDEX(federal_program_name_lookup,MATCH(V2331,aln_lookup,0)),""),"")</f>
        <v/>
      </c>
    </row>
    <row r="2332">
      <c r="A2332" s="6">
        <f>IF(B2332&lt;&gt;"", "AWARD-"&amp;TEXT(ROW()-1,"00000"), "")</f>
        <v/>
      </c>
      <c r="B2332" s="7" t="n"/>
      <c r="C2332" s="7" t="n"/>
      <c r="D2332" s="7" t="n"/>
      <c r="E2332" s="8" t="n"/>
      <c r="F2332" s="9" t="n"/>
      <c r="G2332" s="8" t="n"/>
      <c r="H2332" s="8" t="n"/>
      <c r="I2332" s="8" t="n"/>
      <c r="J2332" s="10">
        <f>IF(A2332="",0,SUMIFS(amount_expended,cfda_key,V2332))</f>
        <v/>
      </c>
      <c r="K2332" s="10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8" t="n"/>
      <c r="M2332" s="7" t="n"/>
      <c r="N2332" s="8" t="n"/>
      <c r="O2332" s="7" t="n"/>
      <c r="P2332" s="7" t="n"/>
      <c r="Q2332" s="8" t="n"/>
      <c r="R2332" s="9" t="n"/>
      <c r="S2332" s="8" t="n"/>
      <c r="T2332" s="8" t="n"/>
      <c r="U2332" s="8" t="n"/>
      <c r="V2332" s="11">
        <f>IF(OR(B2332="",C2332=""),"",CONCATENATE(B2332,".",C2332))</f>
        <v/>
      </c>
      <c r="W2332" s="6">
        <f>UPPER(TRIM(H2332))</f>
        <v/>
      </c>
      <c r="X2332" s="6">
        <f>UPPER(TRIM(I2332))</f>
        <v/>
      </c>
      <c r="Y2332" s="6">
        <f>IF(V2332&lt;&gt;"",IFERROR(INDEX(federal_program_name_lookup,MATCH(V2332,aln_lookup,0)),""),"")</f>
        <v/>
      </c>
    </row>
    <row r="2333">
      <c r="A2333" s="6">
        <f>IF(B2333&lt;&gt;"", "AWARD-"&amp;TEXT(ROW()-1,"00000"), "")</f>
        <v/>
      </c>
      <c r="B2333" s="7" t="n"/>
      <c r="C2333" s="7" t="n"/>
      <c r="D2333" s="7" t="n"/>
      <c r="E2333" s="8" t="n"/>
      <c r="F2333" s="9" t="n"/>
      <c r="G2333" s="8" t="n"/>
      <c r="H2333" s="8" t="n"/>
      <c r="I2333" s="8" t="n"/>
      <c r="J2333" s="10">
        <f>IF(A2333="",0,SUMIFS(amount_expended,cfda_key,V2333))</f>
        <v/>
      </c>
      <c r="K2333" s="10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8" t="n"/>
      <c r="M2333" s="7" t="n"/>
      <c r="N2333" s="8" t="n"/>
      <c r="O2333" s="7" t="n"/>
      <c r="P2333" s="7" t="n"/>
      <c r="Q2333" s="8" t="n"/>
      <c r="R2333" s="9" t="n"/>
      <c r="S2333" s="8" t="n"/>
      <c r="T2333" s="8" t="n"/>
      <c r="U2333" s="8" t="n"/>
      <c r="V2333" s="11">
        <f>IF(OR(B2333="",C2333=""),"",CONCATENATE(B2333,".",C2333))</f>
        <v/>
      </c>
      <c r="W2333" s="6">
        <f>UPPER(TRIM(H2333))</f>
        <v/>
      </c>
      <c r="X2333" s="6">
        <f>UPPER(TRIM(I2333))</f>
        <v/>
      </c>
      <c r="Y2333" s="6">
        <f>IF(V2333&lt;&gt;"",IFERROR(INDEX(federal_program_name_lookup,MATCH(V2333,aln_lookup,0)),""),"")</f>
        <v/>
      </c>
    </row>
    <row r="2334">
      <c r="A2334" s="6">
        <f>IF(B2334&lt;&gt;"", "AWARD-"&amp;TEXT(ROW()-1,"00000"), "")</f>
        <v/>
      </c>
      <c r="B2334" s="7" t="n"/>
      <c r="C2334" s="7" t="n"/>
      <c r="D2334" s="7" t="n"/>
      <c r="E2334" s="8" t="n"/>
      <c r="F2334" s="9" t="n"/>
      <c r="G2334" s="8" t="n"/>
      <c r="H2334" s="8" t="n"/>
      <c r="I2334" s="8" t="n"/>
      <c r="J2334" s="10">
        <f>IF(A2334="",0,SUMIFS(amount_expended,cfda_key,V2334))</f>
        <v/>
      </c>
      <c r="K2334" s="10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8" t="n"/>
      <c r="M2334" s="7" t="n"/>
      <c r="N2334" s="8" t="n"/>
      <c r="O2334" s="7" t="n"/>
      <c r="P2334" s="7" t="n"/>
      <c r="Q2334" s="8" t="n"/>
      <c r="R2334" s="9" t="n"/>
      <c r="S2334" s="8" t="n"/>
      <c r="T2334" s="8" t="n"/>
      <c r="U2334" s="8" t="n"/>
      <c r="V2334" s="11">
        <f>IF(OR(B2334="",C2334=""),"",CONCATENATE(B2334,".",C2334))</f>
        <v/>
      </c>
      <c r="W2334" s="6">
        <f>UPPER(TRIM(H2334))</f>
        <v/>
      </c>
      <c r="X2334" s="6">
        <f>UPPER(TRIM(I2334))</f>
        <v/>
      </c>
      <c r="Y2334" s="6">
        <f>IF(V2334&lt;&gt;"",IFERROR(INDEX(federal_program_name_lookup,MATCH(V2334,aln_lookup,0)),""),"")</f>
        <v/>
      </c>
    </row>
    <row r="2335">
      <c r="A2335" s="6">
        <f>IF(B2335&lt;&gt;"", "AWARD-"&amp;TEXT(ROW()-1,"00000"), "")</f>
        <v/>
      </c>
      <c r="B2335" s="7" t="n"/>
      <c r="C2335" s="7" t="n"/>
      <c r="D2335" s="7" t="n"/>
      <c r="E2335" s="8" t="n"/>
      <c r="F2335" s="9" t="n"/>
      <c r="G2335" s="8" t="n"/>
      <c r="H2335" s="8" t="n"/>
      <c r="I2335" s="8" t="n"/>
      <c r="J2335" s="10">
        <f>IF(A2335="",0,SUMIFS(amount_expended,cfda_key,V2335))</f>
        <v/>
      </c>
      <c r="K2335" s="10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8" t="n"/>
      <c r="M2335" s="7" t="n"/>
      <c r="N2335" s="8" t="n"/>
      <c r="O2335" s="7" t="n"/>
      <c r="P2335" s="7" t="n"/>
      <c r="Q2335" s="8" t="n"/>
      <c r="R2335" s="9" t="n"/>
      <c r="S2335" s="8" t="n"/>
      <c r="T2335" s="8" t="n"/>
      <c r="U2335" s="8" t="n"/>
      <c r="V2335" s="11">
        <f>IF(OR(B2335="",C2335=""),"",CONCATENATE(B2335,".",C2335))</f>
        <v/>
      </c>
      <c r="W2335" s="6">
        <f>UPPER(TRIM(H2335))</f>
        <v/>
      </c>
      <c r="X2335" s="6">
        <f>UPPER(TRIM(I2335))</f>
        <v/>
      </c>
      <c r="Y2335" s="6">
        <f>IF(V2335&lt;&gt;"",IFERROR(INDEX(federal_program_name_lookup,MATCH(V2335,aln_lookup,0)),""),"")</f>
        <v/>
      </c>
    </row>
    <row r="2336">
      <c r="A2336" s="6">
        <f>IF(B2336&lt;&gt;"", "AWARD-"&amp;TEXT(ROW()-1,"00000"), "")</f>
        <v/>
      </c>
      <c r="B2336" s="7" t="n"/>
      <c r="C2336" s="7" t="n"/>
      <c r="D2336" s="7" t="n"/>
      <c r="E2336" s="8" t="n"/>
      <c r="F2336" s="9" t="n"/>
      <c r="G2336" s="8" t="n"/>
      <c r="H2336" s="8" t="n"/>
      <c r="I2336" s="8" t="n"/>
      <c r="J2336" s="10">
        <f>IF(A2336="",0,SUMIFS(amount_expended,cfda_key,V2336))</f>
        <v/>
      </c>
      <c r="K2336" s="10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8" t="n"/>
      <c r="M2336" s="7" t="n"/>
      <c r="N2336" s="8" t="n"/>
      <c r="O2336" s="7" t="n"/>
      <c r="P2336" s="7" t="n"/>
      <c r="Q2336" s="8" t="n"/>
      <c r="R2336" s="9" t="n"/>
      <c r="S2336" s="8" t="n"/>
      <c r="T2336" s="8" t="n"/>
      <c r="U2336" s="8" t="n"/>
      <c r="V2336" s="11">
        <f>IF(OR(B2336="",C2336=""),"",CONCATENATE(B2336,".",C2336))</f>
        <v/>
      </c>
      <c r="W2336" s="6">
        <f>UPPER(TRIM(H2336))</f>
        <v/>
      </c>
      <c r="X2336" s="6">
        <f>UPPER(TRIM(I2336))</f>
        <v/>
      </c>
      <c r="Y2336" s="6">
        <f>IF(V2336&lt;&gt;"",IFERROR(INDEX(federal_program_name_lookup,MATCH(V2336,aln_lookup,0)),""),"")</f>
        <v/>
      </c>
    </row>
    <row r="2337">
      <c r="A2337" s="6">
        <f>IF(B2337&lt;&gt;"", "AWARD-"&amp;TEXT(ROW()-1,"00000"), "")</f>
        <v/>
      </c>
      <c r="B2337" s="7" t="n"/>
      <c r="C2337" s="7" t="n"/>
      <c r="D2337" s="7" t="n"/>
      <c r="E2337" s="8" t="n"/>
      <c r="F2337" s="9" t="n"/>
      <c r="G2337" s="8" t="n"/>
      <c r="H2337" s="8" t="n"/>
      <c r="I2337" s="8" t="n"/>
      <c r="J2337" s="10">
        <f>IF(A2337="",0,SUMIFS(amount_expended,cfda_key,V2337))</f>
        <v/>
      </c>
      <c r="K2337" s="10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8" t="n"/>
      <c r="M2337" s="7" t="n"/>
      <c r="N2337" s="8" t="n"/>
      <c r="O2337" s="7" t="n"/>
      <c r="P2337" s="7" t="n"/>
      <c r="Q2337" s="8" t="n"/>
      <c r="R2337" s="9" t="n"/>
      <c r="S2337" s="8" t="n"/>
      <c r="T2337" s="8" t="n"/>
      <c r="U2337" s="8" t="n"/>
      <c r="V2337" s="11">
        <f>IF(OR(B2337="",C2337=""),"",CONCATENATE(B2337,".",C2337))</f>
        <v/>
      </c>
      <c r="W2337" s="6">
        <f>UPPER(TRIM(H2337))</f>
        <v/>
      </c>
      <c r="X2337" s="6">
        <f>UPPER(TRIM(I2337))</f>
        <v/>
      </c>
      <c r="Y2337" s="6">
        <f>IF(V2337&lt;&gt;"",IFERROR(INDEX(federal_program_name_lookup,MATCH(V2337,aln_lookup,0)),""),"")</f>
        <v/>
      </c>
    </row>
    <row r="2338">
      <c r="A2338" s="6">
        <f>IF(B2338&lt;&gt;"", "AWARD-"&amp;TEXT(ROW()-1,"00000"), "")</f>
        <v/>
      </c>
      <c r="B2338" s="7" t="n"/>
      <c r="C2338" s="7" t="n"/>
      <c r="D2338" s="7" t="n"/>
      <c r="E2338" s="8" t="n"/>
      <c r="F2338" s="9" t="n"/>
      <c r="G2338" s="8" t="n"/>
      <c r="H2338" s="8" t="n"/>
      <c r="I2338" s="8" t="n"/>
      <c r="J2338" s="10">
        <f>IF(A2338="",0,SUMIFS(amount_expended,cfda_key,V2338))</f>
        <v/>
      </c>
      <c r="K2338" s="10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8" t="n"/>
      <c r="M2338" s="7" t="n"/>
      <c r="N2338" s="8" t="n"/>
      <c r="O2338" s="7" t="n"/>
      <c r="P2338" s="7" t="n"/>
      <c r="Q2338" s="8" t="n"/>
      <c r="R2338" s="9" t="n"/>
      <c r="S2338" s="8" t="n"/>
      <c r="T2338" s="8" t="n"/>
      <c r="U2338" s="8" t="n"/>
      <c r="V2338" s="11">
        <f>IF(OR(B2338="",C2338=""),"",CONCATENATE(B2338,".",C2338))</f>
        <v/>
      </c>
      <c r="W2338" s="6">
        <f>UPPER(TRIM(H2338))</f>
        <v/>
      </c>
      <c r="X2338" s="6">
        <f>UPPER(TRIM(I2338))</f>
        <v/>
      </c>
      <c r="Y2338" s="6">
        <f>IF(V2338&lt;&gt;"",IFERROR(INDEX(federal_program_name_lookup,MATCH(V2338,aln_lookup,0)),""),"")</f>
        <v/>
      </c>
    </row>
    <row r="2339">
      <c r="A2339" s="6">
        <f>IF(B2339&lt;&gt;"", "AWARD-"&amp;TEXT(ROW()-1,"00000"), "")</f>
        <v/>
      </c>
      <c r="B2339" s="7" t="n"/>
      <c r="C2339" s="7" t="n"/>
      <c r="D2339" s="7" t="n"/>
      <c r="E2339" s="8" t="n"/>
      <c r="F2339" s="9" t="n"/>
      <c r="G2339" s="8" t="n"/>
      <c r="H2339" s="8" t="n"/>
      <c r="I2339" s="8" t="n"/>
      <c r="J2339" s="10">
        <f>IF(A2339="",0,SUMIFS(amount_expended,cfda_key,V2339))</f>
        <v/>
      </c>
      <c r="K2339" s="10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8" t="n"/>
      <c r="M2339" s="7" t="n"/>
      <c r="N2339" s="8" t="n"/>
      <c r="O2339" s="7" t="n"/>
      <c r="P2339" s="7" t="n"/>
      <c r="Q2339" s="8" t="n"/>
      <c r="R2339" s="9" t="n"/>
      <c r="S2339" s="8" t="n"/>
      <c r="T2339" s="8" t="n"/>
      <c r="U2339" s="8" t="n"/>
      <c r="V2339" s="11">
        <f>IF(OR(B2339="",C2339=""),"",CONCATENATE(B2339,".",C2339))</f>
        <v/>
      </c>
      <c r="W2339" s="6">
        <f>UPPER(TRIM(H2339))</f>
        <v/>
      </c>
      <c r="X2339" s="6">
        <f>UPPER(TRIM(I2339))</f>
        <v/>
      </c>
      <c r="Y2339" s="6">
        <f>IF(V2339&lt;&gt;"",IFERROR(INDEX(federal_program_name_lookup,MATCH(V2339,aln_lookup,0)),""),"")</f>
        <v/>
      </c>
    </row>
    <row r="2340">
      <c r="A2340" s="6">
        <f>IF(B2340&lt;&gt;"", "AWARD-"&amp;TEXT(ROW()-1,"00000"), "")</f>
        <v/>
      </c>
      <c r="B2340" s="7" t="n"/>
      <c r="C2340" s="7" t="n"/>
      <c r="D2340" s="7" t="n"/>
      <c r="E2340" s="8" t="n"/>
      <c r="F2340" s="9" t="n"/>
      <c r="G2340" s="8" t="n"/>
      <c r="H2340" s="8" t="n"/>
      <c r="I2340" s="8" t="n"/>
      <c r="J2340" s="10">
        <f>IF(A2340="",0,SUMIFS(amount_expended,cfda_key,V2340))</f>
        <v/>
      </c>
      <c r="K2340" s="10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8" t="n"/>
      <c r="M2340" s="7" t="n"/>
      <c r="N2340" s="8" t="n"/>
      <c r="O2340" s="7" t="n"/>
      <c r="P2340" s="7" t="n"/>
      <c r="Q2340" s="8" t="n"/>
      <c r="R2340" s="9" t="n"/>
      <c r="S2340" s="8" t="n"/>
      <c r="T2340" s="8" t="n"/>
      <c r="U2340" s="8" t="n"/>
      <c r="V2340" s="11">
        <f>IF(OR(B2340="",C2340=""),"",CONCATENATE(B2340,".",C2340))</f>
        <v/>
      </c>
      <c r="W2340" s="6">
        <f>UPPER(TRIM(H2340))</f>
        <v/>
      </c>
      <c r="X2340" s="6">
        <f>UPPER(TRIM(I2340))</f>
        <v/>
      </c>
      <c r="Y2340" s="6">
        <f>IF(V2340&lt;&gt;"",IFERROR(INDEX(federal_program_name_lookup,MATCH(V2340,aln_lookup,0)),""),"")</f>
        <v/>
      </c>
    </row>
    <row r="2341">
      <c r="A2341" s="6">
        <f>IF(B2341&lt;&gt;"", "AWARD-"&amp;TEXT(ROW()-1,"00000"), "")</f>
        <v/>
      </c>
      <c r="B2341" s="7" t="n"/>
      <c r="C2341" s="7" t="n"/>
      <c r="D2341" s="7" t="n"/>
      <c r="E2341" s="8" t="n"/>
      <c r="F2341" s="9" t="n"/>
      <c r="G2341" s="8" t="n"/>
      <c r="H2341" s="8" t="n"/>
      <c r="I2341" s="8" t="n"/>
      <c r="J2341" s="10">
        <f>IF(A2341="",0,SUMIFS(amount_expended,cfda_key,V2341))</f>
        <v/>
      </c>
      <c r="K2341" s="10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8" t="n"/>
      <c r="M2341" s="7" t="n"/>
      <c r="N2341" s="8" t="n"/>
      <c r="O2341" s="7" t="n"/>
      <c r="P2341" s="7" t="n"/>
      <c r="Q2341" s="8" t="n"/>
      <c r="R2341" s="9" t="n"/>
      <c r="S2341" s="8" t="n"/>
      <c r="T2341" s="8" t="n"/>
      <c r="U2341" s="8" t="n"/>
      <c r="V2341" s="11">
        <f>IF(OR(B2341="",C2341=""),"",CONCATENATE(B2341,".",C2341))</f>
        <v/>
      </c>
      <c r="W2341" s="6">
        <f>UPPER(TRIM(H2341))</f>
        <v/>
      </c>
      <c r="X2341" s="6">
        <f>UPPER(TRIM(I2341))</f>
        <v/>
      </c>
      <c r="Y2341" s="6">
        <f>IF(V2341&lt;&gt;"",IFERROR(INDEX(federal_program_name_lookup,MATCH(V2341,aln_lookup,0)),""),"")</f>
        <v/>
      </c>
    </row>
    <row r="2342">
      <c r="A2342" s="6">
        <f>IF(B2342&lt;&gt;"", "AWARD-"&amp;TEXT(ROW()-1,"00000"), "")</f>
        <v/>
      </c>
      <c r="B2342" s="7" t="n"/>
      <c r="C2342" s="7" t="n"/>
      <c r="D2342" s="7" t="n"/>
      <c r="E2342" s="8" t="n"/>
      <c r="F2342" s="9" t="n"/>
      <c r="G2342" s="8" t="n"/>
      <c r="H2342" s="8" t="n"/>
      <c r="I2342" s="8" t="n"/>
      <c r="J2342" s="10">
        <f>IF(A2342="",0,SUMIFS(amount_expended,cfda_key,V2342))</f>
        <v/>
      </c>
      <c r="K2342" s="10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8" t="n"/>
      <c r="M2342" s="7" t="n"/>
      <c r="N2342" s="8" t="n"/>
      <c r="O2342" s="7" t="n"/>
      <c r="P2342" s="7" t="n"/>
      <c r="Q2342" s="8" t="n"/>
      <c r="R2342" s="9" t="n"/>
      <c r="S2342" s="8" t="n"/>
      <c r="T2342" s="8" t="n"/>
      <c r="U2342" s="8" t="n"/>
      <c r="V2342" s="11">
        <f>IF(OR(B2342="",C2342=""),"",CONCATENATE(B2342,".",C2342))</f>
        <v/>
      </c>
      <c r="W2342" s="6">
        <f>UPPER(TRIM(H2342))</f>
        <v/>
      </c>
      <c r="X2342" s="6">
        <f>UPPER(TRIM(I2342))</f>
        <v/>
      </c>
      <c r="Y2342" s="6">
        <f>IF(V2342&lt;&gt;"",IFERROR(INDEX(federal_program_name_lookup,MATCH(V2342,aln_lookup,0)),""),"")</f>
        <v/>
      </c>
    </row>
    <row r="2343">
      <c r="A2343" s="6">
        <f>IF(B2343&lt;&gt;"", "AWARD-"&amp;TEXT(ROW()-1,"00000"), "")</f>
        <v/>
      </c>
      <c r="B2343" s="7" t="n"/>
      <c r="C2343" s="7" t="n"/>
      <c r="D2343" s="7" t="n"/>
      <c r="E2343" s="8" t="n"/>
      <c r="F2343" s="9" t="n"/>
      <c r="G2343" s="8" t="n"/>
      <c r="H2343" s="8" t="n"/>
      <c r="I2343" s="8" t="n"/>
      <c r="J2343" s="10">
        <f>IF(A2343="",0,SUMIFS(amount_expended,cfda_key,V2343))</f>
        <v/>
      </c>
      <c r="K2343" s="10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8" t="n"/>
      <c r="M2343" s="7" t="n"/>
      <c r="N2343" s="8" t="n"/>
      <c r="O2343" s="7" t="n"/>
      <c r="P2343" s="7" t="n"/>
      <c r="Q2343" s="8" t="n"/>
      <c r="R2343" s="9" t="n"/>
      <c r="S2343" s="8" t="n"/>
      <c r="T2343" s="8" t="n"/>
      <c r="U2343" s="8" t="n"/>
      <c r="V2343" s="11">
        <f>IF(OR(B2343="",C2343=""),"",CONCATENATE(B2343,".",C2343))</f>
        <v/>
      </c>
      <c r="W2343" s="6">
        <f>UPPER(TRIM(H2343))</f>
        <v/>
      </c>
      <c r="X2343" s="6">
        <f>UPPER(TRIM(I2343))</f>
        <v/>
      </c>
      <c r="Y2343" s="6">
        <f>IF(V2343&lt;&gt;"",IFERROR(INDEX(federal_program_name_lookup,MATCH(V2343,aln_lookup,0)),""),"")</f>
        <v/>
      </c>
    </row>
    <row r="2344">
      <c r="A2344" s="6">
        <f>IF(B2344&lt;&gt;"", "AWARD-"&amp;TEXT(ROW()-1,"00000"), "")</f>
        <v/>
      </c>
      <c r="B2344" s="7" t="n"/>
      <c r="C2344" s="7" t="n"/>
      <c r="D2344" s="7" t="n"/>
      <c r="E2344" s="8" t="n"/>
      <c r="F2344" s="9" t="n"/>
      <c r="G2344" s="8" t="n"/>
      <c r="H2344" s="8" t="n"/>
      <c r="I2344" s="8" t="n"/>
      <c r="J2344" s="10">
        <f>IF(A2344="",0,SUMIFS(amount_expended,cfda_key,V2344))</f>
        <v/>
      </c>
      <c r="K2344" s="10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8" t="n"/>
      <c r="M2344" s="7" t="n"/>
      <c r="N2344" s="8" t="n"/>
      <c r="O2344" s="7" t="n"/>
      <c r="P2344" s="7" t="n"/>
      <c r="Q2344" s="8" t="n"/>
      <c r="R2344" s="9" t="n"/>
      <c r="S2344" s="8" t="n"/>
      <c r="T2344" s="8" t="n"/>
      <c r="U2344" s="8" t="n"/>
      <c r="V2344" s="11">
        <f>IF(OR(B2344="",C2344=""),"",CONCATENATE(B2344,".",C2344))</f>
        <v/>
      </c>
      <c r="W2344" s="6">
        <f>UPPER(TRIM(H2344))</f>
        <v/>
      </c>
      <c r="X2344" s="6">
        <f>UPPER(TRIM(I2344))</f>
        <v/>
      </c>
      <c r="Y2344" s="6">
        <f>IF(V2344&lt;&gt;"",IFERROR(INDEX(federal_program_name_lookup,MATCH(V2344,aln_lookup,0)),""),"")</f>
        <v/>
      </c>
    </row>
    <row r="2345">
      <c r="A2345" s="6">
        <f>IF(B2345&lt;&gt;"", "AWARD-"&amp;TEXT(ROW()-1,"00000"), "")</f>
        <v/>
      </c>
      <c r="B2345" s="7" t="n"/>
      <c r="C2345" s="7" t="n"/>
      <c r="D2345" s="7" t="n"/>
      <c r="E2345" s="8" t="n"/>
      <c r="F2345" s="9" t="n"/>
      <c r="G2345" s="8" t="n"/>
      <c r="H2345" s="8" t="n"/>
      <c r="I2345" s="8" t="n"/>
      <c r="J2345" s="10">
        <f>IF(A2345="",0,SUMIFS(amount_expended,cfda_key,V2345))</f>
        <v/>
      </c>
      <c r="K2345" s="10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8" t="n"/>
      <c r="M2345" s="7" t="n"/>
      <c r="N2345" s="8" t="n"/>
      <c r="O2345" s="7" t="n"/>
      <c r="P2345" s="7" t="n"/>
      <c r="Q2345" s="8" t="n"/>
      <c r="R2345" s="9" t="n"/>
      <c r="S2345" s="8" t="n"/>
      <c r="T2345" s="8" t="n"/>
      <c r="U2345" s="8" t="n"/>
      <c r="V2345" s="11">
        <f>IF(OR(B2345="",C2345=""),"",CONCATENATE(B2345,".",C2345))</f>
        <v/>
      </c>
      <c r="W2345" s="6">
        <f>UPPER(TRIM(H2345))</f>
        <v/>
      </c>
      <c r="X2345" s="6">
        <f>UPPER(TRIM(I2345))</f>
        <v/>
      </c>
      <c r="Y2345" s="6">
        <f>IF(V2345&lt;&gt;"",IFERROR(INDEX(federal_program_name_lookup,MATCH(V2345,aln_lookup,0)),""),"")</f>
        <v/>
      </c>
    </row>
    <row r="2346">
      <c r="A2346" s="6">
        <f>IF(B2346&lt;&gt;"", "AWARD-"&amp;TEXT(ROW()-1,"00000"), "")</f>
        <v/>
      </c>
      <c r="B2346" s="7" t="n"/>
      <c r="C2346" s="7" t="n"/>
      <c r="D2346" s="7" t="n"/>
      <c r="E2346" s="8" t="n"/>
      <c r="F2346" s="9" t="n"/>
      <c r="G2346" s="8" t="n"/>
      <c r="H2346" s="8" t="n"/>
      <c r="I2346" s="8" t="n"/>
      <c r="J2346" s="10">
        <f>IF(A2346="",0,SUMIFS(amount_expended,cfda_key,V2346))</f>
        <v/>
      </c>
      <c r="K2346" s="10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8" t="n"/>
      <c r="M2346" s="7" t="n"/>
      <c r="N2346" s="8" t="n"/>
      <c r="O2346" s="7" t="n"/>
      <c r="P2346" s="7" t="n"/>
      <c r="Q2346" s="8" t="n"/>
      <c r="R2346" s="9" t="n"/>
      <c r="S2346" s="8" t="n"/>
      <c r="T2346" s="8" t="n"/>
      <c r="U2346" s="8" t="n"/>
      <c r="V2346" s="11">
        <f>IF(OR(B2346="",C2346=""),"",CONCATENATE(B2346,".",C2346))</f>
        <v/>
      </c>
      <c r="W2346" s="6">
        <f>UPPER(TRIM(H2346))</f>
        <v/>
      </c>
      <c r="X2346" s="6">
        <f>UPPER(TRIM(I2346))</f>
        <v/>
      </c>
      <c r="Y2346" s="6">
        <f>IF(V2346&lt;&gt;"",IFERROR(INDEX(federal_program_name_lookup,MATCH(V2346,aln_lookup,0)),""),"")</f>
        <v/>
      </c>
    </row>
    <row r="2347">
      <c r="A2347" s="6">
        <f>IF(B2347&lt;&gt;"", "AWARD-"&amp;TEXT(ROW()-1,"00000"), "")</f>
        <v/>
      </c>
      <c r="B2347" s="7" t="n"/>
      <c r="C2347" s="7" t="n"/>
      <c r="D2347" s="7" t="n"/>
      <c r="E2347" s="8" t="n"/>
      <c r="F2347" s="9" t="n"/>
      <c r="G2347" s="8" t="n"/>
      <c r="H2347" s="8" t="n"/>
      <c r="I2347" s="8" t="n"/>
      <c r="J2347" s="10">
        <f>IF(A2347="",0,SUMIFS(amount_expended,cfda_key,V2347))</f>
        <v/>
      </c>
      <c r="K2347" s="10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8" t="n"/>
      <c r="M2347" s="7" t="n"/>
      <c r="N2347" s="8" t="n"/>
      <c r="O2347" s="7" t="n"/>
      <c r="P2347" s="7" t="n"/>
      <c r="Q2347" s="8" t="n"/>
      <c r="R2347" s="9" t="n"/>
      <c r="S2347" s="8" t="n"/>
      <c r="T2347" s="8" t="n"/>
      <c r="U2347" s="8" t="n"/>
      <c r="V2347" s="11">
        <f>IF(OR(B2347="",C2347=""),"",CONCATENATE(B2347,".",C2347))</f>
        <v/>
      </c>
      <c r="W2347" s="6">
        <f>UPPER(TRIM(H2347))</f>
        <v/>
      </c>
      <c r="X2347" s="6">
        <f>UPPER(TRIM(I2347))</f>
        <v/>
      </c>
      <c r="Y2347" s="6">
        <f>IF(V2347&lt;&gt;"",IFERROR(INDEX(federal_program_name_lookup,MATCH(V2347,aln_lookup,0)),""),"")</f>
        <v/>
      </c>
    </row>
    <row r="2348">
      <c r="A2348" s="6">
        <f>IF(B2348&lt;&gt;"", "AWARD-"&amp;TEXT(ROW()-1,"00000"), "")</f>
        <v/>
      </c>
      <c r="B2348" s="7" t="n"/>
      <c r="C2348" s="7" t="n"/>
      <c r="D2348" s="7" t="n"/>
      <c r="E2348" s="8" t="n"/>
      <c r="F2348" s="9" t="n"/>
      <c r="G2348" s="8" t="n"/>
      <c r="H2348" s="8" t="n"/>
      <c r="I2348" s="8" t="n"/>
      <c r="J2348" s="10">
        <f>IF(A2348="",0,SUMIFS(amount_expended,cfda_key,V2348))</f>
        <v/>
      </c>
      <c r="K2348" s="10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8" t="n"/>
      <c r="M2348" s="7" t="n"/>
      <c r="N2348" s="8" t="n"/>
      <c r="O2348" s="7" t="n"/>
      <c r="P2348" s="7" t="n"/>
      <c r="Q2348" s="8" t="n"/>
      <c r="R2348" s="9" t="n"/>
      <c r="S2348" s="8" t="n"/>
      <c r="T2348" s="8" t="n"/>
      <c r="U2348" s="8" t="n"/>
      <c r="V2348" s="11">
        <f>IF(OR(B2348="",C2348=""),"",CONCATENATE(B2348,".",C2348))</f>
        <v/>
      </c>
      <c r="W2348" s="6">
        <f>UPPER(TRIM(H2348))</f>
        <v/>
      </c>
      <c r="X2348" s="6">
        <f>UPPER(TRIM(I2348))</f>
        <v/>
      </c>
      <c r="Y2348" s="6">
        <f>IF(V2348&lt;&gt;"",IFERROR(INDEX(federal_program_name_lookup,MATCH(V2348,aln_lookup,0)),""),"")</f>
        <v/>
      </c>
    </row>
    <row r="2349">
      <c r="A2349" s="6">
        <f>IF(B2349&lt;&gt;"", "AWARD-"&amp;TEXT(ROW()-1,"00000"), "")</f>
        <v/>
      </c>
      <c r="B2349" s="7" t="n"/>
      <c r="C2349" s="7" t="n"/>
      <c r="D2349" s="7" t="n"/>
      <c r="E2349" s="8" t="n"/>
      <c r="F2349" s="9" t="n"/>
      <c r="G2349" s="8" t="n"/>
      <c r="H2349" s="8" t="n"/>
      <c r="I2349" s="8" t="n"/>
      <c r="J2349" s="10">
        <f>IF(A2349="",0,SUMIFS(amount_expended,cfda_key,V2349))</f>
        <v/>
      </c>
      <c r="K2349" s="10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8" t="n"/>
      <c r="M2349" s="7" t="n"/>
      <c r="N2349" s="8" t="n"/>
      <c r="O2349" s="7" t="n"/>
      <c r="P2349" s="7" t="n"/>
      <c r="Q2349" s="8" t="n"/>
      <c r="R2349" s="9" t="n"/>
      <c r="S2349" s="8" t="n"/>
      <c r="T2349" s="8" t="n"/>
      <c r="U2349" s="8" t="n"/>
      <c r="V2349" s="11">
        <f>IF(OR(B2349="",C2349=""),"",CONCATENATE(B2349,".",C2349))</f>
        <v/>
      </c>
      <c r="W2349" s="6">
        <f>UPPER(TRIM(H2349))</f>
        <v/>
      </c>
      <c r="X2349" s="6">
        <f>UPPER(TRIM(I2349))</f>
        <v/>
      </c>
      <c r="Y2349" s="6">
        <f>IF(V2349&lt;&gt;"",IFERROR(INDEX(federal_program_name_lookup,MATCH(V2349,aln_lookup,0)),""),"")</f>
        <v/>
      </c>
    </row>
    <row r="2350">
      <c r="A2350" s="6">
        <f>IF(B2350&lt;&gt;"", "AWARD-"&amp;TEXT(ROW()-1,"00000"), "")</f>
        <v/>
      </c>
      <c r="B2350" s="7" t="n"/>
      <c r="C2350" s="7" t="n"/>
      <c r="D2350" s="7" t="n"/>
      <c r="E2350" s="8" t="n"/>
      <c r="F2350" s="9" t="n"/>
      <c r="G2350" s="8" t="n"/>
      <c r="H2350" s="8" t="n"/>
      <c r="I2350" s="8" t="n"/>
      <c r="J2350" s="10">
        <f>IF(A2350="",0,SUMIFS(amount_expended,cfda_key,V2350))</f>
        <v/>
      </c>
      <c r="K2350" s="10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8" t="n"/>
      <c r="M2350" s="7" t="n"/>
      <c r="N2350" s="8" t="n"/>
      <c r="O2350" s="7" t="n"/>
      <c r="P2350" s="7" t="n"/>
      <c r="Q2350" s="8" t="n"/>
      <c r="R2350" s="9" t="n"/>
      <c r="S2350" s="8" t="n"/>
      <c r="T2350" s="8" t="n"/>
      <c r="U2350" s="8" t="n"/>
      <c r="V2350" s="11">
        <f>IF(OR(B2350="",C2350=""),"",CONCATENATE(B2350,".",C2350))</f>
        <v/>
      </c>
      <c r="W2350" s="6">
        <f>UPPER(TRIM(H2350))</f>
        <v/>
      </c>
      <c r="X2350" s="6">
        <f>UPPER(TRIM(I2350))</f>
        <v/>
      </c>
      <c r="Y2350" s="6">
        <f>IF(V2350&lt;&gt;"",IFERROR(INDEX(federal_program_name_lookup,MATCH(V2350,aln_lookup,0)),""),"")</f>
        <v/>
      </c>
    </row>
    <row r="2351">
      <c r="A2351" s="6">
        <f>IF(B2351&lt;&gt;"", "AWARD-"&amp;TEXT(ROW()-1,"00000"), "")</f>
        <v/>
      </c>
      <c r="B2351" s="7" t="n"/>
      <c r="C2351" s="7" t="n"/>
      <c r="D2351" s="7" t="n"/>
      <c r="E2351" s="8" t="n"/>
      <c r="F2351" s="9" t="n"/>
      <c r="G2351" s="8" t="n"/>
      <c r="H2351" s="8" t="n"/>
      <c r="I2351" s="8" t="n"/>
      <c r="J2351" s="10">
        <f>IF(A2351="",0,SUMIFS(amount_expended,cfda_key,V2351))</f>
        <v/>
      </c>
      <c r="K2351" s="10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8" t="n"/>
      <c r="M2351" s="7" t="n"/>
      <c r="N2351" s="8" t="n"/>
      <c r="O2351" s="7" t="n"/>
      <c r="P2351" s="7" t="n"/>
      <c r="Q2351" s="8" t="n"/>
      <c r="R2351" s="9" t="n"/>
      <c r="S2351" s="8" t="n"/>
      <c r="T2351" s="8" t="n"/>
      <c r="U2351" s="8" t="n"/>
      <c r="V2351" s="11">
        <f>IF(OR(B2351="",C2351=""),"",CONCATENATE(B2351,".",C2351))</f>
        <v/>
      </c>
      <c r="W2351" s="6">
        <f>UPPER(TRIM(H2351))</f>
        <v/>
      </c>
      <c r="X2351" s="6">
        <f>UPPER(TRIM(I2351))</f>
        <v/>
      </c>
      <c r="Y2351" s="6">
        <f>IF(V2351&lt;&gt;"",IFERROR(INDEX(federal_program_name_lookup,MATCH(V2351,aln_lookup,0)),""),"")</f>
        <v/>
      </c>
    </row>
    <row r="2352">
      <c r="A2352" s="6">
        <f>IF(B2352&lt;&gt;"", "AWARD-"&amp;TEXT(ROW()-1,"00000"), "")</f>
        <v/>
      </c>
      <c r="B2352" s="7" t="n"/>
      <c r="C2352" s="7" t="n"/>
      <c r="D2352" s="7" t="n"/>
      <c r="E2352" s="8" t="n"/>
      <c r="F2352" s="9" t="n"/>
      <c r="G2352" s="8" t="n"/>
      <c r="H2352" s="8" t="n"/>
      <c r="I2352" s="8" t="n"/>
      <c r="J2352" s="10">
        <f>IF(A2352="",0,SUMIFS(amount_expended,cfda_key,V2352))</f>
        <v/>
      </c>
      <c r="K2352" s="10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8" t="n"/>
      <c r="M2352" s="7" t="n"/>
      <c r="N2352" s="8" t="n"/>
      <c r="O2352" s="7" t="n"/>
      <c r="P2352" s="7" t="n"/>
      <c r="Q2352" s="8" t="n"/>
      <c r="R2352" s="9" t="n"/>
      <c r="S2352" s="8" t="n"/>
      <c r="T2352" s="8" t="n"/>
      <c r="U2352" s="8" t="n"/>
      <c r="V2352" s="11">
        <f>IF(OR(B2352="",C2352=""),"",CONCATENATE(B2352,".",C2352))</f>
        <v/>
      </c>
      <c r="W2352" s="6">
        <f>UPPER(TRIM(H2352))</f>
        <v/>
      </c>
      <c r="X2352" s="6">
        <f>UPPER(TRIM(I2352))</f>
        <v/>
      </c>
      <c r="Y2352" s="6">
        <f>IF(V2352&lt;&gt;"",IFERROR(INDEX(federal_program_name_lookup,MATCH(V2352,aln_lookup,0)),""),"")</f>
        <v/>
      </c>
    </row>
    <row r="2353">
      <c r="A2353" s="6">
        <f>IF(B2353&lt;&gt;"", "AWARD-"&amp;TEXT(ROW()-1,"00000"), "")</f>
        <v/>
      </c>
      <c r="B2353" s="7" t="n"/>
      <c r="C2353" s="7" t="n"/>
      <c r="D2353" s="7" t="n"/>
      <c r="E2353" s="8" t="n"/>
      <c r="F2353" s="9" t="n"/>
      <c r="G2353" s="8" t="n"/>
      <c r="H2353" s="8" t="n"/>
      <c r="I2353" s="8" t="n"/>
      <c r="J2353" s="10">
        <f>IF(A2353="",0,SUMIFS(amount_expended,cfda_key,V2353))</f>
        <v/>
      </c>
      <c r="K2353" s="10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8" t="n"/>
      <c r="M2353" s="7" t="n"/>
      <c r="N2353" s="8" t="n"/>
      <c r="O2353" s="7" t="n"/>
      <c r="P2353" s="7" t="n"/>
      <c r="Q2353" s="8" t="n"/>
      <c r="R2353" s="9" t="n"/>
      <c r="S2353" s="8" t="n"/>
      <c r="T2353" s="8" t="n"/>
      <c r="U2353" s="8" t="n"/>
      <c r="V2353" s="11">
        <f>IF(OR(B2353="",C2353=""),"",CONCATENATE(B2353,".",C2353))</f>
        <v/>
      </c>
      <c r="W2353" s="6">
        <f>UPPER(TRIM(H2353))</f>
        <v/>
      </c>
      <c r="X2353" s="6">
        <f>UPPER(TRIM(I2353))</f>
        <v/>
      </c>
      <c r="Y2353" s="6">
        <f>IF(V2353&lt;&gt;"",IFERROR(INDEX(federal_program_name_lookup,MATCH(V2353,aln_lookup,0)),""),"")</f>
        <v/>
      </c>
    </row>
    <row r="2354">
      <c r="A2354" s="6">
        <f>IF(B2354&lt;&gt;"", "AWARD-"&amp;TEXT(ROW()-1,"00000"), "")</f>
        <v/>
      </c>
      <c r="B2354" s="7" t="n"/>
      <c r="C2354" s="7" t="n"/>
      <c r="D2354" s="7" t="n"/>
      <c r="E2354" s="8" t="n"/>
      <c r="F2354" s="9" t="n"/>
      <c r="G2354" s="8" t="n"/>
      <c r="H2354" s="8" t="n"/>
      <c r="I2354" s="8" t="n"/>
      <c r="J2354" s="10">
        <f>IF(A2354="",0,SUMIFS(amount_expended,cfda_key,V2354))</f>
        <v/>
      </c>
      <c r="K2354" s="10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8" t="n"/>
      <c r="M2354" s="7" t="n"/>
      <c r="N2354" s="8" t="n"/>
      <c r="O2354" s="7" t="n"/>
      <c r="P2354" s="7" t="n"/>
      <c r="Q2354" s="8" t="n"/>
      <c r="R2354" s="9" t="n"/>
      <c r="S2354" s="8" t="n"/>
      <c r="T2354" s="8" t="n"/>
      <c r="U2354" s="8" t="n"/>
      <c r="V2354" s="11">
        <f>IF(OR(B2354="",C2354=""),"",CONCATENATE(B2354,".",C2354))</f>
        <v/>
      </c>
      <c r="W2354" s="6">
        <f>UPPER(TRIM(H2354))</f>
        <v/>
      </c>
      <c r="X2354" s="6">
        <f>UPPER(TRIM(I2354))</f>
        <v/>
      </c>
      <c r="Y2354" s="6">
        <f>IF(V2354&lt;&gt;"",IFERROR(INDEX(federal_program_name_lookup,MATCH(V2354,aln_lookup,0)),""),"")</f>
        <v/>
      </c>
    </row>
    <row r="2355">
      <c r="A2355" s="6">
        <f>IF(B2355&lt;&gt;"", "AWARD-"&amp;TEXT(ROW()-1,"00000"), "")</f>
        <v/>
      </c>
      <c r="B2355" s="7" t="n"/>
      <c r="C2355" s="7" t="n"/>
      <c r="D2355" s="7" t="n"/>
      <c r="E2355" s="8" t="n"/>
      <c r="F2355" s="9" t="n"/>
      <c r="G2355" s="8" t="n"/>
      <c r="H2355" s="8" t="n"/>
      <c r="I2355" s="8" t="n"/>
      <c r="J2355" s="10">
        <f>IF(A2355="",0,SUMIFS(amount_expended,cfda_key,V2355))</f>
        <v/>
      </c>
      <c r="K2355" s="10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8" t="n"/>
      <c r="M2355" s="7" t="n"/>
      <c r="N2355" s="8" t="n"/>
      <c r="O2355" s="7" t="n"/>
      <c r="P2355" s="7" t="n"/>
      <c r="Q2355" s="8" t="n"/>
      <c r="R2355" s="9" t="n"/>
      <c r="S2355" s="8" t="n"/>
      <c r="T2355" s="8" t="n"/>
      <c r="U2355" s="8" t="n"/>
      <c r="V2355" s="11">
        <f>IF(OR(B2355="",C2355=""),"",CONCATENATE(B2355,".",C2355))</f>
        <v/>
      </c>
      <c r="W2355" s="6">
        <f>UPPER(TRIM(H2355))</f>
        <v/>
      </c>
      <c r="X2355" s="6">
        <f>UPPER(TRIM(I2355))</f>
        <v/>
      </c>
      <c r="Y2355" s="6">
        <f>IF(V2355&lt;&gt;"",IFERROR(INDEX(federal_program_name_lookup,MATCH(V2355,aln_lookup,0)),""),"")</f>
        <v/>
      </c>
    </row>
    <row r="2356">
      <c r="A2356" s="6">
        <f>IF(B2356&lt;&gt;"", "AWARD-"&amp;TEXT(ROW()-1,"00000"), "")</f>
        <v/>
      </c>
      <c r="B2356" s="7" t="n"/>
      <c r="C2356" s="7" t="n"/>
      <c r="D2356" s="7" t="n"/>
      <c r="E2356" s="8" t="n"/>
      <c r="F2356" s="9" t="n"/>
      <c r="G2356" s="8" t="n"/>
      <c r="H2356" s="8" t="n"/>
      <c r="I2356" s="8" t="n"/>
      <c r="J2356" s="10">
        <f>IF(A2356="",0,SUMIFS(amount_expended,cfda_key,V2356))</f>
        <v/>
      </c>
      <c r="K2356" s="10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8" t="n"/>
      <c r="M2356" s="7" t="n"/>
      <c r="N2356" s="8" t="n"/>
      <c r="O2356" s="7" t="n"/>
      <c r="P2356" s="7" t="n"/>
      <c r="Q2356" s="8" t="n"/>
      <c r="R2356" s="9" t="n"/>
      <c r="S2356" s="8" t="n"/>
      <c r="T2356" s="8" t="n"/>
      <c r="U2356" s="8" t="n"/>
      <c r="V2356" s="11">
        <f>IF(OR(B2356="",C2356=""),"",CONCATENATE(B2356,".",C2356))</f>
        <v/>
      </c>
      <c r="W2356" s="6">
        <f>UPPER(TRIM(H2356))</f>
        <v/>
      </c>
      <c r="X2356" s="6">
        <f>UPPER(TRIM(I2356))</f>
        <v/>
      </c>
      <c r="Y2356" s="6">
        <f>IF(V2356&lt;&gt;"",IFERROR(INDEX(federal_program_name_lookup,MATCH(V2356,aln_lookup,0)),""),"")</f>
        <v/>
      </c>
    </row>
    <row r="2357">
      <c r="A2357" s="6">
        <f>IF(B2357&lt;&gt;"", "AWARD-"&amp;TEXT(ROW()-1,"00000"), "")</f>
        <v/>
      </c>
      <c r="B2357" s="7" t="n"/>
      <c r="C2357" s="7" t="n"/>
      <c r="D2357" s="7" t="n"/>
      <c r="E2357" s="8" t="n"/>
      <c r="F2357" s="9" t="n"/>
      <c r="G2357" s="8" t="n"/>
      <c r="H2357" s="8" t="n"/>
      <c r="I2357" s="8" t="n"/>
      <c r="J2357" s="10">
        <f>IF(A2357="",0,SUMIFS(amount_expended,cfda_key,V2357))</f>
        <v/>
      </c>
      <c r="K2357" s="10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8" t="n"/>
      <c r="M2357" s="7" t="n"/>
      <c r="N2357" s="8" t="n"/>
      <c r="O2357" s="7" t="n"/>
      <c r="P2357" s="7" t="n"/>
      <c r="Q2357" s="8" t="n"/>
      <c r="R2357" s="9" t="n"/>
      <c r="S2357" s="8" t="n"/>
      <c r="T2357" s="8" t="n"/>
      <c r="U2357" s="8" t="n"/>
      <c r="V2357" s="11">
        <f>IF(OR(B2357="",C2357=""),"",CONCATENATE(B2357,".",C2357))</f>
        <v/>
      </c>
      <c r="W2357" s="6">
        <f>UPPER(TRIM(H2357))</f>
        <v/>
      </c>
      <c r="X2357" s="6">
        <f>UPPER(TRIM(I2357))</f>
        <v/>
      </c>
      <c r="Y2357" s="6">
        <f>IF(V2357&lt;&gt;"",IFERROR(INDEX(federal_program_name_lookup,MATCH(V2357,aln_lookup,0)),""),"")</f>
        <v/>
      </c>
    </row>
    <row r="2358">
      <c r="A2358" s="6">
        <f>IF(B2358&lt;&gt;"", "AWARD-"&amp;TEXT(ROW()-1,"00000"), "")</f>
        <v/>
      </c>
      <c r="B2358" s="7" t="n"/>
      <c r="C2358" s="7" t="n"/>
      <c r="D2358" s="7" t="n"/>
      <c r="E2358" s="8" t="n"/>
      <c r="F2358" s="9" t="n"/>
      <c r="G2358" s="8" t="n"/>
      <c r="H2358" s="8" t="n"/>
      <c r="I2358" s="8" t="n"/>
      <c r="J2358" s="10">
        <f>IF(A2358="",0,SUMIFS(amount_expended,cfda_key,V2358))</f>
        <v/>
      </c>
      <c r="K2358" s="10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8" t="n"/>
      <c r="M2358" s="7" t="n"/>
      <c r="N2358" s="8" t="n"/>
      <c r="O2358" s="7" t="n"/>
      <c r="P2358" s="7" t="n"/>
      <c r="Q2358" s="8" t="n"/>
      <c r="R2358" s="9" t="n"/>
      <c r="S2358" s="8" t="n"/>
      <c r="T2358" s="8" t="n"/>
      <c r="U2358" s="8" t="n"/>
      <c r="V2358" s="11">
        <f>IF(OR(B2358="",C2358=""),"",CONCATENATE(B2358,".",C2358))</f>
        <v/>
      </c>
      <c r="W2358" s="6">
        <f>UPPER(TRIM(H2358))</f>
        <v/>
      </c>
      <c r="X2358" s="6">
        <f>UPPER(TRIM(I2358))</f>
        <v/>
      </c>
      <c r="Y2358" s="6">
        <f>IF(V2358&lt;&gt;"",IFERROR(INDEX(federal_program_name_lookup,MATCH(V2358,aln_lookup,0)),""),"")</f>
        <v/>
      </c>
    </row>
    <row r="2359">
      <c r="A2359" s="6">
        <f>IF(B2359&lt;&gt;"", "AWARD-"&amp;TEXT(ROW()-1,"00000"), "")</f>
        <v/>
      </c>
      <c r="B2359" s="7" t="n"/>
      <c r="C2359" s="7" t="n"/>
      <c r="D2359" s="7" t="n"/>
      <c r="E2359" s="8" t="n"/>
      <c r="F2359" s="9" t="n"/>
      <c r="G2359" s="8" t="n"/>
      <c r="H2359" s="8" t="n"/>
      <c r="I2359" s="8" t="n"/>
      <c r="J2359" s="10">
        <f>IF(A2359="",0,SUMIFS(amount_expended,cfda_key,V2359))</f>
        <v/>
      </c>
      <c r="K2359" s="10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8" t="n"/>
      <c r="M2359" s="7" t="n"/>
      <c r="N2359" s="8" t="n"/>
      <c r="O2359" s="7" t="n"/>
      <c r="P2359" s="7" t="n"/>
      <c r="Q2359" s="8" t="n"/>
      <c r="R2359" s="9" t="n"/>
      <c r="S2359" s="8" t="n"/>
      <c r="T2359" s="8" t="n"/>
      <c r="U2359" s="8" t="n"/>
      <c r="V2359" s="11">
        <f>IF(OR(B2359="",C2359=""),"",CONCATENATE(B2359,".",C2359))</f>
        <v/>
      </c>
      <c r="W2359" s="6">
        <f>UPPER(TRIM(H2359))</f>
        <v/>
      </c>
      <c r="X2359" s="6">
        <f>UPPER(TRIM(I2359))</f>
        <v/>
      </c>
      <c r="Y2359" s="6">
        <f>IF(V2359&lt;&gt;"",IFERROR(INDEX(federal_program_name_lookup,MATCH(V2359,aln_lookup,0)),""),"")</f>
        <v/>
      </c>
    </row>
    <row r="2360">
      <c r="A2360" s="6">
        <f>IF(B2360&lt;&gt;"", "AWARD-"&amp;TEXT(ROW()-1,"00000"), "")</f>
        <v/>
      </c>
      <c r="B2360" s="7" t="n"/>
      <c r="C2360" s="7" t="n"/>
      <c r="D2360" s="7" t="n"/>
      <c r="E2360" s="8" t="n"/>
      <c r="F2360" s="9" t="n"/>
      <c r="G2360" s="8" t="n"/>
      <c r="H2360" s="8" t="n"/>
      <c r="I2360" s="8" t="n"/>
      <c r="J2360" s="10">
        <f>IF(A2360="",0,SUMIFS(amount_expended,cfda_key,V2360))</f>
        <v/>
      </c>
      <c r="K2360" s="10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8" t="n"/>
      <c r="M2360" s="7" t="n"/>
      <c r="N2360" s="8" t="n"/>
      <c r="O2360" s="7" t="n"/>
      <c r="P2360" s="7" t="n"/>
      <c r="Q2360" s="8" t="n"/>
      <c r="R2360" s="9" t="n"/>
      <c r="S2360" s="8" t="n"/>
      <c r="T2360" s="8" t="n"/>
      <c r="U2360" s="8" t="n"/>
      <c r="V2360" s="11">
        <f>IF(OR(B2360="",C2360=""),"",CONCATENATE(B2360,".",C2360))</f>
        <v/>
      </c>
      <c r="W2360" s="6">
        <f>UPPER(TRIM(H2360))</f>
        <v/>
      </c>
      <c r="X2360" s="6">
        <f>UPPER(TRIM(I2360))</f>
        <v/>
      </c>
      <c r="Y2360" s="6">
        <f>IF(V2360&lt;&gt;"",IFERROR(INDEX(federal_program_name_lookup,MATCH(V2360,aln_lookup,0)),""),"")</f>
        <v/>
      </c>
    </row>
    <row r="2361">
      <c r="A2361" s="6">
        <f>IF(B2361&lt;&gt;"", "AWARD-"&amp;TEXT(ROW()-1,"00000"), "")</f>
        <v/>
      </c>
      <c r="B2361" s="7" t="n"/>
      <c r="C2361" s="7" t="n"/>
      <c r="D2361" s="7" t="n"/>
      <c r="E2361" s="8" t="n"/>
      <c r="F2361" s="9" t="n"/>
      <c r="G2361" s="8" t="n"/>
      <c r="H2361" s="8" t="n"/>
      <c r="I2361" s="8" t="n"/>
      <c r="J2361" s="10">
        <f>IF(A2361="",0,SUMIFS(amount_expended,cfda_key,V2361))</f>
        <v/>
      </c>
      <c r="K2361" s="10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8" t="n"/>
      <c r="M2361" s="7" t="n"/>
      <c r="N2361" s="8" t="n"/>
      <c r="O2361" s="7" t="n"/>
      <c r="P2361" s="7" t="n"/>
      <c r="Q2361" s="8" t="n"/>
      <c r="R2361" s="9" t="n"/>
      <c r="S2361" s="8" t="n"/>
      <c r="T2361" s="8" t="n"/>
      <c r="U2361" s="8" t="n"/>
      <c r="V2361" s="11">
        <f>IF(OR(B2361="",C2361=""),"",CONCATENATE(B2361,".",C2361))</f>
        <v/>
      </c>
      <c r="W2361" s="6">
        <f>UPPER(TRIM(H2361))</f>
        <v/>
      </c>
      <c r="X2361" s="6">
        <f>UPPER(TRIM(I2361))</f>
        <v/>
      </c>
      <c r="Y2361" s="6">
        <f>IF(V2361&lt;&gt;"",IFERROR(INDEX(federal_program_name_lookup,MATCH(V2361,aln_lookup,0)),""),"")</f>
        <v/>
      </c>
    </row>
    <row r="2362">
      <c r="A2362" s="6">
        <f>IF(B2362&lt;&gt;"", "AWARD-"&amp;TEXT(ROW()-1,"00000"), "")</f>
        <v/>
      </c>
      <c r="B2362" s="7" t="n"/>
      <c r="C2362" s="7" t="n"/>
      <c r="D2362" s="7" t="n"/>
      <c r="E2362" s="8" t="n"/>
      <c r="F2362" s="9" t="n"/>
      <c r="G2362" s="8" t="n"/>
      <c r="H2362" s="8" t="n"/>
      <c r="I2362" s="8" t="n"/>
      <c r="J2362" s="10">
        <f>IF(A2362="",0,SUMIFS(amount_expended,cfda_key,V2362))</f>
        <v/>
      </c>
      <c r="K2362" s="10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8" t="n"/>
      <c r="M2362" s="7" t="n"/>
      <c r="N2362" s="8" t="n"/>
      <c r="O2362" s="7" t="n"/>
      <c r="P2362" s="7" t="n"/>
      <c r="Q2362" s="8" t="n"/>
      <c r="R2362" s="9" t="n"/>
      <c r="S2362" s="8" t="n"/>
      <c r="T2362" s="8" t="n"/>
      <c r="U2362" s="8" t="n"/>
      <c r="V2362" s="11">
        <f>IF(OR(B2362="",C2362=""),"",CONCATENATE(B2362,".",C2362))</f>
        <v/>
      </c>
      <c r="W2362" s="6">
        <f>UPPER(TRIM(H2362))</f>
        <v/>
      </c>
      <c r="X2362" s="6">
        <f>UPPER(TRIM(I2362))</f>
        <v/>
      </c>
      <c r="Y2362" s="6">
        <f>IF(V2362&lt;&gt;"",IFERROR(INDEX(federal_program_name_lookup,MATCH(V2362,aln_lookup,0)),""),"")</f>
        <v/>
      </c>
    </row>
    <row r="2363">
      <c r="A2363" s="6">
        <f>IF(B2363&lt;&gt;"", "AWARD-"&amp;TEXT(ROW()-1,"00000"), "")</f>
        <v/>
      </c>
      <c r="B2363" s="7" t="n"/>
      <c r="C2363" s="7" t="n"/>
      <c r="D2363" s="7" t="n"/>
      <c r="E2363" s="8" t="n"/>
      <c r="F2363" s="9" t="n"/>
      <c r="G2363" s="8" t="n"/>
      <c r="H2363" s="8" t="n"/>
      <c r="I2363" s="8" t="n"/>
      <c r="J2363" s="10">
        <f>IF(A2363="",0,SUMIFS(amount_expended,cfda_key,V2363))</f>
        <v/>
      </c>
      <c r="K2363" s="10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8" t="n"/>
      <c r="M2363" s="7" t="n"/>
      <c r="N2363" s="8" t="n"/>
      <c r="O2363" s="7" t="n"/>
      <c r="P2363" s="7" t="n"/>
      <c r="Q2363" s="8" t="n"/>
      <c r="R2363" s="9" t="n"/>
      <c r="S2363" s="8" t="n"/>
      <c r="T2363" s="8" t="n"/>
      <c r="U2363" s="8" t="n"/>
      <c r="V2363" s="11">
        <f>IF(OR(B2363="",C2363=""),"",CONCATENATE(B2363,".",C2363))</f>
        <v/>
      </c>
      <c r="W2363" s="6">
        <f>UPPER(TRIM(H2363))</f>
        <v/>
      </c>
      <c r="X2363" s="6">
        <f>UPPER(TRIM(I2363))</f>
        <v/>
      </c>
      <c r="Y2363" s="6">
        <f>IF(V2363&lt;&gt;"",IFERROR(INDEX(federal_program_name_lookup,MATCH(V2363,aln_lookup,0)),""),"")</f>
        <v/>
      </c>
    </row>
    <row r="2364">
      <c r="A2364" s="6">
        <f>IF(B2364&lt;&gt;"", "AWARD-"&amp;TEXT(ROW()-1,"00000"), "")</f>
        <v/>
      </c>
      <c r="B2364" s="7" t="n"/>
      <c r="C2364" s="7" t="n"/>
      <c r="D2364" s="7" t="n"/>
      <c r="E2364" s="8" t="n"/>
      <c r="F2364" s="9" t="n"/>
      <c r="G2364" s="8" t="n"/>
      <c r="H2364" s="8" t="n"/>
      <c r="I2364" s="8" t="n"/>
      <c r="J2364" s="10">
        <f>IF(A2364="",0,SUMIFS(amount_expended,cfda_key,V2364))</f>
        <v/>
      </c>
      <c r="K2364" s="10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8" t="n"/>
      <c r="M2364" s="7" t="n"/>
      <c r="N2364" s="8" t="n"/>
      <c r="O2364" s="7" t="n"/>
      <c r="P2364" s="7" t="n"/>
      <c r="Q2364" s="8" t="n"/>
      <c r="R2364" s="9" t="n"/>
      <c r="S2364" s="8" t="n"/>
      <c r="T2364" s="8" t="n"/>
      <c r="U2364" s="8" t="n"/>
      <c r="V2364" s="11">
        <f>IF(OR(B2364="",C2364=""),"",CONCATENATE(B2364,".",C2364))</f>
        <v/>
      </c>
      <c r="W2364" s="6">
        <f>UPPER(TRIM(H2364))</f>
        <v/>
      </c>
      <c r="X2364" s="6">
        <f>UPPER(TRIM(I2364))</f>
        <v/>
      </c>
      <c r="Y2364" s="6">
        <f>IF(V2364&lt;&gt;"",IFERROR(INDEX(federal_program_name_lookup,MATCH(V2364,aln_lookup,0)),""),"")</f>
        <v/>
      </c>
    </row>
    <row r="2365">
      <c r="A2365" s="6">
        <f>IF(B2365&lt;&gt;"", "AWARD-"&amp;TEXT(ROW()-1,"00000"), "")</f>
        <v/>
      </c>
      <c r="B2365" s="7" t="n"/>
      <c r="C2365" s="7" t="n"/>
      <c r="D2365" s="7" t="n"/>
      <c r="E2365" s="8" t="n"/>
      <c r="F2365" s="9" t="n"/>
      <c r="G2365" s="8" t="n"/>
      <c r="H2365" s="8" t="n"/>
      <c r="I2365" s="8" t="n"/>
      <c r="J2365" s="10">
        <f>IF(A2365="",0,SUMIFS(amount_expended,cfda_key,V2365))</f>
        <v/>
      </c>
      <c r="K2365" s="10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8" t="n"/>
      <c r="M2365" s="7" t="n"/>
      <c r="N2365" s="8" t="n"/>
      <c r="O2365" s="7" t="n"/>
      <c r="P2365" s="7" t="n"/>
      <c r="Q2365" s="8" t="n"/>
      <c r="R2365" s="9" t="n"/>
      <c r="S2365" s="8" t="n"/>
      <c r="T2365" s="8" t="n"/>
      <c r="U2365" s="8" t="n"/>
      <c r="V2365" s="11">
        <f>IF(OR(B2365="",C2365=""),"",CONCATENATE(B2365,".",C2365))</f>
        <v/>
      </c>
      <c r="W2365" s="6">
        <f>UPPER(TRIM(H2365))</f>
        <v/>
      </c>
      <c r="X2365" s="6">
        <f>UPPER(TRIM(I2365))</f>
        <v/>
      </c>
      <c r="Y2365" s="6">
        <f>IF(V2365&lt;&gt;"",IFERROR(INDEX(federal_program_name_lookup,MATCH(V2365,aln_lookup,0)),""),"")</f>
        <v/>
      </c>
    </row>
    <row r="2366">
      <c r="A2366" s="6">
        <f>IF(B2366&lt;&gt;"", "AWARD-"&amp;TEXT(ROW()-1,"00000"), "")</f>
        <v/>
      </c>
      <c r="B2366" s="7" t="n"/>
      <c r="C2366" s="7" t="n"/>
      <c r="D2366" s="7" t="n"/>
      <c r="E2366" s="8" t="n"/>
      <c r="F2366" s="9" t="n"/>
      <c r="G2366" s="8" t="n"/>
      <c r="H2366" s="8" t="n"/>
      <c r="I2366" s="8" t="n"/>
      <c r="J2366" s="10">
        <f>IF(A2366="",0,SUMIFS(amount_expended,cfda_key,V2366))</f>
        <v/>
      </c>
      <c r="K2366" s="10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8" t="n"/>
      <c r="M2366" s="7" t="n"/>
      <c r="N2366" s="8" t="n"/>
      <c r="O2366" s="7" t="n"/>
      <c r="P2366" s="7" t="n"/>
      <c r="Q2366" s="8" t="n"/>
      <c r="R2366" s="9" t="n"/>
      <c r="S2366" s="8" t="n"/>
      <c r="T2366" s="8" t="n"/>
      <c r="U2366" s="8" t="n"/>
      <c r="V2366" s="11">
        <f>IF(OR(B2366="",C2366=""),"",CONCATENATE(B2366,".",C2366))</f>
        <v/>
      </c>
      <c r="W2366" s="6">
        <f>UPPER(TRIM(H2366))</f>
        <v/>
      </c>
      <c r="X2366" s="6">
        <f>UPPER(TRIM(I2366))</f>
        <v/>
      </c>
      <c r="Y2366" s="6">
        <f>IF(V2366&lt;&gt;"",IFERROR(INDEX(federal_program_name_lookup,MATCH(V2366,aln_lookup,0)),""),"")</f>
        <v/>
      </c>
    </row>
    <row r="2367">
      <c r="A2367" s="6">
        <f>IF(B2367&lt;&gt;"", "AWARD-"&amp;TEXT(ROW()-1,"00000"), "")</f>
        <v/>
      </c>
      <c r="B2367" s="7" t="n"/>
      <c r="C2367" s="7" t="n"/>
      <c r="D2367" s="7" t="n"/>
      <c r="E2367" s="8" t="n"/>
      <c r="F2367" s="9" t="n"/>
      <c r="G2367" s="8" t="n"/>
      <c r="H2367" s="8" t="n"/>
      <c r="I2367" s="8" t="n"/>
      <c r="J2367" s="10">
        <f>IF(A2367="",0,SUMIFS(amount_expended,cfda_key,V2367))</f>
        <v/>
      </c>
      <c r="K2367" s="10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8" t="n"/>
      <c r="M2367" s="7" t="n"/>
      <c r="N2367" s="8" t="n"/>
      <c r="O2367" s="7" t="n"/>
      <c r="P2367" s="7" t="n"/>
      <c r="Q2367" s="8" t="n"/>
      <c r="R2367" s="9" t="n"/>
      <c r="S2367" s="8" t="n"/>
      <c r="T2367" s="8" t="n"/>
      <c r="U2367" s="8" t="n"/>
      <c r="V2367" s="11">
        <f>IF(OR(B2367="",C2367=""),"",CONCATENATE(B2367,".",C2367))</f>
        <v/>
      </c>
      <c r="W2367" s="6">
        <f>UPPER(TRIM(H2367))</f>
        <v/>
      </c>
      <c r="X2367" s="6">
        <f>UPPER(TRIM(I2367))</f>
        <v/>
      </c>
      <c r="Y2367" s="6">
        <f>IF(V2367&lt;&gt;"",IFERROR(INDEX(federal_program_name_lookup,MATCH(V2367,aln_lookup,0)),""),"")</f>
        <v/>
      </c>
    </row>
    <row r="2368">
      <c r="A2368" s="6">
        <f>IF(B2368&lt;&gt;"", "AWARD-"&amp;TEXT(ROW()-1,"00000"), "")</f>
        <v/>
      </c>
      <c r="B2368" s="7" t="n"/>
      <c r="C2368" s="7" t="n"/>
      <c r="D2368" s="7" t="n"/>
      <c r="E2368" s="8" t="n"/>
      <c r="F2368" s="9" t="n"/>
      <c r="G2368" s="8" t="n"/>
      <c r="H2368" s="8" t="n"/>
      <c r="I2368" s="8" t="n"/>
      <c r="J2368" s="10">
        <f>IF(A2368="",0,SUMIFS(amount_expended,cfda_key,V2368))</f>
        <v/>
      </c>
      <c r="K2368" s="10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8" t="n"/>
      <c r="M2368" s="7" t="n"/>
      <c r="N2368" s="8" t="n"/>
      <c r="O2368" s="7" t="n"/>
      <c r="P2368" s="7" t="n"/>
      <c r="Q2368" s="8" t="n"/>
      <c r="R2368" s="9" t="n"/>
      <c r="S2368" s="8" t="n"/>
      <c r="T2368" s="8" t="n"/>
      <c r="U2368" s="8" t="n"/>
      <c r="V2368" s="11">
        <f>IF(OR(B2368="",C2368=""),"",CONCATENATE(B2368,".",C2368))</f>
        <v/>
      </c>
      <c r="W2368" s="6">
        <f>UPPER(TRIM(H2368))</f>
        <v/>
      </c>
      <c r="X2368" s="6">
        <f>UPPER(TRIM(I2368))</f>
        <v/>
      </c>
      <c r="Y2368" s="6">
        <f>IF(V2368&lt;&gt;"",IFERROR(INDEX(federal_program_name_lookup,MATCH(V2368,aln_lookup,0)),""),"")</f>
        <v/>
      </c>
    </row>
    <row r="2369">
      <c r="A2369" s="6">
        <f>IF(B2369&lt;&gt;"", "AWARD-"&amp;TEXT(ROW()-1,"00000"), "")</f>
        <v/>
      </c>
      <c r="B2369" s="7" t="n"/>
      <c r="C2369" s="7" t="n"/>
      <c r="D2369" s="7" t="n"/>
      <c r="E2369" s="8" t="n"/>
      <c r="F2369" s="9" t="n"/>
      <c r="G2369" s="8" t="n"/>
      <c r="H2369" s="8" t="n"/>
      <c r="I2369" s="8" t="n"/>
      <c r="J2369" s="10">
        <f>IF(A2369="",0,SUMIFS(amount_expended,cfda_key,V2369))</f>
        <v/>
      </c>
      <c r="K2369" s="10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8" t="n"/>
      <c r="M2369" s="7" t="n"/>
      <c r="N2369" s="8" t="n"/>
      <c r="O2369" s="7" t="n"/>
      <c r="P2369" s="7" t="n"/>
      <c r="Q2369" s="8" t="n"/>
      <c r="R2369" s="9" t="n"/>
      <c r="S2369" s="8" t="n"/>
      <c r="T2369" s="8" t="n"/>
      <c r="U2369" s="8" t="n"/>
      <c r="V2369" s="11">
        <f>IF(OR(B2369="",C2369=""),"",CONCATENATE(B2369,".",C2369))</f>
        <v/>
      </c>
      <c r="W2369" s="6">
        <f>UPPER(TRIM(H2369))</f>
        <v/>
      </c>
      <c r="X2369" s="6">
        <f>UPPER(TRIM(I2369))</f>
        <v/>
      </c>
      <c r="Y2369" s="6">
        <f>IF(V2369&lt;&gt;"",IFERROR(INDEX(federal_program_name_lookup,MATCH(V2369,aln_lookup,0)),""),"")</f>
        <v/>
      </c>
    </row>
    <row r="2370">
      <c r="A2370" s="6">
        <f>IF(B2370&lt;&gt;"", "AWARD-"&amp;TEXT(ROW()-1,"00000"), "")</f>
        <v/>
      </c>
      <c r="B2370" s="7" t="n"/>
      <c r="C2370" s="7" t="n"/>
      <c r="D2370" s="7" t="n"/>
      <c r="E2370" s="8" t="n"/>
      <c r="F2370" s="9" t="n"/>
      <c r="G2370" s="8" t="n"/>
      <c r="H2370" s="8" t="n"/>
      <c r="I2370" s="8" t="n"/>
      <c r="J2370" s="10">
        <f>IF(A2370="",0,SUMIFS(amount_expended,cfda_key,V2370))</f>
        <v/>
      </c>
      <c r="K2370" s="10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8" t="n"/>
      <c r="M2370" s="7" t="n"/>
      <c r="N2370" s="8" t="n"/>
      <c r="O2370" s="7" t="n"/>
      <c r="P2370" s="7" t="n"/>
      <c r="Q2370" s="8" t="n"/>
      <c r="R2370" s="9" t="n"/>
      <c r="S2370" s="8" t="n"/>
      <c r="T2370" s="8" t="n"/>
      <c r="U2370" s="8" t="n"/>
      <c r="V2370" s="11">
        <f>IF(OR(B2370="",C2370=""),"",CONCATENATE(B2370,".",C2370))</f>
        <v/>
      </c>
      <c r="W2370" s="6">
        <f>UPPER(TRIM(H2370))</f>
        <v/>
      </c>
      <c r="X2370" s="6">
        <f>UPPER(TRIM(I2370))</f>
        <v/>
      </c>
      <c r="Y2370" s="6">
        <f>IF(V2370&lt;&gt;"",IFERROR(INDEX(federal_program_name_lookup,MATCH(V2370,aln_lookup,0)),""),"")</f>
        <v/>
      </c>
    </row>
    <row r="2371">
      <c r="A2371" s="6">
        <f>IF(B2371&lt;&gt;"", "AWARD-"&amp;TEXT(ROW()-1,"00000"), "")</f>
        <v/>
      </c>
      <c r="B2371" s="7" t="n"/>
      <c r="C2371" s="7" t="n"/>
      <c r="D2371" s="7" t="n"/>
      <c r="E2371" s="8" t="n"/>
      <c r="F2371" s="9" t="n"/>
      <c r="G2371" s="8" t="n"/>
      <c r="H2371" s="8" t="n"/>
      <c r="I2371" s="8" t="n"/>
      <c r="J2371" s="10">
        <f>IF(A2371="",0,SUMIFS(amount_expended,cfda_key,V2371))</f>
        <v/>
      </c>
      <c r="K2371" s="10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8" t="n"/>
      <c r="M2371" s="7" t="n"/>
      <c r="N2371" s="8" t="n"/>
      <c r="O2371" s="7" t="n"/>
      <c r="P2371" s="7" t="n"/>
      <c r="Q2371" s="8" t="n"/>
      <c r="R2371" s="9" t="n"/>
      <c r="S2371" s="8" t="n"/>
      <c r="T2371" s="8" t="n"/>
      <c r="U2371" s="8" t="n"/>
      <c r="V2371" s="11">
        <f>IF(OR(B2371="",C2371=""),"",CONCATENATE(B2371,".",C2371))</f>
        <v/>
      </c>
      <c r="W2371" s="6">
        <f>UPPER(TRIM(H2371))</f>
        <v/>
      </c>
      <c r="X2371" s="6">
        <f>UPPER(TRIM(I2371))</f>
        <v/>
      </c>
      <c r="Y2371" s="6">
        <f>IF(V2371&lt;&gt;"",IFERROR(INDEX(federal_program_name_lookup,MATCH(V2371,aln_lookup,0)),""),"")</f>
        <v/>
      </c>
    </row>
    <row r="2372">
      <c r="A2372" s="6">
        <f>IF(B2372&lt;&gt;"", "AWARD-"&amp;TEXT(ROW()-1,"00000"), "")</f>
        <v/>
      </c>
      <c r="B2372" s="7" t="n"/>
      <c r="C2372" s="7" t="n"/>
      <c r="D2372" s="7" t="n"/>
      <c r="E2372" s="8" t="n"/>
      <c r="F2372" s="9" t="n"/>
      <c r="G2372" s="8" t="n"/>
      <c r="H2372" s="8" t="n"/>
      <c r="I2372" s="8" t="n"/>
      <c r="J2372" s="10">
        <f>IF(A2372="",0,SUMIFS(amount_expended,cfda_key,V2372))</f>
        <v/>
      </c>
      <c r="K2372" s="10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8" t="n"/>
      <c r="M2372" s="7" t="n"/>
      <c r="N2372" s="8" t="n"/>
      <c r="O2372" s="7" t="n"/>
      <c r="P2372" s="7" t="n"/>
      <c r="Q2372" s="8" t="n"/>
      <c r="R2372" s="9" t="n"/>
      <c r="S2372" s="8" t="n"/>
      <c r="T2372" s="8" t="n"/>
      <c r="U2372" s="8" t="n"/>
      <c r="V2372" s="11">
        <f>IF(OR(B2372="",C2372=""),"",CONCATENATE(B2372,".",C2372))</f>
        <v/>
      </c>
      <c r="W2372" s="6">
        <f>UPPER(TRIM(H2372))</f>
        <v/>
      </c>
      <c r="X2372" s="6">
        <f>UPPER(TRIM(I2372))</f>
        <v/>
      </c>
      <c r="Y2372" s="6">
        <f>IF(V2372&lt;&gt;"",IFERROR(INDEX(federal_program_name_lookup,MATCH(V2372,aln_lookup,0)),""),"")</f>
        <v/>
      </c>
    </row>
    <row r="2373">
      <c r="A2373" s="6">
        <f>IF(B2373&lt;&gt;"", "AWARD-"&amp;TEXT(ROW()-1,"00000"), "")</f>
        <v/>
      </c>
      <c r="B2373" s="7" t="n"/>
      <c r="C2373" s="7" t="n"/>
      <c r="D2373" s="7" t="n"/>
      <c r="E2373" s="8" t="n"/>
      <c r="F2373" s="9" t="n"/>
      <c r="G2373" s="8" t="n"/>
      <c r="H2373" s="8" t="n"/>
      <c r="I2373" s="8" t="n"/>
      <c r="J2373" s="10">
        <f>IF(A2373="",0,SUMIFS(amount_expended,cfda_key,V2373))</f>
        <v/>
      </c>
      <c r="K2373" s="10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8" t="n"/>
      <c r="M2373" s="7" t="n"/>
      <c r="N2373" s="8" t="n"/>
      <c r="O2373" s="7" t="n"/>
      <c r="P2373" s="7" t="n"/>
      <c r="Q2373" s="8" t="n"/>
      <c r="R2373" s="9" t="n"/>
      <c r="S2373" s="8" t="n"/>
      <c r="T2373" s="8" t="n"/>
      <c r="U2373" s="8" t="n"/>
      <c r="V2373" s="11">
        <f>IF(OR(B2373="",C2373=""),"",CONCATENATE(B2373,".",C2373))</f>
        <v/>
      </c>
      <c r="W2373" s="6">
        <f>UPPER(TRIM(H2373))</f>
        <v/>
      </c>
      <c r="X2373" s="6">
        <f>UPPER(TRIM(I2373))</f>
        <v/>
      </c>
      <c r="Y2373" s="6">
        <f>IF(V2373&lt;&gt;"",IFERROR(INDEX(federal_program_name_lookup,MATCH(V2373,aln_lookup,0)),""),"")</f>
        <v/>
      </c>
    </row>
    <row r="2374">
      <c r="A2374" s="6">
        <f>IF(B2374&lt;&gt;"", "AWARD-"&amp;TEXT(ROW()-1,"00000"), "")</f>
        <v/>
      </c>
      <c r="B2374" s="7" t="n"/>
      <c r="C2374" s="7" t="n"/>
      <c r="D2374" s="7" t="n"/>
      <c r="E2374" s="8" t="n"/>
      <c r="F2374" s="9" t="n"/>
      <c r="G2374" s="8" t="n"/>
      <c r="H2374" s="8" t="n"/>
      <c r="I2374" s="8" t="n"/>
      <c r="J2374" s="10">
        <f>IF(A2374="",0,SUMIFS(amount_expended,cfda_key,V2374))</f>
        <v/>
      </c>
      <c r="K2374" s="10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8" t="n"/>
      <c r="M2374" s="7" t="n"/>
      <c r="N2374" s="8" t="n"/>
      <c r="O2374" s="7" t="n"/>
      <c r="P2374" s="7" t="n"/>
      <c r="Q2374" s="8" t="n"/>
      <c r="R2374" s="9" t="n"/>
      <c r="S2374" s="8" t="n"/>
      <c r="T2374" s="8" t="n"/>
      <c r="U2374" s="8" t="n"/>
      <c r="V2374" s="11">
        <f>IF(OR(B2374="",C2374=""),"",CONCATENATE(B2374,".",C2374))</f>
        <v/>
      </c>
      <c r="W2374" s="6">
        <f>UPPER(TRIM(H2374))</f>
        <v/>
      </c>
      <c r="X2374" s="6">
        <f>UPPER(TRIM(I2374))</f>
        <v/>
      </c>
      <c r="Y2374" s="6">
        <f>IF(V2374&lt;&gt;"",IFERROR(INDEX(federal_program_name_lookup,MATCH(V2374,aln_lookup,0)),""),"")</f>
        <v/>
      </c>
    </row>
    <row r="2375">
      <c r="A2375" s="6">
        <f>IF(B2375&lt;&gt;"", "AWARD-"&amp;TEXT(ROW()-1,"00000"), "")</f>
        <v/>
      </c>
      <c r="B2375" s="7" t="n"/>
      <c r="C2375" s="7" t="n"/>
      <c r="D2375" s="7" t="n"/>
      <c r="E2375" s="8" t="n"/>
      <c r="F2375" s="9" t="n"/>
      <c r="G2375" s="8" t="n"/>
      <c r="H2375" s="8" t="n"/>
      <c r="I2375" s="8" t="n"/>
      <c r="J2375" s="10">
        <f>IF(A2375="",0,SUMIFS(amount_expended,cfda_key,V2375))</f>
        <v/>
      </c>
      <c r="K2375" s="10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8" t="n"/>
      <c r="M2375" s="7" t="n"/>
      <c r="N2375" s="8" t="n"/>
      <c r="O2375" s="7" t="n"/>
      <c r="P2375" s="7" t="n"/>
      <c r="Q2375" s="8" t="n"/>
      <c r="R2375" s="9" t="n"/>
      <c r="S2375" s="8" t="n"/>
      <c r="T2375" s="8" t="n"/>
      <c r="U2375" s="8" t="n"/>
      <c r="V2375" s="11">
        <f>IF(OR(B2375="",C2375=""),"",CONCATENATE(B2375,".",C2375))</f>
        <v/>
      </c>
      <c r="W2375" s="6">
        <f>UPPER(TRIM(H2375))</f>
        <v/>
      </c>
      <c r="X2375" s="6">
        <f>UPPER(TRIM(I2375))</f>
        <v/>
      </c>
      <c r="Y2375" s="6">
        <f>IF(V2375&lt;&gt;"",IFERROR(INDEX(federal_program_name_lookup,MATCH(V2375,aln_lookup,0)),""),"")</f>
        <v/>
      </c>
    </row>
    <row r="2376">
      <c r="A2376" s="6">
        <f>IF(B2376&lt;&gt;"", "AWARD-"&amp;TEXT(ROW()-1,"00000"), "")</f>
        <v/>
      </c>
      <c r="B2376" s="7" t="n"/>
      <c r="C2376" s="7" t="n"/>
      <c r="D2376" s="7" t="n"/>
      <c r="E2376" s="8" t="n"/>
      <c r="F2376" s="9" t="n"/>
      <c r="G2376" s="8" t="n"/>
      <c r="H2376" s="8" t="n"/>
      <c r="I2376" s="8" t="n"/>
      <c r="J2376" s="10">
        <f>IF(A2376="",0,SUMIFS(amount_expended,cfda_key,V2376))</f>
        <v/>
      </c>
      <c r="K2376" s="10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8" t="n"/>
      <c r="M2376" s="7" t="n"/>
      <c r="N2376" s="8" t="n"/>
      <c r="O2376" s="7" t="n"/>
      <c r="P2376" s="7" t="n"/>
      <c r="Q2376" s="8" t="n"/>
      <c r="R2376" s="9" t="n"/>
      <c r="S2376" s="8" t="n"/>
      <c r="T2376" s="8" t="n"/>
      <c r="U2376" s="8" t="n"/>
      <c r="V2376" s="11">
        <f>IF(OR(B2376="",C2376=""),"",CONCATENATE(B2376,".",C2376))</f>
        <v/>
      </c>
      <c r="W2376" s="6">
        <f>UPPER(TRIM(H2376))</f>
        <v/>
      </c>
      <c r="X2376" s="6">
        <f>UPPER(TRIM(I2376))</f>
        <v/>
      </c>
      <c r="Y2376" s="6">
        <f>IF(V2376&lt;&gt;"",IFERROR(INDEX(federal_program_name_lookup,MATCH(V2376,aln_lookup,0)),""),"")</f>
        <v/>
      </c>
    </row>
    <row r="2377">
      <c r="A2377" s="6">
        <f>IF(B2377&lt;&gt;"", "AWARD-"&amp;TEXT(ROW()-1,"00000"), "")</f>
        <v/>
      </c>
      <c r="B2377" s="7" t="n"/>
      <c r="C2377" s="7" t="n"/>
      <c r="D2377" s="7" t="n"/>
      <c r="E2377" s="8" t="n"/>
      <c r="F2377" s="9" t="n"/>
      <c r="G2377" s="8" t="n"/>
      <c r="H2377" s="8" t="n"/>
      <c r="I2377" s="8" t="n"/>
      <c r="J2377" s="10">
        <f>IF(A2377="",0,SUMIFS(amount_expended,cfda_key,V2377))</f>
        <v/>
      </c>
      <c r="K2377" s="10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8" t="n"/>
      <c r="M2377" s="7" t="n"/>
      <c r="N2377" s="8" t="n"/>
      <c r="O2377" s="7" t="n"/>
      <c r="P2377" s="7" t="n"/>
      <c r="Q2377" s="8" t="n"/>
      <c r="R2377" s="9" t="n"/>
      <c r="S2377" s="8" t="n"/>
      <c r="T2377" s="8" t="n"/>
      <c r="U2377" s="8" t="n"/>
      <c r="V2377" s="11">
        <f>IF(OR(B2377="",C2377=""),"",CONCATENATE(B2377,".",C2377))</f>
        <v/>
      </c>
      <c r="W2377" s="6">
        <f>UPPER(TRIM(H2377))</f>
        <v/>
      </c>
      <c r="X2377" s="6">
        <f>UPPER(TRIM(I2377))</f>
        <v/>
      </c>
      <c r="Y2377" s="6">
        <f>IF(V2377&lt;&gt;"",IFERROR(INDEX(federal_program_name_lookup,MATCH(V2377,aln_lookup,0)),""),"")</f>
        <v/>
      </c>
    </row>
    <row r="2378">
      <c r="A2378" s="6">
        <f>IF(B2378&lt;&gt;"", "AWARD-"&amp;TEXT(ROW()-1,"00000"), "")</f>
        <v/>
      </c>
      <c r="B2378" s="7" t="n"/>
      <c r="C2378" s="7" t="n"/>
      <c r="D2378" s="7" t="n"/>
      <c r="E2378" s="8" t="n"/>
      <c r="F2378" s="9" t="n"/>
      <c r="G2378" s="8" t="n"/>
      <c r="H2378" s="8" t="n"/>
      <c r="I2378" s="8" t="n"/>
      <c r="J2378" s="10">
        <f>IF(A2378="",0,SUMIFS(amount_expended,cfda_key,V2378))</f>
        <v/>
      </c>
      <c r="K2378" s="10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8" t="n"/>
      <c r="M2378" s="7" t="n"/>
      <c r="N2378" s="8" t="n"/>
      <c r="O2378" s="7" t="n"/>
      <c r="P2378" s="7" t="n"/>
      <c r="Q2378" s="8" t="n"/>
      <c r="R2378" s="9" t="n"/>
      <c r="S2378" s="8" t="n"/>
      <c r="T2378" s="8" t="n"/>
      <c r="U2378" s="8" t="n"/>
      <c r="V2378" s="11">
        <f>IF(OR(B2378="",C2378=""),"",CONCATENATE(B2378,".",C2378))</f>
        <v/>
      </c>
      <c r="W2378" s="6">
        <f>UPPER(TRIM(H2378))</f>
        <v/>
      </c>
      <c r="X2378" s="6">
        <f>UPPER(TRIM(I2378))</f>
        <v/>
      </c>
      <c r="Y2378" s="6">
        <f>IF(V2378&lt;&gt;"",IFERROR(INDEX(federal_program_name_lookup,MATCH(V2378,aln_lookup,0)),""),"")</f>
        <v/>
      </c>
    </row>
    <row r="2379">
      <c r="A2379" s="6">
        <f>IF(B2379&lt;&gt;"", "AWARD-"&amp;TEXT(ROW()-1,"00000"), "")</f>
        <v/>
      </c>
      <c r="B2379" s="7" t="n"/>
      <c r="C2379" s="7" t="n"/>
      <c r="D2379" s="7" t="n"/>
      <c r="E2379" s="8" t="n"/>
      <c r="F2379" s="9" t="n"/>
      <c r="G2379" s="8" t="n"/>
      <c r="H2379" s="8" t="n"/>
      <c r="I2379" s="8" t="n"/>
      <c r="J2379" s="10">
        <f>IF(A2379="",0,SUMIFS(amount_expended,cfda_key,V2379))</f>
        <v/>
      </c>
      <c r="K2379" s="10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8" t="n"/>
      <c r="M2379" s="7" t="n"/>
      <c r="N2379" s="8" t="n"/>
      <c r="O2379" s="7" t="n"/>
      <c r="P2379" s="7" t="n"/>
      <c r="Q2379" s="8" t="n"/>
      <c r="R2379" s="9" t="n"/>
      <c r="S2379" s="8" t="n"/>
      <c r="T2379" s="8" t="n"/>
      <c r="U2379" s="8" t="n"/>
      <c r="V2379" s="11">
        <f>IF(OR(B2379="",C2379=""),"",CONCATENATE(B2379,".",C2379))</f>
        <v/>
      </c>
      <c r="W2379" s="6">
        <f>UPPER(TRIM(H2379))</f>
        <v/>
      </c>
      <c r="X2379" s="6">
        <f>UPPER(TRIM(I2379))</f>
        <v/>
      </c>
      <c r="Y2379" s="6">
        <f>IF(V2379&lt;&gt;"",IFERROR(INDEX(federal_program_name_lookup,MATCH(V2379,aln_lookup,0)),""),"")</f>
        <v/>
      </c>
    </row>
    <row r="2380">
      <c r="A2380" s="6">
        <f>IF(B2380&lt;&gt;"", "AWARD-"&amp;TEXT(ROW()-1,"00000"), "")</f>
        <v/>
      </c>
      <c r="B2380" s="7" t="n"/>
      <c r="C2380" s="7" t="n"/>
      <c r="D2380" s="7" t="n"/>
      <c r="E2380" s="8" t="n"/>
      <c r="F2380" s="9" t="n"/>
      <c r="G2380" s="8" t="n"/>
      <c r="H2380" s="8" t="n"/>
      <c r="I2380" s="8" t="n"/>
      <c r="J2380" s="10">
        <f>IF(A2380="",0,SUMIFS(amount_expended,cfda_key,V2380))</f>
        <v/>
      </c>
      <c r="K2380" s="10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8" t="n"/>
      <c r="M2380" s="7" t="n"/>
      <c r="N2380" s="8" t="n"/>
      <c r="O2380" s="7" t="n"/>
      <c r="P2380" s="7" t="n"/>
      <c r="Q2380" s="8" t="n"/>
      <c r="R2380" s="9" t="n"/>
      <c r="S2380" s="8" t="n"/>
      <c r="T2380" s="8" t="n"/>
      <c r="U2380" s="8" t="n"/>
      <c r="V2380" s="11">
        <f>IF(OR(B2380="",C2380=""),"",CONCATENATE(B2380,".",C2380))</f>
        <v/>
      </c>
      <c r="W2380" s="6">
        <f>UPPER(TRIM(H2380))</f>
        <v/>
      </c>
      <c r="X2380" s="6">
        <f>UPPER(TRIM(I2380))</f>
        <v/>
      </c>
      <c r="Y2380" s="6">
        <f>IF(V2380&lt;&gt;"",IFERROR(INDEX(federal_program_name_lookup,MATCH(V2380,aln_lookup,0)),""),"")</f>
        <v/>
      </c>
    </row>
    <row r="2381">
      <c r="A2381" s="6">
        <f>IF(B2381&lt;&gt;"", "AWARD-"&amp;TEXT(ROW()-1,"00000"), "")</f>
        <v/>
      </c>
      <c r="B2381" s="7" t="n"/>
      <c r="C2381" s="7" t="n"/>
      <c r="D2381" s="7" t="n"/>
      <c r="E2381" s="8" t="n"/>
      <c r="F2381" s="9" t="n"/>
      <c r="G2381" s="8" t="n"/>
      <c r="H2381" s="8" t="n"/>
      <c r="I2381" s="8" t="n"/>
      <c r="J2381" s="10">
        <f>IF(A2381="",0,SUMIFS(amount_expended,cfda_key,V2381))</f>
        <v/>
      </c>
      <c r="K2381" s="10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8" t="n"/>
      <c r="M2381" s="7" t="n"/>
      <c r="N2381" s="8" t="n"/>
      <c r="O2381" s="7" t="n"/>
      <c r="P2381" s="7" t="n"/>
      <c r="Q2381" s="8" t="n"/>
      <c r="R2381" s="9" t="n"/>
      <c r="S2381" s="8" t="n"/>
      <c r="T2381" s="8" t="n"/>
      <c r="U2381" s="8" t="n"/>
      <c r="V2381" s="11">
        <f>IF(OR(B2381="",C2381=""),"",CONCATENATE(B2381,".",C2381))</f>
        <v/>
      </c>
      <c r="W2381" s="6">
        <f>UPPER(TRIM(H2381))</f>
        <v/>
      </c>
      <c r="X2381" s="6">
        <f>UPPER(TRIM(I2381))</f>
        <v/>
      </c>
      <c r="Y2381" s="6">
        <f>IF(V2381&lt;&gt;"",IFERROR(INDEX(federal_program_name_lookup,MATCH(V2381,aln_lookup,0)),""),"")</f>
        <v/>
      </c>
    </row>
    <row r="2382">
      <c r="A2382" s="6">
        <f>IF(B2382&lt;&gt;"", "AWARD-"&amp;TEXT(ROW()-1,"00000"), "")</f>
        <v/>
      </c>
      <c r="B2382" s="7" t="n"/>
      <c r="C2382" s="7" t="n"/>
      <c r="D2382" s="7" t="n"/>
      <c r="E2382" s="8" t="n"/>
      <c r="F2382" s="9" t="n"/>
      <c r="G2382" s="8" t="n"/>
      <c r="H2382" s="8" t="n"/>
      <c r="I2382" s="8" t="n"/>
      <c r="J2382" s="10">
        <f>IF(A2382="",0,SUMIFS(amount_expended,cfda_key,V2382))</f>
        <v/>
      </c>
      <c r="K2382" s="10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8" t="n"/>
      <c r="M2382" s="7" t="n"/>
      <c r="N2382" s="8" t="n"/>
      <c r="O2382" s="7" t="n"/>
      <c r="P2382" s="7" t="n"/>
      <c r="Q2382" s="8" t="n"/>
      <c r="R2382" s="9" t="n"/>
      <c r="S2382" s="8" t="n"/>
      <c r="T2382" s="8" t="n"/>
      <c r="U2382" s="8" t="n"/>
      <c r="V2382" s="11">
        <f>IF(OR(B2382="",C2382=""),"",CONCATENATE(B2382,".",C2382))</f>
        <v/>
      </c>
      <c r="W2382" s="6">
        <f>UPPER(TRIM(H2382))</f>
        <v/>
      </c>
      <c r="X2382" s="6">
        <f>UPPER(TRIM(I2382))</f>
        <v/>
      </c>
      <c r="Y2382" s="6">
        <f>IF(V2382&lt;&gt;"",IFERROR(INDEX(federal_program_name_lookup,MATCH(V2382,aln_lookup,0)),""),"")</f>
        <v/>
      </c>
    </row>
    <row r="2383">
      <c r="A2383" s="6">
        <f>IF(B2383&lt;&gt;"", "AWARD-"&amp;TEXT(ROW()-1,"00000"), "")</f>
        <v/>
      </c>
      <c r="B2383" s="7" t="n"/>
      <c r="C2383" s="7" t="n"/>
      <c r="D2383" s="7" t="n"/>
      <c r="E2383" s="8" t="n"/>
      <c r="F2383" s="9" t="n"/>
      <c r="G2383" s="8" t="n"/>
      <c r="H2383" s="8" t="n"/>
      <c r="I2383" s="8" t="n"/>
      <c r="J2383" s="10">
        <f>IF(A2383="",0,SUMIFS(amount_expended,cfda_key,V2383))</f>
        <v/>
      </c>
      <c r="K2383" s="10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8" t="n"/>
      <c r="M2383" s="7" t="n"/>
      <c r="N2383" s="8" t="n"/>
      <c r="O2383" s="7" t="n"/>
      <c r="P2383" s="7" t="n"/>
      <c r="Q2383" s="8" t="n"/>
      <c r="R2383" s="9" t="n"/>
      <c r="S2383" s="8" t="n"/>
      <c r="T2383" s="8" t="n"/>
      <c r="U2383" s="8" t="n"/>
      <c r="V2383" s="11">
        <f>IF(OR(B2383="",C2383=""),"",CONCATENATE(B2383,".",C2383))</f>
        <v/>
      </c>
      <c r="W2383" s="6">
        <f>UPPER(TRIM(H2383))</f>
        <v/>
      </c>
      <c r="X2383" s="6">
        <f>UPPER(TRIM(I2383))</f>
        <v/>
      </c>
      <c r="Y2383" s="6">
        <f>IF(V2383&lt;&gt;"",IFERROR(INDEX(federal_program_name_lookup,MATCH(V2383,aln_lookup,0)),""),"")</f>
        <v/>
      </c>
    </row>
    <row r="2384">
      <c r="A2384" s="6">
        <f>IF(B2384&lt;&gt;"", "AWARD-"&amp;TEXT(ROW()-1,"00000"), "")</f>
        <v/>
      </c>
      <c r="B2384" s="7" t="n"/>
      <c r="C2384" s="7" t="n"/>
      <c r="D2384" s="7" t="n"/>
      <c r="E2384" s="8" t="n"/>
      <c r="F2384" s="9" t="n"/>
      <c r="G2384" s="8" t="n"/>
      <c r="H2384" s="8" t="n"/>
      <c r="I2384" s="8" t="n"/>
      <c r="J2384" s="10">
        <f>IF(A2384="",0,SUMIFS(amount_expended,cfda_key,V2384))</f>
        <v/>
      </c>
      <c r="K2384" s="10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8" t="n"/>
      <c r="M2384" s="7" t="n"/>
      <c r="N2384" s="8" t="n"/>
      <c r="O2384" s="7" t="n"/>
      <c r="P2384" s="7" t="n"/>
      <c r="Q2384" s="8" t="n"/>
      <c r="R2384" s="9" t="n"/>
      <c r="S2384" s="8" t="n"/>
      <c r="T2384" s="8" t="n"/>
      <c r="U2384" s="8" t="n"/>
      <c r="V2384" s="11">
        <f>IF(OR(B2384="",C2384=""),"",CONCATENATE(B2384,".",C2384))</f>
        <v/>
      </c>
      <c r="W2384" s="6">
        <f>UPPER(TRIM(H2384))</f>
        <v/>
      </c>
      <c r="X2384" s="6">
        <f>UPPER(TRIM(I2384))</f>
        <v/>
      </c>
      <c r="Y2384" s="6">
        <f>IF(V2384&lt;&gt;"",IFERROR(INDEX(federal_program_name_lookup,MATCH(V2384,aln_lookup,0)),""),"")</f>
        <v/>
      </c>
    </row>
    <row r="2385">
      <c r="A2385" s="6">
        <f>IF(B2385&lt;&gt;"", "AWARD-"&amp;TEXT(ROW()-1,"00000"), "")</f>
        <v/>
      </c>
      <c r="B2385" s="7" t="n"/>
      <c r="C2385" s="7" t="n"/>
      <c r="D2385" s="7" t="n"/>
      <c r="E2385" s="8" t="n"/>
      <c r="F2385" s="9" t="n"/>
      <c r="G2385" s="8" t="n"/>
      <c r="H2385" s="8" t="n"/>
      <c r="I2385" s="8" t="n"/>
      <c r="J2385" s="10">
        <f>IF(A2385="",0,SUMIFS(amount_expended,cfda_key,V2385))</f>
        <v/>
      </c>
      <c r="K2385" s="10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8" t="n"/>
      <c r="M2385" s="7" t="n"/>
      <c r="N2385" s="8" t="n"/>
      <c r="O2385" s="7" t="n"/>
      <c r="P2385" s="7" t="n"/>
      <c r="Q2385" s="8" t="n"/>
      <c r="R2385" s="9" t="n"/>
      <c r="S2385" s="8" t="n"/>
      <c r="T2385" s="8" t="n"/>
      <c r="U2385" s="8" t="n"/>
      <c r="V2385" s="11">
        <f>IF(OR(B2385="",C2385=""),"",CONCATENATE(B2385,".",C2385))</f>
        <v/>
      </c>
      <c r="W2385" s="6">
        <f>UPPER(TRIM(H2385))</f>
        <v/>
      </c>
      <c r="X2385" s="6">
        <f>UPPER(TRIM(I2385))</f>
        <v/>
      </c>
      <c r="Y2385" s="6">
        <f>IF(V2385&lt;&gt;"",IFERROR(INDEX(federal_program_name_lookup,MATCH(V2385,aln_lookup,0)),""),"")</f>
        <v/>
      </c>
    </row>
    <row r="2386">
      <c r="A2386" s="6">
        <f>IF(B2386&lt;&gt;"", "AWARD-"&amp;TEXT(ROW()-1,"00000"), "")</f>
        <v/>
      </c>
      <c r="B2386" s="7" t="n"/>
      <c r="C2386" s="7" t="n"/>
      <c r="D2386" s="7" t="n"/>
      <c r="E2386" s="8" t="n"/>
      <c r="F2386" s="9" t="n"/>
      <c r="G2386" s="8" t="n"/>
      <c r="H2386" s="8" t="n"/>
      <c r="I2386" s="8" t="n"/>
      <c r="J2386" s="10">
        <f>IF(A2386="",0,SUMIFS(amount_expended,cfda_key,V2386))</f>
        <v/>
      </c>
      <c r="K2386" s="10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8" t="n"/>
      <c r="M2386" s="7" t="n"/>
      <c r="N2386" s="8" t="n"/>
      <c r="O2386" s="7" t="n"/>
      <c r="P2386" s="7" t="n"/>
      <c r="Q2386" s="8" t="n"/>
      <c r="R2386" s="9" t="n"/>
      <c r="S2386" s="8" t="n"/>
      <c r="T2386" s="8" t="n"/>
      <c r="U2386" s="8" t="n"/>
      <c r="V2386" s="11">
        <f>IF(OR(B2386="",C2386=""),"",CONCATENATE(B2386,".",C2386))</f>
        <v/>
      </c>
      <c r="W2386" s="6">
        <f>UPPER(TRIM(H2386))</f>
        <v/>
      </c>
      <c r="X2386" s="6">
        <f>UPPER(TRIM(I2386))</f>
        <v/>
      </c>
      <c r="Y2386" s="6">
        <f>IF(V2386&lt;&gt;"",IFERROR(INDEX(federal_program_name_lookup,MATCH(V2386,aln_lookup,0)),""),"")</f>
        <v/>
      </c>
    </row>
    <row r="2387">
      <c r="A2387" s="6">
        <f>IF(B2387&lt;&gt;"", "AWARD-"&amp;TEXT(ROW()-1,"00000"), "")</f>
        <v/>
      </c>
      <c r="B2387" s="7" t="n"/>
      <c r="C2387" s="7" t="n"/>
      <c r="D2387" s="7" t="n"/>
      <c r="E2387" s="8" t="n"/>
      <c r="F2387" s="9" t="n"/>
      <c r="G2387" s="8" t="n"/>
      <c r="H2387" s="8" t="n"/>
      <c r="I2387" s="8" t="n"/>
      <c r="J2387" s="10">
        <f>IF(A2387="",0,SUMIFS(amount_expended,cfda_key,V2387))</f>
        <v/>
      </c>
      <c r="K2387" s="10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8" t="n"/>
      <c r="M2387" s="7" t="n"/>
      <c r="N2387" s="8" t="n"/>
      <c r="O2387" s="7" t="n"/>
      <c r="P2387" s="7" t="n"/>
      <c r="Q2387" s="8" t="n"/>
      <c r="R2387" s="9" t="n"/>
      <c r="S2387" s="8" t="n"/>
      <c r="T2387" s="8" t="n"/>
      <c r="U2387" s="8" t="n"/>
      <c r="V2387" s="11">
        <f>IF(OR(B2387="",C2387=""),"",CONCATENATE(B2387,".",C2387))</f>
        <v/>
      </c>
      <c r="W2387" s="6">
        <f>UPPER(TRIM(H2387))</f>
        <v/>
      </c>
      <c r="X2387" s="6">
        <f>UPPER(TRIM(I2387))</f>
        <v/>
      </c>
      <c r="Y2387" s="6">
        <f>IF(V2387&lt;&gt;"",IFERROR(INDEX(federal_program_name_lookup,MATCH(V2387,aln_lookup,0)),""),"")</f>
        <v/>
      </c>
    </row>
    <row r="2388">
      <c r="A2388" s="6">
        <f>IF(B2388&lt;&gt;"", "AWARD-"&amp;TEXT(ROW()-1,"00000"), "")</f>
        <v/>
      </c>
      <c r="B2388" s="7" t="n"/>
      <c r="C2388" s="7" t="n"/>
      <c r="D2388" s="7" t="n"/>
      <c r="E2388" s="8" t="n"/>
      <c r="F2388" s="9" t="n"/>
      <c r="G2388" s="8" t="n"/>
      <c r="H2388" s="8" t="n"/>
      <c r="I2388" s="8" t="n"/>
      <c r="J2388" s="10">
        <f>IF(A2388="",0,SUMIFS(amount_expended,cfda_key,V2388))</f>
        <v/>
      </c>
      <c r="K2388" s="10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8" t="n"/>
      <c r="M2388" s="7" t="n"/>
      <c r="N2388" s="8" t="n"/>
      <c r="O2388" s="7" t="n"/>
      <c r="P2388" s="7" t="n"/>
      <c r="Q2388" s="8" t="n"/>
      <c r="R2388" s="9" t="n"/>
      <c r="S2388" s="8" t="n"/>
      <c r="T2388" s="8" t="n"/>
      <c r="U2388" s="8" t="n"/>
      <c r="V2388" s="11">
        <f>IF(OR(B2388="",C2388=""),"",CONCATENATE(B2388,".",C2388))</f>
        <v/>
      </c>
      <c r="W2388" s="6">
        <f>UPPER(TRIM(H2388))</f>
        <v/>
      </c>
      <c r="X2388" s="6">
        <f>UPPER(TRIM(I2388))</f>
        <v/>
      </c>
      <c r="Y2388" s="6">
        <f>IF(V2388&lt;&gt;"",IFERROR(INDEX(federal_program_name_lookup,MATCH(V2388,aln_lookup,0)),""),"")</f>
        <v/>
      </c>
    </row>
    <row r="2389">
      <c r="A2389" s="6">
        <f>IF(B2389&lt;&gt;"", "AWARD-"&amp;TEXT(ROW()-1,"00000"), "")</f>
        <v/>
      </c>
      <c r="B2389" s="7" t="n"/>
      <c r="C2389" s="7" t="n"/>
      <c r="D2389" s="7" t="n"/>
      <c r="E2389" s="8" t="n"/>
      <c r="F2389" s="9" t="n"/>
      <c r="G2389" s="8" t="n"/>
      <c r="H2389" s="8" t="n"/>
      <c r="I2389" s="8" t="n"/>
      <c r="J2389" s="10">
        <f>IF(A2389="",0,SUMIFS(amount_expended,cfda_key,V2389))</f>
        <v/>
      </c>
      <c r="K2389" s="10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8" t="n"/>
      <c r="M2389" s="7" t="n"/>
      <c r="N2389" s="8" t="n"/>
      <c r="O2389" s="7" t="n"/>
      <c r="P2389" s="7" t="n"/>
      <c r="Q2389" s="8" t="n"/>
      <c r="R2389" s="9" t="n"/>
      <c r="S2389" s="8" t="n"/>
      <c r="T2389" s="8" t="n"/>
      <c r="U2389" s="8" t="n"/>
      <c r="V2389" s="11">
        <f>IF(OR(B2389="",C2389=""),"",CONCATENATE(B2389,".",C2389))</f>
        <v/>
      </c>
      <c r="W2389" s="6">
        <f>UPPER(TRIM(H2389))</f>
        <v/>
      </c>
      <c r="X2389" s="6">
        <f>UPPER(TRIM(I2389))</f>
        <v/>
      </c>
      <c r="Y2389" s="6">
        <f>IF(V2389&lt;&gt;"",IFERROR(INDEX(federal_program_name_lookup,MATCH(V2389,aln_lookup,0)),""),"")</f>
        <v/>
      </c>
    </row>
    <row r="2390">
      <c r="A2390" s="6">
        <f>IF(B2390&lt;&gt;"", "AWARD-"&amp;TEXT(ROW()-1,"00000"), "")</f>
        <v/>
      </c>
      <c r="B2390" s="7" t="n"/>
      <c r="C2390" s="7" t="n"/>
      <c r="D2390" s="7" t="n"/>
      <c r="E2390" s="8" t="n"/>
      <c r="F2390" s="9" t="n"/>
      <c r="G2390" s="8" t="n"/>
      <c r="H2390" s="8" t="n"/>
      <c r="I2390" s="8" t="n"/>
      <c r="J2390" s="10">
        <f>IF(A2390="",0,SUMIFS(amount_expended,cfda_key,V2390))</f>
        <v/>
      </c>
      <c r="K2390" s="10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8" t="n"/>
      <c r="M2390" s="7" t="n"/>
      <c r="N2390" s="8" t="n"/>
      <c r="O2390" s="7" t="n"/>
      <c r="P2390" s="7" t="n"/>
      <c r="Q2390" s="8" t="n"/>
      <c r="R2390" s="9" t="n"/>
      <c r="S2390" s="8" t="n"/>
      <c r="T2390" s="8" t="n"/>
      <c r="U2390" s="8" t="n"/>
      <c r="V2390" s="11">
        <f>IF(OR(B2390="",C2390=""),"",CONCATENATE(B2390,".",C2390))</f>
        <v/>
      </c>
      <c r="W2390" s="6">
        <f>UPPER(TRIM(H2390))</f>
        <v/>
      </c>
      <c r="X2390" s="6">
        <f>UPPER(TRIM(I2390))</f>
        <v/>
      </c>
      <c r="Y2390" s="6">
        <f>IF(V2390&lt;&gt;"",IFERROR(INDEX(federal_program_name_lookup,MATCH(V2390,aln_lookup,0)),""),"")</f>
        <v/>
      </c>
    </row>
    <row r="2391">
      <c r="A2391" s="6">
        <f>IF(B2391&lt;&gt;"", "AWARD-"&amp;TEXT(ROW()-1,"00000"), "")</f>
        <v/>
      </c>
      <c r="B2391" s="7" t="n"/>
      <c r="C2391" s="7" t="n"/>
      <c r="D2391" s="7" t="n"/>
      <c r="E2391" s="8" t="n"/>
      <c r="F2391" s="9" t="n"/>
      <c r="G2391" s="8" t="n"/>
      <c r="H2391" s="8" t="n"/>
      <c r="I2391" s="8" t="n"/>
      <c r="J2391" s="10">
        <f>IF(A2391="",0,SUMIFS(amount_expended,cfda_key,V2391))</f>
        <v/>
      </c>
      <c r="K2391" s="10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8" t="n"/>
      <c r="M2391" s="7" t="n"/>
      <c r="N2391" s="8" t="n"/>
      <c r="O2391" s="7" t="n"/>
      <c r="P2391" s="7" t="n"/>
      <c r="Q2391" s="8" t="n"/>
      <c r="R2391" s="9" t="n"/>
      <c r="S2391" s="8" t="n"/>
      <c r="T2391" s="8" t="n"/>
      <c r="U2391" s="8" t="n"/>
      <c r="V2391" s="11">
        <f>IF(OR(B2391="",C2391=""),"",CONCATENATE(B2391,".",C2391))</f>
        <v/>
      </c>
      <c r="W2391" s="6">
        <f>UPPER(TRIM(H2391))</f>
        <v/>
      </c>
      <c r="X2391" s="6">
        <f>UPPER(TRIM(I2391))</f>
        <v/>
      </c>
      <c r="Y2391" s="6">
        <f>IF(V2391&lt;&gt;"",IFERROR(INDEX(federal_program_name_lookup,MATCH(V2391,aln_lookup,0)),""),"")</f>
        <v/>
      </c>
    </row>
    <row r="2392">
      <c r="A2392" s="6">
        <f>IF(B2392&lt;&gt;"", "AWARD-"&amp;TEXT(ROW()-1,"00000"), "")</f>
        <v/>
      </c>
      <c r="B2392" s="7" t="n"/>
      <c r="C2392" s="7" t="n"/>
      <c r="D2392" s="7" t="n"/>
      <c r="E2392" s="8" t="n"/>
      <c r="F2392" s="9" t="n"/>
      <c r="G2392" s="8" t="n"/>
      <c r="H2392" s="8" t="n"/>
      <c r="I2392" s="8" t="n"/>
      <c r="J2392" s="10">
        <f>IF(A2392="",0,SUMIFS(amount_expended,cfda_key,V2392))</f>
        <v/>
      </c>
      <c r="K2392" s="10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8" t="n"/>
      <c r="M2392" s="7" t="n"/>
      <c r="N2392" s="8" t="n"/>
      <c r="O2392" s="7" t="n"/>
      <c r="P2392" s="7" t="n"/>
      <c r="Q2392" s="8" t="n"/>
      <c r="R2392" s="9" t="n"/>
      <c r="S2392" s="8" t="n"/>
      <c r="T2392" s="8" t="n"/>
      <c r="U2392" s="8" t="n"/>
      <c r="V2392" s="11">
        <f>IF(OR(B2392="",C2392=""),"",CONCATENATE(B2392,".",C2392))</f>
        <v/>
      </c>
      <c r="W2392" s="6">
        <f>UPPER(TRIM(H2392))</f>
        <v/>
      </c>
      <c r="X2392" s="6">
        <f>UPPER(TRIM(I2392))</f>
        <v/>
      </c>
      <c r="Y2392" s="6">
        <f>IF(V2392&lt;&gt;"",IFERROR(INDEX(federal_program_name_lookup,MATCH(V2392,aln_lookup,0)),""),"")</f>
        <v/>
      </c>
    </row>
    <row r="2393">
      <c r="A2393" s="6">
        <f>IF(B2393&lt;&gt;"", "AWARD-"&amp;TEXT(ROW()-1,"00000"), "")</f>
        <v/>
      </c>
      <c r="B2393" s="7" t="n"/>
      <c r="C2393" s="7" t="n"/>
      <c r="D2393" s="7" t="n"/>
      <c r="E2393" s="8" t="n"/>
      <c r="F2393" s="9" t="n"/>
      <c r="G2393" s="8" t="n"/>
      <c r="H2393" s="8" t="n"/>
      <c r="I2393" s="8" t="n"/>
      <c r="J2393" s="10">
        <f>IF(A2393="",0,SUMIFS(amount_expended,cfda_key,V2393))</f>
        <v/>
      </c>
      <c r="K2393" s="10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8" t="n"/>
      <c r="M2393" s="7" t="n"/>
      <c r="N2393" s="8" t="n"/>
      <c r="O2393" s="7" t="n"/>
      <c r="P2393" s="7" t="n"/>
      <c r="Q2393" s="8" t="n"/>
      <c r="R2393" s="9" t="n"/>
      <c r="S2393" s="8" t="n"/>
      <c r="T2393" s="8" t="n"/>
      <c r="U2393" s="8" t="n"/>
      <c r="V2393" s="11">
        <f>IF(OR(B2393="",C2393=""),"",CONCATENATE(B2393,".",C2393))</f>
        <v/>
      </c>
      <c r="W2393" s="6">
        <f>UPPER(TRIM(H2393))</f>
        <v/>
      </c>
      <c r="X2393" s="6">
        <f>UPPER(TRIM(I2393))</f>
        <v/>
      </c>
      <c r="Y2393" s="6">
        <f>IF(V2393&lt;&gt;"",IFERROR(INDEX(federal_program_name_lookup,MATCH(V2393,aln_lookup,0)),""),"")</f>
        <v/>
      </c>
    </row>
    <row r="2394">
      <c r="A2394" s="6">
        <f>IF(B2394&lt;&gt;"", "AWARD-"&amp;TEXT(ROW()-1,"00000"), "")</f>
        <v/>
      </c>
      <c r="B2394" s="7" t="n"/>
      <c r="C2394" s="7" t="n"/>
      <c r="D2394" s="7" t="n"/>
      <c r="E2394" s="8" t="n"/>
      <c r="F2394" s="9" t="n"/>
      <c r="G2394" s="8" t="n"/>
      <c r="H2394" s="8" t="n"/>
      <c r="I2394" s="8" t="n"/>
      <c r="J2394" s="10">
        <f>IF(A2394="",0,SUMIFS(amount_expended,cfda_key,V2394))</f>
        <v/>
      </c>
      <c r="K2394" s="10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8" t="n"/>
      <c r="M2394" s="7" t="n"/>
      <c r="N2394" s="8" t="n"/>
      <c r="O2394" s="7" t="n"/>
      <c r="P2394" s="7" t="n"/>
      <c r="Q2394" s="8" t="n"/>
      <c r="R2394" s="9" t="n"/>
      <c r="S2394" s="8" t="n"/>
      <c r="T2394" s="8" t="n"/>
      <c r="U2394" s="8" t="n"/>
      <c r="V2394" s="11">
        <f>IF(OR(B2394="",C2394=""),"",CONCATENATE(B2394,".",C2394))</f>
        <v/>
      </c>
      <c r="W2394" s="6">
        <f>UPPER(TRIM(H2394))</f>
        <v/>
      </c>
      <c r="X2394" s="6">
        <f>UPPER(TRIM(I2394))</f>
        <v/>
      </c>
      <c r="Y2394" s="6">
        <f>IF(V2394&lt;&gt;"",IFERROR(INDEX(federal_program_name_lookup,MATCH(V2394,aln_lookup,0)),""),"")</f>
        <v/>
      </c>
    </row>
    <row r="2395">
      <c r="A2395" s="6">
        <f>IF(B2395&lt;&gt;"", "AWARD-"&amp;TEXT(ROW()-1,"00000"), "")</f>
        <v/>
      </c>
      <c r="B2395" s="7" t="n"/>
      <c r="C2395" s="7" t="n"/>
      <c r="D2395" s="7" t="n"/>
      <c r="E2395" s="8" t="n"/>
      <c r="F2395" s="9" t="n"/>
      <c r="G2395" s="8" t="n"/>
      <c r="H2395" s="8" t="n"/>
      <c r="I2395" s="8" t="n"/>
      <c r="J2395" s="10">
        <f>IF(A2395="",0,SUMIFS(amount_expended,cfda_key,V2395))</f>
        <v/>
      </c>
      <c r="K2395" s="10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8" t="n"/>
      <c r="M2395" s="7" t="n"/>
      <c r="N2395" s="8" t="n"/>
      <c r="O2395" s="7" t="n"/>
      <c r="P2395" s="7" t="n"/>
      <c r="Q2395" s="8" t="n"/>
      <c r="R2395" s="9" t="n"/>
      <c r="S2395" s="8" t="n"/>
      <c r="T2395" s="8" t="n"/>
      <c r="U2395" s="8" t="n"/>
      <c r="V2395" s="11">
        <f>IF(OR(B2395="",C2395=""),"",CONCATENATE(B2395,".",C2395))</f>
        <v/>
      </c>
      <c r="W2395" s="6">
        <f>UPPER(TRIM(H2395))</f>
        <v/>
      </c>
      <c r="X2395" s="6">
        <f>UPPER(TRIM(I2395))</f>
        <v/>
      </c>
      <c r="Y2395" s="6">
        <f>IF(V2395&lt;&gt;"",IFERROR(INDEX(federal_program_name_lookup,MATCH(V2395,aln_lookup,0)),""),"")</f>
        <v/>
      </c>
    </row>
    <row r="2396">
      <c r="A2396" s="6">
        <f>IF(B2396&lt;&gt;"", "AWARD-"&amp;TEXT(ROW()-1,"00000"), "")</f>
        <v/>
      </c>
      <c r="B2396" s="7" t="n"/>
      <c r="C2396" s="7" t="n"/>
      <c r="D2396" s="7" t="n"/>
      <c r="E2396" s="8" t="n"/>
      <c r="F2396" s="9" t="n"/>
      <c r="G2396" s="8" t="n"/>
      <c r="H2396" s="8" t="n"/>
      <c r="I2396" s="8" t="n"/>
      <c r="J2396" s="10">
        <f>IF(A2396="",0,SUMIFS(amount_expended,cfda_key,V2396))</f>
        <v/>
      </c>
      <c r="K2396" s="10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8" t="n"/>
      <c r="M2396" s="7" t="n"/>
      <c r="N2396" s="8" t="n"/>
      <c r="O2396" s="7" t="n"/>
      <c r="P2396" s="7" t="n"/>
      <c r="Q2396" s="8" t="n"/>
      <c r="R2396" s="9" t="n"/>
      <c r="S2396" s="8" t="n"/>
      <c r="T2396" s="8" t="n"/>
      <c r="U2396" s="8" t="n"/>
      <c r="V2396" s="11">
        <f>IF(OR(B2396="",C2396=""),"",CONCATENATE(B2396,".",C2396))</f>
        <v/>
      </c>
      <c r="W2396" s="6">
        <f>UPPER(TRIM(H2396))</f>
        <v/>
      </c>
      <c r="X2396" s="6">
        <f>UPPER(TRIM(I2396))</f>
        <v/>
      </c>
      <c r="Y2396" s="6">
        <f>IF(V2396&lt;&gt;"",IFERROR(INDEX(federal_program_name_lookup,MATCH(V2396,aln_lookup,0)),""),"")</f>
        <v/>
      </c>
    </row>
    <row r="2397">
      <c r="A2397" s="6">
        <f>IF(B2397&lt;&gt;"", "AWARD-"&amp;TEXT(ROW()-1,"00000"), "")</f>
        <v/>
      </c>
      <c r="B2397" s="7" t="n"/>
      <c r="C2397" s="7" t="n"/>
      <c r="D2397" s="7" t="n"/>
      <c r="E2397" s="8" t="n"/>
      <c r="F2397" s="9" t="n"/>
      <c r="G2397" s="8" t="n"/>
      <c r="H2397" s="8" t="n"/>
      <c r="I2397" s="8" t="n"/>
      <c r="J2397" s="10">
        <f>IF(A2397="",0,SUMIFS(amount_expended,cfda_key,V2397))</f>
        <v/>
      </c>
      <c r="K2397" s="10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8" t="n"/>
      <c r="M2397" s="7" t="n"/>
      <c r="N2397" s="8" t="n"/>
      <c r="O2397" s="7" t="n"/>
      <c r="P2397" s="7" t="n"/>
      <c r="Q2397" s="8" t="n"/>
      <c r="R2397" s="9" t="n"/>
      <c r="S2397" s="8" t="n"/>
      <c r="T2397" s="8" t="n"/>
      <c r="U2397" s="8" t="n"/>
      <c r="V2397" s="11">
        <f>IF(OR(B2397="",C2397=""),"",CONCATENATE(B2397,".",C2397))</f>
        <v/>
      </c>
      <c r="W2397" s="6">
        <f>UPPER(TRIM(H2397))</f>
        <v/>
      </c>
      <c r="X2397" s="6">
        <f>UPPER(TRIM(I2397))</f>
        <v/>
      </c>
      <c r="Y2397" s="6">
        <f>IF(V2397&lt;&gt;"",IFERROR(INDEX(federal_program_name_lookup,MATCH(V2397,aln_lookup,0)),""),"")</f>
        <v/>
      </c>
    </row>
    <row r="2398">
      <c r="A2398" s="6">
        <f>IF(B2398&lt;&gt;"", "AWARD-"&amp;TEXT(ROW()-1,"00000"), "")</f>
        <v/>
      </c>
      <c r="B2398" s="7" t="n"/>
      <c r="C2398" s="7" t="n"/>
      <c r="D2398" s="7" t="n"/>
      <c r="E2398" s="8" t="n"/>
      <c r="F2398" s="9" t="n"/>
      <c r="G2398" s="8" t="n"/>
      <c r="H2398" s="8" t="n"/>
      <c r="I2398" s="8" t="n"/>
      <c r="J2398" s="10">
        <f>IF(A2398="",0,SUMIFS(amount_expended,cfda_key,V2398))</f>
        <v/>
      </c>
      <c r="K2398" s="10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8" t="n"/>
      <c r="M2398" s="7" t="n"/>
      <c r="N2398" s="8" t="n"/>
      <c r="O2398" s="7" t="n"/>
      <c r="P2398" s="7" t="n"/>
      <c r="Q2398" s="8" t="n"/>
      <c r="R2398" s="9" t="n"/>
      <c r="S2398" s="8" t="n"/>
      <c r="T2398" s="8" t="n"/>
      <c r="U2398" s="8" t="n"/>
      <c r="V2398" s="11">
        <f>IF(OR(B2398="",C2398=""),"",CONCATENATE(B2398,".",C2398))</f>
        <v/>
      </c>
      <c r="W2398" s="6">
        <f>UPPER(TRIM(H2398))</f>
        <v/>
      </c>
      <c r="X2398" s="6">
        <f>UPPER(TRIM(I2398))</f>
        <v/>
      </c>
      <c r="Y2398" s="6">
        <f>IF(V2398&lt;&gt;"",IFERROR(INDEX(federal_program_name_lookup,MATCH(V2398,aln_lookup,0)),""),"")</f>
        <v/>
      </c>
    </row>
    <row r="2399">
      <c r="A2399" s="6">
        <f>IF(B2399&lt;&gt;"", "AWARD-"&amp;TEXT(ROW()-1,"00000"), "")</f>
        <v/>
      </c>
      <c r="B2399" s="7" t="n"/>
      <c r="C2399" s="7" t="n"/>
      <c r="D2399" s="7" t="n"/>
      <c r="E2399" s="8" t="n"/>
      <c r="F2399" s="9" t="n"/>
      <c r="G2399" s="8" t="n"/>
      <c r="H2399" s="8" t="n"/>
      <c r="I2399" s="8" t="n"/>
      <c r="J2399" s="10">
        <f>IF(A2399="",0,SUMIFS(amount_expended,cfda_key,V2399))</f>
        <v/>
      </c>
      <c r="K2399" s="10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8" t="n"/>
      <c r="M2399" s="7" t="n"/>
      <c r="N2399" s="8" t="n"/>
      <c r="O2399" s="7" t="n"/>
      <c r="P2399" s="7" t="n"/>
      <c r="Q2399" s="8" t="n"/>
      <c r="R2399" s="9" t="n"/>
      <c r="S2399" s="8" t="n"/>
      <c r="T2399" s="8" t="n"/>
      <c r="U2399" s="8" t="n"/>
      <c r="V2399" s="11">
        <f>IF(OR(B2399="",C2399=""),"",CONCATENATE(B2399,".",C2399))</f>
        <v/>
      </c>
      <c r="W2399" s="6">
        <f>UPPER(TRIM(H2399))</f>
        <v/>
      </c>
      <c r="X2399" s="6">
        <f>UPPER(TRIM(I2399))</f>
        <v/>
      </c>
      <c r="Y2399" s="6">
        <f>IF(V2399&lt;&gt;"",IFERROR(INDEX(federal_program_name_lookup,MATCH(V2399,aln_lookup,0)),""),"")</f>
        <v/>
      </c>
    </row>
    <row r="2400">
      <c r="A2400" s="6">
        <f>IF(B2400&lt;&gt;"", "AWARD-"&amp;TEXT(ROW()-1,"00000"), "")</f>
        <v/>
      </c>
      <c r="B2400" s="7" t="n"/>
      <c r="C2400" s="7" t="n"/>
      <c r="D2400" s="7" t="n"/>
      <c r="E2400" s="8" t="n"/>
      <c r="F2400" s="9" t="n"/>
      <c r="G2400" s="8" t="n"/>
      <c r="H2400" s="8" t="n"/>
      <c r="I2400" s="8" t="n"/>
      <c r="J2400" s="10">
        <f>IF(A2400="",0,SUMIFS(amount_expended,cfda_key,V2400))</f>
        <v/>
      </c>
      <c r="K2400" s="10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8" t="n"/>
      <c r="M2400" s="7" t="n"/>
      <c r="N2400" s="8" t="n"/>
      <c r="O2400" s="7" t="n"/>
      <c r="P2400" s="7" t="n"/>
      <c r="Q2400" s="8" t="n"/>
      <c r="R2400" s="9" t="n"/>
      <c r="S2400" s="8" t="n"/>
      <c r="T2400" s="8" t="n"/>
      <c r="U2400" s="8" t="n"/>
      <c r="V2400" s="11">
        <f>IF(OR(B2400="",C2400=""),"",CONCATENATE(B2400,".",C2400))</f>
        <v/>
      </c>
      <c r="W2400" s="6">
        <f>UPPER(TRIM(H2400))</f>
        <v/>
      </c>
      <c r="X2400" s="6">
        <f>UPPER(TRIM(I2400))</f>
        <v/>
      </c>
      <c r="Y2400" s="6">
        <f>IF(V2400&lt;&gt;"",IFERROR(INDEX(federal_program_name_lookup,MATCH(V2400,aln_lookup,0)),""),"")</f>
        <v/>
      </c>
    </row>
    <row r="2401">
      <c r="A2401" s="6">
        <f>IF(B2401&lt;&gt;"", "AWARD-"&amp;TEXT(ROW()-1,"00000"), "")</f>
        <v/>
      </c>
      <c r="B2401" s="7" t="n"/>
      <c r="C2401" s="7" t="n"/>
      <c r="D2401" s="7" t="n"/>
      <c r="E2401" s="8" t="n"/>
      <c r="F2401" s="9" t="n"/>
      <c r="G2401" s="8" t="n"/>
      <c r="H2401" s="8" t="n"/>
      <c r="I2401" s="8" t="n"/>
      <c r="J2401" s="10">
        <f>IF(A2401="",0,SUMIFS(amount_expended,cfda_key,V2401))</f>
        <v/>
      </c>
      <c r="K2401" s="10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8" t="n"/>
      <c r="M2401" s="7" t="n"/>
      <c r="N2401" s="8" t="n"/>
      <c r="O2401" s="7" t="n"/>
      <c r="P2401" s="7" t="n"/>
      <c r="Q2401" s="8" t="n"/>
      <c r="R2401" s="9" t="n"/>
      <c r="S2401" s="8" t="n"/>
      <c r="T2401" s="8" t="n"/>
      <c r="U2401" s="8" t="n"/>
      <c r="V2401" s="11">
        <f>IF(OR(B2401="",C2401=""),"",CONCATENATE(B2401,".",C2401))</f>
        <v/>
      </c>
      <c r="W2401" s="6">
        <f>UPPER(TRIM(H2401))</f>
        <v/>
      </c>
      <c r="X2401" s="6">
        <f>UPPER(TRIM(I2401))</f>
        <v/>
      </c>
      <c r="Y2401" s="6">
        <f>IF(V2401&lt;&gt;"",IFERROR(INDEX(federal_program_name_lookup,MATCH(V2401,aln_lookup,0)),""),"")</f>
        <v/>
      </c>
    </row>
    <row r="2402">
      <c r="A2402" s="6">
        <f>IF(B2402&lt;&gt;"", "AWARD-"&amp;TEXT(ROW()-1,"00000"), "")</f>
        <v/>
      </c>
      <c r="B2402" s="7" t="n"/>
      <c r="C2402" s="7" t="n"/>
      <c r="D2402" s="7" t="n"/>
      <c r="E2402" s="8" t="n"/>
      <c r="F2402" s="9" t="n"/>
      <c r="G2402" s="8" t="n"/>
      <c r="H2402" s="8" t="n"/>
      <c r="I2402" s="8" t="n"/>
      <c r="J2402" s="10">
        <f>IF(A2402="",0,SUMIFS(amount_expended,cfda_key,V2402))</f>
        <v/>
      </c>
      <c r="K2402" s="10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8" t="n"/>
      <c r="M2402" s="7" t="n"/>
      <c r="N2402" s="8" t="n"/>
      <c r="O2402" s="7" t="n"/>
      <c r="P2402" s="7" t="n"/>
      <c r="Q2402" s="8" t="n"/>
      <c r="R2402" s="9" t="n"/>
      <c r="S2402" s="8" t="n"/>
      <c r="T2402" s="8" t="n"/>
      <c r="U2402" s="8" t="n"/>
      <c r="V2402" s="11">
        <f>IF(OR(B2402="",C2402=""),"",CONCATENATE(B2402,".",C2402))</f>
        <v/>
      </c>
      <c r="W2402" s="6">
        <f>UPPER(TRIM(H2402))</f>
        <v/>
      </c>
      <c r="X2402" s="6">
        <f>UPPER(TRIM(I2402))</f>
        <v/>
      </c>
      <c r="Y2402" s="6">
        <f>IF(V2402&lt;&gt;"",IFERROR(INDEX(federal_program_name_lookup,MATCH(V2402,aln_lookup,0)),""),"")</f>
        <v/>
      </c>
    </row>
    <row r="2403">
      <c r="A2403" s="6">
        <f>IF(B2403&lt;&gt;"", "AWARD-"&amp;TEXT(ROW()-1,"00000"), "")</f>
        <v/>
      </c>
      <c r="B2403" s="7" t="n"/>
      <c r="C2403" s="7" t="n"/>
      <c r="D2403" s="7" t="n"/>
      <c r="E2403" s="8" t="n"/>
      <c r="F2403" s="9" t="n"/>
      <c r="G2403" s="8" t="n"/>
      <c r="H2403" s="8" t="n"/>
      <c r="I2403" s="8" t="n"/>
      <c r="J2403" s="10">
        <f>IF(A2403="",0,SUMIFS(amount_expended,cfda_key,V2403))</f>
        <v/>
      </c>
      <c r="K2403" s="10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8" t="n"/>
      <c r="M2403" s="7" t="n"/>
      <c r="N2403" s="8" t="n"/>
      <c r="O2403" s="7" t="n"/>
      <c r="P2403" s="7" t="n"/>
      <c r="Q2403" s="8" t="n"/>
      <c r="R2403" s="9" t="n"/>
      <c r="S2403" s="8" t="n"/>
      <c r="T2403" s="8" t="n"/>
      <c r="U2403" s="8" t="n"/>
      <c r="V2403" s="11">
        <f>IF(OR(B2403="",C2403=""),"",CONCATENATE(B2403,".",C2403))</f>
        <v/>
      </c>
      <c r="W2403" s="6">
        <f>UPPER(TRIM(H2403))</f>
        <v/>
      </c>
      <c r="X2403" s="6">
        <f>UPPER(TRIM(I2403))</f>
        <v/>
      </c>
      <c r="Y2403" s="6">
        <f>IF(V2403&lt;&gt;"",IFERROR(INDEX(federal_program_name_lookup,MATCH(V2403,aln_lookup,0)),""),"")</f>
        <v/>
      </c>
    </row>
    <row r="2404">
      <c r="A2404" s="6">
        <f>IF(B2404&lt;&gt;"", "AWARD-"&amp;TEXT(ROW()-1,"00000"), "")</f>
        <v/>
      </c>
      <c r="B2404" s="7" t="n"/>
      <c r="C2404" s="7" t="n"/>
      <c r="D2404" s="7" t="n"/>
      <c r="E2404" s="8" t="n"/>
      <c r="F2404" s="9" t="n"/>
      <c r="G2404" s="8" t="n"/>
      <c r="H2404" s="8" t="n"/>
      <c r="I2404" s="8" t="n"/>
      <c r="J2404" s="10">
        <f>IF(A2404="",0,SUMIFS(amount_expended,cfda_key,V2404))</f>
        <v/>
      </c>
      <c r="K2404" s="10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8" t="n"/>
      <c r="M2404" s="7" t="n"/>
      <c r="N2404" s="8" t="n"/>
      <c r="O2404" s="7" t="n"/>
      <c r="P2404" s="7" t="n"/>
      <c r="Q2404" s="8" t="n"/>
      <c r="R2404" s="9" t="n"/>
      <c r="S2404" s="8" t="n"/>
      <c r="T2404" s="8" t="n"/>
      <c r="U2404" s="8" t="n"/>
      <c r="V2404" s="11">
        <f>IF(OR(B2404="",C2404=""),"",CONCATENATE(B2404,".",C2404))</f>
        <v/>
      </c>
      <c r="W2404" s="6">
        <f>UPPER(TRIM(H2404))</f>
        <v/>
      </c>
      <c r="X2404" s="6">
        <f>UPPER(TRIM(I2404))</f>
        <v/>
      </c>
      <c r="Y2404" s="6">
        <f>IF(V2404&lt;&gt;"",IFERROR(INDEX(federal_program_name_lookup,MATCH(V2404,aln_lookup,0)),""),"")</f>
        <v/>
      </c>
    </row>
    <row r="2405">
      <c r="A2405" s="6">
        <f>IF(B2405&lt;&gt;"", "AWARD-"&amp;TEXT(ROW()-1,"00000"), "")</f>
        <v/>
      </c>
      <c r="B2405" s="7" t="n"/>
      <c r="C2405" s="7" t="n"/>
      <c r="D2405" s="7" t="n"/>
      <c r="E2405" s="8" t="n"/>
      <c r="F2405" s="9" t="n"/>
      <c r="G2405" s="8" t="n"/>
      <c r="H2405" s="8" t="n"/>
      <c r="I2405" s="8" t="n"/>
      <c r="J2405" s="10">
        <f>IF(A2405="",0,SUMIFS(amount_expended,cfda_key,V2405))</f>
        <v/>
      </c>
      <c r="K2405" s="10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8" t="n"/>
      <c r="M2405" s="7" t="n"/>
      <c r="N2405" s="8" t="n"/>
      <c r="O2405" s="7" t="n"/>
      <c r="P2405" s="7" t="n"/>
      <c r="Q2405" s="8" t="n"/>
      <c r="R2405" s="9" t="n"/>
      <c r="S2405" s="8" t="n"/>
      <c r="T2405" s="8" t="n"/>
      <c r="U2405" s="8" t="n"/>
      <c r="V2405" s="11">
        <f>IF(OR(B2405="",C2405=""),"",CONCATENATE(B2405,".",C2405))</f>
        <v/>
      </c>
      <c r="W2405" s="6">
        <f>UPPER(TRIM(H2405))</f>
        <v/>
      </c>
      <c r="X2405" s="6">
        <f>UPPER(TRIM(I2405))</f>
        <v/>
      </c>
      <c r="Y2405" s="6">
        <f>IF(V2405&lt;&gt;"",IFERROR(INDEX(federal_program_name_lookup,MATCH(V2405,aln_lookup,0)),""),"")</f>
        <v/>
      </c>
    </row>
    <row r="2406">
      <c r="A2406" s="6">
        <f>IF(B2406&lt;&gt;"", "AWARD-"&amp;TEXT(ROW()-1,"00000"), "")</f>
        <v/>
      </c>
      <c r="B2406" s="7" t="n"/>
      <c r="C2406" s="7" t="n"/>
      <c r="D2406" s="7" t="n"/>
      <c r="E2406" s="8" t="n"/>
      <c r="F2406" s="9" t="n"/>
      <c r="G2406" s="8" t="n"/>
      <c r="H2406" s="8" t="n"/>
      <c r="I2406" s="8" t="n"/>
      <c r="J2406" s="10">
        <f>IF(A2406="",0,SUMIFS(amount_expended,cfda_key,V2406))</f>
        <v/>
      </c>
      <c r="K2406" s="10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8" t="n"/>
      <c r="M2406" s="7" t="n"/>
      <c r="N2406" s="8" t="n"/>
      <c r="O2406" s="7" t="n"/>
      <c r="P2406" s="7" t="n"/>
      <c r="Q2406" s="8" t="n"/>
      <c r="R2406" s="9" t="n"/>
      <c r="S2406" s="8" t="n"/>
      <c r="T2406" s="8" t="n"/>
      <c r="U2406" s="8" t="n"/>
      <c r="V2406" s="11">
        <f>IF(OR(B2406="",C2406=""),"",CONCATENATE(B2406,".",C2406))</f>
        <v/>
      </c>
      <c r="W2406" s="6">
        <f>UPPER(TRIM(H2406))</f>
        <v/>
      </c>
      <c r="X2406" s="6">
        <f>UPPER(TRIM(I2406))</f>
        <v/>
      </c>
      <c r="Y2406" s="6">
        <f>IF(V2406&lt;&gt;"",IFERROR(INDEX(federal_program_name_lookup,MATCH(V2406,aln_lookup,0)),""),"")</f>
        <v/>
      </c>
    </row>
    <row r="2407">
      <c r="A2407" s="6">
        <f>IF(B2407&lt;&gt;"", "AWARD-"&amp;TEXT(ROW()-1,"00000"), "")</f>
        <v/>
      </c>
      <c r="B2407" s="7" t="n"/>
      <c r="C2407" s="7" t="n"/>
      <c r="D2407" s="7" t="n"/>
      <c r="E2407" s="8" t="n"/>
      <c r="F2407" s="9" t="n"/>
      <c r="G2407" s="8" t="n"/>
      <c r="H2407" s="8" t="n"/>
      <c r="I2407" s="8" t="n"/>
      <c r="J2407" s="10">
        <f>IF(A2407="",0,SUMIFS(amount_expended,cfda_key,V2407))</f>
        <v/>
      </c>
      <c r="K2407" s="10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8" t="n"/>
      <c r="M2407" s="7" t="n"/>
      <c r="N2407" s="8" t="n"/>
      <c r="O2407" s="7" t="n"/>
      <c r="P2407" s="7" t="n"/>
      <c r="Q2407" s="8" t="n"/>
      <c r="R2407" s="9" t="n"/>
      <c r="S2407" s="8" t="n"/>
      <c r="T2407" s="8" t="n"/>
      <c r="U2407" s="8" t="n"/>
      <c r="V2407" s="11">
        <f>IF(OR(B2407="",C2407=""),"",CONCATENATE(B2407,".",C2407))</f>
        <v/>
      </c>
      <c r="W2407" s="6">
        <f>UPPER(TRIM(H2407))</f>
        <v/>
      </c>
      <c r="X2407" s="6">
        <f>UPPER(TRIM(I2407))</f>
        <v/>
      </c>
      <c r="Y2407" s="6">
        <f>IF(V2407&lt;&gt;"",IFERROR(INDEX(federal_program_name_lookup,MATCH(V2407,aln_lookup,0)),""),"")</f>
        <v/>
      </c>
    </row>
    <row r="2408">
      <c r="A2408" s="6">
        <f>IF(B2408&lt;&gt;"", "AWARD-"&amp;TEXT(ROW()-1,"00000"), "")</f>
        <v/>
      </c>
      <c r="B2408" s="7" t="n"/>
      <c r="C2408" s="7" t="n"/>
      <c r="D2408" s="7" t="n"/>
      <c r="E2408" s="8" t="n"/>
      <c r="F2408" s="9" t="n"/>
      <c r="G2408" s="8" t="n"/>
      <c r="H2408" s="8" t="n"/>
      <c r="I2408" s="8" t="n"/>
      <c r="J2408" s="10">
        <f>IF(A2408="",0,SUMIFS(amount_expended,cfda_key,V2408))</f>
        <v/>
      </c>
      <c r="K2408" s="10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8" t="n"/>
      <c r="M2408" s="7" t="n"/>
      <c r="N2408" s="8" t="n"/>
      <c r="O2408" s="7" t="n"/>
      <c r="P2408" s="7" t="n"/>
      <c r="Q2408" s="8" t="n"/>
      <c r="R2408" s="9" t="n"/>
      <c r="S2408" s="8" t="n"/>
      <c r="T2408" s="8" t="n"/>
      <c r="U2408" s="8" t="n"/>
      <c r="V2408" s="11">
        <f>IF(OR(B2408="",C2408=""),"",CONCATENATE(B2408,".",C2408))</f>
        <v/>
      </c>
      <c r="W2408" s="6">
        <f>UPPER(TRIM(H2408))</f>
        <v/>
      </c>
      <c r="X2408" s="6">
        <f>UPPER(TRIM(I2408))</f>
        <v/>
      </c>
      <c r="Y2408" s="6">
        <f>IF(V2408&lt;&gt;"",IFERROR(INDEX(federal_program_name_lookup,MATCH(V2408,aln_lookup,0)),""),"")</f>
        <v/>
      </c>
    </row>
    <row r="2409">
      <c r="A2409" s="6">
        <f>IF(B2409&lt;&gt;"", "AWARD-"&amp;TEXT(ROW()-1,"00000"), "")</f>
        <v/>
      </c>
      <c r="B2409" s="7" t="n"/>
      <c r="C2409" s="7" t="n"/>
      <c r="D2409" s="7" t="n"/>
      <c r="E2409" s="8" t="n"/>
      <c r="F2409" s="9" t="n"/>
      <c r="G2409" s="8" t="n"/>
      <c r="H2409" s="8" t="n"/>
      <c r="I2409" s="8" t="n"/>
      <c r="J2409" s="10">
        <f>IF(A2409="",0,SUMIFS(amount_expended,cfda_key,V2409))</f>
        <v/>
      </c>
      <c r="K2409" s="10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8" t="n"/>
      <c r="M2409" s="7" t="n"/>
      <c r="N2409" s="8" t="n"/>
      <c r="O2409" s="7" t="n"/>
      <c r="P2409" s="7" t="n"/>
      <c r="Q2409" s="8" t="n"/>
      <c r="R2409" s="9" t="n"/>
      <c r="S2409" s="8" t="n"/>
      <c r="T2409" s="8" t="n"/>
      <c r="U2409" s="8" t="n"/>
      <c r="V2409" s="11">
        <f>IF(OR(B2409="",C2409=""),"",CONCATENATE(B2409,".",C2409))</f>
        <v/>
      </c>
      <c r="W2409" s="6">
        <f>UPPER(TRIM(H2409))</f>
        <v/>
      </c>
      <c r="X2409" s="6">
        <f>UPPER(TRIM(I2409))</f>
        <v/>
      </c>
      <c r="Y2409" s="6">
        <f>IF(V2409&lt;&gt;"",IFERROR(INDEX(federal_program_name_lookup,MATCH(V2409,aln_lookup,0)),""),"")</f>
        <v/>
      </c>
    </row>
    <row r="2410">
      <c r="A2410" s="6">
        <f>IF(B2410&lt;&gt;"", "AWARD-"&amp;TEXT(ROW()-1,"00000"), "")</f>
        <v/>
      </c>
      <c r="B2410" s="7" t="n"/>
      <c r="C2410" s="7" t="n"/>
      <c r="D2410" s="7" t="n"/>
      <c r="E2410" s="8" t="n"/>
      <c r="F2410" s="9" t="n"/>
      <c r="G2410" s="8" t="n"/>
      <c r="H2410" s="8" t="n"/>
      <c r="I2410" s="8" t="n"/>
      <c r="J2410" s="10">
        <f>IF(A2410="",0,SUMIFS(amount_expended,cfda_key,V2410))</f>
        <v/>
      </c>
      <c r="K2410" s="10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8" t="n"/>
      <c r="M2410" s="7" t="n"/>
      <c r="N2410" s="8" t="n"/>
      <c r="O2410" s="7" t="n"/>
      <c r="P2410" s="7" t="n"/>
      <c r="Q2410" s="8" t="n"/>
      <c r="R2410" s="9" t="n"/>
      <c r="S2410" s="8" t="n"/>
      <c r="T2410" s="8" t="n"/>
      <c r="U2410" s="8" t="n"/>
      <c r="V2410" s="11">
        <f>IF(OR(B2410="",C2410=""),"",CONCATENATE(B2410,".",C2410))</f>
        <v/>
      </c>
      <c r="W2410" s="6">
        <f>UPPER(TRIM(H2410))</f>
        <v/>
      </c>
      <c r="X2410" s="6">
        <f>UPPER(TRIM(I2410))</f>
        <v/>
      </c>
      <c r="Y2410" s="6">
        <f>IF(V2410&lt;&gt;"",IFERROR(INDEX(federal_program_name_lookup,MATCH(V2410,aln_lookup,0)),""),"")</f>
        <v/>
      </c>
    </row>
    <row r="2411">
      <c r="A2411" s="6">
        <f>IF(B2411&lt;&gt;"", "AWARD-"&amp;TEXT(ROW()-1,"00000"), "")</f>
        <v/>
      </c>
      <c r="B2411" s="7" t="n"/>
      <c r="C2411" s="7" t="n"/>
      <c r="D2411" s="7" t="n"/>
      <c r="E2411" s="8" t="n"/>
      <c r="F2411" s="9" t="n"/>
      <c r="G2411" s="8" t="n"/>
      <c r="H2411" s="8" t="n"/>
      <c r="I2411" s="8" t="n"/>
      <c r="J2411" s="10">
        <f>IF(A2411="",0,SUMIFS(amount_expended,cfda_key,V2411))</f>
        <v/>
      </c>
      <c r="K2411" s="10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8" t="n"/>
      <c r="M2411" s="7" t="n"/>
      <c r="N2411" s="8" t="n"/>
      <c r="O2411" s="7" t="n"/>
      <c r="P2411" s="7" t="n"/>
      <c r="Q2411" s="8" t="n"/>
      <c r="R2411" s="9" t="n"/>
      <c r="S2411" s="8" t="n"/>
      <c r="T2411" s="8" t="n"/>
      <c r="U2411" s="8" t="n"/>
      <c r="V2411" s="11">
        <f>IF(OR(B2411="",C2411=""),"",CONCATENATE(B2411,".",C2411))</f>
        <v/>
      </c>
      <c r="W2411" s="6">
        <f>UPPER(TRIM(H2411))</f>
        <v/>
      </c>
      <c r="X2411" s="6">
        <f>UPPER(TRIM(I2411))</f>
        <v/>
      </c>
      <c r="Y2411" s="6">
        <f>IF(V2411&lt;&gt;"",IFERROR(INDEX(federal_program_name_lookup,MATCH(V2411,aln_lookup,0)),""),"")</f>
        <v/>
      </c>
    </row>
    <row r="2412">
      <c r="A2412" s="6">
        <f>IF(B2412&lt;&gt;"", "AWARD-"&amp;TEXT(ROW()-1,"00000"), "")</f>
        <v/>
      </c>
      <c r="B2412" s="7" t="n"/>
      <c r="C2412" s="7" t="n"/>
      <c r="D2412" s="7" t="n"/>
      <c r="E2412" s="8" t="n"/>
      <c r="F2412" s="9" t="n"/>
      <c r="G2412" s="8" t="n"/>
      <c r="H2412" s="8" t="n"/>
      <c r="I2412" s="8" t="n"/>
      <c r="J2412" s="10">
        <f>IF(A2412="",0,SUMIFS(amount_expended,cfda_key,V2412))</f>
        <v/>
      </c>
      <c r="K2412" s="10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8" t="n"/>
      <c r="M2412" s="7" t="n"/>
      <c r="N2412" s="8" t="n"/>
      <c r="O2412" s="7" t="n"/>
      <c r="P2412" s="7" t="n"/>
      <c r="Q2412" s="8" t="n"/>
      <c r="R2412" s="9" t="n"/>
      <c r="S2412" s="8" t="n"/>
      <c r="T2412" s="8" t="n"/>
      <c r="U2412" s="8" t="n"/>
      <c r="V2412" s="11">
        <f>IF(OR(B2412="",C2412=""),"",CONCATENATE(B2412,".",C2412))</f>
        <v/>
      </c>
      <c r="W2412" s="6">
        <f>UPPER(TRIM(H2412))</f>
        <v/>
      </c>
      <c r="X2412" s="6">
        <f>UPPER(TRIM(I2412))</f>
        <v/>
      </c>
      <c r="Y2412" s="6">
        <f>IF(V2412&lt;&gt;"",IFERROR(INDEX(federal_program_name_lookup,MATCH(V2412,aln_lookup,0)),""),"")</f>
        <v/>
      </c>
    </row>
    <row r="2413">
      <c r="A2413" s="6">
        <f>IF(B2413&lt;&gt;"", "AWARD-"&amp;TEXT(ROW()-1,"00000"), "")</f>
        <v/>
      </c>
      <c r="B2413" s="7" t="n"/>
      <c r="C2413" s="7" t="n"/>
      <c r="D2413" s="7" t="n"/>
      <c r="E2413" s="8" t="n"/>
      <c r="F2413" s="9" t="n"/>
      <c r="G2413" s="8" t="n"/>
      <c r="H2413" s="8" t="n"/>
      <c r="I2413" s="8" t="n"/>
      <c r="J2413" s="10">
        <f>IF(A2413="",0,SUMIFS(amount_expended,cfda_key,V2413))</f>
        <v/>
      </c>
      <c r="K2413" s="10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8" t="n"/>
      <c r="M2413" s="7" t="n"/>
      <c r="N2413" s="8" t="n"/>
      <c r="O2413" s="7" t="n"/>
      <c r="P2413" s="7" t="n"/>
      <c r="Q2413" s="8" t="n"/>
      <c r="R2413" s="9" t="n"/>
      <c r="S2413" s="8" t="n"/>
      <c r="T2413" s="8" t="n"/>
      <c r="U2413" s="8" t="n"/>
      <c r="V2413" s="11">
        <f>IF(OR(B2413="",C2413=""),"",CONCATENATE(B2413,".",C2413))</f>
        <v/>
      </c>
      <c r="W2413" s="6">
        <f>UPPER(TRIM(H2413))</f>
        <v/>
      </c>
      <c r="X2413" s="6">
        <f>UPPER(TRIM(I2413))</f>
        <v/>
      </c>
      <c r="Y2413" s="6">
        <f>IF(V2413&lt;&gt;"",IFERROR(INDEX(federal_program_name_lookup,MATCH(V2413,aln_lookup,0)),""),"")</f>
        <v/>
      </c>
    </row>
    <row r="2414">
      <c r="A2414" s="6">
        <f>IF(B2414&lt;&gt;"", "AWARD-"&amp;TEXT(ROW()-1,"00000"), "")</f>
        <v/>
      </c>
      <c r="B2414" s="7" t="n"/>
      <c r="C2414" s="7" t="n"/>
      <c r="D2414" s="7" t="n"/>
      <c r="E2414" s="8" t="n"/>
      <c r="F2414" s="9" t="n"/>
      <c r="G2414" s="8" t="n"/>
      <c r="H2414" s="8" t="n"/>
      <c r="I2414" s="8" t="n"/>
      <c r="J2414" s="10">
        <f>IF(A2414="",0,SUMIFS(amount_expended,cfda_key,V2414))</f>
        <v/>
      </c>
      <c r="K2414" s="10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8" t="n"/>
      <c r="M2414" s="7" t="n"/>
      <c r="N2414" s="8" t="n"/>
      <c r="O2414" s="7" t="n"/>
      <c r="P2414" s="7" t="n"/>
      <c r="Q2414" s="8" t="n"/>
      <c r="R2414" s="9" t="n"/>
      <c r="S2414" s="8" t="n"/>
      <c r="T2414" s="8" t="n"/>
      <c r="U2414" s="8" t="n"/>
      <c r="V2414" s="11">
        <f>IF(OR(B2414="",C2414=""),"",CONCATENATE(B2414,".",C2414))</f>
        <v/>
      </c>
      <c r="W2414" s="6">
        <f>UPPER(TRIM(H2414))</f>
        <v/>
      </c>
      <c r="X2414" s="6">
        <f>UPPER(TRIM(I2414))</f>
        <v/>
      </c>
      <c r="Y2414" s="6">
        <f>IF(V2414&lt;&gt;"",IFERROR(INDEX(federal_program_name_lookup,MATCH(V2414,aln_lookup,0)),""),"")</f>
        <v/>
      </c>
    </row>
    <row r="2415">
      <c r="A2415" s="6">
        <f>IF(B2415&lt;&gt;"", "AWARD-"&amp;TEXT(ROW()-1,"00000"), "")</f>
        <v/>
      </c>
      <c r="B2415" s="7" t="n"/>
      <c r="C2415" s="7" t="n"/>
      <c r="D2415" s="7" t="n"/>
      <c r="E2415" s="8" t="n"/>
      <c r="F2415" s="9" t="n"/>
      <c r="G2415" s="8" t="n"/>
      <c r="H2415" s="8" t="n"/>
      <c r="I2415" s="8" t="n"/>
      <c r="J2415" s="10">
        <f>IF(A2415="",0,SUMIFS(amount_expended,cfda_key,V2415))</f>
        <v/>
      </c>
      <c r="K2415" s="10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8" t="n"/>
      <c r="M2415" s="7" t="n"/>
      <c r="N2415" s="8" t="n"/>
      <c r="O2415" s="7" t="n"/>
      <c r="P2415" s="7" t="n"/>
      <c r="Q2415" s="8" t="n"/>
      <c r="R2415" s="9" t="n"/>
      <c r="S2415" s="8" t="n"/>
      <c r="T2415" s="8" t="n"/>
      <c r="U2415" s="8" t="n"/>
      <c r="V2415" s="11">
        <f>IF(OR(B2415="",C2415=""),"",CONCATENATE(B2415,".",C2415))</f>
        <v/>
      </c>
      <c r="W2415" s="6">
        <f>UPPER(TRIM(H2415))</f>
        <v/>
      </c>
      <c r="X2415" s="6">
        <f>UPPER(TRIM(I2415))</f>
        <v/>
      </c>
      <c r="Y2415" s="6">
        <f>IF(V2415&lt;&gt;"",IFERROR(INDEX(federal_program_name_lookup,MATCH(V2415,aln_lookup,0)),""),"")</f>
        <v/>
      </c>
    </row>
    <row r="2416">
      <c r="A2416" s="6">
        <f>IF(B2416&lt;&gt;"", "AWARD-"&amp;TEXT(ROW()-1,"00000"), "")</f>
        <v/>
      </c>
      <c r="B2416" s="7" t="n"/>
      <c r="C2416" s="7" t="n"/>
      <c r="D2416" s="7" t="n"/>
      <c r="E2416" s="8" t="n"/>
      <c r="F2416" s="9" t="n"/>
      <c r="G2416" s="8" t="n"/>
      <c r="H2416" s="8" t="n"/>
      <c r="I2416" s="8" t="n"/>
      <c r="J2416" s="10">
        <f>IF(A2416="",0,SUMIFS(amount_expended,cfda_key,V2416))</f>
        <v/>
      </c>
      <c r="K2416" s="10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8" t="n"/>
      <c r="M2416" s="7" t="n"/>
      <c r="N2416" s="8" t="n"/>
      <c r="O2416" s="7" t="n"/>
      <c r="P2416" s="7" t="n"/>
      <c r="Q2416" s="8" t="n"/>
      <c r="R2416" s="9" t="n"/>
      <c r="S2416" s="8" t="n"/>
      <c r="T2416" s="8" t="n"/>
      <c r="U2416" s="8" t="n"/>
      <c r="V2416" s="11">
        <f>IF(OR(B2416="",C2416=""),"",CONCATENATE(B2416,".",C2416))</f>
        <v/>
      </c>
      <c r="W2416" s="6">
        <f>UPPER(TRIM(H2416))</f>
        <v/>
      </c>
      <c r="X2416" s="6">
        <f>UPPER(TRIM(I2416))</f>
        <v/>
      </c>
      <c r="Y2416" s="6">
        <f>IF(V2416&lt;&gt;"",IFERROR(INDEX(federal_program_name_lookup,MATCH(V2416,aln_lookup,0)),""),"")</f>
        <v/>
      </c>
    </row>
    <row r="2417">
      <c r="A2417" s="6">
        <f>IF(B2417&lt;&gt;"", "AWARD-"&amp;TEXT(ROW()-1,"00000"), "")</f>
        <v/>
      </c>
      <c r="B2417" s="7" t="n"/>
      <c r="C2417" s="7" t="n"/>
      <c r="D2417" s="7" t="n"/>
      <c r="E2417" s="8" t="n"/>
      <c r="F2417" s="9" t="n"/>
      <c r="G2417" s="8" t="n"/>
      <c r="H2417" s="8" t="n"/>
      <c r="I2417" s="8" t="n"/>
      <c r="J2417" s="10">
        <f>IF(A2417="",0,SUMIFS(amount_expended,cfda_key,V2417))</f>
        <v/>
      </c>
      <c r="K2417" s="10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8" t="n"/>
      <c r="M2417" s="7" t="n"/>
      <c r="N2417" s="8" t="n"/>
      <c r="O2417" s="7" t="n"/>
      <c r="P2417" s="7" t="n"/>
      <c r="Q2417" s="8" t="n"/>
      <c r="R2417" s="9" t="n"/>
      <c r="S2417" s="8" t="n"/>
      <c r="T2417" s="8" t="n"/>
      <c r="U2417" s="8" t="n"/>
      <c r="V2417" s="11">
        <f>IF(OR(B2417="",C2417=""),"",CONCATENATE(B2417,".",C2417))</f>
        <v/>
      </c>
      <c r="W2417" s="6">
        <f>UPPER(TRIM(H2417))</f>
        <v/>
      </c>
      <c r="X2417" s="6">
        <f>UPPER(TRIM(I2417))</f>
        <v/>
      </c>
      <c r="Y2417" s="6">
        <f>IF(V2417&lt;&gt;"",IFERROR(INDEX(federal_program_name_lookup,MATCH(V2417,aln_lookup,0)),""),"")</f>
        <v/>
      </c>
    </row>
    <row r="2418">
      <c r="A2418" s="6">
        <f>IF(B2418&lt;&gt;"", "AWARD-"&amp;TEXT(ROW()-1,"00000"), "")</f>
        <v/>
      </c>
      <c r="B2418" s="7" t="n"/>
      <c r="C2418" s="7" t="n"/>
      <c r="D2418" s="7" t="n"/>
      <c r="E2418" s="8" t="n"/>
      <c r="F2418" s="9" t="n"/>
      <c r="G2418" s="8" t="n"/>
      <c r="H2418" s="8" t="n"/>
      <c r="I2418" s="8" t="n"/>
      <c r="J2418" s="10">
        <f>IF(A2418="",0,SUMIFS(amount_expended,cfda_key,V2418))</f>
        <v/>
      </c>
      <c r="K2418" s="10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8" t="n"/>
      <c r="M2418" s="7" t="n"/>
      <c r="N2418" s="8" t="n"/>
      <c r="O2418" s="7" t="n"/>
      <c r="P2418" s="7" t="n"/>
      <c r="Q2418" s="8" t="n"/>
      <c r="R2418" s="9" t="n"/>
      <c r="S2418" s="8" t="n"/>
      <c r="T2418" s="8" t="n"/>
      <c r="U2418" s="8" t="n"/>
      <c r="V2418" s="11">
        <f>IF(OR(B2418="",C2418=""),"",CONCATENATE(B2418,".",C2418))</f>
        <v/>
      </c>
      <c r="W2418" s="6">
        <f>UPPER(TRIM(H2418))</f>
        <v/>
      </c>
      <c r="X2418" s="6">
        <f>UPPER(TRIM(I2418))</f>
        <v/>
      </c>
      <c r="Y2418" s="6">
        <f>IF(V2418&lt;&gt;"",IFERROR(INDEX(federal_program_name_lookup,MATCH(V2418,aln_lookup,0)),""),"")</f>
        <v/>
      </c>
    </row>
    <row r="2419">
      <c r="A2419" s="6">
        <f>IF(B2419&lt;&gt;"", "AWARD-"&amp;TEXT(ROW()-1,"00000"), "")</f>
        <v/>
      </c>
      <c r="B2419" s="7" t="n"/>
      <c r="C2419" s="7" t="n"/>
      <c r="D2419" s="7" t="n"/>
      <c r="E2419" s="8" t="n"/>
      <c r="F2419" s="9" t="n"/>
      <c r="G2419" s="8" t="n"/>
      <c r="H2419" s="8" t="n"/>
      <c r="I2419" s="8" t="n"/>
      <c r="J2419" s="10">
        <f>IF(A2419="",0,SUMIFS(amount_expended,cfda_key,V2419))</f>
        <v/>
      </c>
      <c r="K2419" s="10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8" t="n"/>
      <c r="M2419" s="7" t="n"/>
      <c r="N2419" s="8" t="n"/>
      <c r="O2419" s="7" t="n"/>
      <c r="P2419" s="7" t="n"/>
      <c r="Q2419" s="8" t="n"/>
      <c r="R2419" s="9" t="n"/>
      <c r="S2419" s="8" t="n"/>
      <c r="T2419" s="8" t="n"/>
      <c r="U2419" s="8" t="n"/>
      <c r="V2419" s="11">
        <f>IF(OR(B2419="",C2419=""),"",CONCATENATE(B2419,".",C2419))</f>
        <v/>
      </c>
      <c r="W2419" s="6">
        <f>UPPER(TRIM(H2419))</f>
        <v/>
      </c>
      <c r="X2419" s="6">
        <f>UPPER(TRIM(I2419))</f>
        <v/>
      </c>
      <c r="Y2419" s="6">
        <f>IF(V2419&lt;&gt;"",IFERROR(INDEX(federal_program_name_lookup,MATCH(V2419,aln_lookup,0)),""),"")</f>
        <v/>
      </c>
    </row>
    <row r="2420">
      <c r="A2420" s="6">
        <f>IF(B2420&lt;&gt;"", "AWARD-"&amp;TEXT(ROW()-1,"00000"), "")</f>
        <v/>
      </c>
      <c r="B2420" s="7" t="n"/>
      <c r="C2420" s="7" t="n"/>
      <c r="D2420" s="7" t="n"/>
      <c r="E2420" s="8" t="n"/>
      <c r="F2420" s="9" t="n"/>
      <c r="G2420" s="8" t="n"/>
      <c r="H2420" s="8" t="n"/>
      <c r="I2420" s="8" t="n"/>
      <c r="J2420" s="10">
        <f>IF(A2420="",0,SUMIFS(amount_expended,cfda_key,V2420))</f>
        <v/>
      </c>
      <c r="K2420" s="10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8" t="n"/>
      <c r="M2420" s="7" t="n"/>
      <c r="N2420" s="8" t="n"/>
      <c r="O2420" s="7" t="n"/>
      <c r="P2420" s="7" t="n"/>
      <c r="Q2420" s="8" t="n"/>
      <c r="R2420" s="9" t="n"/>
      <c r="S2420" s="8" t="n"/>
      <c r="T2420" s="8" t="n"/>
      <c r="U2420" s="8" t="n"/>
      <c r="V2420" s="11">
        <f>IF(OR(B2420="",C2420=""),"",CONCATENATE(B2420,".",C2420))</f>
        <v/>
      </c>
      <c r="W2420" s="6">
        <f>UPPER(TRIM(H2420))</f>
        <v/>
      </c>
      <c r="X2420" s="6">
        <f>UPPER(TRIM(I2420))</f>
        <v/>
      </c>
      <c r="Y2420" s="6">
        <f>IF(V2420&lt;&gt;"",IFERROR(INDEX(federal_program_name_lookup,MATCH(V2420,aln_lookup,0)),""),"")</f>
        <v/>
      </c>
    </row>
    <row r="2421">
      <c r="A2421" s="6">
        <f>IF(B2421&lt;&gt;"", "AWARD-"&amp;TEXT(ROW()-1,"00000"), "")</f>
        <v/>
      </c>
      <c r="B2421" s="7" t="n"/>
      <c r="C2421" s="7" t="n"/>
      <c r="D2421" s="7" t="n"/>
      <c r="E2421" s="8" t="n"/>
      <c r="F2421" s="9" t="n"/>
      <c r="G2421" s="8" t="n"/>
      <c r="H2421" s="8" t="n"/>
      <c r="I2421" s="8" t="n"/>
      <c r="J2421" s="10">
        <f>IF(A2421="",0,SUMIFS(amount_expended,cfda_key,V2421))</f>
        <v/>
      </c>
      <c r="K2421" s="10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8" t="n"/>
      <c r="M2421" s="7" t="n"/>
      <c r="N2421" s="8" t="n"/>
      <c r="O2421" s="7" t="n"/>
      <c r="P2421" s="7" t="n"/>
      <c r="Q2421" s="8" t="n"/>
      <c r="R2421" s="9" t="n"/>
      <c r="S2421" s="8" t="n"/>
      <c r="T2421" s="8" t="n"/>
      <c r="U2421" s="8" t="n"/>
      <c r="V2421" s="11">
        <f>IF(OR(B2421="",C2421=""),"",CONCATENATE(B2421,".",C2421))</f>
        <v/>
      </c>
      <c r="W2421" s="6">
        <f>UPPER(TRIM(H2421))</f>
        <v/>
      </c>
      <c r="X2421" s="6">
        <f>UPPER(TRIM(I2421))</f>
        <v/>
      </c>
      <c r="Y2421" s="6">
        <f>IF(V2421&lt;&gt;"",IFERROR(INDEX(federal_program_name_lookup,MATCH(V2421,aln_lookup,0)),""),"")</f>
        <v/>
      </c>
    </row>
    <row r="2422">
      <c r="A2422" s="6">
        <f>IF(B2422&lt;&gt;"", "AWARD-"&amp;TEXT(ROW()-1,"00000"), "")</f>
        <v/>
      </c>
      <c r="B2422" s="7" t="n"/>
      <c r="C2422" s="7" t="n"/>
      <c r="D2422" s="7" t="n"/>
      <c r="E2422" s="8" t="n"/>
      <c r="F2422" s="9" t="n"/>
      <c r="G2422" s="8" t="n"/>
      <c r="H2422" s="8" t="n"/>
      <c r="I2422" s="8" t="n"/>
      <c r="J2422" s="10">
        <f>IF(A2422="",0,SUMIFS(amount_expended,cfda_key,V2422))</f>
        <v/>
      </c>
      <c r="K2422" s="10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8" t="n"/>
      <c r="M2422" s="7" t="n"/>
      <c r="N2422" s="8" t="n"/>
      <c r="O2422" s="7" t="n"/>
      <c r="P2422" s="7" t="n"/>
      <c r="Q2422" s="8" t="n"/>
      <c r="R2422" s="9" t="n"/>
      <c r="S2422" s="8" t="n"/>
      <c r="T2422" s="8" t="n"/>
      <c r="U2422" s="8" t="n"/>
      <c r="V2422" s="11">
        <f>IF(OR(B2422="",C2422=""),"",CONCATENATE(B2422,".",C2422))</f>
        <v/>
      </c>
      <c r="W2422" s="6">
        <f>UPPER(TRIM(H2422))</f>
        <v/>
      </c>
      <c r="X2422" s="6">
        <f>UPPER(TRIM(I2422))</f>
        <v/>
      </c>
      <c r="Y2422" s="6">
        <f>IF(V2422&lt;&gt;"",IFERROR(INDEX(federal_program_name_lookup,MATCH(V2422,aln_lookup,0)),""),"")</f>
        <v/>
      </c>
    </row>
    <row r="2423">
      <c r="A2423" s="6">
        <f>IF(B2423&lt;&gt;"", "AWARD-"&amp;TEXT(ROW()-1,"00000"), "")</f>
        <v/>
      </c>
      <c r="B2423" s="7" t="n"/>
      <c r="C2423" s="7" t="n"/>
      <c r="D2423" s="7" t="n"/>
      <c r="E2423" s="8" t="n"/>
      <c r="F2423" s="9" t="n"/>
      <c r="G2423" s="8" t="n"/>
      <c r="H2423" s="8" t="n"/>
      <c r="I2423" s="8" t="n"/>
      <c r="J2423" s="10">
        <f>IF(A2423="",0,SUMIFS(amount_expended,cfda_key,V2423))</f>
        <v/>
      </c>
      <c r="K2423" s="10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8" t="n"/>
      <c r="M2423" s="7" t="n"/>
      <c r="N2423" s="8" t="n"/>
      <c r="O2423" s="7" t="n"/>
      <c r="P2423" s="7" t="n"/>
      <c r="Q2423" s="8" t="n"/>
      <c r="R2423" s="9" t="n"/>
      <c r="S2423" s="8" t="n"/>
      <c r="T2423" s="8" t="n"/>
      <c r="U2423" s="8" t="n"/>
      <c r="V2423" s="11">
        <f>IF(OR(B2423="",C2423=""),"",CONCATENATE(B2423,".",C2423))</f>
        <v/>
      </c>
      <c r="W2423" s="6">
        <f>UPPER(TRIM(H2423))</f>
        <v/>
      </c>
      <c r="X2423" s="6">
        <f>UPPER(TRIM(I2423))</f>
        <v/>
      </c>
      <c r="Y2423" s="6">
        <f>IF(V2423&lt;&gt;"",IFERROR(INDEX(federal_program_name_lookup,MATCH(V2423,aln_lookup,0)),""),"")</f>
        <v/>
      </c>
    </row>
    <row r="2424">
      <c r="A2424" s="6">
        <f>IF(B2424&lt;&gt;"", "AWARD-"&amp;TEXT(ROW()-1,"00000"), "")</f>
        <v/>
      </c>
      <c r="B2424" s="7" t="n"/>
      <c r="C2424" s="7" t="n"/>
      <c r="D2424" s="7" t="n"/>
      <c r="E2424" s="8" t="n"/>
      <c r="F2424" s="9" t="n"/>
      <c r="G2424" s="8" t="n"/>
      <c r="H2424" s="8" t="n"/>
      <c r="I2424" s="8" t="n"/>
      <c r="J2424" s="10">
        <f>IF(A2424="",0,SUMIFS(amount_expended,cfda_key,V2424))</f>
        <v/>
      </c>
      <c r="K2424" s="10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8" t="n"/>
      <c r="M2424" s="7" t="n"/>
      <c r="N2424" s="8" t="n"/>
      <c r="O2424" s="7" t="n"/>
      <c r="P2424" s="7" t="n"/>
      <c r="Q2424" s="8" t="n"/>
      <c r="R2424" s="9" t="n"/>
      <c r="S2424" s="8" t="n"/>
      <c r="T2424" s="8" t="n"/>
      <c r="U2424" s="8" t="n"/>
      <c r="V2424" s="11">
        <f>IF(OR(B2424="",C2424=""),"",CONCATENATE(B2424,".",C2424))</f>
        <v/>
      </c>
      <c r="W2424" s="6">
        <f>UPPER(TRIM(H2424))</f>
        <v/>
      </c>
      <c r="X2424" s="6">
        <f>UPPER(TRIM(I2424))</f>
        <v/>
      </c>
      <c r="Y2424" s="6">
        <f>IF(V2424&lt;&gt;"",IFERROR(INDEX(federal_program_name_lookup,MATCH(V2424,aln_lookup,0)),""),"")</f>
        <v/>
      </c>
    </row>
    <row r="2425">
      <c r="A2425" s="6">
        <f>IF(B2425&lt;&gt;"", "AWARD-"&amp;TEXT(ROW()-1,"00000"), "")</f>
        <v/>
      </c>
      <c r="B2425" s="7" t="n"/>
      <c r="C2425" s="7" t="n"/>
      <c r="D2425" s="7" t="n"/>
      <c r="E2425" s="8" t="n"/>
      <c r="F2425" s="9" t="n"/>
      <c r="G2425" s="8" t="n"/>
      <c r="H2425" s="8" t="n"/>
      <c r="I2425" s="8" t="n"/>
      <c r="J2425" s="10">
        <f>IF(A2425="",0,SUMIFS(amount_expended,cfda_key,V2425))</f>
        <v/>
      </c>
      <c r="K2425" s="10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8" t="n"/>
      <c r="M2425" s="7" t="n"/>
      <c r="N2425" s="8" t="n"/>
      <c r="O2425" s="7" t="n"/>
      <c r="P2425" s="7" t="n"/>
      <c r="Q2425" s="8" t="n"/>
      <c r="R2425" s="9" t="n"/>
      <c r="S2425" s="8" t="n"/>
      <c r="T2425" s="8" t="n"/>
      <c r="U2425" s="8" t="n"/>
      <c r="V2425" s="11">
        <f>IF(OR(B2425="",C2425=""),"",CONCATENATE(B2425,".",C2425))</f>
        <v/>
      </c>
      <c r="W2425" s="6">
        <f>UPPER(TRIM(H2425))</f>
        <v/>
      </c>
      <c r="X2425" s="6">
        <f>UPPER(TRIM(I2425))</f>
        <v/>
      </c>
      <c r="Y2425" s="6">
        <f>IF(V2425&lt;&gt;"",IFERROR(INDEX(federal_program_name_lookup,MATCH(V2425,aln_lookup,0)),""),"")</f>
        <v/>
      </c>
    </row>
    <row r="2426">
      <c r="A2426" s="6">
        <f>IF(B2426&lt;&gt;"", "AWARD-"&amp;TEXT(ROW()-1,"00000"), "")</f>
        <v/>
      </c>
      <c r="B2426" s="7" t="n"/>
      <c r="C2426" s="7" t="n"/>
      <c r="D2426" s="7" t="n"/>
      <c r="E2426" s="8" t="n"/>
      <c r="F2426" s="9" t="n"/>
      <c r="G2426" s="8" t="n"/>
      <c r="H2426" s="8" t="n"/>
      <c r="I2426" s="8" t="n"/>
      <c r="J2426" s="10">
        <f>IF(A2426="",0,SUMIFS(amount_expended,cfda_key,V2426))</f>
        <v/>
      </c>
      <c r="K2426" s="10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8" t="n"/>
      <c r="M2426" s="7" t="n"/>
      <c r="N2426" s="8" t="n"/>
      <c r="O2426" s="7" t="n"/>
      <c r="P2426" s="7" t="n"/>
      <c r="Q2426" s="8" t="n"/>
      <c r="R2426" s="9" t="n"/>
      <c r="S2426" s="8" t="n"/>
      <c r="T2426" s="8" t="n"/>
      <c r="U2426" s="8" t="n"/>
      <c r="V2426" s="11">
        <f>IF(OR(B2426="",C2426=""),"",CONCATENATE(B2426,".",C2426))</f>
        <v/>
      </c>
      <c r="W2426" s="6">
        <f>UPPER(TRIM(H2426))</f>
        <v/>
      </c>
      <c r="X2426" s="6">
        <f>UPPER(TRIM(I2426))</f>
        <v/>
      </c>
      <c r="Y2426" s="6">
        <f>IF(V2426&lt;&gt;"",IFERROR(INDEX(federal_program_name_lookup,MATCH(V2426,aln_lookup,0)),""),"")</f>
        <v/>
      </c>
    </row>
    <row r="2427">
      <c r="A2427" s="6">
        <f>IF(B2427&lt;&gt;"", "AWARD-"&amp;TEXT(ROW()-1,"00000"), "")</f>
        <v/>
      </c>
      <c r="B2427" s="7" t="n"/>
      <c r="C2427" s="7" t="n"/>
      <c r="D2427" s="7" t="n"/>
      <c r="E2427" s="8" t="n"/>
      <c r="F2427" s="9" t="n"/>
      <c r="G2427" s="8" t="n"/>
      <c r="H2427" s="8" t="n"/>
      <c r="I2427" s="8" t="n"/>
      <c r="J2427" s="10">
        <f>IF(A2427="",0,SUMIFS(amount_expended,cfda_key,V2427))</f>
        <v/>
      </c>
      <c r="K2427" s="10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8" t="n"/>
      <c r="M2427" s="7" t="n"/>
      <c r="N2427" s="8" t="n"/>
      <c r="O2427" s="7" t="n"/>
      <c r="P2427" s="7" t="n"/>
      <c r="Q2427" s="8" t="n"/>
      <c r="R2427" s="9" t="n"/>
      <c r="S2427" s="8" t="n"/>
      <c r="T2427" s="8" t="n"/>
      <c r="U2427" s="8" t="n"/>
      <c r="V2427" s="11">
        <f>IF(OR(B2427="",C2427=""),"",CONCATENATE(B2427,".",C2427))</f>
        <v/>
      </c>
      <c r="W2427" s="6">
        <f>UPPER(TRIM(H2427))</f>
        <v/>
      </c>
      <c r="X2427" s="6">
        <f>UPPER(TRIM(I2427))</f>
        <v/>
      </c>
      <c r="Y2427" s="6">
        <f>IF(V2427&lt;&gt;"",IFERROR(INDEX(federal_program_name_lookup,MATCH(V2427,aln_lookup,0)),""),"")</f>
        <v/>
      </c>
    </row>
    <row r="2428">
      <c r="A2428" s="6">
        <f>IF(B2428&lt;&gt;"", "AWARD-"&amp;TEXT(ROW()-1,"00000"), "")</f>
        <v/>
      </c>
      <c r="B2428" s="7" t="n"/>
      <c r="C2428" s="7" t="n"/>
      <c r="D2428" s="7" t="n"/>
      <c r="E2428" s="8" t="n"/>
      <c r="F2428" s="9" t="n"/>
      <c r="G2428" s="8" t="n"/>
      <c r="H2428" s="8" t="n"/>
      <c r="I2428" s="8" t="n"/>
      <c r="J2428" s="10">
        <f>IF(A2428="",0,SUMIFS(amount_expended,cfda_key,V2428))</f>
        <v/>
      </c>
      <c r="K2428" s="10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8" t="n"/>
      <c r="M2428" s="7" t="n"/>
      <c r="N2428" s="8" t="n"/>
      <c r="O2428" s="7" t="n"/>
      <c r="P2428" s="7" t="n"/>
      <c r="Q2428" s="8" t="n"/>
      <c r="R2428" s="9" t="n"/>
      <c r="S2428" s="8" t="n"/>
      <c r="T2428" s="8" t="n"/>
      <c r="U2428" s="8" t="n"/>
      <c r="V2428" s="11">
        <f>IF(OR(B2428="",C2428=""),"",CONCATENATE(B2428,".",C2428))</f>
        <v/>
      </c>
      <c r="W2428" s="6">
        <f>UPPER(TRIM(H2428))</f>
        <v/>
      </c>
      <c r="X2428" s="6">
        <f>UPPER(TRIM(I2428))</f>
        <v/>
      </c>
      <c r="Y2428" s="6">
        <f>IF(V2428&lt;&gt;"",IFERROR(INDEX(federal_program_name_lookup,MATCH(V2428,aln_lookup,0)),""),"")</f>
        <v/>
      </c>
    </row>
    <row r="2429">
      <c r="A2429" s="6">
        <f>IF(B2429&lt;&gt;"", "AWARD-"&amp;TEXT(ROW()-1,"00000"), "")</f>
        <v/>
      </c>
      <c r="B2429" s="7" t="n"/>
      <c r="C2429" s="7" t="n"/>
      <c r="D2429" s="7" t="n"/>
      <c r="E2429" s="8" t="n"/>
      <c r="F2429" s="9" t="n"/>
      <c r="G2429" s="8" t="n"/>
      <c r="H2429" s="8" t="n"/>
      <c r="I2429" s="8" t="n"/>
      <c r="J2429" s="10">
        <f>IF(A2429="",0,SUMIFS(amount_expended,cfda_key,V2429))</f>
        <v/>
      </c>
      <c r="K2429" s="10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8" t="n"/>
      <c r="M2429" s="7" t="n"/>
      <c r="N2429" s="8" t="n"/>
      <c r="O2429" s="7" t="n"/>
      <c r="P2429" s="7" t="n"/>
      <c r="Q2429" s="8" t="n"/>
      <c r="R2429" s="9" t="n"/>
      <c r="S2429" s="8" t="n"/>
      <c r="T2429" s="8" t="n"/>
      <c r="U2429" s="8" t="n"/>
      <c r="V2429" s="11">
        <f>IF(OR(B2429="",C2429=""),"",CONCATENATE(B2429,".",C2429))</f>
        <v/>
      </c>
      <c r="W2429" s="6">
        <f>UPPER(TRIM(H2429))</f>
        <v/>
      </c>
      <c r="X2429" s="6">
        <f>UPPER(TRIM(I2429))</f>
        <v/>
      </c>
      <c r="Y2429" s="6">
        <f>IF(V2429&lt;&gt;"",IFERROR(INDEX(federal_program_name_lookup,MATCH(V2429,aln_lookup,0)),""),"")</f>
        <v/>
      </c>
    </row>
    <row r="2430">
      <c r="A2430" s="6">
        <f>IF(B2430&lt;&gt;"", "AWARD-"&amp;TEXT(ROW()-1,"00000"), "")</f>
        <v/>
      </c>
      <c r="B2430" s="7" t="n"/>
      <c r="C2430" s="7" t="n"/>
      <c r="D2430" s="7" t="n"/>
      <c r="E2430" s="8" t="n"/>
      <c r="F2430" s="9" t="n"/>
      <c r="G2430" s="8" t="n"/>
      <c r="H2430" s="8" t="n"/>
      <c r="I2430" s="8" t="n"/>
      <c r="J2430" s="10">
        <f>IF(A2430="",0,SUMIFS(amount_expended,cfda_key,V2430))</f>
        <v/>
      </c>
      <c r="K2430" s="10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8" t="n"/>
      <c r="M2430" s="7" t="n"/>
      <c r="N2430" s="8" t="n"/>
      <c r="O2430" s="7" t="n"/>
      <c r="P2430" s="7" t="n"/>
      <c r="Q2430" s="8" t="n"/>
      <c r="R2430" s="9" t="n"/>
      <c r="S2430" s="8" t="n"/>
      <c r="T2430" s="8" t="n"/>
      <c r="U2430" s="8" t="n"/>
      <c r="V2430" s="11">
        <f>IF(OR(B2430="",C2430=""),"",CONCATENATE(B2430,".",C2430))</f>
        <v/>
      </c>
      <c r="W2430" s="6">
        <f>UPPER(TRIM(H2430))</f>
        <v/>
      </c>
      <c r="X2430" s="6">
        <f>UPPER(TRIM(I2430))</f>
        <v/>
      </c>
      <c r="Y2430" s="6">
        <f>IF(V2430&lt;&gt;"",IFERROR(INDEX(federal_program_name_lookup,MATCH(V2430,aln_lookup,0)),""),"")</f>
        <v/>
      </c>
    </row>
    <row r="2431">
      <c r="A2431" s="6">
        <f>IF(B2431&lt;&gt;"", "AWARD-"&amp;TEXT(ROW()-1,"00000"), "")</f>
        <v/>
      </c>
      <c r="B2431" s="7" t="n"/>
      <c r="C2431" s="7" t="n"/>
      <c r="D2431" s="7" t="n"/>
      <c r="E2431" s="8" t="n"/>
      <c r="F2431" s="9" t="n"/>
      <c r="G2431" s="8" t="n"/>
      <c r="H2431" s="8" t="n"/>
      <c r="I2431" s="8" t="n"/>
      <c r="J2431" s="10">
        <f>IF(A2431="",0,SUMIFS(amount_expended,cfda_key,V2431))</f>
        <v/>
      </c>
      <c r="K2431" s="10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8" t="n"/>
      <c r="M2431" s="7" t="n"/>
      <c r="N2431" s="8" t="n"/>
      <c r="O2431" s="7" t="n"/>
      <c r="P2431" s="7" t="n"/>
      <c r="Q2431" s="8" t="n"/>
      <c r="R2431" s="9" t="n"/>
      <c r="S2431" s="8" t="n"/>
      <c r="T2431" s="8" t="n"/>
      <c r="U2431" s="8" t="n"/>
      <c r="V2431" s="11">
        <f>IF(OR(B2431="",C2431=""),"",CONCATENATE(B2431,".",C2431))</f>
        <v/>
      </c>
      <c r="W2431" s="6">
        <f>UPPER(TRIM(H2431))</f>
        <v/>
      </c>
      <c r="X2431" s="6">
        <f>UPPER(TRIM(I2431))</f>
        <v/>
      </c>
      <c r="Y2431" s="6">
        <f>IF(V2431&lt;&gt;"",IFERROR(INDEX(federal_program_name_lookup,MATCH(V2431,aln_lookup,0)),""),"")</f>
        <v/>
      </c>
    </row>
    <row r="2432">
      <c r="A2432" s="6">
        <f>IF(B2432&lt;&gt;"", "AWARD-"&amp;TEXT(ROW()-1,"00000"), "")</f>
        <v/>
      </c>
      <c r="B2432" s="7" t="n"/>
      <c r="C2432" s="7" t="n"/>
      <c r="D2432" s="7" t="n"/>
      <c r="E2432" s="8" t="n"/>
      <c r="F2432" s="9" t="n"/>
      <c r="G2432" s="8" t="n"/>
      <c r="H2432" s="8" t="n"/>
      <c r="I2432" s="8" t="n"/>
      <c r="J2432" s="10">
        <f>IF(A2432="",0,SUMIFS(amount_expended,cfda_key,V2432))</f>
        <v/>
      </c>
      <c r="K2432" s="10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8" t="n"/>
      <c r="M2432" s="7" t="n"/>
      <c r="N2432" s="8" t="n"/>
      <c r="O2432" s="7" t="n"/>
      <c r="P2432" s="7" t="n"/>
      <c r="Q2432" s="8" t="n"/>
      <c r="R2432" s="9" t="n"/>
      <c r="S2432" s="8" t="n"/>
      <c r="T2432" s="8" t="n"/>
      <c r="U2432" s="8" t="n"/>
      <c r="V2432" s="11">
        <f>IF(OR(B2432="",C2432=""),"",CONCATENATE(B2432,".",C2432))</f>
        <v/>
      </c>
      <c r="W2432" s="6">
        <f>UPPER(TRIM(H2432))</f>
        <v/>
      </c>
      <c r="X2432" s="6">
        <f>UPPER(TRIM(I2432))</f>
        <v/>
      </c>
      <c r="Y2432" s="6">
        <f>IF(V2432&lt;&gt;"",IFERROR(INDEX(federal_program_name_lookup,MATCH(V2432,aln_lookup,0)),""),"")</f>
        <v/>
      </c>
    </row>
    <row r="2433">
      <c r="A2433" s="6">
        <f>IF(B2433&lt;&gt;"", "AWARD-"&amp;TEXT(ROW()-1,"00000"), "")</f>
        <v/>
      </c>
      <c r="B2433" s="7" t="n"/>
      <c r="C2433" s="7" t="n"/>
      <c r="D2433" s="7" t="n"/>
      <c r="E2433" s="8" t="n"/>
      <c r="F2433" s="9" t="n"/>
      <c r="G2433" s="8" t="n"/>
      <c r="H2433" s="8" t="n"/>
      <c r="I2433" s="8" t="n"/>
      <c r="J2433" s="10">
        <f>IF(A2433="",0,SUMIFS(amount_expended,cfda_key,V2433))</f>
        <v/>
      </c>
      <c r="K2433" s="10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8" t="n"/>
      <c r="M2433" s="7" t="n"/>
      <c r="N2433" s="8" t="n"/>
      <c r="O2433" s="7" t="n"/>
      <c r="P2433" s="7" t="n"/>
      <c r="Q2433" s="8" t="n"/>
      <c r="R2433" s="9" t="n"/>
      <c r="S2433" s="8" t="n"/>
      <c r="T2433" s="8" t="n"/>
      <c r="U2433" s="8" t="n"/>
      <c r="V2433" s="11">
        <f>IF(OR(B2433="",C2433=""),"",CONCATENATE(B2433,".",C2433))</f>
        <v/>
      </c>
      <c r="W2433" s="6">
        <f>UPPER(TRIM(H2433))</f>
        <v/>
      </c>
      <c r="X2433" s="6">
        <f>UPPER(TRIM(I2433))</f>
        <v/>
      </c>
      <c r="Y2433" s="6">
        <f>IF(V2433&lt;&gt;"",IFERROR(INDEX(federal_program_name_lookup,MATCH(V2433,aln_lookup,0)),""),"")</f>
        <v/>
      </c>
    </row>
    <row r="2434">
      <c r="A2434" s="6">
        <f>IF(B2434&lt;&gt;"", "AWARD-"&amp;TEXT(ROW()-1,"00000"), "")</f>
        <v/>
      </c>
      <c r="B2434" s="7" t="n"/>
      <c r="C2434" s="7" t="n"/>
      <c r="D2434" s="7" t="n"/>
      <c r="E2434" s="8" t="n"/>
      <c r="F2434" s="9" t="n"/>
      <c r="G2434" s="8" t="n"/>
      <c r="H2434" s="8" t="n"/>
      <c r="I2434" s="8" t="n"/>
      <c r="J2434" s="10">
        <f>IF(A2434="",0,SUMIFS(amount_expended,cfda_key,V2434))</f>
        <v/>
      </c>
      <c r="K2434" s="10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8" t="n"/>
      <c r="M2434" s="7" t="n"/>
      <c r="N2434" s="8" t="n"/>
      <c r="O2434" s="7" t="n"/>
      <c r="P2434" s="7" t="n"/>
      <c r="Q2434" s="8" t="n"/>
      <c r="R2434" s="9" t="n"/>
      <c r="S2434" s="8" t="n"/>
      <c r="T2434" s="8" t="n"/>
      <c r="U2434" s="8" t="n"/>
      <c r="V2434" s="11">
        <f>IF(OR(B2434="",C2434=""),"",CONCATENATE(B2434,".",C2434))</f>
        <v/>
      </c>
      <c r="W2434" s="6">
        <f>UPPER(TRIM(H2434))</f>
        <v/>
      </c>
      <c r="X2434" s="6">
        <f>UPPER(TRIM(I2434))</f>
        <v/>
      </c>
      <c r="Y2434" s="6">
        <f>IF(V2434&lt;&gt;"",IFERROR(INDEX(federal_program_name_lookup,MATCH(V2434,aln_lookup,0)),""),"")</f>
        <v/>
      </c>
    </row>
    <row r="2435">
      <c r="A2435" s="6">
        <f>IF(B2435&lt;&gt;"", "AWARD-"&amp;TEXT(ROW()-1,"00000"), "")</f>
        <v/>
      </c>
      <c r="B2435" s="7" t="n"/>
      <c r="C2435" s="7" t="n"/>
      <c r="D2435" s="7" t="n"/>
      <c r="E2435" s="8" t="n"/>
      <c r="F2435" s="9" t="n"/>
      <c r="G2435" s="8" t="n"/>
      <c r="H2435" s="8" t="n"/>
      <c r="I2435" s="8" t="n"/>
      <c r="J2435" s="10">
        <f>IF(A2435="",0,SUMIFS(amount_expended,cfda_key,V2435))</f>
        <v/>
      </c>
      <c r="K2435" s="10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8" t="n"/>
      <c r="M2435" s="7" t="n"/>
      <c r="N2435" s="8" t="n"/>
      <c r="O2435" s="7" t="n"/>
      <c r="P2435" s="7" t="n"/>
      <c r="Q2435" s="8" t="n"/>
      <c r="R2435" s="9" t="n"/>
      <c r="S2435" s="8" t="n"/>
      <c r="T2435" s="8" t="n"/>
      <c r="U2435" s="8" t="n"/>
      <c r="V2435" s="11">
        <f>IF(OR(B2435="",C2435=""),"",CONCATENATE(B2435,".",C2435))</f>
        <v/>
      </c>
      <c r="W2435" s="6">
        <f>UPPER(TRIM(H2435))</f>
        <v/>
      </c>
      <c r="X2435" s="6">
        <f>UPPER(TRIM(I2435))</f>
        <v/>
      </c>
      <c r="Y2435" s="6">
        <f>IF(V2435&lt;&gt;"",IFERROR(INDEX(federal_program_name_lookup,MATCH(V2435,aln_lookup,0)),""),"")</f>
        <v/>
      </c>
    </row>
    <row r="2436">
      <c r="A2436" s="6">
        <f>IF(B2436&lt;&gt;"", "AWARD-"&amp;TEXT(ROW()-1,"00000"), "")</f>
        <v/>
      </c>
      <c r="B2436" s="7" t="n"/>
      <c r="C2436" s="7" t="n"/>
      <c r="D2436" s="7" t="n"/>
      <c r="E2436" s="8" t="n"/>
      <c r="F2436" s="9" t="n"/>
      <c r="G2436" s="8" t="n"/>
      <c r="H2436" s="8" t="n"/>
      <c r="I2436" s="8" t="n"/>
      <c r="J2436" s="10">
        <f>IF(A2436="",0,SUMIFS(amount_expended,cfda_key,V2436))</f>
        <v/>
      </c>
      <c r="K2436" s="10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8" t="n"/>
      <c r="M2436" s="7" t="n"/>
      <c r="N2436" s="8" t="n"/>
      <c r="O2436" s="7" t="n"/>
      <c r="P2436" s="7" t="n"/>
      <c r="Q2436" s="8" t="n"/>
      <c r="R2436" s="9" t="n"/>
      <c r="S2436" s="8" t="n"/>
      <c r="T2436" s="8" t="n"/>
      <c r="U2436" s="8" t="n"/>
      <c r="V2436" s="11">
        <f>IF(OR(B2436="",C2436=""),"",CONCATENATE(B2436,".",C2436))</f>
        <v/>
      </c>
      <c r="W2436" s="6">
        <f>UPPER(TRIM(H2436))</f>
        <v/>
      </c>
      <c r="X2436" s="6">
        <f>UPPER(TRIM(I2436))</f>
        <v/>
      </c>
      <c r="Y2436" s="6">
        <f>IF(V2436&lt;&gt;"",IFERROR(INDEX(federal_program_name_lookup,MATCH(V2436,aln_lookup,0)),""),"")</f>
        <v/>
      </c>
    </row>
    <row r="2437">
      <c r="A2437" s="6">
        <f>IF(B2437&lt;&gt;"", "AWARD-"&amp;TEXT(ROW()-1,"00000"), "")</f>
        <v/>
      </c>
      <c r="B2437" s="7" t="n"/>
      <c r="C2437" s="7" t="n"/>
      <c r="D2437" s="7" t="n"/>
      <c r="E2437" s="8" t="n"/>
      <c r="F2437" s="9" t="n"/>
      <c r="G2437" s="8" t="n"/>
      <c r="H2437" s="8" t="n"/>
      <c r="I2437" s="8" t="n"/>
      <c r="J2437" s="10">
        <f>IF(A2437="",0,SUMIFS(amount_expended,cfda_key,V2437))</f>
        <v/>
      </c>
      <c r="K2437" s="10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8" t="n"/>
      <c r="M2437" s="7" t="n"/>
      <c r="N2437" s="8" t="n"/>
      <c r="O2437" s="7" t="n"/>
      <c r="P2437" s="7" t="n"/>
      <c r="Q2437" s="8" t="n"/>
      <c r="R2437" s="9" t="n"/>
      <c r="S2437" s="8" t="n"/>
      <c r="T2437" s="8" t="n"/>
      <c r="U2437" s="8" t="n"/>
      <c r="V2437" s="11">
        <f>IF(OR(B2437="",C2437=""),"",CONCATENATE(B2437,".",C2437))</f>
        <v/>
      </c>
      <c r="W2437" s="6">
        <f>UPPER(TRIM(H2437))</f>
        <v/>
      </c>
      <c r="X2437" s="6">
        <f>UPPER(TRIM(I2437))</f>
        <v/>
      </c>
      <c r="Y2437" s="6">
        <f>IF(V2437&lt;&gt;"",IFERROR(INDEX(federal_program_name_lookup,MATCH(V2437,aln_lookup,0)),""),"")</f>
        <v/>
      </c>
    </row>
    <row r="2438">
      <c r="A2438" s="6">
        <f>IF(B2438&lt;&gt;"", "AWARD-"&amp;TEXT(ROW()-1,"00000"), "")</f>
        <v/>
      </c>
      <c r="B2438" s="7" t="n"/>
      <c r="C2438" s="7" t="n"/>
      <c r="D2438" s="7" t="n"/>
      <c r="E2438" s="8" t="n"/>
      <c r="F2438" s="9" t="n"/>
      <c r="G2438" s="8" t="n"/>
      <c r="H2438" s="8" t="n"/>
      <c r="I2438" s="8" t="n"/>
      <c r="J2438" s="10">
        <f>IF(A2438="",0,SUMIFS(amount_expended,cfda_key,V2438))</f>
        <v/>
      </c>
      <c r="K2438" s="10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8" t="n"/>
      <c r="M2438" s="7" t="n"/>
      <c r="N2438" s="8" t="n"/>
      <c r="O2438" s="7" t="n"/>
      <c r="P2438" s="7" t="n"/>
      <c r="Q2438" s="8" t="n"/>
      <c r="R2438" s="9" t="n"/>
      <c r="S2438" s="8" t="n"/>
      <c r="T2438" s="8" t="n"/>
      <c r="U2438" s="8" t="n"/>
      <c r="V2438" s="11">
        <f>IF(OR(B2438="",C2438=""),"",CONCATENATE(B2438,".",C2438))</f>
        <v/>
      </c>
      <c r="W2438" s="6">
        <f>UPPER(TRIM(H2438))</f>
        <v/>
      </c>
      <c r="X2438" s="6">
        <f>UPPER(TRIM(I2438))</f>
        <v/>
      </c>
      <c r="Y2438" s="6">
        <f>IF(V2438&lt;&gt;"",IFERROR(INDEX(federal_program_name_lookup,MATCH(V2438,aln_lookup,0)),""),"")</f>
        <v/>
      </c>
    </row>
    <row r="2439">
      <c r="A2439" s="6">
        <f>IF(B2439&lt;&gt;"", "AWARD-"&amp;TEXT(ROW()-1,"00000"), "")</f>
        <v/>
      </c>
      <c r="B2439" s="7" t="n"/>
      <c r="C2439" s="7" t="n"/>
      <c r="D2439" s="7" t="n"/>
      <c r="E2439" s="8" t="n"/>
      <c r="F2439" s="9" t="n"/>
      <c r="G2439" s="8" t="n"/>
      <c r="H2439" s="8" t="n"/>
      <c r="I2439" s="8" t="n"/>
      <c r="J2439" s="10">
        <f>IF(A2439="",0,SUMIFS(amount_expended,cfda_key,V2439))</f>
        <v/>
      </c>
      <c r="K2439" s="10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8" t="n"/>
      <c r="M2439" s="7" t="n"/>
      <c r="N2439" s="8" t="n"/>
      <c r="O2439" s="7" t="n"/>
      <c r="P2439" s="7" t="n"/>
      <c r="Q2439" s="8" t="n"/>
      <c r="R2439" s="9" t="n"/>
      <c r="S2439" s="8" t="n"/>
      <c r="T2439" s="8" t="n"/>
      <c r="U2439" s="8" t="n"/>
      <c r="V2439" s="11">
        <f>IF(OR(B2439="",C2439=""),"",CONCATENATE(B2439,".",C2439))</f>
        <v/>
      </c>
      <c r="W2439" s="6">
        <f>UPPER(TRIM(H2439))</f>
        <v/>
      </c>
      <c r="X2439" s="6">
        <f>UPPER(TRIM(I2439))</f>
        <v/>
      </c>
      <c r="Y2439" s="6">
        <f>IF(V2439&lt;&gt;"",IFERROR(INDEX(federal_program_name_lookup,MATCH(V2439,aln_lookup,0)),""),"")</f>
        <v/>
      </c>
    </row>
    <row r="2440">
      <c r="A2440" s="6">
        <f>IF(B2440&lt;&gt;"", "AWARD-"&amp;TEXT(ROW()-1,"00000"), "")</f>
        <v/>
      </c>
      <c r="B2440" s="7" t="n"/>
      <c r="C2440" s="7" t="n"/>
      <c r="D2440" s="7" t="n"/>
      <c r="E2440" s="8" t="n"/>
      <c r="F2440" s="9" t="n"/>
      <c r="G2440" s="8" t="n"/>
      <c r="H2440" s="8" t="n"/>
      <c r="I2440" s="8" t="n"/>
      <c r="J2440" s="10">
        <f>IF(A2440="",0,SUMIFS(amount_expended,cfda_key,V2440))</f>
        <v/>
      </c>
      <c r="K2440" s="10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8" t="n"/>
      <c r="M2440" s="7" t="n"/>
      <c r="N2440" s="8" t="n"/>
      <c r="O2440" s="7" t="n"/>
      <c r="P2440" s="7" t="n"/>
      <c r="Q2440" s="8" t="n"/>
      <c r="R2440" s="9" t="n"/>
      <c r="S2440" s="8" t="n"/>
      <c r="T2440" s="8" t="n"/>
      <c r="U2440" s="8" t="n"/>
      <c r="V2440" s="11">
        <f>IF(OR(B2440="",C2440=""),"",CONCATENATE(B2440,".",C2440))</f>
        <v/>
      </c>
      <c r="W2440" s="6">
        <f>UPPER(TRIM(H2440))</f>
        <v/>
      </c>
      <c r="X2440" s="6">
        <f>UPPER(TRIM(I2440))</f>
        <v/>
      </c>
      <c r="Y2440" s="6">
        <f>IF(V2440&lt;&gt;"",IFERROR(INDEX(federal_program_name_lookup,MATCH(V2440,aln_lookup,0)),""),"")</f>
        <v/>
      </c>
    </row>
    <row r="2441">
      <c r="A2441" s="6">
        <f>IF(B2441&lt;&gt;"", "AWARD-"&amp;TEXT(ROW()-1,"00000"), "")</f>
        <v/>
      </c>
      <c r="B2441" s="7" t="n"/>
      <c r="C2441" s="7" t="n"/>
      <c r="D2441" s="7" t="n"/>
      <c r="E2441" s="8" t="n"/>
      <c r="F2441" s="9" t="n"/>
      <c r="G2441" s="8" t="n"/>
      <c r="H2441" s="8" t="n"/>
      <c r="I2441" s="8" t="n"/>
      <c r="J2441" s="10">
        <f>IF(A2441="",0,SUMIFS(amount_expended,cfda_key,V2441))</f>
        <v/>
      </c>
      <c r="K2441" s="10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8" t="n"/>
      <c r="M2441" s="7" t="n"/>
      <c r="N2441" s="8" t="n"/>
      <c r="O2441" s="7" t="n"/>
      <c r="P2441" s="7" t="n"/>
      <c r="Q2441" s="8" t="n"/>
      <c r="R2441" s="9" t="n"/>
      <c r="S2441" s="8" t="n"/>
      <c r="T2441" s="8" t="n"/>
      <c r="U2441" s="8" t="n"/>
      <c r="V2441" s="11">
        <f>IF(OR(B2441="",C2441=""),"",CONCATENATE(B2441,".",C2441))</f>
        <v/>
      </c>
      <c r="W2441" s="6">
        <f>UPPER(TRIM(H2441))</f>
        <v/>
      </c>
      <c r="X2441" s="6">
        <f>UPPER(TRIM(I2441))</f>
        <v/>
      </c>
      <c r="Y2441" s="6">
        <f>IF(V2441&lt;&gt;"",IFERROR(INDEX(federal_program_name_lookup,MATCH(V2441,aln_lookup,0)),""),"")</f>
        <v/>
      </c>
    </row>
    <row r="2442">
      <c r="A2442" s="6">
        <f>IF(B2442&lt;&gt;"", "AWARD-"&amp;TEXT(ROW()-1,"00000"), "")</f>
        <v/>
      </c>
      <c r="B2442" s="7" t="n"/>
      <c r="C2442" s="7" t="n"/>
      <c r="D2442" s="7" t="n"/>
      <c r="E2442" s="8" t="n"/>
      <c r="F2442" s="9" t="n"/>
      <c r="G2442" s="8" t="n"/>
      <c r="H2442" s="8" t="n"/>
      <c r="I2442" s="8" t="n"/>
      <c r="J2442" s="10">
        <f>IF(A2442="",0,SUMIFS(amount_expended,cfda_key,V2442))</f>
        <v/>
      </c>
      <c r="K2442" s="10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8" t="n"/>
      <c r="M2442" s="7" t="n"/>
      <c r="N2442" s="8" t="n"/>
      <c r="O2442" s="7" t="n"/>
      <c r="P2442" s="7" t="n"/>
      <c r="Q2442" s="8" t="n"/>
      <c r="R2442" s="9" t="n"/>
      <c r="S2442" s="8" t="n"/>
      <c r="T2442" s="8" t="n"/>
      <c r="U2442" s="8" t="n"/>
      <c r="V2442" s="11">
        <f>IF(OR(B2442="",C2442=""),"",CONCATENATE(B2442,".",C2442))</f>
        <v/>
      </c>
      <c r="W2442" s="6">
        <f>UPPER(TRIM(H2442))</f>
        <v/>
      </c>
      <c r="X2442" s="6">
        <f>UPPER(TRIM(I2442))</f>
        <v/>
      </c>
      <c r="Y2442" s="6">
        <f>IF(V2442&lt;&gt;"",IFERROR(INDEX(federal_program_name_lookup,MATCH(V2442,aln_lookup,0)),""),"")</f>
        <v/>
      </c>
    </row>
    <row r="2443">
      <c r="A2443" s="6">
        <f>IF(B2443&lt;&gt;"", "AWARD-"&amp;TEXT(ROW()-1,"00000"), "")</f>
        <v/>
      </c>
      <c r="B2443" s="7" t="n"/>
      <c r="C2443" s="7" t="n"/>
      <c r="D2443" s="7" t="n"/>
      <c r="E2443" s="8" t="n"/>
      <c r="F2443" s="9" t="n"/>
      <c r="G2443" s="8" t="n"/>
      <c r="H2443" s="8" t="n"/>
      <c r="I2443" s="8" t="n"/>
      <c r="J2443" s="10">
        <f>IF(A2443="",0,SUMIFS(amount_expended,cfda_key,V2443))</f>
        <v/>
      </c>
      <c r="K2443" s="10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8" t="n"/>
      <c r="M2443" s="7" t="n"/>
      <c r="N2443" s="8" t="n"/>
      <c r="O2443" s="7" t="n"/>
      <c r="P2443" s="7" t="n"/>
      <c r="Q2443" s="8" t="n"/>
      <c r="R2443" s="9" t="n"/>
      <c r="S2443" s="8" t="n"/>
      <c r="T2443" s="8" t="n"/>
      <c r="U2443" s="8" t="n"/>
      <c r="V2443" s="11">
        <f>IF(OR(B2443="",C2443=""),"",CONCATENATE(B2443,".",C2443))</f>
        <v/>
      </c>
      <c r="W2443" s="6">
        <f>UPPER(TRIM(H2443))</f>
        <v/>
      </c>
      <c r="X2443" s="6">
        <f>UPPER(TRIM(I2443))</f>
        <v/>
      </c>
      <c r="Y2443" s="6">
        <f>IF(V2443&lt;&gt;"",IFERROR(INDEX(federal_program_name_lookup,MATCH(V2443,aln_lookup,0)),""),"")</f>
        <v/>
      </c>
    </row>
    <row r="2444">
      <c r="A2444" s="6">
        <f>IF(B2444&lt;&gt;"", "AWARD-"&amp;TEXT(ROW()-1,"00000"), "")</f>
        <v/>
      </c>
      <c r="B2444" s="7" t="n"/>
      <c r="C2444" s="7" t="n"/>
      <c r="D2444" s="7" t="n"/>
      <c r="E2444" s="8" t="n"/>
      <c r="F2444" s="9" t="n"/>
      <c r="G2444" s="8" t="n"/>
      <c r="H2444" s="8" t="n"/>
      <c r="I2444" s="8" t="n"/>
      <c r="J2444" s="10">
        <f>IF(A2444="",0,SUMIFS(amount_expended,cfda_key,V2444))</f>
        <v/>
      </c>
      <c r="K2444" s="10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8" t="n"/>
      <c r="M2444" s="7" t="n"/>
      <c r="N2444" s="8" t="n"/>
      <c r="O2444" s="7" t="n"/>
      <c r="P2444" s="7" t="n"/>
      <c r="Q2444" s="8" t="n"/>
      <c r="R2444" s="9" t="n"/>
      <c r="S2444" s="8" t="n"/>
      <c r="T2444" s="8" t="n"/>
      <c r="U2444" s="8" t="n"/>
      <c r="V2444" s="11">
        <f>IF(OR(B2444="",C2444=""),"",CONCATENATE(B2444,".",C2444))</f>
        <v/>
      </c>
      <c r="W2444" s="6">
        <f>UPPER(TRIM(H2444))</f>
        <v/>
      </c>
      <c r="X2444" s="6">
        <f>UPPER(TRIM(I2444))</f>
        <v/>
      </c>
      <c r="Y2444" s="6">
        <f>IF(V2444&lt;&gt;"",IFERROR(INDEX(federal_program_name_lookup,MATCH(V2444,aln_lookup,0)),""),"")</f>
        <v/>
      </c>
    </row>
    <row r="2445">
      <c r="A2445" s="6">
        <f>IF(B2445&lt;&gt;"", "AWARD-"&amp;TEXT(ROW()-1,"00000"), "")</f>
        <v/>
      </c>
      <c r="B2445" s="7" t="n"/>
      <c r="C2445" s="7" t="n"/>
      <c r="D2445" s="7" t="n"/>
      <c r="E2445" s="8" t="n"/>
      <c r="F2445" s="9" t="n"/>
      <c r="G2445" s="8" t="n"/>
      <c r="H2445" s="8" t="n"/>
      <c r="I2445" s="8" t="n"/>
      <c r="J2445" s="10">
        <f>IF(A2445="",0,SUMIFS(amount_expended,cfda_key,V2445))</f>
        <v/>
      </c>
      <c r="K2445" s="10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8" t="n"/>
      <c r="M2445" s="7" t="n"/>
      <c r="N2445" s="8" t="n"/>
      <c r="O2445" s="7" t="n"/>
      <c r="P2445" s="7" t="n"/>
      <c r="Q2445" s="8" t="n"/>
      <c r="R2445" s="9" t="n"/>
      <c r="S2445" s="8" t="n"/>
      <c r="T2445" s="8" t="n"/>
      <c r="U2445" s="8" t="n"/>
      <c r="V2445" s="11">
        <f>IF(OR(B2445="",C2445=""),"",CONCATENATE(B2445,".",C2445))</f>
        <v/>
      </c>
      <c r="W2445" s="6">
        <f>UPPER(TRIM(H2445))</f>
        <v/>
      </c>
      <c r="X2445" s="6">
        <f>UPPER(TRIM(I2445))</f>
        <v/>
      </c>
      <c r="Y2445" s="6">
        <f>IF(V2445&lt;&gt;"",IFERROR(INDEX(federal_program_name_lookup,MATCH(V2445,aln_lookup,0)),""),"")</f>
        <v/>
      </c>
    </row>
    <row r="2446">
      <c r="A2446" s="6">
        <f>IF(B2446&lt;&gt;"", "AWARD-"&amp;TEXT(ROW()-1,"00000"), "")</f>
        <v/>
      </c>
      <c r="B2446" s="7" t="n"/>
      <c r="C2446" s="7" t="n"/>
      <c r="D2446" s="7" t="n"/>
      <c r="E2446" s="8" t="n"/>
      <c r="F2446" s="9" t="n"/>
      <c r="G2446" s="8" t="n"/>
      <c r="H2446" s="8" t="n"/>
      <c r="I2446" s="8" t="n"/>
      <c r="J2446" s="10">
        <f>IF(A2446="",0,SUMIFS(amount_expended,cfda_key,V2446))</f>
        <v/>
      </c>
      <c r="K2446" s="10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8" t="n"/>
      <c r="M2446" s="7" t="n"/>
      <c r="N2446" s="8" t="n"/>
      <c r="O2446" s="7" t="n"/>
      <c r="P2446" s="7" t="n"/>
      <c r="Q2446" s="8" t="n"/>
      <c r="R2446" s="9" t="n"/>
      <c r="S2446" s="8" t="n"/>
      <c r="T2446" s="8" t="n"/>
      <c r="U2446" s="8" t="n"/>
      <c r="V2446" s="11">
        <f>IF(OR(B2446="",C2446=""),"",CONCATENATE(B2446,".",C2446))</f>
        <v/>
      </c>
      <c r="W2446" s="6">
        <f>UPPER(TRIM(H2446))</f>
        <v/>
      </c>
      <c r="X2446" s="6">
        <f>UPPER(TRIM(I2446))</f>
        <v/>
      </c>
      <c r="Y2446" s="6">
        <f>IF(V2446&lt;&gt;"",IFERROR(INDEX(federal_program_name_lookup,MATCH(V2446,aln_lookup,0)),""),"")</f>
        <v/>
      </c>
    </row>
    <row r="2447">
      <c r="A2447" s="6">
        <f>IF(B2447&lt;&gt;"", "AWARD-"&amp;TEXT(ROW()-1,"00000"), "")</f>
        <v/>
      </c>
      <c r="B2447" s="7" t="n"/>
      <c r="C2447" s="7" t="n"/>
      <c r="D2447" s="7" t="n"/>
      <c r="E2447" s="8" t="n"/>
      <c r="F2447" s="9" t="n"/>
      <c r="G2447" s="8" t="n"/>
      <c r="H2447" s="8" t="n"/>
      <c r="I2447" s="8" t="n"/>
      <c r="J2447" s="10">
        <f>IF(A2447="",0,SUMIFS(amount_expended,cfda_key,V2447))</f>
        <v/>
      </c>
      <c r="K2447" s="10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8" t="n"/>
      <c r="M2447" s="7" t="n"/>
      <c r="N2447" s="8" t="n"/>
      <c r="O2447" s="7" t="n"/>
      <c r="P2447" s="7" t="n"/>
      <c r="Q2447" s="8" t="n"/>
      <c r="R2447" s="9" t="n"/>
      <c r="S2447" s="8" t="n"/>
      <c r="T2447" s="8" t="n"/>
      <c r="U2447" s="8" t="n"/>
      <c r="V2447" s="11">
        <f>IF(OR(B2447="",C2447=""),"",CONCATENATE(B2447,".",C2447))</f>
        <v/>
      </c>
      <c r="W2447" s="6">
        <f>UPPER(TRIM(H2447))</f>
        <v/>
      </c>
      <c r="X2447" s="6">
        <f>UPPER(TRIM(I2447))</f>
        <v/>
      </c>
      <c r="Y2447" s="6">
        <f>IF(V2447&lt;&gt;"",IFERROR(INDEX(federal_program_name_lookup,MATCH(V2447,aln_lookup,0)),""),"")</f>
        <v/>
      </c>
    </row>
    <row r="2448">
      <c r="A2448" s="6">
        <f>IF(B2448&lt;&gt;"", "AWARD-"&amp;TEXT(ROW()-1,"00000"), "")</f>
        <v/>
      </c>
      <c r="B2448" s="7" t="n"/>
      <c r="C2448" s="7" t="n"/>
      <c r="D2448" s="7" t="n"/>
      <c r="E2448" s="8" t="n"/>
      <c r="F2448" s="9" t="n"/>
      <c r="G2448" s="8" t="n"/>
      <c r="H2448" s="8" t="n"/>
      <c r="I2448" s="8" t="n"/>
      <c r="J2448" s="10">
        <f>IF(A2448="",0,SUMIFS(amount_expended,cfda_key,V2448))</f>
        <v/>
      </c>
      <c r="K2448" s="10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8" t="n"/>
      <c r="M2448" s="7" t="n"/>
      <c r="N2448" s="8" t="n"/>
      <c r="O2448" s="7" t="n"/>
      <c r="P2448" s="7" t="n"/>
      <c r="Q2448" s="8" t="n"/>
      <c r="R2448" s="9" t="n"/>
      <c r="S2448" s="8" t="n"/>
      <c r="T2448" s="8" t="n"/>
      <c r="U2448" s="8" t="n"/>
      <c r="V2448" s="11">
        <f>IF(OR(B2448="",C2448=""),"",CONCATENATE(B2448,".",C2448))</f>
        <v/>
      </c>
      <c r="W2448" s="6">
        <f>UPPER(TRIM(H2448))</f>
        <v/>
      </c>
      <c r="X2448" s="6">
        <f>UPPER(TRIM(I2448))</f>
        <v/>
      </c>
      <c r="Y2448" s="6">
        <f>IF(V2448&lt;&gt;"",IFERROR(INDEX(federal_program_name_lookup,MATCH(V2448,aln_lookup,0)),""),"")</f>
        <v/>
      </c>
    </row>
    <row r="2449">
      <c r="A2449" s="6">
        <f>IF(B2449&lt;&gt;"", "AWARD-"&amp;TEXT(ROW()-1,"00000"), "")</f>
        <v/>
      </c>
      <c r="B2449" s="7" t="n"/>
      <c r="C2449" s="7" t="n"/>
      <c r="D2449" s="7" t="n"/>
      <c r="E2449" s="8" t="n"/>
      <c r="F2449" s="9" t="n"/>
      <c r="G2449" s="8" t="n"/>
      <c r="H2449" s="8" t="n"/>
      <c r="I2449" s="8" t="n"/>
      <c r="J2449" s="10">
        <f>IF(A2449="",0,SUMIFS(amount_expended,cfda_key,V2449))</f>
        <v/>
      </c>
      <c r="K2449" s="10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8" t="n"/>
      <c r="M2449" s="7" t="n"/>
      <c r="N2449" s="8" t="n"/>
      <c r="O2449" s="7" t="n"/>
      <c r="P2449" s="7" t="n"/>
      <c r="Q2449" s="8" t="n"/>
      <c r="R2449" s="9" t="n"/>
      <c r="S2449" s="8" t="n"/>
      <c r="T2449" s="8" t="n"/>
      <c r="U2449" s="8" t="n"/>
      <c r="V2449" s="11">
        <f>IF(OR(B2449="",C2449=""),"",CONCATENATE(B2449,".",C2449))</f>
        <v/>
      </c>
      <c r="W2449" s="6">
        <f>UPPER(TRIM(H2449))</f>
        <v/>
      </c>
      <c r="X2449" s="6">
        <f>UPPER(TRIM(I2449))</f>
        <v/>
      </c>
      <c r="Y2449" s="6">
        <f>IF(V2449&lt;&gt;"",IFERROR(INDEX(federal_program_name_lookup,MATCH(V2449,aln_lookup,0)),""),"")</f>
        <v/>
      </c>
    </row>
    <row r="2450">
      <c r="A2450" s="6">
        <f>IF(B2450&lt;&gt;"", "AWARD-"&amp;TEXT(ROW()-1,"00000"), "")</f>
        <v/>
      </c>
      <c r="B2450" s="7" t="n"/>
      <c r="C2450" s="7" t="n"/>
      <c r="D2450" s="7" t="n"/>
      <c r="E2450" s="8" t="n"/>
      <c r="F2450" s="9" t="n"/>
      <c r="G2450" s="8" t="n"/>
      <c r="H2450" s="8" t="n"/>
      <c r="I2450" s="8" t="n"/>
      <c r="J2450" s="10">
        <f>IF(A2450="",0,SUMIFS(amount_expended,cfda_key,V2450))</f>
        <v/>
      </c>
      <c r="K2450" s="10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8" t="n"/>
      <c r="M2450" s="7" t="n"/>
      <c r="N2450" s="8" t="n"/>
      <c r="O2450" s="7" t="n"/>
      <c r="P2450" s="7" t="n"/>
      <c r="Q2450" s="8" t="n"/>
      <c r="R2450" s="9" t="n"/>
      <c r="S2450" s="8" t="n"/>
      <c r="T2450" s="8" t="n"/>
      <c r="U2450" s="8" t="n"/>
      <c r="V2450" s="11">
        <f>IF(OR(B2450="",C2450=""),"",CONCATENATE(B2450,".",C2450))</f>
        <v/>
      </c>
      <c r="W2450" s="6">
        <f>UPPER(TRIM(H2450))</f>
        <v/>
      </c>
      <c r="X2450" s="6">
        <f>UPPER(TRIM(I2450))</f>
        <v/>
      </c>
      <c r="Y2450" s="6">
        <f>IF(V2450&lt;&gt;"",IFERROR(INDEX(federal_program_name_lookup,MATCH(V2450,aln_lookup,0)),""),"")</f>
        <v/>
      </c>
    </row>
    <row r="2451">
      <c r="A2451" s="6">
        <f>IF(B2451&lt;&gt;"", "AWARD-"&amp;TEXT(ROW()-1,"00000"), "")</f>
        <v/>
      </c>
      <c r="B2451" s="7" t="n"/>
      <c r="C2451" s="7" t="n"/>
      <c r="D2451" s="7" t="n"/>
      <c r="E2451" s="8" t="n"/>
      <c r="F2451" s="9" t="n"/>
      <c r="G2451" s="8" t="n"/>
      <c r="H2451" s="8" t="n"/>
      <c r="I2451" s="8" t="n"/>
      <c r="J2451" s="10">
        <f>IF(A2451="",0,SUMIFS(amount_expended,cfda_key,V2451))</f>
        <v/>
      </c>
      <c r="K2451" s="10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8" t="n"/>
      <c r="M2451" s="7" t="n"/>
      <c r="N2451" s="8" t="n"/>
      <c r="O2451" s="7" t="n"/>
      <c r="P2451" s="7" t="n"/>
      <c r="Q2451" s="8" t="n"/>
      <c r="R2451" s="9" t="n"/>
      <c r="S2451" s="8" t="n"/>
      <c r="T2451" s="8" t="n"/>
      <c r="U2451" s="8" t="n"/>
      <c r="V2451" s="11">
        <f>IF(OR(B2451="",C2451=""),"",CONCATENATE(B2451,".",C2451))</f>
        <v/>
      </c>
      <c r="W2451" s="6">
        <f>UPPER(TRIM(H2451))</f>
        <v/>
      </c>
      <c r="X2451" s="6">
        <f>UPPER(TRIM(I2451))</f>
        <v/>
      </c>
      <c r="Y2451" s="6">
        <f>IF(V2451&lt;&gt;"",IFERROR(INDEX(federal_program_name_lookup,MATCH(V2451,aln_lookup,0)),""),"")</f>
        <v/>
      </c>
    </row>
    <row r="2452">
      <c r="A2452" s="6">
        <f>IF(B2452&lt;&gt;"", "AWARD-"&amp;TEXT(ROW()-1,"00000"), "")</f>
        <v/>
      </c>
      <c r="B2452" s="7" t="n"/>
      <c r="C2452" s="7" t="n"/>
      <c r="D2452" s="7" t="n"/>
      <c r="E2452" s="8" t="n"/>
      <c r="F2452" s="9" t="n"/>
      <c r="G2452" s="8" t="n"/>
      <c r="H2452" s="8" t="n"/>
      <c r="I2452" s="8" t="n"/>
      <c r="J2452" s="10">
        <f>IF(A2452="",0,SUMIFS(amount_expended,cfda_key,V2452))</f>
        <v/>
      </c>
      <c r="K2452" s="10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8" t="n"/>
      <c r="M2452" s="7" t="n"/>
      <c r="N2452" s="8" t="n"/>
      <c r="O2452" s="7" t="n"/>
      <c r="P2452" s="7" t="n"/>
      <c r="Q2452" s="8" t="n"/>
      <c r="R2452" s="9" t="n"/>
      <c r="S2452" s="8" t="n"/>
      <c r="T2452" s="8" t="n"/>
      <c r="U2452" s="8" t="n"/>
      <c r="V2452" s="11">
        <f>IF(OR(B2452="",C2452=""),"",CONCATENATE(B2452,".",C2452))</f>
        <v/>
      </c>
      <c r="W2452" s="6">
        <f>UPPER(TRIM(H2452))</f>
        <v/>
      </c>
      <c r="X2452" s="6">
        <f>UPPER(TRIM(I2452))</f>
        <v/>
      </c>
      <c r="Y2452" s="6">
        <f>IF(V2452&lt;&gt;"",IFERROR(INDEX(federal_program_name_lookup,MATCH(V2452,aln_lookup,0)),""),"")</f>
        <v/>
      </c>
    </row>
    <row r="2453">
      <c r="A2453" s="6">
        <f>IF(B2453&lt;&gt;"", "AWARD-"&amp;TEXT(ROW()-1,"00000"), "")</f>
        <v/>
      </c>
      <c r="B2453" s="7" t="n"/>
      <c r="C2453" s="7" t="n"/>
      <c r="D2453" s="7" t="n"/>
      <c r="E2453" s="8" t="n"/>
      <c r="F2453" s="9" t="n"/>
      <c r="G2453" s="8" t="n"/>
      <c r="H2453" s="8" t="n"/>
      <c r="I2453" s="8" t="n"/>
      <c r="J2453" s="10">
        <f>IF(A2453="",0,SUMIFS(amount_expended,cfda_key,V2453))</f>
        <v/>
      </c>
      <c r="K2453" s="10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8" t="n"/>
      <c r="M2453" s="7" t="n"/>
      <c r="N2453" s="8" t="n"/>
      <c r="O2453" s="7" t="n"/>
      <c r="P2453" s="7" t="n"/>
      <c r="Q2453" s="8" t="n"/>
      <c r="R2453" s="9" t="n"/>
      <c r="S2453" s="8" t="n"/>
      <c r="T2453" s="8" t="n"/>
      <c r="U2453" s="8" t="n"/>
      <c r="V2453" s="11">
        <f>IF(OR(B2453="",C2453=""),"",CONCATENATE(B2453,".",C2453))</f>
        <v/>
      </c>
      <c r="W2453" s="6">
        <f>UPPER(TRIM(H2453))</f>
        <v/>
      </c>
      <c r="X2453" s="6">
        <f>UPPER(TRIM(I2453))</f>
        <v/>
      </c>
      <c r="Y2453" s="6">
        <f>IF(V2453&lt;&gt;"",IFERROR(INDEX(federal_program_name_lookup,MATCH(V2453,aln_lookup,0)),""),"")</f>
        <v/>
      </c>
    </row>
    <row r="2454">
      <c r="A2454" s="6">
        <f>IF(B2454&lt;&gt;"", "AWARD-"&amp;TEXT(ROW()-1,"00000"), "")</f>
        <v/>
      </c>
      <c r="B2454" s="7" t="n"/>
      <c r="C2454" s="7" t="n"/>
      <c r="D2454" s="7" t="n"/>
      <c r="E2454" s="8" t="n"/>
      <c r="F2454" s="9" t="n"/>
      <c r="G2454" s="8" t="n"/>
      <c r="H2454" s="8" t="n"/>
      <c r="I2454" s="8" t="n"/>
      <c r="J2454" s="10">
        <f>IF(A2454="",0,SUMIFS(amount_expended,cfda_key,V2454))</f>
        <v/>
      </c>
      <c r="K2454" s="10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8" t="n"/>
      <c r="M2454" s="7" t="n"/>
      <c r="N2454" s="8" t="n"/>
      <c r="O2454" s="7" t="n"/>
      <c r="P2454" s="7" t="n"/>
      <c r="Q2454" s="8" t="n"/>
      <c r="R2454" s="9" t="n"/>
      <c r="S2454" s="8" t="n"/>
      <c r="T2454" s="8" t="n"/>
      <c r="U2454" s="8" t="n"/>
      <c r="V2454" s="11">
        <f>IF(OR(B2454="",C2454=""),"",CONCATENATE(B2454,".",C2454))</f>
        <v/>
      </c>
      <c r="W2454" s="6">
        <f>UPPER(TRIM(H2454))</f>
        <v/>
      </c>
      <c r="X2454" s="6">
        <f>UPPER(TRIM(I2454))</f>
        <v/>
      </c>
      <c r="Y2454" s="6">
        <f>IF(V2454&lt;&gt;"",IFERROR(INDEX(federal_program_name_lookup,MATCH(V2454,aln_lookup,0)),""),"")</f>
        <v/>
      </c>
    </row>
    <row r="2455">
      <c r="A2455" s="6">
        <f>IF(B2455&lt;&gt;"", "AWARD-"&amp;TEXT(ROW()-1,"00000"), "")</f>
        <v/>
      </c>
      <c r="B2455" s="7" t="n"/>
      <c r="C2455" s="7" t="n"/>
      <c r="D2455" s="7" t="n"/>
      <c r="E2455" s="8" t="n"/>
      <c r="F2455" s="9" t="n"/>
      <c r="G2455" s="8" t="n"/>
      <c r="H2455" s="8" t="n"/>
      <c r="I2455" s="8" t="n"/>
      <c r="J2455" s="10">
        <f>IF(A2455="",0,SUMIFS(amount_expended,cfda_key,V2455))</f>
        <v/>
      </c>
      <c r="K2455" s="10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8" t="n"/>
      <c r="M2455" s="7" t="n"/>
      <c r="N2455" s="8" t="n"/>
      <c r="O2455" s="7" t="n"/>
      <c r="P2455" s="7" t="n"/>
      <c r="Q2455" s="8" t="n"/>
      <c r="R2455" s="9" t="n"/>
      <c r="S2455" s="8" t="n"/>
      <c r="T2455" s="8" t="n"/>
      <c r="U2455" s="8" t="n"/>
      <c r="V2455" s="11">
        <f>IF(OR(B2455="",C2455=""),"",CONCATENATE(B2455,".",C2455))</f>
        <v/>
      </c>
      <c r="W2455" s="6">
        <f>UPPER(TRIM(H2455))</f>
        <v/>
      </c>
      <c r="X2455" s="6">
        <f>UPPER(TRIM(I2455))</f>
        <v/>
      </c>
      <c r="Y2455" s="6">
        <f>IF(V2455&lt;&gt;"",IFERROR(INDEX(federal_program_name_lookup,MATCH(V2455,aln_lookup,0)),""),"")</f>
        <v/>
      </c>
    </row>
    <row r="2456">
      <c r="A2456" s="6">
        <f>IF(B2456&lt;&gt;"", "AWARD-"&amp;TEXT(ROW()-1,"00000"), "")</f>
        <v/>
      </c>
      <c r="B2456" s="7" t="n"/>
      <c r="C2456" s="7" t="n"/>
      <c r="D2456" s="7" t="n"/>
      <c r="E2456" s="8" t="n"/>
      <c r="F2456" s="9" t="n"/>
      <c r="G2456" s="8" t="n"/>
      <c r="H2456" s="8" t="n"/>
      <c r="I2456" s="8" t="n"/>
      <c r="J2456" s="10">
        <f>IF(A2456="",0,SUMIFS(amount_expended,cfda_key,V2456))</f>
        <v/>
      </c>
      <c r="K2456" s="10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8" t="n"/>
      <c r="M2456" s="7" t="n"/>
      <c r="N2456" s="8" t="n"/>
      <c r="O2456" s="7" t="n"/>
      <c r="P2456" s="7" t="n"/>
      <c r="Q2456" s="8" t="n"/>
      <c r="R2456" s="9" t="n"/>
      <c r="S2456" s="8" t="n"/>
      <c r="T2456" s="8" t="n"/>
      <c r="U2456" s="8" t="n"/>
      <c r="V2456" s="11">
        <f>IF(OR(B2456="",C2456=""),"",CONCATENATE(B2456,".",C2456))</f>
        <v/>
      </c>
      <c r="W2456" s="6">
        <f>UPPER(TRIM(H2456))</f>
        <v/>
      </c>
      <c r="X2456" s="6">
        <f>UPPER(TRIM(I2456))</f>
        <v/>
      </c>
      <c r="Y2456" s="6">
        <f>IF(V2456&lt;&gt;"",IFERROR(INDEX(federal_program_name_lookup,MATCH(V2456,aln_lookup,0)),""),"")</f>
        <v/>
      </c>
    </row>
    <row r="2457">
      <c r="A2457" s="6">
        <f>IF(B2457&lt;&gt;"", "AWARD-"&amp;TEXT(ROW()-1,"00000"), "")</f>
        <v/>
      </c>
      <c r="B2457" s="7" t="n"/>
      <c r="C2457" s="7" t="n"/>
      <c r="D2457" s="7" t="n"/>
      <c r="E2457" s="8" t="n"/>
      <c r="F2457" s="9" t="n"/>
      <c r="G2457" s="8" t="n"/>
      <c r="H2457" s="8" t="n"/>
      <c r="I2457" s="8" t="n"/>
      <c r="J2457" s="10">
        <f>IF(A2457="",0,SUMIFS(amount_expended,cfda_key,V2457))</f>
        <v/>
      </c>
      <c r="K2457" s="10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8" t="n"/>
      <c r="M2457" s="7" t="n"/>
      <c r="N2457" s="8" t="n"/>
      <c r="O2457" s="7" t="n"/>
      <c r="P2457" s="7" t="n"/>
      <c r="Q2457" s="8" t="n"/>
      <c r="R2457" s="9" t="n"/>
      <c r="S2457" s="8" t="n"/>
      <c r="T2457" s="8" t="n"/>
      <c r="U2457" s="8" t="n"/>
      <c r="V2457" s="11">
        <f>IF(OR(B2457="",C2457=""),"",CONCATENATE(B2457,".",C2457))</f>
        <v/>
      </c>
      <c r="W2457" s="6">
        <f>UPPER(TRIM(H2457))</f>
        <v/>
      </c>
      <c r="X2457" s="6">
        <f>UPPER(TRIM(I2457))</f>
        <v/>
      </c>
      <c r="Y2457" s="6">
        <f>IF(V2457&lt;&gt;"",IFERROR(INDEX(federal_program_name_lookup,MATCH(V2457,aln_lookup,0)),""),"")</f>
        <v/>
      </c>
    </row>
    <row r="2458">
      <c r="A2458" s="6">
        <f>IF(B2458&lt;&gt;"", "AWARD-"&amp;TEXT(ROW()-1,"00000"), "")</f>
        <v/>
      </c>
      <c r="B2458" s="7" t="n"/>
      <c r="C2458" s="7" t="n"/>
      <c r="D2458" s="7" t="n"/>
      <c r="E2458" s="8" t="n"/>
      <c r="F2458" s="9" t="n"/>
      <c r="G2458" s="8" t="n"/>
      <c r="H2458" s="8" t="n"/>
      <c r="I2458" s="8" t="n"/>
      <c r="J2458" s="10">
        <f>IF(A2458="",0,SUMIFS(amount_expended,cfda_key,V2458))</f>
        <v/>
      </c>
      <c r="K2458" s="10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8" t="n"/>
      <c r="M2458" s="7" t="n"/>
      <c r="N2458" s="8" t="n"/>
      <c r="O2458" s="7" t="n"/>
      <c r="P2458" s="7" t="n"/>
      <c r="Q2458" s="8" t="n"/>
      <c r="R2458" s="9" t="n"/>
      <c r="S2458" s="8" t="n"/>
      <c r="T2458" s="8" t="n"/>
      <c r="U2458" s="8" t="n"/>
      <c r="V2458" s="11">
        <f>IF(OR(B2458="",C2458=""),"",CONCATENATE(B2458,".",C2458))</f>
        <v/>
      </c>
      <c r="W2458" s="6">
        <f>UPPER(TRIM(H2458))</f>
        <v/>
      </c>
      <c r="X2458" s="6">
        <f>UPPER(TRIM(I2458))</f>
        <v/>
      </c>
      <c r="Y2458" s="6">
        <f>IF(V2458&lt;&gt;"",IFERROR(INDEX(federal_program_name_lookup,MATCH(V2458,aln_lookup,0)),""),"")</f>
        <v/>
      </c>
    </row>
    <row r="2459">
      <c r="A2459" s="6">
        <f>IF(B2459&lt;&gt;"", "AWARD-"&amp;TEXT(ROW()-1,"00000"), "")</f>
        <v/>
      </c>
      <c r="B2459" s="7" t="n"/>
      <c r="C2459" s="7" t="n"/>
      <c r="D2459" s="7" t="n"/>
      <c r="E2459" s="8" t="n"/>
      <c r="F2459" s="9" t="n"/>
      <c r="G2459" s="8" t="n"/>
      <c r="H2459" s="8" t="n"/>
      <c r="I2459" s="8" t="n"/>
      <c r="J2459" s="10">
        <f>IF(A2459="",0,SUMIFS(amount_expended,cfda_key,V2459))</f>
        <v/>
      </c>
      <c r="K2459" s="10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8" t="n"/>
      <c r="M2459" s="7" t="n"/>
      <c r="N2459" s="8" t="n"/>
      <c r="O2459" s="7" t="n"/>
      <c r="P2459" s="7" t="n"/>
      <c r="Q2459" s="8" t="n"/>
      <c r="R2459" s="9" t="n"/>
      <c r="S2459" s="8" t="n"/>
      <c r="T2459" s="8" t="n"/>
      <c r="U2459" s="8" t="n"/>
      <c r="V2459" s="11">
        <f>IF(OR(B2459="",C2459=""),"",CONCATENATE(B2459,".",C2459))</f>
        <v/>
      </c>
      <c r="W2459" s="6">
        <f>UPPER(TRIM(H2459))</f>
        <v/>
      </c>
      <c r="X2459" s="6">
        <f>UPPER(TRIM(I2459))</f>
        <v/>
      </c>
      <c r="Y2459" s="6">
        <f>IF(V2459&lt;&gt;"",IFERROR(INDEX(federal_program_name_lookup,MATCH(V2459,aln_lookup,0)),""),"")</f>
        <v/>
      </c>
    </row>
    <row r="2460">
      <c r="A2460" s="6">
        <f>IF(B2460&lt;&gt;"", "AWARD-"&amp;TEXT(ROW()-1,"00000"), "")</f>
        <v/>
      </c>
      <c r="B2460" s="7" t="n"/>
      <c r="C2460" s="7" t="n"/>
      <c r="D2460" s="7" t="n"/>
      <c r="E2460" s="8" t="n"/>
      <c r="F2460" s="9" t="n"/>
      <c r="G2460" s="8" t="n"/>
      <c r="H2460" s="8" t="n"/>
      <c r="I2460" s="8" t="n"/>
      <c r="J2460" s="10">
        <f>IF(A2460="",0,SUMIFS(amount_expended,cfda_key,V2460))</f>
        <v/>
      </c>
      <c r="K2460" s="10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8" t="n"/>
      <c r="M2460" s="7" t="n"/>
      <c r="N2460" s="8" t="n"/>
      <c r="O2460" s="7" t="n"/>
      <c r="P2460" s="7" t="n"/>
      <c r="Q2460" s="8" t="n"/>
      <c r="R2460" s="9" t="n"/>
      <c r="S2460" s="8" t="n"/>
      <c r="T2460" s="8" t="n"/>
      <c r="U2460" s="8" t="n"/>
      <c r="V2460" s="11">
        <f>IF(OR(B2460="",C2460=""),"",CONCATENATE(B2460,".",C2460))</f>
        <v/>
      </c>
      <c r="W2460" s="6">
        <f>UPPER(TRIM(H2460))</f>
        <v/>
      </c>
      <c r="X2460" s="6">
        <f>UPPER(TRIM(I2460))</f>
        <v/>
      </c>
      <c r="Y2460" s="6">
        <f>IF(V2460&lt;&gt;"",IFERROR(INDEX(federal_program_name_lookup,MATCH(V2460,aln_lookup,0)),""),"")</f>
        <v/>
      </c>
    </row>
    <row r="2461">
      <c r="A2461" s="6">
        <f>IF(B2461&lt;&gt;"", "AWARD-"&amp;TEXT(ROW()-1,"00000"), "")</f>
        <v/>
      </c>
      <c r="B2461" s="7" t="n"/>
      <c r="C2461" s="7" t="n"/>
      <c r="D2461" s="7" t="n"/>
      <c r="E2461" s="8" t="n"/>
      <c r="F2461" s="9" t="n"/>
      <c r="G2461" s="8" t="n"/>
      <c r="H2461" s="8" t="n"/>
      <c r="I2461" s="8" t="n"/>
      <c r="J2461" s="10">
        <f>IF(A2461="",0,SUMIFS(amount_expended,cfda_key,V2461))</f>
        <v/>
      </c>
      <c r="K2461" s="10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8" t="n"/>
      <c r="M2461" s="7" t="n"/>
      <c r="N2461" s="8" t="n"/>
      <c r="O2461" s="7" t="n"/>
      <c r="P2461" s="7" t="n"/>
      <c r="Q2461" s="8" t="n"/>
      <c r="R2461" s="9" t="n"/>
      <c r="S2461" s="8" t="n"/>
      <c r="T2461" s="8" t="n"/>
      <c r="U2461" s="8" t="n"/>
      <c r="V2461" s="11">
        <f>IF(OR(B2461="",C2461=""),"",CONCATENATE(B2461,".",C2461))</f>
        <v/>
      </c>
      <c r="W2461" s="6">
        <f>UPPER(TRIM(H2461))</f>
        <v/>
      </c>
      <c r="X2461" s="6">
        <f>UPPER(TRIM(I2461))</f>
        <v/>
      </c>
      <c r="Y2461" s="6">
        <f>IF(V2461&lt;&gt;"",IFERROR(INDEX(federal_program_name_lookup,MATCH(V2461,aln_lookup,0)),""),"")</f>
        <v/>
      </c>
    </row>
    <row r="2462">
      <c r="A2462" s="6">
        <f>IF(B2462&lt;&gt;"", "AWARD-"&amp;TEXT(ROW()-1,"00000"), "")</f>
        <v/>
      </c>
      <c r="B2462" s="7" t="n"/>
      <c r="C2462" s="7" t="n"/>
      <c r="D2462" s="7" t="n"/>
      <c r="E2462" s="8" t="n"/>
      <c r="F2462" s="9" t="n"/>
      <c r="G2462" s="8" t="n"/>
      <c r="H2462" s="8" t="n"/>
      <c r="I2462" s="8" t="n"/>
      <c r="J2462" s="10">
        <f>IF(A2462="",0,SUMIFS(amount_expended,cfda_key,V2462))</f>
        <v/>
      </c>
      <c r="K2462" s="10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8" t="n"/>
      <c r="M2462" s="7" t="n"/>
      <c r="N2462" s="8" t="n"/>
      <c r="O2462" s="7" t="n"/>
      <c r="P2462" s="7" t="n"/>
      <c r="Q2462" s="8" t="n"/>
      <c r="R2462" s="9" t="n"/>
      <c r="S2462" s="8" t="n"/>
      <c r="T2462" s="8" t="n"/>
      <c r="U2462" s="8" t="n"/>
      <c r="V2462" s="11">
        <f>IF(OR(B2462="",C2462=""),"",CONCATENATE(B2462,".",C2462))</f>
        <v/>
      </c>
      <c r="W2462" s="6">
        <f>UPPER(TRIM(H2462))</f>
        <v/>
      </c>
      <c r="X2462" s="6">
        <f>UPPER(TRIM(I2462))</f>
        <v/>
      </c>
      <c r="Y2462" s="6">
        <f>IF(V2462&lt;&gt;"",IFERROR(INDEX(federal_program_name_lookup,MATCH(V2462,aln_lookup,0)),""),"")</f>
        <v/>
      </c>
    </row>
    <row r="2463">
      <c r="A2463" s="6">
        <f>IF(B2463&lt;&gt;"", "AWARD-"&amp;TEXT(ROW()-1,"00000"), "")</f>
        <v/>
      </c>
      <c r="B2463" s="7" t="n"/>
      <c r="C2463" s="7" t="n"/>
      <c r="D2463" s="7" t="n"/>
      <c r="E2463" s="8" t="n"/>
      <c r="F2463" s="9" t="n"/>
      <c r="G2463" s="8" t="n"/>
      <c r="H2463" s="8" t="n"/>
      <c r="I2463" s="8" t="n"/>
      <c r="J2463" s="10">
        <f>IF(A2463="",0,SUMIFS(amount_expended,cfda_key,V2463))</f>
        <v/>
      </c>
      <c r="K2463" s="10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8" t="n"/>
      <c r="M2463" s="7" t="n"/>
      <c r="N2463" s="8" t="n"/>
      <c r="O2463" s="7" t="n"/>
      <c r="P2463" s="7" t="n"/>
      <c r="Q2463" s="8" t="n"/>
      <c r="R2463" s="9" t="n"/>
      <c r="S2463" s="8" t="n"/>
      <c r="T2463" s="8" t="n"/>
      <c r="U2463" s="8" t="n"/>
      <c r="V2463" s="11">
        <f>IF(OR(B2463="",C2463=""),"",CONCATENATE(B2463,".",C2463))</f>
        <v/>
      </c>
      <c r="W2463" s="6">
        <f>UPPER(TRIM(H2463))</f>
        <v/>
      </c>
      <c r="X2463" s="6">
        <f>UPPER(TRIM(I2463))</f>
        <v/>
      </c>
      <c r="Y2463" s="6">
        <f>IF(V2463&lt;&gt;"",IFERROR(INDEX(federal_program_name_lookup,MATCH(V2463,aln_lookup,0)),""),"")</f>
        <v/>
      </c>
    </row>
    <row r="2464">
      <c r="A2464" s="6">
        <f>IF(B2464&lt;&gt;"", "AWARD-"&amp;TEXT(ROW()-1,"00000"), "")</f>
        <v/>
      </c>
      <c r="B2464" s="7" t="n"/>
      <c r="C2464" s="7" t="n"/>
      <c r="D2464" s="7" t="n"/>
      <c r="E2464" s="8" t="n"/>
      <c r="F2464" s="9" t="n"/>
      <c r="G2464" s="8" t="n"/>
      <c r="H2464" s="8" t="n"/>
      <c r="I2464" s="8" t="n"/>
      <c r="J2464" s="10">
        <f>IF(A2464="",0,SUMIFS(amount_expended,cfda_key,V2464))</f>
        <v/>
      </c>
      <c r="K2464" s="10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8" t="n"/>
      <c r="M2464" s="7" t="n"/>
      <c r="N2464" s="8" t="n"/>
      <c r="O2464" s="7" t="n"/>
      <c r="P2464" s="7" t="n"/>
      <c r="Q2464" s="8" t="n"/>
      <c r="R2464" s="9" t="n"/>
      <c r="S2464" s="8" t="n"/>
      <c r="T2464" s="8" t="n"/>
      <c r="U2464" s="8" t="n"/>
      <c r="V2464" s="11">
        <f>IF(OR(B2464="",C2464=""),"",CONCATENATE(B2464,".",C2464))</f>
        <v/>
      </c>
      <c r="W2464" s="6">
        <f>UPPER(TRIM(H2464))</f>
        <v/>
      </c>
      <c r="X2464" s="6">
        <f>UPPER(TRIM(I2464))</f>
        <v/>
      </c>
      <c r="Y2464" s="6">
        <f>IF(V2464&lt;&gt;"",IFERROR(INDEX(federal_program_name_lookup,MATCH(V2464,aln_lookup,0)),""),"")</f>
        <v/>
      </c>
    </row>
    <row r="2465">
      <c r="A2465" s="6">
        <f>IF(B2465&lt;&gt;"", "AWARD-"&amp;TEXT(ROW()-1,"00000"), "")</f>
        <v/>
      </c>
      <c r="B2465" s="7" t="n"/>
      <c r="C2465" s="7" t="n"/>
      <c r="D2465" s="7" t="n"/>
      <c r="E2465" s="8" t="n"/>
      <c r="F2465" s="9" t="n"/>
      <c r="G2465" s="8" t="n"/>
      <c r="H2465" s="8" t="n"/>
      <c r="I2465" s="8" t="n"/>
      <c r="J2465" s="10">
        <f>IF(A2465="",0,SUMIFS(amount_expended,cfda_key,V2465))</f>
        <v/>
      </c>
      <c r="K2465" s="10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8" t="n"/>
      <c r="M2465" s="7" t="n"/>
      <c r="N2465" s="8" t="n"/>
      <c r="O2465" s="7" t="n"/>
      <c r="P2465" s="7" t="n"/>
      <c r="Q2465" s="8" t="n"/>
      <c r="R2465" s="9" t="n"/>
      <c r="S2465" s="8" t="n"/>
      <c r="T2465" s="8" t="n"/>
      <c r="U2465" s="8" t="n"/>
      <c r="V2465" s="11">
        <f>IF(OR(B2465="",C2465=""),"",CONCATENATE(B2465,".",C2465))</f>
        <v/>
      </c>
      <c r="W2465" s="6">
        <f>UPPER(TRIM(H2465))</f>
        <v/>
      </c>
      <c r="X2465" s="6">
        <f>UPPER(TRIM(I2465))</f>
        <v/>
      </c>
      <c r="Y2465" s="6">
        <f>IF(V2465&lt;&gt;"",IFERROR(INDEX(federal_program_name_lookup,MATCH(V2465,aln_lookup,0)),""),"")</f>
        <v/>
      </c>
    </row>
    <row r="2466">
      <c r="A2466" s="6">
        <f>IF(B2466&lt;&gt;"", "AWARD-"&amp;TEXT(ROW()-1,"00000"), "")</f>
        <v/>
      </c>
      <c r="B2466" s="7" t="n"/>
      <c r="C2466" s="7" t="n"/>
      <c r="D2466" s="7" t="n"/>
      <c r="E2466" s="8" t="n"/>
      <c r="F2466" s="9" t="n"/>
      <c r="G2466" s="8" t="n"/>
      <c r="H2466" s="8" t="n"/>
      <c r="I2466" s="8" t="n"/>
      <c r="J2466" s="10">
        <f>IF(A2466="",0,SUMIFS(amount_expended,cfda_key,V2466))</f>
        <v/>
      </c>
      <c r="K2466" s="10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8" t="n"/>
      <c r="M2466" s="7" t="n"/>
      <c r="N2466" s="8" t="n"/>
      <c r="O2466" s="7" t="n"/>
      <c r="P2466" s="7" t="n"/>
      <c r="Q2466" s="8" t="n"/>
      <c r="R2466" s="9" t="n"/>
      <c r="S2466" s="8" t="n"/>
      <c r="T2466" s="8" t="n"/>
      <c r="U2466" s="8" t="n"/>
      <c r="V2466" s="11">
        <f>IF(OR(B2466="",C2466=""),"",CONCATENATE(B2466,".",C2466))</f>
        <v/>
      </c>
      <c r="W2466" s="6">
        <f>UPPER(TRIM(H2466))</f>
        <v/>
      </c>
      <c r="X2466" s="6">
        <f>UPPER(TRIM(I2466))</f>
        <v/>
      </c>
      <c r="Y2466" s="6">
        <f>IF(V2466&lt;&gt;"",IFERROR(INDEX(federal_program_name_lookup,MATCH(V2466,aln_lookup,0)),""),"")</f>
        <v/>
      </c>
    </row>
    <row r="2467">
      <c r="A2467" s="6">
        <f>IF(B2467&lt;&gt;"", "AWARD-"&amp;TEXT(ROW()-1,"00000"), "")</f>
        <v/>
      </c>
      <c r="B2467" s="7" t="n"/>
      <c r="C2467" s="7" t="n"/>
      <c r="D2467" s="7" t="n"/>
      <c r="E2467" s="8" t="n"/>
      <c r="F2467" s="9" t="n"/>
      <c r="G2467" s="8" t="n"/>
      <c r="H2467" s="8" t="n"/>
      <c r="I2467" s="8" t="n"/>
      <c r="J2467" s="10">
        <f>IF(A2467="",0,SUMIFS(amount_expended,cfda_key,V2467))</f>
        <v/>
      </c>
      <c r="K2467" s="10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8" t="n"/>
      <c r="M2467" s="7" t="n"/>
      <c r="N2467" s="8" t="n"/>
      <c r="O2467" s="7" t="n"/>
      <c r="P2467" s="7" t="n"/>
      <c r="Q2467" s="8" t="n"/>
      <c r="R2467" s="9" t="n"/>
      <c r="S2467" s="8" t="n"/>
      <c r="T2467" s="8" t="n"/>
      <c r="U2467" s="8" t="n"/>
      <c r="V2467" s="11">
        <f>IF(OR(B2467="",C2467=""),"",CONCATENATE(B2467,".",C2467))</f>
        <v/>
      </c>
      <c r="W2467" s="6">
        <f>UPPER(TRIM(H2467))</f>
        <v/>
      </c>
      <c r="X2467" s="6">
        <f>UPPER(TRIM(I2467))</f>
        <v/>
      </c>
      <c r="Y2467" s="6">
        <f>IF(V2467&lt;&gt;"",IFERROR(INDEX(federal_program_name_lookup,MATCH(V2467,aln_lookup,0)),""),"")</f>
        <v/>
      </c>
    </row>
    <row r="2468">
      <c r="A2468" s="6">
        <f>IF(B2468&lt;&gt;"", "AWARD-"&amp;TEXT(ROW()-1,"00000"), "")</f>
        <v/>
      </c>
      <c r="B2468" s="7" t="n"/>
      <c r="C2468" s="7" t="n"/>
      <c r="D2468" s="7" t="n"/>
      <c r="E2468" s="8" t="n"/>
      <c r="F2468" s="9" t="n"/>
      <c r="G2468" s="8" t="n"/>
      <c r="H2468" s="8" t="n"/>
      <c r="I2468" s="8" t="n"/>
      <c r="J2468" s="10">
        <f>IF(A2468="",0,SUMIFS(amount_expended,cfda_key,V2468))</f>
        <v/>
      </c>
      <c r="K2468" s="10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8" t="n"/>
      <c r="M2468" s="7" t="n"/>
      <c r="N2468" s="8" t="n"/>
      <c r="O2468" s="7" t="n"/>
      <c r="P2468" s="7" t="n"/>
      <c r="Q2468" s="8" t="n"/>
      <c r="R2468" s="9" t="n"/>
      <c r="S2468" s="8" t="n"/>
      <c r="T2468" s="8" t="n"/>
      <c r="U2468" s="8" t="n"/>
      <c r="V2468" s="11">
        <f>IF(OR(B2468="",C2468=""),"",CONCATENATE(B2468,".",C2468))</f>
        <v/>
      </c>
      <c r="W2468" s="6">
        <f>UPPER(TRIM(H2468))</f>
        <v/>
      </c>
      <c r="X2468" s="6">
        <f>UPPER(TRIM(I2468))</f>
        <v/>
      </c>
      <c r="Y2468" s="6">
        <f>IF(V2468&lt;&gt;"",IFERROR(INDEX(federal_program_name_lookup,MATCH(V2468,aln_lookup,0)),""),"")</f>
        <v/>
      </c>
    </row>
    <row r="2469">
      <c r="A2469" s="6">
        <f>IF(B2469&lt;&gt;"", "AWARD-"&amp;TEXT(ROW()-1,"00000"), "")</f>
        <v/>
      </c>
      <c r="B2469" s="7" t="n"/>
      <c r="C2469" s="7" t="n"/>
      <c r="D2469" s="7" t="n"/>
      <c r="E2469" s="8" t="n"/>
      <c r="F2469" s="9" t="n"/>
      <c r="G2469" s="8" t="n"/>
      <c r="H2469" s="8" t="n"/>
      <c r="I2469" s="8" t="n"/>
      <c r="J2469" s="10">
        <f>IF(A2469="",0,SUMIFS(amount_expended,cfda_key,V2469))</f>
        <v/>
      </c>
      <c r="K2469" s="10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8" t="n"/>
      <c r="M2469" s="7" t="n"/>
      <c r="N2469" s="8" t="n"/>
      <c r="O2469" s="7" t="n"/>
      <c r="P2469" s="7" t="n"/>
      <c r="Q2469" s="8" t="n"/>
      <c r="R2469" s="9" t="n"/>
      <c r="S2469" s="8" t="n"/>
      <c r="T2469" s="8" t="n"/>
      <c r="U2469" s="8" t="n"/>
      <c r="V2469" s="11">
        <f>IF(OR(B2469="",C2469=""),"",CONCATENATE(B2469,".",C2469))</f>
        <v/>
      </c>
      <c r="W2469" s="6">
        <f>UPPER(TRIM(H2469))</f>
        <v/>
      </c>
      <c r="X2469" s="6">
        <f>UPPER(TRIM(I2469))</f>
        <v/>
      </c>
      <c r="Y2469" s="6">
        <f>IF(V2469&lt;&gt;"",IFERROR(INDEX(federal_program_name_lookup,MATCH(V2469,aln_lookup,0)),""),"")</f>
        <v/>
      </c>
    </row>
    <row r="2470">
      <c r="A2470" s="6">
        <f>IF(B2470&lt;&gt;"", "AWARD-"&amp;TEXT(ROW()-1,"00000"), "")</f>
        <v/>
      </c>
      <c r="B2470" s="7" t="n"/>
      <c r="C2470" s="7" t="n"/>
      <c r="D2470" s="7" t="n"/>
      <c r="E2470" s="8" t="n"/>
      <c r="F2470" s="9" t="n"/>
      <c r="G2470" s="8" t="n"/>
      <c r="H2470" s="8" t="n"/>
      <c r="I2470" s="8" t="n"/>
      <c r="J2470" s="10">
        <f>IF(A2470="",0,SUMIFS(amount_expended,cfda_key,V2470))</f>
        <v/>
      </c>
      <c r="K2470" s="10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8" t="n"/>
      <c r="M2470" s="7" t="n"/>
      <c r="N2470" s="8" t="n"/>
      <c r="O2470" s="7" t="n"/>
      <c r="P2470" s="7" t="n"/>
      <c r="Q2470" s="8" t="n"/>
      <c r="R2470" s="9" t="n"/>
      <c r="S2470" s="8" t="n"/>
      <c r="T2470" s="8" t="n"/>
      <c r="U2470" s="8" t="n"/>
      <c r="V2470" s="11">
        <f>IF(OR(B2470="",C2470=""),"",CONCATENATE(B2470,".",C2470))</f>
        <v/>
      </c>
      <c r="W2470" s="6">
        <f>UPPER(TRIM(H2470))</f>
        <v/>
      </c>
      <c r="X2470" s="6">
        <f>UPPER(TRIM(I2470))</f>
        <v/>
      </c>
      <c r="Y2470" s="6">
        <f>IF(V2470&lt;&gt;"",IFERROR(INDEX(federal_program_name_lookup,MATCH(V2470,aln_lookup,0)),""),"")</f>
        <v/>
      </c>
    </row>
    <row r="2471">
      <c r="A2471" s="6">
        <f>IF(B2471&lt;&gt;"", "AWARD-"&amp;TEXT(ROW()-1,"00000"), "")</f>
        <v/>
      </c>
      <c r="B2471" s="7" t="n"/>
      <c r="C2471" s="7" t="n"/>
      <c r="D2471" s="7" t="n"/>
      <c r="E2471" s="8" t="n"/>
      <c r="F2471" s="9" t="n"/>
      <c r="G2471" s="8" t="n"/>
      <c r="H2471" s="8" t="n"/>
      <c r="I2471" s="8" t="n"/>
      <c r="J2471" s="10">
        <f>IF(A2471="",0,SUMIFS(amount_expended,cfda_key,V2471))</f>
        <v/>
      </c>
      <c r="K2471" s="10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8" t="n"/>
      <c r="M2471" s="7" t="n"/>
      <c r="N2471" s="8" t="n"/>
      <c r="O2471" s="7" t="n"/>
      <c r="P2471" s="7" t="n"/>
      <c r="Q2471" s="8" t="n"/>
      <c r="R2471" s="9" t="n"/>
      <c r="S2471" s="8" t="n"/>
      <c r="T2471" s="8" t="n"/>
      <c r="U2471" s="8" t="n"/>
      <c r="V2471" s="11">
        <f>IF(OR(B2471="",C2471=""),"",CONCATENATE(B2471,".",C2471))</f>
        <v/>
      </c>
      <c r="W2471" s="6">
        <f>UPPER(TRIM(H2471))</f>
        <v/>
      </c>
      <c r="X2471" s="6">
        <f>UPPER(TRIM(I2471))</f>
        <v/>
      </c>
      <c r="Y2471" s="6">
        <f>IF(V2471&lt;&gt;"",IFERROR(INDEX(federal_program_name_lookup,MATCH(V2471,aln_lookup,0)),""),"")</f>
        <v/>
      </c>
    </row>
    <row r="2472">
      <c r="A2472" s="6">
        <f>IF(B2472&lt;&gt;"", "AWARD-"&amp;TEXT(ROW()-1,"00000"), "")</f>
        <v/>
      </c>
      <c r="B2472" s="7" t="n"/>
      <c r="C2472" s="7" t="n"/>
      <c r="D2472" s="7" t="n"/>
      <c r="E2472" s="8" t="n"/>
      <c r="F2472" s="9" t="n"/>
      <c r="G2472" s="8" t="n"/>
      <c r="H2472" s="8" t="n"/>
      <c r="I2472" s="8" t="n"/>
      <c r="J2472" s="10">
        <f>IF(A2472="",0,SUMIFS(amount_expended,cfda_key,V2472))</f>
        <v/>
      </c>
      <c r="K2472" s="10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8" t="n"/>
      <c r="M2472" s="7" t="n"/>
      <c r="N2472" s="8" t="n"/>
      <c r="O2472" s="7" t="n"/>
      <c r="P2472" s="7" t="n"/>
      <c r="Q2472" s="8" t="n"/>
      <c r="R2472" s="9" t="n"/>
      <c r="S2472" s="8" t="n"/>
      <c r="T2472" s="8" t="n"/>
      <c r="U2472" s="8" t="n"/>
      <c r="V2472" s="11">
        <f>IF(OR(B2472="",C2472=""),"",CONCATENATE(B2472,".",C2472))</f>
        <v/>
      </c>
      <c r="W2472" s="6">
        <f>UPPER(TRIM(H2472))</f>
        <v/>
      </c>
      <c r="X2472" s="6">
        <f>UPPER(TRIM(I2472))</f>
        <v/>
      </c>
      <c r="Y2472" s="6">
        <f>IF(V2472&lt;&gt;"",IFERROR(INDEX(federal_program_name_lookup,MATCH(V2472,aln_lookup,0)),""),"")</f>
        <v/>
      </c>
    </row>
    <row r="2473">
      <c r="A2473" s="6">
        <f>IF(B2473&lt;&gt;"", "AWARD-"&amp;TEXT(ROW()-1,"00000"), "")</f>
        <v/>
      </c>
      <c r="B2473" s="7" t="n"/>
      <c r="C2473" s="7" t="n"/>
      <c r="D2473" s="7" t="n"/>
      <c r="E2473" s="8" t="n"/>
      <c r="F2473" s="9" t="n"/>
      <c r="G2473" s="8" t="n"/>
      <c r="H2473" s="8" t="n"/>
      <c r="I2473" s="8" t="n"/>
      <c r="J2473" s="10">
        <f>IF(A2473="",0,SUMIFS(amount_expended,cfda_key,V2473))</f>
        <v/>
      </c>
      <c r="K2473" s="10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8" t="n"/>
      <c r="M2473" s="7" t="n"/>
      <c r="N2473" s="8" t="n"/>
      <c r="O2473" s="7" t="n"/>
      <c r="P2473" s="7" t="n"/>
      <c r="Q2473" s="8" t="n"/>
      <c r="R2473" s="9" t="n"/>
      <c r="S2473" s="8" t="n"/>
      <c r="T2473" s="8" t="n"/>
      <c r="U2473" s="8" t="n"/>
      <c r="V2473" s="11">
        <f>IF(OR(B2473="",C2473=""),"",CONCATENATE(B2473,".",C2473))</f>
        <v/>
      </c>
      <c r="W2473" s="6">
        <f>UPPER(TRIM(H2473))</f>
        <v/>
      </c>
      <c r="X2473" s="6">
        <f>UPPER(TRIM(I2473))</f>
        <v/>
      </c>
      <c r="Y2473" s="6">
        <f>IF(V2473&lt;&gt;"",IFERROR(INDEX(federal_program_name_lookup,MATCH(V2473,aln_lookup,0)),""),"")</f>
        <v/>
      </c>
    </row>
    <row r="2474">
      <c r="A2474" s="6">
        <f>IF(B2474&lt;&gt;"", "AWARD-"&amp;TEXT(ROW()-1,"00000"), "")</f>
        <v/>
      </c>
      <c r="B2474" s="7" t="n"/>
      <c r="C2474" s="7" t="n"/>
      <c r="D2474" s="7" t="n"/>
      <c r="E2474" s="8" t="n"/>
      <c r="F2474" s="9" t="n"/>
      <c r="G2474" s="8" t="n"/>
      <c r="H2474" s="8" t="n"/>
      <c r="I2474" s="8" t="n"/>
      <c r="J2474" s="10">
        <f>IF(A2474="",0,SUMIFS(amount_expended,cfda_key,V2474))</f>
        <v/>
      </c>
      <c r="K2474" s="10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8" t="n"/>
      <c r="M2474" s="7" t="n"/>
      <c r="N2474" s="8" t="n"/>
      <c r="O2474" s="7" t="n"/>
      <c r="P2474" s="7" t="n"/>
      <c r="Q2474" s="8" t="n"/>
      <c r="R2474" s="9" t="n"/>
      <c r="S2474" s="8" t="n"/>
      <c r="T2474" s="8" t="n"/>
      <c r="U2474" s="8" t="n"/>
      <c r="V2474" s="11">
        <f>IF(OR(B2474="",C2474=""),"",CONCATENATE(B2474,".",C2474))</f>
        <v/>
      </c>
      <c r="W2474" s="6">
        <f>UPPER(TRIM(H2474))</f>
        <v/>
      </c>
      <c r="X2474" s="6">
        <f>UPPER(TRIM(I2474))</f>
        <v/>
      </c>
      <c r="Y2474" s="6">
        <f>IF(V2474&lt;&gt;"",IFERROR(INDEX(federal_program_name_lookup,MATCH(V2474,aln_lookup,0)),""),"")</f>
        <v/>
      </c>
    </row>
    <row r="2475">
      <c r="A2475" s="6">
        <f>IF(B2475&lt;&gt;"", "AWARD-"&amp;TEXT(ROW()-1,"00000"), "")</f>
        <v/>
      </c>
      <c r="B2475" s="7" t="n"/>
      <c r="C2475" s="7" t="n"/>
      <c r="D2475" s="7" t="n"/>
      <c r="E2475" s="8" t="n"/>
      <c r="F2475" s="9" t="n"/>
      <c r="G2475" s="8" t="n"/>
      <c r="H2475" s="8" t="n"/>
      <c r="I2475" s="8" t="n"/>
      <c r="J2475" s="10">
        <f>IF(A2475="",0,SUMIFS(amount_expended,cfda_key,V2475))</f>
        <v/>
      </c>
      <c r="K2475" s="10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8" t="n"/>
      <c r="M2475" s="7" t="n"/>
      <c r="N2475" s="8" t="n"/>
      <c r="O2475" s="7" t="n"/>
      <c r="P2475" s="7" t="n"/>
      <c r="Q2475" s="8" t="n"/>
      <c r="R2475" s="9" t="n"/>
      <c r="S2475" s="8" t="n"/>
      <c r="T2475" s="8" t="n"/>
      <c r="U2475" s="8" t="n"/>
      <c r="V2475" s="11">
        <f>IF(OR(B2475="",C2475=""),"",CONCATENATE(B2475,".",C2475))</f>
        <v/>
      </c>
      <c r="W2475" s="6">
        <f>UPPER(TRIM(H2475))</f>
        <v/>
      </c>
      <c r="X2475" s="6">
        <f>UPPER(TRIM(I2475))</f>
        <v/>
      </c>
      <c r="Y2475" s="6">
        <f>IF(V2475&lt;&gt;"",IFERROR(INDEX(federal_program_name_lookup,MATCH(V2475,aln_lookup,0)),""),"")</f>
        <v/>
      </c>
    </row>
    <row r="2476">
      <c r="A2476" s="6">
        <f>IF(B2476&lt;&gt;"", "AWARD-"&amp;TEXT(ROW()-1,"00000"), "")</f>
        <v/>
      </c>
      <c r="B2476" s="7" t="n"/>
      <c r="C2476" s="7" t="n"/>
      <c r="D2476" s="7" t="n"/>
      <c r="E2476" s="8" t="n"/>
      <c r="F2476" s="9" t="n"/>
      <c r="G2476" s="8" t="n"/>
      <c r="H2476" s="8" t="n"/>
      <c r="I2476" s="8" t="n"/>
      <c r="J2476" s="10">
        <f>IF(A2476="",0,SUMIFS(amount_expended,cfda_key,V2476))</f>
        <v/>
      </c>
      <c r="K2476" s="10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8" t="n"/>
      <c r="M2476" s="7" t="n"/>
      <c r="N2476" s="8" t="n"/>
      <c r="O2476" s="7" t="n"/>
      <c r="P2476" s="7" t="n"/>
      <c r="Q2476" s="8" t="n"/>
      <c r="R2476" s="9" t="n"/>
      <c r="S2476" s="8" t="n"/>
      <c r="T2476" s="8" t="n"/>
      <c r="U2476" s="8" t="n"/>
      <c r="V2476" s="11">
        <f>IF(OR(B2476="",C2476=""),"",CONCATENATE(B2476,".",C2476))</f>
        <v/>
      </c>
      <c r="W2476" s="6">
        <f>UPPER(TRIM(H2476))</f>
        <v/>
      </c>
      <c r="X2476" s="6">
        <f>UPPER(TRIM(I2476))</f>
        <v/>
      </c>
      <c r="Y2476" s="6">
        <f>IF(V2476&lt;&gt;"",IFERROR(INDEX(federal_program_name_lookup,MATCH(V2476,aln_lookup,0)),""),"")</f>
        <v/>
      </c>
    </row>
    <row r="2477">
      <c r="A2477" s="6">
        <f>IF(B2477&lt;&gt;"", "AWARD-"&amp;TEXT(ROW()-1,"00000"), "")</f>
        <v/>
      </c>
      <c r="B2477" s="7" t="n"/>
      <c r="C2477" s="7" t="n"/>
      <c r="D2477" s="7" t="n"/>
      <c r="E2477" s="8" t="n"/>
      <c r="F2477" s="9" t="n"/>
      <c r="G2477" s="8" t="n"/>
      <c r="H2477" s="8" t="n"/>
      <c r="I2477" s="8" t="n"/>
      <c r="J2477" s="10">
        <f>IF(A2477="",0,SUMIFS(amount_expended,cfda_key,V2477))</f>
        <v/>
      </c>
      <c r="K2477" s="10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8" t="n"/>
      <c r="M2477" s="7" t="n"/>
      <c r="N2477" s="8" t="n"/>
      <c r="O2477" s="7" t="n"/>
      <c r="P2477" s="7" t="n"/>
      <c r="Q2477" s="8" t="n"/>
      <c r="R2477" s="9" t="n"/>
      <c r="S2477" s="8" t="n"/>
      <c r="T2477" s="8" t="n"/>
      <c r="U2477" s="8" t="n"/>
      <c r="V2477" s="11">
        <f>IF(OR(B2477="",C2477=""),"",CONCATENATE(B2477,".",C2477))</f>
        <v/>
      </c>
      <c r="W2477" s="6">
        <f>UPPER(TRIM(H2477))</f>
        <v/>
      </c>
      <c r="X2477" s="6">
        <f>UPPER(TRIM(I2477))</f>
        <v/>
      </c>
      <c r="Y2477" s="6">
        <f>IF(V2477&lt;&gt;"",IFERROR(INDEX(federal_program_name_lookup,MATCH(V2477,aln_lookup,0)),""),"")</f>
        <v/>
      </c>
    </row>
    <row r="2478">
      <c r="A2478" s="6">
        <f>IF(B2478&lt;&gt;"", "AWARD-"&amp;TEXT(ROW()-1,"00000"), "")</f>
        <v/>
      </c>
      <c r="B2478" s="7" t="n"/>
      <c r="C2478" s="7" t="n"/>
      <c r="D2478" s="7" t="n"/>
      <c r="E2478" s="8" t="n"/>
      <c r="F2478" s="9" t="n"/>
      <c r="G2478" s="8" t="n"/>
      <c r="H2478" s="8" t="n"/>
      <c r="I2478" s="8" t="n"/>
      <c r="J2478" s="10">
        <f>IF(A2478="",0,SUMIFS(amount_expended,cfda_key,V2478))</f>
        <v/>
      </c>
      <c r="K2478" s="10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8" t="n"/>
      <c r="M2478" s="7" t="n"/>
      <c r="N2478" s="8" t="n"/>
      <c r="O2478" s="7" t="n"/>
      <c r="P2478" s="7" t="n"/>
      <c r="Q2478" s="8" t="n"/>
      <c r="R2478" s="9" t="n"/>
      <c r="S2478" s="8" t="n"/>
      <c r="T2478" s="8" t="n"/>
      <c r="U2478" s="8" t="n"/>
      <c r="V2478" s="11">
        <f>IF(OR(B2478="",C2478=""),"",CONCATENATE(B2478,".",C2478))</f>
        <v/>
      </c>
      <c r="W2478" s="6">
        <f>UPPER(TRIM(H2478))</f>
        <v/>
      </c>
      <c r="X2478" s="6">
        <f>UPPER(TRIM(I2478))</f>
        <v/>
      </c>
      <c r="Y2478" s="6">
        <f>IF(V2478&lt;&gt;"",IFERROR(INDEX(federal_program_name_lookup,MATCH(V2478,aln_lookup,0)),""),"")</f>
        <v/>
      </c>
    </row>
    <row r="2479">
      <c r="A2479" s="6">
        <f>IF(B2479&lt;&gt;"", "AWARD-"&amp;TEXT(ROW()-1,"00000"), "")</f>
        <v/>
      </c>
      <c r="B2479" s="7" t="n"/>
      <c r="C2479" s="7" t="n"/>
      <c r="D2479" s="7" t="n"/>
      <c r="E2479" s="8" t="n"/>
      <c r="F2479" s="9" t="n"/>
      <c r="G2479" s="8" t="n"/>
      <c r="H2479" s="8" t="n"/>
      <c r="I2479" s="8" t="n"/>
      <c r="J2479" s="10">
        <f>IF(A2479="",0,SUMIFS(amount_expended,cfda_key,V2479))</f>
        <v/>
      </c>
      <c r="K2479" s="10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8" t="n"/>
      <c r="M2479" s="7" t="n"/>
      <c r="N2479" s="8" t="n"/>
      <c r="O2479" s="7" t="n"/>
      <c r="P2479" s="7" t="n"/>
      <c r="Q2479" s="8" t="n"/>
      <c r="R2479" s="9" t="n"/>
      <c r="S2479" s="8" t="n"/>
      <c r="T2479" s="8" t="n"/>
      <c r="U2479" s="8" t="n"/>
      <c r="V2479" s="11">
        <f>IF(OR(B2479="",C2479=""),"",CONCATENATE(B2479,".",C2479))</f>
        <v/>
      </c>
      <c r="W2479" s="6">
        <f>UPPER(TRIM(H2479))</f>
        <v/>
      </c>
      <c r="X2479" s="6">
        <f>UPPER(TRIM(I2479))</f>
        <v/>
      </c>
      <c r="Y2479" s="6">
        <f>IF(V2479&lt;&gt;"",IFERROR(INDEX(federal_program_name_lookup,MATCH(V2479,aln_lookup,0)),""),"")</f>
        <v/>
      </c>
    </row>
    <row r="2480">
      <c r="A2480" s="6">
        <f>IF(B2480&lt;&gt;"", "AWARD-"&amp;TEXT(ROW()-1,"00000"), "")</f>
        <v/>
      </c>
      <c r="B2480" s="7" t="n"/>
      <c r="C2480" s="7" t="n"/>
      <c r="D2480" s="7" t="n"/>
      <c r="E2480" s="8" t="n"/>
      <c r="F2480" s="9" t="n"/>
      <c r="G2480" s="8" t="n"/>
      <c r="H2480" s="8" t="n"/>
      <c r="I2480" s="8" t="n"/>
      <c r="J2480" s="10">
        <f>IF(A2480="",0,SUMIFS(amount_expended,cfda_key,V2480))</f>
        <v/>
      </c>
      <c r="K2480" s="10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8" t="n"/>
      <c r="M2480" s="7" t="n"/>
      <c r="N2480" s="8" t="n"/>
      <c r="O2480" s="7" t="n"/>
      <c r="P2480" s="7" t="n"/>
      <c r="Q2480" s="8" t="n"/>
      <c r="R2480" s="9" t="n"/>
      <c r="S2480" s="8" t="n"/>
      <c r="T2480" s="8" t="n"/>
      <c r="U2480" s="8" t="n"/>
      <c r="V2480" s="11">
        <f>IF(OR(B2480="",C2480=""),"",CONCATENATE(B2480,".",C2480))</f>
        <v/>
      </c>
      <c r="W2480" s="6">
        <f>UPPER(TRIM(H2480))</f>
        <v/>
      </c>
      <c r="X2480" s="6">
        <f>UPPER(TRIM(I2480))</f>
        <v/>
      </c>
      <c r="Y2480" s="6">
        <f>IF(V2480&lt;&gt;"",IFERROR(INDEX(federal_program_name_lookup,MATCH(V2480,aln_lookup,0)),""),"")</f>
        <v/>
      </c>
    </row>
    <row r="2481">
      <c r="A2481" s="6">
        <f>IF(B2481&lt;&gt;"", "AWARD-"&amp;TEXT(ROW()-1,"00000"), "")</f>
        <v/>
      </c>
      <c r="B2481" s="7" t="n"/>
      <c r="C2481" s="7" t="n"/>
      <c r="D2481" s="7" t="n"/>
      <c r="E2481" s="8" t="n"/>
      <c r="F2481" s="9" t="n"/>
      <c r="G2481" s="8" t="n"/>
      <c r="H2481" s="8" t="n"/>
      <c r="I2481" s="8" t="n"/>
      <c r="J2481" s="10">
        <f>IF(A2481="",0,SUMIFS(amount_expended,cfda_key,V2481))</f>
        <v/>
      </c>
      <c r="K2481" s="10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8" t="n"/>
      <c r="M2481" s="7" t="n"/>
      <c r="N2481" s="8" t="n"/>
      <c r="O2481" s="7" t="n"/>
      <c r="P2481" s="7" t="n"/>
      <c r="Q2481" s="8" t="n"/>
      <c r="R2481" s="9" t="n"/>
      <c r="S2481" s="8" t="n"/>
      <c r="T2481" s="8" t="n"/>
      <c r="U2481" s="8" t="n"/>
      <c r="V2481" s="11">
        <f>IF(OR(B2481="",C2481=""),"",CONCATENATE(B2481,".",C2481))</f>
        <v/>
      </c>
      <c r="W2481" s="6">
        <f>UPPER(TRIM(H2481))</f>
        <v/>
      </c>
      <c r="X2481" s="6">
        <f>UPPER(TRIM(I2481))</f>
        <v/>
      </c>
      <c r="Y2481" s="6">
        <f>IF(V2481&lt;&gt;"",IFERROR(INDEX(federal_program_name_lookup,MATCH(V2481,aln_lookup,0)),""),"")</f>
        <v/>
      </c>
    </row>
    <row r="2482">
      <c r="A2482" s="6">
        <f>IF(B2482&lt;&gt;"", "AWARD-"&amp;TEXT(ROW()-1,"00000"), "")</f>
        <v/>
      </c>
      <c r="B2482" s="7" t="n"/>
      <c r="C2482" s="7" t="n"/>
      <c r="D2482" s="7" t="n"/>
      <c r="E2482" s="8" t="n"/>
      <c r="F2482" s="9" t="n"/>
      <c r="G2482" s="8" t="n"/>
      <c r="H2482" s="8" t="n"/>
      <c r="I2482" s="8" t="n"/>
      <c r="J2482" s="10">
        <f>IF(A2482="",0,SUMIFS(amount_expended,cfda_key,V2482))</f>
        <v/>
      </c>
      <c r="K2482" s="10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8" t="n"/>
      <c r="M2482" s="7" t="n"/>
      <c r="N2482" s="8" t="n"/>
      <c r="O2482" s="7" t="n"/>
      <c r="P2482" s="7" t="n"/>
      <c r="Q2482" s="8" t="n"/>
      <c r="R2482" s="9" t="n"/>
      <c r="S2482" s="8" t="n"/>
      <c r="T2482" s="8" t="n"/>
      <c r="U2482" s="8" t="n"/>
      <c r="V2482" s="11">
        <f>IF(OR(B2482="",C2482=""),"",CONCATENATE(B2482,".",C2482))</f>
        <v/>
      </c>
      <c r="W2482" s="6">
        <f>UPPER(TRIM(H2482))</f>
        <v/>
      </c>
      <c r="X2482" s="6">
        <f>UPPER(TRIM(I2482))</f>
        <v/>
      </c>
      <c r="Y2482" s="6">
        <f>IF(V2482&lt;&gt;"",IFERROR(INDEX(federal_program_name_lookup,MATCH(V2482,aln_lookup,0)),""),"")</f>
        <v/>
      </c>
    </row>
    <row r="2483">
      <c r="A2483" s="6">
        <f>IF(B2483&lt;&gt;"", "AWARD-"&amp;TEXT(ROW()-1,"00000"), "")</f>
        <v/>
      </c>
      <c r="B2483" s="7" t="n"/>
      <c r="C2483" s="7" t="n"/>
      <c r="D2483" s="7" t="n"/>
      <c r="E2483" s="8" t="n"/>
      <c r="F2483" s="9" t="n"/>
      <c r="G2483" s="8" t="n"/>
      <c r="H2483" s="8" t="n"/>
      <c r="I2483" s="8" t="n"/>
      <c r="J2483" s="10">
        <f>IF(A2483="",0,SUMIFS(amount_expended,cfda_key,V2483))</f>
        <v/>
      </c>
      <c r="K2483" s="10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8" t="n"/>
      <c r="M2483" s="7" t="n"/>
      <c r="N2483" s="8" t="n"/>
      <c r="O2483" s="7" t="n"/>
      <c r="P2483" s="7" t="n"/>
      <c r="Q2483" s="8" t="n"/>
      <c r="R2483" s="9" t="n"/>
      <c r="S2483" s="8" t="n"/>
      <c r="T2483" s="8" t="n"/>
      <c r="U2483" s="8" t="n"/>
      <c r="V2483" s="11">
        <f>IF(OR(B2483="",C2483=""),"",CONCATENATE(B2483,".",C2483))</f>
        <v/>
      </c>
      <c r="W2483" s="6">
        <f>UPPER(TRIM(H2483))</f>
        <v/>
      </c>
      <c r="X2483" s="6">
        <f>UPPER(TRIM(I2483))</f>
        <v/>
      </c>
      <c r="Y2483" s="6">
        <f>IF(V2483&lt;&gt;"",IFERROR(INDEX(federal_program_name_lookup,MATCH(V2483,aln_lookup,0)),""),"")</f>
        <v/>
      </c>
    </row>
    <row r="2484">
      <c r="A2484" s="6">
        <f>IF(B2484&lt;&gt;"", "AWARD-"&amp;TEXT(ROW()-1,"00000"), "")</f>
        <v/>
      </c>
      <c r="B2484" s="7" t="n"/>
      <c r="C2484" s="7" t="n"/>
      <c r="D2484" s="7" t="n"/>
      <c r="E2484" s="8" t="n"/>
      <c r="F2484" s="9" t="n"/>
      <c r="G2484" s="8" t="n"/>
      <c r="H2484" s="8" t="n"/>
      <c r="I2484" s="8" t="n"/>
      <c r="J2484" s="10">
        <f>IF(A2484="",0,SUMIFS(amount_expended,cfda_key,V2484))</f>
        <v/>
      </c>
      <c r="K2484" s="10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8" t="n"/>
      <c r="M2484" s="7" t="n"/>
      <c r="N2484" s="8" t="n"/>
      <c r="O2484" s="7" t="n"/>
      <c r="P2484" s="7" t="n"/>
      <c r="Q2484" s="8" t="n"/>
      <c r="R2484" s="9" t="n"/>
      <c r="S2484" s="8" t="n"/>
      <c r="T2484" s="8" t="n"/>
      <c r="U2484" s="8" t="n"/>
      <c r="V2484" s="11">
        <f>IF(OR(B2484="",C2484=""),"",CONCATENATE(B2484,".",C2484))</f>
        <v/>
      </c>
      <c r="W2484" s="6">
        <f>UPPER(TRIM(H2484))</f>
        <v/>
      </c>
      <c r="X2484" s="6">
        <f>UPPER(TRIM(I2484))</f>
        <v/>
      </c>
      <c r="Y2484" s="6">
        <f>IF(V2484&lt;&gt;"",IFERROR(INDEX(federal_program_name_lookup,MATCH(V2484,aln_lookup,0)),""),"")</f>
        <v/>
      </c>
    </row>
    <row r="2485">
      <c r="A2485" s="6">
        <f>IF(B2485&lt;&gt;"", "AWARD-"&amp;TEXT(ROW()-1,"00000"), "")</f>
        <v/>
      </c>
      <c r="B2485" s="7" t="n"/>
      <c r="C2485" s="7" t="n"/>
      <c r="D2485" s="7" t="n"/>
      <c r="E2485" s="8" t="n"/>
      <c r="F2485" s="9" t="n"/>
      <c r="G2485" s="8" t="n"/>
      <c r="H2485" s="8" t="n"/>
      <c r="I2485" s="8" t="n"/>
      <c r="J2485" s="10">
        <f>IF(A2485="",0,SUMIFS(amount_expended,cfda_key,V2485))</f>
        <v/>
      </c>
      <c r="K2485" s="10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8" t="n"/>
      <c r="M2485" s="7" t="n"/>
      <c r="N2485" s="8" t="n"/>
      <c r="O2485" s="7" t="n"/>
      <c r="P2485" s="7" t="n"/>
      <c r="Q2485" s="8" t="n"/>
      <c r="R2485" s="9" t="n"/>
      <c r="S2485" s="8" t="n"/>
      <c r="T2485" s="8" t="n"/>
      <c r="U2485" s="8" t="n"/>
      <c r="V2485" s="11">
        <f>IF(OR(B2485="",C2485=""),"",CONCATENATE(B2485,".",C2485))</f>
        <v/>
      </c>
      <c r="W2485" s="6">
        <f>UPPER(TRIM(H2485))</f>
        <v/>
      </c>
      <c r="X2485" s="6">
        <f>UPPER(TRIM(I2485))</f>
        <v/>
      </c>
      <c r="Y2485" s="6">
        <f>IF(V2485&lt;&gt;"",IFERROR(INDEX(federal_program_name_lookup,MATCH(V2485,aln_lookup,0)),""),"")</f>
        <v/>
      </c>
    </row>
    <row r="2486">
      <c r="A2486" s="6">
        <f>IF(B2486&lt;&gt;"", "AWARD-"&amp;TEXT(ROW()-1,"00000"), "")</f>
        <v/>
      </c>
      <c r="B2486" s="7" t="n"/>
      <c r="C2486" s="7" t="n"/>
      <c r="D2486" s="7" t="n"/>
      <c r="E2486" s="8" t="n"/>
      <c r="F2486" s="9" t="n"/>
      <c r="G2486" s="8" t="n"/>
      <c r="H2486" s="8" t="n"/>
      <c r="I2486" s="8" t="n"/>
      <c r="J2486" s="10">
        <f>IF(A2486="",0,SUMIFS(amount_expended,cfda_key,V2486))</f>
        <v/>
      </c>
      <c r="K2486" s="10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8" t="n"/>
      <c r="M2486" s="7" t="n"/>
      <c r="N2486" s="8" t="n"/>
      <c r="O2486" s="7" t="n"/>
      <c r="P2486" s="7" t="n"/>
      <c r="Q2486" s="8" t="n"/>
      <c r="R2486" s="9" t="n"/>
      <c r="S2486" s="8" t="n"/>
      <c r="T2486" s="8" t="n"/>
      <c r="U2486" s="8" t="n"/>
      <c r="V2486" s="11">
        <f>IF(OR(B2486="",C2486=""),"",CONCATENATE(B2486,".",C2486))</f>
        <v/>
      </c>
      <c r="W2486" s="6">
        <f>UPPER(TRIM(H2486))</f>
        <v/>
      </c>
      <c r="X2486" s="6">
        <f>UPPER(TRIM(I2486))</f>
        <v/>
      </c>
      <c r="Y2486" s="6">
        <f>IF(V2486&lt;&gt;"",IFERROR(INDEX(federal_program_name_lookup,MATCH(V2486,aln_lookup,0)),""),"")</f>
        <v/>
      </c>
    </row>
    <row r="2487">
      <c r="A2487" s="6">
        <f>IF(B2487&lt;&gt;"", "AWARD-"&amp;TEXT(ROW()-1,"00000"), "")</f>
        <v/>
      </c>
      <c r="B2487" s="7" t="n"/>
      <c r="C2487" s="7" t="n"/>
      <c r="D2487" s="7" t="n"/>
      <c r="E2487" s="8" t="n"/>
      <c r="F2487" s="9" t="n"/>
      <c r="G2487" s="8" t="n"/>
      <c r="H2487" s="8" t="n"/>
      <c r="I2487" s="8" t="n"/>
      <c r="J2487" s="10">
        <f>IF(A2487="",0,SUMIFS(amount_expended,cfda_key,V2487))</f>
        <v/>
      </c>
      <c r="K2487" s="10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8" t="n"/>
      <c r="M2487" s="7" t="n"/>
      <c r="N2487" s="8" t="n"/>
      <c r="O2487" s="7" t="n"/>
      <c r="P2487" s="7" t="n"/>
      <c r="Q2487" s="8" t="n"/>
      <c r="R2487" s="9" t="n"/>
      <c r="S2487" s="8" t="n"/>
      <c r="T2487" s="8" t="n"/>
      <c r="U2487" s="8" t="n"/>
      <c r="V2487" s="11">
        <f>IF(OR(B2487="",C2487=""),"",CONCATENATE(B2487,".",C2487))</f>
        <v/>
      </c>
      <c r="W2487" s="6">
        <f>UPPER(TRIM(H2487))</f>
        <v/>
      </c>
      <c r="X2487" s="6">
        <f>UPPER(TRIM(I2487))</f>
        <v/>
      </c>
      <c r="Y2487" s="6">
        <f>IF(V2487&lt;&gt;"",IFERROR(INDEX(federal_program_name_lookup,MATCH(V2487,aln_lookup,0)),""),"")</f>
        <v/>
      </c>
    </row>
    <row r="2488">
      <c r="A2488" s="6">
        <f>IF(B2488&lt;&gt;"", "AWARD-"&amp;TEXT(ROW()-1,"00000"), "")</f>
        <v/>
      </c>
      <c r="B2488" s="7" t="n"/>
      <c r="C2488" s="7" t="n"/>
      <c r="D2488" s="7" t="n"/>
      <c r="E2488" s="8" t="n"/>
      <c r="F2488" s="9" t="n"/>
      <c r="G2488" s="8" t="n"/>
      <c r="H2488" s="8" t="n"/>
      <c r="I2488" s="8" t="n"/>
      <c r="J2488" s="10">
        <f>IF(A2488="",0,SUMIFS(amount_expended,cfda_key,V2488))</f>
        <v/>
      </c>
      <c r="K2488" s="10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8" t="n"/>
      <c r="M2488" s="7" t="n"/>
      <c r="N2488" s="8" t="n"/>
      <c r="O2488" s="7" t="n"/>
      <c r="P2488" s="7" t="n"/>
      <c r="Q2488" s="8" t="n"/>
      <c r="R2488" s="9" t="n"/>
      <c r="S2488" s="8" t="n"/>
      <c r="T2488" s="8" t="n"/>
      <c r="U2488" s="8" t="n"/>
      <c r="V2488" s="11">
        <f>IF(OR(B2488="",C2488=""),"",CONCATENATE(B2488,".",C2488))</f>
        <v/>
      </c>
      <c r="W2488" s="6">
        <f>UPPER(TRIM(H2488))</f>
        <v/>
      </c>
      <c r="X2488" s="6">
        <f>UPPER(TRIM(I2488))</f>
        <v/>
      </c>
      <c r="Y2488" s="6">
        <f>IF(V2488&lt;&gt;"",IFERROR(INDEX(federal_program_name_lookup,MATCH(V2488,aln_lookup,0)),""),"")</f>
        <v/>
      </c>
    </row>
    <row r="2489">
      <c r="A2489" s="6">
        <f>IF(B2489&lt;&gt;"", "AWARD-"&amp;TEXT(ROW()-1,"00000"), "")</f>
        <v/>
      </c>
      <c r="B2489" s="7" t="n"/>
      <c r="C2489" s="7" t="n"/>
      <c r="D2489" s="7" t="n"/>
      <c r="E2489" s="8" t="n"/>
      <c r="F2489" s="9" t="n"/>
      <c r="G2489" s="8" t="n"/>
      <c r="H2489" s="8" t="n"/>
      <c r="I2489" s="8" t="n"/>
      <c r="J2489" s="10">
        <f>IF(A2489="",0,SUMIFS(amount_expended,cfda_key,V2489))</f>
        <v/>
      </c>
      <c r="K2489" s="10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8" t="n"/>
      <c r="M2489" s="7" t="n"/>
      <c r="N2489" s="8" t="n"/>
      <c r="O2489" s="7" t="n"/>
      <c r="P2489" s="7" t="n"/>
      <c r="Q2489" s="8" t="n"/>
      <c r="R2489" s="9" t="n"/>
      <c r="S2489" s="8" t="n"/>
      <c r="T2489" s="8" t="n"/>
      <c r="U2489" s="8" t="n"/>
      <c r="V2489" s="11">
        <f>IF(OR(B2489="",C2489=""),"",CONCATENATE(B2489,".",C2489))</f>
        <v/>
      </c>
      <c r="W2489" s="6">
        <f>UPPER(TRIM(H2489))</f>
        <v/>
      </c>
      <c r="X2489" s="6">
        <f>UPPER(TRIM(I2489))</f>
        <v/>
      </c>
      <c r="Y2489" s="6">
        <f>IF(V2489&lt;&gt;"",IFERROR(INDEX(federal_program_name_lookup,MATCH(V2489,aln_lookup,0)),""),"")</f>
        <v/>
      </c>
    </row>
    <row r="2490">
      <c r="A2490" s="6">
        <f>IF(B2490&lt;&gt;"", "AWARD-"&amp;TEXT(ROW()-1,"00000"), "")</f>
        <v/>
      </c>
      <c r="B2490" s="7" t="n"/>
      <c r="C2490" s="7" t="n"/>
      <c r="D2490" s="7" t="n"/>
      <c r="E2490" s="8" t="n"/>
      <c r="F2490" s="9" t="n"/>
      <c r="G2490" s="8" t="n"/>
      <c r="H2490" s="8" t="n"/>
      <c r="I2490" s="8" t="n"/>
      <c r="J2490" s="10">
        <f>IF(A2490="",0,SUMIFS(amount_expended,cfda_key,V2490))</f>
        <v/>
      </c>
      <c r="K2490" s="10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8" t="n"/>
      <c r="M2490" s="7" t="n"/>
      <c r="N2490" s="8" t="n"/>
      <c r="O2490" s="7" t="n"/>
      <c r="P2490" s="7" t="n"/>
      <c r="Q2490" s="8" t="n"/>
      <c r="R2490" s="9" t="n"/>
      <c r="S2490" s="8" t="n"/>
      <c r="T2490" s="8" t="n"/>
      <c r="U2490" s="8" t="n"/>
      <c r="V2490" s="11">
        <f>IF(OR(B2490="",C2490=""),"",CONCATENATE(B2490,".",C2490))</f>
        <v/>
      </c>
      <c r="W2490" s="6">
        <f>UPPER(TRIM(H2490))</f>
        <v/>
      </c>
      <c r="X2490" s="6">
        <f>UPPER(TRIM(I2490))</f>
        <v/>
      </c>
      <c r="Y2490" s="6">
        <f>IF(V2490&lt;&gt;"",IFERROR(INDEX(federal_program_name_lookup,MATCH(V2490,aln_lookup,0)),""),"")</f>
        <v/>
      </c>
    </row>
    <row r="2491">
      <c r="A2491" s="6">
        <f>IF(B2491&lt;&gt;"", "AWARD-"&amp;TEXT(ROW()-1,"00000"), "")</f>
        <v/>
      </c>
      <c r="B2491" s="7" t="n"/>
      <c r="C2491" s="7" t="n"/>
      <c r="D2491" s="7" t="n"/>
      <c r="E2491" s="8" t="n"/>
      <c r="F2491" s="9" t="n"/>
      <c r="G2491" s="8" t="n"/>
      <c r="H2491" s="8" t="n"/>
      <c r="I2491" s="8" t="n"/>
      <c r="J2491" s="10">
        <f>IF(A2491="",0,SUMIFS(amount_expended,cfda_key,V2491))</f>
        <v/>
      </c>
      <c r="K2491" s="10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8" t="n"/>
      <c r="M2491" s="7" t="n"/>
      <c r="N2491" s="8" t="n"/>
      <c r="O2491" s="7" t="n"/>
      <c r="P2491" s="7" t="n"/>
      <c r="Q2491" s="8" t="n"/>
      <c r="R2491" s="9" t="n"/>
      <c r="S2491" s="8" t="n"/>
      <c r="T2491" s="8" t="n"/>
      <c r="U2491" s="8" t="n"/>
      <c r="V2491" s="11">
        <f>IF(OR(B2491="",C2491=""),"",CONCATENATE(B2491,".",C2491))</f>
        <v/>
      </c>
      <c r="W2491" s="6">
        <f>UPPER(TRIM(H2491))</f>
        <v/>
      </c>
      <c r="X2491" s="6">
        <f>UPPER(TRIM(I2491))</f>
        <v/>
      </c>
      <c r="Y2491" s="6">
        <f>IF(V2491&lt;&gt;"",IFERROR(INDEX(federal_program_name_lookup,MATCH(V2491,aln_lookup,0)),""),"")</f>
        <v/>
      </c>
    </row>
    <row r="2492">
      <c r="A2492" s="6">
        <f>IF(B2492&lt;&gt;"", "AWARD-"&amp;TEXT(ROW()-1,"00000"), "")</f>
        <v/>
      </c>
      <c r="B2492" s="7" t="n"/>
      <c r="C2492" s="7" t="n"/>
      <c r="D2492" s="7" t="n"/>
      <c r="E2492" s="8" t="n"/>
      <c r="F2492" s="9" t="n"/>
      <c r="G2492" s="8" t="n"/>
      <c r="H2492" s="8" t="n"/>
      <c r="I2492" s="8" t="n"/>
      <c r="J2492" s="10">
        <f>IF(A2492="",0,SUMIFS(amount_expended,cfda_key,V2492))</f>
        <v/>
      </c>
      <c r="K2492" s="10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8" t="n"/>
      <c r="M2492" s="7" t="n"/>
      <c r="N2492" s="8" t="n"/>
      <c r="O2492" s="7" t="n"/>
      <c r="P2492" s="7" t="n"/>
      <c r="Q2492" s="8" t="n"/>
      <c r="R2492" s="9" t="n"/>
      <c r="S2492" s="8" t="n"/>
      <c r="T2492" s="8" t="n"/>
      <c r="U2492" s="8" t="n"/>
      <c r="V2492" s="11">
        <f>IF(OR(B2492="",C2492=""),"",CONCATENATE(B2492,".",C2492))</f>
        <v/>
      </c>
      <c r="W2492" s="6">
        <f>UPPER(TRIM(H2492))</f>
        <v/>
      </c>
      <c r="X2492" s="6">
        <f>UPPER(TRIM(I2492))</f>
        <v/>
      </c>
      <c r="Y2492" s="6">
        <f>IF(V2492&lt;&gt;"",IFERROR(INDEX(federal_program_name_lookup,MATCH(V2492,aln_lookup,0)),""),"")</f>
        <v/>
      </c>
    </row>
    <row r="2493">
      <c r="A2493" s="6">
        <f>IF(B2493&lt;&gt;"", "AWARD-"&amp;TEXT(ROW()-1,"00000"), "")</f>
        <v/>
      </c>
      <c r="B2493" s="7" t="n"/>
      <c r="C2493" s="7" t="n"/>
      <c r="D2493" s="7" t="n"/>
      <c r="E2493" s="8" t="n"/>
      <c r="F2493" s="9" t="n"/>
      <c r="G2493" s="8" t="n"/>
      <c r="H2493" s="8" t="n"/>
      <c r="I2493" s="8" t="n"/>
      <c r="J2493" s="10">
        <f>IF(A2493="",0,SUMIFS(amount_expended,cfda_key,V2493))</f>
        <v/>
      </c>
      <c r="K2493" s="10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8" t="n"/>
      <c r="M2493" s="7" t="n"/>
      <c r="N2493" s="8" t="n"/>
      <c r="O2493" s="7" t="n"/>
      <c r="P2493" s="7" t="n"/>
      <c r="Q2493" s="8" t="n"/>
      <c r="R2493" s="9" t="n"/>
      <c r="S2493" s="8" t="n"/>
      <c r="T2493" s="8" t="n"/>
      <c r="U2493" s="8" t="n"/>
      <c r="V2493" s="11">
        <f>IF(OR(B2493="",C2493=""),"",CONCATENATE(B2493,".",C2493))</f>
        <v/>
      </c>
      <c r="W2493" s="6">
        <f>UPPER(TRIM(H2493))</f>
        <v/>
      </c>
      <c r="X2493" s="6">
        <f>UPPER(TRIM(I2493))</f>
        <v/>
      </c>
      <c r="Y2493" s="6">
        <f>IF(V2493&lt;&gt;"",IFERROR(INDEX(federal_program_name_lookup,MATCH(V2493,aln_lookup,0)),""),"")</f>
        <v/>
      </c>
    </row>
    <row r="2494">
      <c r="A2494" s="6">
        <f>IF(B2494&lt;&gt;"", "AWARD-"&amp;TEXT(ROW()-1,"00000"), "")</f>
        <v/>
      </c>
      <c r="B2494" s="7" t="n"/>
      <c r="C2494" s="7" t="n"/>
      <c r="D2494" s="7" t="n"/>
      <c r="E2494" s="8" t="n"/>
      <c r="F2494" s="9" t="n"/>
      <c r="G2494" s="8" t="n"/>
      <c r="H2494" s="8" t="n"/>
      <c r="I2494" s="8" t="n"/>
      <c r="J2494" s="10">
        <f>IF(A2494="",0,SUMIFS(amount_expended,cfda_key,V2494))</f>
        <v/>
      </c>
      <c r="K2494" s="10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8" t="n"/>
      <c r="M2494" s="7" t="n"/>
      <c r="N2494" s="8" t="n"/>
      <c r="O2494" s="7" t="n"/>
      <c r="P2494" s="7" t="n"/>
      <c r="Q2494" s="8" t="n"/>
      <c r="R2494" s="9" t="n"/>
      <c r="S2494" s="8" t="n"/>
      <c r="T2494" s="8" t="n"/>
      <c r="U2494" s="8" t="n"/>
      <c r="V2494" s="11">
        <f>IF(OR(B2494="",C2494=""),"",CONCATENATE(B2494,".",C2494))</f>
        <v/>
      </c>
      <c r="W2494" s="6">
        <f>UPPER(TRIM(H2494))</f>
        <v/>
      </c>
      <c r="X2494" s="6">
        <f>UPPER(TRIM(I2494))</f>
        <v/>
      </c>
      <c r="Y2494" s="6">
        <f>IF(V2494&lt;&gt;"",IFERROR(INDEX(federal_program_name_lookup,MATCH(V2494,aln_lookup,0)),""),"")</f>
        <v/>
      </c>
    </row>
    <row r="2495">
      <c r="A2495" s="6">
        <f>IF(B2495&lt;&gt;"", "AWARD-"&amp;TEXT(ROW()-1,"00000"), "")</f>
        <v/>
      </c>
      <c r="B2495" s="7" t="n"/>
      <c r="C2495" s="7" t="n"/>
      <c r="D2495" s="7" t="n"/>
      <c r="E2495" s="8" t="n"/>
      <c r="F2495" s="9" t="n"/>
      <c r="G2495" s="8" t="n"/>
      <c r="H2495" s="8" t="n"/>
      <c r="I2495" s="8" t="n"/>
      <c r="J2495" s="10">
        <f>IF(A2495="",0,SUMIFS(amount_expended,cfda_key,V2495))</f>
        <v/>
      </c>
      <c r="K2495" s="10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8" t="n"/>
      <c r="M2495" s="7" t="n"/>
      <c r="N2495" s="8" t="n"/>
      <c r="O2495" s="7" t="n"/>
      <c r="P2495" s="7" t="n"/>
      <c r="Q2495" s="8" t="n"/>
      <c r="R2495" s="9" t="n"/>
      <c r="S2495" s="8" t="n"/>
      <c r="T2495" s="8" t="n"/>
      <c r="U2495" s="8" t="n"/>
      <c r="V2495" s="11">
        <f>IF(OR(B2495="",C2495=""),"",CONCATENATE(B2495,".",C2495))</f>
        <v/>
      </c>
      <c r="W2495" s="6">
        <f>UPPER(TRIM(H2495))</f>
        <v/>
      </c>
      <c r="X2495" s="6">
        <f>UPPER(TRIM(I2495))</f>
        <v/>
      </c>
      <c r="Y2495" s="6">
        <f>IF(V2495&lt;&gt;"",IFERROR(INDEX(federal_program_name_lookup,MATCH(V2495,aln_lookup,0)),""),"")</f>
        <v/>
      </c>
    </row>
    <row r="2496">
      <c r="A2496" s="6">
        <f>IF(B2496&lt;&gt;"", "AWARD-"&amp;TEXT(ROW()-1,"00000"), "")</f>
        <v/>
      </c>
      <c r="B2496" s="7" t="n"/>
      <c r="C2496" s="7" t="n"/>
      <c r="D2496" s="7" t="n"/>
      <c r="E2496" s="8" t="n"/>
      <c r="F2496" s="9" t="n"/>
      <c r="G2496" s="8" t="n"/>
      <c r="H2496" s="8" t="n"/>
      <c r="I2496" s="8" t="n"/>
      <c r="J2496" s="10">
        <f>IF(A2496="",0,SUMIFS(amount_expended,cfda_key,V2496))</f>
        <v/>
      </c>
      <c r="K2496" s="10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8" t="n"/>
      <c r="M2496" s="7" t="n"/>
      <c r="N2496" s="8" t="n"/>
      <c r="O2496" s="7" t="n"/>
      <c r="P2496" s="7" t="n"/>
      <c r="Q2496" s="8" t="n"/>
      <c r="R2496" s="9" t="n"/>
      <c r="S2496" s="8" t="n"/>
      <c r="T2496" s="8" t="n"/>
      <c r="U2496" s="8" t="n"/>
      <c r="V2496" s="11">
        <f>IF(OR(B2496="",C2496=""),"",CONCATENATE(B2496,".",C2496))</f>
        <v/>
      </c>
      <c r="W2496" s="6">
        <f>UPPER(TRIM(H2496))</f>
        <v/>
      </c>
      <c r="X2496" s="6">
        <f>UPPER(TRIM(I2496))</f>
        <v/>
      </c>
      <c r="Y2496" s="6">
        <f>IF(V2496&lt;&gt;"",IFERROR(INDEX(federal_program_name_lookup,MATCH(V2496,aln_lookup,0)),""),"")</f>
        <v/>
      </c>
    </row>
    <row r="2497">
      <c r="A2497" s="6">
        <f>IF(B2497&lt;&gt;"", "AWARD-"&amp;TEXT(ROW()-1,"00000"), "")</f>
        <v/>
      </c>
      <c r="B2497" s="7" t="n"/>
      <c r="C2497" s="7" t="n"/>
      <c r="D2497" s="7" t="n"/>
      <c r="E2497" s="8" t="n"/>
      <c r="F2497" s="9" t="n"/>
      <c r="G2497" s="8" t="n"/>
      <c r="H2497" s="8" t="n"/>
      <c r="I2497" s="8" t="n"/>
      <c r="J2497" s="10">
        <f>IF(A2497="",0,SUMIFS(amount_expended,cfda_key,V2497))</f>
        <v/>
      </c>
      <c r="K2497" s="10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8" t="n"/>
      <c r="M2497" s="7" t="n"/>
      <c r="N2497" s="8" t="n"/>
      <c r="O2497" s="7" t="n"/>
      <c r="P2497" s="7" t="n"/>
      <c r="Q2497" s="8" t="n"/>
      <c r="R2497" s="9" t="n"/>
      <c r="S2497" s="8" t="n"/>
      <c r="T2497" s="8" t="n"/>
      <c r="U2497" s="8" t="n"/>
      <c r="V2497" s="11">
        <f>IF(OR(B2497="",C2497=""),"",CONCATENATE(B2497,".",C2497))</f>
        <v/>
      </c>
      <c r="W2497" s="6">
        <f>UPPER(TRIM(H2497))</f>
        <v/>
      </c>
      <c r="X2497" s="6">
        <f>UPPER(TRIM(I2497))</f>
        <v/>
      </c>
      <c r="Y2497" s="6">
        <f>IF(V2497&lt;&gt;"",IFERROR(INDEX(federal_program_name_lookup,MATCH(V2497,aln_lookup,0)),""),"")</f>
        <v/>
      </c>
    </row>
    <row r="2498">
      <c r="A2498" s="6">
        <f>IF(B2498&lt;&gt;"", "AWARD-"&amp;TEXT(ROW()-1,"00000"), "")</f>
        <v/>
      </c>
      <c r="B2498" s="7" t="n"/>
      <c r="C2498" s="7" t="n"/>
      <c r="D2498" s="7" t="n"/>
      <c r="E2498" s="8" t="n"/>
      <c r="F2498" s="9" t="n"/>
      <c r="G2498" s="8" t="n"/>
      <c r="H2498" s="8" t="n"/>
      <c r="I2498" s="8" t="n"/>
      <c r="J2498" s="10">
        <f>IF(A2498="",0,SUMIFS(amount_expended,cfda_key,V2498))</f>
        <v/>
      </c>
      <c r="K2498" s="10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8" t="n"/>
      <c r="M2498" s="7" t="n"/>
      <c r="N2498" s="8" t="n"/>
      <c r="O2498" s="7" t="n"/>
      <c r="P2498" s="7" t="n"/>
      <c r="Q2498" s="8" t="n"/>
      <c r="R2498" s="9" t="n"/>
      <c r="S2498" s="8" t="n"/>
      <c r="T2498" s="8" t="n"/>
      <c r="U2498" s="8" t="n"/>
      <c r="V2498" s="11">
        <f>IF(OR(B2498="",C2498=""),"",CONCATENATE(B2498,".",C2498))</f>
        <v/>
      </c>
      <c r="W2498" s="6">
        <f>UPPER(TRIM(H2498))</f>
        <v/>
      </c>
      <c r="X2498" s="6">
        <f>UPPER(TRIM(I2498))</f>
        <v/>
      </c>
      <c r="Y2498" s="6">
        <f>IF(V2498&lt;&gt;"",IFERROR(INDEX(federal_program_name_lookup,MATCH(V2498,aln_lookup,0)),""),"")</f>
        <v/>
      </c>
    </row>
    <row r="2499">
      <c r="A2499" s="6">
        <f>IF(B2499&lt;&gt;"", "AWARD-"&amp;TEXT(ROW()-1,"00000"), "")</f>
        <v/>
      </c>
      <c r="B2499" s="7" t="n"/>
      <c r="C2499" s="7" t="n"/>
      <c r="D2499" s="7" t="n"/>
      <c r="E2499" s="8" t="n"/>
      <c r="F2499" s="9" t="n"/>
      <c r="G2499" s="8" t="n"/>
      <c r="H2499" s="8" t="n"/>
      <c r="I2499" s="8" t="n"/>
      <c r="J2499" s="10">
        <f>IF(A2499="",0,SUMIFS(amount_expended,cfda_key,V2499))</f>
        <v/>
      </c>
      <c r="K2499" s="10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8" t="n"/>
      <c r="M2499" s="7" t="n"/>
      <c r="N2499" s="8" t="n"/>
      <c r="O2499" s="7" t="n"/>
      <c r="P2499" s="7" t="n"/>
      <c r="Q2499" s="8" t="n"/>
      <c r="R2499" s="9" t="n"/>
      <c r="S2499" s="8" t="n"/>
      <c r="T2499" s="8" t="n"/>
      <c r="U2499" s="8" t="n"/>
      <c r="V2499" s="11">
        <f>IF(OR(B2499="",C2499=""),"",CONCATENATE(B2499,".",C2499))</f>
        <v/>
      </c>
      <c r="W2499" s="6">
        <f>UPPER(TRIM(H2499))</f>
        <v/>
      </c>
      <c r="X2499" s="6">
        <f>UPPER(TRIM(I2499))</f>
        <v/>
      </c>
      <c r="Y2499" s="6">
        <f>IF(V2499&lt;&gt;"",IFERROR(INDEX(federal_program_name_lookup,MATCH(V2499,aln_lookup,0)),""),"")</f>
        <v/>
      </c>
    </row>
    <row r="2500">
      <c r="A2500" s="6">
        <f>IF(B2500&lt;&gt;"", "AWARD-"&amp;TEXT(ROW()-1,"00000"), "")</f>
        <v/>
      </c>
      <c r="B2500" s="7" t="n"/>
      <c r="C2500" s="7" t="n"/>
      <c r="D2500" s="7" t="n"/>
      <c r="E2500" s="8" t="n"/>
      <c r="F2500" s="9" t="n"/>
      <c r="G2500" s="8" t="n"/>
      <c r="H2500" s="8" t="n"/>
      <c r="I2500" s="8" t="n"/>
      <c r="J2500" s="10">
        <f>IF(A2500="",0,SUMIFS(amount_expended,cfda_key,V2500))</f>
        <v/>
      </c>
      <c r="K2500" s="10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8" t="n"/>
      <c r="M2500" s="7" t="n"/>
      <c r="N2500" s="8" t="n"/>
      <c r="O2500" s="7" t="n"/>
      <c r="P2500" s="7" t="n"/>
      <c r="Q2500" s="8" t="n"/>
      <c r="R2500" s="9" t="n"/>
      <c r="S2500" s="8" t="n"/>
      <c r="T2500" s="8" t="n"/>
      <c r="U2500" s="8" t="n"/>
      <c r="V2500" s="11">
        <f>IF(OR(B2500="",C2500=""),"",CONCATENATE(B2500,".",C2500))</f>
        <v/>
      </c>
      <c r="W2500" s="6">
        <f>UPPER(TRIM(H2500))</f>
        <v/>
      </c>
      <c r="X2500" s="6">
        <f>UPPER(TRIM(I2500))</f>
        <v/>
      </c>
      <c r="Y2500" s="6">
        <f>IF(V2500&lt;&gt;"",IFERROR(INDEX(federal_program_name_lookup,MATCH(V2500,aln_lookup,0)),""),"")</f>
        <v/>
      </c>
    </row>
    <row r="2501">
      <c r="A2501" s="6">
        <f>IF(B2501&lt;&gt;"", "AWARD-"&amp;TEXT(ROW()-1,"00000"), "")</f>
        <v/>
      </c>
      <c r="B2501" s="7" t="n"/>
      <c r="C2501" s="7" t="n"/>
      <c r="D2501" s="7" t="n"/>
      <c r="E2501" s="8" t="n"/>
      <c r="F2501" s="9" t="n"/>
      <c r="G2501" s="8" t="n"/>
      <c r="H2501" s="8" t="n"/>
      <c r="I2501" s="8" t="n"/>
      <c r="J2501" s="10">
        <f>IF(A2501="",0,SUMIFS(amount_expended,cfda_key,V2501))</f>
        <v/>
      </c>
      <c r="K2501" s="10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8" t="n"/>
      <c r="M2501" s="7" t="n"/>
      <c r="N2501" s="8" t="n"/>
      <c r="O2501" s="7" t="n"/>
      <c r="P2501" s="7" t="n"/>
      <c r="Q2501" s="8" t="n"/>
      <c r="R2501" s="9" t="n"/>
      <c r="S2501" s="8" t="n"/>
      <c r="T2501" s="8" t="n"/>
      <c r="U2501" s="8" t="n"/>
      <c r="V2501" s="11">
        <f>IF(OR(B2501="",C2501=""),"",CONCATENATE(B2501,".",C2501))</f>
        <v/>
      </c>
      <c r="W2501" s="6">
        <f>UPPER(TRIM(H2501))</f>
        <v/>
      </c>
      <c r="X2501" s="6">
        <f>UPPER(TRIM(I2501))</f>
        <v/>
      </c>
      <c r="Y2501" s="6">
        <f>IF(V2501&lt;&gt;"",IFERROR(INDEX(federal_program_name_lookup,MATCH(V2501,aln_lookup,0)),""),"")</f>
        <v/>
      </c>
    </row>
    <row r="2502">
      <c r="A2502" s="6">
        <f>IF(B2502&lt;&gt;"", "AWARD-"&amp;TEXT(ROW()-1,"00000"), "")</f>
        <v/>
      </c>
      <c r="B2502" s="7" t="n"/>
      <c r="C2502" s="7" t="n"/>
      <c r="D2502" s="7" t="n"/>
      <c r="E2502" s="8" t="n"/>
      <c r="F2502" s="9" t="n"/>
      <c r="G2502" s="8" t="n"/>
      <c r="H2502" s="8" t="n"/>
      <c r="I2502" s="8" t="n"/>
      <c r="J2502" s="10">
        <f>IF(A2502="",0,SUMIFS(amount_expended,cfda_key,V2502))</f>
        <v/>
      </c>
      <c r="K2502" s="10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8" t="n"/>
      <c r="M2502" s="7" t="n"/>
      <c r="N2502" s="8" t="n"/>
      <c r="O2502" s="7" t="n"/>
      <c r="P2502" s="7" t="n"/>
      <c r="Q2502" s="8" t="n"/>
      <c r="R2502" s="9" t="n"/>
      <c r="S2502" s="8" t="n"/>
      <c r="T2502" s="8" t="n"/>
      <c r="U2502" s="8" t="n"/>
      <c r="V2502" s="11">
        <f>IF(OR(B2502="",C2502=""),"",CONCATENATE(B2502,".",C2502))</f>
        <v/>
      </c>
      <c r="W2502" s="6">
        <f>UPPER(TRIM(H2502))</f>
        <v/>
      </c>
      <c r="X2502" s="6">
        <f>UPPER(TRIM(I2502))</f>
        <v/>
      </c>
      <c r="Y2502" s="6">
        <f>IF(V2502&lt;&gt;"",IFERROR(INDEX(federal_program_name_lookup,MATCH(V2502,aln_lookup,0)),""),"")</f>
        <v/>
      </c>
    </row>
    <row r="2503">
      <c r="A2503" s="6">
        <f>IF(B2503&lt;&gt;"", "AWARD-"&amp;TEXT(ROW()-1,"00000"), "")</f>
        <v/>
      </c>
      <c r="B2503" s="7" t="n"/>
      <c r="C2503" s="7" t="n"/>
      <c r="D2503" s="7" t="n"/>
      <c r="E2503" s="8" t="n"/>
      <c r="F2503" s="9" t="n"/>
      <c r="G2503" s="8" t="n"/>
      <c r="H2503" s="8" t="n"/>
      <c r="I2503" s="8" t="n"/>
      <c r="J2503" s="10">
        <f>IF(A2503="",0,SUMIFS(amount_expended,cfda_key,V2503))</f>
        <v/>
      </c>
      <c r="K2503" s="10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8" t="n"/>
      <c r="M2503" s="7" t="n"/>
      <c r="N2503" s="8" t="n"/>
      <c r="O2503" s="7" t="n"/>
      <c r="P2503" s="7" t="n"/>
      <c r="Q2503" s="8" t="n"/>
      <c r="R2503" s="9" t="n"/>
      <c r="S2503" s="8" t="n"/>
      <c r="T2503" s="8" t="n"/>
      <c r="U2503" s="8" t="n"/>
      <c r="V2503" s="11">
        <f>IF(OR(B2503="",C2503=""),"",CONCATENATE(B2503,".",C2503))</f>
        <v/>
      </c>
      <c r="W2503" s="6">
        <f>UPPER(TRIM(H2503))</f>
        <v/>
      </c>
      <c r="X2503" s="6">
        <f>UPPER(TRIM(I2503))</f>
        <v/>
      </c>
      <c r="Y2503" s="6">
        <f>IF(V2503&lt;&gt;"",IFERROR(INDEX(federal_program_name_lookup,MATCH(V2503,aln_lookup,0)),""),"")</f>
        <v/>
      </c>
    </row>
    <row r="2504">
      <c r="A2504" s="6">
        <f>IF(B2504&lt;&gt;"", "AWARD-"&amp;TEXT(ROW()-1,"00000"), "")</f>
        <v/>
      </c>
      <c r="B2504" s="7" t="n"/>
      <c r="C2504" s="7" t="n"/>
      <c r="D2504" s="7" t="n"/>
      <c r="E2504" s="8" t="n"/>
      <c r="F2504" s="9" t="n"/>
      <c r="G2504" s="8" t="n"/>
      <c r="H2504" s="8" t="n"/>
      <c r="I2504" s="8" t="n"/>
      <c r="J2504" s="10">
        <f>IF(A2504="",0,SUMIFS(amount_expended,cfda_key,V2504))</f>
        <v/>
      </c>
      <c r="K2504" s="10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8" t="n"/>
      <c r="M2504" s="7" t="n"/>
      <c r="N2504" s="8" t="n"/>
      <c r="O2504" s="7" t="n"/>
      <c r="P2504" s="7" t="n"/>
      <c r="Q2504" s="8" t="n"/>
      <c r="R2504" s="9" t="n"/>
      <c r="S2504" s="8" t="n"/>
      <c r="T2504" s="8" t="n"/>
      <c r="U2504" s="8" t="n"/>
      <c r="V2504" s="11">
        <f>IF(OR(B2504="",C2504=""),"",CONCATENATE(B2504,".",C2504))</f>
        <v/>
      </c>
      <c r="W2504" s="6">
        <f>UPPER(TRIM(H2504))</f>
        <v/>
      </c>
      <c r="X2504" s="6">
        <f>UPPER(TRIM(I2504))</f>
        <v/>
      </c>
      <c r="Y2504" s="6">
        <f>IF(V2504&lt;&gt;"",IFERROR(INDEX(federal_program_name_lookup,MATCH(V2504,aln_lookup,0)),""),"")</f>
        <v/>
      </c>
    </row>
    <row r="2505">
      <c r="A2505" s="6">
        <f>IF(B2505&lt;&gt;"", "AWARD-"&amp;TEXT(ROW()-1,"00000"), "")</f>
        <v/>
      </c>
      <c r="B2505" s="7" t="n"/>
      <c r="C2505" s="7" t="n"/>
      <c r="D2505" s="7" t="n"/>
      <c r="E2505" s="8" t="n"/>
      <c r="F2505" s="9" t="n"/>
      <c r="G2505" s="8" t="n"/>
      <c r="H2505" s="8" t="n"/>
      <c r="I2505" s="8" t="n"/>
      <c r="J2505" s="10">
        <f>IF(A2505="",0,SUMIFS(amount_expended,cfda_key,V2505))</f>
        <v/>
      </c>
      <c r="K2505" s="10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8" t="n"/>
      <c r="M2505" s="7" t="n"/>
      <c r="N2505" s="8" t="n"/>
      <c r="O2505" s="7" t="n"/>
      <c r="P2505" s="7" t="n"/>
      <c r="Q2505" s="8" t="n"/>
      <c r="R2505" s="9" t="n"/>
      <c r="S2505" s="8" t="n"/>
      <c r="T2505" s="8" t="n"/>
      <c r="U2505" s="8" t="n"/>
      <c r="V2505" s="11">
        <f>IF(OR(B2505="",C2505=""),"",CONCATENATE(B2505,".",C2505))</f>
        <v/>
      </c>
      <c r="W2505" s="6">
        <f>UPPER(TRIM(H2505))</f>
        <v/>
      </c>
      <c r="X2505" s="6">
        <f>UPPER(TRIM(I2505))</f>
        <v/>
      </c>
      <c r="Y2505" s="6">
        <f>IF(V2505&lt;&gt;"",IFERROR(INDEX(federal_program_name_lookup,MATCH(V2505,aln_lookup,0)),""),"")</f>
        <v/>
      </c>
    </row>
    <row r="2506">
      <c r="A2506" s="6">
        <f>IF(B2506&lt;&gt;"", "AWARD-"&amp;TEXT(ROW()-1,"00000"), "")</f>
        <v/>
      </c>
      <c r="B2506" s="7" t="n"/>
      <c r="C2506" s="7" t="n"/>
      <c r="D2506" s="7" t="n"/>
      <c r="E2506" s="8" t="n"/>
      <c r="F2506" s="9" t="n"/>
      <c r="G2506" s="8" t="n"/>
      <c r="H2506" s="8" t="n"/>
      <c r="I2506" s="8" t="n"/>
      <c r="J2506" s="10">
        <f>IF(A2506="",0,SUMIFS(amount_expended,cfda_key,V2506))</f>
        <v/>
      </c>
      <c r="K2506" s="10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8" t="n"/>
      <c r="M2506" s="7" t="n"/>
      <c r="N2506" s="8" t="n"/>
      <c r="O2506" s="7" t="n"/>
      <c r="P2506" s="7" t="n"/>
      <c r="Q2506" s="8" t="n"/>
      <c r="R2506" s="9" t="n"/>
      <c r="S2506" s="8" t="n"/>
      <c r="T2506" s="8" t="n"/>
      <c r="U2506" s="8" t="n"/>
      <c r="V2506" s="11">
        <f>IF(OR(B2506="",C2506=""),"",CONCATENATE(B2506,".",C2506))</f>
        <v/>
      </c>
      <c r="W2506" s="6">
        <f>UPPER(TRIM(H2506))</f>
        <v/>
      </c>
      <c r="X2506" s="6">
        <f>UPPER(TRIM(I2506))</f>
        <v/>
      </c>
      <c r="Y2506" s="6">
        <f>IF(V2506&lt;&gt;"",IFERROR(INDEX(federal_program_name_lookup,MATCH(V2506,aln_lookup,0)),""),"")</f>
        <v/>
      </c>
    </row>
    <row r="2507">
      <c r="A2507" s="6">
        <f>IF(B2507&lt;&gt;"", "AWARD-"&amp;TEXT(ROW()-1,"00000"), "")</f>
        <v/>
      </c>
      <c r="B2507" s="7" t="n"/>
      <c r="C2507" s="7" t="n"/>
      <c r="D2507" s="7" t="n"/>
      <c r="E2507" s="8" t="n"/>
      <c r="F2507" s="9" t="n"/>
      <c r="G2507" s="8" t="n"/>
      <c r="H2507" s="8" t="n"/>
      <c r="I2507" s="8" t="n"/>
      <c r="J2507" s="10">
        <f>IF(A2507="",0,SUMIFS(amount_expended,cfda_key,V2507))</f>
        <v/>
      </c>
      <c r="K2507" s="10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8" t="n"/>
      <c r="M2507" s="7" t="n"/>
      <c r="N2507" s="8" t="n"/>
      <c r="O2507" s="7" t="n"/>
      <c r="P2507" s="7" t="n"/>
      <c r="Q2507" s="8" t="n"/>
      <c r="R2507" s="9" t="n"/>
      <c r="S2507" s="8" t="n"/>
      <c r="T2507" s="8" t="n"/>
      <c r="U2507" s="8" t="n"/>
      <c r="V2507" s="11">
        <f>IF(OR(B2507="",C2507=""),"",CONCATENATE(B2507,".",C2507))</f>
        <v/>
      </c>
      <c r="W2507" s="6">
        <f>UPPER(TRIM(H2507))</f>
        <v/>
      </c>
      <c r="X2507" s="6">
        <f>UPPER(TRIM(I2507))</f>
        <v/>
      </c>
      <c r="Y2507" s="6">
        <f>IF(V2507&lt;&gt;"",IFERROR(INDEX(federal_program_name_lookup,MATCH(V2507,aln_lookup,0)),""),"")</f>
        <v/>
      </c>
    </row>
    <row r="2508">
      <c r="A2508" s="6">
        <f>IF(B2508&lt;&gt;"", "AWARD-"&amp;TEXT(ROW()-1,"00000"), "")</f>
        <v/>
      </c>
      <c r="B2508" s="7" t="n"/>
      <c r="C2508" s="7" t="n"/>
      <c r="D2508" s="7" t="n"/>
      <c r="E2508" s="8" t="n"/>
      <c r="F2508" s="9" t="n"/>
      <c r="G2508" s="8" t="n"/>
      <c r="H2508" s="8" t="n"/>
      <c r="I2508" s="8" t="n"/>
      <c r="J2508" s="10">
        <f>IF(A2508="",0,SUMIFS(amount_expended,cfda_key,V2508))</f>
        <v/>
      </c>
      <c r="K2508" s="10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8" t="n"/>
      <c r="M2508" s="7" t="n"/>
      <c r="N2508" s="8" t="n"/>
      <c r="O2508" s="7" t="n"/>
      <c r="P2508" s="7" t="n"/>
      <c r="Q2508" s="8" t="n"/>
      <c r="R2508" s="9" t="n"/>
      <c r="S2508" s="8" t="n"/>
      <c r="T2508" s="8" t="n"/>
      <c r="U2508" s="8" t="n"/>
      <c r="V2508" s="11">
        <f>IF(OR(B2508="",C2508=""),"",CONCATENATE(B2508,".",C2508))</f>
        <v/>
      </c>
      <c r="W2508" s="6">
        <f>UPPER(TRIM(H2508))</f>
        <v/>
      </c>
      <c r="X2508" s="6">
        <f>UPPER(TRIM(I2508))</f>
        <v/>
      </c>
      <c r="Y2508" s="6">
        <f>IF(V2508&lt;&gt;"",IFERROR(INDEX(federal_program_name_lookup,MATCH(V2508,aln_lookup,0)),""),"")</f>
        <v/>
      </c>
    </row>
    <row r="2509">
      <c r="A2509" s="6">
        <f>IF(B2509&lt;&gt;"", "AWARD-"&amp;TEXT(ROW()-1,"00000"), "")</f>
        <v/>
      </c>
      <c r="B2509" s="7" t="n"/>
      <c r="C2509" s="7" t="n"/>
      <c r="D2509" s="7" t="n"/>
      <c r="E2509" s="8" t="n"/>
      <c r="F2509" s="9" t="n"/>
      <c r="G2509" s="8" t="n"/>
      <c r="H2509" s="8" t="n"/>
      <c r="I2509" s="8" t="n"/>
      <c r="J2509" s="10">
        <f>IF(A2509="",0,SUMIFS(amount_expended,cfda_key,V2509))</f>
        <v/>
      </c>
      <c r="K2509" s="10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8" t="n"/>
      <c r="M2509" s="7" t="n"/>
      <c r="N2509" s="8" t="n"/>
      <c r="O2509" s="7" t="n"/>
      <c r="P2509" s="7" t="n"/>
      <c r="Q2509" s="8" t="n"/>
      <c r="R2509" s="9" t="n"/>
      <c r="S2509" s="8" t="n"/>
      <c r="T2509" s="8" t="n"/>
      <c r="U2509" s="8" t="n"/>
      <c r="V2509" s="11">
        <f>IF(OR(B2509="",C2509=""),"",CONCATENATE(B2509,".",C2509))</f>
        <v/>
      </c>
      <c r="W2509" s="6">
        <f>UPPER(TRIM(H2509))</f>
        <v/>
      </c>
      <c r="X2509" s="6">
        <f>UPPER(TRIM(I2509))</f>
        <v/>
      </c>
      <c r="Y2509" s="6">
        <f>IF(V2509&lt;&gt;"",IFERROR(INDEX(federal_program_name_lookup,MATCH(V2509,aln_lookup,0)),""),"")</f>
        <v/>
      </c>
    </row>
    <row r="2510">
      <c r="A2510" s="6">
        <f>IF(B2510&lt;&gt;"", "AWARD-"&amp;TEXT(ROW()-1,"00000"), "")</f>
        <v/>
      </c>
      <c r="B2510" s="7" t="n"/>
      <c r="C2510" s="7" t="n"/>
      <c r="D2510" s="7" t="n"/>
      <c r="E2510" s="8" t="n"/>
      <c r="F2510" s="9" t="n"/>
      <c r="G2510" s="8" t="n"/>
      <c r="H2510" s="8" t="n"/>
      <c r="I2510" s="8" t="n"/>
      <c r="J2510" s="10">
        <f>IF(A2510="",0,SUMIFS(amount_expended,cfda_key,V2510))</f>
        <v/>
      </c>
      <c r="K2510" s="10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8" t="n"/>
      <c r="M2510" s="7" t="n"/>
      <c r="N2510" s="8" t="n"/>
      <c r="O2510" s="7" t="n"/>
      <c r="P2510" s="7" t="n"/>
      <c r="Q2510" s="8" t="n"/>
      <c r="R2510" s="9" t="n"/>
      <c r="S2510" s="8" t="n"/>
      <c r="T2510" s="8" t="n"/>
      <c r="U2510" s="8" t="n"/>
      <c r="V2510" s="11">
        <f>IF(OR(B2510="",C2510=""),"",CONCATENATE(B2510,".",C2510))</f>
        <v/>
      </c>
      <c r="W2510" s="6">
        <f>UPPER(TRIM(H2510))</f>
        <v/>
      </c>
      <c r="X2510" s="6">
        <f>UPPER(TRIM(I2510))</f>
        <v/>
      </c>
      <c r="Y2510" s="6">
        <f>IF(V2510&lt;&gt;"",IFERROR(INDEX(federal_program_name_lookup,MATCH(V2510,aln_lookup,0)),""),"")</f>
        <v/>
      </c>
    </row>
    <row r="2511">
      <c r="A2511" s="6">
        <f>IF(B2511&lt;&gt;"", "AWARD-"&amp;TEXT(ROW()-1,"00000"), "")</f>
        <v/>
      </c>
      <c r="B2511" s="7" t="n"/>
      <c r="C2511" s="7" t="n"/>
      <c r="D2511" s="7" t="n"/>
      <c r="E2511" s="8" t="n"/>
      <c r="F2511" s="9" t="n"/>
      <c r="G2511" s="8" t="n"/>
      <c r="H2511" s="8" t="n"/>
      <c r="I2511" s="8" t="n"/>
      <c r="J2511" s="10">
        <f>IF(A2511="",0,SUMIFS(amount_expended,cfda_key,V2511))</f>
        <v/>
      </c>
      <c r="K2511" s="10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8" t="n"/>
      <c r="M2511" s="7" t="n"/>
      <c r="N2511" s="8" t="n"/>
      <c r="O2511" s="7" t="n"/>
      <c r="P2511" s="7" t="n"/>
      <c r="Q2511" s="8" t="n"/>
      <c r="R2511" s="9" t="n"/>
      <c r="S2511" s="8" t="n"/>
      <c r="T2511" s="8" t="n"/>
      <c r="U2511" s="8" t="n"/>
      <c r="V2511" s="11">
        <f>IF(OR(B2511="",C2511=""),"",CONCATENATE(B2511,".",C2511))</f>
        <v/>
      </c>
      <c r="W2511" s="6">
        <f>UPPER(TRIM(H2511))</f>
        <v/>
      </c>
      <c r="X2511" s="6">
        <f>UPPER(TRIM(I2511))</f>
        <v/>
      </c>
      <c r="Y2511" s="6">
        <f>IF(V2511&lt;&gt;"",IFERROR(INDEX(federal_program_name_lookup,MATCH(V2511,aln_lookup,0)),""),"")</f>
        <v/>
      </c>
    </row>
    <row r="2512">
      <c r="A2512" s="6">
        <f>IF(B2512&lt;&gt;"", "AWARD-"&amp;TEXT(ROW()-1,"00000"), "")</f>
        <v/>
      </c>
      <c r="B2512" s="7" t="n"/>
      <c r="C2512" s="7" t="n"/>
      <c r="D2512" s="7" t="n"/>
      <c r="E2512" s="8" t="n"/>
      <c r="F2512" s="9" t="n"/>
      <c r="G2512" s="8" t="n"/>
      <c r="H2512" s="8" t="n"/>
      <c r="I2512" s="8" t="n"/>
      <c r="J2512" s="10">
        <f>IF(A2512="",0,SUMIFS(amount_expended,cfda_key,V2512))</f>
        <v/>
      </c>
      <c r="K2512" s="10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8" t="n"/>
      <c r="M2512" s="7" t="n"/>
      <c r="N2512" s="8" t="n"/>
      <c r="O2512" s="7" t="n"/>
      <c r="P2512" s="7" t="n"/>
      <c r="Q2512" s="8" t="n"/>
      <c r="R2512" s="9" t="n"/>
      <c r="S2512" s="8" t="n"/>
      <c r="T2512" s="8" t="n"/>
      <c r="U2512" s="8" t="n"/>
      <c r="V2512" s="11">
        <f>IF(OR(B2512="",C2512=""),"",CONCATENATE(B2512,".",C2512))</f>
        <v/>
      </c>
      <c r="W2512" s="6">
        <f>UPPER(TRIM(H2512))</f>
        <v/>
      </c>
      <c r="X2512" s="6">
        <f>UPPER(TRIM(I2512))</f>
        <v/>
      </c>
      <c r="Y2512" s="6">
        <f>IF(V2512&lt;&gt;"",IFERROR(INDEX(federal_program_name_lookup,MATCH(V2512,aln_lookup,0)),""),"")</f>
        <v/>
      </c>
    </row>
    <row r="2513">
      <c r="A2513" s="6">
        <f>IF(B2513&lt;&gt;"", "AWARD-"&amp;TEXT(ROW()-1,"00000"), "")</f>
        <v/>
      </c>
      <c r="B2513" s="7" t="n"/>
      <c r="C2513" s="7" t="n"/>
      <c r="D2513" s="7" t="n"/>
      <c r="E2513" s="8" t="n"/>
      <c r="F2513" s="9" t="n"/>
      <c r="G2513" s="8" t="n"/>
      <c r="H2513" s="8" t="n"/>
      <c r="I2513" s="8" t="n"/>
      <c r="J2513" s="10">
        <f>IF(A2513="",0,SUMIFS(amount_expended,cfda_key,V2513))</f>
        <v/>
      </c>
      <c r="K2513" s="10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8" t="n"/>
      <c r="M2513" s="7" t="n"/>
      <c r="N2513" s="8" t="n"/>
      <c r="O2513" s="7" t="n"/>
      <c r="P2513" s="7" t="n"/>
      <c r="Q2513" s="8" t="n"/>
      <c r="R2513" s="9" t="n"/>
      <c r="S2513" s="8" t="n"/>
      <c r="T2513" s="8" t="n"/>
      <c r="U2513" s="8" t="n"/>
      <c r="V2513" s="11">
        <f>IF(OR(B2513="",C2513=""),"",CONCATENATE(B2513,".",C2513))</f>
        <v/>
      </c>
      <c r="W2513" s="6">
        <f>UPPER(TRIM(H2513))</f>
        <v/>
      </c>
      <c r="X2513" s="6">
        <f>UPPER(TRIM(I2513))</f>
        <v/>
      </c>
      <c r="Y2513" s="6">
        <f>IF(V2513&lt;&gt;"",IFERROR(INDEX(federal_program_name_lookup,MATCH(V2513,aln_lookup,0)),""),"")</f>
        <v/>
      </c>
    </row>
    <row r="2514">
      <c r="A2514" s="6">
        <f>IF(B2514&lt;&gt;"", "AWARD-"&amp;TEXT(ROW()-1,"00000"), "")</f>
        <v/>
      </c>
      <c r="B2514" s="7" t="n"/>
      <c r="C2514" s="7" t="n"/>
      <c r="D2514" s="7" t="n"/>
      <c r="E2514" s="8" t="n"/>
      <c r="F2514" s="9" t="n"/>
      <c r="G2514" s="8" t="n"/>
      <c r="H2514" s="8" t="n"/>
      <c r="I2514" s="8" t="n"/>
      <c r="J2514" s="10">
        <f>IF(A2514="",0,SUMIFS(amount_expended,cfda_key,V2514))</f>
        <v/>
      </c>
      <c r="K2514" s="10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8" t="n"/>
      <c r="M2514" s="7" t="n"/>
      <c r="N2514" s="8" t="n"/>
      <c r="O2514" s="7" t="n"/>
      <c r="P2514" s="7" t="n"/>
      <c r="Q2514" s="8" t="n"/>
      <c r="R2514" s="9" t="n"/>
      <c r="S2514" s="8" t="n"/>
      <c r="T2514" s="8" t="n"/>
      <c r="U2514" s="8" t="n"/>
      <c r="V2514" s="11">
        <f>IF(OR(B2514="",C2514=""),"",CONCATENATE(B2514,".",C2514))</f>
        <v/>
      </c>
      <c r="W2514" s="6">
        <f>UPPER(TRIM(H2514))</f>
        <v/>
      </c>
      <c r="X2514" s="6">
        <f>UPPER(TRIM(I2514))</f>
        <v/>
      </c>
      <c r="Y2514" s="6">
        <f>IF(V2514&lt;&gt;"",IFERROR(INDEX(federal_program_name_lookup,MATCH(V2514,aln_lookup,0)),""),"")</f>
        <v/>
      </c>
    </row>
    <row r="2515">
      <c r="A2515" s="6">
        <f>IF(B2515&lt;&gt;"", "AWARD-"&amp;TEXT(ROW()-1,"00000"), "")</f>
        <v/>
      </c>
      <c r="B2515" s="7" t="n"/>
      <c r="C2515" s="7" t="n"/>
      <c r="D2515" s="7" t="n"/>
      <c r="E2515" s="8" t="n"/>
      <c r="F2515" s="9" t="n"/>
      <c r="G2515" s="8" t="n"/>
      <c r="H2515" s="8" t="n"/>
      <c r="I2515" s="8" t="n"/>
      <c r="J2515" s="10">
        <f>IF(A2515="",0,SUMIFS(amount_expended,cfda_key,V2515))</f>
        <v/>
      </c>
      <c r="K2515" s="10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8" t="n"/>
      <c r="M2515" s="7" t="n"/>
      <c r="N2515" s="8" t="n"/>
      <c r="O2515" s="7" t="n"/>
      <c r="P2515" s="7" t="n"/>
      <c r="Q2515" s="8" t="n"/>
      <c r="R2515" s="9" t="n"/>
      <c r="S2515" s="8" t="n"/>
      <c r="T2515" s="8" t="n"/>
      <c r="U2515" s="8" t="n"/>
      <c r="V2515" s="11">
        <f>IF(OR(B2515="",C2515=""),"",CONCATENATE(B2515,".",C2515))</f>
        <v/>
      </c>
      <c r="W2515" s="6">
        <f>UPPER(TRIM(H2515))</f>
        <v/>
      </c>
      <c r="X2515" s="6">
        <f>UPPER(TRIM(I2515))</f>
        <v/>
      </c>
      <c r="Y2515" s="6">
        <f>IF(V2515&lt;&gt;"",IFERROR(INDEX(federal_program_name_lookup,MATCH(V2515,aln_lookup,0)),""),"")</f>
        <v/>
      </c>
    </row>
    <row r="2516">
      <c r="A2516" s="6">
        <f>IF(B2516&lt;&gt;"", "AWARD-"&amp;TEXT(ROW()-1,"00000"), "")</f>
        <v/>
      </c>
      <c r="B2516" s="7" t="n"/>
      <c r="C2516" s="7" t="n"/>
      <c r="D2516" s="7" t="n"/>
      <c r="E2516" s="8" t="n"/>
      <c r="F2516" s="9" t="n"/>
      <c r="G2516" s="8" t="n"/>
      <c r="H2516" s="8" t="n"/>
      <c r="I2516" s="8" t="n"/>
      <c r="J2516" s="10">
        <f>IF(A2516="",0,SUMIFS(amount_expended,cfda_key,V2516))</f>
        <v/>
      </c>
      <c r="K2516" s="10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8" t="n"/>
      <c r="M2516" s="7" t="n"/>
      <c r="N2516" s="8" t="n"/>
      <c r="O2516" s="7" t="n"/>
      <c r="P2516" s="7" t="n"/>
      <c r="Q2516" s="8" t="n"/>
      <c r="R2516" s="9" t="n"/>
      <c r="S2516" s="8" t="n"/>
      <c r="T2516" s="8" t="n"/>
      <c r="U2516" s="8" t="n"/>
      <c r="V2516" s="11">
        <f>IF(OR(B2516="",C2516=""),"",CONCATENATE(B2516,".",C2516))</f>
        <v/>
      </c>
      <c r="W2516" s="6">
        <f>UPPER(TRIM(H2516))</f>
        <v/>
      </c>
      <c r="X2516" s="6">
        <f>UPPER(TRIM(I2516))</f>
        <v/>
      </c>
      <c r="Y2516" s="6">
        <f>IF(V2516&lt;&gt;"",IFERROR(INDEX(federal_program_name_lookup,MATCH(V2516,aln_lookup,0)),""),"")</f>
        <v/>
      </c>
    </row>
    <row r="2517">
      <c r="A2517" s="6">
        <f>IF(B2517&lt;&gt;"", "AWARD-"&amp;TEXT(ROW()-1,"00000"), "")</f>
        <v/>
      </c>
      <c r="B2517" s="7" t="n"/>
      <c r="C2517" s="7" t="n"/>
      <c r="D2517" s="7" t="n"/>
      <c r="E2517" s="8" t="n"/>
      <c r="F2517" s="9" t="n"/>
      <c r="G2517" s="8" t="n"/>
      <c r="H2517" s="8" t="n"/>
      <c r="I2517" s="8" t="n"/>
      <c r="J2517" s="10">
        <f>IF(A2517="",0,SUMIFS(amount_expended,cfda_key,V2517))</f>
        <v/>
      </c>
      <c r="K2517" s="10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8" t="n"/>
      <c r="M2517" s="7" t="n"/>
      <c r="N2517" s="8" t="n"/>
      <c r="O2517" s="7" t="n"/>
      <c r="P2517" s="7" t="n"/>
      <c r="Q2517" s="8" t="n"/>
      <c r="R2517" s="9" t="n"/>
      <c r="S2517" s="8" t="n"/>
      <c r="T2517" s="8" t="n"/>
      <c r="U2517" s="8" t="n"/>
      <c r="V2517" s="11">
        <f>IF(OR(B2517="",C2517=""),"",CONCATENATE(B2517,".",C2517))</f>
        <v/>
      </c>
      <c r="W2517" s="6">
        <f>UPPER(TRIM(H2517))</f>
        <v/>
      </c>
      <c r="X2517" s="6">
        <f>UPPER(TRIM(I2517))</f>
        <v/>
      </c>
      <c r="Y2517" s="6">
        <f>IF(V2517&lt;&gt;"",IFERROR(INDEX(federal_program_name_lookup,MATCH(V2517,aln_lookup,0)),""),"")</f>
        <v/>
      </c>
    </row>
    <row r="2518">
      <c r="A2518" s="6">
        <f>IF(B2518&lt;&gt;"", "AWARD-"&amp;TEXT(ROW()-1,"00000"), "")</f>
        <v/>
      </c>
      <c r="B2518" s="7" t="n"/>
      <c r="C2518" s="7" t="n"/>
      <c r="D2518" s="7" t="n"/>
      <c r="E2518" s="8" t="n"/>
      <c r="F2518" s="9" t="n"/>
      <c r="G2518" s="8" t="n"/>
      <c r="H2518" s="8" t="n"/>
      <c r="I2518" s="8" t="n"/>
      <c r="J2518" s="10">
        <f>IF(A2518="",0,SUMIFS(amount_expended,cfda_key,V2518))</f>
        <v/>
      </c>
      <c r="K2518" s="10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8" t="n"/>
      <c r="M2518" s="7" t="n"/>
      <c r="N2518" s="8" t="n"/>
      <c r="O2518" s="7" t="n"/>
      <c r="P2518" s="7" t="n"/>
      <c r="Q2518" s="8" t="n"/>
      <c r="R2518" s="9" t="n"/>
      <c r="S2518" s="8" t="n"/>
      <c r="T2518" s="8" t="n"/>
      <c r="U2518" s="8" t="n"/>
      <c r="V2518" s="11">
        <f>IF(OR(B2518="",C2518=""),"",CONCATENATE(B2518,".",C2518))</f>
        <v/>
      </c>
      <c r="W2518" s="6">
        <f>UPPER(TRIM(H2518))</f>
        <v/>
      </c>
      <c r="X2518" s="6">
        <f>UPPER(TRIM(I2518))</f>
        <v/>
      </c>
      <c r="Y2518" s="6">
        <f>IF(V2518&lt;&gt;"",IFERROR(INDEX(federal_program_name_lookup,MATCH(V2518,aln_lookup,0)),""),"")</f>
        <v/>
      </c>
    </row>
    <row r="2519">
      <c r="A2519" s="6">
        <f>IF(B2519&lt;&gt;"", "AWARD-"&amp;TEXT(ROW()-1,"00000"), "")</f>
        <v/>
      </c>
      <c r="B2519" s="7" t="n"/>
      <c r="C2519" s="7" t="n"/>
      <c r="D2519" s="7" t="n"/>
      <c r="E2519" s="8" t="n"/>
      <c r="F2519" s="9" t="n"/>
      <c r="G2519" s="8" t="n"/>
      <c r="H2519" s="8" t="n"/>
      <c r="I2519" s="8" t="n"/>
      <c r="J2519" s="10">
        <f>IF(A2519="",0,SUMIFS(amount_expended,cfda_key,V2519))</f>
        <v/>
      </c>
      <c r="K2519" s="10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8" t="n"/>
      <c r="M2519" s="7" t="n"/>
      <c r="N2519" s="8" t="n"/>
      <c r="O2519" s="7" t="n"/>
      <c r="P2519" s="7" t="n"/>
      <c r="Q2519" s="8" t="n"/>
      <c r="R2519" s="9" t="n"/>
      <c r="S2519" s="8" t="n"/>
      <c r="T2519" s="8" t="n"/>
      <c r="U2519" s="8" t="n"/>
      <c r="V2519" s="11">
        <f>IF(OR(B2519="",C2519=""),"",CONCATENATE(B2519,".",C2519))</f>
        <v/>
      </c>
      <c r="W2519" s="6">
        <f>UPPER(TRIM(H2519))</f>
        <v/>
      </c>
      <c r="X2519" s="6">
        <f>UPPER(TRIM(I2519))</f>
        <v/>
      </c>
      <c r="Y2519" s="6">
        <f>IF(V2519&lt;&gt;"",IFERROR(INDEX(federal_program_name_lookup,MATCH(V2519,aln_lookup,0)),""),"")</f>
        <v/>
      </c>
    </row>
    <row r="2520">
      <c r="A2520" s="6">
        <f>IF(B2520&lt;&gt;"", "AWARD-"&amp;TEXT(ROW()-1,"00000"), "")</f>
        <v/>
      </c>
      <c r="B2520" s="7" t="n"/>
      <c r="C2520" s="7" t="n"/>
      <c r="D2520" s="7" t="n"/>
      <c r="E2520" s="8" t="n"/>
      <c r="F2520" s="9" t="n"/>
      <c r="G2520" s="8" t="n"/>
      <c r="H2520" s="8" t="n"/>
      <c r="I2520" s="8" t="n"/>
      <c r="J2520" s="10">
        <f>IF(A2520="",0,SUMIFS(amount_expended,cfda_key,V2520))</f>
        <v/>
      </c>
      <c r="K2520" s="10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8" t="n"/>
      <c r="M2520" s="7" t="n"/>
      <c r="N2520" s="8" t="n"/>
      <c r="O2520" s="7" t="n"/>
      <c r="P2520" s="7" t="n"/>
      <c r="Q2520" s="8" t="n"/>
      <c r="R2520" s="9" t="n"/>
      <c r="S2520" s="8" t="n"/>
      <c r="T2520" s="8" t="n"/>
      <c r="U2520" s="8" t="n"/>
      <c r="V2520" s="11">
        <f>IF(OR(B2520="",C2520=""),"",CONCATENATE(B2520,".",C2520))</f>
        <v/>
      </c>
      <c r="W2520" s="6">
        <f>UPPER(TRIM(H2520))</f>
        <v/>
      </c>
      <c r="X2520" s="6">
        <f>UPPER(TRIM(I2520))</f>
        <v/>
      </c>
      <c r="Y2520" s="6">
        <f>IF(V2520&lt;&gt;"",IFERROR(INDEX(federal_program_name_lookup,MATCH(V2520,aln_lookup,0)),""),"")</f>
        <v/>
      </c>
    </row>
    <row r="2521">
      <c r="A2521" s="6">
        <f>IF(B2521&lt;&gt;"", "AWARD-"&amp;TEXT(ROW()-1,"00000"), "")</f>
        <v/>
      </c>
      <c r="B2521" s="7" t="n"/>
      <c r="C2521" s="7" t="n"/>
      <c r="D2521" s="7" t="n"/>
      <c r="E2521" s="8" t="n"/>
      <c r="F2521" s="9" t="n"/>
      <c r="G2521" s="8" t="n"/>
      <c r="H2521" s="8" t="n"/>
      <c r="I2521" s="8" t="n"/>
      <c r="J2521" s="10">
        <f>IF(A2521="",0,SUMIFS(amount_expended,cfda_key,V2521))</f>
        <v/>
      </c>
      <c r="K2521" s="10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8" t="n"/>
      <c r="M2521" s="7" t="n"/>
      <c r="N2521" s="8" t="n"/>
      <c r="O2521" s="7" t="n"/>
      <c r="P2521" s="7" t="n"/>
      <c r="Q2521" s="8" t="n"/>
      <c r="R2521" s="9" t="n"/>
      <c r="S2521" s="8" t="n"/>
      <c r="T2521" s="8" t="n"/>
      <c r="U2521" s="8" t="n"/>
      <c r="V2521" s="11">
        <f>IF(OR(B2521="",C2521=""),"",CONCATENATE(B2521,".",C2521))</f>
        <v/>
      </c>
      <c r="W2521" s="6">
        <f>UPPER(TRIM(H2521))</f>
        <v/>
      </c>
      <c r="X2521" s="6">
        <f>UPPER(TRIM(I2521))</f>
        <v/>
      </c>
      <c r="Y2521" s="6">
        <f>IF(V2521&lt;&gt;"",IFERROR(INDEX(federal_program_name_lookup,MATCH(V2521,aln_lookup,0)),""),"")</f>
        <v/>
      </c>
    </row>
    <row r="2522">
      <c r="A2522" s="6">
        <f>IF(B2522&lt;&gt;"", "AWARD-"&amp;TEXT(ROW()-1,"00000"), "")</f>
        <v/>
      </c>
      <c r="B2522" s="7" t="n"/>
      <c r="C2522" s="7" t="n"/>
      <c r="D2522" s="7" t="n"/>
      <c r="E2522" s="8" t="n"/>
      <c r="F2522" s="9" t="n"/>
      <c r="G2522" s="8" t="n"/>
      <c r="H2522" s="8" t="n"/>
      <c r="I2522" s="8" t="n"/>
      <c r="J2522" s="10">
        <f>IF(A2522="",0,SUMIFS(amount_expended,cfda_key,V2522))</f>
        <v/>
      </c>
      <c r="K2522" s="10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8" t="n"/>
      <c r="M2522" s="7" t="n"/>
      <c r="N2522" s="8" t="n"/>
      <c r="O2522" s="7" t="n"/>
      <c r="P2522" s="7" t="n"/>
      <c r="Q2522" s="8" t="n"/>
      <c r="R2522" s="9" t="n"/>
      <c r="S2522" s="8" t="n"/>
      <c r="T2522" s="8" t="n"/>
      <c r="U2522" s="8" t="n"/>
      <c r="V2522" s="11">
        <f>IF(OR(B2522="",C2522=""),"",CONCATENATE(B2522,".",C2522))</f>
        <v/>
      </c>
      <c r="W2522" s="6">
        <f>UPPER(TRIM(H2522))</f>
        <v/>
      </c>
      <c r="X2522" s="6">
        <f>UPPER(TRIM(I2522))</f>
        <v/>
      </c>
      <c r="Y2522" s="6">
        <f>IF(V2522&lt;&gt;"",IFERROR(INDEX(federal_program_name_lookup,MATCH(V2522,aln_lookup,0)),""),"")</f>
        <v/>
      </c>
    </row>
    <row r="2523">
      <c r="A2523" s="6">
        <f>IF(B2523&lt;&gt;"", "AWARD-"&amp;TEXT(ROW()-1,"00000"), "")</f>
        <v/>
      </c>
      <c r="B2523" s="7" t="n"/>
      <c r="C2523" s="7" t="n"/>
      <c r="D2523" s="7" t="n"/>
      <c r="E2523" s="8" t="n"/>
      <c r="F2523" s="9" t="n"/>
      <c r="G2523" s="8" t="n"/>
      <c r="H2523" s="8" t="n"/>
      <c r="I2523" s="8" t="n"/>
      <c r="J2523" s="10">
        <f>IF(A2523="",0,SUMIFS(amount_expended,cfda_key,V2523))</f>
        <v/>
      </c>
      <c r="K2523" s="10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8" t="n"/>
      <c r="M2523" s="7" t="n"/>
      <c r="N2523" s="8" t="n"/>
      <c r="O2523" s="7" t="n"/>
      <c r="P2523" s="7" t="n"/>
      <c r="Q2523" s="8" t="n"/>
      <c r="R2523" s="9" t="n"/>
      <c r="S2523" s="8" t="n"/>
      <c r="T2523" s="8" t="n"/>
      <c r="U2523" s="8" t="n"/>
      <c r="V2523" s="11">
        <f>IF(OR(B2523="",C2523=""),"",CONCATENATE(B2523,".",C2523))</f>
        <v/>
      </c>
      <c r="W2523" s="6">
        <f>UPPER(TRIM(H2523))</f>
        <v/>
      </c>
      <c r="X2523" s="6">
        <f>UPPER(TRIM(I2523))</f>
        <v/>
      </c>
      <c r="Y2523" s="6">
        <f>IF(V2523&lt;&gt;"",IFERROR(INDEX(federal_program_name_lookup,MATCH(V2523,aln_lookup,0)),""),"")</f>
        <v/>
      </c>
    </row>
    <row r="2524">
      <c r="A2524" s="6">
        <f>IF(B2524&lt;&gt;"", "AWARD-"&amp;TEXT(ROW()-1,"00000"), "")</f>
        <v/>
      </c>
      <c r="B2524" s="7" t="n"/>
      <c r="C2524" s="7" t="n"/>
      <c r="D2524" s="7" t="n"/>
      <c r="E2524" s="8" t="n"/>
      <c r="F2524" s="9" t="n"/>
      <c r="G2524" s="8" t="n"/>
      <c r="H2524" s="8" t="n"/>
      <c r="I2524" s="8" t="n"/>
      <c r="J2524" s="10">
        <f>IF(A2524="",0,SUMIFS(amount_expended,cfda_key,V2524))</f>
        <v/>
      </c>
      <c r="K2524" s="10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8" t="n"/>
      <c r="M2524" s="7" t="n"/>
      <c r="N2524" s="8" t="n"/>
      <c r="O2524" s="7" t="n"/>
      <c r="P2524" s="7" t="n"/>
      <c r="Q2524" s="8" t="n"/>
      <c r="R2524" s="9" t="n"/>
      <c r="S2524" s="8" t="n"/>
      <c r="T2524" s="8" t="n"/>
      <c r="U2524" s="8" t="n"/>
      <c r="V2524" s="11">
        <f>IF(OR(B2524="",C2524=""),"",CONCATENATE(B2524,".",C2524))</f>
        <v/>
      </c>
      <c r="W2524" s="6">
        <f>UPPER(TRIM(H2524))</f>
        <v/>
      </c>
      <c r="X2524" s="6">
        <f>UPPER(TRIM(I2524))</f>
        <v/>
      </c>
      <c r="Y2524" s="6">
        <f>IF(V2524&lt;&gt;"",IFERROR(INDEX(federal_program_name_lookup,MATCH(V2524,aln_lookup,0)),""),"")</f>
        <v/>
      </c>
    </row>
    <row r="2525">
      <c r="A2525" s="6">
        <f>IF(B2525&lt;&gt;"", "AWARD-"&amp;TEXT(ROW()-1,"00000"), "")</f>
        <v/>
      </c>
      <c r="B2525" s="7" t="n"/>
      <c r="C2525" s="7" t="n"/>
      <c r="D2525" s="7" t="n"/>
      <c r="E2525" s="8" t="n"/>
      <c r="F2525" s="9" t="n"/>
      <c r="G2525" s="8" t="n"/>
      <c r="H2525" s="8" t="n"/>
      <c r="I2525" s="8" t="n"/>
      <c r="J2525" s="10">
        <f>IF(A2525="",0,SUMIFS(amount_expended,cfda_key,V2525))</f>
        <v/>
      </c>
      <c r="K2525" s="10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8" t="n"/>
      <c r="M2525" s="7" t="n"/>
      <c r="N2525" s="8" t="n"/>
      <c r="O2525" s="7" t="n"/>
      <c r="P2525" s="7" t="n"/>
      <c r="Q2525" s="8" t="n"/>
      <c r="R2525" s="9" t="n"/>
      <c r="S2525" s="8" t="n"/>
      <c r="T2525" s="8" t="n"/>
      <c r="U2525" s="8" t="n"/>
      <c r="V2525" s="11">
        <f>IF(OR(B2525="",C2525=""),"",CONCATENATE(B2525,".",C2525))</f>
        <v/>
      </c>
      <c r="W2525" s="6">
        <f>UPPER(TRIM(H2525))</f>
        <v/>
      </c>
      <c r="X2525" s="6">
        <f>UPPER(TRIM(I2525))</f>
        <v/>
      </c>
      <c r="Y2525" s="6">
        <f>IF(V2525&lt;&gt;"",IFERROR(INDEX(federal_program_name_lookup,MATCH(V2525,aln_lookup,0)),""),"")</f>
        <v/>
      </c>
    </row>
    <row r="2526">
      <c r="A2526" s="6">
        <f>IF(B2526&lt;&gt;"", "AWARD-"&amp;TEXT(ROW()-1,"00000"), "")</f>
        <v/>
      </c>
      <c r="B2526" s="7" t="n"/>
      <c r="C2526" s="7" t="n"/>
      <c r="D2526" s="7" t="n"/>
      <c r="E2526" s="8" t="n"/>
      <c r="F2526" s="9" t="n"/>
      <c r="G2526" s="8" t="n"/>
      <c r="H2526" s="8" t="n"/>
      <c r="I2526" s="8" t="n"/>
      <c r="J2526" s="10">
        <f>IF(A2526="",0,SUMIFS(amount_expended,cfda_key,V2526))</f>
        <v/>
      </c>
      <c r="K2526" s="10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8" t="n"/>
      <c r="M2526" s="7" t="n"/>
      <c r="N2526" s="8" t="n"/>
      <c r="O2526" s="7" t="n"/>
      <c r="P2526" s="7" t="n"/>
      <c r="Q2526" s="8" t="n"/>
      <c r="R2526" s="9" t="n"/>
      <c r="S2526" s="8" t="n"/>
      <c r="T2526" s="8" t="n"/>
      <c r="U2526" s="8" t="n"/>
      <c r="V2526" s="11">
        <f>IF(OR(B2526="",C2526=""),"",CONCATENATE(B2526,".",C2526))</f>
        <v/>
      </c>
      <c r="W2526" s="6">
        <f>UPPER(TRIM(H2526))</f>
        <v/>
      </c>
      <c r="X2526" s="6">
        <f>UPPER(TRIM(I2526))</f>
        <v/>
      </c>
      <c r="Y2526" s="6">
        <f>IF(V2526&lt;&gt;"",IFERROR(INDEX(federal_program_name_lookup,MATCH(V2526,aln_lookup,0)),""),"")</f>
        <v/>
      </c>
    </row>
    <row r="2527">
      <c r="A2527" s="6">
        <f>IF(B2527&lt;&gt;"", "AWARD-"&amp;TEXT(ROW()-1,"00000"), "")</f>
        <v/>
      </c>
      <c r="B2527" s="7" t="n"/>
      <c r="C2527" s="7" t="n"/>
      <c r="D2527" s="7" t="n"/>
      <c r="E2527" s="8" t="n"/>
      <c r="F2527" s="9" t="n"/>
      <c r="G2527" s="8" t="n"/>
      <c r="H2527" s="8" t="n"/>
      <c r="I2527" s="8" t="n"/>
      <c r="J2527" s="10">
        <f>IF(A2527="",0,SUMIFS(amount_expended,cfda_key,V2527))</f>
        <v/>
      </c>
      <c r="K2527" s="10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8" t="n"/>
      <c r="M2527" s="7" t="n"/>
      <c r="N2527" s="8" t="n"/>
      <c r="O2527" s="7" t="n"/>
      <c r="P2527" s="7" t="n"/>
      <c r="Q2527" s="8" t="n"/>
      <c r="R2527" s="9" t="n"/>
      <c r="S2527" s="8" t="n"/>
      <c r="T2527" s="8" t="n"/>
      <c r="U2527" s="8" t="n"/>
      <c r="V2527" s="11">
        <f>IF(OR(B2527="",C2527=""),"",CONCATENATE(B2527,".",C2527))</f>
        <v/>
      </c>
      <c r="W2527" s="6">
        <f>UPPER(TRIM(H2527))</f>
        <v/>
      </c>
      <c r="X2527" s="6">
        <f>UPPER(TRIM(I2527))</f>
        <v/>
      </c>
      <c r="Y2527" s="6">
        <f>IF(V2527&lt;&gt;"",IFERROR(INDEX(federal_program_name_lookup,MATCH(V2527,aln_lookup,0)),""),"")</f>
        <v/>
      </c>
    </row>
    <row r="2528">
      <c r="A2528" s="6">
        <f>IF(B2528&lt;&gt;"", "AWARD-"&amp;TEXT(ROW()-1,"00000"), "")</f>
        <v/>
      </c>
      <c r="B2528" s="7" t="n"/>
      <c r="C2528" s="7" t="n"/>
      <c r="D2528" s="7" t="n"/>
      <c r="E2528" s="8" t="n"/>
      <c r="F2528" s="9" t="n"/>
      <c r="G2528" s="8" t="n"/>
      <c r="H2528" s="8" t="n"/>
      <c r="I2528" s="8" t="n"/>
      <c r="J2528" s="10">
        <f>IF(A2528="",0,SUMIFS(amount_expended,cfda_key,V2528))</f>
        <v/>
      </c>
      <c r="K2528" s="10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8" t="n"/>
      <c r="M2528" s="7" t="n"/>
      <c r="N2528" s="8" t="n"/>
      <c r="O2528" s="7" t="n"/>
      <c r="P2528" s="7" t="n"/>
      <c r="Q2528" s="8" t="n"/>
      <c r="R2528" s="9" t="n"/>
      <c r="S2528" s="8" t="n"/>
      <c r="T2528" s="8" t="n"/>
      <c r="U2528" s="8" t="n"/>
      <c r="V2528" s="11">
        <f>IF(OR(B2528="",C2528=""),"",CONCATENATE(B2528,".",C2528))</f>
        <v/>
      </c>
      <c r="W2528" s="6">
        <f>UPPER(TRIM(H2528))</f>
        <v/>
      </c>
      <c r="X2528" s="6">
        <f>UPPER(TRIM(I2528))</f>
        <v/>
      </c>
      <c r="Y2528" s="6">
        <f>IF(V2528&lt;&gt;"",IFERROR(INDEX(federal_program_name_lookup,MATCH(V2528,aln_lookup,0)),""),"")</f>
        <v/>
      </c>
    </row>
    <row r="2529">
      <c r="A2529" s="6">
        <f>IF(B2529&lt;&gt;"", "AWARD-"&amp;TEXT(ROW()-1,"00000"), "")</f>
        <v/>
      </c>
      <c r="B2529" s="7" t="n"/>
      <c r="C2529" s="7" t="n"/>
      <c r="D2529" s="7" t="n"/>
      <c r="E2529" s="8" t="n"/>
      <c r="F2529" s="9" t="n"/>
      <c r="G2529" s="8" t="n"/>
      <c r="H2529" s="8" t="n"/>
      <c r="I2529" s="8" t="n"/>
      <c r="J2529" s="10">
        <f>IF(A2529="",0,SUMIFS(amount_expended,cfda_key,V2529))</f>
        <v/>
      </c>
      <c r="K2529" s="10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8" t="n"/>
      <c r="M2529" s="7" t="n"/>
      <c r="N2529" s="8" t="n"/>
      <c r="O2529" s="7" t="n"/>
      <c r="P2529" s="7" t="n"/>
      <c r="Q2529" s="8" t="n"/>
      <c r="R2529" s="9" t="n"/>
      <c r="S2529" s="8" t="n"/>
      <c r="T2529" s="8" t="n"/>
      <c r="U2529" s="8" t="n"/>
      <c r="V2529" s="11">
        <f>IF(OR(B2529="",C2529=""),"",CONCATENATE(B2529,".",C2529))</f>
        <v/>
      </c>
      <c r="W2529" s="6">
        <f>UPPER(TRIM(H2529))</f>
        <v/>
      </c>
      <c r="X2529" s="6">
        <f>UPPER(TRIM(I2529))</f>
        <v/>
      </c>
      <c r="Y2529" s="6">
        <f>IF(V2529&lt;&gt;"",IFERROR(INDEX(federal_program_name_lookup,MATCH(V2529,aln_lookup,0)),""),"")</f>
        <v/>
      </c>
    </row>
    <row r="2530">
      <c r="A2530" s="6">
        <f>IF(B2530&lt;&gt;"", "AWARD-"&amp;TEXT(ROW()-1,"00000"), "")</f>
        <v/>
      </c>
      <c r="B2530" s="7" t="n"/>
      <c r="C2530" s="7" t="n"/>
      <c r="D2530" s="7" t="n"/>
      <c r="E2530" s="8" t="n"/>
      <c r="F2530" s="9" t="n"/>
      <c r="G2530" s="8" t="n"/>
      <c r="H2530" s="8" t="n"/>
      <c r="I2530" s="8" t="n"/>
      <c r="J2530" s="10">
        <f>IF(A2530="",0,SUMIFS(amount_expended,cfda_key,V2530))</f>
        <v/>
      </c>
      <c r="K2530" s="10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8" t="n"/>
      <c r="M2530" s="7" t="n"/>
      <c r="N2530" s="8" t="n"/>
      <c r="O2530" s="7" t="n"/>
      <c r="P2530" s="7" t="n"/>
      <c r="Q2530" s="8" t="n"/>
      <c r="R2530" s="9" t="n"/>
      <c r="S2530" s="8" t="n"/>
      <c r="T2530" s="8" t="n"/>
      <c r="U2530" s="8" t="n"/>
      <c r="V2530" s="11">
        <f>IF(OR(B2530="",C2530=""),"",CONCATENATE(B2530,".",C2530))</f>
        <v/>
      </c>
      <c r="W2530" s="6">
        <f>UPPER(TRIM(H2530))</f>
        <v/>
      </c>
      <c r="X2530" s="6">
        <f>UPPER(TRIM(I2530))</f>
        <v/>
      </c>
      <c r="Y2530" s="6">
        <f>IF(V2530&lt;&gt;"",IFERROR(INDEX(federal_program_name_lookup,MATCH(V2530,aln_lookup,0)),""),"")</f>
        <v/>
      </c>
    </row>
    <row r="2531">
      <c r="A2531" s="6">
        <f>IF(B2531&lt;&gt;"", "AWARD-"&amp;TEXT(ROW()-1,"00000"), "")</f>
        <v/>
      </c>
      <c r="B2531" s="7" t="n"/>
      <c r="C2531" s="7" t="n"/>
      <c r="D2531" s="7" t="n"/>
      <c r="E2531" s="8" t="n"/>
      <c r="F2531" s="9" t="n"/>
      <c r="G2531" s="8" t="n"/>
      <c r="H2531" s="8" t="n"/>
      <c r="I2531" s="8" t="n"/>
      <c r="J2531" s="10">
        <f>IF(A2531="",0,SUMIFS(amount_expended,cfda_key,V2531))</f>
        <v/>
      </c>
      <c r="K2531" s="10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8" t="n"/>
      <c r="M2531" s="7" t="n"/>
      <c r="N2531" s="8" t="n"/>
      <c r="O2531" s="7" t="n"/>
      <c r="P2531" s="7" t="n"/>
      <c r="Q2531" s="8" t="n"/>
      <c r="R2531" s="9" t="n"/>
      <c r="S2531" s="8" t="n"/>
      <c r="T2531" s="8" t="n"/>
      <c r="U2531" s="8" t="n"/>
      <c r="V2531" s="11">
        <f>IF(OR(B2531="",C2531=""),"",CONCATENATE(B2531,".",C2531))</f>
        <v/>
      </c>
      <c r="W2531" s="6">
        <f>UPPER(TRIM(H2531))</f>
        <v/>
      </c>
      <c r="X2531" s="6">
        <f>UPPER(TRIM(I2531))</f>
        <v/>
      </c>
      <c r="Y2531" s="6">
        <f>IF(V2531&lt;&gt;"",IFERROR(INDEX(federal_program_name_lookup,MATCH(V2531,aln_lookup,0)),""),"")</f>
        <v/>
      </c>
    </row>
    <row r="2532">
      <c r="A2532" s="6">
        <f>IF(B2532&lt;&gt;"", "AWARD-"&amp;TEXT(ROW()-1,"00000"), "")</f>
        <v/>
      </c>
      <c r="B2532" s="7" t="n"/>
      <c r="C2532" s="7" t="n"/>
      <c r="D2532" s="7" t="n"/>
      <c r="E2532" s="8" t="n"/>
      <c r="F2532" s="9" t="n"/>
      <c r="G2532" s="8" t="n"/>
      <c r="H2532" s="8" t="n"/>
      <c r="I2532" s="8" t="n"/>
      <c r="J2532" s="10">
        <f>IF(A2532="",0,SUMIFS(amount_expended,cfda_key,V2532))</f>
        <v/>
      </c>
      <c r="K2532" s="10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8" t="n"/>
      <c r="M2532" s="7" t="n"/>
      <c r="N2532" s="8" t="n"/>
      <c r="O2532" s="7" t="n"/>
      <c r="P2532" s="7" t="n"/>
      <c r="Q2532" s="8" t="n"/>
      <c r="R2532" s="9" t="n"/>
      <c r="S2532" s="8" t="n"/>
      <c r="T2532" s="8" t="n"/>
      <c r="U2532" s="8" t="n"/>
      <c r="V2532" s="11">
        <f>IF(OR(B2532="",C2532=""),"",CONCATENATE(B2532,".",C2532))</f>
        <v/>
      </c>
      <c r="W2532" s="6">
        <f>UPPER(TRIM(H2532))</f>
        <v/>
      </c>
      <c r="X2532" s="6">
        <f>UPPER(TRIM(I2532))</f>
        <v/>
      </c>
      <c r="Y2532" s="6">
        <f>IF(V2532&lt;&gt;"",IFERROR(INDEX(federal_program_name_lookup,MATCH(V2532,aln_lookup,0)),""),"")</f>
        <v/>
      </c>
    </row>
    <row r="2533">
      <c r="A2533" s="6">
        <f>IF(B2533&lt;&gt;"", "AWARD-"&amp;TEXT(ROW()-1,"00000"), "")</f>
        <v/>
      </c>
      <c r="B2533" s="7" t="n"/>
      <c r="C2533" s="7" t="n"/>
      <c r="D2533" s="7" t="n"/>
      <c r="E2533" s="8" t="n"/>
      <c r="F2533" s="9" t="n"/>
      <c r="G2533" s="8" t="n"/>
      <c r="H2533" s="8" t="n"/>
      <c r="I2533" s="8" t="n"/>
      <c r="J2533" s="10">
        <f>IF(A2533="",0,SUMIFS(amount_expended,cfda_key,V2533))</f>
        <v/>
      </c>
      <c r="K2533" s="10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8" t="n"/>
      <c r="M2533" s="7" t="n"/>
      <c r="N2533" s="8" t="n"/>
      <c r="O2533" s="7" t="n"/>
      <c r="P2533" s="7" t="n"/>
      <c r="Q2533" s="8" t="n"/>
      <c r="R2533" s="9" t="n"/>
      <c r="S2533" s="8" t="n"/>
      <c r="T2533" s="8" t="n"/>
      <c r="U2533" s="8" t="n"/>
      <c r="V2533" s="11">
        <f>IF(OR(B2533="",C2533=""),"",CONCATENATE(B2533,".",C2533))</f>
        <v/>
      </c>
      <c r="W2533" s="6">
        <f>UPPER(TRIM(H2533))</f>
        <v/>
      </c>
      <c r="X2533" s="6">
        <f>UPPER(TRIM(I2533))</f>
        <v/>
      </c>
      <c r="Y2533" s="6">
        <f>IF(V2533&lt;&gt;"",IFERROR(INDEX(federal_program_name_lookup,MATCH(V2533,aln_lookup,0)),""),"")</f>
        <v/>
      </c>
    </row>
    <row r="2534">
      <c r="A2534" s="6">
        <f>IF(B2534&lt;&gt;"", "AWARD-"&amp;TEXT(ROW()-1,"00000"), "")</f>
        <v/>
      </c>
      <c r="B2534" s="7" t="n"/>
      <c r="C2534" s="7" t="n"/>
      <c r="D2534" s="7" t="n"/>
      <c r="E2534" s="8" t="n"/>
      <c r="F2534" s="9" t="n"/>
      <c r="G2534" s="8" t="n"/>
      <c r="H2534" s="8" t="n"/>
      <c r="I2534" s="8" t="n"/>
      <c r="J2534" s="10">
        <f>IF(A2534="",0,SUMIFS(amount_expended,cfda_key,V2534))</f>
        <v/>
      </c>
      <c r="K2534" s="10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8" t="n"/>
      <c r="M2534" s="7" t="n"/>
      <c r="N2534" s="8" t="n"/>
      <c r="O2534" s="7" t="n"/>
      <c r="P2534" s="7" t="n"/>
      <c r="Q2534" s="8" t="n"/>
      <c r="R2534" s="9" t="n"/>
      <c r="S2534" s="8" t="n"/>
      <c r="T2534" s="8" t="n"/>
      <c r="U2534" s="8" t="n"/>
      <c r="V2534" s="11">
        <f>IF(OR(B2534="",C2534=""),"",CONCATENATE(B2534,".",C2534))</f>
        <v/>
      </c>
      <c r="W2534" s="6">
        <f>UPPER(TRIM(H2534))</f>
        <v/>
      </c>
      <c r="X2534" s="6">
        <f>UPPER(TRIM(I2534))</f>
        <v/>
      </c>
      <c r="Y2534" s="6">
        <f>IF(V2534&lt;&gt;"",IFERROR(INDEX(federal_program_name_lookup,MATCH(V2534,aln_lookup,0)),""),"")</f>
        <v/>
      </c>
    </row>
    <row r="2535">
      <c r="A2535" s="6">
        <f>IF(B2535&lt;&gt;"", "AWARD-"&amp;TEXT(ROW()-1,"00000"), "")</f>
        <v/>
      </c>
      <c r="B2535" s="7" t="n"/>
      <c r="C2535" s="7" t="n"/>
      <c r="D2535" s="7" t="n"/>
      <c r="E2535" s="8" t="n"/>
      <c r="F2535" s="9" t="n"/>
      <c r="G2535" s="8" t="n"/>
      <c r="H2535" s="8" t="n"/>
      <c r="I2535" s="8" t="n"/>
      <c r="J2535" s="10">
        <f>IF(A2535="",0,SUMIFS(amount_expended,cfda_key,V2535))</f>
        <v/>
      </c>
      <c r="K2535" s="10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8" t="n"/>
      <c r="M2535" s="7" t="n"/>
      <c r="N2535" s="8" t="n"/>
      <c r="O2535" s="7" t="n"/>
      <c r="P2535" s="7" t="n"/>
      <c r="Q2535" s="8" t="n"/>
      <c r="R2535" s="9" t="n"/>
      <c r="S2535" s="8" t="n"/>
      <c r="T2535" s="8" t="n"/>
      <c r="U2535" s="8" t="n"/>
      <c r="V2535" s="11">
        <f>IF(OR(B2535="",C2535=""),"",CONCATENATE(B2535,".",C2535))</f>
        <v/>
      </c>
      <c r="W2535" s="6">
        <f>UPPER(TRIM(H2535))</f>
        <v/>
      </c>
      <c r="X2535" s="6">
        <f>UPPER(TRIM(I2535))</f>
        <v/>
      </c>
      <c r="Y2535" s="6">
        <f>IF(V2535&lt;&gt;"",IFERROR(INDEX(federal_program_name_lookup,MATCH(V2535,aln_lookup,0)),""),"")</f>
        <v/>
      </c>
    </row>
    <row r="2536">
      <c r="A2536" s="6">
        <f>IF(B2536&lt;&gt;"", "AWARD-"&amp;TEXT(ROW()-1,"00000"), "")</f>
        <v/>
      </c>
      <c r="B2536" s="7" t="n"/>
      <c r="C2536" s="7" t="n"/>
      <c r="D2536" s="7" t="n"/>
      <c r="E2536" s="8" t="n"/>
      <c r="F2536" s="9" t="n"/>
      <c r="G2536" s="8" t="n"/>
      <c r="H2536" s="8" t="n"/>
      <c r="I2536" s="8" t="n"/>
      <c r="J2536" s="10">
        <f>IF(A2536="",0,SUMIFS(amount_expended,cfda_key,V2536))</f>
        <v/>
      </c>
      <c r="K2536" s="10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8" t="n"/>
      <c r="M2536" s="7" t="n"/>
      <c r="N2536" s="8" t="n"/>
      <c r="O2536" s="7" t="n"/>
      <c r="P2536" s="7" t="n"/>
      <c r="Q2536" s="8" t="n"/>
      <c r="R2536" s="9" t="n"/>
      <c r="S2536" s="8" t="n"/>
      <c r="T2536" s="8" t="n"/>
      <c r="U2536" s="8" t="n"/>
      <c r="V2536" s="11">
        <f>IF(OR(B2536="",C2536=""),"",CONCATENATE(B2536,".",C2536))</f>
        <v/>
      </c>
      <c r="W2536" s="6">
        <f>UPPER(TRIM(H2536))</f>
        <v/>
      </c>
      <c r="X2536" s="6">
        <f>UPPER(TRIM(I2536))</f>
        <v/>
      </c>
      <c r="Y2536" s="6">
        <f>IF(V2536&lt;&gt;"",IFERROR(INDEX(federal_program_name_lookup,MATCH(V2536,aln_lookup,0)),""),"")</f>
        <v/>
      </c>
    </row>
    <row r="2537">
      <c r="A2537" s="6">
        <f>IF(B2537&lt;&gt;"", "AWARD-"&amp;TEXT(ROW()-1,"00000"), "")</f>
        <v/>
      </c>
      <c r="B2537" s="7" t="n"/>
      <c r="C2537" s="7" t="n"/>
      <c r="D2537" s="7" t="n"/>
      <c r="E2537" s="8" t="n"/>
      <c r="F2537" s="9" t="n"/>
      <c r="G2537" s="8" t="n"/>
      <c r="H2537" s="8" t="n"/>
      <c r="I2537" s="8" t="n"/>
      <c r="J2537" s="10">
        <f>IF(A2537="",0,SUMIFS(amount_expended,cfda_key,V2537))</f>
        <v/>
      </c>
      <c r="K2537" s="10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8" t="n"/>
      <c r="M2537" s="7" t="n"/>
      <c r="N2537" s="8" t="n"/>
      <c r="O2537" s="7" t="n"/>
      <c r="P2537" s="7" t="n"/>
      <c r="Q2537" s="8" t="n"/>
      <c r="R2537" s="9" t="n"/>
      <c r="S2537" s="8" t="n"/>
      <c r="T2537" s="8" t="n"/>
      <c r="U2537" s="8" t="n"/>
      <c r="V2537" s="11">
        <f>IF(OR(B2537="",C2537=""),"",CONCATENATE(B2537,".",C2537))</f>
        <v/>
      </c>
      <c r="W2537" s="6">
        <f>UPPER(TRIM(H2537))</f>
        <v/>
      </c>
      <c r="X2537" s="6">
        <f>UPPER(TRIM(I2537))</f>
        <v/>
      </c>
      <c r="Y2537" s="6">
        <f>IF(V2537&lt;&gt;"",IFERROR(INDEX(federal_program_name_lookup,MATCH(V2537,aln_lookup,0)),""),"")</f>
        <v/>
      </c>
    </row>
    <row r="2538">
      <c r="A2538" s="6">
        <f>IF(B2538&lt;&gt;"", "AWARD-"&amp;TEXT(ROW()-1,"00000"), "")</f>
        <v/>
      </c>
      <c r="B2538" s="7" t="n"/>
      <c r="C2538" s="7" t="n"/>
      <c r="D2538" s="7" t="n"/>
      <c r="E2538" s="8" t="n"/>
      <c r="F2538" s="9" t="n"/>
      <c r="G2538" s="8" t="n"/>
      <c r="H2538" s="8" t="n"/>
      <c r="I2538" s="8" t="n"/>
      <c r="J2538" s="10">
        <f>IF(A2538="",0,SUMIFS(amount_expended,cfda_key,V2538))</f>
        <v/>
      </c>
      <c r="K2538" s="10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8" t="n"/>
      <c r="M2538" s="7" t="n"/>
      <c r="N2538" s="8" t="n"/>
      <c r="O2538" s="7" t="n"/>
      <c r="P2538" s="7" t="n"/>
      <c r="Q2538" s="8" t="n"/>
      <c r="R2538" s="9" t="n"/>
      <c r="S2538" s="8" t="n"/>
      <c r="T2538" s="8" t="n"/>
      <c r="U2538" s="8" t="n"/>
      <c r="V2538" s="11">
        <f>IF(OR(B2538="",C2538=""),"",CONCATENATE(B2538,".",C2538))</f>
        <v/>
      </c>
      <c r="W2538" s="6">
        <f>UPPER(TRIM(H2538))</f>
        <v/>
      </c>
      <c r="X2538" s="6">
        <f>UPPER(TRIM(I2538))</f>
        <v/>
      </c>
      <c r="Y2538" s="6">
        <f>IF(V2538&lt;&gt;"",IFERROR(INDEX(federal_program_name_lookup,MATCH(V2538,aln_lookup,0)),""),"")</f>
        <v/>
      </c>
    </row>
    <row r="2539">
      <c r="A2539" s="6">
        <f>IF(B2539&lt;&gt;"", "AWARD-"&amp;TEXT(ROW()-1,"00000"), "")</f>
        <v/>
      </c>
      <c r="B2539" s="7" t="n"/>
      <c r="C2539" s="7" t="n"/>
      <c r="D2539" s="7" t="n"/>
      <c r="E2539" s="8" t="n"/>
      <c r="F2539" s="9" t="n"/>
      <c r="G2539" s="8" t="n"/>
      <c r="H2539" s="8" t="n"/>
      <c r="I2539" s="8" t="n"/>
      <c r="J2539" s="10">
        <f>IF(A2539="",0,SUMIFS(amount_expended,cfda_key,V2539))</f>
        <v/>
      </c>
      <c r="K2539" s="10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8" t="n"/>
      <c r="M2539" s="7" t="n"/>
      <c r="N2539" s="8" t="n"/>
      <c r="O2539" s="7" t="n"/>
      <c r="P2539" s="7" t="n"/>
      <c r="Q2539" s="8" t="n"/>
      <c r="R2539" s="9" t="n"/>
      <c r="S2539" s="8" t="n"/>
      <c r="T2539" s="8" t="n"/>
      <c r="U2539" s="8" t="n"/>
      <c r="V2539" s="11">
        <f>IF(OR(B2539="",C2539=""),"",CONCATENATE(B2539,".",C2539))</f>
        <v/>
      </c>
      <c r="W2539" s="6">
        <f>UPPER(TRIM(H2539))</f>
        <v/>
      </c>
      <c r="X2539" s="6">
        <f>UPPER(TRIM(I2539))</f>
        <v/>
      </c>
      <c r="Y2539" s="6">
        <f>IF(V2539&lt;&gt;"",IFERROR(INDEX(federal_program_name_lookup,MATCH(V2539,aln_lookup,0)),""),"")</f>
        <v/>
      </c>
    </row>
    <row r="2540">
      <c r="A2540" s="6">
        <f>IF(B2540&lt;&gt;"", "AWARD-"&amp;TEXT(ROW()-1,"00000"), "")</f>
        <v/>
      </c>
      <c r="B2540" s="7" t="n"/>
      <c r="C2540" s="7" t="n"/>
      <c r="D2540" s="7" t="n"/>
      <c r="E2540" s="8" t="n"/>
      <c r="F2540" s="9" t="n"/>
      <c r="G2540" s="8" t="n"/>
      <c r="H2540" s="8" t="n"/>
      <c r="I2540" s="8" t="n"/>
      <c r="J2540" s="10">
        <f>IF(A2540="",0,SUMIFS(amount_expended,cfda_key,V2540))</f>
        <v/>
      </c>
      <c r="K2540" s="10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8" t="n"/>
      <c r="M2540" s="7" t="n"/>
      <c r="N2540" s="8" t="n"/>
      <c r="O2540" s="7" t="n"/>
      <c r="P2540" s="7" t="n"/>
      <c r="Q2540" s="8" t="n"/>
      <c r="R2540" s="9" t="n"/>
      <c r="S2540" s="8" t="n"/>
      <c r="T2540" s="8" t="n"/>
      <c r="U2540" s="8" t="n"/>
      <c r="V2540" s="11">
        <f>IF(OR(B2540="",C2540=""),"",CONCATENATE(B2540,".",C2540))</f>
        <v/>
      </c>
      <c r="W2540" s="6">
        <f>UPPER(TRIM(H2540))</f>
        <v/>
      </c>
      <c r="X2540" s="6">
        <f>UPPER(TRIM(I2540))</f>
        <v/>
      </c>
      <c r="Y2540" s="6">
        <f>IF(V2540&lt;&gt;"",IFERROR(INDEX(federal_program_name_lookup,MATCH(V2540,aln_lookup,0)),""),"")</f>
        <v/>
      </c>
    </row>
    <row r="2541">
      <c r="A2541" s="6">
        <f>IF(B2541&lt;&gt;"", "AWARD-"&amp;TEXT(ROW()-1,"00000"), "")</f>
        <v/>
      </c>
      <c r="B2541" s="7" t="n"/>
      <c r="C2541" s="7" t="n"/>
      <c r="D2541" s="7" t="n"/>
      <c r="E2541" s="8" t="n"/>
      <c r="F2541" s="9" t="n"/>
      <c r="G2541" s="8" t="n"/>
      <c r="H2541" s="8" t="n"/>
      <c r="I2541" s="8" t="n"/>
      <c r="J2541" s="10">
        <f>IF(A2541="",0,SUMIFS(amount_expended,cfda_key,V2541))</f>
        <v/>
      </c>
      <c r="K2541" s="10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8" t="n"/>
      <c r="M2541" s="7" t="n"/>
      <c r="N2541" s="8" t="n"/>
      <c r="O2541" s="7" t="n"/>
      <c r="P2541" s="7" t="n"/>
      <c r="Q2541" s="8" t="n"/>
      <c r="R2541" s="9" t="n"/>
      <c r="S2541" s="8" t="n"/>
      <c r="T2541" s="8" t="n"/>
      <c r="U2541" s="8" t="n"/>
      <c r="V2541" s="11">
        <f>IF(OR(B2541="",C2541=""),"",CONCATENATE(B2541,".",C2541))</f>
        <v/>
      </c>
      <c r="W2541" s="6">
        <f>UPPER(TRIM(H2541))</f>
        <v/>
      </c>
      <c r="X2541" s="6">
        <f>UPPER(TRIM(I2541))</f>
        <v/>
      </c>
      <c r="Y2541" s="6">
        <f>IF(V2541&lt;&gt;"",IFERROR(INDEX(federal_program_name_lookup,MATCH(V2541,aln_lookup,0)),""),"")</f>
        <v/>
      </c>
    </row>
    <row r="2542">
      <c r="A2542" s="6">
        <f>IF(B2542&lt;&gt;"", "AWARD-"&amp;TEXT(ROW()-1,"00000"), "")</f>
        <v/>
      </c>
      <c r="B2542" s="7" t="n"/>
      <c r="C2542" s="7" t="n"/>
      <c r="D2542" s="7" t="n"/>
      <c r="E2542" s="8" t="n"/>
      <c r="F2542" s="9" t="n"/>
      <c r="G2542" s="8" t="n"/>
      <c r="H2542" s="8" t="n"/>
      <c r="I2542" s="8" t="n"/>
      <c r="J2542" s="10">
        <f>IF(A2542="",0,SUMIFS(amount_expended,cfda_key,V2542))</f>
        <v/>
      </c>
      <c r="K2542" s="10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8" t="n"/>
      <c r="M2542" s="7" t="n"/>
      <c r="N2542" s="8" t="n"/>
      <c r="O2542" s="7" t="n"/>
      <c r="P2542" s="7" t="n"/>
      <c r="Q2542" s="8" t="n"/>
      <c r="R2542" s="9" t="n"/>
      <c r="S2542" s="8" t="n"/>
      <c r="T2542" s="8" t="n"/>
      <c r="U2542" s="8" t="n"/>
      <c r="V2542" s="11">
        <f>IF(OR(B2542="",C2542=""),"",CONCATENATE(B2542,".",C2542))</f>
        <v/>
      </c>
      <c r="W2542" s="6">
        <f>UPPER(TRIM(H2542))</f>
        <v/>
      </c>
      <c r="X2542" s="6">
        <f>UPPER(TRIM(I2542))</f>
        <v/>
      </c>
      <c r="Y2542" s="6">
        <f>IF(V2542&lt;&gt;"",IFERROR(INDEX(federal_program_name_lookup,MATCH(V2542,aln_lookup,0)),""),"")</f>
        <v/>
      </c>
    </row>
    <row r="2543">
      <c r="A2543" s="6">
        <f>IF(B2543&lt;&gt;"", "AWARD-"&amp;TEXT(ROW()-1,"00000"), "")</f>
        <v/>
      </c>
      <c r="B2543" s="7" t="n"/>
      <c r="C2543" s="7" t="n"/>
      <c r="D2543" s="7" t="n"/>
      <c r="E2543" s="8" t="n"/>
      <c r="F2543" s="9" t="n"/>
      <c r="G2543" s="8" t="n"/>
      <c r="H2543" s="8" t="n"/>
      <c r="I2543" s="8" t="n"/>
      <c r="J2543" s="10">
        <f>IF(A2543="",0,SUMIFS(amount_expended,cfda_key,V2543))</f>
        <v/>
      </c>
      <c r="K2543" s="10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8" t="n"/>
      <c r="M2543" s="7" t="n"/>
      <c r="N2543" s="8" t="n"/>
      <c r="O2543" s="7" t="n"/>
      <c r="P2543" s="7" t="n"/>
      <c r="Q2543" s="8" t="n"/>
      <c r="R2543" s="9" t="n"/>
      <c r="S2543" s="8" t="n"/>
      <c r="T2543" s="8" t="n"/>
      <c r="U2543" s="8" t="n"/>
      <c r="V2543" s="11">
        <f>IF(OR(B2543="",C2543=""),"",CONCATENATE(B2543,".",C2543))</f>
        <v/>
      </c>
      <c r="W2543" s="6">
        <f>UPPER(TRIM(H2543))</f>
        <v/>
      </c>
      <c r="X2543" s="6">
        <f>UPPER(TRIM(I2543))</f>
        <v/>
      </c>
      <c r="Y2543" s="6">
        <f>IF(V2543&lt;&gt;"",IFERROR(INDEX(federal_program_name_lookup,MATCH(V2543,aln_lookup,0)),""),"")</f>
        <v/>
      </c>
    </row>
    <row r="2544">
      <c r="A2544" s="6">
        <f>IF(B2544&lt;&gt;"", "AWARD-"&amp;TEXT(ROW()-1,"00000"), "")</f>
        <v/>
      </c>
      <c r="B2544" s="7" t="n"/>
      <c r="C2544" s="7" t="n"/>
      <c r="D2544" s="7" t="n"/>
      <c r="E2544" s="8" t="n"/>
      <c r="F2544" s="9" t="n"/>
      <c r="G2544" s="8" t="n"/>
      <c r="H2544" s="8" t="n"/>
      <c r="I2544" s="8" t="n"/>
      <c r="J2544" s="10">
        <f>IF(A2544="",0,SUMIFS(amount_expended,cfda_key,V2544))</f>
        <v/>
      </c>
      <c r="K2544" s="10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8" t="n"/>
      <c r="M2544" s="7" t="n"/>
      <c r="N2544" s="8" t="n"/>
      <c r="O2544" s="7" t="n"/>
      <c r="P2544" s="7" t="n"/>
      <c r="Q2544" s="8" t="n"/>
      <c r="R2544" s="9" t="n"/>
      <c r="S2544" s="8" t="n"/>
      <c r="T2544" s="8" t="n"/>
      <c r="U2544" s="8" t="n"/>
      <c r="V2544" s="11">
        <f>IF(OR(B2544="",C2544=""),"",CONCATENATE(B2544,".",C2544))</f>
        <v/>
      </c>
      <c r="W2544" s="6">
        <f>UPPER(TRIM(H2544))</f>
        <v/>
      </c>
      <c r="X2544" s="6">
        <f>UPPER(TRIM(I2544))</f>
        <v/>
      </c>
      <c r="Y2544" s="6">
        <f>IF(V2544&lt;&gt;"",IFERROR(INDEX(federal_program_name_lookup,MATCH(V2544,aln_lookup,0)),""),"")</f>
        <v/>
      </c>
    </row>
    <row r="2545">
      <c r="A2545" s="6">
        <f>IF(B2545&lt;&gt;"", "AWARD-"&amp;TEXT(ROW()-1,"00000"), "")</f>
        <v/>
      </c>
      <c r="B2545" s="7" t="n"/>
      <c r="C2545" s="7" t="n"/>
      <c r="D2545" s="7" t="n"/>
      <c r="E2545" s="8" t="n"/>
      <c r="F2545" s="9" t="n"/>
      <c r="G2545" s="8" t="n"/>
      <c r="H2545" s="8" t="n"/>
      <c r="I2545" s="8" t="n"/>
      <c r="J2545" s="10">
        <f>IF(A2545="",0,SUMIFS(amount_expended,cfda_key,V2545))</f>
        <v/>
      </c>
      <c r="K2545" s="10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8" t="n"/>
      <c r="M2545" s="7" t="n"/>
      <c r="N2545" s="8" t="n"/>
      <c r="O2545" s="7" t="n"/>
      <c r="P2545" s="7" t="n"/>
      <c r="Q2545" s="8" t="n"/>
      <c r="R2545" s="9" t="n"/>
      <c r="S2545" s="8" t="n"/>
      <c r="T2545" s="8" t="n"/>
      <c r="U2545" s="8" t="n"/>
      <c r="V2545" s="11">
        <f>IF(OR(B2545="",C2545=""),"",CONCATENATE(B2545,".",C2545))</f>
        <v/>
      </c>
      <c r="W2545" s="6">
        <f>UPPER(TRIM(H2545))</f>
        <v/>
      </c>
      <c r="X2545" s="6">
        <f>UPPER(TRIM(I2545))</f>
        <v/>
      </c>
      <c r="Y2545" s="6">
        <f>IF(V2545&lt;&gt;"",IFERROR(INDEX(federal_program_name_lookup,MATCH(V2545,aln_lookup,0)),""),"")</f>
        <v/>
      </c>
    </row>
    <row r="2546">
      <c r="A2546" s="6">
        <f>IF(B2546&lt;&gt;"", "AWARD-"&amp;TEXT(ROW()-1,"00000"), "")</f>
        <v/>
      </c>
      <c r="B2546" s="7" t="n"/>
      <c r="C2546" s="7" t="n"/>
      <c r="D2546" s="7" t="n"/>
      <c r="E2546" s="8" t="n"/>
      <c r="F2546" s="9" t="n"/>
      <c r="G2546" s="8" t="n"/>
      <c r="H2546" s="8" t="n"/>
      <c r="I2546" s="8" t="n"/>
      <c r="J2546" s="10">
        <f>IF(A2546="",0,SUMIFS(amount_expended,cfda_key,V2546))</f>
        <v/>
      </c>
      <c r="K2546" s="10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8" t="n"/>
      <c r="M2546" s="7" t="n"/>
      <c r="N2546" s="8" t="n"/>
      <c r="O2546" s="7" t="n"/>
      <c r="P2546" s="7" t="n"/>
      <c r="Q2546" s="8" t="n"/>
      <c r="R2546" s="9" t="n"/>
      <c r="S2546" s="8" t="n"/>
      <c r="T2546" s="8" t="n"/>
      <c r="U2546" s="8" t="n"/>
      <c r="V2546" s="11">
        <f>IF(OR(B2546="",C2546=""),"",CONCATENATE(B2546,".",C2546))</f>
        <v/>
      </c>
      <c r="W2546" s="6">
        <f>UPPER(TRIM(H2546))</f>
        <v/>
      </c>
      <c r="X2546" s="6">
        <f>UPPER(TRIM(I2546))</f>
        <v/>
      </c>
      <c r="Y2546" s="6">
        <f>IF(V2546&lt;&gt;"",IFERROR(INDEX(federal_program_name_lookup,MATCH(V2546,aln_lookup,0)),""),"")</f>
        <v/>
      </c>
    </row>
    <row r="2547">
      <c r="A2547" s="6">
        <f>IF(B2547&lt;&gt;"", "AWARD-"&amp;TEXT(ROW()-1,"00000"), "")</f>
        <v/>
      </c>
      <c r="B2547" s="7" t="n"/>
      <c r="C2547" s="7" t="n"/>
      <c r="D2547" s="7" t="n"/>
      <c r="E2547" s="8" t="n"/>
      <c r="F2547" s="9" t="n"/>
      <c r="G2547" s="8" t="n"/>
      <c r="H2547" s="8" t="n"/>
      <c r="I2547" s="8" t="n"/>
      <c r="J2547" s="10">
        <f>IF(A2547="",0,SUMIFS(amount_expended,cfda_key,V2547))</f>
        <v/>
      </c>
      <c r="K2547" s="10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8" t="n"/>
      <c r="M2547" s="7" t="n"/>
      <c r="N2547" s="8" t="n"/>
      <c r="O2547" s="7" t="n"/>
      <c r="P2547" s="7" t="n"/>
      <c r="Q2547" s="8" t="n"/>
      <c r="R2547" s="9" t="n"/>
      <c r="S2547" s="8" t="n"/>
      <c r="T2547" s="8" t="n"/>
      <c r="U2547" s="8" t="n"/>
      <c r="V2547" s="11">
        <f>IF(OR(B2547="",C2547=""),"",CONCATENATE(B2547,".",C2547))</f>
        <v/>
      </c>
      <c r="W2547" s="6">
        <f>UPPER(TRIM(H2547))</f>
        <v/>
      </c>
      <c r="X2547" s="6">
        <f>UPPER(TRIM(I2547))</f>
        <v/>
      </c>
      <c r="Y2547" s="6">
        <f>IF(V2547&lt;&gt;"",IFERROR(INDEX(federal_program_name_lookup,MATCH(V2547,aln_lookup,0)),""),"")</f>
        <v/>
      </c>
    </row>
    <row r="2548">
      <c r="A2548" s="6">
        <f>IF(B2548&lt;&gt;"", "AWARD-"&amp;TEXT(ROW()-1,"00000"), "")</f>
        <v/>
      </c>
      <c r="B2548" s="7" t="n"/>
      <c r="C2548" s="7" t="n"/>
      <c r="D2548" s="7" t="n"/>
      <c r="E2548" s="8" t="n"/>
      <c r="F2548" s="9" t="n"/>
      <c r="G2548" s="8" t="n"/>
      <c r="H2548" s="8" t="n"/>
      <c r="I2548" s="8" t="n"/>
      <c r="J2548" s="10">
        <f>IF(A2548="",0,SUMIFS(amount_expended,cfda_key,V2548))</f>
        <v/>
      </c>
      <c r="K2548" s="10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8" t="n"/>
      <c r="M2548" s="7" t="n"/>
      <c r="N2548" s="8" t="n"/>
      <c r="O2548" s="7" t="n"/>
      <c r="P2548" s="7" t="n"/>
      <c r="Q2548" s="8" t="n"/>
      <c r="R2548" s="9" t="n"/>
      <c r="S2548" s="8" t="n"/>
      <c r="T2548" s="8" t="n"/>
      <c r="U2548" s="8" t="n"/>
      <c r="V2548" s="11">
        <f>IF(OR(B2548="",C2548=""),"",CONCATENATE(B2548,".",C2548))</f>
        <v/>
      </c>
      <c r="W2548" s="6">
        <f>UPPER(TRIM(H2548))</f>
        <v/>
      </c>
      <c r="X2548" s="6">
        <f>UPPER(TRIM(I2548))</f>
        <v/>
      </c>
      <c r="Y2548" s="6">
        <f>IF(V2548&lt;&gt;"",IFERROR(INDEX(federal_program_name_lookup,MATCH(V2548,aln_lookup,0)),""),"")</f>
        <v/>
      </c>
    </row>
    <row r="2549">
      <c r="A2549" s="6">
        <f>IF(B2549&lt;&gt;"", "AWARD-"&amp;TEXT(ROW()-1,"00000"), "")</f>
        <v/>
      </c>
      <c r="B2549" s="7" t="n"/>
      <c r="C2549" s="7" t="n"/>
      <c r="D2549" s="7" t="n"/>
      <c r="E2549" s="8" t="n"/>
      <c r="F2549" s="9" t="n"/>
      <c r="G2549" s="8" t="n"/>
      <c r="H2549" s="8" t="n"/>
      <c r="I2549" s="8" t="n"/>
      <c r="J2549" s="10">
        <f>IF(A2549="",0,SUMIFS(amount_expended,cfda_key,V2549))</f>
        <v/>
      </c>
      <c r="K2549" s="10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8" t="n"/>
      <c r="M2549" s="7" t="n"/>
      <c r="N2549" s="8" t="n"/>
      <c r="O2549" s="7" t="n"/>
      <c r="P2549" s="7" t="n"/>
      <c r="Q2549" s="8" t="n"/>
      <c r="R2549" s="9" t="n"/>
      <c r="S2549" s="8" t="n"/>
      <c r="T2549" s="8" t="n"/>
      <c r="U2549" s="8" t="n"/>
      <c r="V2549" s="11">
        <f>IF(OR(B2549="",C2549=""),"",CONCATENATE(B2549,".",C2549))</f>
        <v/>
      </c>
      <c r="W2549" s="6">
        <f>UPPER(TRIM(H2549))</f>
        <v/>
      </c>
      <c r="X2549" s="6">
        <f>UPPER(TRIM(I2549))</f>
        <v/>
      </c>
      <c r="Y2549" s="6">
        <f>IF(V2549&lt;&gt;"",IFERROR(INDEX(federal_program_name_lookup,MATCH(V2549,aln_lookup,0)),""),"")</f>
        <v/>
      </c>
    </row>
    <row r="2550">
      <c r="A2550" s="6">
        <f>IF(B2550&lt;&gt;"", "AWARD-"&amp;TEXT(ROW()-1,"00000"), "")</f>
        <v/>
      </c>
      <c r="B2550" s="7" t="n"/>
      <c r="C2550" s="7" t="n"/>
      <c r="D2550" s="7" t="n"/>
      <c r="E2550" s="8" t="n"/>
      <c r="F2550" s="9" t="n"/>
      <c r="G2550" s="8" t="n"/>
      <c r="H2550" s="8" t="n"/>
      <c r="I2550" s="8" t="n"/>
      <c r="J2550" s="10">
        <f>IF(A2550="",0,SUMIFS(amount_expended,cfda_key,V2550))</f>
        <v/>
      </c>
      <c r="K2550" s="10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8" t="n"/>
      <c r="M2550" s="7" t="n"/>
      <c r="N2550" s="8" t="n"/>
      <c r="O2550" s="7" t="n"/>
      <c r="P2550" s="7" t="n"/>
      <c r="Q2550" s="8" t="n"/>
      <c r="R2550" s="9" t="n"/>
      <c r="S2550" s="8" t="n"/>
      <c r="T2550" s="8" t="n"/>
      <c r="U2550" s="8" t="n"/>
      <c r="V2550" s="11">
        <f>IF(OR(B2550="",C2550=""),"",CONCATENATE(B2550,".",C2550))</f>
        <v/>
      </c>
      <c r="W2550" s="6">
        <f>UPPER(TRIM(H2550))</f>
        <v/>
      </c>
      <c r="X2550" s="6">
        <f>UPPER(TRIM(I2550))</f>
        <v/>
      </c>
      <c r="Y2550" s="6">
        <f>IF(V2550&lt;&gt;"",IFERROR(INDEX(federal_program_name_lookup,MATCH(V2550,aln_lookup,0)),""),"")</f>
        <v/>
      </c>
    </row>
    <row r="2551">
      <c r="A2551" s="6">
        <f>IF(B2551&lt;&gt;"", "AWARD-"&amp;TEXT(ROW()-1,"00000"), "")</f>
        <v/>
      </c>
      <c r="B2551" s="7" t="n"/>
      <c r="C2551" s="7" t="n"/>
      <c r="D2551" s="7" t="n"/>
      <c r="E2551" s="8" t="n"/>
      <c r="F2551" s="9" t="n"/>
      <c r="G2551" s="8" t="n"/>
      <c r="H2551" s="8" t="n"/>
      <c r="I2551" s="8" t="n"/>
      <c r="J2551" s="10">
        <f>IF(A2551="",0,SUMIFS(amount_expended,cfda_key,V2551))</f>
        <v/>
      </c>
      <c r="K2551" s="10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8" t="n"/>
      <c r="M2551" s="7" t="n"/>
      <c r="N2551" s="8" t="n"/>
      <c r="O2551" s="7" t="n"/>
      <c r="P2551" s="7" t="n"/>
      <c r="Q2551" s="8" t="n"/>
      <c r="R2551" s="9" t="n"/>
      <c r="S2551" s="8" t="n"/>
      <c r="T2551" s="8" t="n"/>
      <c r="U2551" s="8" t="n"/>
      <c r="V2551" s="11">
        <f>IF(OR(B2551="",C2551=""),"",CONCATENATE(B2551,".",C2551))</f>
        <v/>
      </c>
      <c r="W2551" s="6">
        <f>UPPER(TRIM(H2551))</f>
        <v/>
      </c>
      <c r="X2551" s="6">
        <f>UPPER(TRIM(I2551))</f>
        <v/>
      </c>
      <c r="Y2551" s="6">
        <f>IF(V2551&lt;&gt;"",IFERROR(INDEX(federal_program_name_lookup,MATCH(V2551,aln_lookup,0)),""),"")</f>
        <v/>
      </c>
    </row>
    <row r="2552">
      <c r="A2552" s="6">
        <f>IF(B2552&lt;&gt;"", "AWARD-"&amp;TEXT(ROW()-1,"00000"), "")</f>
        <v/>
      </c>
      <c r="B2552" s="7" t="n"/>
      <c r="C2552" s="7" t="n"/>
      <c r="D2552" s="7" t="n"/>
      <c r="E2552" s="8" t="n"/>
      <c r="F2552" s="9" t="n"/>
      <c r="G2552" s="8" t="n"/>
      <c r="H2552" s="8" t="n"/>
      <c r="I2552" s="8" t="n"/>
      <c r="J2552" s="10">
        <f>IF(A2552="",0,SUMIFS(amount_expended,cfda_key,V2552))</f>
        <v/>
      </c>
      <c r="K2552" s="10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8" t="n"/>
      <c r="M2552" s="7" t="n"/>
      <c r="N2552" s="8" t="n"/>
      <c r="O2552" s="7" t="n"/>
      <c r="P2552" s="7" t="n"/>
      <c r="Q2552" s="8" t="n"/>
      <c r="R2552" s="9" t="n"/>
      <c r="S2552" s="8" t="n"/>
      <c r="T2552" s="8" t="n"/>
      <c r="U2552" s="8" t="n"/>
      <c r="V2552" s="11">
        <f>IF(OR(B2552="",C2552=""),"",CONCATENATE(B2552,".",C2552))</f>
        <v/>
      </c>
      <c r="W2552" s="6">
        <f>UPPER(TRIM(H2552))</f>
        <v/>
      </c>
      <c r="X2552" s="6">
        <f>UPPER(TRIM(I2552))</f>
        <v/>
      </c>
      <c r="Y2552" s="6">
        <f>IF(V2552&lt;&gt;"",IFERROR(INDEX(federal_program_name_lookup,MATCH(V2552,aln_lookup,0)),""),"")</f>
        <v/>
      </c>
    </row>
    <row r="2553">
      <c r="A2553" s="6">
        <f>IF(B2553&lt;&gt;"", "AWARD-"&amp;TEXT(ROW()-1,"00000"), "")</f>
        <v/>
      </c>
      <c r="B2553" s="7" t="n"/>
      <c r="C2553" s="7" t="n"/>
      <c r="D2553" s="7" t="n"/>
      <c r="E2553" s="8" t="n"/>
      <c r="F2553" s="9" t="n"/>
      <c r="G2553" s="8" t="n"/>
      <c r="H2553" s="8" t="n"/>
      <c r="I2553" s="8" t="n"/>
      <c r="J2553" s="10">
        <f>IF(A2553="",0,SUMIFS(amount_expended,cfda_key,V2553))</f>
        <v/>
      </c>
      <c r="K2553" s="10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8" t="n"/>
      <c r="M2553" s="7" t="n"/>
      <c r="N2553" s="8" t="n"/>
      <c r="O2553" s="7" t="n"/>
      <c r="P2553" s="7" t="n"/>
      <c r="Q2553" s="8" t="n"/>
      <c r="R2553" s="9" t="n"/>
      <c r="S2553" s="8" t="n"/>
      <c r="T2553" s="8" t="n"/>
      <c r="U2553" s="8" t="n"/>
      <c r="V2553" s="11">
        <f>IF(OR(B2553="",C2553=""),"",CONCATENATE(B2553,".",C2553))</f>
        <v/>
      </c>
      <c r="W2553" s="6">
        <f>UPPER(TRIM(H2553))</f>
        <v/>
      </c>
      <c r="X2553" s="6">
        <f>UPPER(TRIM(I2553))</f>
        <v/>
      </c>
      <c r="Y2553" s="6">
        <f>IF(V2553&lt;&gt;"",IFERROR(INDEX(federal_program_name_lookup,MATCH(V2553,aln_lookup,0)),""),"")</f>
        <v/>
      </c>
    </row>
    <row r="2554">
      <c r="A2554" s="6">
        <f>IF(B2554&lt;&gt;"", "AWARD-"&amp;TEXT(ROW()-1,"00000"), "")</f>
        <v/>
      </c>
      <c r="B2554" s="7" t="n"/>
      <c r="C2554" s="7" t="n"/>
      <c r="D2554" s="7" t="n"/>
      <c r="E2554" s="8" t="n"/>
      <c r="F2554" s="9" t="n"/>
      <c r="G2554" s="8" t="n"/>
      <c r="H2554" s="8" t="n"/>
      <c r="I2554" s="8" t="n"/>
      <c r="J2554" s="10">
        <f>IF(A2554="",0,SUMIFS(amount_expended,cfda_key,V2554))</f>
        <v/>
      </c>
      <c r="K2554" s="10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8" t="n"/>
      <c r="M2554" s="7" t="n"/>
      <c r="N2554" s="8" t="n"/>
      <c r="O2554" s="7" t="n"/>
      <c r="P2554" s="7" t="n"/>
      <c r="Q2554" s="8" t="n"/>
      <c r="R2554" s="9" t="n"/>
      <c r="S2554" s="8" t="n"/>
      <c r="T2554" s="8" t="n"/>
      <c r="U2554" s="8" t="n"/>
      <c r="V2554" s="11">
        <f>IF(OR(B2554="",C2554=""),"",CONCATENATE(B2554,".",C2554))</f>
        <v/>
      </c>
      <c r="W2554" s="6">
        <f>UPPER(TRIM(H2554))</f>
        <v/>
      </c>
      <c r="X2554" s="6">
        <f>UPPER(TRIM(I2554))</f>
        <v/>
      </c>
      <c r="Y2554" s="6">
        <f>IF(V2554&lt;&gt;"",IFERROR(INDEX(federal_program_name_lookup,MATCH(V2554,aln_lookup,0)),""),"")</f>
        <v/>
      </c>
    </row>
    <row r="2555">
      <c r="A2555" s="6">
        <f>IF(B2555&lt;&gt;"", "AWARD-"&amp;TEXT(ROW()-1,"00000"), "")</f>
        <v/>
      </c>
      <c r="B2555" s="7" t="n"/>
      <c r="C2555" s="7" t="n"/>
      <c r="D2555" s="7" t="n"/>
      <c r="E2555" s="8" t="n"/>
      <c r="F2555" s="9" t="n"/>
      <c r="G2555" s="8" t="n"/>
      <c r="H2555" s="8" t="n"/>
      <c r="I2555" s="8" t="n"/>
      <c r="J2555" s="10">
        <f>IF(A2555="",0,SUMIFS(amount_expended,cfda_key,V2555))</f>
        <v/>
      </c>
      <c r="K2555" s="10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8" t="n"/>
      <c r="M2555" s="7" t="n"/>
      <c r="N2555" s="8" t="n"/>
      <c r="O2555" s="7" t="n"/>
      <c r="P2555" s="7" t="n"/>
      <c r="Q2555" s="8" t="n"/>
      <c r="R2555" s="9" t="n"/>
      <c r="S2555" s="8" t="n"/>
      <c r="T2555" s="8" t="n"/>
      <c r="U2555" s="8" t="n"/>
      <c r="V2555" s="11">
        <f>IF(OR(B2555="",C2555=""),"",CONCATENATE(B2555,".",C2555))</f>
        <v/>
      </c>
      <c r="W2555" s="6">
        <f>UPPER(TRIM(H2555))</f>
        <v/>
      </c>
      <c r="X2555" s="6">
        <f>UPPER(TRIM(I2555))</f>
        <v/>
      </c>
      <c r="Y2555" s="6">
        <f>IF(V2555&lt;&gt;"",IFERROR(INDEX(federal_program_name_lookup,MATCH(V2555,aln_lookup,0)),""),"")</f>
        <v/>
      </c>
    </row>
    <row r="2556">
      <c r="A2556" s="6">
        <f>IF(B2556&lt;&gt;"", "AWARD-"&amp;TEXT(ROW()-1,"00000"), "")</f>
        <v/>
      </c>
      <c r="B2556" s="7" t="n"/>
      <c r="C2556" s="7" t="n"/>
      <c r="D2556" s="7" t="n"/>
      <c r="E2556" s="8" t="n"/>
      <c r="F2556" s="9" t="n"/>
      <c r="G2556" s="8" t="n"/>
      <c r="H2556" s="8" t="n"/>
      <c r="I2556" s="8" t="n"/>
      <c r="J2556" s="10">
        <f>IF(A2556="",0,SUMIFS(amount_expended,cfda_key,V2556))</f>
        <v/>
      </c>
      <c r="K2556" s="10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8" t="n"/>
      <c r="M2556" s="7" t="n"/>
      <c r="N2556" s="8" t="n"/>
      <c r="O2556" s="7" t="n"/>
      <c r="P2556" s="7" t="n"/>
      <c r="Q2556" s="8" t="n"/>
      <c r="R2556" s="9" t="n"/>
      <c r="S2556" s="8" t="n"/>
      <c r="T2556" s="8" t="n"/>
      <c r="U2556" s="8" t="n"/>
      <c r="V2556" s="11">
        <f>IF(OR(B2556="",C2556=""),"",CONCATENATE(B2556,".",C2556))</f>
        <v/>
      </c>
      <c r="W2556" s="6">
        <f>UPPER(TRIM(H2556))</f>
        <v/>
      </c>
      <c r="X2556" s="6">
        <f>UPPER(TRIM(I2556))</f>
        <v/>
      </c>
      <c r="Y2556" s="6">
        <f>IF(V2556&lt;&gt;"",IFERROR(INDEX(federal_program_name_lookup,MATCH(V2556,aln_lookup,0)),""),"")</f>
        <v/>
      </c>
    </row>
    <row r="2557">
      <c r="A2557" s="6">
        <f>IF(B2557&lt;&gt;"", "AWARD-"&amp;TEXT(ROW()-1,"00000"), "")</f>
        <v/>
      </c>
      <c r="B2557" s="7" t="n"/>
      <c r="C2557" s="7" t="n"/>
      <c r="D2557" s="7" t="n"/>
      <c r="E2557" s="8" t="n"/>
      <c r="F2557" s="9" t="n"/>
      <c r="G2557" s="8" t="n"/>
      <c r="H2557" s="8" t="n"/>
      <c r="I2557" s="8" t="n"/>
      <c r="J2557" s="10">
        <f>IF(A2557="",0,SUMIFS(amount_expended,cfda_key,V2557))</f>
        <v/>
      </c>
      <c r="K2557" s="10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8" t="n"/>
      <c r="M2557" s="7" t="n"/>
      <c r="N2557" s="8" t="n"/>
      <c r="O2557" s="7" t="n"/>
      <c r="P2557" s="7" t="n"/>
      <c r="Q2557" s="8" t="n"/>
      <c r="R2557" s="9" t="n"/>
      <c r="S2557" s="8" t="n"/>
      <c r="T2557" s="8" t="n"/>
      <c r="U2557" s="8" t="n"/>
      <c r="V2557" s="11">
        <f>IF(OR(B2557="",C2557=""),"",CONCATENATE(B2557,".",C2557))</f>
        <v/>
      </c>
      <c r="W2557" s="6">
        <f>UPPER(TRIM(H2557))</f>
        <v/>
      </c>
      <c r="X2557" s="6">
        <f>UPPER(TRIM(I2557))</f>
        <v/>
      </c>
      <c r="Y2557" s="6">
        <f>IF(V2557&lt;&gt;"",IFERROR(INDEX(federal_program_name_lookup,MATCH(V2557,aln_lookup,0)),""),"")</f>
        <v/>
      </c>
    </row>
    <row r="2558">
      <c r="A2558" s="6">
        <f>IF(B2558&lt;&gt;"", "AWARD-"&amp;TEXT(ROW()-1,"00000"), "")</f>
        <v/>
      </c>
      <c r="B2558" s="7" t="n"/>
      <c r="C2558" s="7" t="n"/>
      <c r="D2558" s="7" t="n"/>
      <c r="E2558" s="8" t="n"/>
      <c r="F2558" s="9" t="n"/>
      <c r="G2558" s="8" t="n"/>
      <c r="H2558" s="8" t="n"/>
      <c r="I2558" s="8" t="n"/>
      <c r="J2558" s="10">
        <f>IF(A2558="",0,SUMIFS(amount_expended,cfda_key,V2558))</f>
        <v/>
      </c>
      <c r="K2558" s="10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8" t="n"/>
      <c r="M2558" s="7" t="n"/>
      <c r="N2558" s="8" t="n"/>
      <c r="O2558" s="7" t="n"/>
      <c r="P2558" s="7" t="n"/>
      <c r="Q2558" s="8" t="n"/>
      <c r="R2558" s="9" t="n"/>
      <c r="S2558" s="8" t="n"/>
      <c r="T2558" s="8" t="n"/>
      <c r="U2558" s="8" t="n"/>
      <c r="V2558" s="11">
        <f>IF(OR(B2558="",C2558=""),"",CONCATENATE(B2558,".",C2558))</f>
        <v/>
      </c>
      <c r="W2558" s="6">
        <f>UPPER(TRIM(H2558))</f>
        <v/>
      </c>
      <c r="X2558" s="6">
        <f>UPPER(TRIM(I2558))</f>
        <v/>
      </c>
      <c r="Y2558" s="6">
        <f>IF(V2558&lt;&gt;"",IFERROR(INDEX(federal_program_name_lookup,MATCH(V2558,aln_lookup,0)),""),"")</f>
        <v/>
      </c>
    </row>
    <row r="2559">
      <c r="A2559" s="6">
        <f>IF(B2559&lt;&gt;"", "AWARD-"&amp;TEXT(ROW()-1,"00000"), "")</f>
        <v/>
      </c>
      <c r="B2559" s="7" t="n"/>
      <c r="C2559" s="7" t="n"/>
      <c r="D2559" s="7" t="n"/>
      <c r="E2559" s="8" t="n"/>
      <c r="F2559" s="9" t="n"/>
      <c r="G2559" s="8" t="n"/>
      <c r="H2559" s="8" t="n"/>
      <c r="I2559" s="8" t="n"/>
      <c r="J2559" s="10">
        <f>IF(A2559="",0,SUMIFS(amount_expended,cfda_key,V2559))</f>
        <v/>
      </c>
      <c r="K2559" s="10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8" t="n"/>
      <c r="M2559" s="7" t="n"/>
      <c r="N2559" s="8" t="n"/>
      <c r="O2559" s="7" t="n"/>
      <c r="P2559" s="7" t="n"/>
      <c r="Q2559" s="8" t="n"/>
      <c r="R2559" s="9" t="n"/>
      <c r="S2559" s="8" t="n"/>
      <c r="T2559" s="8" t="n"/>
      <c r="U2559" s="8" t="n"/>
      <c r="V2559" s="11">
        <f>IF(OR(B2559="",C2559=""),"",CONCATENATE(B2559,".",C2559))</f>
        <v/>
      </c>
      <c r="W2559" s="6">
        <f>UPPER(TRIM(H2559))</f>
        <v/>
      </c>
      <c r="X2559" s="6">
        <f>UPPER(TRIM(I2559))</f>
        <v/>
      </c>
      <c r="Y2559" s="6">
        <f>IF(V2559&lt;&gt;"",IFERROR(INDEX(federal_program_name_lookup,MATCH(V2559,aln_lookup,0)),""),"")</f>
        <v/>
      </c>
    </row>
    <row r="2560">
      <c r="A2560" s="6">
        <f>IF(B2560&lt;&gt;"", "AWARD-"&amp;TEXT(ROW()-1,"00000"), "")</f>
        <v/>
      </c>
      <c r="B2560" s="7" t="n"/>
      <c r="C2560" s="7" t="n"/>
      <c r="D2560" s="7" t="n"/>
      <c r="E2560" s="8" t="n"/>
      <c r="F2560" s="9" t="n"/>
      <c r="G2560" s="8" t="n"/>
      <c r="H2560" s="8" t="n"/>
      <c r="I2560" s="8" t="n"/>
      <c r="J2560" s="10">
        <f>IF(A2560="",0,SUMIFS(amount_expended,cfda_key,V2560))</f>
        <v/>
      </c>
      <c r="K2560" s="10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8" t="n"/>
      <c r="M2560" s="7" t="n"/>
      <c r="N2560" s="8" t="n"/>
      <c r="O2560" s="7" t="n"/>
      <c r="P2560" s="7" t="n"/>
      <c r="Q2560" s="8" t="n"/>
      <c r="R2560" s="9" t="n"/>
      <c r="S2560" s="8" t="n"/>
      <c r="T2560" s="8" t="n"/>
      <c r="U2560" s="8" t="n"/>
      <c r="V2560" s="11">
        <f>IF(OR(B2560="",C2560=""),"",CONCATENATE(B2560,".",C2560))</f>
        <v/>
      </c>
      <c r="W2560" s="6">
        <f>UPPER(TRIM(H2560))</f>
        <v/>
      </c>
      <c r="X2560" s="6">
        <f>UPPER(TRIM(I2560))</f>
        <v/>
      </c>
      <c r="Y2560" s="6">
        <f>IF(V2560&lt;&gt;"",IFERROR(INDEX(federal_program_name_lookup,MATCH(V2560,aln_lookup,0)),""),"")</f>
        <v/>
      </c>
    </row>
    <row r="2561">
      <c r="A2561" s="6">
        <f>IF(B2561&lt;&gt;"", "AWARD-"&amp;TEXT(ROW()-1,"00000"), "")</f>
        <v/>
      </c>
      <c r="B2561" s="7" t="n"/>
      <c r="C2561" s="7" t="n"/>
      <c r="D2561" s="7" t="n"/>
      <c r="E2561" s="8" t="n"/>
      <c r="F2561" s="9" t="n"/>
      <c r="G2561" s="8" t="n"/>
      <c r="H2561" s="8" t="n"/>
      <c r="I2561" s="8" t="n"/>
      <c r="J2561" s="10">
        <f>IF(A2561="",0,SUMIFS(amount_expended,cfda_key,V2561))</f>
        <v/>
      </c>
      <c r="K2561" s="10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8" t="n"/>
      <c r="M2561" s="7" t="n"/>
      <c r="N2561" s="8" t="n"/>
      <c r="O2561" s="7" t="n"/>
      <c r="P2561" s="7" t="n"/>
      <c r="Q2561" s="8" t="n"/>
      <c r="R2561" s="9" t="n"/>
      <c r="S2561" s="8" t="n"/>
      <c r="T2561" s="8" t="n"/>
      <c r="U2561" s="8" t="n"/>
      <c r="V2561" s="11">
        <f>IF(OR(B2561="",C2561=""),"",CONCATENATE(B2561,".",C2561))</f>
        <v/>
      </c>
      <c r="W2561" s="6">
        <f>UPPER(TRIM(H2561))</f>
        <v/>
      </c>
      <c r="X2561" s="6">
        <f>UPPER(TRIM(I2561))</f>
        <v/>
      </c>
      <c r="Y2561" s="6">
        <f>IF(V2561&lt;&gt;"",IFERROR(INDEX(federal_program_name_lookup,MATCH(V2561,aln_lookup,0)),""),"")</f>
        <v/>
      </c>
    </row>
    <row r="2562">
      <c r="A2562" s="6">
        <f>IF(B2562&lt;&gt;"", "AWARD-"&amp;TEXT(ROW()-1,"00000"), "")</f>
        <v/>
      </c>
      <c r="B2562" s="7" t="n"/>
      <c r="C2562" s="7" t="n"/>
      <c r="D2562" s="7" t="n"/>
      <c r="E2562" s="8" t="n"/>
      <c r="F2562" s="9" t="n"/>
      <c r="G2562" s="8" t="n"/>
      <c r="H2562" s="8" t="n"/>
      <c r="I2562" s="8" t="n"/>
      <c r="J2562" s="10">
        <f>IF(A2562="",0,SUMIFS(amount_expended,cfda_key,V2562))</f>
        <v/>
      </c>
      <c r="K2562" s="10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8" t="n"/>
      <c r="M2562" s="7" t="n"/>
      <c r="N2562" s="8" t="n"/>
      <c r="O2562" s="7" t="n"/>
      <c r="P2562" s="7" t="n"/>
      <c r="Q2562" s="8" t="n"/>
      <c r="R2562" s="9" t="n"/>
      <c r="S2562" s="8" t="n"/>
      <c r="T2562" s="8" t="n"/>
      <c r="U2562" s="8" t="n"/>
      <c r="V2562" s="11">
        <f>IF(OR(B2562="",C2562=""),"",CONCATENATE(B2562,".",C2562))</f>
        <v/>
      </c>
      <c r="W2562" s="6">
        <f>UPPER(TRIM(H2562))</f>
        <v/>
      </c>
      <c r="X2562" s="6">
        <f>UPPER(TRIM(I2562))</f>
        <v/>
      </c>
      <c r="Y2562" s="6">
        <f>IF(V2562&lt;&gt;"",IFERROR(INDEX(federal_program_name_lookup,MATCH(V2562,aln_lookup,0)),""),"")</f>
        <v/>
      </c>
    </row>
    <row r="2563">
      <c r="A2563" s="6">
        <f>IF(B2563&lt;&gt;"", "AWARD-"&amp;TEXT(ROW()-1,"00000"), "")</f>
        <v/>
      </c>
      <c r="B2563" s="7" t="n"/>
      <c r="C2563" s="7" t="n"/>
      <c r="D2563" s="7" t="n"/>
      <c r="E2563" s="8" t="n"/>
      <c r="F2563" s="9" t="n"/>
      <c r="G2563" s="8" t="n"/>
      <c r="H2563" s="8" t="n"/>
      <c r="I2563" s="8" t="n"/>
      <c r="J2563" s="10">
        <f>IF(A2563="",0,SUMIFS(amount_expended,cfda_key,V2563))</f>
        <v/>
      </c>
      <c r="K2563" s="10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8" t="n"/>
      <c r="M2563" s="7" t="n"/>
      <c r="N2563" s="8" t="n"/>
      <c r="O2563" s="7" t="n"/>
      <c r="P2563" s="7" t="n"/>
      <c r="Q2563" s="8" t="n"/>
      <c r="R2563" s="9" t="n"/>
      <c r="S2563" s="8" t="n"/>
      <c r="T2563" s="8" t="n"/>
      <c r="U2563" s="8" t="n"/>
      <c r="V2563" s="11">
        <f>IF(OR(B2563="",C2563=""),"",CONCATENATE(B2563,".",C2563))</f>
        <v/>
      </c>
      <c r="W2563" s="6">
        <f>UPPER(TRIM(H2563))</f>
        <v/>
      </c>
      <c r="X2563" s="6">
        <f>UPPER(TRIM(I2563))</f>
        <v/>
      </c>
      <c r="Y2563" s="6">
        <f>IF(V2563&lt;&gt;"",IFERROR(INDEX(federal_program_name_lookup,MATCH(V2563,aln_lookup,0)),""),"")</f>
        <v/>
      </c>
    </row>
    <row r="2564">
      <c r="A2564" s="6">
        <f>IF(B2564&lt;&gt;"", "AWARD-"&amp;TEXT(ROW()-1,"00000"), "")</f>
        <v/>
      </c>
      <c r="B2564" s="7" t="n"/>
      <c r="C2564" s="7" t="n"/>
      <c r="D2564" s="7" t="n"/>
      <c r="E2564" s="8" t="n"/>
      <c r="F2564" s="9" t="n"/>
      <c r="G2564" s="8" t="n"/>
      <c r="H2564" s="8" t="n"/>
      <c r="I2564" s="8" t="n"/>
      <c r="J2564" s="10">
        <f>IF(A2564="",0,SUMIFS(amount_expended,cfda_key,V2564))</f>
        <v/>
      </c>
      <c r="K2564" s="10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8" t="n"/>
      <c r="M2564" s="7" t="n"/>
      <c r="N2564" s="8" t="n"/>
      <c r="O2564" s="7" t="n"/>
      <c r="P2564" s="7" t="n"/>
      <c r="Q2564" s="8" t="n"/>
      <c r="R2564" s="9" t="n"/>
      <c r="S2564" s="8" t="n"/>
      <c r="T2564" s="8" t="n"/>
      <c r="U2564" s="8" t="n"/>
      <c r="V2564" s="11">
        <f>IF(OR(B2564="",C2564=""),"",CONCATENATE(B2564,".",C2564))</f>
        <v/>
      </c>
      <c r="W2564" s="6">
        <f>UPPER(TRIM(H2564))</f>
        <v/>
      </c>
      <c r="X2564" s="6">
        <f>UPPER(TRIM(I2564))</f>
        <v/>
      </c>
      <c r="Y2564" s="6">
        <f>IF(V2564&lt;&gt;"",IFERROR(INDEX(federal_program_name_lookup,MATCH(V2564,aln_lookup,0)),""),"")</f>
        <v/>
      </c>
    </row>
    <row r="2565">
      <c r="A2565" s="6">
        <f>IF(B2565&lt;&gt;"", "AWARD-"&amp;TEXT(ROW()-1,"00000"), "")</f>
        <v/>
      </c>
      <c r="B2565" s="7" t="n"/>
      <c r="C2565" s="7" t="n"/>
      <c r="D2565" s="7" t="n"/>
      <c r="E2565" s="8" t="n"/>
      <c r="F2565" s="9" t="n"/>
      <c r="G2565" s="8" t="n"/>
      <c r="H2565" s="8" t="n"/>
      <c r="I2565" s="8" t="n"/>
      <c r="J2565" s="10">
        <f>IF(A2565="",0,SUMIFS(amount_expended,cfda_key,V2565))</f>
        <v/>
      </c>
      <c r="K2565" s="10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8" t="n"/>
      <c r="M2565" s="7" t="n"/>
      <c r="N2565" s="8" t="n"/>
      <c r="O2565" s="7" t="n"/>
      <c r="P2565" s="7" t="n"/>
      <c r="Q2565" s="8" t="n"/>
      <c r="R2565" s="9" t="n"/>
      <c r="S2565" s="8" t="n"/>
      <c r="T2565" s="8" t="n"/>
      <c r="U2565" s="8" t="n"/>
      <c r="V2565" s="11">
        <f>IF(OR(B2565="",C2565=""),"",CONCATENATE(B2565,".",C2565))</f>
        <v/>
      </c>
      <c r="W2565" s="6">
        <f>UPPER(TRIM(H2565))</f>
        <v/>
      </c>
      <c r="X2565" s="6">
        <f>UPPER(TRIM(I2565))</f>
        <v/>
      </c>
      <c r="Y2565" s="6">
        <f>IF(V2565&lt;&gt;"",IFERROR(INDEX(federal_program_name_lookup,MATCH(V2565,aln_lookup,0)),""),"")</f>
        <v/>
      </c>
    </row>
    <row r="2566">
      <c r="A2566" s="6">
        <f>IF(B2566&lt;&gt;"", "AWARD-"&amp;TEXT(ROW()-1,"00000"), "")</f>
        <v/>
      </c>
      <c r="B2566" s="7" t="n"/>
      <c r="C2566" s="7" t="n"/>
      <c r="D2566" s="7" t="n"/>
      <c r="E2566" s="8" t="n"/>
      <c r="F2566" s="9" t="n"/>
      <c r="G2566" s="8" t="n"/>
      <c r="H2566" s="8" t="n"/>
      <c r="I2566" s="8" t="n"/>
      <c r="J2566" s="10">
        <f>IF(A2566="",0,SUMIFS(amount_expended,cfda_key,V2566))</f>
        <v/>
      </c>
      <c r="K2566" s="10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8" t="n"/>
      <c r="M2566" s="7" t="n"/>
      <c r="N2566" s="8" t="n"/>
      <c r="O2566" s="7" t="n"/>
      <c r="P2566" s="7" t="n"/>
      <c r="Q2566" s="8" t="n"/>
      <c r="R2566" s="9" t="n"/>
      <c r="S2566" s="8" t="n"/>
      <c r="T2566" s="8" t="n"/>
      <c r="U2566" s="8" t="n"/>
      <c r="V2566" s="11">
        <f>IF(OR(B2566="",C2566=""),"",CONCATENATE(B2566,".",C2566))</f>
        <v/>
      </c>
      <c r="W2566" s="6">
        <f>UPPER(TRIM(H2566))</f>
        <v/>
      </c>
      <c r="X2566" s="6">
        <f>UPPER(TRIM(I2566))</f>
        <v/>
      </c>
      <c r="Y2566" s="6">
        <f>IF(V2566&lt;&gt;"",IFERROR(INDEX(federal_program_name_lookup,MATCH(V2566,aln_lookup,0)),""),"")</f>
        <v/>
      </c>
    </row>
    <row r="2567">
      <c r="A2567" s="6">
        <f>IF(B2567&lt;&gt;"", "AWARD-"&amp;TEXT(ROW()-1,"00000"), "")</f>
        <v/>
      </c>
      <c r="B2567" s="7" t="n"/>
      <c r="C2567" s="7" t="n"/>
      <c r="D2567" s="7" t="n"/>
      <c r="E2567" s="8" t="n"/>
      <c r="F2567" s="9" t="n"/>
      <c r="G2567" s="8" t="n"/>
      <c r="H2567" s="8" t="n"/>
      <c r="I2567" s="8" t="n"/>
      <c r="J2567" s="10">
        <f>IF(A2567="",0,SUMIFS(amount_expended,cfda_key,V2567))</f>
        <v/>
      </c>
      <c r="K2567" s="10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8" t="n"/>
      <c r="M2567" s="7" t="n"/>
      <c r="N2567" s="8" t="n"/>
      <c r="O2567" s="7" t="n"/>
      <c r="P2567" s="7" t="n"/>
      <c r="Q2567" s="8" t="n"/>
      <c r="R2567" s="9" t="n"/>
      <c r="S2567" s="8" t="n"/>
      <c r="T2567" s="8" t="n"/>
      <c r="U2567" s="8" t="n"/>
      <c r="V2567" s="11">
        <f>IF(OR(B2567="",C2567=""),"",CONCATENATE(B2567,".",C2567))</f>
        <v/>
      </c>
      <c r="W2567" s="6">
        <f>UPPER(TRIM(H2567))</f>
        <v/>
      </c>
      <c r="X2567" s="6">
        <f>UPPER(TRIM(I2567))</f>
        <v/>
      </c>
      <c r="Y2567" s="6">
        <f>IF(V2567&lt;&gt;"",IFERROR(INDEX(federal_program_name_lookup,MATCH(V2567,aln_lookup,0)),""),"")</f>
        <v/>
      </c>
    </row>
    <row r="2568">
      <c r="A2568" s="6">
        <f>IF(B2568&lt;&gt;"", "AWARD-"&amp;TEXT(ROW()-1,"00000"), "")</f>
        <v/>
      </c>
      <c r="B2568" s="7" t="n"/>
      <c r="C2568" s="7" t="n"/>
      <c r="D2568" s="7" t="n"/>
      <c r="E2568" s="8" t="n"/>
      <c r="F2568" s="9" t="n"/>
      <c r="G2568" s="8" t="n"/>
      <c r="H2568" s="8" t="n"/>
      <c r="I2568" s="8" t="n"/>
      <c r="J2568" s="10">
        <f>IF(A2568="",0,SUMIFS(amount_expended,cfda_key,V2568))</f>
        <v/>
      </c>
      <c r="K2568" s="10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8" t="n"/>
      <c r="M2568" s="7" t="n"/>
      <c r="N2568" s="8" t="n"/>
      <c r="O2568" s="7" t="n"/>
      <c r="P2568" s="7" t="n"/>
      <c r="Q2568" s="8" t="n"/>
      <c r="R2568" s="9" t="n"/>
      <c r="S2568" s="8" t="n"/>
      <c r="T2568" s="8" t="n"/>
      <c r="U2568" s="8" t="n"/>
      <c r="V2568" s="11">
        <f>IF(OR(B2568="",C2568=""),"",CONCATENATE(B2568,".",C2568))</f>
        <v/>
      </c>
      <c r="W2568" s="6">
        <f>UPPER(TRIM(H2568))</f>
        <v/>
      </c>
      <c r="X2568" s="6">
        <f>UPPER(TRIM(I2568))</f>
        <v/>
      </c>
      <c r="Y2568" s="6">
        <f>IF(V2568&lt;&gt;"",IFERROR(INDEX(federal_program_name_lookup,MATCH(V2568,aln_lookup,0)),""),"")</f>
        <v/>
      </c>
    </row>
    <row r="2569">
      <c r="A2569" s="6">
        <f>IF(B2569&lt;&gt;"", "AWARD-"&amp;TEXT(ROW()-1,"00000"), "")</f>
        <v/>
      </c>
      <c r="B2569" s="7" t="n"/>
      <c r="C2569" s="7" t="n"/>
      <c r="D2569" s="7" t="n"/>
      <c r="E2569" s="8" t="n"/>
      <c r="F2569" s="9" t="n"/>
      <c r="G2569" s="8" t="n"/>
      <c r="H2569" s="8" t="n"/>
      <c r="I2569" s="8" t="n"/>
      <c r="J2569" s="10">
        <f>IF(A2569="",0,SUMIFS(amount_expended,cfda_key,V2569))</f>
        <v/>
      </c>
      <c r="K2569" s="10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8" t="n"/>
      <c r="M2569" s="7" t="n"/>
      <c r="N2569" s="8" t="n"/>
      <c r="O2569" s="7" t="n"/>
      <c r="P2569" s="7" t="n"/>
      <c r="Q2569" s="8" t="n"/>
      <c r="R2569" s="9" t="n"/>
      <c r="S2569" s="8" t="n"/>
      <c r="T2569" s="8" t="n"/>
      <c r="U2569" s="8" t="n"/>
      <c r="V2569" s="11">
        <f>IF(OR(B2569="",C2569=""),"",CONCATENATE(B2569,".",C2569))</f>
        <v/>
      </c>
      <c r="W2569" s="6">
        <f>UPPER(TRIM(H2569))</f>
        <v/>
      </c>
      <c r="X2569" s="6">
        <f>UPPER(TRIM(I2569))</f>
        <v/>
      </c>
      <c r="Y2569" s="6">
        <f>IF(V2569&lt;&gt;"",IFERROR(INDEX(federal_program_name_lookup,MATCH(V2569,aln_lookup,0)),""),"")</f>
        <v/>
      </c>
    </row>
    <row r="2570">
      <c r="A2570" s="6">
        <f>IF(B2570&lt;&gt;"", "AWARD-"&amp;TEXT(ROW()-1,"00000"), "")</f>
        <v/>
      </c>
      <c r="B2570" s="7" t="n"/>
      <c r="C2570" s="7" t="n"/>
      <c r="D2570" s="7" t="n"/>
      <c r="E2570" s="8" t="n"/>
      <c r="F2570" s="9" t="n"/>
      <c r="G2570" s="8" t="n"/>
      <c r="H2570" s="8" t="n"/>
      <c r="I2570" s="8" t="n"/>
      <c r="J2570" s="10">
        <f>IF(A2570="",0,SUMIFS(amount_expended,cfda_key,V2570))</f>
        <v/>
      </c>
      <c r="K2570" s="10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8" t="n"/>
      <c r="M2570" s="7" t="n"/>
      <c r="N2570" s="8" t="n"/>
      <c r="O2570" s="7" t="n"/>
      <c r="P2570" s="7" t="n"/>
      <c r="Q2570" s="8" t="n"/>
      <c r="R2570" s="9" t="n"/>
      <c r="S2570" s="8" t="n"/>
      <c r="T2570" s="8" t="n"/>
      <c r="U2570" s="8" t="n"/>
      <c r="V2570" s="11">
        <f>IF(OR(B2570="",C2570=""),"",CONCATENATE(B2570,".",C2570))</f>
        <v/>
      </c>
      <c r="W2570" s="6">
        <f>UPPER(TRIM(H2570))</f>
        <v/>
      </c>
      <c r="X2570" s="6">
        <f>UPPER(TRIM(I2570))</f>
        <v/>
      </c>
      <c r="Y2570" s="6">
        <f>IF(V2570&lt;&gt;"",IFERROR(INDEX(federal_program_name_lookup,MATCH(V2570,aln_lookup,0)),""),"")</f>
        <v/>
      </c>
    </row>
    <row r="2571">
      <c r="A2571" s="6">
        <f>IF(B2571&lt;&gt;"", "AWARD-"&amp;TEXT(ROW()-1,"00000"), "")</f>
        <v/>
      </c>
      <c r="B2571" s="7" t="n"/>
      <c r="C2571" s="7" t="n"/>
      <c r="D2571" s="7" t="n"/>
      <c r="E2571" s="8" t="n"/>
      <c r="F2571" s="9" t="n"/>
      <c r="G2571" s="8" t="n"/>
      <c r="H2571" s="8" t="n"/>
      <c r="I2571" s="8" t="n"/>
      <c r="J2571" s="10">
        <f>IF(A2571="",0,SUMIFS(amount_expended,cfda_key,V2571))</f>
        <v/>
      </c>
      <c r="K2571" s="10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8" t="n"/>
      <c r="M2571" s="7" t="n"/>
      <c r="N2571" s="8" t="n"/>
      <c r="O2571" s="7" t="n"/>
      <c r="P2571" s="7" t="n"/>
      <c r="Q2571" s="8" t="n"/>
      <c r="R2571" s="9" t="n"/>
      <c r="S2571" s="8" t="n"/>
      <c r="T2571" s="8" t="n"/>
      <c r="U2571" s="8" t="n"/>
      <c r="V2571" s="11">
        <f>IF(OR(B2571="",C2571=""),"",CONCATENATE(B2571,".",C2571))</f>
        <v/>
      </c>
      <c r="W2571" s="6">
        <f>UPPER(TRIM(H2571))</f>
        <v/>
      </c>
      <c r="X2571" s="6">
        <f>UPPER(TRIM(I2571))</f>
        <v/>
      </c>
      <c r="Y2571" s="6">
        <f>IF(V2571&lt;&gt;"",IFERROR(INDEX(federal_program_name_lookup,MATCH(V2571,aln_lookup,0)),""),"")</f>
        <v/>
      </c>
    </row>
    <row r="2572">
      <c r="A2572" s="6">
        <f>IF(B2572&lt;&gt;"", "AWARD-"&amp;TEXT(ROW()-1,"00000"), "")</f>
        <v/>
      </c>
      <c r="B2572" s="7" t="n"/>
      <c r="C2572" s="7" t="n"/>
      <c r="D2572" s="7" t="n"/>
      <c r="E2572" s="8" t="n"/>
      <c r="F2572" s="9" t="n"/>
      <c r="G2572" s="8" t="n"/>
      <c r="H2572" s="8" t="n"/>
      <c r="I2572" s="8" t="n"/>
      <c r="J2572" s="10">
        <f>IF(A2572="",0,SUMIFS(amount_expended,cfda_key,V2572))</f>
        <v/>
      </c>
      <c r="K2572" s="10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8" t="n"/>
      <c r="M2572" s="7" t="n"/>
      <c r="N2572" s="8" t="n"/>
      <c r="O2572" s="7" t="n"/>
      <c r="P2572" s="7" t="n"/>
      <c r="Q2572" s="8" t="n"/>
      <c r="R2572" s="9" t="n"/>
      <c r="S2572" s="8" t="n"/>
      <c r="T2572" s="8" t="n"/>
      <c r="U2572" s="8" t="n"/>
      <c r="V2572" s="11">
        <f>IF(OR(B2572="",C2572=""),"",CONCATENATE(B2572,".",C2572))</f>
        <v/>
      </c>
      <c r="W2572" s="6">
        <f>UPPER(TRIM(H2572))</f>
        <v/>
      </c>
      <c r="X2572" s="6">
        <f>UPPER(TRIM(I2572))</f>
        <v/>
      </c>
      <c r="Y2572" s="6">
        <f>IF(V2572&lt;&gt;"",IFERROR(INDEX(federal_program_name_lookup,MATCH(V2572,aln_lookup,0)),""),"")</f>
        <v/>
      </c>
    </row>
    <row r="2573">
      <c r="A2573" s="6">
        <f>IF(B2573&lt;&gt;"", "AWARD-"&amp;TEXT(ROW()-1,"00000"), "")</f>
        <v/>
      </c>
      <c r="B2573" s="7" t="n"/>
      <c r="C2573" s="7" t="n"/>
      <c r="D2573" s="7" t="n"/>
      <c r="E2573" s="8" t="n"/>
      <c r="F2573" s="9" t="n"/>
      <c r="G2573" s="8" t="n"/>
      <c r="H2573" s="8" t="n"/>
      <c r="I2573" s="8" t="n"/>
      <c r="J2573" s="10">
        <f>IF(A2573="",0,SUMIFS(amount_expended,cfda_key,V2573))</f>
        <v/>
      </c>
      <c r="K2573" s="10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8" t="n"/>
      <c r="M2573" s="7" t="n"/>
      <c r="N2573" s="8" t="n"/>
      <c r="O2573" s="7" t="n"/>
      <c r="P2573" s="7" t="n"/>
      <c r="Q2573" s="8" t="n"/>
      <c r="R2573" s="9" t="n"/>
      <c r="S2573" s="8" t="n"/>
      <c r="T2573" s="8" t="n"/>
      <c r="U2573" s="8" t="n"/>
      <c r="V2573" s="11">
        <f>IF(OR(B2573="",C2573=""),"",CONCATENATE(B2573,".",C2573))</f>
        <v/>
      </c>
      <c r="W2573" s="6">
        <f>UPPER(TRIM(H2573))</f>
        <v/>
      </c>
      <c r="X2573" s="6">
        <f>UPPER(TRIM(I2573))</f>
        <v/>
      </c>
      <c r="Y2573" s="6">
        <f>IF(V2573&lt;&gt;"",IFERROR(INDEX(federal_program_name_lookup,MATCH(V2573,aln_lookup,0)),""),"")</f>
        <v/>
      </c>
    </row>
    <row r="2574">
      <c r="A2574" s="6">
        <f>IF(B2574&lt;&gt;"", "AWARD-"&amp;TEXT(ROW()-1,"00000"), "")</f>
        <v/>
      </c>
      <c r="B2574" s="7" t="n"/>
      <c r="C2574" s="7" t="n"/>
      <c r="D2574" s="7" t="n"/>
      <c r="E2574" s="8" t="n"/>
      <c r="F2574" s="9" t="n"/>
      <c r="G2574" s="8" t="n"/>
      <c r="H2574" s="8" t="n"/>
      <c r="I2574" s="8" t="n"/>
      <c r="J2574" s="10">
        <f>IF(A2574="",0,SUMIFS(amount_expended,cfda_key,V2574))</f>
        <v/>
      </c>
      <c r="K2574" s="10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8" t="n"/>
      <c r="M2574" s="7" t="n"/>
      <c r="N2574" s="8" t="n"/>
      <c r="O2574" s="7" t="n"/>
      <c r="P2574" s="7" t="n"/>
      <c r="Q2574" s="8" t="n"/>
      <c r="R2574" s="9" t="n"/>
      <c r="S2574" s="8" t="n"/>
      <c r="T2574" s="8" t="n"/>
      <c r="U2574" s="8" t="n"/>
      <c r="V2574" s="11">
        <f>IF(OR(B2574="",C2574=""),"",CONCATENATE(B2574,".",C2574))</f>
        <v/>
      </c>
      <c r="W2574" s="6">
        <f>UPPER(TRIM(H2574))</f>
        <v/>
      </c>
      <c r="X2574" s="6">
        <f>UPPER(TRIM(I2574))</f>
        <v/>
      </c>
      <c r="Y2574" s="6">
        <f>IF(V2574&lt;&gt;"",IFERROR(INDEX(federal_program_name_lookup,MATCH(V2574,aln_lookup,0)),""),"")</f>
        <v/>
      </c>
    </row>
    <row r="2575">
      <c r="A2575" s="6">
        <f>IF(B2575&lt;&gt;"", "AWARD-"&amp;TEXT(ROW()-1,"00000"), "")</f>
        <v/>
      </c>
      <c r="B2575" s="7" t="n"/>
      <c r="C2575" s="7" t="n"/>
      <c r="D2575" s="7" t="n"/>
      <c r="E2575" s="8" t="n"/>
      <c r="F2575" s="9" t="n"/>
      <c r="G2575" s="8" t="n"/>
      <c r="H2575" s="8" t="n"/>
      <c r="I2575" s="8" t="n"/>
      <c r="J2575" s="10">
        <f>IF(A2575="",0,SUMIFS(amount_expended,cfda_key,V2575))</f>
        <v/>
      </c>
      <c r="K2575" s="10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8" t="n"/>
      <c r="M2575" s="7" t="n"/>
      <c r="N2575" s="8" t="n"/>
      <c r="O2575" s="7" t="n"/>
      <c r="P2575" s="7" t="n"/>
      <c r="Q2575" s="8" t="n"/>
      <c r="R2575" s="9" t="n"/>
      <c r="S2575" s="8" t="n"/>
      <c r="T2575" s="8" t="n"/>
      <c r="U2575" s="8" t="n"/>
      <c r="V2575" s="11">
        <f>IF(OR(B2575="",C2575=""),"",CONCATENATE(B2575,".",C2575))</f>
        <v/>
      </c>
      <c r="W2575" s="6">
        <f>UPPER(TRIM(H2575))</f>
        <v/>
      </c>
      <c r="X2575" s="6">
        <f>UPPER(TRIM(I2575))</f>
        <v/>
      </c>
      <c r="Y2575" s="6">
        <f>IF(V2575&lt;&gt;"",IFERROR(INDEX(federal_program_name_lookup,MATCH(V2575,aln_lookup,0)),""),"")</f>
        <v/>
      </c>
    </row>
    <row r="2576">
      <c r="A2576" s="6">
        <f>IF(B2576&lt;&gt;"", "AWARD-"&amp;TEXT(ROW()-1,"00000"), "")</f>
        <v/>
      </c>
      <c r="B2576" s="7" t="n"/>
      <c r="C2576" s="7" t="n"/>
      <c r="D2576" s="7" t="n"/>
      <c r="E2576" s="8" t="n"/>
      <c r="F2576" s="9" t="n"/>
      <c r="G2576" s="8" t="n"/>
      <c r="H2576" s="8" t="n"/>
      <c r="I2576" s="8" t="n"/>
      <c r="J2576" s="10">
        <f>IF(A2576="",0,SUMIFS(amount_expended,cfda_key,V2576))</f>
        <v/>
      </c>
      <c r="K2576" s="10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8" t="n"/>
      <c r="M2576" s="7" t="n"/>
      <c r="N2576" s="8" t="n"/>
      <c r="O2576" s="7" t="n"/>
      <c r="P2576" s="7" t="n"/>
      <c r="Q2576" s="8" t="n"/>
      <c r="R2576" s="9" t="n"/>
      <c r="S2576" s="8" t="n"/>
      <c r="T2576" s="8" t="n"/>
      <c r="U2576" s="8" t="n"/>
      <c r="V2576" s="11">
        <f>IF(OR(B2576="",C2576=""),"",CONCATENATE(B2576,".",C2576))</f>
        <v/>
      </c>
      <c r="W2576" s="6">
        <f>UPPER(TRIM(H2576))</f>
        <v/>
      </c>
      <c r="X2576" s="6">
        <f>UPPER(TRIM(I2576))</f>
        <v/>
      </c>
      <c r="Y2576" s="6">
        <f>IF(V2576&lt;&gt;"",IFERROR(INDEX(federal_program_name_lookup,MATCH(V2576,aln_lookup,0)),""),"")</f>
        <v/>
      </c>
    </row>
    <row r="2577">
      <c r="A2577" s="6">
        <f>IF(B2577&lt;&gt;"", "AWARD-"&amp;TEXT(ROW()-1,"00000"), "")</f>
        <v/>
      </c>
      <c r="B2577" s="7" t="n"/>
      <c r="C2577" s="7" t="n"/>
      <c r="D2577" s="7" t="n"/>
      <c r="E2577" s="8" t="n"/>
      <c r="F2577" s="9" t="n"/>
      <c r="G2577" s="8" t="n"/>
      <c r="H2577" s="8" t="n"/>
      <c r="I2577" s="8" t="n"/>
      <c r="J2577" s="10">
        <f>IF(A2577="",0,SUMIFS(amount_expended,cfda_key,V2577))</f>
        <v/>
      </c>
      <c r="K2577" s="10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8" t="n"/>
      <c r="M2577" s="7" t="n"/>
      <c r="N2577" s="8" t="n"/>
      <c r="O2577" s="7" t="n"/>
      <c r="P2577" s="7" t="n"/>
      <c r="Q2577" s="8" t="n"/>
      <c r="R2577" s="9" t="n"/>
      <c r="S2577" s="8" t="n"/>
      <c r="T2577" s="8" t="n"/>
      <c r="U2577" s="8" t="n"/>
      <c r="V2577" s="11">
        <f>IF(OR(B2577="",C2577=""),"",CONCATENATE(B2577,".",C2577))</f>
        <v/>
      </c>
      <c r="W2577" s="6">
        <f>UPPER(TRIM(H2577))</f>
        <v/>
      </c>
      <c r="X2577" s="6">
        <f>UPPER(TRIM(I2577))</f>
        <v/>
      </c>
      <c r="Y2577" s="6">
        <f>IF(V2577&lt;&gt;"",IFERROR(INDEX(federal_program_name_lookup,MATCH(V2577,aln_lookup,0)),""),"")</f>
        <v/>
      </c>
    </row>
    <row r="2578">
      <c r="A2578" s="6">
        <f>IF(B2578&lt;&gt;"", "AWARD-"&amp;TEXT(ROW()-1,"00000"), "")</f>
        <v/>
      </c>
      <c r="B2578" s="7" t="n"/>
      <c r="C2578" s="7" t="n"/>
      <c r="D2578" s="7" t="n"/>
      <c r="E2578" s="8" t="n"/>
      <c r="F2578" s="9" t="n"/>
      <c r="G2578" s="8" t="n"/>
      <c r="H2578" s="8" t="n"/>
      <c r="I2578" s="8" t="n"/>
      <c r="J2578" s="10">
        <f>IF(A2578="",0,SUMIFS(amount_expended,cfda_key,V2578))</f>
        <v/>
      </c>
      <c r="K2578" s="10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8" t="n"/>
      <c r="M2578" s="7" t="n"/>
      <c r="N2578" s="8" t="n"/>
      <c r="O2578" s="7" t="n"/>
      <c r="P2578" s="7" t="n"/>
      <c r="Q2578" s="8" t="n"/>
      <c r="R2578" s="9" t="n"/>
      <c r="S2578" s="8" t="n"/>
      <c r="T2578" s="8" t="n"/>
      <c r="U2578" s="8" t="n"/>
      <c r="V2578" s="11">
        <f>IF(OR(B2578="",C2578=""),"",CONCATENATE(B2578,".",C2578))</f>
        <v/>
      </c>
      <c r="W2578" s="6">
        <f>UPPER(TRIM(H2578))</f>
        <v/>
      </c>
      <c r="X2578" s="6">
        <f>UPPER(TRIM(I2578))</f>
        <v/>
      </c>
      <c r="Y2578" s="6">
        <f>IF(V2578&lt;&gt;"",IFERROR(INDEX(federal_program_name_lookup,MATCH(V2578,aln_lookup,0)),""),"")</f>
        <v/>
      </c>
    </row>
    <row r="2579">
      <c r="A2579" s="6">
        <f>IF(B2579&lt;&gt;"", "AWARD-"&amp;TEXT(ROW()-1,"00000"), "")</f>
        <v/>
      </c>
      <c r="B2579" s="7" t="n"/>
      <c r="C2579" s="7" t="n"/>
      <c r="D2579" s="7" t="n"/>
      <c r="E2579" s="8" t="n"/>
      <c r="F2579" s="9" t="n"/>
      <c r="G2579" s="8" t="n"/>
      <c r="H2579" s="8" t="n"/>
      <c r="I2579" s="8" t="n"/>
      <c r="J2579" s="10">
        <f>IF(A2579="",0,SUMIFS(amount_expended,cfda_key,V2579))</f>
        <v/>
      </c>
      <c r="K2579" s="10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8" t="n"/>
      <c r="M2579" s="7" t="n"/>
      <c r="N2579" s="8" t="n"/>
      <c r="O2579" s="7" t="n"/>
      <c r="P2579" s="7" t="n"/>
      <c r="Q2579" s="8" t="n"/>
      <c r="R2579" s="9" t="n"/>
      <c r="S2579" s="8" t="n"/>
      <c r="T2579" s="8" t="n"/>
      <c r="U2579" s="8" t="n"/>
      <c r="V2579" s="11">
        <f>IF(OR(B2579="",C2579=""),"",CONCATENATE(B2579,".",C2579))</f>
        <v/>
      </c>
      <c r="W2579" s="6">
        <f>UPPER(TRIM(H2579))</f>
        <v/>
      </c>
      <c r="X2579" s="6">
        <f>UPPER(TRIM(I2579))</f>
        <v/>
      </c>
      <c r="Y2579" s="6">
        <f>IF(V2579&lt;&gt;"",IFERROR(INDEX(federal_program_name_lookup,MATCH(V2579,aln_lookup,0)),""),"")</f>
        <v/>
      </c>
    </row>
    <row r="2580">
      <c r="A2580" s="6">
        <f>IF(B2580&lt;&gt;"", "AWARD-"&amp;TEXT(ROW()-1,"00000"), "")</f>
        <v/>
      </c>
      <c r="B2580" s="7" t="n"/>
      <c r="C2580" s="7" t="n"/>
      <c r="D2580" s="7" t="n"/>
      <c r="E2580" s="8" t="n"/>
      <c r="F2580" s="9" t="n"/>
      <c r="G2580" s="8" t="n"/>
      <c r="H2580" s="8" t="n"/>
      <c r="I2580" s="8" t="n"/>
      <c r="J2580" s="10">
        <f>IF(A2580="",0,SUMIFS(amount_expended,cfda_key,V2580))</f>
        <v/>
      </c>
      <c r="K2580" s="10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8" t="n"/>
      <c r="M2580" s="7" t="n"/>
      <c r="N2580" s="8" t="n"/>
      <c r="O2580" s="7" t="n"/>
      <c r="P2580" s="7" t="n"/>
      <c r="Q2580" s="8" t="n"/>
      <c r="R2580" s="9" t="n"/>
      <c r="S2580" s="8" t="n"/>
      <c r="T2580" s="8" t="n"/>
      <c r="U2580" s="8" t="n"/>
      <c r="V2580" s="11">
        <f>IF(OR(B2580="",C2580=""),"",CONCATENATE(B2580,".",C2580))</f>
        <v/>
      </c>
      <c r="W2580" s="6">
        <f>UPPER(TRIM(H2580))</f>
        <v/>
      </c>
      <c r="X2580" s="6">
        <f>UPPER(TRIM(I2580))</f>
        <v/>
      </c>
      <c r="Y2580" s="6">
        <f>IF(V2580&lt;&gt;"",IFERROR(INDEX(federal_program_name_lookup,MATCH(V2580,aln_lookup,0)),""),"")</f>
        <v/>
      </c>
    </row>
    <row r="2581">
      <c r="A2581" s="6">
        <f>IF(B2581&lt;&gt;"", "AWARD-"&amp;TEXT(ROW()-1,"00000"), "")</f>
        <v/>
      </c>
      <c r="B2581" s="7" t="n"/>
      <c r="C2581" s="7" t="n"/>
      <c r="D2581" s="7" t="n"/>
      <c r="E2581" s="8" t="n"/>
      <c r="F2581" s="9" t="n"/>
      <c r="G2581" s="8" t="n"/>
      <c r="H2581" s="8" t="n"/>
      <c r="I2581" s="8" t="n"/>
      <c r="J2581" s="10">
        <f>IF(A2581="",0,SUMIFS(amount_expended,cfda_key,V2581))</f>
        <v/>
      </c>
      <c r="K2581" s="10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8" t="n"/>
      <c r="M2581" s="7" t="n"/>
      <c r="N2581" s="8" t="n"/>
      <c r="O2581" s="7" t="n"/>
      <c r="P2581" s="7" t="n"/>
      <c r="Q2581" s="8" t="n"/>
      <c r="R2581" s="9" t="n"/>
      <c r="S2581" s="8" t="n"/>
      <c r="T2581" s="8" t="n"/>
      <c r="U2581" s="8" t="n"/>
      <c r="V2581" s="11">
        <f>IF(OR(B2581="",C2581=""),"",CONCATENATE(B2581,".",C2581))</f>
        <v/>
      </c>
      <c r="W2581" s="6">
        <f>UPPER(TRIM(H2581))</f>
        <v/>
      </c>
      <c r="X2581" s="6">
        <f>UPPER(TRIM(I2581))</f>
        <v/>
      </c>
      <c r="Y2581" s="6">
        <f>IF(V2581&lt;&gt;"",IFERROR(INDEX(federal_program_name_lookup,MATCH(V2581,aln_lookup,0)),""),"")</f>
        <v/>
      </c>
    </row>
    <row r="2582">
      <c r="A2582" s="6">
        <f>IF(B2582&lt;&gt;"", "AWARD-"&amp;TEXT(ROW()-1,"00000"), "")</f>
        <v/>
      </c>
      <c r="B2582" s="7" t="n"/>
      <c r="C2582" s="7" t="n"/>
      <c r="D2582" s="7" t="n"/>
      <c r="E2582" s="8" t="n"/>
      <c r="F2582" s="9" t="n"/>
      <c r="G2582" s="8" t="n"/>
      <c r="H2582" s="8" t="n"/>
      <c r="I2582" s="8" t="n"/>
      <c r="J2582" s="10">
        <f>IF(A2582="",0,SUMIFS(amount_expended,cfda_key,V2582))</f>
        <v/>
      </c>
      <c r="K2582" s="10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8" t="n"/>
      <c r="M2582" s="7" t="n"/>
      <c r="N2582" s="8" t="n"/>
      <c r="O2582" s="7" t="n"/>
      <c r="P2582" s="7" t="n"/>
      <c r="Q2582" s="8" t="n"/>
      <c r="R2582" s="9" t="n"/>
      <c r="S2582" s="8" t="n"/>
      <c r="T2582" s="8" t="n"/>
      <c r="U2582" s="8" t="n"/>
      <c r="V2582" s="11">
        <f>IF(OR(B2582="",C2582=""),"",CONCATENATE(B2582,".",C2582))</f>
        <v/>
      </c>
      <c r="W2582" s="6">
        <f>UPPER(TRIM(H2582))</f>
        <v/>
      </c>
      <c r="X2582" s="6">
        <f>UPPER(TRIM(I2582))</f>
        <v/>
      </c>
      <c r="Y2582" s="6">
        <f>IF(V2582&lt;&gt;"",IFERROR(INDEX(federal_program_name_lookup,MATCH(V2582,aln_lookup,0)),""),"")</f>
        <v/>
      </c>
    </row>
    <row r="2583">
      <c r="A2583" s="6">
        <f>IF(B2583&lt;&gt;"", "AWARD-"&amp;TEXT(ROW()-1,"00000"), "")</f>
        <v/>
      </c>
      <c r="B2583" s="7" t="n"/>
      <c r="C2583" s="7" t="n"/>
      <c r="D2583" s="7" t="n"/>
      <c r="E2583" s="8" t="n"/>
      <c r="F2583" s="9" t="n"/>
      <c r="G2583" s="8" t="n"/>
      <c r="H2583" s="8" t="n"/>
      <c r="I2583" s="8" t="n"/>
      <c r="J2583" s="10">
        <f>IF(A2583="",0,SUMIFS(amount_expended,cfda_key,V2583))</f>
        <v/>
      </c>
      <c r="K2583" s="10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8" t="n"/>
      <c r="M2583" s="7" t="n"/>
      <c r="N2583" s="8" t="n"/>
      <c r="O2583" s="7" t="n"/>
      <c r="P2583" s="7" t="n"/>
      <c r="Q2583" s="8" t="n"/>
      <c r="R2583" s="9" t="n"/>
      <c r="S2583" s="8" t="n"/>
      <c r="T2583" s="8" t="n"/>
      <c r="U2583" s="8" t="n"/>
      <c r="V2583" s="11">
        <f>IF(OR(B2583="",C2583=""),"",CONCATENATE(B2583,".",C2583))</f>
        <v/>
      </c>
      <c r="W2583" s="6">
        <f>UPPER(TRIM(H2583))</f>
        <v/>
      </c>
      <c r="X2583" s="6">
        <f>UPPER(TRIM(I2583))</f>
        <v/>
      </c>
      <c r="Y2583" s="6">
        <f>IF(V2583&lt;&gt;"",IFERROR(INDEX(federal_program_name_lookup,MATCH(V2583,aln_lookup,0)),""),"")</f>
        <v/>
      </c>
    </row>
    <row r="2584">
      <c r="A2584" s="6">
        <f>IF(B2584&lt;&gt;"", "AWARD-"&amp;TEXT(ROW()-1,"00000"), "")</f>
        <v/>
      </c>
      <c r="B2584" s="7" t="n"/>
      <c r="C2584" s="7" t="n"/>
      <c r="D2584" s="7" t="n"/>
      <c r="E2584" s="8" t="n"/>
      <c r="F2584" s="9" t="n"/>
      <c r="G2584" s="8" t="n"/>
      <c r="H2584" s="8" t="n"/>
      <c r="I2584" s="8" t="n"/>
      <c r="J2584" s="10">
        <f>IF(A2584="",0,SUMIFS(amount_expended,cfda_key,V2584))</f>
        <v/>
      </c>
      <c r="K2584" s="10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8" t="n"/>
      <c r="M2584" s="7" t="n"/>
      <c r="N2584" s="8" t="n"/>
      <c r="O2584" s="7" t="n"/>
      <c r="P2584" s="7" t="n"/>
      <c r="Q2584" s="8" t="n"/>
      <c r="R2584" s="9" t="n"/>
      <c r="S2584" s="8" t="n"/>
      <c r="T2584" s="8" t="n"/>
      <c r="U2584" s="8" t="n"/>
      <c r="V2584" s="11">
        <f>IF(OR(B2584="",C2584=""),"",CONCATENATE(B2584,".",C2584))</f>
        <v/>
      </c>
      <c r="W2584" s="6">
        <f>UPPER(TRIM(H2584))</f>
        <v/>
      </c>
      <c r="X2584" s="6">
        <f>UPPER(TRIM(I2584))</f>
        <v/>
      </c>
      <c r="Y2584" s="6">
        <f>IF(V2584&lt;&gt;"",IFERROR(INDEX(federal_program_name_lookup,MATCH(V2584,aln_lookup,0)),""),"")</f>
        <v/>
      </c>
    </row>
    <row r="2585">
      <c r="A2585" s="6">
        <f>IF(B2585&lt;&gt;"", "AWARD-"&amp;TEXT(ROW()-1,"00000"), "")</f>
        <v/>
      </c>
      <c r="B2585" s="7" t="n"/>
      <c r="C2585" s="7" t="n"/>
      <c r="D2585" s="7" t="n"/>
      <c r="E2585" s="8" t="n"/>
      <c r="F2585" s="9" t="n"/>
      <c r="G2585" s="8" t="n"/>
      <c r="H2585" s="8" t="n"/>
      <c r="I2585" s="8" t="n"/>
      <c r="J2585" s="10">
        <f>IF(A2585="",0,SUMIFS(amount_expended,cfda_key,V2585))</f>
        <v/>
      </c>
      <c r="K2585" s="10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8" t="n"/>
      <c r="M2585" s="7" t="n"/>
      <c r="N2585" s="8" t="n"/>
      <c r="O2585" s="7" t="n"/>
      <c r="P2585" s="7" t="n"/>
      <c r="Q2585" s="8" t="n"/>
      <c r="R2585" s="9" t="n"/>
      <c r="S2585" s="8" t="n"/>
      <c r="T2585" s="8" t="n"/>
      <c r="U2585" s="8" t="n"/>
      <c r="V2585" s="11">
        <f>IF(OR(B2585="",C2585=""),"",CONCATENATE(B2585,".",C2585))</f>
        <v/>
      </c>
      <c r="W2585" s="6">
        <f>UPPER(TRIM(H2585))</f>
        <v/>
      </c>
      <c r="X2585" s="6">
        <f>UPPER(TRIM(I2585))</f>
        <v/>
      </c>
      <c r="Y2585" s="6">
        <f>IF(V2585&lt;&gt;"",IFERROR(INDEX(federal_program_name_lookup,MATCH(V2585,aln_lookup,0)),""),"")</f>
        <v/>
      </c>
    </row>
    <row r="2586">
      <c r="A2586" s="6">
        <f>IF(B2586&lt;&gt;"", "AWARD-"&amp;TEXT(ROW()-1,"00000"), "")</f>
        <v/>
      </c>
      <c r="B2586" s="7" t="n"/>
      <c r="C2586" s="7" t="n"/>
      <c r="D2586" s="7" t="n"/>
      <c r="E2586" s="8" t="n"/>
      <c r="F2586" s="9" t="n"/>
      <c r="G2586" s="8" t="n"/>
      <c r="H2586" s="8" t="n"/>
      <c r="I2586" s="8" t="n"/>
      <c r="J2586" s="10">
        <f>IF(A2586="",0,SUMIFS(amount_expended,cfda_key,V2586))</f>
        <v/>
      </c>
      <c r="K2586" s="10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8" t="n"/>
      <c r="M2586" s="7" t="n"/>
      <c r="N2586" s="8" t="n"/>
      <c r="O2586" s="7" t="n"/>
      <c r="P2586" s="7" t="n"/>
      <c r="Q2586" s="8" t="n"/>
      <c r="R2586" s="9" t="n"/>
      <c r="S2586" s="8" t="n"/>
      <c r="T2586" s="8" t="n"/>
      <c r="U2586" s="8" t="n"/>
      <c r="V2586" s="11">
        <f>IF(OR(B2586="",C2586=""),"",CONCATENATE(B2586,".",C2586))</f>
        <v/>
      </c>
      <c r="W2586" s="6">
        <f>UPPER(TRIM(H2586))</f>
        <v/>
      </c>
      <c r="X2586" s="6">
        <f>UPPER(TRIM(I2586))</f>
        <v/>
      </c>
      <c r="Y2586" s="6">
        <f>IF(V2586&lt;&gt;"",IFERROR(INDEX(federal_program_name_lookup,MATCH(V2586,aln_lookup,0)),""),"")</f>
        <v/>
      </c>
    </row>
    <row r="2587">
      <c r="A2587" s="6">
        <f>IF(B2587&lt;&gt;"", "AWARD-"&amp;TEXT(ROW()-1,"00000"), "")</f>
        <v/>
      </c>
      <c r="B2587" s="7" t="n"/>
      <c r="C2587" s="7" t="n"/>
      <c r="D2587" s="7" t="n"/>
      <c r="E2587" s="8" t="n"/>
      <c r="F2587" s="9" t="n"/>
      <c r="G2587" s="8" t="n"/>
      <c r="H2587" s="8" t="n"/>
      <c r="I2587" s="8" t="n"/>
      <c r="J2587" s="10">
        <f>IF(A2587="",0,SUMIFS(amount_expended,cfda_key,V2587))</f>
        <v/>
      </c>
      <c r="K2587" s="10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8" t="n"/>
      <c r="M2587" s="7" t="n"/>
      <c r="N2587" s="8" t="n"/>
      <c r="O2587" s="7" t="n"/>
      <c r="P2587" s="7" t="n"/>
      <c r="Q2587" s="8" t="n"/>
      <c r="R2587" s="9" t="n"/>
      <c r="S2587" s="8" t="n"/>
      <c r="T2587" s="8" t="n"/>
      <c r="U2587" s="8" t="n"/>
      <c r="V2587" s="11">
        <f>IF(OR(B2587="",C2587=""),"",CONCATENATE(B2587,".",C2587))</f>
        <v/>
      </c>
      <c r="W2587" s="6">
        <f>UPPER(TRIM(H2587))</f>
        <v/>
      </c>
      <c r="X2587" s="6">
        <f>UPPER(TRIM(I2587))</f>
        <v/>
      </c>
      <c r="Y2587" s="6">
        <f>IF(V2587&lt;&gt;"",IFERROR(INDEX(federal_program_name_lookup,MATCH(V2587,aln_lookup,0)),""),"")</f>
        <v/>
      </c>
    </row>
    <row r="2588">
      <c r="A2588" s="6">
        <f>IF(B2588&lt;&gt;"", "AWARD-"&amp;TEXT(ROW()-1,"00000"), "")</f>
        <v/>
      </c>
      <c r="B2588" s="7" t="n"/>
      <c r="C2588" s="7" t="n"/>
      <c r="D2588" s="7" t="n"/>
      <c r="E2588" s="8" t="n"/>
      <c r="F2588" s="9" t="n"/>
      <c r="G2588" s="8" t="n"/>
      <c r="H2588" s="8" t="n"/>
      <c r="I2588" s="8" t="n"/>
      <c r="J2588" s="10">
        <f>IF(A2588="",0,SUMIFS(amount_expended,cfda_key,V2588))</f>
        <v/>
      </c>
      <c r="K2588" s="10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8" t="n"/>
      <c r="M2588" s="7" t="n"/>
      <c r="N2588" s="8" t="n"/>
      <c r="O2588" s="7" t="n"/>
      <c r="P2588" s="7" t="n"/>
      <c r="Q2588" s="8" t="n"/>
      <c r="R2588" s="9" t="n"/>
      <c r="S2588" s="8" t="n"/>
      <c r="T2588" s="8" t="n"/>
      <c r="U2588" s="8" t="n"/>
      <c r="V2588" s="11">
        <f>IF(OR(B2588="",C2588=""),"",CONCATENATE(B2588,".",C2588))</f>
        <v/>
      </c>
      <c r="W2588" s="6">
        <f>UPPER(TRIM(H2588))</f>
        <v/>
      </c>
      <c r="X2588" s="6">
        <f>UPPER(TRIM(I2588))</f>
        <v/>
      </c>
      <c r="Y2588" s="6">
        <f>IF(V2588&lt;&gt;"",IFERROR(INDEX(federal_program_name_lookup,MATCH(V2588,aln_lookup,0)),""),"")</f>
        <v/>
      </c>
    </row>
    <row r="2589">
      <c r="A2589" s="6">
        <f>IF(B2589&lt;&gt;"", "AWARD-"&amp;TEXT(ROW()-1,"00000"), "")</f>
        <v/>
      </c>
      <c r="B2589" s="7" t="n"/>
      <c r="C2589" s="7" t="n"/>
      <c r="D2589" s="7" t="n"/>
      <c r="E2589" s="8" t="n"/>
      <c r="F2589" s="9" t="n"/>
      <c r="G2589" s="8" t="n"/>
      <c r="H2589" s="8" t="n"/>
      <c r="I2589" s="8" t="n"/>
      <c r="J2589" s="10">
        <f>IF(A2589="",0,SUMIFS(amount_expended,cfda_key,V2589))</f>
        <v/>
      </c>
      <c r="K2589" s="10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8" t="n"/>
      <c r="M2589" s="7" t="n"/>
      <c r="N2589" s="8" t="n"/>
      <c r="O2589" s="7" t="n"/>
      <c r="P2589" s="7" t="n"/>
      <c r="Q2589" s="8" t="n"/>
      <c r="R2589" s="9" t="n"/>
      <c r="S2589" s="8" t="n"/>
      <c r="T2589" s="8" t="n"/>
      <c r="U2589" s="8" t="n"/>
      <c r="V2589" s="11">
        <f>IF(OR(B2589="",C2589=""),"",CONCATENATE(B2589,".",C2589))</f>
        <v/>
      </c>
      <c r="W2589" s="6">
        <f>UPPER(TRIM(H2589))</f>
        <v/>
      </c>
      <c r="X2589" s="6">
        <f>UPPER(TRIM(I2589))</f>
        <v/>
      </c>
      <c r="Y2589" s="6">
        <f>IF(V2589&lt;&gt;"",IFERROR(INDEX(federal_program_name_lookup,MATCH(V2589,aln_lookup,0)),""),"")</f>
        <v/>
      </c>
    </row>
    <row r="2590">
      <c r="A2590" s="6">
        <f>IF(B2590&lt;&gt;"", "AWARD-"&amp;TEXT(ROW()-1,"00000"), "")</f>
        <v/>
      </c>
      <c r="B2590" s="7" t="n"/>
      <c r="C2590" s="7" t="n"/>
      <c r="D2590" s="7" t="n"/>
      <c r="E2590" s="8" t="n"/>
      <c r="F2590" s="9" t="n"/>
      <c r="G2590" s="8" t="n"/>
      <c r="H2590" s="8" t="n"/>
      <c r="I2590" s="8" t="n"/>
      <c r="J2590" s="10">
        <f>IF(A2590="",0,SUMIFS(amount_expended,cfda_key,V2590))</f>
        <v/>
      </c>
      <c r="K2590" s="10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8" t="n"/>
      <c r="M2590" s="7" t="n"/>
      <c r="N2590" s="8" t="n"/>
      <c r="O2590" s="7" t="n"/>
      <c r="P2590" s="7" t="n"/>
      <c r="Q2590" s="8" t="n"/>
      <c r="R2590" s="9" t="n"/>
      <c r="S2590" s="8" t="n"/>
      <c r="T2590" s="8" t="n"/>
      <c r="U2590" s="8" t="n"/>
      <c r="V2590" s="11">
        <f>IF(OR(B2590="",C2590=""),"",CONCATENATE(B2590,".",C2590))</f>
        <v/>
      </c>
      <c r="W2590" s="6">
        <f>UPPER(TRIM(H2590))</f>
        <v/>
      </c>
      <c r="X2590" s="6">
        <f>UPPER(TRIM(I2590))</f>
        <v/>
      </c>
      <c r="Y2590" s="6">
        <f>IF(V2590&lt;&gt;"",IFERROR(INDEX(federal_program_name_lookup,MATCH(V2590,aln_lookup,0)),""),"")</f>
        <v/>
      </c>
    </row>
    <row r="2591">
      <c r="A2591" s="6">
        <f>IF(B2591&lt;&gt;"", "AWARD-"&amp;TEXT(ROW()-1,"00000"), "")</f>
        <v/>
      </c>
      <c r="B2591" s="7" t="n"/>
      <c r="C2591" s="7" t="n"/>
      <c r="D2591" s="7" t="n"/>
      <c r="E2591" s="8" t="n"/>
      <c r="F2591" s="9" t="n"/>
      <c r="G2591" s="8" t="n"/>
      <c r="H2591" s="8" t="n"/>
      <c r="I2591" s="8" t="n"/>
      <c r="J2591" s="10">
        <f>IF(A2591="",0,SUMIFS(amount_expended,cfda_key,V2591))</f>
        <v/>
      </c>
      <c r="K2591" s="10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8" t="n"/>
      <c r="M2591" s="7" t="n"/>
      <c r="N2591" s="8" t="n"/>
      <c r="O2591" s="7" t="n"/>
      <c r="P2591" s="7" t="n"/>
      <c r="Q2591" s="8" t="n"/>
      <c r="R2591" s="9" t="n"/>
      <c r="S2591" s="8" t="n"/>
      <c r="T2591" s="8" t="n"/>
      <c r="U2591" s="8" t="n"/>
      <c r="V2591" s="11">
        <f>IF(OR(B2591="",C2591=""),"",CONCATENATE(B2591,".",C2591))</f>
        <v/>
      </c>
      <c r="W2591" s="6">
        <f>UPPER(TRIM(H2591))</f>
        <v/>
      </c>
      <c r="X2591" s="6">
        <f>UPPER(TRIM(I2591))</f>
        <v/>
      </c>
      <c r="Y2591" s="6">
        <f>IF(V2591&lt;&gt;"",IFERROR(INDEX(federal_program_name_lookup,MATCH(V2591,aln_lookup,0)),""),"")</f>
        <v/>
      </c>
    </row>
    <row r="2592">
      <c r="A2592" s="6">
        <f>IF(B2592&lt;&gt;"", "AWARD-"&amp;TEXT(ROW()-1,"00000"), "")</f>
        <v/>
      </c>
      <c r="B2592" s="7" t="n"/>
      <c r="C2592" s="7" t="n"/>
      <c r="D2592" s="7" t="n"/>
      <c r="E2592" s="8" t="n"/>
      <c r="F2592" s="9" t="n"/>
      <c r="G2592" s="8" t="n"/>
      <c r="H2592" s="8" t="n"/>
      <c r="I2592" s="8" t="n"/>
      <c r="J2592" s="10">
        <f>IF(A2592="",0,SUMIFS(amount_expended,cfda_key,V2592))</f>
        <v/>
      </c>
      <c r="K2592" s="10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8" t="n"/>
      <c r="M2592" s="7" t="n"/>
      <c r="N2592" s="8" t="n"/>
      <c r="O2592" s="7" t="n"/>
      <c r="P2592" s="7" t="n"/>
      <c r="Q2592" s="8" t="n"/>
      <c r="R2592" s="9" t="n"/>
      <c r="S2592" s="8" t="n"/>
      <c r="T2592" s="8" t="n"/>
      <c r="U2592" s="8" t="n"/>
      <c r="V2592" s="11">
        <f>IF(OR(B2592="",C2592=""),"",CONCATENATE(B2592,".",C2592))</f>
        <v/>
      </c>
      <c r="W2592" s="6">
        <f>UPPER(TRIM(H2592))</f>
        <v/>
      </c>
      <c r="X2592" s="6">
        <f>UPPER(TRIM(I2592))</f>
        <v/>
      </c>
      <c r="Y2592" s="6">
        <f>IF(V2592&lt;&gt;"",IFERROR(INDEX(federal_program_name_lookup,MATCH(V2592,aln_lookup,0)),""),"")</f>
        <v/>
      </c>
    </row>
    <row r="2593">
      <c r="A2593" s="6">
        <f>IF(B2593&lt;&gt;"", "AWARD-"&amp;TEXT(ROW()-1,"00000"), "")</f>
        <v/>
      </c>
      <c r="B2593" s="7" t="n"/>
      <c r="C2593" s="7" t="n"/>
      <c r="D2593" s="7" t="n"/>
      <c r="E2593" s="8" t="n"/>
      <c r="F2593" s="9" t="n"/>
      <c r="G2593" s="8" t="n"/>
      <c r="H2593" s="8" t="n"/>
      <c r="I2593" s="8" t="n"/>
      <c r="J2593" s="10">
        <f>IF(A2593="",0,SUMIFS(amount_expended,cfda_key,V2593))</f>
        <v/>
      </c>
      <c r="K2593" s="10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8" t="n"/>
      <c r="M2593" s="7" t="n"/>
      <c r="N2593" s="8" t="n"/>
      <c r="O2593" s="7" t="n"/>
      <c r="P2593" s="7" t="n"/>
      <c r="Q2593" s="8" t="n"/>
      <c r="R2593" s="9" t="n"/>
      <c r="S2593" s="8" t="n"/>
      <c r="T2593" s="8" t="n"/>
      <c r="U2593" s="8" t="n"/>
      <c r="V2593" s="11">
        <f>IF(OR(B2593="",C2593=""),"",CONCATENATE(B2593,".",C2593))</f>
        <v/>
      </c>
      <c r="W2593" s="6">
        <f>UPPER(TRIM(H2593))</f>
        <v/>
      </c>
      <c r="X2593" s="6">
        <f>UPPER(TRIM(I2593))</f>
        <v/>
      </c>
      <c r="Y2593" s="6">
        <f>IF(V2593&lt;&gt;"",IFERROR(INDEX(federal_program_name_lookup,MATCH(V2593,aln_lookup,0)),""),"")</f>
        <v/>
      </c>
    </row>
    <row r="2594">
      <c r="A2594" s="6">
        <f>IF(B2594&lt;&gt;"", "AWARD-"&amp;TEXT(ROW()-1,"00000"), "")</f>
        <v/>
      </c>
      <c r="B2594" s="7" t="n"/>
      <c r="C2594" s="7" t="n"/>
      <c r="D2594" s="7" t="n"/>
      <c r="E2594" s="8" t="n"/>
      <c r="F2594" s="9" t="n"/>
      <c r="G2594" s="8" t="n"/>
      <c r="H2594" s="8" t="n"/>
      <c r="I2594" s="8" t="n"/>
      <c r="J2594" s="10">
        <f>IF(A2594="",0,SUMIFS(amount_expended,cfda_key,V2594))</f>
        <v/>
      </c>
      <c r="K2594" s="10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8" t="n"/>
      <c r="M2594" s="7" t="n"/>
      <c r="N2594" s="8" t="n"/>
      <c r="O2594" s="7" t="n"/>
      <c r="P2594" s="7" t="n"/>
      <c r="Q2594" s="8" t="n"/>
      <c r="R2594" s="9" t="n"/>
      <c r="S2594" s="8" t="n"/>
      <c r="T2594" s="8" t="n"/>
      <c r="U2594" s="8" t="n"/>
      <c r="V2594" s="11">
        <f>IF(OR(B2594="",C2594=""),"",CONCATENATE(B2594,".",C2594))</f>
        <v/>
      </c>
      <c r="W2594" s="6">
        <f>UPPER(TRIM(H2594))</f>
        <v/>
      </c>
      <c r="X2594" s="6">
        <f>UPPER(TRIM(I2594))</f>
        <v/>
      </c>
      <c r="Y2594" s="6">
        <f>IF(V2594&lt;&gt;"",IFERROR(INDEX(federal_program_name_lookup,MATCH(V2594,aln_lookup,0)),""),"")</f>
        <v/>
      </c>
    </row>
    <row r="2595">
      <c r="A2595" s="6">
        <f>IF(B2595&lt;&gt;"", "AWARD-"&amp;TEXT(ROW()-1,"00000"), "")</f>
        <v/>
      </c>
      <c r="B2595" s="7" t="n"/>
      <c r="C2595" s="7" t="n"/>
      <c r="D2595" s="7" t="n"/>
      <c r="E2595" s="8" t="n"/>
      <c r="F2595" s="9" t="n"/>
      <c r="G2595" s="8" t="n"/>
      <c r="H2595" s="8" t="n"/>
      <c r="I2595" s="8" t="n"/>
      <c r="J2595" s="10">
        <f>IF(A2595="",0,SUMIFS(amount_expended,cfda_key,V2595))</f>
        <v/>
      </c>
      <c r="K2595" s="10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8" t="n"/>
      <c r="M2595" s="7" t="n"/>
      <c r="N2595" s="8" t="n"/>
      <c r="O2595" s="7" t="n"/>
      <c r="P2595" s="7" t="n"/>
      <c r="Q2595" s="8" t="n"/>
      <c r="R2595" s="9" t="n"/>
      <c r="S2595" s="8" t="n"/>
      <c r="T2595" s="8" t="n"/>
      <c r="U2595" s="8" t="n"/>
      <c r="V2595" s="11">
        <f>IF(OR(B2595="",C2595=""),"",CONCATENATE(B2595,".",C2595))</f>
        <v/>
      </c>
      <c r="W2595" s="6">
        <f>UPPER(TRIM(H2595))</f>
        <v/>
      </c>
      <c r="X2595" s="6">
        <f>UPPER(TRIM(I2595))</f>
        <v/>
      </c>
      <c r="Y2595" s="6">
        <f>IF(V2595&lt;&gt;"",IFERROR(INDEX(federal_program_name_lookup,MATCH(V2595,aln_lookup,0)),""),"")</f>
        <v/>
      </c>
    </row>
    <row r="2596">
      <c r="A2596" s="6">
        <f>IF(B2596&lt;&gt;"", "AWARD-"&amp;TEXT(ROW()-1,"00000"), "")</f>
        <v/>
      </c>
      <c r="B2596" s="7" t="n"/>
      <c r="C2596" s="7" t="n"/>
      <c r="D2596" s="7" t="n"/>
      <c r="E2596" s="8" t="n"/>
      <c r="F2596" s="9" t="n"/>
      <c r="G2596" s="8" t="n"/>
      <c r="H2596" s="8" t="n"/>
      <c r="I2596" s="8" t="n"/>
      <c r="J2596" s="10">
        <f>IF(A2596="",0,SUMIFS(amount_expended,cfda_key,V2596))</f>
        <v/>
      </c>
      <c r="K2596" s="10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8" t="n"/>
      <c r="M2596" s="7" t="n"/>
      <c r="N2596" s="8" t="n"/>
      <c r="O2596" s="7" t="n"/>
      <c r="P2596" s="7" t="n"/>
      <c r="Q2596" s="8" t="n"/>
      <c r="R2596" s="9" t="n"/>
      <c r="S2596" s="8" t="n"/>
      <c r="T2596" s="8" t="n"/>
      <c r="U2596" s="8" t="n"/>
      <c r="V2596" s="11">
        <f>IF(OR(B2596="",C2596=""),"",CONCATENATE(B2596,".",C2596))</f>
        <v/>
      </c>
      <c r="W2596" s="6">
        <f>UPPER(TRIM(H2596))</f>
        <v/>
      </c>
      <c r="X2596" s="6">
        <f>UPPER(TRIM(I2596))</f>
        <v/>
      </c>
      <c r="Y2596" s="6">
        <f>IF(V2596&lt;&gt;"",IFERROR(INDEX(federal_program_name_lookup,MATCH(V2596,aln_lookup,0)),""),"")</f>
        <v/>
      </c>
    </row>
    <row r="2597">
      <c r="A2597" s="6">
        <f>IF(B2597&lt;&gt;"", "AWARD-"&amp;TEXT(ROW()-1,"00000"), "")</f>
        <v/>
      </c>
      <c r="B2597" s="7" t="n"/>
      <c r="C2597" s="7" t="n"/>
      <c r="D2597" s="7" t="n"/>
      <c r="E2597" s="8" t="n"/>
      <c r="F2597" s="9" t="n"/>
      <c r="G2597" s="8" t="n"/>
      <c r="H2597" s="8" t="n"/>
      <c r="I2597" s="8" t="n"/>
      <c r="J2597" s="10">
        <f>IF(A2597="",0,SUMIFS(amount_expended,cfda_key,V2597))</f>
        <v/>
      </c>
      <c r="K2597" s="10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8" t="n"/>
      <c r="M2597" s="7" t="n"/>
      <c r="N2597" s="8" t="n"/>
      <c r="O2597" s="7" t="n"/>
      <c r="P2597" s="7" t="n"/>
      <c r="Q2597" s="8" t="n"/>
      <c r="R2597" s="9" t="n"/>
      <c r="S2597" s="8" t="n"/>
      <c r="T2597" s="8" t="n"/>
      <c r="U2597" s="8" t="n"/>
      <c r="V2597" s="11">
        <f>IF(OR(B2597="",C2597=""),"",CONCATENATE(B2597,".",C2597))</f>
        <v/>
      </c>
      <c r="W2597" s="6">
        <f>UPPER(TRIM(H2597))</f>
        <v/>
      </c>
      <c r="X2597" s="6">
        <f>UPPER(TRIM(I2597))</f>
        <v/>
      </c>
      <c r="Y2597" s="6">
        <f>IF(V2597&lt;&gt;"",IFERROR(INDEX(federal_program_name_lookup,MATCH(V2597,aln_lookup,0)),""),"")</f>
        <v/>
      </c>
    </row>
    <row r="2598">
      <c r="A2598" s="6">
        <f>IF(B2598&lt;&gt;"", "AWARD-"&amp;TEXT(ROW()-1,"00000"), "")</f>
        <v/>
      </c>
      <c r="B2598" s="7" t="n"/>
      <c r="C2598" s="7" t="n"/>
      <c r="D2598" s="7" t="n"/>
      <c r="E2598" s="8" t="n"/>
      <c r="F2598" s="9" t="n"/>
      <c r="G2598" s="8" t="n"/>
      <c r="H2598" s="8" t="n"/>
      <c r="I2598" s="8" t="n"/>
      <c r="J2598" s="10">
        <f>IF(A2598="",0,SUMIFS(amount_expended,cfda_key,V2598))</f>
        <v/>
      </c>
      <c r="K2598" s="10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8" t="n"/>
      <c r="M2598" s="7" t="n"/>
      <c r="N2598" s="8" t="n"/>
      <c r="O2598" s="7" t="n"/>
      <c r="P2598" s="7" t="n"/>
      <c r="Q2598" s="8" t="n"/>
      <c r="R2598" s="9" t="n"/>
      <c r="S2598" s="8" t="n"/>
      <c r="T2598" s="8" t="n"/>
      <c r="U2598" s="8" t="n"/>
      <c r="V2598" s="11">
        <f>IF(OR(B2598="",C2598=""),"",CONCATENATE(B2598,".",C2598))</f>
        <v/>
      </c>
      <c r="W2598" s="6">
        <f>UPPER(TRIM(H2598))</f>
        <v/>
      </c>
      <c r="X2598" s="6">
        <f>UPPER(TRIM(I2598))</f>
        <v/>
      </c>
      <c r="Y2598" s="6">
        <f>IF(V2598&lt;&gt;"",IFERROR(INDEX(federal_program_name_lookup,MATCH(V2598,aln_lookup,0)),""),"")</f>
        <v/>
      </c>
    </row>
    <row r="2599">
      <c r="A2599" s="6">
        <f>IF(B2599&lt;&gt;"", "AWARD-"&amp;TEXT(ROW()-1,"00000"), "")</f>
        <v/>
      </c>
      <c r="B2599" s="7" t="n"/>
      <c r="C2599" s="7" t="n"/>
      <c r="D2599" s="7" t="n"/>
      <c r="E2599" s="8" t="n"/>
      <c r="F2599" s="9" t="n"/>
      <c r="G2599" s="8" t="n"/>
      <c r="H2599" s="8" t="n"/>
      <c r="I2599" s="8" t="n"/>
      <c r="J2599" s="10">
        <f>IF(A2599="",0,SUMIFS(amount_expended,cfda_key,V2599))</f>
        <v/>
      </c>
      <c r="K2599" s="10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8" t="n"/>
      <c r="M2599" s="7" t="n"/>
      <c r="N2599" s="8" t="n"/>
      <c r="O2599" s="7" t="n"/>
      <c r="P2599" s="7" t="n"/>
      <c r="Q2599" s="8" t="n"/>
      <c r="R2599" s="9" t="n"/>
      <c r="S2599" s="8" t="n"/>
      <c r="T2599" s="8" t="n"/>
      <c r="U2599" s="8" t="n"/>
      <c r="V2599" s="11">
        <f>IF(OR(B2599="",C2599=""),"",CONCATENATE(B2599,".",C2599))</f>
        <v/>
      </c>
      <c r="W2599" s="6">
        <f>UPPER(TRIM(H2599))</f>
        <v/>
      </c>
      <c r="X2599" s="6">
        <f>UPPER(TRIM(I2599))</f>
        <v/>
      </c>
      <c r="Y2599" s="6">
        <f>IF(V2599&lt;&gt;"",IFERROR(INDEX(federal_program_name_lookup,MATCH(V2599,aln_lookup,0)),""),"")</f>
        <v/>
      </c>
    </row>
    <row r="2600">
      <c r="A2600" s="6">
        <f>IF(B2600&lt;&gt;"", "AWARD-"&amp;TEXT(ROW()-1,"00000"), "")</f>
        <v/>
      </c>
      <c r="B2600" s="7" t="n"/>
      <c r="C2600" s="7" t="n"/>
      <c r="D2600" s="7" t="n"/>
      <c r="E2600" s="8" t="n"/>
      <c r="F2600" s="9" t="n"/>
      <c r="G2600" s="8" t="n"/>
      <c r="H2600" s="8" t="n"/>
      <c r="I2600" s="8" t="n"/>
      <c r="J2600" s="10">
        <f>IF(A2600="",0,SUMIFS(amount_expended,cfda_key,V2600))</f>
        <v/>
      </c>
      <c r="K2600" s="10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8" t="n"/>
      <c r="M2600" s="7" t="n"/>
      <c r="N2600" s="8" t="n"/>
      <c r="O2600" s="7" t="n"/>
      <c r="P2600" s="7" t="n"/>
      <c r="Q2600" s="8" t="n"/>
      <c r="R2600" s="9" t="n"/>
      <c r="S2600" s="8" t="n"/>
      <c r="T2600" s="8" t="n"/>
      <c r="U2600" s="8" t="n"/>
      <c r="V2600" s="11">
        <f>IF(OR(B2600="",C2600=""),"",CONCATENATE(B2600,".",C2600))</f>
        <v/>
      </c>
      <c r="W2600" s="6">
        <f>UPPER(TRIM(H2600))</f>
        <v/>
      </c>
      <c r="X2600" s="6">
        <f>UPPER(TRIM(I2600))</f>
        <v/>
      </c>
      <c r="Y2600" s="6">
        <f>IF(V2600&lt;&gt;"",IFERROR(INDEX(federal_program_name_lookup,MATCH(V2600,aln_lookup,0)),""),"")</f>
        <v/>
      </c>
    </row>
    <row r="2601">
      <c r="A2601" s="6">
        <f>IF(B2601&lt;&gt;"", "AWARD-"&amp;TEXT(ROW()-1,"00000"), "")</f>
        <v/>
      </c>
      <c r="B2601" s="7" t="n"/>
      <c r="C2601" s="7" t="n"/>
      <c r="D2601" s="7" t="n"/>
      <c r="E2601" s="8" t="n"/>
      <c r="F2601" s="9" t="n"/>
      <c r="G2601" s="8" t="n"/>
      <c r="H2601" s="8" t="n"/>
      <c r="I2601" s="8" t="n"/>
      <c r="J2601" s="10">
        <f>IF(A2601="",0,SUMIFS(amount_expended,cfda_key,V2601))</f>
        <v/>
      </c>
      <c r="K2601" s="10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8" t="n"/>
      <c r="M2601" s="7" t="n"/>
      <c r="N2601" s="8" t="n"/>
      <c r="O2601" s="7" t="n"/>
      <c r="P2601" s="7" t="n"/>
      <c r="Q2601" s="8" t="n"/>
      <c r="R2601" s="9" t="n"/>
      <c r="S2601" s="8" t="n"/>
      <c r="T2601" s="8" t="n"/>
      <c r="U2601" s="8" t="n"/>
      <c r="V2601" s="11">
        <f>IF(OR(B2601="",C2601=""),"",CONCATENATE(B2601,".",C2601))</f>
        <v/>
      </c>
      <c r="W2601" s="6">
        <f>UPPER(TRIM(H2601))</f>
        <v/>
      </c>
      <c r="X2601" s="6">
        <f>UPPER(TRIM(I2601))</f>
        <v/>
      </c>
      <c r="Y2601" s="6">
        <f>IF(V2601&lt;&gt;"",IFERROR(INDEX(federal_program_name_lookup,MATCH(V2601,aln_lookup,0)),""),"")</f>
        <v/>
      </c>
    </row>
    <row r="2602">
      <c r="A2602" s="6">
        <f>IF(B2602&lt;&gt;"", "AWARD-"&amp;TEXT(ROW()-1,"00000"), "")</f>
        <v/>
      </c>
      <c r="B2602" s="7" t="n"/>
      <c r="C2602" s="7" t="n"/>
      <c r="D2602" s="7" t="n"/>
      <c r="E2602" s="8" t="n"/>
      <c r="F2602" s="9" t="n"/>
      <c r="G2602" s="8" t="n"/>
      <c r="H2602" s="8" t="n"/>
      <c r="I2602" s="8" t="n"/>
      <c r="J2602" s="10">
        <f>IF(A2602="",0,SUMIFS(amount_expended,cfda_key,V2602))</f>
        <v/>
      </c>
      <c r="K2602" s="10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8" t="n"/>
      <c r="M2602" s="7" t="n"/>
      <c r="N2602" s="8" t="n"/>
      <c r="O2602" s="7" t="n"/>
      <c r="P2602" s="7" t="n"/>
      <c r="Q2602" s="8" t="n"/>
      <c r="R2602" s="9" t="n"/>
      <c r="S2602" s="8" t="n"/>
      <c r="T2602" s="8" t="n"/>
      <c r="U2602" s="8" t="n"/>
      <c r="V2602" s="11">
        <f>IF(OR(B2602="",C2602=""),"",CONCATENATE(B2602,".",C2602))</f>
        <v/>
      </c>
      <c r="W2602" s="6">
        <f>UPPER(TRIM(H2602))</f>
        <v/>
      </c>
      <c r="X2602" s="6">
        <f>UPPER(TRIM(I2602))</f>
        <v/>
      </c>
      <c r="Y2602" s="6">
        <f>IF(V2602&lt;&gt;"",IFERROR(INDEX(federal_program_name_lookup,MATCH(V2602,aln_lookup,0)),""),"")</f>
        <v/>
      </c>
    </row>
    <row r="2603">
      <c r="A2603" s="6">
        <f>IF(B2603&lt;&gt;"", "AWARD-"&amp;TEXT(ROW()-1,"00000"), "")</f>
        <v/>
      </c>
      <c r="B2603" s="7" t="n"/>
      <c r="C2603" s="7" t="n"/>
      <c r="D2603" s="7" t="n"/>
      <c r="E2603" s="8" t="n"/>
      <c r="F2603" s="9" t="n"/>
      <c r="G2603" s="8" t="n"/>
      <c r="H2603" s="8" t="n"/>
      <c r="I2603" s="8" t="n"/>
      <c r="J2603" s="10">
        <f>IF(A2603="",0,SUMIFS(amount_expended,cfda_key,V2603))</f>
        <v/>
      </c>
      <c r="K2603" s="10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8" t="n"/>
      <c r="M2603" s="7" t="n"/>
      <c r="N2603" s="8" t="n"/>
      <c r="O2603" s="7" t="n"/>
      <c r="P2603" s="7" t="n"/>
      <c r="Q2603" s="8" t="n"/>
      <c r="R2603" s="9" t="n"/>
      <c r="S2603" s="8" t="n"/>
      <c r="T2603" s="8" t="n"/>
      <c r="U2603" s="8" t="n"/>
      <c r="V2603" s="11">
        <f>IF(OR(B2603="",C2603=""),"",CONCATENATE(B2603,".",C2603))</f>
        <v/>
      </c>
      <c r="W2603" s="6">
        <f>UPPER(TRIM(H2603))</f>
        <v/>
      </c>
      <c r="X2603" s="6">
        <f>UPPER(TRIM(I2603))</f>
        <v/>
      </c>
      <c r="Y2603" s="6">
        <f>IF(V2603&lt;&gt;"",IFERROR(INDEX(federal_program_name_lookup,MATCH(V2603,aln_lookup,0)),""),"")</f>
        <v/>
      </c>
    </row>
    <row r="2604">
      <c r="A2604" s="6">
        <f>IF(B2604&lt;&gt;"", "AWARD-"&amp;TEXT(ROW()-1,"00000"), "")</f>
        <v/>
      </c>
      <c r="B2604" s="7" t="n"/>
      <c r="C2604" s="7" t="n"/>
      <c r="D2604" s="7" t="n"/>
      <c r="E2604" s="8" t="n"/>
      <c r="F2604" s="9" t="n"/>
      <c r="G2604" s="8" t="n"/>
      <c r="H2604" s="8" t="n"/>
      <c r="I2604" s="8" t="n"/>
      <c r="J2604" s="10">
        <f>IF(A2604="",0,SUMIFS(amount_expended,cfda_key,V2604))</f>
        <v/>
      </c>
      <c r="K2604" s="10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8" t="n"/>
      <c r="M2604" s="7" t="n"/>
      <c r="N2604" s="8" t="n"/>
      <c r="O2604" s="7" t="n"/>
      <c r="P2604" s="7" t="n"/>
      <c r="Q2604" s="8" t="n"/>
      <c r="R2604" s="9" t="n"/>
      <c r="S2604" s="8" t="n"/>
      <c r="T2604" s="8" t="n"/>
      <c r="U2604" s="8" t="n"/>
      <c r="V2604" s="11">
        <f>IF(OR(B2604="",C2604=""),"",CONCATENATE(B2604,".",C2604))</f>
        <v/>
      </c>
      <c r="W2604" s="6">
        <f>UPPER(TRIM(H2604))</f>
        <v/>
      </c>
      <c r="X2604" s="6">
        <f>UPPER(TRIM(I2604))</f>
        <v/>
      </c>
      <c r="Y2604" s="6">
        <f>IF(V2604&lt;&gt;"",IFERROR(INDEX(federal_program_name_lookup,MATCH(V2604,aln_lookup,0)),""),"")</f>
        <v/>
      </c>
    </row>
    <row r="2605">
      <c r="A2605" s="6">
        <f>IF(B2605&lt;&gt;"", "AWARD-"&amp;TEXT(ROW()-1,"00000"), "")</f>
        <v/>
      </c>
      <c r="B2605" s="7" t="n"/>
      <c r="C2605" s="7" t="n"/>
      <c r="D2605" s="7" t="n"/>
      <c r="E2605" s="8" t="n"/>
      <c r="F2605" s="9" t="n"/>
      <c r="G2605" s="8" t="n"/>
      <c r="H2605" s="8" t="n"/>
      <c r="I2605" s="8" t="n"/>
      <c r="J2605" s="10">
        <f>IF(A2605="",0,SUMIFS(amount_expended,cfda_key,V2605))</f>
        <v/>
      </c>
      <c r="K2605" s="10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8" t="n"/>
      <c r="M2605" s="7" t="n"/>
      <c r="N2605" s="8" t="n"/>
      <c r="O2605" s="7" t="n"/>
      <c r="P2605" s="7" t="n"/>
      <c r="Q2605" s="8" t="n"/>
      <c r="R2605" s="9" t="n"/>
      <c r="S2605" s="8" t="n"/>
      <c r="T2605" s="8" t="n"/>
      <c r="U2605" s="8" t="n"/>
      <c r="V2605" s="11">
        <f>IF(OR(B2605="",C2605=""),"",CONCATENATE(B2605,".",C2605))</f>
        <v/>
      </c>
      <c r="W2605" s="6">
        <f>UPPER(TRIM(H2605))</f>
        <v/>
      </c>
      <c r="X2605" s="6">
        <f>UPPER(TRIM(I2605))</f>
        <v/>
      </c>
      <c r="Y2605" s="6">
        <f>IF(V2605&lt;&gt;"",IFERROR(INDEX(federal_program_name_lookup,MATCH(V2605,aln_lookup,0)),""),"")</f>
        <v/>
      </c>
    </row>
    <row r="2606">
      <c r="A2606" s="6">
        <f>IF(B2606&lt;&gt;"", "AWARD-"&amp;TEXT(ROW()-1,"00000"), "")</f>
        <v/>
      </c>
      <c r="B2606" s="7" t="n"/>
      <c r="C2606" s="7" t="n"/>
      <c r="D2606" s="7" t="n"/>
      <c r="E2606" s="8" t="n"/>
      <c r="F2606" s="9" t="n"/>
      <c r="G2606" s="8" t="n"/>
      <c r="H2606" s="8" t="n"/>
      <c r="I2606" s="8" t="n"/>
      <c r="J2606" s="10">
        <f>IF(A2606="",0,SUMIFS(amount_expended,cfda_key,V2606))</f>
        <v/>
      </c>
      <c r="K2606" s="10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8" t="n"/>
      <c r="M2606" s="7" t="n"/>
      <c r="N2606" s="8" t="n"/>
      <c r="O2606" s="7" t="n"/>
      <c r="P2606" s="7" t="n"/>
      <c r="Q2606" s="8" t="n"/>
      <c r="R2606" s="9" t="n"/>
      <c r="S2606" s="8" t="n"/>
      <c r="T2606" s="8" t="n"/>
      <c r="U2606" s="8" t="n"/>
      <c r="V2606" s="11">
        <f>IF(OR(B2606="",C2606=""),"",CONCATENATE(B2606,".",C2606))</f>
        <v/>
      </c>
      <c r="W2606" s="6">
        <f>UPPER(TRIM(H2606))</f>
        <v/>
      </c>
      <c r="X2606" s="6">
        <f>UPPER(TRIM(I2606))</f>
        <v/>
      </c>
      <c r="Y2606" s="6">
        <f>IF(V2606&lt;&gt;"",IFERROR(INDEX(federal_program_name_lookup,MATCH(V2606,aln_lookup,0)),""),"")</f>
        <v/>
      </c>
    </row>
    <row r="2607">
      <c r="A2607" s="6">
        <f>IF(B2607&lt;&gt;"", "AWARD-"&amp;TEXT(ROW()-1,"00000"), "")</f>
        <v/>
      </c>
      <c r="B2607" s="7" t="n"/>
      <c r="C2607" s="7" t="n"/>
      <c r="D2607" s="7" t="n"/>
      <c r="E2607" s="8" t="n"/>
      <c r="F2607" s="9" t="n"/>
      <c r="G2607" s="8" t="n"/>
      <c r="H2607" s="8" t="n"/>
      <c r="I2607" s="8" t="n"/>
      <c r="J2607" s="10">
        <f>IF(A2607="",0,SUMIFS(amount_expended,cfda_key,V2607))</f>
        <v/>
      </c>
      <c r="K2607" s="10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8" t="n"/>
      <c r="M2607" s="7" t="n"/>
      <c r="N2607" s="8" t="n"/>
      <c r="O2607" s="7" t="n"/>
      <c r="P2607" s="7" t="n"/>
      <c r="Q2607" s="8" t="n"/>
      <c r="R2607" s="9" t="n"/>
      <c r="S2607" s="8" t="n"/>
      <c r="T2607" s="8" t="n"/>
      <c r="U2607" s="8" t="n"/>
      <c r="V2607" s="11">
        <f>IF(OR(B2607="",C2607=""),"",CONCATENATE(B2607,".",C2607))</f>
        <v/>
      </c>
      <c r="W2607" s="6">
        <f>UPPER(TRIM(H2607))</f>
        <v/>
      </c>
      <c r="X2607" s="6">
        <f>UPPER(TRIM(I2607))</f>
        <v/>
      </c>
      <c r="Y2607" s="6">
        <f>IF(V2607&lt;&gt;"",IFERROR(INDEX(federal_program_name_lookup,MATCH(V2607,aln_lookup,0)),""),"")</f>
        <v/>
      </c>
    </row>
    <row r="2608">
      <c r="A2608" s="6">
        <f>IF(B2608&lt;&gt;"", "AWARD-"&amp;TEXT(ROW()-1,"00000"), "")</f>
        <v/>
      </c>
      <c r="B2608" s="7" t="n"/>
      <c r="C2608" s="7" t="n"/>
      <c r="D2608" s="7" t="n"/>
      <c r="E2608" s="8" t="n"/>
      <c r="F2608" s="9" t="n"/>
      <c r="G2608" s="8" t="n"/>
      <c r="H2608" s="8" t="n"/>
      <c r="I2608" s="8" t="n"/>
      <c r="J2608" s="10">
        <f>IF(A2608="",0,SUMIFS(amount_expended,cfda_key,V2608))</f>
        <v/>
      </c>
      <c r="K2608" s="10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8" t="n"/>
      <c r="M2608" s="7" t="n"/>
      <c r="N2608" s="8" t="n"/>
      <c r="O2608" s="7" t="n"/>
      <c r="P2608" s="7" t="n"/>
      <c r="Q2608" s="8" t="n"/>
      <c r="R2608" s="9" t="n"/>
      <c r="S2608" s="8" t="n"/>
      <c r="T2608" s="8" t="n"/>
      <c r="U2608" s="8" t="n"/>
      <c r="V2608" s="11">
        <f>IF(OR(B2608="",C2608=""),"",CONCATENATE(B2608,".",C2608))</f>
        <v/>
      </c>
      <c r="W2608" s="6">
        <f>UPPER(TRIM(H2608))</f>
        <v/>
      </c>
      <c r="X2608" s="6">
        <f>UPPER(TRIM(I2608))</f>
        <v/>
      </c>
      <c r="Y2608" s="6">
        <f>IF(V2608&lt;&gt;"",IFERROR(INDEX(federal_program_name_lookup,MATCH(V2608,aln_lookup,0)),""),"")</f>
        <v/>
      </c>
    </row>
    <row r="2609">
      <c r="A2609" s="6">
        <f>IF(B2609&lt;&gt;"", "AWARD-"&amp;TEXT(ROW()-1,"00000"), "")</f>
        <v/>
      </c>
      <c r="B2609" s="7" t="n"/>
      <c r="C2609" s="7" t="n"/>
      <c r="D2609" s="7" t="n"/>
      <c r="E2609" s="8" t="n"/>
      <c r="F2609" s="9" t="n"/>
      <c r="G2609" s="8" t="n"/>
      <c r="H2609" s="8" t="n"/>
      <c r="I2609" s="8" t="n"/>
      <c r="J2609" s="10">
        <f>IF(A2609="",0,SUMIFS(amount_expended,cfda_key,V2609))</f>
        <v/>
      </c>
      <c r="K2609" s="10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8" t="n"/>
      <c r="M2609" s="7" t="n"/>
      <c r="N2609" s="8" t="n"/>
      <c r="O2609" s="7" t="n"/>
      <c r="P2609" s="7" t="n"/>
      <c r="Q2609" s="8" t="n"/>
      <c r="R2609" s="9" t="n"/>
      <c r="S2609" s="8" t="n"/>
      <c r="T2609" s="8" t="n"/>
      <c r="U2609" s="8" t="n"/>
      <c r="V2609" s="11">
        <f>IF(OR(B2609="",C2609=""),"",CONCATENATE(B2609,".",C2609))</f>
        <v/>
      </c>
      <c r="W2609" s="6">
        <f>UPPER(TRIM(H2609))</f>
        <v/>
      </c>
      <c r="X2609" s="6">
        <f>UPPER(TRIM(I2609))</f>
        <v/>
      </c>
      <c r="Y2609" s="6">
        <f>IF(V2609&lt;&gt;"",IFERROR(INDEX(federal_program_name_lookup,MATCH(V2609,aln_lookup,0)),""),"")</f>
        <v/>
      </c>
    </row>
    <row r="2610">
      <c r="A2610" s="6">
        <f>IF(B2610&lt;&gt;"", "AWARD-"&amp;TEXT(ROW()-1,"00000"), "")</f>
        <v/>
      </c>
      <c r="B2610" s="7" t="n"/>
      <c r="C2610" s="7" t="n"/>
      <c r="D2610" s="7" t="n"/>
      <c r="E2610" s="8" t="n"/>
      <c r="F2610" s="9" t="n"/>
      <c r="G2610" s="8" t="n"/>
      <c r="H2610" s="8" t="n"/>
      <c r="I2610" s="8" t="n"/>
      <c r="J2610" s="10">
        <f>IF(A2610="",0,SUMIFS(amount_expended,cfda_key,V2610))</f>
        <v/>
      </c>
      <c r="K2610" s="10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8" t="n"/>
      <c r="M2610" s="7" t="n"/>
      <c r="N2610" s="8" t="n"/>
      <c r="O2610" s="7" t="n"/>
      <c r="P2610" s="7" t="n"/>
      <c r="Q2610" s="8" t="n"/>
      <c r="R2610" s="9" t="n"/>
      <c r="S2610" s="8" t="n"/>
      <c r="T2610" s="8" t="n"/>
      <c r="U2610" s="8" t="n"/>
      <c r="V2610" s="11">
        <f>IF(OR(B2610="",C2610=""),"",CONCATENATE(B2610,".",C2610))</f>
        <v/>
      </c>
      <c r="W2610" s="6">
        <f>UPPER(TRIM(H2610))</f>
        <v/>
      </c>
      <c r="X2610" s="6">
        <f>UPPER(TRIM(I2610))</f>
        <v/>
      </c>
      <c r="Y2610" s="6">
        <f>IF(V2610&lt;&gt;"",IFERROR(INDEX(federal_program_name_lookup,MATCH(V2610,aln_lookup,0)),""),"")</f>
        <v/>
      </c>
    </row>
    <row r="2611">
      <c r="A2611" s="6">
        <f>IF(B2611&lt;&gt;"", "AWARD-"&amp;TEXT(ROW()-1,"00000"), "")</f>
        <v/>
      </c>
      <c r="B2611" s="7" t="n"/>
      <c r="C2611" s="7" t="n"/>
      <c r="D2611" s="7" t="n"/>
      <c r="E2611" s="8" t="n"/>
      <c r="F2611" s="9" t="n"/>
      <c r="G2611" s="8" t="n"/>
      <c r="H2611" s="8" t="n"/>
      <c r="I2611" s="8" t="n"/>
      <c r="J2611" s="10">
        <f>IF(A2611="",0,SUMIFS(amount_expended,cfda_key,V2611))</f>
        <v/>
      </c>
      <c r="K2611" s="10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8" t="n"/>
      <c r="M2611" s="7" t="n"/>
      <c r="N2611" s="8" t="n"/>
      <c r="O2611" s="7" t="n"/>
      <c r="P2611" s="7" t="n"/>
      <c r="Q2611" s="8" t="n"/>
      <c r="R2611" s="9" t="n"/>
      <c r="S2611" s="8" t="n"/>
      <c r="T2611" s="8" t="n"/>
      <c r="U2611" s="8" t="n"/>
      <c r="V2611" s="11">
        <f>IF(OR(B2611="",C2611=""),"",CONCATENATE(B2611,".",C2611))</f>
        <v/>
      </c>
      <c r="W2611" s="6">
        <f>UPPER(TRIM(H2611))</f>
        <v/>
      </c>
      <c r="X2611" s="6">
        <f>UPPER(TRIM(I2611))</f>
        <v/>
      </c>
      <c r="Y2611" s="6">
        <f>IF(V2611&lt;&gt;"",IFERROR(INDEX(federal_program_name_lookup,MATCH(V2611,aln_lookup,0)),""),"")</f>
        <v/>
      </c>
    </row>
    <row r="2612">
      <c r="A2612" s="6">
        <f>IF(B2612&lt;&gt;"", "AWARD-"&amp;TEXT(ROW()-1,"00000"), "")</f>
        <v/>
      </c>
      <c r="B2612" s="7" t="n"/>
      <c r="C2612" s="7" t="n"/>
      <c r="D2612" s="7" t="n"/>
      <c r="E2612" s="8" t="n"/>
      <c r="F2612" s="9" t="n"/>
      <c r="G2612" s="8" t="n"/>
      <c r="H2612" s="8" t="n"/>
      <c r="I2612" s="8" t="n"/>
      <c r="J2612" s="10">
        <f>IF(A2612="",0,SUMIFS(amount_expended,cfda_key,V2612))</f>
        <v/>
      </c>
      <c r="K2612" s="10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8" t="n"/>
      <c r="M2612" s="7" t="n"/>
      <c r="N2612" s="8" t="n"/>
      <c r="O2612" s="7" t="n"/>
      <c r="P2612" s="7" t="n"/>
      <c r="Q2612" s="8" t="n"/>
      <c r="R2612" s="9" t="n"/>
      <c r="S2612" s="8" t="n"/>
      <c r="T2612" s="8" t="n"/>
      <c r="U2612" s="8" t="n"/>
      <c r="V2612" s="11">
        <f>IF(OR(B2612="",C2612=""),"",CONCATENATE(B2612,".",C2612))</f>
        <v/>
      </c>
      <c r="W2612" s="6">
        <f>UPPER(TRIM(H2612))</f>
        <v/>
      </c>
      <c r="X2612" s="6">
        <f>UPPER(TRIM(I2612))</f>
        <v/>
      </c>
      <c r="Y2612" s="6">
        <f>IF(V2612&lt;&gt;"",IFERROR(INDEX(federal_program_name_lookup,MATCH(V2612,aln_lookup,0)),""),"")</f>
        <v/>
      </c>
    </row>
    <row r="2613">
      <c r="A2613" s="6">
        <f>IF(B2613&lt;&gt;"", "AWARD-"&amp;TEXT(ROW()-1,"00000"), "")</f>
        <v/>
      </c>
      <c r="B2613" s="7" t="n"/>
      <c r="C2613" s="7" t="n"/>
      <c r="D2613" s="7" t="n"/>
      <c r="E2613" s="8" t="n"/>
      <c r="F2613" s="9" t="n"/>
      <c r="G2613" s="8" t="n"/>
      <c r="H2613" s="8" t="n"/>
      <c r="I2613" s="8" t="n"/>
      <c r="J2613" s="10">
        <f>IF(A2613="",0,SUMIFS(amount_expended,cfda_key,V2613))</f>
        <v/>
      </c>
      <c r="K2613" s="10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8" t="n"/>
      <c r="M2613" s="7" t="n"/>
      <c r="N2613" s="8" t="n"/>
      <c r="O2613" s="7" t="n"/>
      <c r="P2613" s="7" t="n"/>
      <c r="Q2613" s="8" t="n"/>
      <c r="R2613" s="9" t="n"/>
      <c r="S2613" s="8" t="n"/>
      <c r="T2613" s="8" t="n"/>
      <c r="U2613" s="8" t="n"/>
      <c r="V2613" s="11">
        <f>IF(OR(B2613="",C2613=""),"",CONCATENATE(B2613,".",C2613))</f>
        <v/>
      </c>
      <c r="W2613" s="6">
        <f>UPPER(TRIM(H2613))</f>
        <v/>
      </c>
      <c r="X2613" s="6">
        <f>UPPER(TRIM(I2613))</f>
        <v/>
      </c>
      <c r="Y2613" s="6">
        <f>IF(V2613&lt;&gt;"",IFERROR(INDEX(federal_program_name_lookup,MATCH(V2613,aln_lookup,0)),""),"")</f>
        <v/>
      </c>
    </row>
    <row r="2614">
      <c r="A2614" s="6">
        <f>IF(B2614&lt;&gt;"", "AWARD-"&amp;TEXT(ROW()-1,"00000"), "")</f>
        <v/>
      </c>
      <c r="B2614" s="7" t="n"/>
      <c r="C2614" s="7" t="n"/>
      <c r="D2614" s="7" t="n"/>
      <c r="E2614" s="8" t="n"/>
      <c r="F2614" s="9" t="n"/>
      <c r="G2614" s="8" t="n"/>
      <c r="H2614" s="8" t="n"/>
      <c r="I2614" s="8" t="n"/>
      <c r="J2614" s="10">
        <f>IF(A2614="",0,SUMIFS(amount_expended,cfda_key,V2614))</f>
        <v/>
      </c>
      <c r="K2614" s="10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8" t="n"/>
      <c r="M2614" s="7" t="n"/>
      <c r="N2614" s="8" t="n"/>
      <c r="O2614" s="7" t="n"/>
      <c r="P2614" s="7" t="n"/>
      <c r="Q2614" s="8" t="n"/>
      <c r="R2614" s="9" t="n"/>
      <c r="S2614" s="8" t="n"/>
      <c r="T2614" s="8" t="n"/>
      <c r="U2614" s="8" t="n"/>
      <c r="V2614" s="11">
        <f>IF(OR(B2614="",C2614=""),"",CONCATENATE(B2614,".",C2614))</f>
        <v/>
      </c>
      <c r="W2614" s="6">
        <f>UPPER(TRIM(H2614))</f>
        <v/>
      </c>
      <c r="X2614" s="6">
        <f>UPPER(TRIM(I2614))</f>
        <v/>
      </c>
      <c r="Y2614" s="6">
        <f>IF(V2614&lt;&gt;"",IFERROR(INDEX(federal_program_name_lookup,MATCH(V2614,aln_lookup,0)),""),"")</f>
        <v/>
      </c>
    </row>
    <row r="2615">
      <c r="A2615" s="6">
        <f>IF(B2615&lt;&gt;"", "AWARD-"&amp;TEXT(ROW()-1,"00000"), "")</f>
        <v/>
      </c>
      <c r="B2615" s="7" t="n"/>
      <c r="C2615" s="7" t="n"/>
      <c r="D2615" s="7" t="n"/>
      <c r="E2615" s="8" t="n"/>
      <c r="F2615" s="9" t="n"/>
      <c r="G2615" s="8" t="n"/>
      <c r="H2615" s="8" t="n"/>
      <c r="I2615" s="8" t="n"/>
      <c r="J2615" s="10">
        <f>IF(A2615="",0,SUMIFS(amount_expended,cfda_key,V2615))</f>
        <v/>
      </c>
      <c r="K2615" s="10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8" t="n"/>
      <c r="M2615" s="7" t="n"/>
      <c r="N2615" s="8" t="n"/>
      <c r="O2615" s="7" t="n"/>
      <c r="P2615" s="7" t="n"/>
      <c r="Q2615" s="8" t="n"/>
      <c r="R2615" s="9" t="n"/>
      <c r="S2615" s="8" t="n"/>
      <c r="T2615" s="8" t="n"/>
      <c r="U2615" s="8" t="n"/>
      <c r="V2615" s="11">
        <f>IF(OR(B2615="",C2615=""),"",CONCATENATE(B2615,".",C2615))</f>
        <v/>
      </c>
      <c r="W2615" s="6">
        <f>UPPER(TRIM(H2615))</f>
        <v/>
      </c>
      <c r="X2615" s="6">
        <f>UPPER(TRIM(I2615))</f>
        <v/>
      </c>
      <c r="Y2615" s="6">
        <f>IF(V2615&lt;&gt;"",IFERROR(INDEX(federal_program_name_lookup,MATCH(V2615,aln_lookup,0)),""),"")</f>
        <v/>
      </c>
    </row>
    <row r="2616">
      <c r="A2616" s="6">
        <f>IF(B2616&lt;&gt;"", "AWARD-"&amp;TEXT(ROW()-1,"00000"), "")</f>
        <v/>
      </c>
      <c r="B2616" s="7" t="n"/>
      <c r="C2616" s="7" t="n"/>
      <c r="D2616" s="7" t="n"/>
      <c r="E2616" s="8" t="n"/>
      <c r="F2616" s="9" t="n"/>
      <c r="G2616" s="8" t="n"/>
      <c r="H2616" s="8" t="n"/>
      <c r="I2616" s="8" t="n"/>
      <c r="J2616" s="10">
        <f>IF(A2616="",0,SUMIFS(amount_expended,cfda_key,V2616))</f>
        <v/>
      </c>
      <c r="K2616" s="10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8" t="n"/>
      <c r="M2616" s="7" t="n"/>
      <c r="N2616" s="8" t="n"/>
      <c r="O2616" s="7" t="n"/>
      <c r="P2616" s="7" t="n"/>
      <c r="Q2616" s="8" t="n"/>
      <c r="R2616" s="9" t="n"/>
      <c r="S2616" s="8" t="n"/>
      <c r="T2616" s="8" t="n"/>
      <c r="U2616" s="8" t="n"/>
      <c r="V2616" s="11">
        <f>IF(OR(B2616="",C2616=""),"",CONCATENATE(B2616,".",C2616))</f>
        <v/>
      </c>
      <c r="W2616" s="6">
        <f>UPPER(TRIM(H2616))</f>
        <v/>
      </c>
      <c r="X2616" s="6">
        <f>UPPER(TRIM(I2616))</f>
        <v/>
      </c>
      <c r="Y2616" s="6">
        <f>IF(V2616&lt;&gt;"",IFERROR(INDEX(federal_program_name_lookup,MATCH(V2616,aln_lookup,0)),""),"")</f>
        <v/>
      </c>
    </row>
    <row r="2617">
      <c r="A2617" s="6">
        <f>IF(B2617&lt;&gt;"", "AWARD-"&amp;TEXT(ROW()-1,"00000"), "")</f>
        <v/>
      </c>
      <c r="B2617" s="7" t="n"/>
      <c r="C2617" s="7" t="n"/>
      <c r="D2617" s="7" t="n"/>
      <c r="E2617" s="8" t="n"/>
      <c r="F2617" s="9" t="n"/>
      <c r="G2617" s="8" t="n"/>
      <c r="H2617" s="8" t="n"/>
      <c r="I2617" s="8" t="n"/>
      <c r="J2617" s="10">
        <f>IF(A2617="",0,SUMIFS(amount_expended,cfda_key,V2617))</f>
        <v/>
      </c>
      <c r="K2617" s="10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8" t="n"/>
      <c r="M2617" s="7" t="n"/>
      <c r="N2617" s="8" t="n"/>
      <c r="O2617" s="7" t="n"/>
      <c r="P2617" s="7" t="n"/>
      <c r="Q2617" s="8" t="n"/>
      <c r="R2617" s="9" t="n"/>
      <c r="S2617" s="8" t="n"/>
      <c r="T2617" s="8" t="n"/>
      <c r="U2617" s="8" t="n"/>
      <c r="V2617" s="11">
        <f>IF(OR(B2617="",C2617=""),"",CONCATENATE(B2617,".",C2617))</f>
        <v/>
      </c>
      <c r="W2617" s="6">
        <f>UPPER(TRIM(H2617))</f>
        <v/>
      </c>
      <c r="X2617" s="6">
        <f>UPPER(TRIM(I2617))</f>
        <v/>
      </c>
      <c r="Y2617" s="6">
        <f>IF(V2617&lt;&gt;"",IFERROR(INDEX(federal_program_name_lookup,MATCH(V2617,aln_lookup,0)),""),"")</f>
        <v/>
      </c>
    </row>
    <row r="2618">
      <c r="A2618" s="6">
        <f>IF(B2618&lt;&gt;"", "AWARD-"&amp;TEXT(ROW()-1,"00000"), "")</f>
        <v/>
      </c>
      <c r="B2618" s="7" t="n"/>
      <c r="C2618" s="7" t="n"/>
      <c r="D2618" s="7" t="n"/>
      <c r="E2618" s="8" t="n"/>
      <c r="F2618" s="9" t="n"/>
      <c r="G2618" s="8" t="n"/>
      <c r="H2618" s="8" t="n"/>
      <c r="I2618" s="8" t="n"/>
      <c r="J2618" s="10">
        <f>IF(A2618="",0,SUMIFS(amount_expended,cfda_key,V2618))</f>
        <v/>
      </c>
      <c r="K2618" s="10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8" t="n"/>
      <c r="M2618" s="7" t="n"/>
      <c r="N2618" s="8" t="n"/>
      <c r="O2618" s="7" t="n"/>
      <c r="P2618" s="7" t="n"/>
      <c r="Q2618" s="8" t="n"/>
      <c r="R2618" s="9" t="n"/>
      <c r="S2618" s="8" t="n"/>
      <c r="T2618" s="8" t="n"/>
      <c r="U2618" s="8" t="n"/>
      <c r="V2618" s="11">
        <f>IF(OR(B2618="",C2618=""),"",CONCATENATE(B2618,".",C2618))</f>
        <v/>
      </c>
      <c r="W2618" s="6">
        <f>UPPER(TRIM(H2618))</f>
        <v/>
      </c>
      <c r="X2618" s="6">
        <f>UPPER(TRIM(I2618))</f>
        <v/>
      </c>
      <c r="Y2618" s="6">
        <f>IF(V2618&lt;&gt;"",IFERROR(INDEX(federal_program_name_lookup,MATCH(V2618,aln_lookup,0)),""),"")</f>
        <v/>
      </c>
    </row>
    <row r="2619">
      <c r="A2619" s="6">
        <f>IF(B2619&lt;&gt;"", "AWARD-"&amp;TEXT(ROW()-1,"00000"), "")</f>
        <v/>
      </c>
      <c r="B2619" s="7" t="n"/>
      <c r="C2619" s="7" t="n"/>
      <c r="D2619" s="7" t="n"/>
      <c r="E2619" s="8" t="n"/>
      <c r="F2619" s="9" t="n"/>
      <c r="G2619" s="8" t="n"/>
      <c r="H2619" s="8" t="n"/>
      <c r="I2619" s="8" t="n"/>
      <c r="J2619" s="10">
        <f>IF(A2619="",0,SUMIFS(amount_expended,cfda_key,V2619))</f>
        <v/>
      </c>
      <c r="K2619" s="10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8" t="n"/>
      <c r="M2619" s="7" t="n"/>
      <c r="N2619" s="8" t="n"/>
      <c r="O2619" s="7" t="n"/>
      <c r="P2619" s="7" t="n"/>
      <c r="Q2619" s="8" t="n"/>
      <c r="R2619" s="9" t="n"/>
      <c r="S2619" s="8" t="n"/>
      <c r="T2619" s="8" t="n"/>
      <c r="U2619" s="8" t="n"/>
      <c r="V2619" s="11">
        <f>IF(OR(B2619="",C2619=""),"",CONCATENATE(B2619,".",C2619))</f>
        <v/>
      </c>
      <c r="W2619" s="6">
        <f>UPPER(TRIM(H2619))</f>
        <v/>
      </c>
      <c r="X2619" s="6">
        <f>UPPER(TRIM(I2619))</f>
        <v/>
      </c>
      <c r="Y2619" s="6">
        <f>IF(V2619&lt;&gt;"",IFERROR(INDEX(federal_program_name_lookup,MATCH(V2619,aln_lookup,0)),""),"")</f>
        <v/>
      </c>
    </row>
    <row r="2620">
      <c r="A2620" s="6">
        <f>IF(B2620&lt;&gt;"", "AWARD-"&amp;TEXT(ROW()-1,"00000"), "")</f>
        <v/>
      </c>
      <c r="B2620" s="7" t="n"/>
      <c r="C2620" s="7" t="n"/>
      <c r="D2620" s="7" t="n"/>
      <c r="E2620" s="8" t="n"/>
      <c r="F2620" s="9" t="n"/>
      <c r="G2620" s="8" t="n"/>
      <c r="H2620" s="8" t="n"/>
      <c r="I2620" s="8" t="n"/>
      <c r="J2620" s="10">
        <f>IF(A2620="",0,SUMIFS(amount_expended,cfda_key,V2620))</f>
        <v/>
      </c>
      <c r="K2620" s="10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8" t="n"/>
      <c r="M2620" s="7" t="n"/>
      <c r="N2620" s="8" t="n"/>
      <c r="O2620" s="7" t="n"/>
      <c r="P2620" s="7" t="n"/>
      <c r="Q2620" s="8" t="n"/>
      <c r="R2620" s="9" t="n"/>
      <c r="S2620" s="8" t="n"/>
      <c r="T2620" s="8" t="n"/>
      <c r="U2620" s="8" t="n"/>
      <c r="V2620" s="11">
        <f>IF(OR(B2620="",C2620=""),"",CONCATENATE(B2620,".",C2620))</f>
        <v/>
      </c>
      <c r="W2620" s="6">
        <f>UPPER(TRIM(H2620))</f>
        <v/>
      </c>
      <c r="X2620" s="6">
        <f>UPPER(TRIM(I2620))</f>
        <v/>
      </c>
      <c r="Y2620" s="6">
        <f>IF(V2620&lt;&gt;"",IFERROR(INDEX(federal_program_name_lookup,MATCH(V2620,aln_lookup,0)),""),"")</f>
        <v/>
      </c>
    </row>
    <row r="2621">
      <c r="A2621" s="6">
        <f>IF(B2621&lt;&gt;"", "AWARD-"&amp;TEXT(ROW()-1,"00000"), "")</f>
        <v/>
      </c>
      <c r="B2621" s="7" t="n"/>
      <c r="C2621" s="7" t="n"/>
      <c r="D2621" s="7" t="n"/>
      <c r="E2621" s="8" t="n"/>
      <c r="F2621" s="9" t="n"/>
      <c r="G2621" s="8" t="n"/>
      <c r="H2621" s="8" t="n"/>
      <c r="I2621" s="8" t="n"/>
      <c r="J2621" s="10">
        <f>IF(A2621="",0,SUMIFS(amount_expended,cfda_key,V2621))</f>
        <v/>
      </c>
      <c r="K2621" s="10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8" t="n"/>
      <c r="M2621" s="7" t="n"/>
      <c r="N2621" s="8" t="n"/>
      <c r="O2621" s="7" t="n"/>
      <c r="P2621" s="7" t="n"/>
      <c r="Q2621" s="8" t="n"/>
      <c r="R2621" s="9" t="n"/>
      <c r="S2621" s="8" t="n"/>
      <c r="T2621" s="8" t="n"/>
      <c r="U2621" s="8" t="n"/>
      <c r="V2621" s="11">
        <f>IF(OR(B2621="",C2621=""),"",CONCATENATE(B2621,".",C2621))</f>
        <v/>
      </c>
      <c r="W2621" s="6">
        <f>UPPER(TRIM(H2621))</f>
        <v/>
      </c>
      <c r="X2621" s="6">
        <f>UPPER(TRIM(I2621))</f>
        <v/>
      </c>
      <c r="Y2621" s="6">
        <f>IF(V2621&lt;&gt;"",IFERROR(INDEX(federal_program_name_lookup,MATCH(V2621,aln_lookup,0)),""),"")</f>
        <v/>
      </c>
    </row>
    <row r="2622">
      <c r="A2622" s="6">
        <f>IF(B2622&lt;&gt;"", "AWARD-"&amp;TEXT(ROW()-1,"00000"), "")</f>
        <v/>
      </c>
      <c r="B2622" s="7" t="n"/>
      <c r="C2622" s="7" t="n"/>
      <c r="D2622" s="7" t="n"/>
      <c r="E2622" s="8" t="n"/>
      <c r="F2622" s="9" t="n"/>
      <c r="G2622" s="8" t="n"/>
      <c r="H2622" s="8" t="n"/>
      <c r="I2622" s="8" t="n"/>
      <c r="J2622" s="10">
        <f>IF(A2622="",0,SUMIFS(amount_expended,cfda_key,V2622))</f>
        <v/>
      </c>
      <c r="K2622" s="10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8" t="n"/>
      <c r="M2622" s="7" t="n"/>
      <c r="N2622" s="8" t="n"/>
      <c r="O2622" s="7" t="n"/>
      <c r="P2622" s="7" t="n"/>
      <c r="Q2622" s="8" t="n"/>
      <c r="R2622" s="9" t="n"/>
      <c r="S2622" s="8" t="n"/>
      <c r="T2622" s="8" t="n"/>
      <c r="U2622" s="8" t="n"/>
      <c r="V2622" s="11">
        <f>IF(OR(B2622="",C2622=""),"",CONCATENATE(B2622,".",C2622))</f>
        <v/>
      </c>
      <c r="W2622" s="6">
        <f>UPPER(TRIM(H2622))</f>
        <v/>
      </c>
      <c r="X2622" s="6">
        <f>UPPER(TRIM(I2622))</f>
        <v/>
      </c>
      <c r="Y2622" s="6">
        <f>IF(V2622&lt;&gt;"",IFERROR(INDEX(federal_program_name_lookup,MATCH(V2622,aln_lookup,0)),""),"")</f>
        <v/>
      </c>
    </row>
    <row r="2623">
      <c r="A2623" s="6">
        <f>IF(B2623&lt;&gt;"", "AWARD-"&amp;TEXT(ROW()-1,"00000"), "")</f>
        <v/>
      </c>
      <c r="B2623" s="7" t="n"/>
      <c r="C2623" s="7" t="n"/>
      <c r="D2623" s="7" t="n"/>
      <c r="E2623" s="8" t="n"/>
      <c r="F2623" s="9" t="n"/>
      <c r="G2623" s="8" t="n"/>
      <c r="H2623" s="8" t="n"/>
      <c r="I2623" s="8" t="n"/>
      <c r="J2623" s="10">
        <f>IF(A2623="",0,SUMIFS(amount_expended,cfda_key,V2623))</f>
        <v/>
      </c>
      <c r="K2623" s="10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8" t="n"/>
      <c r="M2623" s="7" t="n"/>
      <c r="N2623" s="8" t="n"/>
      <c r="O2623" s="7" t="n"/>
      <c r="P2623" s="7" t="n"/>
      <c r="Q2623" s="8" t="n"/>
      <c r="R2623" s="9" t="n"/>
      <c r="S2623" s="8" t="n"/>
      <c r="T2623" s="8" t="n"/>
      <c r="U2623" s="8" t="n"/>
      <c r="V2623" s="11">
        <f>IF(OR(B2623="",C2623=""),"",CONCATENATE(B2623,".",C2623))</f>
        <v/>
      </c>
      <c r="W2623" s="6">
        <f>UPPER(TRIM(H2623))</f>
        <v/>
      </c>
      <c r="X2623" s="6">
        <f>UPPER(TRIM(I2623))</f>
        <v/>
      </c>
      <c r="Y2623" s="6">
        <f>IF(V2623&lt;&gt;"",IFERROR(INDEX(federal_program_name_lookup,MATCH(V2623,aln_lookup,0)),""),"")</f>
        <v/>
      </c>
    </row>
    <row r="2624">
      <c r="A2624" s="6">
        <f>IF(B2624&lt;&gt;"", "AWARD-"&amp;TEXT(ROW()-1,"00000"), "")</f>
        <v/>
      </c>
      <c r="B2624" s="7" t="n"/>
      <c r="C2624" s="7" t="n"/>
      <c r="D2624" s="7" t="n"/>
      <c r="E2624" s="8" t="n"/>
      <c r="F2624" s="9" t="n"/>
      <c r="G2624" s="8" t="n"/>
      <c r="H2624" s="8" t="n"/>
      <c r="I2624" s="8" t="n"/>
      <c r="J2624" s="10">
        <f>IF(A2624="",0,SUMIFS(amount_expended,cfda_key,V2624))</f>
        <v/>
      </c>
      <c r="K2624" s="10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8" t="n"/>
      <c r="M2624" s="7" t="n"/>
      <c r="N2624" s="8" t="n"/>
      <c r="O2624" s="7" t="n"/>
      <c r="P2624" s="7" t="n"/>
      <c r="Q2624" s="8" t="n"/>
      <c r="R2624" s="9" t="n"/>
      <c r="S2624" s="8" t="n"/>
      <c r="T2624" s="8" t="n"/>
      <c r="U2624" s="8" t="n"/>
      <c r="V2624" s="11">
        <f>IF(OR(B2624="",C2624=""),"",CONCATENATE(B2624,".",C2624))</f>
        <v/>
      </c>
      <c r="W2624" s="6">
        <f>UPPER(TRIM(H2624))</f>
        <v/>
      </c>
      <c r="X2624" s="6">
        <f>UPPER(TRIM(I2624))</f>
        <v/>
      </c>
      <c r="Y2624" s="6">
        <f>IF(V2624&lt;&gt;"",IFERROR(INDEX(federal_program_name_lookup,MATCH(V2624,aln_lookup,0)),""),"")</f>
        <v/>
      </c>
    </row>
    <row r="2625">
      <c r="A2625" s="6">
        <f>IF(B2625&lt;&gt;"", "AWARD-"&amp;TEXT(ROW()-1,"00000"), "")</f>
        <v/>
      </c>
      <c r="B2625" s="7" t="n"/>
      <c r="C2625" s="7" t="n"/>
      <c r="D2625" s="7" t="n"/>
      <c r="E2625" s="8" t="n"/>
      <c r="F2625" s="9" t="n"/>
      <c r="G2625" s="8" t="n"/>
      <c r="H2625" s="8" t="n"/>
      <c r="I2625" s="8" t="n"/>
      <c r="J2625" s="10">
        <f>IF(A2625="",0,SUMIFS(amount_expended,cfda_key,V2625))</f>
        <v/>
      </c>
      <c r="K2625" s="10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8" t="n"/>
      <c r="M2625" s="7" t="n"/>
      <c r="N2625" s="8" t="n"/>
      <c r="O2625" s="7" t="n"/>
      <c r="P2625" s="7" t="n"/>
      <c r="Q2625" s="8" t="n"/>
      <c r="R2625" s="9" t="n"/>
      <c r="S2625" s="8" t="n"/>
      <c r="T2625" s="8" t="n"/>
      <c r="U2625" s="8" t="n"/>
      <c r="V2625" s="11">
        <f>IF(OR(B2625="",C2625=""),"",CONCATENATE(B2625,".",C2625))</f>
        <v/>
      </c>
      <c r="W2625" s="6">
        <f>UPPER(TRIM(H2625))</f>
        <v/>
      </c>
      <c r="X2625" s="6">
        <f>UPPER(TRIM(I2625))</f>
        <v/>
      </c>
      <c r="Y2625" s="6">
        <f>IF(V2625&lt;&gt;"",IFERROR(INDEX(federal_program_name_lookup,MATCH(V2625,aln_lookup,0)),""),"")</f>
        <v/>
      </c>
    </row>
    <row r="2626">
      <c r="A2626" s="6">
        <f>IF(B2626&lt;&gt;"", "AWARD-"&amp;TEXT(ROW()-1,"00000"), "")</f>
        <v/>
      </c>
      <c r="B2626" s="7" t="n"/>
      <c r="C2626" s="7" t="n"/>
      <c r="D2626" s="7" t="n"/>
      <c r="E2626" s="8" t="n"/>
      <c r="F2626" s="9" t="n"/>
      <c r="G2626" s="8" t="n"/>
      <c r="H2626" s="8" t="n"/>
      <c r="I2626" s="8" t="n"/>
      <c r="J2626" s="10">
        <f>IF(A2626="",0,SUMIFS(amount_expended,cfda_key,V2626))</f>
        <v/>
      </c>
      <c r="K2626" s="10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8" t="n"/>
      <c r="M2626" s="7" t="n"/>
      <c r="N2626" s="8" t="n"/>
      <c r="O2626" s="7" t="n"/>
      <c r="P2626" s="7" t="n"/>
      <c r="Q2626" s="8" t="n"/>
      <c r="R2626" s="9" t="n"/>
      <c r="S2626" s="8" t="n"/>
      <c r="T2626" s="8" t="n"/>
      <c r="U2626" s="8" t="n"/>
      <c r="V2626" s="11">
        <f>IF(OR(B2626="",C2626=""),"",CONCATENATE(B2626,".",C2626))</f>
        <v/>
      </c>
      <c r="W2626" s="6">
        <f>UPPER(TRIM(H2626))</f>
        <v/>
      </c>
      <c r="X2626" s="6">
        <f>UPPER(TRIM(I2626))</f>
        <v/>
      </c>
      <c r="Y2626" s="6">
        <f>IF(V2626&lt;&gt;"",IFERROR(INDEX(federal_program_name_lookup,MATCH(V2626,aln_lookup,0)),""),"")</f>
        <v/>
      </c>
    </row>
    <row r="2627">
      <c r="A2627" s="6">
        <f>IF(B2627&lt;&gt;"", "AWARD-"&amp;TEXT(ROW()-1,"00000"), "")</f>
        <v/>
      </c>
      <c r="B2627" s="7" t="n"/>
      <c r="C2627" s="7" t="n"/>
      <c r="D2627" s="7" t="n"/>
      <c r="E2627" s="8" t="n"/>
      <c r="F2627" s="9" t="n"/>
      <c r="G2627" s="8" t="n"/>
      <c r="H2627" s="8" t="n"/>
      <c r="I2627" s="8" t="n"/>
      <c r="J2627" s="10">
        <f>IF(A2627="",0,SUMIFS(amount_expended,cfda_key,V2627))</f>
        <v/>
      </c>
      <c r="K2627" s="10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8" t="n"/>
      <c r="M2627" s="7" t="n"/>
      <c r="N2627" s="8" t="n"/>
      <c r="O2627" s="7" t="n"/>
      <c r="P2627" s="7" t="n"/>
      <c r="Q2627" s="8" t="n"/>
      <c r="R2627" s="9" t="n"/>
      <c r="S2627" s="8" t="n"/>
      <c r="T2627" s="8" t="n"/>
      <c r="U2627" s="8" t="n"/>
      <c r="V2627" s="11">
        <f>IF(OR(B2627="",C2627=""),"",CONCATENATE(B2627,".",C2627))</f>
        <v/>
      </c>
      <c r="W2627" s="6">
        <f>UPPER(TRIM(H2627))</f>
        <v/>
      </c>
      <c r="X2627" s="6">
        <f>UPPER(TRIM(I2627))</f>
        <v/>
      </c>
      <c r="Y2627" s="6">
        <f>IF(V2627&lt;&gt;"",IFERROR(INDEX(federal_program_name_lookup,MATCH(V2627,aln_lookup,0)),""),"")</f>
        <v/>
      </c>
    </row>
    <row r="2628">
      <c r="A2628" s="6">
        <f>IF(B2628&lt;&gt;"", "AWARD-"&amp;TEXT(ROW()-1,"00000"), "")</f>
        <v/>
      </c>
      <c r="B2628" s="7" t="n"/>
      <c r="C2628" s="7" t="n"/>
      <c r="D2628" s="7" t="n"/>
      <c r="E2628" s="8" t="n"/>
      <c r="F2628" s="9" t="n"/>
      <c r="G2628" s="8" t="n"/>
      <c r="H2628" s="8" t="n"/>
      <c r="I2628" s="8" t="n"/>
      <c r="J2628" s="10">
        <f>IF(A2628="",0,SUMIFS(amount_expended,cfda_key,V2628))</f>
        <v/>
      </c>
      <c r="K2628" s="10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8" t="n"/>
      <c r="M2628" s="7" t="n"/>
      <c r="N2628" s="8" t="n"/>
      <c r="O2628" s="7" t="n"/>
      <c r="P2628" s="7" t="n"/>
      <c r="Q2628" s="8" t="n"/>
      <c r="R2628" s="9" t="n"/>
      <c r="S2628" s="8" t="n"/>
      <c r="T2628" s="8" t="n"/>
      <c r="U2628" s="8" t="n"/>
      <c r="V2628" s="11">
        <f>IF(OR(B2628="",C2628=""),"",CONCATENATE(B2628,".",C2628))</f>
        <v/>
      </c>
      <c r="W2628" s="6">
        <f>UPPER(TRIM(H2628))</f>
        <v/>
      </c>
      <c r="X2628" s="6">
        <f>UPPER(TRIM(I2628))</f>
        <v/>
      </c>
      <c r="Y2628" s="6">
        <f>IF(V2628&lt;&gt;"",IFERROR(INDEX(federal_program_name_lookup,MATCH(V2628,aln_lookup,0)),""),"")</f>
        <v/>
      </c>
    </row>
    <row r="2629">
      <c r="A2629" s="6">
        <f>IF(B2629&lt;&gt;"", "AWARD-"&amp;TEXT(ROW()-1,"00000"), "")</f>
        <v/>
      </c>
      <c r="B2629" s="7" t="n"/>
      <c r="C2629" s="7" t="n"/>
      <c r="D2629" s="7" t="n"/>
      <c r="E2629" s="8" t="n"/>
      <c r="F2629" s="9" t="n"/>
      <c r="G2629" s="8" t="n"/>
      <c r="H2629" s="8" t="n"/>
      <c r="I2629" s="8" t="n"/>
      <c r="J2629" s="10">
        <f>IF(A2629="",0,SUMIFS(amount_expended,cfda_key,V2629))</f>
        <v/>
      </c>
      <c r="K2629" s="10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8" t="n"/>
      <c r="M2629" s="7" t="n"/>
      <c r="N2629" s="8" t="n"/>
      <c r="O2629" s="7" t="n"/>
      <c r="P2629" s="7" t="n"/>
      <c r="Q2629" s="8" t="n"/>
      <c r="R2629" s="9" t="n"/>
      <c r="S2629" s="8" t="n"/>
      <c r="T2629" s="8" t="n"/>
      <c r="U2629" s="8" t="n"/>
      <c r="V2629" s="11">
        <f>IF(OR(B2629="",C2629=""),"",CONCATENATE(B2629,".",C2629))</f>
        <v/>
      </c>
      <c r="W2629" s="6">
        <f>UPPER(TRIM(H2629))</f>
        <v/>
      </c>
      <c r="X2629" s="6">
        <f>UPPER(TRIM(I2629))</f>
        <v/>
      </c>
      <c r="Y2629" s="6">
        <f>IF(V2629&lt;&gt;"",IFERROR(INDEX(federal_program_name_lookup,MATCH(V2629,aln_lookup,0)),""),"")</f>
        <v/>
      </c>
    </row>
    <row r="2630">
      <c r="A2630" s="6">
        <f>IF(B2630&lt;&gt;"", "AWARD-"&amp;TEXT(ROW()-1,"00000"), "")</f>
        <v/>
      </c>
      <c r="B2630" s="7" t="n"/>
      <c r="C2630" s="7" t="n"/>
      <c r="D2630" s="7" t="n"/>
      <c r="E2630" s="8" t="n"/>
      <c r="F2630" s="9" t="n"/>
      <c r="G2630" s="8" t="n"/>
      <c r="H2630" s="8" t="n"/>
      <c r="I2630" s="8" t="n"/>
      <c r="J2630" s="10">
        <f>IF(A2630="",0,SUMIFS(amount_expended,cfda_key,V2630))</f>
        <v/>
      </c>
      <c r="K2630" s="10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8" t="n"/>
      <c r="M2630" s="7" t="n"/>
      <c r="N2630" s="8" t="n"/>
      <c r="O2630" s="7" t="n"/>
      <c r="P2630" s="7" t="n"/>
      <c r="Q2630" s="8" t="n"/>
      <c r="R2630" s="9" t="n"/>
      <c r="S2630" s="8" t="n"/>
      <c r="T2630" s="8" t="n"/>
      <c r="U2630" s="8" t="n"/>
      <c r="V2630" s="11">
        <f>IF(OR(B2630="",C2630=""),"",CONCATENATE(B2630,".",C2630))</f>
        <v/>
      </c>
      <c r="W2630" s="6">
        <f>UPPER(TRIM(H2630))</f>
        <v/>
      </c>
      <c r="X2630" s="6">
        <f>UPPER(TRIM(I2630))</f>
        <v/>
      </c>
      <c r="Y2630" s="6">
        <f>IF(V2630&lt;&gt;"",IFERROR(INDEX(federal_program_name_lookup,MATCH(V2630,aln_lookup,0)),""),"")</f>
        <v/>
      </c>
    </row>
    <row r="2631">
      <c r="A2631" s="6">
        <f>IF(B2631&lt;&gt;"", "AWARD-"&amp;TEXT(ROW()-1,"00000"), "")</f>
        <v/>
      </c>
      <c r="B2631" s="7" t="n"/>
      <c r="C2631" s="7" t="n"/>
      <c r="D2631" s="7" t="n"/>
      <c r="E2631" s="8" t="n"/>
      <c r="F2631" s="9" t="n"/>
      <c r="G2631" s="8" t="n"/>
      <c r="H2631" s="8" t="n"/>
      <c r="I2631" s="8" t="n"/>
      <c r="J2631" s="10">
        <f>IF(A2631="",0,SUMIFS(amount_expended,cfda_key,V2631))</f>
        <v/>
      </c>
      <c r="K2631" s="10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8" t="n"/>
      <c r="M2631" s="7" t="n"/>
      <c r="N2631" s="8" t="n"/>
      <c r="O2631" s="7" t="n"/>
      <c r="P2631" s="7" t="n"/>
      <c r="Q2631" s="8" t="n"/>
      <c r="R2631" s="9" t="n"/>
      <c r="S2631" s="8" t="n"/>
      <c r="T2631" s="8" t="n"/>
      <c r="U2631" s="8" t="n"/>
      <c r="V2631" s="11">
        <f>IF(OR(B2631="",C2631=""),"",CONCATENATE(B2631,".",C2631))</f>
        <v/>
      </c>
      <c r="W2631" s="6">
        <f>UPPER(TRIM(H2631))</f>
        <v/>
      </c>
      <c r="X2631" s="6">
        <f>UPPER(TRIM(I2631))</f>
        <v/>
      </c>
      <c r="Y2631" s="6">
        <f>IF(V2631&lt;&gt;"",IFERROR(INDEX(federal_program_name_lookup,MATCH(V2631,aln_lookup,0)),""),"")</f>
        <v/>
      </c>
    </row>
    <row r="2632">
      <c r="A2632" s="6">
        <f>IF(B2632&lt;&gt;"", "AWARD-"&amp;TEXT(ROW()-1,"00000"), "")</f>
        <v/>
      </c>
      <c r="B2632" s="7" t="n"/>
      <c r="C2632" s="7" t="n"/>
      <c r="D2632" s="7" t="n"/>
      <c r="E2632" s="8" t="n"/>
      <c r="F2632" s="9" t="n"/>
      <c r="G2632" s="8" t="n"/>
      <c r="H2632" s="8" t="n"/>
      <c r="I2632" s="8" t="n"/>
      <c r="J2632" s="10">
        <f>IF(A2632="",0,SUMIFS(amount_expended,cfda_key,V2632))</f>
        <v/>
      </c>
      <c r="K2632" s="10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8" t="n"/>
      <c r="M2632" s="7" t="n"/>
      <c r="N2632" s="8" t="n"/>
      <c r="O2632" s="7" t="n"/>
      <c r="P2632" s="7" t="n"/>
      <c r="Q2632" s="8" t="n"/>
      <c r="R2632" s="9" t="n"/>
      <c r="S2632" s="8" t="n"/>
      <c r="T2632" s="8" t="n"/>
      <c r="U2632" s="8" t="n"/>
      <c r="V2632" s="11">
        <f>IF(OR(B2632="",C2632=""),"",CONCATENATE(B2632,".",C2632))</f>
        <v/>
      </c>
      <c r="W2632" s="6">
        <f>UPPER(TRIM(H2632))</f>
        <v/>
      </c>
      <c r="X2632" s="6">
        <f>UPPER(TRIM(I2632))</f>
        <v/>
      </c>
      <c r="Y2632" s="6">
        <f>IF(V2632&lt;&gt;"",IFERROR(INDEX(federal_program_name_lookup,MATCH(V2632,aln_lookup,0)),""),"")</f>
        <v/>
      </c>
    </row>
    <row r="2633">
      <c r="A2633" s="6">
        <f>IF(B2633&lt;&gt;"", "AWARD-"&amp;TEXT(ROW()-1,"00000"), "")</f>
        <v/>
      </c>
      <c r="B2633" s="7" t="n"/>
      <c r="C2633" s="7" t="n"/>
      <c r="D2633" s="7" t="n"/>
      <c r="E2633" s="8" t="n"/>
      <c r="F2633" s="9" t="n"/>
      <c r="G2633" s="8" t="n"/>
      <c r="H2633" s="8" t="n"/>
      <c r="I2633" s="8" t="n"/>
      <c r="J2633" s="10">
        <f>IF(A2633="",0,SUMIFS(amount_expended,cfda_key,V2633))</f>
        <v/>
      </c>
      <c r="K2633" s="10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8" t="n"/>
      <c r="M2633" s="7" t="n"/>
      <c r="N2633" s="8" t="n"/>
      <c r="O2633" s="7" t="n"/>
      <c r="P2633" s="7" t="n"/>
      <c r="Q2633" s="8" t="n"/>
      <c r="R2633" s="9" t="n"/>
      <c r="S2633" s="8" t="n"/>
      <c r="T2633" s="8" t="n"/>
      <c r="U2633" s="8" t="n"/>
      <c r="V2633" s="11">
        <f>IF(OR(B2633="",C2633=""),"",CONCATENATE(B2633,".",C2633))</f>
        <v/>
      </c>
      <c r="W2633" s="6">
        <f>UPPER(TRIM(H2633))</f>
        <v/>
      </c>
      <c r="X2633" s="6">
        <f>UPPER(TRIM(I2633))</f>
        <v/>
      </c>
      <c r="Y2633" s="6">
        <f>IF(V2633&lt;&gt;"",IFERROR(INDEX(federal_program_name_lookup,MATCH(V2633,aln_lookup,0)),""),"")</f>
        <v/>
      </c>
    </row>
    <row r="2634">
      <c r="A2634" s="6">
        <f>IF(B2634&lt;&gt;"", "AWARD-"&amp;TEXT(ROW()-1,"00000"), "")</f>
        <v/>
      </c>
      <c r="B2634" s="7" t="n"/>
      <c r="C2634" s="7" t="n"/>
      <c r="D2634" s="7" t="n"/>
      <c r="E2634" s="8" t="n"/>
      <c r="F2634" s="9" t="n"/>
      <c r="G2634" s="8" t="n"/>
      <c r="H2634" s="8" t="n"/>
      <c r="I2634" s="8" t="n"/>
      <c r="J2634" s="10">
        <f>IF(A2634="",0,SUMIFS(amount_expended,cfda_key,V2634))</f>
        <v/>
      </c>
      <c r="K2634" s="10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8" t="n"/>
      <c r="M2634" s="7" t="n"/>
      <c r="N2634" s="8" t="n"/>
      <c r="O2634" s="7" t="n"/>
      <c r="P2634" s="7" t="n"/>
      <c r="Q2634" s="8" t="n"/>
      <c r="R2634" s="9" t="n"/>
      <c r="S2634" s="8" t="n"/>
      <c r="T2634" s="8" t="n"/>
      <c r="U2634" s="8" t="n"/>
      <c r="V2634" s="11">
        <f>IF(OR(B2634="",C2634=""),"",CONCATENATE(B2634,".",C2634))</f>
        <v/>
      </c>
      <c r="W2634" s="6">
        <f>UPPER(TRIM(H2634))</f>
        <v/>
      </c>
      <c r="X2634" s="6">
        <f>UPPER(TRIM(I2634))</f>
        <v/>
      </c>
      <c r="Y2634" s="6">
        <f>IF(V2634&lt;&gt;"",IFERROR(INDEX(federal_program_name_lookup,MATCH(V2634,aln_lookup,0)),""),"")</f>
        <v/>
      </c>
    </row>
    <row r="2635">
      <c r="A2635" s="6">
        <f>IF(B2635&lt;&gt;"", "AWARD-"&amp;TEXT(ROW()-1,"00000"), "")</f>
        <v/>
      </c>
      <c r="B2635" s="7" t="n"/>
      <c r="C2635" s="7" t="n"/>
      <c r="D2635" s="7" t="n"/>
      <c r="E2635" s="8" t="n"/>
      <c r="F2635" s="9" t="n"/>
      <c r="G2635" s="8" t="n"/>
      <c r="H2635" s="8" t="n"/>
      <c r="I2635" s="8" t="n"/>
      <c r="J2635" s="10">
        <f>IF(A2635="",0,SUMIFS(amount_expended,cfda_key,V2635))</f>
        <v/>
      </c>
      <c r="K2635" s="10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8" t="n"/>
      <c r="M2635" s="7" t="n"/>
      <c r="N2635" s="8" t="n"/>
      <c r="O2635" s="7" t="n"/>
      <c r="P2635" s="7" t="n"/>
      <c r="Q2635" s="8" t="n"/>
      <c r="R2635" s="9" t="n"/>
      <c r="S2635" s="8" t="n"/>
      <c r="T2635" s="8" t="n"/>
      <c r="U2635" s="8" t="n"/>
      <c r="V2635" s="11">
        <f>IF(OR(B2635="",C2635=""),"",CONCATENATE(B2635,".",C2635))</f>
        <v/>
      </c>
      <c r="W2635" s="6">
        <f>UPPER(TRIM(H2635))</f>
        <v/>
      </c>
      <c r="X2635" s="6">
        <f>UPPER(TRIM(I2635))</f>
        <v/>
      </c>
      <c r="Y2635" s="6">
        <f>IF(V2635&lt;&gt;"",IFERROR(INDEX(federal_program_name_lookup,MATCH(V2635,aln_lookup,0)),""),"")</f>
        <v/>
      </c>
    </row>
    <row r="2636">
      <c r="A2636" s="6">
        <f>IF(B2636&lt;&gt;"", "AWARD-"&amp;TEXT(ROW()-1,"00000"), "")</f>
        <v/>
      </c>
      <c r="B2636" s="7" t="n"/>
      <c r="C2636" s="7" t="n"/>
      <c r="D2636" s="7" t="n"/>
      <c r="E2636" s="8" t="n"/>
      <c r="F2636" s="9" t="n"/>
      <c r="G2636" s="8" t="n"/>
      <c r="H2636" s="8" t="n"/>
      <c r="I2636" s="8" t="n"/>
      <c r="J2636" s="10">
        <f>IF(A2636="",0,SUMIFS(amount_expended,cfda_key,V2636))</f>
        <v/>
      </c>
      <c r="K2636" s="10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8" t="n"/>
      <c r="M2636" s="7" t="n"/>
      <c r="N2636" s="8" t="n"/>
      <c r="O2636" s="7" t="n"/>
      <c r="P2636" s="7" t="n"/>
      <c r="Q2636" s="8" t="n"/>
      <c r="R2636" s="9" t="n"/>
      <c r="S2636" s="8" t="n"/>
      <c r="T2636" s="8" t="n"/>
      <c r="U2636" s="8" t="n"/>
      <c r="V2636" s="11">
        <f>IF(OR(B2636="",C2636=""),"",CONCATENATE(B2636,".",C2636))</f>
        <v/>
      </c>
      <c r="W2636" s="6">
        <f>UPPER(TRIM(H2636))</f>
        <v/>
      </c>
      <c r="X2636" s="6">
        <f>UPPER(TRIM(I2636))</f>
        <v/>
      </c>
      <c r="Y2636" s="6">
        <f>IF(V2636&lt;&gt;"",IFERROR(INDEX(federal_program_name_lookup,MATCH(V2636,aln_lookup,0)),""),"")</f>
        <v/>
      </c>
    </row>
    <row r="2637">
      <c r="A2637" s="6">
        <f>IF(B2637&lt;&gt;"", "AWARD-"&amp;TEXT(ROW()-1,"00000"), "")</f>
        <v/>
      </c>
      <c r="B2637" s="7" t="n"/>
      <c r="C2637" s="7" t="n"/>
      <c r="D2637" s="7" t="n"/>
      <c r="E2637" s="8" t="n"/>
      <c r="F2637" s="9" t="n"/>
      <c r="G2637" s="8" t="n"/>
      <c r="H2637" s="8" t="n"/>
      <c r="I2637" s="8" t="n"/>
      <c r="J2637" s="10">
        <f>IF(A2637="",0,SUMIFS(amount_expended,cfda_key,V2637))</f>
        <v/>
      </c>
      <c r="K2637" s="10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8" t="n"/>
      <c r="M2637" s="7" t="n"/>
      <c r="N2637" s="8" t="n"/>
      <c r="O2637" s="7" t="n"/>
      <c r="P2637" s="7" t="n"/>
      <c r="Q2637" s="8" t="n"/>
      <c r="R2637" s="9" t="n"/>
      <c r="S2637" s="8" t="n"/>
      <c r="T2637" s="8" t="n"/>
      <c r="U2637" s="8" t="n"/>
      <c r="V2637" s="11">
        <f>IF(OR(B2637="",C2637=""),"",CONCATENATE(B2637,".",C2637))</f>
        <v/>
      </c>
      <c r="W2637" s="6">
        <f>UPPER(TRIM(H2637))</f>
        <v/>
      </c>
      <c r="X2637" s="6">
        <f>UPPER(TRIM(I2637))</f>
        <v/>
      </c>
      <c r="Y2637" s="6">
        <f>IF(V2637&lt;&gt;"",IFERROR(INDEX(federal_program_name_lookup,MATCH(V2637,aln_lookup,0)),""),"")</f>
        <v/>
      </c>
    </row>
    <row r="2638">
      <c r="A2638" s="6">
        <f>IF(B2638&lt;&gt;"", "AWARD-"&amp;TEXT(ROW()-1,"00000"), "")</f>
        <v/>
      </c>
      <c r="B2638" s="7" t="n"/>
      <c r="C2638" s="7" t="n"/>
      <c r="D2638" s="7" t="n"/>
      <c r="E2638" s="8" t="n"/>
      <c r="F2638" s="9" t="n"/>
      <c r="G2638" s="8" t="n"/>
      <c r="H2638" s="8" t="n"/>
      <c r="I2638" s="8" t="n"/>
      <c r="J2638" s="10">
        <f>IF(A2638="",0,SUMIFS(amount_expended,cfda_key,V2638))</f>
        <v/>
      </c>
      <c r="K2638" s="10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8" t="n"/>
      <c r="M2638" s="7" t="n"/>
      <c r="N2638" s="8" t="n"/>
      <c r="O2638" s="7" t="n"/>
      <c r="P2638" s="7" t="n"/>
      <c r="Q2638" s="8" t="n"/>
      <c r="R2638" s="9" t="n"/>
      <c r="S2638" s="8" t="n"/>
      <c r="T2638" s="8" t="n"/>
      <c r="U2638" s="8" t="n"/>
      <c r="V2638" s="11">
        <f>IF(OR(B2638="",C2638=""),"",CONCATENATE(B2638,".",C2638))</f>
        <v/>
      </c>
      <c r="W2638" s="6">
        <f>UPPER(TRIM(H2638))</f>
        <v/>
      </c>
      <c r="X2638" s="6">
        <f>UPPER(TRIM(I2638))</f>
        <v/>
      </c>
      <c r="Y2638" s="6">
        <f>IF(V2638&lt;&gt;"",IFERROR(INDEX(federal_program_name_lookup,MATCH(V2638,aln_lookup,0)),""),"")</f>
        <v/>
      </c>
    </row>
    <row r="2639">
      <c r="A2639" s="6">
        <f>IF(B2639&lt;&gt;"", "AWARD-"&amp;TEXT(ROW()-1,"00000"), "")</f>
        <v/>
      </c>
      <c r="B2639" s="7" t="n"/>
      <c r="C2639" s="7" t="n"/>
      <c r="D2639" s="7" t="n"/>
      <c r="E2639" s="8" t="n"/>
      <c r="F2639" s="9" t="n"/>
      <c r="G2639" s="8" t="n"/>
      <c r="H2639" s="8" t="n"/>
      <c r="I2639" s="8" t="n"/>
      <c r="J2639" s="10">
        <f>IF(A2639="",0,SUMIFS(amount_expended,cfda_key,V2639))</f>
        <v/>
      </c>
      <c r="K2639" s="10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8" t="n"/>
      <c r="M2639" s="7" t="n"/>
      <c r="N2639" s="8" t="n"/>
      <c r="O2639" s="7" t="n"/>
      <c r="P2639" s="7" t="n"/>
      <c r="Q2639" s="8" t="n"/>
      <c r="R2639" s="9" t="n"/>
      <c r="S2639" s="8" t="n"/>
      <c r="T2639" s="8" t="n"/>
      <c r="U2639" s="8" t="n"/>
      <c r="V2639" s="11">
        <f>IF(OR(B2639="",C2639=""),"",CONCATENATE(B2639,".",C2639))</f>
        <v/>
      </c>
      <c r="W2639" s="6">
        <f>UPPER(TRIM(H2639))</f>
        <v/>
      </c>
      <c r="X2639" s="6">
        <f>UPPER(TRIM(I2639))</f>
        <v/>
      </c>
      <c r="Y2639" s="6">
        <f>IF(V2639&lt;&gt;"",IFERROR(INDEX(federal_program_name_lookup,MATCH(V2639,aln_lookup,0)),""),"")</f>
        <v/>
      </c>
    </row>
    <row r="2640">
      <c r="A2640" s="6">
        <f>IF(B2640&lt;&gt;"", "AWARD-"&amp;TEXT(ROW()-1,"00000"), "")</f>
        <v/>
      </c>
      <c r="B2640" s="7" t="n"/>
      <c r="C2640" s="7" t="n"/>
      <c r="D2640" s="7" t="n"/>
      <c r="E2640" s="8" t="n"/>
      <c r="F2640" s="9" t="n"/>
      <c r="G2640" s="8" t="n"/>
      <c r="H2640" s="8" t="n"/>
      <c r="I2640" s="8" t="n"/>
      <c r="J2640" s="10">
        <f>IF(A2640="",0,SUMIFS(amount_expended,cfda_key,V2640))</f>
        <v/>
      </c>
      <c r="K2640" s="10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8" t="n"/>
      <c r="M2640" s="7" t="n"/>
      <c r="N2640" s="8" t="n"/>
      <c r="O2640" s="7" t="n"/>
      <c r="P2640" s="7" t="n"/>
      <c r="Q2640" s="8" t="n"/>
      <c r="R2640" s="9" t="n"/>
      <c r="S2640" s="8" t="n"/>
      <c r="T2640" s="8" t="n"/>
      <c r="U2640" s="8" t="n"/>
      <c r="V2640" s="11">
        <f>IF(OR(B2640="",C2640=""),"",CONCATENATE(B2640,".",C2640))</f>
        <v/>
      </c>
      <c r="W2640" s="6">
        <f>UPPER(TRIM(H2640))</f>
        <v/>
      </c>
      <c r="X2640" s="6">
        <f>UPPER(TRIM(I2640))</f>
        <v/>
      </c>
      <c r="Y2640" s="6">
        <f>IF(V2640&lt;&gt;"",IFERROR(INDEX(federal_program_name_lookup,MATCH(V2640,aln_lookup,0)),""),"")</f>
        <v/>
      </c>
    </row>
    <row r="2641">
      <c r="A2641" s="6">
        <f>IF(B2641&lt;&gt;"", "AWARD-"&amp;TEXT(ROW()-1,"00000"), "")</f>
        <v/>
      </c>
      <c r="B2641" s="7" t="n"/>
      <c r="C2641" s="7" t="n"/>
      <c r="D2641" s="7" t="n"/>
      <c r="E2641" s="8" t="n"/>
      <c r="F2641" s="9" t="n"/>
      <c r="G2641" s="8" t="n"/>
      <c r="H2641" s="8" t="n"/>
      <c r="I2641" s="8" t="n"/>
      <c r="J2641" s="10">
        <f>IF(A2641="",0,SUMIFS(amount_expended,cfda_key,V2641))</f>
        <v/>
      </c>
      <c r="K2641" s="10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8" t="n"/>
      <c r="M2641" s="7" t="n"/>
      <c r="N2641" s="8" t="n"/>
      <c r="O2641" s="7" t="n"/>
      <c r="P2641" s="7" t="n"/>
      <c r="Q2641" s="8" t="n"/>
      <c r="R2641" s="9" t="n"/>
      <c r="S2641" s="8" t="n"/>
      <c r="T2641" s="8" t="n"/>
      <c r="U2641" s="8" t="n"/>
      <c r="V2641" s="11">
        <f>IF(OR(B2641="",C2641=""),"",CONCATENATE(B2641,".",C2641))</f>
        <v/>
      </c>
      <c r="W2641" s="6">
        <f>UPPER(TRIM(H2641))</f>
        <v/>
      </c>
      <c r="X2641" s="6">
        <f>UPPER(TRIM(I2641))</f>
        <v/>
      </c>
      <c r="Y2641" s="6">
        <f>IF(V2641&lt;&gt;"",IFERROR(INDEX(federal_program_name_lookup,MATCH(V2641,aln_lookup,0)),""),"")</f>
        <v/>
      </c>
    </row>
    <row r="2642">
      <c r="A2642" s="6">
        <f>IF(B2642&lt;&gt;"", "AWARD-"&amp;TEXT(ROW()-1,"00000"), "")</f>
        <v/>
      </c>
      <c r="B2642" s="7" t="n"/>
      <c r="C2642" s="7" t="n"/>
      <c r="D2642" s="7" t="n"/>
      <c r="E2642" s="8" t="n"/>
      <c r="F2642" s="9" t="n"/>
      <c r="G2642" s="8" t="n"/>
      <c r="H2642" s="8" t="n"/>
      <c r="I2642" s="8" t="n"/>
      <c r="J2642" s="10">
        <f>IF(A2642="",0,SUMIFS(amount_expended,cfda_key,V2642))</f>
        <v/>
      </c>
      <c r="K2642" s="10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8" t="n"/>
      <c r="M2642" s="7" t="n"/>
      <c r="N2642" s="8" t="n"/>
      <c r="O2642" s="7" t="n"/>
      <c r="P2642" s="7" t="n"/>
      <c r="Q2642" s="8" t="n"/>
      <c r="R2642" s="9" t="n"/>
      <c r="S2642" s="8" t="n"/>
      <c r="T2642" s="8" t="n"/>
      <c r="U2642" s="8" t="n"/>
      <c r="V2642" s="11">
        <f>IF(OR(B2642="",C2642=""),"",CONCATENATE(B2642,".",C2642))</f>
        <v/>
      </c>
      <c r="W2642" s="6">
        <f>UPPER(TRIM(H2642))</f>
        <v/>
      </c>
      <c r="X2642" s="6">
        <f>UPPER(TRIM(I2642))</f>
        <v/>
      </c>
      <c r="Y2642" s="6">
        <f>IF(V2642&lt;&gt;"",IFERROR(INDEX(federal_program_name_lookup,MATCH(V2642,aln_lookup,0)),""),"")</f>
        <v/>
      </c>
    </row>
    <row r="2643">
      <c r="A2643" s="6">
        <f>IF(B2643&lt;&gt;"", "AWARD-"&amp;TEXT(ROW()-1,"00000"), "")</f>
        <v/>
      </c>
      <c r="B2643" s="7" t="n"/>
      <c r="C2643" s="7" t="n"/>
      <c r="D2643" s="7" t="n"/>
      <c r="E2643" s="8" t="n"/>
      <c r="F2643" s="9" t="n"/>
      <c r="G2643" s="8" t="n"/>
      <c r="H2643" s="8" t="n"/>
      <c r="I2643" s="8" t="n"/>
      <c r="J2643" s="10">
        <f>IF(A2643="",0,SUMIFS(amount_expended,cfda_key,V2643))</f>
        <v/>
      </c>
      <c r="K2643" s="10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8" t="n"/>
      <c r="M2643" s="7" t="n"/>
      <c r="N2643" s="8" t="n"/>
      <c r="O2643" s="7" t="n"/>
      <c r="P2643" s="7" t="n"/>
      <c r="Q2643" s="8" t="n"/>
      <c r="R2643" s="9" t="n"/>
      <c r="S2643" s="8" t="n"/>
      <c r="T2643" s="8" t="n"/>
      <c r="U2643" s="8" t="n"/>
      <c r="V2643" s="11">
        <f>IF(OR(B2643="",C2643=""),"",CONCATENATE(B2643,".",C2643))</f>
        <v/>
      </c>
      <c r="W2643" s="6">
        <f>UPPER(TRIM(H2643))</f>
        <v/>
      </c>
      <c r="X2643" s="6">
        <f>UPPER(TRIM(I2643))</f>
        <v/>
      </c>
      <c r="Y2643" s="6">
        <f>IF(V2643&lt;&gt;"",IFERROR(INDEX(federal_program_name_lookup,MATCH(V2643,aln_lookup,0)),""),"")</f>
        <v/>
      </c>
    </row>
    <row r="2644">
      <c r="A2644" s="6">
        <f>IF(B2644&lt;&gt;"", "AWARD-"&amp;TEXT(ROW()-1,"00000"), "")</f>
        <v/>
      </c>
      <c r="B2644" s="7" t="n"/>
      <c r="C2644" s="7" t="n"/>
      <c r="D2644" s="7" t="n"/>
      <c r="E2644" s="8" t="n"/>
      <c r="F2644" s="9" t="n"/>
      <c r="G2644" s="8" t="n"/>
      <c r="H2644" s="8" t="n"/>
      <c r="I2644" s="8" t="n"/>
      <c r="J2644" s="10">
        <f>IF(A2644="",0,SUMIFS(amount_expended,cfda_key,V2644))</f>
        <v/>
      </c>
      <c r="K2644" s="10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8" t="n"/>
      <c r="M2644" s="7" t="n"/>
      <c r="N2644" s="8" t="n"/>
      <c r="O2644" s="7" t="n"/>
      <c r="P2644" s="7" t="n"/>
      <c r="Q2644" s="8" t="n"/>
      <c r="R2644" s="9" t="n"/>
      <c r="S2644" s="8" t="n"/>
      <c r="T2644" s="8" t="n"/>
      <c r="U2644" s="8" t="n"/>
      <c r="V2644" s="11">
        <f>IF(OR(B2644="",C2644=""),"",CONCATENATE(B2644,".",C2644))</f>
        <v/>
      </c>
      <c r="W2644" s="6">
        <f>UPPER(TRIM(H2644))</f>
        <v/>
      </c>
      <c r="X2644" s="6">
        <f>UPPER(TRIM(I2644))</f>
        <v/>
      </c>
      <c r="Y2644" s="6">
        <f>IF(V2644&lt;&gt;"",IFERROR(INDEX(federal_program_name_lookup,MATCH(V2644,aln_lookup,0)),""),"")</f>
        <v/>
      </c>
    </row>
    <row r="2645">
      <c r="A2645" s="6">
        <f>IF(B2645&lt;&gt;"", "AWARD-"&amp;TEXT(ROW()-1,"00000"), "")</f>
        <v/>
      </c>
      <c r="B2645" s="7" t="n"/>
      <c r="C2645" s="7" t="n"/>
      <c r="D2645" s="7" t="n"/>
      <c r="E2645" s="8" t="n"/>
      <c r="F2645" s="9" t="n"/>
      <c r="G2645" s="8" t="n"/>
      <c r="H2645" s="8" t="n"/>
      <c r="I2645" s="8" t="n"/>
      <c r="J2645" s="10">
        <f>IF(A2645="",0,SUMIFS(amount_expended,cfda_key,V2645))</f>
        <v/>
      </c>
      <c r="K2645" s="10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8" t="n"/>
      <c r="M2645" s="7" t="n"/>
      <c r="N2645" s="8" t="n"/>
      <c r="O2645" s="7" t="n"/>
      <c r="P2645" s="7" t="n"/>
      <c r="Q2645" s="8" t="n"/>
      <c r="R2645" s="9" t="n"/>
      <c r="S2645" s="8" t="n"/>
      <c r="T2645" s="8" t="n"/>
      <c r="U2645" s="8" t="n"/>
      <c r="V2645" s="11">
        <f>IF(OR(B2645="",C2645=""),"",CONCATENATE(B2645,".",C2645))</f>
        <v/>
      </c>
      <c r="W2645" s="6">
        <f>UPPER(TRIM(H2645))</f>
        <v/>
      </c>
      <c r="X2645" s="6">
        <f>UPPER(TRIM(I2645))</f>
        <v/>
      </c>
      <c r="Y2645" s="6">
        <f>IF(V2645&lt;&gt;"",IFERROR(INDEX(federal_program_name_lookup,MATCH(V2645,aln_lookup,0)),""),"")</f>
        <v/>
      </c>
    </row>
    <row r="2646">
      <c r="A2646" s="6">
        <f>IF(B2646&lt;&gt;"", "AWARD-"&amp;TEXT(ROW()-1,"00000"), "")</f>
        <v/>
      </c>
      <c r="B2646" s="7" t="n"/>
      <c r="C2646" s="7" t="n"/>
      <c r="D2646" s="7" t="n"/>
      <c r="E2646" s="8" t="n"/>
      <c r="F2646" s="9" t="n"/>
      <c r="G2646" s="8" t="n"/>
      <c r="H2646" s="8" t="n"/>
      <c r="I2646" s="8" t="n"/>
      <c r="J2646" s="10">
        <f>IF(A2646="",0,SUMIFS(amount_expended,cfda_key,V2646))</f>
        <v/>
      </c>
      <c r="K2646" s="10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8" t="n"/>
      <c r="M2646" s="7" t="n"/>
      <c r="N2646" s="8" t="n"/>
      <c r="O2646" s="7" t="n"/>
      <c r="P2646" s="7" t="n"/>
      <c r="Q2646" s="8" t="n"/>
      <c r="R2646" s="9" t="n"/>
      <c r="S2646" s="8" t="n"/>
      <c r="T2646" s="8" t="n"/>
      <c r="U2646" s="8" t="n"/>
      <c r="V2646" s="11">
        <f>IF(OR(B2646="",C2646=""),"",CONCATENATE(B2646,".",C2646))</f>
        <v/>
      </c>
      <c r="W2646" s="6">
        <f>UPPER(TRIM(H2646))</f>
        <v/>
      </c>
      <c r="X2646" s="6">
        <f>UPPER(TRIM(I2646))</f>
        <v/>
      </c>
      <c r="Y2646" s="6">
        <f>IF(V2646&lt;&gt;"",IFERROR(INDEX(federal_program_name_lookup,MATCH(V2646,aln_lookup,0)),""),"")</f>
        <v/>
      </c>
    </row>
    <row r="2647">
      <c r="A2647" s="6">
        <f>IF(B2647&lt;&gt;"", "AWARD-"&amp;TEXT(ROW()-1,"00000"), "")</f>
        <v/>
      </c>
      <c r="B2647" s="7" t="n"/>
      <c r="C2647" s="7" t="n"/>
      <c r="D2647" s="7" t="n"/>
      <c r="E2647" s="8" t="n"/>
      <c r="F2647" s="9" t="n"/>
      <c r="G2647" s="8" t="n"/>
      <c r="H2647" s="8" t="n"/>
      <c r="I2647" s="8" t="n"/>
      <c r="J2647" s="10">
        <f>IF(A2647="",0,SUMIFS(amount_expended,cfda_key,V2647))</f>
        <v/>
      </c>
      <c r="K2647" s="10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8" t="n"/>
      <c r="M2647" s="7" t="n"/>
      <c r="N2647" s="8" t="n"/>
      <c r="O2647" s="7" t="n"/>
      <c r="P2647" s="7" t="n"/>
      <c r="Q2647" s="8" t="n"/>
      <c r="R2647" s="9" t="n"/>
      <c r="S2647" s="8" t="n"/>
      <c r="T2647" s="8" t="n"/>
      <c r="U2647" s="8" t="n"/>
      <c r="V2647" s="11">
        <f>IF(OR(B2647="",C2647=""),"",CONCATENATE(B2647,".",C2647))</f>
        <v/>
      </c>
      <c r="W2647" s="6">
        <f>UPPER(TRIM(H2647))</f>
        <v/>
      </c>
      <c r="X2647" s="6">
        <f>UPPER(TRIM(I2647))</f>
        <v/>
      </c>
      <c r="Y2647" s="6">
        <f>IF(V2647&lt;&gt;"",IFERROR(INDEX(federal_program_name_lookup,MATCH(V2647,aln_lookup,0)),""),"")</f>
        <v/>
      </c>
    </row>
    <row r="2648">
      <c r="A2648" s="6">
        <f>IF(B2648&lt;&gt;"", "AWARD-"&amp;TEXT(ROW()-1,"00000"), "")</f>
        <v/>
      </c>
      <c r="B2648" s="7" t="n"/>
      <c r="C2648" s="7" t="n"/>
      <c r="D2648" s="7" t="n"/>
      <c r="E2648" s="8" t="n"/>
      <c r="F2648" s="9" t="n"/>
      <c r="G2648" s="8" t="n"/>
      <c r="H2648" s="8" t="n"/>
      <c r="I2648" s="8" t="n"/>
      <c r="J2648" s="10">
        <f>IF(A2648="",0,SUMIFS(amount_expended,cfda_key,V2648))</f>
        <v/>
      </c>
      <c r="K2648" s="10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8" t="n"/>
      <c r="M2648" s="7" t="n"/>
      <c r="N2648" s="8" t="n"/>
      <c r="O2648" s="7" t="n"/>
      <c r="P2648" s="7" t="n"/>
      <c r="Q2648" s="8" t="n"/>
      <c r="R2648" s="9" t="n"/>
      <c r="S2648" s="8" t="n"/>
      <c r="T2648" s="8" t="n"/>
      <c r="U2648" s="8" t="n"/>
      <c r="V2648" s="11">
        <f>IF(OR(B2648="",C2648=""),"",CONCATENATE(B2648,".",C2648))</f>
        <v/>
      </c>
      <c r="W2648" s="6">
        <f>UPPER(TRIM(H2648))</f>
        <v/>
      </c>
      <c r="X2648" s="6">
        <f>UPPER(TRIM(I2648))</f>
        <v/>
      </c>
      <c r="Y2648" s="6">
        <f>IF(V2648&lt;&gt;"",IFERROR(INDEX(federal_program_name_lookup,MATCH(V2648,aln_lookup,0)),""),"")</f>
        <v/>
      </c>
    </row>
    <row r="2649">
      <c r="A2649" s="6">
        <f>IF(B2649&lt;&gt;"", "AWARD-"&amp;TEXT(ROW()-1,"00000"), "")</f>
        <v/>
      </c>
      <c r="B2649" s="7" t="n"/>
      <c r="C2649" s="7" t="n"/>
      <c r="D2649" s="7" t="n"/>
      <c r="E2649" s="8" t="n"/>
      <c r="F2649" s="9" t="n"/>
      <c r="G2649" s="8" t="n"/>
      <c r="H2649" s="8" t="n"/>
      <c r="I2649" s="8" t="n"/>
      <c r="J2649" s="10">
        <f>IF(A2649="",0,SUMIFS(amount_expended,cfda_key,V2649))</f>
        <v/>
      </c>
      <c r="K2649" s="10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8" t="n"/>
      <c r="M2649" s="7" t="n"/>
      <c r="N2649" s="8" t="n"/>
      <c r="O2649" s="7" t="n"/>
      <c r="P2649" s="7" t="n"/>
      <c r="Q2649" s="8" t="n"/>
      <c r="R2649" s="9" t="n"/>
      <c r="S2649" s="8" t="n"/>
      <c r="T2649" s="8" t="n"/>
      <c r="U2649" s="8" t="n"/>
      <c r="V2649" s="11">
        <f>IF(OR(B2649="",C2649=""),"",CONCATENATE(B2649,".",C2649))</f>
        <v/>
      </c>
      <c r="W2649" s="6">
        <f>UPPER(TRIM(H2649))</f>
        <v/>
      </c>
      <c r="X2649" s="6">
        <f>UPPER(TRIM(I2649))</f>
        <v/>
      </c>
      <c r="Y2649" s="6">
        <f>IF(V2649&lt;&gt;"",IFERROR(INDEX(federal_program_name_lookup,MATCH(V2649,aln_lookup,0)),""),"")</f>
        <v/>
      </c>
    </row>
    <row r="2650">
      <c r="A2650" s="6">
        <f>IF(B2650&lt;&gt;"", "AWARD-"&amp;TEXT(ROW()-1,"00000"), "")</f>
        <v/>
      </c>
      <c r="B2650" s="7" t="n"/>
      <c r="C2650" s="7" t="n"/>
      <c r="D2650" s="7" t="n"/>
      <c r="E2650" s="8" t="n"/>
      <c r="F2650" s="9" t="n"/>
      <c r="G2650" s="8" t="n"/>
      <c r="H2650" s="8" t="n"/>
      <c r="I2650" s="8" t="n"/>
      <c r="J2650" s="10">
        <f>IF(A2650="",0,SUMIFS(amount_expended,cfda_key,V2650))</f>
        <v/>
      </c>
      <c r="K2650" s="10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8" t="n"/>
      <c r="M2650" s="7" t="n"/>
      <c r="N2650" s="8" t="n"/>
      <c r="O2650" s="7" t="n"/>
      <c r="P2650" s="7" t="n"/>
      <c r="Q2650" s="8" t="n"/>
      <c r="R2650" s="9" t="n"/>
      <c r="S2650" s="8" t="n"/>
      <c r="T2650" s="8" t="n"/>
      <c r="U2650" s="8" t="n"/>
      <c r="V2650" s="11">
        <f>IF(OR(B2650="",C2650=""),"",CONCATENATE(B2650,".",C2650))</f>
        <v/>
      </c>
      <c r="W2650" s="6">
        <f>UPPER(TRIM(H2650))</f>
        <v/>
      </c>
      <c r="X2650" s="6">
        <f>UPPER(TRIM(I2650))</f>
        <v/>
      </c>
      <c r="Y2650" s="6">
        <f>IF(V2650&lt;&gt;"",IFERROR(INDEX(federal_program_name_lookup,MATCH(V2650,aln_lookup,0)),""),"")</f>
        <v/>
      </c>
    </row>
    <row r="2651">
      <c r="A2651" s="6">
        <f>IF(B2651&lt;&gt;"", "AWARD-"&amp;TEXT(ROW()-1,"00000"), "")</f>
        <v/>
      </c>
      <c r="B2651" s="7" t="n"/>
      <c r="C2651" s="7" t="n"/>
      <c r="D2651" s="7" t="n"/>
      <c r="E2651" s="8" t="n"/>
      <c r="F2651" s="9" t="n"/>
      <c r="G2651" s="8" t="n"/>
      <c r="H2651" s="8" t="n"/>
      <c r="I2651" s="8" t="n"/>
      <c r="J2651" s="10">
        <f>IF(A2651="",0,SUMIFS(amount_expended,cfda_key,V2651))</f>
        <v/>
      </c>
      <c r="K2651" s="10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8" t="n"/>
      <c r="M2651" s="7" t="n"/>
      <c r="N2651" s="8" t="n"/>
      <c r="O2651" s="7" t="n"/>
      <c r="P2651" s="7" t="n"/>
      <c r="Q2651" s="8" t="n"/>
      <c r="R2651" s="9" t="n"/>
      <c r="S2651" s="8" t="n"/>
      <c r="T2651" s="8" t="n"/>
      <c r="U2651" s="8" t="n"/>
      <c r="V2651" s="11">
        <f>IF(OR(B2651="",C2651=""),"",CONCATENATE(B2651,".",C2651))</f>
        <v/>
      </c>
      <c r="W2651" s="6">
        <f>UPPER(TRIM(H2651))</f>
        <v/>
      </c>
      <c r="X2651" s="6">
        <f>UPPER(TRIM(I2651))</f>
        <v/>
      </c>
      <c r="Y2651" s="6">
        <f>IF(V2651&lt;&gt;"",IFERROR(INDEX(federal_program_name_lookup,MATCH(V2651,aln_lookup,0)),""),"")</f>
        <v/>
      </c>
    </row>
    <row r="2652">
      <c r="A2652" s="6">
        <f>IF(B2652&lt;&gt;"", "AWARD-"&amp;TEXT(ROW()-1,"00000"), "")</f>
        <v/>
      </c>
      <c r="B2652" s="7" t="n"/>
      <c r="C2652" s="7" t="n"/>
      <c r="D2652" s="7" t="n"/>
      <c r="E2652" s="8" t="n"/>
      <c r="F2652" s="9" t="n"/>
      <c r="G2652" s="8" t="n"/>
      <c r="H2652" s="8" t="n"/>
      <c r="I2652" s="8" t="n"/>
      <c r="J2652" s="10">
        <f>IF(A2652="",0,SUMIFS(amount_expended,cfda_key,V2652))</f>
        <v/>
      </c>
      <c r="K2652" s="10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8" t="n"/>
      <c r="M2652" s="7" t="n"/>
      <c r="N2652" s="8" t="n"/>
      <c r="O2652" s="7" t="n"/>
      <c r="P2652" s="7" t="n"/>
      <c r="Q2652" s="8" t="n"/>
      <c r="R2652" s="9" t="n"/>
      <c r="S2652" s="8" t="n"/>
      <c r="T2652" s="8" t="n"/>
      <c r="U2652" s="8" t="n"/>
      <c r="V2652" s="11">
        <f>IF(OR(B2652="",C2652=""),"",CONCATENATE(B2652,".",C2652))</f>
        <v/>
      </c>
      <c r="W2652" s="6">
        <f>UPPER(TRIM(H2652))</f>
        <v/>
      </c>
      <c r="X2652" s="6">
        <f>UPPER(TRIM(I2652))</f>
        <v/>
      </c>
      <c r="Y2652" s="6">
        <f>IF(V2652&lt;&gt;"",IFERROR(INDEX(federal_program_name_lookup,MATCH(V2652,aln_lookup,0)),""),"")</f>
        <v/>
      </c>
    </row>
    <row r="2653">
      <c r="A2653" s="6">
        <f>IF(B2653&lt;&gt;"", "AWARD-"&amp;TEXT(ROW()-1,"00000"), "")</f>
        <v/>
      </c>
      <c r="B2653" s="7" t="n"/>
      <c r="C2653" s="7" t="n"/>
      <c r="D2653" s="7" t="n"/>
      <c r="E2653" s="8" t="n"/>
      <c r="F2653" s="9" t="n"/>
      <c r="G2653" s="8" t="n"/>
      <c r="H2653" s="8" t="n"/>
      <c r="I2653" s="8" t="n"/>
      <c r="J2653" s="10">
        <f>IF(A2653="",0,SUMIFS(amount_expended,cfda_key,V2653))</f>
        <v/>
      </c>
      <c r="K2653" s="10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8" t="n"/>
      <c r="M2653" s="7" t="n"/>
      <c r="N2653" s="8" t="n"/>
      <c r="O2653" s="7" t="n"/>
      <c r="P2653" s="7" t="n"/>
      <c r="Q2653" s="8" t="n"/>
      <c r="R2653" s="9" t="n"/>
      <c r="S2653" s="8" t="n"/>
      <c r="T2653" s="8" t="n"/>
      <c r="U2653" s="8" t="n"/>
      <c r="V2653" s="11">
        <f>IF(OR(B2653="",C2653=""),"",CONCATENATE(B2653,".",C2653))</f>
        <v/>
      </c>
      <c r="W2653" s="6">
        <f>UPPER(TRIM(H2653))</f>
        <v/>
      </c>
      <c r="X2653" s="6">
        <f>UPPER(TRIM(I2653))</f>
        <v/>
      </c>
      <c r="Y2653" s="6">
        <f>IF(V2653&lt;&gt;"",IFERROR(INDEX(federal_program_name_lookup,MATCH(V2653,aln_lookup,0)),""),"")</f>
        <v/>
      </c>
    </row>
    <row r="2654">
      <c r="A2654" s="6">
        <f>IF(B2654&lt;&gt;"", "AWARD-"&amp;TEXT(ROW()-1,"00000"), "")</f>
        <v/>
      </c>
      <c r="B2654" s="7" t="n"/>
      <c r="C2654" s="7" t="n"/>
      <c r="D2654" s="7" t="n"/>
      <c r="E2654" s="8" t="n"/>
      <c r="F2654" s="9" t="n"/>
      <c r="G2654" s="8" t="n"/>
      <c r="H2654" s="8" t="n"/>
      <c r="I2654" s="8" t="n"/>
      <c r="J2654" s="10">
        <f>IF(A2654="",0,SUMIFS(amount_expended,cfda_key,V2654))</f>
        <v/>
      </c>
      <c r="K2654" s="10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8" t="n"/>
      <c r="M2654" s="7" t="n"/>
      <c r="N2654" s="8" t="n"/>
      <c r="O2654" s="7" t="n"/>
      <c r="P2654" s="7" t="n"/>
      <c r="Q2654" s="8" t="n"/>
      <c r="R2654" s="9" t="n"/>
      <c r="S2654" s="8" t="n"/>
      <c r="T2654" s="8" t="n"/>
      <c r="U2654" s="8" t="n"/>
      <c r="V2654" s="11">
        <f>IF(OR(B2654="",C2654=""),"",CONCATENATE(B2654,".",C2654))</f>
        <v/>
      </c>
      <c r="W2654" s="6">
        <f>UPPER(TRIM(H2654))</f>
        <v/>
      </c>
      <c r="X2654" s="6">
        <f>UPPER(TRIM(I2654))</f>
        <v/>
      </c>
      <c r="Y2654" s="6">
        <f>IF(V2654&lt;&gt;"",IFERROR(INDEX(federal_program_name_lookup,MATCH(V2654,aln_lookup,0)),""),"")</f>
        <v/>
      </c>
    </row>
    <row r="2655">
      <c r="A2655" s="6">
        <f>IF(B2655&lt;&gt;"", "AWARD-"&amp;TEXT(ROW()-1,"00000"), "")</f>
        <v/>
      </c>
      <c r="B2655" s="7" t="n"/>
      <c r="C2655" s="7" t="n"/>
      <c r="D2655" s="7" t="n"/>
      <c r="E2655" s="8" t="n"/>
      <c r="F2655" s="9" t="n"/>
      <c r="G2655" s="8" t="n"/>
      <c r="H2655" s="8" t="n"/>
      <c r="I2655" s="8" t="n"/>
      <c r="J2655" s="10">
        <f>IF(A2655="",0,SUMIFS(amount_expended,cfda_key,V2655))</f>
        <v/>
      </c>
      <c r="K2655" s="10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8" t="n"/>
      <c r="M2655" s="7" t="n"/>
      <c r="N2655" s="8" t="n"/>
      <c r="O2655" s="7" t="n"/>
      <c r="P2655" s="7" t="n"/>
      <c r="Q2655" s="8" t="n"/>
      <c r="R2655" s="9" t="n"/>
      <c r="S2655" s="8" t="n"/>
      <c r="T2655" s="8" t="n"/>
      <c r="U2655" s="8" t="n"/>
      <c r="V2655" s="11">
        <f>IF(OR(B2655="",C2655=""),"",CONCATENATE(B2655,".",C2655))</f>
        <v/>
      </c>
      <c r="W2655" s="6">
        <f>UPPER(TRIM(H2655))</f>
        <v/>
      </c>
      <c r="X2655" s="6">
        <f>UPPER(TRIM(I2655))</f>
        <v/>
      </c>
      <c r="Y2655" s="6">
        <f>IF(V2655&lt;&gt;"",IFERROR(INDEX(federal_program_name_lookup,MATCH(V2655,aln_lookup,0)),""),"")</f>
        <v/>
      </c>
    </row>
    <row r="2656">
      <c r="A2656" s="6">
        <f>IF(B2656&lt;&gt;"", "AWARD-"&amp;TEXT(ROW()-1,"00000"), "")</f>
        <v/>
      </c>
      <c r="B2656" s="7" t="n"/>
      <c r="C2656" s="7" t="n"/>
      <c r="D2656" s="7" t="n"/>
      <c r="E2656" s="8" t="n"/>
      <c r="F2656" s="9" t="n"/>
      <c r="G2656" s="8" t="n"/>
      <c r="H2656" s="8" t="n"/>
      <c r="I2656" s="8" t="n"/>
      <c r="J2656" s="10">
        <f>IF(A2656="",0,SUMIFS(amount_expended,cfda_key,V2656))</f>
        <v/>
      </c>
      <c r="K2656" s="10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8" t="n"/>
      <c r="M2656" s="7" t="n"/>
      <c r="N2656" s="8" t="n"/>
      <c r="O2656" s="7" t="n"/>
      <c r="P2656" s="7" t="n"/>
      <c r="Q2656" s="8" t="n"/>
      <c r="R2656" s="9" t="n"/>
      <c r="S2656" s="8" t="n"/>
      <c r="T2656" s="8" t="n"/>
      <c r="U2656" s="8" t="n"/>
      <c r="V2656" s="11">
        <f>IF(OR(B2656="",C2656=""),"",CONCATENATE(B2656,".",C2656))</f>
        <v/>
      </c>
      <c r="W2656" s="6">
        <f>UPPER(TRIM(H2656))</f>
        <v/>
      </c>
      <c r="X2656" s="6">
        <f>UPPER(TRIM(I2656))</f>
        <v/>
      </c>
      <c r="Y2656" s="6">
        <f>IF(V2656&lt;&gt;"",IFERROR(INDEX(federal_program_name_lookup,MATCH(V2656,aln_lookup,0)),""),"")</f>
        <v/>
      </c>
    </row>
    <row r="2657">
      <c r="A2657" s="6">
        <f>IF(B2657&lt;&gt;"", "AWARD-"&amp;TEXT(ROW()-1,"00000"), "")</f>
        <v/>
      </c>
      <c r="B2657" s="7" t="n"/>
      <c r="C2657" s="7" t="n"/>
      <c r="D2657" s="7" t="n"/>
      <c r="E2657" s="8" t="n"/>
      <c r="F2657" s="9" t="n"/>
      <c r="G2657" s="8" t="n"/>
      <c r="H2657" s="8" t="n"/>
      <c r="I2657" s="8" t="n"/>
      <c r="J2657" s="10">
        <f>IF(A2657="",0,SUMIFS(amount_expended,cfda_key,V2657))</f>
        <v/>
      </c>
      <c r="K2657" s="10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8" t="n"/>
      <c r="M2657" s="7" t="n"/>
      <c r="N2657" s="8" t="n"/>
      <c r="O2657" s="7" t="n"/>
      <c r="P2657" s="7" t="n"/>
      <c r="Q2657" s="8" t="n"/>
      <c r="R2657" s="9" t="n"/>
      <c r="S2657" s="8" t="n"/>
      <c r="T2657" s="8" t="n"/>
      <c r="U2657" s="8" t="n"/>
      <c r="V2657" s="11">
        <f>IF(OR(B2657="",C2657=""),"",CONCATENATE(B2657,".",C2657))</f>
        <v/>
      </c>
      <c r="W2657" s="6">
        <f>UPPER(TRIM(H2657))</f>
        <v/>
      </c>
      <c r="X2657" s="6">
        <f>UPPER(TRIM(I2657))</f>
        <v/>
      </c>
      <c r="Y2657" s="6">
        <f>IF(V2657&lt;&gt;"",IFERROR(INDEX(federal_program_name_lookup,MATCH(V2657,aln_lookup,0)),""),"")</f>
        <v/>
      </c>
    </row>
    <row r="2658">
      <c r="A2658" s="6">
        <f>IF(B2658&lt;&gt;"", "AWARD-"&amp;TEXT(ROW()-1,"00000"), "")</f>
        <v/>
      </c>
      <c r="B2658" s="7" t="n"/>
      <c r="C2658" s="7" t="n"/>
      <c r="D2658" s="7" t="n"/>
      <c r="E2658" s="8" t="n"/>
      <c r="F2658" s="9" t="n"/>
      <c r="G2658" s="8" t="n"/>
      <c r="H2658" s="8" t="n"/>
      <c r="I2658" s="8" t="n"/>
      <c r="J2658" s="10">
        <f>IF(A2658="",0,SUMIFS(amount_expended,cfda_key,V2658))</f>
        <v/>
      </c>
      <c r="K2658" s="10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8" t="n"/>
      <c r="M2658" s="7" t="n"/>
      <c r="N2658" s="8" t="n"/>
      <c r="O2658" s="7" t="n"/>
      <c r="P2658" s="7" t="n"/>
      <c r="Q2658" s="8" t="n"/>
      <c r="R2658" s="9" t="n"/>
      <c r="S2658" s="8" t="n"/>
      <c r="T2658" s="8" t="n"/>
      <c r="U2658" s="8" t="n"/>
      <c r="V2658" s="11">
        <f>IF(OR(B2658="",C2658=""),"",CONCATENATE(B2658,".",C2658))</f>
        <v/>
      </c>
      <c r="W2658" s="6">
        <f>UPPER(TRIM(H2658))</f>
        <v/>
      </c>
      <c r="X2658" s="6">
        <f>UPPER(TRIM(I2658))</f>
        <v/>
      </c>
      <c r="Y2658" s="6">
        <f>IF(V2658&lt;&gt;"",IFERROR(INDEX(federal_program_name_lookup,MATCH(V2658,aln_lookup,0)),""),"")</f>
        <v/>
      </c>
    </row>
    <row r="2659">
      <c r="A2659" s="6">
        <f>IF(B2659&lt;&gt;"", "AWARD-"&amp;TEXT(ROW()-1,"00000"), "")</f>
        <v/>
      </c>
      <c r="B2659" s="7" t="n"/>
      <c r="C2659" s="7" t="n"/>
      <c r="D2659" s="7" t="n"/>
      <c r="E2659" s="8" t="n"/>
      <c r="F2659" s="9" t="n"/>
      <c r="G2659" s="8" t="n"/>
      <c r="H2659" s="8" t="n"/>
      <c r="I2659" s="8" t="n"/>
      <c r="J2659" s="10">
        <f>IF(A2659="",0,SUMIFS(amount_expended,cfda_key,V2659))</f>
        <v/>
      </c>
      <c r="K2659" s="10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8" t="n"/>
      <c r="M2659" s="7" t="n"/>
      <c r="N2659" s="8" t="n"/>
      <c r="O2659" s="7" t="n"/>
      <c r="P2659" s="7" t="n"/>
      <c r="Q2659" s="8" t="n"/>
      <c r="R2659" s="9" t="n"/>
      <c r="S2659" s="8" t="n"/>
      <c r="T2659" s="8" t="n"/>
      <c r="U2659" s="8" t="n"/>
      <c r="V2659" s="11">
        <f>IF(OR(B2659="",C2659=""),"",CONCATENATE(B2659,".",C2659))</f>
        <v/>
      </c>
      <c r="W2659" s="6">
        <f>UPPER(TRIM(H2659))</f>
        <v/>
      </c>
      <c r="X2659" s="6">
        <f>UPPER(TRIM(I2659))</f>
        <v/>
      </c>
      <c r="Y2659" s="6">
        <f>IF(V2659&lt;&gt;"",IFERROR(INDEX(federal_program_name_lookup,MATCH(V2659,aln_lookup,0)),""),"")</f>
        <v/>
      </c>
    </row>
    <row r="2660">
      <c r="A2660" s="6">
        <f>IF(B2660&lt;&gt;"", "AWARD-"&amp;TEXT(ROW()-1,"00000"), "")</f>
        <v/>
      </c>
      <c r="B2660" s="7" t="n"/>
      <c r="C2660" s="7" t="n"/>
      <c r="D2660" s="7" t="n"/>
      <c r="E2660" s="8" t="n"/>
      <c r="F2660" s="9" t="n"/>
      <c r="G2660" s="8" t="n"/>
      <c r="H2660" s="8" t="n"/>
      <c r="I2660" s="8" t="n"/>
      <c r="J2660" s="10">
        <f>IF(A2660="",0,SUMIFS(amount_expended,cfda_key,V2660))</f>
        <v/>
      </c>
      <c r="K2660" s="10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8" t="n"/>
      <c r="M2660" s="7" t="n"/>
      <c r="N2660" s="8" t="n"/>
      <c r="O2660" s="7" t="n"/>
      <c r="P2660" s="7" t="n"/>
      <c r="Q2660" s="8" t="n"/>
      <c r="R2660" s="9" t="n"/>
      <c r="S2660" s="8" t="n"/>
      <c r="T2660" s="8" t="n"/>
      <c r="U2660" s="8" t="n"/>
      <c r="V2660" s="11">
        <f>IF(OR(B2660="",C2660=""),"",CONCATENATE(B2660,".",C2660))</f>
        <v/>
      </c>
      <c r="W2660" s="6">
        <f>UPPER(TRIM(H2660))</f>
        <v/>
      </c>
      <c r="X2660" s="6">
        <f>UPPER(TRIM(I2660))</f>
        <v/>
      </c>
      <c r="Y2660" s="6">
        <f>IF(V2660&lt;&gt;"",IFERROR(INDEX(federal_program_name_lookup,MATCH(V2660,aln_lookup,0)),""),"")</f>
        <v/>
      </c>
    </row>
    <row r="2661">
      <c r="A2661" s="6">
        <f>IF(B2661&lt;&gt;"", "AWARD-"&amp;TEXT(ROW()-1,"00000"), "")</f>
        <v/>
      </c>
      <c r="B2661" s="7" t="n"/>
      <c r="C2661" s="7" t="n"/>
      <c r="D2661" s="7" t="n"/>
      <c r="E2661" s="8" t="n"/>
      <c r="F2661" s="9" t="n"/>
      <c r="G2661" s="8" t="n"/>
      <c r="H2661" s="8" t="n"/>
      <c r="I2661" s="8" t="n"/>
      <c r="J2661" s="10">
        <f>IF(A2661="",0,SUMIFS(amount_expended,cfda_key,V2661))</f>
        <v/>
      </c>
      <c r="K2661" s="10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8" t="n"/>
      <c r="M2661" s="7" t="n"/>
      <c r="N2661" s="8" t="n"/>
      <c r="O2661" s="7" t="n"/>
      <c r="P2661" s="7" t="n"/>
      <c r="Q2661" s="8" t="n"/>
      <c r="R2661" s="9" t="n"/>
      <c r="S2661" s="8" t="n"/>
      <c r="T2661" s="8" t="n"/>
      <c r="U2661" s="8" t="n"/>
      <c r="V2661" s="11">
        <f>IF(OR(B2661="",C2661=""),"",CONCATENATE(B2661,".",C2661))</f>
        <v/>
      </c>
      <c r="W2661" s="6">
        <f>UPPER(TRIM(H2661))</f>
        <v/>
      </c>
      <c r="X2661" s="6">
        <f>UPPER(TRIM(I2661))</f>
        <v/>
      </c>
      <c r="Y2661" s="6">
        <f>IF(V2661&lt;&gt;"",IFERROR(INDEX(federal_program_name_lookup,MATCH(V2661,aln_lookup,0)),""),"")</f>
        <v/>
      </c>
    </row>
    <row r="2662">
      <c r="A2662" s="6">
        <f>IF(B2662&lt;&gt;"", "AWARD-"&amp;TEXT(ROW()-1,"00000"), "")</f>
        <v/>
      </c>
      <c r="B2662" s="7" t="n"/>
      <c r="C2662" s="7" t="n"/>
      <c r="D2662" s="7" t="n"/>
      <c r="E2662" s="8" t="n"/>
      <c r="F2662" s="9" t="n"/>
      <c r="G2662" s="8" t="n"/>
      <c r="H2662" s="8" t="n"/>
      <c r="I2662" s="8" t="n"/>
      <c r="J2662" s="10">
        <f>IF(A2662="",0,SUMIFS(amount_expended,cfda_key,V2662))</f>
        <v/>
      </c>
      <c r="K2662" s="10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8" t="n"/>
      <c r="M2662" s="7" t="n"/>
      <c r="N2662" s="8" t="n"/>
      <c r="O2662" s="7" t="n"/>
      <c r="P2662" s="7" t="n"/>
      <c r="Q2662" s="8" t="n"/>
      <c r="R2662" s="9" t="n"/>
      <c r="S2662" s="8" t="n"/>
      <c r="T2662" s="8" t="n"/>
      <c r="U2662" s="8" t="n"/>
      <c r="V2662" s="11">
        <f>IF(OR(B2662="",C2662=""),"",CONCATENATE(B2662,".",C2662))</f>
        <v/>
      </c>
      <c r="W2662" s="6">
        <f>UPPER(TRIM(H2662))</f>
        <v/>
      </c>
      <c r="X2662" s="6">
        <f>UPPER(TRIM(I2662))</f>
        <v/>
      </c>
      <c r="Y2662" s="6">
        <f>IF(V2662&lt;&gt;"",IFERROR(INDEX(federal_program_name_lookup,MATCH(V2662,aln_lookup,0)),""),"")</f>
        <v/>
      </c>
    </row>
    <row r="2663">
      <c r="A2663" s="6">
        <f>IF(B2663&lt;&gt;"", "AWARD-"&amp;TEXT(ROW()-1,"00000"), "")</f>
        <v/>
      </c>
      <c r="B2663" s="7" t="n"/>
      <c r="C2663" s="7" t="n"/>
      <c r="D2663" s="7" t="n"/>
      <c r="E2663" s="8" t="n"/>
      <c r="F2663" s="9" t="n"/>
      <c r="G2663" s="8" t="n"/>
      <c r="H2663" s="8" t="n"/>
      <c r="I2663" s="8" t="n"/>
      <c r="J2663" s="10">
        <f>IF(A2663="",0,SUMIFS(amount_expended,cfda_key,V2663))</f>
        <v/>
      </c>
      <c r="K2663" s="10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8" t="n"/>
      <c r="M2663" s="7" t="n"/>
      <c r="N2663" s="8" t="n"/>
      <c r="O2663" s="7" t="n"/>
      <c r="P2663" s="7" t="n"/>
      <c r="Q2663" s="8" t="n"/>
      <c r="R2663" s="9" t="n"/>
      <c r="S2663" s="8" t="n"/>
      <c r="T2663" s="8" t="n"/>
      <c r="U2663" s="8" t="n"/>
      <c r="V2663" s="11">
        <f>IF(OR(B2663="",C2663=""),"",CONCATENATE(B2663,".",C2663))</f>
        <v/>
      </c>
      <c r="W2663" s="6">
        <f>UPPER(TRIM(H2663))</f>
        <v/>
      </c>
      <c r="X2663" s="6">
        <f>UPPER(TRIM(I2663))</f>
        <v/>
      </c>
      <c r="Y2663" s="6">
        <f>IF(V2663&lt;&gt;"",IFERROR(INDEX(federal_program_name_lookup,MATCH(V2663,aln_lookup,0)),""),"")</f>
        <v/>
      </c>
    </row>
    <row r="2664">
      <c r="A2664" s="6">
        <f>IF(B2664&lt;&gt;"", "AWARD-"&amp;TEXT(ROW()-1,"00000"), "")</f>
        <v/>
      </c>
      <c r="B2664" s="7" t="n"/>
      <c r="C2664" s="7" t="n"/>
      <c r="D2664" s="7" t="n"/>
      <c r="E2664" s="8" t="n"/>
      <c r="F2664" s="9" t="n"/>
      <c r="G2664" s="8" t="n"/>
      <c r="H2664" s="8" t="n"/>
      <c r="I2664" s="8" t="n"/>
      <c r="J2664" s="10">
        <f>IF(A2664="",0,SUMIFS(amount_expended,cfda_key,V2664))</f>
        <v/>
      </c>
      <c r="K2664" s="10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8" t="n"/>
      <c r="M2664" s="7" t="n"/>
      <c r="N2664" s="8" t="n"/>
      <c r="O2664" s="7" t="n"/>
      <c r="P2664" s="7" t="n"/>
      <c r="Q2664" s="8" t="n"/>
      <c r="R2664" s="9" t="n"/>
      <c r="S2664" s="8" t="n"/>
      <c r="T2664" s="8" t="n"/>
      <c r="U2664" s="8" t="n"/>
      <c r="V2664" s="11">
        <f>IF(OR(B2664="",C2664=""),"",CONCATENATE(B2664,".",C2664))</f>
        <v/>
      </c>
      <c r="W2664" s="6">
        <f>UPPER(TRIM(H2664))</f>
        <v/>
      </c>
      <c r="X2664" s="6">
        <f>UPPER(TRIM(I2664))</f>
        <v/>
      </c>
      <c r="Y2664" s="6">
        <f>IF(V2664&lt;&gt;"",IFERROR(INDEX(federal_program_name_lookup,MATCH(V2664,aln_lookup,0)),""),"")</f>
        <v/>
      </c>
    </row>
    <row r="2665">
      <c r="A2665" s="6">
        <f>IF(B2665&lt;&gt;"", "AWARD-"&amp;TEXT(ROW()-1,"00000"), "")</f>
        <v/>
      </c>
      <c r="B2665" s="7" t="n"/>
      <c r="C2665" s="7" t="n"/>
      <c r="D2665" s="7" t="n"/>
      <c r="E2665" s="8" t="n"/>
      <c r="F2665" s="9" t="n"/>
      <c r="G2665" s="8" t="n"/>
      <c r="H2665" s="8" t="n"/>
      <c r="I2665" s="8" t="n"/>
      <c r="J2665" s="10">
        <f>IF(A2665="",0,SUMIFS(amount_expended,cfda_key,V2665))</f>
        <v/>
      </c>
      <c r="K2665" s="10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8" t="n"/>
      <c r="M2665" s="7" t="n"/>
      <c r="N2665" s="8" t="n"/>
      <c r="O2665" s="7" t="n"/>
      <c r="P2665" s="7" t="n"/>
      <c r="Q2665" s="8" t="n"/>
      <c r="R2665" s="9" t="n"/>
      <c r="S2665" s="8" t="n"/>
      <c r="T2665" s="8" t="n"/>
      <c r="U2665" s="8" t="n"/>
      <c r="V2665" s="11">
        <f>IF(OR(B2665="",C2665=""),"",CONCATENATE(B2665,".",C2665))</f>
        <v/>
      </c>
      <c r="W2665" s="6">
        <f>UPPER(TRIM(H2665))</f>
        <v/>
      </c>
      <c r="X2665" s="6">
        <f>UPPER(TRIM(I2665))</f>
        <v/>
      </c>
      <c r="Y2665" s="6">
        <f>IF(V2665&lt;&gt;"",IFERROR(INDEX(federal_program_name_lookup,MATCH(V2665,aln_lookup,0)),""),"")</f>
        <v/>
      </c>
    </row>
    <row r="2666">
      <c r="A2666" s="6">
        <f>IF(B2666&lt;&gt;"", "AWARD-"&amp;TEXT(ROW()-1,"00000"), "")</f>
        <v/>
      </c>
      <c r="B2666" s="7" t="n"/>
      <c r="C2666" s="7" t="n"/>
      <c r="D2666" s="7" t="n"/>
      <c r="E2666" s="8" t="n"/>
      <c r="F2666" s="9" t="n"/>
      <c r="G2666" s="8" t="n"/>
      <c r="H2666" s="8" t="n"/>
      <c r="I2666" s="8" t="n"/>
      <c r="J2666" s="10">
        <f>IF(A2666="",0,SUMIFS(amount_expended,cfda_key,V2666))</f>
        <v/>
      </c>
      <c r="K2666" s="10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8" t="n"/>
      <c r="M2666" s="7" t="n"/>
      <c r="N2666" s="8" t="n"/>
      <c r="O2666" s="7" t="n"/>
      <c r="P2666" s="7" t="n"/>
      <c r="Q2666" s="8" t="n"/>
      <c r="R2666" s="9" t="n"/>
      <c r="S2666" s="8" t="n"/>
      <c r="T2666" s="8" t="n"/>
      <c r="U2666" s="8" t="n"/>
      <c r="V2666" s="11">
        <f>IF(OR(B2666="",C2666=""),"",CONCATENATE(B2666,".",C2666))</f>
        <v/>
      </c>
      <c r="W2666" s="6">
        <f>UPPER(TRIM(H2666))</f>
        <v/>
      </c>
      <c r="X2666" s="6">
        <f>UPPER(TRIM(I2666))</f>
        <v/>
      </c>
      <c r="Y2666" s="6">
        <f>IF(V2666&lt;&gt;"",IFERROR(INDEX(federal_program_name_lookup,MATCH(V2666,aln_lookup,0)),""),"")</f>
        <v/>
      </c>
    </row>
    <row r="2667">
      <c r="A2667" s="6">
        <f>IF(B2667&lt;&gt;"", "AWARD-"&amp;TEXT(ROW()-1,"00000"), "")</f>
        <v/>
      </c>
      <c r="B2667" s="7" t="n"/>
      <c r="C2667" s="7" t="n"/>
      <c r="D2667" s="7" t="n"/>
      <c r="E2667" s="8" t="n"/>
      <c r="F2667" s="9" t="n"/>
      <c r="G2667" s="8" t="n"/>
      <c r="H2667" s="8" t="n"/>
      <c r="I2667" s="8" t="n"/>
      <c r="J2667" s="10">
        <f>IF(A2667="",0,SUMIFS(amount_expended,cfda_key,V2667))</f>
        <v/>
      </c>
      <c r="K2667" s="10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8" t="n"/>
      <c r="M2667" s="7" t="n"/>
      <c r="N2667" s="8" t="n"/>
      <c r="O2667" s="7" t="n"/>
      <c r="P2667" s="7" t="n"/>
      <c r="Q2667" s="8" t="n"/>
      <c r="R2667" s="9" t="n"/>
      <c r="S2667" s="8" t="n"/>
      <c r="T2667" s="8" t="n"/>
      <c r="U2667" s="8" t="n"/>
      <c r="V2667" s="11">
        <f>IF(OR(B2667="",C2667=""),"",CONCATENATE(B2667,".",C2667))</f>
        <v/>
      </c>
      <c r="W2667" s="6">
        <f>UPPER(TRIM(H2667))</f>
        <v/>
      </c>
      <c r="X2667" s="6">
        <f>UPPER(TRIM(I2667))</f>
        <v/>
      </c>
      <c r="Y2667" s="6">
        <f>IF(V2667&lt;&gt;"",IFERROR(INDEX(federal_program_name_lookup,MATCH(V2667,aln_lookup,0)),""),"")</f>
        <v/>
      </c>
    </row>
    <row r="2668">
      <c r="A2668" s="6">
        <f>IF(B2668&lt;&gt;"", "AWARD-"&amp;TEXT(ROW()-1,"00000"), "")</f>
        <v/>
      </c>
      <c r="B2668" s="7" t="n"/>
      <c r="C2668" s="7" t="n"/>
      <c r="D2668" s="7" t="n"/>
      <c r="E2668" s="8" t="n"/>
      <c r="F2668" s="9" t="n"/>
      <c r="G2668" s="8" t="n"/>
      <c r="H2668" s="8" t="n"/>
      <c r="I2668" s="8" t="n"/>
      <c r="J2668" s="10">
        <f>IF(A2668="",0,SUMIFS(amount_expended,cfda_key,V2668))</f>
        <v/>
      </c>
      <c r="K2668" s="10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8" t="n"/>
      <c r="M2668" s="7" t="n"/>
      <c r="N2668" s="8" t="n"/>
      <c r="O2668" s="7" t="n"/>
      <c r="P2668" s="7" t="n"/>
      <c r="Q2668" s="8" t="n"/>
      <c r="R2668" s="9" t="n"/>
      <c r="S2668" s="8" t="n"/>
      <c r="T2668" s="8" t="n"/>
      <c r="U2668" s="8" t="n"/>
      <c r="V2668" s="11">
        <f>IF(OR(B2668="",C2668=""),"",CONCATENATE(B2668,".",C2668))</f>
        <v/>
      </c>
      <c r="W2668" s="6">
        <f>UPPER(TRIM(H2668))</f>
        <v/>
      </c>
      <c r="X2668" s="6">
        <f>UPPER(TRIM(I2668))</f>
        <v/>
      </c>
      <c r="Y2668" s="6">
        <f>IF(V2668&lt;&gt;"",IFERROR(INDEX(federal_program_name_lookup,MATCH(V2668,aln_lookup,0)),""),"")</f>
        <v/>
      </c>
    </row>
    <row r="2669">
      <c r="A2669" s="6">
        <f>IF(B2669&lt;&gt;"", "AWARD-"&amp;TEXT(ROW()-1,"00000"), "")</f>
        <v/>
      </c>
      <c r="B2669" s="7" t="n"/>
      <c r="C2669" s="7" t="n"/>
      <c r="D2669" s="7" t="n"/>
      <c r="E2669" s="8" t="n"/>
      <c r="F2669" s="9" t="n"/>
      <c r="G2669" s="8" t="n"/>
      <c r="H2669" s="8" t="n"/>
      <c r="I2669" s="8" t="n"/>
      <c r="J2669" s="10">
        <f>IF(A2669="",0,SUMIFS(amount_expended,cfda_key,V2669))</f>
        <v/>
      </c>
      <c r="K2669" s="10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8" t="n"/>
      <c r="M2669" s="7" t="n"/>
      <c r="N2669" s="8" t="n"/>
      <c r="O2669" s="7" t="n"/>
      <c r="P2669" s="7" t="n"/>
      <c r="Q2669" s="8" t="n"/>
      <c r="R2669" s="9" t="n"/>
      <c r="S2669" s="8" t="n"/>
      <c r="T2669" s="8" t="n"/>
      <c r="U2669" s="8" t="n"/>
      <c r="V2669" s="11">
        <f>IF(OR(B2669="",C2669=""),"",CONCATENATE(B2669,".",C2669))</f>
        <v/>
      </c>
      <c r="W2669" s="6">
        <f>UPPER(TRIM(H2669))</f>
        <v/>
      </c>
      <c r="X2669" s="6">
        <f>UPPER(TRIM(I2669))</f>
        <v/>
      </c>
      <c r="Y2669" s="6">
        <f>IF(V2669&lt;&gt;"",IFERROR(INDEX(federal_program_name_lookup,MATCH(V2669,aln_lookup,0)),""),"")</f>
        <v/>
      </c>
    </row>
    <row r="2670">
      <c r="A2670" s="6">
        <f>IF(B2670&lt;&gt;"", "AWARD-"&amp;TEXT(ROW()-1,"00000"), "")</f>
        <v/>
      </c>
      <c r="B2670" s="7" t="n"/>
      <c r="C2670" s="7" t="n"/>
      <c r="D2670" s="7" t="n"/>
      <c r="E2670" s="8" t="n"/>
      <c r="F2670" s="9" t="n"/>
      <c r="G2670" s="8" t="n"/>
      <c r="H2670" s="8" t="n"/>
      <c r="I2670" s="8" t="n"/>
      <c r="J2670" s="10">
        <f>IF(A2670="",0,SUMIFS(amount_expended,cfda_key,V2670))</f>
        <v/>
      </c>
      <c r="K2670" s="10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8" t="n"/>
      <c r="M2670" s="7" t="n"/>
      <c r="N2670" s="8" t="n"/>
      <c r="O2670" s="7" t="n"/>
      <c r="P2670" s="7" t="n"/>
      <c r="Q2670" s="8" t="n"/>
      <c r="R2670" s="9" t="n"/>
      <c r="S2670" s="8" t="n"/>
      <c r="T2670" s="8" t="n"/>
      <c r="U2670" s="8" t="n"/>
      <c r="V2670" s="11">
        <f>IF(OR(B2670="",C2670=""),"",CONCATENATE(B2670,".",C2670))</f>
        <v/>
      </c>
      <c r="W2670" s="6">
        <f>UPPER(TRIM(H2670))</f>
        <v/>
      </c>
      <c r="X2670" s="6">
        <f>UPPER(TRIM(I2670))</f>
        <v/>
      </c>
      <c r="Y2670" s="6">
        <f>IF(V2670&lt;&gt;"",IFERROR(INDEX(federal_program_name_lookup,MATCH(V2670,aln_lookup,0)),""),"")</f>
        <v/>
      </c>
    </row>
    <row r="2671">
      <c r="A2671" s="6">
        <f>IF(B2671&lt;&gt;"", "AWARD-"&amp;TEXT(ROW()-1,"00000"), "")</f>
        <v/>
      </c>
      <c r="B2671" s="7" t="n"/>
      <c r="C2671" s="7" t="n"/>
      <c r="D2671" s="7" t="n"/>
      <c r="E2671" s="8" t="n"/>
      <c r="F2671" s="9" t="n"/>
      <c r="G2671" s="8" t="n"/>
      <c r="H2671" s="8" t="n"/>
      <c r="I2671" s="8" t="n"/>
      <c r="J2671" s="10">
        <f>IF(A2671="",0,SUMIFS(amount_expended,cfda_key,V2671))</f>
        <v/>
      </c>
      <c r="K2671" s="10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8" t="n"/>
      <c r="M2671" s="7" t="n"/>
      <c r="N2671" s="8" t="n"/>
      <c r="O2671" s="7" t="n"/>
      <c r="P2671" s="7" t="n"/>
      <c r="Q2671" s="8" t="n"/>
      <c r="R2671" s="9" t="n"/>
      <c r="S2671" s="8" t="n"/>
      <c r="T2671" s="8" t="n"/>
      <c r="U2671" s="8" t="n"/>
      <c r="V2671" s="11">
        <f>IF(OR(B2671="",C2671=""),"",CONCATENATE(B2671,".",C2671))</f>
        <v/>
      </c>
      <c r="W2671" s="6">
        <f>UPPER(TRIM(H2671))</f>
        <v/>
      </c>
      <c r="X2671" s="6">
        <f>UPPER(TRIM(I2671))</f>
        <v/>
      </c>
      <c r="Y2671" s="6">
        <f>IF(V2671&lt;&gt;"",IFERROR(INDEX(federal_program_name_lookup,MATCH(V2671,aln_lookup,0)),""),"")</f>
        <v/>
      </c>
    </row>
    <row r="2672">
      <c r="A2672" s="6">
        <f>IF(B2672&lt;&gt;"", "AWARD-"&amp;TEXT(ROW()-1,"00000"), "")</f>
        <v/>
      </c>
      <c r="B2672" s="7" t="n"/>
      <c r="C2672" s="7" t="n"/>
      <c r="D2672" s="7" t="n"/>
      <c r="E2672" s="8" t="n"/>
      <c r="F2672" s="9" t="n"/>
      <c r="G2672" s="8" t="n"/>
      <c r="H2672" s="8" t="n"/>
      <c r="I2672" s="8" t="n"/>
      <c r="J2672" s="10">
        <f>IF(A2672="",0,SUMIFS(amount_expended,cfda_key,V2672))</f>
        <v/>
      </c>
      <c r="K2672" s="10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8" t="n"/>
      <c r="M2672" s="7" t="n"/>
      <c r="N2672" s="8" t="n"/>
      <c r="O2672" s="7" t="n"/>
      <c r="P2672" s="7" t="n"/>
      <c r="Q2672" s="8" t="n"/>
      <c r="R2672" s="9" t="n"/>
      <c r="S2672" s="8" t="n"/>
      <c r="T2672" s="8" t="n"/>
      <c r="U2672" s="8" t="n"/>
      <c r="V2672" s="11">
        <f>IF(OR(B2672="",C2672=""),"",CONCATENATE(B2672,".",C2672))</f>
        <v/>
      </c>
      <c r="W2672" s="6">
        <f>UPPER(TRIM(H2672))</f>
        <v/>
      </c>
      <c r="X2672" s="6">
        <f>UPPER(TRIM(I2672))</f>
        <v/>
      </c>
      <c r="Y2672" s="6">
        <f>IF(V2672&lt;&gt;"",IFERROR(INDEX(federal_program_name_lookup,MATCH(V2672,aln_lookup,0)),""),"")</f>
        <v/>
      </c>
    </row>
    <row r="2673">
      <c r="A2673" s="6">
        <f>IF(B2673&lt;&gt;"", "AWARD-"&amp;TEXT(ROW()-1,"00000"), "")</f>
        <v/>
      </c>
      <c r="B2673" s="7" t="n"/>
      <c r="C2673" s="7" t="n"/>
      <c r="D2673" s="7" t="n"/>
      <c r="E2673" s="8" t="n"/>
      <c r="F2673" s="9" t="n"/>
      <c r="G2673" s="8" t="n"/>
      <c r="H2673" s="8" t="n"/>
      <c r="I2673" s="8" t="n"/>
      <c r="J2673" s="10">
        <f>IF(A2673="",0,SUMIFS(amount_expended,cfda_key,V2673))</f>
        <v/>
      </c>
      <c r="K2673" s="10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8" t="n"/>
      <c r="M2673" s="7" t="n"/>
      <c r="N2673" s="8" t="n"/>
      <c r="O2673" s="7" t="n"/>
      <c r="P2673" s="7" t="n"/>
      <c r="Q2673" s="8" t="n"/>
      <c r="R2673" s="9" t="n"/>
      <c r="S2673" s="8" t="n"/>
      <c r="T2673" s="8" t="n"/>
      <c r="U2673" s="8" t="n"/>
      <c r="V2673" s="11">
        <f>IF(OR(B2673="",C2673=""),"",CONCATENATE(B2673,".",C2673))</f>
        <v/>
      </c>
      <c r="W2673" s="6">
        <f>UPPER(TRIM(H2673))</f>
        <v/>
      </c>
      <c r="X2673" s="6">
        <f>UPPER(TRIM(I2673))</f>
        <v/>
      </c>
      <c r="Y2673" s="6">
        <f>IF(V2673&lt;&gt;"",IFERROR(INDEX(federal_program_name_lookup,MATCH(V2673,aln_lookup,0)),""),"")</f>
        <v/>
      </c>
    </row>
    <row r="2674">
      <c r="A2674" s="6">
        <f>IF(B2674&lt;&gt;"", "AWARD-"&amp;TEXT(ROW()-1,"00000"), "")</f>
        <v/>
      </c>
      <c r="B2674" s="7" t="n"/>
      <c r="C2674" s="7" t="n"/>
      <c r="D2674" s="7" t="n"/>
      <c r="E2674" s="8" t="n"/>
      <c r="F2674" s="9" t="n"/>
      <c r="G2674" s="8" t="n"/>
      <c r="H2674" s="8" t="n"/>
      <c r="I2674" s="8" t="n"/>
      <c r="J2674" s="10">
        <f>IF(A2674="",0,SUMIFS(amount_expended,cfda_key,V2674))</f>
        <v/>
      </c>
      <c r="K2674" s="10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8" t="n"/>
      <c r="M2674" s="7" t="n"/>
      <c r="N2674" s="8" t="n"/>
      <c r="O2674" s="7" t="n"/>
      <c r="P2674" s="7" t="n"/>
      <c r="Q2674" s="8" t="n"/>
      <c r="R2674" s="9" t="n"/>
      <c r="S2674" s="8" t="n"/>
      <c r="T2674" s="8" t="n"/>
      <c r="U2674" s="8" t="n"/>
      <c r="V2674" s="11">
        <f>IF(OR(B2674="",C2674=""),"",CONCATENATE(B2674,".",C2674))</f>
        <v/>
      </c>
      <c r="W2674" s="6">
        <f>UPPER(TRIM(H2674))</f>
        <v/>
      </c>
      <c r="X2674" s="6">
        <f>UPPER(TRIM(I2674))</f>
        <v/>
      </c>
      <c r="Y2674" s="6">
        <f>IF(V2674&lt;&gt;"",IFERROR(INDEX(federal_program_name_lookup,MATCH(V2674,aln_lookup,0)),""),"")</f>
        <v/>
      </c>
    </row>
    <row r="2675">
      <c r="A2675" s="6">
        <f>IF(B2675&lt;&gt;"", "AWARD-"&amp;TEXT(ROW()-1,"00000"), "")</f>
        <v/>
      </c>
      <c r="B2675" s="7" t="n"/>
      <c r="C2675" s="7" t="n"/>
      <c r="D2675" s="7" t="n"/>
      <c r="E2675" s="8" t="n"/>
      <c r="F2675" s="9" t="n"/>
      <c r="G2675" s="8" t="n"/>
      <c r="H2675" s="8" t="n"/>
      <c r="I2675" s="8" t="n"/>
      <c r="J2675" s="10">
        <f>IF(A2675="",0,SUMIFS(amount_expended,cfda_key,V2675))</f>
        <v/>
      </c>
      <c r="K2675" s="10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8" t="n"/>
      <c r="M2675" s="7" t="n"/>
      <c r="N2675" s="8" t="n"/>
      <c r="O2675" s="7" t="n"/>
      <c r="P2675" s="7" t="n"/>
      <c r="Q2675" s="8" t="n"/>
      <c r="R2675" s="9" t="n"/>
      <c r="S2675" s="8" t="n"/>
      <c r="T2675" s="8" t="n"/>
      <c r="U2675" s="8" t="n"/>
      <c r="V2675" s="11">
        <f>IF(OR(B2675="",C2675=""),"",CONCATENATE(B2675,".",C2675))</f>
        <v/>
      </c>
      <c r="W2675" s="6">
        <f>UPPER(TRIM(H2675))</f>
        <v/>
      </c>
      <c r="X2675" s="6">
        <f>UPPER(TRIM(I2675))</f>
        <v/>
      </c>
      <c r="Y2675" s="6">
        <f>IF(V2675&lt;&gt;"",IFERROR(INDEX(federal_program_name_lookup,MATCH(V2675,aln_lookup,0)),""),"")</f>
        <v/>
      </c>
    </row>
    <row r="2676">
      <c r="A2676" s="6">
        <f>IF(B2676&lt;&gt;"", "AWARD-"&amp;TEXT(ROW()-1,"00000"), "")</f>
        <v/>
      </c>
      <c r="B2676" s="7" t="n"/>
      <c r="C2676" s="7" t="n"/>
      <c r="D2676" s="7" t="n"/>
      <c r="E2676" s="8" t="n"/>
      <c r="F2676" s="9" t="n"/>
      <c r="G2676" s="8" t="n"/>
      <c r="H2676" s="8" t="n"/>
      <c r="I2676" s="8" t="n"/>
      <c r="J2676" s="10">
        <f>IF(A2676="",0,SUMIFS(amount_expended,cfda_key,V2676))</f>
        <v/>
      </c>
      <c r="K2676" s="10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8" t="n"/>
      <c r="M2676" s="7" t="n"/>
      <c r="N2676" s="8" t="n"/>
      <c r="O2676" s="7" t="n"/>
      <c r="P2676" s="7" t="n"/>
      <c r="Q2676" s="8" t="n"/>
      <c r="R2676" s="9" t="n"/>
      <c r="S2676" s="8" t="n"/>
      <c r="T2676" s="8" t="n"/>
      <c r="U2676" s="8" t="n"/>
      <c r="V2676" s="11">
        <f>IF(OR(B2676="",C2676=""),"",CONCATENATE(B2676,".",C2676))</f>
        <v/>
      </c>
      <c r="W2676" s="6">
        <f>UPPER(TRIM(H2676))</f>
        <v/>
      </c>
      <c r="X2676" s="6">
        <f>UPPER(TRIM(I2676))</f>
        <v/>
      </c>
      <c r="Y2676" s="6">
        <f>IF(V2676&lt;&gt;"",IFERROR(INDEX(federal_program_name_lookup,MATCH(V2676,aln_lookup,0)),""),"")</f>
        <v/>
      </c>
    </row>
    <row r="2677">
      <c r="A2677" s="6">
        <f>IF(B2677&lt;&gt;"", "AWARD-"&amp;TEXT(ROW()-1,"00000"), "")</f>
        <v/>
      </c>
      <c r="B2677" s="7" t="n"/>
      <c r="C2677" s="7" t="n"/>
      <c r="D2677" s="7" t="n"/>
      <c r="E2677" s="8" t="n"/>
      <c r="F2677" s="9" t="n"/>
      <c r="G2677" s="8" t="n"/>
      <c r="H2677" s="8" t="n"/>
      <c r="I2677" s="8" t="n"/>
      <c r="J2677" s="10">
        <f>IF(A2677="",0,SUMIFS(amount_expended,cfda_key,V2677))</f>
        <v/>
      </c>
      <c r="K2677" s="10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8" t="n"/>
      <c r="M2677" s="7" t="n"/>
      <c r="N2677" s="8" t="n"/>
      <c r="O2677" s="7" t="n"/>
      <c r="P2677" s="7" t="n"/>
      <c r="Q2677" s="8" t="n"/>
      <c r="R2677" s="9" t="n"/>
      <c r="S2677" s="8" t="n"/>
      <c r="T2677" s="8" t="n"/>
      <c r="U2677" s="8" t="n"/>
      <c r="V2677" s="11">
        <f>IF(OR(B2677="",C2677=""),"",CONCATENATE(B2677,".",C2677))</f>
        <v/>
      </c>
      <c r="W2677" s="6">
        <f>UPPER(TRIM(H2677))</f>
        <v/>
      </c>
      <c r="X2677" s="6">
        <f>UPPER(TRIM(I2677))</f>
        <v/>
      </c>
      <c r="Y2677" s="6">
        <f>IF(V2677&lt;&gt;"",IFERROR(INDEX(federal_program_name_lookup,MATCH(V2677,aln_lookup,0)),""),"")</f>
        <v/>
      </c>
    </row>
    <row r="2678">
      <c r="A2678" s="6">
        <f>IF(B2678&lt;&gt;"", "AWARD-"&amp;TEXT(ROW()-1,"00000"), "")</f>
        <v/>
      </c>
      <c r="B2678" s="7" t="n"/>
      <c r="C2678" s="7" t="n"/>
      <c r="D2678" s="7" t="n"/>
      <c r="E2678" s="8" t="n"/>
      <c r="F2678" s="9" t="n"/>
      <c r="G2678" s="8" t="n"/>
      <c r="H2678" s="8" t="n"/>
      <c r="I2678" s="8" t="n"/>
      <c r="J2678" s="10">
        <f>IF(A2678="",0,SUMIFS(amount_expended,cfda_key,V2678))</f>
        <v/>
      </c>
      <c r="K2678" s="10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8" t="n"/>
      <c r="M2678" s="7" t="n"/>
      <c r="N2678" s="8" t="n"/>
      <c r="O2678" s="7" t="n"/>
      <c r="P2678" s="7" t="n"/>
      <c r="Q2678" s="8" t="n"/>
      <c r="R2678" s="9" t="n"/>
      <c r="S2678" s="8" t="n"/>
      <c r="T2678" s="8" t="n"/>
      <c r="U2678" s="8" t="n"/>
      <c r="V2678" s="11">
        <f>IF(OR(B2678="",C2678=""),"",CONCATENATE(B2678,".",C2678))</f>
        <v/>
      </c>
      <c r="W2678" s="6">
        <f>UPPER(TRIM(H2678))</f>
        <v/>
      </c>
      <c r="X2678" s="6">
        <f>UPPER(TRIM(I2678))</f>
        <v/>
      </c>
      <c r="Y2678" s="6">
        <f>IF(V2678&lt;&gt;"",IFERROR(INDEX(federal_program_name_lookup,MATCH(V2678,aln_lookup,0)),""),"")</f>
        <v/>
      </c>
    </row>
    <row r="2679">
      <c r="A2679" s="6">
        <f>IF(B2679&lt;&gt;"", "AWARD-"&amp;TEXT(ROW()-1,"00000"), "")</f>
        <v/>
      </c>
      <c r="B2679" s="7" t="n"/>
      <c r="C2679" s="7" t="n"/>
      <c r="D2679" s="7" t="n"/>
      <c r="E2679" s="8" t="n"/>
      <c r="F2679" s="9" t="n"/>
      <c r="G2679" s="8" t="n"/>
      <c r="H2679" s="8" t="n"/>
      <c r="I2679" s="8" t="n"/>
      <c r="J2679" s="10">
        <f>IF(A2679="",0,SUMIFS(amount_expended,cfda_key,V2679))</f>
        <v/>
      </c>
      <c r="K2679" s="10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8" t="n"/>
      <c r="M2679" s="7" t="n"/>
      <c r="N2679" s="8" t="n"/>
      <c r="O2679" s="7" t="n"/>
      <c r="P2679" s="7" t="n"/>
      <c r="Q2679" s="8" t="n"/>
      <c r="R2679" s="9" t="n"/>
      <c r="S2679" s="8" t="n"/>
      <c r="T2679" s="8" t="n"/>
      <c r="U2679" s="8" t="n"/>
      <c r="V2679" s="11">
        <f>IF(OR(B2679="",C2679=""),"",CONCATENATE(B2679,".",C2679))</f>
        <v/>
      </c>
      <c r="W2679" s="6">
        <f>UPPER(TRIM(H2679))</f>
        <v/>
      </c>
      <c r="X2679" s="6">
        <f>UPPER(TRIM(I2679))</f>
        <v/>
      </c>
      <c r="Y2679" s="6">
        <f>IF(V2679&lt;&gt;"",IFERROR(INDEX(federal_program_name_lookup,MATCH(V2679,aln_lookup,0)),""),"")</f>
        <v/>
      </c>
    </row>
    <row r="2680">
      <c r="A2680" s="6">
        <f>IF(B2680&lt;&gt;"", "AWARD-"&amp;TEXT(ROW()-1,"00000"), "")</f>
        <v/>
      </c>
      <c r="B2680" s="7" t="n"/>
      <c r="C2680" s="7" t="n"/>
      <c r="D2680" s="7" t="n"/>
      <c r="E2680" s="8" t="n"/>
      <c r="F2680" s="9" t="n"/>
      <c r="G2680" s="8" t="n"/>
      <c r="H2680" s="8" t="n"/>
      <c r="I2680" s="8" t="n"/>
      <c r="J2680" s="10">
        <f>IF(A2680="",0,SUMIFS(amount_expended,cfda_key,V2680))</f>
        <v/>
      </c>
      <c r="K2680" s="10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8" t="n"/>
      <c r="M2680" s="7" t="n"/>
      <c r="N2680" s="8" t="n"/>
      <c r="O2680" s="7" t="n"/>
      <c r="P2680" s="7" t="n"/>
      <c r="Q2680" s="8" t="n"/>
      <c r="R2680" s="9" t="n"/>
      <c r="S2680" s="8" t="n"/>
      <c r="T2680" s="8" t="n"/>
      <c r="U2680" s="8" t="n"/>
      <c r="V2680" s="11">
        <f>IF(OR(B2680="",C2680=""),"",CONCATENATE(B2680,".",C2680))</f>
        <v/>
      </c>
      <c r="W2680" s="6">
        <f>UPPER(TRIM(H2680))</f>
        <v/>
      </c>
      <c r="X2680" s="6">
        <f>UPPER(TRIM(I2680))</f>
        <v/>
      </c>
      <c r="Y2680" s="6">
        <f>IF(V2680&lt;&gt;"",IFERROR(INDEX(federal_program_name_lookup,MATCH(V2680,aln_lookup,0)),""),"")</f>
        <v/>
      </c>
    </row>
    <row r="2681">
      <c r="A2681" s="6">
        <f>IF(B2681&lt;&gt;"", "AWARD-"&amp;TEXT(ROW()-1,"00000"), "")</f>
        <v/>
      </c>
      <c r="B2681" s="7" t="n"/>
      <c r="C2681" s="7" t="n"/>
      <c r="D2681" s="7" t="n"/>
      <c r="E2681" s="8" t="n"/>
      <c r="F2681" s="9" t="n"/>
      <c r="G2681" s="8" t="n"/>
      <c r="H2681" s="8" t="n"/>
      <c r="I2681" s="8" t="n"/>
      <c r="J2681" s="10">
        <f>IF(A2681="",0,SUMIFS(amount_expended,cfda_key,V2681))</f>
        <v/>
      </c>
      <c r="K2681" s="10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8" t="n"/>
      <c r="M2681" s="7" t="n"/>
      <c r="N2681" s="8" t="n"/>
      <c r="O2681" s="7" t="n"/>
      <c r="P2681" s="7" t="n"/>
      <c r="Q2681" s="8" t="n"/>
      <c r="R2681" s="9" t="n"/>
      <c r="S2681" s="8" t="n"/>
      <c r="T2681" s="8" t="n"/>
      <c r="U2681" s="8" t="n"/>
      <c r="V2681" s="11">
        <f>IF(OR(B2681="",C2681=""),"",CONCATENATE(B2681,".",C2681))</f>
        <v/>
      </c>
      <c r="W2681" s="6">
        <f>UPPER(TRIM(H2681))</f>
        <v/>
      </c>
      <c r="X2681" s="6">
        <f>UPPER(TRIM(I2681))</f>
        <v/>
      </c>
      <c r="Y2681" s="6">
        <f>IF(V2681&lt;&gt;"",IFERROR(INDEX(federal_program_name_lookup,MATCH(V2681,aln_lookup,0)),""),"")</f>
        <v/>
      </c>
    </row>
    <row r="2682">
      <c r="A2682" s="6">
        <f>IF(B2682&lt;&gt;"", "AWARD-"&amp;TEXT(ROW()-1,"00000"), "")</f>
        <v/>
      </c>
      <c r="B2682" s="7" t="n"/>
      <c r="C2682" s="7" t="n"/>
      <c r="D2682" s="7" t="n"/>
      <c r="E2682" s="8" t="n"/>
      <c r="F2682" s="9" t="n"/>
      <c r="G2682" s="8" t="n"/>
      <c r="H2682" s="8" t="n"/>
      <c r="I2682" s="8" t="n"/>
      <c r="J2682" s="10">
        <f>IF(A2682="",0,SUMIFS(amount_expended,cfda_key,V2682))</f>
        <v/>
      </c>
      <c r="K2682" s="10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8" t="n"/>
      <c r="M2682" s="7" t="n"/>
      <c r="N2682" s="8" t="n"/>
      <c r="O2682" s="7" t="n"/>
      <c r="P2682" s="7" t="n"/>
      <c r="Q2682" s="8" t="n"/>
      <c r="R2682" s="9" t="n"/>
      <c r="S2682" s="8" t="n"/>
      <c r="T2682" s="8" t="n"/>
      <c r="U2682" s="8" t="n"/>
      <c r="V2682" s="11">
        <f>IF(OR(B2682="",C2682=""),"",CONCATENATE(B2682,".",C2682))</f>
        <v/>
      </c>
      <c r="W2682" s="6">
        <f>UPPER(TRIM(H2682))</f>
        <v/>
      </c>
      <c r="X2682" s="6">
        <f>UPPER(TRIM(I2682))</f>
        <v/>
      </c>
      <c r="Y2682" s="6">
        <f>IF(V2682&lt;&gt;"",IFERROR(INDEX(federal_program_name_lookup,MATCH(V2682,aln_lookup,0)),""),"")</f>
        <v/>
      </c>
    </row>
    <row r="2683">
      <c r="A2683" s="6">
        <f>IF(B2683&lt;&gt;"", "AWARD-"&amp;TEXT(ROW()-1,"00000"), "")</f>
        <v/>
      </c>
      <c r="B2683" s="7" t="n"/>
      <c r="C2683" s="7" t="n"/>
      <c r="D2683" s="7" t="n"/>
      <c r="E2683" s="8" t="n"/>
      <c r="F2683" s="9" t="n"/>
      <c r="G2683" s="8" t="n"/>
      <c r="H2683" s="8" t="n"/>
      <c r="I2683" s="8" t="n"/>
      <c r="J2683" s="10">
        <f>IF(A2683="",0,SUMIFS(amount_expended,cfda_key,V2683))</f>
        <v/>
      </c>
      <c r="K2683" s="10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8" t="n"/>
      <c r="M2683" s="7" t="n"/>
      <c r="N2683" s="8" t="n"/>
      <c r="O2683" s="7" t="n"/>
      <c r="P2683" s="7" t="n"/>
      <c r="Q2683" s="8" t="n"/>
      <c r="R2683" s="9" t="n"/>
      <c r="S2683" s="8" t="n"/>
      <c r="T2683" s="8" t="n"/>
      <c r="U2683" s="8" t="n"/>
      <c r="V2683" s="11">
        <f>IF(OR(B2683="",C2683=""),"",CONCATENATE(B2683,".",C2683))</f>
        <v/>
      </c>
      <c r="W2683" s="6">
        <f>UPPER(TRIM(H2683))</f>
        <v/>
      </c>
      <c r="X2683" s="6">
        <f>UPPER(TRIM(I2683))</f>
        <v/>
      </c>
      <c r="Y2683" s="6">
        <f>IF(V2683&lt;&gt;"",IFERROR(INDEX(federal_program_name_lookup,MATCH(V2683,aln_lookup,0)),""),"")</f>
        <v/>
      </c>
    </row>
    <row r="2684">
      <c r="A2684" s="6">
        <f>IF(B2684&lt;&gt;"", "AWARD-"&amp;TEXT(ROW()-1,"00000"), "")</f>
        <v/>
      </c>
      <c r="B2684" s="7" t="n"/>
      <c r="C2684" s="7" t="n"/>
      <c r="D2684" s="7" t="n"/>
      <c r="E2684" s="8" t="n"/>
      <c r="F2684" s="9" t="n"/>
      <c r="G2684" s="8" t="n"/>
      <c r="H2684" s="8" t="n"/>
      <c r="I2684" s="8" t="n"/>
      <c r="J2684" s="10">
        <f>IF(A2684="",0,SUMIFS(amount_expended,cfda_key,V2684))</f>
        <v/>
      </c>
      <c r="K2684" s="10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8" t="n"/>
      <c r="M2684" s="7" t="n"/>
      <c r="N2684" s="8" t="n"/>
      <c r="O2684" s="7" t="n"/>
      <c r="P2684" s="7" t="n"/>
      <c r="Q2684" s="8" t="n"/>
      <c r="R2684" s="9" t="n"/>
      <c r="S2684" s="8" t="n"/>
      <c r="T2684" s="8" t="n"/>
      <c r="U2684" s="8" t="n"/>
      <c r="V2684" s="11">
        <f>IF(OR(B2684="",C2684=""),"",CONCATENATE(B2684,".",C2684))</f>
        <v/>
      </c>
      <c r="W2684" s="6">
        <f>UPPER(TRIM(H2684))</f>
        <v/>
      </c>
      <c r="X2684" s="6">
        <f>UPPER(TRIM(I2684))</f>
        <v/>
      </c>
      <c r="Y2684" s="6">
        <f>IF(V2684&lt;&gt;"",IFERROR(INDEX(federal_program_name_lookup,MATCH(V2684,aln_lookup,0)),""),"")</f>
        <v/>
      </c>
    </row>
    <row r="2685">
      <c r="A2685" s="6">
        <f>IF(B2685&lt;&gt;"", "AWARD-"&amp;TEXT(ROW()-1,"00000"), "")</f>
        <v/>
      </c>
      <c r="B2685" s="7" t="n"/>
      <c r="C2685" s="7" t="n"/>
      <c r="D2685" s="7" t="n"/>
      <c r="E2685" s="8" t="n"/>
      <c r="F2685" s="9" t="n"/>
      <c r="G2685" s="8" t="n"/>
      <c r="H2685" s="8" t="n"/>
      <c r="I2685" s="8" t="n"/>
      <c r="J2685" s="10">
        <f>IF(A2685="",0,SUMIFS(amount_expended,cfda_key,V2685))</f>
        <v/>
      </c>
      <c r="K2685" s="10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8" t="n"/>
      <c r="M2685" s="7" t="n"/>
      <c r="N2685" s="8" t="n"/>
      <c r="O2685" s="7" t="n"/>
      <c r="P2685" s="7" t="n"/>
      <c r="Q2685" s="8" t="n"/>
      <c r="R2685" s="9" t="n"/>
      <c r="S2685" s="8" t="n"/>
      <c r="T2685" s="8" t="n"/>
      <c r="U2685" s="8" t="n"/>
      <c r="V2685" s="11">
        <f>IF(OR(B2685="",C2685=""),"",CONCATENATE(B2685,".",C2685))</f>
        <v/>
      </c>
      <c r="W2685" s="6">
        <f>UPPER(TRIM(H2685))</f>
        <v/>
      </c>
      <c r="X2685" s="6">
        <f>UPPER(TRIM(I2685))</f>
        <v/>
      </c>
      <c r="Y2685" s="6">
        <f>IF(V2685&lt;&gt;"",IFERROR(INDEX(federal_program_name_lookup,MATCH(V2685,aln_lookup,0)),""),"")</f>
        <v/>
      </c>
    </row>
    <row r="2686">
      <c r="A2686" s="6">
        <f>IF(B2686&lt;&gt;"", "AWARD-"&amp;TEXT(ROW()-1,"00000"), "")</f>
        <v/>
      </c>
      <c r="B2686" s="7" t="n"/>
      <c r="C2686" s="7" t="n"/>
      <c r="D2686" s="7" t="n"/>
      <c r="E2686" s="8" t="n"/>
      <c r="F2686" s="9" t="n"/>
      <c r="G2686" s="8" t="n"/>
      <c r="H2686" s="8" t="n"/>
      <c r="I2686" s="8" t="n"/>
      <c r="J2686" s="10">
        <f>IF(A2686="",0,SUMIFS(amount_expended,cfda_key,V2686))</f>
        <v/>
      </c>
      <c r="K2686" s="10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8" t="n"/>
      <c r="M2686" s="7" t="n"/>
      <c r="N2686" s="8" t="n"/>
      <c r="O2686" s="7" t="n"/>
      <c r="P2686" s="7" t="n"/>
      <c r="Q2686" s="8" t="n"/>
      <c r="R2686" s="9" t="n"/>
      <c r="S2686" s="8" t="n"/>
      <c r="T2686" s="8" t="n"/>
      <c r="U2686" s="8" t="n"/>
      <c r="V2686" s="11">
        <f>IF(OR(B2686="",C2686=""),"",CONCATENATE(B2686,".",C2686))</f>
        <v/>
      </c>
      <c r="W2686" s="6">
        <f>UPPER(TRIM(H2686))</f>
        <v/>
      </c>
      <c r="X2686" s="6">
        <f>UPPER(TRIM(I2686))</f>
        <v/>
      </c>
      <c r="Y2686" s="6">
        <f>IF(V2686&lt;&gt;"",IFERROR(INDEX(federal_program_name_lookup,MATCH(V2686,aln_lookup,0)),""),"")</f>
        <v/>
      </c>
    </row>
    <row r="2687">
      <c r="A2687" s="6">
        <f>IF(B2687&lt;&gt;"", "AWARD-"&amp;TEXT(ROW()-1,"00000"), "")</f>
        <v/>
      </c>
      <c r="B2687" s="7" t="n"/>
      <c r="C2687" s="7" t="n"/>
      <c r="D2687" s="7" t="n"/>
      <c r="E2687" s="8" t="n"/>
      <c r="F2687" s="9" t="n"/>
      <c r="G2687" s="8" t="n"/>
      <c r="H2687" s="8" t="n"/>
      <c r="I2687" s="8" t="n"/>
      <c r="J2687" s="10">
        <f>IF(A2687="",0,SUMIFS(amount_expended,cfda_key,V2687))</f>
        <v/>
      </c>
      <c r="K2687" s="10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8" t="n"/>
      <c r="M2687" s="7" t="n"/>
      <c r="N2687" s="8" t="n"/>
      <c r="O2687" s="7" t="n"/>
      <c r="P2687" s="7" t="n"/>
      <c r="Q2687" s="8" t="n"/>
      <c r="R2687" s="9" t="n"/>
      <c r="S2687" s="8" t="n"/>
      <c r="T2687" s="8" t="n"/>
      <c r="U2687" s="8" t="n"/>
      <c r="V2687" s="11">
        <f>IF(OR(B2687="",C2687=""),"",CONCATENATE(B2687,".",C2687))</f>
        <v/>
      </c>
      <c r="W2687" s="6">
        <f>UPPER(TRIM(H2687))</f>
        <v/>
      </c>
      <c r="X2687" s="6">
        <f>UPPER(TRIM(I2687))</f>
        <v/>
      </c>
      <c r="Y2687" s="6">
        <f>IF(V2687&lt;&gt;"",IFERROR(INDEX(federal_program_name_lookup,MATCH(V2687,aln_lookup,0)),""),"")</f>
        <v/>
      </c>
    </row>
    <row r="2688">
      <c r="A2688" s="6">
        <f>IF(B2688&lt;&gt;"", "AWARD-"&amp;TEXT(ROW()-1,"00000"), "")</f>
        <v/>
      </c>
      <c r="B2688" s="7" t="n"/>
      <c r="C2688" s="7" t="n"/>
      <c r="D2688" s="7" t="n"/>
      <c r="E2688" s="8" t="n"/>
      <c r="F2688" s="9" t="n"/>
      <c r="G2688" s="8" t="n"/>
      <c r="H2688" s="8" t="n"/>
      <c r="I2688" s="8" t="n"/>
      <c r="J2688" s="10">
        <f>IF(A2688="",0,SUMIFS(amount_expended,cfda_key,V2688))</f>
        <v/>
      </c>
      <c r="K2688" s="10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8" t="n"/>
      <c r="M2688" s="7" t="n"/>
      <c r="N2688" s="8" t="n"/>
      <c r="O2688" s="7" t="n"/>
      <c r="P2688" s="7" t="n"/>
      <c r="Q2688" s="8" t="n"/>
      <c r="R2688" s="9" t="n"/>
      <c r="S2688" s="8" t="n"/>
      <c r="T2688" s="8" t="n"/>
      <c r="U2688" s="8" t="n"/>
      <c r="V2688" s="11">
        <f>IF(OR(B2688="",C2688=""),"",CONCATENATE(B2688,".",C2688))</f>
        <v/>
      </c>
      <c r="W2688" s="6">
        <f>UPPER(TRIM(H2688))</f>
        <v/>
      </c>
      <c r="X2688" s="6">
        <f>UPPER(TRIM(I2688))</f>
        <v/>
      </c>
      <c r="Y2688" s="6">
        <f>IF(V2688&lt;&gt;"",IFERROR(INDEX(federal_program_name_lookup,MATCH(V2688,aln_lookup,0)),""),"")</f>
        <v/>
      </c>
    </row>
    <row r="2689">
      <c r="A2689" s="6">
        <f>IF(B2689&lt;&gt;"", "AWARD-"&amp;TEXT(ROW()-1,"00000"), "")</f>
        <v/>
      </c>
      <c r="B2689" s="7" t="n"/>
      <c r="C2689" s="7" t="n"/>
      <c r="D2689" s="7" t="n"/>
      <c r="E2689" s="8" t="n"/>
      <c r="F2689" s="9" t="n"/>
      <c r="G2689" s="8" t="n"/>
      <c r="H2689" s="8" t="n"/>
      <c r="I2689" s="8" t="n"/>
      <c r="J2689" s="10">
        <f>IF(A2689="",0,SUMIFS(amount_expended,cfda_key,V2689))</f>
        <v/>
      </c>
      <c r="K2689" s="10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8" t="n"/>
      <c r="M2689" s="7" t="n"/>
      <c r="N2689" s="8" t="n"/>
      <c r="O2689" s="7" t="n"/>
      <c r="P2689" s="7" t="n"/>
      <c r="Q2689" s="8" t="n"/>
      <c r="R2689" s="9" t="n"/>
      <c r="S2689" s="8" t="n"/>
      <c r="T2689" s="8" t="n"/>
      <c r="U2689" s="8" t="n"/>
      <c r="V2689" s="11">
        <f>IF(OR(B2689="",C2689=""),"",CONCATENATE(B2689,".",C2689))</f>
        <v/>
      </c>
      <c r="W2689" s="6">
        <f>UPPER(TRIM(H2689))</f>
        <v/>
      </c>
      <c r="X2689" s="6">
        <f>UPPER(TRIM(I2689))</f>
        <v/>
      </c>
      <c r="Y2689" s="6">
        <f>IF(V2689&lt;&gt;"",IFERROR(INDEX(federal_program_name_lookup,MATCH(V2689,aln_lookup,0)),""),"")</f>
        <v/>
      </c>
    </row>
    <row r="2690">
      <c r="A2690" s="6">
        <f>IF(B2690&lt;&gt;"", "AWARD-"&amp;TEXT(ROW()-1,"00000"), "")</f>
        <v/>
      </c>
      <c r="B2690" s="7" t="n"/>
      <c r="C2690" s="7" t="n"/>
      <c r="D2690" s="7" t="n"/>
      <c r="E2690" s="8" t="n"/>
      <c r="F2690" s="9" t="n"/>
      <c r="G2690" s="8" t="n"/>
      <c r="H2690" s="8" t="n"/>
      <c r="I2690" s="8" t="n"/>
      <c r="J2690" s="10">
        <f>IF(A2690="",0,SUMIFS(amount_expended,cfda_key,V2690))</f>
        <v/>
      </c>
      <c r="K2690" s="10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8" t="n"/>
      <c r="M2690" s="7" t="n"/>
      <c r="N2690" s="8" t="n"/>
      <c r="O2690" s="7" t="n"/>
      <c r="P2690" s="7" t="n"/>
      <c r="Q2690" s="8" t="n"/>
      <c r="R2690" s="9" t="n"/>
      <c r="S2690" s="8" t="n"/>
      <c r="T2690" s="8" t="n"/>
      <c r="U2690" s="8" t="n"/>
      <c r="V2690" s="11">
        <f>IF(OR(B2690="",C2690=""),"",CONCATENATE(B2690,".",C2690))</f>
        <v/>
      </c>
      <c r="W2690" s="6">
        <f>UPPER(TRIM(H2690))</f>
        <v/>
      </c>
      <c r="X2690" s="6">
        <f>UPPER(TRIM(I2690))</f>
        <v/>
      </c>
      <c r="Y2690" s="6">
        <f>IF(V2690&lt;&gt;"",IFERROR(INDEX(federal_program_name_lookup,MATCH(V2690,aln_lookup,0)),""),"")</f>
        <v/>
      </c>
    </row>
    <row r="2691">
      <c r="A2691" s="6">
        <f>IF(B2691&lt;&gt;"", "AWARD-"&amp;TEXT(ROW()-1,"00000"), "")</f>
        <v/>
      </c>
      <c r="B2691" s="7" t="n"/>
      <c r="C2691" s="7" t="n"/>
      <c r="D2691" s="7" t="n"/>
      <c r="E2691" s="8" t="n"/>
      <c r="F2691" s="9" t="n"/>
      <c r="G2691" s="8" t="n"/>
      <c r="H2691" s="8" t="n"/>
      <c r="I2691" s="8" t="n"/>
      <c r="J2691" s="10">
        <f>IF(A2691="",0,SUMIFS(amount_expended,cfda_key,V2691))</f>
        <v/>
      </c>
      <c r="K2691" s="10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8" t="n"/>
      <c r="M2691" s="7" t="n"/>
      <c r="N2691" s="8" t="n"/>
      <c r="O2691" s="7" t="n"/>
      <c r="P2691" s="7" t="n"/>
      <c r="Q2691" s="8" t="n"/>
      <c r="R2691" s="9" t="n"/>
      <c r="S2691" s="8" t="n"/>
      <c r="T2691" s="8" t="n"/>
      <c r="U2691" s="8" t="n"/>
      <c r="V2691" s="11">
        <f>IF(OR(B2691="",C2691=""),"",CONCATENATE(B2691,".",C2691))</f>
        <v/>
      </c>
      <c r="W2691" s="6">
        <f>UPPER(TRIM(H2691))</f>
        <v/>
      </c>
      <c r="X2691" s="6">
        <f>UPPER(TRIM(I2691))</f>
        <v/>
      </c>
      <c r="Y2691" s="6">
        <f>IF(V2691&lt;&gt;"",IFERROR(INDEX(federal_program_name_lookup,MATCH(V2691,aln_lookup,0)),""),"")</f>
        <v/>
      </c>
    </row>
    <row r="2692">
      <c r="A2692" s="6">
        <f>IF(B2692&lt;&gt;"", "AWARD-"&amp;TEXT(ROW()-1,"00000"), "")</f>
        <v/>
      </c>
      <c r="B2692" s="7" t="n"/>
      <c r="C2692" s="7" t="n"/>
      <c r="D2692" s="7" t="n"/>
      <c r="E2692" s="8" t="n"/>
      <c r="F2692" s="9" t="n"/>
      <c r="G2692" s="8" t="n"/>
      <c r="H2692" s="8" t="n"/>
      <c r="I2692" s="8" t="n"/>
      <c r="J2692" s="10">
        <f>IF(A2692="",0,SUMIFS(amount_expended,cfda_key,V2692))</f>
        <v/>
      </c>
      <c r="K2692" s="10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8" t="n"/>
      <c r="M2692" s="7" t="n"/>
      <c r="N2692" s="8" t="n"/>
      <c r="O2692" s="7" t="n"/>
      <c r="P2692" s="7" t="n"/>
      <c r="Q2692" s="8" t="n"/>
      <c r="R2692" s="9" t="n"/>
      <c r="S2692" s="8" t="n"/>
      <c r="T2692" s="8" t="n"/>
      <c r="U2692" s="8" t="n"/>
      <c r="V2692" s="11">
        <f>IF(OR(B2692="",C2692=""),"",CONCATENATE(B2692,".",C2692))</f>
        <v/>
      </c>
      <c r="W2692" s="6">
        <f>UPPER(TRIM(H2692))</f>
        <v/>
      </c>
      <c r="X2692" s="6">
        <f>UPPER(TRIM(I2692))</f>
        <v/>
      </c>
      <c r="Y2692" s="6">
        <f>IF(V2692&lt;&gt;"",IFERROR(INDEX(federal_program_name_lookup,MATCH(V2692,aln_lookup,0)),""),"")</f>
        <v/>
      </c>
    </row>
    <row r="2693">
      <c r="A2693" s="6">
        <f>IF(B2693&lt;&gt;"", "AWARD-"&amp;TEXT(ROW()-1,"00000"), "")</f>
        <v/>
      </c>
      <c r="B2693" s="7" t="n"/>
      <c r="C2693" s="7" t="n"/>
      <c r="D2693" s="7" t="n"/>
      <c r="E2693" s="8" t="n"/>
      <c r="F2693" s="9" t="n"/>
      <c r="G2693" s="8" t="n"/>
      <c r="H2693" s="8" t="n"/>
      <c r="I2693" s="8" t="n"/>
      <c r="J2693" s="10">
        <f>IF(A2693="",0,SUMIFS(amount_expended,cfda_key,V2693))</f>
        <v/>
      </c>
      <c r="K2693" s="10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8" t="n"/>
      <c r="M2693" s="7" t="n"/>
      <c r="N2693" s="8" t="n"/>
      <c r="O2693" s="7" t="n"/>
      <c r="P2693" s="7" t="n"/>
      <c r="Q2693" s="8" t="n"/>
      <c r="R2693" s="9" t="n"/>
      <c r="S2693" s="8" t="n"/>
      <c r="T2693" s="8" t="n"/>
      <c r="U2693" s="8" t="n"/>
      <c r="V2693" s="11">
        <f>IF(OR(B2693="",C2693=""),"",CONCATENATE(B2693,".",C2693))</f>
        <v/>
      </c>
      <c r="W2693" s="6">
        <f>UPPER(TRIM(H2693))</f>
        <v/>
      </c>
      <c r="X2693" s="6">
        <f>UPPER(TRIM(I2693))</f>
        <v/>
      </c>
      <c r="Y2693" s="6">
        <f>IF(V2693&lt;&gt;"",IFERROR(INDEX(federal_program_name_lookup,MATCH(V2693,aln_lookup,0)),""),"")</f>
        <v/>
      </c>
    </row>
    <row r="2694">
      <c r="A2694" s="6">
        <f>IF(B2694&lt;&gt;"", "AWARD-"&amp;TEXT(ROW()-1,"00000"), "")</f>
        <v/>
      </c>
      <c r="B2694" s="7" t="n"/>
      <c r="C2694" s="7" t="n"/>
      <c r="D2694" s="7" t="n"/>
      <c r="E2694" s="8" t="n"/>
      <c r="F2694" s="9" t="n"/>
      <c r="G2694" s="8" t="n"/>
      <c r="H2694" s="8" t="n"/>
      <c r="I2694" s="8" t="n"/>
      <c r="J2694" s="10">
        <f>IF(A2694="",0,SUMIFS(amount_expended,cfda_key,V2694))</f>
        <v/>
      </c>
      <c r="K2694" s="10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8" t="n"/>
      <c r="M2694" s="7" t="n"/>
      <c r="N2694" s="8" t="n"/>
      <c r="O2694" s="7" t="n"/>
      <c r="P2694" s="7" t="n"/>
      <c r="Q2694" s="8" t="n"/>
      <c r="R2694" s="9" t="n"/>
      <c r="S2694" s="8" t="n"/>
      <c r="T2694" s="8" t="n"/>
      <c r="U2694" s="8" t="n"/>
      <c r="V2694" s="11">
        <f>IF(OR(B2694="",C2694=""),"",CONCATENATE(B2694,".",C2694))</f>
        <v/>
      </c>
      <c r="W2694" s="6">
        <f>UPPER(TRIM(H2694))</f>
        <v/>
      </c>
      <c r="X2694" s="6">
        <f>UPPER(TRIM(I2694))</f>
        <v/>
      </c>
      <c r="Y2694" s="6">
        <f>IF(V2694&lt;&gt;"",IFERROR(INDEX(federal_program_name_lookup,MATCH(V2694,aln_lookup,0)),""),"")</f>
        <v/>
      </c>
    </row>
    <row r="2695">
      <c r="A2695" s="6">
        <f>IF(B2695&lt;&gt;"", "AWARD-"&amp;TEXT(ROW()-1,"00000"), "")</f>
        <v/>
      </c>
      <c r="B2695" s="7" t="n"/>
      <c r="C2695" s="7" t="n"/>
      <c r="D2695" s="7" t="n"/>
      <c r="E2695" s="8" t="n"/>
      <c r="F2695" s="9" t="n"/>
      <c r="G2695" s="8" t="n"/>
      <c r="H2695" s="8" t="n"/>
      <c r="I2695" s="8" t="n"/>
      <c r="J2695" s="10">
        <f>IF(A2695="",0,SUMIFS(amount_expended,cfda_key,V2695))</f>
        <v/>
      </c>
      <c r="K2695" s="10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8" t="n"/>
      <c r="M2695" s="7" t="n"/>
      <c r="N2695" s="8" t="n"/>
      <c r="O2695" s="7" t="n"/>
      <c r="P2695" s="7" t="n"/>
      <c r="Q2695" s="8" t="n"/>
      <c r="R2695" s="9" t="n"/>
      <c r="S2695" s="8" t="n"/>
      <c r="T2695" s="8" t="n"/>
      <c r="U2695" s="8" t="n"/>
      <c r="V2695" s="11">
        <f>IF(OR(B2695="",C2695=""),"",CONCATENATE(B2695,".",C2695))</f>
        <v/>
      </c>
      <c r="W2695" s="6">
        <f>UPPER(TRIM(H2695))</f>
        <v/>
      </c>
      <c r="X2695" s="6">
        <f>UPPER(TRIM(I2695))</f>
        <v/>
      </c>
      <c r="Y2695" s="6">
        <f>IF(V2695&lt;&gt;"",IFERROR(INDEX(federal_program_name_lookup,MATCH(V2695,aln_lookup,0)),""),"")</f>
        <v/>
      </c>
    </row>
    <row r="2696">
      <c r="A2696" s="6">
        <f>IF(B2696&lt;&gt;"", "AWARD-"&amp;TEXT(ROW()-1,"00000"), "")</f>
        <v/>
      </c>
      <c r="B2696" s="7" t="n"/>
      <c r="C2696" s="7" t="n"/>
      <c r="D2696" s="7" t="n"/>
      <c r="E2696" s="8" t="n"/>
      <c r="F2696" s="9" t="n"/>
      <c r="G2696" s="8" t="n"/>
      <c r="H2696" s="8" t="n"/>
      <c r="I2696" s="8" t="n"/>
      <c r="J2696" s="10">
        <f>IF(A2696="",0,SUMIFS(amount_expended,cfda_key,V2696))</f>
        <v/>
      </c>
      <c r="K2696" s="10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8" t="n"/>
      <c r="M2696" s="7" t="n"/>
      <c r="N2696" s="8" t="n"/>
      <c r="O2696" s="7" t="n"/>
      <c r="P2696" s="7" t="n"/>
      <c r="Q2696" s="8" t="n"/>
      <c r="R2696" s="9" t="n"/>
      <c r="S2696" s="8" t="n"/>
      <c r="T2696" s="8" t="n"/>
      <c r="U2696" s="8" t="n"/>
      <c r="V2696" s="11">
        <f>IF(OR(B2696="",C2696=""),"",CONCATENATE(B2696,".",C2696))</f>
        <v/>
      </c>
      <c r="W2696" s="6">
        <f>UPPER(TRIM(H2696))</f>
        <v/>
      </c>
      <c r="X2696" s="6">
        <f>UPPER(TRIM(I2696))</f>
        <v/>
      </c>
      <c r="Y2696" s="6">
        <f>IF(V2696&lt;&gt;"",IFERROR(INDEX(federal_program_name_lookup,MATCH(V2696,aln_lookup,0)),""),"")</f>
        <v/>
      </c>
    </row>
    <row r="2697">
      <c r="A2697" s="6">
        <f>IF(B2697&lt;&gt;"", "AWARD-"&amp;TEXT(ROW()-1,"00000"), "")</f>
        <v/>
      </c>
      <c r="B2697" s="7" t="n"/>
      <c r="C2697" s="7" t="n"/>
      <c r="D2697" s="7" t="n"/>
      <c r="E2697" s="8" t="n"/>
      <c r="F2697" s="9" t="n"/>
      <c r="G2697" s="8" t="n"/>
      <c r="H2697" s="8" t="n"/>
      <c r="I2697" s="8" t="n"/>
      <c r="J2697" s="10">
        <f>IF(A2697="",0,SUMIFS(amount_expended,cfda_key,V2697))</f>
        <v/>
      </c>
      <c r="K2697" s="10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8" t="n"/>
      <c r="M2697" s="7" t="n"/>
      <c r="N2697" s="8" t="n"/>
      <c r="O2697" s="7" t="n"/>
      <c r="P2697" s="7" t="n"/>
      <c r="Q2697" s="8" t="n"/>
      <c r="R2697" s="9" t="n"/>
      <c r="S2697" s="8" t="n"/>
      <c r="T2697" s="8" t="n"/>
      <c r="U2697" s="8" t="n"/>
      <c r="V2697" s="11">
        <f>IF(OR(B2697="",C2697=""),"",CONCATENATE(B2697,".",C2697))</f>
        <v/>
      </c>
      <c r="W2697" s="6">
        <f>UPPER(TRIM(H2697))</f>
        <v/>
      </c>
      <c r="X2697" s="6">
        <f>UPPER(TRIM(I2697))</f>
        <v/>
      </c>
      <c r="Y2697" s="6">
        <f>IF(V2697&lt;&gt;"",IFERROR(INDEX(federal_program_name_lookup,MATCH(V2697,aln_lookup,0)),""),"")</f>
        <v/>
      </c>
    </row>
    <row r="2698">
      <c r="A2698" s="6">
        <f>IF(B2698&lt;&gt;"", "AWARD-"&amp;TEXT(ROW()-1,"00000"), "")</f>
        <v/>
      </c>
      <c r="B2698" s="7" t="n"/>
      <c r="C2698" s="7" t="n"/>
      <c r="D2698" s="7" t="n"/>
      <c r="E2698" s="8" t="n"/>
      <c r="F2698" s="9" t="n"/>
      <c r="G2698" s="8" t="n"/>
      <c r="H2698" s="8" t="n"/>
      <c r="I2698" s="8" t="n"/>
      <c r="J2698" s="10">
        <f>IF(A2698="",0,SUMIFS(amount_expended,cfda_key,V2698))</f>
        <v/>
      </c>
      <c r="K2698" s="10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8" t="n"/>
      <c r="M2698" s="7" t="n"/>
      <c r="N2698" s="8" t="n"/>
      <c r="O2698" s="7" t="n"/>
      <c r="P2698" s="7" t="n"/>
      <c r="Q2698" s="8" t="n"/>
      <c r="R2698" s="9" t="n"/>
      <c r="S2698" s="8" t="n"/>
      <c r="T2698" s="8" t="n"/>
      <c r="U2698" s="8" t="n"/>
      <c r="V2698" s="11">
        <f>IF(OR(B2698="",C2698=""),"",CONCATENATE(B2698,".",C2698))</f>
        <v/>
      </c>
      <c r="W2698" s="6">
        <f>UPPER(TRIM(H2698))</f>
        <v/>
      </c>
      <c r="X2698" s="6">
        <f>UPPER(TRIM(I2698))</f>
        <v/>
      </c>
      <c r="Y2698" s="6">
        <f>IF(V2698&lt;&gt;"",IFERROR(INDEX(federal_program_name_lookup,MATCH(V2698,aln_lookup,0)),""),"")</f>
        <v/>
      </c>
    </row>
    <row r="2699">
      <c r="A2699" s="6">
        <f>IF(B2699&lt;&gt;"", "AWARD-"&amp;TEXT(ROW()-1,"00000"), "")</f>
        <v/>
      </c>
      <c r="B2699" s="7" t="n"/>
      <c r="C2699" s="7" t="n"/>
      <c r="D2699" s="7" t="n"/>
      <c r="E2699" s="8" t="n"/>
      <c r="F2699" s="9" t="n"/>
      <c r="G2699" s="8" t="n"/>
      <c r="H2699" s="8" t="n"/>
      <c r="I2699" s="8" t="n"/>
      <c r="J2699" s="10">
        <f>IF(A2699="",0,SUMIFS(amount_expended,cfda_key,V2699))</f>
        <v/>
      </c>
      <c r="K2699" s="10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8" t="n"/>
      <c r="M2699" s="7" t="n"/>
      <c r="N2699" s="8" t="n"/>
      <c r="O2699" s="7" t="n"/>
      <c r="P2699" s="7" t="n"/>
      <c r="Q2699" s="8" t="n"/>
      <c r="R2699" s="9" t="n"/>
      <c r="S2699" s="8" t="n"/>
      <c r="T2699" s="8" t="n"/>
      <c r="U2699" s="8" t="n"/>
      <c r="V2699" s="11">
        <f>IF(OR(B2699="",C2699=""),"",CONCATENATE(B2699,".",C2699))</f>
        <v/>
      </c>
      <c r="W2699" s="6">
        <f>UPPER(TRIM(H2699))</f>
        <v/>
      </c>
      <c r="X2699" s="6">
        <f>UPPER(TRIM(I2699))</f>
        <v/>
      </c>
      <c r="Y2699" s="6">
        <f>IF(V2699&lt;&gt;"",IFERROR(INDEX(federal_program_name_lookup,MATCH(V2699,aln_lookup,0)),""),"")</f>
        <v/>
      </c>
    </row>
    <row r="2700">
      <c r="A2700" s="6">
        <f>IF(B2700&lt;&gt;"", "AWARD-"&amp;TEXT(ROW()-1,"00000"), "")</f>
        <v/>
      </c>
      <c r="B2700" s="7" t="n"/>
      <c r="C2700" s="7" t="n"/>
      <c r="D2700" s="7" t="n"/>
      <c r="E2700" s="8" t="n"/>
      <c r="F2700" s="9" t="n"/>
      <c r="G2700" s="8" t="n"/>
      <c r="H2700" s="8" t="n"/>
      <c r="I2700" s="8" t="n"/>
      <c r="J2700" s="10">
        <f>IF(A2700="",0,SUMIFS(amount_expended,cfda_key,V2700))</f>
        <v/>
      </c>
      <c r="K2700" s="10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8" t="n"/>
      <c r="M2700" s="7" t="n"/>
      <c r="N2700" s="8" t="n"/>
      <c r="O2700" s="7" t="n"/>
      <c r="P2700" s="7" t="n"/>
      <c r="Q2700" s="8" t="n"/>
      <c r="R2700" s="9" t="n"/>
      <c r="S2700" s="8" t="n"/>
      <c r="T2700" s="8" t="n"/>
      <c r="U2700" s="8" t="n"/>
      <c r="V2700" s="11">
        <f>IF(OR(B2700="",C2700=""),"",CONCATENATE(B2700,".",C2700))</f>
        <v/>
      </c>
      <c r="W2700" s="6">
        <f>UPPER(TRIM(H2700))</f>
        <v/>
      </c>
      <c r="X2700" s="6">
        <f>UPPER(TRIM(I2700))</f>
        <v/>
      </c>
      <c r="Y2700" s="6">
        <f>IF(V2700&lt;&gt;"",IFERROR(INDEX(federal_program_name_lookup,MATCH(V2700,aln_lookup,0)),""),"")</f>
        <v/>
      </c>
    </row>
    <row r="2701">
      <c r="A2701" s="6">
        <f>IF(B2701&lt;&gt;"", "AWARD-"&amp;TEXT(ROW()-1,"00000"), "")</f>
        <v/>
      </c>
      <c r="B2701" s="7" t="n"/>
      <c r="C2701" s="7" t="n"/>
      <c r="D2701" s="7" t="n"/>
      <c r="E2701" s="8" t="n"/>
      <c r="F2701" s="9" t="n"/>
      <c r="G2701" s="8" t="n"/>
      <c r="H2701" s="8" t="n"/>
      <c r="I2701" s="8" t="n"/>
      <c r="J2701" s="10">
        <f>IF(A2701="",0,SUMIFS(amount_expended,cfda_key,V2701))</f>
        <v/>
      </c>
      <c r="K2701" s="10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8" t="n"/>
      <c r="M2701" s="7" t="n"/>
      <c r="N2701" s="8" t="n"/>
      <c r="O2701" s="7" t="n"/>
      <c r="P2701" s="7" t="n"/>
      <c r="Q2701" s="8" t="n"/>
      <c r="R2701" s="9" t="n"/>
      <c r="S2701" s="8" t="n"/>
      <c r="T2701" s="8" t="n"/>
      <c r="U2701" s="8" t="n"/>
      <c r="V2701" s="11">
        <f>IF(OR(B2701="",C2701=""),"",CONCATENATE(B2701,".",C2701))</f>
        <v/>
      </c>
      <c r="W2701" s="6">
        <f>UPPER(TRIM(H2701))</f>
        <v/>
      </c>
      <c r="X2701" s="6">
        <f>UPPER(TRIM(I2701))</f>
        <v/>
      </c>
      <c r="Y2701" s="6">
        <f>IF(V2701&lt;&gt;"",IFERROR(INDEX(federal_program_name_lookup,MATCH(V2701,aln_lookup,0)),""),"")</f>
        <v/>
      </c>
    </row>
    <row r="2702">
      <c r="A2702" s="6">
        <f>IF(B2702&lt;&gt;"", "AWARD-"&amp;TEXT(ROW()-1,"00000"), "")</f>
        <v/>
      </c>
      <c r="B2702" s="7" t="n"/>
      <c r="C2702" s="7" t="n"/>
      <c r="D2702" s="7" t="n"/>
      <c r="E2702" s="8" t="n"/>
      <c r="F2702" s="9" t="n"/>
      <c r="G2702" s="8" t="n"/>
      <c r="H2702" s="8" t="n"/>
      <c r="I2702" s="8" t="n"/>
      <c r="J2702" s="10">
        <f>IF(A2702="",0,SUMIFS(amount_expended,cfda_key,V2702))</f>
        <v/>
      </c>
      <c r="K2702" s="10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8" t="n"/>
      <c r="M2702" s="7" t="n"/>
      <c r="N2702" s="8" t="n"/>
      <c r="O2702" s="7" t="n"/>
      <c r="P2702" s="7" t="n"/>
      <c r="Q2702" s="8" t="n"/>
      <c r="R2702" s="9" t="n"/>
      <c r="S2702" s="8" t="n"/>
      <c r="T2702" s="8" t="n"/>
      <c r="U2702" s="8" t="n"/>
      <c r="V2702" s="11">
        <f>IF(OR(B2702="",C2702=""),"",CONCATENATE(B2702,".",C2702))</f>
        <v/>
      </c>
      <c r="W2702" s="6">
        <f>UPPER(TRIM(H2702))</f>
        <v/>
      </c>
      <c r="X2702" s="6">
        <f>UPPER(TRIM(I2702))</f>
        <v/>
      </c>
      <c r="Y2702" s="6">
        <f>IF(V2702&lt;&gt;"",IFERROR(INDEX(federal_program_name_lookup,MATCH(V2702,aln_lookup,0)),""),"")</f>
        <v/>
      </c>
    </row>
    <row r="2703">
      <c r="A2703" s="6">
        <f>IF(B2703&lt;&gt;"", "AWARD-"&amp;TEXT(ROW()-1,"00000"), "")</f>
        <v/>
      </c>
      <c r="B2703" s="7" t="n"/>
      <c r="C2703" s="7" t="n"/>
      <c r="D2703" s="7" t="n"/>
      <c r="E2703" s="8" t="n"/>
      <c r="F2703" s="9" t="n"/>
      <c r="G2703" s="8" t="n"/>
      <c r="H2703" s="8" t="n"/>
      <c r="I2703" s="8" t="n"/>
      <c r="J2703" s="10">
        <f>IF(A2703="",0,SUMIFS(amount_expended,cfda_key,V2703))</f>
        <v/>
      </c>
      <c r="K2703" s="10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8" t="n"/>
      <c r="M2703" s="7" t="n"/>
      <c r="N2703" s="8" t="n"/>
      <c r="O2703" s="7" t="n"/>
      <c r="P2703" s="7" t="n"/>
      <c r="Q2703" s="8" t="n"/>
      <c r="R2703" s="9" t="n"/>
      <c r="S2703" s="8" t="n"/>
      <c r="T2703" s="8" t="n"/>
      <c r="U2703" s="8" t="n"/>
      <c r="V2703" s="11">
        <f>IF(OR(B2703="",C2703=""),"",CONCATENATE(B2703,".",C2703))</f>
        <v/>
      </c>
      <c r="W2703" s="6">
        <f>UPPER(TRIM(H2703))</f>
        <v/>
      </c>
      <c r="X2703" s="6">
        <f>UPPER(TRIM(I2703))</f>
        <v/>
      </c>
      <c r="Y2703" s="6">
        <f>IF(V2703&lt;&gt;"",IFERROR(INDEX(federal_program_name_lookup,MATCH(V2703,aln_lookup,0)),""),"")</f>
        <v/>
      </c>
    </row>
    <row r="2704">
      <c r="A2704" s="6">
        <f>IF(B2704&lt;&gt;"", "AWARD-"&amp;TEXT(ROW()-1,"00000"), "")</f>
        <v/>
      </c>
      <c r="B2704" s="7" t="n"/>
      <c r="C2704" s="7" t="n"/>
      <c r="D2704" s="7" t="n"/>
      <c r="E2704" s="8" t="n"/>
      <c r="F2704" s="9" t="n"/>
      <c r="G2704" s="8" t="n"/>
      <c r="H2704" s="8" t="n"/>
      <c r="I2704" s="8" t="n"/>
      <c r="J2704" s="10">
        <f>IF(A2704="",0,SUMIFS(amount_expended,cfda_key,V2704))</f>
        <v/>
      </c>
      <c r="K2704" s="10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8" t="n"/>
      <c r="M2704" s="7" t="n"/>
      <c r="N2704" s="8" t="n"/>
      <c r="O2704" s="7" t="n"/>
      <c r="P2704" s="7" t="n"/>
      <c r="Q2704" s="8" t="n"/>
      <c r="R2704" s="9" t="n"/>
      <c r="S2704" s="8" t="n"/>
      <c r="T2704" s="8" t="n"/>
      <c r="U2704" s="8" t="n"/>
      <c r="V2704" s="11">
        <f>IF(OR(B2704="",C2704=""),"",CONCATENATE(B2704,".",C2704))</f>
        <v/>
      </c>
      <c r="W2704" s="6">
        <f>UPPER(TRIM(H2704))</f>
        <v/>
      </c>
      <c r="X2704" s="6">
        <f>UPPER(TRIM(I2704))</f>
        <v/>
      </c>
      <c r="Y2704" s="6">
        <f>IF(V2704&lt;&gt;"",IFERROR(INDEX(federal_program_name_lookup,MATCH(V2704,aln_lookup,0)),""),"")</f>
        <v/>
      </c>
    </row>
    <row r="2705">
      <c r="A2705" s="6">
        <f>IF(B2705&lt;&gt;"", "AWARD-"&amp;TEXT(ROW()-1,"00000"), "")</f>
        <v/>
      </c>
      <c r="B2705" s="7" t="n"/>
      <c r="C2705" s="7" t="n"/>
      <c r="D2705" s="7" t="n"/>
      <c r="E2705" s="8" t="n"/>
      <c r="F2705" s="9" t="n"/>
      <c r="G2705" s="8" t="n"/>
      <c r="H2705" s="8" t="n"/>
      <c r="I2705" s="8" t="n"/>
      <c r="J2705" s="10">
        <f>IF(A2705="",0,SUMIFS(amount_expended,cfda_key,V2705))</f>
        <v/>
      </c>
      <c r="K2705" s="10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8" t="n"/>
      <c r="M2705" s="7" t="n"/>
      <c r="N2705" s="8" t="n"/>
      <c r="O2705" s="7" t="n"/>
      <c r="P2705" s="7" t="n"/>
      <c r="Q2705" s="8" t="n"/>
      <c r="R2705" s="9" t="n"/>
      <c r="S2705" s="8" t="n"/>
      <c r="T2705" s="8" t="n"/>
      <c r="U2705" s="8" t="n"/>
      <c r="V2705" s="11">
        <f>IF(OR(B2705="",C2705=""),"",CONCATENATE(B2705,".",C2705))</f>
        <v/>
      </c>
      <c r="W2705" s="6">
        <f>UPPER(TRIM(H2705))</f>
        <v/>
      </c>
      <c r="X2705" s="6">
        <f>UPPER(TRIM(I2705))</f>
        <v/>
      </c>
      <c r="Y2705" s="6">
        <f>IF(V2705&lt;&gt;"",IFERROR(INDEX(federal_program_name_lookup,MATCH(V2705,aln_lookup,0)),""),"")</f>
        <v/>
      </c>
    </row>
    <row r="2706">
      <c r="A2706" s="6">
        <f>IF(B2706&lt;&gt;"", "AWARD-"&amp;TEXT(ROW()-1,"00000"), "")</f>
        <v/>
      </c>
      <c r="B2706" s="7" t="n"/>
      <c r="C2706" s="7" t="n"/>
      <c r="D2706" s="7" t="n"/>
      <c r="E2706" s="8" t="n"/>
      <c r="F2706" s="9" t="n"/>
      <c r="G2706" s="8" t="n"/>
      <c r="H2706" s="8" t="n"/>
      <c r="I2706" s="8" t="n"/>
      <c r="J2706" s="10">
        <f>IF(A2706="",0,SUMIFS(amount_expended,cfda_key,V2706))</f>
        <v/>
      </c>
      <c r="K2706" s="10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8" t="n"/>
      <c r="M2706" s="7" t="n"/>
      <c r="N2706" s="8" t="n"/>
      <c r="O2706" s="7" t="n"/>
      <c r="P2706" s="7" t="n"/>
      <c r="Q2706" s="8" t="n"/>
      <c r="R2706" s="9" t="n"/>
      <c r="S2706" s="8" t="n"/>
      <c r="T2706" s="8" t="n"/>
      <c r="U2706" s="8" t="n"/>
      <c r="V2706" s="11">
        <f>IF(OR(B2706="",C2706=""),"",CONCATENATE(B2706,".",C2706))</f>
        <v/>
      </c>
      <c r="W2706" s="6">
        <f>UPPER(TRIM(H2706))</f>
        <v/>
      </c>
      <c r="X2706" s="6">
        <f>UPPER(TRIM(I2706))</f>
        <v/>
      </c>
      <c r="Y2706" s="6">
        <f>IF(V2706&lt;&gt;"",IFERROR(INDEX(federal_program_name_lookup,MATCH(V2706,aln_lookup,0)),""),"")</f>
        <v/>
      </c>
    </row>
    <row r="2707">
      <c r="A2707" s="6">
        <f>IF(B2707&lt;&gt;"", "AWARD-"&amp;TEXT(ROW()-1,"00000"), "")</f>
        <v/>
      </c>
      <c r="B2707" s="7" t="n"/>
      <c r="C2707" s="7" t="n"/>
      <c r="D2707" s="7" t="n"/>
      <c r="E2707" s="8" t="n"/>
      <c r="F2707" s="9" t="n"/>
      <c r="G2707" s="8" t="n"/>
      <c r="H2707" s="8" t="n"/>
      <c r="I2707" s="8" t="n"/>
      <c r="J2707" s="10">
        <f>IF(A2707="",0,SUMIFS(amount_expended,cfda_key,V2707))</f>
        <v/>
      </c>
      <c r="K2707" s="10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8" t="n"/>
      <c r="M2707" s="7" t="n"/>
      <c r="N2707" s="8" t="n"/>
      <c r="O2707" s="7" t="n"/>
      <c r="P2707" s="7" t="n"/>
      <c r="Q2707" s="8" t="n"/>
      <c r="R2707" s="9" t="n"/>
      <c r="S2707" s="8" t="n"/>
      <c r="T2707" s="8" t="n"/>
      <c r="U2707" s="8" t="n"/>
      <c r="V2707" s="11">
        <f>IF(OR(B2707="",C2707=""),"",CONCATENATE(B2707,".",C2707))</f>
        <v/>
      </c>
      <c r="W2707" s="6">
        <f>UPPER(TRIM(H2707))</f>
        <v/>
      </c>
      <c r="X2707" s="6">
        <f>UPPER(TRIM(I2707))</f>
        <v/>
      </c>
      <c r="Y2707" s="6">
        <f>IF(V2707&lt;&gt;"",IFERROR(INDEX(federal_program_name_lookup,MATCH(V2707,aln_lookup,0)),""),"")</f>
        <v/>
      </c>
    </row>
    <row r="2708">
      <c r="A2708" s="6">
        <f>IF(B2708&lt;&gt;"", "AWARD-"&amp;TEXT(ROW()-1,"00000"), "")</f>
        <v/>
      </c>
      <c r="B2708" s="7" t="n"/>
      <c r="C2708" s="7" t="n"/>
      <c r="D2708" s="7" t="n"/>
      <c r="E2708" s="8" t="n"/>
      <c r="F2708" s="9" t="n"/>
      <c r="G2708" s="8" t="n"/>
      <c r="H2708" s="8" t="n"/>
      <c r="I2708" s="8" t="n"/>
      <c r="J2708" s="10">
        <f>IF(A2708="",0,SUMIFS(amount_expended,cfda_key,V2708))</f>
        <v/>
      </c>
      <c r="K2708" s="10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8" t="n"/>
      <c r="M2708" s="7" t="n"/>
      <c r="N2708" s="8" t="n"/>
      <c r="O2708" s="7" t="n"/>
      <c r="P2708" s="7" t="n"/>
      <c r="Q2708" s="8" t="n"/>
      <c r="R2708" s="9" t="n"/>
      <c r="S2708" s="8" t="n"/>
      <c r="T2708" s="8" t="n"/>
      <c r="U2708" s="8" t="n"/>
      <c r="V2708" s="11">
        <f>IF(OR(B2708="",C2708=""),"",CONCATENATE(B2708,".",C2708))</f>
        <v/>
      </c>
      <c r="W2708" s="6">
        <f>UPPER(TRIM(H2708))</f>
        <v/>
      </c>
      <c r="X2708" s="6">
        <f>UPPER(TRIM(I2708))</f>
        <v/>
      </c>
      <c r="Y2708" s="6">
        <f>IF(V2708&lt;&gt;"",IFERROR(INDEX(federal_program_name_lookup,MATCH(V2708,aln_lookup,0)),""),"")</f>
        <v/>
      </c>
    </row>
    <row r="2709">
      <c r="A2709" s="6">
        <f>IF(B2709&lt;&gt;"", "AWARD-"&amp;TEXT(ROW()-1,"00000"), "")</f>
        <v/>
      </c>
      <c r="B2709" s="7" t="n"/>
      <c r="C2709" s="7" t="n"/>
      <c r="D2709" s="7" t="n"/>
      <c r="E2709" s="8" t="n"/>
      <c r="F2709" s="9" t="n"/>
      <c r="G2709" s="8" t="n"/>
      <c r="H2709" s="8" t="n"/>
      <c r="I2709" s="8" t="n"/>
      <c r="J2709" s="10">
        <f>IF(A2709="",0,SUMIFS(amount_expended,cfda_key,V2709))</f>
        <v/>
      </c>
      <c r="K2709" s="10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8" t="n"/>
      <c r="M2709" s="7" t="n"/>
      <c r="N2709" s="8" t="n"/>
      <c r="O2709" s="7" t="n"/>
      <c r="P2709" s="7" t="n"/>
      <c r="Q2709" s="8" t="n"/>
      <c r="R2709" s="9" t="n"/>
      <c r="S2709" s="8" t="n"/>
      <c r="T2709" s="8" t="n"/>
      <c r="U2709" s="8" t="n"/>
      <c r="V2709" s="11">
        <f>IF(OR(B2709="",C2709=""),"",CONCATENATE(B2709,".",C2709))</f>
        <v/>
      </c>
      <c r="W2709" s="6">
        <f>UPPER(TRIM(H2709))</f>
        <v/>
      </c>
      <c r="X2709" s="6">
        <f>UPPER(TRIM(I2709))</f>
        <v/>
      </c>
      <c r="Y2709" s="6">
        <f>IF(V2709&lt;&gt;"",IFERROR(INDEX(federal_program_name_lookup,MATCH(V2709,aln_lookup,0)),""),"")</f>
        <v/>
      </c>
    </row>
    <row r="2710">
      <c r="A2710" s="6">
        <f>IF(B2710&lt;&gt;"", "AWARD-"&amp;TEXT(ROW()-1,"00000"), "")</f>
        <v/>
      </c>
      <c r="B2710" s="7" t="n"/>
      <c r="C2710" s="7" t="n"/>
      <c r="D2710" s="7" t="n"/>
      <c r="E2710" s="8" t="n"/>
      <c r="F2710" s="9" t="n"/>
      <c r="G2710" s="8" t="n"/>
      <c r="H2710" s="8" t="n"/>
      <c r="I2710" s="8" t="n"/>
      <c r="J2710" s="10">
        <f>IF(A2710="",0,SUMIFS(amount_expended,cfda_key,V2710))</f>
        <v/>
      </c>
      <c r="K2710" s="10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8" t="n"/>
      <c r="M2710" s="7" t="n"/>
      <c r="N2710" s="8" t="n"/>
      <c r="O2710" s="7" t="n"/>
      <c r="P2710" s="7" t="n"/>
      <c r="Q2710" s="8" t="n"/>
      <c r="R2710" s="9" t="n"/>
      <c r="S2710" s="8" t="n"/>
      <c r="T2710" s="8" t="n"/>
      <c r="U2710" s="8" t="n"/>
      <c r="V2710" s="11">
        <f>IF(OR(B2710="",C2710=""),"",CONCATENATE(B2710,".",C2710))</f>
        <v/>
      </c>
      <c r="W2710" s="6">
        <f>UPPER(TRIM(H2710))</f>
        <v/>
      </c>
      <c r="X2710" s="6">
        <f>UPPER(TRIM(I2710))</f>
        <v/>
      </c>
      <c r="Y2710" s="6">
        <f>IF(V2710&lt;&gt;"",IFERROR(INDEX(federal_program_name_lookup,MATCH(V2710,aln_lookup,0)),""),"")</f>
        <v/>
      </c>
    </row>
    <row r="2711">
      <c r="A2711" s="6">
        <f>IF(B2711&lt;&gt;"", "AWARD-"&amp;TEXT(ROW()-1,"00000"), "")</f>
        <v/>
      </c>
      <c r="B2711" s="7" t="n"/>
      <c r="C2711" s="7" t="n"/>
      <c r="D2711" s="7" t="n"/>
      <c r="E2711" s="8" t="n"/>
      <c r="F2711" s="9" t="n"/>
      <c r="G2711" s="8" t="n"/>
      <c r="H2711" s="8" t="n"/>
      <c r="I2711" s="8" t="n"/>
      <c r="J2711" s="10">
        <f>IF(A2711="",0,SUMIFS(amount_expended,cfda_key,V2711))</f>
        <v/>
      </c>
      <c r="K2711" s="10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8" t="n"/>
      <c r="M2711" s="7" t="n"/>
      <c r="N2711" s="8" t="n"/>
      <c r="O2711" s="7" t="n"/>
      <c r="P2711" s="7" t="n"/>
      <c r="Q2711" s="8" t="n"/>
      <c r="R2711" s="9" t="n"/>
      <c r="S2711" s="8" t="n"/>
      <c r="T2711" s="8" t="n"/>
      <c r="U2711" s="8" t="n"/>
      <c r="V2711" s="11">
        <f>IF(OR(B2711="",C2711=""),"",CONCATENATE(B2711,".",C2711))</f>
        <v/>
      </c>
      <c r="W2711" s="6">
        <f>UPPER(TRIM(H2711))</f>
        <v/>
      </c>
      <c r="X2711" s="6">
        <f>UPPER(TRIM(I2711))</f>
        <v/>
      </c>
      <c r="Y2711" s="6">
        <f>IF(V2711&lt;&gt;"",IFERROR(INDEX(federal_program_name_lookup,MATCH(V2711,aln_lookup,0)),""),"")</f>
        <v/>
      </c>
    </row>
    <row r="2712">
      <c r="A2712" s="6">
        <f>IF(B2712&lt;&gt;"", "AWARD-"&amp;TEXT(ROW()-1,"00000"), "")</f>
        <v/>
      </c>
      <c r="B2712" s="7" t="n"/>
      <c r="C2712" s="7" t="n"/>
      <c r="D2712" s="7" t="n"/>
      <c r="E2712" s="8" t="n"/>
      <c r="F2712" s="9" t="n"/>
      <c r="G2712" s="8" t="n"/>
      <c r="H2712" s="8" t="n"/>
      <c r="I2712" s="8" t="n"/>
      <c r="J2712" s="10">
        <f>IF(A2712="",0,SUMIFS(amount_expended,cfda_key,V2712))</f>
        <v/>
      </c>
      <c r="K2712" s="10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8" t="n"/>
      <c r="M2712" s="7" t="n"/>
      <c r="N2712" s="8" t="n"/>
      <c r="O2712" s="7" t="n"/>
      <c r="P2712" s="7" t="n"/>
      <c r="Q2712" s="8" t="n"/>
      <c r="R2712" s="9" t="n"/>
      <c r="S2712" s="8" t="n"/>
      <c r="T2712" s="8" t="n"/>
      <c r="U2712" s="8" t="n"/>
      <c r="V2712" s="11">
        <f>IF(OR(B2712="",C2712=""),"",CONCATENATE(B2712,".",C2712))</f>
        <v/>
      </c>
      <c r="W2712" s="6">
        <f>UPPER(TRIM(H2712))</f>
        <v/>
      </c>
      <c r="X2712" s="6">
        <f>UPPER(TRIM(I2712))</f>
        <v/>
      </c>
      <c r="Y2712" s="6">
        <f>IF(V2712&lt;&gt;"",IFERROR(INDEX(federal_program_name_lookup,MATCH(V2712,aln_lookup,0)),""),"")</f>
        <v/>
      </c>
    </row>
    <row r="2713">
      <c r="A2713" s="6">
        <f>IF(B2713&lt;&gt;"", "AWARD-"&amp;TEXT(ROW()-1,"00000"), "")</f>
        <v/>
      </c>
      <c r="B2713" s="7" t="n"/>
      <c r="C2713" s="7" t="n"/>
      <c r="D2713" s="7" t="n"/>
      <c r="E2713" s="8" t="n"/>
      <c r="F2713" s="9" t="n"/>
      <c r="G2713" s="8" t="n"/>
      <c r="H2713" s="8" t="n"/>
      <c r="I2713" s="8" t="n"/>
      <c r="J2713" s="10">
        <f>IF(A2713="",0,SUMIFS(amount_expended,cfda_key,V2713))</f>
        <v/>
      </c>
      <c r="K2713" s="10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8" t="n"/>
      <c r="M2713" s="7" t="n"/>
      <c r="N2713" s="8" t="n"/>
      <c r="O2713" s="7" t="n"/>
      <c r="P2713" s="7" t="n"/>
      <c r="Q2713" s="8" t="n"/>
      <c r="R2713" s="9" t="n"/>
      <c r="S2713" s="8" t="n"/>
      <c r="T2713" s="8" t="n"/>
      <c r="U2713" s="8" t="n"/>
      <c r="V2713" s="11">
        <f>IF(OR(B2713="",C2713=""),"",CONCATENATE(B2713,".",C2713))</f>
        <v/>
      </c>
      <c r="W2713" s="6">
        <f>UPPER(TRIM(H2713))</f>
        <v/>
      </c>
      <c r="X2713" s="6">
        <f>UPPER(TRIM(I2713))</f>
        <v/>
      </c>
      <c r="Y2713" s="6">
        <f>IF(V2713&lt;&gt;"",IFERROR(INDEX(federal_program_name_lookup,MATCH(V2713,aln_lookup,0)),""),"")</f>
        <v/>
      </c>
    </row>
    <row r="2714">
      <c r="A2714" s="6">
        <f>IF(B2714&lt;&gt;"", "AWARD-"&amp;TEXT(ROW()-1,"00000"), "")</f>
        <v/>
      </c>
      <c r="B2714" s="7" t="n"/>
      <c r="C2714" s="7" t="n"/>
      <c r="D2714" s="7" t="n"/>
      <c r="E2714" s="8" t="n"/>
      <c r="F2714" s="9" t="n"/>
      <c r="G2714" s="8" t="n"/>
      <c r="H2714" s="8" t="n"/>
      <c r="I2714" s="8" t="n"/>
      <c r="J2714" s="10">
        <f>IF(A2714="",0,SUMIFS(amount_expended,cfda_key,V2714))</f>
        <v/>
      </c>
      <c r="K2714" s="10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8" t="n"/>
      <c r="M2714" s="7" t="n"/>
      <c r="N2714" s="8" t="n"/>
      <c r="O2714" s="7" t="n"/>
      <c r="P2714" s="7" t="n"/>
      <c r="Q2714" s="8" t="n"/>
      <c r="R2714" s="9" t="n"/>
      <c r="S2714" s="8" t="n"/>
      <c r="T2714" s="8" t="n"/>
      <c r="U2714" s="8" t="n"/>
      <c r="V2714" s="11">
        <f>IF(OR(B2714="",C2714=""),"",CONCATENATE(B2714,".",C2714))</f>
        <v/>
      </c>
      <c r="W2714" s="6">
        <f>UPPER(TRIM(H2714))</f>
        <v/>
      </c>
      <c r="X2714" s="6">
        <f>UPPER(TRIM(I2714))</f>
        <v/>
      </c>
      <c r="Y2714" s="6">
        <f>IF(V2714&lt;&gt;"",IFERROR(INDEX(federal_program_name_lookup,MATCH(V2714,aln_lookup,0)),""),"")</f>
        <v/>
      </c>
    </row>
    <row r="2715">
      <c r="A2715" s="6">
        <f>IF(B2715&lt;&gt;"", "AWARD-"&amp;TEXT(ROW()-1,"00000"), "")</f>
        <v/>
      </c>
      <c r="B2715" s="7" t="n"/>
      <c r="C2715" s="7" t="n"/>
      <c r="D2715" s="7" t="n"/>
      <c r="E2715" s="8" t="n"/>
      <c r="F2715" s="9" t="n"/>
      <c r="G2715" s="8" t="n"/>
      <c r="H2715" s="8" t="n"/>
      <c r="I2715" s="8" t="n"/>
      <c r="J2715" s="10">
        <f>IF(A2715="",0,SUMIFS(amount_expended,cfda_key,V2715))</f>
        <v/>
      </c>
      <c r="K2715" s="10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8" t="n"/>
      <c r="M2715" s="7" t="n"/>
      <c r="N2715" s="8" t="n"/>
      <c r="O2715" s="7" t="n"/>
      <c r="P2715" s="7" t="n"/>
      <c r="Q2715" s="8" t="n"/>
      <c r="R2715" s="9" t="n"/>
      <c r="S2715" s="8" t="n"/>
      <c r="T2715" s="8" t="n"/>
      <c r="U2715" s="8" t="n"/>
      <c r="V2715" s="11">
        <f>IF(OR(B2715="",C2715=""),"",CONCATENATE(B2715,".",C2715))</f>
        <v/>
      </c>
      <c r="W2715" s="6">
        <f>UPPER(TRIM(H2715))</f>
        <v/>
      </c>
      <c r="X2715" s="6">
        <f>UPPER(TRIM(I2715))</f>
        <v/>
      </c>
      <c r="Y2715" s="6">
        <f>IF(V2715&lt;&gt;"",IFERROR(INDEX(federal_program_name_lookup,MATCH(V2715,aln_lookup,0)),""),"")</f>
        <v/>
      </c>
    </row>
    <row r="2716">
      <c r="A2716" s="6">
        <f>IF(B2716&lt;&gt;"", "AWARD-"&amp;TEXT(ROW()-1,"00000"), "")</f>
        <v/>
      </c>
      <c r="B2716" s="7" t="n"/>
      <c r="C2716" s="7" t="n"/>
      <c r="D2716" s="7" t="n"/>
      <c r="E2716" s="8" t="n"/>
      <c r="F2716" s="9" t="n"/>
      <c r="G2716" s="8" t="n"/>
      <c r="H2716" s="8" t="n"/>
      <c r="I2716" s="8" t="n"/>
      <c r="J2716" s="10">
        <f>IF(A2716="",0,SUMIFS(amount_expended,cfda_key,V2716))</f>
        <v/>
      </c>
      <c r="K2716" s="10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8" t="n"/>
      <c r="M2716" s="7" t="n"/>
      <c r="N2716" s="8" t="n"/>
      <c r="O2716" s="7" t="n"/>
      <c r="P2716" s="7" t="n"/>
      <c r="Q2716" s="8" t="n"/>
      <c r="R2716" s="9" t="n"/>
      <c r="S2716" s="8" t="n"/>
      <c r="T2716" s="8" t="n"/>
      <c r="U2716" s="8" t="n"/>
      <c r="V2716" s="11">
        <f>IF(OR(B2716="",C2716=""),"",CONCATENATE(B2716,".",C2716))</f>
        <v/>
      </c>
      <c r="W2716" s="6">
        <f>UPPER(TRIM(H2716))</f>
        <v/>
      </c>
      <c r="X2716" s="6">
        <f>UPPER(TRIM(I2716))</f>
        <v/>
      </c>
      <c r="Y2716" s="6">
        <f>IF(V2716&lt;&gt;"",IFERROR(INDEX(federal_program_name_lookup,MATCH(V2716,aln_lookup,0)),""),"")</f>
        <v/>
      </c>
    </row>
    <row r="2717">
      <c r="A2717" s="6">
        <f>IF(B2717&lt;&gt;"", "AWARD-"&amp;TEXT(ROW()-1,"00000"), "")</f>
        <v/>
      </c>
      <c r="B2717" s="7" t="n"/>
      <c r="C2717" s="7" t="n"/>
      <c r="D2717" s="7" t="n"/>
      <c r="E2717" s="8" t="n"/>
      <c r="F2717" s="9" t="n"/>
      <c r="G2717" s="8" t="n"/>
      <c r="H2717" s="8" t="n"/>
      <c r="I2717" s="8" t="n"/>
      <c r="J2717" s="10">
        <f>IF(A2717="",0,SUMIFS(amount_expended,cfda_key,V2717))</f>
        <v/>
      </c>
      <c r="K2717" s="10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8" t="n"/>
      <c r="M2717" s="7" t="n"/>
      <c r="N2717" s="8" t="n"/>
      <c r="O2717" s="7" t="n"/>
      <c r="P2717" s="7" t="n"/>
      <c r="Q2717" s="8" t="n"/>
      <c r="R2717" s="9" t="n"/>
      <c r="S2717" s="8" t="n"/>
      <c r="T2717" s="8" t="n"/>
      <c r="U2717" s="8" t="n"/>
      <c r="V2717" s="11">
        <f>IF(OR(B2717="",C2717=""),"",CONCATENATE(B2717,".",C2717))</f>
        <v/>
      </c>
      <c r="W2717" s="6">
        <f>UPPER(TRIM(H2717))</f>
        <v/>
      </c>
      <c r="X2717" s="6">
        <f>UPPER(TRIM(I2717))</f>
        <v/>
      </c>
      <c r="Y2717" s="6">
        <f>IF(V2717&lt;&gt;"",IFERROR(INDEX(federal_program_name_lookup,MATCH(V2717,aln_lookup,0)),""),"")</f>
        <v/>
      </c>
    </row>
    <row r="2718">
      <c r="A2718" s="6">
        <f>IF(B2718&lt;&gt;"", "AWARD-"&amp;TEXT(ROW()-1,"00000"), "")</f>
        <v/>
      </c>
      <c r="B2718" s="7" t="n"/>
      <c r="C2718" s="7" t="n"/>
      <c r="D2718" s="7" t="n"/>
      <c r="E2718" s="8" t="n"/>
      <c r="F2718" s="9" t="n"/>
      <c r="G2718" s="8" t="n"/>
      <c r="H2718" s="8" t="n"/>
      <c r="I2718" s="8" t="n"/>
      <c r="J2718" s="10">
        <f>IF(A2718="",0,SUMIFS(amount_expended,cfda_key,V2718))</f>
        <v/>
      </c>
      <c r="K2718" s="10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8" t="n"/>
      <c r="M2718" s="7" t="n"/>
      <c r="N2718" s="8" t="n"/>
      <c r="O2718" s="7" t="n"/>
      <c r="P2718" s="7" t="n"/>
      <c r="Q2718" s="8" t="n"/>
      <c r="R2718" s="9" t="n"/>
      <c r="S2718" s="8" t="n"/>
      <c r="T2718" s="8" t="n"/>
      <c r="U2718" s="8" t="n"/>
      <c r="V2718" s="11">
        <f>IF(OR(B2718="",C2718=""),"",CONCATENATE(B2718,".",C2718))</f>
        <v/>
      </c>
      <c r="W2718" s="6">
        <f>UPPER(TRIM(H2718))</f>
        <v/>
      </c>
      <c r="X2718" s="6">
        <f>UPPER(TRIM(I2718))</f>
        <v/>
      </c>
      <c r="Y2718" s="6">
        <f>IF(V2718&lt;&gt;"",IFERROR(INDEX(federal_program_name_lookup,MATCH(V2718,aln_lookup,0)),""),"")</f>
        <v/>
      </c>
    </row>
    <row r="2719">
      <c r="A2719" s="6">
        <f>IF(B2719&lt;&gt;"", "AWARD-"&amp;TEXT(ROW()-1,"00000"), "")</f>
        <v/>
      </c>
      <c r="B2719" s="7" t="n"/>
      <c r="C2719" s="7" t="n"/>
      <c r="D2719" s="7" t="n"/>
      <c r="E2719" s="8" t="n"/>
      <c r="F2719" s="9" t="n"/>
      <c r="G2719" s="8" t="n"/>
      <c r="H2719" s="8" t="n"/>
      <c r="I2719" s="8" t="n"/>
      <c r="J2719" s="10">
        <f>IF(A2719="",0,SUMIFS(amount_expended,cfda_key,V2719))</f>
        <v/>
      </c>
      <c r="K2719" s="10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8" t="n"/>
      <c r="M2719" s="7" t="n"/>
      <c r="N2719" s="8" t="n"/>
      <c r="O2719" s="7" t="n"/>
      <c r="P2719" s="7" t="n"/>
      <c r="Q2719" s="8" t="n"/>
      <c r="R2719" s="9" t="n"/>
      <c r="S2719" s="8" t="n"/>
      <c r="T2719" s="8" t="n"/>
      <c r="U2719" s="8" t="n"/>
      <c r="V2719" s="11">
        <f>IF(OR(B2719="",C2719=""),"",CONCATENATE(B2719,".",C2719))</f>
        <v/>
      </c>
      <c r="W2719" s="6">
        <f>UPPER(TRIM(H2719))</f>
        <v/>
      </c>
      <c r="X2719" s="6">
        <f>UPPER(TRIM(I2719))</f>
        <v/>
      </c>
      <c r="Y2719" s="6">
        <f>IF(V2719&lt;&gt;"",IFERROR(INDEX(federal_program_name_lookup,MATCH(V2719,aln_lookup,0)),""),"")</f>
        <v/>
      </c>
    </row>
    <row r="2720">
      <c r="A2720" s="6">
        <f>IF(B2720&lt;&gt;"", "AWARD-"&amp;TEXT(ROW()-1,"00000"), "")</f>
        <v/>
      </c>
      <c r="B2720" s="7" t="n"/>
      <c r="C2720" s="7" t="n"/>
      <c r="D2720" s="7" t="n"/>
      <c r="E2720" s="8" t="n"/>
      <c r="F2720" s="9" t="n"/>
      <c r="G2720" s="8" t="n"/>
      <c r="H2720" s="8" t="n"/>
      <c r="I2720" s="8" t="n"/>
      <c r="J2720" s="10">
        <f>IF(A2720="",0,SUMIFS(amount_expended,cfda_key,V2720))</f>
        <v/>
      </c>
      <c r="K2720" s="10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8" t="n"/>
      <c r="M2720" s="7" t="n"/>
      <c r="N2720" s="8" t="n"/>
      <c r="O2720" s="7" t="n"/>
      <c r="P2720" s="7" t="n"/>
      <c r="Q2720" s="8" t="n"/>
      <c r="R2720" s="9" t="n"/>
      <c r="S2720" s="8" t="n"/>
      <c r="T2720" s="8" t="n"/>
      <c r="U2720" s="8" t="n"/>
      <c r="V2720" s="11">
        <f>IF(OR(B2720="",C2720=""),"",CONCATENATE(B2720,".",C2720))</f>
        <v/>
      </c>
      <c r="W2720" s="6">
        <f>UPPER(TRIM(H2720))</f>
        <v/>
      </c>
      <c r="X2720" s="6">
        <f>UPPER(TRIM(I2720))</f>
        <v/>
      </c>
      <c r="Y2720" s="6">
        <f>IF(V2720&lt;&gt;"",IFERROR(INDEX(federal_program_name_lookup,MATCH(V2720,aln_lookup,0)),""),"")</f>
        <v/>
      </c>
    </row>
    <row r="2721">
      <c r="A2721" s="6">
        <f>IF(B2721&lt;&gt;"", "AWARD-"&amp;TEXT(ROW()-1,"00000"), "")</f>
        <v/>
      </c>
      <c r="B2721" s="7" t="n"/>
      <c r="C2721" s="7" t="n"/>
      <c r="D2721" s="7" t="n"/>
      <c r="E2721" s="8" t="n"/>
      <c r="F2721" s="9" t="n"/>
      <c r="G2721" s="8" t="n"/>
      <c r="H2721" s="8" t="n"/>
      <c r="I2721" s="8" t="n"/>
      <c r="J2721" s="10">
        <f>IF(A2721="",0,SUMIFS(amount_expended,cfda_key,V2721))</f>
        <v/>
      </c>
      <c r="K2721" s="10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8" t="n"/>
      <c r="M2721" s="7" t="n"/>
      <c r="N2721" s="8" t="n"/>
      <c r="O2721" s="7" t="n"/>
      <c r="P2721" s="7" t="n"/>
      <c r="Q2721" s="8" t="n"/>
      <c r="R2721" s="9" t="n"/>
      <c r="S2721" s="8" t="n"/>
      <c r="T2721" s="8" t="n"/>
      <c r="U2721" s="8" t="n"/>
      <c r="V2721" s="11">
        <f>IF(OR(B2721="",C2721=""),"",CONCATENATE(B2721,".",C2721))</f>
        <v/>
      </c>
      <c r="W2721" s="6">
        <f>UPPER(TRIM(H2721))</f>
        <v/>
      </c>
      <c r="X2721" s="6">
        <f>UPPER(TRIM(I2721))</f>
        <v/>
      </c>
      <c r="Y2721" s="6">
        <f>IF(V2721&lt;&gt;"",IFERROR(INDEX(federal_program_name_lookup,MATCH(V2721,aln_lookup,0)),""),"")</f>
        <v/>
      </c>
    </row>
    <row r="2722">
      <c r="A2722" s="6">
        <f>IF(B2722&lt;&gt;"", "AWARD-"&amp;TEXT(ROW()-1,"00000"), "")</f>
        <v/>
      </c>
      <c r="B2722" s="7" t="n"/>
      <c r="C2722" s="7" t="n"/>
      <c r="D2722" s="7" t="n"/>
      <c r="E2722" s="8" t="n"/>
      <c r="F2722" s="9" t="n"/>
      <c r="G2722" s="8" t="n"/>
      <c r="H2722" s="8" t="n"/>
      <c r="I2722" s="8" t="n"/>
      <c r="J2722" s="10">
        <f>IF(A2722="",0,SUMIFS(amount_expended,cfda_key,V2722))</f>
        <v/>
      </c>
      <c r="K2722" s="10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8" t="n"/>
      <c r="M2722" s="7" t="n"/>
      <c r="N2722" s="8" t="n"/>
      <c r="O2722" s="7" t="n"/>
      <c r="P2722" s="7" t="n"/>
      <c r="Q2722" s="8" t="n"/>
      <c r="R2722" s="9" t="n"/>
      <c r="S2722" s="8" t="n"/>
      <c r="T2722" s="8" t="n"/>
      <c r="U2722" s="8" t="n"/>
      <c r="V2722" s="11">
        <f>IF(OR(B2722="",C2722=""),"",CONCATENATE(B2722,".",C2722))</f>
        <v/>
      </c>
      <c r="W2722" s="6">
        <f>UPPER(TRIM(H2722))</f>
        <v/>
      </c>
      <c r="X2722" s="6">
        <f>UPPER(TRIM(I2722))</f>
        <v/>
      </c>
      <c r="Y2722" s="6">
        <f>IF(V2722&lt;&gt;"",IFERROR(INDEX(federal_program_name_lookup,MATCH(V2722,aln_lookup,0)),""),"")</f>
        <v/>
      </c>
    </row>
    <row r="2723">
      <c r="A2723" s="6">
        <f>IF(B2723&lt;&gt;"", "AWARD-"&amp;TEXT(ROW()-1,"00000"), "")</f>
        <v/>
      </c>
      <c r="B2723" s="7" t="n"/>
      <c r="C2723" s="7" t="n"/>
      <c r="D2723" s="7" t="n"/>
      <c r="E2723" s="8" t="n"/>
      <c r="F2723" s="9" t="n"/>
      <c r="G2723" s="8" t="n"/>
      <c r="H2723" s="8" t="n"/>
      <c r="I2723" s="8" t="n"/>
      <c r="J2723" s="10">
        <f>IF(A2723="",0,SUMIFS(amount_expended,cfda_key,V2723))</f>
        <v/>
      </c>
      <c r="K2723" s="10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8" t="n"/>
      <c r="M2723" s="7" t="n"/>
      <c r="N2723" s="8" t="n"/>
      <c r="O2723" s="7" t="n"/>
      <c r="P2723" s="7" t="n"/>
      <c r="Q2723" s="8" t="n"/>
      <c r="R2723" s="9" t="n"/>
      <c r="S2723" s="8" t="n"/>
      <c r="T2723" s="8" t="n"/>
      <c r="U2723" s="8" t="n"/>
      <c r="V2723" s="11">
        <f>IF(OR(B2723="",C2723=""),"",CONCATENATE(B2723,".",C2723))</f>
        <v/>
      </c>
      <c r="W2723" s="6">
        <f>UPPER(TRIM(H2723))</f>
        <v/>
      </c>
      <c r="X2723" s="6">
        <f>UPPER(TRIM(I2723))</f>
        <v/>
      </c>
      <c r="Y2723" s="6">
        <f>IF(V2723&lt;&gt;"",IFERROR(INDEX(federal_program_name_lookup,MATCH(V2723,aln_lookup,0)),""),"")</f>
        <v/>
      </c>
    </row>
    <row r="2724">
      <c r="A2724" s="6">
        <f>IF(B2724&lt;&gt;"", "AWARD-"&amp;TEXT(ROW()-1,"00000"), "")</f>
        <v/>
      </c>
      <c r="B2724" s="7" t="n"/>
      <c r="C2724" s="7" t="n"/>
      <c r="D2724" s="7" t="n"/>
      <c r="E2724" s="8" t="n"/>
      <c r="F2724" s="9" t="n"/>
      <c r="G2724" s="8" t="n"/>
      <c r="H2724" s="8" t="n"/>
      <c r="I2724" s="8" t="n"/>
      <c r="J2724" s="10">
        <f>IF(A2724="",0,SUMIFS(amount_expended,cfda_key,V2724))</f>
        <v/>
      </c>
      <c r="K2724" s="10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8" t="n"/>
      <c r="M2724" s="7" t="n"/>
      <c r="N2724" s="8" t="n"/>
      <c r="O2724" s="7" t="n"/>
      <c r="P2724" s="7" t="n"/>
      <c r="Q2724" s="8" t="n"/>
      <c r="R2724" s="9" t="n"/>
      <c r="S2724" s="8" t="n"/>
      <c r="T2724" s="8" t="n"/>
      <c r="U2724" s="8" t="n"/>
      <c r="V2724" s="11">
        <f>IF(OR(B2724="",C2724=""),"",CONCATENATE(B2724,".",C2724))</f>
        <v/>
      </c>
      <c r="W2724" s="6">
        <f>UPPER(TRIM(H2724))</f>
        <v/>
      </c>
      <c r="X2724" s="6">
        <f>UPPER(TRIM(I2724))</f>
        <v/>
      </c>
      <c r="Y2724" s="6">
        <f>IF(V2724&lt;&gt;"",IFERROR(INDEX(federal_program_name_lookup,MATCH(V2724,aln_lookup,0)),""),"")</f>
        <v/>
      </c>
    </row>
    <row r="2725">
      <c r="A2725" s="6">
        <f>IF(B2725&lt;&gt;"", "AWARD-"&amp;TEXT(ROW()-1,"00000"), "")</f>
        <v/>
      </c>
      <c r="B2725" s="7" t="n"/>
      <c r="C2725" s="7" t="n"/>
      <c r="D2725" s="7" t="n"/>
      <c r="E2725" s="8" t="n"/>
      <c r="F2725" s="9" t="n"/>
      <c r="G2725" s="8" t="n"/>
      <c r="H2725" s="8" t="n"/>
      <c r="I2725" s="8" t="n"/>
      <c r="J2725" s="10">
        <f>IF(A2725="",0,SUMIFS(amount_expended,cfda_key,V2725))</f>
        <v/>
      </c>
      <c r="K2725" s="10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8" t="n"/>
      <c r="M2725" s="7" t="n"/>
      <c r="N2725" s="8" t="n"/>
      <c r="O2725" s="7" t="n"/>
      <c r="P2725" s="7" t="n"/>
      <c r="Q2725" s="8" t="n"/>
      <c r="R2725" s="9" t="n"/>
      <c r="S2725" s="8" t="n"/>
      <c r="T2725" s="8" t="n"/>
      <c r="U2725" s="8" t="n"/>
      <c r="V2725" s="11">
        <f>IF(OR(B2725="",C2725=""),"",CONCATENATE(B2725,".",C2725))</f>
        <v/>
      </c>
      <c r="W2725" s="6">
        <f>UPPER(TRIM(H2725))</f>
        <v/>
      </c>
      <c r="X2725" s="6">
        <f>UPPER(TRIM(I2725))</f>
        <v/>
      </c>
      <c r="Y2725" s="6">
        <f>IF(V2725&lt;&gt;"",IFERROR(INDEX(federal_program_name_lookup,MATCH(V2725,aln_lookup,0)),""),"")</f>
        <v/>
      </c>
    </row>
    <row r="2726">
      <c r="A2726" s="6">
        <f>IF(B2726&lt;&gt;"", "AWARD-"&amp;TEXT(ROW()-1,"00000"), "")</f>
        <v/>
      </c>
      <c r="B2726" s="7" t="n"/>
      <c r="C2726" s="7" t="n"/>
      <c r="D2726" s="7" t="n"/>
      <c r="E2726" s="8" t="n"/>
      <c r="F2726" s="9" t="n"/>
      <c r="G2726" s="8" t="n"/>
      <c r="H2726" s="8" t="n"/>
      <c r="I2726" s="8" t="n"/>
      <c r="J2726" s="10">
        <f>IF(A2726="",0,SUMIFS(amount_expended,cfda_key,V2726))</f>
        <v/>
      </c>
      <c r="K2726" s="10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8" t="n"/>
      <c r="M2726" s="7" t="n"/>
      <c r="N2726" s="8" t="n"/>
      <c r="O2726" s="7" t="n"/>
      <c r="P2726" s="7" t="n"/>
      <c r="Q2726" s="8" t="n"/>
      <c r="R2726" s="9" t="n"/>
      <c r="S2726" s="8" t="n"/>
      <c r="T2726" s="8" t="n"/>
      <c r="U2726" s="8" t="n"/>
      <c r="V2726" s="11">
        <f>IF(OR(B2726="",C2726=""),"",CONCATENATE(B2726,".",C2726))</f>
        <v/>
      </c>
      <c r="W2726" s="6">
        <f>UPPER(TRIM(H2726))</f>
        <v/>
      </c>
      <c r="X2726" s="6">
        <f>UPPER(TRIM(I2726))</f>
        <v/>
      </c>
      <c r="Y2726" s="6">
        <f>IF(V2726&lt;&gt;"",IFERROR(INDEX(federal_program_name_lookup,MATCH(V2726,aln_lookup,0)),""),"")</f>
        <v/>
      </c>
    </row>
    <row r="2727">
      <c r="A2727" s="6">
        <f>IF(B2727&lt;&gt;"", "AWARD-"&amp;TEXT(ROW()-1,"00000"), "")</f>
        <v/>
      </c>
      <c r="B2727" s="7" t="n"/>
      <c r="C2727" s="7" t="n"/>
      <c r="D2727" s="7" t="n"/>
      <c r="E2727" s="8" t="n"/>
      <c r="F2727" s="9" t="n"/>
      <c r="G2727" s="8" t="n"/>
      <c r="H2727" s="8" t="n"/>
      <c r="I2727" s="8" t="n"/>
      <c r="J2727" s="10">
        <f>IF(A2727="",0,SUMIFS(amount_expended,cfda_key,V2727))</f>
        <v/>
      </c>
      <c r="K2727" s="10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8" t="n"/>
      <c r="M2727" s="7" t="n"/>
      <c r="N2727" s="8" t="n"/>
      <c r="O2727" s="7" t="n"/>
      <c r="P2727" s="7" t="n"/>
      <c r="Q2727" s="8" t="n"/>
      <c r="R2727" s="9" t="n"/>
      <c r="S2727" s="8" t="n"/>
      <c r="T2727" s="8" t="n"/>
      <c r="U2727" s="8" t="n"/>
      <c r="V2727" s="11">
        <f>IF(OR(B2727="",C2727=""),"",CONCATENATE(B2727,".",C2727))</f>
        <v/>
      </c>
      <c r="W2727" s="6">
        <f>UPPER(TRIM(H2727))</f>
        <v/>
      </c>
      <c r="X2727" s="6">
        <f>UPPER(TRIM(I2727))</f>
        <v/>
      </c>
      <c r="Y2727" s="6">
        <f>IF(V2727&lt;&gt;"",IFERROR(INDEX(federal_program_name_lookup,MATCH(V2727,aln_lookup,0)),""),"")</f>
        <v/>
      </c>
    </row>
    <row r="2728">
      <c r="A2728" s="6">
        <f>IF(B2728&lt;&gt;"", "AWARD-"&amp;TEXT(ROW()-1,"00000"), "")</f>
        <v/>
      </c>
      <c r="B2728" s="7" t="n"/>
      <c r="C2728" s="7" t="n"/>
      <c r="D2728" s="7" t="n"/>
      <c r="E2728" s="8" t="n"/>
      <c r="F2728" s="9" t="n"/>
      <c r="G2728" s="8" t="n"/>
      <c r="H2728" s="8" t="n"/>
      <c r="I2728" s="8" t="n"/>
      <c r="J2728" s="10">
        <f>IF(A2728="",0,SUMIFS(amount_expended,cfda_key,V2728))</f>
        <v/>
      </c>
      <c r="K2728" s="10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8" t="n"/>
      <c r="M2728" s="7" t="n"/>
      <c r="N2728" s="8" t="n"/>
      <c r="O2728" s="7" t="n"/>
      <c r="P2728" s="7" t="n"/>
      <c r="Q2728" s="8" t="n"/>
      <c r="R2728" s="9" t="n"/>
      <c r="S2728" s="8" t="n"/>
      <c r="T2728" s="8" t="n"/>
      <c r="U2728" s="8" t="n"/>
      <c r="V2728" s="11">
        <f>IF(OR(B2728="",C2728=""),"",CONCATENATE(B2728,".",C2728))</f>
        <v/>
      </c>
      <c r="W2728" s="6">
        <f>UPPER(TRIM(H2728))</f>
        <v/>
      </c>
      <c r="X2728" s="6">
        <f>UPPER(TRIM(I2728))</f>
        <v/>
      </c>
      <c r="Y2728" s="6">
        <f>IF(V2728&lt;&gt;"",IFERROR(INDEX(federal_program_name_lookup,MATCH(V2728,aln_lookup,0)),""),"")</f>
        <v/>
      </c>
    </row>
    <row r="2729">
      <c r="A2729" s="6">
        <f>IF(B2729&lt;&gt;"", "AWARD-"&amp;TEXT(ROW()-1,"00000"), "")</f>
        <v/>
      </c>
      <c r="B2729" s="7" t="n"/>
      <c r="C2729" s="7" t="n"/>
      <c r="D2729" s="7" t="n"/>
      <c r="E2729" s="8" t="n"/>
      <c r="F2729" s="9" t="n"/>
      <c r="G2729" s="8" t="n"/>
      <c r="H2729" s="8" t="n"/>
      <c r="I2729" s="8" t="n"/>
      <c r="J2729" s="10">
        <f>IF(A2729="",0,SUMIFS(amount_expended,cfda_key,V2729))</f>
        <v/>
      </c>
      <c r="K2729" s="10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8" t="n"/>
      <c r="M2729" s="7" t="n"/>
      <c r="N2729" s="8" t="n"/>
      <c r="O2729" s="7" t="n"/>
      <c r="P2729" s="7" t="n"/>
      <c r="Q2729" s="8" t="n"/>
      <c r="R2729" s="9" t="n"/>
      <c r="S2729" s="8" t="n"/>
      <c r="T2729" s="8" t="n"/>
      <c r="U2729" s="8" t="n"/>
      <c r="V2729" s="11">
        <f>IF(OR(B2729="",C2729=""),"",CONCATENATE(B2729,".",C2729))</f>
        <v/>
      </c>
      <c r="W2729" s="6">
        <f>UPPER(TRIM(H2729))</f>
        <v/>
      </c>
      <c r="X2729" s="6">
        <f>UPPER(TRIM(I2729))</f>
        <v/>
      </c>
      <c r="Y2729" s="6">
        <f>IF(V2729&lt;&gt;"",IFERROR(INDEX(federal_program_name_lookup,MATCH(V2729,aln_lookup,0)),""),"")</f>
        <v/>
      </c>
    </row>
    <row r="2730">
      <c r="A2730" s="6">
        <f>IF(B2730&lt;&gt;"", "AWARD-"&amp;TEXT(ROW()-1,"00000"), "")</f>
        <v/>
      </c>
      <c r="B2730" s="7" t="n"/>
      <c r="C2730" s="7" t="n"/>
      <c r="D2730" s="7" t="n"/>
      <c r="E2730" s="8" t="n"/>
      <c r="F2730" s="9" t="n"/>
      <c r="G2730" s="8" t="n"/>
      <c r="H2730" s="8" t="n"/>
      <c r="I2730" s="8" t="n"/>
      <c r="J2730" s="10">
        <f>IF(A2730="",0,SUMIFS(amount_expended,cfda_key,V2730))</f>
        <v/>
      </c>
      <c r="K2730" s="10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8" t="n"/>
      <c r="M2730" s="7" t="n"/>
      <c r="N2730" s="8" t="n"/>
      <c r="O2730" s="7" t="n"/>
      <c r="P2730" s="7" t="n"/>
      <c r="Q2730" s="8" t="n"/>
      <c r="R2730" s="9" t="n"/>
      <c r="S2730" s="8" t="n"/>
      <c r="T2730" s="8" t="n"/>
      <c r="U2730" s="8" t="n"/>
      <c r="V2730" s="11">
        <f>IF(OR(B2730="",C2730=""),"",CONCATENATE(B2730,".",C2730))</f>
        <v/>
      </c>
      <c r="W2730" s="6">
        <f>UPPER(TRIM(H2730))</f>
        <v/>
      </c>
      <c r="X2730" s="6">
        <f>UPPER(TRIM(I2730))</f>
        <v/>
      </c>
      <c r="Y2730" s="6">
        <f>IF(V2730&lt;&gt;"",IFERROR(INDEX(federal_program_name_lookup,MATCH(V2730,aln_lookup,0)),""),"")</f>
        <v/>
      </c>
    </row>
    <row r="2731">
      <c r="A2731" s="6">
        <f>IF(B2731&lt;&gt;"", "AWARD-"&amp;TEXT(ROW()-1,"00000"), "")</f>
        <v/>
      </c>
      <c r="B2731" s="7" t="n"/>
      <c r="C2731" s="7" t="n"/>
      <c r="D2731" s="7" t="n"/>
      <c r="E2731" s="8" t="n"/>
      <c r="F2731" s="9" t="n"/>
      <c r="G2731" s="8" t="n"/>
      <c r="H2731" s="8" t="n"/>
      <c r="I2731" s="8" t="n"/>
      <c r="J2731" s="10">
        <f>IF(A2731="",0,SUMIFS(amount_expended,cfda_key,V2731))</f>
        <v/>
      </c>
      <c r="K2731" s="10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8" t="n"/>
      <c r="M2731" s="7" t="n"/>
      <c r="N2731" s="8" t="n"/>
      <c r="O2731" s="7" t="n"/>
      <c r="P2731" s="7" t="n"/>
      <c r="Q2731" s="8" t="n"/>
      <c r="R2731" s="9" t="n"/>
      <c r="S2731" s="8" t="n"/>
      <c r="T2731" s="8" t="n"/>
      <c r="U2731" s="8" t="n"/>
      <c r="V2731" s="11">
        <f>IF(OR(B2731="",C2731=""),"",CONCATENATE(B2731,".",C2731))</f>
        <v/>
      </c>
      <c r="W2731" s="6">
        <f>UPPER(TRIM(H2731))</f>
        <v/>
      </c>
      <c r="X2731" s="6">
        <f>UPPER(TRIM(I2731))</f>
        <v/>
      </c>
      <c r="Y2731" s="6">
        <f>IF(V2731&lt;&gt;"",IFERROR(INDEX(federal_program_name_lookup,MATCH(V2731,aln_lookup,0)),""),"")</f>
        <v/>
      </c>
    </row>
    <row r="2732">
      <c r="A2732" s="6">
        <f>IF(B2732&lt;&gt;"", "AWARD-"&amp;TEXT(ROW()-1,"00000"), "")</f>
        <v/>
      </c>
      <c r="B2732" s="7" t="n"/>
      <c r="C2732" s="7" t="n"/>
      <c r="D2732" s="7" t="n"/>
      <c r="E2732" s="8" t="n"/>
      <c r="F2732" s="9" t="n"/>
      <c r="G2732" s="8" t="n"/>
      <c r="H2732" s="8" t="n"/>
      <c r="I2732" s="8" t="n"/>
      <c r="J2732" s="10">
        <f>IF(A2732="",0,SUMIFS(amount_expended,cfda_key,V2732))</f>
        <v/>
      </c>
      <c r="K2732" s="10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8" t="n"/>
      <c r="M2732" s="7" t="n"/>
      <c r="N2732" s="8" t="n"/>
      <c r="O2732" s="7" t="n"/>
      <c r="P2732" s="7" t="n"/>
      <c r="Q2732" s="8" t="n"/>
      <c r="R2732" s="9" t="n"/>
      <c r="S2732" s="8" t="n"/>
      <c r="T2732" s="8" t="n"/>
      <c r="U2732" s="8" t="n"/>
      <c r="V2732" s="11">
        <f>IF(OR(B2732="",C2732=""),"",CONCATENATE(B2732,".",C2732))</f>
        <v/>
      </c>
      <c r="W2732" s="6">
        <f>UPPER(TRIM(H2732))</f>
        <v/>
      </c>
      <c r="X2732" s="6">
        <f>UPPER(TRIM(I2732))</f>
        <v/>
      </c>
      <c r="Y2732" s="6">
        <f>IF(V2732&lt;&gt;"",IFERROR(INDEX(federal_program_name_lookup,MATCH(V2732,aln_lookup,0)),""),"")</f>
        <v/>
      </c>
    </row>
    <row r="2733">
      <c r="A2733" s="6">
        <f>IF(B2733&lt;&gt;"", "AWARD-"&amp;TEXT(ROW()-1,"00000"), "")</f>
        <v/>
      </c>
      <c r="B2733" s="7" t="n"/>
      <c r="C2733" s="7" t="n"/>
      <c r="D2733" s="7" t="n"/>
      <c r="E2733" s="8" t="n"/>
      <c r="F2733" s="9" t="n"/>
      <c r="G2733" s="8" t="n"/>
      <c r="H2733" s="8" t="n"/>
      <c r="I2733" s="8" t="n"/>
      <c r="J2733" s="10">
        <f>IF(A2733="",0,SUMIFS(amount_expended,cfda_key,V2733))</f>
        <v/>
      </c>
      <c r="K2733" s="10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8" t="n"/>
      <c r="M2733" s="7" t="n"/>
      <c r="N2733" s="8" t="n"/>
      <c r="O2733" s="7" t="n"/>
      <c r="P2733" s="7" t="n"/>
      <c r="Q2733" s="8" t="n"/>
      <c r="R2733" s="9" t="n"/>
      <c r="S2733" s="8" t="n"/>
      <c r="T2733" s="8" t="n"/>
      <c r="U2733" s="8" t="n"/>
      <c r="V2733" s="11">
        <f>IF(OR(B2733="",C2733=""),"",CONCATENATE(B2733,".",C2733))</f>
        <v/>
      </c>
      <c r="W2733" s="6">
        <f>UPPER(TRIM(H2733))</f>
        <v/>
      </c>
      <c r="X2733" s="6">
        <f>UPPER(TRIM(I2733))</f>
        <v/>
      </c>
      <c r="Y2733" s="6">
        <f>IF(V2733&lt;&gt;"",IFERROR(INDEX(federal_program_name_lookup,MATCH(V2733,aln_lookup,0)),""),"")</f>
        <v/>
      </c>
    </row>
    <row r="2734">
      <c r="A2734" s="6">
        <f>IF(B2734&lt;&gt;"", "AWARD-"&amp;TEXT(ROW()-1,"00000"), "")</f>
        <v/>
      </c>
      <c r="B2734" s="7" t="n"/>
      <c r="C2734" s="7" t="n"/>
      <c r="D2734" s="7" t="n"/>
      <c r="E2734" s="8" t="n"/>
      <c r="F2734" s="9" t="n"/>
      <c r="G2734" s="8" t="n"/>
      <c r="H2734" s="8" t="n"/>
      <c r="I2734" s="8" t="n"/>
      <c r="J2734" s="10">
        <f>IF(A2734="",0,SUMIFS(amount_expended,cfda_key,V2734))</f>
        <v/>
      </c>
      <c r="K2734" s="10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8" t="n"/>
      <c r="M2734" s="7" t="n"/>
      <c r="N2734" s="8" t="n"/>
      <c r="O2734" s="7" t="n"/>
      <c r="P2734" s="7" t="n"/>
      <c r="Q2734" s="8" t="n"/>
      <c r="R2734" s="9" t="n"/>
      <c r="S2734" s="8" t="n"/>
      <c r="T2734" s="8" t="n"/>
      <c r="U2734" s="8" t="n"/>
      <c r="V2734" s="11">
        <f>IF(OR(B2734="",C2734=""),"",CONCATENATE(B2734,".",C2734))</f>
        <v/>
      </c>
      <c r="W2734" s="6">
        <f>UPPER(TRIM(H2734))</f>
        <v/>
      </c>
      <c r="X2734" s="6">
        <f>UPPER(TRIM(I2734))</f>
        <v/>
      </c>
      <c r="Y2734" s="6">
        <f>IF(V2734&lt;&gt;"",IFERROR(INDEX(federal_program_name_lookup,MATCH(V2734,aln_lookup,0)),""),"")</f>
        <v/>
      </c>
    </row>
    <row r="2735">
      <c r="A2735" s="6">
        <f>IF(B2735&lt;&gt;"", "AWARD-"&amp;TEXT(ROW()-1,"00000"), "")</f>
        <v/>
      </c>
      <c r="B2735" s="7" t="n"/>
      <c r="C2735" s="7" t="n"/>
      <c r="D2735" s="7" t="n"/>
      <c r="E2735" s="8" t="n"/>
      <c r="F2735" s="9" t="n"/>
      <c r="G2735" s="8" t="n"/>
      <c r="H2735" s="8" t="n"/>
      <c r="I2735" s="8" t="n"/>
      <c r="J2735" s="10">
        <f>IF(A2735="",0,SUMIFS(amount_expended,cfda_key,V2735))</f>
        <v/>
      </c>
      <c r="K2735" s="10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8" t="n"/>
      <c r="M2735" s="7" t="n"/>
      <c r="N2735" s="8" t="n"/>
      <c r="O2735" s="7" t="n"/>
      <c r="P2735" s="7" t="n"/>
      <c r="Q2735" s="8" t="n"/>
      <c r="R2735" s="9" t="n"/>
      <c r="S2735" s="8" t="n"/>
      <c r="T2735" s="8" t="n"/>
      <c r="U2735" s="8" t="n"/>
      <c r="V2735" s="11">
        <f>IF(OR(B2735="",C2735=""),"",CONCATENATE(B2735,".",C2735))</f>
        <v/>
      </c>
      <c r="W2735" s="6">
        <f>UPPER(TRIM(H2735))</f>
        <v/>
      </c>
      <c r="X2735" s="6">
        <f>UPPER(TRIM(I2735))</f>
        <v/>
      </c>
      <c r="Y2735" s="6">
        <f>IF(V2735&lt;&gt;"",IFERROR(INDEX(federal_program_name_lookup,MATCH(V2735,aln_lookup,0)),""),"")</f>
        <v/>
      </c>
    </row>
    <row r="2736">
      <c r="A2736" s="6">
        <f>IF(B2736&lt;&gt;"", "AWARD-"&amp;TEXT(ROW()-1,"00000"), "")</f>
        <v/>
      </c>
      <c r="B2736" s="7" t="n"/>
      <c r="C2736" s="7" t="n"/>
      <c r="D2736" s="7" t="n"/>
      <c r="E2736" s="8" t="n"/>
      <c r="F2736" s="9" t="n"/>
      <c r="G2736" s="8" t="n"/>
      <c r="H2736" s="8" t="n"/>
      <c r="I2736" s="8" t="n"/>
      <c r="J2736" s="10">
        <f>IF(A2736="",0,SUMIFS(amount_expended,cfda_key,V2736))</f>
        <v/>
      </c>
      <c r="K2736" s="10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8" t="n"/>
      <c r="M2736" s="7" t="n"/>
      <c r="N2736" s="8" t="n"/>
      <c r="O2736" s="7" t="n"/>
      <c r="P2736" s="7" t="n"/>
      <c r="Q2736" s="8" t="n"/>
      <c r="R2736" s="9" t="n"/>
      <c r="S2736" s="8" t="n"/>
      <c r="T2736" s="8" t="n"/>
      <c r="U2736" s="8" t="n"/>
      <c r="V2736" s="11">
        <f>IF(OR(B2736="",C2736=""),"",CONCATENATE(B2736,".",C2736))</f>
        <v/>
      </c>
      <c r="W2736" s="6">
        <f>UPPER(TRIM(H2736))</f>
        <v/>
      </c>
      <c r="X2736" s="6">
        <f>UPPER(TRIM(I2736))</f>
        <v/>
      </c>
      <c r="Y2736" s="6">
        <f>IF(V2736&lt;&gt;"",IFERROR(INDEX(federal_program_name_lookup,MATCH(V2736,aln_lookup,0)),""),"")</f>
        <v/>
      </c>
    </row>
    <row r="2737">
      <c r="A2737" s="6">
        <f>IF(B2737&lt;&gt;"", "AWARD-"&amp;TEXT(ROW()-1,"00000"), "")</f>
        <v/>
      </c>
      <c r="B2737" s="7" t="n"/>
      <c r="C2737" s="7" t="n"/>
      <c r="D2737" s="7" t="n"/>
      <c r="E2737" s="8" t="n"/>
      <c r="F2737" s="9" t="n"/>
      <c r="G2737" s="8" t="n"/>
      <c r="H2737" s="8" t="n"/>
      <c r="I2737" s="8" t="n"/>
      <c r="J2737" s="10">
        <f>IF(A2737="",0,SUMIFS(amount_expended,cfda_key,V2737))</f>
        <v/>
      </c>
      <c r="K2737" s="10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8" t="n"/>
      <c r="M2737" s="7" t="n"/>
      <c r="N2737" s="8" t="n"/>
      <c r="O2737" s="7" t="n"/>
      <c r="P2737" s="7" t="n"/>
      <c r="Q2737" s="8" t="n"/>
      <c r="R2737" s="9" t="n"/>
      <c r="S2737" s="8" t="n"/>
      <c r="T2737" s="8" t="n"/>
      <c r="U2737" s="8" t="n"/>
      <c r="V2737" s="11">
        <f>IF(OR(B2737="",C2737=""),"",CONCATENATE(B2737,".",C2737))</f>
        <v/>
      </c>
      <c r="W2737" s="6">
        <f>UPPER(TRIM(H2737))</f>
        <v/>
      </c>
      <c r="X2737" s="6">
        <f>UPPER(TRIM(I2737))</f>
        <v/>
      </c>
      <c r="Y2737" s="6">
        <f>IF(V2737&lt;&gt;"",IFERROR(INDEX(federal_program_name_lookup,MATCH(V2737,aln_lookup,0)),""),"")</f>
        <v/>
      </c>
    </row>
    <row r="2738">
      <c r="A2738" s="6">
        <f>IF(B2738&lt;&gt;"", "AWARD-"&amp;TEXT(ROW()-1,"00000"), "")</f>
        <v/>
      </c>
      <c r="B2738" s="7" t="n"/>
      <c r="C2738" s="7" t="n"/>
      <c r="D2738" s="7" t="n"/>
      <c r="E2738" s="8" t="n"/>
      <c r="F2738" s="9" t="n"/>
      <c r="G2738" s="8" t="n"/>
      <c r="H2738" s="8" t="n"/>
      <c r="I2738" s="8" t="n"/>
      <c r="J2738" s="10">
        <f>IF(A2738="",0,SUMIFS(amount_expended,cfda_key,V2738))</f>
        <v/>
      </c>
      <c r="K2738" s="10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8" t="n"/>
      <c r="M2738" s="7" t="n"/>
      <c r="N2738" s="8" t="n"/>
      <c r="O2738" s="7" t="n"/>
      <c r="P2738" s="7" t="n"/>
      <c r="Q2738" s="8" t="n"/>
      <c r="R2738" s="9" t="n"/>
      <c r="S2738" s="8" t="n"/>
      <c r="T2738" s="8" t="n"/>
      <c r="U2738" s="8" t="n"/>
      <c r="V2738" s="11">
        <f>IF(OR(B2738="",C2738=""),"",CONCATENATE(B2738,".",C2738))</f>
        <v/>
      </c>
      <c r="W2738" s="6">
        <f>UPPER(TRIM(H2738))</f>
        <v/>
      </c>
      <c r="X2738" s="6">
        <f>UPPER(TRIM(I2738))</f>
        <v/>
      </c>
      <c r="Y2738" s="6">
        <f>IF(V2738&lt;&gt;"",IFERROR(INDEX(federal_program_name_lookup,MATCH(V2738,aln_lookup,0)),""),"")</f>
        <v/>
      </c>
    </row>
    <row r="2739">
      <c r="A2739" s="6">
        <f>IF(B2739&lt;&gt;"", "AWARD-"&amp;TEXT(ROW()-1,"00000"), "")</f>
        <v/>
      </c>
      <c r="B2739" s="7" t="n"/>
      <c r="C2739" s="7" t="n"/>
      <c r="D2739" s="7" t="n"/>
      <c r="E2739" s="8" t="n"/>
      <c r="F2739" s="9" t="n"/>
      <c r="G2739" s="8" t="n"/>
      <c r="H2739" s="8" t="n"/>
      <c r="I2739" s="8" t="n"/>
      <c r="J2739" s="10">
        <f>IF(A2739="",0,SUMIFS(amount_expended,cfda_key,V2739))</f>
        <v/>
      </c>
      <c r="K2739" s="10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8" t="n"/>
      <c r="M2739" s="7" t="n"/>
      <c r="N2739" s="8" t="n"/>
      <c r="O2739" s="7" t="n"/>
      <c r="P2739" s="7" t="n"/>
      <c r="Q2739" s="8" t="n"/>
      <c r="R2739" s="9" t="n"/>
      <c r="S2739" s="8" t="n"/>
      <c r="T2739" s="8" t="n"/>
      <c r="U2739" s="8" t="n"/>
      <c r="V2739" s="11">
        <f>IF(OR(B2739="",C2739=""),"",CONCATENATE(B2739,".",C2739))</f>
        <v/>
      </c>
      <c r="W2739" s="6">
        <f>UPPER(TRIM(H2739))</f>
        <v/>
      </c>
      <c r="X2739" s="6">
        <f>UPPER(TRIM(I2739))</f>
        <v/>
      </c>
      <c r="Y2739" s="6">
        <f>IF(V2739&lt;&gt;"",IFERROR(INDEX(federal_program_name_lookup,MATCH(V2739,aln_lookup,0)),""),"")</f>
        <v/>
      </c>
    </row>
    <row r="2740">
      <c r="A2740" s="6">
        <f>IF(B2740&lt;&gt;"", "AWARD-"&amp;TEXT(ROW()-1,"00000"), "")</f>
        <v/>
      </c>
      <c r="B2740" s="7" t="n"/>
      <c r="C2740" s="7" t="n"/>
      <c r="D2740" s="7" t="n"/>
      <c r="E2740" s="8" t="n"/>
      <c r="F2740" s="9" t="n"/>
      <c r="G2740" s="8" t="n"/>
      <c r="H2740" s="8" t="n"/>
      <c r="I2740" s="8" t="n"/>
      <c r="J2740" s="10">
        <f>IF(A2740="",0,SUMIFS(amount_expended,cfda_key,V2740))</f>
        <v/>
      </c>
      <c r="K2740" s="10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8" t="n"/>
      <c r="M2740" s="7" t="n"/>
      <c r="N2740" s="8" t="n"/>
      <c r="O2740" s="7" t="n"/>
      <c r="P2740" s="7" t="n"/>
      <c r="Q2740" s="8" t="n"/>
      <c r="R2740" s="9" t="n"/>
      <c r="S2740" s="8" t="n"/>
      <c r="T2740" s="8" t="n"/>
      <c r="U2740" s="8" t="n"/>
      <c r="V2740" s="11">
        <f>IF(OR(B2740="",C2740=""),"",CONCATENATE(B2740,".",C2740))</f>
        <v/>
      </c>
      <c r="W2740" s="6">
        <f>UPPER(TRIM(H2740))</f>
        <v/>
      </c>
      <c r="X2740" s="6">
        <f>UPPER(TRIM(I2740))</f>
        <v/>
      </c>
      <c r="Y2740" s="6">
        <f>IF(V2740&lt;&gt;"",IFERROR(INDEX(federal_program_name_lookup,MATCH(V2740,aln_lookup,0)),""),"")</f>
        <v/>
      </c>
    </row>
    <row r="2741">
      <c r="A2741" s="6">
        <f>IF(B2741&lt;&gt;"", "AWARD-"&amp;TEXT(ROW()-1,"00000"), "")</f>
        <v/>
      </c>
      <c r="B2741" s="7" t="n"/>
      <c r="C2741" s="7" t="n"/>
      <c r="D2741" s="7" t="n"/>
      <c r="E2741" s="8" t="n"/>
      <c r="F2741" s="9" t="n"/>
      <c r="G2741" s="8" t="n"/>
      <c r="H2741" s="8" t="n"/>
      <c r="I2741" s="8" t="n"/>
      <c r="J2741" s="10">
        <f>IF(A2741="",0,SUMIFS(amount_expended,cfda_key,V2741))</f>
        <v/>
      </c>
      <c r="K2741" s="10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8" t="n"/>
      <c r="M2741" s="7" t="n"/>
      <c r="N2741" s="8" t="n"/>
      <c r="O2741" s="7" t="n"/>
      <c r="P2741" s="7" t="n"/>
      <c r="Q2741" s="8" t="n"/>
      <c r="R2741" s="9" t="n"/>
      <c r="S2741" s="8" t="n"/>
      <c r="T2741" s="8" t="n"/>
      <c r="U2741" s="8" t="n"/>
      <c r="V2741" s="11">
        <f>IF(OR(B2741="",C2741=""),"",CONCATENATE(B2741,".",C2741))</f>
        <v/>
      </c>
      <c r="W2741" s="6">
        <f>UPPER(TRIM(H2741))</f>
        <v/>
      </c>
      <c r="X2741" s="6">
        <f>UPPER(TRIM(I2741))</f>
        <v/>
      </c>
      <c r="Y2741" s="6">
        <f>IF(V2741&lt;&gt;"",IFERROR(INDEX(federal_program_name_lookup,MATCH(V2741,aln_lookup,0)),""),"")</f>
        <v/>
      </c>
    </row>
    <row r="2742">
      <c r="A2742" s="6">
        <f>IF(B2742&lt;&gt;"", "AWARD-"&amp;TEXT(ROW()-1,"00000"), "")</f>
        <v/>
      </c>
      <c r="B2742" s="7" t="n"/>
      <c r="C2742" s="7" t="n"/>
      <c r="D2742" s="7" t="n"/>
      <c r="E2742" s="8" t="n"/>
      <c r="F2742" s="9" t="n"/>
      <c r="G2742" s="8" t="n"/>
      <c r="H2742" s="8" t="n"/>
      <c r="I2742" s="8" t="n"/>
      <c r="J2742" s="10">
        <f>IF(A2742="",0,SUMIFS(amount_expended,cfda_key,V2742))</f>
        <v/>
      </c>
      <c r="K2742" s="10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8" t="n"/>
      <c r="M2742" s="7" t="n"/>
      <c r="N2742" s="8" t="n"/>
      <c r="O2742" s="7" t="n"/>
      <c r="P2742" s="7" t="n"/>
      <c r="Q2742" s="8" t="n"/>
      <c r="R2742" s="9" t="n"/>
      <c r="S2742" s="8" t="n"/>
      <c r="T2742" s="8" t="n"/>
      <c r="U2742" s="8" t="n"/>
      <c r="V2742" s="11">
        <f>IF(OR(B2742="",C2742=""),"",CONCATENATE(B2742,".",C2742))</f>
        <v/>
      </c>
      <c r="W2742" s="6">
        <f>UPPER(TRIM(H2742))</f>
        <v/>
      </c>
      <c r="X2742" s="6">
        <f>UPPER(TRIM(I2742))</f>
        <v/>
      </c>
      <c r="Y2742" s="6">
        <f>IF(V2742&lt;&gt;"",IFERROR(INDEX(federal_program_name_lookup,MATCH(V2742,aln_lookup,0)),""),"")</f>
        <v/>
      </c>
    </row>
    <row r="2743">
      <c r="A2743" s="6">
        <f>IF(B2743&lt;&gt;"", "AWARD-"&amp;TEXT(ROW()-1,"00000"), "")</f>
        <v/>
      </c>
      <c r="B2743" s="7" t="n"/>
      <c r="C2743" s="7" t="n"/>
      <c r="D2743" s="7" t="n"/>
      <c r="E2743" s="8" t="n"/>
      <c r="F2743" s="9" t="n"/>
      <c r="G2743" s="8" t="n"/>
      <c r="H2743" s="8" t="n"/>
      <c r="I2743" s="8" t="n"/>
      <c r="J2743" s="10">
        <f>IF(A2743="",0,SUMIFS(amount_expended,cfda_key,V2743))</f>
        <v/>
      </c>
      <c r="K2743" s="10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8" t="n"/>
      <c r="M2743" s="7" t="n"/>
      <c r="N2743" s="8" t="n"/>
      <c r="O2743" s="7" t="n"/>
      <c r="P2743" s="7" t="n"/>
      <c r="Q2743" s="8" t="n"/>
      <c r="R2743" s="9" t="n"/>
      <c r="S2743" s="8" t="n"/>
      <c r="T2743" s="8" t="n"/>
      <c r="U2743" s="8" t="n"/>
      <c r="V2743" s="11">
        <f>IF(OR(B2743="",C2743=""),"",CONCATENATE(B2743,".",C2743))</f>
        <v/>
      </c>
      <c r="W2743" s="6">
        <f>UPPER(TRIM(H2743))</f>
        <v/>
      </c>
      <c r="X2743" s="6">
        <f>UPPER(TRIM(I2743))</f>
        <v/>
      </c>
      <c r="Y2743" s="6">
        <f>IF(V2743&lt;&gt;"",IFERROR(INDEX(federal_program_name_lookup,MATCH(V2743,aln_lookup,0)),""),"")</f>
        <v/>
      </c>
    </row>
    <row r="2744">
      <c r="A2744" s="6">
        <f>IF(B2744&lt;&gt;"", "AWARD-"&amp;TEXT(ROW()-1,"00000"), "")</f>
        <v/>
      </c>
      <c r="B2744" s="7" t="n"/>
      <c r="C2744" s="7" t="n"/>
      <c r="D2744" s="7" t="n"/>
      <c r="E2744" s="8" t="n"/>
      <c r="F2744" s="9" t="n"/>
      <c r="G2744" s="8" t="n"/>
      <c r="H2744" s="8" t="n"/>
      <c r="I2744" s="8" t="n"/>
      <c r="J2744" s="10">
        <f>IF(A2744="",0,SUMIFS(amount_expended,cfda_key,V2744))</f>
        <v/>
      </c>
      <c r="K2744" s="10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8" t="n"/>
      <c r="M2744" s="7" t="n"/>
      <c r="N2744" s="8" t="n"/>
      <c r="O2744" s="7" t="n"/>
      <c r="P2744" s="7" t="n"/>
      <c r="Q2744" s="8" t="n"/>
      <c r="R2744" s="9" t="n"/>
      <c r="S2744" s="8" t="n"/>
      <c r="T2744" s="8" t="n"/>
      <c r="U2744" s="8" t="n"/>
      <c r="V2744" s="11">
        <f>IF(OR(B2744="",C2744=""),"",CONCATENATE(B2744,".",C2744))</f>
        <v/>
      </c>
      <c r="W2744" s="6">
        <f>UPPER(TRIM(H2744))</f>
        <v/>
      </c>
      <c r="X2744" s="6">
        <f>UPPER(TRIM(I2744))</f>
        <v/>
      </c>
      <c r="Y2744" s="6">
        <f>IF(V2744&lt;&gt;"",IFERROR(INDEX(federal_program_name_lookup,MATCH(V2744,aln_lookup,0)),""),"")</f>
        <v/>
      </c>
    </row>
    <row r="2745">
      <c r="A2745" s="6">
        <f>IF(B2745&lt;&gt;"", "AWARD-"&amp;TEXT(ROW()-1,"00000"), "")</f>
        <v/>
      </c>
      <c r="B2745" s="7" t="n"/>
      <c r="C2745" s="7" t="n"/>
      <c r="D2745" s="7" t="n"/>
      <c r="E2745" s="8" t="n"/>
      <c r="F2745" s="9" t="n"/>
      <c r="G2745" s="8" t="n"/>
      <c r="H2745" s="8" t="n"/>
      <c r="I2745" s="8" t="n"/>
      <c r="J2745" s="10">
        <f>IF(A2745="",0,SUMIFS(amount_expended,cfda_key,V2745))</f>
        <v/>
      </c>
      <c r="K2745" s="10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8" t="n"/>
      <c r="M2745" s="7" t="n"/>
      <c r="N2745" s="8" t="n"/>
      <c r="O2745" s="7" t="n"/>
      <c r="P2745" s="7" t="n"/>
      <c r="Q2745" s="8" t="n"/>
      <c r="R2745" s="9" t="n"/>
      <c r="S2745" s="8" t="n"/>
      <c r="T2745" s="8" t="n"/>
      <c r="U2745" s="8" t="n"/>
      <c r="V2745" s="11">
        <f>IF(OR(B2745="",C2745=""),"",CONCATENATE(B2745,".",C2745))</f>
        <v/>
      </c>
      <c r="W2745" s="6">
        <f>UPPER(TRIM(H2745))</f>
        <v/>
      </c>
      <c r="X2745" s="6">
        <f>UPPER(TRIM(I2745))</f>
        <v/>
      </c>
      <c r="Y2745" s="6">
        <f>IF(V2745&lt;&gt;"",IFERROR(INDEX(federal_program_name_lookup,MATCH(V2745,aln_lookup,0)),""),"")</f>
        <v/>
      </c>
    </row>
    <row r="2746">
      <c r="A2746" s="6">
        <f>IF(B2746&lt;&gt;"", "AWARD-"&amp;TEXT(ROW()-1,"00000"), "")</f>
        <v/>
      </c>
      <c r="B2746" s="7" t="n"/>
      <c r="C2746" s="7" t="n"/>
      <c r="D2746" s="7" t="n"/>
      <c r="E2746" s="8" t="n"/>
      <c r="F2746" s="9" t="n"/>
      <c r="G2746" s="8" t="n"/>
      <c r="H2746" s="8" t="n"/>
      <c r="I2746" s="8" t="n"/>
      <c r="J2746" s="10">
        <f>IF(A2746="",0,SUMIFS(amount_expended,cfda_key,V2746))</f>
        <v/>
      </c>
      <c r="K2746" s="10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8" t="n"/>
      <c r="M2746" s="7" t="n"/>
      <c r="N2746" s="8" t="n"/>
      <c r="O2746" s="7" t="n"/>
      <c r="P2746" s="7" t="n"/>
      <c r="Q2746" s="8" t="n"/>
      <c r="R2746" s="9" t="n"/>
      <c r="S2746" s="8" t="n"/>
      <c r="T2746" s="8" t="n"/>
      <c r="U2746" s="8" t="n"/>
      <c r="V2746" s="11">
        <f>IF(OR(B2746="",C2746=""),"",CONCATENATE(B2746,".",C2746))</f>
        <v/>
      </c>
      <c r="W2746" s="6">
        <f>UPPER(TRIM(H2746))</f>
        <v/>
      </c>
      <c r="X2746" s="6">
        <f>UPPER(TRIM(I2746))</f>
        <v/>
      </c>
      <c r="Y2746" s="6">
        <f>IF(V2746&lt;&gt;"",IFERROR(INDEX(federal_program_name_lookup,MATCH(V2746,aln_lookup,0)),""),"")</f>
        <v/>
      </c>
    </row>
    <row r="2747">
      <c r="A2747" s="6">
        <f>IF(B2747&lt;&gt;"", "AWARD-"&amp;TEXT(ROW()-1,"00000"), "")</f>
        <v/>
      </c>
      <c r="B2747" s="7" t="n"/>
      <c r="C2747" s="7" t="n"/>
      <c r="D2747" s="7" t="n"/>
      <c r="E2747" s="8" t="n"/>
      <c r="F2747" s="9" t="n"/>
      <c r="G2747" s="8" t="n"/>
      <c r="H2747" s="8" t="n"/>
      <c r="I2747" s="8" t="n"/>
      <c r="J2747" s="10">
        <f>IF(A2747="",0,SUMIFS(amount_expended,cfda_key,V2747))</f>
        <v/>
      </c>
      <c r="K2747" s="10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8" t="n"/>
      <c r="M2747" s="7" t="n"/>
      <c r="N2747" s="8" t="n"/>
      <c r="O2747" s="7" t="n"/>
      <c r="P2747" s="7" t="n"/>
      <c r="Q2747" s="8" t="n"/>
      <c r="R2747" s="9" t="n"/>
      <c r="S2747" s="8" t="n"/>
      <c r="T2747" s="8" t="n"/>
      <c r="U2747" s="8" t="n"/>
      <c r="V2747" s="11">
        <f>IF(OR(B2747="",C2747=""),"",CONCATENATE(B2747,".",C2747))</f>
        <v/>
      </c>
      <c r="W2747" s="6">
        <f>UPPER(TRIM(H2747))</f>
        <v/>
      </c>
      <c r="X2747" s="6">
        <f>UPPER(TRIM(I2747))</f>
        <v/>
      </c>
      <c r="Y2747" s="6">
        <f>IF(V2747&lt;&gt;"",IFERROR(INDEX(federal_program_name_lookup,MATCH(V2747,aln_lookup,0)),""),"")</f>
        <v/>
      </c>
    </row>
    <row r="2748">
      <c r="A2748" s="6">
        <f>IF(B2748&lt;&gt;"", "AWARD-"&amp;TEXT(ROW()-1,"00000"), "")</f>
        <v/>
      </c>
      <c r="B2748" s="7" t="n"/>
      <c r="C2748" s="7" t="n"/>
      <c r="D2748" s="7" t="n"/>
      <c r="E2748" s="8" t="n"/>
      <c r="F2748" s="9" t="n"/>
      <c r="G2748" s="8" t="n"/>
      <c r="H2748" s="8" t="n"/>
      <c r="I2748" s="8" t="n"/>
      <c r="J2748" s="10">
        <f>IF(A2748="",0,SUMIFS(amount_expended,cfda_key,V2748))</f>
        <v/>
      </c>
      <c r="K2748" s="10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8" t="n"/>
      <c r="M2748" s="7" t="n"/>
      <c r="N2748" s="8" t="n"/>
      <c r="O2748" s="7" t="n"/>
      <c r="P2748" s="7" t="n"/>
      <c r="Q2748" s="8" t="n"/>
      <c r="R2748" s="9" t="n"/>
      <c r="S2748" s="8" t="n"/>
      <c r="T2748" s="8" t="n"/>
      <c r="U2748" s="8" t="n"/>
      <c r="V2748" s="11">
        <f>IF(OR(B2748="",C2748=""),"",CONCATENATE(B2748,".",C2748))</f>
        <v/>
      </c>
      <c r="W2748" s="6">
        <f>UPPER(TRIM(H2748))</f>
        <v/>
      </c>
      <c r="X2748" s="6">
        <f>UPPER(TRIM(I2748))</f>
        <v/>
      </c>
      <c r="Y2748" s="6">
        <f>IF(V2748&lt;&gt;"",IFERROR(INDEX(federal_program_name_lookup,MATCH(V2748,aln_lookup,0)),""),"")</f>
        <v/>
      </c>
    </row>
    <row r="2749">
      <c r="A2749" s="6">
        <f>IF(B2749&lt;&gt;"", "AWARD-"&amp;TEXT(ROW()-1,"00000"), "")</f>
        <v/>
      </c>
      <c r="B2749" s="7" t="n"/>
      <c r="C2749" s="7" t="n"/>
      <c r="D2749" s="7" t="n"/>
      <c r="E2749" s="8" t="n"/>
      <c r="F2749" s="9" t="n"/>
      <c r="G2749" s="8" t="n"/>
      <c r="H2749" s="8" t="n"/>
      <c r="I2749" s="8" t="n"/>
      <c r="J2749" s="10">
        <f>IF(A2749="",0,SUMIFS(amount_expended,cfda_key,V2749))</f>
        <v/>
      </c>
      <c r="K2749" s="10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8" t="n"/>
      <c r="M2749" s="7" t="n"/>
      <c r="N2749" s="8" t="n"/>
      <c r="O2749" s="7" t="n"/>
      <c r="P2749" s="7" t="n"/>
      <c r="Q2749" s="8" t="n"/>
      <c r="R2749" s="9" t="n"/>
      <c r="S2749" s="8" t="n"/>
      <c r="T2749" s="8" t="n"/>
      <c r="U2749" s="8" t="n"/>
      <c r="V2749" s="11">
        <f>IF(OR(B2749="",C2749=""),"",CONCATENATE(B2749,".",C2749))</f>
        <v/>
      </c>
      <c r="W2749" s="6">
        <f>UPPER(TRIM(H2749))</f>
        <v/>
      </c>
      <c r="X2749" s="6">
        <f>UPPER(TRIM(I2749))</f>
        <v/>
      </c>
      <c r="Y2749" s="6">
        <f>IF(V2749&lt;&gt;"",IFERROR(INDEX(federal_program_name_lookup,MATCH(V2749,aln_lookup,0)),""),"")</f>
        <v/>
      </c>
    </row>
    <row r="2750">
      <c r="A2750" s="6">
        <f>IF(B2750&lt;&gt;"", "AWARD-"&amp;TEXT(ROW()-1,"00000"), "")</f>
        <v/>
      </c>
      <c r="B2750" s="7" t="n"/>
      <c r="C2750" s="7" t="n"/>
      <c r="D2750" s="7" t="n"/>
      <c r="E2750" s="8" t="n"/>
      <c r="F2750" s="9" t="n"/>
      <c r="G2750" s="8" t="n"/>
      <c r="H2750" s="8" t="n"/>
      <c r="I2750" s="8" t="n"/>
      <c r="J2750" s="10">
        <f>IF(A2750="",0,SUMIFS(amount_expended,cfda_key,V2750))</f>
        <v/>
      </c>
      <c r="K2750" s="10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8" t="n"/>
      <c r="M2750" s="7" t="n"/>
      <c r="N2750" s="8" t="n"/>
      <c r="O2750" s="7" t="n"/>
      <c r="P2750" s="7" t="n"/>
      <c r="Q2750" s="8" t="n"/>
      <c r="R2750" s="9" t="n"/>
      <c r="S2750" s="8" t="n"/>
      <c r="T2750" s="8" t="n"/>
      <c r="U2750" s="8" t="n"/>
      <c r="V2750" s="11">
        <f>IF(OR(B2750="",C2750=""),"",CONCATENATE(B2750,".",C2750))</f>
        <v/>
      </c>
      <c r="W2750" s="6">
        <f>UPPER(TRIM(H2750))</f>
        <v/>
      </c>
      <c r="X2750" s="6">
        <f>UPPER(TRIM(I2750))</f>
        <v/>
      </c>
      <c r="Y2750" s="6">
        <f>IF(V2750&lt;&gt;"",IFERROR(INDEX(federal_program_name_lookup,MATCH(V2750,aln_lookup,0)),""),"")</f>
        <v/>
      </c>
    </row>
    <row r="2751">
      <c r="A2751" s="6">
        <f>IF(B2751&lt;&gt;"", "AWARD-"&amp;TEXT(ROW()-1,"00000"), "")</f>
        <v/>
      </c>
      <c r="B2751" s="7" t="n"/>
      <c r="C2751" s="7" t="n"/>
      <c r="D2751" s="7" t="n"/>
      <c r="E2751" s="8" t="n"/>
      <c r="F2751" s="9" t="n"/>
      <c r="G2751" s="8" t="n"/>
      <c r="H2751" s="8" t="n"/>
      <c r="I2751" s="8" t="n"/>
      <c r="J2751" s="10">
        <f>IF(A2751="",0,SUMIFS(amount_expended,cfda_key,V2751))</f>
        <v/>
      </c>
      <c r="K2751" s="10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8" t="n"/>
      <c r="M2751" s="7" t="n"/>
      <c r="N2751" s="8" t="n"/>
      <c r="O2751" s="7" t="n"/>
      <c r="P2751" s="7" t="n"/>
      <c r="Q2751" s="8" t="n"/>
      <c r="R2751" s="9" t="n"/>
      <c r="S2751" s="8" t="n"/>
      <c r="T2751" s="8" t="n"/>
      <c r="U2751" s="8" t="n"/>
      <c r="V2751" s="11">
        <f>IF(OR(B2751="",C2751=""),"",CONCATENATE(B2751,".",C2751))</f>
        <v/>
      </c>
      <c r="W2751" s="6">
        <f>UPPER(TRIM(H2751))</f>
        <v/>
      </c>
      <c r="X2751" s="6">
        <f>UPPER(TRIM(I2751))</f>
        <v/>
      </c>
      <c r="Y2751" s="6">
        <f>IF(V2751&lt;&gt;"",IFERROR(INDEX(federal_program_name_lookup,MATCH(V2751,aln_lookup,0)),""),"")</f>
        <v/>
      </c>
    </row>
    <row r="2752">
      <c r="A2752" s="6">
        <f>IF(B2752&lt;&gt;"", "AWARD-"&amp;TEXT(ROW()-1,"00000"), "")</f>
        <v/>
      </c>
      <c r="B2752" s="7" t="n"/>
      <c r="C2752" s="7" t="n"/>
      <c r="D2752" s="7" t="n"/>
      <c r="E2752" s="8" t="n"/>
      <c r="F2752" s="9" t="n"/>
      <c r="G2752" s="8" t="n"/>
      <c r="H2752" s="8" t="n"/>
      <c r="I2752" s="8" t="n"/>
      <c r="J2752" s="10">
        <f>IF(A2752="",0,SUMIFS(amount_expended,cfda_key,V2752))</f>
        <v/>
      </c>
      <c r="K2752" s="10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8" t="n"/>
      <c r="M2752" s="7" t="n"/>
      <c r="N2752" s="8" t="n"/>
      <c r="O2752" s="7" t="n"/>
      <c r="P2752" s="7" t="n"/>
      <c r="Q2752" s="8" t="n"/>
      <c r="R2752" s="9" t="n"/>
      <c r="S2752" s="8" t="n"/>
      <c r="T2752" s="8" t="n"/>
      <c r="U2752" s="8" t="n"/>
      <c r="V2752" s="11">
        <f>IF(OR(B2752="",C2752=""),"",CONCATENATE(B2752,".",C2752))</f>
        <v/>
      </c>
      <c r="W2752" s="6">
        <f>UPPER(TRIM(H2752))</f>
        <v/>
      </c>
      <c r="X2752" s="6">
        <f>UPPER(TRIM(I2752))</f>
        <v/>
      </c>
      <c r="Y2752" s="6">
        <f>IF(V2752&lt;&gt;"",IFERROR(INDEX(federal_program_name_lookup,MATCH(V2752,aln_lookup,0)),""),"")</f>
        <v/>
      </c>
    </row>
    <row r="2753">
      <c r="A2753" s="6">
        <f>IF(B2753&lt;&gt;"", "AWARD-"&amp;TEXT(ROW()-1,"00000"), "")</f>
        <v/>
      </c>
      <c r="B2753" s="7" t="n"/>
      <c r="C2753" s="7" t="n"/>
      <c r="D2753" s="7" t="n"/>
      <c r="E2753" s="8" t="n"/>
      <c r="F2753" s="9" t="n"/>
      <c r="G2753" s="8" t="n"/>
      <c r="H2753" s="8" t="n"/>
      <c r="I2753" s="8" t="n"/>
      <c r="J2753" s="10">
        <f>IF(A2753="",0,SUMIFS(amount_expended,cfda_key,V2753))</f>
        <v/>
      </c>
      <c r="K2753" s="10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8" t="n"/>
      <c r="M2753" s="7" t="n"/>
      <c r="N2753" s="8" t="n"/>
      <c r="O2753" s="7" t="n"/>
      <c r="P2753" s="7" t="n"/>
      <c r="Q2753" s="8" t="n"/>
      <c r="R2753" s="9" t="n"/>
      <c r="S2753" s="8" t="n"/>
      <c r="T2753" s="8" t="n"/>
      <c r="U2753" s="8" t="n"/>
      <c r="V2753" s="11">
        <f>IF(OR(B2753="",C2753=""),"",CONCATENATE(B2753,".",C2753))</f>
        <v/>
      </c>
      <c r="W2753" s="6">
        <f>UPPER(TRIM(H2753))</f>
        <v/>
      </c>
      <c r="X2753" s="6">
        <f>UPPER(TRIM(I2753))</f>
        <v/>
      </c>
      <c r="Y2753" s="6">
        <f>IF(V2753&lt;&gt;"",IFERROR(INDEX(federal_program_name_lookup,MATCH(V2753,aln_lookup,0)),""),"")</f>
        <v/>
      </c>
    </row>
    <row r="2754">
      <c r="A2754" s="6">
        <f>IF(B2754&lt;&gt;"", "AWARD-"&amp;TEXT(ROW()-1,"00000"), "")</f>
        <v/>
      </c>
      <c r="B2754" s="7" t="n"/>
      <c r="C2754" s="7" t="n"/>
      <c r="D2754" s="7" t="n"/>
      <c r="E2754" s="8" t="n"/>
      <c r="F2754" s="9" t="n"/>
      <c r="G2754" s="8" t="n"/>
      <c r="H2754" s="8" t="n"/>
      <c r="I2754" s="8" t="n"/>
      <c r="J2754" s="10">
        <f>IF(A2754="",0,SUMIFS(amount_expended,cfda_key,V2754))</f>
        <v/>
      </c>
      <c r="K2754" s="10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8" t="n"/>
      <c r="M2754" s="7" t="n"/>
      <c r="N2754" s="8" t="n"/>
      <c r="O2754" s="7" t="n"/>
      <c r="P2754" s="7" t="n"/>
      <c r="Q2754" s="8" t="n"/>
      <c r="R2754" s="9" t="n"/>
      <c r="S2754" s="8" t="n"/>
      <c r="T2754" s="8" t="n"/>
      <c r="U2754" s="8" t="n"/>
      <c r="V2754" s="11">
        <f>IF(OR(B2754="",C2754=""),"",CONCATENATE(B2754,".",C2754))</f>
        <v/>
      </c>
      <c r="W2754" s="6">
        <f>UPPER(TRIM(H2754))</f>
        <v/>
      </c>
      <c r="X2754" s="6">
        <f>UPPER(TRIM(I2754))</f>
        <v/>
      </c>
      <c r="Y2754" s="6">
        <f>IF(V2754&lt;&gt;"",IFERROR(INDEX(federal_program_name_lookup,MATCH(V2754,aln_lookup,0)),""),"")</f>
        <v/>
      </c>
    </row>
    <row r="2755">
      <c r="A2755" s="6">
        <f>IF(B2755&lt;&gt;"", "AWARD-"&amp;TEXT(ROW()-1,"00000"), "")</f>
        <v/>
      </c>
      <c r="B2755" s="7" t="n"/>
      <c r="C2755" s="7" t="n"/>
      <c r="D2755" s="7" t="n"/>
      <c r="E2755" s="8" t="n"/>
      <c r="F2755" s="9" t="n"/>
      <c r="G2755" s="8" t="n"/>
      <c r="H2755" s="8" t="n"/>
      <c r="I2755" s="8" t="n"/>
      <c r="J2755" s="10">
        <f>IF(A2755="",0,SUMIFS(amount_expended,cfda_key,V2755))</f>
        <v/>
      </c>
      <c r="K2755" s="10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8" t="n"/>
      <c r="M2755" s="7" t="n"/>
      <c r="N2755" s="8" t="n"/>
      <c r="O2755" s="7" t="n"/>
      <c r="P2755" s="7" t="n"/>
      <c r="Q2755" s="8" t="n"/>
      <c r="R2755" s="9" t="n"/>
      <c r="S2755" s="8" t="n"/>
      <c r="T2755" s="8" t="n"/>
      <c r="U2755" s="8" t="n"/>
      <c r="V2755" s="11">
        <f>IF(OR(B2755="",C2755=""),"",CONCATENATE(B2755,".",C2755))</f>
        <v/>
      </c>
      <c r="W2755" s="6">
        <f>UPPER(TRIM(H2755))</f>
        <v/>
      </c>
      <c r="X2755" s="6">
        <f>UPPER(TRIM(I2755))</f>
        <v/>
      </c>
      <c r="Y2755" s="6">
        <f>IF(V2755&lt;&gt;"",IFERROR(INDEX(federal_program_name_lookup,MATCH(V2755,aln_lookup,0)),""),"")</f>
        <v/>
      </c>
    </row>
    <row r="2756">
      <c r="A2756" s="6">
        <f>IF(B2756&lt;&gt;"", "AWARD-"&amp;TEXT(ROW()-1,"00000"), "")</f>
        <v/>
      </c>
      <c r="B2756" s="7" t="n"/>
      <c r="C2756" s="7" t="n"/>
      <c r="D2756" s="7" t="n"/>
      <c r="E2756" s="8" t="n"/>
      <c r="F2756" s="9" t="n"/>
      <c r="G2756" s="8" t="n"/>
      <c r="H2756" s="8" t="n"/>
      <c r="I2756" s="8" t="n"/>
      <c r="J2756" s="10">
        <f>IF(A2756="",0,SUMIFS(amount_expended,cfda_key,V2756))</f>
        <v/>
      </c>
      <c r="K2756" s="10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8" t="n"/>
      <c r="M2756" s="7" t="n"/>
      <c r="N2756" s="8" t="n"/>
      <c r="O2756" s="7" t="n"/>
      <c r="P2756" s="7" t="n"/>
      <c r="Q2756" s="8" t="n"/>
      <c r="R2756" s="9" t="n"/>
      <c r="S2756" s="8" t="n"/>
      <c r="T2756" s="8" t="n"/>
      <c r="U2756" s="8" t="n"/>
      <c r="V2756" s="11">
        <f>IF(OR(B2756="",C2756=""),"",CONCATENATE(B2756,".",C2756))</f>
        <v/>
      </c>
      <c r="W2756" s="6">
        <f>UPPER(TRIM(H2756))</f>
        <v/>
      </c>
      <c r="X2756" s="6">
        <f>UPPER(TRIM(I2756))</f>
        <v/>
      </c>
      <c r="Y2756" s="6">
        <f>IF(V2756&lt;&gt;"",IFERROR(INDEX(federal_program_name_lookup,MATCH(V2756,aln_lookup,0)),""),"")</f>
        <v/>
      </c>
    </row>
    <row r="2757">
      <c r="A2757" s="6">
        <f>IF(B2757&lt;&gt;"", "AWARD-"&amp;TEXT(ROW()-1,"00000"), "")</f>
        <v/>
      </c>
      <c r="B2757" s="7" t="n"/>
      <c r="C2757" s="7" t="n"/>
      <c r="D2757" s="7" t="n"/>
      <c r="E2757" s="8" t="n"/>
      <c r="F2757" s="9" t="n"/>
      <c r="G2757" s="8" t="n"/>
      <c r="H2757" s="8" t="n"/>
      <c r="I2757" s="8" t="n"/>
      <c r="J2757" s="10">
        <f>IF(A2757="",0,SUMIFS(amount_expended,cfda_key,V2757))</f>
        <v/>
      </c>
      <c r="K2757" s="10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8" t="n"/>
      <c r="M2757" s="7" t="n"/>
      <c r="N2757" s="8" t="n"/>
      <c r="O2757" s="7" t="n"/>
      <c r="P2757" s="7" t="n"/>
      <c r="Q2757" s="8" t="n"/>
      <c r="R2757" s="9" t="n"/>
      <c r="S2757" s="8" t="n"/>
      <c r="T2757" s="8" t="n"/>
      <c r="U2757" s="8" t="n"/>
      <c r="V2757" s="11">
        <f>IF(OR(B2757="",C2757=""),"",CONCATENATE(B2757,".",C2757))</f>
        <v/>
      </c>
      <c r="W2757" s="6">
        <f>UPPER(TRIM(H2757))</f>
        <v/>
      </c>
      <c r="X2757" s="6">
        <f>UPPER(TRIM(I2757))</f>
        <v/>
      </c>
      <c r="Y2757" s="6">
        <f>IF(V2757&lt;&gt;"",IFERROR(INDEX(federal_program_name_lookup,MATCH(V2757,aln_lookup,0)),""),"")</f>
        <v/>
      </c>
    </row>
    <row r="2758">
      <c r="A2758" s="6">
        <f>IF(B2758&lt;&gt;"", "AWARD-"&amp;TEXT(ROW()-1,"00000"), "")</f>
        <v/>
      </c>
      <c r="B2758" s="7" t="n"/>
      <c r="C2758" s="7" t="n"/>
      <c r="D2758" s="7" t="n"/>
      <c r="E2758" s="8" t="n"/>
      <c r="F2758" s="9" t="n"/>
      <c r="G2758" s="8" t="n"/>
      <c r="H2758" s="8" t="n"/>
      <c r="I2758" s="8" t="n"/>
      <c r="J2758" s="10">
        <f>IF(A2758="",0,SUMIFS(amount_expended,cfda_key,V2758))</f>
        <v/>
      </c>
      <c r="K2758" s="10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8" t="n"/>
      <c r="M2758" s="7" t="n"/>
      <c r="N2758" s="8" t="n"/>
      <c r="O2758" s="7" t="n"/>
      <c r="P2758" s="7" t="n"/>
      <c r="Q2758" s="8" t="n"/>
      <c r="R2758" s="9" t="n"/>
      <c r="S2758" s="8" t="n"/>
      <c r="T2758" s="8" t="n"/>
      <c r="U2758" s="8" t="n"/>
      <c r="V2758" s="11">
        <f>IF(OR(B2758="",C2758=""),"",CONCATENATE(B2758,".",C2758))</f>
        <v/>
      </c>
      <c r="W2758" s="6">
        <f>UPPER(TRIM(H2758))</f>
        <v/>
      </c>
      <c r="X2758" s="6">
        <f>UPPER(TRIM(I2758))</f>
        <v/>
      </c>
      <c r="Y2758" s="6">
        <f>IF(V2758&lt;&gt;"",IFERROR(INDEX(federal_program_name_lookup,MATCH(V2758,aln_lookup,0)),""),"")</f>
        <v/>
      </c>
    </row>
    <row r="2759">
      <c r="A2759" s="6">
        <f>IF(B2759&lt;&gt;"", "AWARD-"&amp;TEXT(ROW()-1,"00000"), "")</f>
        <v/>
      </c>
      <c r="B2759" s="7" t="n"/>
      <c r="C2759" s="7" t="n"/>
      <c r="D2759" s="7" t="n"/>
      <c r="E2759" s="8" t="n"/>
      <c r="F2759" s="9" t="n"/>
      <c r="G2759" s="8" t="n"/>
      <c r="H2759" s="8" t="n"/>
      <c r="I2759" s="8" t="n"/>
      <c r="J2759" s="10">
        <f>IF(A2759="",0,SUMIFS(amount_expended,cfda_key,V2759))</f>
        <v/>
      </c>
      <c r="K2759" s="10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8" t="n"/>
      <c r="M2759" s="7" t="n"/>
      <c r="N2759" s="8" t="n"/>
      <c r="O2759" s="7" t="n"/>
      <c r="P2759" s="7" t="n"/>
      <c r="Q2759" s="8" t="n"/>
      <c r="R2759" s="9" t="n"/>
      <c r="S2759" s="8" t="n"/>
      <c r="T2759" s="8" t="n"/>
      <c r="U2759" s="8" t="n"/>
      <c r="V2759" s="11">
        <f>IF(OR(B2759="",C2759=""),"",CONCATENATE(B2759,".",C2759))</f>
        <v/>
      </c>
      <c r="W2759" s="6">
        <f>UPPER(TRIM(H2759))</f>
        <v/>
      </c>
      <c r="X2759" s="6">
        <f>UPPER(TRIM(I2759))</f>
        <v/>
      </c>
      <c r="Y2759" s="6">
        <f>IF(V2759&lt;&gt;"",IFERROR(INDEX(federal_program_name_lookup,MATCH(V2759,aln_lookup,0)),""),"")</f>
        <v/>
      </c>
    </row>
    <row r="2760">
      <c r="A2760" s="6">
        <f>IF(B2760&lt;&gt;"", "AWARD-"&amp;TEXT(ROW()-1,"00000"), "")</f>
        <v/>
      </c>
      <c r="B2760" s="7" t="n"/>
      <c r="C2760" s="7" t="n"/>
      <c r="D2760" s="7" t="n"/>
      <c r="E2760" s="8" t="n"/>
      <c r="F2760" s="9" t="n"/>
      <c r="G2760" s="8" t="n"/>
      <c r="H2760" s="8" t="n"/>
      <c r="I2760" s="8" t="n"/>
      <c r="J2760" s="10">
        <f>IF(A2760="",0,SUMIFS(amount_expended,cfda_key,V2760))</f>
        <v/>
      </c>
      <c r="K2760" s="10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8" t="n"/>
      <c r="M2760" s="7" t="n"/>
      <c r="N2760" s="8" t="n"/>
      <c r="O2760" s="7" t="n"/>
      <c r="P2760" s="7" t="n"/>
      <c r="Q2760" s="8" t="n"/>
      <c r="R2760" s="9" t="n"/>
      <c r="S2760" s="8" t="n"/>
      <c r="T2760" s="8" t="n"/>
      <c r="U2760" s="8" t="n"/>
      <c r="V2760" s="11">
        <f>IF(OR(B2760="",C2760=""),"",CONCATENATE(B2760,".",C2760))</f>
        <v/>
      </c>
      <c r="W2760" s="6">
        <f>UPPER(TRIM(H2760))</f>
        <v/>
      </c>
      <c r="X2760" s="6">
        <f>UPPER(TRIM(I2760))</f>
        <v/>
      </c>
      <c r="Y2760" s="6">
        <f>IF(V2760&lt;&gt;"",IFERROR(INDEX(federal_program_name_lookup,MATCH(V2760,aln_lookup,0)),""),"")</f>
        <v/>
      </c>
    </row>
    <row r="2761">
      <c r="A2761" s="6">
        <f>IF(B2761&lt;&gt;"", "AWARD-"&amp;TEXT(ROW()-1,"00000"), "")</f>
        <v/>
      </c>
      <c r="B2761" s="7" t="n"/>
      <c r="C2761" s="7" t="n"/>
      <c r="D2761" s="7" t="n"/>
      <c r="E2761" s="8" t="n"/>
      <c r="F2761" s="9" t="n"/>
      <c r="G2761" s="8" t="n"/>
      <c r="H2761" s="8" t="n"/>
      <c r="I2761" s="8" t="n"/>
      <c r="J2761" s="10">
        <f>IF(A2761="",0,SUMIFS(amount_expended,cfda_key,V2761))</f>
        <v/>
      </c>
      <c r="K2761" s="10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8" t="n"/>
      <c r="M2761" s="7" t="n"/>
      <c r="N2761" s="8" t="n"/>
      <c r="O2761" s="7" t="n"/>
      <c r="P2761" s="7" t="n"/>
      <c r="Q2761" s="8" t="n"/>
      <c r="R2761" s="9" t="n"/>
      <c r="S2761" s="8" t="n"/>
      <c r="T2761" s="8" t="n"/>
      <c r="U2761" s="8" t="n"/>
      <c r="V2761" s="11">
        <f>IF(OR(B2761="",C2761=""),"",CONCATENATE(B2761,".",C2761))</f>
        <v/>
      </c>
      <c r="W2761" s="6">
        <f>UPPER(TRIM(H2761))</f>
        <v/>
      </c>
      <c r="X2761" s="6">
        <f>UPPER(TRIM(I2761))</f>
        <v/>
      </c>
      <c r="Y2761" s="6">
        <f>IF(V2761&lt;&gt;"",IFERROR(INDEX(federal_program_name_lookup,MATCH(V2761,aln_lookup,0)),""),"")</f>
        <v/>
      </c>
    </row>
    <row r="2762">
      <c r="A2762" s="6">
        <f>IF(B2762&lt;&gt;"", "AWARD-"&amp;TEXT(ROW()-1,"00000"), "")</f>
        <v/>
      </c>
      <c r="B2762" s="7" t="n"/>
      <c r="C2762" s="7" t="n"/>
      <c r="D2762" s="7" t="n"/>
      <c r="E2762" s="8" t="n"/>
      <c r="F2762" s="9" t="n"/>
      <c r="G2762" s="8" t="n"/>
      <c r="H2762" s="8" t="n"/>
      <c r="I2762" s="8" t="n"/>
      <c r="J2762" s="10">
        <f>IF(A2762="",0,SUMIFS(amount_expended,cfda_key,V2762))</f>
        <v/>
      </c>
      <c r="K2762" s="10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8" t="n"/>
      <c r="M2762" s="7" t="n"/>
      <c r="N2762" s="8" t="n"/>
      <c r="O2762" s="7" t="n"/>
      <c r="P2762" s="7" t="n"/>
      <c r="Q2762" s="8" t="n"/>
      <c r="R2762" s="9" t="n"/>
      <c r="S2762" s="8" t="n"/>
      <c r="T2762" s="8" t="n"/>
      <c r="U2762" s="8" t="n"/>
      <c r="V2762" s="11">
        <f>IF(OR(B2762="",C2762=""),"",CONCATENATE(B2762,".",C2762))</f>
        <v/>
      </c>
      <c r="W2762" s="6">
        <f>UPPER(TRIM(H2762))</f>
        <v/>
      </c>
      <c r="X2762" s="6">
        <f>UPPER(TRIM(I2762))</f>
        <v/>
      </c>
      <c r="Y2762" s="6">
        <f>IF(V2762&lt;&gt;"",IFERROR(INDEX(federal_program_name_lookup,MATCH(V2762,aln_lookup,0)),""),"")</f>
        <v/>
      </c>
    </row>
    <row r="2763">
      <c r="A2763" s="6">
        <f>IF(B2763&lt;&gt;"", "AWARD-"&amp;TEXT(ROW()-1,"00000"), "")</f>
        <v/>
      </c>
      <c r="B2763" s="7" t="n"/>
      <c r="C2763" s="7" t="n"/>
      <c r="D2763" s="7" t="n"/>
      <c r="E2763" s="8" t="n"/>
      <c r="F2763" s="9" t="n"/>
      <c r="G2763" s="8" t="n"/>
      <c r="H2763" s="8" t="n"/>
      <c r="I2763" s="8" t="n"/>
      <c r="J2763" s="10">
        <f>IF(A2763="",0,SUMIFS(amount_expended,cfda_key,V2763))</f>
        <v/>
      </c>
      <c r="K2763" s="10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8" t="n"/>
      <c r="M2763" s="7" t="n"/>
      <c r="N2763" s="8" t="n"/>
      <c r="O2763" s="7" t="n"/>
      <c r="P2763" s="7" t="n"/>
      <c r="Q2763" s="8" t="n"/>
      <c r="R2763" s="9" t="n"/>
      <c r="S2763" s="8" t="n"/>
      <c r="T2763" s="8" t="n"/>
      <c r="U2763" s="8" t="n"/>
      <c r="V2763" s="11">
        <f>IF(OR(B2763="",C2763=""),"",CONCATENATE(B2763,".",C2763))</f>
        <v/>
      </c>
      <c r="W2763" s="6">
        <f>UPPER(TRIM(H2763))</f>
        <v/>
      </c>
      <c r="X2763" s="6">
        <f>UPPER(TRIM(I2763))</f>
        <v/>
      </c>
      <c r="Y2763" s="6">
        <f>IF(V2763&lt;&gt;"",IFERROR(INDEX(federal_program_name_lookup,MATCH(V2763,aln_lookup,0)),""),"")</f>
        <v/>
      </c>
    </row>
    <row r="2764">
      <c r="A2764" s="6">
        <f>IF(B2764&lt;&gt;"", "AWARD-"&amp;TEXT(ROW()-1,"00000"), "")</f>
        <v/>
      </c>
      <c r="B2764" s="7" t="n"/>
      <c r="C2764" s="7" t="n"/>
      <c r="D2764" s="7" t="n"/>
      <c r="E2764" s="8" t="n"/>
      <c r="F2764" s="9" t="n"/>
      <c r="G2764" s="8" t="n"/>
      <c r="H2764" s="8" t="n"/>
      <c r="I2764" s="8" t="n"/>
      <c r="J2764" s="10">
        <f>IF(A2764="",0,SUMIFS(amount_expended,cfda_key,V2764))</f>
        <v/>
      </c>
      <c r="K2764" s="10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8" t="n"/>
      <c r="M2764" s="7" t="n"/>
      <c r="N2764" s="8" t="n"/>
      <c r="O2764" s="7" t="n"/>
      <c r="P2764" s="7" t="n"/>
      <c r="Q2764" s="8" t="n"/>
      <c r="R2764" s="9" t="n"/>
      <c r="S2764" s="8" t="n"/>
      <c r="T2764" s="8" t="n"/>
      <c r="U2764" s="8" t="n"/>
      <c r="V2764" s="11">
        <f>IF(OR(B2764="",C2764=""),"",CONCATENATE(B2764,".",C2764))</f>
        <v/>
      </c>
      <c r="W2764" s="6">
        <f>UPPER(TRIM(H2764))</f>
        <v/>
      </c>
      <c r="X2764" s="6">
        <f>UPPER(TRIM(I2764))</f>
        <v/>
      </c>
      <c r="Y2764" s="6">
        <f>IF(V2764&lt;&gt;"",IFERROR(INDEX(federal_program_name_lookup,MATCH(V2764,aln_lookup,0)),""),"")</f>
        <v/>
      </c>
    </row>
    <row r="2765">
      <c r="A2765" s="6">
        <f>IF(B2765&lt;&gt;"", "AWARD-"&amp;TEXT(ROW()-1,"00000"), "")</f>
        <v/>
      </c>
      <c r="B2765" s="7" t="n"/>
      <c r="C2765" s="7" t="n"/>
      <c r="D2765" s="7" t="n"/>
      <c r="E2765" s="8" t="n"/>
      <c r="F2765" s="9" t="n"/>
      <c r="G2765" s="8" t="n"/>
      <c r="H2765" s="8" t="n"/>
      <c r="I2765" s="8" t="n"/>
      <c r="J2765" s="10">
        <f>IF(A2765="",0,SUMIFS(amount_expended,cfda_key,V2765))</f>
        <v/>
      </c>
      <c r="K2765" s="10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8" t="n"/>
      <c r="M2765" s="7" t="n"/>
      <c r="N2765" s="8" t="n"/>
      <c r="O2765" s="7" t="n"/>
      <c r="P2765" s="7" t="n"/>
      <c r="Q2765" s="8" t="n"/>
      <c r="R2765" s="9" t="n"/>
      <c r="S2765" s="8" t="n"/>
      <c r="T2765" s="8" t="n"/>
      <c r="U2765" s="8" t="n"/>
      <c r="V2765" s="11">
        <f>IF(OR(B2765="",C2765=""),"",CONCATENATE(B2765,".",C2765))</f>
        <v/>
      </c>
      <c r="W2765" s="6">
        <f>UPPER(TRIM(H2765))</f>
        <v/>
      </c>
      <c r="X2765" s="6">
        <f>UPPER(TRIM(I2765))</f>
        <v/>
      </c>
      <c r="Y2765" s="6">
        <f>IF(V2765&lt;&gt;"",IFERROR(INDEX(federal_program_name_lookup,MATCH(V2765,aln_lookup,0)),""),"")</f>
        <v/>
      </c>
    </row>
    <row r="2766">
      <c r="A2766" s="6">
        <f>IF(B2766&lt;&gt;"", "AWARD-"&amp;TEXT(ROW()-1,"00000"), "")</f>
        <v/>
      </c>
      <c r="B2766" s="7" t="n"/>
      <c r="C2766" s="7" t="n"/>
      <c r="D2766" s="7" t="n"/>
      <c r="E2766" s="8" t="n"/>
      <c r="F2766" s="9" t="n"/>
      <c r="G2766" s="8" t="n"/>
      <c r="H2766" s="8" t="n"/>
      <c r="I2766" s="8" t="n"/>
      <c r="J2766" s="10">
        <f>IF(A2766="",0,SUMIFS(amount_expended,cfda_key,V2766))</f>
        <v/>
      </c>
      <c r="K2766" s="10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8" t="n"/>
      <c r="M2766" s="7" t="n"/>
      <c r="N2766" s="8" t="n"/>
      <c r="O2766" s="7" t="n"/>
      <c r="P2766" s="7" t="n"/>
      <c r="Q2766" s="8" t="n"/>
      <c r="R2766" s="9" t="n"/>
      <c r="S2766" s="8" t="n"/>
      <c r="T2766" s="8" t="n"/>
      <c r="U2766" s="8" t="n"/>
      <c r="V2766" s="11">
        <f>IF(OR(B2766="",C2766=""),"",CONCATENATE(B2766,".",C2766))</f>
        <v/>
      </c>
      <c r="W2766" s="6">
        <f>UPPER(TRIM(H2766))</f>
        <v/>
      </c>
      <c r="X2766" s="6">
        <f>UPPER(TRIM(I2766))</f>
        <v/>
      </c>
      <c r="Y2766" s="6">
        <f>IF(V2766&lt;&gt;"",IFERROR(INDEX(federal_program_name_lookup,MATCH(V2766,aln_lookup,0)),""),"")</f>
        <v/>
      </c>
    </row>
    <row r="2767">
      <c r="A2767" s="6">
        <f>IF(B2767&lt;&gt;"", "AWARD-"&amp;TEXT(ROW()-1,"00000"), "")</f>
        <v/>
      </c>
      <c r="B2767" s="7" t="n"/>
      <c r="C2767" s="7" t="n"/>
      <c r="D2767" s="7" t="n"/>
      <c r="E2767" s="8" t="n"/>
      <c r="F2767" s="9" t="n"/>
      <c r="G2767" s="8" t="n"/>
      <c r="H2767" s="8" t="n"/>
      <c r="I2767" s="8" t="n"/>
      <c r="J2767" s="10">
        <f>IF(A2767="",0,SUMIFS(amount_expended,cfda_key,V2767))</f>
        <v/>
      </c>
      <c r="K2767" s="10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8" t="n"/>
      <c r="M2767" s="7" t="n"/>
      <c r="N2767" s="8" t="n"/>
      <c r="O2767" s="7" t="n"/>
      <c r="P2767" s="7" t="n"/>
      <c r="Q2767" s="8" t="n"/>
      <c r="R2767" s="9" t="n"/>
      <c r="S2767" s="8" t="n"/>
      <c r="T2767" s="8" t="n"/>
      <c r="U2767" s="8" t="n"/>
      <c r="V2767" s="11">
        <f>IF(OR(B2767="",C2767=""),"",CONCATENATE(B2767,".",C2767))</f>
        <v/>
      </c>
      <c r="W2767" s="6">
        <f>UPPER(TRIM(H2767))</f>
        <v/>
      </c>
      <c r="X2767" s="6">
        <f>UPPER(TRIM(I2767))</f>
        <v/>
      </c>
      <c r="Y2767" s="6">
        <f>IF(V2767&lt;&gt;"",IFERROR(INDEX(federal_program_name_lookup,MATCH(V2767,aln_lookup,0)),""),"")</f>
        <v/>
      </c>
    </row>
    <row r="2768">
      <c r="A2768" s="6">
        <f>IF(B2768&lt;&gt;"", "AWARD-"&amp;TEXT(ROW()-1,"00000"), "")</f>
        <v/>
      </c>
      <c r="B2768" s="7" t="n"/>
      <c r="C2768" s="7" t="n"/>
      <c r="D2768" s="7" t="n"/>
      <c r="E2768" s="8" t="n"/>
      <c r="F2768" s="9" t="n"/>
      <c r="G2768" s="8" t="n"/>
      <c r="H2768" s="8" t="n"/>
      <c r="I2768" s="8" t="n"/>
      <c r="J2768" s="10">
        <f>IF(A2768="",0,SUMIFS(amount_expended,cfda_key,V2768))</f>
        <v/>
      </c>
      <c r="K2768" s="10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8" t="n"/>
      <c r="M2768" s="7" t="n"/>
      <c r="N2768" s="8" t="n"/>
      <c r="O2768" s="7" t="n"/>
      <c r="P2768" s="7" t="n"/>
      <c r="Q2768" s="8" t="n"/>
      <c r="R2768" s="9" t="n"/>
      <c r="S2768" s="8" t="n"/>
      <c r="T2768" s="8" t="n"/>
      <c r="U2768" s="8" t="n"/>
      <c r="V2768" s="11">
        <f>IF(OR(B2768="",C2768=""),"",CONCATENATE(B2768,".",C2768))</f>
        <v/>
      </c>
      <c r="W2768" s="6">
        <f>UPPER(TRIM(H2768))</f>
        <v/>
      </c>
      <c r="X2768" s="6">
        <f>UPPER(TRIM(I2768))</f>
        <v/>
      </c>
      <c r="Y2768" s="6">
        <f>IF(V2768&lt;&gt;"",IFERROR(INDEX(federal_program_name_lookup,MATCH(V2768,aln_lookup,0)),""),"")</f>
        <v/>
      </c>
    </row>
    <row r="2769">
      <c r="A2769" s="6">
        <f>IF(B2769&lt;&gt;"", "AWARD-"&amp;TEXT(ROW()-1,"00000"), "")</f>
        <v/>
      </c>
      <c r="B2769" s="7" t="n"/>
      <c r="C2769" s="7" t="n"/>
      <c r="D2769" s="7" t="n"/>
      <c r="E2769" s="8" t="n"/>
      <c r="F2769" s="9" t="n"/>
      <c r="G2769" s="8" t="n"/>
      <c r="H2769" s="8" t="n"/>
      <c r="I2769" s="8" t="n"/>
      <c r="J2769" s="10">
        <f>IF(A2769="",0,SUMIFS(amount_expended,cfda_key,V2769))</f>
        <v/>
      </c>
      <c r="K2769" s="10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8" t="n"/>
      <c r="M2769" s="7" t="n"/>
      <c r="N2769" s="8" t="n"/>
      <c r="O2769" s="7" t="n"/>
      <c r="P2769" s="7" t="n"/>
      <c r="Q2769" s="8" t="n"/>
      <c r="R2769" s="9" t="n"/>
      <c r="S2769" s="8" t="n"/>
      <c r="T2769" s="8" t="n"/>
      <c r="U2769" s="8" t="n"/>
      <c r="V2769" s="11">
        <f>IF(OR(B2769="",C2769=""),"",CONCATENATE(B2769,".",C2769))</f>
        <v/>
      </c>
      <c r="W2769" s="6">
        <f>UPPER(TRIM(H2769))</f>
        <v/>
      </c>
      <c r="X2769" s="6">
        <f>UPPER(TRIM(I2769))</f>
        <v/>
      </c>
      <c r="Y2769" s="6">
        <f>IF(V2769&lt;&gt;"",IFERROR(INDEX(federal_program_name_lookup,MATCH(V2769,aln_lookup,0)),""),"")</f>
        <v/>
      </c>
    </row>
    <row r="2770">
      <c r="A2770" s="6">
        <f>IF(B2770&lt;&gt;"", "AWARD-"&amp;TEXT(ROW()-1,"00000"), "")</f>
        <v/>
      </c>
      <c r="B2770" s="7" t="n"/>
      <c r="C2770" s="7" t="n"/>
      <c r="D2770" s="7" t="n"/>
      <c r="E2770" s="8" t="n"/>
      <c r="F2770" s="9" t="n"/>
      <c r="G2770" s="8" t="n"/>
      <c r="H2770" s="8" t="n"/>
      <c r="I2770" s="8" t="n"/>
      <c r="J2770" s="10">
        <f>IF(A2770="",0,SUMIFS(amount_expended,cfda_key,V2770))</f>
        <v/>
      </c>
      <c r="K2770" s="10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8" t="n"/>
      <c r="M2770" s="7" t="n"/>
      <c r="N2770" s="8" t="n"/>
      <c r="O2770" s="7" t="n"/>
      <c r="P2770" s="7" t="n"/>
      <c r="Q2770" s="8" t="n"/>
      <c r="R2770" s="9" t="n"/>
      <c r="S2770" s="8" t="n"/>
      <c r="T2770" s="8" t="n"/>
      <c r="U2770" s="8" t="n"/>
      <c r="V2770" s="11">
        <f>IF(OR(B2770="",C2770=""),"",CONCATENATE(B2770,".",C2770))</f>
        <v/>
      </c>
      <c r="W2770" s="6">
        <f>UPPER(TRIM(H2770))</f>
        <v/>
      </c>
      <c r="X2770" s="6">
        <f>UPPER(TRIM(I2770))</f>
        <v/>
      </c>
      <c r="Y2770" s="6">
        <f>IF(V2770&lt;&gt;"",IFERROR(INDEX(federal_program_name_lookup,MATCH(V2770,aln_lookup,0)),""),"")</f>
        <v/>
      </c>
    </row>
    <row r="2771">
      <c r="A2771" s="6">
        <f>IF(B2771&lt;&gt;"", "AWARD-"&amp;TEXT(ROW()-1,"00000"), "")</f>
        <v/>
      </c>
      <c r="B2771" s="7" t="n"/>
      <c r="C2771" s="7" t="n"/>
      <c r="D2771" s="7" t="n"/>
      <c r="E2771" s="8" t="n"/>
      <c r="F2771" s="9" t="n"/>
      <c r="G2771" s="8" t="n"/>
      <c r="H2771" s="8" t="n"/>
      <c r="I2771" s="8" t="n"/>
      <c r="J2771" s="10">
        <f>IF(A2771="",0,SUMIFS(amount_expended,cfda_key,V2771))</f>
        <v/>
      </c>
      <c r="K2771" s="10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8" t="n"/>
      <c r="M2771" s="7" t="n"/>
      <c r="N2771" s="8" t="n"/>
      <c r="O2771" s="7" t="n"/>
      <c r="P2771" s="7" t="n"/>
      <c r="Q2771" s="8" t="n"/>
      <c r="R2771" s="9" t="n"/>
      <c r="S2771" s="8" t="n"/>
      <c r="T2771" s="8" t="n"/>
      <c r="U2771" s="8" t="n"/>
      <c r="V2771" s="11">
        <f>IF(OR(B2771="",C2771=""),"",CONCATENATE(B2771,".",C2771))</f>
        <v/>
      </c>
      <c r="W2771" s="6">
        <f>UPPER(TRIM(H2771))</f>
        <v/>
      </c>
      <c r="X2771" s="6">
        <f>UPPER(TRIM(I2771))</f>
        <v/>
      </c>
      <c r="Y2771" s="6">
        <f>IF(V2771&lt;&gt;"",IFERROR(INDEX(federal_program_name_lookup,MATCH(V2771,aln_lookup,0)),""),"")</f>
        <v/>
      </c>
    </row>
    <row r="2772">
      <c r="A2772" s="6">
        <f>IF(B2772&lt;&gt;"", "AWARD-"&amp;TEXT(ROW()-1,"00000"), "")</f>
        <v/>
      </c>
      <c r="B2772" s="7" t="n"/>
      <c r="C2772" s="7" t="n"/>
      <c r="D2772" s="7" t="n"/>
      <c r="E2772" s="8" t="n"/>
      <c r="F2772" s="9" t="n"/>
      <c r="G2772" s="8" t="n"/>
      <c r="H2772" s="8" t="n"/>
      <c r="I2772" s="8" t="n"/>
      <c r="J2772" s="10">
        <f>IF(A2772="",0,SUMIFS(amount_expended,cfda_key,V2772))</f>
        <v/>
      </c>
      <c r="K2772" s="10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8" t="n"/>
      <c r="M2772" s="7" t="n"/>
      <c r="N2772" s="8" t="n"/>
      <c r="O2772" s="7" t="n"/>
      <c r="P2772" s="7" t="n"/>
      <c r="Q2772" s="8" t="n"/>
      <c r="R2772" s="9" t="n"/>
      <c r="S2772" s="8" t="n"/>
      <c r="T2772" s="8" t="n"/>
      <c r="U2772" s="8" t="n"/>
      <c r="V2772" s="11">
        <f>IF(OR(B2772="",C2772=""),"",CONCATENATE(B2772,".",C2772))</f>
        <v/>
      </c>
      <c r="W2772" s="6">
        <f>UPPER(TRIM(H2772))</f>
        <v/>
      </c>
      <c r="X2772" s="6">
        <f>UPPER(TRIM(I2772))</f>
        <v/>
      </c>
      <c r="Y2772" s="6">
        <f>IF(V2772&lt;&gt;"",IFERROR(INDEX(federal_program_name_lookup,MATCH(V2772,aln_lookup,0)),""),"")</f>
        <v/>
      </c>
    </row>
    <row r="2773">
      <c r="A2773" s="6">
        <f>IF(B2773&lt;&gt;"", "AWARD-"&amp;TEXT(ROW()-1,"00000"), "")</f>
        <v/>
      </c>
      <c r="B2773" s="7" t="n"/>
      <c r="C2773" s="7" t="n"/>
      <c r="D2773" s="7" t="n"/>
      <c r="E2773" s="8" t="n"/>
      <c r="F2773" s="9" t="n"/>
      <c r="G2773" s="8" t="n"/>
      <c r="H2773" s="8" t="n"/>
      <c r="I2773" s="8" t="n"/>
      <c r="J2773" s="10">
        <f>IF(A2773="",0,SUMIFS(amount_expended,cfda_key,V2773))</f>
        <v/>
      </c>
      <c r="K2773" s="10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8" t="n"/>
      <c r="M2773" s="7" t="n"/>
      <c r="N2773" s="8" t="n"/>
      <c r="O2773" s="7" t="n"/>
      <c r="P2773" s="7" t="n"/>
      <c r="Q2773" s="8" t="n"/>
      <c r="R2773" s="9" t="n"/>
      <c r="S2773" s="8" t="n"/>
      <c r="T2773" s="8" t="n"/>
      <c r="U2773" s="8" t="n"/>
      <c r="V2773" s="11">
        <f>IF(OR(B2773="",C2773=""),"",CONCATENATE(B2773,".",C2773))</f>
        <v/>
      </c>
      <c r="W2773" s="6">
        <f>UPPER(TRIM(H2773))</f>
        <v/>
      </c>
      <c r="X2773" s="6">
        <f>UPPER(TRIM(I2773))</f>
        <v/>
      </c>
      <c r="Y2773" s="6">
        <f>IF(V2773&lt;&gt;"",IFERROR(INDEX(federal_program_name_lookup,MATCH(V2773,aln_lookup,0)),""),"")</f>
        <v/>
      </c>
    </row>
    <row r="2774">
      <c r="A2774" s="6">
        <f>IF(B2774&lt;&gt;"", "AWARD-"&amp;TEXT(ROW()-1,"00000"), "")</f>
        <v/>
      </c>
      <c r="B2774" s="7" t="n"/>
      <c r="C2774" s="7" t="n"/>
      <c r="D2774" s="7" t="n"/>
      <c r="E2774" s="8" t="n"/>
      <c r="F2774" s="9" t="n"/>
      <c r="G2774" s="8" t="n"/>
      <c r="H2774" s="8" t="n"/>
      <c r="I2774" s="8" t="n"/>
      <c r="J2774" s="10">
        <f>IF(A2774="",0,SUMIFS(amount_expended,cfda_key,V2774))</f>
        <v/>
      </c>
      <c r="K2774" s="10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8" t="n"/>
      <c r="M2774" s="7" t="n"/>
      <c r="N2774" s="8" t="n"/>
      <c r="O2774" s="7" t="n"/>
      <c r="P2774" s="7" t="n"/>
      <c r="Q2774" s="8" t="n"/>
      <c r="R2774" s="9" t="n"/>
      <c r="S2774" s="8" t="n"/>
      <c r="T2774" s="8" t="n"/>
      <c r="U2774" s="8" t="n"/>
      <c r="V2774" s="11">
        <f>IF(OR(B2774="",C2774=""),"",CONCATENATE(B2774,".",C2774))</f>
        <v/>
      </c>
      <c r="W2774" s="6">
        <f>UPPER(TRIM(H2774))</f>
        <v/>
      </c>
      <c r="X2774" s="6">
        <f>UPPER(TRIM(I2774))</f>
        <v/>
      </c>
      <c r="Y2774" s="6">
        <f>IF(V2774&lt;&gt;"",IFERROR(INDEX(federal_program_name_lookup,MATCH(V2774,aln_lookup,0)),""),"")</f>
        <v/>
      </c>
    </row>
    <row r="2775">
      <c r="A2775" s="6">
        <f>IF(B2775&lt;&gt;"", "AWARD-"&amp;TEXT(ROW()-1,"00000"), "")</f>
        <v/>
      </c>
      <c r="B2775" s="7" t="n"/>
      <c r="C2775" s="7" t="n"/>
      <c r="D2775" s="7" t="n"/>
      <c r="E2775" s="8" t="n"/>
      <c r="F2775" s="9" t="n"/>
      <c r="G2775" s="8" t="n"/>
      <c r="H2775" s="8" t="n"/>
      <c r="I2775" s="8" t="n"/>
      <c r="J2775" s="10">
        <f>IF(A2775="",0,SUMIFS(amount_expended,cfda_key,V2775))</f>
        <v/>
      </c>
      <c r="K2775" s="10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8" t="n"/>
      <c r="M2775" s="7" t="n"/>
      <c r="N2775" s="8" t="n"/>
      <c r="O2775" s="7" t="n"/>
      <c r="P2775" s="7" t="n"/>
      <c r="Q2775" s="8" t="n"/>
      <c r="R2775" s="9" t="n"/>
      <c r="S2775" s="8" t="n"/>
      <c r="T2775" s="8" t="n"/>
      <c r="U2775" s="8" t="n"/>
      <c r="V2775" s="11">
        <f>IF(OR(B2775="",C2775=""),"",CONCATENATE(B2775,".",C2775))</f>
        <v/>
      </c>
      <c r="W2775" s="6">
        <f>UPPER(TRIM(H2775))</f>
        <v/>
      </c>
      <c r="X2775" s="6">
        <f>UPPER(TRIM(I2775))</f>
        <v/>
      </c>
      <c r="Y2775" s="6">
        <f>IF(V2775&lt;&gt;"",IFERROR(INDEX(federal_program_name_lookup,MATCH(V2775,aln_lookup,0)),""),"")</f>
        <v/>
      </c>
    </row>
    <row r="2776">
      <c r="A2776" s="6">
        <f>IF(B2776&lt;&gt;"", "AWARD-"&amp;TEXT(ROW()-1,"00000"), "")</f>
        <v/>
      </c>
      <c r="B2776" s="7" t="n"/>
      <c r="C2776" s="7" t="n"/>
      <c r="D2776" s="7" t="n"/>
      <c r="E2776" s="8" t="n"/>
      <c r="F2776" s="9" t="n"/>
      <c r="G2776" s="8" t="n"/>
      <c r="H2776" s="8" t="n"/>
      <c r="I2776" s="8" t="n"/>
      <c r="J2776" s="10">
        <f>IF(A2776="",0,SUMIFS(amount_expended,cfda_key,V2776))</f>
        <v/>
      </c>
      <c r="K2776" s="10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8" t="n"/>
      <c r="M2776" s="7" t="n"/>
      <c r="N2776" s="8" t="n"/>
      <c r="O2776" s="7" t="n"/>
      <c r="P2776" s="7" t="n"/>
      <c r="Q2776" s="8" t="n"/>
      <c r="R2776" s="9" t="n"/>
      <c r="S2776" s="8" t="n"/>
      <c r="T2776" s="8" t="n"/>
      <c r="U2776" s="8" t="n"/>
      <c r="V2776" s="11">
        <f>IF(OR(B2776="",C2776=""),"",CONCATENATE(B2776,".",C2776))</f>
        <v/>
      </c>
      <c r="W2776" s="6">
        <f>UPPER(TRIM(H2776))</f>
        <v/>
      </c>
      <c r="X2776" s="6">
        <f>UPPER(TRIM(I2776))</f>
        <v/>
      </c>
      <c r="Y2776" s="6">
        <f>IF(V2776&lt;&gt;"",IFERROR(INDEX(federal_program_name_lookup,MATCH(V2776,aln_lookup,0)),""),"")</f>
        <v/>
      </c>
    </row>
    <row r="2777">
      <c r="A2777" s="6">
        <f>IF(B2777&lt;&gt;"", "AWARD-"&amp;TEXT(ROW()-1,"00000"), "")</f>
        <v/>
      </c>
      <c r="B2777" s="7" t="n"/>
      <c r="C2777" s="7" t="n"/>
      <c r="D2777" s="7" t="n"/>
      <c r="E2777" s="8" t="n"/>
      <c r="F2777" s="9" t="n"/>
      <c r="G2777" s="8" t="n"/>
      <c r="H2777" s="8" t="n"/>
      <c r="I2777" s="8" t="n"/>
      <c r="J2777" s="10">
        <f>IF(A2777="",0,SUMIFS(amount_expended,cfda_key,V2777))</f>
        <v/>
      </c>
      <c r="K2777" s="10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8" t="n"/>
      <c r="M2777" s="7" t="n"/>
      <c r="N2777" s="8" t="n"/>
      <c r="O2777" s="7" t="n"/>
      <c r="P2777" s="7" t="n"/>
      <c r="Q2777" s="8" t="n"/>
      <c r="R2777" s="9" t="n"/>
      <c r="S2777" s="8" t="n"/>
      <c r="T2777" s="8" t="n"/>
      <c r="U2777" s="8" t="n"/>
      <c r="V2777" s="11">
        <f>IF(OR(B2777="",C2777=""),"",CONCATENATE(B2777,".",C2777))</f>
        <v/>
      </c>
      <c r="W2777" s="6">
        <f>UPPER(TRIM(H2777))</f>
        <v/>
      </c>
      <c r="X2777" s="6">
        <f>UPPER(TRIM(I2777))</f>
        <v/>
      </c>
      <c r="Y2777" s="6">
        <f>IF(V2777&lt;&gt;"",IFERROR(INDEX(federal_program_name_lookup,MATCH(V2777,aln_lookup,0)),""),"")</f>
        <v/>
      </c>
    </row>
    <row r="2778">
      <c r="A2778" s="6">
        <f>IF(B2778&lt;&gt;"", "AWARD-"&amp;TEXT(ROW()-1,"00000"), "")</f>
        <v/>
      </c>
      <c r="B2778" s="7" t="n"/>
      <c r="C2778" s="7" t="n"/>
      <c r="D2778" s="7" t="n"/>
      <c r="E2778" s="8" t="n"/>
      <c r="F2778" s="9" t="n"/>
      <c r="G2778" s="8" t="n"/>
      <c r="H2778" s="8" t="n"/>
      <c r="I2778" s="8" t="n"/>
      <c r="J2778" s="10">
        <f>IF(A2778="",0,SUMIFS(amount_expended,cfda_key,V2778))</f>
        <v/>
      </c>
      <c r="K2778" s="10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8" t="n"/>
      <c r="M2778" s="7" t="n"/>
      <c r="N2778" s="8" t="n"/>
      <c r="O2778" s="7" t="n"/>
      <c r="P2778" s="7" t="n"/>
      <c r="Q2778" s="8" t="n"/>
      <c r="R2778" s="9" t="n"/>
      <c r="S2778" s="8" t="n"/>
      <c r="T2778" s="8" t="n"/>
      <c r="U2778" s="8" t="n"/>
      <c r="V2778" s="11">
        <f>IF(OR(B2778="",C2778=""),"",CONCATENATE(B2778,".",C2778))</f>
        <v/>
      </c>
      <c r="W2778" s="6">
        <f>UPPER(TRIM(H2778))</f>
        <v/>
      </c>
      <c r="X2778" s="6">
        <f>UPPER(TRIM(I2778))</f>
        <v/>
      </c>
      <c r="Y2778" s="6">
        <f>IF(V2778&lt;&gt;"",IFERROR(INDEX(federal_program_name_lookup,MATCH(V2778,aln_lookup,0)),""),"")</f>
        <v/>
      </c>
    </row>
    <row r="2779">
      <c r="A2779" s="6">
        <f>IF(B2779&lt;&gt;"", "AWARD-"&amp;TEXT(ROW()-1,"00000"), "")</f>
        <v/>
      </c>
      <c r="B2779" s="7" t="n"/>
      <c r="C2779" s="7" t="n"/>
      <c r="D2779" s="7" t="n"/>
      <c r="E2779" s="8" t="n"/>
      <c r="F2779" s="9" t="n"/>
      <c r="G2779" s="8" t="n"/>
      <c r="H2779" s="8" t="n"/>
      <c r="I2779" s="8" t="n"/>
      <c r="J2779" s="10">
        <f>IF(A2779="",0,SUMIFS(amount_expended,cfda_key,V2779))</f>
        <v/>
      </c>
      <c r="K2779" s="10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8" t="n"/>
      <c r="M2779" s="7" t="n"/>
      <c r="N2779" s="8" t="n"/>
      <c r="O2779" s="7" t="n"/>
      <c r="P2779" s="7" t="n"/>
      <c r="Q2779" s="8" t="n"/>
      <c r="R2779" s="9" t="n"/>
      <c r="S2779" s="8" t="n"/>
      <c r="T2779" s="8" t="n"/>
      <c r="U2779" s="8" t="n"/>
      <c r="V2779" s="11">
        <f>IF(OR(B2779="",C2779=""),"",CONCATENATE(B2779,".",C2779))</f>
        <v/>
      </c>
      <c r="W2779" s="6">
        <f>UPPER(TRIM(H2779))</f>
        <v/>
      </c>
      <c r="X2779" s="6">
        <f>UPPER(TRIM(I2779))</f>
        <v/>
      </c>
      <c r="Y2779" s="6">
        <f>IF(V2779&lt;&gt;"",IFERROR(INDEX(federal_program_name_lookup,MATCH(V2779,aln_lookup,0)),""),"")</f>
        <v/>
      </c>
    </row>
    <row r="2780">
      <c r="A2780" s="6">
        <f>IF(B2780&lt;&gt;"", "AWARD-"&amp;TEXT(ROW()-1,"00000"), "")</f>
        <v/>
      </c>
      <c r="B2780" s="7" t="n"/>
      <c r="C2780" s="7" t="n"/>
      <c r="D2780" s="7" t="n"/>
      <c r="E2780" s="8" t="n"/>
      <c r="F2780" s="9" t="n"/>
      <c r="G2780" s="8" t="n"/>
      <c r="H2780" s="8" t="n"/>
      <c r="I2780" s="8" t="n"/>
      <c r="J2780" s="10">
        <f>IF(A2780="",0,SUMIFS(amount_expended,cfda_key,V2780))</f>
        <v/>
      </c>
      <c r="K2780" s="10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8" t="n"/>
      <c r="M2780" s="7" t="n"/>
      <c r="N2780" s="8" t="n"/>
      <c r="O2780" s="7" t="n"/>
      <c r="P2780" s="7" t="n"/>
      <c r="Q2780" s="8" t="n"/>
      <c r="R2780" s="9" t="n"/>
      <c r="S2780" s="8" t="n"/>
      <c r="T2780" s="8" t="n"/>
      <c r="U2780" s="8" t="n"/>
      <c r="V2780" s="11">
        <f>IF(OR(B2780="",C2780=""),"",CONCATENATE(B2780,".",C2780))</f>
        <v/>
      </c>
      <c r="W2780" s="6">
        <f>UPPER(TRIM(H2780))</f>
        <v/>
      </c>
      <c r="X2780" s="6">
        <f>UPPER(TRIM(I2780))</f>
        <v/>
      </c>
      <c r="Y2780" s="6">
        <f>IF(V2780&lt;&gt;"",IFERROR(INDEX(federal_program_name_lookup,MATCH(V2780,aln_lookup,0)),""),"")</f>
        <v/>
      </c>
    </row>
    <row r="2781">
      <c r="A2781" s="6">
        <f>IF(B2781&lt;&gt;"", "AWARD-"&amp;TEXT(ROW()-1,"00000"), "")</f>
        <v/>
      </c>
      <c r="B2781" s="7" t="n"/>
      <c r="C2781" s="7" t="n"/>
      <c r="D2781" s="7" t="n"/>
      <c r="E2781" s="8" t="n"/>
      <c r="F2781" s="9" t="n"/>
      <c r="G2781" s="8" t="n"/>
      <c r="H2781" s="8" t="n"/>
      <c r="I2781" s="8" t="n"/>
      <c r="J2781" s="10">
        <f>IF(A2781="",0,SUMIFS(amount_expended,cfda_key,V2781))</f>
        <v/>
      </c>
      <c r="K2781" s="10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8" t="n"/>
      <c r="M2781" s="7" t="n"/>
      <c r="N2781" s="8" t="n"/>
      <c r="O2781" s="7" t="n"/>
      <c r="P2781" s="7" t="n"/>
      <c r="Q2781" s="8" t="n"/>
      <c r="R2781" s="9" t="n"/>
      <c r="S2781" s="8" t="n"/>
      <c r="T2781" s="8" t="n"/>
      <c r="U2781" s="8" t="n"/>
      <c r="V2781" s="11">
        <f>IF(OR(B2781="",C2781=""),"",CONCATENATE(B2781,".",C2781))</f>
        <v/>
      </c>
      <c r="W2781" s="6">
        <f>UPPER(TRIM(H2781))</f>
        <v/>
      </c>
      <c r="X2781" s="6">
        <f>UPPER(TRIM(I2781))</f>
        <v/>
      </c>
      <c r="Y2781" s="6">
        <f>IF(V2781&lt;&gt;"",IFERROR(INDEX(federal_program_name_lookup,MATCH(V2781,aln_lookup,0)),""),"")</f>
        <v/>
      </c>
    </row>
    <row r="2782">
      <c r="A2782" s="6">
        <f>IF(B2782&lt;&gt;"", "AWARD-"&amp;TEXT(ROW()-1,"00000"), "")</f>
        <v/>
      </c>
      <c r="B2782" s="7" t="n"/>
      <c r="C2782" s="7" t="n"/>
      <c r="D2782" s="7" t="n"/>
      <c r="E2782" s="8" t="n"/>
      <c r="F2782" s="9" t="n"/>
      <c r="G2782" s="8" t="n"/>
      <c r="H2782" s="8" t="n"/>
      <c r="I2782" s="8" t="n"/>
      <c r="J2782" s="10">
        <f>IF(A2782="",0,SUMIFS(amount_expended,cfda_key,V2782))</f>
        <v/>
      </c>
      <c r="K2782" s="10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8" t="n"/>
      <c r="M2782" s="7" t="n"/>
      <c r="N2782" s="8" t="n"/>
      <c r="O2782" s="7" t="n"/>
      <c r="P2782" s="7" t="n"/>
      <c r="Q2782" s="8" t="n"/>
      <c r="R2782" s="9" t="n"/>
      <c r="S2782" s="8" t="n"/>
      <c r="T2782" s="8" t="n"/>
      <c r="U2782" s="8" t="n"/>
      <c r="V2782" s="11">
        <f>IF(OR(B2782="",C2782=""),"",CONCATENATE(B2782,".",C2782))</f>
        <v/>
      </c>
      <c r="W2782" s="6">
        <f>UPPER(TRIM(H2782))</f>
        <v/>
      </c>
      <c r="X2782" s="6">
        <f>UPPER(TRIM(I2782))</f>
        <v/>
      </c>
      <c r="Y2782" s="6">
        <f>IF(V2782&lt;&gt;"",IFERROR(INDEX(federal_program_name_lookup,MATCH(V2782,aln_lookup,0)),""),"")</f>
        <v/>
      </c>
    </row>
    <row r="2783">
      <c r="A2783" s="6">
        <f>IF(B2783&lt;&gt;"", "AWARD-"&amp;TEXT(ROW()-1,"00000"), "")</f>
        <v/>
      </c>
      <c r="B2783" s="7" t="n"/>
      <c r="C2783" s="7" t="n"/>
      <c r="D2783" s="7" t="n"/>
      <c r="E2783" s="8" t="n"/>
      <c r="F2783" s="9" t="n"/>
      <c r="G2783" s="8" t="n"/>
      <c r="H2783" s="8" t="n"/>
      <c r="I2783" s="8" t="n"/>
      <c r="J2783" s="10">
        <f>IF(A2783="",0,SUMIFS(amount_expended,cfda_key,V2783))</f>
        <v/>
      </c>
      <c r="K2783" s="10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8" t="n"/>
      <c r="M2783" s="7" t="n"/>
      <c r="N2783" s="8" t="n"/>
      <c r="O2783" s="7" t="n"/>
      <c r="P2783" s="7" t="n"/>
      <c r="Q2783" s="8" t="n"/>
      <c r="R2783" s="9" t="n"/>
      <c r="S2783" s="8" t="n"/>
      <c r="T2783" s="8" t="n"/>
      <c r="U2783" s="8" t="n"/>
      <c r="V2783" s="11">
        <f>IF(OR(B2783="",C2783=""),"",CONCATENATE(B2783,".",C2783))</f>
        <v/>
      </c>
      <c r="W2783" s="6">
        <f>UPPER(TRIM(H2783))</f>
        <v/>
      </c>
      <c r="X2783" s="6">
        <f>UPPER(TRIM(I2783))</f>
        <v/>
      </c>
      <c r="Y2783" s="6">
        <f>IF(V2783&lt;&gt;"",IFERROR(INDEX(federal_program_name_lookup,MATCH(V2783,aln_lookup,0)),""),"")</f>
        <v/>
      </c>
    </row>
    <row r="2784">
      <c r="A2784" s="6">
        <f>IF(B2784&lt;&gt;"", "AWARD-"&amp;TEXT(ROW()-1,"00000"), "")</f>
        <v/>
      </c>
      <c r="B2784" s="7" t="n"/>
      <c r="C2784" s="7" t="n"/>
      <c r="D2784" s="7" t="n"/>
      <c r="E2784" s="8" t="n"/>
      <c r="F2784" s="9" t="n"/>
      <c r="G2784" s="8" t="n"/>
      <c r="H2784" s="8" t="n"/>
      <c r="I2784" s="8" t="n"/>
      <c r="J2784" s="10">
        <f>IF(A2784="",0,SUMIFS(amount_expended,cfda_key,V2784))</f>
        <v/>
      </c>
      <c r="K2784" s="10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8" t="n"/>
      <c r="M2784" s="7" t="n"/>
      <c r="N2784" s="8" t="n"/>
      <c r="O2784" s="7" t="n"/>
      <c r="P2784" s="7" t="n"/>
      <c r="Q2784" s="8" t="n"/>
      <c r="R2784" s="9" t="n"/>
      <c r="S2784" s="8" t="n"/>
      <c r="T2784" s="8" t="n"/>
      <c r="U2784" s="8" t="n"/>
      <c r="V2784" s="11">
        <f>IF(OR(B2784="",C2784=""),"",CONCATENATE(B2784,".",C2784))</f>
        <v/>
      </c>
      <c r="W2784" s="6">
        <f>UPPER(TRIM(H2784))</f>
        <v/>
      </c>
      <c r="X2784" s="6">
        <f>UPPER(TRIM(I2784))</f>
        <v/>
      </c>
      <c r="Y2784" s="6">
        <f>IF(V2784&lt;&gt;"",IFERROR(INDEX(federal_program_name_lookup,MATCH(V2784,aln_lookup,0)),""),"")</f>
        <v/>
      </c>
    </row>
    <row r="2785">
      <c r="A2785" s="6">
        <f>IF(B2785&lt;&gt;"", "AWARD-"&amp;TEXT(ROW()-1,"00000"), "")</f>
        <v/>
      </c>
      <c r="B2785" s="7" t="n"/>
      <c r="C2785" s="7" t="n"/>
      <c r="D2785" s="7" t="n"/>
      <c r="E2785" s="8" t="n"/>
      <c r="F2785" s="9" t="n"/>
      <c r="G2785" s="8" t="n"/>
      <c r="H2785" s="8" t="n"/>
      <c r="I2785" s="8" t="n"/>
      <c r="J2785" s="10">
        <f>IF(A2785="",0,SUMIFS(amount_expended,cfda_key,V2785))</f>
        <v/>
      </c>
      <c r="K2785" s="10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8" t="n"/>
      <c r="M2785" s="7" t="n"/>
      <c r="N2785" s="8" t="n"/>
      <c r="O2785" s="7" t="n"/>
      <c r="P2785" s="7" t="n"/>
      <c r="Q2785" s="8" t="n"/>
      <c r="R2785" s="9" t="n"/>
      <c r="S2785" s="8" t="n"/>
      <c r="T2785" s="8" t="n"/>
      <c r="U2785" s="8" t="n"/>
      <c r="V2785" s="11">
        <f>IF(OR(B2785="",C2785=""),"",CONCATENATE(B2785,".",C2785))</f>
        <v/>
      </c>
      <c r="W2785" s="6">
        <f>UPPER(TRIM(H2785))</f>
        <v/>
      </c>
      <c r="X2785" s="6">
        <f>UPPER(TRIM(I2785))</f>
        <v/>
      </c>
      <c r="Y2785" s="6">
        <f>IF(V2785&lt;&gt;"",IFERROR(INDEX(federal_program_name_lookup,MATCH(V2785,aln_lookup,0)),""),"")</f>
        <v/>
      </c>
    </row>
    <row r="2786">
      <c r="A2786" s="6">
        <f>IF(B2786&lt;&gt;"", "AWARD-"&amp;TEXT(ROW()-1,"00000"), "")</f>
        <v/>
      </c>
      <c r="B2786" s="7" t="n"/>
      <c r="C2786" s="7" t="n"/>
      <c r="D2786" s="7" t="n"/>
      <c r="E2786" s="8" t="n"/>
      <c r="F2786" s="9" t="n"/>
      <c r="G2786" s="8" t="n"/>
      <c r="H2786" s="8" t="n"/>
      <c r="I2786" s="8" t="n"/>
      <c r="J2786" s="10">
        <f>IF(A2786="",0,SUMIFS(amount_expended,cfda_key,V2786))</f>
        <v/>
      </c>
      <c r="K2786" s="10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8" t="n"/>
      <c r="M2786" s="7" t="n"/>
      <c r="N2786" s="8" t="n"/>
      <c r="O2786" s="7" t="n"/>
      <c r="P2786" s="7" t="n"/>
      <c r="Q2786" s="8" t="n"/>
      <c r="R2786" s="9" t="n"/>
      <c r="S2786" s="8" t="n"/>
      <c r="T2786" s="8" t="n"/>
      <c r="U2786" s="8" t="n"/>
      <c r="V2786" s="11">
        <f>IF(OR(B2786="",C2786=""),"",CONCATENATE(B2786,".",C2786))</f>
        <v/>
      </c>
      <c r="W2786" s="6">
        <f>UPPER(TRIM(H2786))</f>
        <v/>
      </c>
      <c r="X2786" s="6">
        <f>UPPER(TRIM(I2786))</f>
        <v/>
      </c>
      <c r="Y2786" s="6">
        <f>IF(V2786&lt;&gt;"",IFERROR(INDEX(federal_program_name_lookup,MATCH(V2786,aln_lookup,0)),""),"")</f>
        <v/>
      </c>
    </row>
    <row r="2787">
      <c r="A2787" s="6">
        <f>IF(B2787&lt;&gt;"", "AWARD-"&amp;TEXT(ROW()-1,"00000"), "")</f>
        <v/>
      </c>
      <c r="B2787" s="7" t="n"/>
      <c r="C2787" s="7" t="n"/>
      <c r="D2787" s="7" t="n"/>
      <c r="E2787" s="8" t="n"/>
      <c r="F2787" s="9" t="n"/>
      <c r="G2787" s="8" t="n"/>
      <c r="H2787" s="8" t="n"/>
      <c r="I2787" s="8" t="n"/>
      <c r="J2787" s="10">
        <f>IF(A2787="",0,SUMIFS(amount_expended,cfda_key,V2787))</f>
        <v/>
      </c>
      <c r="K2787" s="10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8" t="n"/>
      <c r="M2787" s="7" t="n"/>
      <c r="N2787" s="8" t="n"/>
      <c r="O2787" s="7" t="n"/>
      <c r="P2787" s="7" t="n"/>
      <c r="Q2787" s="8" t="n"/>
      <c r="R2787" s="9" t="n"/>
      <c r="S2787" s="8" t="n"/>
      <c r="T2787" s="8" t="n"/>
      <c r="U2787" s="8" t="n"/>
      <c r="V2787" s="11">
        <f>IF(OR(B2787="",C2787=""),"",CONCATENATE(B2787,".",C2787))</f>
        <v/>
      </c>
      <c r="W2787" s="6">
        <f>UPPER(TRIM(H2787))</f>
        <v/>
      </c>
      <c r="X2787" s="6">
        <f>UPPER(TRIM(I2787))</f>
        <v/>
      </c>
      <c r="Y2787" s="6">
        <f>IF(V2787&lt;&gt;"",IFERROR(INDEX(federal_program_name_lookup,MATCH(V2787,aln_lookup,0)),""),"")</f>
        <v/>
      </c>
    </row>
    <row r="2788">
      <c r="A2788" s="6">
        <f>IF(B2788&lt;&gt;"", "AWARD-"&amp;TEXT(ROW()-1,"00000"), "")</f>
        <v/>
      </c>
      <c r="B2788" s="7" t="n"/>
      <c r="C2788" s="7" t="n"/>
      <c r="D2788" s="7" t="n"/>
      <c r="E2788" s="8" t="n"/>
      <c r="F2788" s="9" t="n"/>
      <c r="G2788" s="8" t="n"/>
      <c r="H2788" s="8" t="n"/>
      <c r="I2788" s="8" t="n"/>
      <c r="J2788" s="10">
        <f>IF(A2788="",0,SUMIFS(amount_expended,cfda_key,V2788))</f>
        <v/>
      </c>
      <c r="K2788" s="10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8" t="n"/>
      <c r="M2788" s="7" t="n"/>
      <c r="N2788" s="8" t="n"/>
      <c r="O2788" s="7" t="n"/>
      <c r="P2788" s="7" t="n"/>
      <c r="Q2788" s="8" t="n"/>
      <c r="R2788" s="9" t="n"/>
      <c r="S2788" s="8" t="n"/>
      <c r="T2788" s="8" t="n"/>
      <c r="U2788" s="8" t="n"/>
      <c r="V2788" s="11">
        <f>IF(OR(B2788="",C2788=""),"",CONCATENATE(B2788,".",C2788))</f>
        <v/>
      </c>
      <c r="W2788" s="6">
        <f>UPPER(TRIM(H2788))</f>
        <v/>
      </c>
      <c r="X2788" s="6">
        <f>UPPER(TRIM(I2788))</f>
        <v/>
      </c>
      <c r="Y2788" s="6">
        <f>IF(V2788&lt;&gt;"",IFERROR(INDEX(federal_program_name_lookup,MATCH(V2788,aln_lookup,0)),""),"")</f>
        <v/>
      </c>
    </row>
    <row r="2789">
      <c r="A2789" s="6">
        <f>IF(B2789&lt;&gt;"", "AWARD-"&amp;TEXT(ROW()-1,"00000"), "")</f>
        <v/>
      </c>
      <c r="B2789" s="7" t="n"/>
      <c r="C2789" s="7" t="n"/>
      <c r="D2789" s="7" t="n"/>
      <c r="E2789" s="8" t="n"/>
      <c r="F2789" s="9" t="n"/>
      <c r="G2789" s="8" t="n"/>
      <c r="H2789" s="8" t="n"/>
      <c r="I2789" s="8" t="n"/>
      <c r="J2789" s="10">
        <f>IF(A2789="",0,SUMIFS(amount_expended,cfda_key,V2789))</f>
        <v/>
      </c>
      <c r="K2789" s="10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8" t="n"/>
      <c r="M2789" s="7" t="n"/>
      <c r="N2789" s="8" t="n"/>
      <c r="O2789" s="7" t="n"/>
      <c r="P2789" s="7" t="n"/>
      <c r="Q2789" s="8" t="n"/>
      <c r="R2789" s="9" t="n"/>
      <c r="S2789" s="8" t="n"/>
      <c r="T2789" s="8" t="n"/>
      <c r="U2789" s="8" t="n"/>
      <c r="V2789" s="11">
        <f>IF(OR(B2789="",C2789=""),"",CONCATENATE(B2789,".",C2789))</f>
        <v/>
      </c>
      <c r="W2789" s="6">
        <f>UPPER(TRIM(H2789))</f>
        <v/>
      </c>
      <c r="X2789" s="6">
        <f>UPPER(TRIM(I2789))</f>
        <v/>
      </c>
      <c r="Y2789" s="6">
        <f>IF(V2789&lt;&gt;"",IFERROR(INDEX(federal_program_name_lookup,MATCH(V2789,aln_lookup,0)),""),"")</f>
        <v/>
      </c>
    </row>
    <row r="2790">
      <c r="A2790" s="6">
        <f>IF(B2790&lt;&gt;"", "AWARD-"&amp;TEXT(ROW()-1,"00000"), "")</f>
        <v/>
      </c>
      <c r="B2790" s="7" t="n"/>
      <c r="C2790" s="7" t="n"/>
      <c r="D2790" s="7" t="n"/>
      <c r="E2790" s="8" t="n"/>
      <c r="F2790" s="9" t="n"/>
      <c r="G2790" s="8" t="n"/>
      <c r="H2790" s="8" t="n"/>
      <c r="I2790" s="8" t="n"/>
      <c r="J2790" s="10">
        <f>IF(A2790="",0,SUMIFS(amount_expended,cfda_key,V2790))</f>
        <v/>
      </c>
      <c r="K2790" s="10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8" t="n"/>
      <c r="M2790" s="7" t="n"/>
      <c r="N2790" s="8" t="n"/>
      <c r="O2790" s="7" t="n"/>
      <c r="P2790" s="7" t="n"/>
      <c r="Q2790" s="8" t="n"/>
      <c r="R2790" s="9" t="n"/>
      <c r="S2790" s="8" t="n"/>
      <c r="T2790" s="8" t="n"/>
      <c r="U2790" s="8" t="n"/>
      <c r="V2790" s="11">
        <f>IF(OR(B2790="",C2790=""),"",CONCATENATE(B2790,".",C2790))</f>
        <v/>
      </c>
      <c r="W2790" s="6">
        <f>UPPER(TRIM(H2790))</f>
        <v/>
      </c>
      <c r="X2790" s="6">
        <f>UPPER(TRIM(I2790))</f>
        <v/>
      </c>
      <c r="Y2790" s="6">
        <f>IF(V2790&lt;&gt;"",IFERROR(INDEX(federal_program_name_lookup,MATCH(V2790,aln_lookup,0)),""),"")</f>
        <v/>
      </c>
    </row>
    <row r="2791">
      <c r="A2791" s="6">
        <f>IF(B2791&lt;&gt;"", "AWARD-"&amp;TEXT(ROW()-1,"00000"), "")</f>
        <v/>
      </c>
      <c r="B2791" s="7" t="n"/>
      <c r="C2791" s="7" t="n"/>
      <c r="D2791" s="7" t="n"/>
      <c r="E2791" s="8" t="n"/>
      <c r="F2791" s="9" t="n"/>
      <c r="G2791" s="8" t="n"/>
      <c r="H2791" s="8" t="n"/>
      <c r="I2791" s="8" t="n"/>
      <c r="J2791" s="10">
        <f>IF(A2791="",0,SUMIFS(amount_expended,cfda_key,V2791))</f>
        <v/>
      </c>
      <c r="K2791" s="10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8" t="n"/>
      <c r="M2791" s="7" t="n"/>
      <c r="N2791" s="8" t="n"/>
      <c r="O2791" s="7" t="n"/>
      <c r="P2791" s="7" t="n"/>
      <c r="Q2791" s="8" t="n"/>
      <c r="R2791" s="9" t="n"/>
      <c r="S2791" s="8" t="n"/>
      <c r="T2791" s="8" t="n"/>
      <c r="U2791" s="8" t="n"/>
      <c r="V2791" s="11">
        <f>IF(OR(B2791="",C2791=""),"",CONCATENATE(B2791,".",C2791))</f>
        <v/>
      </c>
      <c r="W2791" s="6">
        <f>UPPER(TRIM(H2791))</f>
        <v/>
      </c>
      <c r="X2791" s="6">
        <f>UPPER(TRIM(I2791))</f>
        <v/>
      </c>
      <c r="Y2791" s="6">
        <f>IF(V2791&lt;&gt;"",IFERROR(INDEX(federal_program_name_lookup,MATCH(V2791,aln_lookup,0)),""),"")</f>
        <v/>
      </c>
    </row>
    <row r="2792">
      <c r="A2792" s="6">
        <f>IF(B2792&lt;&gt;"", "AWARD-"&amp;TEXT(ROW()-1,"00000"), "")</f>
        <v/>
      </c>
      <c r="B2792" s="7" t="n"/>
      <c r="C2792" s="7" t="n"/>
      <c r="D2792" s="7" t="n"/>
      <c r="E2792" s="8" t="n"/>
      <c r="F2792" s="9" t="n"/>
      <c r="G2792" s="8" t="n"/>
      <c r="H2792" s="8" t="n"/>
      <c r="I2792" s="8" t="n"/>
      <c r="J2792" s="10">
        <f>IF(A2792="",0,SUMIFS(amount_expended,cfda_key,V2792))</f>
        <v/>
      </c>
      <c r="K2792" s="10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8" t="n"/>
      <c r="M2792" s="7" t="n"/>
      <c r="N2792" s="8" t="n"/>
      <c r="O2792" s="7" t="n"/>
      <c r="P2792" s="7" t="n"/>
      <c r="Q2792" s="8" t="n"/>
      <c r="R2792" s="9" t="n"/>
      <c r="S2792" s="8" t="n"/>
      <c r="T2792" s="8" t="n"/>
      <c r="U2792" s="8" t="n"/>
      <c r="V2792" s="11">
        <f>IF(OR(B2792="",C2792=""),"",CONCATENATE(B2792,".",C2792))</f>
        <v/>
      </c>
      <c r="W2792" s="6">
        <f>UPPER(TRIM(H2792))</f>
        <v/>
      </c>
      <c r="X2792" s="6">
        <f>UPPER(TRIM(I2792))</f>
        <v/>
      </c>
      <c r="Y2792" s="6">
        <f>IF(V2792&lt;&gt;"",IFERROR(INDEX(federal_program_name_lookup,MATCH(V2792,aln_lookup,0)),""),"")</f>
        <v/>
      </c>
    </row>
    <row r="2793">
      <c r="A2793" s="6">
        <f>IF(B2793&lt;&gt;"", "AWARD-"&amp;TEXT(ROW()-1,"00000"), "")</f>
        <v/>
      </c>
      <c r="B2793" s="7" t="n"/>
      <c r="C2793" s="7" t="n"/>
      <c r="D2793" s="7" t="n"/>
      <c r="E2793" s="8" t="n"/>
      <c r="F2793" s="9" t="n"/>
      <c r="G2793" s="8" t="n"/>
      <c r="H2793" s="8" t="n"/>
      <c r="I2793" s="8" t="n"/>
      <c r="J2793" s="10">
        <f>IF(A2793="",0,SUMIFS(amount_expended,cfda_key,V2793))</f>
        <v/>
      </c>
      <c r="K2793" s="10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8" t="n"/>
      <c r="M2793" s="7" t="n"/>
      <c r="N2793" s="8" t="n"/>
      <c r="O2793" s="7" t="n"/>
      <c r="P2793" s="7" t="n"/>
      <c r="Q2793" s="8" t="n"/>
      <c r="R2793" s="9" t="n"/>
      <c r="S2793" s="8" t="n"/>
      <c r="T2793" s="8" t="n"/>
      <c r="U2793" s="8" t="n"/>
      <c r="V2793" s="11">
        <f>IF(OR(B2793="",C2793=""),"",CONCATENATE(B2793,".",C2793))</f>
        <v/>
      </c>
      <c r="W2793" s="6">
        <f>UPPER(TRIM(H2793))</f>
        <v/>
      </c>
      <c r="X2793" s="6">
        <f>UPPER(TRIM(I2793))</f>
        <v/>
      </c>
      <c r="Y2793" s="6">
        <f>IF(V2793&lt;&gt;"",IFERROR(INDEX(federal_program_name_lookup,MATCH(V2793,aln_lookup,0)),""),"")</f>
        <v/>
      </c>
    </row>
    <row r="2794">
      <c r="A2794" s="6">
        <f>IF(B2794&lt;&gt;"", "AWARD-"&amp;TEXT(ROW()-1,"00000"), "")</f>
        <v/>
      </c>
      <c r="B2794" s="7" t="n"/>
      <c r="C2794" s="7" t="n"/>
      <c r="D2794" s="7" t="n"/>
      <c r="E2794" s="8" t="n"/>
      <c r="F2794" s="9" t="n"/>
      <c r="G2794" s="8" t="n"/>
      <c r="H2794" s="8" t="n"/>
      <c r="I2794" s="8" t="n"/>
      <c r="J2794" s="10">
        <f>IF(A2794="",0,SUMIFS(amount_expended,cfda_key,V2794))</f>
        <v/>
      </c>
      <c r="K2794" s="10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8" t="n"/>
      <c r="M2794" s="7" t="n"/>
      <c r="N2794" s="8" t="n"/>
      <c r="O2794" s="7" t="n"/>
      <c r="P2794" s="7" t="n"/>
      <c r="Q2794" s="8" t="n"/>
      <c r="R2794" s="9" t="n"/>
      <c r="S2794" s="8" t="n"/>
      <c r="T2794" s="8" t="n"/>
      <c r="U2794" s="8" t="n"/>
      <c r="V2794" s="11">
        <f>IF(OR(B2794="",C2794=""),"",CONCATENATE(B2794,".",C2794))</f>
        <v/>
      </c>
      <c r="W2794" s="6">
        <f>UPPER(TRIM(H2794))</f>
        <v/>
      </c>
      <c r="X2794" s="6">
        <f>UPPER(TRIM(I2794))</f>
        <v/>
      </c>
      <c r="Y2794" s="6">
        <f>IF(V2794&lt;&gt;"",IFERROR(INDEX(federal_program_name_lookup,MATCH(V2794,aln_lookup,0)),""),"")</f>
        <v/>
      </c>
    </row>
    <row r="2795">
      <c r="A2795" s="6">
        <f>IF(B2795&lt;&gt;"", "AWARD-"&amp;TEXT(ROW()-1,"00000"), "")</f>
        <v/>
      </c>
      <c r="B2795" s="7" t="n"/>
      <c r="C2795" s="7" t="n"/>
      <c r="D2795" s="7" t="n"/>
      <c r="E2795" s="8" t="n"/>
      <c r="F2795" s="9" t="n"/>
      <c r="G2795" s="8" t="n"/>
      <c r="H2795" s="8" t="n"/>
      <c r="I2795" s="8" t="n"/>
      <c r="J2795" s="10">
        <f>IF(A2795="",0,SUMIFS(amount_expended,cfda_key,V2795))</f>
        <v/>
      </c>
      <c r="K2795" s="10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8" t="n"/>
      <c r="M2795" s="7" t="n"/>
      <c r="N2795" s="8" t="n"/>
      <c r="O2795" s="7" t="n"/>
      <c r="P2795" s="7" t="n"/>
      <c r="Q2795" s="8" t="n"/>
      <c r="R2795" s="9" t="n"/>
      <c r="S2795" s="8" t="n"/>
      <c r="T2795" s="8" t="n"/>
      <c r="U2795" s="8" t="n"/>
      <c r="V2795" s="11">
        <f>IF(OR(B2795="",C2795=""),"",CONCATENATE(B2795,".",C2795))</f>
        <v/>
      </c>
      <c r="W2795" s="6">
        <f>UPPER(TRIM(H2795))</f>
        <v/>
      </c>
      <c r="X2795" s="6">
        <f>UPPER(TRIM(I2795))</f>
        <v/>
      </c>
      <c r="Y2795" s="6">
        <f>IF(V2795&lt;&gt;"",IFERROR(INDEX(federal_program_name_lookup,MATCH(V2795,aln_lookup,0)),""),"")</f>
        <v/>
      </c>
    </row>
    <row r="2796">
      <c r="A2796" s="6">
        <f>IF(B2796&lt;&gt;"", "AWARD-"&amp;TEXT(ROW()-1,"00000"), "")</f>
        <v/>
      </c>
      <c r="B2796" s="7" t="n"/>
      <c r="C2796" s="7" t="n"/>
      <c r="D2796" s="7" t="n"/>
      <c r="E2796" s="8" t="n"/>
      <c r="F2796" s="9" t="n"/>
      <c r="G2796" s="8" t="n"/>
      <c r="H2796" s="8" t="n"/>
      <c r="I2796" s="8" t="n"/>
      <c r="J2796" s="10">
        <f>IF(A2796="",0,SUMIFS(amount_expended,cfda_key,V2796))</f>
        <v/>
      </c>
      <c r="K2796" s="10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8" t="n"/>
      <c r="M2796" s="7" t="n"/>
      <c r="N2796" s="8" t="n"/>
      <c r="O2796" s="7" t="n"/>
      <c r="P2796" s="7" t="n"/>
      <c r="Q2796" s="8" t="n"/>
      <c r="R2796" s="9" t="n"/>
      <c r="S2796" s="8" t="n"/>
      <c r="T2796" s="8" t="n"/>
      <c r="U2796" s="8" t="n"/>
      <c r="V2796" s="11">
        <f>IF(OR(B2796="",C2796=""),"",CONCATENATE(B2796,".",C2796))</f>
        <v/>
      </c>
      <c r="W2796" s="6">
        <f>UPPER(TRIM(H2796))</f>
        <v/>
      </c>
      <c r="X2796" s="6">
        <f>UPPER(TRIM(I2796))</f>
        <v/>
      </c>
      <c r="Y2796" s="6">
        <f>IF(V2796&lt;&gt;"",IFERROR(INDEX(federal_program_name_lookup,MATCH(V2796,aln_lookup,0)),""),"")</f>
        <v/>
      </c>
    </row>
    <row r="2797">
      <c r="A2797" s="6">
        <f>IF(B2797&lt;&gt;"", "AWARD-"&amp;TEXT(ROW()-1,"00000"), "")</f>
        <v/>
      </c>
      <c r="B2797" s="7" t="n"/>
      <c r="C2797" s="7" t="n"/>
      <c r="D2797" s="7" t="n"/>
      <c r="E2797" s="8" t="n"/>
      <c r="F2797" s="9" t="n"/>
      <c r="G2797" s="8" t="n"/>
      <c r="H2797" s="8" t="n"/>
      <c r="I2797" s="8" t="n"/>
      <c r="J2797" s="10">
        <f>IF(A2797="",0,SUMIFS(amount_expended,cfda_key,V2797))</f>
        <v/>
      </c>
      <c r="K2797" s="10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8" t="n"/>
      <c r="M2797" s="7" t="n"/>
      <c r="N2797" s="8" t="n"/>
      <c r="O2797" s="7" t="n"/>
      <c r="P2797" s="7" t="n"/>
      <c r="Q2797" s="8" t="n"/>
      <c r="R2797" s="9" t="n"/>
      <c r="S2797" s="8" t="n"/>
      <c r="T2797" s="8" t="n"/>
      <c r="U2797" s="8" t="n"/>
      <c r="V2797" s="11">
        <f>IF(OR(B2797="",C2797=""),"",CONCATENATE(B2797,".",C2797))</f>
        <v/>
      </c>
      <c r="W2797" s="6">
        <f>UPPER(TRIM(H2797))</f>
        <v/>
      </c>
      <c r="X2797" s="6">
        <f>UPPER(TRIM(I2797))</f>
        <v/>
      </c>
      <c r="Y2797" s="6">
        <f>IF(V2797&lt;&gt;"",IFERROR(INDEX(federal_program_name_lookup,MATCH(V2797,aln_lookup,0)),""),"")</f>
        <v/>
      </c>
    </row>
    <row r="2798">
      <c r="A2798" s="6">
        <f>IF(B2798&lt;&gt;"", "AWARD-"&amp;TEXT(ROW()-1,"00000"), "")</f>
        <v/>
      </c>
      <c r="B2798" s="7" t="n"/>
      <c r="C2798" s="7" t="n"/>
      <c r="D2798" s="7" t="n"/>
      <c r="E2798" s="8" t="n"/>
      <c r="F2798" s="9" t="n"/>
      <c r="G2798" s="8" t="n"/>
      <c r="H2798" s="8" t="n"/>
      <c r="I2798" s="8" t="n"/>
      <c r="J2798" s="10">
        <f>IF(A2798="",0,SUMIFS(amount_expended,cfda_key,V2798))</f>
        <v/>
      </c>
      <c r="K2798" s="10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8" t="n"/>
      <c r="M2798" s="7" t="n"/>
      <c r="N2798" s="8" t="n"/>
      <c r="O2798" s="7" t="n"/>
      <c r="P2798" s="7" t="n"/>
      <c r="Q2798" s="8" t="n"/>
      <c r="R2798" s="9" t="n"/>
      <c r="S2798" s="8" t="n"/>
      <c r="T2798" s="8" t="n"/>
      <c r="U2798" s="8" t="n"/>
      <c r="V2798" s="11">
        <f>IF(OR(B2798="",C2798=""),"",CONCATENATE(B2798,".",C2798))</f>
        <v/>
      </c>
      <c r="W2798" s="6">
        <f>UPPER(TRIM(H2798))</f>
        <v/>
      </c>
      <c r="X2798" s="6">
        <f>UPPER(TRIM(I2798))</f>
        <v/>
      </c>
      <c r="Y2798" s="6">
        <f>IF(V2798&lt;&gt;"",IFERROR(INDEX(federal_program_name_lookup,MATCH(V2798,aln_lookup,0)),""),"")</f>
        <v/>
      </c>
    </row>
    <row r="2799">
      <c r="A2799" s="6">
        <f>IF(B2799&lt;&gt;"", "AWARD-"&amp;TEXT(ROW()-1,"00000"), "")</f>
        <v/>
      </c>
      <c r="B2799" s="7" t="n"/>
      <c r="C2799" s="7" t="n"/>
      <c r="D2799" s="7" t="n"/>
      <c r="E2799" s="8" t="n"/>
      <c r="F2799" s="9" t="n"/>
      <c r="G2799" s="8" t="n"/>
      <c r="H2799" s="8" t="n"/>
      <c r="I2799" s="8" t="n"/>
      <c r="J2799" s="10">
        <f>IF(A2799="",0,SUMIFS(amount_expended,cfda_key,V2799))</f>
        <v/>
      </c>
      <c r="K2799" s="10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8" t="n"/>
      <c r="M2799" s="7" t="n"/>
      <c r="N2799" s="8" t="n"/>
      <c r="O2799" s="7" t="n"/>
      <c r="P2799" s="7" t="n"/>
      <c r="Q2799" s="8" t="n"/>
      <c r="R2799" s="9" t="n"/>
      <c r="S2799" s="8" t="n"/>
      <c r="T2799" s="8" t="n"/>
      <c r="U2799" s="8" t="n"/>
      <c r="V2799" s="11">
        <f>IF(OR(B2799="",C2799=""),"",CONCATENATE(B2799,".",C2799))</f>
        <v/>
      </c>
      <c r="W2799" s="6">
        <f>UPPER(TRIM(H2799))</f>
        <v/>
      </c>
      <c r="X2799" s="6">
        <f>UPPER(TRIM(I2799))</f>
        <v/>
      </c>
      <c r="Y2799" s="6">
        <f>IF(V2799&lt;&gt;"",IFERROR(INDEX(federal_program_name_lookup,MATCH(V2799,aln_lookup,0)),""),"")</f>
        <v/>
      </c>
    </row>
    <row r="2800">
      <c r="A2800" s="6">
        <f>IF(B2800&lt;&gt;"", "AWARD-"&amp;TEXT(ROW()-1,"00000"), "")</f>
        <v/>
      </c>
      <c r="B2800" s="7" t="n"/>
      <c r="C2800" s="7" t="n"/>
      <c r="D2800" s="7" t="n"/>
      <c r="E2800" s="8" t="n"/>
      <c r="F2800" s="9" t="n"/>
      <c r="G2800" s="8" t="n"/>
      <c r="H2800" s="8" t="n"/>
      <c r="I2800" s="8" t="n"/>
      <c r="J2800" s="10">
        <f>IF(A2800="",0,SUMIFS(amount_expended,cfda_key,V2800))</f>
        <v/>
      </c>
      <c r="K2800" s="10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8" t="n"/>
      <c r="M2800" s="7" t="n"/>
      <c r="N2800" s="8" t="n"/>
      <c r="O2800" s="7" t="n"/>
      <c r="P2800" s="7" t="n"/>
      <c r="Q2800" s="8" t="n"/>
      <c r="R2800" s="9" t="n"/>
      <c r="S2800" s="8" t="n"/>
      <c r="T2800" s="8" t="n"/>
      <c r="U2800" s="8" t="n"/>
      <c r="V2800" s="11">
        <f>IF(OR(B2800="",C2800=""),"",CONCATENATE(B2800,".",C2800))</f>
        <v/>
      </c>
      <c r="W2800" s="6">
        <f>UPPER(TRIM(H2800))</f>
        <v/>
      </c>
      <c r="X2800" s="6">
        <f>UPPER(TRIM(I2800))</f>
        <v/>
      </c>
      <c r="Y2800" s="6">
        <f>IF(V2800&lt;&gt;"",IFERROR(INDEX(federal_program_name_lookup,MATCH(V2800,aln_lookup,0)),""),"")</f>
        <v/>
      </c>
    </row>
    <row r="2801">
      <c r="A2801" s="6">
        <f>IF(B2801&lt;&gt;"", "AWARD-"&amp;TEXT(ROW()-1,"00000"), "")</f>
        <v/>
      </c>
      <c r="B2801" s="7" t="n"/>
      <c r="C2801" s="7" t="n"/>
      <c r="D2801" s="7" t="n"/>
      <c r="E2801" s="8" t="n"/>
      <c r="F2801" s="9" t="n"/>
      <c r="G2801" s="8" t="n"/>
      <c r="H2801" s="8" t="n"/>
      <c r="I2801" s="8" t="n"/>
      <c r="J2801" s="10">
        <f>IF(A2801="",0,SUMIFS(amount_expended,cfda_key,V2801))</f>
        <v/>
      </c>
      <c r="K2801" s="10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8" t="n"/>
      <c r="M2801" s="7" t="n"/>
      <c r="N2801" s="8" t="n"/>
      <c r="O2801" s="7" t="n"/>
      <c r="P2801" s="7" t="n"/>
      <c r="Q2801" s="8" t="n"/>
      <c r="R2801" s="9" t="n"/>
      <c r="S2801" s="8" t="n"/>
      <c r="T2801" s="8" t="n"/>
      <c r="U2801" s="8" t="n"/>
      <c r="V2801" s="11">
        <f>IF(OR(B2801="",C2801=""),"",CONCATENATE(B2801,".",C2801))</f>
        <v/>
      </c>
      <c r="W2801" s="6">
        <f>UPPER(TRIM(H2801))</f>
        <v/>
      </c>
      <c r="X2801" s="6">
        <f>UPPER(TRIM(I2801))</f>
        <v/>
      </c>
      <c r="Y2801" s="6">
        <f>IF(V2801&lt;&gt;"",IFERROR(INDEX(federal_program_name_lookup,MATCH(V2801,aln_lookup,0)),""),"")</f>
        <v/>
      </c>
    </row>
    <row r="2802">
      <c r="A2802" s="6">
        <f>IF(B2802&lt;&gt;"", "AWARD-"&amp;TEXT(ROW()-1,"00000"), "")</f>
        <v/>
      </c>
      <c r="B2802" s="7" t="n"/>
      <c r="C2802" s="7" t="n"/>
      <c r="D2802" s="7" t="n"/>
      <c r="E2802" s="8" t="n"/>
      <c r="F2802" s="9" t="n"/>
      <c r="G2802" s="8" t="n"/>
      <c r="H2802" s="8" t="n"/>
      <c r="I2802" s="8" t="n"/>
      <c r="J2802" s="10">
        <f>IF(A2802="",0,SUMIFS(amount_expended,cfda_key,V2802))</f>
        <v/>
      </c>
      <c r="K2802" s="10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8" t="n"/>
      <c r="M2802" s="7" t="n"/>
      <c r="N2802" s="8" t="n"/>
      <c r="O2802" s="7" t="n"/>
      <c r="P2802" s="7" t="n"/>
      <c r="Q2802" s="8" t="n"/>
      <c r="R2802" s="9" t="n"/>
      <c r="S2802" s="8" t="n"/>
      <c r="T2802" s="8" t="n"/>
      <c r="U2802" s="8" t="n"/>
      <c r="V2802" s="11">
        <f>IF(OR(B2802="",C2802=""),"",CONCATENATE(B2802,".",C2802))</f>
        <v/>
      </c>
      <c r="W2802" s="6">
        <f>UPPER(TRIM(H2802))</f>
        <v/>
      </c>
      <c r="X2802" s="6">
        <f>UPPER(TRIM(I2802))</f>
        <v/>
      </c>
      <c r="Y2802" s="6">
        <f>IF(V2802&lt;&gt;"",IFERROR(INDEX(federal_program_name_lookup,MATCH(V2802,aln_lookup,0)),""),"")</f>
        <v/>
      </c>
    </row>
    <row r="2803">
      <c r="A2803" s="6">
        <f>IF(B2803&lt;&gt;"", "AWARD-"&amp;TEXT(ROW()-1,"00000"), "")</f>
        <v/>
      </c>
      <c r="B2803" s="7" t="n"/>
      <c r="C2803" s="7" t="n"/>
      <c r="D2803" s="7" t="n"/>
      <c r="E2803" s="8" t="n"/>
      <c r="F2803" s="9" t="n"/>
      <c r="G2803" s="8" t="n"/>
      <c r="H2803" s="8" t="n"/>
      <c r="I2803" s="8" t="n"/>
      <c r="J2803" s="10">
        <f>IF(A2803="",0,SUMIFS(amount_expended,cfda_key,V2803))</f>
        <v/>
      </c>
      <c r="K2803" s="10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8" t="n"/>
      <c r="M2803" s="7" t="n"/>
      <c r="N2803" s="8" t="n"/>
      <c r="O2803" s="7" t="n"/>
      <c r="P2803" s="7" t="n"/>
      <c r="Q2803" s="8" t="n"/>
      <c r="R2803" s="9" t="n"/>
      <c r="S2803" s="8" t="n"/>
      <c r="T2803" s="8" t="n"/>
      <c r="U2803" s="8" t="n"/>
      <c r="V2803" s="11">
        <f>IF(OR(B2803="",C2803=""),"",CONCATENATE(B2803,".",C2803))</f>
        <v/>
      </c>
      <c r="W2803" s="6">
        <f>UPPER(TRIM(H2803))</f>
        <v/>
      </c>
      <c r="X2803" s="6">
        <f>UPPER(TRIM(I2803))</f>
        <v/>
      </c>
      <c r="Y2803" s="6">
        <f>IF(V2803&lt;&gt;"",IFERROR(INDEX(federal_program_name_lookup,MATCH(V2803,aln_lookup,0)),""),"")</f>
        <v/>
      </c>
    </row>
    <row r="2804">
      <c r="A2804" s="6">
        <f>IF(B2804&lt;&gt;"", "AWARD-"&amp;TEXT(ROW()-1,"00000"), "")</f>
        <v/>
      </c>
      <c r="B2804" s="7" t="n"/>
      <c r="C2804" s="7" t="n"/>
      <c r="D2804" s="7" t="n"/>
      <c r="E2804" s="8" t="n"/>
      <c r="F2804" s="9" t="n"/>
      <c r="G2804" s="8" t="n"/>
      <c r="H2804" s="8" t="n"/>
      <c r="I2804" s="8" t="n"/>
      <c r="J2804" s="10">
        <f>IF(A2804="",0,SUMIFS(amount_expended,cfda_key,V2804))</f>
        <v/>
      </c>
      <c r="K2804" s="10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8" t="n"/>
      <c r="M2804" s="7" t="n"/>
      <c r="N2804" s="8" t="n"/>
      <c r="O2804" s="7" t="n"/>
      <c r="P2804" s="7" t="n"/>
      <c r="Q2804" s="8" t="n"/>
      <c r="R2804" s="9" t="n"/>
      <c r="S2804" s="8" t="n"/>
      <c r="T2804" s="8" t="n"/>
      <c r="U2804" s="8" t="n"/>
      <c r="V2804" s="11">
        <f>IF(OR(B2804="",C2804=""),"",CONCATENATE(B2804,".",C2804))</f>
        <v/>
      </c>
      <c r="W2804" s="6">
        <f>UPPER(TRIM(H2804))</f>
        <v/>
      </c>
      <c r="X2804" s="6">
        <f>UPPER(TRIM(I2804))</f>
        <v/>
      </c>
      <c r="Y2804" s="6">
        <f>IF(V2804&lt;&gt;"",IFERROR(INDEX(federal_program_name_lookup,MATCH(V2804,aln_lookup,0)),""),"")</f>
        <v/>
      </c>
    </row>
    <row r="2805">
      <c r="A2805" s="6">
        <f>IF(B2805&lt;&gt;"", "AWARD-"&amp;TEXT(ROW()-1,"00000"), "")</f>
        <v/>
      </c>
      <c r="B2805" s="7" t="n"/>
      <c r="C2805" s="7" t="n"/>
      <c r="D2805" s="7" t="n"/>
      <c r="E2805" s="8" t="n"/>
      <c r="F2805" s="9" t="n"/>
      <c r="G2805" s="8" t="n"/>
      <c r="H2805" s="8" t="n"/>
      <c r="I2805" s="8" t="n"/>
      <c r="J2805" s="10">
        <f>IF(A2805="",0,SUMIFS(amount_expended,cfda_key,V2805))</f>
        <v/>
      </c>
      <c r="K2805" s="10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8" t="n"/>
      <c r="M2805" s="7" t="n"/>
      <c r="N2805" s="8" t="n"/>
      <c r="O2805" s="7" t="n"/>
      <c r="P2805" s="7" t="n"/>
      <c r="Q2805" s="8" t="n"/>
      <c r="R2805" s="9" t="n"/>
      <c r="S2805" s="8" t="n"/>
      <c r="T2805" s="8" t="n"/>
      <c r="U2805" s="8" t="n"/>
      <c r="V2805" s="11">
        <f>IF(OR(B2805="",C2805=""),"",CONCATENATE(B2805,".",C2805))</f>
        <v/>
      </c>
      <c r="W2805" s="6">
        <f>UPPER(TRIM(H2805))</f>
        <v/>
      </c>
      <c r="X2805" s="6">
        <f>UPPER(TRIM(I2805))</f>
        <v/>
      </c>
      <c r="Y2805" s="6">
        <f>IF(V2805&lt;&gt;"",IFERROR(INDEX(federal_program_name_lookup,MATCH(V2805,aln_lookup,0)),""),"")</f>
        <v/>
      </c>
    </row>
    <row r="2806">
      <c r="A2806" s="6">
        <f>IF(B2806&lt;&gt;"", "AWARD-"&amp;TEXT(ROW()-1,"00000"), "")</f>
        <v/>
      </c>
      <c r="B2806" s="7" t="n"/>
      <c r="C2806" s="7" t="n"/>
      <c r="D2806" s="7" t="n"/>
      <c r="E2806" s="8" t="n"/>
      <c r="F2806" s="9" t="n"/>
      <c r="G2806" s="8" t="n"/>
      <c r="H2806" s="8" t="n"/>
      <c r="I2806" s="8" t="n"/>
      <c r="J2806" s="10">
        <f>IF(A2806="",0,SUMIFS(amount_expended,cfda_key,V2806))</f>
        <v/>
      </c>
      <c r="K2806" s="10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8" t="n"/>
      <c r="M2806" s="7" t="n"/>
      <c r="N2806" s="8" t="n"/>
      <c r="O2806" s="7" t="n"/>
      <c r="P2806" s="7" t="n"/>
      <c r="Q2806" s="8" t="n"/>
      <c r="R2806" s="9" t="n"/>
      <c r="S2806" s="8" t="n"/>
      <c r="T2806" s="8" t="n"/>
      <c r="U2806" s="8" t="n"/>
      <c r="V2806" s="11">
        <f>IF(OR(B2806="",C2806=""),"",CONCATENATE(B2806,".",C2806))</f>
        <v/>
      </c>
      <c r="W2806" s="6">
        <f>UPPER(TRIM(H2806))</f>
        <v/>
      </c>
      <c r="X2806" s="6">
        <f>UPPER(TRIM(I2806))</f>
        <v/>
      </c>
      <c r="Y2806" s="6">
        <f>IF(V2806&lt;&gt;"",IFERROR(INDEX(federal_program_name_lookup,MATCH(V2806,aln_lookup,0)),""),"")</f>
        <v/>
      </c>
    </row>
    <row r="2807">
      <c r="A2807" s="6">
        <f>IF(B2807&lt;&gt;"", "AWARD-"&amp;TEXT(ROW()-1,"00000"), "")</f>
        <v/>
      </c>
      <c r="B2807" s="7" t="n"/>
      <c r="C2807" s="7" t="n"/>
      <c r="D2807" s="7" t="n"/>
      <c r="E2807" s="8" t="n"/>
      <c r="F2807" s="9" t="n"/>
      <c r="G2807" s="8" t="n"/>
      <c r="H2807" s="8" t="n"/>
      <c r="I2807" s="8" t="n"/>
      <c r="J2807" s="10">
        <f>IF(A2807="",0,SUMIFS(amount_expended,cfda_key,V2807))</f>
        <v/>
      </c>
      <c r="K2807" s="10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8" t="n"/>
      <c r="M2807" s="7" t="n"/>
      <c r="N2807" s="8" t="n"/>
      <c r="O2807" s="7" t="n"/>
      <c r="P2807" s="7" t="n"/>
      <c r="Q2807" s="8" t="n"/>
      <c r="R2807" s="9" t="n"/>
      <c r="S2807" s="8" t="n"/>
      <c r="T2807" s="8" t="n"/>
      <c r="U2807" s="8" t="n"/>
      <c r="V2807" s="11">
        <f>IF(OR(B2807="",C2807=""),"",CONCATENATE(B2807,".",C2807))</f>
        <v/>
      </c>
      <c r="W2807" s="6">
        <f>UPPER(TRIM(H2807))</f>
        <v/>
      </c>
      <c r="X2807" s="6">
        <f>UPPER(TRIM(I2807))</f>
        <v/>
      </c>
      <c r="Y2807" s="6">
        <f>IF(V2807&lt;&gt;"",IFERROR(INDEX(federal_program_name_lookup,MATCH(V2807,aln_lookup,0)),""),"")</f>
        <v/>
      </c>
    </row>
    <row r="2808">
      <c r="A2808" s="6">
        <f>IF(B2808&lt;&gt;"", "AWARD-"&amp;TEXT(ROW()-1,"00000"), "")</f>
        <v/>
      </c>
      <c r="B2808" s="7" t="n"/>
      <c r="C2808" s="7" t="n"/>
      <c r="D2808" s="7" t="n"/>
      <c r="E2808" s="8" t="n"/>
      <c r="F2808" s="9" t="n"/>
      <c r="G2808" s="8" t="n"/>
      <c r="H2808" s="8" t="n"/>
      <c r="I2808" s="8" t="n"/>
      <c r="J2808" s="10">
        <f>IF(A2808="",0,SUMIFS(amount_expended,cfda_key,V2808))</f>
        <v/>
      </c>
      <c r="K2808" s="10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8" t="n"/>
      <c r="M2808" s="7" t="n"/>
      <c r="N2808" s="8" t="n"/>
      <c r="O2808" s="7" t="n"/>
      <c r="P2808" s="7" t="n"/>
      <c r="Q2808" s="8" t="n"/>
      <c r="R2808" s="9" t="n"/>
      <c r="S2808" s="8" t="n"/>
      <c r="T2808" s="8" t="n"/>
      <c r="U2808" s="8" t="n"/>
      <c r="V2808" s="11">
        <f>IF(OR(B2808="",C2808=""),"",CONCATENATE(B2808,".",C2808))</f>
        <v/>
      </c>
      <c r="W2808" s="6">
        <f>UPPER(TRIM(H2808))</f>
        <v/>
      </c>
      <c r="X2808" s="6">
        <f>UPPER(TRIM(I2808))</f>
        <v/>
      </c>
      <c r="Y2808" s="6">
        <f>IF(V2808&lt;&gt;"",IFERROR(INDEX(federal_program_name_lookup,MATCH(V2808,aln_lookup,0)),""),"")</f>
        <v/>
      </c>
    </row>
    <row r="2809">
      <c r="A2809" s="6">
        <f>IF(B2809&lt;&gt;"", "AWARD-"&amp;TEXT(ROW()-1,"00000"), "")</f>
        <v/>
      </c>
      <c r="B2809" s="7" t="n"/>
      <c r="C2809" s="7" t="n"/>
      <c r="D2809" s="7" t="n"/>
      <c r="E2809" s="8" t="n"/>
      <c r="F2809" s="9" t="n"/>
      <c r="G2809" s="8" t="n"/>
      <c r="H2809" s="8" t="n"/>
      <c r="I2809" s="8" t="n"/>
      <c r="J2809" s="10">
        <f>IF(A2809="",0,SUMIFS(amount_expended,cfda_key,V2809))</f>
        <v/>
      </c>
      <c r="K2809" s="10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8" t="n"/>
      <c r="M2809" s="7" t="n"/>
      <c r="N2809" s="8" t="n"/>
      <c r="O2809" s="7" t="n"/>
      <c r="P2809" s="7" t="n"/>
      <c r="Q2809" s="8" t="n"/>
      <c r="R2809" s="9" t="n"/>
      <c r="S2809" s="8" t="n"/>
      <c r="T2809" s="8" t="n"/>
      <c r="U2809" s="8" t="n"/>
      <c r="V2809" s="11">
        <f>IF(OR(B2809="",C2809=""),"",CONCATENATE(B2809,".",C2809))</f>
        <v/>
      </c>
      <c r="W2809" s="6">
        <f>UPPER(TRIM(H2809))</f>
        <v/>
      </c>
      <c r="X2809" s="6">
        <f>UPPER(TRIM(I2809))</f>
        <v/>
      </c>
      <c r="Y2809" s="6">
        <f>IF(V2809&lt;&gt;"",IFERROR(INDEX(federal_program_name_lookup,MATCH(V2809,aln_lookup,0)),""),"")</f>
        <v/>
      </c>
    </row>
    <row r="2810">
      <c r="A2810" s="6">
        <f>IF(B2810&lt;&gt;"", "AWARD-"&amp;TEXT(ROW()-1,"00000"), "")</f>
        <v/>
      </c>
      <c r="B2810" s="7" t="n"/>
      <c r="C2810" s="7" t="n"/>
      <c r="D2810" s="7" t="n"/>
      <c r="E2810" s="8" t="n"/>
      <c r="F2810" s="9" t="n"/>
      <c r="G2810" s="8" t="n"/>
      <c r="H2810" s="8" t="n"/>
      <c r="I2810" s="8" t="n"/>
      <c r="J2810" s="10">
        <f>IF(A2810="",0,SUMIFS(amount_expended,cfda_key,V2810))</f>
        <v/>
      </c>
      <c r="K2810" s="10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8" t="n"/>
      <c r="M2810" s="7" t="n"/>
      <c r="N2810" s="8" t="n"/>
      <c r="O2810" s="7" t="n"/>
      <c r="P2810" s="7" t="n"/>
      <c r="Q2810" s="8" t="n"/>
      <c r="R2810" s="9" t="n"/>
      <c r="S2810" s="8" t="n"/>
      <c r="T2810" s="8" t="n"/>
      <c r="U2810" s="8" t="n"/>
      <c r="V2810" s="11">
        <f>IF(OR(B2810="",C2810=""),"",CONCATENATE(B2810,".",C2810))</f>
        <v/>
      </c>
      <c r="W2810" s="6">
        <f>UPPER(TRIM(H2810))</f>
        <v/>
      </c>
      <c r="X2810" s="6">
        <f>UPPER(TRIM(I2810))</f>
        <v/>
      </c>
      <c r="Y2810" s="6">
        <f>IF(V2810&lt;&gt;"",IFERROR(INDEX(federal_program_name_lookup,MATCH(V2810,aln_lookup,0)),""),"")</f>
        <v/>
      </c>
    </row>
    <row r="2811">
      <c r="A2811" s="6">
        <f>IF(B2811&lt;&gt;"", "AWARD-"&amp;TEXT(ROW()-1,"00000"), "")</f>
        <v/>
      </c>
      <c r="B2811" s="7" t="n"/>
      <c r="C2811" s="7" t="n"/>
      <c r="D2811" s="7" t="n"/>
      <c r="E2811" s="8" t="n"/>
      <c r="F2811" s="9" t="n"/>
      <c r="G2811" s="8" t="n"/>
      <c r="H2811" s="8" t="n"/>
      <c r="I2811" s="8" t="n"/>
      <c r="J2811" s="10">
        <f>IF(A2811="",0,SUMIFS(amount_expended,cfda_key,V2811))</f>
        <v/>
      </c>
      <c r="K2811" s="10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8" t="n"/>
      <c r="M2811" s="7" t="n"/>
      <c r="N2811" s="8" t="n"/>
      <c r="O2811" s="7" t="n"/>
      <c r="P2811" s="7" t="n"/>
      <c r="Q2811" s="8" t="n"/>
      <c r="R2811" s="9" t="n"/>
      <c r="S2811" s="8" t="n"/>
      <c r="T2811" s="8" t="n"/>
      <c r="U2811" s="8" t="n"/>
      <c r="V2811" s="11">
        <f>IF(OR(B2811="",C2811=""),"",CONCATENATE(B2811,".",C2811))</f>
        <v/>
      </c>
      <c r="W2811" s="6">
        <f>UPPER(TRIM(H2811))</f>
        <v/>
      </c>
      <c r="X2811" s="6">
        <f>UPPER(TRIM(I2811))</f>
        <v/>
      </c>
      <c r="Y2811" s="6">
        <f>IF(V2811&lt;&gt;"",IFERROR(INDEX(federal_program_name_lookup,MATCH(V2811,aln_lookup,0)),""),"")</f>
        <v/>
      </c>
    </row>
    <row r="2812">
      <c r="A2812" s="6">
        <f>IF(B2812&lt;&gt;"", "AWARD-"&amp;TEXT(ROW()-1,"00000"), "")</f>
        <v/>
      </c>
      <c r="B2812" s="7" t="n"/>
      <c r="C2812" s="7" t="n"/>
      <c r="D2812" s="7" t="n"/>
      <c r="E2812" s="8" t="n"/>
      <c r="F2812" s="9" t="n"/>
      <c r="G2812" s="8" t="n"/>
      <c r="H2812" s="8" t="n"/>
      <c r="I2812" s="8" t="n"/>
      <c r="J2812" s="10">
        <f>IF(A2812="",0,SUMIFS(amount_expended,cfda_key,V2812))</f>
        <v/>
      </c>
      <c r="K2812" s="10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8" t="n"/>
      <c r="M2812" s="7" t="n"/>
      <c r="N2812" s="8" t="n"/>
      <c r="O2812" s="7" t="n"/>
      <c r="P2812" s="7" t="n"/>
      <c r="Q2812" s="8" t="n"/>
      <c r="R2812" s="9" t="n"/>
      <c r="S2812" s="8" t="n"/>
      <c r="T2812" s="8" t="n"/>
      <c r="U2812" s="8" t="n"/>
      <c r="V2812" s="11">
        <f>IF(OR(B2812="",C2812=""),"",CONCATENATE(B2812,".",C2812))</f>
        <v/>
      </c>
      <c r="W2812" s="6">
        <f>UPPER(TRIM(H2812))</f>
        <v/>
      </c>
      <c r="X2812" s="6">
        <f>UPPER(TRIM(I2812))</f>
        <v/>
      </c>
      <c r="Y2812" s="6">
        <f>IF(V2812&lt;&gt;"",IFERROR(INDEX(federal_program_name_lookup,MATCH(V2812,aln_lookup,0)),""),"")</f>
        <v/>
      </c>
    </row>
    <row r="2813">
      <c r="A2813" s="6">
        <f>IF(B2813&lt;&gt;"", "AWARD-"&amp;TEXT(ROW()-1,"00000"), "")</f>
        <v/>
      </c>
      <c r="B2813" s="7" t="n"/>
      <c r="C2813" s="7" t="n"/>
      <c r="D2813" s="7" t="n"/>
      <c r="E2813" s="8" t="n"/>
      <c r="F2813" s="9" t="n"/>
      <c r="G2813" s="8" t="n"/>
      <c r="H2813" s="8" t="n"/>
      <c r="I2813" s="8" t="n"/>
      <c r="J2813" s="10">
        <f>IF(A2813="",0,SUMIFS(amount_expended,cfda_key,V2813))</f>
        <v/>
      </c>
      <c r="K2813" s="10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8" t="n"/>
      <c r="M2813" s="7" t="n"/>
      <c r="N2813" s="8" t="n"/>
      <c r="O2813" s="7" t="n"/>
      <c r="P2813" s="7" t="n"/>
      <c r="Q2813" s="8" t="n"/>
      <c r="R2813" s="9" t="n"/>
      <c r="S2813" s="8" t="n"/>
      <c r="T2813" s="8" t="n"/>
      <c r="U2813" s="8" t="n"/>
      <c r="V2813" s="11">
        <f>IF(OR(B2813="",C2813=""),"",CONCATENATE(B2813,".",C2813))</f>
        <v/>
      </c>
      <c r="W2813" s="6">
        <f>UPPER(TRIM(H2813))</f>
        <v/>
      </c>
      <c r="X2813" s="6">
        <f>UPPER(TRIM(I2813))</f>
        <v/>
      </c>
      <c r="Y2813" s="6">
        <f>IF(V2813&lt;&gt;"",IFERROR(INDEX(federal_program_name_lookup,MATCH(V2813,aln_lookup,0)),""),"")</f>
        <v/>
      </c>
    </row>
    <row r="2814">
      <c r="A2814" s="6">
        <f>IF(B2814&lt;&gt;"", "AWARD-"&amp;TEXT(ROW()-1,"00000"), "")</f>
        <v/>
      </c>
      <c r="B2814" s="7" t="n"/>
      <c r="C2814" s="7" t="n"/>
      <c r="D2814" s="7" t="n"/>
      <c r="E2814" s="8" t="n"/>
      <c r="F2814" s="9" t="n"/>
      <c r="G2814" s="8" t="n"/>
      <c r="H2814" s="8" t="n"/>
      <c r="I2814" s="8" t="n"/>
      <c r="J2814" s="10">
        <f>IF(A2814="",0,SUMIFS(amount_expended,cfda_key,V2814))</f>
        <v/>
      </c>
      <c r="K2814" s="10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8" t="n"/>
      <c r="M2814" s="7" t="n"/>
      <c r="N2814" s="8" t="n"/>
      <c r="O2814" s="7" t="n"/>
      <c r="P2814" s="7" t="n"/>
      <c r="Q2814" s="8" t="n"/>
      <c r="R2814" s="9" t="n"/>
      <c r="S2814" s="8" t="n"/>
      <c r="T2814" s="8" t="n"/>
      <c r="U2814" s="8" t="n"/>
      <c r="V2814" s="11">
        <f>IF(OR(B2814="",C2814=""),"",CONCATENATE(B2814,".",C2814))</f>
        <v/>
      </c>
      <c r="W2814" s="6">
        <f>UPPER(TRIM(H2814))</f>
        <v/>
      </c>
      <c r="X2814" s="6">
        <f>UPPER(TRIM(I2814))</f>
        <v/>
      </c>
      <c r="Y2814" s="6">
        <f>IF(V2814&lt;&gt;"",IFERROR(INDEX(federal_program_name_lookup,MATCH(V2814,aln_lookup,0)),""),"")</f>
        <v/>
      </c>
    </row>
    <row r="2815">
      <c r="A2815" s="6">
        <f>IF(B2815&lt;&gt;"", "AWARD-"&amp;TEXT(ROW()-1,"00000"), "")</f>
        <v/>
      </c>
      <c r="B2815" s="7" t="n"/>
      <c r="C2815" s="7" t="n"/>
      <c r="D2815" s="7" t="n"/>
      <c r="E2815" s="8" t="n"/>
      <c r="F2815" s="9" t="n"/>
      <c r="G2815" s="8" t="n"/>
      <c r="H2815" s="8" t="n"/>
      <c r="I2815" s="8" t="n"/>
      <c r="J2815" s="10">
        <f>IF(A2815="",0,SUMIFS(amount_expended,cfda_key,V2815))</f>
        <v/>
      </c>
      <c r="K2815" s="10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8" t="n"/>
      <c r="M2815" s="7" t="n"/>
      <c r="N2815" s="8" t="n"/>
      <c r="O2815" s="7" t="n"/>
      <c r="P2815" s="7" t="n"/>
      <c r="Q2815" s="8" t="n"/>
      <c r="R2815" s="9" t="n"/>
      <c r="S2815" s="8" t="n"/>
      <c r="T2815" s="8" t="n"/>
      <c r="U2815" s="8" t="n"/>
      <c r="V2815" s="11">
        <f>IF(OR(B2815="",C2815=""),"",CONCATENATE(B2815,".",C2815))</f>
        <v/>
      </c>
      <c r="W2815" s="6">
        <f>UPPER(TRIM(H2815))</f>
        <v/>
      </c>
      <c r="X2815" s="6">
        <f>UPPER(TRIM(I2815))</f>
        <v/>
      </c>
      <c r="Y2815" s="6">
        <f>IF(V2815&lt;&gt;"",IFERROR(INDEX(federal_program_name_lookup,MATCH(V2815,aln_lookup,0)),""),"")</f>
        <v/>
      </c>
    </row>
    <row r="2816">
      <c r="A2816" s="6">
        <f>IF(B2816&lt;&gt;"", "AWARD-"&amp;TEXT(ROW()-1,"00000"), "")</f>
        <v/>
      </c>
      <c r="B2816" s="7" t="n"/>
      <c r="C2816" s="7" t="n"/>
      <c r="D2816" s="7" t="n"/>
      <c r="E2816" s="8" t="n"/>
      <c r="F2816" s="9" t="n"/>
      <c r="G2816" s="8" t="n"/>
      <c r="H2816" s="8" t="n"/>
      <c r="I2816" s="8" t="n"/>
      <c r="J2816" s="10">
        <f>IF(A2816="",0,SUMIFS(amount_expended,cfda_key,V2816))</f>
        <v/>
      </c>
      <c r="K2816" s="10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8" t="n"/>
      <c r="M2816" s="7" t="n"/>
      <c r="N2816" s="8" t="n"/>
      <c r="O2816" s="7" t="n"/>
      <c r="P2816" s="7" t="n"/>
      <c r="Q2816" s="8" t="n"/>
      <c r="R2816" s="9" t="n"/>
      <c r="S2816" s="8" t="n"/>
      <c r="T2816" s="8" t="n"/>
      <c r="U2816" s="8" t="n"/>
      <c r="V2816" s="11">
        <f>IF(OR(B2816="",C2816=""),"",CONCATENATE(B2816,".",C2816))</f>
        <v/>
      </c>
      <c r="W2816" s="6">
        <f>UPPER(TRIM(H2816))</f>
        <v/>
      </c>
      <c r="X2816" s="6">
        <f>UPPER(TRIM(I2816))</f>
        <v/>
      </c>
      <c r="Y2816" s="6">
        <f>IF(V2816&lt;&gt;"",IFERROR(INDEX(federal_program_name_lookup,MATCH(V2816,aln_lookup,0)),""),"")</f>
        <v/>
      </c>
    </row>
    <row r="2817">
      <c r="A2817" s="6">
        <f>IF(B2817&lt;&gt;"", "AWARD-"&amp;TEXT(ROW()-1,"00000"), "")</f>
        <v/>
      </c>
      <c r="B2817" s="7" t="n"/>
      <c r="C2817" s="7" t="n"/>
      <c r="D2817" s="7" t="n"/>
      <c r="E2817" s="8" t="n"/>
      <c r="F2817" s="9" t="n"/>
      <c r="G2817" s="8" t="n"/>
      <c r="H2817" s="8" t="n"/>
      <c r="I2817" s="8" t="n"/>
      <c r="J2817" s="10">
        <f>IF(A2817="",0,SUMIFS(amount_expended,cfda_key,V2817))</f>
        <v/>
      </c>
      <c r="K2817" s="10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8" t="n"/>
      <c r="M2817" s="7" t="n"/>
      <c r="N2817" s="8" t="n"/>
      <c r="O2817" s="7" t="n"/>
      <c r="P2817" s="7" t="n"/>
      <c r="Q2817" s="8" t="n"/>
      <c r="R2817" s="9" t="n"/>
      <c r="S2817" s="8" t="n"/>
      <c r="T2817" s="8" t="n"/>
      <c r="U2817" s="8" t="n"/>
      <c r="V2817" s="11">
        <f>IF(OR(B2817="",C2817=""),"",CONCATENATE(B2817,".",C2817))</f>
        <v/>
      </c>
      <c r="W2817" s="6">
        <f>UPPER(TRIM(H2817))</f>
        <v/>
      </c>
      <c r="X2817" s="6">
        <f>UPPER(TRIM(I2817))</f>
        <v/>
      </c>
      <c r="Y2817" s="6">
        <f>IF(V2817&lt;&gt;"",IFERROR(INDEX(federal_program_name_lookup,MATCH(V2817,aln_lookup,0)),""),"")</f>
        <v/>
      </c>
    </row>
    <row r="2818">
      <c r="A2818" s="6">
        <f>IF(B2818&lt;&gt;"", "AWARD-"&amp;TEXT(ROW()-1,"00000"), "")</f>
        <v/>
      </c>
      <c r="B2818" s="7" t="n"/>
      <c r="C2818" s="7" t="n"/>
      <c r="D2818" s="7" t="n"/>
      <c r="E2818" s="8" t="n"/>
      <c r="F2818" s="9" t="n"/>
      <c r="G2818" s="8" t="n"/>
      <c r="H2818" s="8" t="n"/>
      <c r="I2818" s="8" t="n"/>
      <c r="J2818" s="10">
        <f>IF(A2818="",0,SUMIFS(amount_expended,cfda_key,V2818))</f>
        <v/>
      </c>
      <c r="K2818" s="10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8" t="n"/>
      <c r="M2818" s="7" t="n"/>
      <c r="N2818" s="8" t="n"/>
      <c r="O2818" s="7" t="n"/>
      <c r="P2818" s="7" t="n"/>
      <c r="Q2818" s="8" t="n"/>
      <c r="R2818" s="9" t="n"/>
      <c r="S2818" s="8" t="n"/>
      <c r="T2818" s="8" t="n"/>
      <c r="U2818" s="8" t="n"/>
      <c r="V2818" s="11">
        <f>IF(OR(B2818="",C2818=""),"",CONCATENATE(B2818,".",C2818))</f>
        <v/>
      </c>
      <c r="W2818" s="6">
        <f>UPPER(TRIM(H2818))</f>
        <v/>
      </c>
      <c r="X2818" s="6">
        <f>UPPER(TRIM(I2818))</f>
        <v/>
      </c>
      <c r="Y2818" s="6">
        <f>IF(V2818&lt;&gt;"",IFERROR(INDEX(federal_program_name_lookup,MATCH(V2818,aln_lookup,0)),""),"")</f>
        <v/>
      </c>
    </row>
    <row r="2819">
      <c r="A2819" s="6">
        <f>IF(B2819&lt;&gt;"", "AWARD-"&amp;TEXT(ROW()-1,"00000"), "")</f>
        <v/>
      </c>
      <c r="B2819" s="7" t="n"/>
      <c r="C2819" s="7" t="n"/>
      <c r="D2819" s="7" t="n"/>
      <c r="E2819" s="8" t="n"/>
      <c r="F2819" s="9" t="n"/>
      <c r="G2819" s="8" t="n"/>
      <c r="H2819" s="8" t="n"/>
      <c r="I2819" s="8" t="n"/>
      <c r="J2819" s="10">
        <f>IF(A2819="",0,SUMIFS(amount_expended,cfda_key,V2819))</f>
        <v/>
      </c>
      <c r="K2819" s="10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8" t="n"/>
      <c r="M2819" s="7" t="n"/>
      <c r="N2819" s="8" t="n"/>
      <c r="O2819" s="7" t="n"/>
      <c r="P2819" s="7" t="n"/>
      <c r="Q2819" s="8" t="n"/>
      <c r="R2819" s="9" t="n"/>
      <c r="S2819" s="8" t="n"/>
      <c r="T2819" s="8" t="n"/>
      <c r="U2819" s="8" t="n"/>
      <c r="V2819" s="11">
        <f>IF(OR(B2819="",C2819=""),"",CONCATENATE(B2819,".",C2819))</f>
        <v/>
      </c>
      <c r="W2819" s="6">
        <f>UPPER(TRIM(H2819))</f>
        <v/>
      </c>
      <c r="X2819" s="6">
        <f>UPPER(TRIM(I2819))</f>
        <v/>
      </c>
      <c r="Y2819" s="6">
        <f>IF(V2819&lt;&gt;"",IFERROR(INDEX(federal_program_name_lookup,MATCH(V2819,aln_lookup,0)),""),"")</f>
        <v/>
      </c>
    </row>
    <row r="2820">
      <c r="A2820" s="6">
        <f>IF(B2820&lt;&gt;"", "AWARD-"&amp;TEXT(ROW()-1,"00000"), "")</f>
        <v/>
      </c>
      <c r="B2820" s="7" t="n"/>
      <c r="C2820" s="7" t="n"/>
      <c r="D2820" s="7" t="n"/>
      <c r="E2820" s="8" t="n"/>
      <c r="F2820" s="9" t="n"/>
      <c r="G2820" s="8" t="n"/>
      <c r="H2820" s="8" t="n"/>
      <c r="I2820" s="8" t="n"/>
      <c r="J2820" s="10">
        <f>IF(A2820="",0,SUMIFS(amount_expended,cfda_key,V2820))</f>
        <v/>
      </c>
      <c r="K2820" s="10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8" t="n"/>
      <c r="M2820" s="7" t="n"/>
      <c r="N2820" s="8" t="n"/>
      <c r="O2820" s="7" t="n"/>
      <c r="P2820" s="7" t="n"/>
      <c r="Q2820" s="8" t="n"/>
      <c r="R2820" s="9" t="n"/>
      <c r="S2820" s="8" t="n"/>
      <c r="T2820" s="8" t="n"/>
      <c r="U2820" s="8" t="n"/>
      <c r="V2820" s="11">
        <f>IF(OR(B2820="",C2820=""),"",CONCATENATE(B2820,".",C2820))</f>
        <v/>
      </c>
      <c r="W2820" s="6">
        <f>UPPER(TRIM(H2820))</f>
        <v/>
      </c>
      <c r="X2820" s="6">
        <f>UPPER(TRIM(I2820))</f>
        <v/>
      </c>
      <c r="Y2820" s="6">
        <f>IF(V2820&lt;&gt;"",IFERROR(INDEX(federal_program_name_lookup,MATCH(V2820,aln_lookup,0)),""),"")</f>
        <v/>
      </c>
    </row>
    <row r="2821">
      <c r="A2821" s="6">
        <f>IF(B2821&lt;&gt;"", "AWARD-"&amp;TEXT(ROW()-1,"00000"), "")</f>
        <v/>
      </c>
      <c r="B2821" s="7" t="n"/>
      <c r="C2821" s="7" t="n"/>
      <c r="D2821" s="7" t="n"/>
      <c r="E2821" s="8" t="n"/>
      <c r="F2821" s="9" t="n"/>
      <c r="G2821" s="8" t="n"/>
      <c r="H2821" s="8" t="n"/>
      <c r="I2821" s="8" t="n"/>
      <c r="J2821" s="10">
        <f>IF(A2821="",0,SUMIFS(amount_expended,cfda_key,V2821))</f>
        <v/>
      </c>
      <c r="K2821" s="10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8" t="n"/>
      <c r="M2821" s="7" t="n"/>
      <c r="N2821" s="8" t="n"/>
      <c r="O2821" s="7" t="n"/>
      <c r="P2821" s="7" t="n"/>
      <c r="Q2821" s="8" t="n"/>
      <c r="R2821" s="9" t="n"/>
      <c r="S2821" s="8" t="n"/>
      <c r="T2821" s="8" t="n"/>
      <c r="U2821" s="8" t="n"/>
      <c r="V2821" s="11">
        <f>IF(OR(B2821="",C2821=""),"",CONCATENATE(B2821,".",C2821))</f>
        <v/>
      </c>
      <c r="W2821" s="6">
        <f>UPPER(TRIM(H2821))</f>
        <v/>
      </c>
      <c r="X2821" s="6">
        <f>UPPER(TRIM(I2821))</f>
        <v/>
      </c>
      <c r="Y2821" s="6">
        <f>IF(V2821&lt;&gt;"",IFERROR(INDEX(federal_program_name_lookup,MATCH(V2821,aln_lookup,0)),""),"")</f>
        <v/>
      </c>
    </row>
    <row r="2822">
      <c r="A2822" s="6">
        <f>IF(B2822&lt;&gt;"", "AWARD-"&amp;TEXT(ROW()-1,"00000"), "")</f>
        <v/>
      </c>
      <c r="B2822" s="7" t="n"/>
      <c r="C2822" s="7" t="n"/>
      <c r="D2822" s="7" t="n"/>
      <c r="E2822" s="8" t="n"/>
      <c r="F2822" s="9" t="n"/>
      <c r="G2822" s="8" t="n"/>
      <c r="H2822" s="8" t="n"/>
      <c r="I2822" s="8" t="n"/>
      <c r="J2822" s="10">
        <f>IF(A2822="",0,SUMIFS(amount_expended,cfda_key,V2822))</f>
        <v/>
      </c>
      <c r="K2822" s="10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8" t="n"/>
      <c r="M2822" s="7" t="n"/>
      <c r="N2822" s="8" t="n"/>
      <c r="O2822" s="7" t="n"/>
      <c r="P2822" s="7" t="n"/>
      <c r="Q2822" s="8" t="n"/>
      <c r="R2822" s="9" t="n"/>
      <c r="S2822" s="8" t="n"/>
      <c r="T2822" s="8" t="n"/>
      <c r="U2822" s="8" t="n"/>
      <c r="V2822" s="11">
        <f>IF(OR(B2822="",C2822=""),"",CONCATENATE(B2822,".",C2822))</f>
        <v/>
      </c>
      <c r="W2822" s="6">
        <f>UPPER(TRIM(H2822))</f>
        <v/>
      </c>
      <c r="X2822" s="6">
        <f>UPPER(TRIM(I2822))</f>
        <v/>
      </c>
      <c r="Y2822" s="6">
        <f>IF(V2822&lt;&gt;"",IFERROR(INDEX(federal_program_name_lookup,MATCH(V2822,aln_lookup,0)),""),"")</f>
        <v/>
      </c>
    </row>
    <row r="2823">
      <c r="A2823" s="6">
        <f>IF(B2823&lt;&gt;"", "AWARD-"&amp;TEXT(ROW()-1,"00000"), "")</f>
        <v/>
      </c>
      <c r="B2823" s="7" t="n"/>
      <c r="C2823" s="7" t="n"/>
      <c r="D2823" s="7" t="n"/>
      <c r="E2823" s="8" t="n"/>
      <c r="F2823" s="9" t="n"/>
      <c r="G2823" s="8" t="n"/>
      <c r="H2823" s="8" t="n"/>
      <c r="I2823" s="8" t="n"/>
      <c r="J2823" s="10">
        <f>IF(A2823="",0,SUMIFS(amount_expended,cfda_key,V2823))</f>
        <v/>
      </c>
      <c r="K2823" s="10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8" t="n"/>
      <c r="M2823" s="7" t="n"/>
      <c r="N2823" s="8" t="n"/>
      <c r="O2823" s="7" t="n"/>
      <c r="P2823" s="7" t="n"/>
      <c r="Q2823" s="8" t="n"/>
      <c r="R2823" s="9" t="n"/>
      <c r="S2823" s="8" t="n"/>
      <c r="T2823" s="8" t="n"/>
      <c r="U2823" s="8" t="n"/>
      <c r="V2823" s="11">
        <f>IF(OR(B2823="",C2823=""),"",CONCATENATE(B2823,".",C2823))</f>
        <v/>
      </c>
      <c r="W2823" s="6">
        <f>UPPER(TRIM(H2823))</f>
        <v/>
      </c>
      <c r="X2823" s="6">
        <f>UPPER(TRIM(I2823))</f>
        <v/>
      </c>
      <c r="Y2823" s="6">
        <f>IF(V2823&lt;&gt;"",IFERROR(INDEX(federal_program_name_lookup,MATCH(V2823,aln_lookup,0)),""),"")</f>
        <v/>
      </c>
    </row>
    <row r="2824">
      <c r="A2824" s="6">
        <f>IF(B2824&lt;&gt;"", "AWARD-"&amp;TEXT(ROW()-1,"00000"), "")</f>
        <v/>
      </c>
      <c r="B2824" s="7" t="n"/>
      <c r="C2824" s="7" t="n"/>
      <c r="D2824" s="7" t="n"/>
      <c r="E2824" s="8" t="n"/>
      <c r="F2824" s="9" t="n"/>
      <c r="G2824" s="8" t="n"/>
      <c r="H2824" s="8" t="n"/>
      <c r="I2824" s="8" t="n"/>
      <c r="J2824" s="10">
        <f>IF(A2824="",0,SUMIFS(amount_expended,cfda_key,V2824))</f>
        <v/>
      </c>
      <c r="K2824" s="10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8" t="n"/>
      <c r="M2824" s="7" t="n"/>
      <c r="N2824" s="8" t="n"/>
      <c r="O2824" s="7" t="n"/>
      <c r="P2824" s="7" t="n"/>
      <c r="Q2824" s="8" t="n"/>
      <c r="R2824" s="9" t="n"/>
      <c r="S2824" s="8" t="n"/>
      <c r="T2824" s="8" t="n"/>
      <c r="U2824" s="8" t="n"/>
      <c r="V2824" s="11">
        <f>IF(OR(B2824="",C2824=""),"",CONCATENATE(B2824,".",C2824))</f>
        <v/>
      </c>
      <c r="W2824" s="6">
        <f>UPPER(TRIM(H2824))</f>
        <v/>
      </c>
      <c r="X2824" s="6">
        <f>UPPER(TRIM(I2824))</f>
        <v/>
      </c>
      <c r="Y2824" s="6">
        <f>IF(V2824&lt;&gt;"",IFERROR(INDEX(federal_program_name_lookup,MATCH(V2824,aln_lookup,0)),""),"")</f>
        <v/>
      </c>
    </row>
    <row r="2825">
      <c r="A2825" s="6">
        <f>IF(B2825&lt;&gt;"", "AWARD-"&amp;TEXT(ROW()-1,"00000"), "")</f>
        <v/>
      </c>
      <c r="B2825" s="7" t="n"/>
      <c r="C2825" s="7" t="n"/>
      <c r="D2825" s="7" t="n"/>
      <c r="E2825" s="8" t="n"/>
      <c r="F2825" s="9" t="n"/>
      <c r="G2825" s="8" t="n"/>
      <c r="H2825" s="8" t="n"/>
      <c r="I2825" s="8" t="n"/>
      <c r="J2825" s="10">
        <f>IF(A2825="",0,SUMIFS(amount_expended,cfda_key,V2825))</f>
        <v/>
      </c>
      <c r="K2825" s="10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8" t="n"/>
      <c r="M2825" s="7" t="n"/>
      <c r="N2825" s="8" t="n"/>
      <c r="O2825" s="7" t="n"/>
      <c r="P2825" s="7" t="n"/>
      <c r="Q2825" s="8" t="n"/>
      <c r="R2825" s="9" t="n"/>
      <c r="S2825" s="8" t="n"/>
      <c r="T2825" s="8" t="n"/>
      <c r="U2825" s="8" t="n"/>
      <c r="V2825" s="11">
        <f>IF(OR(B2825="",C2825=""),"",CONCATENATE(B2825,".",C2825))</f>
        <v/>
      </c>
      <c r="W2825" s="6">
        <f>UPPER(TRIM(H2825))</f>
        <v/>
      </c>
      <c r="X2825" s="6">
        <f>UPPER(TRIM(I2825))</f>
        <v/>
      </c>
      <c r="Y2825" s="6">
        <f>IF(V2825&lt;&gt;"",IFERROR(INDEX(federal_program_name_lookup,MATCH(V2825,aln_lookup,0)),""),"")</f>
        <v/>
      </c>
    </row>
    <row r="2826">
      <c r="A2826" s="6">
        <f>IF(B2826&lt;&gt;"", "AWARD-"&amp;TEXT(ROW()-1,"00000"), "")</f>
        <v/>
      </c>
      <c r="B2826" s="7" t="n"/>
      <c r="C2826" s="7" t="n"/>
      <c r="D2826" s="7" t="n"/>
      <c r="E2826" s="8" t="n"/>
      <c r="F2826" s="9" t="n"/>
      <c r="G2826" s="8" t="n"/>
      <c r="H2826" s="8" t="n"/>
      <c r="I2826" s="8" t="n"/>
      <c r="J2826" s="10">
        <f>IF(A2826="",0,SUMIFS(amount_expended,cfda_key,V2826))</f>
        <v/>
      </c>
      <c r="K2826" s="10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8" t="n"/>
      <c r="M2826" s="7" t="n"/>
      <c r="N2826" s="8" t="n"/>
      <c r="O2826" s="7" t="n"/>
      <c r="P2826" s="7" t="n"/>
      <c r="Q2826" s="8" t="n"/>
      <c r="R2826" s="9" t="n"/>
      <c r="S2826" s="8" t="n"/>
      <c r="T2826" s="8" t="n"/>
      <c r="U2826" s="8" t="n"/>
      <c r="V2826" s="11">
        <f>IF(OR(B2826="",C2826=""),"",CONCATENATE(B2826,".",C2826))</f>
        <v/>
      </c>
      <c r="W2826" s="6">
        <f>UPPER(TRIM(H2826))</f>
        <v/>
      </c>
      <c r="X2826" s="6">
        <f>UPPER(TRIM(I2826))</f>
        <v/>
      </c>
      <c r="Y2826" s="6">
        <f>IF(V2826&lt;&gt;"",IFERROR(INDEX(federal_program_name_lookup,MATCH(V2826,aln_lookup,0)),""),"")</f>
        <v/>
      </c>
    </row>
    <row r="2827">
      <c r="A2827" s="6">
        <f>IF(B2827&lt;&gt;"", "AWARD-"&amp;TEXT(ROW()-1,"00000"), "")</f>
        <v/>
      </c>
      <c r="B2827" s="7" t="n"/>
      <c r="C2827" s="7" t="n"/>
      <c r="D2827" s="7" t="n"/>
      <c r="E2827" s="8" t="n"/>
      <c r="F2827" s="9" t="n"/>
      <c r="G2827" s="8" t="n"/>
      <c r="H2827" s="8" t="n"/>
      <c r="I2827" s="8" t="n"/>
      <c r="J2827" s="10">
        <f>IF(A2827="",0,SUMIFS(amount_expended,cfda_key,V2827))</f>
        <v/>
      </c>
      <c r="K2827" s="10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8" t="n"/>
      <c r="M2827" s="7" t="n"/>
      <c r="N2827" s="8" t="n"/>
      <c r="O2827" s="7" t="n"/>
      <c r="P2827" s="7" t="n"/>
      <c r="Q2827" s="8" t="n"/>
      <c r="R2827" s="9" t="n"/>
      <c r="S2827" s="8" t="n"/>
      <c r="T2827" s="8" t="n"/>
      <c r="U2827" s="8" t="n"/>
      <c r="V2827" s="11">
        <f>IF(OR(B2827="",C2827=""),"",CONCATENATE(B2827,".",C2827))</f>
        <v/>
      </c>
      <c r="W2827" s="6">
        <f>UPPER(TRIM(H2827))</f>
        <v/>
      </c>
      <c r="X2827" s="6">
        <f>UPPER(TRIM(I2827))</f>
        <v/>
      </c>
      <c r="Y2827" s="6">
        <f>IF(V2827&lt;&gt;"",IFERROR(INDEX(federal_program_name_lookup,MATCH(V2827,aln_lookup,0)),""),"")</f>
        <v/>
      </c>
    </row>
    <row r="2828">
      <c r="A2828" s="6">
        <f>IF(B2828&lt;&gt;"", "AWARD-"&amp;TEXT(ROW()-1,"00000"), "")</f>
        <v/>
      </c>
      <c r="B2828" s="7" t="n"/>
      <c r="C2828" s="7" t="n"/>
      <c r="D2828" s="7" t="n"/>
      <c r="E2828" s="8" t="n"/>
      <c r="F2828" s="9" t="n"/>
      <c r="G2828" s="8" t="n"/>
      <c r="H2828" s="8" t="n"/>
      <c r="I2828" s="8" t="n"/>
      <c r="J2828" s="10">
        <f>IF(A2828="",0,SUMIFS(amount_expended,cfda_key,V2828))</f>
        <v/>
      </c>
      <c r="K2828" s="10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8" t="n"/>
      <c r="M2828" s="7" t="n"/>
      <c r="N2828" s="8" t="n"/>
      <c r="O2828" s="7" t="n"/>
      <c r="P2828" s="7" t="n"/>
      <c r="Q2828" s="8" t="n"/>
      <c r="R2828" s="9" t="n"/>
      <c r="S2828" s="8" t="n"/>
      <c r="T2828" s="8" t="n"/>
      <c r="U2828" s="8" t="n"/>
      <c r="V2828" s="11">
        <f>IF(OR(B2828="",C2828=""),"",CONCATENATE(B2828,".",C2828))</f>
        <v/>
      </c>
      <c r="W2828" s="6">
        <f>UPPER(TRIM(H2828))</f>
        <v/>
      </c>
      <c r="X2828" s="6">
        <f>UPPER(TRIM(I2828))</f>
        <v/>
      </c>
      <c r="Y2828" s="6">
        <f>IF(V2828&lt;&gt;"",IFERROR(INDEX(federal_program_name_lookup,MATCH(V2828,aln_lookup,0)),""),"")</f>
        <v/>
      </c>
    </row>
    <row r="2829">
      <c r="A2829" s="6">
        <f>IF(B2829&lt;&gt;"", "AWARD-"&amp;TEXT(ROW()-1,"00000"), "")</f>
        <v/>
      </c>
      <c r="B2829" s="7" t="n"/>
      <c r="C2829" s="7" t="n"/>
      <c r="D2829" s="7" t="n"/>
      <c r="E2829" s="8" t="n"/>
      <c r="F2829" s="9" t="n"/>
      <c r="G2829" s="8" t="n"/>
      <c r="H2829" s="8" t="n"/>
      <c r="I2829" s="8" t="n"/>
      <c r="J2829" s="10">
        <f>IF(A2829="",0,SUMIFS(amount_expended,cfda_key,V2829))</f>
        <v/>
      </c>
      <c r="K2829" s="10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8" t="n"/>
      <c r="M2829" s="7" t="n"/>
      <c r="N2829" s="8" t="n"/>
      <c r="O2829" s="7" t="n"/>
      <c r="P2829" s="7" t="n"/>
      <c r="Q2829" s="8" t="n"/>
      <c r="R2829" s="9" t="n"/>
      <c r="S2829" s="8" t="n"/>
      <c r="T2829" s="8" t="n"/>
      <c r="U2829" s="8" t="n"/>
      <c r="V2829" s="11">
        <f>IF(OR(B2829="",C2829=""),"",CONCATENATE(B2829,".",C2829))</f>
        <v/>
      </c>
      <c r="W2829" s="6">
        <f>UPPER(TRIM(H2829))</f>
        <v/>
      </c>
      <c r="X2829" s="6">
        <f>UPPER(TRIM(I2829))</f>
        <v/>
      </c>
      <c r="Y2829" s="6">
        <f>IF(V2829&lt;&gt;"",IFERROR(INDEX(federal_program_name_lookup,MATCH(V2829,aln_lookup,0)),""),"")</f>
        <v/>
      </c>
    </row>
    <row r="2830">
      <c r="A2830" s="6">
        <f>IF(B2830&lt;&gt;"", "AWARD-"&amp;TEXT(ROW()-1,"00000"), "")</f>
        <v/>
      </c>
      <c r="B2830" s="7" t="n"/>
      <c r="C2830" s="7" t="n"/>
      <c r="D2830" s="7" t="n"/>
      <c r="E2830" s="8" t="n"/>
      <c r="F2830" s="9" t="n"/>
      <c r="G2830" s="8" t="n"/>
      <c r="H2830" s="8" t="n"/>
      <c r="I2830" s="8" t="n"/>
      <c r="J2830" s="10">
        <f>IF(A2830="",0,SUMIFS(amount_expended,cfda_key,V2830))</f>
        <v/>
      </c>
      <c r="K2830" s="10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8" t="n"/>
      <c r="M2830" s="7" t="n"/>
      <c r="N2830" s="8" t="n"/>
      <c r="O2830" s="7" t="n"/>
      <c r="P2830" s="7" t="n"/>
      <c r="Q2830" s="8" t="n"/>
      <c r="R2830" s="9" t="n"/>
      <c r="S2830" s="8" t="n"/>
      <c r="T2830" s="8" t="n"/>
      <c r="U2830" s="8" t="n"/>
      <c r="V2830" s="11">
        <f>IF(OR(B2830="",C2830=""),"",CONCATENATE(B2830,".",C2830))</f>
        <v/>
      </c>
      <c r="W2830" s="6">
        <f>UPPER(TRIM(H2830))</f>
        <v/>
      </c>
      <c r="X2830" s="6">
        <f>UPPER(TRIM(I2830))</f>
        <v/>
      </c>
      <c r="Y2830" s="6">
        <f>IF(V2830&lt;&gt;"",IFERROR(INDEX(federal_program_name_lookup,MATCH(V2830,aln_lookup,0)),""),"")</f>
        <v/>
      </c>
    </row>
    <row r="2831">
      <c r="A2831" s="6">
        <f>IF(B2831&lt;&gt;"", "AWARD-"&amp;TEXT(ROW()-1,"00000"), "")</f>
        <v/>
      </c>
      <c r="B2831" s="7" t="n"/>
      <c r="C2831" s="7" t="n"/>
      <c r="D2831" s="7" t="n"/>
      <c r="E2831" s="8" t="n"/>
      <c r="F2831" s="9" t="n"/>
      <c r="G2831" s="8" t="n"/>
      <c r="H2831" s="8" t="n"/>
      <c r="I2831" s="8" t="n"/>
      <c r="J2831" s="10">
        <f>IF(A2831="",0,SUMIFS(amount_expended,cfda_key,V2831))</f>
        <v/>
      </c>
      <c r="K2831" s="10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8" t="n"/>
      <c r="M2831" s="7" t="n"/>
      <c r="N2831" s="8" t="n"/>
      <c r="O2831" s="7" t="n"/>
      <c r="P2831" s="7" t="n"/>
      <c r="Q2831" s="8" t="n"/>
      <c r="R2831" s="9" t="n"/>
      <c r="S2831" s="8" t="n"/>
      <c r="T2831" s="8" t="n"/>
      <c r="U2831" s="8" t="n"/>
      <c r="V2831" s="11">
        <f>IF(OR(B2831="",C2831=""),"",CONCATENATE(B2831,".",C2831))</f>
        <v/>
      </c>
      <c r="W2831" s="6">
        <f>UPPER(TRIM(H2831))</f>
        <v/>
      </c>
      <c r="X2831" s="6">
        <f>UPPER(TRIM(I2831))</f>
        <v/>
      </c>
      <c r="Y2831" s="6">
        <f>IF(V2831&lt;&gt;"",IFERROR(INDEX(federal_program_name_lookup,MATCH(V2831,aln_lookup,0)),""),"")</f>
        <v/>
      </c>
    </row>
    <row r="2832">
      <c r="A2832" s="6">
        <f>IF(B2832&lt;&gt;"", "AWARD-"&amp;TEXT(ROW()-1,"00000"), "")</f>
        <v/>
      </c>
      <c r="B2832" s="7" t="n"/>
      <c r="C2832" s="7" t="n"/>
      <c r="D2832" s="7" t="n"/>
      <c r="E2832" s="8" t="n"/>
      <c r="F2832" s="9" t="n"/>
      <c r="G2832" s="8" t="n"/>
      <c r="H2832" s="8" t="n"/>
      <c r="I2832" s="8" t="n"/>
      <c r="J2832" s="10">
        <f>IF(A2832="",0,SUMIFS(amount_expended,cfda_key,V2832))</f>
        <v/>
      </c>
      <c r="K2832" s="10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8" t="n"/>
      <c r="M2832" s="7" t="n"/>
      <c r="N2832" s="8" t="n"/>
      <c r="O2832" s="7" t="n"/>
      <c r="P2832" s="7" t="n"/>
      <c r="Q2832" s="8" t="n"/>
      <c r="R2832" s="9" t="n"/>
      <c r="S2832" s="8" t="n"/>
      <c r="T2832" s="8" t="n"/>
      <c r="U2832" s="8" t="n"/>
      <c r="V2832" s="11">
        <f>IF(OR(B2832="",C2832=""),"",CONCATENATE(B2832,".",C2832))</f>
        <v/>
      </c>
      <c r="W2832" s="6">
        <f>UPPER(TRIM(H2832))</f>
        <v/>
      </c>
      <c r="X2832" s="6">
        <f>UPPER(TRIM(I2832))</f>
        <v/>
      </c>
      <c r="Y2832" s="6">
        <f>IF(V2832&lt;&gt;"",IFERROR(INDEX(federal_program_name_lookup,MATCH(V2832,aln_lookup,0)),""),"")</f>
        <v/>
      </c>
    </row>
    <row r="2833">
      <c r="A2833" s="6">
        <f>IF(B2833&lt;&gt;"", "AWARD-"&amp;TEXT(ROW()-1,"00000"), "")</f>
        <v/>
      </c>
      <c r="B2833" s="7" t="n"/>
      <c r="C2833" s="7" t="n"/>
      <c r="D2833" s="7" t="n"/>
      <c r="E2833" s="8" t="n"/>
      <c r="F2833" s="9" t="n"/>
      <c r="G2833" s="8" t="n"/>
      <c r="H2833" s="8" t="n"/>
      <c r="I2833" s="8" t="n"/>
      <c r="J2833" s="10">
        <f>IF(A2833="",0,SUMIFS(amount_expended,cfda_key,V2833))</f>
        <v/>
      </c>
      <c r="K2833" s="10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8" t="n"/>
      <c r="M2833" s="7" t="n"/>
      <c r="N2833" s="8" t="n"/>
      <c r="O2833" s="7" t="n"/>
      <c r="P2833" s="7" t="n"/>
      <c r="Q2833" s="8" t="n"/>
      <c r="R2833" s="9" t="n"/>
      <c r="S2833" s="8" t="n"/>
      <c r="T2833" s="8" t="n"/>
      <c r="U2833" s="8" t="n"/>
      <c r="V2833" s="11">
        <f>IF(OR(B2833="",C2833=""),"",CONCATENATE(B2833,".",C2833))</f>
        <v/>
      </c>
      <c r="W2833" s="6">
        <f>UPPER(TRIM(H2833))</f>
        <v/>
      </c>
      <c r="X2833" s="6">
        <f>UPPER(TRIM(I2833))</f>
        <v/>
      </c>
      <c r="Y2833" s="6">
        <f>IF(V2833&lt;&gt;"",IFERROR(INDEX(federal_program_name_lookup,MATCH(V2833,aln_lookup,0)),""),"")</f>
        <v/>
      </c>
    </row>
    <row r="2834">
      <c r="A2834" s="6">
        <f>IF(B2834&lt;&gt;"", "AWARD-"&amp;TEXT(ROW()-1,"00000"), "")</f>
        <v/>
      </c>
      <c r="B2834" s="7" t="n"/>
      <c r="C2834" s="7" t="n"/>
      <c r="D2834" s="7" t="n"/>
      <c r="E2834" s="8" t="n"/>
      <c r="F2834" s="9" t="n"/>
      <c r="G2834" s="8" t="n"/>
      <c r="H2834" s="8" t="n"/>
      <c r="I2834" s="8" t="n"/>
      <c r="J2834" s="10">
        <f>IF(A2834="",0,SUMIFS(amount_expended,cfda_key,V2834))</f>
        <v/>
      </c>
      <c r="K2834" s="10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8" t="n"/>
      <c r="M2834" s="7" t="n"/>
      <c r="N2834" s="8" t="n"/>
      <c r="O2834" s="7" t="n"/>
      <c r="P2834" s="7" t="n"/>
      <c r="Q2834" s="8" t="n"/>
      <c r="R2834" s="9" t="n"/>
      <c r="S2834" s="8" t="n"/>
      <c r="T2834" s="8" t="n"/>
      <c r="U2834" s="8" t="n"/>
      <c r="V2834" s="11">
        <f>IF(OR(B2834="",C2834=""),"",CONCATENATE(B2834,".",C2834))</f>
        <v/>
      </c>
      <c r="W2834" s="6">
        <f>UPPER(TRIM(H2834))</f>
        <v/>
      </c>
      <c r="X2834" s="6">
        <f>UPPER(TRIM(I2834))</f>
        <v/>
      </c>
      <c r="Y2834" s="6">
        <f>IF(V2834&lt;&gt;"",IFERROR(INDEX(federal_program_name_lookup,MATCH(V2834,aln_lookup,0)),""),"")</f>
        <v/>
      </c>
    </row>
    <row r="2835">
      <c r="A2835" s="6">
        <f>IF(B2835&lt;&gt;"", "AWARD-"&amp;TEXT(ROW()-1,"00000"), "")</f>
        <v/>
      </c>
      <c r="B2835" s="7" t="n"/>
      <c r="C2835" s="7" t="n"/>
      <c r="D2835" s="7" t="n"/>
      <c r="E2835" s="8" t="n"/>
      <c r="F2835" s="9" t="n"/>
      <c r="G2835" s="8" t="n"/>
      <c r="H2835" s="8" t="n"/>
      <c r="I2835" s="8" t="n"/>
      <c r="J2835" s="10">
        <f>IF(A2835="",0,SUMIFS(amount_expended,cfda_key,V2835))</f>
        <v/>
      </c>
      <c r="K2835" s="10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8" t="n"/>
      <c r="M2835" s="7" t="n"/>
      <c r="N2835" s="8" t="n"/>
      <c r="O2835" s="7" t="n"/>
      <c r="P2835" s="7" t="n"/>
      <c r="Q2835" s="8" t="n"/>
      <c r="R2835" s="9" t="n"/>
      <c r="S2835" s="8" t="n"/>
      <c r="T2835" s="8" t="n"/>
      <c r="U2835" s="8" t="n"/>
      <c r="V2835" s="11">
        <f>IF(OR(B2835="",C2835=""),"",CONCATENATE(B2835,".",C2835))</f>
        <v/>
      </c>
      <c r="W2835" s="6">
        <f>UPPER(TRIM(H2835))</f>
        <v/>
      </c>
      <c r="X2835" s="6">
        <f>UPPER(TRIM(I2835))</f>
        <v/>
      </c>
      <c r="Y2835" s="6">
        <f>IF(V2835&lt;&gt;"",IFERROR(INDEX(federal_program_name_lookup,MATCH(V2835,aln_lookup,0)),""),"")</f>
        <v/>
      </c>
    </row>
    <row r="2836">
      <c r="A2836" s="6">
        <f>IF(B2836&lt;&gt;"", "AWARD-"&amp;TEXT(ROW()-1,"00000"), "")</f>
        <v/>
      </c>
      <c r="B2836" s="7" t="n"/>
      <c r="C2836" s="7" t="n"/>
      <c r="D2836" s="7" t="n"/>
      <c r="E2836" s="8" t="n"/>
      <c r="F2836" s="9" t="n"/>
      <c r="G2836" s="8" t="n"/>
      <c r="H2836" s="8" t="n"/>
      <c r="I2836" s="8" t="n"/>
      <c r="J2836" s="10">
        <f>IF(A2836="",0,SUMIFS(amount_expended,cfda_key,V2836))</f>
        <v/>
      </c>
      <c r="K2836" s="10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8" t="n"/>
      <c r="M2836" s="7" t="n"/>
      <c r="N2836" s="8" t="n"/>
      <c r="O2836" s="7" t="n"/>
      <c r="P2836" s="7" t="n"/>
      <c r="Q2836" s="8" t="n"/>
      <c r="R2836" s="9" t="n"/>
      <c r="S2836" s="8" t="n"/>
      <c r="T2836" s="8" t="n"/>
      <c r="U2836" s="8" t="n"/>
      <c r="V2836" s="11">
        <f>IF(OR(B2836="",C2836=""),"",CONCATENATE(B2836,".",C2836))</f>
        <v/>
      </c>
      <c r="W2836" s="6">
        <f>UPPER(TRIM(H2836))</f>
        <v/>
      </c>
      <c r="X2836" s="6">
        <f>UPPER(TRIM(I2836))</f>
        <v/>
      </c>
      <c r="Y2836" s="6">
        <f>IF(V2836&lt;&gt;"",IFERROR(INDEX(federal_program_name_lookup,MATCH(V2836,aln_lookup,0)),""),"")</f>
        <v/>
      </c>
    </row>
    <row r="2837">
      <c r="A2837" s="6">
        <f>IF(B2837&lt;&gt;"", "AWARD-"&amp;TEXT(ROW()-1,"00000"), "")</f>
        <v/>
      </c>
      <c r="B2837" s="7" t="n"/>
      <c r="C2837" s="7" t="n"/>
      <c r="D2837" s="7" t="n"/>
      <c r="E2837" s="8" t="n"/>
      <c r="F2837" s="9" t="n"/>
      <c r="G2837" s="8" t="n"/>
      <c r="H2837" s="8" t="n"/>
      <c r="I2837" s="8" t="n"/>
      <c r="J2837" s="10">
        <f>IF(A2837="",0,SUMIFS(amount_expended,cfda_key,V2837))</f>
        <v/>
      </c>
      <c r="K2837" s="10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8" t="n"/>
      <c r="M2837" s="7" t="n"/>
      <c r="N2837" s="8" t="n"/>
      <c r="O2837" s="7" t="n"/>
      <c r="P2837" s="7" t="n"/>
      <c r="Q2837" s="8" t="n"/>
      <c r="R2837" s="9" t="n"/>
      <c r="S2837" s="8" t="n"/>
      <c r="T2837" s="8" t="n"/>
      <c r="U2837" s="8" t="n"/>
      <c r="V2837" s="11">
        <f>IF(OR(B2837="",C2837=""),"",CONCATENATE(B2837,".",C2837))</f>
        <v/>
      </c>
      <c r="W2837" s="6">
        <f>UPPER(TRIM(H2837))</f>
        <v/>
      </c>
      <c r="X2837" s="6">
        <f>UPPER(TRIM(I2837))</f>
        <v/>
      </c>
      <c r="Y2837" s="6">
        <f>IF(V2837&lt;&gt;"",IFERROR(INDEX(federal_program_name_lookup,MATCH(V2837,aln_lookup,0)),""),"")</f>
        <v/>
      </c>
    </row>
    <row r="2838">
      <c r="A2838" s="6">
        <f>IF(B2838&lt;&gt;"", "AWARD-"&amp;TEXT(ROW()-1,"00000"), "")</f>
        <v/>
      </c>
      <c r="B2838" s="7" t="n"/>
      <c r="C2838" s="7" t="n"/>
      <c r="D2838" s="7" t="n"/>
      <c r="E2838" s="8" t="n"/>
      <c r="F2838" s="9" t="n"/>
      <c r="G2838" s="8" t="n"/>
      <c r="H2838" s="8" t="n"/>
      <c r="I2838" s="8" t="n"/>
      <c r="J2838" s="10">
        <f>IF(A2838="",0,SUMIFS(amount_expended,cfda_key,V2838))</f>
        <v/>
      </c>
      <c r="K2838" s="10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8" t="n"/>
      <c r="M2838" s="7" t="n"/>
      <c r="N2838" s="8" t="n"/>
      <c r="O2838" s="7" t="n"/>
      <c r="P2838" s="7" t="n"/>
      <c r="Q2838" s="8" t="n"/>
      <c r="R2838" s="9" t="n"/>
      <c r="S2838" s="8" t="n"/>
      <c r="T2838" s="8" t="n"/>
      <c r="U2838" s="8" t="n"/>
      <c r="V2838" s="11">
        <f>IF(OR(B2838="",C2838=""),"",CONCATENATE(B2838,".",C2838))</f>
        <v/>
      </c>
      <c r="W2838" s="6">
        <f>UPPER(TRIM(H2838))</f>
        <v/>
      </c>
      <c r="X2838" s="6">
        <f>UPPER(TRIM(I2838))</f>
        <v/>
      </c>
      <c r="Y2838" s="6">
        <f>IF(V2838&lt;&gt;"",IFERROR(INDEX(federal_program_name_lookup,MATCH(V2838,aln_lookup,0)),""),"")</f>
        <v/>
      </c>
    </row>
    <row r="2839">
      <c r="A2839" s="6">
        <f>IF(B2839&lt;&gt;"", "AWARD-"&amp;TEXT(ROW()-1,"00000"), "")</f>
        <v/>
      </c>
      <c r="B2839" s="7" t="n"/>
      <c r="C2839" s="7" t="n"/>
      <c r="D2839" s="7" t="n"/>
      <c r="E2839" s="8" t="n"/>
      <c r="F2839" s="9" t="n"/>
      <c r="G2839" s="8" t="n"/>
      <c r="H2839" s="8" t="n"/>
      <c r="I2839" s="8" t="n"/>
      <c r="J2839" s="10">
        <f>IF(A2839="",0,SUMIFS(amount_expended,cfda_key,V2839))</f>
        <v/>
      </c>
      <c r="K2839" s="10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8" t="n"/>
      <c r="M2839" s="7" t="n"/>
      <c r="N2839" s="8" t="n"/>
      <c r="O2839" s="7" t="n"/>
      <c r="P2839" s="7" t="n"/>
      <c r="Q2839" s="8" t="n"/>
      <c r="R2839" s="9" t="n"/>
      <c r="S2839" s="8" t="n"/>
      <c r="T2839" s="8" t="n"/>
      <c r="U2839" s="8" t="n"/>
      <c r="V2839" s="11">
        <f>IF(OR(B2839="",C2839=""),"",CONCATENATE(B2839,".",C2839))</f>
        <v/>
      </c>
      <c r="W2839" s="6">
        <f>UPPER(TRIM(H2839))</f>
        <v/>
      </c>
      <c r="X2839" s="6">
        <f>UPPER(TRIM(I2839))</f>
        <v/>
      </c>
      <c r="Y2839" s="6">
        <f>IF(V2839&lt;&gt;"",IFERROR(INDEX(federal_program_name_lookup,MATCH(V2839,aln_lookup,0)),""),"")</f>
        <v/>
      </c>
    </row>
    <row r="2840">
      <c r="A2840" s="6">
        <f>IF(B2840&lt;&gt;"", "AWARD-"&amp;TEXT(ROW()-1,"00000"), "")</f>
        <v/>
      </c>
      <c r="B2840" s="7" t="n"/>
      <c r="C2840" s="7" t="n"/>
      <c r="D2840" s="7" t="n"/>
      <c r="E2840" s="8" t="n"/>
      <c r="F2840" s="9" t="n"/>
      <c r="G2840" s="8" t="n"/>
      <c r="H2840" s="8" t="n"/>
      <c r="I2840" s="8" t="n"/>
      <c r="J2840" s="10">
        <f>IF(A2840="",0,SUMIFS(amount_expended,cfda_key,V2840))</f>
        <v/>
      </c>
      <c r="K2840" s="10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8" t="n"/>
      <c r="M2840" s="7" t="n"/>
      <c r="N2840" s="8" t="n"/>
      <c r="O2840" s="7" t="n"/>
      <c r="P2840" s="7" t="n"/>
      <c r="Q2840" s="8" t="n"/>
      <c r="R2840" s="9" t="n"/>
      <c r="S2840" s="8" t="n"/>
      <c r="T2840" s="8" t="n"/>
      <c r="U2840" s="8" t="n"/>
      <c r="V2840" s="11">
        <f>IF(OR(B2840="",C2840=""),"",CONCATENATE(B2840,".",C2840))</f>
        <v/>
      </c>
      <c r="W2840" s="6">
        <f>UPPER(TRIM(H2840))</f>
        <v/>
      </c>
      <c r="X2840" s="6">
        <f>UPPER(TRIM(I2840))</f>
        <v/>
      </c>
      <c r="Y2840" s="6">
        <f>IF(V2840&lt;&gt;"",IFERROR(INDEX(federal_program_name_lookup,MATCH(V2840,aln_lookup,0)),""),"")</f>
        <v/>
      </c>
    </row>
    <row r="2841">
      <c r="A2841" s="6">
        <f>IF(B2841&lt;&gt;"", "AWARD-"&amp;TEXT(ROW()-1,"00000"), "")</f>
        <v/>
      </c>
      <c r="B2841" s="7" t="n"/>
      <c r="C2841" s="7" t="n"/>
      <c r="D2841" s="7" t="n"/>
      <c r="E2841" s="8" t="n"/>
      <c r="F2841" s="9" t="n"/>
      <c r="G2841" s="8" t="n"/>
      <c r="H2841" s="8" t="n"/>
      <c r="I2841" s="8" t="n"/>
      <c r="J2841" s="10">
        <f>IF(A2841="",0,SUMIFS(amount_expended,cfda_key,V2841))</f>
        <v/>
      </c>
      <c r="K2841" s="10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8" t="n"/>
      <c r="M2841" s="7" t="n"/>
      <c r="N2841" s="8" t="n"/>
      <c r="O2841" s="7" t="n"/>
      <c r="P2841" s="7" t="n"/>
      <c r="Q2841" s="8" t="n"/>
      <c r="R2841" s="9" t="n"/>
      <c r="S2841" s="8" t="n"/>
      <c r="T2841" s="8" t="n"/>
      <c r="U2841" s="8" t="n"/>
      <c r="V2841" s="11">
        <f>IF(OR(B2841="",C2841=""),"",CONCATENATE(B2841,".",C2841))</f>
        <v/>
      </c>
      <c r="W2841" s="6">
        <f>UPPER(TRIM(H2841))</f>
        <v/>
      </c>
      <c r="X2841" s="6">
        <f>UPPER(TRIM(I2841))</f>
        <v/>
      </c>
      <c r="Y2841" s="6">
        <f>IF(V2841&lt;&gt;"",IFERROR(INDEX(federal_program_name_lookup,MATCH(V2841,aln_lookup,0)),""),"")</f>
        <v/>
      </c>
    </row>
    <row r="2842">
      <c r="A2842" s="6">
        <f>IF(B2842&lt;&gt;"", "AWARD-"&amp;TEXT(ROW()-1,"00000"), "")</f>
        <v/>
      </c>
      <c r="B2842" s="7" t="n"/>
      <c r="C2842" s="7" t="n"/>
      <c r="D2842" s="7" t="n"/>
      <c r="E2842" s="8" t="n"/>
      <c r="F2842" s="9" t="n"/>
      <c r="G2842" s="8" t="n"/>
      <c r="H2842" s="8" t="n"/>
      <c r="I2842" s="8" t="n"/>
      <c r="J2842" s="10">
        <f>IF(A2842="",0,SUMIFS(amount_expended,cfda_key,V2842))</f>
        <v/>
      </c>
      <c r="K2842" s="10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8" t="n"/>
      <c r="M2842" s="7" t="n"/>
      <c r="N2842" s="8" t="n"/>
      <c r="O2842" s="7" t="n"/>
      <c r="P2842" s="7" t="n"/>
      <c r="Q2842" s="8" t="n"/>
      <c r="R2842" s="9" t="n"/>
      <c r="S2842" s="8" t="n"/>
      <c r="T2842" s="8" t="n"/>
      <c r="U2842" s="8" t="n"/>
      <c r="V2842" s="11">
        <f>IF(OR(B2842="",C2842=""),"",CONCATENATE(B2842,".",C2842))</f>
        <v/>
      </c>
      <c r="W2842" s="6">
        <f>UPPER(TRIM(H2842))</f>
        <v/>
      </c>
      <c r="X2842" s="6">
        <f>UPPER(TRIM(I2842))</f>
        <v/>
      </c>
      <c r="Y2842" s="6">
        <f>IF(V2842&lt;&gt;"",IFERROR(INDEX(federal_program_name_lookup,MATCH(V2842,aln_lookup,0)),""),"")</f>
        <v/>
      </c>
    </row>
    <row r="2843">
      <c r="A2843" s="6">
        <f>IF(B2843&lt;&gt;"", "AWARD-"&amp;TEXT(ROW()-1,"00000"), "")</f>
        <v/>
      </c>
      <c r="B2843" s="7" t="n"/>
      <c r="C2843" s="7" t="n"/>
      <c r="D2843" s="7" t="n"/>
      <c r="E2843" s="8" t="n"/>
      <c r="F2843" s="9" t="n"/>
      <c r="G2843" s="8" t="n"/>
      <c r="H2843" s="8" t="n"/>
      <c r="I2843" s="8" t="n"/>
      <c r="J2843" s="10">
        <f>IF(A2843="",0,SUMIFS(amount_expended,cfda_key,V2843))</f>
        <v/>
      </c>
      <c r="K2843" s="10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8" t="n"/>
      <c r="M2843" s="7" t="n"/>
      <c r="N2843" s="8" t="n"/>
      <c r="O2843" s="7" t="n"/>
      <c r="P2843" s="7" t="n"/>
      <c r="Q2843" s="8" t="n"/>
      <c r="R2843" s="9" t="n"/>
      <c r="S2843" s="8" t="n"/>
      <c r="T2843" s="8" t="n"/>
      <c r="U2843" s="8" t="n"/>
      <c r="V2843" s="11">
        <f>IF(OR(B2843="",C2843=""),"",CONCATENATE(B2843,".",C2843))</f>
        <v/>
      </c>
      <c r="W2843" s="6">
        <f>UPPER(TRIM(H2843))</f>
        <v/>
      </c>
      <c r="X2843" s="6">
        <f>UPPER(TRIM(I2843))</f>
        <v/>
      </c>
      <c r="Y2843" s="6">
        <f>IF(V2843&lt;&gt;"",IFERROR(INDEX(federal_program_name_lookup,MATCH(V2843,aln_lookup,0)),""),"")</f>
        <v/>
      </c>
    </row>
    <row r="2844">
      <c r="A2844" s="6">
        <f>IF(B2844&lt;&gt;"", "AWARD-"&amp;TEXT(ROW()-1,"00000"), "")</f>
        <v/>
      </c>
      <c r="B2844" s="7" t="n"/>
      <c r="C2844" s="7" t="n"/>
      <c r="D2844" s="7" t="n"/>
      <c r="E2844" s="8" t="n"/>
      <c r="F2844" s="9" t="n"/>
      <c r="G2844" s="8" t="n"/>
      <c r="H2844" s="8" t="n"/>
      <c r="I2844" s="8" t="n"/>
      <c r="J2844" s="10">
        <f>IF(A2844="",0,SUMIFS(amount_expended,cfda_key,V2844))</f>
        <v/>
      </c>
      <c r="K2844" s="10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8" t="n"/>
      <c r="M2844" s="7" t="n"/>
      <c r="N2844" s="8" t="n"/>
      <c r="O2844" s="7" t="n"/>
      <c r="P2844" s="7" t="n"/>
      <c r="Q2844" s="8" t="n"/>
      <c r="R2844" s="9" t="n"/>
      <c r="S2844" s="8" t="n"/>
      <c r="T2844" s="8" t="n"/>
      <c r="U2844" s="8" t="n"/>
      <c r="V2844" s="11">
        <f>IF(OR(B2844="",C2844=""),"",CONCATENATE(B2844,".",C2844))</f>
        <v/>
      </c>
      <c r="W2844" s="6">
        <f>UPPER(TRIM(H2844))</f>
        <v/>
      </c>
      <c r="X2844" s="6">
        <f>UPPER(TRIM(I2844))</f>
        <v/>
      </c>
      <c r="Y2844" s="6">
        <f>IF(V2844&lt;&gt;"",IFERROR(INDEX(federal_program_name_lookup,MATCH(V2844,aln_lookup,0)),""),"")</f>
        <v/>
      </c>
    </row>
    <row r="2845">
      <c r="A2845" s="6">
        <f>IF(B2845&lt;&gt;"", "AWARD-"&amp;TEXT(ROW()-1,"00000"), "")</f>
        <v/>
      </c>
      <c r="B2845" s="7" t="n"/>
      <c r="C2845" s="7" t="n"/>
      <c r="D2845" s="7" t="n"/>
      <c r="E2845" s="8" t="n"/>
      <c r="F2845" s="9" t="n"/>
      <c r="G2845" s="8" t="n"/>
      <c r="H2845" s="8" t="n"/>
      <c r="I2845" s="8" t="n"/>
      <c r="J2845" s="10">
        <f>IF(A2845="",0,SUMIFS(amount_expended,cfda_key,V2845))</f>
        <v/>
      </c>
      <c r="K2845" s="10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8" t="n"/>
      <c r="M2845" s="7" t="n"/>
      <c r="N2845" s="8" t="n"/>
      <c r="O2845" s="7" t="n"/>
      <c r="P2845" s="7" t="n"/>
      <c r="Q2845" s="8" t="n"/>
      <c r="R2845" s="9" t="n"/>
      <c r="S2845" s="8" t="n"/>
      <c r="T2845" s="8" t="n"/>
      <c r="U2845" s="8" t="n"/>
      <c r="V2845" s="11">
        <f>IF(OR(B2845="",C2845=""),"",CONCATENATE(B2845,".",C2845))</f>
        <v/>
      </c>
      <c r="W2845" s="6">
        <f>UPPER(TRIM(H2845))</f>
        <v/>
      </c>
      <c r="X2845" s="6">
        <f>UPPER(TRIM(I2845))</f>
        <v/>
      </c>
      <c r="Y2845" s="6">
        <f>IF(V2845&lt;&gt;"",IFERROR(INDEX(federal_program_name_lookup,MATCH(V2845,aln_lookup,0)),""),"")</f>
        <v/>
      </c>
    </row>
    <row r="2846">
      <c r="A2846" s="6">
        <f>IF(B2846&lt;&gt;"", "AWARD-"&amp;TEXT(ROW()-1,"00000"), "")</f>
        <v/>
      </c>
      <c r="B2846" s="7" t="n"/>
      <c r="C2846" s="7" t="n"/>
      <c r="D2846" s="7" t="n"/>
      <c r="E2846" s="8" t="n"/>
      <c r="F2846" s="9" t="n"/>
      <c r="G2846" s="8" t="n"/>
      <c r="H2846" s="8" t="n"/>
      <c r="I2846" s="8" t="n"/>
      <c r="J2846" s="10">
        <f>IF(A2846="",0,SUMIFS(amount_expended,cfda_key,V2846))</f>
        <v/>
      </c>
      <c r="K2846" s="10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8" t="n"/>
      <c r="M2846" s="7" t="n"/>
      <c r="N2846" s="8" t="n"/>
      <c r="O2846" s="7" t="n"/>
      <c r="P2846" s="7" t="n"/>
      <c r="Q2846" s="8" t="n"/>
      <c r="R2846" s="9" t="n"/>
      <c r="S2846" s="8" t="n"/>
      <c r="T2846" s="8" t="n"/>
      <c r="U2846" s="8" t="n"/>
      <c r="V2846" s="11">
        <f>IF(OR(B2846="",C2846=""),"",CONCATENATE(B2846,".",C2846))</f>
        <v/>
      </c>
      <c r="W2846" s="6">
        <f>UPPER(TRIM(H2846))</f>
        <v/>
      </c>
      <c r="X2846" s="6">
        <f>UPPER(TRIM(I2846))</f>
        <v/>
      </c>
      <c r="Y2846" s="6">
        <f>IF(V2846&lt;&gt;"",IFERROR(INDEX(federal_program_name_lookup,MATCH(V2846,aln_lookup,0)),""),"")</f>
        <v/>
      </c>
    </row>
    <row r="2847">
      <c r="A2847" s="6">
        <f>IF(B2847&lt;&gt;"", "AWARD-"&amp;TEXT(ROW()-1,"00000"), "")</f>
        <v/>
      </c>
      <c r="B2847" s="7" t="n"/>
      <c r="C2847" s="7" t="n"/>
      <c r="D2847" s="7" t="n"/>
      <c r="E2847" s="8" t="n"/>
      <c r="F2847" s="9" t="n"/>
      <c r="G2847" s="8" t="n"/>
      <c r="H2847" s="8" t="n"/>
      <c r="I2847" s="8" t="n"/>
      <c r="J2847" s="10">
        <f>IF(A2847="",0,SUMIFS(amount_expended,cfda_key,V2847))</f>
        <v/>
      </c>
      <c r="K2847" s="10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8" t="n"/>
      <c r="M2847" s="7" t="n"/>
      <c r="N2847" s="8" t="n"/>
      <c r="O2847" s="7" t="n"/>
      <c r="P2847" s="7" t="n"/>
      <c r="Q2847" s="8" t="n"/>
      <c r="R2847" s="9" t="n"/>
      <c r="S2847" s="8" t="n"/>
      <c r="T2847" s="8" t="n"/>
      <c r="U2847" s="8" t="n"/>
      <c r="V2847" s="11">
        <f>IF(OR(B2847="",C2847=""),"",CONCATENATE(B2847,".",C2847))</f>
        <v/>
      </c>
      <c r="W2847" s="6">
        <f>UPPER(TRIM(H2847))</f>
        <v/>
      </c>
      <c r="X2847" s="6">
        <f>UPPER(TRIM(I2847))</f>
        <v/>
      </c>
      <c r="Y2847" s="6">
        <f>IF(V2847&lt;&gt;"",IFERROR(INDEX(federal_program_name_lookup,MATCH(V2847,aln_lookup,0)),""),"")</f>
        <v/>
      </c>
    </row>
    <row r="2848">
      <c r="A2848" s="6">
        <f>IF(B2848&lt;&gt;"", "AWARD-"&amp;TEXT(ROW()-1,"00000"), "")</f>
        <v/>
      </c>
      <c r="B2848" s="7" t="n"/>
      <c r="C2848" s="7" t="n"/>
      <c r="D2848" s="7" t="n"/>
      <c r="E2848" s="8" t="n"/>
      <c r="F2848" s="9" t="n"/>
      <c r="G2848" s="8" t="n"/>
      <c r="H2848" s="8" t="n"/>
      <c r="I2848" s="8" t="n"/>
      <c r="J2848" s="10">
        <f>IF(A2848="",0,SUMIFS(amount_expended,cfda_key,V2848))</f>
        <v/>
      </c>
      <c r="K2848" s="10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8" t="n"/>
      <c r="M2848" s="7" t="n"/>
      <c r="N2848" s="8" t="n"/>
      <c r="O2848" s="7" t="n"/>
      <c r="P2848" s="7" t="n"/>
      <c r="Q2848" s="8" t="n"/>
      <c r="R2848" s="9" t="n"/>
      <c r="S2848" s="8" t="n"/>
      <c r="T2848" s="8" t="n"/>
      <c r="U2848" s="8" t="n"/>
      <c r="V2848" s="11">
        <f>IF(OR(B2848="",C2848=""),"",CONCATENATE(B2848,".",C2848))</f>
        <v/>
      </c>
      <c r="W2848" s="6">
        <f>UPPER(TRIM(H2848))</f>
        <v/>
      </c>
      <c r="X2848" s="6">
        <f>UPPER(TRIM(I2848))</f>
        <v/>
      </c>
      <c r="Y2848" s="6">
        <f>IF(V2848&lt;&gt;"",IFERROR(INDEX(federal_program_name_lookup,MATCH(V2848,aln_lookup,0)),""),"")</f>
        <v/>
      </c>
    </row>
    <row r="2849">
      <c r="A2849" s="6">
        <f>IF(B2849&lt;&gt;"", "AWARD-"&amp;TEXT(ROW()-1,"00000"), "")</f>
        <v/>
      </c>
      <c r="B2849" s="7" t="n"/>
      <c r="C2849" s="7" t="n"/>
      <c r="D2849" s="7" t="n"/>
      <c r="E2849" s="8" t="n"/>
      <c r="F2849" s="9" t="n"/>
      <c r="G2849" s="8" t="n"/>
      <c r="H2849" s="8" t="n"/>
      <c r="I2849" s="8" t="n"/>
      <c r="J2849" s="10">
        <f>IF(A2849="",0,SUMIFS(amount_expended,cfda_key,V2849))</f>
        <v/>
      </c>
      <c r="K2849" s="10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8" t="n"/>
      <c r="M2849" s="7" t="n"/>
      <c r="N2849" s="8" t="n"/>
      <c r="O2849" s="7" t="n"/>
      <c r="P2849" s="7" t="n"/>
      <c r="Q2849" s="8" t="n"/>
      <c r="R2849" s="9" t="n"/>
      <c r="S2849" s="8" t="n"/>
      <c r="T2849" s="8" t="n"/>
      <c r="U2849" s="8" t="n"/>
      <c r="V2849" s="11">
        <f>IF(OR(B2849="",C2849=""),"",CONCATENATE(B2849,".",C2849))</f>
        <v/>
      </c>
      <c r="W2849" s="6">
        <f>UPPER(TRIM(H2849))</f>
        <v/>
      </c>
      <c r="X2849" s="6">
        <f>UPPER(TRIM(I2849))</f>
        <v/>
      </c>
      <c r="Y2849" s="6">
        <f>IF(V2849&lt;&gt;"",IFERROR(INDEX(federal_program_name_lookup,MATCH(V2849,aln_lookup,0)),""),"")</f>
        <v/>
      </c>
    </row>
    <row r="2850">
      <c r="A2850" s="6">
        <f>IF(B2850&lt;&gt;"", "AWARD-"&amp;TEXT(ROW()-1,"00000"), "")</f>
        <v/>
      </c>
      <c r="B2850" s="7" t="n"/>
      <c r="C2850" s="7" t="n"/>
      <c r="D2850" s="7" t="n"/>
      <c r="E2850" s="8" t="n"/>
      <c r="F2850" s="9" t="n"/>
      <c r="G2850" s="8" t="n"/>
      <c r="H2850" s="8" t="n"/>
      <c r="I2850" s="8" t="n"/>
      <c r="J2850" s="10">
        <f>IF(A2850="",0,SUMIFS(amount_expended,cfda_key,V2850))</f>
        <v/>
      </c>
      <c r="K2850" s="10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8" t="n"/>
      <c r="M2850" s="7" t="n"/>
      <c r="N2850" s="8" t="n"/>
      <c r="O2850" s="7" t="n"/>
      <c r="P2850" s="7" t="n"/>
      <c r="Q2850" s="8" t="n"/>
      <c r="R2850" s="9" t="n"/>
      <c r="S2850" s="8" t="n"/>
      <c r="T2850" s="8" t="n"/>
      <c r="U2850" s="8" t="n"/>
      <c r="V2850" s="11">
        <f>IF(OR(B2850="",C2850=""),"",CONCATENATE(B2850,".",C2850))</f>
        <v/>
      </c>
      <c r="W2850" s="6">
        <f>UPPER(TRIM(H2850))</f>
        <v/>
      </c>
      <c r="X2850" s="6">
        <f>UPPER(TRIM(I2850))</f>
        <v/>
      </c>
      <c r="Y2850" s="6">
        <f>IF(V2850&lt;&gt;"",IFERROR(INDEX(federal_program_name_lookup,MATCH(V2850,aln_lookup,0)),""),"")</f>
        <v/>
      </c>
    </row>
    <row r="2851">
      <c r="A2851" s="6">
        <f>IF(B2851&lt;&gt;"", "AWARD-"&amp;TEXT(ROW()-1,"00000"), "")</f>
        <v/>
      </c>
      <c r="B2851" s="7" t="n"/>
      <c r="C2851" s="7" t="n"/>
      <c r="D2851" s="7" t="n"/>
      <c r="E2851" s="8" t="n"/>
      <c r="F2851" s="9" t="n"/>
      <c r="G2851" s="8" t="n"/>
      <c r="H2851" s="8" t="n"/>
      <c r="I2851" s="8" t="n"/>
      <c r="J2851" s="10">
        <f>IF(A2851="",0,SUMIFS(amount_expended,cfda_key,V2851))</f>
        <v/>
      </c>
      <c r="K2851" s="10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8" t="n"/>
      <c r="M2851" s="7" t="n"/>
      <c r="N2851" s="8" t="n"/>
      <c r="O2851" s="7" t="n"/>
      <c r="P2851" s="7" t="n"/>
      <c r="Q2851" s="8" t="n"/>
      <c r="R2851" s="9" t="n"/>
      <c r="S2851" s="8" t="n"/>
      <c r="T2851" s="8" t="n"/>
      <c r="U2851" s="8" t="n"/>
      <c r="V2851" s="11">
        <f>IF(OR(B2851="",C2851=""),"",CONCATENATE(B2851,".",C2851))</f>
        <v/>
      </c>
      <c r="W2851" s="6">
        <f>UPPER(TRIM(H2851))</f>
        <v/>
      </c>
      <c r="X2851" s="6">
        <f>UPPER(TRIM(I2851))</f>
        <v/>
      </c>
      <c r="Y2851" s="6">
        <f>IF(V2851&lt;&gt;"",IFERROR(INDEX(federal_program_name_lookup,MATCH(V2851,aln_lookup,0)),""),"")</f>
        <v/>
      </c>
    </row>
    <row r="2852">
      <c r="A2852" s="6">
        <f>IF(B2852&lt;&gt;"", "AWARD-"&amp;TEXT(ROW()-1,"00000"), "")</f>
        <v/>
      </c>
      <c r="B2852" s="7" t="n"/>
      <c r="C2852" s="7" t="n"/>
      <c r="D2852" s="7" t="n"/>
      <c r="E2852" s="8" t="n"/>
      <c r="F2852" s="9" t="n"/>
      <c r="G2852" s="8" t="n"/>
      <c r="H2852" s="8" t="n"/>
      <c r="I2852" s="8" t="n"/>
      <c r="J2852" s="10">
        <f>IF(A2852="",0,SUMIFS(amount_expended,cfda_key,V2852))</f>
        <v/>
      </c>
      <c r="K2852" s="10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8" t="n"/>
      <c r="M2852" s="7" t="n"/>
      <c r="N2852" s="8" t="n"/>
      <c r="O2852" s="7" t="n"/>
      <c r="P2852" s="7" t="n"/>
      <c r="Q2852" s="8" t="n"/>
      <c r="R2852" s="9" t="n"/>
      <c r="S2852" s="8" t="n"/>
      <c r="T2852" s="8" t="n"/>
      <c r="U2852" s="8" t="n"/>
      <c r="V2852" s="11">
        <f>IF(OR(B2852="",C2852=""),"",CONCATENATE(B2852,".",C2852))</f>
        <v/>
      </c>
      <c r="W2852" s="6">
        <f>UPPER(TRIM(H2852))</f>
        <v/>
      </c>
      <c r="X2852" s="6">
        <f>UPPER(TRIM(I2852))</f>
        <v/>
      </c>
      <c r="Y2852" s="6">
        <f>IF(V2852&lt;&gt;"",IFERROR(INDEX(federal_program_name_lookup,MATCH(V2852,aln_lookup,0)),""),"")</f>
        <v/>
      </c>
    </row>
    <row r="2853">
      <c r="A2853" s="6">
        <f>IF(B2853&lt;&gt;"", "AWARD-"&amp;TEXT(ROW()-1,"00000"), "")</f>
        <v/>
      </c>
      <c r="B2853" s="7" t="n"/>
      <c r="C2853" s="7" t="n"/>
      <c r="D2853" s="7" t="n"/>
      <c r="E2853" s="8" t="n"/>
      <c r="F2853" s="9" t="n"/>
      <c r="G2853" s="8" t="n"/>
      <c r="H2853" s="8" t="n"/>
      <c r="I2853" s="8" t="n"/>
      <c r="J2853" s="10">
        <f>IF(A2853="",0,SUMIFS(amount_expended,cfda_key,V2853))</f>
        <v/>
      </c>
      <c r="K2853" s="10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8" t="n"/>
      <c r="M2853" s="7" t="n"/>
      <c r="N2853" s="8" t="n"/>
      <c r="O2853" s="7" t="n"/>
      <c r="P2853" s="7" t="n"/>
      <c r="Q2853" s="8" t="n"/>
      <c r="R2853" s="9" t="n"/>
      <c r="S2853" s="8" t="n"/>
      <c r="T2853" s="8" t="n"/>
      <c r="U2853" s="8" t="n"/>
      <c r="V2853" s="11">
        <f>IF(OR(B2853="",C2853=""),"",CONCATENATE(B2853,".",C2853))</f>
        <v/>
      </c>
      <c r="W2853" s="6">
        <f>UPPER(TRIM(H2853))</f>
        <v/>
      </c>
      <c r="X2853" s="6">
        <f>UPPER(TRIM(I2853))</f>
        <v/>
      </c>
      <c r="Y2853" s="6">
        <f>IF(V2853&lt;&gt;"",IFERROR(INDEX(federal_program_name_lookup,MATCH(V2853,aln_lookup,0)),""),"")</f>
        <v/>
      </c>
    </row>
    <row r="2854">
      <c r="A2854" s="6">
        <f>IF(B2854&lt;&gt;"", "AWARD-"&amp;TEXT(ROW()-1,"00000"), "")</f>
        <v/>
      </c>
      <c r="B2854" s="7" t="n"/>
      <c r="C2854" s="7" t="n"/>
      <c r="D2854" s="7" t="n"/>
      <c r="E2854" s="8" t="n"/>
      <c r="F2854" s="9" t="n"/>
      <c r="G2854" s="8" t="n"/>
      <c r="H2854" s="8" t="n"/>
      <c r="I2854" s="8" t="n"/>
      <c r="J2854" s="10">
        <f>IF(A2854="",0,SUMIFS(amount_expended,cfda_key,V2854))</f>
        <v/>
      </c>
      <c r="K2854" s="10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8" t="n"/>
      <c r="M2854" s="7" t="n"/>
      <c r="N2854" s="8" t="n"/>
      <c r="O2854" s="7" t="n"/>
      <c r="P2854" s="7" t="n"/>
      <c r="Q2854" s="8" t="n"/>
      <c r="R2854" s="9" t="n"/>
      <c r="S2854" s="8" t="n"/>
      <c r="T2854" s="8" t="n"/>
      <c r="U2854" s="8" t="n"/>
      <c r="V2854" s="11">
        <f>IF(OR(B2854="",C2854=""),"",CONCATENATE(B2854,".",C2854))</f>
        <v/>
      </c>
      <c r="W2854" s="6">
        <f>UPPER(TRIM(H2854))</f>
        <v/>
      </c>
      <c r="X2854" s="6">
        <f>UPPER(TRIM(I2854))</f>
        <v/>
      </c>
      <c r="Y2854" s="6">
        <f>IF(V2854&lt;&gt;"",IFERROR(INDEX(federal_program_name_lookup,MATCH(V2854,aln_lookup,0)),""),"")</f>
        <v/>
      </c>
    </row>
    <row r="2855">
      <c r="A2855" s="6">
        <f>IF(B2855&lt;&gt;"", "AWARD-"&amp;TEXT(ROW()-1,"00000"), "")</f>
        <v/>
      </c>
      <c r="B2855" s="7" t="n"/>
      <c r="C2855" s="7" t="n"/>
      <c r="D2855" s="7" t="n"/>
      <c r="E2855" s="8" t="n"/>
      <c r="F2855" s="9" t="n"/>
      <c r="G2855" s="8" t="n"/>
      <c r="H2855" s="8" t="n"/>
      <c r="I2855" s="8" t="n"/>
      <c r="J2855" s="10">
        <f>IF(A2855="",0,SUMIFS(amount_expended,cfda_key,V2855))</f>
        <v/>
      </c>
      <c r="K2855" s="10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8" t="n"/>
      <c r="M2855" s="7" t="n"/>
      <c r="N2855" s="8" t="n"/>
      <c r="O2855" s="7" t="n"/>
      <c r="P2855" s="7" t="n"/>
      <c r="Q2855" s="8" t="n"/>
      <c r="R2855" s="9" t="n"/>
      <c r="S2855" s="8" t="n"/>
      <c r="T2855" s="8" t="n"/>
      <c r="U2855" s="8" t="n"/>
      <c r="V2855" s="11">
        <f>IF(OR(B2855="",C2855=""),"",CONCATENATE(B2855,".",C2855))</f>
        <v/>
      </c>
      <c r="W2855" s="6">
        <f>UPPER(TRIM(H2855))</f>
        <v/>
      </c>
      <c r="X2855" s="6">
        <f>UPPER(TRIM(I2855))</f>
        <v/>
      </c>
      <c r="Y2855" s="6">
        <f>IF(V2855&lt;&gt;"",IFERROR(INDEX(federal_program_name_lookup,MATCH(V2855,aln_lookup,0)),""),"")</f>
        <v/>
      </c>
    </row>
    <row r="2856">
      <c r="A2856" s="6">
        <f>IF(B2856&lt;&gt;"", "AWARD-"&amp;TEXT(ROW()-1,"00000"), "")</f>
        <v/>
      </c>
      <c r="B2856" s="7" t="n"/>
      <c r="C2856" s="7" t="n"/>
      <c r="D2856" s="7" t="n"/>
      <c r="E2856" s="8" t="n"/>
      <c r="F2856" s="9" t="n"/>
      <c r="G2856" s="8" t="n"/>
      <c r="H2856" s="8" t="n"/>
      <c r="I2856" s="8" t="n"/>
      <c r="J2856" s="10">
        <f>IF(A2856="",0,SUMIFS(amount_expended,cfda_key,V2856))</f>
        <v/>
      </c>
      <c r="K2856" s="10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8" t="n"/>
      <c r="M2856" s="7" t="n"/>
      <c r="N2856" s="8" t="n"/>
      <c r="O2856" s="7" t="n"/>
      <c r="P2856" s="7" t="n"/>
      <c r="Q2856" s="8" t="n"/>
      <c r="R2856" s="9" t="n"/>
      <c r="S2856" s="8" t="n"/>
      <c r="T2856" s="8" t="n"/>
      <c r="U2856" s="8" t="n"/>
      <c r="V2856" s="11">
        <f>IF(OR(B2856="",C2856=""),"",CONCATENATE(B2856,".",C2856))</f>
        <v/>
      </c>
      <c r="W2856" s="6">
        <f>UPPER(TRIM(H2856))</f>
        <v/>
      </c>
      <c r="X2856" s="6">
        <f>UPPER(TRIM(I2856))</f>
        <v/>
      </c>
      <c r="Y2856" s="6">
        <f>IF(V2856&lt;&gt;"",IFERROR(INDEX(federal_program_name_lookup,MATCH(V2856,aln_lookup,0)),""),"")</f>
        <v/>
      </c>
    </row>
    <row r="2857">
      <c r="A2857" s="6">
        <f>IF(B2857&lt;&gt;"", "AWARD-"&amp;TEXT(ROW()-1,"00000"), "")</f>
        <v/>
      </c>
      <c r="B2857" s="7" t="n"/>
      <c r="C2857" s="7" t="n"/>
      <c r="D2857" s="7" t="n"/>
      <c r="E2857" s="8" t="n"/>
      <c r="F2857" s="9" t="n"/>
      <c r="G2857" s="8" t="n"/>
      <c r="H2857" s="8" t="n"/>
      <c r="I2857" s="8" t="n"/>
      <c r="J2857" s="10">
        <f>IF(A2857="",0,SUMIFS(amount_expended,cfda_key,V2857))</f>
        <v/>
      </c>
      <c r="K2857" s="10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8" t="n"/>
      <c r="M2857" s="7" t="n"/>
      <c r="N2857" s="8" t="n"/>
      <c r="O2857" s="7" t="n"/>
      <c r="P2857" s="7" t="n"/>
      <c r="Q2857" s="8" t="n"/>
      <c r="R2857" s="9" t="n"/>
      <c r="S2857" s="8" t="n"/>
      <c r="T2857" s="8" t="n"/>
      <c r="U2857" s="8" t="n"/>
      <c r="V2857" s="11">
        <f>IF(OR(B2857="",C2857=""),"",CONCATENATE(B2857,".",C2857))</f>
        <v/>
      </c>
      <c r="W2857" s="6">
        <f>UPPER(TRIM(H2857))</f>
        <v/>
      </c>
      <c r="X2857" s="6">
        <f>UPPER(TRIM(I2857))</f>
        <v/>
      </c>
      <c r="Y2857" s="6">
        <f>IF(V2857&lt;&gt;"",IFERROR(INDEX(federal_program_name_lookup,MATCH(V2857,aln_lookup,0)),""),"")</f>
        <v/>
      </c>
    </row>
    <row r="2858">
      <c r="A2858" s="6">
        <f>IF(B2858&lt;&gt;"", "AWARD-"&amp;TEXT(ROW()-1,"00000"), "")</f>
        <v/>
      </c>
      <c r="B2858" s="7" t="n"/>
      <c r="C2858" s="7" t="n"/>
      <c r="D2858" s="7" t="n"/>
      <c r="E2858" s="8" t="n"/>
      <c r="F2858" s="9" t="n"/>
      <c r="G2858" s="8" t="n"/>
      <c r="H2858" s="8" t="n"/>
      <c r="I2858" s="8" t="n"/>
      <c r="J2858" s="10">
        <f>IF(A2858="",0,SUMIFS(amount_expended,cfda_key,V2858))</f>
        <v/>
      </c>
      <c r="K2858" s="10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8" t="n"/>
      <c r="M2858" s="7" t="n"/>
      <c r="N2858" s="8" t="n"/>
      <c r="O2858" s="7" t="n"/>
      <c r="P2858" s="7" t="n"/>
      <c r="Q2858" s="8" t="n"/>
      <c r="R2858" s="9" t="n"/>
      <c r="S2858" s="8" t="n"/>
      <c r="T2858" s="8" t="n"/>
      <c r="U2858" s="8" t="n"/>
      <c r="V2858" s="11">
        <f>IF(OR(B2858="",C2858=""),"",CONCATENATE(B2858,".",C2858))</f>
        <v/>
      </c>
      <c r="W2858" s="6">
        <f>UPPER(TRIM(H2858))</f>
        <v/>
      </c>
      <c r="X2858" s="6">
        <f>UPPER(TRIM(I2858))</f>
        <v/>
      </c>
      <c r="Y2858" s="6">
        <f>IF(V2858&lt;&gt;"",IFERROR(INDEX(federal_program_name_lookup,MATCH(V2858,aln_lookup,0)),""),"")</f>
        <v/>
      </c>
    </row>
    <row r="2859">
      <c r="A2859" s="6">
        <f>IF(B2859&lt;&gt;"", "AWARD-"&amp;TEXT(ROW()-1,"00000"), "")</f>
        <v/>
      </c>
      <c r="B2859" s="7" t="n"/>
      <c r="C2859" s="7" t="n"/>
      <c r="D2859" s="7" t="n"/>
      <c r="E2859" s="8" t="n"/>
      <c r="F2859" s="9" t="n"/>
      <c r="G2859" s="8" t="n"/>
      <c r="H2859" s="8" t="n"/>
      <c r="I2859" s="8" t="n"/>
      <c r="J2859" s="10">
        <f>IF(A2859="",0,SUMIFS(amount_expended,cfda_key,V2859))</f>
        <v/>
      </c>
      <c r="K2859" s="10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8" t="n"/>
      <c r="M2859" s="7" t="n"/>
      <c r="N2859" s="8" t="n"/>
      <c r="O2859" s="7" t="n"/>
      <c r="P2859" s="7" t="n"/>
      <c r="Q2859" s="8" t="n"/>
      <c r="R2859" s="9" t="n"/>
      <c r="S2859" s="8" t="n"/>
      <c r="T2859" s="8" t="n"/>
      <c r="U2859" s="8" t="n"/>
      <c r="V2859" s="11">
        <f>IF(OR(B2859="",C2859=""),"",CONCATENATE(B2859,".",C2859))</f>
        <v/>
      </c>
      <c r="W2859" s="6">
        <f>UPPER(TRIM(H2859))</f>
        <v/>
      </c>
      <c r="X2859" s="6">
        <f>UPPER(TRIM(I2859))</f>
        <v/>
      </c>
      <c r="Y2859" s="6">
        <f>IF(V2859&lt;&gt;"",IFERROR(INDEX(federal_program_name_lookup,MATCH(V2859,aln_lookup,0)),""),"")</f>
        <v/>
      </c>
    </row>
    <row r="2860">
      <c r="A2860" s="6">
        <f>IF(B2860&lt;&gt;"", "AWARD-"&amp;TEXT(ROW()-1,"00000"), "")</f>
        <v/>
      </c>
      <c r="B2860" s="7" t="n"/>
      <c r="C2860" s="7" t="n"/>
      <c r="D2860" s="7" t="n"/>
      <c r="E2860" s="8" t="n"/>
      <c r="F2860" s="9" t="n"/>
      <c r="G2860" s="8" t="n"/>
      <c r="H2860" s="8" t="n"/>
      <c r="I2860" s="8" t="n"/>
      <c r="J2860" s="10">
        <f>IF(A2860="",0,SUMIFS(amount_expended,cfda_key,V2860))</f>
        <v/>
      </c>
      <c r="K2860" s="10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8" t="n"/>
      <c r="M2860" s="7" t="n"/>
      <c r="N2860" s="8" t="n"/>
      <c r="O2860" s="7" t="n"/>
      <c r="P2860" s="7" t="n"/>
      <c r="Q2860" s="8" t="n"/>
      <c r="R2860" s="9" t="n"/>
      <c r="S2860" s="8" t="n"/>
      <c r="T2860" s="8" t="n"/>
      <c r="U2860" s="8" t="n"/>
      <c r="V2860" s="11">
        <f>IF(OR(B2860="",C2860=""),"",CONCATENATE(B2860,".",C2860))</f>
        <v/>
      </c>
      <c r="W2860" s="6">
        <f>UPPER(TRIM(H2860))</f>
        <v/>
      </c>
      <c r="X2860" s="6">
        <f>UPPER(TRIM(I2860))</f>
        <v/>
      </c>
      <c r="Y2860" s="6">
        <f>IF(V2860&lt;&gt;"",IFERROR(INDEX(federal_program_name_lookup,MATCH(V2860,aln_lookup,0)),""),"")</f>
        <v/>
      </c>
    </row>
    <row r="2861">
      <c r="A2861" s="6">
        <f>IF(B2861&lt;&gt;"", "AWARD-"&amp;TEXT(ROW()-1,"00000"), "")</f>
        <v/>
      </c>
      <c r="B2861" s="7" t="n"/>
      <c r="C2861" s="7" t="n"/>
      <c r="D2861" s="7" t="n"/>
      <c r="E2861" s="8" t="n"/>
      <c r="F2861" s="9" t="n"/>
      <c r="G2861" s="8" t="n"/>
      <c r="H2861" s="8" t="n"/>
      <c r="I2861" s="8" t="n"/>
      <c r="J2861" s="10">
        <f>IF(A2861="",0,SUMIFS(amount_expended,cfda_key,V2861))</f>
        <v/>
      </c>
      <c r="K2861" s="10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8" t="n"/>
      <c r="M2861" s="7" t="n"/>
      <c r="N2861" s="8" t="n"/>
      <c r="O2861" s="7" t="n"/>
      <c r="P2861" s="7" t="n"/>
      <c r="Q2861" s="8" t="n"/>
      <c r="R2861" s="9" t="n"/>
      <c r="S2861" s="8" t="n"/>
      <c r="T2861" s="8" t="n"/>
      <c r="U2861" s="8" t="n"/>
      <c r="V2861" s="11">
        <f>IF(OR(B2861="",C2861=""),"",CONCATENATE(B2861,".",C2861))</f>
        <v/>
      </c>
      <c r="W2861" s="6">
        <f>UPPER(TRIM(H2861))</f>
        <v/>
      </c>
      <c r="X2861" s="6">
        <f>UPPER(TRIM(I2861))</f>
        <v/>
      </c>
      <c r="Y2861" s="6">
        <f>IF(V2861&lt;&gt;"",IFERROR(INDEX(federal_program_name_lookup,MATCH(V2861,aln_lookup,0)),""),"")</f>
        <v/>
      </c>
    </row>
    <row r="2862">
      <c r="A2862" s="6">
        <f>IF(B2862&lt;&gt;"", "AWARD-"&amp;TEXT(ROW()-1,"00000"), "")</f>
        <v/>
      </c>
      <c r="B2862" s="7" t="n"/>
      <c r="C2862" s="7" t="n"/>
      <c r="D2862" s="7" t="n"/>
      <c r="E2862" s="8" t="n"/>
      <c r="F2862" s="9" t="n"/>
      <c r="G2862" s="8" t="n"/>
      <c r="H2862" s="8" t="n"/>
      <c r="I2862" s="8" t="n"/>
      <c r="J2862" s="10">
        <f>IF(A2862="",0,SUMIFS(amount_expended,cfda_key,V2862))</f>
        <v/>
      </c>
      <c r="K2862" s="10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8" t="n"/>
      <c r="M2862" s="7" t="n"/>
      <c r="N2862" s="8" t="n"/>
      <c r="O2862" s="7" t="n"/>
      <c r="P2862" s="7" t="n"/>
      <c r="Q2862" s="8" t="n"/>
      <c r="R2862" s="9" t="n"/>
      <c r="S2862" s="8" t="n"/>
      <c r="T2862" s="8" t="n"/>
      <c r="U2862" s="8" t="n"/>
      <c r="V2862" s="11">
        <f>IF(OR(B2862="",C2862=""),"",CONCATENATE(B2862,".",C2862))</f>
        <v/>
      </c>
      <c r="W2862" s="6">
        <f>UPPER(TRIM(H2862))</f>
        <v/>
      </c>
      <c r="X2862" s="6">
        <f>UPPER(TRIM(I2862))</f>
        <v/>
      </c>
      <c r="Y2862" s="6">
        <f>IF(V2862&lt;&gt;"",IFERROR(INDEX(federal_program_name_lookup,MATCH(V2862,aln_lookup,0)),""),"")</f>
        <v/>
      </c>
    </row>
    <row r="2863">
      <c r="A2863" s="6">
        <f>IF(B2863&lt;&gt;"", "AWARD-"&amp;TEXT(ROW()-1,"00000"), "")</f>
        <v/>
      </c>
      <c r="B2863" s="7" t="n"/>
      <c r="C2863" s="7" t="n"/>
      <c r="D2863" s="7" t="n"/>
      <c r="E2863" s="8" t="n"/>
      <c r="F2863" s="9" t="n"/>
      <c r="G2863" s="8" t="n"/>
      <c r="H2863" s="8" t="n"/>
      <c r="I2863" s="8" t="n"/>
      <c r="J2863" s="10">
        <f>IF(A2863="",0,SUMIFS(amount_expended,cfda_key,V2863))</f>
        <v/>
      </c>
      <c r="K2863" s="10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8" t="n"/>
      <c r="M2863" s="7" t="n"/>
      <c r="N2863" s="8" t="n"/>
      <c r="O2863" s="7" t="n"/>
      <c r="P2863" s="7" t="n"/>
      <c r="Q2863" s="8" t="n"/>
      <c r="R2863" s="9" t="n"/>
      <c r="S2863" s="8" t="n"/>
      <c r="T2863" s="8" t="n"/>
      <c r="U2863" s="8" t="n"/>
      <c r="V2863" s="11">
        <f>IF(OR(B2863="",C2863=""),"",CONCATENATE(B2863,".",C2863))</f>
        <v/>
      </c>
      <c r="W2863" s="6">
        <f>UPPER(TRIM(H2863))</f>
        <v/>
      </c>
      <c r="X2863" s="6">
        <f>UPPER(TRIM(I2863))</f>
        <v/>
      </c>
      <c r="Y2863" s="6">
        <f>IF(V2863&lt;&gt;"",IFERROR(INDEX(federal_program_name_lookup,MATCH(V2863,aln_lookup,0)),""),"")</f>
        <v/>
      </c>
    </row>
    <row r="2864">
      <c r="A2864" s="6">
        <f>IF(B2864&lt;&gt;"", "AWARD-"&amp;TEXT(ROW()-1,"00000"), "")</f>
        <v/>
      </c>
      <c r="B2864" s="7" t="n"/>
      <c r="C2864" s="7" t="n"/>
      <c r="D2864" s="7" t="n"/>
      <c r="E2864" s="8" t="n"/>
      <c r="F2864" s="9" t="n"/>
      <c r="G2864" s="8" t="n"/>
      <c r="H2864" s="8" t="n"/>
      <c r="I2864" s="8" t="n"/>
      <c r="J2864" s="10">
        <f>IF(A2864="",0,SUMIFS(amount_expended,cfda_key,V2864))</f>
        <v/>
      </c>
      <c r="K2864" s="10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8" t="n"/>
      <c r="M2864" s="7" t="n"/>
      <c r="N2864" s="8" t="n"/>
      <c r="O2864" s="7" t="n"/>
      <c r="P2864" s="7" t="n"/>
      <c r="Q2864" s="8" t="n"/>
      <c r="R2864" s="9" t="n"/>
      <c r="S2864" s="8" t="n"/>
      <c r="T2864" s="8" t="n"/>
      <c r="U2864" s="8" t="n"/>
      <c r="V2864" s="11">
        <f>IF(OR(B2864="",C2864=""),"",CONCATENATE(B2864,".",C2864))</f>
        <v/>
      </c>
      <c r="W2864" s="6">
        <f>UPPER(TRIM(H2864))</f>
        <v/>
      </c>
      <c r="X2864" s="6">
        <f>UPPER(TRIM(I2864))</f>
        <v/>
      </c>
      <c r="Y2864" s="6">
        <f>IF(V2864&lt;&gt;"",IFERROR(INDEX(federal_program_name_lookup,MATCH(V2864,aln_lookup,0)),""),"")</f>
        <v/>
      </c>
    </row>
    <row r="2865">
      <c r="A2865" s="6">
        <f>IF(B2865&lt;&gt;"", "AWARD-"&amp;TEXT(ROW()-1,"00000"), "")</f>
        <v/>
      </c>
      <c r="B2865" s="7" t="n"/>
      <c r="C2865" s="7" t="n"/>
      <c r="D2865" s="7" t="n"/>
      <c r="E2865" s="8" t="n"/>
      <c r="F2865" s="9" t="n"/>
      <c r="G2865" s="8" t="n"/>
      <c r="H2865" s="8" t="n"/>
      <c r="I2865" s="8" t="n"/>
      <c r="J2865" s="10">
        <f>IF(A2865="",0,SUMIFS(amount_expended,cfda_key,V2865))</f>
        <v/>
      </c>
      <c r="K2865" s="10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8" t="n"/>
      <c r="M2865" s="7" t="n"/>
      <c r="N2865" s="8" t="n"/>
      <c r="O2865" s="7" t="n"/>
      <c r="P2865" s="7" t="n"/>
      <c r="Q2865" s="8" t="n"/>
      <c r="R2865" s="9" t="n"/>
      <c r="S2865" s="8" t="n"/>
      <c r="T2865" s="8" t="n"/>
      <c r="U2865" s="8" t="n"/>
      <c r="V2865" s="11">
        <f>IF(OR(B2865="",C2865=""),"",CONCATENATE(B2865,".",C2865))</f>
        <v/>
      </c>
      <c r="W2865" s="6">
        <f>UPPER(TRIM(H2865))</f>
        <v/>
      </c>
      <c r="X2865" s="6">
        <f>UPPER(TRIM(I2865))</f>
        <v/>
      </c>
      <c r="Y2865" s="6">
        <f>IF(V2865&lt;&gt;"",IFERROR(INDEX(federal_program_name_lookup,MATCH(V2865,aln_lookup,0)),""),"")</f>
        <v/>
      </c>
    </row>
    <row r="2866">
      <c r="A2866" s="6">
        <f>IF(B2866&lt;&gt;"", "AWARD-"&amp;TEXT(ROW()-1,"00000"), "")</f>
        <v/>
      </c>
      <c r="B2866" s="7" t="n"/>
      <c r="C2866" s="7" t="n"/>
      <c r="D2866" s="7" t="n"/>
      <c r="E2866" s="8" t="n"/>
      <c r="F2866" s="9" t="n"/>
      <c r="G2866" s="8" t="n"/>
      <c r="H2866" s="8" t="n"/>
      <c r="I2866" s="8" t="n"/>
      <c r="J2866" s="10">
        <f>IF(A2866="",0,SUMIFS(amount_expended,cfda_key,V2866))</f>
        <v/>
      </c>
      <c r="K2866" s="10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8" t="n"/>
      <c r="M2866" s="7" t="n"/>
      <c r="N2866" s="8" t="n"/>
      <c r="O2866" s="7" t="n"/>
      <c r="P2866" s="7" t="n"/>
      <c r="Q2866" s="8" t="n"/>
      <c r="R2866" s="9" t="n"/>
      <c r="S2866" s="8" t="n"/>
      <c r="T2866" s="8" t="n"/>
      <c r="U2866" s="8" t="n"/>
      <c r="V2866" s="11">
        <f>IF(OR(B2866="",C2866=""),"",CONCATENATE(B2866,".",C2866))</f>
        <v/>
      </c>
      <c r="W2866" s="6">
        <f>UPPER(TRIM(H2866))</f>
        <v/>
      </c>
      <c r="X2866" s="6">
        <f>UPPER(TRIM(I2866))</f>
        <v/>
      </c>
      <c r="Y2866" s="6">
        <f>IF(V2866&lt;&gt;"",IFERROR(INDEX(federal_program_name_lookup,MATCH(V2866,aln_lookup,0)),""),"")</f>
        <v/>
      </c>
    </row>
    <row r="2867">
      <c r="A2867" s="6">
        <f>IF(B2867&lt;&gt;"", "AWARD-"&amp;TEXT(ROW()-1,"00000"), "")</f>
        <v/>
      </c>
      <c r="B2867" s="7" t="n"/>
      <c r="C2867" s="7" t="n"/>
      <c r="D2867" s="7" t="n"/>
      <c r="E2867" s="8" t="n"/>
      <c r="F2867" s="9" t="n"/>
      <c r="G2867" s="8" t="n"/>
      <c r="H2867" s="8" t="n"/>
      <c r="I2867" s="8" t="n"/>
      <c r="J2867" s="10">
        <f>IF(A2867="",0,SUMIFS(amount_expended,cfda_key,V2867))</f>
        <v/>
      </c>
      <c r="K2867" s="10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8" t="n"/>
      <c r="M2867" s="7" t="n"/>
      <c r="N2867" s="8" t="n"/>
      <c r="O2867" s="7" t="n"/>
      <c r="P2867" s="7" t="n"/>
      <c r="Q2867" s="8" t="n"/>
      <c r="R2867" s="9" t="n"/>
      <c r="S2867" s="8" t="n"/>
      <c r="T2867" s="8" t="n"/>
      <c r="U2867" s="8" t="n"/>
      <c r="V2867" s="11">
        <f>IF(OR(B2867="",C2867=""),"",CONCATENATE(B2867,".",C2867))</f>
        <v/>
      </c>
      <c r="W2867" s="6">
        <f>UPPER(TRIM(H2867))</f>
        <v/>
      </c>
      <c r="X2867" s="6">
        <f>UPPER(TRIM(I2867))</f>
        <v/>
      </c>
      <c r="Y2867" s="6">
        <f>IF(V2867&lt;&gt;"",IFERROR(INDEX(federal_program_name_lookup,MATCH(V2867,aln_lookup,0)),""),"")</f>
        <v/>
      </c>
    </row>
    <row r="2868">
      <c r="A2868" s="6">
        <f>IF(B2868&lt;&gt;"", "AWARD-"&amp;TEXT(ROW()-1,"00000"), "")</f>
        <v/>
      </c>
      <c r="B2868" s="7" t="n"/>
      <c r="C2868" s="7" t="n"/>
      <c r="D2868" s="7" t="n"/>
      <c r="E2868" s="8" t="n"/>
      <c r="F2868" s="9" t="n"/>
      <c r="G2868" s="8" t="n"/>
      <c r="H2868" s="8" t="n"/>
      <c r="I2868" s="8" t="n"/>
      <c r="J2868" s="10">
        <f>IF(A2868="",0,SUMIFS(amount_expended,cfda_key,V2868))</f>
        <v/>
      </c>
      <c r="K2868" s="10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8" t="n"/>
      <c r="M2868" s="7" t="n"/>
      <c r="N2868" s="8" t="n"/>
      <c r="O2868" s="7" t="n"/>
      <c r="P2868" s="7" t="n"/>
      <c r="Q2868" s="8" t="n"/>
      <c r="R2868" s="9" t="n"/>
      <c r="S2868" s="8" t="n"/>
      <c r="T2868" s="8" t="n"/>
      <c r="U2868" s="8" t="n"/>
      <c r="V2868" s="11">
        <f>IF(OR(B2868="",C2868=""),"",CONCATENATE(B2868,".",C2868))</f>
        <v/>
      </c>
      <c r="W2868" s="6">
        <f>UPPER(TRIM(H2868))</f>
        <v/>
      </c>
      <c r="X2868" s="6">
        <f>UPPER(TRIM(I2868))</f>
        <v/>
      </c>
      <c r="Y2868" s="6">
        <f>IF(V2868&lt;&gt;"",IFERROR(INDEX(federal_program_name_lookup,MATCH(V2868,aln_lookup,0)),""),"")</f>
        <v/>
      </c>
    </row>
    <row r="2869">
      <c r="A2869" s="6">
        <f>IF(B2869&lt;&gt;"", "AWARD-"&amp;TEXT(ROW()-1,"00000"), "")</f>
        <v/>
      </c>
      <c r="B2869" s="7" t="n"/>
      <c r="C2869" s="7" t="n"/>
      <c r="D2869" s="7" t="n"/>
      <c r="E2869" s="8" t="n"/>
      <c r="F2869" s="9" t="n"/>
      <c r="G2869" s="8" t="n"/>
      <c r="H2869" s="8" t="n"/>
      <c r="I2869" s="8" t="n"/>
      <c r="J2869" s="10">
        <f>IF(A2869="",0,SUMIFS(amount_expended,cfda_key,V2869))</f>
        <v/>
      </c>
      <c r="K2869" s="10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8" t="n"/>
      <c r="M2869" s="7" t="n"/>
      <c r="N2869" s="8" t="n"/>
      <c r="O2869" s="7" t="n"/>
      <c r="P2869" s="7" t="n"/>
      <c r="Q2869" s="8" t="n"/>
      <c r="R2869" s="9" t="n"/>
      <c r="S2869" s="8" t="n"/>
      <c r="T2869" s="8" t="n"/>
      <c r="U2869" s="8" t="n"/>
      <c r="V2869" s="11">
        <f>IF(OR(B2869="",C2869=""),"",CONCATENATE(B2869,".",C2869))</f>
        <v/>
      </c>
      <c r="W2869" s="6">
        <f>UPPER(TRIM(H2869))</f>
        <v/>
      </c>
      <c r="X2869" s="6">
        <f>UPPER(TRIM(I2869))</f>
        <v/>
      </c>
      <c r="Y2869" s="6">
        <f>IF(V2869&lt;&gt;"",IFERROR(INDEX(federal_program_name_lookup,MATCH(V2869,aln_lookup,0)),""),"")</f>
        <v/>
      </c>
    </row>
    <row r="2870">
      <c r="A2870" s="6">
        <f>IF(B2870&lt;&gt;"", "AWARD-"&amp;TEXT(ROW()-1,"00000"), "")</f>
        <v/>
      </c>
      <c r="B2870" s="7" t="n"/>
      <c r="C2870" s="7" t="n"/>
      <c r="D2870" s="7" t="n"/>
      <c r="E2870" s="8" t="n"/>
      <c r="F2870" s="9" t="n"/>
      <c r="G2870" s="8" t="n"/>
      <c r="H2870" s="8" t="n"/>
      <c r="I2870" s="8" t="n"/>
      <c r="J2870" s="10">
        <f>IF(A2870="",0,SUMIFS(amount_expended,cfda_key,V2870))</f>
        <v/>
      </c>
      <c r="K2870" s="10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8" t="n"/>
      <c r="M2870" s="7" t="n"/>
      <c r="N2870" s="8" t="n"/>
      <c r="O2870" s="7" t="n"/>
      <c r="P2870" s="7" t="n"/>
      <c r="Q2870" s="8" t="n"/>
      <c r="R2870" s="9" t="n"/>
      <c r="S2870" s="8" t="n"/>
      <c r="T2870" s="8" t="n"/>
      <c r="U2870" s="8" t="n"/>
      <c r="V2870" s="11">
        <f>IF(OR(B2870="",C2870=""),"",CONCATENATE(B2870,".",C2870))</f>
        <v/>
      </c>
      <c r="W2870" s="6">
        <f>UPPER(TRIM(H2870))</f>
        <v/>
      </c>
      <c r="X2870" s="6">
        <f>UPPER(TRIM(I2870))</f>
        <v/>
      </c>
      <c r="Y2870" s="6">
        <f>IF(V2870&lt;&gt;"",IFERROR(INDEX(federal_program_name_lookup,MATCH(V2870,aln_lookup,0)),""),"")</f>
        <v/>
      </c>
    </row>
    <row r="2871">
      <c r="A2871" s="6">
        <f>IF(B2871&lt;&gt;"", "AWARD-"&amp;TEXT(ROW()-1,"00000"), "")</f>
        <v/>
      </c>
      <c r="B2871" s="7" t="n"/>
      <c r="C2871" s="7" t="n"/>
      <c r="D2871" s="7" t="n"/>
      <c r="E2871" s="8" t="n"/>
      <c r="F2871" s="9" t="n"/>
      <c r="G2871" s="8" t="n"/>
      <c r="H2871" s="8" t="n"/>
      <c r="I2871" s="8" t="n"/>
      <c r="J2871" s="10">
        <f>IF(A2871="",0,SUMIFS(amount_expended,cfda_key,V2871))</f>
        <v/>
      </c>
      <c r="K2871" s="10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8" t="n"/>
      <c r="M2871" s="7" t="n"/>
      <c r="N2871" s="8" t="n"/>
      <c r="O2871" s="7" t="n"/>
      <c r="P2871" s="7" t="n"/>
      <c r="Q2871" s="8" t="n"/>
      <c r="R2871" s="9" t="n"/>
      <c r="S2871" s="8" t="n"/>
      <c r="T2871" s="8" t="n"/>
      <c r="U2871" s="8" t="n"/>
      <c r="V2871" s="11">
        <f>IF(OR(B2871="",C2871=""),"",CONCATENATE(B2871,".",C2871))</f>
        <v/>
      </c>
      <c r="W2871" s="6">
        <f>UPPER(TRIM(H2871))</f>
        <v/>
      </c>
      <c r="X2871" s="6">
        <f>UPPER(TRIM(I2871))</f>
        <v/>
      </c>
      <c r="Y2871" s="6">
        <f>IF(V2871&lt;&gt;"",IFERROR(INDEX(federal_program_name_lookup,MATCH(V2871,aln_lookup,0)),""),"")</f>
        <v/>
      </c>
    </row>
    <row r="2872">
      <c r="A2872" s="6">
        <f>IF(B2872&lt;&gt;"", "AWARD-"&amp;TEXT(ROW()-1,"00000"), "")</f>
        <v/>
      </c>
      <c r="B2872" s="7" t="n"/>
      <c r="C2872" s="7" t="n"/>
      <c r="D2872" s="7" t="n"/>
      <c r="E2872" s="8" t="n"/>
      <c r="F2872" s="9" t="n"/>
      <c r="G2872" s="8" t="n"/>
      <c r="H2872" s="8" t="n"/>
      <c r="I2872" s="8" t="n"/>
      <c r="J2872" s="10">
        <f>IF(A2872="",0,SUMIFS(amount_expended,cfda_key,V2872))</f>
        <v/>
      </c>
      <c r="K2872" s="10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8" t="n"/>
      <c r="M2872" s="7" t="n"/>
      <c r="N2872" s="8" t="n"/>
      <c r="O2872" s="7" t="n"/>
      <c r="P2872" s="7" t="n"/>
      <c r="Q2872" s="8" t="n"/>
      <c r="R2872" s="9" t="n"/>
      <c r="S2872" s="8" t="n"/>
      <c r="T2872" s="8" t="n"/>
      <c r="U2872" s="8" t="n"/>
      <c r="V2872" s="11">
        <f>IF(OR(B2872="",C2872=""),"",CONCATENATE(B2872,".",C2872))</f>
        <v/>
      </c>
      <c r="W2872" s="6">
        <f>UPPER(TRIM(H2872))</f>
        <v/>
      </c>
      <c r="X2872" s="6">
        <f>UPPER(TRIM(I2872))</f>
        <v/>
      </c>
      <c r="Y2872" s="6">
        <f>IF(V2872&lt;&gt;"",IFERROR(INDEX(federal_program_name_lookup,MATCH(V2872,aln_lookup,0)),""),"")</f>
        <v/>
      </c>
    </row>
    <row r="2873">
      <c r="A2873" s="6">
        <f>IF(B2873&lt;&gt;"", "AWARD-"&amp;TEXT(ROW()-1,"00000"), "")</f>
        <v/>
      </c>
      <c r="B2873" s="7" t="n"/>
      <c r="C2873" s="7" t="n"/>
      <c r="D2873" s="7" t="n"/>
      <c r="E2873" s="8" t="n"/>
      <c r="F2873" s="9" t="n"/>
      <c r="G2873" s="8" t="n"/>
      <c r="H2873" s="8" t="n"/>
      <c r="I2873" s="8" t="n"/>
      <c r="J2873" s="10">
        <f>IF(A2873="",0,SUMIFS(amount_expended,cfda_key,V2873))</f>
        <v/>
      </c>
      <c r="K2873" s="10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8" t="n"/>
      <c r="M2873" s="7" t="n"/>
      <c r="N2873" s="8" t="n"/>
      <c r="O2873" s="7" t="n"/>
      <c r="P2873" s="7" t="n"/>
      <c r="Q2873" s="8" t="n"/>
      <c r="R2873" s="9" t="n"/>
      <c r="S2873" s="8" t="n"/>
      <c r="T2873" s="8" t="n"/>
      <c r="U2873" s="8" t="n"/>
      <c r="V2873" s="11">
        <f>IF(OR(B2873="",C2873=""),"",CONCATENATE(B2873,".",C2873))</f>
        <v/>
      </c>
      <c r="W2873" s="6">
        <f>UPPER(TRIM(H2873))</f>
        <v/>
      </c>
      <c r="X2873" s="6">
        <f>UPPER(TRIM(I2873))</f>
        <v/>
      </c>
      <c r="Y2873" s="6">
        <f>IF(V2873&lt;&gt;"",IFERROR(INDEX(federal_program_name_lookup,MATCH(V2873,aln_lookup,0)),""),"")</f>
        <v/>
      </c>
    </row>
    <row r="2874">
      <c r="A2874" s="6">
        <f>IF(B2874&lt;&gt;"", "AWARD-"&amp;TEXT(ROW()-1,"00000"), "")</f>
        <v/>
      </c>
      <c r="B2874" s="7" t="n"/>
      <c r="C2874" s="7" t="n"/>
      <c r="D2874" s="7" t="n"/>
      <c r="E2874" s="8" t="n"/>
      <c r="F2874" s="9" t="n"/>
      <c r="G2874" s="8" t="n"/>
      <c r="H2874" s="8" t="n"/>
      <c r="I2874" s="8" t="n"/>
      <c r="J2874" s="10">
        <f>IF(A2874="",0,SUMIFS(amount_expended,cfda_key,V2874))</f>
        <v/>
      </c>
      <c r="K2874" s="10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8" t="n"/>
      <c r="M2874" s="7" t="n"/>
      <c r="N2874" s="8" t="n"/>
      <c r="O2874" s="7" t="n"/>
      <c r="P2874" s="7" t="n"/>
      <c r="Q2874" s="8" t="n"/>
      <c r="R2874" s="9" t="n"/>
      <c r="S2874" s="8" t="n"/>
      <c r="T2874" s="8" t="n"/>
      <c r="U2874" s="8" t="n"/>
      <c r="V2874" s="11">
        <f>IF(OR(B2874="",C2874=""),"",CONCATENATE(B2874,".",C2874))</f>
        <v/>
      </c>
      <c r="W2874" s="6">
        <f>UPPER(TRIM(H2874))</f>
        <v/>
      </c>
      <c r="X2874" s="6">
        <f>UPPER(TRIM(I2874))</f>
        <v/>
      </c>
      <c r="Y2874" s="6">
        <f>IF(V2874&lt;&gt;"",IFERROR(INDEX(federal_program_name_lookup,MATCH(V2874,aln_lookup,0)),""),"")</f>
        <v/>
      </c>
    </row>
    <row r="2875">
      <c r="A2875" s="6">
        <f>IF(B2875&lt;&gt;"", "AWARD-"&amp;TEXT(ROW()-1,"00000"), "")</f>
        <v/>
      </c>
      <c r="B2875" s="7" t="n"/>
      <c r="C2875" s="7" t="n"/>
      <c r="D2875" s="7" t="n"/>
      <c r="E2875" s="8" t="n"/>
      <c r="F2875" s="9" t="n"/>
      <c r="G2875" s="8" t="n"/>
      <c r="H2875" s="8" t="n"/>
      <c r="I2875" s="8" t="n"/>
      <c r="J2875" s="10">
        <f>IF(A2875="",0,SUMIFS(amount_expended,cfda_key,V2875))</f>
        <v/>
      </c>
      <c r="K2875" s="10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8" t="n"/>
      <c r="M2875" s="7" t="n"/>
      <c r="N2875" s="8" t="n"/>
      <c r="O2875" s="7" t="n"/>
      <c r="P2875" s="7" t="n"/>
      <c r="Q2875" s="8" t="n"/>
      <c r="R2875" s="9" t="n"/>
      <c r="S2875" s="8" t="n"/>
      <c r="T2875" s="8" t="n"/>
      <c r="U2875" s="8" t="n"/>
      <c r="V2875" s="11">
        <f>IF(OR(B2875="",C2875=""),"",CONCATENATE(B2875,".",C2875))</f>
        <v/>
      </c>
      <c r="W2875" s="6">
        <f>UPPER(TRIM(H2875))</f>
        <v/>
      </c>
      <c r="X2875" s="6">
        <f>UPPER(TRIM(I2875))</f>
        <v/>
      </c>
      <c r="Y2875" s="6">
        <f>IF(V2875&lt;&gt;"",IFERROR(INDEX(federal_program_name_lookup,MATCH(V2875,aln_lookup,0)),""),"")</f>
        <v/>
      </c>
    </row>
    <row r="2876">
      <c r="A2876" s="6">
        <f>IF(B2876&lt;&gt;"", "AWARD-"&amp;TEXT(ROW()-1,"00000"), "")</f>
        <v/>
      </c>
      <c r="B2876" s="7" t="n"/>
      <c r="C2876" s="7" t="n"/>
      <c r="D2876" s="7" t="n"/>
      <c r="E2876" s="8" t="n"/>
      <c r="F2876" s="9" t="n"/>
      <c r="G2876" s="8" t="n"/>
      <c r="H2876" s="8" t="n"/>
      <c r="I2876" s="8" t="n"/>
      <c r="J2876" s="10">
        <f>IF(A2876="",0,SUMIFS(amount_expended,cfda_key,V2876))</f>
        <v/>
      </c>
      <c r="K2876" s="10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8" t="n"/>
      <c r="M2876" s="7" t="n"/>
      <c r="N2876" s="8" t="n"/>
      <c r="O2876" s="7" t="n"/>
      <c r="P2876" s="7" t="n"/>
      <c r="Q2876" s="8" t="n"/>
      <c r="R2876" s="9" t="n"/>
      <c r="S2876" s="8" t="n"/>
      <c r="T2876" s="8" t="n"/>
      <c r="U2876" s="8" t="n"/>
      <c r="V2876" s="11">
        <f>IF(OR(B2876="",C2876=""),"",CONCATENATE(B2876,".",C2876))</f>
        <v/>
      </c>
      <c r="W2876" s="6">
        <f>UPPER(TRIM(H2876))</f>
        <v/>
      </c>
      <c r="X2876" s="6">
        <f>UPPER(TRIM(I2876))</f>
        <v/>
      </c>
      <c r="Y2876" s="6">
        <f>IF(V2876&lt;&gt;"",IFERROR(INDEX(federal_program_name_lookup,MATCH(V2876,aln_lookup,0)),""),"")</f>
        <v/>
      </c>
    </row>
    <row r="2877">
      <c r="A2877" s="6">
        <f>IF(B2877&lt;&gt;"", "AWARD-"&amp;TEXT(ROW()-1,"00000"), "")</f>
        <v/>
      </c>
      <c r="B2877" s="7" t="n"/>
      <c r="C2877" s="7" t="n"/>
      <c r="D2877" s="7" t="n"/>
      <c r="E2877" s="8" t="n"/>
      <c r="F2877" s="9" t="n"/>
      <c r="G2877" s="8" t="n"/>
      <c r="H2877" s="8" t="n"/>
      <c r="I2877" s="8" t="n"/>
      <c r="J2877" s="10">
        <f>IF(A2877="",0,SUMIFS(amount_expended,cfda_key,V2877))</f>
        <v/>
      </c>
      <c r="K2877" s="10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8" t="n"/>
      <c r="M2877" s="7" t="n"/>
      <c r="N2877" s="8" t="n"/>
      <c r="O2877" s="7" t="n"/>
      <c r="P2877" s="7" t="n"/>
      <c r="Q2877" s="8" t="n"/>
      <c r="R2877" s="9" t="n"/>
      <c r="S2877" s="8" t="n"/>
      <c r="T2877" s="8" t="n"/>
      <c r="U2877" s="8" t="n"/>
      <c r="V2877" s="11">
        <f>IF(OR(B2877="",C2877=""),"",CONCATENATE(B2877,".",C2877))</f>
        <v/>
      </c>
      <c r="W2877" s="6">
        <f>UPPER(TRIM(H2877))</f>
        <v/>
      </c>
      <c r="X2877" s="6">
        <f>UPPER(TRIM(I2877))</f>
        <v/>
      </c>
      <c r="Y2877" s="6">
        <f>IF(V2877&lt;&gt;"",IFERROR(INDEX(federal_program_name_lookup,MATCH(V2877,aln_lookup,0)),""),"")</f>
        <v/>
      </c>
    </row>
    <row r="2878">
      <c r="A2878" s="6">
        <f>IF(B2878&lt;&gt;"", "AWARD-"&amp;TEXT(ROW()-1,"00000"), "")</f>
        <v/>
      </c>
      <c r="B2878" s="7" t="n"/>
      <c r="C2878" s="7" t="n"/>
      <c r="D2878" s="7" t="n"/>
      <c r="E2878" s="8" t="n"/>
      <c r="F2878" s="9" t="n"/>
      <c r="G2878" s="8" t="n"/>
      <c r="H2878" s="8" t="n"/>
      <c r="I2878" s="8" t="n"/>
      <c r="J2878" s="10">
        <f>IF(A2878="",0,SUMIFS(amount_expended,cfda_key,V2878))</f>
        <v/>
      </c>
      <c r="K2878" s="10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8" t="n"/>
      <c r="M2878" s="7" t="n"/>
      <c r="N2878" s="8" t="n"/>
      <c r="O2878" s="7" t="n"/>
      <c r="P2878" s="7" t="n"/>
      <c r="Q2878" s="8" t="n"/>
      <c r="R2878" s="9" t="n"/>
      <c r="S2878" s="8" t="n"/>
      <c r="T2878" s="8" t="n"/>
      <c r="U2878" s="8" t="n"/>
      <c r="V2878" s="11">
        <f>IF(OR(B2878="",C2878=""),"",CONCATENATE(B2878,".",C2878))</f>
        <v/>
      </c>
      <c r="W2878" s="6">
        <f>UPPER(TRIM(H2878))</f>
        <v/>
      </c>
      <c r="X2878" s="6">
        <f>UPPER(TRIM(I2878))</f>
        <v/>
      </c>
      <c r="Y2878" s="6">
        <f>IF(V2878&lt;&gt;"",IFERROR(INDEX(federal_program_name_lookup,MATCH(V2878,aln_lookup,0)),""),"")</f>
        <v/>
      </c>
    </row>
    <row r="2879">
      <c r="A2879" s="6">
        <f>IF(B2879&lt;&gt;"", "AWARD-"&amp;TEXT(ROW()-1,"00000"), "")</f>
        <v/>
      </c>
      <c r="B2879" s="7" t="n"/>
      <c r="C2879" s="7" t="n"/>
      <c r="D2879" s="7" t="n"/>
      <c r="E2879" s="8" t="n"/>
      <c r="F2879" s="9" t="n"/>
      <c r="G2879" s="8" t="n"/>
      <c r="H2879" s="8" t="n"/>
      <c r="I2879" s="8" t="n"/>
      <c r="J2879" s="10">
        <f>IF(A2879="",0,SUMIFS(amount_expended,cfda_key,V2879))</f>
        <v/>
      </c>
      <c r="K2879" s="10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8" t="n"/>
      <c r="M2879" s="7" t="n"/>
      <c r="N2879" s="8" t="n"/>
      <c r="O2879" s="7" t="n"/>
      <c r="P2879" s="7" t="n"/>
      <c r="Q2879" s="8" t="n"/>
      <c r="R2879" s="9" t="n"/>
      <c r="S2879" s="8" t="n"/>
      <c r="T2879" s="8" t="n"/>
      <c r="U2879" s="8" t="n"/>
      <c r="V2879" s="11">
        <f>IF(OR(B2879="",C2879=""),"",CONCATENATE(B2879,".",C2879))</f>
        <v/>
      </c>
      <c r="W2879" s="6">
        <f>UPPER(TRIM(H2879))</f>
        <v/>
      </c>
      <c r="X2879" s="6">
        <f>UPPER(TRIM(I2879))</f>
        <v/>
      </c>
      <c r="Y2879" s="6">
        <f>IF(V2879&lt;&gt;"",IFERROR(INDEX(federal_program_name_lookup,MATCH(V2879,aln_lookup,0)),""),"")</f>
        <v/>
      </c>
    </row>
    <row r="2880">
      <c r="A2880" s="6">
        <f>IF(B2880&lt;&gt;"", "AWARD-"&amp;TEXT(ROW()-1,"00000"), "")</f>
        <v/>
      </c>
      <c r="B2880" s="7" t="n"/>
      <c r="C2880" s="7" t="n"/>
      <c r="D2880" s="7" t="n"/>
      <c r="E2880" s="8" t="n"/>
      <c r="F2880" s="9" t="n"/>
      <c r="G2880" s="8" t="n"/>
      <c r="H2880" s="8" t="n"/>
      <c r="I2880" s="8" t="n"/>
      <c r="J2880" s="10">
        <f>IF(A2880="",0,SUMIFS(amount_expended,cfda_key,V2880))</f>
        <v/>
      </c>
      <c r="K2880" s="10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8" t="n"/>
      <c r="M2880" s="7" t="n"/>
      <c r="N2880" s="8" t="n"/>
      <c r="O2880" s="7" t="n"/>
      <c r="P2880" s="7" t="n"/>
      <c r="Q2880" s="8" t="n"/>
      <c r="R2880" s="9" t="n"/>
      <c r="S2880" s="8" t="n"/>
      <c r="T2880" s="8" t="n"/>
      <c r="U2880" s="8" t="n"/>
      <c r="V2880" s="11">
        <f>IF(OR(B2880="",C2880=""),"",CONCATENATE(B2880,".",C2880))</f>
        <v/>
      </c>
      <c r="W2880" s="6">
        <f>UPPER(TRIM(H2880))</f>
        <v/>
      </c>
      <c r="X2880" s="6">
        <f>UPPER(TRIM(I2880))</f>
        <v/>
      </c>
      <c r="Y2880" s="6">
        <f>IF(V2880&lt;&gt;"",IFERROR(INDEX(federal_program_name_lookup,MATCH(V2880,aln_lookup,0)),""),"")</f>
        <v/>
      </c>
    </row>
    <row r="2881">
      <c r="A2881" s="6">
        <f>IF(B2881&lt;&gt;"", "AWARD-"&amp;TEXT(ROW()-1,"00000"), "")</f>
        <v/>
      </c>
      <c r="B2881" s="7" t="n"/>
      <c r="C2881" s="7" t="n"/>
      <c r="D2881" s="7" t="n"/>
      <c r="E2881" s="8" t="n"/>
      <c r="F2881" s="9" t="n"/>
      <c r="G2881" s="8" t="n"/>
      <c r="H2881" s="8" t="n"/>
      <c r="I2881" s="8" t="n"/>
      <c r="J2881" s="10">
        <f>IF(A2881="",0,SUMIFS(amount_expended,cfda_key,V2881))</f>
        <v/>
      </c>
      <c r="K2881" s="10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8" t="n"/>
      <c r="M2881" s="7" t="n"/>
      <c r="N2881" s="8" t="n"/>
      <c r="O2881" s="7" t="n"/>
      <c r="P2881" s="7" t="n"/>
      <c r="Q2881" s="8" t="n"/>
      <c r="R2881" s="9" t="n"/>
      <c r="S2881" s="8" t="n"/>
      <c r="T2881" s="8" t="n"/>
      <c r="U2881" s="8" t="n"/>
      <c r="V2881" s="11">
        <f>IF(OR(B2881="",C2881=""),"",CONCATENATE(B2881,".",C2881))</f>
        <v/>
      </c>
      <c r="W2881" s="6">
        <f>UPPER(TRIM(H2881))</f>
        <v/>
      </c>
      <c r="X2881" s="6">
        <f>UPPER(TRIM(I2881))</f>
        <v/>
      </c>
      <c r="Y2881" s="6">
        <f>IF(V2881&lt;&gt;"",IFERROR(INDEX(federal_program_name_lookup,MATCH(V2881,aln_lookup,0)),""),"")</f>
        <v/>
      </c>
    </row>
    <row r="2882">
      <c r="A2882" s="6">
        <f>IF(B2882&lt;&gt;"", "AWARD-"&amp;TEXT(ROW()-1,"00000"), "")</f>
        <v/>
      </c>
      <c r="B2882" s="7" t="n"/>
      <c r="C2882" s="7" t="n"/>
      <c r="D2882" s="7" t="n"/>
      <c r="E2882" s="8" t="n"/>
      <c r="F2882" s="9" t="n"/>
      <c r="G2882" s="8" t="n"/>
      <c r="H2882" s="8" t="n"/>
      <c r="I2882" s="8" t="n"/>
      <c r="J2882" s="10">
        <f>IF(A2882="",0,SUMIFS(amount_expended,cfda_key,V2882))</f>
        <v/>
      </c>
      <c r="K2882" s="10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8" t="n"/>
      <c r="M2882" s="7" t="n"/>
      <c r="N2882" s="8" t="n"/>
      <c r="O2882" s="7" t="n"/>
      <c r="P2882" s="7" t="n"/>
      <c r="Q2882" s="8" t="n"/>
      <c r="R2882" s="9" t="n"/>
      <c r="S2882" s="8" t="n"/>
      <c r="T2882" s="8" t="n"/>
      <c r="U2882" s="8" t="n"/>
      <c r="V2882" s="11">
        <f>IF(OR(B2882="",C2882=""),"",CONCATENATE(B2882,".",C2882))</f>
        <v/>
      </c>
      <c r="W2882" s="6">
        <f>UPPER(TRIM(H2882))</f>
        <v/>
      </c>
      <c r="X2882" s="6">
        <f>UPPER(TRIM(I2882))</f>
        <v/>
      </c>
      <c r="Y2882" s="6">
        <f>IF(V2882&lt;&gt;"",IFERROR(INDEX(federal_program_name_lookup,MATCH(V2882,aln_lookup,0)),""),"")</f>
        <v/>
      </c>
    </row>
    <row r="2883">
      <c r="A2883" s="6">
        <f>IF(B2883&lt;&gt;"", "AWARD-"&amp;TEXT(ROW()-1,"00000"), "")</f>
        <v/>
      </c>
      <c r="B2883" s="7" t="n"/>
      <c r="C2883" s="7" t="n"/>
      <c r="D2883" s="7" t="n"/>
      <c r="E2883" s="8" t="n"/>
      <c r="F2883" s="9" t="n"/>
      <c r="G2883" s="8" t="n"/>
      <c r="H2883" s="8" t="n"/>
      <c r="I2883" s="8" t="n"/>
      <c r="J2883" s="10">
        <f>IF(A2883="",0,SUMIFS(amount_expended,cfda_key,V2883))</f>
        <v/>
      </c>
      <c r="K2883" s="10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8" t="n"/>
      <c r="M2883" s="7" t="n"/>
      <c r="N2883" s="8" t="n"/>
      <c r="O2883" s="7" t="n"/>
      <c r="P2883" s="7" t="n"/>
      <c r="Q2883" s="8" t="n"/>
      <c r="R2883" s="9" t="n"/>
      <c r="S2883" s="8" t="n"/>
      <c r="T2883" s="8" t="n"/>
      <c r="U2883" s="8" t="n"/>
      <c r="V2883" s="11">
        <f>IF(OR(B2883="",C2883=""),"",CONCATENATE(B2883,".",C2883))</f>
        <v/>
      </c>
      <c r="W2883" s="6">
        <f>UPPER(TRIM(H2883))</f>
        <v/>
      </c>
      <c r="X2883" s="6">
        <f>UPPER(TRIM(I2883))</f>
        <v/>
      </c>
      <c r="Y2883" s="6">
        <f>IF(V2883&lt;&gt;"",IFERROR(INDEX(federal_program_name_lookup,MATCH(V2883,aln_lookup,0)),""),"")</f>
        <v/>
      </c>
    </row>
    <row r="2884">
      <c r="A2884" s="6">
        <f>IF(B2884&lt;&gt;"", "AWARD-"&amp;TEXT(ROW()-1,"00000"), "")</f>
        <v/>
      </c>
      <c r="B2884" s="7" t="n"/>
      <c r="C2884" s="7" t="n"/>
      <c r="D2884" s="7" t="n"/>
      <c r="E2884" s="8" t="n"/>
      <c r="F2884" s="9" t="n"/>
      <c r="G2884" s="8" t="n"/>
      <c r="H2884" s="8" t="n"/>
      <c r="I2884" s="8" t="n"/>
      <c r="J2884" s="10">
        <f>IF(A2884="",0,SUMIFS(amount_expended,cfda_key,V2884))</f>
        <v/>
      </c>
      <c r="K2884" s="10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8" t="n"/>
      <c r="M2884" s="7" t="n"/>
      <c r="N2884" s="8" t="n"/>
      <c r="O2884" s="7" t="n"/>
      <c r="P2884" s="7" t="n"/>
      <c r="Q2884" s="8" t="n"/>
      <c r="R2884" s="9" t="n"/>
      <c r="S2884" s="8" t="n"/>
      <c r="T2884" s="8" t="n"/>
      <c r="U2884" s="8" t="n"/>
      <c r="V2884" s="11">
        <f>IF(OR(B2884="",C2884=""),"",CONCATENATE(B2884,".",C2884))</f>
        <v/>
      </c>
      <c r="W2884" s="6">
        <f>UPPER(TRIM(H2884))</f>
        <v/>
      </c>
      <c r="X2884" s="6">
        <f>UPPER(TRIM(I2884))</f>
        <v/>
      </c>
      <c r="Y2884" s="6">
        <f>IF(V2884&lt;&gt;"",IFERROR(INDEX(federal_program_name_lookup,MATCH(V2884,aln_lookup,0)),""),"")</f>
        <v/>
      </c>
    </row>
    <row r="2885">
      <c r="A2885" s="6">
        <f>IF(B2885&lt;&gt;"", "AWARD-"&amp;TEXT(ROW()-1,"00000"), "")</f>
        <v/>
      </c>
      <c r="B2885" s="7" t="n"/>
      <c r="C2885" s="7" t="n"/>
      <c r="D2885" s="7" t="n"/>
      <c r="E2885" s="8" t="n"/>
      <c r="F2885" s="9" t="n"/>
      <c r="G2885" s="8" t="n"/>
      <c r="H2885" s="8" t="n"/>
      <c r="I2885" s="8" t="n"/>
      <c r="J2885" s="10">
        <f>IF(A2885="",0,SUMIFS(amount_expended,cfda_key,V2885))</f>
        <v/>
      </c>
      <c r="K2885" s="10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8" t="n"/>
      <c r="M2885" s="7" t="n"/>
      <c r="N2885" s="8" t="n"/>
      <c r="O2885" s="7" t="n"/>
      <c r="P2885" s="7" t="n"/>
      <c r="Q2885" s="8" t="n"/>
      <c r="R2885" s="9" t="n"/>
      <c r="S2885" s="8" t="n"/>
      <c r="T2885" s="8" t="n"/>
      <c r="U2885" s="8" t="n"/>
      <c r="V2885" s="11">
        <f>IF(OR(B2885="",C2885=""),"",CONCATENATE(B2885,".",C2885))</f>
        <v/>
      </c>
      <c r="W2885" s="6">
        <f>UPPER(TRIM(H2885))</f>
        <v/>
      </c>
      <c r="X2885" s="6">
        <f>UPPER(TRIM(I2885))</f>
        <v/>
      </c>
      <c r="Y2885" s="6">
        <f>IF(V2885&lt;&gt;"",IFERROR(INDEX(federal_program_name_lookup,MATCH(V2885,aln_lookup,0)),""),"")</f>
        <v/>
      </c>
    </row>
    <row r="2886">
      <c r="A2886" s="6">
        <f>IF(B2886&lt;&gt;"", "AWARD-"&amp;TEXT(ROW()-1,"00000"), "")</f>
        <v/>
      </c>
      <c r="B2886" s="7" t="n"/>
      <c r="C2886" s="7" t="n"/>
      <c r="D2886" s="7" t="n"/>
      <c r="E2886" s="8" t="n"/>
      <c r="F2886" s="9" t="n"/>
      <c r="G2886" s="8" t="n"/>
      <c r="H2886" s="8" t="n"/>
      <c r="I2886" s="8" t="n"/>
      <c r="J2886" s="10">
        <f>IF(A2886="",0,SUMIFS(amount_expended,cfda_key,V2886))</f>
        <v/>
      </c>
      <c r="K2886" s="10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8" t="n"/>
      <c r="M2886" s="7" t="n"/>
      <c r="N2886" s="8" t="n"/>
      <c r="O2886" s="7" t="n"/>
      <c r="P2886" s="7" t="n"/>
      <c r="Q2886" s="8" t="n"/>
      <c r="R2886" s="9" t="n"/>
      <c r="S2886" s="8" t="n"/>
      <c r="T2886" s="8" t="n"/>
      <c r="U2886" s="8" t="n"/>
      <c r="V2886" s="11">
        <f>IF(OR(B2886="",C2886=""),"",CONCATENATE(B2886,".",C2886))</f>
        <v/>
      </c>
      <c r="W2886" s="6">
        <f>UPPER(TRIM(H2886))</f>
        <v/>
      </c>
      <c r="X2886" s="6">
        <f>UPPER(TRIM(I2886))</f>
        <v/>
      </c>
      <c r="Y2886" s="6">
        <f>IF(V2886&lt;&gt;"",IFERROR(INDEX(federal_program_name_lookup,MATCH(V2886,aln_lookup,0)),""),"")</f>
        <v/>
      </c>
    </row>
    <row r="2887">
      <c r="A2887" s="6">
        <f>IF(B2887&lt;&gt;"", "AWARD-"&amp;TEXT(ROW()-1,"00000"), "")</f>
        <v/>
      </c>
      <c r="B2887" s="7" t="n"/>
      <c r="C2887" s="7" t="n"/>
      <c r="D2887" s="7" t="n"/>
      <c r="E2887" s="8" t="n"/>
      <c r="F2887" s="9" t="n"/>
      <c r="G2887" s="8" t="n"/>
      <c r="H2887" s="8" t="n"/>
      <c r="I2887" s="8" t="n"/>
      <c r="J2887" s="10">
        <f>IF(A2887="",0,SUMIFS(amount_expended,cfda_key,V2887))</f>
        <v/>
      </c>
      <c r="K2887" s="10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8" t="n"/>
      <c r="M2887" s="7" t="n"/>
      <c r="N2887" s="8" t="n"/>
      <c r="O2887" s="7" t="n"/>
      <c r="P2887" s="7" t="n"/>
      <c r="Q2887" s="8" t="n"/>
      <c r="R2887" s="9" t="n"/>
      <c r="S2887" s="8" t="n"/>
      <c r="T2887" s="8" t="n"/>
      <c r="U2887" s="8" t="n"/>
      <c r="V2887" s="11">
        <f>IF(OR(B2887="",C2887=""),"",CONCATENATE(B2887,".",C2887))</f>
        <v/>
      </c>
      <c r="W2887" s="6">
        <f>UPPER(TRIM(H2887))</f>
        <v/>
      </c>
      <c r="X2887" s="6">
        <f>UPPER(TRIM(I2887))</f>
        <v/>
      </c>
      <c r="Y2887" s="6">
        <f>IF(V2887&lt;&gt;"",IFERROR(INDEX(federal_program_name_lookup,MATCH(V2887,aln_lookup,0)),""),"")</f>
        <v/>
      </c>
    </row>
    <row r="2888">
      <c r="A2888" s="6">
        <f>IF(B2888&lt;&gt;"", "AWARD-"&amp;TEXT(ROW()-1,"00000"), "")</f>
        <v/>
      </c>
      <c r="B2888" s="7" t="n"/>
      <c r="C2888" s="7" t="n"/>
      <c r="D2888" s="7" t="n"/>
      <c r="E2888" s="8" t="n"/>
      <c r="F2888" s="9" t="n"/>
      <c r="G2888" s="8" t="n"/>
      <c r="H2888" s="8" t="n"/>
      <c r="I2888" s="8" t="n"/>
      <c r="J2888" s="10">
        <f>IF(A2888="",0,SUMIFS(amount_expended,cfda_key,V2888))</f>
        <v/>
      </c>
      <c r="K2888" s="10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8" t="n"/>
      <c r="M2888" s="7" t="n"/>
      <c r="N2888" s="8" t="n"/>
      <c r="O2888" s="7" t="n"/>
      <c r="P2888" s="7" t="n"/>
      <c r="Q2888" s="8" t="n"/>
      <c r="R2888" s="9" t="n"/>
      <c r="S2888" s="8" t="n"/>
      <c r="T2888" s="8" t="n"/>
      <c r="U2888" s="8" t="n"/>
      <c r="V2888" s="11">
        <f>IF(OR(B2888="",C2888=""),"",CONCATENATE(B2888,".",C2888))</f>
        <v/>
      </c>
      <c r="W2888" s="6">
        <f>UPPER(TRIM(H2888))</f>
        <v/>
      </c>
      <c r="X2888" s="6">
        <f>UPPER(TRIM(I2888))</f>
        <v/>
      </c>
      <c r="Y2888" s="6">
        <f>IF(V2888&lt;&gt;"",IFERROR(INDEX(federal_program_name_lookup,MATCH(V2888,aln_lookup,0)),""),"")</f>
        <v/>
      </c>
    </row>
    <row r="2889">
      <c r="A2889" s="6">
        <f>IF(B2889&lt;&gt;"", "AWARD-"&amp;TEXT(ROW()-1,"00000"), "")</f>
        <v/>
      </c>
      <c r="B2889" s="7" t="n"/>
      <c r="C2889" s="7" t="n"/>
      <c r="D2889" s="7" t="n"/>
      <c r="E2889" s="8" t="n"/>
      <c r="F2889" s="9" t="n"/>
      <c r="G2889" s="8" t="n"/>
      <c r="H2889" s="8" t="n"/>
      <c r="I2889" s="8" t="n"/>
      <c r="J2889" s="10">
        <f>IF(A2889="",0,SUMIFS(amount_expended,cfda_key,V2889))</f>
        <v/>
      </c>
      <c r="K2889" s="10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8" t="n"/>
      <c r="M2889" s="7" t="n"/>
      <c r="N2889" s="8" t="n"/>
      <c r="O2889" s="7" t="n"/>
      <c r="P2889" s="7" t="n"/>
      <c r="Q2889" s="8" t="n"/>
      <c r="R2889" s="9" t="n"/>
      <c r="S2889" s="8" t="n"/>
      <c r="T2889" s="8" t="n"/>
      <c r="U2889" s="8" t="n"/>
      <c r="V2889" s="11">
        <f>IF(OR(B2889="",C2889=""),"",CONCATENATE(B2889,".",C2889))</f>
        <v/>
      </c>
      <c r="W2889" s="6">
        <f>UPPER(TRIM(H2889))</f>
        <v/>
      </c>
      <c r="X2889" s="6">
        <f>UPPER(TRIM(I2889))</f>
        <v/>
      </c>
      <c r="Y2889" s="6">
        <f>IF(V2889&lt;&gt;"",IFERROR(INDEX(federal_program_name_lookup,MATCH(V2889,aln_lookup,0)),""),"")</f>
        <v/>
      </c>
    </row>
    <row r="2890">
      <c r="A2890" s="6">
        <f>IF(B2890&lt;&gt;"", "AWARD-"&amp;TEXT(ROW()-1,"00000"), "")</f>
        <v/>
      </c>
      <c r="B2890" s="7" t="n"/>
      <c r="C2890" s="7" t="n"/>
      <c r="D2890" s="7" t="n"/>
      <c r="E2890" s="8" t="n"/>
      <c r="F2890" s="9" t="n"/>
      <c r="G2890" s="8" t="n"/>
      <c r="H2890" s="8" t="n"/>
      <c r="I2890" s="8" t="n"/>
      <c r="J2890" s="10">
        <f>IF(A2890="",0,SUMIFS(amount_expended,cfda_key,V2890))</f>
        <v/>
      </c>
      <c r="K2890" s="10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8" t="n"/>
      <c r="M2890" s="7" t="n"/>
      <c r="N2890" s="8" t="n"/>
      <c r="O2890" s="7" t="n"/>
      <c r="P2890" s="7" t="n"/>
      <c r="Q2890" s="8" t="n"/>
      <c r="R2890" s="9" t="n"/>
      <c r="S2890" s="8" t="n"/>
      <c r="T2890" s="8" t="n"/>
      <c r="U2890" s="8" t="n"/>
      <c r="V2890" s="11">
        <f>IF(OR(B2890="",C2890=""),"",CONCATENATE(B2890,".",C2890))</f>
        <v/>
      </c>
      <c r="W2890" s="6">
        <f>UPPER(TRIM(H2890))</f>
        <v/>
      </c>
      <c r="X2890" s="6">
        <f>UPPER(TRIM(I2890))</f>
        <v/>
      </c>
      <c r="Y2890" s="6">
        <f>IF(V2890&lt;&gt;"",IFERROR(INDEX(federal_program_name_lookup,MATCH(V2890,aln_lookup,0)),""),"")</f>
        <v/>
      </c>
    </row>
    <row r="2891">
      <c r="A2891" s="6">
        <f>IF(B2891&lt;&gt;"", "AWARD-"&amp;TEXT(ROW()-1,"00000"), "")</f>
        <v/>
      </c>
      <c r="B2891" s="7" t="n"/>
      <c r="C2891" s="7" t="n"/>
      <c r="D2891" s="7" t="n"/>
      <c r="E2891" s="8" t="n"/>
      <c r="F2891" s="9" t="n"/>
      <c r="G2891" s="8" t="n"/>
      <c r="H2891" s="8" t="n"/>
      <c r="I2891" s="8" t="n"/>
      <c r="J2891" s="10">
        <f>IF(A2891="",0,SUMIFS(amount_expended,cfda_key,V2891))</f>
        <v/>
      </c>
      <c r="K2891" s="10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8" t="n"/>
      <c r="M2891" s="7" t="n"/>
      <c r="N2891" s="8" t="n"/>
      <c r="O2891" s="7" t="n"/>
      <c r="P2891" s="7" t="n"/>
      <c r="Q2891" s="8" t="n"/>
      <c r="R2891" s="9" t="n"/>
      <c r="S2891" s="8" t="n"/>
      <c r="T2891" s="8" t="n"/>
      <c r="U2891" s="8" t="n"/>
      <c r="V2891" s="11">
        <f>IF(OR(B2891="",C2891=""),"",CONCATENATE(B2891,".",C2891))</f>
        <v/>
      </c>
      <c r="W2891" s="6">
        <f>UPPER(TRIM(H2891))</f>
        <v/>
      </c>
      <c r="X2891" s="6">
        <f>UPPER(TRIM(I2891))</f>
        <v/>
      </c>
      <c r="Y2891" s="6">
        <f>IF(V2891&lt;&gt;"",IFERROR(INDEX(federal_program_name_lookup,MATCH(V2891,aln_lookup,0)),""),"")</f>
        <v/>
      </c>
    </row>
    <row r="2892">
      <c r="A2892" s="6">
        <f>IF(B2892&lt;&gt;"", "AWARD-"&amp;TEXT(ROW()-1,"00000"), "")</f>
        <v/>
      </c>
      <c r="B2892" s="7" t="n"/>
      <c r="C2892" s="7" t="n"/>
      <c r="D2892" s="7" t="n"/>
      <c r="E2892" s="8" t="n"/>
      <c r="F2892" s="9" t="n"/>
      <c r="G2892" s="8" t="n"/>
      <c r="H2892" s="8" t="n"/>
      <c r="I2892" s="8" t="n"/>
      <c r="J2892" s="10">
        <f>IF(A2892="",0,SUMIFS(amount_expended,cfda_key,V2892))</f>
        <v/>
      </c>
      <c r="K2892" s="10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8" t="n"/>
      <c r="M2892" s="7" t="n"/>
      <c r="N2892" s="8" t="n"/>
      <c r="O2892" s="7" t="n"/>
      <c r="P2892" s="7" t="n"/>
      <c r="Q2892" s="8" t="n"/>
      <c r="R2892" s="9" t="n"/>
      <c r="S2892" s="8" t="n"/>
      <c r="T2892" s="8" t="n"/>
      <c r="U2892" s="8" t="n"/>
      <c r="V2892" s="11">
        <f>IF(OR(B2892="",C2892=""),"",CONCATENATE(B2892,".",C2892))</f>
        <v/>
      </c>
      <c r="W2892" s="6">
        <f>UPPER(TRIM(H2892))</f>
        <v/>
      </c>
      <c r="X2892" s="6">
        <f>UPPER(TRIM(I2892))</f>
        <v/>
      </c>
      <c r="Y2892" s="6">
        <f>IF(V2892&lt;&gt;"",IFERROR(INDEX(federal_program_name_lookup,MATCH(V2892,aln_lookup,0)),""),"")</f>
        <v/>
      </c>
    </row>
    <row r="2893">
      <c r="A2893" s="6">
        <f>IF(B2893&lt;&gt;"", "AWARD-"&amp;TEXT(ROW()-1,"00000"), "")</f>
        <v/>
      </c>
      <c r="B2893" s="7" t="n"/>
      <c r="C2893" s="7" t="n"/>
      <c r="D2893" s="7" t="n"/>
      <c r="E2893" s="8" t="n"/>
      <c r="F2893" s="9" t="n"/>
      <c r="G2893" s="8" t="n"/>
      <c r="H2893" s="8" t="n"/>
      <c r="I2893" s="8" t="n"/>
      <c r="J2893" s="10">
        <f>IF(A2893="",0,SUMIFS(amount_expended,cfda_key,V2893))</f>
        <v/>
      </c>
      <c r="K2893" s="10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8" t="n"/>
      <c r="M2893" s="7" t="n"/>
      <c r="N2893" s="8" t="n"/>
      <c r="O2893" s="7" t="n"/>
      <c r="P2893" s="7" t="n"/>
      <c r="Q2893" s="8" t="n"/>
      <c r="R2893" s="9" t="n"/>
      <c r="S2893" s="8" t="n"/>
      <c r="T2893" s="8" t="n"/>
      <c r="U2893" s="8" t="n"/>
      <c r="V2893" s="11">
        <f>IF(OR(B2893="",C2893=""),"",CONCATENATE(B2893,".",C2893))</f>
        <v/>
      </c>
      <c r="W2893" s="6">
        <f>UPPER(TRIM(H2893))</f>
        <v/>
      </c>
      <c r="X2893" s="6">
        <f>UPPER(TRIM(I2893))</f>
        <v/>
      </c>
      <c r="Y2893" s="6">
        <f>IF(V2893&lt;&gt;"",IFERROR(INDEX(federal_program_name_lookup,MATCH(V2893,aln_lookup,0)),""),"")</f>
        <v/>
      </c>
    </row>
    <row r="2894">
      <c r="A2894" s="6">
        <f>IF(B2894&lt;&gt;"", "AWARD-"&amp;TEXT(ROW()-1,"00000"), "")</f>
        <v/>
      </c>
      <c r="B2894" s="7" t="n"/>
      <c r="C2894" s="7" t="n"/>
      <c r="D2894" s="7" t="n"/>
      <c r="E2894" s="8" t="n"/>
      <c r="F2894" s="9" t="n"/>
      <c r="G2894" s="8" t="n"/>
      <c r="H2894" s="8" t="n"/>
      <c r="I2894" s="8" t="n"/>
      <c r="J2894" s="10">
        <f>IF(A2894="",0,SUMIFS(amount_expended,cfda_key,V2894))</f>
        <v/>
      </c>
      <c r="K2894" s="10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8" t="n"/>
      <c r="M2894" s="7" t="n"/>
      <c r="N2894" s="8" t="n"/>
      <c r="O2894" s="7" t="n"/>
      <c r="P2894" s="7" t="n"/>
      <c r="Q2894" s="8" t="n"/>
      <c r="R2894" s="9" t="n"/>
      <c r="S2894" s="8" t="n"/>
      <c r="T2894" s="8" t="n"/>
      <c r="U2894" s="8" t="n"/>
      <c r="V2894" s="11">
        <f>IF(OR(B2894="",C2894=""),"",CONCATENATE(B2894,".",C2894))</f>
        <v/>
      </c>
      <c r="W2894" s="6">
        <f>UPPER(TRIM(H2894))</f>
        <v/>
      </c>
      <c r="X2894" s="6">
        <f>UPPER(TRIM(I2894))</f>
        <v/>
      </c>
      <c r="Y2894" s="6">
        <f>IF(V2894&lt;&gt;"",IFERROR(INDEX(federal_program_name_lookup,MATCH(V2894,aln_lookup,0)),""),"")</f>
        <v/>
      </c>
    </row>
    <row r="2895">
      <c r="A2895" s="6">
        <f>IF(B2895&lt;&gt;"", "AWARD-"&amp;TEXT(ROW()-1,"00000"), "")</f>
        <v/>
      </c>
      <c r="B2895" s="7" t="n"/>
      <c r="C2895" s="7" t="n"/>
      <c r="D2895" s="7" t="n"/>
      <c r="E2895" s="8" t="n"/>
      <c r="F2895" s="9" t="n"/>
      <c r="G2895" s="8" t="n"/>
      <c r="H2895" s="8" t="n"/>
      <c r="I2895" s="8" t="n"/>
      <c r="J2895" s="10">
        <f>IF(A2895="",0,SUMIFS(amount_expended,cfda_key,V2895))</f>
        <v/>
      </c>
      <c r="K2895" s="10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8" t="n"/>
      <c r="M2895" s="7" t="n"/>
      <c r="N2895" s="8" t="n"/>
      <c r="O2895" s="7" t="n"/>
      <c r="P2895" s="7" t="n"/>
      <c r="Q2895" s="8" t="n"/>
      <c r="R2895" s="9" t="n"/>
      <c r="S2895" s="8" t="n"/>
      <c r="T2895" s="8" t="n"/>
      <c r="U2895" s="8" t="n"/>
      <c r="V2895" s="11">
        <f>IF(OR(B2895="",C2895=""),"",CONCATENATE(B2895,".",C2895))</f>
        <v/>
      </c>
      <c r="W2895" s="6">
        <f>UPPER(TRIM(H2895))</f>
        <v/>
      </c>
      <c r="X2895" s="6">
        <f>UPPER(TRIM(I2895))</f>
        <v/>
      </c>
      <c r="Y2895" s="6">
        <f>IF(V2895&lt;&gt;"",IFERROR(INDEX(federal_program_name_lookup,MATCH(V2895,aln_lookup,0)),""),"")</f>
        <v/>
      </c>
    </row>
    <row r="2896">
      <c r="A2896" s="6">
        <f>IF(B2896&lt;&gt;"", "AWARD-"&amp;TEXT(ROW()-1,"00000"), "")</f>
        <v/>
      </c>
      <c r="B2896" s="7" t="n"/>
      <c r="C2896" s="7" t="n"/>
      <c r="D2896" s="7" t="n"/>
      <c r="E2896" s="8" t="n"/>
      <c r="F2896" s="9" t="n"/>
      <c r="G2896" s="8" t="n"/>
      <c r="H2896" s="8" t="n"/>
      <c r="I2896" s="8" t="n"/>
      <c r="J2896" s="10">
        <f>IF(A2896="",0,SUMIFS(amount_expended,cfda_key,V2896))</f>
        <v/>
      </c>
      <c r="K2896" s="10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8" t="n"/>
      <c r="M2896" s="7" t="n"/>
      <c r="N2896" s="8" t="n"/>
      <c r="O2896" s="7" t="n"/>
      <c r="P2896" s="7" t="n"/>
      <c r="Q2896" s="8" t="n"/>
      <c r="R2896" s="9" t="n"/>
      <c r="S2896" s="8" t="n"/>
      <c r="T2896" s="8" t="n"/>
      <c r="U2896" s="8" t="n"/>
      <c r="V2896" s="11">
        <f>IF(OR(B2896="",C2896=""),"",CONCATENATE(B2896,".",C2896))</f>
        <v/>
      </c>
      <c r="W2896" s="6">
        <f>UPPER(TRIM(H2896))</f>
        <v/>
      </c>
      <c r="X2896" s="6">
        <f>UPPER(TRIM(I2896))</f>
        <v/>
      </c>
      <c r="Y2896" s="6">
        <f>IF(V2896&lt;&gt;"",IFERROR(INDEX(federal_program_name_lookup,MATCH(V2896,aln_lookup,0)),""),"")</f>
        <v/>
      </c>
    </row>
    <row r="2897">
      <c r="A2897" s="6">
        <f>IF(B2897&lt;&gt;"", "AWARD-"&amp;TEXT(ROW()-1,"00000"), "")</f>
        <v/>
      </c>
      <c r="B2897" s="7" t="n"/>
      <c r="C2897" s="7" t="n"/>
      <c r="D2897" s="7" t="n"/>
      <c r="E2897" s="8" t="n"/>
      <c r="F2897" s="9" t="n"/>
      <c r="G2897" s="8" t="n"/>
      <c r="H2897" s="8" t="n"/>
      <c r="I2897" s="8" t="n"/>
      <c r="J2897" s="10">
        <f>IF(A2897="",0,SUMIFS(amount_expended,cfda_key,V2897))</f>
        <v/>
      </c>
      <c r="K2897" s="10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8" t="n"/>
      <c r="M2897" s="7" t="n"/>
      <c r="N2897" s="8" t="n"/>
      <c r="O2897" s="7" t="n"/>
      <c r="P2897" s="7" t="n"/>
      <c r="Q2897" s="8" t="n"/>
      <c r="R2897" s="9" t="n"/>
      <c r="S2897" s="8" t="n"/>
      <c r="T2897" s="8" t="n"/>
      <c r="U2897" s="8" t="n"/>
      <c r="V2897" s="11">
        <f>IF(OR(B2897="",C2897=""),"",CONCATENATE(B2897,".",C2897))</f>
        <v/>
      </c>
      <c r="W2897" s="6">
        <f>UPPER(TRIM(H2897))</f>
        <v/>
      </c>
      <c r="X2897" s="6">
        <f>UPPER(TRIM(I2897))</f>
        <v/>
      </c>
      <c r="Y2897" s="6">
        <f>IF(V2897&lt;&gt;"",IFERROR(INDEX(federal_program_name_lookup,MATCH(V2897,aln_lookup,0)),""),"")</f>
        <v/>
      </c>
    </row>
    <row r="2898">
      <c r="A2898" s="6">
        <f>IF(B2898&lt;&gt;"", "AWARD-"&amp;TEXT(ROW()-1,"00000"), "")</f>
        <v/>
      </c>
      <c r="B2898" s="7" t="n"/>
      <c r="C2898" s="7" t="n"/>
      <c r="D2898" s="7" t="n"/>
      <c r="E2898" s="8" t="n"/>
      <c r="F2898" s="9" t="n"/>
      <c r="G2898" s="8" t="n"/>
      <c r="H2898" s="8" t="n"/>
      <c r="I2898" s="8" t="n"/>
      <c r="J2898" s="10">
        <f>IF(A2898="",0,SUMIFS(amount_expended,cfda_key,V2898))</f>
        <v/>
      </c>
      <c r="K2898" s="10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8" t="n"/>
      <c r="M2898" s="7" t="n"/>
      <c r="N2898" s="8" t="n"/>
      <c r="O2898" s="7" t="n"/>
      <c r="P2898" s="7" t="n"/>
      <c r="Q2898" s="8" t="n"/>
      <c r="R2898" s="9" t="n"/>
      <c r="S2898" s="8" t="n"/>
      <c r="T2898" s="8" t="n"/>
      <c r="U2898" s="8" t="n"/>
      <c r="V2898" s="11">
        <f>IF(OR(B2898="",C2898=""),"",CONCATENATE(B2898,".",C2898))</f>
        <v/>
      </c>
      <c r="W2898" s="6">
        <f>UPPER(TRIM(H2898))</f>
        <v/>
      </c>
      <c r="X2898" s="6">
        <f>UPPER(TRIM(I2898))</f>
        <v/>
      </c>
      <c r="Y2898" s="6">
        <f>IF(V2898&lt;&gt;"",IFERROR(INDEX(federal_program_name_lookup,MATCH(V2898,aln_lookup,0)),""),"")</f>
        <v/>
      </c>
    </row>
    <row r="2899">
      <c r="A2899" s="6">
        <f>IF(B2899&lt;&gt;"", "AWARD-"&amp;TEXT(ROW()-1,"00000"), "")</f>
        <v/>
      </c>
      <c r="B2899" s="7" t="n"/>
      <c r="C2899" s="7" t="n"/>
      <c r="D2899" s="7" t="n"/>
      <c r="E2899" s="8" t="n"/>
      <c r="F2899" s="9" t="n"/>
      <c r="G2899" s="8" t="n"/>
      <c r="H2899" s="8" t="n"/>
      <c r="I2899" s="8" t="n"/>
      <c r="J2899" s="10">
        <f>IF(A2899="",0,SUMIFS(amount_expended,cfda_key,V2899))</f>
        <v/>
      </c>
      <c r="K2899" s="10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8" t="n"/>
      <c r="M2899" s="7" t="n"/>
      <c r="N2899" s="8" t="n"/>
      <c r="O2899" s="7" t="n"/>
      <c r="P2899" s="7" t="n"/>
      <c r="Q2899" s="8" t="n"/>
      <c r="R2899" s="9" t="n"/>
      <c r="S2899" s="8" t="n"/>
      <c r="T2899" s="8" t="n"/>
      <c r="U2899" s="8" t="n"/>
      <c r="V2899" s="11">
        <f>IF(OR(B2899="",C2899=""),"",CONCATENATE(B2899,".",C2899))</f>
        <v/>
      </c>
      <c r="W2899" s="6">
        <f>UPPER(TRIM(H2899))</f>
        <v/>
      </c>
      <c r="X2899" s="6">
        <f>UPPER(TRIM(I2899))</f>
        <v/>
      </c>
      <c r="Y2899" s="6">
        <f>IF(V2899&lt;&gt;"",IFERROR(INDEX(federal_program_name_lookup,MATCH(V2899,aln_lookup,0)),""),"")</f>
        <v/>
      </c>
    </row>
    <row r="2900">
      <c r="A2900" s="6">
        <f>IF(B2900&lt;&gt;"", "AWARD-"&amp;TEXT(ROW()-1,"00000"), "")</f>
        <v/>
      </c>
      <c r="B2900" s="7" t="n"/>
      <c r="C2900" s="7" t="n"/>
      <c r="D2900" s="7" t="n"/>
      <c r="E2900" s="8" t="n"/>
      <c r="F2900" s="9" t="n"/>
      <c r="G2900" s="8" t="n"/>
      <c r="H2900" s="8" t="n"/>
      <c r="I2900" s="8" t="n"/>
      <c r="J2900" s="10">
        <f>IF(A2900="",0,SUMIFS(amount_expended,cfda_key,V2900))</f>
        <v/>
      </c>
      <c r="K2900" s="10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8" t="n"/>
      <c r="M2900" s="7" t="n"/>
      <c r="N2900" s="8" t="n"/>
      <c r="O2900" s="7" t="n"/>
      <c r="P2900" s="7" t="n"/>
      <c r="Q2900" s="8" t="n"/>
      <c r="R2900" s="9" t="n"/>
      <c r="S2900" s="8" t="n"/>
      <c r="T2900" s="8" t="n"/>
      <c r="U2900" s="8" t="n"/>
      <c r="V2900" s="11">
        <f>IF(OR(B2900="",C2900=""),"",CONCATENATE(B2900,".",C2900))</f>
        <v/>
      </c>
      <c r="W2900" s="6">
        <f>UPPER(TRIM(H2900))</f>
        <v/>
      </c>
      <c r="X2900" s="6">
        <f>UPPER(TRIM(I2900))</f>
        <v/>
      </c>
      <c r="Y2900" s="6">
        <f>IF(V2900&lt;&gt;"",IFERROR(INDEX(federal_program_name_lookup,MATCH(V2900,aln_lookup,0)),""),"")</f>
        <v/>
      </c>
    </row>
    <row r="2901">
      <c r="A2901" s="6">
        <f>IF(B2901&lt;&gt;"", "AWARD-"&amp;TEXT(ROW()-1,"00000"), "")</f>
        <v/>
      </c>
      <c r="B2901" s="7" t="n"/>
      <c r="C2901" s="7" t="n"/>
      <c r="D2901" s="7" t="n"/>
      <c r="E2901" s="8" t="n"/>
      <c r="F2901" s="9" t="n"/>
      <c r="G2901" s="8" t="n"/>
      <c r="H2901" s="8" t="n"/>
      <c r="I2901" s="8" t="n"/>
      <c r="J2901" s="10">
        <f>IF(A2901="",0,SUMIFS(amount_expended,cfda_key,V2901))</f>
        <v/>
      </c>
      <c r="K2901" s="10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8" t="n"/>
      <c r="M2901" s="7" t="n"/>
      <c r="N2901" s="8" t="n"/>
      <c r="O2901" s="7" t="n"/>
      <c r="P2901" s="7" t="n"/>
      <c r="Q2901" s="8" t="n"/>
      <c r="R2901" s="9" t="n"/>
      <c r="S2901" s="8" t="n"/>
      <c r="T2901" s="8" t="n"/>
      <c r="U2901" s="8" t="n"/>
      <c r="V2901" s="11">
        <f>IF(OR(B2901="",C2901=""),"",CONCATENATE(B2901,".",C2901))</f>
        <v/>
      </c>
      <c r="W2901" s="6">
        <f>UPPER(TRIM(H2901))</f>
        <v/>
      </c>
      <c r="X2901" s="6">
        <f>UPPER(TRIM(I2901))</f>
        <v/>
      </c>
      <c r="Y2901" s="6">
        <f>IF(V2901&lt;&gt;"",IFERROR(INDEX(federal_program_name_lookup,MATCH(V2901,aln_lookup,0)),""),"")</f>
        <v/>
      </c>
    </row>
    <row r="2902">
      <c r="A2902" s="6">
        <f>IF(B2902&lt;&gt;"", "AWARD-"&amp;TEXT(ROW()-1,"00000"), "")</f>
        <v/>
      </c>
      <c r="B2902" s="7" t="n"/>
      <c r="C2902" s="7" t="n"/>
      <c r="D2902" s="7" t="n"/>
      <c r="E2902" s="8" t="n"/>
      <c r="F2902" s="9" t="n"/>
      <c r="G2902" s="8" t="n"/>
      <c r="H2902" s="8" t="n"/>
      <c r="I2902" s="8" t="n"/>
      <c r="J2902" s="10">
        <f>IF(A2902="",0,SUMIFS(amount_expended,cfda_key,V2902))</f>
        <v/>
      </c>
      <c r="K2902" s="10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8" t="n"/>
      <c r="M2902" s="7" t="n"/>
      <c r="N2902" s="8" t="n"/>
      <c r="O2902" s="7" t="n"/>
      <c r="P2902" s="7" t="n"/>
      <c r="Q2902" s="8" t="n"/>
      <c r="R2902" s="9" t="n"/>
      <c r="S2902" s="8" t="n"/>
      <c r="T2902" s="8" t="n"/>
      <c r="U2902" s="8" t="n"/>
      <c r="V2902" s="11">
        <f>IF(OR(B2902="",C2902=""),"",CONCATENATE(B2902,".",C2902))</f>
        <v/>
      </c>
      <c r="W2902" s="6">
        <f>UPPER(TRIM(H2902))</f>
        <v/>
      </c>
      <c r="X2902" s="6">
        <f>UPPER(TRIM(I2902))</f>
        <v/>
      </c>
      <c r="Y2902" s="6">
        <f>IF(V2902&lt;&gt;"",IFERROR(INDEX(federal_program_name_lookup,MATCH(V2902,aln_lookup,0)),""),"")</f>
        <v/>
      </c>
    </row>
    <row r="2903">
      <c r="A2903" s="6">
        <f>IF(B2903&lt;&gt;"", "AWARD-"&amp;TEXT(ROW()-1,"00000"), "")</f>
        <v/>
      </c>
      <c r="B2903" s="7" t="n"/>
      <c r="C2903" s="7" t="n"/>
      <c r="D2903" s="7" t="n"/>
      <c r="E2903" s="8" t="n"/>
      <c r="F2903" s="9" t="n"/>
      <c r="G2903" s="8" t="n"/>
      <c r="H2903" s="8" t="n"/>
      <c r="I2903" s="8" t="n"/>
      <c r="J2903" s="10">
        <f>IF(A2903="",0,SUMIFS(amount_expended,cfda_key,V2903))</f>
        <v/>
      </c>
      <c r="K2903" s="10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8" t="n"/>
      <c r="M2903" s="7" t="n"/>
      <c r="N2903" s="8" t="n"/>
      <c r="O2903" s="7" t="n"/>
      <c r="P2903" s="7" t="n"/>
      <c r="Q2903" s="8" t="n"/>
      <c r="R2903" s="9" t="n"/>
      <c r="S2903" s="8" t="n"/>
      <c r="T2903" s="8" t="n"/>
      <c r="U2903" s="8" t="n"/>
      <c r="V2903" s="11">
        <f>IF(OR(B2903="",C2903=""),"",CONCATENATE(B2903,".",C2903))</f>
        <v/>
      </c>
      <c r="W2903" s="6">
        <f>UPPER(TRIM(H2903))</f>
        <v/>
      </c>
      <c r="X2903" s="6">
        <f>UPPER(TRIM(I2903))</f>
        <v/>
      </c>
      <c r="Y2903" s="6">
        <f>IF(V2903&lt;&gt;"",IFERROR(INDEX(federal_program_name_lookup,MATCH(V2903,aln_lookup,0)),""),"")</f>
        <v/>
      </c>
    </row>
    <row r="2904">
      <c r="A2904" s="6">
        <f>IF(B2904&lt;&gt;"", "AWARD-"&amp;TEXT(ROW()-1,"00000"), "")</f>
        <v/>
      </c>
      <c r="B2904" s="7" t="n"/>
      <c r="C2904" s="7" t="n"/>
      <c r="D2904" s="7" t="n"/>
      <c r="E2904" s="8" t="n"/>
      <c r="F2904" s="9" t="n"/>
      <c r="G2904" s="8" t="n"/>
      <c r="H2904" s="8" t="n"/>
      <c r="I2904" s="8" t="n"/>
      <c r="J2904" s="10">
        <f>IF(A2904="",0,SUMIFS(amount_expended,cfda_key,V2904))</f>
        <v/>
      </c>
      <c r="K2904" s="10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8" t="n"/>
      <c r="M2904" s="7" t="n"/>
      <c r="N2904" s="8" t="n"/>
      <c r="O2904" s="7" t="n"/>
      <c r="P2904" s="7" t="n"/>
      <c r="Q2904" s="8" t="n"/>
      <c r="R2904" s="9" t="n"/>
      <c r="S2904" s="8" t="n"/>
      <c r="T2904" s="8" t="n"/>
      <c r="U2904" s="8" t="n"/>
      <c r="V2904" s="11">
        <f>IF(OR(B2904="",C2904=""),"",CONCATENATE(B2904,".",C2904))</f>
        <v/>
      </c>
      <c r="W2904" s="6">
        <f>UPPER(TRIM(H2904))</f>
        <v/>
      </c>
      <c r="X2904" s="6">
        <f>UPPER(TRIM(I2904))</f>
        <v/>
      </c>
      <c r="Y2904" s="6">
        <f>IF(V2904&lt;&gt;"",IFERROR(INDEX(federal_program_name_lookup,MATCH(V2904,aln_lookup,0)),""),"")</f>
        <v/>
      </c>
    </row>
    <row r="2905">
      <c r="A2905" s="6">
        <f>IF(B2905&lt;&gt;"", "AWARD-"&amp;TEXT(ROW()-1,"00000"), "")</f>
        <v/>
      </c>
      <c r="B2905" s="7" t="n"/>
      <c r="C2905" s="7" t="n"/>
      <c r="D2905" s="7" t="n"/>
      <c r="E2905" s="8" t="n"/>
      <c r="F2905" s="9" t="n"/>
      <c r="G2905" s="8" t="n"/>
      <c r="H2905" s="8" t="n"/>
      <c r="I2905" s="8" t="n"/>
      <c r="J2905" s="10">
        <f>IF(A2905="",0,SUMIFS(amount_expended,cfda_key,V2905))</f>
        <v/>
      </c>
      <c r="K2905" s="10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8" t="n"/>
      <c r="M2905" s="7" t="n"/>
      <c r="N2905" s="8" t="n"/>
      <c r="O2905" s="7" t="n"/>
      <c r="P2905" s="7" t="n"/>
      <c r="Q2905" s="8" t="n"/>
      <c r="R2905" s="9" t="n"/>
      <c r="S2905" s="8" t="n"/>
      <c r="T2905" s="8" t="n"/>
      <c r="U2905" s="8" t="n"/>
      <c r="V2905" s="11">
        <f>IF(OR(B2905="",C2905=""),"",CONCATENATE(B2905,".",C2905))</f>
        <v/>
      </c>
      <c r="W2905" s="6">
        <f>UPPER(TRIM(H2905))</f>
        <v/>
      </c>
      <c r="X2905" s="6">
        <f>UPPER(TRIM(I2905))</f>
        <v/>
      </c>
      <c r="Y2905" s="6">
        <f>IF(V2905&lt;&gt;"",IFERROR(INDEX(federal_program_name_lookup,MATCH(V2905,aln_lookup,0)),""),"")</f>
        <v/>
      </c>
    </row>
    <row r="2906">
      <c r="A2906" s="6">
        <f>IF(B2906&lt;&gt;"", "AWARD-"&amp;TEXT(ROW()-1,"00000"), "")</f>
        <v/>
      </c>
      <c r="B2906" s="7" t="n"/>
      <c r="C2906" s="7" t="n"/>
      <c r="D2906" s="7" t="n"/>
      <c r="E2906" s="8" t="n"/>
      <c r="F2906" s="9" t="n"/>
      <c r="G2906" s="8" t="n"/>
      <c r="H2906" s="8" t="n"/>
      <c r="I2906" s="8" t="n"/>
      <c r="J2906" s="10">
        <f>IF(A2906="",0,SUMIFS(amount_expended,cfda_key,V2906))</f>
        <v/>
      </c>
      <c r="K2906" s="10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8" t="n"/>
      <c r="M2906" s="7" t="n"/>
      <c r="N2906" s="8" t="n"/>
      <c r="O2906" s="7" t="n"/>
      <c r="P2906" s="7" t="n"/>
      <c r="Q2906" s="8" t="n"/>
      <c r="R2906" s="9" t="n"/>
      <c r="S2906" s="8" t="n"/>
      <c r="T2906" s="8" t="n"/>
      <c r="U2906" s="8" t="n"/>
      <c r="V2906" s="11">
        <f>IF(OR(B2906="",C2906=""),"",CONCATENATE(B2906,".",C2906))</f>
        <v/>
      </c>
      <c r="W2906" s="6">
        <f>UPPER(TRIM(H2906))</f>
        <v/>
      </c>
      <c r="X2906" s="6">
        <f>UPPER(TRIM(I2906))</f>
        <v/>
      </c>
      <c r="Y2906" s="6">
        <f>IF(V2906&lt;&gt;"",IFERROR(INDEX(federal_program_name_lookup,MATCH(V2906,aln_lookup,0)),""),"")</f>
        <v/>
      </c>
    </row>
    <row r="2907">
      <c r="A2907" s="6">
        <f>IF(B2907&lt;&gt;"", "AWARD-"&amp;TEXT(ROW()-1,"00000"), "")</f>
        <v/>
      </c>
      <c r="B2907" s="7" t="n"/>
      <c r="C2907" s="7" t="n"/>
      <c r="D2907" s="7" t="n"/>
      <c r="E2907" s="8" t="n"/>
      <c r="F2907" s="9" t="n"/>
      <c r="G2907" s="8" t="n"/>
      <c r="H2907" s="8" t="n"/>
      <c r="I2907" s="8" t="n"/>
      <c r="J2907" s="10">
        <f>IF(A2907="",0,SUMIFS(amount_expended,cfda_key,V2907))</f>
        <v/>
      </c>
      <c r="K2907" s="10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8" t="n"/>
      <c r="M2907" s="7" t="n"/>
      <c r="N2907" s="8" t="n"/>
      <c r="O2907" s="7" t="n"/>
      <c r="P2907" s="7" t="n"/>
      <c r="Q2907" s="8" t="n"/>
      <c r="R2907" s="9" t="n"/>
      <c r="S2907" s="8" t="n"/>
      <c r="T2907" s="8" t="n"/>
      <c r="U2907" s="8" t="n"/>
      <c r="V2907" s="11">
        <f>IF(OR(B2907="",C2907=""),"",CONCATENATE(B2907,".",C2907))</f>
        <v/>
      </c>
      <c r="W2907" s="6">
        <f>UPPER(TRIM(H2907))</f>
        <v/>
      </c>
      <c r="X2907" s="6">
        <f>UPPER(TRIM(I2907))</f>
        <v/>
      </c>
      <c r="Y2907" s="6">
        <f>IF(V2907&lt;&gt;"",IFERROR(INDEX(federal_program_name_lookup,MATCH(V2907,aln_lookup,0)),""),"")</f>
        <v/>
      </c>
    </row>
    <row r="2908">
      <c r="A2908" s="6">
        <f>IF(B2908&lt;&gt;"", "AWARD-"&amp;TEXT(ROW()-1,"00000"), "")</f>
        <v/>
      </c>
      <c r="B2908" s="7" t="n"/>
      <c r="C2908" s="7" t="n"/>
      <c r="D2908" s="7" t="n"/>
      <c r="E2908" s="8" t="n"/>
      <c r="F2908" s="9" t="n"/>
      <c r="G2908" s="8" t="n"/>
      <c r="H2908" s="8" t="n"/>
      <c r="I2908" s="8" t="n"/>
      <c r="J2908" s="10">
        <f>IF(A2908="",0,SUMIFS(amount_expended,cfda_key,V2908))</f>
        <v/>
      </c>
      <c r="K2908" s="10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8" t="n"/>
      <c r="M2908" s="7" t="n"/>
      <c r="N2908" s="8" t="n"/>
      <c r="O2908" s="7" t="n"/>
      <c r="P2908" s="7" t="n"/>
      <c r="Q2908" s="8" t="n"/>
      <c r="R2908" s="9" t="n"/>
      <c r="S2908" s="8" t="n"/>
      <c r="T2908" s="8" t="n"/>
      <c r="U2908" s="8" t="n"/>
      <c r="V2908" s="11">
        <f>IF(OR(B2908="",C2908=""),"",CONCATENATE(B2908,".",C2908))</f>
        <v/>
      </c>
      <c r="W2908" s="6">
        <f>UPPER(TRIM(H2908))</f>
        <v/>
      </c>
      <c r="X2908" s="6">
        <f>UPPER(TRIM(I2908))</f>
        <v/>
      </c>
      <c r="Y2908" s="6">
        <f>IF(V2908&lt;&gt;"",IFERROR(INDEX(federal_program_name_lookup,MATCH(V2908,aln_lookup,0)),""),"")</f>
        <v/>
      </c>
    </row>
    <row r="2909">
      <c r="A2909" s="6">
        <f>IF(B2909&lt;&gt;"", "AWARD-"&amp;TEXT(ROW()-1,"00000"), "")</f>
        <v/>
      </c>
      <c r="B2909" s="7" t="n"/>
      <c r="C2909" s="7" t="n"/>
      <c r="D2909" s="7" t="n"/>
      <c r="E2909" s="8" t="n"/>
      <c r="F2909" s="9" t="n"/>
      <c r="G2909" s="8" t="n"/>
      <c r="H2909" s="8" t="n"/>
      <c r="I2909" s="8" t="n"/>
      <c r="J2909" s="10">
        <f>IF(A2909="",0,SUMIFS(amount_expended,cfda_key,V2909))</f>
        <v/>
      </c>
      <c r="K2909" s="10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8" t="n"/>
      <c r="M2909" s="7" t="n"/>
      <c r="N2909" s="8" t="n"/>
      <c r="O2909" s="7" t="n"/>
      <c r="P2909" s="7" t="n"/>
      <c r="Q2909" s="8" t="n"/>
      <c r="R2909" s="9" t="n"/>
      <c r="S2909" s="8" t="n"/>
      <c r="T2909" s="8" t="n"/>
      <c r="U2909" s="8" t="n"/>
      <c r="V2909" s="11">
        <f>IF(OR(B2909="",C2909=""),"",CONCATENATE(B2909,".",C2909))</f>
        <v/>
      </c>
      <c r="W2909" s="6">
        <f>UPPER(TRIM(H2909))</f>
        <v/>
      </c>
      <c r="X2909" s="6">
        <f>UPPER(TRIM(I2909))</f>
        <v/>
      </c>
      <c r="Y2909" s="6">
        <f>IF(V2909&lt;&gt;"",IFERROR(INDEX(federal_program_name_lookup,MATCH(V2909,aln_lookup,0)),""),"")</f>
        <v/>
      </c>
    </row>
    <row r="2910">
      <c r="A2910" s="6">
        <f>IF(B2910&lt;&gt;"", "AWARD-"&amp;TEXT(ROW()-1,"00000"), "")</f>
        <v/>
      </c>
      <c r="B2910" s="7" t="n"/>
      <c r="C2910" s="7" t="n"/>
      <c r="D2910" s="7" t="n"/>
      <c r="E2910" s="8" t="n"/>
      <c r="F2910" s="9" t="n"/>
      <c r="G2910" s="8" t="n"/>
      <c r="H2910" s="8" t="n"/>
      <c r="I2910" s="8" t="n"/>
      <c r="J2910" s="10">
        <f>IF(A2910="",0,SUMIFS(amount_expended,cfda_key,V2910))</f>
        <v/>
      </c>
      <c r="K2910" s="10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8" t="n"/>
      <c r="M2910" s="7" t="n"/>
      <c r="N2910" s="8" t="n"/>
      <c r="O2910" s="7" t="n"/>
      <c r="P2910" s="7" t="n"/>
      <c r="Q2910" s="8" t="n"/>
      <c r="R2910" s="9" t="n"/>
      <c r="S2910" s="8" t="n"/>
      <c r="T2910" s="8" t="n"/>
      <c r="U2910" s="8" t="n"/>
      <c r="V2910" s="11">
        <f>IF(OR(B2910="",C2910=""),"",CONCATENATE(B2910,".",C2910))</f>
        <v/>
      </c>
      <c r="W2910" s="6">
        <f>UPPER(TRIM(H2910))</f>
        <v/>
      </c>
      <c r="X2910" s="6">
        <f>UPPER(TRIM(I2910))</f>
        <v/>
      </c>
      <c r="Y2910" s="6">
        <f>IF(V2910&lt;&gt;"",IFERROR(INDEX(federal_program_name_lookup,MATCH(V2910,aln_lookup,0)),""),"")</f>
        <v/>
      </c>
    </row>
    <row r="2911">
      <c r="A2911" s="6">
        <f>IF(B2911&lt;&gt;"", "AWARD-"&amp;TEXT(ROW()-1,"00000"), "")</f>
        <v/>
      </c>
      <c r="B2911" s="7" t="n"/>
      <c r="C2911" s="7" t="n"/>
      <c r="D2911" s="7" t="n"/>
      <c r="E2911" s="8" t="n"/>
      <c r="F2911" s="9" t="n"/>
      <c r="G2911" s="8" t="n"/>
      <c r="H2911" s="8" t="n"/>
      <c r="I2911" s="8" t="n"/>
      <c r="J2911" s="10">
        <f>IF(A2911="",0,SUMIFS(amount_expended,cfda_key,V2911))</f>
        <v/>
      </c>
      <c r="K2911" s="10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8" t="n"/>
      <c r="M2911" s="7" t="n"/>
      <c r="N2911" s="8" t="n"/>
      <c r="O2911" s="7" t="n"/>
      <c r="P2911" s="7" t="n"/>
      <c r="Q2911" s="8" t="n"/>
      <c r="R2911" s="9" t="n"/>
      <c r="S2911" s="8" t="n"/>
      <c r="T2911" s="8" t="n"/>
      <c r="U2911" s="8" t="n"/>
      <c r="V2911" s="11">
        <f>IF(OR(B2911="",C2911=""),"",CONCATENATE(B2911,".",C2911))</f>
        <v/>
      </c>
      <c r="W2911" s="6">
        <f>UPPER(TRIM(H2911))</f>
        <v/>
      </c>
      <c r="X2911" s="6">
        <f>UPPER(TRIM(I2911))</f>
        <v/>
      </c>
      <c r="Y2911" s="6">
        <f>IF(V2911&lt;&gt;"",IFERROR(INDEX(federal_program_name_lookup,MATCH(V2911,aln_lookup,0)),""),"")</f>
        <v/>
      </c>
    </row>
    <row r="2912">
      <c r="A2912" s="6">
        <f>IF(B2912&lt;&gt;"", "AWARD-"&amp;TEXT(ROW()-1,"00000"), "")</f>
        <v/>
      </c>
      <c r="B2912" s="7" t="n"/>
      <c r="C2912" s="7" t="n"/>
      <c r="D2912" s="7" t="n"/>
      <c r="E2912" s="8" t="n"/>
      <c r="F2912" s="9" t="n"/>
      <c r="G2912" s="8" t="n"/>
      <c r="H2912" s="8" t="n"/>
      <c r="I2912" s="8" t="n"/>
      <c r="J2912" s="10">
        <f>IF(A2912="",0,SUMIFS(amount_expended,cfda_key,V2912))</f>
        <v/>
      </c>
      <c r="K2912" s="10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8" t="n"/>
      <c r="M2912" s="7" t="n"/>
      <c r="N2912" s="8" t="n"/>
      <c r="O2912" s="7" t="n"/>
      <c r="P2912" s="7" t="n"/>
      <c r="Q2912" s="8" t="n"/>
      <c r="R2912" s="9" t="n"/>
      <c r="S2912" s="8" t="n"/>
      <c r="T2912" s="8" t="n"/>
      <c r="U2912" s="8" t="n"/>
      <c r="V2912" s="11">
        <f>IF(OR(B2912="",C2912=""),"",CONCATENATE(B2912,".",C2912))</f>
        <v/>
      </c>
      <c r="W2912" s="6">
        <f>UPPER(TRIM(H2912))</f>
        <v/>
      </c>
      <c r="X2912" s="6">
        <f>UPPER(TRIM(I2912))</f>
        <v/>
      </c>
      <c r="Y2912" s="6">
        <f>IF(V2912&lt;&gt;"",IFERROR(INDEX(federal_program_name_lookup,MATCH(V2912,aln_lookup,0)),""),"")</f>
        <v/>
      </c>
    </row>
    <row r="2913">
      <c r="A2913" s="6">
        <f>IF(B2913&lt;&gt;"", "AWARD-"&amp;TEXT(ROW()-1,"00000"), "")</f>
        <v/>
      </c>
      <c r="B2913" s="7" t="n"/>
      <c r="C2913" s="7" t="n"/>
      <c r="D2913" s="7" t="n"/>
      <c r="E2913" s="8" t="n"/>
      <c r="F2913" s="9" t="n"/>
      <c r="G2913" s="8" t="n"/>
      <c r="H2913" s="8" t="n"/>
      <c r="I2913" s="8" t="n"/>
      <c r="J2913" s="10">
        <f>IF(A2913="",0,SUMIFS(amount_expended,cfda_key,V2913))</f>
        <v/>
      </c>
      <c r="K2913" s="10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8" t="n"/>
      <c r="M2913" s="7" t="n"/>
      <c r="N2913" s="8" t="n"/>
      <c r="O2913" s="7" t="n"/>
      <c r="P2913" s="7" t="n"/>
      <c r="Q2913" s="8" t="n"/>
      <c r="R2913" s="9" t="n"/>
      <c r="S2913" s="8" t="n"/>
      <c r="T2913" s="8" t="n"/>
      <c r="U2913" s="8" t="n"/>
      <c r="V2913" s="11">
        <f>IF(OR(B2913="",C2913=""),"",CONCATENATE(B2913,".",C2913))</f>
        <v/>
      </c>
      <c r="W2913" s="6">
        <f>UPPER(TRIM(H2913))</f>
        <v/>
      </c>
      <c r="X2913" s="6">
        <f>UPPER(TRIM(I2913))</f>
        <v/>
      </c>
      <c r="Y2913" s="6">
        <f>IF(V2913&lt;&gt;"",IFERROR(INDEX(federal_program_name_lookup,MATCH(V2913,aln_lookup,0)),""),"")</f>
        <v/>
      </c>
    </row>
    <row r="2914">
      <c r="A2914" s="6">
        <f>IF(B2914&lt;&gt;"", "AWARD-"&amp;TEXT(ROW()-1,"00000"), "")</f>
        <v/>
      </c>
      <c r="B2914" s="7" t="n"/>
      <c r="C2914" s="7" t="n"/>
      <c r="D2914" s="7" t="n"/>
      <c r="E2914" s="8" t="n"/>
      <c r="F2914" s="9" t="n"/>
      <c r="G2914" s="8" t="n"/>
      <c r="H2914" s="8" t="n"/>
      <c r="I2914" s="8" t="n"/>
      <c r="J2914" s="10">
        <f>IF(A2914="",0,SUMIFS(amount_expended,cfda_key,V2914))</f>
        <v/>
      </c>
      <c r="K2914" s="10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8" t="n"/>
      <c r="M2914" s="7" t="n"/>
      <c r="N2914" s="8" t="n"/>
      <c r="O2914" s="7" t="n"/>
      <c r="P2914" s="7" t="n"/>
      <c r="Q2914" s="8" t="n"/>
      <c r="R2914" s="9" t="n"/>
      <c r="S2914" s="8" t="n"/>
      <c r="T2914" s="8" t="n"/>
      <c r="U2914" s="8" t="n"/>
      <c r="V2914" s="11">
        <f>IF(OR(B2914="",C2914=""),"",CONCATENATE(B2914,".",C2914))</f>
        <v/>
      </c>
      <c r="W2914" s="6">
        <f>UPPER(TRIM(H2914))</f>
        <v/>
      </c>
      <c r="X2914" s="6">
        <f>UPPER(TRIM(I2914))</f>
        <v/>
      </c>
      <c r="Y2914" s="6">
        <f>IF(V2914&lt;&gt;"",IFERROR(INDEX(federal_program_name_lookup,MATCH(V2914,aln_lookup,0)),""),"")</f>
        <v/>
      </c>
    </row>
    <row r="2915">
      <c r="A2915" s="6">
        <f>IF(B2915&lt;&gt;"", "AWARD-"&amp;TEXT(ROW()-1,"00000"), "")</f>
        <v/>
      </c>
      <c r="B2915" s="7" t="n"/>
      <c r="C2915" s="7" t="n"/>
      <c r="D2915" s="7" t="n"/>
      <c r="E2915" s="8" t="n"/>
      <c r="F2915" s="9" t="n"/>
      <c r="G2915" s="8" t="n"/>
      <c r="H2915" s="8" t="n"/>
      <c r="I2915" s="8" t="n"/>
      <c r="J2915" s="10">
        <f>IF(A2915="",0,SUMIFS(amount_expended,cfda_key,V2915))</f>
        <v/>
      </c>
      <c r="K2915" s="10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8" t="n"/>
      <c r="M2915" s="7" t="n"/>
      <c r="N2915" s="8" t="n"/>
      <c r="O2915" s="7" t="n"/>
      <c r="P2915" s="7" t="n"/>
      <c r="Q2915" s="8" t="n"/>
      <c r="R2915" s="9" t="n"/>
      <c r="S2915" s="8" t="n"/>
      <c r="T2915" s="8" t="n"/>
      <c r="U2915" s="8" t="n"/>
      <c r="V2915" s="11">
        <f>IF(OR(B2915="",C2915=""),"",CONCATENATE(B2915,".",C2915))</f>
        <v/>
      </c>
      <c r="W2915" s="6">
        <f>UPPER(TRIM(H2915))</f>
        <v/>
      </c>
      <c r="X2915" s="6">
        <f>UPPER(TRIM(I2915))</f>
        <v/>
      </c>
      <c r="Y2915" s="6">
        <f>IF(V2915&lt;&gt;"",IFERROR(INDEX(federal_program_name_lookup,MATCH(V2915,aln_lookup,0)),""),"")</f>
        <v/>
      </c>
    </row>
    <row r="2916">
      <c r="A2916" s="6">
        <f>IF(B2916&lt;&gt;"", "AWARD-"&amp;TEXT(ROW()-1,"00000"), "")</f>
        <v/>
      </c>
      <c r="B2916" s="7" t="n"/>
      <c r="C2916" s="7" t="n"/>
      <c r="D2916" s="7" t="n"/>
      <c r="E2916" s="8" t="n"/>
      <c r="F2916" s="9" t="n"/>
      <c r="G2916" s="8" t="n"/>
      <c r="H2916" s="8" t="n"/>
      <c r="I2916" s="8" t="n"/>
      <c r="J2916" s="10">
        <f>IF(A2916="",0,SUMIFS(amount_expended,cfda_key,V2916))</f>
        <v/>
      </c>
      <c r="K2916" s="10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8" t="n"/>
      <c r="M2916" s="7" t="n"/>
      <c r="N2916" s="8" t="n"/>
      <c r="O2916" s="7" t="n"/>
      <c r="P2916" s="7" t="n"/>
      <c r="Q2916" s="8" t="n"/>
      <c r="R2916" s="9" t="n"/>
      <c r="S2916" s="8" t="n"/>
      <c r="T2916" s="8" t="n"/>
      <c r="U2916" s="8" t="n"/>
      <c r="V2916" s="11">
        <f>IF(OR(B2916="",C2916=""),"",CONCATENATE(B2916,".",C2916))</f>
        <v/>
      </c>
      <c r="W2916" s="6">
        <f>UPPER(TRIM(H2916))</f>
        <v/>
      </c>
      <c r="X2916" s="6">
        <f>UPPER(TRIM(I2916))</f>
        <v/>
      </c>
      <c r="Y2916" s="6">
        <f>IF(V2916&lt;&gt;"",IFERROR(INDEX(federal_program_name_lookup,MATCH(V2916,aln_lookup,0)),""),"")</f>
        <v/>
      </c>
    </row>
    <row r="2917">
      <c r="A2917" s="6">
        <f>IF(B2917&lt;&gt;"", "AWARD-"&amp;TEXT(ROW()-1,"00000"), "")</f>
        <v/>
      </c>
      <c r="B2917" s="7" t="n"/>
      <c r="C2917" s="7" t="n"/>
      <c r="D2917" s="7" t="n"/>
      <c r="E2917" s="8" t="n"/>
      <c r="F2917" s="9" t="n"/>
      <c r="G2917" s="8" t="n"/>
      <c r="H2917" s="8" t="n"/>
      <c r="I2917" s="8" t="n"/>
      <c r="J2917" s="10">
        <f>IF(A2917="",0,SUMIFS(amount_expended,cfda_key,V2917))</f>
        <v/>
      </c>
      <c r="K2917" s="10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8" t="n"/>
      <c r="M2917" s="7" t="n"/>
      <c r="N2917" s="8" t="n"/>
      <c r="O2917" s="7" t="n"/>
      <c r="P2917" s="7" t="n"/>
      <c r="Q2917" s="8" t="n"/>
      <c r="R2917" s="9" t="n"/>
      <c r="S2917" s="8" t="n"/>
      <c r="T2917" s="8" t="n"/>
      <c r="U2917" s="8" t="n"/>
      <c r="V2917" s="11">
        <f>IF(OR(B2917="",C2917=""),"",CONCATENATE(B2917,".",C2917))</f>
        <v/>
      </c>
      <c r="W2917" s="6">
        <f>UPPER(TRIM(H2917))</f>
        <v/>
      </c>
      <c r="X2917" s="6">
        <f>UPPER(TRIM(I2917))</f>
        <v/>
      </c>
      <c r="Y2917" s="6">
        <f>IF(V2917&lt;&gt;"",IFERROR(INDEX(federal_program_name_lookup,MATCH(V2917,aln_lookup,0)),""),"")</f>
        <v/>
      </c>
    </row>
    <row r="2918">
      <c r="A2918" s="6">
        <f>IF(B2918&lt;&gt;"", "AWARD-"&amp;TEXT(ROW()-1,"00000"), "")</f>
        <v/>
      </c>
      <c r="B2918" s="7" t="n"/>
      <c r="C2918" s="7" t="n"/>
      <c r="D2918" s="7" t="n"/>
      <c r="E2918" s="8" t="n"/>
      <c r="F2918" s="9" t="n"/>
      <c r="G2918" s="8" t="n"/>
      <c r="H2918" s="8" t="n"/>
      <c r="I2918" s="8" t="n"/>
      <c r="J2918" s="10">
        <f>IF(A2918="",0,SUMIFS(amount_expended,cfda_key,V2918))</f>
        <v/>
      </c>
      <c r="K2918" s="10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8" t="n"/>
      <c r="M2918" s="7" t="n"/>
      <c r="N2918" s="8" t="n"/>
      <c r="O2918" s="7" t="n"/>
      <c r="P2918" s="7" t="n"/>
      <c r="Q2918" s="8" t="n"/>
      <c r="R2918" s="9" t="n"/>
      <c r="S2918" s="8" t="n"/>
      <c r="T2918" s="8" t="n"/>
      <c r="U2918" s="8" t="n"/>
      <c r="V2918" s="11">
        <f>IF(OR(B2918="",C2918=""),"",CONCATENATE(B2918,".",C2918))</f>
        <v/>
      </c>
      <c r="W2918" s="6">
        <f>UPPER(TRIM(H2918))</f>
        <v/>
      </c>
      <c r="X2918" s="6">
        <f>UPPER(TRIM(I2918))</f>
        <v/>
      </c>
      <c r="Y2918" s="6">
        <f>IF(V2918&lt;&gt;"",IFERROR(INDEX(federal_program_name_lookup,MATCH(V2918,aln_lookup,0)),""),"")</f>
        <v/>
      </c>
    </row>
    <row r="2919">
      <c r="A2919" s="6">
        <f>IF(B2919&lt;&gt;"", "AWARD-"&amp;TEXT(ROW()-1,"00000"), "")</f>
        <v/>
      </c>
      <c r="B2919" s="7" t="n"/>
      <c r="C2919" s="7" t="n"/>
      <c r="D2919" s="7" t="n"/>
      <c r="E2919" s="8" t="n"/>
      <c r="F2919" s="9" t="n"/>
      <c r="G2919" s="8" t="n"/>
      <c r="H2919" s="8" t="n"/>
      <c r="I2919" s="8" t="n"/>
      <c r="J2919" s="10">
        <f>IF(A2919="",0,SUMIFS(amount_expended,cfda_key,V2919))</f>
        <v/>
      </c>
      <c r="K2919" s="10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8" t="n"/>
      <c r="M2919" s="7" t="n"/>
      <c r="N2919" s="8" t="n"/>
      <c r="O2919" s="7" t="n"/>
      <c r="P2919" s="7" t="n"/>
      <c r="Q2919" s="8" t="n"/>
      <c r="R2919" s="9" t="n"/>
      <c r="S2919" s="8" t="n"/>
      <c r="T2919" s="8" t="n"/>
      <c r="U2919" s="8" t="n"/>
      <c r="V2919" s="11">
        <f>IF(OR(B2919="",C2919=""),"",CONCATENATE(B2919,".",C2919))</f>
        <v/>
      </c>
      <c r="W2919" s="6">
        <f>UPPER(TRIM(H2919))</f>
        <v/>
      </c>
      <c r="X2919" s="6">
        <f>UPPER(TRIM(I2919))</f>
        <v/>
      </c>
      <c r="Y2919" s="6">
        <f>IF(V2919&lt;&gt;"",IFERROR(INDEX(federal_program_name_lookup,MATCH(V2919,aln_lookup,0)),""),"")</f>
        <v/>
      </c>
    </row>
    <row r="2920">
      <c r="A2920" s="6">
        <f>IF(B2920&lt;&gt;"", "AWARD-"&amp;TEXT(ROW()-1,"00000"), "")</f>
        <v/>
      </c>
      <c r="B2920" s="7" t="n"/>
      <c r="C2920" s="7" t="n"/>
      <c r="D2920" s="7" t="n"/>
      <c r="E2920" s="8" t="n"/>
      <c r="F2920" s="9" t="n"/>
      <c r="G2920" s="8" t="n"/>
      <c r="H2920" s="8" t="n"/>
      <c r="I2920" s="8" t="n"/>
      <c r="J2920" s="10">
        <f>IF(A2920="",0,SUMIFS(amount_expended,cfda_key,V2920))</f>
        <v/>
      </c>
      <c r="K2920" s="10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8" t="n"/>
      <c r="M2920" s="7" t="n"/>
      <c r="N2920" s="8" t="n"/>
      <c r="O2920" s="7" t="n"/>
      <c r="P2920" s="7" t="n"/>
      <c r="Q2920" s="8" t="n"/>
      <c r="R2920" s="9" t="n"/>
      <c r="S2920" s="8" t="n"/>
      <c r="T2920" s="8" t="n"/>
      <c r="U2920" s="8" t="n"/>
      <c r="V2920" s="11">
        <f>IF(OR(B2920="",C2920=""),"",CONCATENATE(B2920,".",C2920))</f>
        <v/>
      </c>
      <c r="W2920" s="6">
        <f>UPPER(TRIM(H2920))</f>
        <v/>
      </c>
      <c r="X2920" s="6">
        <f>UPPER(TRIM(I2920))</f>
        <v/>
      </c>
      <c r="Y2920" s="6">
        <f>IF(V2920&lt;&gt;"",IFERROR(INDEX(federal_program_name_lookup,MATCH(V2920,aln_lookup,0)),""),"")</f>
        <v/>
      </c>
    </row>
    <row r="2921">
      <c r="A2921" s="6">
        <f>IF(B2921&lt;&gt;"", "AWARD-"&amp;TEXT(ROW()-1,"00000"), "")</f>
        <v/>
      </c>
      <c r="B2921" s="7" t="n"/>
      <c r="C2921" s="7" t="n"/>
      <c r="D2921" s="7" t="n"/>
      <c r="E2921" s="8" t="n"/>
      <c r="F2921" s="9" t="n"/>
      <c r="G2921" s="8" t="n"/>
      <c r="H2921" s="8" t="n"/>
      <c r="I2921" s="8" t="n"/>
      <c r="J2921" s="10">
        <f>IF(A2921="",0,SUMIFS(amount_expended,cfda_key,V2921))</f>
        <v/>
      </c>
      <c r="K2921" s="10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8" t="n"/>
      <c r="M2921" s="7" t="n"/>
      <c r="N2921" s="8" t="n"/>
      <c r="O2921" s="7" t="n"/>
      <c r="P2921" s="7" t="n"/>
      <c r="Q2921" s="8" t="n"/>
      <c r="R2921" s="9" t="n"/>
      <c r="S2921" s="8" t="n"/>
      <c r="T2921" s="8" t="n"/>
      <c r="U2921" s="8" t="n"/>
      <c r="V2921" s="11">
        <f>IF(OR(B2921="",C2921=""),"",CONCATENATE(B2921,".",C2921))</f>
        <v/>
      </c>
      <c r="W2921" s="6">
        <f>UPPER(TRIM(H2921))</f>
        <v/>
      </c>
      <c r="X2921" s="6">
        <f>UPPER(TRIM(I2921))</f>
        <v/>
      </c>
      <c r="Y2921" s="6">
        <f>IF(V2921&lt;&gt;"",IFERROR(INDEX(federal_program_name_lookup,MATCH(V2921,aln_lookup,0)),""),"")</f>
        <v/>
      </c>
    </row>
    <row r="2922">
      <c r="A2922" s="6">
        <f>IF(B2922&lt;&gt;"", "AWARD-"&amp;TEXT(ROW()-1,"00000"), "")</f>
        <v/>
      </c>
      <c r="B2922" s="7" t="n"/>
      <c r="C2922" s="7" t="n"/>
      <c r="D2922" s="7" t="n"/>
      <c r="E2922" s="8" t="n"/>
      <c r="F2922" s="9" t="n"/>
      <c r="G2922" s="8" t="n"/>
      <c r="H2922" s="8" t="n"/>
      <c r="I2922" s="8" t="n"/>
      <c r="J2922" s="10">
        <f>IF(A2922="",0,SUMIFS(amount_expended,cfda_key,V2922))</f>
        <v/>
      </c>
      <c r="K2922" s="10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8" t="n"/>
      <c r="M2922" s="7" t="n"/>
      <c r="N2922" s="8" t="n"/>
      <c r="O2922" s="7" t="n"/>
      <c r="P2922" s="7" t="n"/>
      <c r="Q2922" s="8" t="n"/>
      <c r="R2922" s="9" t="n"/>
      <c r="S2922" s="8" t="n"/>
      <c r="T2922" s="8" t="n"/>
      <c r="U2922" s="8" t="n"/>
      <c r="V2922" s="11">
        <f>IF(OR(B2922="",C2922=""),"",CONCATENATE(B2922,".",C2922))</f>
        <v/>
      </c>
      <c r="W2922" s="6">
        <f>UPPER(TRIM(H2922))</f>
        <v/>
      </c>
      <c r="X2922" s="6">
        <f>UPPER(TRIM(I2922))</f>
        <v/>
      </c>
      <c r="Y2922" s="6">
        <f>IF(V2922&lt;&gt;"",IFERROR(INDEX(federal_program_name_lookup,MATCH(V2922,aln_lookup,0)),""),"")</f>
        <v/>
      </c>
    </row>
    <row r="2923">
      <c r="A2923" s="6">
        <f>IF(B2923&lt;&gt;"", "AWARD-"&amp;TEXT(ROW()-1,"00000"), "")</f>
        <v/>
      </c>
      <c r="B2923" s="7" t="n"/>
      <c r="C2923" s="7" t="n"/>
      <c r="D2923" s="7" t="n"/>
      <c r="E2923" s="8" t="n"/>
      <c r="F2923" s="9" t="n"/>
      <c r="G2923" s="8" t="n"/>
      <c r="H2923" s="8" t="n"/>
      <c r="I2923" s="8" t="n"/>
      <c r="J2923" s="10">
        <f>IF(A2923="",0,SUMIFS(amount_expended,cfda_key,V2923))</f>
        <v/>
      </c>
      <c r="K2923" s="10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8" t="n"/>
      <c r="M2923" s="7" t="n"/>
      <c r="N2923" s="8" t="n"/>
      <c r="O2923" s="7" t="n"/>
      <c r="P2923" s="7" t="n"/>
      <c r="Q2923" s="8" t="n"/>
      <c r="R2923" s="9" t="n"/>
      <c r="S2923" s="8" t="n"/>
      <c r="T2923" s="8" t="n"/>
      <c r="U2923" s="8" t="n"/>
      <c r="V2923" s="11">
        <f>IF(OR(B2923="",C2923=""),"",CONCATENATE(B2923,".",C2923))</f>
        <v/>
      </c>
      <c r="W2923" s="6">
        <f>UPPER(TRIM(H2923))</f>
        <v/>
      </c>
      <c r="X2923" s="6">
        <f>UPPER(TRIM(I2923))</f>
        <v/>
      </c>
      <c r="Y2923" s="6">
        <f>IF(V2923&lt;&gt;"",IFERROR(INDEX(federal_program_name_lookup,MATCH(V2923,aln_lookup,0)),""),"")</f>
        <v/>
      </c>
    </row>
    <row r="2924">
      <c r="A2924" s="6">
        <f>IF(B2924&lt;&gt;"", "AWARD-"&amp;TEXT(ROW()-1,"00000"), "")</f>
        <v/>
      </c>
      <c r="B2924" s="7" t="n"/>
      <c r="C2924" s="7" t="n"/>
      <c r="D2924" s="7" t="n"/>
      <c r="E2924" s="8" t="n"/>
      <c r="F2924" s="9" t="n"/>
      <c r="G2924" s="8" t="n"/>
      <c r="H2924" s="8" t="n"/>
      <c r="I2924" s="8" t="n"/>
      <c r="J2924" s="10">
        <f>IF(A2924="",0,SUMIFS(amount_expended,cfda_key,V2924))</f>
        <v/>
      </c>
      <c r="K2924" s="10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8" t="n"/>
      <c r="M2924" s="7" t="n"/>
      <c r="N2924" s="8" t="n"/>
      <c r="O2924" s="7" t="n"/>
      <c r="P2924" s="7" t="n"/>
      <c r="Q2924" s="8" t="n"/>
      <c r="R2924" s="9" t="n"/>
      <c r="S2924" s="8" t="n"/>
      <c r="T2924" s="8" t="n"/>
      <c r="U2924" s="8" t="n"/>
      <c r="V2924" s="11">
        <f>IF(OR(B2924="",C2924=""),"",CONCATENATE(B2924,".",C2924))</f>
        <v/>
      </c>
      <c r="W2924" s="6">
        <f>UPPER(TRIM(H2924))</f>
        <v/>
      </c>
      <c r="X2924" s="6">
        <f>UPPER(TRIM(I2924))</f>
        <v/>
      </c>
      <c r="Y2924" s="6">
        <f>IF(V2924&lt;&gt;"",IFERROR(INDEX(federal_program_name_lookup,MATCH(V2924,aln_lookup,0)),""),"")</f>
        <v/>
      </c>
    </row>
    <row r="2925">
      <c r="A2925" s="6">
        <f>IF(B2925&lt;&gt;"", "AWARD-"&amp;TEXT(ROW()-1,"00000"), "")</f>
        <v/>
      </c>
      <c r="B2925" s="7" t="n"/>
      <c r="C2925" s="7" t="n"/>
      <c r="D2925" s="7" t="n"/>
      <c r="E2925" s="8" t="n"/>
      <c r="F2925" s="9" t="n"/>
      <c r="G2925" s="8" t="n"/>
      <c r="H2925" s="8" t="n"/>
      <c r="I2925" s="8" t="n"/>
      <c r="J2925" s="10">
        <f>IF(A2925="",0,SUMIFS(amount_expended,cfda_key,V2925))</f>
        <v/>
      </c>
      <c r="K2925" s="10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8" t="n"/>
      <c r="M2925" s="7" t="n"/>
      <c r="N2925" s="8" t="n"/>
      <c r="O2925" s="7" t="n"/>
      <c r="P2925" s="7" t="n"/>
      <c r="Q2925" s="8" t="n"/>
      <c r="R2925" s="9" t="n"/>
      <c r="S2925" s="8" t="n"/>
      <c r="T2925" s="8" t="n"/>
      <c r="U2925" s="8" t="n"/>
      <c r="V2925" s="11">
        <f>IF(OR(B2925="",C2925=""),"",CONCATENATE(B2925,".",C2925))</f>
        <v/>
      </c>
      <c r="W2925" s="6">
        <f>UPPER(TRIM(H2925))</f>
        <v/>
      </c>
      <c r="X2925" s="6">
        <f>UPPER(TRIM(I2925))</f>
        <v/>
      </c>
      <c r="Y2925" s="6">
        <f>IF(V2925&lt;&gt;"",IFERROR(INDEX(federal_program_name_lookup,MATCH(V2925,aln_lookup,0)),""),"")</f>
        <v/>
      </c>
    </row>
    <row r="2926">
      <c r="A2926" s="6">
        <f>IF(B2926&lt;&gt;"", "AWARD-"&amp;TEXT(ROW()-1,"00000"), "")</f>
        <v/>
      </c>
      <c r="B2926" s="7" t="n"/>
      <c r="C2926" s="7" t="n"/>
      <c r="D2926" s="7" t="n"/>
      <c r="E2926" s="8" t="n"/>
      <c r="F2926" s="9" t="n"/>
      <c r="G2926" s="8" t="n"/>
      <c r="H2926" s="8" t="n"/>
      <c r="I2926" s="8" t="n"/>
      <c r="J2926" s="10">
        <f>IF(A2926="",0,SUMIFS(amount_expended,cfda_key,V2926))</f>
        <v/>
      </c>
      <c r="K2926" s="10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8" t="n"/>
      <c r="M2926" s="7" t="n"/>
      <c r="N2926" s="8" t="n"/>
      <c r="O2926" s="7" t="n"/>
      <c r="P2926" s="7" t="n"/>
      <c r="Q2926" s="8" t="n"/>
      <c r="R2926" s="9" t="n"/>
      <c r="S2926" s="8" t="n"/>
      <c r="T2926" s="8" t="n"/>
      <c r="U2926" s="8" t="n"/>
      <c r="V2926" s="11">
        <f>IF(OR(B2926="",C2926=""),"",CONCATENATE(B2926,".",C2926))</f>
        <v/>
      </c>
      <c r="W2926" s="6">
        <f>UPPER(TRIM(H2926))</f>
        <v/>
      </c>
      <c r="X2926" s="6">
        <f>UPPER(TRIM(I2926))</f>
        <v/>
      </c>
      <c r="Y2926" s="6">
        <f>IF(V2926&lt;&gt;"",IFERROR(INDEX(federal_program_name_lookup,MATCH(V2926,aln_lookup,0)),""),"")</f>
        <v/>
      </c>
    </row>
    <row r="2927">
      <c r="A2927" s="6">
        <f>IF(B2927&lt;&gt;"", "AWARD-"&amp;TEXT(ROW()-1,"00000"), "")</f>
        <v/>
      </c>
      <c r="B2927" s="7" t="n"/>
      <c r="C2927" s="7" t="n"/>
      <c r="D2927" s="7" t="n"/>
      <c r="E2927" s="8" t="n"/>
      <c r="F2927" s="9" t="n"/>
      <c r="G2927" s="8" t="n"/>
      <c r="H2927" s="8" t="n"/>
      <c r="I2927" s="8" t="n"/>
      <c r="J2927" s="10">
        <f>IF(A2927="",0,SUMIFS(amount_expended,cfda_key,V2927))</f>
        <v/>
      </c>
      <c r="K2927" s="10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8" t="n"/>
      <c r="M2927" s="7" t="n"/>
      <c r="N2927" s="8" t="n"/>
      <c r="O2927" s="7" t="n"/>
      <c r="P2927" s="7" t="n"/>
      <c r="Q2927" s="8" t="n"/>
      <c r="R2927" s="9" t="n"/>
      <c r="S2927" s="8" t="n"/>
      <c r="T2927" s="8" t="n"/>
      <c r="U2927" s="8" t="n"/>
      <c r="V2927" s="11">
        <f>IF(OR(B2927="",C2927=""),"",CONCATENATE(B2927,".",C2927))</f>
        <v/>
      </c>
      <c r="W2927" s="6">
        <f>UPPER(TRIM(H2927))</f>
        <v/>
      </c>
      <c r="X2927" s="6">
        <f>UPPER(TRIM(I2927))</f>
        <v/>
      </c>
      <c r="Y2927" s="6">
        <f>IF(V2927&lt;&gt;"",IFERROR(INDEX(federal_program_name_lookup,MATCH(V2927,aln_lookup,0)),""),"")</f>
        <v/>
      </c>
    </row>
    <row r="2928">
      <c r="A2928" s="6">
        <f>IF(B2928&lt;&gt;"", "AWARD-"&amp;TEXT(ROW()-1,"00000"), "")</f>
        <v/>
      </c>
      <c r="B2928" s="7" t="n"/>
      <c r="C2928" s="7" t="n"/>
      <c r="D2928" s="7" t="n"/>
      <c r="E2928" s="8" t="n"/>
      <c r="F2928" s="9" t="n"/>
      <c r="G2928" s="8" t="n"/>
      <c r="H2928" s="8" t="n"/>
      <c r="I2928" s="8" t="n"/>
      <c r="J2928" s="10">
        <f>IF(A2928="",0,SUMIFS(amount_expended,cfda_key,V2928))</f>
        <v/>
      </c>
      <c r="K2928" s="10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8" t="n"/>
      <c r="M2928" s="7" t="n"/>
      <c r="N2928" s="8" t="n"/>
      <c r="O2928" s="7" t="n"/>
      <c r="P2928" s="7" t="n"/>
      <c r="Q2928" s="8" t="n"/>
      <c r="R2928" s="9" t="n"/>
      <c r="S2928" s="8" t="n"/>
      <c r="T2928" s="8" t="n"/>
      <c r="U2928" s="8" t="n"/>
      <c r="V2928" s="11">
        <f>IF(OR(B2928="",C2928=""),"",CONCATENATE(B2928,".",C2928))</f>
        <v/>
      </c>
      <c r="W2928" s="6">
        <f>UPPER(TRIM(H2928))</f>
        <v/>
      </c>
      <c r="X2928" s="6">
        <f>UPPER(TRIM(I2928))</f>
        <v/>
      </c>
      <c r="Y2928" s="6">
        <f>IF(V2928&lt;&gt;"",IFERROR(INDEX(federal_program_name_lookup,MATCH(V2928,aln_lookup,0)),""),"")</f>
        <v/>
      </c>
    </row>
    <row r="2929">
      <c r="A2929" s="6">
        <f>IF(B2929&lt;&gt;"", "AWARD-"&amp;TEXT(ROW()-1,"00000"), "")</f>
        <v/>
      </c>
      <c r="B2929" s="7" t="n"/>
      <c r="C2929" s="7" t="n"/>
      <c r="D2929" s="7" t="n"/>
      <c r="E2929" s="8" t="n"/>
      <c r="F2929" s="9" t="n"/>
      <c r="G2929" s="8" t="n"/>
      <c r="H2929" s="8" t="n"/>
      <c r="I2929" s="8" t="n"/>
      <c r="J2929" s="10">
        <f>IF(A2929="",0,SUMIFS(amount_expended,cfda_key,V2929))</f>
        <v/>
      </c>
      <c r="K2929" s="10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8" t="n"/>
      <c r="M2929" s="7" t="n"/>
      <c r="N2929" s="8" t="n"/>
      <c r="O2929" s="7" t="n"/>
      <c r="P2929" s="7" t="n"/>
      <c r="Q2929" s="8" t="n"/>
      <c r="R2929" s="9" t="n"/>
      <c r="S2929" s="8" t="n"/>
      <c r="T2929" s="8" t="n"/>
      <c r="U2929" s="8" t="n"/>
      <c r="V2929" s="11">
        <f>IF(OR(B2929="",C2929=""),"",CONCATENATE(B2929,".",C2929))</f>
        <v/>
      </c>
      <c r="W2929" s="6">
        <f>UPPER(TRIM(H2929))</f>
        <v/>
      </c>
      <c r="X2929" s="6">
        <f>UPPER(TRIM(I2929))</f>
        <v/>
      </c>
      <c r="Y2929" s="6">
        <f>IF(V2929&lt;&gt;"",IFERROR(INDEX(federal_program_name_lookup,MATCH(V2929,aln_lookup,0)),""),"")</f>
        <v/>
      </c>
    </row>
    <row r="2930">
      <c r="A2930" s="6">
        <f>IF(B2930&lt;&gt;"", "AWARD-"&amp;TEXT(ROW()-1,"00000"), "")</f>
        <v/>
      </c>
      <c r="B2930" s="7" t="n"/>
      <c r="C2930" s="7" t="n"/>
      <c r="D2930" s="7" t="n"/>
      <c r="E2930" s="8" t="n"/>
      <c r="F2930" s="9" t="n"/>
      <c r="G2930" s="8" t="n"/>
      <c r="H2930" s="8" t="n"/>
      <c r="I2930" s="8" t="n"/>
      <c r="J2930" s="10">
        <f>IF(A2930="",0,SUMIFS(amount_expended,cfda_key,V2930))</f>
        <v/>
      </c>
      <c r="K2930" s="10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8" t="n"/>
      <c r="M2930" s="7" t="n"/>
      <c r="N2930" s="8" t="n"/>
      <c r="O2930" s="7" t="n"/>
      <c r="P2930" s="7" t="n"/>
      <c r="Q2930" s="8" t="n"/>
      <c r="R2930" s="9" t="n"/>
      <c r="S2930" s="8" t="n"/>
      <c r="T2930" s="8" t="n"/>
      <c r="U2930" s="8" t="n"/>
      <c r="V2930" s="11">
        <f>IF(OR(B2930="",C2930=""),"",CONCATENATE(B2930,".",C2930))</f>
        <v/>
      </c>
      <c r="W2930" s="6">
        <f>UPPER(TRIM(H2930))</f>
        <v/>
      </c>
      <c r="X2930" s="6">
        <f>UPPER(TRIM(I2930))</f>
        <v/>
      </c>
      <c r="Y2930" s="6">
        <f>IF(V2930&lt;&gt;"",IFERROR(INDEX(federal_program_name_lookup,MATCH(V2930,aln_lookup,0)),""),"")</f>
        <v/>
      </c>
    </row>
    <row r="2931">
      <c r="A2931" s="6">
        <f>IF(B2931&lt;&gt;"", "AWARD-"&amp;TEXT(ROW()-1,"00000"), "")</f>
        <v/>
      </c>
      <c r="B2931" s="7" t="n"/>
      <c r="C2931" s="7" t="n"/>
      <c r="D2931" s="7" t="n"/>
      <c r="E2931" s="8" t="n"/>
      <c r="F2931" s="9" t="n"/>
      <c r="G2931" s="8" t="n"/>
      <c r="H2931" s="8" t="n"/>
      <c r="I2931" s="8" t="n"/>
      <c r="J2931" s="10">
        <f>IF(A2931="",0,SUMIFS(amount_expended,cfda_key,V2931))</f>
        <v/>
      </c>
      <c r="K2931" s="10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8" t="n"/>
      <c r="M2931" s="7" t="n"/>
      <c r="N2931" s="8" t="n"/>
      <c r="O2931" s="7" t="n"/>
      <c r="P2931" s="7" t="n"/>
      <c r="Q2931" s="8" t="n"/>
      <c r="R2931" s="9" t="n"/>
      <c r="S2931" s="8" t="n"/>
      <c r="T2931" s="8" t="n"/>
      <c r="U2931" s="8" t="n"/>
      <c r="V2931" s="11">
        <f>IF(OR(B2931="",C2931=""),"",CONCATENATE(B2931,".",C2931))</f>
        <v/>
      </c>
      <c r="W2931" s="6">
        <f>UPPER(TRIM(H2931))</f>
        <v/>
      </c>
      <c r="X2931" s="6">
        <f>UPPER(TRIM(I2931))</f>
        <v/>
      </c>
      <c r="Y2931" s="6">
        <f>IF(V2931&lt;&gt;"",IFERROR(INDEX(federal_program_name_lookup,MATCH(V2931,aln_lookup,0)),""),"")</f>
        <v/>
      </c>
    </row>
    <row r="2932">
      <c r="A2932" s="6">
        <f>IF(B2932&lt;&gt;"", "AWARD-"&amp;TEXT(ROW()-1,"00000"), "")</f>
        <v/>
      </c>
      <c r="B2932" s="7" t="n"/>
      <c r="C2932" s="7" t="n"/>
      <c r="D2932" s="7" t="n"/>
      <c r="E2932" s="8" t="n"/>
      <c r="F2932" s="9" t="n"/>
      <c r="G2932" s="8" t="n"/>
      <c r="H2932" s="8" t="n"/>
      <c r="I2932" s="8" t="n"/>
      <c r="J2932" s="10">
        <f>IF(A2932="",0,SUMIFS(amount_expended,cfda_key,V2932))</f>
        <v/>
      </c>
      <c r="K2932" s="10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8" t="n"/>
      <c r="M2932" s="7" t="n"/>
      <c r="N2932" s="8" t="n"/>
      <c r="O2932" s="7" t="n"/>
      <c r="P2932" s="7" t="n"/>
      <c r="Q2932" s="8" t="n"/>
      <c r="R2932" s="9" t="n"/>
      <c r="S2932" s="8" t="n"/>
      <c r="T2932" s="8" t="n"/>
      <c r="U2932" s="8" t="n"/>
      <c r="V2932" s="11">
        <f>IF(OR(B2932="",C2932=""),"",CONCATENATE(B2932,".",C2932))</f>
        <v/>
      </c>
      <c r="W2932" s="6">
        <f>UPPER(TRIM(H2932))</f>
        <v/>
      </c>
      <c r="X2932" s="6">
        <f>UPPER(TRIM(I2932))</f>
        <v/>
      </c>
      <c r="Y2932" s="6">
        <f>IF(V2932&lt;&gt;"",IFERROR(INDEX(federal_program_name_lookup,MATCH(V2932,aln_lookup,0)),""),"")</f>
        <v/>
      </c>
    </row>
    <row r="2933">
      <c r="A2933" s="6">
        <f>IF(B2933&lt;&gt;"", "AWARD-"&amp;TEXT(ROW()-1,"00000"), "")</f>
        <v/>
      </c>
      <c r="B2933" s="7" t="n"/>
      <c r="C2933" s="7" t="n"/>
      <c r="D2933" s="7" t="n"/>
      <c r="E2933" s="8" t="n"/>
      <c r="F2933" s="9" t="n"/>
      <c r="G2933" s="8" t="n"/>
      <c r="H2933" s="8" t="n"/>
      <c r="I2933" s="8" t="n"/>
      <c r="J2933" s="10">
        <f>IF(A2933="",0,SUMIFS(amount_expended,cfda_key,V2933))</f>
        <v/>
      </c>
      <c r="K2933" s="10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8" t="n"/>
      <c r="M2933" s="7" t="n"/>
      <c r="N2933" s="8" t="n"/>
      <c r="O2933" s="7" t="n"/>
      <c r="P2933" s="7" t="n"/>
      <c r="Q2933" s="8" t="n"/>
      <c r="R2933" s="9" t="n"/>
      <c r="S2933" s="8" t="n"/>
      <c r="T2933" s="8" t="n"/>
      <c r="U2933" s="8" t="n"/>
      <c r="V2933" s="11">
        <f>IF(OR(B2933="",C2933=""),"",CONCATENATE(B2933,".",C2933))</f>
        <v/>
      </c>
      <c r="W2933" s="6">
        <f>UPPER(TRIM(H2933))</f>
        <v/>
      </c>
      <c r="X2933" s="6">
        <f>UPPER(TRIM(I2933))</f>
        <v/>
      </c>
      <c r="Y2933" s="6">
        <f>IF(V2933&lt;&gt;"",IFERROR(INDEX(federal_program_name_lookup,MATCH(V2933,aln_lookup,0)),""),"")</f>
        <v/>
      </c>
    </row>
    <row r="2934">
      <c r="A2934" s="6">
        <f>IF(B2934&lt;&gt;"", "AWARD-"&amp;TEXT(ROW()-1,"00000"), "")</f>
        <v/>
      </c>
      <c r="B2934" s="7" t="n"/>
      <c r="C2934" s="7" t="n"/>
      <c r="D2934" s="7" t="n"/>
      <c r="E2934" s="8" t="n"/>
      <c r="F2934" s="9" t="n"/>
      <c r="G2934" s="8" t="n"/>
      <c r="H2934" s="8" t="n"/>
      <c r="I2934" s="8" t="n"/>
      <c r="J2934" s="10">
        <f>IF(A2934="",0,SUMIFS(amount_expended,cfda_key,V2934))</f>
        <v/>
      </c>
      <c r="K2934" s="10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8" t="n"/>
      <c r="M2934" s="7" t="n"/>
      <c r="N2934" s="8" t="n"/>
      <c r="O2934" s="7" t="n"/>
      <c r="P2934" s="7" t="n"/>
      <c r="Q2934" s="8" t="n"/>
      <c r="R2934" s="9" t="n"/>
      <c r="S2934" s="8" t="n"/>
      <c r="T2934" s="8" t="n"/>
      <c r="U2934" s="8" t="n"/>
      <c r="V2934" s="11">
        <f>IF(OR(B2934="",C2934=""),"",CONCATENATE(B2934,".",C2934))</f>
        <v/>
      </c>
      <c r="W2934" s="6">
        <f>UPPER(TRIM(H2934))</f>
        <v/>
      </c>
      <c r="X2934" s="6">
        <f>UPPER(TRIM(I2934))</f>
        <v/>
      </c>
      <c r="Y2934" s="6">
        <f>IF(V2934&lt;&gt;"",IFERROR(INDEX(federal_program_name_lookup,MATCH(V2934,aln_lookup,0)),""),"")</f>
        <v/>
      </c>
    </row>
    <row r="2935">
      <c r="A2935" s="6">
        <f>IF(B2935&lt;&gt;"", "AWARD-"&amp;TEXT(ROW()-1,"00000"), "")</f>
        <v/>
      </c>
      <c r="B2935" s="7" t="n"/>
      <c r="C2935" s="7" t="n"/>
      <c r="D2935" s="7" t="n"/>
      <c r="E2935" s="8" t="n"/>
      <c r="F2935" s="9" t="n"/>
      <c r="G2935" s="8" t="n"/>
      <c r="H2935" s="8" t="n"/>
      <c r="I2935" s="8" t="n"/>
      <c r="J2935" s="10">
        <f>IF(A2935="",0,SUMIFS(amount_expended,cfda_key,V2935))</f>
        <v/>
      </c>
      <c r="K2935" s="10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8" t="n"/>
      <c r="M2935" s="7" t="n"/>
      <c r="N2935" s="8" t="n"/>
      <c r="O2935" s="7" t="n"/>
      <c r="P2935" s="7" t="n"/>
      <c r="Q2935" s="8" t="n"/>
      <c r="R2935" s="9" t="n"/>
      <c r="S2935" s="8" t="n"/>
      <c r="T2935" s="8" t="n"/>
      <c r="U2935" s="8" t="n"/>
      <c r="V2935" s="11">
        <f>IF(OR(B2935="",C2935=""),"",CONCATENATE(B2935,".",C2935))</f>
        <v/>
      </c>
      <c r="W2935" s="6">
        <f>UPPER(TRIM(H2935))</f>
        <v/>
      </c>
      <c r="X2935" s="6">
        <f>UPPER(TRIM(I2935))</f>
        <v/>
      </c>
      <c r="Y2935" s="6">
        <f>IF(V2935&lt;&gt;"",IFERROR(INDEX(federal_program_name_lookup,MATCH(V2935,aln_lookup,0)),""),"")</f>
        <v/>
      </c>
    </row>
    <row r="2936">
      <c r="A2936" s="6">
        <f>IF(B2936&lt;&gt;"", "AWARD-"&amp;TEXT(ROW()-1,"00000"), "")</f>
        <v/>
      </c>
      <c r="B2936" s="7" t="n"/>
      <c r="C2936" s="7" t="n"/>
      <c r="D2936" s="7" t="n"/>
      <c r="E2936" s="8" t="n"/>
      <c r="F2936" s="9" t="n"/>
      <c r="G2936" s="8" t="n"/>
      <c r="H2936" s="8" t="n"/>
      <c r="I2936" s="8" t="n"/>
      <c r="J2936" s="10">
        <f>IF(A2936="",0,SUMIFS(amount_expended,cfda_key,V2936))</f>
        <v/>
      </c>
      <c r="K2936" s="10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8" t="n"/>
      <c r="M2936" s="7" t="n"/>
      <c r="N2936" s="8" t="n"/>
      <c r="O2936" s="7" t="n"/>
      <c r="P2936" s="7" t="n"/>
      <c r="Q2936" s="8" t="n"/>
      <c r="R2936" s="9" t="n"/>
      <c r="S2936" s="8" t="n"/>
      <c r="T2936" s="8" t="n"/>
      <c r="U2936" s="8" t="n"/>
      <c r="V2936" s="11">
        <f>IF(OR(B2936="",C2936=""),"",CONCATENATE(B2936,".",C2936))</f>
        <v/>
      </c>
      <c r="W2936" s="6">
        <f>UPPER(TRIM(H2936))</f>
        <v/>
      </c>
      <c r="X2936" s="6">
        <f>UPPER(TRIM(I2936))</f>
        <v/>
      </c>
      <c r="Y2936" s="6">
        <f>IF(V2936&lt;&gt;"",IFERROR(INDEX(federal_program_name_lookup,MATCH(V2936,aln_lookup,0)),""),"")</f>
        <v/>
      </c>
    </row>
    <row r="2937">
      <c r="A2937" s="6">
        <f>IF(B2937&lt;&gt;"", "AWARD-"&amp;TEXT(ROW()-1,"00000"), "")</f>
        <v/>
      </c>
      <c r="B2937" s="7" t="n"/>
      <c r="C2937" s="7" t="n"/>
      <c r="D2937" s="7" t="n"/>
      <c r="E2937" s="8" t="n"/>
      <c r="F2937" s="9" t="n"/>
      <c r="G2937" s="8" t="n"/>
      <c r="H2937" s="8" t="n"/>
      <c r="I2937" s="8" t="n"/>
      <c r="J2937" s="10">
        <f>IF(A2937="",0,SUMIFS(amount_expended,cfda_key,V2937))</f>
        <v/>
      </c>
      <c r="K2937" s="10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8" t="n"/>
      <c r="M2937" s="7" t="n"/>
      <c r="N2937" s="8" t="n"/>
      <c r="O2937" s="7" t="n"/>
      <c r="P2937" s="7" t="n"/>
      <c r="Q2937" s="8" t="n"/>
      <c r="R2937" s="9" t="n"/>
      <c r="S2937" s="8" t="n"/>
      <c r="T2937" s="8" t="n"/>
      <c r="U2937" s="8" t="n"/>
      <c r="V2937" s="11">
        <f>IF(OR(B2937="",C2937=""),"",CONCATENATE(B2937,".",C2937))</f>
        <v/>
      </c>
      <c r="W2937" s="6">
        <f>UPPER(TRIM(H2937))</f>
        <v/>
      </c>
      <c r="X2937" s="6">
        <f>UPPER(TRIM(I2937))</f>
        <v/>
      </c>
      <c r="Y2937" s="6">
        <f>IF(V2937&lt;&gt;"",IFERROR(INDEX(federal_program_name_lookup,MATCH(V2937,aln_lookup,0)),""),"")</f>
        <v/>
      </c>
    </row>
    <row r="2938">
      <c r="A2938" s="6">
        <f>IF(B2938&lt;&gt;"", "AWARD-"&amp;TEXT(ROW()-1,"00000"), "")</f>
        <v/>
      </c>
      <c r="B2938" s="7" t="n"/>
      <c r="C2938" s="7" t="n"/>
      <c r="D2938" s="7" t="n"/>
      <c r="E2938" s="8" t="n"/>
      <c r="F2938" s="9" t="n"/>
      <c r="G2938" s="8" t="n"/>
      <c r="H2938" s="8" t="n"/>
      <c r="I2938" s="8" t="n"/>
      <c r="J2938" s="10">
        <f>IF(A2938="",0,SUMIFS(amount_expended,cfda_key,V2938))</f>
        <v/>
      </c>
      <c r="K2938" s="10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8" t="n"/>
      <c r="M2938" s="7" t="n"/>
      <c r="N2938" s="8" t="n"/>
      <c r="O2938" s="7" t="n"/>
      <c r="P2938" s="7" t="n"/>
      <c r="Q2938" s="8" t="n"/>
      <c r="R2938" s="9" t="n"/>
      <c r="S2938" s="8" t="n"/>
      <c r="T2938" s="8" t="n"/>
      <c r="U2938" s="8" t="n"/>
      <c r="V2938" s="11">
        <f>IF(OR(B2938="",C2938=""),"",CONCATENATE(B2938,".",C2938))</f>
        <v/>
      </c>
      <c r="W2938" s="6">
        <f>UPPER(TRIM(H2938))</f>
        <v/>
      </c>
      <c r="X2938" s="6">
        <f>UPPER(TRIM(I2938))</f>
        <v/>
      </c>
      <c r="Y2938" s="6">
        <f>IF(V2938&lt;&gt;"",IFERROR(INDEX(federal_program_name_lookup,MATCH(V2938,aln_lookup,0)),""),"")</f>
        <v/>
      </c>
    </row>
    <row r="2939">
      <c r="A2939" s="6">
        <f>IF(B2939&lt;&gt;"", "AWARD-"&amp;TEXT(ROW()-1,"00000"), "")</f>
        <v/>
      </c>
      <c r="B2939" s="7" t="n"/>
      <c r="C2939" s="7" t="n"/>
      <c r="D2939" s="7" t="n"/>
      <c r="E2939" s="8" t="n"/>
      <c r="F2939" s="9" t="n"/>
      <c r="G2939" s="8" t="n"/>
      <c r="H2939" s="8" t="n"/>
      <c r="I2939" s="8" t="n"/>
      <c r="J2939" s="10">
        <f>IF(A2939="",0,SUMIFS(amount_expended,cfda_key,V2939))</f>
        <v/>
      </c>
      <c r="K2939" s="10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8" t="n"/>
      <c r="M2939" s="7" t="n"/>
      <c r="N2939" s="8" t="n"/>
      <c r="O2939" s="7" t="n"/>
      <c r="P2939" s="7" t="n"/>
      <c r="Q2939" s="8" t="n"/>
      <c r="R2939" s="9" t="n"/>
      <c r="S2939" s="8" t="n"/>
      <c r="T2939" s="8" t="n"/>
      <c r="U2939" s="8" t="n"/>
      <c r="V2939" s="11">
        <f>IF(OR(B2939="",C2939=""),"",CONCATENATE(B2939,".",C2939))</f>
        <v/>
      </c>
      <c r="W2939" s="6">
        <f>UPPER(TRIM(H2939))</f>
        <v/>
      </c>
      <c r="X2939" s="6">
        <f>UPPER(TRIM(I2939))</f>
        <v/>
      </c>
      <c r="Y2939" s="6">
        <f>IF(V2939&lt;&gt;"",IFERROR(INDEX(federal_program_name_lookup,MATCH(V2939,aln_lookup,0)),""),"")</f>
        <v/>
      </c>
    </row>
    <row r="2940">
      <c r="A2940" s="6">
        <f>IF(B2940&lt;&gt;"", "AWARD-"&amp;TEXT(ROW()-1,"00000"), "")</f>
        <v/>
      </c>
      <c r="B2940" s="7" t="n"/>
      <c r="C2940" s="7" t="n"/>
      <c r="D2940" s="7" t="n"/>
      <c r="E2940" s="8" t="n"/>
      <c r="F2940" s="9" t="n"/>
      <c r="G2940" s="8" t="n"/>
      <c r="H2940" s="8" t="n"/>
      <c r="I2940" s="8" t="n"/>
      <c r="J2940" s="10">
        <f>IF(A2940="",0,SUMIFS(amount_expended,cfda_key,V2940))</f>
        <v/>
      </c>
      <c r="K2940" s="10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8" t="n"/>
      <c r="M2940" s="7" t="n"/>
      <c r="N2940" s="8" t="n"/>
      <c r="O2940" s="7" t="n"/>
      <c r="P2940" s="7" t="n"/>
      <c r="Q2940" s="8" t="n"/>
      <c r="R2940" s="9" t="n"/>
      <c r="S2940" s="8" t="n"/>
      <c r="T2940" s="8" t="n"/>
      <c r="U2940" s="8" t="n"/>
      <c r="V2940" s="11">
        <f>IF(OR(B2940="",C2940=""),"",CONCATENATE(B2940,".",C2940))</f>
        <v/>
      </c>
      <c r="W2940" s="6">
        <f>UPPER(TRIM(H2940))</f>
        <v/>
      </c>
      <c r="X2940" s="6">
        <f>UPPER(TRIM(I2940))</f>
        <v/>
      </c>
      <c r="Y2940" s="6">
        <f>IF(V2940&lt;&gt;"",IFERROR(INDEX(federal_program_name_lookup,MATCH(V2940,aln_lookup,0)),""),"")</f>
        <v/>
      </c>
    </row>
    <row r="2941">
      <c r="A2941" s="6">
        <f>IF(B2941&lt;&gt;"", "AWARD-"&amp;TEXT(ROW()-1,"00000"), "")</f>
        <v/>
      </c>
      <c r="B2941" s="7" t="n"/>
      <c r="C2941" s="7" t="n"/>
      <c r="D2941" s="7" t="n"/>
      <c r="E2941" s="8" t="n"/>
      <c r="F2941" s="9" t="n"/>
      <c r="G2941" s="8" t="n"/>
      <c r="H2941" s="8" t="n"/>
      <c r="I2941" s="8" t="n"/>
      <c r="J2941" s="10">
        <f>IF(A2941="",0,SUMIFS(amount_expended,cfda_key,V2941))</f>
        <v/>
      </c>
      <c r="K2941" s="10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8" t="n"/>
      <c r="M2941" s="7" t="n"/>
      <c r="N2941" s="8" t="n"/>
      <c r="O2941" s="7" t="n"/>
      <c r="P2941" s="7" t="n"/>
      <c r="Q2941" s="8" t="n"/>
      <c r="R2941" s="9" t="n"/>
      <c r="S2941" s="8" t="n"/>
      <c r="T2941" s="8" t="n"/>
      <c r="U2941" s="8" t="n"/>
      <c r="V2941" s="11">
        <f>IF(OR(B2941="",C2941=""),"",CONCATENATE(B2941,".",C2941))</f>
        <v/>
      </c>
      <c r="W2941" s="6">
        <f>UPPER(TRIM(H2941))</f>
        <v/>
      </c>
      <c r="X2941" s="6">
        <f>UPPER(TRIM(I2941))</f>
        <v/>
      </c>
      <c r="Y2941" s="6">
        <f>IF(V2941&lt;&gt;"",IFERROR(INDEX(federal_program_name_lookup,MATCH(V2941,aln_lookup,0)),""),"")</f>
        <v/>
      </c>
    </row>
    <row r="2942">
      <c r="A2942" s="6">
        <f>IF(B2942&lt;&gt;"", "AWARD-"&amp;TEXT(ROW()-1,"00000"), "")</f>
        <v/>
      </c>
      <c r="B2942" s="7" t="n"/>
      <c r="C2942" s="7" t="n"/>
      <c r="D2942" s="7" t="n"/>
      <c r="E2942" s="8" t="n"/>
      <c r="F2942" s="9" t="n"/>
      <c r="G2942" s="8" t="n"/>
      <c r="H2942" s="8" t="n"/>
      <c r="I2942" s="8" t="n"/>
      <c r="J2942" s="10">
        <f>IF(A2942="",0,SUMIFS(amount_expended,cfda_key,V2942))</f>
        <v/>
      </c>
      <c r="K2942" s="10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8" t="n"/>
      <c r="M2942" s="7" t="n"/>
      <c r="N2942" s="8" t="n"/>
      <c r="O2942" s="7" t="n"/>
      <c r="P2942" s="7" t="n"/>
      <c r="Q2942" s="8" t="n"/>
      <c r="R2942" s="9" t="n"/>
      <c r="S2942" s="8" t="n"/>
      <c r="T2942" s="8" t="n"/>
      <c r="U2942" s="8" t="n"/>
      <c r="V2942" s="11">
        <f>IF(OR(B2942="",C2942=""),"",CONCATENATE(B2942,".",C2942))</f>
        <v/>
      </c>
      <c r="W2942" s="6">
        <f>UPPER(TRIM(H2942))</f>
        <v/>
      </c>
      <c r="X2942" s="6">
        <f>UPPER(TRIM(I2942))</f>
        <v/>
      </c>
      <c r="Y2942" s="6">
        <f>IF(V2942&lt;&gt;"",IFERROR(INDEX(federal_program_name_lookup,MATCH(V2942,aln_lookup,0)),""),"")</f>
        <v/>
      </c>
    </row>
    <row r="2943">
      <c r="A2943" s="6">
        <f>IF(B2943&lt;&gt;"", "AWARD-"&amp;TEXT(ROW()-1,"00000"), "")</f>
        <v/>
      </c>
      <c r="B2943" s="7" t="n"/>
      <c r="C2943" s="7" t="n"/>
      <c r="D2943" s="7" t="n"/>
      <c r="E2943" s="8" t="n"/>
      <c r="F2943" s="9" t="n"/>
      <c r="G2943" s="8" t="n"/>
      <c r="H2943" s="8" t="n"/>
      <c r="I2943" s="8" t="n"/>
      <c r="J2943" s="10">
        <f>IF(A2943="",0,SUMIFS(amount_expended,cfda_key,V2943))</f>
        <v/>
      </c>
      <c r="K2943" s="10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8" t="n"/>
      <c r="M2943" s="7" t="n"/>
      <c r="N2943" s="8" t="n"/>
      <c r="O2943" s="7" t="n"/>
      <c r="P2943" s="7" t="n"/>
      <c r="Q2943" s="8" t="n"/>
      <c r="R2943" s="9" t="n"/>
      <c r="S2943" s="8" t="n"/>
      <c r="T2943" s="8" t="n"/>
      <c r="U2943" s="8" t="n"/>
      <c r="V2943" s="11">
        <f>IF(OR(B2943="",C2943=""),"",CONCATENATE(B2943,".",C2943))</f>
        <v/>
      </c>
      <c r="W2943" s="6">
        <f>UPPER(TRIM(H2943))</f>
        <v/>
      </c>
      <c r="X2943" s="6">
        <f>UPPER(TRIM(I2943))</f>
        <v/>
      </c>
      <c r="Y2943" s="6">
        <f>IF(V2943&lt;&gt;"",IFERROR(INDEX(federal_program_name_lookup,MATCH(V2943,aln_lookup,0)),""),"")</f>
        <v/>
      </c>
    </row>
    <row r="2944">
      <c r="A2944" s="6">
        <f>IF(B2944&lt;&gt;"", "AWARD-"&amp;TEXT(ROW()-1,"00000"), "")</f>
        <v/>
      </c>
      <c r="B2944" s="7" t="n"/>
      <c r="C2944" s="7" t="n"/>
      <c r="D2944" s="7" t="n"/>
      <c r="E2944" s="8" t="n"/>
      <c r="F2944" s="9" t="n"/>
      <c r="G2944" s="8" t="n"/>
      <c r="H2944" s="8" t="n"/>
      <c r="I2944" s="8" t="n"/>
      <c r="J2944" s="10">
        <f>IF(A2944="",0,SUMIFS(amount_expended,cfda_key,V2944))</f>
        <v/>
      </c>
      <c r="K2944" s="10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8" t="n"/>
      <c r="M2944" s="7" t="n"/>
      <c r="N2944" s="8" t="n"/>
      <c r="O2944" s="7" t="n"/>
      <c r="P2944" s="7" t="n"/>
      <c r="Q2944" s="8" t="n"/>
      <c r="R2944" s="9" t="n"/>
      <c r="S2944" s="8" t="n"/>
      <c r="T2944" s="8" t="n"/>
      <c r="U2944" s="8" t="n"/>
      <c r="V2944" s="11">
        <f>IF(OR(B2944="",C2944=""),"",CONCATENATE(B2944,".",C2944))</f>
        <v/>
      </c>
      <c r="W2944" s="6">
        <f>UPPER(TRIM(H2944))</f>
        <v/>
      </c>
      <c r="X2944" s="6">
        <f>UPPER(TRIM(I2944))</f>
        <v/>
      </c>
      <c r="Y2944" s="6">
        <f>IF(V2944&lt;&gt;"",IFERROR(INDEX(federal_program_name_lookup,MATCH(V2944,aln_lookup,0)),""),"")</f>
        <v/>
      </c>
    </row>
    <row r="2945">
      <c r="A2945" s="6">
        <f>IF(B2945&lt;&gt;"", "AWARD-"&amp;TEXT(ROW()-1,"00000"), "")</f>
        <v/>
      </c>
      <c r="B2945" s="7" t="n"/>
      <c r="C2945" s="7" t="n"/>
      <c r="D2945" s="7" t="n"/>
      <c r="E2945" s="8" t="n"/>
      <c r="F2945" s="9" t="n"/>
      <c r="G2945" s="8" t="n"/>
      <c r="H2945" s="8" t="n"/>
      <c r="I2945" s="8" t="n"/>
      <c r="J2945" s="10">
        <f>IF(A2945="",0,SUMIFS(amount_expended,cfda_key,V2945))</f>
        <v/>
      </c>
      <c r="K2945" s="10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8" t="n"/>
      <c r="M2945" s="7" t="n"/>
      <c r="N2945" s="8" t="n"/>
      <c r="O2945" s="7" t="n"/>
      <c r="P2945" s="7" t="n"/>
      <c r="Q2945" s="8" t="n"/>
      <c r="R2945" s="9" t="n"/>
      <c r="S2945" s="8" t="n"/>
      <c r="T2945" s="8" t="n"/>
      <c r="U2945" s="8" t="n"/>
      <c r="V2945" s="11">
        <f>IF(OR(B2945="",C2945=""),"",CONCATENATE(B2945,".",C2945))</f>
        <v/>
      </c>
      <c r="W2945" s="6">
        <f>UPPER(TRIM(H2945))</f>
        <v/>
      </c>
      <c r="X2945" s="6">
        <f>UPPER(TRIM(I2945))</f>
        <v/>
      </c>
      <c r="Y2945" s="6">
        <f>IF(V2945&lt;&gt;"",IFERROR(INDEX(federal_program_name_lookup,MATCH(V2945,aln_lookup,0)),""),"")</f>
        <v/>
      </c>
    </row>
    <row r="2946">
      <c r="A2946" s="6">
        <f>IF(B2946&lt;&gt;"", "AWARD-"&amp;TEXT(ROW()-1,"00000"), "")</f>
        <v/>
      </c>
      <c r="B2946" s="7" t="n"/>
      <c r="C2946" s="7" t="n"/>
      <c r="D2946" s="7" t="n"/>
      <c r="E2946" s="8" t="n"/>
      <c r="F2946" s="9" t="n"/>
      <c r="G2946" s="8" t="n"/>
      <c r="H2946" s="8" t="n"/>
      <c r="I2946" s="8" t="n"/>
      <c r="J2946" s="10">
        <f>IF(A2946="",0,SUMIFS(amount_expended,cfda_key,V2946))</f>
        <v/>
      </c>
      <c r="K2946" s="10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8" t="n"/>
      <c r="M2946" s="7" t="n"/>
      <c r="N2946" s="8" t="n"/>
      <c r="O2946" s="7" t="n"/>
      <c r="P2946" s="7" t="n"/>
      <c r="Q2946" s="8" t="n"/>
      <c r="R2946" s="9" t="n"/>
      <c r="S2946" s="8" t="n"/>
      <c r="T2946" s="8" t="n"/>
      <c r="U2946" s="8" t="n"/>
      <c r="V2946" s="11">
        <f>IF(OR(B2946="",C2946=""),"",CONCATENATE(B2946,".",C2946))</f>
        <v/>
      </c>
      <c r="W2946" s="6">
        <f>UPPER(TRIM(H2946))</f>
        <v/>
      </c>
      <c r="X2946" s="6">
        <f>UPPER(TRIM(I2946))</f>
        <v/>
      </c>
      <c r="Y2946" s="6">
        <f>IF(V2946&lt;&gt;"",IFERROR(INDEX(federal_program_name_lookup,MATCH(V2946,aln_lookup,0)),""),"")</f>
        <v/>
      </c>
    </row>
    <row r="2947">
      <c r="A2947" s="6">
        <f>IF(B2947&lt;&gt;"", "AWARD-"&amp;TEXT(ROW()-1,"00000"), "")</f>
        <v/>
      </c>
      <c r="B2947" s="7" t="n"/>
      <c r="C2947" s="7" t="n"/>
      <c r="D2947" s="7" t="n"/>
      <c r="E2947" s="8" t="n"/>
      <c r="F2947" s="9" t="n"/>
      <c r="G2947" s="8" t="n"/>
      <c r="H2947" s="8" t="n"/>
      <c r="I2947" s="8" t="n"/>
      <c r="J2947" s="10">
        <f>IF(A2947="",0,SUMIFS(amount_expended,cfda_key,V2947))</f>
        <v/>
      </c>
      <c r="K2947" s="10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8" t="n"/>
      <c r="M2947" s="7" t="n"/>
      <c r="N2947" s="8" t="n"/>
      <c r="O2947" s="7" t="n"/>
      <c r="P2947" s="7" t="n"/>
      <c r="Q2947" s="8" t="n"/>
      <c r="R2947" s="9" t="n"/>
      <c r="S2947" s="8" t="n"/>
      <c r="T2947" s="8" t="n"/>
      <c r="U2947" s="8" t="n"/>
      <c r="V2947" s="11">
        <f>IF(OR(B2947="",C2947=""),"",CONCATENATE(B2947,".",C2947))</f>
        <v/>
      </c>
      <c r="W2947" s="6">
        <f>UPPER(TRIM(H2947))</f>
        <v/>
      </c>
      <c r="X2947" s="6">
        <f>UPPER(TRIM(I2947))</f>
        <v/>
      </c>
      <c r="Y2947" s="6">
        <f>IF(V2947&lt;&gt;"",IFERROR(INDEX(federal_program_name_lookup,MATCH(V2947,aln_lookup,0)),""),"")</f>
        <v/>
      </c>
    </row>
    <row r="2948">
      <c r="A2948" s="6">
        <f>IF(B2948&lt;&gt;"", "AWARD-"&amp;TEXT(ROW()-1,"00000"), "")</f>
        <v/>
      </c>
      <c r="B2948" s="7" t="n"/>
      <c r="C2948" s="7" t="n"/>
      <c r="D2948" s="7" t="n"/>
      <c r="E2948" s="8" t="n"/>
      <c r="F2948" s="9" t="n"/>
      <c r="G2948" s="8" t="n"/>
      <c r="H2948" s="8" t="n"/>
      <c r="I2948" s="8" t="n"/>
      <c r="J2948" s="10">
        <f>IF(A2948="",0,SUMIFS(amount_expended,cfda_key,V2948))</f>
        <v/>
      </c>
      <c r="K2948" s="10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8" t="n"/>
      <c r="M2948" s="7" t="n"/>
      <c r="N2948" s="8" t="n"/>
      <c r="O2948" s="7" t="n"/>
      <c r="P2948" s="7" t="n"/>
      <c r="Q2948" s="8" t="n"/>
      <c r="R2948" s="9" t="n"/>
      <c r="S2948" s="8" t="n"/>
      <c r="T2948" s="8" t="n"/>
      <c r="U2948" s="8" t="n"/>
      <c r="V2948" s="11">
        <f>IF(OR(B2948="",C2948=""),"",CONCATENATE(B2948,".",C2948))</f>
        <v/>
      </c>
      <c r="W2948" s="6">
        <f>UPPER(TRIM(H2948))</f>
        <v/>
      </c>
      <c r="X2948" s="6">
        <f>UPPER(TRIM(I2948))</f>
        <v/>
      </c>
      <c r="Y2948" s="6">
        <f>IF(V2948&lt;&gt;"",IFERROR(INDEX(federal_program_name_lookup,MATCH(V2948,aln_lookup,0)),""),"")</f>
        <v/>
      </c>
    </row>
    <row r="2949">
      <c r="A2949" s="6">
        <f>IF(B2949&lt;&gt;"", "AWARD-"&amp;TEXT(ROW()-1,"00000"), "")</f>
        <v/>
      </c>
      <c r="B2949" s="7" t="n"/>
      <c r="C2949" s="7" t="n"/>
      <c r="D2949" s="7" t="n"/>
      <c r="E2949" s="8" t="n"/>
      <c r="F2949" s="9" t="n"/>
      <c r="G2949" s="8" t="n"/>
      <c r="H2949" s="8" t="n"/>
      <c r="I2949" s="8" t="n"/>
      <c r="J2949" s="10">
        <f>IF(A2949="",0,SUMIFS(amount_expended,cfda_key,V2949))</f>
        <v/>
      </c>
      <c r="K2949" s="10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8" t="n"/>
      <c r="M2949" s="7" t="n"/>
      <c r="N2949" s="8" t="n"/>
      <c r="O2949" s="7" t="n"/>
      <c r="P2949" s="7" t="n"/>
      <c r="Q2949" s="8" t="n"/>
      <c r="R2949" s="9" t="n"/>
      <c r="S2949" s="8" t="n"/>
      <c r="T2949" s="8" t="n"/>
      <c r="U2949" s="8" t="n"/>
      <c r="V2949" s="11">
        <f>IF(OR(B2949="",C2949=""),"",CONCATENATE(B2949,".",C2949))</f>
        <v/>
      </c>
      <c r="W2949" s="6">
        <f>UPPER(TRIM(H2949))</f>
        <v/>
      </c>
      <c r="X2949" s="6">
        <f>UPPER(TRIM(I2949))</f>
        <v/>
      </c>
      <c r="Y2949" s="6">
        <f>IF(V2949&lt;&gt;"",IFERROR(INDEX(federal_program_name_lookup,MATCH(V2949,aln_lookup,0)),""),"")</f>
        <v/>
      </c>
    </row>
    <row r="2950">
      <c r="A2950" s="6">
        <f>IF(B2950&lt;&gt;"", "AWARD-"&amp;TEXT(ROW()-1,"00000"), "")</f>
        <v/>
      </c>
      <c r="B2950" s="7" t="n"/>
      <c r="C2950" s="7" t="n"/>
      <c r="D2950" s="7" t="n"/>
      <c r="E2950" s="8" t="n"/>
      <c r="F2950" s="9" t="n"/>
      <c r="G2950" s="8" t="n"/>
      <c r="H2950" s="8" t="n"/>
      <c r="I2950" s="8" t="n"/>
      <c r="J2950" s="10">
        <f>IF(A2950="",0,SUMIFS(amount_expended,cfda_key,V2950))</f>
        <v/>
      </c>
      <c r="K2950" s="10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8" t="n"/>
      <c r="M2950" s="7" t="n"/>
      <c r="N2950" s="8" t="n"/>
      <c r="O2950" s="7" t="n"/>
      <c r="P2950" s="7" t="n"/>
      <c r="Q2950" s="8" t="n"/>
      <c r="R2950" s="9" t="n"/>
      <c r="S2950" s="8" t="n"/>
      <c r="T2950" s="8" t="n"/>
      <c r="U2950" s="8" t="n"/>
      <c r="V2950" s="11">
        <f>IF(OR(B2950="",C2950=""),"",CONCATENATE(B2950,".",C2950))</f>
        <v/>
      </c>
      <c r="W2950" s="6">
        <f>UPPER(TRIM(H2950))</f>
        <v/>
      </c>
      <c r="X2950" s="6">
        <f>UPPER(TRIM(I2950))</f>
        <v/>
      </c>
      <c r="Y2950" s="6">
        <f>IF(V2950&lt;&gt;"",IFERROR(INDEX(federal_program_name_lookup,MATCH(V2950,aln_lookup,0)),""),"")</f>
        <v/>
      </c>
    </row>
    <row r="2951">
      <c r="A2951" s="6">
        <f>IF(B2951&lt;&gt;"", "AWARD-"&amp;TEXT(ROW()-1,"00000"), "")</f>
        <v/>
      </c>
      <c r="B2951" s="7" t="n"/>
      <c r="C2951" s="7" t="n"/>
      <c r="D2951" s="7" t="n"/>
      <c r="E2951" s="8" t="n"/>
      <c r="F2951" s="9" t="n"/>
      <c r="G2951" s="8" t="n"/>
      <c r="H2951" s="8" t="n"/>
      <c r="I2951" s="8" t="n"/>
      <c r="J2951" s="10">
        <f>IF(A2951="",0,SUMIFS(amount_expended,cfda_key,V2951))</f>
        <v/>
      </c>
      <c r="K2951" s="10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8" t="n"/>
      <c r="M2951" s="7" t="n"/>
      <c r="N2951" s="8" t="n"/>
      <c r="O2951" s="7" t="n"/>
      <c r="P2951" s="7" t="n"/>
      <c r="Q2951" s="8" t="n"/>
      <c r="R2951" s="9" t="n"/>
      <c r="S2951" s="8" t="n"/>
      <c r="T2951" s="8" t="n"/>
      <c r="U2951" s="8" t="n"/>
      <c r="V2951" s="11">
        <f>IF(OR(B2951="",C2951=""),"",CONCATENATE(B2951,".",C2951))</f>
        <v/>
      </c>
      <c r="W2951" s="6">
        <f>UPPER(TRIM(H2951))</f>
        <v/>
      </c>
      <c r="X2951" s="6">
        <f>UPPER(TRIM(I2951))</f>
        <v/>
      </c>
      <c r="Y2951" s="6">
        <f>IF(V2951&lt;&gt;"",IFERROR(INDEX(federal_program_name_lookup,MATCH(V2951,aln_lookup,0)),""),"")</f>
        <v/>
      </c>
    </row>
    <row r="2952">
      <c r="A2952" s="6">
        <f>IF(B2952&lt;&gt;"", "AWARD-"&amp;TEXT(ROW()-1,"00000"), "")</f>
        <v/>
      </c>
      <c r="B2952" s="7" t="n"/>
      <c r="C2952" s="7" t="n"/>
      <c r="D2952" s="7" t="n"/>
      <c r="E2952" s="8" t="n"/>
      <c r="F2952" s="9" t="n"/>
      <c r="G2952" s="8" t="n"/>
      <c r="H2952" s="8" t="n"/>
      <c r="I2952" s="8" t="n"/>
      <c r="J2952" s="10">
        <f>IF(A2952="",0,SUMIFS(amount_expended,cfda_key,V2952))</f>
        <v/>
      </c>
      <c r="K2952" s="10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8" t="n"/>
      <c r="M2952" s="7" t="n"/>
      <c r="N2952" s="8" t="n"/>
      <c r="O2952" s="7" t="n"/>
      <c r="P2952" s="7" t="n"/>
      <c r="Q2952" s="8" t="n"/>
      <c r="R2952" s="9" t="n"/>
      <c r="S2952" s="8" t="n"/>
      <c r="T2952" s="8" t="n"/>
      <c r="U2952" s="8" t="n"/>
      <c r="V2952" s="11">
        <f>IF(OR(B2952="",C2952=""),"",CONCATENATE(B2952,".",C2952))</f>
        <v/>
      </c>
      <c r="W2952" s="6">
        <f>UPPER(TRIM(H2952))</f>
        <v/>
      </c>
      <c r="X2952" s="6">
        <f>UPPER(TRIM(I2952))</f>
        <v/>
      </c>
      <c r="Y2952" s="6">
        <f>IF(V2952&lt;&gt;"",IFERROR(INDEX(federal_program_name_lookup,MATCH(V2952,aln_lookup,0)),""),"")</f>
        <v/>
      </c>
    </row>
    <row r="2953">
      <c r="A2953" s="6">
        <f>IF(B2953&lt;&gt;"", "AWARD-"&amp;TEXT(ROW()-1,"00000"), "")</f>
        <v/>
      </c>
      <c r="B2953" s="7" t="n"/>
      <c r="C2953" s="7" t="n"/>
      <c r="D2953" s="7" t="n"/>
      <c r="E2953" s="8" t="n"/>
      <c r="F2953" s="9" t="n"/>
      <c r="G2953" s="8" t="n"/>
      <c r="H2953" s="8" t="n"/>
      <c r="I2953" s="8" t="n"/>
      <c r="J2953" s="10">
        <f>IF(A2953="",0,SUMIFS(amount_expended,cfda_key,V2953))</f>
        <v/>
      </c>
      <c r="K2953" s="10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8" t="n"/>
      <c r="M2953" s="7" t="n"/>
      <c r="N2953" s="8" t="n"/>
      <c r="O2953" s="7" t="n"/>
      <c r="P2953" s="7" t="n"/>
      <c r="Q2953" s="8" t="n"/>
      <c r="R2953" s="9" t="n"/>
      <c r="S2953" s="8" t="n"/>
      <c r="T2953" s="8" t="n"/>
      <c r="U2953" s="8" t="n"/>
      <c r="V2953" s="11">
        <f>IF(OR(B2953="",C2953=""),"",CONCATENATE(B2953,".",C2953))</f>
        <v/>
      </c>
      <c r="W2953" s="6">
        <f>UPPER(TRIM(H2953))</f>
        <v/>
      </c>
      <c r="X2953" s="6">
        <f>UPPER(TRIM(I2953))</f>
        <v/>
      </c>
      <c r="Y2953" s="6">
        <f>IF(V2953&lt;&gt;"",IFERROR(INDEX(federal_program_name_lookup,MATCH(V2953,aln_lookup,0)),""),"")</f>
        <v/>
      </c>
    </row>
    <row r="2954">
      <c r="A2954" s="6">
        <f>IF(B2954&lt;&gt;"", "AWARD-"&amp;TEXT(ROW()-1,"00000"), "")</f>
        <v/>
      </c>
      <c r="B2954" s="7" t="n"/>
      <c r="C2954" s="7" t="n"/>
      <c r="D2954" s="7" t="n"/>
      <c r="E2954" s="8" t="n"/>
      <c r="F2954" s="9" t="n"/>
      <c r="G2954" s="8" t="n"/>
      <c r="H2954" s="8" t="n"/>
      <c r="I2954" s="8" t="n"/>
      <c r="J2954" s="10">
        <f>IF(A2954="",0,SUMIFS(amount_expended,cfda_key,V2954))</f>
        <v/>
      </c>
      <c r="K2954" s="10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8" t="n"/>
      <c r="M2954" s="7" t="n"/>
      <c r="N2954" s="8" t="n"/>
      <c r="O2954" s="7" t="n"/>
      <c r="P2954" s="7" t="n"/>
      <c r="Q2954" s="8" t="n"/>
      <c r="R2954" s="9" t="n"/>
      <c r="S2954" s="8" t="n"/>
      <c r="T2954" s="8" t="n"/>
      <c r="U2954" s="8" t="n"/>
      <c r="V2954" s="11">
        <f>IF(OR(B2954="",C2954=""),"",CONCATENATE(B2954,".",C2954))</f>
        <v/>
      </c>
      <c r="W2954" s="6">
        <f>UPPER(TRIM(H2954))</f>
        <v/>
      </c>
      <c r="X2954" s="6">
        <f>UPPER(TRIM(I2954))</f>
        <v/>
      </c>
      <c r="Y2954" s="6">
        <f>IF(V2954&lt;&gt;"",IFERROR(INDEX(federal_program_name_lookup,MATCH(V2954,aln_lookup,0)),""),"")</f>
        <v/>
      </c>
    </row>
    <row r="2955">
      <c r="A2955" s="6">
        <f>IF(B2955&lt;&gt;"", "AWARD-"&amp;TEXT(ROW()-1,"00000"), "")</f>
        <v/>
      </c>
      <c r="B2955" s="7" t="n"/>
      <c r="C2955" s="7" t="n"/>
      <c r="D2955" s="7" t="n"/>
      <c r="E2955" s="8" t="n"/>
      <c r="F2955" s="9" t="n"/>
      <c r="G2955" s="8" t="n"/>
      <c r="H2955" s="8" t="n"/>
      <c r="I2955" s="8" t="n"/>
      <c r="J2955" s="10">
        <f>IF(A2955="",0,SUMIFS(amount_expended,cfda_key,V2955))</f>
        <v/>
      </c>
      <c r="K2955" s="10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8" t="n"/>
      <c r="M2955" s="7" t="n"/>
      <c r="N2955" s="8" t="n"/>
      <c r="O2955" s="7" t="n"/>
      <c r="P2955" s="7" t="n"/>
      <c r="Q2955" s="8" t="n"/>
      <c r="R2955" s="9" t="n"/>
      <c r="S2955" s="8" t="n"/>
      <c r="T2955" s="8" t="n"/>
      <c r="U2955" s="8" t="n"/>
      <c r="V2955" s="11">
        <f>IF(OR(B2955="",C2955=""),"",CONCATENATE(B2955,".",C2955))</f>
        <v/>
      </c>
      <c r="W2955" s="6">
        <f>UPPER(TRIM(H2955))</f>
        <v/>
      </c>
      <c r="X2955" s="6">
        <f>UPPER(TRIM(I2955))</f>
        <v/>
      </c>
      <c r="Y2955" s="6">
        <f>IF(V2955&lt;&gt;"",IFERROR(INDEX(federal_program_name_lookup,MATCH(V2955,aln_lookup,0)),""),"")</f>
        <v/>
      </c>
    </row>
    <row r="2956">
      <c r="A2956" s="6">
        <f>IF(B2956&lt;&gt;"", "AWARD-"&amp;TEXT(ROW()-1,"00000"), "")</f>
        <v/>
      </c>
      <c r="B2956" s="7" t="n"/>
      <c r="C2956" s="7" t="n"/>
      <c r="D2956" s="7" t="n"/>
      <c r="E2956" s="8" t="n"/>
      <c r="F2956" s="9" t="n"/>
      <c r="G2956" s="8" t="n"/>
      <c r="H2956" s="8" t="n"/>
      <c r="I2956" s="8" t="n"/>
      <c r="J2956" s="10">
        <f>IF(A2956="",0,SUMIFS(amount_expended,cfda_key,V2956))</f>
        <v/>
      </c>
      <c r="K2956" s="10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8" t="n"/>
      <c r="M2956" s="7" t="n"/>
      <c r="N2956" s="8" t="n"/>
      <c r="O2956" s="7" t="n"/>
      <c r="P2956" s="7" t="n"/>
      <c r="Q2956" s="8" t="n"/>
      <c r="R2956" s="9" t="n"/>
      <c r="S2956" s="8" t="n"/>
      <c r="T2956" s="8" t="n"/>
      <c r="U2956" s="8" t="n"/>
      <c r="V2956" s="11">
        <f>IF(OR(B2956="",C2956=""),"",CONCATENATE(B2956,".",C2956))</f>
        <v/>
      </c>
      <c r="W2956" s="6">
        <f>UPPER(TRIM(H2956))</f>
        <v/>
      </c>
      <c r="X2956" s="6">
        <f>UPPER(TRIM(I2956))</f>
        <v/>
      </c>
      <c r="Y2956" s="6">
        <f>IF(V2956&lt;&gt;"",IFERROR(INDEX(federal_program_name_lookup,MATCH(V2956,aln_lookup,0)),""),"")</f>
        <v/>
      </c>
    </row>
    <row r="2957">
      <c r="A2957" s="6">
        <f>IF(B2957&lt;&gt;"", "AWARD-"&amp;TEXT(ROW()-1,"00000"), "")</f>
        <v/>
      </c>
      <c r="B2957" s="7" t="n"/>
      <c r="C2957" s="7" t="n"/>
      <c r="D2957" s="7" t="n"/>
      <c r="E2957" s="8" t="n"/>
      <c r="F2957" s="9" t="n"/>
      <c r="G2957" s="8" t="n"/>
      <c r="H2957" s="8" t="n"/>
      <c r="I2957" s="8" t="n"/>
      <c r="J2957" s="10">
        <f>IF(A2957="",0,SUMIFS(amount_expended,cfda_key,V2957))</f>
        <v/>
      </c>
      <c r="K2957" s="10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8" t="n"/>
      <c r="M2957" s="7" t="n"/>
      <c r="N2957" s="8" t="n"/>
      <c r="O2957" s="7" t="n"/>
      <c r="P2957" s="7" t="n"/>
      <c r="Q2957" s="8" t="n"/>
      <c r="R2957" s="9" t="n"/>
      <c r="S2957" s="8" t="n"/>
      <c r="T2957" s="8" t="n"/>
      <c r="U2957" s="8" t="n"/>
      <c r="V2957" s="11">
        <f>IF(OR(B2957="",C2957=""),"",CONCATENATE(B2957,".",C2957))</f>
        <v/>
      </c>
      <c r="W2957" s="6">
        <f>UPPER(TRIM(H2957))</f>
        <v/>
      </c>
      <c r="X2957" s="6">
        <f>UPPER(TRIM(I2957))</f>
        <v/>
      </c>
      <c r="Y2957" s="6">
        <f>IF(V2957&lt;&gt;"",IFERROR(INDEX(federal_program_name_lookup,MATCH(V2957,aln_lookup,0)),""),"")</f>
        <v/>
      </c>
    </row>
    <row r="2958">
      <c r="A2958" s="6">
        <f>IF(B2958&lt;&gt;"", "AWARD-"&amp;TEXT(ROW()-1,"00000"), "")</f>
        <v/>
      </c>
      <c r="B2958" s="7" t="n"/>
      <c r="C2958" s="7" t="n"/>
      <c r="D2958" s="7" t="n"/>
      <c r="E2958" s="8" t="n"/>
      <c r="F2958" s="9" t="n"/>
      <c r="G2958" s="8" t="n"/>
      <c r="H2958" s="8" t="n"/>
      <c r="I2958" s="8" t="n"/>
      <c r="J2958" s="10">
        <f>IF(A2958="",0,SUMIFS(amount_expended,cfda_key,V2958))</f>
        <v/>
      </c>
      <c r="K2958" s="10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8" t="n"/>
      <c r="M2958" s="7" t="n"/>
      <c r="N2958" s="8" t="n"/>
      <c r="O2958" s="7" t="n"/>
      <c r="P2958" s="7" t="n"/>
      <c r="Q2958" s="8" t="n"/>
      <c r="R2958" s="9" t="n"/>
      <c r="S2958" s="8" t="n"/>
      <c r="T2958" s="8" t="n"/>
      <c r="U2958" s="8" t="n"/>
      <c r="V2958" s="11">
        <f>IF(OR(B2958="",C2958=""),"",CONCATENATE(B2958,".",C2958))</f>
        <v/>
      </c>
      <c r="W2958" s="6">
        <f>UPPER(TRIM(H2958))</f>
        <v/>
      </c>
      <c r="X2958" s="6">
        <f>UPPER(TRIM(I2958))</f>
        <v/>
      </c>
      <c r="Y2958" s="6">
        <f>IF(V2958&lt;&gt;"",IFERROR(INDEX(federal_program_name_lookup,MATCH(V2958,aln_lookup,0)),""),"")</f>
        <v/>
      </c>
    </row>
    <row r="2959">
      <c r="A2959" s="6">
        <f>IF(B2959&lt;&gt;"", "AWARD-"&amp;TEXT(ROW()-1,"00000"), "")</f>
        <v/>
      </c>
      <c r="B2959" s="7" t="n"/>
      <c r="C2959" s="7" t="n"/>
      <c r="D2959" s="7" t="n"/>
      <c r="E2959" s="8" t="n"/>
      <c r="F2959" s="9" t="n"/>
      <c r="G2959" s="8" t="n"/>
      <c r="H2959" s="8" t="n"/>
      <c r="I2959" s="8" t="n"/>
      <c r="J2959" s="10">
        <f>IF(A2959="",0,SUMIFS(amount_expended,cfda_key,V2959))</f>
        <v/>
      </c>
      <c r="K2959" s="10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8" t="n"/>
      <c r="M2959" s="7" t="n"/>
      <c r="N2959" s="8" t="n"/>
      <c r="O2959" s="7" t="n"/>
      <c r="P2959" s="7" t="n"/>
      <c r="Q2959" s="8" t="n"/>
      <c r="R2959" s="9" t="n"/>
      <c r="S2959" s="8" t="n"/>
      <c r="T2959" s="8" t="n"/>
      <c r="U2959" s="8" t="n"/>
      <c r="V2959" s="11">
        <f>IF(OR(B2959="",C2959=""),"",CONCATENATE(B2959,".",C2959))</f>
        <v/>
      </c>
      <c r="W2959" s="6">
        <f>UPPER(TRIM(H2959))</f>
        <v/>
      </c>
      <c r="X2959" s="6">
        <f>UPPER(TRIM(I2959))</f>
        <v/>
      </c>
      <c r="Y2959" s="6">
        <f>IF(V2959&lt;&gt;"",IFERROR(INDEX(federal_program_name_lookup,MATCH(V2959,aln_lookup,0)),""),"")</f>
        <v/>
      </c>
    </row>
    <row r="2960">
      <c r="A2960" s="6">
        <f>IF(B2960&lt;&gt;"", "AWARD-"&amp;TEXT(ROW()-1,"00000"), "")</f>
        <v/>
      </c>
      <c r="B2960" s="7" t="n"/>
      <c r="C2960" s="7" t="n"/>
      <c r="D2960" s="7" t="n"/>
      <c r="E2960" s="8" t="n"/>
      <c r="F2960" s="9" t="n"/>
      <c r="G2960" s="8" t="n"/>
      <c r="H2960" s="8" t="n"/>
      <c r="I2960" s="8" t="n"/>
      <c r="J2960" s="10">
        <f>IF(A2960="",0,SUMIFS(amount_expended,cfda_key,V2960))</f>
        <v/>
      </c>
      <c r="K2960" s="10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8" t="n"/>
      <c r="M2960" s="7" t="n"/>
      <c r="N2960" s="8" t="n"/>
      <c r="O2960" s="7" t="n"/>
      <c r="P2960" s="7" t="n"/>
      <c r="Q2960" s="8" t="n"/>
      <c r="R2960" s="9" t="n"/>
      <c r="S2960" s="8" t="n"/>
      <c r="T2960" s="8" t="n"/>
      <c r="U2960" s="8" t="n"/>
      <c r="V2960" s="11">
        <f>IF(OR(B2960="",C2960=""),"",CONCATENATE(B2960,".",C2960))</f>
        <v/>
      </c>
      <c r="W2960" s="6">
        <f>UPPER(TRIM(H2960))</f>
        <v/>
      </c>
      <c r="X2960" s="6">
        <f>UPPER(TRIM(I2960))</f>
        <v/>
      </c>
      <c r="Y2960" s="6">
        <f>IF(V2960&lt;&gt;"",IFERROR(INDEX(federal_program_name_lookup,MATCH(V2960,aln_lookup,0)),""),"")</f>
        <v/>
      </c>
    </row>
    <row r="2961">
      <c r="A2961" s="6">
        <f>IF(B2961&lt;&gt;"", "AWARD-"&amp;TEXT(ROW()-1,"00000"), "")</f>
        <v/>
      </c>
      <c r="B2961" s="7" t="n"/>
      <c r="C2961" s="7" t="n"/>
      <c r="D2961" s="7" t="n"/>
      <c r="E2961" s="8" t="n"/>
      <c r="F2961" s="9" t="n"/>
      <c r="G2961" s="8" t="n"/>
      <c r="H2961" s="8" t="n"/>
      <c r="I2961" s="8" t="n"/>
      <c r="J2961" s="10">
        <f>IF(A2961="",0,SUMIFS(amount_expended,cfda_key,V2961))</f>
        <v/>
      </c>
      <c r="K2961" s="10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8" t="n"/>
      <c r="M2961" s="7" t="n"/>
      <c r="N2961" s="8" t="n"/>
      <c r="O2961" s="7" t="n"/>
      <c r="P2961" s="7" t="n"/>
      <c r="Q2961" s="8" t="n"/>
      <c r="R2961" s="9" t="n"/>
      <c r="S2961" s="8" t="n"/>
      <c r="T2961" s="8" t="n"/>
      <c r="U2961" s="8" t="n"/>
      <c r="V2961" s="11">
        <f>IF(OR(B2961="",C2961=""),"",CONCATENATE(B2961,".",C2961))</f>
        <v/>
      </c>
      <c r="W2961" s="6">
        <f>UPPER(TRIM(H2961))</f>
        <v/>
      </c>
      <c r="X2961" s="6">
        <f>UPPER(TRIM(I2961))</f>
        <v/>
      </c>
      <c r="Y2961" s="6">
        <f>IF(V2961&lt;&gt;"",IFERROR(INDEX(federal_program_name_lookup,MATCH(V2961,aln_lookup,0)),""),"")</f>
        <v/>
      </c>
    </row>
    <row r="2962">
      <c r="A2962" s="6">
        <f>IF(B2962&lt;&gt;"", "AWARD-"&amp;TEXT(ROW()-1,"00000"), "")</f>
        <v/>
      </c>
      <c r="B2962" s="7" t="n"/>
      <c r="C2962" s="7" t="n"/>
      <c r="D2962" s="7" t="n"/>
      <c r="E2962" s="8" t="n"/>
      <c r="F2962" s="9" t="n"/>
      <c r="G2962" s="8" t="n"/>
      <c r="H2962" s="8" t="n"/>
      <c r="I2962" s="8" t="n"/>
      <c r="J2962" s="10">
        <f>IF(A2962="",0,SUMIFS(amount_expended,cfda_key,V2962))</f>
        <v/>
      </c>
      <c r="K2962" s="10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8" t="n"/>
      <c r="M2962" s="7" t="n"/>
      <c r="N2962" s="8" t="n"/>
      <c r="O2962" s="7" t="n"/>
      <c r="P2962" s="7" t="n"/>
      <c r="Q2962" s="8" t="n"/>
      <c r="R2962" s="9" t="n"/>
      <c r="S2962" s="8" t="n"/>
      <c r="T2962" s="8" t="n"/>
      <c r="U2962" s="8" t="n"/>
      <c r="V2962" s="11">
        <f>IF(OR(B2962="",C2962=""),"",CONCATENATE(B2962,".",C2962))</f>
        <v/>
      </c>
      <c r="W2962" s="6">
        <f>UPPER(TRIM(H2962))</f>
        <v/>
      </c>
      <c r="X2962" s="6">
        <f>UPPER(TRIM(I2962))</f>
        <v/>
      </c>
      <c r="Y2962" s="6">
        <f>IF(V2962&lt;&gt;"",IFERROR(INDEX(federal_program_name_lookup,MATCH(V2962,aln_lookup,0)),""),"")</f>
        <v/>
      </c>
    </row>
    <row r="2963">
      <c r="A2963" s="6">
        <f>IF(B2963&lt;&gt;"", "AWARD-"&amp;TEXT(ROW()-1,"00000"), "")</f>
        <v/>
      </c>
      <c r="B2963" s="7" t="n"/>
      <c r="C2963" s="7" t="n"/>
      <c r="D2963" s="7" t="n"/>
      <c r="E2963" s="8" t="n"/>
      <c r="F2963" s="9" t="n"/>
      <c r="G2963" s="8" t="n"/>
      <c r="H2963" s="8" t="n"/>
      <c r="I2963" s="8" t="n"/>
      <c r="J2963" s="10">
        <f>IF(A2963="",0,SUMIFS(amount_expended,cfda_key,V2963))</f>
        <v/>
      </c>
      <c r="K2963" s="10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8" t="n"/>
      <c r="M2963" s="7" t="n"/>
      <c r="N2963" s="8" t="n"/>
      <c r="O2963" s="7" t="n"/>
      <c r="P2963" s="7" t="n"/>
      <c r="Q2963" s="8" t="n"/>
      <c r="R2963" s="9" t="n"/>
      <c r="S2963" s="8" t="n"/>
      <c r="T2963" s="8" t="n"/>
      <c r="U2963" s="8" t="n"/>
      <c r="V2963" s="11">
        <f>IF(OR(B2963="",C2963=""),"",CONCATENATE(B2963,".",C2963))</f>
        <v/>
      </c>
      <c r="W2963" s="6">
        <f>UPPER(TRIM(H2963))</f>
        <v/>
      </c>
      <c r="X2963" s="6">
        <f>UPPER(TRIM(I2963))</f>
        <v/>
      </c>
      <c r="Y2963" s="6">
        <f>IF(V2963&lt;&gt;"",IFERROR(INDEX(federal_program_name_lookup,MATCH(V2963,aln_lookup,0)),""),"")</f>
        <v/>
      </c>
    </row>
    <row r="2964">
      <c r="A2964" s="6">
        <f>IF(B2964&lt;&gt;"", "AWARD-"&amp;TEXT(ROW()-1,"00000"), "")</f>
        <v/>
      </c>
      <c r="B2964" s="7" t="n"/>
      <c r="C2964" s="7" t="n"/>
      <c r="D2964" s="7" t="n"/>
      <c r="E2964" s="8" t="n"/>
      <c r="F2964" s="9" t="n"/>
      <c r="G2964" s="8" t="n"/>
      <c r="H2964" s="8" t="n"/>
      <c r="I2964" s="8" t="n"/>
      <c r="J2964" s="10">
        <f>IF(A2964="",0,SUMIFS(amount_expended,cfda_key,V2964))</f>
        <v/>
      </c>
      <c r="K2964" s="10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8" t="n"/>
      <c r="M2964" s="7" t="n"/>
      <c r="N2964" s="8" t="n"/>
      <c r="O2964" s="7" t="n"/>
      <c r="P2964" s="7" t="n"/>
      <c r="Q2964" s="8" t="n"/>
      <c r="R2964" s="9" t="n"/>
      <c r="S2964" s="8" t="n"/>
      <c r="T2964" s="8" t="n"/>
      <c r="U2964" s="8" t="n"/>
      <c r="V2964" s="11">
        <f>IF(OR(B2964="",C2964=""),"",CONCATENATE(B2964,".",C2964))</f>
        <v/>
      </c>
      <c r="W2964" s="6">
        <f>UPPER(TRIM(H2964))</f>
        <v/>
      </c>
      <c r="X2964" s="6">
        <f>UPPER(TRIM(I2964))</f>
        <v/>
      </c>
      <c r="Y2964" s="6">
        <f>IF(V2964&lt;&gt;"",IFERROR(INDEX(federal_program_name_lookup,MATCH(V2964,aln_lookup,0)),""),"")</f>
        <v/>
      </c>
    </row>
    <row r="2965">
      <c r="A2965" s="6">
        <f>IF(B2965&lt;&gt;"", "AWARD-"&amp;TEXT(ROW()-1,"00000"), "")</f>
        <v/>
      </c>
      <c r="B2965" s="7" t="n"/>
      <c r="C2965" s="7" t="n"/>
      <c r="D2965" s="7" t="n"/>
      <c r="E2965" s="8" t="n"/>
      <c r="F2965" s="9" t="n"/>
      <c r="G2965" s="8" t="n"/>
      <c r="H2965" s="8" t="n"/>
      <c r="I2965" s="8" t="n"/>
      <c r="J2965" s="10">
        <f>IF(A2965="",0,SUMIFS(amount_expended,cfda_key,V2965))</f>
        <v/>
      </c>
      <c r="K2965" s="10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8" t="n"/>
      <c r="M2965" s="7" t="n"/>
      <c r="N2965" s="8" t="n"/>
      <c r="O2965" s="7" t="n"/>
      <c r="P2965" s="7" t="n"/>
      <c r="Q2965" s="8" t="n"/>
      <c r="R2965" s="9" t="n"/>
      <c r="S2965" s="8" t="n"/>
      <c r="T2965" s="8" t="n"/>
      <c r="U2965" s="8" t="n"/>
      <c r="V2965" s="11">
        <f>IF(OR(B2965="",C2965=""),"",CONCATENATE(B2965,".",C2965))</f>
        <v/>
      </c>
      <c r="W2965" s="6">
        <f>UPPER(TRIM(H2965))</f>
        <v/>
      </c>
      <c r="X2965" s="6">
        <f>UPPER(TRIM(I2965))</f>
        <v/>
      </c>
      <c r="Y2965" s="6">
        <f>IF(V2965&lt;&gt;"",IFERROR(INDEX(federal_program_name_lookup,MATCH(V2965,aln_lookup,0)),""),"")</f>
        <v/>
      </c>
    </row>
    <row r="2966">
      <c r="A2966" s="6">
        <f>IF(B2966&lt;&gt;"", "AWARD-"&amp;TEXT(ROW()-1,"00000"), "")</f>
        <v/>
      </c>
      <c r="B2966" s="7" t="n"/>
      <c r="C2966" s="7" t="n"/>
      <c r="D2966" s="7" t="n"/>
      <c r="E2966" s="8" t="n"/>
      <c r="F2966" s="9" t="n"/>
      <c r="G2966" s="8" t="n"/>
      <c r="H2966" s="8" t="n"/>
      <c r="I2966" s="8" t="n"/>
      <c r="J2966" s="10">
        <f>IF(A2966="",0,SUMIFS(amount_expended,cfda_key,V2966))</f>
        <v/>
      </c>
      <c r="K2966" s="10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8" t="n"/>
      <c r="M2966" s="7" t="n"/>
      <c r="N2966" s="8" t="n"/>
      <c r="O2966" s="7" t="n"/>
      <c r="P2966" s="7" t="n"/>
      <c r="Q2966" s="8" t="n"/>
      <c r="R2966" s="9" t="n"/>
      <c r="S2966" s="8" t="n"/>
      <c r="T2966" s="8" t="n"/>
      <c r="U2966" s="8" t="n"/>
      <c r="V2966" s="11">
        <f>IF(OR(B2966="",C2966=""),"",CONCATENATE(B2966,".",C2966))</f>
        <v/>
      </c>
      <c r="W2966" s="6">
        <f>UPPER(TRIM(H2966))</f>
        <v/>
      </c>
      <c r="X2966" s="6">
        <f>UPPER(TRIM(I2966))</f>
        <v/>
      </c>
      <c r="Y2966" s="6">
        <f>IF(V2966&lt;&gt;"",IFERROR(INDEX(federal_program_name_lookup,MATCH(V2966,aln_lookup,0)),""),"")</f>
        <v/>
      </c>
    </row>
    <row r="2967">
      <c r="A2967" s="6">
        <f>IF(B2967&lt;&gt;"", "AWARD-"&amp;TEXT(ROW()-1,"00000"), "")</f>
        <v/>
      </c>
      <c r="B2967" s="7" t="n"/>
      <c r="C2967" s="7" t="n"/>
      <c r="D2967" s="7" t="n"/>
      <c r="E2967" s="8" t="n"/>
      <c r="F2967" s="9" t="n"/>
      <c r="G2967" s="8" t="n"/>
      <c r="H2967" s="8" t="n"/>
      <c r="I2967" s="8" t="n"/>
      <c r="J2967" s="10">
        <f>IF(A2967="",0,SUMIFS(amount_expended,cfda_key,V2967))</f>
        <v/>
      </c>
      <c r="K2967" s="10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8" t="n"/>
      <c r="M2967" s="7" t="n"/>
      <c r="N2967" s="8" t="n"/>
      <c r="O2967" s="7" t="n"/>
      <c r="P2967" s="7" t="n"/>
      <c r="Q2967" s="8" t="n"/>
      <c r="R2967" s="9" t="n"/>
      <c r="S2967" s="8" t="n"/>
      <c r="T2967" s="8" t="n"/>
      <c r="U2967" s="8" t="n"/>
      <c r="V2967" s="11">
        <f>IF(OR(B2967="",C2967=""),"",CONCATENATE(B2967,".",C2967))</f>
        <v/>
      </c>
      <c r="W2967" s="6">
        <f>UPPER(TRIM(H2967))</f>
        <v/>
      </c>
      <c r="X2967" s="6">
        <f>UPPER(TRIM(I2967))</f>
        <v/>
      </c>
      <c r="Y2967" s="6">
        <f>IF(V2967&lt;&gt;"",IFERROR(INDEX(federal_program_name_lookup,MATCH(V2967,aln_lookup,0)),""),"")</f>
        <v/>
      </c>
    </row>
    <row r="2968">
      <c r="A2968" s="6">
        <f>IF(B2968&lt;&gt;"", "AWARD-"&amp;TEXT(ROW()-1,"00000"), "")</f>
        <v/>
      </c>
      <c r="B2968" s="7" t="n"/>
      <c r="C2968" s="7" t="n"/>
      <c r="D2968" s="7" t="n"/>
      <c r="E2968" s="8" t="n"/>
      <c r="F2968" s="9" t="n"/>
      <c r="G2968" s="8" t="n"/>
      <c r="H2968" s="8" t="n"/>
      <c r="I2968" s="8" t="n"/>
      <c r="J2968" s="10">
        <f>IF(A2968="",0,SUMIFS(amount_expended,cfda_key,V2968))</f>
        <v/>
      </c>
      <c r="K2968" s="10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8" t="n"/>
      <c r="M2968" s="7" t="n"/>
      <c r="N2968" s="8" t="n"/>
      <c r="O2968" s="7" t="n"/>
      <c r="P2968" s="7" t="n"/>
      <c r="Q2968" s="8" t="n"/>
      <c r="R2968" s="9" t="n"/>
      <c r="S2968" s="8" t="n"/>
      <c r="T2968" s="8" t="n"/>
      <c r="U2968" s="8" t="n"/>
      <c r="V2968" s="11">
        <f>IF(OR(B2968="",C2968=""),"",CONCATENATE(B2968,".",C2968))</f>
        <v/>
      </c>
      <c r="W2968" s="6">
        <f>UPPER(TRIM(H2968))</f>
        <v/>
      </c>
      <c r="X2968" s="6">
        <f>UPPER(TRIM(I2968))</f>
        <v/>
      </c>
      <c r="Y2968" s="6">
        <f>IF(V2968&lt;&gt;"",IFERROR(INDEX(federal_program_name_lookup,MATCH(V2968,aln_lookup,0)),""),"")</f>
        <v/>
      </c>
    </row>
    <row r="2969">
      <c r="A2969" s="6">
        <f>IF(B2969&lt;&gt;"", "AWARD-"&amp;TEXT(ROW()-1,"00000"), "")</f>
        <v/>
      </c>
      <c r="B2969" s="7" t="n"/>
      <c r="C2969" s="7" t="n"/>
      <c r="D2969" s="7" t="n"/>
      <c r="E2969" s="8" t="n"/>
      <c r="F2969" s="9" t="n"/>
      <c r="G2969" s="8" t="n"/>
      <c r="H2969" s="8" t="n"/>
      <c r="I2969" s="8" t="n"/>
      <c r="J2969" s="10">
        <f>IF(A2969="",0,SUMIFS(amount_expended,cfda_key,V2969))</f>
        <v/>
      </c>
      <c r="K2969" s="10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8" t="n"/>
      <c r="M2969" s="7" t="n"/>
      <c r="N2969" s="8" t="n"/>
      <c r="O2969" s="7" t="n"/>
      <c r="P2969" s="7" t="n"/>
      <c r="Q2969" s="8" t="n"/>
      <c r="R2969" s="9" t="n"/>
      <c r="S2969" s="8" t="n"/>
      <c r="T2969" s="8" t="n"/>
      <c r="U2969" s="8" t="n"/>
      <c r="V2969" s="11">
        <f>IF(OR(B2969="",C2969=""),"",CONCATENATE(B2969,".",C2969))</f>
        <v/>
      </c>
      <c r="W2969" s="6">
        <f>UPPER(TRIM(H2969))</f>
        <v/>
      </c>
      <c r="X2969" s="6">
        <f>UPPER(TRIM(I2969))</f>
        <v/>
      </c>
      <c r="Y2969" s="6">
        <f>IF(V2969&lt;&gt;"",IFERROR(INDEX(federal_program_name_lookup,MATCH(V2969,aln_lookup,0)),""),"")</f>
        <v/>
      </c>
    </row>
    <row r="2970">
      <c r="A2970" s="6">
        <f>IF(B2970&lt;&gt;"", "AWARD-"&amp;TEXT(ROW()-1,"00000"), "")</f>
        <v/>
      </c>
      <c r="B2970" s="7" t="n"/>
      <c r="C2970" s="7" t="n"/>
      <c r="D2970" s="7" t="n"/>
      <c r="E2970" s="8" t="n"/>
      <c r="F2970" s="9" t="n"/>
      <c r="G2970" s="8" t="n"/>
      <c r="H2970" s="8" t="n"/>
      <c r="I2970" s="8" t="n"/>
      <c r="J2970" s="10">
        <f>IF(A2970="",0,SUMIFS(amount_expended,cfda_key,V2970))</f>
        <v/>
      </c>
      <c r="K2970" s="10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8" t="n"/>
      <c r="M2970" s="7" t="n"/>
      <c r="N2970" s="8" t="n"/>
      <c r="O2970" s="7" t="n"/>
      <c r="P2970" s="7" t="n"/>
      <c r="Q2970" s="8" t="n"/>
      <c r="R2970" s="9" t="n"/>
      <c r="S2970" s="8" t="n"/>
      <c r="T2970" s="8" t="n"/>
      <c r="U2970" s="8" t="n"/>
      <c r="V2970" s="11">
        <f>IF(OR(B2970="",C2970=""),"",CONCATENATE(B2970,".",C2970))</f>
        <v/>
      </c>
      <c r="W2970" s="6">
        <f>UPPER(TRIM(H2970))</f>
        <v/>
      </c>
      <c r="X2970" s="6">
        <f>UPPER(TRIM(I2970))</f>
        <v/>
      </c>
      <c r="Y2970" s="6">
        <f>IF(V2970&lt;&gt;"",IFERROR(INDEX(federal_program_name_lookup,MATCH(V2970,aln_lookup,0)),""),"")</f>
        <v/>
      </c>
    </row>
    <row r="2971">
      <c r="A2971" s="6">
        <f>IF(B2971&lt;&gt;"", "AWARD-"&amp;TEXT(ROW()-1,"00000"), "")</f>
        <v/>
      </c>
      <c r="B2971" s="7" t="n"/>
      <c r="C2971" s="7" t="n"/>
      <c r="D2971" s="7" t="n"/>
      <c r="E2971" s="8" t="n"/>
      <c r="F2971" s="9" t="n"/>
      <c r="G2971" s="8" t="n"/>
      <c r="H2971" s="8" t="n"/>
      <c r="I2971" s="8" t="n"/>
      <c r="J2971" s="10">
        <f>IF(A2971="",0,SUMIFS(amount_expended,cfda_key,V2971))</f>
        <v/>
      </c>
      <c r="K2971" s="10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8" t="n"/>
      <c r="M2971" s="7" t="n"/>
      <c r="N2971" s="8" t="n"/>
      <c r="O2971" s="7" t="n"/>
      <c r="P2971" s="7" t="n"/>
      <c r="Q2971" s="8" t="n"/>
      <c r="R2971" s="9" t="n"/>
      <c r="S2971" s="8" t="n"/>
      <c r="T2971" s="8" t="n"/>
      <c r="U2971" s="8" t="n"/>
      <c r="V2971" s="11">
        <f>IF(OR(B2971="",C2971=""),"",CONCATENATE(B2971,".",C2971))</f>
        <v/>
      </c>
      <c r="W2971" s="6">
        <f>UPPER(TRIM(H2971))</f>
        <v/>
      </c>
      <c r="X2971" s="6">
        <f>UPPER(TRIM(I2971))</f>
        <v/>
      </c>
      <c r="Y2971" s="6">
        <f>IF(V2971&lt;&gt;"",IFERROR(INDEX(federal_program_name_lookup,MATCH(V2971,aln_lookup,0)),""),"")</f>
        <v/>
      </c>
    </row>
    <row r="2972">
      <c r="A2972" s="6">
        <f>IF(B2972&lt;&gt;"", "AWARD-"&amp;TEXT(ROW()-1,"00000"), "")</f>
        <v/>
      </c>
      <c r="B2972" s="7" t="n"/>
      <c r="C2972" s="7" t="n"/>
      <c r="D2972" s="7" t="n"/>
      <c r="E2972" s="8" t="n"/>
      <c r="F2972" s="9" t="n"/>
      <c r="G2972" s="8" t="n"/>
      <c r="H2972" s="8" t="n"/>
      <c r="I2972" s="8" t="n"/>
      <c r="J2972" s="10">
        <f>IF(A2972="",0,SUMIFS(amount_expended,cfda_key,V2972))</f>
        <v/>
      </c>
      <c r="K2972" s="10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8" t="n"/>
      <c r="M2972" s="7" t="n"/>
      <c r="N2972" s="8" t="n"/>
      <c r="O2972" s="7" t="n"/>
      <c r="P2972" s="7" t="n"/>
      <c r="Q2972" s="8" t="n"/>
      <c r="R2972" s="9" t="n"/>
      <c r="S2972" s="8" t="n"/>
      <c r="T2972" s="8" t="n"/>
      <c r="U2972" s="8" t="n"/>
      <c r="V2972" s="11">
        <f>IF(OR(B2972="",C2972=""),"",CONCATENATE(B2972,".",C2972))</f>
        <v/>
      </c>
      <c r="W2972" s="6">
        <f>UPPER(TRIM(H2972))</f>
        <v/>
      </c>
      <c r="X2972" s="6">
        <f>UPPER(TRIM(I2972))</f>
        <v/>
      </c>
      <c r="Y2972" s="6">
        <f>IF(V2972&lt;&gt;"",IFERROR(INDEX(federal_program_name_lookup,MATCH(V2972,aln_lookup,0)),""),"")</f>
        <v/>
      </c>
    </row>
    <row r="2973">
      <c r="A2973" s="6">
        <f>IF(B2973&lt;&gt;"", "AWARD-"&amp;TEXT(ROW()-1,"00000"), "")</f>
        <v/>
      </c>
      <c r="B2973" s="7" t="n"/>
      <c r="C2973" s="7" t="n"/>
      <c r="D2973" s="7" t="n"/>
      <c r="E2973" s="8" t="n"/>
      <c r="F2973" s="9" t="n"/>
      <c r="G2973" s="8" t="n"/>
      <c r="H2973" s="8" t="n"/>
      <c r="I2973" s="8" t="n"/>
      <c r="J2973" s="10">
        <f>IF(A2973="",0,SUMIFS(amount_expended,cfda_key,V2973))</f>
        <v/>
      </c>
      <c r="K2973" s="10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8" t="n"/>
      <c r="M2973" s="7" t="n"/>
      <c r="N2973" s="8" t="n"/>
      <c r="O2973" s="7" t="n"/>
      <c r="P2973" s="7" t="n"/>
      <c r="Q2973" s="8" t="n"/>
      <c r="R2973" s="9" t="n"/>
      <c r="S2973" s="8" t="n"/>
      <c r="T2973" s="8" t="n"/>
      <c r="U2973" s="8" t="n"/>
      <c r="V2973" s="11">
        <f>IF(OR(B2973="",C2973=""),"",CONCATENATE(B2973,".",C2973))</f>
        <v/>
      </c>
      <c r="W2973" s="6">
        <f>UPPER(TRIM(H2973))</f>
        <v/>
      </c>
      <c r="X2973" s="6">
        <f>UPPER(TRIM(I2973))</f>
        <v/>
      </c>
      <c r="Y2973" s="6">
        <f>IF(V2973&lt;&gt;"",IFERROR(INDEX(federal_program_name_lookup,MATCH(V2973,aln_lookup,0)),""),"")</f>
        <v/>
      </c>
    </row>
    <row r="2974">
      <c r="A2974" s="6">
        <f>IF(B2974&lt;&gt;"", "AWARD-"&amp;TEXT(ROW()-1,"00000"), "")</f>
        <v/>
      </c>
      <c r="B2974" s="7" t="n"/>
      <c r="C2974" s="7" t="n"/>
      <c r="D2974" s="7" t="n"/>
      <c r="E2974" s="8" t="n"/>
      <c r="F2974" s="9" t="n"/>
      <c r="G2974" s="8" t="n"/>
      <c r="H2974" s="8" t="n"/>
      <c r="I2974" s="8" t="n"/>
      <c r="J2974" s="10">
        <f>IF(A2974="",0,SUMIFS(amount_expended,cfda_key,V2974))</f>
        <v/>
      </c>
      <c r="K2974" s="10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8" t="n"/>
      <c r="M2974" s="7" t="n"/>
      <c r="N2974" s="8" t="n"/>
      <c r="O2974" s="7" t="n"/>
      <c r="P2974" s="7" t="n"/>
      <c r="Q2974" s="8" t="n"/>
      <c r="R2974" s="9" t="n"/>
      <c r="S2974" s="8" t="n"/>
      <c r="T2974" s="8" t="n"/>
      <c r="U2974" s="8" t="n"/>
      <c r="V2974" s="11">
        <f>IF(OR(B2974="",C2974=""),"",CONCATENATE(B2974,".",C2974))</f>
        <v/>
      </c>
      <c r="W2974" s="6">
        <f>UPPER(TRIM(H2974))</f>
        <v/>
      </c>
      <c r="X2974" s="6">
        <f>UPPER(TRIM(I2974))</f>
        <v/>
      </c>
      <c r="Y2974" s="6">
        <f>IF(V2974&lt;&gt;"",IFERROR(INDEX(federal_program_name_lookup,MATCH(V2974,aln_lookup,0)),""),"")</f>
        <v/>
      </c>
    </row>
    <row r="2975">
      <c r="A2975" s="6">
        <f>IF(B2975&lt;&gt;"", "AWARD-"&amp;TEXT(ROW()-1,"00000"), "")</f>
        <v/>
      </c>
      <c r="B2975" s="7" t="n"/>
      <c r="C2975" s="7" t="n"/>
      <c r="D2975" s="7" t="n"/>
      <c r="E2975" s="8" t="n"/>
      <c r="F2975" s="9" t="n"/>
      <c r="G2975" s="8" t="n"/>
      <c r="H2975" s="8" t="n"/>
      <c r="I2975" s="8" t="n"/>
      <c r="J2975" s="10">
        <f>IF(A2975="",0,SUMIFS(amount_expended,cfda_key,V2975))</f>
        <v/>
      </c>
      <c r="K2975" s="10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8" t="n"/>
      <c r="M2975" s="7" t="n"/>
      <c r="N2975" s="8" t="n"/>
      <c r="O2975" s="7" t="n"/>
      <c r="P2975" s="7" t="n"/>
      <c r="Q2975" s="8" t="n"/>
      <c r="R2975" s="9" t="n"/>
      <c r="S2975" s="8" t="n"/>
      <c r="T2975" s="8" t="n"/>
      <c r="U2975" s="8" t="n"/>
      <c r="V2975" s="11">
        <f>IF(OR(B2975="",C2975=""),"",CONCATENATE(B2975,".",C2975))</f>
        <v/>
      </c>
      <c r="W2975" s="6">
        <f>UPPER(TRIM(H2975))</f>
        <v/>
      </c>
      <c r="X2975" s="6">
        <f>UPPER(TRIM(I2975))</f>
        <v/>
      </c>
      <c r="Y2975" s="6">
        <f>IF(V2975&lt;&gt;"",IFERROR(INDEX(federal_program_name_lookup,MATCH(V2975,aln_lookup,0)),""),"")</f>
        <v/>
      </c>
    </row>
    <row r="2976">
      <c r="A2976" s="6">
        <f>IF(B2976&lt;&gt;"", "AWARD-"&amp;TEXT(ROW()-1,"00000"), "")</f>
        <v/>
      </c>
      <c r="B2976" s="7" t="n"/>
      <c r="C2976" s="7" t="n"/>
      <c r="D2976" s="7" t="n"/>
      <c r="E2976" s="8" t="n"/>
      <c r="F2976" s="9" t="n"/>
      <c r="G2976" s="8" t="n"/>
      <c r="H2976" s="8" t="n"/>
      <c r="I2976" s="8" t="n"/>
      <c r="J2976" s="10">
        <f>IF(A2976="",0,SUMIFS(amount_expended,cfda_key,V2976))</f>
        <v/>
      </c>
      <c r="K2976" s="10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8" t="n"/>
      <c r="M2976" s="7" t="n"/>
      <c r="N2976" s="8" t="n"/>
      <c r="O2976" s="7" t="n"/>
      <c r="P2976" s="7" t="n"/>
      <c r="Q2976" s="8" t="n"/>
      <c r="R2976" s="9" t="n"/>
      <c r="S2976" s="8" t="n"/>
      <c r="T2976" s="8" t="n"/>
      <c r="U2976" s="8" t="n"/>
      <c r="V2976" s="11">
        <f>IF(OR(B2976="",C2976=""),"",CONCATENATE(B2976,".",C2976))</f>
        <v/>
      </c>
      <c r="W2976" s="6">
        <f>UPPER(TRIM(H2976))</f>
        <v/>
      </c>
      <c r="X2976" s="6">
        <f>UPPER(TRIM(I2976))</f>
        <v/>
      </c>
      <c r="Y2976" s="6">
        <f>IF(V2976&lt;&gt;"",IFERROR(INDEX(federal_program_name_lookup,MATCH(V2976,aln_lookup,0)),""),"")</f>
        <v/>
      </c>
    </row>
    <row r="2977">
      <c r="A2977" s="6">
        <f>IF(B2977&lt;&gt;"", "AWARD-"&amp;TEXT(ROW()-1,"00000"), "")</f>
        <v/>
      </c>
      <c r="B2977" s="7" t="n"/>
      <c r="C2977" s="7" t="n"/>
      <c r="D2977" s="7" t="n"/>
      <c r="E2977" s="8" t="n"/>
      <c r="F2977" s="9" t="n"/>
      <c r="G2977" s="8" t="n"/>
      <c r="H2977" s="8" t="n"/>
      <c r="I2977" s="8" t="n"/>
      <c r="J2977" s="10">
        <f>IF(A2977="",0,SUMIFS(amount_expended,cfda_key,V2977))</f>
        <v/>
      </c>
      <c r="K2977" s="10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8" t="n"/>
      <c r="M2977" s="7" t="n"/>
      <c r="N2977" s="8" t="n"/>
      <c r="O2977" s="7" t="n"/>
      <c r="P2977" s="7" t="n"/>
      <c r="Q2977" s="8" t="n"/>
      <c r="R2977" s="9" t="n"/>
      <c r="S2977" s="8" t="n"/>
      <c r="T2977" s="8" t="n"/>
      <c r="U2977" s="8" t="n"/>
      <c r="V2977" s="11">
        <f>IF(OR(B2977="",C2977=""),"",CONCATENATE(B2977,".",C2977))</f>
        <v/>
      </c>
      <c r="W2977" s="6">
        <f>UPPER(TRIM(H2977))</f>
        <v/>
      </c>
      <c r="X2977" s="6">
        <f>UPPER(TRIM(I2977))</f>
        <v/>
      </c>
      <c r="Y2977" s="6">
        <f>IF(V2977&lt;&gt;"",IFERROR(INDEX(federal_program_name_lookup,MATCH(V2977,aln_lookup,0)),""),"")</f>
        <v/>
      </c>
    </row>
    <row r="2978">
      <c r="A2978" s="6">
        <f>IF(B2978&lt;&gt;"", "AWARD-"&amp;TEXT(ROW()-1,"00000"), "")</f>
        <v/>
      </c>
      <c r="B2978" s="7" t="n"/>
      <c r="C2978" s="7" t="n"/>
      <c r="D2978" s="7" t="n"/>
      <c r="E2978" s="8" t="n"/>
      <c r="F2978" s="9" t="n"/>
      <c r="G2978" s="8" t="n"/>
      <c r="H2978" s="8" t="n"/>
      <c r="I2978" s="8" t="n"/>
      <c r="J2978" s="10">
        <f>IF(A2978="",0,SUMIFS(amount_expended,cfda_key,V2978))</f>
        <v/>
      </c>
      <c r="K2978" s="10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8" t="n"/>
      <c r="M2978" s="7" t="n"/>
      <c r="N2978" s="8" t="n"/>
      <c r="O2978" s="7" t="n"/>
      <c r="P2978" s="7" t="n"/>
      <c r="Q2978" s="8" t="n"/>
      <c r="R2978" s="9" t="n"/>
      <c r="S2978" s="8" t="n"/>
      <c r="T2978" s="8" t="n"/>
      <c r="U2978" s="8" t="n"/>
      <c r="V2978" s="11">
        <f>IF(OR(B2978="",C2978=""),"",CONCATENATE(B2978,".",C2978))</f>
        <v/>
      </c>
      <c r="W2978" s="6">
        <f>UPPER(TRIM(H2978))</f>
        <v/>
      </c>
      <c r="X2978" s="6">
        <f>UPPER(TRIM(I2978))</f>
        <v/>
      </c>
      <c r="Y2978" s="6">
        <f>IF(V2978&lt;&gt;"",IFERROR(INDEX(federal_program_name_lookup,MATCH(V2978,aln_lookup,0)),""),"")</f>
        <v/>
      </c>
    </row>
    <row r="2979">
      <c r="A2979" s="6">
        <f>IF(B2979&lt;&gt;"", "AWARD-"&amp;TEXT(ROW()-1,"00000"), "")</f>
        <v/>
      </c>
      <c r="B2979" s="7" t="n"/>
      <c r="C2979" s="7" t="n"/>
      <c r="D2979" s="7" t="n"/>
      <c r="E2979" s="8" t="n"/>
      <c r="F2979" s="9" t="n"/>
      <c r="G2979" s="8" t="n"/>
      <c r="H2979" s="8" t="n"/>
      <c r="I2979" s="8" t="n"/>
      <c r="J2979" s="10">
        <f>IF(A2979="",0,SUMIFS(amount_expended,cfda_key,V2979))</f>
        <v/>
      </c>
      <c r="K2979" s="10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8" t="n"/>
      <c r="M2979" s="7" t="n"/>
      <c r="N2979" s="8" t="n"/>
      <c r="O2979" s="7" t="n"/>
      <c r="P2979" s="7" t="n"/>
      <c r="Q2979" s="8" t="n"/>
      <c r="R2979" s="9" t="n"/>
      <c r="S2979" s="8" t="n"/>
      <c r="T2979" s="8" t="n"/>
      <c r="U2979" s="8" t="n"/>
      <c r="V2979" s="11">
        <f>IF(OR(B2979="",C2979=""),"",CONCATENATE(B2979,".",C2979))</f>
        <v/>
      </c>
      <c r="W2979" s="6">
        <f>UPPER(TRIM(H2979))</f>
        <v/>
      </c>
      <c r="X2979" s="6">
        <f>UPPER(TRIM(I2979))</f>
        <v/>
      </c>
      <c r="Y2979" s="6">
        <f>IF(V2979&lt;&gt;"",IFERROR(INDEX(federal_program_name_lookup,MATCH(V2979,aln_lookup,0)),""),"")</f>
        <v/>
      </c>
    </row>
    <row r="2980">
      <c r="A2980" s="6">
        <f>IF(B2980&lt;&gt;"", "AWARD-"&amp;TEXT(ROW()-1,"00000"), "")</f>
        <v/>
      </c>
      <c r="B2980" s="7" t="n"/>
      <c r="C2980" s="7" t="n"/>
      <c r="D2980" s="7" t="n"/>
      <c r="E2980" s="8" t="n"/>
      <c r="F2980" s="9" t="n"/>
      <c r="G2980" s="8" t="n"/>
      <c r="H2980" s="8" t="n"/>
      <c r="I2980" s="8" t="n"/>
      <c r="J2980" s="10">
        <f>IF(A2980="",0,SUMIFS(amount_expended,cfda_key,V2980))</f>
        <v/>
      </c>
      <c r="K2980" s="10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8" t="n"/>
      <c r="M2980" s="7" t="n"/>
      <c r="N2980" s="8" t="n"/>
      <c r="O2980" s="7" t="n"/>
      <c r="P2980" s="7" t="n"/>
      <c r="Q2980" s="8" t="n"/>
      <c r="R2980" s="9" t="n"/>
      <c r="S2980" s="8" t="n"/>
      <c r="T2980" s="8" t="n"/>
      <c r="U2980" s="8" t="n"/>
      <c r="V2980" s="11">
        <f>IF(OR(B2980="",C2980=""),"",CONCATENATE(B2980,".",C2980))</f>
        <v/>
      </c>
      <c r="W2980" s="6">
        <f>UPPER(TRIM(H2980))</f>
        <v/>
      </c>
      <c r="X2980" s="6">
        <f>UPPER(TRIM(I2980))</f>
        <v/>
      </c>
      <c r="Y2980" s="6">
        <f>IF(V2980&lt;&gt;"",IFERROR(INDEX(federal_program_name_lookup,MATCH(V2980,aln_lookup,0)),""),"")</f>
        <v/>
      </c>
    </row>
    <row r="2981">
      <c r="A2981" s="6">
        <f>IF(B2981&lt;&gt;"", "AWARD-"&amp;TEXT(ROW()-1,"00000"), "")</f>
        <v/>
      </c>
      <c r="B2981" s="7" t="n"/>
      <c r="C2981" s="7" t="n"/>
      <c r="D2981" s="7" t="n"/>
      <c r="E2981" s="8" t="n"/>
      <c r="F2981" s="9" t="n"/>
      <c r="G2981" s="8" t="n"/>
      <c r="H2981" s="8" t="n"/>
      <c r="I2981" s="8" t="n"/>
      <c r="J2981" s="10">
        <f>IF(A2981="",0,SUMIFS(amount_expended,cfda_key,V2981))</f>
        <v/>
      </c>
      <c r="K2981" s="10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8" t="n"/>
      <c r="M2981" s="7" t="n"/>
      <c r="N2981" s="8" t="n"/>
      <c r="O2981" s="7" t="n"/>
      <c r="P2981" s="7" t="n"/>
      <c r="Q2981" s="8" t="n"/>
      <c r="R2981" s="9" t="n"/>
      <c r="S2981" s="8" t="n"/>
      <c r="T2981" s="8" t="n"/>
      <c r="U2981" s="8" t="n"/>
      <c r="V2981" s="11">
        <f>IF(OR(B2981="",C2981=""),"",CONCATENATE(B2981,".",C2981))</f>
        <v/>
      </c>
      <c r="W2981" s="6">
        <f>UPPER(TRIM(H2981))</f>
        <v/>
      </c>
      <c r="X2981" s="6">
        <f>UPPER(TRIM(I2981))</f>
        <v/>
      </c>
      <c r="Y2981" s="6">
        <f>IF(V2981&lt;&gt;"",IFERROR(INDEX(federal_program_name_lookup,MATCH(V2981,aln_lookup,0)),""),"")</f>
        <v/>
      </c>
    </row>
    <row r="2982">
      <c r="A2982" s="6">
        <f>IF(B2982&lt;&gt;"", "AWARD-"&amp;TEXT(ROW()-1,"00000"), "")</f>
        <v/>
      </c>
      <c r="B2982" s="7" t="n"/>
      <c r="C2982" s="7" t="n"/>
      <c r="D2982" s="7" t="n"/>
      <c r="E2982" s="8" t="n"/>
      <c r="F2982" s="9" t="n"/>
      <c r="G2982" s="8" t="n"/>
      <c r="H2982" s="8" t="n"/>
      <c r="I2982" s="8" t="n"/>
      <c r="J2982" s="10">
        <f>IF(A2982="",0,SUMIFS(amount_expended,cfda_key,V2982))</f>
        <v/>
      </c>
      <c r="K2982" s="10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8" t="n"/>
      <c r="M2982" s="7" t="n"/>
      <c r="N2982" s="8" t="n"/>
      <c r="O2982" s="7" t="n"/>
      <c r="P2982" s="7" t="n"/>
      <c r="Q2982" s="8" t="n"/>
      <c r="R2982" s="9" t="n"/>
      <c r="S2982" s="8" t="n"/>
      <c r="T2982" s="8" t="n"/>
      <c r="U2982" s="8" t="n"/>
      <c r="V2982" s="11">
        <f>IF(OR(B2982="",C2982=""),"",CONCATENATE(B2982,".",C2982))</f>
        <v/>
      </c>
      <c r="W2982" s="6">
        <f>UPPER(TRIM(H2982))</f>
        <v/>
      </c>
      <c r="X2982" s="6">
        <f>UPPER(TRIM(I2982))</f>
        <v/>
      </c>
      <c r="Y2982" s="6">
        <f>IF(V2982&lt;&gt;"",IFERROR(INDEX(federal_program_name_lookup,MATCH(V2982,aln_lookup,0)),""),"")</f>
        <v/>
      </c>
    </row>
    <row r="2983">
      <c r="A2983" s="6">
        <f>IF(B2983&lt;&gt;"", "AWARD-"&amp;TEXT(ROW()-1,"00000"), "")</f>
        <v/>
      </c>
      <c r="B2983" s="7" t="n"/>
      <c r="C2983" s="7" t="n"/>
      <c r="D2983" s="7" t="n"/>
      <c r="E2983" s="8" t="n"/>
      <c r="F2983" s="9" t="n"/>
      <c r="G2983" s="8" t="n"/>
      <c r="H2983" s="8" t="n"/>
      <c r="I2983" s="8" t="n"/>
      <c r="J2983" s="10">
        <f>IF(A2983="",0,SUMIFS(amount_expended,cfda_key,V2983))</f>
        <v/>
      </c>
      <c r="K2983" s="10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8" t="n"/>
      <c r="M2983" s="7" t="n"/>
      <c r="N2983" s="8" t="n"/>
      <c r="O2983" s="7" t="n"/>
      <c r="P2983" s="7" t="n"/>
      <c r="Q2983" s="8" t="n"/>
      <c r="R2983" s="9" t="n"/>
      <c r="S2983" s="8" t="n"/>
      <c r="T2983" s="8" t="n"/>
      <c r="U2983" s="8" t="n"/>
      <c r="V2983" s="11">
        <f>IF(OR(B2983="",C2983=""),"",CONCATENATE(B2983,".",C2983))</f>
        <v/>
      </c>
      <c r="W2983" s="6">
        <f>UPPER(TRIM(H2983))</f>
        <v/>
      </c>
      <c r="X2983" s="6">
        <f>UPPER(TRIM(I2983))</f>
        <v/>
      </c>
      <c r="Y2983" s="6">
        <f>IF(V2983&lt;&gt;"",IFERROR(INDEX(federal_program_name_lookup,MATCH(V2983,aln_lookup,0)),""),"")</f>
        <v/>
      </c>
    </row>
    <row r="2984">
      <c r="A2984" s="6">
        <f>IF(B2984&lt;&gt;"", "AWARD-"&amp;TEXT(ROW()-1,"00000"), "")</f>
        <v/>
      </c>
      <c r="B2984" s="7" t="n"/>
      <c r="C2984" s="7" t="n"/>
      <c r="D2984" s="7" t="n"/>
      <c r="E2984" s="8" t="n"/>
      <c r="F2984" s="9" t="n"/>
      <c r="G2984" s="8" t="n"/>
      <c r="H2984" s="8" t="n"/>
      <c r="I2984" s="8" t="n"/>
      <c r="J2984" s="10">
        <f>IF(A2984="",0,SUMIFS(amount_expended,cfda_key,V2984))</f>
        <v/>
      </c>
      <c r="K2984" s="10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8" t="n"/>
      <c r="M2984" s="7" t="n"/>
      <c r="N2984" s="8" t="n"/>
      <c r="O2984" s="7" t="n"/>
      <c r="P2984" s="7" t="n"/>
      <c r="Q2984" s="8" t="n"/>
      <c r="R2984" s="9" t="n"/>
      <c r="S2984" s="8" t="n"/>
      <c r="T2984" s="8" t="n"/>
      <c r="U2984" s="8" t="n"/>
      <c r="V2984" s="11">
        <f>IF(OR(B2984="",C2984=""),"",CONCATENATE(B2984,".",C2984))</f>
        <v/>
      </c>
      <c r="W2984" s="6">
        <f>UPPER(TRIM(H2984))</f>
        <v/>
      </c>
      <c r="X2984" s="6">
        <f>UPPER(TRIM(I2984))</f>
        <v/>
      </c>
      <c r="Y2984" s="6">
        <f>IF(V2984&lt;&gt;"",IFERROR(INDEX(federal_program_name_lookup,MATCH(V2984,aln_lookup,0)),""),"")</f>
        <v/>
      </c>
    </row>
    <row r="2985">
      <c r="A2985" s="6">
        <f>IF(B2985&lt;&gt;"", "AWARD-"&amp;TEXT(ROW()-1,"00000"), "")</f>
        <v/>
      </c>
      <c r="B2985" s="7" t="n"/>
      <c r="C2985" s="7" t="n"/>
      <c r="D2985" s="7" t="n"/>
      <c r="E2985" s="8" t="n"/>
      <c r="F2985" s="9" t="n"/>
      <c r="G2985" s="8" t="n"/>
      <c r="H2985" s="8" t="n"/>
      <c r="I2985" s="8" t="n"/>
      <c r="J2985" s="10">
        <f>IF(A2985="",0,SUMIFS(amount_expended,cfda_key,V2985))</f>
        <v/>
      </c>
      <c r="K2985" s="10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8" t="n"/>
      <c r="M2985" s="7" t="n"/>
      <c r="N2985" s="8" t="n"/>
      <c r="O2985" s="7" t="n"/>
      <c r="P2985" s="7" t="n"/>
      <c r="Q2985" s="8" t="n"/>
      <c r="R2985" s="9" t="n"/>
      <c r="S2985" s="8" t="n"/>
      <c r="T2985" s="8" t="n"/>
      <c r="U2985" s="8" t="n"/>
      <c r="V2985" s="11">
        <f>IF(OR(B2985="",C2985=""),"",CONCATENATE(B2985,".",C2985))</f>
        <v/>
      </c>
      <c r="W2985" s="6">
        <f>UPPER(TRIM(H2985))</f>
        <v/>
      </c>
      <c r="X2985" s="6">
        <f>UPPER(TRIM(I2985))</f>
        <v/>
      </c>
      <c r="Y2985" s="6">
        <f>IF(V2985&lt;&gt;"",IFERROR(INDEX(federal_program_name_lookup,MATCH(V2985,aln_lookup,0)),""),"")</f>
        <v/>
      </c>
    </row>
    <row r="2986">
      <c r="A2986" s="6">
        <f>IF(B2986&lt;&gt;"", "AWARD-"&amp;TEXT(ROW()-1,"00000"), "")</f>
        <v/>
      </c>
      <c r="B2986" s="7" t="n"/>
      <c r="C2986" s="7" t="n"/>
      <c r="D2986" s="7" t="n"/>
      <c r="E2986" s="8" t="n"/>
      <c r="F2986" s="9" t="n"/>
      <c r="G2986" s="8" t="n"/>
      <c r="H2986" s="8" t="n"/>
      <c r="I2986" s="8" t="n"/>
      <c r="J2986" s="10">
        <f>IF(A2986="",0,SUMIFS(amount_expended,cfda_key,V2986))</f>
        <v/>
      </c>
      <c r="K2986" s="10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8" t="n"/>
      <c r="M2986" s="7" t="n"/>
      <c r="N2986" s="8" t="n"/>
      <c r="O2986" s="7" t="n"/>
      <c r="P2986" s="7" t="n"/>
      <c r="Q2986" s="8" t="n"/>
      <c r="R2986" s="9" t="n"/>
      <c r="S2986" s="8" t="n"/>
      <c r="T2986" s="8" t="n"/>
      <c r="U2986" s="8" t="n"/>
      <c r="V2986" s="11">
        <f>IF(OR(B2986="",C2986=""),"",CONCATENATE(B2986,".",C2986))</f>
        <v/>
      </c>
      <c r="W2986" s="6">
        <f>UPPER(TRIM(H2986))</f>
        <v/>
      </c>
      <c r="X2986" s="6">
        <f>UPPER(TRIM(I2986))</f>
        <v/>
      </c>
      <c r="Y2986" s="6">
        <f>IF(V2986&lt;&gt;"",IFERROR(INDEX(federal_program_name_lookup,MATCH(V2986,aln_lookup,0)),""),"")</f>
        <v/>
      </c>
    </row>
    <row r="2987">
      <c r="A2987" s="6">
        <f>IF(B2987&lt;&gt;"", "AWARD-"&amp;TEXT(ROW()-1,"00000"), "")</f>
        <v/>
      </c>
      <c r="B2987" s="7" t="n"/>
      <c r="C2987" s="7" t="n"/>
      <c r="D2987" s="7" t="n"/>
      <c r="E2987" s="8" t="n"/>
      <c r="F2987" s="9" t="n"/>
      <c r="G2987" s="8" t="n"/>
      <c r="H2987" s="8" t="n"/>
      <c r="I2987" s="8" t="n"/>
      <c r="J2987" s="10">
        <f>IF(A2987="",0,SUMIFS(amount_expended,cfda_key,V2987))</f>
        <v/>
      </c>
      <c r="K2987" s="10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8" t="n"/>
      <c r="M2987" s="7" t="n"/>
      <c r="N2987" s="8" t="n"/>
      <c r="O2987" s="7" t="n"/>
      <c r="P2987" s="7" t="n"/>
      <c r="Q2987" s="8" t="n"/>
      <c r="R2987" s="9" t="n"/>
      <c r="S2987" s="8" t="n"/>
      <c r="T2987" s="8" t="n"/>
      <c r="U2987" s="8" t="n"/>
      <c r="V2987" s="11">
        <f>IF(OR(B2987="",C2987=""),"",CONCATENATE(B2987,".",C2987))</f>
        <v/>
      </c>
      <c r="W2987" s="6">
        <f>UPPER(TRIM(H2987))</f>
        <v/>
      </c>
      <c r="X2987" s="6">
        <f>UPPER(TRIM(I2987))</f>
        <v/>
      </c>
      <c r="Y2987" s="6">
        <f>IF(V2987&lt;&gt;"",IFERROR(INDEX(federal_program_name_lookup,MATCH(V2987,aln_lookup,0)),""),"")</f>
        <v/>
      </c>
    </row>
    <row r="2988">
      <c r="A2988" s="6">
        <f>IF(B2988&lt;&gt;"", "AWARD-"&amp;TEXT(ROW()-1,"00000"), "")</f>
        <v/>
      </c>
      <c r="B2988" s="7" t="n"/>
      <c r="C2988" s="7" t="n"/>
      <c r="D2988" s="7" t="n"/>
      <c r="E2988" s="8" t="n"/>
      <c r="F2988" s="9" t="n"/>
      <c r="G2988" s="8" t="n"/>
      <c r="H2988" s="8" t="n"/>
      <c r="I2988" s="8" t="n"/>
      <c r="J2988" s="10">
        <f>IF(A2988="",0,SUMIFS(amount_expended,cfda_key,V2988))</f>
        <v/>
      </c>
      <c r="K2988" s="10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8" t="n"/>
      <c r="M2988" s="7" t="n"/>
      <c r="N2988" s="8" t="n"/>
      <c r="O2988" s="7" t="n"/>
      <c r="P2988" s="7" t="n"/>
      <c r="Q2988" s="8" t="n"/>
      <c r="R2988" s="9" t="n"/>
      <c r="S2988" s="8" t="n"/>
      <c r="T2988" s="8" t="n"/>
      <c r="U2988" s="8" t="n"/>
      <c r="V2988" s="11">
        <f>IF(OR(B2988="",C2988=""),"",CONCATENATE(B2988,".",C2988))</f>
        <v/>
      </c>
      <c r="W2988" s="6">
        <f>UPPER(TRIM(H2988))</f>
        <v/>
      </c>
      <c r="X2988" s="6">
        <f>UPPER(TRIM(I2988))</f>
        <v/>
      </c>
      <c r="Y2988" s="6">
        <f>IF(V2988&lt;&gt;"",IFERROR(INDEX(federal_program_name_lookup,MATCH(V2988,aln_lookup,0)),""),"")</f>
        <v/>
      </c>
    </row>
    <row r="2989">
      <c r="A2989" s="6">
        <f>IF(B2989&lt;&gt;"", "AWARD-"&amp;TEXT(ROW()-1,"00000"), "")</f>
        <v/>
      </c>
      <c r="B2989" s="7" t="n"/>
      <c r="C2989" s="7" t="n"/>
      <c r="D2989" s="7" t="n"/>
      <c r="E2989" s="8" t="n"/>
      <c r="F2989" s="9" t="n"/>
      <c r="G2989" s="8" t="n"/>
      <c r="H2989" s="8" t="n"/>
      <c r="I2989" s="8" t="n"/>
      <c r="J2989" s="10">
        <f>IF(A2989="",0,SUMIFS(amount_expended,cfda_key,V2989))</f>
        <v/>
      </c>
      <c r="K2989" s="10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8" t="n"/>
      <c r="M2989" s="7" t="n"/>
      <c r="N2989" s="8" t="n"/>
      <c r="O2989" s="7" t="n"/>
      <c r="P2989" s="7" t="n"/>
      <c r="Q2989" s="8" t="n"/>
      <c r="R2989" s="9" t="n"/>
      <c r="S2989" s="8" t="n"/>
      <c r="T2989" s="8" t="n"/>
      <c r="U2989" s="8" t="n"/>
      <c r="V2989" s="11">
        <f>IF(OR(B2989="",C2989=""),"",CONCATENATE(B2989,".",C2989))</f>
        <v/>
      </c>
      <c r="W2989" s="6">
        <f>UPPER(TRIM(H2989))</f>
        <v/>
      </c>
      <c r="X2989" s="6">
        <f>UPPER(TRIM(I2989))</f>
        <v/>
      </c>
      <c r="Y2989" s="6">
        <f>IF(V2989&lt;&gt;"",IFERROR(INDEX(federal_program_name_lookup,MATCH(V2989,aln_lookup,0)),""),"")</f>
        <v/>
      </c>
    </row>
    <row r="2990">
      <c r="A2990" s="6">
        <f>IF(B2990&lt;&gt;"", "AWARD-"&amp;TEXT(ROW()-1,"00000"), "")</f>
        <v/>
      </c>
      <c r="B2990" s="7" t="n"/>
      <c r="C2990" s="7" t="n"/>
      <c r="D2990" s="7" t="n"/>
      <c r="E2990" s="8" t="n"/>
      <c r="F2990" s="9" t="n"/>
      <c r="G2990" s="8" t="n"/>
      <c r="H2990" s="8" t="n"/>
      <c r="I2990" s="8" t="n"/>
      <c r="J2990" s="10">
        <f>IF(A2990="",0,SUMIFS(amount_expended,cfda_key,V2990))</f>
        <v/>
      </c>
      <c r="K2990" s="10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8" t="n"/>
      <c r="M2990" s="7" t="n"/>
      <c r="N2990" s="8" t="n"/>
      <c r="O2990" s="7" t="n"/>
      <c r="P2990" s="7" t="n"/>
      <c r="Q2990" s="8" t="n"/>
      <c r="R2990" s="9" t="n"/>
      <c r="S2990" s="8" t="n"/>
      <c r="T2990" s="8" t="n"/>
      <c r="U2990" s="8" t="n"/>
      <c r="V2990" s="11">
        <f>IF(OR(B2990="",C2990=""),"",CONCATENATE(B2990,".",C2990))</f>
        <v/>
      </c>
      <c r="W2990" s="6">
        <f>UPPER(TRIM(H2990))</f>
        <v/>
      </c>
      <c r="X2990" s="6">
        <f>UPPER(TRIM(I2990))</f>
        <v/>
      </c>
      <c r="Y2990" s="6">
        <f>IF(V2990&lt;&gt;"",IFERROR(INDEX(federal_program_name_lookup,MATCH(V2990,aln_lookup,0)),""),"")</f>
        <v/>
      </c>
    </row>
    <row r="2991">
      <c r="A2991" s="6">
        <f>IF(B2991&lt;&gt;"", "AWARD-"&amp;TEXT(ROW()-1,"00000"), "")</f>
        <v/>
      </c>
      <c r="B2991" s="7" t="n"/>
      <c r="C2991" s="7" t="n"/>
      <c r="D2991" s="7" t="n"/>
      <c r="E2991" s="8" t="n"/>
      <c r="F2991" s="9" t="n"/>
      <c r="G2991" s="8" t="n"/>
      <c r="H2991" s="8" t="n"/>
      <c r="I2991" s="8" t="n"/>
      <c r="J2991" s="10">
        <f>IF(A2991="",0,SUMIFS(amount_expended,cfda_key,V2991))</f>
        <v/>
      </c>
      <c r="K2991" s="10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8" t="n"/>
      <c r="M2991" s="7" t="n"/>
      <c r="N2991" s="8" t="n"/>
      <c r="O2991" s="7" t="n"/>
      <c r="P2991" s="7" t="n"/>
      <c r="Q2991" s="8" t="n"/>
      <c r="R2991" s="9" t="n"/>
      <c r="S2991" s="8" t="n"/>
      <c r="T2991" s="8" t="n"/>
      <c r="U2991" s="8" t="n"/>
      <c r="V2991" s="11">
        <f>IF(OR(B2991="",C2991=""),"",CONCATENATE(B2991,".",C2991))</f>
        <v/>
      </c>
      <c r="W2991" s="6">
        <f>UPPER(TRIM(H2991))</f>
        <v/>
      </c>
      <c r="X2991" s="6">
        <f>UPPER(TRIM(I2991))</f>
        <v/>
      </c>
      <c r="Y2991" s="6">
        <f>IF(V2991&lt;&gt;"",IFERROR(INDEX(federal_program_name_lookup,MATCH(V2991,aln_lookup,0)),""),"")</f>
        <v/>
      </c>
    </row>
    <row r="2992">
      <c r="A2992" s="6">
        <f>IF(B2992&lt;&gt;"", "AWARD-"&amp;TEXT(ROW()-1,"00000"), "")</f>
        <v/>
      </c>
      <c r="B2992" s="7" t="n"/>
      <c r="C2992" s="7" t="n"/>
      <c r="D2992" s="7" t="n"/>
      <c r="E2992" s="8" t="n"/>
      <c r="F2992" s="9" t="n"/>
      <c r="G2992" s="8" t="n"/>
      <c r="H2992" s="8" t="n"/>
      <c r="I2992" s="8" t="n"/>
      <c r="J2992" s="10">
        <f>IF(A2992="",0,SUMIFS(amount_expended,cfda_key,V2992))</f>
        <v/>
      </c>
      <c r="K2992" s="10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8" t="n"/>
      <c r="M2992" s="7" t="n"/>
      <c r="N2992" s="8" t="n"/>
      <c r="O2992" s="7" t="n"/>
      <c r="P2992" s="7" t="n"/>
      <c r="Q2992" s="8" t="n"/>
      <c r="R2992" s="9" t="n"/>
      <c r="S2992" s="8" t="n"/>
      <c r="T2992" s="8" t="n"/>
      <c r="U2992" s="8" t="n"/>
      <c r="V2992" s="11">
        <f>IF(OR(B2992="",C2992=""),"",CONCATENATE(B2992,".",C2992))</f>
        <v/>
      </c>
      <c r="W2992" s="6">
        <f>UPPER(TRIM(H2992))</f>
        <v/>
      </c>
      <c r="X2992" s="6">
        <f>UPPER(TRIM(I2992))</f>
        <v/>
      </c>
      <c r="Y2992" s="6">
        <f>IF(V2992&lt;&gt;"",IFERROR(INDEX(federal_program_name_lookup,MATCH(V2992,aln_lookup,0)),""),"")</f>
        <v/>
      </c>
    </row>
    <row r="2993">
      <c r="A2993" s="6">
        <f>IF(B2993&lt;&gt;"", "AWARD-"&amp;TEXT(ROW()-1,"00000"), "")</f>
        <v/>
      </c>
      <c r="B2993" s="7" t="n"/>
      <c r="C2993" s="7" t="n"/>
      <c r="D2993" s="7" t="n"/>
      <c r="E2993" s="8" t="n"/>
      <c r="F2993" s="9" t="n"/>
      <c r="G2993" s="8" t="n"/>
      <c r="H2993" s="8" t="n"/>
      <c r="I2993" s="8" t="n"/>
      <c r="J2993" s="10">
        <f>IF(A2993="",0,SUMIFS(amount_expended,cfda_key,V2993))</f>
        <v/>
      </c>
      <c r="K2993" s="10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8" t="n"/>
      <c r="M2993" s="7" t="n"/>
      <c r="N2993" s="8" t="n"/>
      <c r="O2993" s="7" t="n"/>
      <c r="P2993" s="7" t="n"/>
      <c r="Q2993" s="8" t="n"/>
      <c r="R2993" s="9" t="n"/>
      <c r="S2993" s="8" t="n"/>
      <c r="T2993" s="8" t="n"/>
      <c r="U2993" s="8" t="n"/>
      <c r="V2993" s="11">
        <f>IF(OR(B2993="",C2993=""),"",CONCATENATE(B2993,".",C2993))</f>
        <v/>
      </c>
      <c r="W2993" s="6">
        <f>UPPER(TRIM(H2993))</f>
        <v/>
      </c>
      <c r="X2993" s="6">
        <f>UPPER(TRIM(I2993))</f>
        <v/>
      </c>
      <c r="Y2993" s="6">
        <f>IF(V2993&lt;&gt;"",IFERROR(INDEX(federal_program_name_lookup,MATCH(V2993,aln_lookup,0)),""),"")</f>
        <v/>
      </c>
    </row>
    <row r="2994">
      <c r="A2994" s="6">
        <f>IF(B2994&lt;&gt;"", "AWARD-"&amp;TEXT(ROW()-1,"00000"), "")</f>
        <v/>
      </c>
      <c r="B2994" s="7" t="n"/>
      <c r="C2994" s="7" t="n"/>
      <c r="D2994" s="7" t="n"/>
      <c r="E2994" s="8" t="n"/>
      <c r="F2994" s="9" t="n"/>
      <c r="G2994" s="8" t="n"/>
      <c r="H2994" s="8" t="n"/>
      <c r="I2994" s="8" t="n"/>
      <c r="J2994" s="10">
        <f>IF(A2994="",0,SUMIFS(amount_expended,cfda_key,V2994))</f>
        <v/>
      </c>
      <c r="K2994" s="10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8" t="n"/>
      <c r="M2994" s="7" t="n"/>
      <c r="N2994" s="8" t="n"/>
      <c r="O2994" s="7" t="n"/>
      <c r="P2994" s="7" t="n"/>
      <c r="Q2994" s="8" t="n"/>
      <c r="R2994" s="9" t="n"/>
      <c r="S2994" s="8" t="n"/>
      <c r="T2994" s="8" t="n"/>
      <c r="U2994" s="8" t="n"/>
      <c r="V2994" s="11">
        <f>IF(OR(B2994="",C2994=""),"",CONCATENATE(B2994,".",C2994))</f>
        <v/>
      </c>
      <c r="W2994" s="6">
        <f>UPPER(TRIM(H2994))</f>
        <v/>
      </c>
      <c r="X2994" s="6">
        <f>UPPER(TRIM(I2994))</f>
        <v/>
      </c>
      <c r="Y2994" s="6">
        <f>IF(V2994&lt;&gt;"",IFERROR(INDEX(federal_program_name_lookup,MATCH(V2994,aln_lookup,0)),""),"")</f>
        <v/>
      </c>
    </row>
    <row r="2995">
      <c r="A2995" s="6">
        <f>IF(B2995&lt;&gt;"", "AWARD-"&amp;TEXT(ROW()-1,"00000"), "")</f>
        <v/>
      </c>
      <c r="B2995" s="7" t="n"/>
      <c r="C2995" s="7" t="n"/>
      <c r="D2995" s="7" t="n"/>
      <c r="E2995" s="8" t="n"/>
      <c r="F2995" s="9" t="n"/>
      <c r="G2995" s="8" t="n"/>
      <c r="H2995" s="8" t="n"/>
      <c r="I2995" s="8" t="n"/>
      <c r="J2995" s="10">
        <f>IF(A2995="",0,SUMIFS(amount_expended,cfda_key,V2995))</f>
        <v/>
      </c>
      <c r="K2995" s="10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8" t="n"/>
      <c r="M2995" s="7" t="n"/>
      <c r="N2995" s="8" t="n"/>
      <c r="O2995" s="7" t="n"/>
      <c r="P2995" s="7" t="n"/>
      <c r="Q2995" s="8" t="n"/>
      <c r="R2995" s="9" t="n"/>
      <c r="S2995" s="8" t="n"/>
      <c r="T2995" s="8" t="n"/>
      <c r="U2995" s="8" t="n"/>
      <c r="V2995" s="11">
        <f>IF(OR(B2995="",C2995=""),"",CONCATENATE(B2995,".",C2995))</f>
        <v/>
      </c>
      <c r="W2995" s="6">
        <f>UPPER(TRIM(H2995))</f>
        <v/>
      </c>
      <c r="X2995" s="6">
        <f>UPPER(TRIM(I2995))</f>
        <v/>
      </c>
      <c r="Y2995" s="6">
        <f>IF(V2995&lt;&gt;"",IFERROR(INDEX(federal_program_name_lookup,MATCH(V2995,aln_lookup,0)),""),"")</f>
        <v/>
      </c>
    </row>
    <row r="2996">
      <c r="A2996" s="6">
        <f>IF(B2996&lt;&gt;"", "AWARD-"&amp;TEXT(ROW()-1,"00000"), "")</f>
        <v/>
      </c>
      <c r="B2996" s="7" t="n"/>
      <c r="C2996" s="7" t="n"/>
      <c r="D2996" s="7" t="n"/>
      <c r="E2996" s="8" t="n"/>
      <c r="F2996" s="9" t="n"/>
      <c r="G2996" s="8" t="n"/>
      <c r="H2996" s="8" t="n"/>
      <c r="I2996" s="8" t="n"/>
      <c r="J2996" s="10">
        <f>IF(A2996="",0,SUMIFS(amount_expended,cfda_key,V2996))</f>
        <v/>
      </c>
      <c r="K2996" s="10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8" t="n"/>
      <c r="M2996" s="7" t="n"/>
      <c r="N2996" s="8" t="n"/>
      <c r="O2996" s="7" t="n"/>
      <c r="P2996" s="7" t="n"/>
      <c r="Q2996" s="8" t="n"/>
      <c r="R2996" s="9" t="n"/>
      <c r="S2996" s="8" t="n"/>
      <c r="T2996" s="8" t="n"/>
      <c r="U2996" s="8" t="n"/>
      <c r="V2996" s="11">
        <f>IF(OR(B2996="",C2996=""),"",CONCATENATE(B2996,".",C2996))</f>
        <v/>
      </c>
      <c r="W2996" s="6">
        <f>UPPER(TRIM(H2996))</f>
        <v/>
      </c>
      <c r="X2996" s="6">
        <f>UPPER(TRIM(I2996))</f>
        <v/>
      </c>
      <c r="Y2996" s="6">
        <f>IF(V2996&lt;&gt;"",IFERROR(INDEX(federal_program_name_lookup,MATCH(V2996,aln_lookup,0)),""),"")</f>
        <v/>
      </c>
    </row>
    <row r="2997">
      <c r="A2997" s="6">
        <f>IF(B2997&lt;&gt;"", "AWARD-"&amp;TEXT(ROW()-1,"00000"), "")</f>
        <v/>
      </c>
      <c r="B2997" s="7" t="n"/>
      <c r="C2997" s="7" t="n"/>
      <c r="D2997" s="7" t="n"/>
      <c r="E2997" s="8" t="n"/>
      <c r="F2997" s="9" t="n"/>
      <c r="G2997" s="8" t="n"/>
      <c r="H2997" s="8" t="n"/>
      <c r="I2997" s="8" t="n"/>
      <c r="J2997" s="10">
        <f>IF(A2997="",0,SUMIFS(amount_expended,cfda_key,V2997))</f>
        <v/>
      </c>
      <c r="K2997" s="10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8" t="n"/>
      <c r="M2997" s="7" t="n"/>
      <c r="N2997" s="8" t="n"/>
      <c r="O2997" s="7" t="n"/>
      <c r="P2997" s="7" t="n"/>
      <c r="Q2997" s="8" t="n"/>
      <c r="R2997" s="9" t="n"/>
      <c r="S2997" s="8" t="n"/>
      <c r="T2997" s="8" t="n"/>
      <c r="U2997" s="8" t="n"/>
      <c r="V2997" s="11">
        <f>IF(OR(B2997="",C2997=""),"",CONCATENATE(B2997,".",C2997))</f>
        <v/>
      </c>
      <c r="W2997" s="6">
        <f>UPPER(TRIM(H2997))</f>
        <v/>
      </c>
      <c r="X2997" s="6">
        <f>UPPER(TRIM(I2997))</f>
        <v/>
      </c>
      <c r="Y2997" s="6">
        <f>IF(V2997&lt;&gt;"",IFERROR(INDEX(federal_program_name_lookup,MATCH(V2997,aln_lookup,0)),""),"")</f>
        <v/>
      </c>
    </row>
    <row r="2998">
      <c r="A2998" s="6">
        <f>IF(B2998&lt;&gt;"", "AWARD-"&amp;TEXT(ROW()-1,"00000"), "")</f>
        <v/>
      </c>
      <c r="B2998" s="7" t="n"/>
      <c r="C2998" s="7" t="n"/>
      <c r="D2998" s="7" t="n"/>
      <c r="E2998" s="8" t="n"/>
      <c r="F2998" s="9" t="n"/>
      <c r="G2998" s="8" t="n"/>
      <c r="H2998" s="8" t="n"/>
      <c r="I2998" s="8" t="n"/>
      <c r="J2998" s="10">
        <f>IF(A2998="",0,SUMIFS(amount_expended,cfda_key,V2998))</f>
        <v/>
      </c>
      <c r="K2998" s="10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8" t="n"/>
      <c r="M2998" s="7" t="n"/>
      <c r="N2998" s="8" t="n"/>
      <c r="O2998" s="7" t="n"/>
      <c r="P2998" s="7" t="n"/>
      <c r="Q2998" s="8" t="n"/>
      <c r="R2998" s="9" t="n"/>
      <c r="S2998" s="8" t="n"/>
      <c r="T2998" s="8" t="n"/>
      <c r="U2998" s="8" t="n"/>
      <c r="V2998" s="11">
        <f>IF(OR(B2998="",C2998=""),"",CONCATENATE(B2998,".",C2998))</f>
        <v/>
      </c>
      <c r="W2998" s="6">
        <f>UPPER(TRIM(H2998))</f>
        <v/>
      </c>
      <c r="X2998" s="6">
        <f>UPPER(TRIM(I2998))</f>
        <v/>
      </c>
      <c r="Y2998" s="6">
        <f>IF(V2998&lt;&gt;"",IFERROR(INDEX(federal_program_name_lookup,MATCH(V2998,aln_lookup,0)),""),"")</f>
        <v/>
      </c>
    </row>
    <row r="2999">
      <c r="A2999" s="6">
        <f>IF(B2999&lt;&gt;"", "AWARD-"&amp;TEXT(ROW()-1,"00000"), "")</f>
        <v/>
      </c>
      <c r="B2999" s="7" t="n"/>
      <c r="C2999" s="7" t="n"/>
      <c r="D2999" s="7" t="n"/>
      <c r="E2999" s="8" t="n"/>
      <c r="F2999" s="9" t="n"/>
      <c r="G2999" s="8" t="n"/>
      <c r="H2999" s="8" t="n"/>
      <c r="I2999" s="8" t="n"/>
      <c r="J2999" s="10">
        <f>IF(A2999="",0,SUMIFS(amount_expended,cfda_key,V2999))</f>
        <v/>
      </c>
      <c r="K2999" s="10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8" t="n"/>
      <c r="M2999" s="7" t="n"/>
      <c r="N2999" s="8" t="n"/>
      <c r="O2999" s="7" t="n"/>
      <c r="P2999" s="7" t="n"/>
      <c r="Q2999" s="8" t="n"/>
      <c r="R2999" s="9" t="n"/>
      <c r="S2999" s="8" t="n"/>
      <c r="T2999" s="8" t="n"/>
      <c r="U2999" s="8" t="n"/>
      <c r="V2999" s="11">
        <f>IF(OR(B2999="",C2999=""),"",CONCATENATE(B2999,".",C2999))</f>
        <v/>
      </c>
      <c r="W2999" s="6">
        <f>UPPER(TRIM(H2999))</f>
        <v/>
      </c>
      <c r="X2999" s="6">
        <f>UPPER(TRIM(I2999))</f>
        <v/>
      </c>
      <c r="Y2999" s="6">
        <f>IF(V2999&lt;&gt;"",IFERROR(INDEX(federal_program_name_lookup,MATCH(V2999,aln_lookup,0)),""),"")</f>
        <v/>
      </c>
    </row>
    <row r="3000">
      <c r="A3000" s="6">
        <f>IF(B3000&lt;&gt;"", "AWARD-"&amp;TEXT(ROW()-1,"00000"), "")</f>
        <v/>
      </c>
      <c r="B3000" s="7" t="n"/>
      <c r="C3000" s="7" t="n"/>
      <c r="D3000" s="7" t="n"/>
      <c r="E3000" s="8" t="n"/>
      <c r="F3000" s="9" t="n"/>
      <c r="G3000" s="8" t="n"/>
      <c r="H3000" s="8" t="n"/>
      <c r="I3000" s="8" t="n"/>
      <c r="J3000" s="10">
        <f>IF(A3000="",0,SUMIFS(amount_expended,cfda_key,V3000))</f>
        <v/>
      </c>
      <c r="K3000" s="10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L3000" s="8" t="n"/>
      <c r="M3000" s="7" t="n"/>
      <c r="N3000" s="8" t="n"/>
      <c r="O3000" s="7" t="n"/>
      <c r="P3000" s="7" t="n"/>
      <c r="Q3000" s="8" t="n"/>
      <c r="R3000" s="9" t="n"/>
      <c r="S3000" s="8" t="n"/>
      <c r="T3000" s="8" t="n"/>
      <c r="U3000" s="8" t="n"/>
      <c r="V3000" s="11">
        <f>IF(OR(B3000="",C3000=""),"",CONCATENATE(B3000,".",C3000))</f>
        <v/>
      </c>
      <c r="W3000" s="6">
        <f>UPPER(TRIM(H3000))</f>
        <v/>
      </c>
      <c r="X3000" s="6">
        <f>UPPER(TRIM(I3000))</f>
        <v/>
      </c>
      <c r="Y3000" s="6">
        <f>IF(V3000&lt;&gt;"",IFERROR(INDEX(federal_program_name_lookup,MATCH(V3000,aln_lookup,0)),""),"")</f>
        <v/>
      </c>
    </row>
    <row r="3001">
      <c r="A3001" s="6">
        <f>IF(B3001&lt;&gt;"", "AWARD-"&amp;TEXT(ROW()-1,"00000"), "")</f>
        <v/>
      </c>
      <c r="B3001" s="7" t="n"/>
      <c r="C3001" s="7" t="n"/>
      <c r="D3001" s="7" t="n"/>
      <c r="E3001" s="8" t="n"/>
      <c r="F3001" s="9" t="n"/>
      <c r="G3001" s="8" t="n"/>
      <c r="H3001" s="8" t="n"/>
      <c r="I3001" s="8" t="n"/>
      <c r="J3001" s="10">
        <f>IF(A3001="",0,SUMIFS(amount_expended,cfda_key,V3001))</f>
        <v/>
      </c>
      <c r="K3001" s="10">
        <f>IF(G3001="OTHER CLUSTER NOT LISTED ABOVE",SUMIFS(amount_expended,uniform_other_cluster_name,X3001), IF(AND(OR(G3001="N/A",G3001=""),H3001=""),0,IF(G3001="STATE CLUSTER",SUMIFS(amount_expended,uniform_state_cluster_name,W3001),SUMIFS(amount_expended,cluster_name,G3001))))</f>
        <v/>
      </c>
      <c r="L3001" s="8" t="n"/>
      <c r="M3001" s="7" t="n"/>
      <c r="N3001" s="8" t="n"/>
      <c r="O3001" s="7" t="n"/>
      <c r="P3001" s="7" t="n"/>
      <c r="Q3001" s="8" t="n"/>
      <c r="R3001" s="9" t="n"/>
      <c r="S3001" s="8" t="n"/>
      <c r="T3001" s="8" t="n"/>
      <c r="U3001" s="8" t="n"/>
      <c r="V3001" s="11">
        <f>IF(OR(B3001="",C3001=""),"",CONCATENATE(B3001,".",C3001))</f>
        <v/>
      </c>
      <c r="W3001" s="6">
        <f>UPPER(TRIM(H3001))</f>
        <v/>
      </c>
      <c r="X3001" s="6">
        <f>UPPER(TRIM(I3001))</f>
        <v/>
      </c>
      <c r="Y3001" s="6">
        <f>IF(V3001&lt;&gt;"",IFERROR(INDEX(federal_program_name_lookup,MATCH(V3001,aln_lookup,0)),""),"")</f>
        <v/>
      </c>
    </row>
    <row r="3002">
      <c r="A3002" s="6">
        <f>IF(B3002&lt;&gt;"", "AWARD-"&amp;TEXT(ROW()-1,"00000"), "")</f>
        <v/>
      </c>
      <c r="B3002" s="7" t="n"/>
      <c r="C3002" s="7" t="n"/>
      <c r="D3002" s="7" t="n"/>
      <c r="E3002" s="8" t="n"/>
      <c r="F3002" s="9" t="n"/>
      <c r="G3002" s="8" t="n"/>
      <c r="H3002" s="8" t="n"/>
      <c r="I3002" s="8" t="n"/>
      <c r="J3002" s="10">
        <f>IF(A3002="",0,SUMIFS(amount_expended,cfda_key,V3002))</f>
        <v/>
      </c>
      <c r="K3002" s="10">
        <f>IF(G3002="OTHER CLUSTER NOT LISTED ABOVE",SUMIFS(amount_expended,uniform_other_cluster_name,X3002), IF(AND(OR(G3002="N/A",G3002=""),H3002=""),0,IF(G3002="STATE CLUSTER",SUMIFS(amount_expended,uniform_state_cluster_name,W3002),SUMIFS(amount_expended,cluster_name,G3002))))</f>
        <v/>
      </c>
      <c r="L3002" s="8" t="n"/>
      <c r="M3002" s="7" t="n"/>
      <c r="N3002" s="8" t="n"/>
      <c r="O3002" s="7" t="n"/>
      <c r="P3002" s="7" t="n"/>
      <c r="Q3002" s="8" t="n"/>
      <c r="R3002" s="9" t="n"/>
      <c r="S3002" s="8" t="n"/>
      <c r="T3002" s="8" t="n"/>
      <c r="U3002" s="8" t="n"/>
      <c r="V3002" s="11">
        <f>IF(OR(B3002="",C3002=""),"",CONCATENATE(B3002,".",C3002))</f>
        <v/>
      </c>
      <c r="W3002" s="6">
        <f>UPPER(TRIM(H3002))</f>
        <v/>
      </c>
      <c r="X3002" s="6">
        <f>UPPER(TRIM(I3002))</f>
        <v/>
      </c>
      <c r="Y3002" s="6">
        <f>IF(V3002&lt;&gt;"",IFERROR(INDEX(federal_program_name_lookup,MATCH(V3002,aln_lookup,0)),""),"")</f>
        <v/>
      </c>
    </row>
    <row r="3003">
      <c r="A3003" s="6">
        <f>IF(B3003&lt;&gt;"", "AWARD-"&amp;TEXT(ROW()-1,"00000"), "")</f>
        <v/>
      </c>
      <c r="B3003" s="7" t="n"/>
      <c r="C3003" s="7" t="n"/>
      <c r="D3003" s="7" t="n"/>
      <c r="E3003" s="8" t="n"/>
      <c r="F3003" s="9" t="n"/>
      <c r="G3003" s="8" t="n"/>
      <c r="H3003" s="8" t="n"/>
      <c r="I3003" s="8" t="n"/>
      <c r="J3003" s="10">
        <f>IF(A3003="",0,SUMIFS(amount_expended,cfda_key,V3003))</f>
        <v/>
      </c>
      <c r="K3003" s="10">
        <f>IF(G3003="OTHER CLUSTER NOT LISTED ABOVE",SUMIFS(amount_expended,uniform_other_cluster_name,X3003), IF(AND(OR(G3003="N/A",G3003=""),H3003=""),0,IF(G3003="STATE CLUSTER",SUMIFS(amount_expended,uniform_state_cluster_name,W3003),SUMIFS(amount_expended,cluster_name,G3003))))</f>
        <v/>
      </c>
      <c r="L3003" s="8" t="n"/>
      <c r="M3003" s="7" t="n"/>
      <c r="N3003" s="8" t="n"/>
      <c r="O3003" s="7" t="n"/>
      <c r="P3003" s="7" t="n"/>
      <c r="Q3003" s="8" t="n"/>
      <c r="R3003" s="9" t="n"/>
      <c r="S3003" s="8" t="n"/>
      <c r="T3003" s="8" t="n"/>
      <c r="U3003" s="8" t="n"/>
      <c r="V3003" s="11">
        <f>IF(OR(B3003="",C3003=""),"",CONCATENATE(B3003,".",C3003))</f>
        <v/>
      </c>
      <c r="W3003" s="6">
        <f>UPPER(TRIM(H3003))</f>
        <v/>
      </c>
      <c r="X3003" s="6">
        <f>UPPER(TRIM(I3003))</f>
        <v/>
      </c>
      <c r="Y3003" s="6">
        <f>IF(V3003&lt;&gt;"",IFERROR(INDEX(federal_program_name_lookup,MATCH(V3003,aln_lookup,0)),""),"")</f>
        <v/>
      </c>
    </row>
    <row r="3004">
      <c r="A3004" s="6">
        <f>IF(B3004&lt;&gt;"", "AWARD-"&amp;TEXT(ROW()-1,"00000"), "")</f>
        <v/>
      </c>
      <c r="B3004" s="7" t="n"/>
      <c r="C3004" s="7" t="n"/>
      <c r="D3004" s="7" t="n"/>
      <c r="E3004" s="8" t="n"/>
      <c r="F3004" s="9" t="n"/>
      <c r="G3004" s="8" t="n"/>
      <c r="H3004" s="8" t="n"/>
      <c r="I3004" s="8" t="n"/>
      <c r="J3004" s="10">
        <f>IF(A3004="",0,SUMIFS(amount_expended,cfda_key,V3004))</f>
        <v/>
      </c>
      <c r="K3004" s="10">
        <f>IF(G3004="OTHER CLUSTER NOT LISTED ABOVE",SUMIFS(amount_expended,uniform_other_cluster_name,X3004), IF(AND(OR(G3004="N/A",G3004=""),H3004=""),0,IF(G3004="STATE CLUSTER",SUMIFS(amount_expended,uniform_state_cluster_name,W3004),SUMIFS(amount_expended,cluster_name,G3004))))</f>
        <v/>
      </c>
      <c r="L3004" s="8" t="n"/>
      <c r="M3004" s="7" t="n"/>
      <c r="N3004" s="8" t="n"/>
      <c r="O3004" s="7" t="n"/>
      <c r="P3004" s="7" t="n"/>
      <c r="Q3004" s="8" t="n"/>
      <c r="R3004" s="9" t="n"/>
      <c r="S3004" s="8" t="n"/>
      <c r="T3004" s="8" t="n"/>
      <c r="U3004" s="8" t="n"/>
      <c r="V3004" s="11">
        <f>IF(OR(B3004="",C3004=""),"",CONCATENATE(B3004,".",C3004))</f>
        <v/>
      </c>
      <c r="W3004" s="6">
        <f>UPPER(TRIM(H3004))</f>
        <v/>
      </c>
      <c r="X3004" s="6">
        <f>UPPER(TRIM(I3004))</f>
        <v/>
      </c>
      <c r="Y3004" s="6">
        <f>IF(V3004&lt;&gt;"",IFERROR(INDEX(federal_program_name_lookup,MATCH(V3004,aln_lookup,0)),""),"")</f>
        <v/>
      </c>
    </row>
    <row r="3005">
      <c r="A3005" s="6">
        <f>IF(B3005&lt;&gt;"", "AWARD-"&amp;TEXT(ROW()-1,"00000"), "")</f>
        <v/>
      </c>
      <c r="B3005" s="7" t="n"/>
      <c r="C3005" s="7" t="n"/>
      <c r="D3005" s="7" t="n"/>
      <c r="E3005" s="8" t="n"/>
      <c r="F3005" s="9" t="n"/>
      <c r="G3005" s="8" t="n"/>
      <c r="H3005" s="8" t="n"/>
      <c r="I3005" s="8" t="n"/>
      <c r="J3005" s="10">
        <f>IF(A3005="",0,SUMIFS(amount_expended,cfda_key,V3005))</f>
        <v/>
      </c>
      <c r="K3005" s="10">
        <f>IF(G3005="OTHER CLUSTER NOT LISTED ABOVE",SUMIFS(amount_expended,uniform_other_cluster_name,X3005), IF(AND(OR(G3005="N/A",G3005=""),H3005=""),0,IF(G3005="STATE CLUSTER",SUMIFS(amount_expended,uniform_state_cluster_name,W3005),SUMIFS(amount_expended,cluster_name,G3005))))</f>
        <v/>
      </c>
      <c r="L3005" s="8" t="n"/>
      <c r="M3005" s="7" t="n"/>
      <c r="N3005" s="8" t="n"/>
      <c r="O3005" s="7" t="n"/>
      <c r="P3005" s="7" t="n"/>
      <c r="Q3005" s="8" t="n"/>
      <c r="R3005" s="9" t="n"/>
      <c r="S3005" s="8" t="n"/>
      <c r="T3005" s="8" t="n"/>
      <c r="U3005" s="8" t="n"/>
      <c r="V3005" s="11">
        <f>IF(OR(B3005="",C3005=""),"",CONCATENATE(B3005,".",C3005))</f>
        <v/>
      </c>
      <c r="W3005" s="6">
        <f>UPPER(TRIM(H3005))</f>
        <v/>
      </c>
      <c r="X3005" s="6">
        <f>UPPER(TRIM(I3005))</f>
        <v/>
      </c>
      <c r="Y3005" s="6">
        <f>IF(V3005&lt;&gt;"",IFERROR(INDEX(federal_program_name_lookup,MATCH(V3005,aln_lookup,0)),""),"")</f>
        <v/>
      </c>
    </row>
    <row r="3006">
      <c r="A3006" s="6">
        <f>IF(B3006&lt;&gt;"", "AWARD-"&amp;TEXT(ROW()-1,"00000"), "")</f>
        <v/>
      </c>
      <c r="B3006" s="7" t="n"/>
      <c r="C3006" s="7" t="n"/>
      <c r="D3006" s="7" t="n"/>
      <c r="E3006" s="8" t="n"/>
      <c r="F3006" s="9" t="n"/>
      <c r="G3006" s="8" t="n"/>
      <c r="H3006" s="8" t="n"/>
      <c r="I3006" s="8" t="n"/>
      <c r="J3006" s="10">
        <f>IF(A3006="",0,SUMIFS(amount_expended,cfda_key,V3006))</f>
        <v/>
      </c>
      <c r="K3006" s="10">
        <f>IF(G3006="OTHER CLUSTER NOT LISTED ABOVE",SUMIFS(amount_expended,uniform_other_cluster_name,X3006), IF(AND(OR(G3006="N/A",G3006=""),H3006=""),0,IF(G3006="STATE CLUSTER",SUMIFS(amount_expended,uniform_state_cluster_name,W3006),SUMIFS(amount_expended,cluster_name,G3006))))</f>
        <v/>
      </c>
      <c r="L3006" s="8" t="n"/>
      <c r="M3006" s="7" t="n"/>
      <c r="N3006" s="8" t="n"/>
      <c r="O3006" s="7" t="n"/>
      <c r="P3006" s="7" t="n"/>
      <c r="Q3006" s="8" t="n"/>
      <c r="R3006" s="9" t="n"/>
      <c r="S3006" s="8" t="n"/>
      <c r="T3006" s="8" t="n"/>
      <c r="U3006" s="8" t="n"/>
      <c r="V3006" s="11">
        <f>IF(OR(B3006="",C3006=""),"",CONCATENATE(B3006,".",C3006))</f>
        <v/>
      </c>
      <c r="W3006" s="6">
        <f>UPPER(TRIM(H3006))</f>
        <v/>
      </c>
      <c r="X3006" s="6">
        <f>UPPER(TRIM(I3006))</f>
        <v/>
      </c>
      <c r="Y3006" s="6">
        <f>IF(V3006&lt;&gt;"",IFERROR(INDEX(federal_program_name_lookup,MATCH(V3006,aln_lookup,0)),""),"")</f>
        <v/>
      </c>
    </row>
    <row r="3007">
      <c r="A3007" s="6">
        <f>IF(B3007&lt;&gt;"", "AWARD-"&amp;TEXT(ROW()-1,"00000"), "")</f>
        <v/>
      </c>
      <c r="B3007" s="7" t="n"/>
      <c r="C3007" s="7" t="n"/>
      <c r="D3007" s="7" t="n"/>
      <c r="E3007" s="8" t="n"/>
      <c r="F3007" s="9" t="n"/>
      <c r="G3007" s="8" t="n"/>
      <c r="H3007" s="8" t="n"/>
      <c r="I3007" s="8" t="n"/>
      <c r="J3007" s="10">
        <f>IF(A3007="",0,SUMIFS(amount_expended,cfda_key,V3007))</f>
        <v/>
      </c>
      <c r="K3007" s="10">
        <f>IF(G3007="OTHER CLUSTER NOT LISTED ABOVE",SUMIFS(amount_expended,uniform_other_cluster_name,X3007), IF(AND(OR(G3007="N/A",G3007=""),H3007=""),0,IF(G3007="STATE CLUSTER",SUMIFS(amount_expended,uniform_state_cluster_name,W3007),SUMIFS(amount_expended,cluster_name,G3007))))</f>
        <v/>
      </c>
      <c r="L3007" s="8" t="n"/>
      <c r="M3007" s="7" t="n"/>
      <c r="N3007" s="8" t="n"/>
      <c r="O3007" s="7" t="n"/>
      <c r="P3007" s="7" t="n"/>
      <c r="Q3007" s="8" t="n"/>
      <c r="R3007" s="9" t="n"/>
      <c r="S3007" s="8" t="n"/>
      <c r="T3007" s="8" t="n"/>
      <c r="U3007" s="8" t="n"/>
      <c r="V3007" s="11">
        <f>IF(OR(B3007="",C3007=""),"",CONCATENATE(B3007,".",C3007))</f>
        <v/>
      </c>
      <c r="W3007" s="6">
        <f>UPPER(TRIM(H3007))</f>
        <v/>
      </c>
      <c r="X3007" s="6">
        <f>UPPER(TRIM(I3007))</f>
        <v/>
      </c>
      <c r="Y3007" s="6">
        <f>IF(V3007&lt;&gt;"",IFERROR(INDEX(federal_program_name_lookup,MATCH(V3007,aln_lookup,0)),""),"")</f>
        <v/>
      </c>
    </row>
    <row r="3008">
      <c r="A3008" s="6">
        <f>IF(B3008&lt;&gt;"", "AWARD-"&amp;TEXT(ROW()-1,"00000"), "")</f>
        <v/>
      </c>
      <c r="B3008" s="7" t="n"/>
      <c r="C3008" s="7" t="n"/>
      <c r="D3008" s="7" t="n"/>
      <c r="E3008" s="8" t="n"/>
      <c r="F3008" s="9" t="n"/>
      <c r="G3008" s="8" t="n"/>
      <c r="H3008" s="8" t="n"/>
      <c r="I3008" s="8" t="n"/>
      <c r="J3008" s="10">
        <f>IF(A3008="",0,SUMIFS(amount_expended,cfda_key,V3008))</f>
        <v/>
      </c>
      <c r="K3008" s="10">
        <f>IF(G3008="OTHER CLUSTER NOT LISTED ABOVE",SUMIFS(amount_expended,uniform_other_cluster_name,X3008), IF(AND(OR(G3008="N/A",G3008=""),H3008=""),0,IF(G3008="STATE CLUSTER",SUMIFS(amount_expended,uniform_state_cluster_name,W3008),SUMIFS(amount_expended,cluster_name,G3008))))</f>
        <v/>
      </c>
      <c r="L3008" s="8" t="n"/>
      <c r="M3008" s="7" t="n"/>
      <c r="N3008" s="8" t="n"/>
      <c r="O3008" s="7" t="n"/>
      <c r="P3008" s="7" t="n"/>
      <c r="Q3008" s="8" t="n"/>
      <c r="R3008" s="9" t="n"/>
      <c r="S3008" s="8" t="n"/>
      <c r="T3008" s="8" t="n"/>
      <c r="U3008" s="8" t="n"/>
      <c r="V3008" s="11">
        <f>IF(OR(B3008="",C3008=""),"",CONCATENATE(B3008,".",C3008))</f>
        <v/>
      </c>
      <c r="W3008" s="6">
        <f>UPPER(TRIM(H3008))</f>
        <v/>
      </c>
      <c r="X3008" s="6">
        <f>UPPER(TRIM(I3008))</f>
        <v/>
      </c>
      <c r="Y3008" s="6">
        <f>IF(V3008&lt;&gt;"",IFERROR(INDEX(federal_program_name_lookup,MATCH(V3008,aln_lookup,0)),""),"")</f>
        <v/>
      </c>
    </row>
    <row r="3009">
      <c r="A3009" s="6">
        <f>IF(B3009&lt;&gt;"", "AWARD-"&amp;TEXT(ROW()-1,"00000"), "")</f>
        <v/>
      </c>
      <c r="B3009" s="7" t="n"/>
      <c r="C3009" s="7" t="n"/>
      <c r="D3009" s="7" t="n"/>
      <c r="E3009" s="8" t="n"/>
      <c r="F3009" s="9" t="n"/>
      <c r="G3009" s="8" t="n"/>
      <c r="H3009" s="8" t="n"/>
      <c r="I3009" s="8" t="n"/>
      <c r="J3009" s="10">
        <f>IF(A3009="",0,SUMIFS(amount_expended,cfda_key,V3009))</f>
        <v/>
      </c>
      <c r="K3009" s="10">
        <f>IF(G3009="OTHER CLUSTER NOT LISTED ABOVE",SUMIFS(amount_expended,uniform_other_cluster_name,X3009), IF(AND(OR(G3009="N/A",G3009=""),H3009=""),0,IF(G3009="STATE CLUSTER",SUMIFS(amount_expended,uniform_state_cluster_name,W3009),SUMIFS(amount_expended,cluster_name,G3009))))</f>
        <v/>
      </c>
      <c r="L3009" s="8" t="n"/>
      <c r="M3009" s="7" t="n"/>
      <c r="N3009" s="8" t="n"/>
      <c r="O3009" s="7" t="n"/>
      <c r="P3009" s="7" t="n"/>
      <c r="Q3009" s="8" t="n"/>
      <c r="R3009" s="9" t="n"/>
      <c r="S3009" s="8" t="n"/>
      <c r="T3009" s="8" t="n"/>
      <c r="U3009" s="8" t="n"/>
      <c r="V3009" s="11">
        <f>IF(OR(B3009="",C3009=""),"",CONCATENATE(B3009,".",C3009))</f>
        <v/>
      </c>
      <c r="W3009" s="6">
        <f>UPPER(TRIM(H3009))</f>
        <v/>
      </c>
      <c r="X3009" s="6">
        <f>UPPER(TRIM(I3009))</f>
        <v/>
      </c>
      <c r="Y3009" s="6">
        <f>IF(V3009&lt;&gt;"",IFERROR(INDEX(federal_program_name_lookup,MATCH(V3009,aln_lookup,0)),""),"")</f>
        <v/>
      </c>
    </row>
    <row r="3010">
      <c r="A3010" s="6">
        <f>IF(B3010&lt;&gt;"", "AWARD-"&amp;TEXT(ROW()-1,"00000"), "")</f>
        <v/>
      </c>
      <c r="B3010" s="7" t="n"/>
      <c r="C3010" s="7" t="n"/>
      <c r="D3010" s="7" t="n"/>
      <c r="E3010" s="8" t="n"/>
      <c r="F3010" s="9" t="n"/>
      <c r="G3010" s="8" t="n"/>
      <c r="H3010" s="8" t="n"/>
      <c r="I3010" s="8" t="n"/>
      <c r="J3010" s="10">
        <f>IF(A3010="",0,SUMIFS(amount_expended,cfda_key,V3010))</f>
        <v/>
      </c>
      <c r="K3010" s="10">
        <f>IF(G3010="OTHER CLUSTER NOT LISTED ABOVE",SUMIFS(amount_expended,uniform_other_cluster_name,X3010), IF(AND(OR(G3010="N/A",G3010=""),H3010=""),0,IF(G3010="STATE CLUSTER",SUMIFS(amount_expended,uniform_state_cluster_name,W3010),SUMIFS(amount_expended,cluster_name,G3010))))</f>
        <v/>
      </c>
      <c r="L3010" s="8" t="n"/>
      <c r="M3010" s="7" t="n"/>
      <c r="N3010" s="8" t="n"/>
      <c r="O3010" s="7" t="n"/>
      <c r="P3010" s="7" t="n"/>
      <c r="Q3010" s="8" t="n"/>
      <c r="R3010" s="9" t="n"/>
      <c r="S3010" s="8" t="n"/>
      <c r="T3010" s="8" t="n"/>
      <c r="U3010" s="8" t="n"/>
      <c r="V3010" s="11">
        <f>IF(OR(B3010="",C3010=""),"",CONCATENATE(B3010,".",C3010))</f>
        <v/>
      </c>
      <c r="W3010" s="6">
        <f>UPPER(TRIM(H3010))</f>
        <v/>
      </c>
      <c r="X3010" s="6">
        <f>UPPER(TRIM(I3010))</f>
        <v/>
      </c>
      <c r="Y3010" s="6">
        <f>IF(V3010&lt;&gt;"",IFERROR(INDEX(federal_program_name_lookup,MATCH(V3010,aln_lookup,0)),""),"")</f>
        <v/>
      </c>
    </row>
    <row r="3011">
      <c r="A3011" s="6">
        <f>IF(B3011&lt;&gt;"", "AWARD-"&amp;TEXT(ROW()-1,"00000"), "")</f>
        <v/>
      </c>
      <c r="B3011" s="7" t="n"/>
      <c r="C3011" s="7" t="n"/>
      <c r="D3011" s="7" t="n"/>
      <c r="E3011" s="8" t="n"/>
      <c r="F3011" s="9" t="n"/>
      <c r="G3011" s="8" t="n"/>
      <c r="H3011" s="8" t="n"/>
      <c r="I3011" s="8" t="n"/>
      <c r="J3011" s="10">
        <f>IF(A3011="",0,SUMIFS(amount_expended,cfda_key,V3011))</f>
        <v/>
      </c>
      <c r="K3011" s="10">
        <f>IF(G3011="OTHER CLUSTER NOT LISTED ABOVE",SUMIFS(amount_expended,uniform_other_cluster_name,X3011), IF(AND(OR(G3011="N/A",G3011=""),H3011=""),0,IF(G3011="STATE CLUSTER",SUMIFS(amount_expended,uniform_state_cluster_name,W3011),SUMIFS(amount_expended,cluster_name,G3011))))</f>
        <v/>
      </c>
      <c r="L3011" s="8" t="n"/>
      <c r="M3011" s="7" t="n"/>
      <c r="N3011" s="8" t="n"/>
      <c r="O3011" s="7" t="n"/>
      <c r="P3011" s="7" t="n"/>
      <c r="Q3011" s="8" t="n"/>
      <c r="R3011" s="9" t="n"/>
      <c r="S3011" s="8" t="n"/>
      <c r="T3011" s="8" t="n"/>
      <c r="U3011" s="8" t="n"/>
      <c r="V3011" s="11">
        <f>IF(OR(B3011="",C3011=""),"",CONCATENATE(B3011,".",C3011))</f>
        <v/>
      </c>
      <c r="W3011" s="6">
        <f>UPPER(TRIM(H3011))</f>
        <v/>
      </c>
      <c r="X3011" s="6">
        <f>UPPER(TRIM(I3011))</f>
        <v/>
      </c>
      <c r="Y3011" s="6">
        <f>IF(V3011&lt;&gt;"",IFERROR(INDEX(federal_program_name_lookup,MATCH(V3011,aln_lookup,0)),""),"")</f>
        <v/>
      </c>
    </row>
    <row r="3012">
      <c r="A3012" s="6">
        <f>IF(B3012&lt;&gt;"", "AWARD-"&amp;TEXT(ROW()-1,"00000"), "")</f>
        <v/>
      </c>
      <c r="B3012" s="7" t="n"/>
      <c r="C3012" s="7" t="n"/>
      <c r="D3012" s="7" t="n"/>
      <c r="E3012" s="8" t="n"/>
      <c r="F3012" s="9" t="n"/>
      <c r="G3012" s="8" t="n"/>
      <c r="H3012" s="8" t="n"/>
      <c r="I3012" s="8" t="n"/>
      <c r="J3012" s="10">
        <f>IF(A3012="",0,SUMIFS(amount_expended,cfda_key,V3012))</f>
        <v/>
      </c>
      <c r="K3012" s="10">
        <f>IF(G3012="OTHER CLUSTER NOT LISTED ABOVE",SUMIFS(amount_expended,uniform_other_cluster_name,X3012), IF(AND(OR(G3012="N/A",G3012=""),H3012=""),0,IF(G3012="STATE CLUSTER",SUMIFS(amount_expended,uniform_state_cluster_name,W3012),SUMIFS(amount_expended,cluster_name,G3012))))</f>
        <v/>
      </c>
      <c r="L3012" s="8" t="n"/>
      <c r="M3012" s="7" t="n"/>
      <c r="N3012" s="8" t="n"/>
      <c r="O3012" s="7" t="n"/>
      <c r="P3012" s="7" t="n"/>
      <c r="Q3012" s="8" t="n"/>
      <c r="R3012" s="9" t="n"/>
      <c r="S3012" s="8" t="n"/>
      <c r="T3012" s="8" t="n"/>
      <c r="U3012" s="8" t="n"/>
      <c r="V3012" s="11">
        <f>IF(OR(B3012="",C3012=""),"",CONCATENATE(B3012,".",C3012))</f>
        <v/>
      </c>
      <c r="W3012" s="6">
        <f>UPPER(TRIM(H3012))</f>
        <v/>
      </c>
      <c r="X3012" s="6">
        <f>UPPER(TRIM(I3012))</f>
        <v/>
      </c>
      <c r="Y3012" s="6">
        <f>IF(V3012&lt;&gt;"",IFERROR(INDEX(federal_program_name_lookup,MATCH(V3012,aln_lookup,0)),""),"")</f>
        <v/>
      </c>
    </row>
    <row r="3013">
      <c r="A3013" s="6">
        <f>IF(B3013&lt;&gt;"", "AWARD-"&amp;TEXT(ROW()-1,"00000"), "")</f>
        <v/>
      </c>
      <c r="B3013" s="7" t="n"/>
      <c r="C3013" s="7" t="n"/>
      <c r="D3013" s="7" t="n"/>
      <c r="E3013" s="8" t="n"/>
      <c r="F3013" s="9" t="n"/>
      <c r="G3013" s="8" t="n"/>
      <c r="H3013" s="8" t="n"/>
      <c r="I3013" s="8" t="n"/>
      <c r="J3013" s="10">
        <f>IF(A3013="",0,SUMIFS(amount_expended,cfda_key,V3013))</f>
        <v/>
      </c>
      <c r="K3013" s="10">
        <f>IF(G3013="OTHER CLUSTER NOT LISTED ABOVE",SUMIFS(amount_expended,uniform_other_cluster_name,X3013), IF(AND(OR(G3013="N/A",G3013=""),H3013=""),0,IF(G3013="STATE CLUSTER",SUMIFS(amount_expended,uniform_state_cluster_name,W3013),SUMIFS(amount_expended,cluster_name,G3013))))</f>
        <v/>
      </c>
      <c r="L3013" s="8" t="n"/>
      <c r="M3013" s="7" t="n"/>
      <c r="N3013" s="8" t="n"/>
      <c r="O3013" s="7" t="n"/>
      <c r="P3013" s="7" t="n"/>
      <c r="Q3013" s="8" t="n"/>
      <c r="R3013" s="9" t="n"/>
      <c r="S3013" s="8" t="n"/>
      <c r="T3013" s="8" t="n"/>
      <c r="U3013" s="8" t="n"/>
      <c r="V3013" s="11">
        <f>IF(OR(B3013="",C3013=""),"",CONCATENATE(B3013,".",C3013))</f>
        <v/>
      </c>
      <c r="W3013" s="6">
        <f>UPPER(TRIM(H3013))</f>
        <v/>
      </c>
      <c r="X3013" s="6">
        <f>UPPER(TRIM(I3013))</f>
        <v/>
      </c>
      <c r="Y3013" s="6">
        <f>IF(V3013&lt;&gt;"",IFERROR(INDEX(federal_program_name_lookup,MATCH(V3013,aln_lookup,0)),""),"")</f>
        <v/>
      </c>
    </row>
    <row r="3014">
      <c r="A3014" s="6">
        <f>IF(B3014&lt;&gt;"", "AWARD-"&amp;TEXT(ROW()-1,"00000"), "")</f>
        <v/>
      </c>
      <c r="B3014" s="7" t="n"/>
      <c r="C3014" s="7" t="n"/>
      <c r="D3014" s="7" t="n"/>
      <c r="E3014" s="8" t="n"/>
      <c r="F3014" s="9" t="n"/>
      <c r="G3014" s="8" t="n"/>
      <c r="H3014" s="8" t="n"/>
      <c r="I3014" s="8" t="n"/>
      <c r="J3014" s="10">
        <f>IF(A3014="",0,SUMIFS(amount_expended,cfda_key,V3014))</f>
        <v/>
      </c>
      <c r="K3014" s="10">
        <f>IF(G3014="OTHER CLUSTER NOT LISTED ABOVE",SUMIFS(amount_expended,uniform_other_cluster_name,X3014), IF(AND(OR(G3014="N/A",G3014=""),H3014=""),0,IF(G3014="STATE CLUSTER",SUMIFS(amount_expended,uniform_state_cluster_name,W3014),SUMIFS(amount_expended,cluster_name,G3014))))</f>
        <v/>
      </c>
      <c r="L3014" s="8" t="n"/>
      <c r="M3014" s="7" t="n"/>
      <c r="N3014" s="8" t="n"/>
      <c r="O3014" s="7" t="n"/>
      <c r="P3014" s="7" t="n"/>
      <c r="Q3014" s="8" t="n"/>
      <c r="R3014" s="9" t="n"/>
      <c r="S3014" s="8" t="n"/>
      <c r="T3014" s="8" t="n"/>
      <c r="U3014" s="8" t="n"/>
      <c r="V3014" s="11">
        <f>IF(OR(B3014="",C3014=""),"",CONCATENATE(B3014,".",C3014))</f>
        <v/>
      </c>
      <c r="W3014" s="6">
        <f>UPPER(TRIM(H3014))</f>
        <v/>
      </c>
      <c r="X3014" s="6">
        <f>UPPER(TRIM(I3014))</f>
        <v/>
      </c>
      <c r="Y3014" s="6">
        <f>IF(V3014&lt;&gt;"",IFERROR(INDEX(federal_program_name_lookup,MATCH(V3014,aln_lookup,0)),""),"")</f>
        <v/>
      </c>
    </row>
    <row r="3015">
      <c r="A3015" s="6">
        <f>IF(B3015&lt;&gt;"", "AWARD-"&amp;TEXT(ROW()-1,"00000"), "")</f>
        <v/>
      </c>
      <c r="B3015" s="7" t="n"/>
      <c r="C3015" s="7" t="n"/>
      <c r="D3015" s="7" t="n"/>
      <c r="E3015" s="8" t="n"/>
      <c r="F3015" s="9" t="n"/>
      <c r="G3015" s="8" t="n"/>
      <c r="H3015" s="8" t="n"/>
      <c r="I3015" s="8" t="n"/>
      <c r="J3015" s="10">
        <f>IF(A3015="",0,SUMIFS(amount_expended,cfda_key,V3015))</f>
        <v/>
      </c>
      <c r="K3015" s="10">
        <f>IF(G3015="OTHER CLUSTER NOT LISTED ABOVE",SUMIFS(amount_expended,uniform_other_cluster_name,X3015), IF(AND(OR(G3015="N/A",G3015=""),H3015=""),0,IF(G3015="STATE CLUSTER",SUMIFS(amount_expended,uniform_state_cluster_name,W3015),SUMIFS(amount_expended,cluster_name,G3015))))</f>
        <v/>
      </c>
      <c r="L3015" s="8" t="n"/>
      <c r="M3015" s="7" t="n"/>
      <c r="N3015" s="8" t="n"/>
      <c r="O3015" s="7" t="n"/>
      <c r="P3015" s="7" t="n"/>
      <c r="Q3015" s="8" t="n"/>
      <c r="R3015" s="9" t="n"/>
      <c r="S3015" s="8" t="n"/>
      <c r="T3015" s="8" t="n"/>
      <c r="U3015" s="8" t="n"/>
      <c r="V3015" s="11">
        <f>IF(OR(B3015="",C3015=""),"",CONCATENATE(B3015,".",C3015))</f>
        <v/>
      </c>
      <c r="W3015" s="6">
        <f>UPPER(TRIM(H3015))</f>
        <v/>
      </c>
      <c r="X3015" s="6">
        <f>UPPER(TRIM(I3015))</f>
        <v/>
      </c>
      <c r="Y3015" s="6">
        <f>IF(V3015&lt;&gt;"",IFERROR(INDEX(federal_program_name_lookup,MATCH(V3015,aln_lookup,0)),""),"")</f>
        <v/>
      </c>
    </row>
    <row r="3016">
      <c r="A3016" s="6">
        <f>IF(B3016&lt;&gt;"", "AWARD-"&amp;TEXT(ROW()-1,"00000"), "")</f>
        <v/>
      </c>
      <c r="B3016" s="7" t="n"/>
      <c r="C3016" s="7" t="n"/>
      <c r="D3016" s="7" t="n"/>
      <c r="E3016" s="8" t="n"/>
      <c r="F3016" s="9" t="n"/>
      <c r="G3016" s="8" t="n"/>
      <c r="H3016" s="8" t="n"/>
      <c r="I3016" s="8" t="n"/>
      <c r="J3016" s="10">
        <f>IF(A3016="",0,SUMIFS(amount_expended,cfda_key,V3016))</f>
        <v/>
      </c>
      <c r="K3016" s="10">
        <f>IF(G3016="OTHER CLUSTER NOT LISTED ABOVE",SUMIFS(amount_expended,uniform_other_cluster_name,X3016), IF(AND(OR(G3016="N/A",G3016=""),H3016=""),0,IF(G3016="STATE CLUSTER",SUMIFS(amount_expended,uniform_state_cluster_name,W3016),SUMIFS(amount_expended,cluster_name,G3016))))</f>
        <v/>
      </c>
      <c r="L3016" s="8" t="n"/>
      <c r="M3016" s="7" t="n"/>
      <c r="N3016" s="8" t="n"/>
      <c r="O3016" s="7" t="n"/>
      <c r="P3016" s="7" t="n"/>
      <c r="Q3016" s="8" t="n"/>
      <c r="R3016" s="9" t="n"/>
      <c r="S3016" s="8" t="n"/>
      <c r="T3016" s="8" t="n"/>
      <c r="U3016" s="8" t="n"/>
      <c r="V3016" s="11">
        <f>IF(OR(B3016="",C3016=""),"",CONCATENATE(B3016,".",C3016))</f>
        <v/>
      </c>
      <c r="W3016" s="6">
        <f>UPPER(TRIM(H3016))</f>
        <v/>
      </c>
      <c r="X3016" s="6">
        <f>UPPER(TRIM(I3016))</f>
        <v/>
      </c>
      <c r="Y3016" s="6">
        <f>IF(V3016&lt;&gt;"",IFERROR(INDEX(federal_program_name_lookup,MATCH(V3016,aln_lookup,0)),""),"")</f>
        <v/>
      </c>
    </row>
    <row r="3017">
      <c r="A3017" s="6">
        <f>IF(B3017&lt;&gt;"", "AWARD-"&amp;TEXT(ROW()-1,"00000"), "")</f>
        <v/>
      </c>
      <c r="B3017" s="7" t="n"/>
      <c r="C3017" s="7" t="n"/>
      <c r="D3017" s="7" t="n"/>
      <c r="E3017" s="8" t="n"/>
      <c r="F3017" s="9" t="n"/>
      <c r="G3017" s="8" t="n"/>
      <c r="H3017" s="8" t="n"/>
      <c r="I3017" s="8" t="n"/>
      <c r="J3017" s="10">
        <f>IF(A3017="",0,SUMIFS(amount_expended,cfda_key,V3017))</f>
        <v/>
      </c>
      <c r="K3017" s="10">
        <f>IF(G3017="OTHER CLUSTER NOT LISTED ABOVE",SUMIFS(amount_expended,uniform_other_cluster_name,X3017), IF(AND(OR(G3017="N/A",G3017=""),H3017=""),0,IF(G3017="STATE CLUSTER",SUMIFS(amount_expended,uniform_state_cluster_name,W3017),SUMIFS(amount_expended,cluster_name,G3017))))</f>
        <v/>
      </c>
      <c r="L3017" s="8" t="n"/>
      <c r="M3017" s="7" t="n"/>
      <c r="N3017" s="8" t="n"/>
      <c r="O3017" s="7" t="n"/>
      <c r="P3017" s="7" t="n"/>
      <c r="Q3017" s="8" t="n"/>
      <c r="R3017" s="9" t="n"/>
      <c r="S3017" s="8" t="n"/>
      <c r="T3017" s="8" t="n"/>
      <c r="U3017" s="8" t="n"/>
      <c r="V3017" s="11">
        <f>IF(OR(B3017="",C3017=""),"",CONCATENATE(B3017,".",C3017))</f>
        <v/>
      </c>
      <c r="W3017" s="6">
        <f>UPPER(TRIM(H3017))</f>
        <v/>
      </c>
      <c r="X3017" s="6">
        <f>UPPER(TRIM(I3017))</f>
        <v/>
      </c>
      <c r="Y3017" s="6">
        <f>IF(V3017&lt;&gt;"",IFERROR(INDEX(federal_program_name_lookup,MATCH(V3017,aln_lookup,0)),""),"")</f>
        <v/>
      </c>
    </row>
    <row r="3018">
      <c r="A3018" s="6">
        <f>IF(B3018&lt;&gt;"", "AWARD-"&amp;TEXT(ROW()-1,"00000"), "")</f>
        <v/>
      </c>
      <c r="B3018" s="7" t="n"/>
      <c r="C3018" s="7" t="n"/>
      <c r="D3018" s="7" t="n"/>
      <c r="E3018" s="8" t="n"/>
      <c r="F3018" s="9" t="n"/>
      <c r="G3018" s="8" t="n"/>
      <c r="H3018" s="8" t="n"/>
      <c r="I3018" s="8" t="n"/>
      <c r="J3018" s="10">
        <f>IF(A3018="",0,SUMIFS(amount_expended,cfda_key,V3018))</f>
        <v/>
      </c>
      <c r="K3018" s="10">
        <f>IF(G3018="OTHER CLUSTER NOT LISTED ABOVE",SUMIFS(amount_expended,uniform_other_cluster_name,X3018), IF(AND(OR(G3018="N/A",G3018=""),H3018=""),0,IF(G3018="STATE CLUSTER",SUMIFS(amount_expended,uniform_state_cluster_name,W3018),SUMIFS(amount_expended,cluster_name,G3018))))</f>
        <v/>
      </c>
      <c r="L3018" s="8" t="n"/>
      <c r="M3018" s="7" t="n"/>
      <c r="N3018" s="8" t="n"/>
      <c r="O3018" s="7" t="n"/>
      <c r="P3018" s="7" t="n"/>
      <c r="Q3018" s="8" t="n"/>
      <c r="R3018" s="9" t="n"/>
      <c r="S3018" s="8" t="n"/>
      <c r="T3018" s="8" t="n"/>
      <c r="U3018" s="8" t="n"/>
      <c r="V3018" s="11">
        <f>IF(OR(B3018="",C3018=""),"",CONCATENATE(B3018,".",C3018))</f>
        <v/>
      </c>
      <c r="W3018" s="6">
        <f>UPPER(TRIM(H3018))</f>
        <v/>
      </c>
      <c r="X3018" s="6">
        <f>UPPER(TRIM(I3018))</f>
        <v/>
      </c>
      <c r="Y3018" s="6">
        <f>IF(V3018&lt;&gt;"",IFERROR(INDEX(federal_program_name_lookup,MATCH(V3018,aln_lookup,0)),""),"")</f>
        <v/>
      </c>
    </row>
    <row r="3019">
      <c r="A3019" s="6">
        <f>IF(B3019&lt;&gt;"", "AWARD-"&amp;TEXT(ROW()-1,"00000"), "")</f>
        <v/>
      </c>
      <c r="B3019" s="7" t="n"/>
      <c r="C3019" s="7" t="n"/>
      <c r="D3019" s="7" t="n"/>
      <c r="E3019" s="8" t="n"/>
      <c r="F3019" s="9" t="n"/>
      <c r="G3019" s="8" t="n"/>
      <c r="H3019" s="8" t="n"/>
      <c r="I3019" s="8" t="n"/>
      <c r="J3019" s="10">
        <f>IF(A3019="",0,SUMIFS(amount_expended,cfda_key,V3019))</f>
        <v/>
      </c>
      <c r="K3019" s="10">
        <f>IF(G3019="OTHER CLUSTER NOT LISTED ABOVE",SUMIFS(amount_expended,uniform_other_cluster_name,X3019), IF(AND(OR(G3019="N/A",G3019=""),H3019=""),0,IF(G3019="STATE CLUSTER",SUMIFS(amount_expended,uniform_state_cluster_name,W3019),SUMIFS(amount_expended,cluster_name,G3019))))</f>
        <v/>
      </c>
      <c r="L3019" s="8" t="n"/>
      <c r="M3019" s="7" t="n"/>
      <c r="N3019" s="8" t="n"/>
      <c r="O3019" s="7" t="n"/>
      <c r="P3019" s="7" t="n"/>
      <c r="Q3019" s="8" t="n"/>
      <c r="R3019" s="9" t="n"/>
      <c r="S3019" s="8" t="n"/>
      <c r="T3019" s="8" t="n"/>
      <c r="U3019" s="8" t="n"/>
      <c r="V3019" s="11">
        <f>IF(OR(B3019="",C3019=""),"",CONCATENATE(B3019,".",C3019))</f>
        <v/>
      </c>
      <c r="W3019" s="6">
        <f>UPPER(TRIM(H3019))</f>
        <v/>
      </c>
      <c r="X3019" s="6">
        <f>UPPER(TRIM(I3019))</f>
        <v/>
      </c>
      <c r="Y3019" s="6">
        <f>IF(V3019&lt;&gt;"",IFERROR(INDEX(federal_program_name_lookup,MATCH(V3019,aln_lookup,0)),""),"")</f>
        <v/>
      </c>
    </row>
    <row r="3020">
      <c r="A3020" s="6">
        <f>IF(B3020&lt;&gt;"", "AWARD-"&amp;TEXT(ROW()-1,"00000"), "")</f>
        <v/>
      </c>
      <c r="B3020" s="7" t="n"/>
      <c r="C3020" s="7" t="n"/>
      <c r="D3020" s="7" t="n"/>
      <c r="E3020" s="8" t="n"/>
      <c r="F3020" s="9" t="n"/>
      <c r="G3020" s="8" t="n"/>
      <c r="H3020" s="8" t="n"/>
      <c r="I3020" s="8" t="n"/>
      <c r="J3020" s="10">
        <f>IF(A3020="",0,SUMIFS(amount_expended,cfda_key,V3020))</f>
        <v/>
      </c>
      <c r="K3020" s="10">
        <f>IF(G3020="OTHER CLUSTER NOT LISTED ABOVE",SUMIFS(amount_expended,uniform_other_cluster_name,X3020), IF(AND(OR(G3020="N/A",G3020=""),H3020=""),0,IF(G3020="STATE CLUSTER",SUMIFS(amount_expended,uniform_state_cluster_name,W3020),SUMIFS(amount_expended,cluster_name,G3020))))</f>
        <v/>
      </c>
      <c r="L3020" s="8" t="n"/>
      <c r="M3020" s="7" t="n"/>
      <c r="N3020" s="8" t="n"/>
      <c r="O3020" s="7" t="n"/>
      <c r="P3020" s="7" t="n"/>
      <c r="Q3020" s="8" t="n"/>
      <c r="R3020" s="9" t="n"/>
      <c r="S3020" s="8" t="n"/>
      <c r="T3020" s="8" t="n"/>
      <c r="U3020" s="8" t="n"/>
      <c r="V3020" s="11">
        <f>IF(OR(B3020="",C3020=""),"",CONCATENATE(B3020,".",C3020))</f>
        <v/>
      </c>
      <c r="W3020" s="6">
        <f>UPPER(TRIM(H3020))</f>
        <v/>
      </c>
      <c r="X3020" s="6">
        <f>UPPER(TRIM(I3020))</f>
        <v/>
      </c>
      <c r="Y3020" s="6">
        <f>IF(V3020&lt;&gt;"",IFERROR(INDEX(federal_program_name_lookup,MATCH(V3020,aln_lookup,0)),""),"")</f>
        <v/>
      </c>
    </row>
    <row r="3021">
      <c r="A3021" s="6">
        <f>IF(B3021&lt;&gt;"", "AWARD-"&amp;TEXT(ROW()-1,"00000"), "")</f>
        <v/>
      </c>
      <c r="B3021" s="7" t="n"/>
      <c r="C3021" s="7" t="n"/>
      <c r="D3021" s="7" t="n"/>
      <c r="E3021" s="8" t="n"/>
      <c r="F3021" s="9" t="n"/>
      <c r="G3021" s="8" t="n"/>
      <c r="H3021" s="8" t="n"/>
      <c r="I3021" s="8" t="n"/>
      <c r="J3021" s="10">
        <f>IF(A3021="",0,SUMIFS(amount_expended,cfda_key,V3021))</f>
        <v/>
      </c>
      <c r="K3021" s="10">
        <f>IF(G3021="OTHER CLUSTER NOT LISTED ABOVE",SUMIFS(amount_expended,uniform_other_cluster_name,X3021), IF(AND(OR(G3021="N/A",G3021=""),H3021=""),0,IF(G3021="STATE CLUSTER",SUMIFS(amount_expended,uniform_state_cluster_name,W3021),SUMIFS(amount_expended,cluster_name,G3021))))</f>
        <v/>
      </c>
      <c r="L3021" s="8" t="n"/>
      <c r="M3021" s="7" t="n"/>
      <c r="N3021" s="8" t="n"/>
      <c r="O3021" s="7" t="n"/>
      <c r="P3021" s="7" t="n"/>
      <c r="Q3021" s="8" t="n"/>
      <c r="R3021" s="9" t="n"/>
      <c r="S3021" s="8" t="n"/>
      <c r="T3021" s="8" t="n"/>
      <c r="U3021" s="8" t="n"/>
      <c r="V3021" s="11">
        <f>IF(OR(B3021="",C3021=""),"",CONCATENATE(B3021,".",C3021))</f>
        <v/>
      </c>
      <c r="W3021" s="6">
        <f>UPPER(TRIM(H3021))</f>
        <v/>
      </c>
      <c r="X3021" s="6">
        <f>UPPER(TRIM(I3021))</f>
        <v/>
      </c>
      <c r="Y3021" s="6">
        <f>IF(V3021&lt;&gt;"",IFERROR(INDEX(federal_program_name_lookup,MATCH(V3021,aln_lookup,0)),""),"")</f>
        <v/>
      </c>
    </row>
    <row r="3022">
      <c r="A3022" s="6">
        <f>IF(B3022&lt;&gt;"", "AWARD-"&amp;TEXT(ROW()-1,"00000"), "")</f>
        <v/>
      </c>
      <c r="B3022" s="7" t="n"/>
      <c r="C3022" s="7" t="n"/>
      <c r="D3022" s="7" t="n"/>
      <c r="E3022" s="8" t="n"/>
      <c r="F3022" s="9" t="n"/>
      <c r="G3022" s="8" t="n"/>
      <c r="H3022" s="8" t="n"/>
      <c r="I3022" s="8" t="n"/>
      <c r="J3022" s="10">
        <f>IF(A3022="",0,SUMIFS(amount_expended,cfda_key,V3022))</f>
        <v/>
      </c>
      <c r="K3022" s="10">
        <f>IF(G3022="OTHER CLUSTER NOT LISTED ABOVE",SUMIFS(amount_expended,uniform_other_cluster_name,X3022), IF(AND(OR(G3022="N/A",G3022=""),H3022=""),0,IF(G3022="STATE CLUSTER",SUMIFS(amount_expended,uniform_state_cluster_name,W3022),SUMIFS(amount_expended,cluster_name,G3022))))</f>
        <v/>
      </c>
      <c r="L3022" s="8" t="n"/>
      <c r="M3022" s="7" t="n"/>
      <c r="N3022" s="8" t="n"/>
      <c r="O3022" s="7" t="n"/>
      <c r="P3022" s="7" t="n"/>
      <c r="Q3022" s="8" t="n"/>
      <c r="R3022" s="9" t="n"/>
      <c r="S3022" s="8" t="n"/>
      <c r="T3022" s="8" t="n"/>
      <c r="U3022" s="8" t="n"/>
      <c r="V3022" s="11">
        <f>IF(OR(B3022="",C3022=""),"",CONCATENATE(B3022,".",C3022))</f>
        <v/>
      </c>
      <c r="W3022" s="6">
        <f>UPPER(TRIM(H3022))</f>
        <v/>
      </c>
      <c r="X3022" s="6">
        <f>UPPER(TRIM(I3022))</f>
        <v/>
      </c>
      <c r="Y3022" s="6">
        <f>IF(V3022&lt;&gt;"",IFERROR(INDEX(federal_program_name_lookup,MATCH(V3022,aln_lookup,0)),""),"")</f>
        <v/>
      </c>
    </row>
    <row r="3023">
      <c r="A3023" s="6">
        <f>IF(B3023&lt;&gt;"", "AWARD-"&amp;TEXT(ROW()-1,"00000"), "")</f>
        <v/>
      </c>
      <c r="B3023" s="7" t="n"/>
      <c r="C3023" s="7" t="n"/>
      <c r="D3023" s="7" t="n"/>
      <c r="E3023" s="8" t="n"/>
      <c r="F3023" s="9" t="n"/>
      <c r="G3023" s="8" t="n"/>
      <c r="H3023" s="8" t="n"/>
      <c r="I3023" s="8" t="n"/>
      <c r="J3023" s="10">
        <f>IF(A3023="",0,SUMIFS(amount_expended,cfda_key,V3023))</f>
        <v/>
      </c>
      <c r="K3023" s="10">
        <f>IF(G3023="OTHER CLUSTER NOT LISTED ABOVE",SUMIFS(amount_expended,uniform_other_cluster_name,X3023), IF(AND(OR(G3023="N/A",G3023=""),H3023=""),0,IF(G3023="STATE CLUSTER",SUMIFS(amount_expended,uniform_state_cluster_name,W3023),SUMIFS(amount_expended,cluster_name,G3023))))</f>
        <v/>
      </c>
      <c r="L3023" s="8" t="n"/>
      <c r="M3023" s="7" t="n"/>
      <c r="N3023" s="8" t="n"/>
      <c r="O3023" s="7" t="n"/>
      <c r="P3023" s="7" t="n"/>
      <c r="Q3023" s="8" t="n"/>
      <c r="R3023" s="9" t="n"/>
      <c r="S3023" s="8" t="n"/>
      <c r="T3023" s="8" t="n"/>
      <c r="U3023" s="8" t="n"/>
      <c r="V3023" s="11">
        <f>IF(OR(B3023="",C3023=""),"",CONCATENATE(B3023,".",C3023))</f>
        <v/>
      </c>
      <c r="W3023" s="6">
        <f>UPPER(TRIM(H3023))</f>
        <v/>
      </c>
      <c r="X3023" s="6">
        <f>UPPER(TRIM(I3023))</f>
        <v/>
      </c>
      <c r="Y3023" s="6">
        <f>IF(V3023&lt;&gt;"",IFERROR(INDEX(federal_program_name_lookup,MATCH(V3023,aln_lookup,0)),""),"")</f>
        <v/>
      </c>
    </row>
    <row r="3024">
      <c r="A3024" s="6">
        <f>IF(B3024&lt;&gt;"", "AWARD-"&amp;TEXT(ROW()-1,"00000"), "")</f>
        <v/>
      </c>
      <c r="B3024" s="7" t="n"/>
      <c r="C3024" s="7" t="n"/>
      <c r="D3024" s="7" t="n"/>
      <c r="E3024" s="8" t="n"/>
      <c r="F3024" s="9" t="n"/>
      <c r="G3024" s="8" t="n"/>
      <c r="H3024" s="8" t="n"/>
      <c r="I3024" s="8" t="n"/>
      <c r="J3024" s="10">
        <f>IF(A3024="",0,SUMIFS(amount_expended,cfda_key,V3024))</f>
        <v/>
      </c>
      <c r="K3024" s="10">
        <f>IF(G3024="OTHER CLUSTER NOT LISTED ABOVE",SUMIFS(amount_expended,uniform_other_cluster_name,X3024), IF(AND(OR(G3024="N/A",G3024=""),H3024=""),0,IF(G3024="STATE CLUSTER",SUMIFS(amount_expended,uniform_state_cluster_name,W3024),SUMIFS(amount_expended,cluster_name,G3024))))</f>
        <v/>
      </c>
      <c r="L3024" s="8" t="n"/>
      <c r="M3024" s="7" t="n"/>
      <c r="N3024" s="8" t="n"/>
      <c r="O3024" s="7" t="n"/>
      <c r="P3024" s="7" t="n"/>
      <c r="Q3024" s="8" t="n"/>
      <c r="R3024" s="9" t="n"/>
      <c r="S3024" s="8" t="n"/>
      <c r="T3024" s="8" t="n"/>
      <c r="U3024" s="8" t="n"/>
      <c r="V3024" s="11">
        <f>IF(OR(B3024="",C3024=""),"",CONCATENATE(B3024,".",C3024))</f>
        <v/>
      </c>
      <c r="W3024" s="6">
        <f>UPPER(TRIM(H3024))</f>
        <v/>
      </c>
      <c r="X3024" s="6">
        <f>UPPER(TRIM(I3024))</f>
        <v/>
      </c>
      <c r="Y3024" s="6">
        <f>IF(V3024&lt;&gt;"",IFERROR(INDEX(federal_program_name_lookup,MATCH(V3024,aln_lookup,0)),""),"")</f>
        <v/>
      </c>
    </row>
    <row r="3025">
      <c r="A3025" s="6">
        <f>IF(B3025&lt;&gt;"", "AWARD-"&amp;TEXT(ROW()-1,"00000"), "")</f>
        <v/>
      </c>
      <c r="B3025" s="7" t="n"/>
      <c r="C3025" s="7" t="n"/>
      <c r="D3025" s="7" t="n"/>
      <c r="E3025" s="8" t="n"/>
      <c r="F3025" s="9" t="n"/>
      <c r="G3025" s="8" t="n"/>
      <c r="H3025" s="8" t="n"/>
      <c r="I3025" s="8" t="n"/>
      <c r="J3025" s="10">
        <f>IF(A3025="",0,SUMIFS(amount_expended,cfda_key,V3025))</f>
        <v/>
      </c>
      <c r="K3025" s="10">
        <f>IF(G3025="OTHER CLUSTER NOT LISTED ABOVE",SUMIFS(amount_expended,uniform_other_cluster_name,X3025), IF(AND(OR(G3025="N/A",G3025=""),H3025=""),0,IF(G3025="STATE CLUSTER",SUMIFS(amount_expended,uniform_state_cluster_name,W3025),SUMIFS(amount_expended,cluster_name,G3025))))</f>
        <v/>
      </c>
      <c r="L3025" s="8" t="n"/>
      <c r="M3025" s="7" t="n"/>
      <c r="N3025" s="8" t="n"/>
      <c r="O3025" s="7" t="n"/>
      <c r="P3025" s="7" t="n"/>
      <c r="Q3025" s="8" t="n"/>
      <c r="R3025" s="9" t="n"/>
      <c r="S3025" s="8" t="n"/>
      <c r="T3025" s="8" t="n"/>
      <c r="U3025" s="8" t="n"/>
      <c r="V3025" s="11">
        <f>IF(OR(B3025="",C3025=""),"",CONCATENATE(B3025,".",C3025))</f>
        <v/>
      </c>
      <c r="W3025" s="6">
        <f>UPPER(TRIM(H3025))</f>
        <v/>
      </c>
      <c r="X3025" s="6">
        <f>UPPER(TRIM(I3025))</f>
        <v/>
      </c>
      <c r="Y3025" s="6">
        <f>IF(V3025&lt;&gt;"",IFERROR(INDEX(federal_program_name_lookup,MATCH(V3025,aln_lookup,0)),""),"")</f>
        <v/>
      </c>
    </row>
    <row r="3026">
      <c r="A3026" s="6">
        <f>IF(B3026&lt;&gt;"", "AWARD-"&amp;TEXT(ROW()-1,"00000"), "")</f>
        <v/>
      </c>
      <c r="B3026" s="7" t="n"/>
      <c r="C3026" s="7" t="n"/>
      <c r="D3026" s="7" t="n"/>
      <c r="E3026" s="8" t="n"/>
      <c r="F3026" s="9" t="n"/>
      <c r="G3026" s="8" t="n"/>
      <c r="H3026" s="8" t="n"/>
      <c r="I3026" s="8" t="n"/>
      <c r="J3026" s="10">
        <f>IF(A3026="",0,SUMIFS(amount_expended,cfda_key,V3026))</f>
        <v/>
      </c>
      <c r="K3026" s="10">
        <f>IF(G3026="OTHER CLUSTER NOT LISTED ABOVE",SUMIFS(amount_expended,uniform_other_cluster_name,X3026), IF(AND(OR(G3026="N/A",G3026=""),H3026=""),0,IF(G3026="STATE CLUSTER",SUMIFS(amount_expended,uniform_state_cluster_name,W3026),SUMIFS(amount_expended,cluster_name,G3026))))</f>
        <v/>
      </c>
      <c r="L3026" s="8" t="n"/>
      <c r="M3026" s="7" t="n"/>
      <c r="N3026" s="8" t="n"/>
      <c r="O3026" s="7" t="n"/>
      <c r="P3026" s="7" t="n"/>
      <c r="Q3026" s="8" t="n"/>
      <c r="R3026" s="9" t="n"/>
      <c r="S3026" s="8" t="n"/>
      <c r="T3026" s="8" t="n"/>
      <c r="U3026" s="8" t="n"/>
      <c r="V3026" s="11">
        <f>IF(OR(B3026="",C3026=""),"",CONCATENATE(B3026,".",C3026))</f>
        <v/>
      </c>
      <c r="W3026" s="6">
        <f>UPPER(TRIM(H3026))</f>
        <v/>
      </c>
      <c r="X3026" s="6">
        <f>UPPER(TRIM(I3026))</f>
        <v/>
      </c>
      <c r="Y3026" s="6">
        <f>IF(V3026&lt;&gt;"",IFERROR(INDEX(federal_program_name_lookup,MATCH(V3026,aln_lookup,0)),""),"")</f>
        <v/>
      </c>
    </row>
    <row r="3027">
      <c r="A3027" s="6">
        <f>IF(B3027&lt;&gt;"", "AWARD-"&amp;TEXT(ROW()-1,"00000"), "")</f>
        <v/>
      </c>
      <c r="B3027" s="7" t="n"/>
      <c r="C3027" s="7" t="n"/>
      <c r="D3027" s="7" t="n"/>
      <c r="E3027" s="8" t="n"/>
      <c r="F3027" s="9" t="n"/>
      <c r="G3027" s="8" t="n"/>
      <c r="H3027" s="8" t="n"/>
      <c r="I3027" s="8" t="n"/>
      <c r="J3027" s="10">
        <f>IF(A3027="",0,SUMIFS(amount_expended,cfda_key,V3027))</f>
        <v/>
      </c>
      <c r="K3027" s="10">
        <f>IF(G3027="OTHER CLUSTER NOT LISTED ABOVE",SUMIFS(amount_expended,uniform_other_cluster_name,X3027), IF(AND(OR(G3027="N/A",G3027=""),H3027=""),0,IF(G3027="STATE CLUSTER",SUMIFS(amount_expended,uniform_state_cluster_name,W3027),SUMIFS(amount_expended,cluster_name,G3027))))</f>
        <v/>
      </c>
      <c r="L3027" s="8" t="n"/>
      <c r="M3027" s="7" t="n"/>
      <c r="N3027" s="8" t="n"/>
      <c r="O3027" s="7" t="n"/>
      <c r="P3027" s="7" t="n"/>
      <c r="Q3027" s="8" t="n"/>
      <c r="R3027" s="9" t="n"/>
      <c r="S3027" s="8" t="n"/>
      <c r="T3027" s="8" t="n"/>
      <c r="U3027" s="8" t="n"/>
      <c r="V3027" s="11">
        <f>IF(OR(B3027="",C3027=""),"",CONCATENATE(B3027,".",C3027))</f>
        <v/>
      </c>
      <c r="W3027" s="6">
        <f>UPPER(TRIM(H3027))</f>
        <v/>
      </c>
      <c r="X3027" s="6">
        <f>UPPER(TRIM(I3027))</f>
        <v/>
      </c>
      <c r="Y3027" s="6">
        <f>IF(V3027&lt;&gt;"",IFERROR(INDEX(federal_program_name_lookup,MATCH(V3027,aln_lookup,0)),""),"")</f>
        <v/>
      </c>
    </row>
    <row r="3028">
      <c r="A3028" s="6">
        <f>IF(B3028&lt;&gt;"", "AWARD-"&amp;TEXT(ROW()-1,"00000"), "")</f>
        <v/>
      </c>
      <c r="B3028" s="7" t="n"/>
      <c r="C3028" s="7" t="n"/>
      <c r="D3028" s="7" t="n"/>
      <c r="E3028" s="8" t="n"/>
      <c r="F3028" s="9" t="n"/>
      <c r="G3028" s="8" t="n"/>
      <c r="H3028" s="8" t="n"/>
      <c r="I3028" s="8" t="n"/>
      <c r="J3028" s="10">
        <f>IF(A3028="",0,SUMIFS(amount_expended,cfda_key,V3028))</f>
        <v/>
      </c>
      <c r="K3028" s="10">
        <f>IF(G3028="OTHER CLUSTER NOT LISTED ABOVE",SUMIFS(amount_expended,uniform_other_cluster_name,X3028), IF(AND(OR(G3028="N/A",G3028=""),H3028=""),0,IF(G3028="STATE CLUSTER",SUMIFS(amount_expended,uniform_state_cluster_name,W3028),SUMIFS(amount_expended,cluster_name,G3028))))</f>
        <v/>
      </c>
      <c r="L3028" s="8" t="n"/>
      <c r="M3028" s="7" t="n"/>
      <c r="N3028" s="8" t="n"/>
      <c r="O3028" s="7" t="n"/>
      <c r="P3028" s="7" t="n"/>
      <c r="Q3028" s="8" t="n"/>
      <c r="R3028" s="9" t="n"/>
      <c r="S3028" s="8" t="n"/>
      <c r="T3028" s="8" t="n"/>
      <c r="U3028" s="8" t="n"/>
      <c r="V3028" s="11">
        <f>IF(OR(B3028="",C3028=""),"",CONCATENATE(B3028,".",C3028))</f>
        <v/>
      </c>
      <c r="W3028" s="6">
        <f>UPPER(TRIM(H3028))</f>
        <v/>
      </c>
      <c r="X3028" s="6">
        <f>UPPER(TRIM(I3028))</f>
        <v/>
      </c>
      <c r="Y3028" s="6">
        <f>IF(V3028&lt;&gt;"",IFERROR(INDEX(federal_program_name_lookup,MATCH(V3028,aln_lookup,0)),""),"")</f>
        <v/>
      </c>
    </row>
    <row r="3029">
      <c r="A3029" s="6">
        <f>IF(B3029&lt;&gt;"", "AWARD-"&amp;TEXT(ROW()-1,"00000"), "")</f>
        <v/>
      </c>
      <c r="B3029" s="7" t="n"/>
      <c r="C3029" s="7" t="n"/>
      <c r="D3029" s="7" t="n"/>
      <c r="E3029" s="8" t="n"/>
      <c r="F3029" s="9" t="n"/>
      <c r="G3029" s="8" t="n"/>
      <c r="H3029" s="8" t="n"/>
      <c r="I3029" s="8" t="n"/>
      <c r="J3029" s="10">
        <f>IF(A3029="",0,SUMIFS(amount_expended,cfda_key,V3029))</f>
        <v/>
      </c>
      <c r="K3029" s="10">
        <f>IF(G3029="OTHER CLUSTER NOT LISTED ABOVE",SUMIFS(amount_expended,uniform_other_cluster_name,X3029), IF(AND(OR(G3029="N/A",G3029=""),H3029=""),0,IF(G3029="STATE CLUSTER",SUMIFS(amount_expended,uniform_state_cluster_name,W3029),SUMIFS(amount_expended,cluster_name,G3029))))</f>
        <v/>
      </c>
      <c r="L3029" s="8" t="n"/>
      <c r="M3029" s="7" t="n"/>
      <c r="N3029" s="8" t="n"/>
      <c r="O3029" s="7" t="n"/>
      <c r="P3029" s="7" t="n"/>
      <c r="Q3029" s="8" t="n"/>
      <c r="R3029" s="9" t="n"/>
      <c r="S3029" s="8" t="n"/>
      <c r="T3029" s="8" t="n"/>
      <c r="U3029" s="8" t="n"/>
      <c r="V3029" s="11">
        <f>IF(OR(B3029="",C3029=""),"",CONCATENATE(B3029,".",C3029))</f>
        <v/>
      </c>
      <c r="W3029" s="6">
        <f>UPPER(TRIM(H3029))</f>
        <v/>
      </c>
      <c r="X3029" s="6">
        <f>UPPER(TRIM(I3029))</f>
        <v/>
      </c>
      <c r="Y3029" s="6">
        <f>IF(V3029&lt;&gt;"",IFERROR(INDEX(federal_program_name_lookup,MATCH(V3029,aln_lookup,0)),""),"")</f>
        <v/>
      </c>
    </row>
    <row r="3030">
      <c r="A3030" s="6">
        <f>IF(B3030&lt;&gt;"", "AWARD-"&amp;TEXT(ROW()-1,"00000"), "")</f>
        <v/>
      </c>
      <c r="B3030" s="7" t="n"/>
      <c r="C3030" s="7" t="n"/>
      <c r="D3030" s="7" t="n"/>
      <c r="E3030" s="8" t="n"/>
      <c r="F3030" s="9" t="n"/>
      <c r="G3030" s="8" t="n"/>
      <c r="H3030" s="8" t="n"/>
      <c r="I3030" s="8" t="n"/>
      <c r="J3030" s="10">
        <f>IF(A3030="",0,SUMIFS(amount_expended,cfda_key,V3030))</f>
        <v/>
      </c>
      <c r="K3030" s="10">
        <f>IF(G3030="OTHER CLUSTER NOT LISTED ABOVE",SUMIFS(amount_expended,uniform_other_cluster_name,X3030), IF(AND(OR(G3030="N/A",G3030=""),H3030=""),0,IF(G3030="STATE CLUSTER",SUMIFS(amount_expended,uniform_state_cluster_name,W3030),SUMIFS(amount_expended,cluster_name,G3030))))</f>
        <v/>
      </c>
      <c r="L3030" s="8" t="n"/>
      <c r="M3030" s="7" t="n"/>
      <c r="N3030" s="8" t="n"/>
      <c r="O3030" s="7" t="n"/>
      <c r="P3030" s="7" t="n"/>
      <c r="Q3030" s="8" t="n"/>
      <c r="R3030" s="9" t="n"/>
      <c r="S3030" s="8" t="n"/>
      <c r="T3030" s="8" t="n"/>
      <c r="U3030" s="8" t="n"/>
      <c r="V3030" s="11">
        <f>IF(OR(B3030="",C3030=""),"",CONCATENATE(B3030,".",C3030))</f>
        <v/>
      </c>
      <c r="W3030" s="6">
        <f>UPPER(TRIM(H3030))</f>
        <v/>
      </c>
      <c r="X3030" s="6">
        <f>UPPER(TRIM(I3030))</f>
        <v/>
      </c>
      <c r="Y3030" s="6">
        <f>IF(V3030&lt;&gt;"",IFERROR(INDEX(federal_program_name_lookup,MATCH(V3030,aln_lookup,0)),""),"")</f>
        <v/>
      </c>
    </row>
    <row r="3031">
      <c r="A3031" s="6">
        <f>IF(B3031&lt;&gt;"", "AWARD-"&amp;TEXT(ROW()-1,"00000"), "")</f>
        <v/>
      </c>
      <c r="B3031" s="7" t="n"/>
      <c r="C3031" s="7" t="n"/>
      <c r="D3031" s="7" t="n"/>
      <c r="E3031" s="8" t="n"/>
      <c r="F3031" s="9" t="n"/>
      <c r="G3031" s="8" t="n"/>
      <c r="H3031" s="8" t="n"/>
      <c r="I3031" s="8" t="n"/>
      <c r="J3031" s="10">
        <f>IF(A3031="",0,SUMIFS(amount_expended,cfda_key,V3031))</f>
        <v/>
      </c>
      <c r="K3031" s="10">
        <f>IF(G3031="OTHER CLUSTER NOT LISTED ABOVE",SUMIFS(amount_expended,uniform_other_cluster_name,X3031), IF(AND(OR(G3031="N/A",G3031=""),H3031=""),0,IF(G3031="STATE CLUSTER",SUMIFS(amount_expended,uniform_state_cluster_name,W3031),SUMIFS(amount_expended,cluster_name,G3031))))</f>
        <v/>
      </c>
      <c r="L3031" s="8" t="n"/>
      <c r="M3031" s="7" t="n"/>
      <c r="N3031" s="8" t="n"/>
      <c r="O3031" s="7" t="n"/>
      <c r="P3031" s="7" t="n"/>
      <c r="Q3031" s="8" t="n"/>
      <c r="R3031" s="9" t="n"/>
      <c r="S3031" s="8" t="n"/>
      <c r="T3031" s="8" t="n"/>
      <c r="U3031" s="8" t="n"/>
      <c r="V3031" s="11">
        <f>IF(OR(B3031="",C3031=""),"",CONCATENATE(B3031,".",C3031))</f>
        <v/>
      </c>
      <c r="W3031" s="6">
        <f>UPPER(TRIM(H3031))</f>
        <v/>
      </c>
      <c r="X3031" s="6">
        <f>UPPER(TRIM(I3031))</f>
        <v/>
      </c>
      <c r="Y3031" s="6">
        <f>IF(V3031&lt;&gt;"",IFERROR(INDEX(federal_program_name_lookup,MATCH(V3031,aln_lookup,0)),""),"")</f>
        <v/>
      </c>
    </row>
    <row r="3032">
      <c r="A3032" s="6">
        <f>IF(B3032&lt;&gt;"", "AWARD-"&amp;TEXT(ROW()-1,"00000"), "")</f>
        <v/>
      </c>
      <c r="B3032" s="7" t="n"/>
      <c r="C3032" s="7" t="n"/>
      <c r="D3032" s="7" t="n"/>
      <c r="E3032" s="8" t="n"/>
      <c r="F3032" s="9" t="n"/>
      <c r="G3032" s="8" t="n"/>
      <c r="H3032" s="8" t="n"/>
      <c r="I3032" s="8" t="n"/>
      <c r="J3032" s="10">
        <f>IF(A3032="",0,SUMIFS(amount_expended,cfda_key,V3032))</f>
        <v/>
      </c>
      <c r="K3032" s="10">
        <f>IF(G3032="OTHER CLUSTER NOT LISTED ABOVE",SUMIFS(amount_expended,uniform_other_cluster_name,X3032), IF(AND(OR(G3032="N/A",G3032=""),H3032=""),0,IF(G3032="STATE CLUSTER",SUMIFS(amount_expended,uniform_state_cluster_name,W3032),SUMIFS(amount_expended,cluster_name,G3032))))</f>
        <v/>
      </c>
      <c r="L3032" s="8" t="n"/>
      <c r="M3032" s="7" t="n"/>
      <c r="N3032" s="8" t="n"/>
      <c r="O3032" s="7" t="n"/>
      <c r="P3032" s="7" t="n"/>
      <c r="Q3032" s="8" t="n"/>
      <c r="R3032" s="9" t="n"/>
      <c r="S3032" s="8" t="n"/>
      <c r="T3032" s="8" t="n"/>
      <c r="U3032" s="8" t="n"/>
      <c r="V3032" s="11">
        <f>IF(OR(B3032="",C3032=""),"",CONCATENATE(B3032,".",C3032))</f>
        <v/>
      </c>
      <c r="W3032" s="6">
        <f>UPPER(TRIM(H3032))</f>
        <v/>
      </c>
      <c r="X3032" s="6">
        <f>UPPER(TRIM(I3032))</f>
        <v/>
      </c>
      <c r="Y3032" s="6">
        <f>IF(V3032&lt;&gt;"",IFERROR(INDEX(federal_program_name_lookup,MATCH(V3032,aln_lookup,0)),""),"")</f>
        <v/>
      </c>
    </row>
    <row r="3033">
      <c r="A3033" s="6">
        <f>IF(B3033&lt;&gt;"", "AWARD-"&amp;TEXT(ROW()-1,"00000"), "")</f>
        <v/>
      </c>
      <c r="B3033" s="7" t="n"/>
      <c r="C3033" s="7" t="n"/>
      <c r="D3033" s="7" t="n"/>
      <c r="E3033" s="8" t="n"/>
      <c r="F3033" s="9" t="n"/>
      <c r="G3033" s="8" t="n"/>
      <c r="H3033" s="8" t="n"/>
      <c r="I3033" s="8" t="n"/>
      <c r="J3033" s="10">
        <f>IF(A3033="",0,SUMIFS(amount_expended,cfda_key,V3033))</f>
        <v/>
      </c>
      <c r="K3033" s="10">
        <f>IF(G3033="OTHER CLUSTER NOT LISTED ABOVE",SUMIFS(amount_expended,uniform_other_cluster_name,X3033), IF(AND(OR(G3033="N/A",G3033=""),H3033=""),0,IF(G3033="STATE CLUSTER",SUMIFS(amount_expended,uniform_state_cluster_name,W3033),SUMIFS(amount_expended,cluster_name,G3033))))</f>
        <v/>
      </c>
      <c r="L3033" s="8" t="n"/>
      <c r="M3033" s="7" t="n"/>
      <c r="N3033" s="8" t="n"/>
      <c r="O3033" s="7" t="n"/>
      <c r="P3033" s="7" t="n"/>
      <c r="Q3033" s="8" t="n"/>
      <c r="R3033" s="9" t="n"/>
      <c r="S3033" s="8" t="n"/>
      <c r="T3033" s="8" t="n"/>
      <c r="U3033" s="8" t="n"/>
      <c r="V3033" s="11">
        <f>IF(OR(B3033="",C3033=""),"",CONCATENATE(B3033,".",C3033))</f>
        <v/>
      </c>
      <c r="W3033" s="6">
        <f>UPPER(TRIM(H3033))</f>
        <v/>
      </c>
      <c r="X3033" s="6">
        <f>UPPER(TRIM(I3033))</f>
        <v/>
      </c>
      <c r="Y3033" s="6">
        <f>IF(V3033&lt;&gt;"",IFERROR(INDEX(federal_program_name_lookup,MATCH(V3033,aln_lookup,0)),""),"")</f>
        <v/>
      </c>
    </row>
    <row r="3034">
      <c r="A3034" s="6">
        <f>IF(B3034&lt;&gt;"", "AWARD-"&amp;TEXT(ROW()-1,"00000"), "")</f>
        <v/>
      </c>
      <c r="B3034" s="7" t="n"/>
      <c r="C3034" s="7" t="n"/>
      <c r="D3034" s="7" t="n"/>
      <c r="E3034" s="8" t="n"/>
      <c r="F3034" s="9" t="n"/>
      <c r="G3034" s="8" t="n"/>
      <c r="H3034" s="8" t="n"/>
      <c r="I3034" s="8" t="n"/>
      <c r="J3034" s="10">
        <f>IF(A3034="",0,SUMIFS(amount_expended,cfda_key,V3034))</f>
        <v/>
      </c>
      <c r="K3034" s="10">
        <f>IF(G3034="OTHER CLUSTER NOT LISTED ABOVE",SUMIFS(amount_expended,uniform_other_cluster_name,X3034), IF(AND(OR(G3034="N/A",G3034=""),H3034=""),0,IF(G3034="STATE CLUSTER",SUMIFS(amount_expended,uniform_state_cluster_name,W3034),SUMIFS(amount_expended,cluster_name,G3034))))</f>
        <v/>
      </c>
      <c r="L3034" s="8" t="n"/>
      <c r="M3034" s="7" t="n"/>
      <c r="N3034" s="8" t="n"/>
      <c r="O3034" s="7" t="n"/>
      <c r="P3034" s="7" t="n"/>
      <c r="Q3034" s="8" t="n"/>
      <c r="R3034" s="9" t="n"/>
      <c r="S3034" s="8" t="n"/>
      <c r="T3034" s="8" t="n"/>
      <c r="U3034" s="8" t="n"/>
      <c r="V3034" s="11">
        <f>IF(OR(B3034="",C3034=""),"",CONCATENATE(B3034,".",C3034))</f>
        <v/>
      </c>
      <c r="W3034" s="6">
        <f>UPPER(TRIM(H3034))</f>
        <v/>
      </c>
      <c r="X3034" s="6">
        <f>UPPER(TRIM(I3034))</f>
        <v/>
      </c>
      <c r="Y3034" s="6">
        <f>IF(V3034&lt;&gt;"",IFERROR(INDEX(federal_program_name_lookup,MATCH(V3034,aln_lookup,0)),""),"")</f>
        <v/>
      </c>
    </row>
    <row r="3035">
      <c r="A3035" s="6">
        <f>IF(B3035&lt;&gt;"", "AWARD-"&amp;TEXT(ROW()-1,"00000"), "")</f>
        <v/>
      </c>
      <c r="B3035" s="7" t="n"/>
      <c r="C3035" s="7" t="n"/>
      <c r="D3035" s="7" t="n"/>
      <c r="E3035" s="8" t="n"/>
      <c r="F3035" s="9" t="n"/>
      <c r="G3035" s="8" t="n"/>
      <c r="H3035" s="8" t="n"/>
      <c r="I3035" s="8" t="n"/>
      <c r="J3035" s="10">
        <f>IF(A3035="",0,SUMIFS(amount_expended,cfda_key,V3035))</f>
        <v/>
      </c>
      <c r="K3035" s="10">
        <f>IF(G3035="OTHER CLUSTER NOT LISTED ABOVE",SUMIFS(amount_expended,uniform_other_cluster_name,X3035), IF(AND(OR(G3035="N/A",G3035=""),H3035=""),0,IF(G3035="STATE CLUSTER",SUMIFS(amount_expended,uniform_state_cluster_name,W3035),SUMIFS(amount_expended,cluster_name,G3035))))</f>
        <v/>
      </c>
      <c r="L3035" s="8" t="n"/>
      <c r="M3035" s="7" t="n"/>
      <c r="N3035" s="8" t="n"/>
      <c r="O3035" s="7" t="n"/>
      <c r="P3035" s="7" t="n"/>
      <c r="Q3035" s="8" t="n"/>
      <c r="R3035" s="9" t="n"/>
      <c r="S3035" s="8" t="n"/>
      <c r="T3035" s="8" t="n"/>
      <c r="U3035" s="8" t="n"/>
      <c r="V3035" s="11">
        <f>IF(OR(B3035="",C3035=""),"",CONCATENATE(B3035,".",C3035))</f>
        <v/>
      </c>
      <c r="W3035" s="6">
        <f>UPPER(TRIM(H3035))</f>
        <v/>
      </c>
      <c r="X3035" s="6">
        <f>UPPER(TRIM(I3035))</f>
        <v/>
      </c>
      <c r="Y3035" s="6">
        <f>IF(V3035&lt;&gt;"",IFERROR(INDEX(federal_program_name_lookup,MATCH(V3035,aln_lookup,0)),""),"")</f>
        <v/>
      </c>
    </row>
    <row r="3036">
      <c r="A3036" s="6">
        <f>IF(B3036&lt;&gt;"", "AWARD-"&amp;TEXT(ROW()-1,"00000"), "")</f>
        <v/>
      </c>
      <c r="B3036" s="7" t="n"/>
      <c r="C3036" s="7" t="n"/>
      <c r="D3036" s="7" t="n"/>
      <c r="E3036" s="8" t="n"/>
      <c r="F3036" s="9" t="n"/>
      <c r="G3036" s="8" t="n"/>
      <c r="H3036" s="8" t="n"/>
      <c r="I3036" s="8" t="n"/>
      <c r="J3036" s="10">
        <f>IF(A3036="",0,SUMIFS(amount_expended,cfda_key,V3036))</f>
        <v/>
      </c>
      <c r="K3036" s="10">
        <f>IF(G3036="OTHER CLUSTER NOT LISTED ABOVE",SUMIFS(amount_expended,uniform_other_cluster_name,X3036), IF(AND(OR(G3036="N/A",G3036=""),H3036=""),0,IF(G3036="STATE CLUSTER",SUMIFS(amount_expended,uniform_state_cluster_name,W3036),SUMIFS(amount_expended,cluster_name,G3036))))</f>
        <v/>
      </c>
      <c r="L3036" s="8" t="n"/>
      <c r="M3036" s="7" t="n"/>
      <c r="N3036" s="8" t="n"/>
      <c r="O3036" s="7" t="n"/>
      <c r="P3036" s="7" t="n"/>
      <c r="Q3036" s="8" t="n"/>
      <c r="R3036" s="9" t="n"/>
      <c r="S3036" s="8" t="n"/>
      <c r="T3036" s="8" t="n"/>
      <c r="U3036" s="8" t="n"/>
      <c r="V3036" s="11">
        <f>IF(OR(B3036="",C3036=""),"",CONCATENATE(B3036,".",C3036))</f>
        <v/>
      </c>
      <c r="W3036" s="6">
        <f>UPPER(TRIM(H3036))</f>
        <v/>
      </c>
      <c r="X3036" s="6">
        <f>UPPER(TRIM(I3036))</f>
        <v/>
      </c>
      <c r="Y3036" s="6">
        <f>IF(V3036&lt;&gt;"",IFERROR(INDEX(federal_program_name_lookup,MATCH(V3036,aln_lookup,0)),""),"")</f>
        <v/>
      </c>
    </row>
    <row r="3037">
      <c r="A3037" s="6">
        <f>IF(B3037&lt;&gt;"", "AWARD-"&amp;TEXT(ROW()-1,"00000"), "")</f>
        <v/>
      </c>
      <c r="B3037" s="7" t="n"/>
      <c r="C3037" s="7" t="n"/>
      <c r="D3037" s="7" t="n"/>
      <c r="E3037" s="8" t="n"/>
      <c r="F3037" s="9" t="n"/>
      <c r="G3037" s="8" t="n"/>
      <c r="H3037" s="8" t="n"/>
      <c r="I3037" s="8" t="n"/>
      <c r="J3037" s="10">
        <f>IF(A3037="",0,SUMIFS(amount_expended,cfda_key,V3037))</f>
        <v/>
      </c>
      <c r="K3037" s="10">
        <f>IF(G3037="OTHER CLUSTER NOT LISTED ABOVE",SUMIFS(amount_expended,uniform_other_cluster_name,X3037), IF(AND(OR(G3037="N/A",G3037=""),H3037=""),0,IF(G3037="STATE CLUSTER",SUMIFS(amount_expended,uniform_state_cluster_name,W3037),SUMIFS(amount_expended,cluster_name,G3037))))</f>
        <v/>
      </c>
      <c r="L3037" s="8" t="n"/>
      <c r="M3037" s="7" t="n"/>
      <c r="N3037" s="8" t="n"/>
      <c r="O3037" s="7" t="n"/>
      <c r="P3037" s="7" t="n"/>
      <c r="Q3037" s="8" t="n"/>
      <c r="R3037" s="9" t="n"/>
      <c r="S3037" s="8" t="n"/>
      <c r="T3037" s="8" t="n"/>
      <c r="U3037" s="8" t="n"/>
      <c r="V3037" s="11">
        <f>IF(OR(B3037="",C3037=""),"",CONCATENATE(B3037,".",C3037))</f>
        <v/>
      </c>
      <c r="W3037" s="6">
        <f>UPPER(TRIM(H3037))</f>
        <v/>
      </c>
      <c r="X3037" s="6">
        <f>UPPER(TRIM(I3037))</f>
        <v/>
      </c>
      <c r="Y3037" s="6">
        <f>IF(V3037&lt;&gt;"",IFERROR(INDEX(federal_program_name_lookup,MATCH(V3037,aln_lookup,0)),""),"")</f>
        <v/>
      </c>
    </row>
    <row r="3038">
      <c r="A3038" s="6">
        <f>IF(B3038&lt;&gt;"", "AWARD-"&amp;TEXT(ROW()-1,"00000"), "")</f>
        <v/>
      </c>
      <c r="B3038" s="7" t="n"/>
      <c r="C3038" s="7" t="n"/>
      <c r="D3038" s="7" t="n"/>
      <c r="E3038" s="8" t="n"/>
      <c r="F3038" s="9" t="n"/>
      <c r="G3038" s="8" t="n"/>
      <c r="H3038" s="8" t="n"/>
      <c r="I3038" s="8" t="n"/>
      <c r="J3038" s="10">
        <f>IF(A3038="",0,SUMIFS(amount_expended,cfda_key,V3038))</f>
        <v/>
      </c>
      <c r="K3038" s="10">
        <f>IF(G3038="OTHER CLUSTER NOT LISTED ABOVE",SUMIFS(amount_expended,uniform_other_cluster_name,X3038), IF(AND(OR(G3038="N/A",G3038=""),H3038=""),0,IF(G3038="STATE CLUSTER",SUMIFS(amount_expended,uniform_state_cluster_name,W3038),SUMIFS(amount_expended,cluster_name,G3038))))</f>
        <v/>
      </c>
      <c r="L3038" s="8" t="n"/>
      <c r="M3038" s="7" t="n"/>
      <c r="N3038" s="8" t="n"/>
      <c r="O3038" s="7" t="n"/>
      <c r="P3038" s="7" t="n"/>
      <c r="Q3038" s="8" t="n"/>
      <c r="R3038" s="9" t="n"/>
      <c r="S3038" s="8" t="n"/>
      <c r="T3038" s="8" t="n"/>
      <c r="U3038" s="8" t="n"/>
      <c r="V3038" s="11">
        <f>IF(OR(B3038="",C3038=""),"",CONCATENATE(B3038,".",C3038))</f>
        <v/>
      </c>
      <c r="W3038" s="6">
        <f>UPPER(TRIM(H3038))</f>
        <v/>
      </c>
      <c r="X3038" s="6">
        <f>UPPER(TRIM(I3038))</f>
        <v/>
      </c>
      <c r="Y3038" s="6">
        <f>IF(V3038&lt;&gt;"",IFERROR(INDEX(federal_program_name_lookup,MATCH(V3038,aln_lookup,0)),""),"")</f>
        <v/>
      </c>
    </row>
    <row r="3039">
      <c r="A3039" s="6">
        <f>IF(B3039&lt;&gt;"", "AWARD-"&amp;TEXT(ROW()-1,"00000"), "")</f>
        <v/>
      </c>
      <c r="B3039" s="7" t="n"/>
      <c r="C3039" s="7" t="n"/>
      <c r="D3039" s="7" t="n"/>
      <c r="E3039" s="8" t="n"/>
      <c r="F3039" s="9" t="n"/>
      <c r="G3039" s="8" t="n"/>
      <c r="H3039" s="8" t="n"/>
      <c r="I3039" s="8" t="n"/>
      <c r="J3039" s="10">
        <f>IF(A3039="",0,SUMIFS(amount_expended,cfda_key,V3039))</f>
        <v/>
      </c>
      <c r="K3039" s="10">
        <f>IF(G3039="OTHER CLUSTER NOT LISTED ABOVE",SUMIFS(amount_expended,uniform_other_cluster_name,X3039), IF(AND(OR(G3039="N/A",G3039=""),H3039=""),0,IF(G3039="STATE CLUSTER",SUMIFS(amount_expended,uniform_state_cluster_name,W3039),SUMIFS(amount_expended,cluster_name,G3039))))</f>
        <v/>
      </c>
      <c r="L3039" s="8" t="n"/>
      <c r="M3039" s="7" t="n"/>
      <c r="N3039" s="8" t="n"/>
      <c r="O3039" s="7" t="n"/>
      <c r="P3039" s="7" t="n"/>
      <c r="Q3039" s="8" t="n"/>
      <c r="R3039" s="9" t="n"/>
      <c r="S3039" s="8" t="n"/>
      <c r="T3039" s="8" t="n"/>
      <c r="U3039" s="8" t="n"/>
      <c r="V3039" s="11">
        <f>IF(OR(B3039="",C3039=""),"",CONCATENATE(B3039,".",C3039))</f>
        <v/>
      </c>
      <c r="W3039" s="6">
        <f>UPPER(TRIM(H3039))</f>
        <v/>
      </c>
      <c r="X3039" s="6">
        <f>UPPER(TRIM(I3039))</f>
        <v/>
      </c>
      <c r="Y3039" s="6">
        <f>IF(V3039&lt;&gt;"",IFERROR(INDEX(federal_program_name_lookup,MATCH(V3039,aln_lookup,0)),""),"")</f>
        <v/>
      </c>
    </row>
    <row r="3040">
      <c r="A3040" s="6">
        <f>IF(B3040&lt;&gt;"", "AWARD-"&amp;TEXT(ROW()-1,"00000"), "")</f>
        <v/>
      </c>
      <c r="B3040" s="7" t="n"/>
      <c r="C3040" s="7" t="n"/>
      <c r="D3040" s="7" t="n"/>
      <c r="E3040" s="8" t="n"/>
      <c r="F3040" s="9" t="n"/>
      <c r="G3040" s="8" t="n"/>
      <c r="H3040" s="8" t="n"/>
      <c r="I3040" s="8" t="n"/>
      <c r="J3040" s="10">
        <f>IF(A3040="",0,SUMIFS(amount_expended,cfda_key,V3040))</f>
        <v/>
      </c>
      <c r="K3040" s="10">
        <f>IF(G3040="OTHER CLUSTER NOT LISTED ABOVE",SUMIFS(amount_expended,uniform_other_cluster_name,X3040), IF(AND(OR(G3040="N/A",G3040=""),H3040=""),0,IF(G3040="STATE CLUSTER",SUMIFS(amount_expended,uniform_state_cluster_name,W3040),SUMIFS(amount_expended,cluster_name,G3040))))</f>
        <v/>
      </c>
      <c r="L3040" s="8" t="n"/>
      <c r="M3040" s="7" t="n"/>
      <c r="N3040" s="8" t="n"/>
      <c r="O3040" s="7" t="n"/>
      <c r="P3040" s="7" t="n"/>
      <c r="Q3040" s="8" t="n"/>
      <c r="R3040" s="9" t="n"/>
      <c r="S3040" s="8" t="n"/>
      <c r="T3040" s="8" t="n"/>
      <c r="U3040" s="8" t="n"/>
      <c r="V3040" s="11">
        <f>IF(OR(B3040="",C3040=""),"",CONCATENATE(B3040,".",C3040))</f>
        <v/>
      </c>
      <c r="W3040" s="6">
        <f>UPPER(TRIM(H3040))</f>
        <v/>
      </c>
      <c r="X3040" s="6">
        <f>UPPER(TRIM(I3040))</f>
        <v/>
      </c>
      <c r="Y3040" s="6">
        <f>IF(V3040&lt;&gt;"",IFERROR(INDEX(federal_program_name_lookup,MATCH(V3040,aln_lookup,0)),""),"")</f>
        <v/>
      </c>
    </row>
    <row r="3041">
      <c r="A3041" s="6">
        <f>IF(B3041&lt;&gt;"", "AWARD-"&amp;TEXT(ROW()-1,"00000"), "")</f>
        <v/>
      </c>
      <c r="B3041" s="7" t="n"/>
      <c r="C3041" s="7" t="n"/>
      <c r="D3041" s="7" t="n"/>
      <c r="E3041" s="8" t="n"/>
      <c r="F3041" s="9" t="n"/>
      <c r="G3041" s="8" t="n"/>
      <c r="H3041" s="8" t="n"/>
      <c r="I3041" s="8" t="n"/>
      <c r="J3041" s="10">
        <f>IF(A3041="",0,SUMIFS(amount_expended,cfda_key,V3041))</f>
        <v/>
      </c>
      <c r="K3041" s="10">
        <f>IF(G3041="OTHER CLUSTER NOT LISTED ABOVE",SUMIFS(amount_expended,uniform_other_cluster_name,X3041), IF(AND(OR(G3041="N/A",G3041=""),H3041=""),0,IF(G3041="STATE CLUSTER",SUMIFS(amount_expended,uniform_state_cluster_name,W3041),SUMIFS(amount_expended,cluster_name,G3041))))</f>
        <v/>
      </c>
      <c r="L3041" s="8" t="n"/>
      <c r="M3041" s="7" t="n"/>
      <c r="N3041" s="8" t="n"/>
      <c r="O3041" s="7" t="n"/>
      <c r="P3041" s="7" t="n"/>
      <c r="Q3041" s="8" t="n"/>
      <c r="R3041" s="9" t="n"/>
      <c r="S3041" s="8" t="n"/>
      <c r="T3041" s="8" t="n"/>
      <c r="U3041" s="8" t="n"/>
      <c r="V3041" s="11">
        <f>IF(OR(B3041="",C3041=""),"",CONCATENATE(B3041,".",C3041))</f>
        <v/>
      </c>
      <c r="W3041" s="6">
        <f>UPPER(TRIM(H3041))</f>
        <v/>
      </c>
      <c r="X3041" s="6">
        <f>UPPER(TRIM(I3041))</f>
        <v/>
      </c>
      <c r="Y3041" s="6">
        <f>IF(V3041&lt;&gt;"",IFERROR(INDEX(federal_program_name_lookup,MATCH(V3041,aln_lookup,0)),""),"")</f>
        <v/>
      </c>
    </row>
    <row r="3042">
      <c r="A3042" s="6">
        <f>IF(B3042&lt;&gt;"", "AWARD-"&amp;TEXT(ROW()-1,"00000"), "")</f>
        <v/>
      </c>
      <c r="B3042" s="7" t="n"/>
      <c r="C3042" s="7" t="n"/>
      <c r="D3042" s="7" t="n"/>
      <c r="E3042" s="8" t="n"/>
      <c r="F3042" s="9" t="n"/>
      <c r="G3042" s="8" t="n"/>
      <c r="H3042" s="8" t="n"/>
      <c r="I3042" s="8" t="n"/>
      <c r="J3042" s="10">
        <f>IF(A3042="",0,SUMIFS(amount_expended,cfda_key,V3042))</f>
        <v/>
      </c>
      <c r="K3042" s="10">
        <f>IF(G3042="OTHER CLUSTER NOT LISTED ABOVE",SUMIFS(amount_expended,uniform_other_cluster_name,X3042), IF(AND(OR(G3042="N/A",G3042=""),H3042=""),0,IF(G3042="STATE CLUSTER",SUMIFS(amount_expended,uniform_state_cluster_name,W3042),SUMIFS(amount_expended,cluster_name,G3042))))</f>
        <v/>
      </c>
      <c r="L3042" s="8" t="n"/>
      <c r="M3042" s="7" t="n"/>
      <c r="N3042" s="8" t="n"/>
      <c r="O3042" s="7" t="n"/>
      <c r="P3042" s="7" t="n"/>
      <c r="Q3042" s="8" t="n"/>
      <c r="R3042" s="9" t="n"/>
      <c r="S3042" s="8" t="n"/>
      <c r="T3042" s="8" t="n"/>
      <c r="U3042" s="8" t="n"/>
      <c r="V3042" s="11">
        <f>IF(OR(B3042="",C3042=""),"",CONCATENATE(B3042,".",C3042))</f>
        <v/>
      </c>
      <c r="W3042" s="6">
        <f>UPPER(TRIM(H3042))</f>
        <v/>
      </c>
      <c r="X3042" s="6">
        <f>UPPER(TRIM(I3042))</f>
        <v/>
      </c>
      <c r="Y3042" s="6">
        <f>IF(V3042&lt;&gt;"",IFERROR(INDEX(federal_program_name_lookup,MATCH(V3042,aln_lookup,0)),""),"")</f>
        <v/>
      </c>
    </row>
    <row r="3043">
      <c r="A3043" s="6">
        <f>IF(B3043&lt;&gt;"", "AWARD-"&amp;TEXT(ROW()-1,"00000"), "")</f>
        <v/>
      </c>
      <c r="B3043" s="7" t="n"/>
      <c r="C3043" s="7" t="n"/>
      <c r="D3043" s="7" t="n"/>
      <c r="E3043" s="8" t="n"/>
      <c r="F3043" s="9" t="n"/>
      <c r="G3043" s="8" t="n"/>
      <c r="H3043" s="8" t="n"/>
      <c r="I3043" s="8" t="n"/>
      <c r="J3043" s="10">
        <f>IF(A3043="",0,SUMIFS(amount_expended,cfda_key,V3043))</f>
        <v/>
      </c>
      <c r="K3043" s="10">
        <f>IF(G3043="OTHER CLUSTER NOT LISTED ABOVE",SUMIFS(amount_expended,uniform_other_cluster_name,X3043), IF(AND(OR(G3043="N/A",G3043=""),H3043=""),0,IF(G3043="STATE CLUSTER",SUMIFS(amount_expended,uniform_state_cluster_name,W3043),SUMIFS(amount_expended,cluster_name,G3043))))</f>
        <v/>
      </c>
      <c r="L3043" s="8" t="n"/>
      <c r="M3043" s="7" t="n"/>
      <c r="N3043" s="8" t="n"/>
      <c r="O3043" s="7" t="n"/>
      <c r="P3043" s="7" t="n"/>
      <c r="Q3043" s="8" t="n"/>
      <c r="R3043" s="9" t="n"/>
      <c r="S3043" s="8" t="n"/>
      <c r="T3043" s="8" t="n"/>
      <c r="U3043" s="8" t="n"/>
      <c r="V3043" s="11">
        <f>IF(OR(B3043="",C3043=""),"",CONCATENATE(B3043,".",C3043))</f>
        <v/>
      </c>
      <c r="W3043" s="6">
        <f>UPPER(TRIM(H3043))</f>
        <v/>
      </c>
      <c r="X3043" s="6">
        <f>UPPER(TRIM(I3043))</f>
        <v/>
      </c>
      <c r="Y3043" s="6">
        <f>IF(V3043&lt;&gt;"",IFERROR(INDEX(federal_program_name_lookup,MATCH(V3043,aln_lookup,0)),""),"")</f>
        <v/>
      </c>
    </row>
    <row r="3044">
      <c r="A3044" s="6">
        <f>IF(B3044&lt;&gt;"", "AWARD-"&amp;TEXT(ROW()-1,"00000"), "")</f>
        <v/>
      </c>
      <c r="B3044" s="7" t="n"/>
      <c r="C3044" s="7" t="n"/>
      <c r="D3044" s="7" t="n"/>
      <c r="E3044" s="8" t="n"/>
      <c r="F3044" s="9" t="n"/>
      <c r="G3044" s="8" t="n"/>
      <c r="H3044" s="8" t="n"/>
      <c r="I3044" s="8" t="n"/>
      <c r="J3044" s="10">
        <f>IF(A3044="",0,SUMIFS(amount_expended,cfda_key,V3044))</f>
        <v/>
      </c>
      <c r="K3044" s="10">
        <f>IF(G3044="OTHER CLUSTER NOT LISTED ABOVE",SUMIFS(amount_expended,uniform_other_cluster_name,X3044), IF(AND(OR(G3044="N/A",G3044=""),H3044=""),0,IF(G3044="STATE CLUSTER",SUMIFS(amount_expended,uniform_state_cluster_name,W3044),SUMIFS(amount_expended,cluster_name,G3044))))</f>
        <v/>
      </c>
      <c r="L3044" s="8" t="n"/>
      <c r="M3044" s="7" t="n"/>
      <c r="N3044" s="8" t="n"/>
      <c r="O3044" s="7" t="n"/>
      <c r="P3044" s="7" t="n"/>
      <c r="Q3044" s="8" t="n"/>
      <c r="R3044" s="9" t="n"/>
      <c r="S3044" s="8" t="n"/>
      <c r="T3044" s="8" t="n"/>
      <c r="U3044" s="8" t="n"/>
      <c r="V3044" s="11">
        <f>IF(OR(B3044="",C3044=""),"",CONCATENATE(B3044,".",C3044))</f>
        <v/>
      </c>
      <c r="W3044" s="6">
        <f>UPPER(TRIM(H3044))</f>
        <v/>
      </c>
      <c r="X3044" s="6">
        <f>UPPER(TRIM(I3044))</f>
        <v/>
      </c>
      <c r="Y3044" s="6">
        <f>IF(V3044&lt;&gt;"",IFERROR(INDEX(federal_program_name_lookup,MATCH(V3044,aln_lookup,0)),""),"")</f>
        <v/>
      </c>
    </row>
    <row r="3045">
      <c r="A3045" s="6">
        <f>IF(B3045&lt;&gt;"", "AWARD-"&amp;TEXT(ROW()-1,"00000"), "")</f>
        <v/>
      </c>
      <c r="B3045" s="7" t="n"/>
      <c r="C3045" s="7" t="n"/>
      <c r="D3045" s="7" t="n"/>
      <c r="E3045" s="8" t="n"/>
      <c r="F3045" s="9" t="n"/>
      <c r="G3045" s="8" t="n"/>
      <c r="H3045" s="8" t="n"/>
      <c r="I3045" s="8" t="n"/>
      <c r="J3045" s="10">
        <f>IF(A3045="",0,SUMIFS(amount_expended,cfda_key,V3045))</f>
        <v/>
      </c>
      <c r="K3045" s="10">
        <f>IF(G3045="OTHER CLUSTER NOT LISTED ABOVE",SUMIFS(amount_expended,uniform_other_cluster_name,X3045), IF(AND(OR(G3045="N/A",G3045=""),H3045=""),0,IF(G3045="STATE CLUSTER",SUMIFS(amount_expended,uniform_state_cluster_name,W3045),SUMIFS(amount_expended,cluster_name,G3045))))</f>
        <v/>
      </c>
      <c r="L3045" s="8" t="n"/>
      <c r="M3045" s="7" t="n"/>
      <c r="N3045" s="8" t="n"/>
      <c r="O3045" s="7" t="n"/>
      <c r="P3045" s="7" t="n"/>
      <c r="Q3045" s="8" t="n"/>
      <c r="R3045" s="9" t="n"/>
      <c r="S3045" s="8" t="n"/>
      <c r="T3045" s="8" t="n"/>
      <c r="U3045" s="8" t="n"/>
      <c r="V3045" s="11">
        <f>IF(OR(B3045="",C3045=""),"",CONCATENATE(B3045,".",C3045))</f>
        <v/>
      </c>
      <c r="W3045" s="6">
        <f>UPPER(TRIM(H3045))</f>
        <v/>
      </c>
      <c r="X3045" s="6">
        <f>UPPER(TRIM(I3045))</f>
        <v/>
      </c>
      <c r="Y3045" s="6">
        <f>IF(V3045&lt;&gt;"",IFERROR(INDEX(federal_program_name_lookup,MATCH(V3045,aln_lookup,0)),""),"")</f>
        <v/>
      </c>
    </row>
    <row r="3046">
      <c r="A3046" s="6">
        <f>IF(B3046&lt;&gt;"", "AWARD-"&amp;TEXT(ROW()-1,"00000"), "")</f>
        <v/>
      </c>
      <c r="B3046" s="7" t="n"/>
      <c r="C3046" s="7" t="n"/>
      <c r="D3046" s="7" t="n"/>
      <c r="E3046" s="8" t="n"/>
      <c r="F3046" s="9" t="n"/>
      <c r="G3046" s="8" t="n"/>
      <c r="H3046" s="8" t="n"/>
      <c r="I3046" s="8" t="n"/>
      <c r="J3046" s="10">
        <f>IF(A3046="",0,SUMIFS(amount_expended,cfda_key,V3046))</f>
        <v/>
      </c>
      <c r="K3046" s="10">
        <f>IF(G3046="OTHER CLUSTER NOT LISTED ABOVE",SUMIFS(amount_expended,uniform_other_cluster_name,X3046), IF(AND(OR(G3046="N/A",G3046=""),H3046=""),0,IF(G3046="STATE CLUSTER",SUMIFS(amount_expended,uniform_state_cluster_name,W3046),SUMIFS(amount_expended,cluster_name,G3046))))</f>
        <v/>
      </c>
      <c r="L3046" s="8" t="n"/>
      <c r="M3046" s="7" t="n"/>
      <c r="N3046" s="8" t="n"/>
      <c r="O3046" s="7" t="n"/>
      <c r="P3046" s="7" t="n"/>
      <c r="Q3046" s="8" t="n"/>
      <c r="R3046" s="9" t="n"/>
      <c r="S3046" s="8" t="n"/>
      <c r="T3046" s="8" t="n"/>
      <c r="U3046" s="8" t="n"/>
      <c r="V3046" s="11">
        <f>IF(OR(B3046="",C3046=""),"",CONCATENATE(B3046,".",C3046))</f>
        <v/>
      </c>
      <c r="W3046" s="6">
        <f>UPPER(TRIM(H3046))</f>
        <v/>
      </c>
      <c r="X3046" s="6">
        <f>UPPER(TRIM(I3046))</f>
        <v/>
      </c>
      <c r="Y3046" s="6">
        <f>IF(V3046&lt;&gt;"",IFERROR(INDEX(federal_program_name_lookup,MATCH(V3046,aln_lookup,0)),""),"")</f>
        <v/>
      </c>
    </row>
    <row r="3047">
      <c r="A3047" s="6">
        <f>IF(B3047&lt;&gt;"", "AWARD-"&amp;TEXT(ROW()-1,"00000"), "")</f>
        <v/>
      </c>
      <c r="B3047" s="7" t="n"/>
      <c r="C3047" s="7" t="n"/>
      <c r="D3047" s="7" t="n"/>
      <c r="E3047" s="8" t="n"/>
      <c r="F3047" s="9" t="n"/>
      <c r="G3047" s="8" t="n"/>
      <c r="H3047" s="8" t="n"/>
      <c r="I3047" s="8" t="n"/>
      <c r="J3047" s="10">
        <f>IF(A3047="",0,SUMIFS(amount_expended,cfda_key,V3047))</f>
        <v/>
      </c>
      <c r="K3047" s="10">
        <f>IF(G3047="OTHER CLUSTER NOT LISTED ABOVE",SUMIFS(amount_expended,uniform_other_cluster_name,X3047), IF(AND(OR(G3047="N/A",G3047=""),H3047=""),0,IF(G3047="STATE CLUSTER",SUMIFS(amount_expended,uniform_state_cluster_name,W3047),SUMIFS(amount_expended,cluster_name,G3047))))</f>
        <v/>
      </c>
      <c r="L3047" s="8" t="n"/>
      <c r="M3047" s="7" t="n"/>
      <c r="N3047" s="8" t="n"/>
      <c r="O3047" s="7" t="n"/>
      <c r="P3047" s="7" t="n"/>
      <c r="Q3047" s="8" t="n"/>
      <c r="R3047" s="9" t="n"/>
      <c r="S3047" s="8" t="n"/>
      <c r="T3047" s="8" t="n"/>
      <c r="U3047" s="8" t="n"/>
      <c r="V3047" s="11">
        <f>IF(OR(B3047="",C3047=""),"",CONCATENATE(B3047,".",C3047))</f>
        <v/>
      </c>
      <c r="W3047" s="6">
        <f>UPPER(TRIM(H3047))</f>
        <v/>
      </c>
      <c r="X3047" s="6">
        <f>UPPER(TRIM(I3047))</f>
        <v/>
      </c>
      <c r="Y3047" s="6">
        <f>IF(V3047&lt;&gt;"",IFERROR(INDEX(federal_program_name_lookup,MATCH(V3047,aln_lookup,0)),""),"")</f>
        <v/>
      </c>
    </row>
    <row r="3048">
      <c r="A3048" s="6">
        <f>IF(B3048&lt;&gt;"", "AWARD-"&amp;TEXT(ROW()-1,"00000"), "")</f>
        <v/>
      </c>
      <c r="B3048" s="7" t="n"/>
      <c r="C3048" s="7" t="n"/>
      <c r="D3048" s="7" t="n"/>
      <c r="E3048" s="8" t="n"/>
      <c r="F3048" s="9" t="n"/>
      <c r="G3048" s="8" t="n"/>
      <c r="H3048" s="8" t="n"/>
      <c r="I3048" s="8" t="n"/>
      <c r="J3048" s="10">
        <f>IF(A3048="",0,SUMIFS(amount_expended,cfda_key,V3048))</f>
        <v/>
      </c>
      <c r="K3048" s="10">
        <f>IF(G3048="OTHER CLUSTER NOT LISTED ABOVE",SUMIFS(amount_expended,uniform_other_cluster_name,X3048), IF(AND(OR(G3048="N/A",G3048=""),H3048=""),0,IF(G3048="STATE CLUSTER",SUMIFS(amount_expended,uniform_state_cluster_name,W3048),SUMIFS(amount_expended,cluster_name,G3048))))</f>
        <v/>
      </c>
      <c r="L3048" s="8" t="n"/>
      <c r="M3048" s="7" t="n"/>
      <c r="N3048" s="8" t="n"/>
      <c r="O3048" s="7" t="n"/>
      <c r="P3048" s="7" t="n"/>
      <c r="Q3048" s="8" t="n"/>
      <c r="R3048" s="9" t="n"/>
      <c r="S3048" s="8" t="n"/>
      <c r="T3048" s="8" t="n"/>
      <c r="U3048" s="8" t="n"/>
      <c r="V3048" s="11">
        <f>IF(OR(B3048="",C3048=""),"",CONCATENATE(B3048,".",C3048))</f>
        <v/>
      </c>
      <c r="W3048" s="6">
        <f>UPPER(TRIM(H3048))</f>
        <v/>
      </c>
      <c r="X3048" s="6">
        <f>UPPER(TRIM(I3048))</f>
        <v/>
      </c>
      <c r="Y3048" s="6">
        <f>IF(V3048&lt;&gt;"",IFERROR(INDEX(federal_program_name_lookup,MATCH(V3048,aln_lookup,0)),""),"")</f>
        <v/>
      </c>
    </row>
    <row r="3049">
      <c r="A3049" s="6">
        <f>IF(B3049&lt;&gt;"", "AWARD-"&amp;TEXT(ROW()-1,"00000"), "")</f>
        <v/>
      </c>
      <c r="B3049" s="7" t="n"/>
      <c r="C3049" s="7" t="n"/>
      <c r="D3049" s="7" t="n"/>
      <c r="E3049" s="8" t="n"/>
      <c r="F3049" s="9" t="n"/>
      <c r="G3049" s="8" t="n"/>
      <c r="H3049" s="8" t="n"/>
      <c r="I3049" s="8" t="n"/>
      <c r="J3049" s="10">
        <f>IF(A3049="",0,SUMIFS(amount_expended,cfda_key,V3049))</f>
        <v/>
      </c>
      <c r="K3049" s="10">
        <f>IF(G3049="OTHER CLUSTER NOT LISTED ABOVE",SUMIFS(amount_expended,uniform_other_cluster_name,X3049), IF(AND(OR(G3049="N/A",G3049=""),H3049=""),0,IF(G3049="STATE CLUSTER",SUMIFS(amount_expended,uniform_state_cluster_name,W3049),SUMIFS(amount_expended,cluster_name,G3049))))</f>
        <v/>
      </c>
      <c r="L3049" s="8" t="n"/>
      <c r="M3049" s="7" t="n"/>
      <c r="N3049" s="8" t="n"/>
      <c r="O3049" s="7" t="n"/>
      <c r="P3049" s="7" t="n"/>
      <c r="Q3049" s="8" t="n"/>
      <c r="R3049" s="9" t="n"/>
      <c r="S3049" s="8" t="n"/>
      <c r="T3049" s="8" t="n"/>
      <c r="U3049" s="8" t="n"/>
      <c r="V3049" s="11">
        <f>IF(OR(B3049="",C3049=""),"",CONCATENATE(B3049,".",C3049))</f>
        <v/>
      </c>
      <c r="W3049" s="6">
        <f>UPPER(TRIM(H3049))</f>
        <v/>
      </c>
      <c r="X3049" s="6">
        <f>UPPER(TRIM(I3049))</f>
        <v/>
      </c>
      <c r="Y3049" s="6">
        <f>IF(V3049&lt;&gt;"",IFERROR(INDEX(federal_program_name_lookup,MATCH(V3049,aln_lookup,0)),""),"")</f>
        <v/>
      </c>
    </row>
    <row r="3050">
      <c r="A3050" s="6">
        <f>IF(B3050&lt;&gt;"", "AWARD-"&amp;TEXT(ROW()-1,"00000"), "")</f>
        <v/>
      </c>
      <c r="B3050" s="7" t="n"/>
      <c r="C3050" s="7" t="n"/>
      <c r="D3050" s="7" t="n"/>
      <c r="E3050" s="8" t="n"/>
      <c r="F3050" s="9" t="n"/>
      <c r="G3050" s="8" t="n"/>
      <c r="H3050" s="8" t="n"/>
      <c r="I3050" s="8" t="n"/>
      <c r="J3050" s="10">
        <f>IF(A3050="",0,SUMIFS(amount_expended,cfda_key,V3050))</f>
        <v/>
      </c>
      <c r="K3050" s="10">
        <f>IF(G3050="OTHER CLUSTER NOT LISTED ABOVE",SUMIFS(amount_expended,uniform_other_cluster_name,X3050), IF(AND(OR(G3050="N/A",G3050=""),H3050=""),0,IF(G3050="STATE CLUSTER",SUMIFS(amount_expended,uniform_state_cluster_name,W3050),SUMIFS(amount_expended,cluster_name,G3050))))</f>
        <v/>
      </c>
      <c r="L3050" s="8" t="n"/>
      <c r="M3050" s="7" t="n"/>
      <c r="N3050" s="8" t="n"/>
      <c r="O3050" s="7" t="n"/>
      <c r="P3050" s="7" t="n"/>
      <c r="Q3050" s="8" t="n"/>
      <c r="R3050" s="9" t="n"/>
      <c r="S3050" s="8" t="n"/>
      <c r="T3050" s="8" t="n"/>
      <c r="U3050" s="8" t="n"/>
      <c r="V3050" s="11">
        <f>IF(OR(B3050="",C3050=""),"",CONCATENATE(B3050,".",C3050))</f>
        <v/>
      </c>
      <c r="W3050" s="6">
        <f>UPPER(TRIM(H3050))</f>
        <v/>
      </c>
      <c r="X3050" s="6">
        <f>UPPER(TRIM(I3050))</f>
        <v/>
      </c>
      <c r="Y3050" s="6">
        <f>IF(V3050&lt;&gt;"",IFERROR(INDEX(federal_program_name_lookup,MATCH(V3050,aln_lookup,0)),""),"")</f>
        <v/>
      </c>
    </row>
    <row r="3051">
      <c r="A3051" s="6">
        <f>IF(B3051&lt;&gt;"", "AWARD-"&amp;TEXT(ROW()-1,"00000"), "")</f>
        <v/>
      </c>
      <c r="B3051" s="7" t="n"/>
      <c r="C3051" s="7" t="n"/>
      <c r="D3051" s="7" t="n"/>
      <c r="E3051" s="8" t="n"/>
      <c r="F3051" s="9" t="n"/>
      <c r="G3051" s="8" t="n"/>
      <c r="H3051" s="8" t="n"/>
      <c r="I3051" s="8" t="n"/>
      <c r="J3051" s="10">
        <f>IF(A3051="",0,SUMIFS(amount_expended,cfda_key,V3051))</f>
        <v/>
      </c>
      <c r="K3051" s="10">
        <f>IF(G3051="OTHER CLUSTER NOT LISTED ABOVE",SUMIFS(amount_expended,uniform_other_cluster_name,X3051), IF(AND(OR(G3051="N/A",G3051=""),H3051=""),0,IF(G3051="STATE CLUSTER",SUMIFS(amount_expended,uniform_state_cluster_name,W3051),SUMIFS(amount_expended,cluster_name,G3051))))</f>
        <v/>
      </c>
      <c r="L3051" s="8" t="n"/>
      <c r="M3051" s="7" t="n"/>
      <c r="N3051" s="8" t="n"/>
      <c r="O3051" s="7" t="n"/>
      <c r="P3051" s="7" t="n"/>
      <c r="Q3051" s="8" t="n"/>
      <c r="R3051" s="9" t="n"/>
      <c r="S3051" s="8" t="n"/>
      <c r="T3051" s="8" t="n"/>
      <c r="U3051" s="8" t="n"/>
      <c r="V3051" s="11">
        <f>IF(OR(B3051="",C3051=""),"",CONCATENATE(B3051,".",C3051))</f>
        <v/>
      </c>
      <c r="W3051" s="6">
        <f>UPPER(TRIM(H3051))</f>
        <v/>
      </c>
      <c r="X3051" s="6">
        <f>UPPER(TRIM(I3051))</f>
        <v/>
      </c>
      <c r="Y3051" s="6">
        <f>IF(V3051&lt;&gt;"",IFERROR(INDEX(federal_program_name_lookup,MATCH(V3051,aln_lookup,0)),""),"")</f>
        <v/>
      </c>
    </row>
    <row r="3052">
      <c r="A3052" s="6">
        <f>IF(B3052&lt;&gt;"", "AWARD-"&amp;TEXT(ROW()-1,"00000"), "")</f>
        <v/>
      </c>
      <c r="B3052" s="7" t="n"/>
      <c r="C3052" s="7" t="n"/>
      <c r="D3052" s="7" t="n"/>
      <c r="E3052" s="8" t="n"/>
      <c r="F3052" s="9" t="n"/>
      <c r="G3052" s="8" t="n"/>
      <c r="H3052" s="8" t="n"/>
      <c r="I3052" s="8" t="n"/>
      <c r="J3052" s="10">
        <f>IF(A3052="",0,SUMIFS(amount_expended,cfda_key,V3052))</f>
        <v/>
      </c>
      <c r="K3052" s="10">
        <f>IF(G3052="OTHER CLUSTER NOT LISTED ABOVE",SUMIFS(amount_expended,uniform_other_cluster_name,X3052), IF(AND(OR(G3052="N/A",G3052=""),H3052=""),0,IF(G3052="STATE CLUSTER",SUMIFS(amount_expended,uniform_state_cluster_name,W3052),SUMIFS(amount_expended,cluster_name,G3052))))</f>
        <v/>
      </c>
      <c r="L3052" s="8" t="n"/>
      <c r="M3052" s="7" t="n"/>
      <c r="N3052" s="8" t="n"/>
      <c r="O3052" s="7" t="n"/>
      <c r="P3052" s="7" t="n"/>
      <c r="Q3052" s="8" t="n"/>
      <c r="R3052" s="9" t="n"/>
      <c r="S3052" s="8" t="n"/>
      <c r="T3052" s="8" t="n"/>
      <c r="U3052" s="8" t="n"/>
      <c r="V3052" s="11">
        <f>IF(OR(B3052="",C3052=""),"",CONCATENATE(B3052,".",C3052))</f>
        <v/>
      </c>
      <c r="W3052" s="6">
        <f>UPPER(TRIM(H3052))</f>
        <v/>
      </c>
      <c r="X3052" s="6">
        <f>UPPER(TRIM(I3052))</f>
        <v/>
      </c>
      <c r="Y3052" s="6">
        <f>IF(V3052&lt;&gt;"",IFERROR(INDEX(federal_program_name_lookup,MATCH(V3052,aln_lookup,0)),""),"")</f>
        <v/>
      </c>
    </row>
    <row r="3053">
      <c r="A3053" s="6">
        <f>IF(B3053&lt;&gt;"", "AWARD-"&amp;TEXT(ROW()-1,"00000"), "")</f>
        <v/>
      </c>
      <c r="B3053" s="7" t="n"/>
      <c r="C3053" s="7" t="n"/>
      <c r="D3053" s="7" t="n"/>
      <c r="E3053" s="8" t="n"/>
      <c r="F3053" s="9" t="n"/>
      <c r="G3053" s="8" t="n"/>
      <c r="H3053" s="8" t="n"/>
      <c r="I3053" s="8" t="n"/>
      <c r="J3053" s="10">
        <f>IF(A3053="",0,SUMIFS(amount_expended,cfda_key,V3053))</f>
        <v/>
      </c>
      <c r="K3053" s="10">
        <f>IF(G3053="OTHER CLUSTER NOT LISTED ABOVE",SUMIFS(amount_expended,uniform_other_cluster_name,X3053), IF(AND(OR(G3053="N/A",G3053=""),H3053=""),0,IF(G3053="STATE CLUSTER",SUMIFS(amount_expended,uniform_state_cluster_name,W3053),SUMIFS(amount_expended,cluster_name,G3053))))</f>
        <v/>
      </c>
      <c r="L3053" s="8" t="n"/>
      <c r="M3053" s="7" t="n"/>
      <c r="N3053" s="8" t="n"/>
      <c r="O3053" s="7" t="n"/>
      <c r="P3053" s="7" t="n"/>
      <c r="Q3053" s="8" t="n"/>
      <c r="R3053" s="9" t="n"/>
      <c r="S3053" s="8" t="n"/>
      <c r="T3053" s="8" t="n"/>
      <c r="U3053" s="8" t="n"/>
      <c r="V3053" s="11">
        <f>IF(OR(B3053="",C3053=""),"",CONCATENATE(B3053,".",C3053))</f>
        <v/>
      </c>
      <c r="W3053" s="6">
        <f>UPPER(TRIM(H3053))</f>
        <v/>
      </c>
      <c r="X3053" s="6">
        <f>UPPER(TRIM(I3053))</f>
        <v/>
      </c>
      <c r="Y3053" s="6">
        <f>IF(V3053&lt;&gt;"",IFERROR(INDEX(federal_program_name_lookup,MATCH(V3053,aln_lookup,0)),""),"")</f>
        <v/>
      </c>
    </row>
    <row r="3054">
      <c r="A3054" s="6">
        <f>IF(B3054&lt;&gt;"", "AWARD-"&amp;TEXT(ROW()-1,"00000"), "")</f>
        <v/>
      </c>
      <c r="B3054" s="7" t="n"/>
      <c r="C3054" s="7" t="n"/>
      <c r="D3054" s="7" t="n"/>
      <c r="E3054" s="8" t="n"/>
      <c r="F3054" s="9" t="n"/>
      <c r="G3054" s="8" t="n"/>
      <c r="H3054" s="8" t="n"/>
      <c r="I3054" s="8" t="n"/>
      <c r="J3054" s="10">
        <f>IF(A3054="",0,SUMIFS(amount_expended,cfda_key,V3054))</f>
        <v/>
      </c>
      <c r="K3054" s="10">
        <f>IF(G3054="OTHER CLUSTER NOT LISTED ABOVE",SUMIFS(amount_expended,uniform_other_cluster_name,X3054), IF(AND(OR(G3054="N/A",G3054=""),H3054=""),0,IF(G3054="STATE CLUSTER",SUMIFS(amount_expended,uniform_state_cluster_name,W3054),SUMIFS(amount_expended,cluster_name,G3054))))</f>
        <v/>
      </c>
      <c r="L3054" s="8" t="n"/>
      <c r="M3054" s="7" t="n"/>
      <c r="N3054" s="8" t="n"/>
      <c r="O3054" s="7" t="n"/>
      <c r="P3054" s="7" t="n"/>
      <c r="Q3054" s="8" t="n"/>
      <c r="R3054" s="9" t="n"/>
      <c r="S3054" s="8" t="n"/>
      <c r="T3054" s="8" t="n"/>
      <c r="U3054" s="8" t="n"/>
      <c r="V3054" s="11">
        <f>IF(OR(B3054="",C3054=""),"",CONCATENATE(B3054,".",C3054))</f>
        <v/>
      </c>
      <c r="W3054" s="6">
        <f>UPPER(TRIM(H3054))</f>
        <v/>
      </c>
      <c r="X3054" s="6">
        <f>UPPER(TRIM(I3054))</f>
        <v/>
      </c>
      <c r="Y3054" s="6">
        <f>IF(V3054&lt;&gt;"",IFERROR(INDEX(federal_program_name_lookup,MATCH(V3054,aln_lookup,0)),""),"")</f>
        <v/>
      </c>
    </row>
    <row r="3055">
      <c r="A3055" s="6">
        <f>IF(B3055&lt;&gt;"", "AWARD-"&amp;TEXT(ROW()-1,"00000"), "")</f>
        <v/>
      </c>
      <c r="B3055" s="7" t="n"/>
      <c r="C3055" s="7" t="n"/>
      <c r="D3055" s="7" t="n"/>
      <c r="E3055" s="8" t="n"/>
      <c r="F3055" s="9" t="n"/>
      <c r="G3055" s="8" t="n"/>
      <c r="H3055" s="8" t="n"/>
      <c r="I3055" s="8" t="n"/>
      <c r="J3055" s="10">
        <f>IF(A3055="",0,SUMIFS(amount_expended,cfda_key,V3055))</f>
        <v/>
      </c>
      <c r="K3055" s="10">
        <f>IF(G3055="OTHER CLUSTER NOT LISTED ABOVE",SUMIFS(amount_expended,uniform_other_cluster_name,X3055), IF(AND(OR(G3055="N/A",G3055=""),H3055=""),0,IF(G3055="STATE CLUSTER",SUMIFS(amount_expended,uniform_state_cluster_name,W3055),SUMIFS(amount_expended,cluster_name,G3055))))</f>
        <v/>
      </c>
      <c r="L3055" s="8" t="n"/>
      <c r="M3055" s="7" t="n"/>
      <c r="N3055" s="8" t="n"/>
      <c r="O3055" s="7" t="n"/>
      <c r="P3055" s="7" t="n"/>
      <c r="Q3055" s="8" t="n"/>
      <c r="R3055" s="9" t="n"/>
      <c r="S3055" s="8" t="n"/>
      <c r="T3055" s="8" t="n"/>
      <c r="U3055" s="8" t="n"/>
      <c r="V3055" s="11">
        <f>IF(OR(B3055="",C3055=""),"",CONCATENATE(B3055,".",C3055))</f>
        <v/>
      </c>
      <c r="W3055" s="6">
        <f>UPPER(TRIM(H3055))</f>
        <v/>
      </c>
      <c r="X3055" s="6">
        <f>UPPER(TRIM(I3055))</f>
        <v/>
      </c>
      <c r="Y3055" s="6">
        <f>IF(V3055&lt;&gt;"",IFERROR(INDEX(federal_program_name_lookup,MATCH(V3055,aln_lookup,0)),""),"")</f>
        <v/>
      </c>
    </row>
    <row r="3056">
      <c r="A3056" s="6">
        <f>IF(B3056&lt;&gt;"", "AWARD-"&amp;TEXT(ROW()-1,"00000"), "")</f>
        <v/>
      </c>
      <c r="B3056" s="7" t="n"/>
      <c r="C3056" s="7" t="n"/>
      <c r="D3056" s="7" t="n"/>
      <c r="E3056" s="8" t="n"/>
      <c r="F3056" s="9" t="n"/>
      <c r="G3056" s="8" t="n"/>
      <c r="H3056" s="8" t="n"/>
      <c r="I3056" s="8" t="n"/>
      <c r="J3056" s="10">
        <f>IF(A3056="",0,SUMIFS(amount_expended,cfda_key,V3056))</f>
        <v/>
      </c>
      <c r="K3056" s="10">
        <f>IF(G3056="OTHER CLUSTER NOT LISTED ABOVE",SUMIFS(amount_expended,uniform_other_cluster_name,X3056), IF(AND(OR(G3056="N/A",G3056=""),H3056=""),0,IF(G3056="STATE CLUSTER",SUMIFS(amount_expended,uniform_state_cluster_name,W3056),SUMIFS(amount_expended,cluster_name,G3056))))</f>
        <v/>
      </c>
      <c r="L3056" s="8" t="n"/>
      <c r="M3056" s="7" t="n"/>
      <c r="N3056" s="8" t="n"/>
      <c r="O3056" s="7" t="n"/>
      <c r="P3056" s="7" t="n"/>
      <c r="Q3056" s="8" t="n"/>
      <c r="R3056" s="9" t="n"/>
      <c r="S3056" s="8" t="n"/>
      <c r="T3056" s="8" t="n"/>
      <c r="U3056" s="8" t="n"/>
      <c r="V3056" s="11">
        <f>IF(OR(B3056="",C3056=""),"",CONCATENATE(B3056,".",C3056))</f>
        <v/>
      </c>
      <c r="W3056" s="6">
        <f>UPPER(TRIM(H3056))</f>
        <v/>
      </c>
      <c r="X3056" s="6">
        <f>UPPER(TRIM(I3056))</f>
        <v/>
      </c>
      <c r="Y3056" s="6">
        <f>IF(V3056&lt;&gt;"",IFERROR(INDEX(federal_program_name_lookup,MATCH(V3056,aln_lookup,0)),""),"")</f>
        <v/>
      </c>
    </row>
    <row r="3057">
      <c r="A3057" s="6">
        <f>IF(B3057&lt;&gt;"", "AWARD-"&amp;TEXT(ROW()-1,"00000"), "")</f>
        <v/>
      </c>
      <c r="B3057" s="7" t="n"/>
      <c r="C3057" s="7" t="n"/>
      <c r="D3057" s="7" t="n"/>
      <c r="E3057" s="8" t="n"/>
      <c r="F3057" s="9" t="n"/>
      <c r="G3057" s="8" t="n"/>
      <c r="H3057" s="8" t="n"/>
      <c r="I3057" s="8" t="n"/>
      <c r="J3057" s="10">
        <f>IF(A3057="",0,SUMIFS(amount_expended,cfda_key,V3057))</f>
        <v/>
      </c>
      <c r="K3057" s="10">
        <f>IF(G3057="OTHER CLUSTER NOT LISTED ABOVE",SUMIFS(amount_expended,uniform_other_cluster_name,X3057), IF(AND(OR(G3057="N/A",G3057=""),H3057=""),0,IF(G3057="STATE CLUSTER",SUMIFS(amount_expended,uniform_state_cluster_name,W3057),SUMIFS(amount_expended,cluster_name,G3057))))</f>
        <v/>
      </c>
      <c r="L3057" s="8" t="n"/>
      <c r="M3057" s="7" t="n"/>
      <c r="N3057" s="8" t="n"/>
      <c r="O3057" s="7" t="n"/>
      <c r="P3057" s="7" t="n"/>
      <c r="Q3057" s="8" t="n"/>
      <c r="R3057" s="9" t="n"/>
      <c r="S3057" s="8" t="n"/>
      <c r="T3057" s="8" t="n"/>
      <c r="U3057" s="8" t="n"/>
      <c r="V3057" s="11">
        <f>IF(OR(B3057="",C3057=""),"",CONCATENATE(B3057,".",C3057))</f>
        <v/>
      </c>
      <c r="W3057" s="6">
        <f>UPPER(TRIM(H3057))</f>
        <v/>
      </c>
      <c r="X3057" s="6">
        <f>UPPER(TRIM(I3057))</f>
        <v/>
      </c>
      <c r="Y3057" s="6">
        <f>IF(V3057&lt;&gt;"",IFERROR(INDEX(federal_program_name_lookup,MATCH(V3057,aln_lookup,0)),""),"")</f>
        <v/>
      </c>
    </row>
    <row r="3058">
      <c r="A3058" s="6">
        <f>IF(B3058&lt;&gt;"", "AWARD-"&amp;TEXT(ROW()-1,"00000"), "")</f>
        <v/>
      </c>
      <c r="B3058" s="7" t="n"/>
      <c r="C3058" s="7" t="n"/>
      <c r="D3058" s="7" t="n"/>
      <c r="E3058" s="8" t="n"/>
      <c r="F3058" s="9" t="n"/>
      <c r="G3058" s="8" t="n"/>
      <c r="H3058" s="8" t="n"/>
      <c r="I3058" s="8" t="n"/>
      <c r="J3058" s="10">
        <f>IF(A3058="",0,SUMIFS(amount_expended,cfda_key,V3058))</f>
        <v/>
      </c>
      <c r="K3058" s="10">
        <f>IF(G3058="OTHER CLUSTER NOT LISTED ABOVE",SUMIFS(amount_expended,uniform_other_cluster_name,X3058), IF(AND(OR(G3058="N/A",G3058=""),H3058=""),0,IF(G3058="STATE CLUSTER",SUMIFS(amount_expended,uniform_state_cluster_name,W3058),SUMIFS(amount_expended,cluster_name,G3058))))</f>
        <v/>
      </c>
      <c r="L3058" s="8" t="n"/>
      <c r="M3058" s="7" t="n"/>
      <c r="N3058" s="8" t="n"/>
      <c r="O3058" s="7" t="n"/>
      <c r="P3058" s="7" t="n"/>
      <c r="Q3058" s="8" t="n"/>
      <c r="R3058" s="9" t="n"/>
      <c r="S3058" s="8" t="n"/>
      <c r="T3058" s="8" t="n"/>
      <c r="U3058" s="8" t="n"/>
      <c r="V3058" s="11">
        <f>IF(OR(B3058="",C3058=""),"",CONCATENATE(B3058,".",C3058))</f>
        <v/>
      </c>
      <c r="W3058" s="6">
        <f>UPPER(TRIM(H3058))</f>
        <v/>
      </c>
      <c r="X3058" s="6">
        <f>UPPER(TRIM(I3058))</f>
        <v/>
      </c>
      <c r="Y3058" s="6">
        <f>IF(V3058&lt;&gt;"",IFERROR(INDEX(federal_program_name_lookup,MATCH(V3058,aln_lookup,0)),""),"")</f>
        <v/>
      </c>
    </row>
    <row r="3059">
      <c r="A3059" s="6">
        <f>IF(B3059&lt;&gt;"", "AWARD-"&amp;TEXT(ROW()-1,"00000"), "")</f>
        <v/>
      </c>
      <c r="B3059" s="7" t="n"/>
      <c r="C3059" s="7" t="n"/>
      <c r="D3059" s="7" t="n"/>
      <c r="E3059" s="8" t="n"/>
      <c r="F3059" s="9" t="n"/>
      <c r="G3059" s="8" t="n"/>
      <c r="H3059" s="8" t="n"/>
      <c r="I3059" s="8" t="n"/>
      <c r="J3059" s="10">
        <f>IF(A3059="",0,SUMIFS(amount_expended,cfda_key,V3059))</f>
        <v/>
      </c>
      <c r="K3059" s="10">
        <f>IF(G3059="OTHER CLUSTER NOT LISTED ABOVE",SUMIFS(amount_expended,uniform_other_cluster_name,X3059), IF(AND(OR(G3059="N/A",G3059=""),H3059=""),0,IF(G3059="STATE CLUSTER",SUMIFS(amount_expended,uniform_state_cluster_name,W3059),SUMIFS(amount_expended,cluster_name,G3059))))</f>
        <v/>
      </c>
      <c r="L3059" s="8" t="n"/>
      <c r="M3059" s="7" t="n"/>
      <c r="N3059" s="8" t="n"/>
      <c r="O3059" s="7" t="n"/>
      <c r="P3059" s="7" t="n"/>
      <c r="Q3059" s="8" t="n"/>
      <c r="R3059" s="9" t="n"/>
      <c r="S3059" s="8" t="n"/>
      <c r="T3059" s="8" t="n"/>
      <c r="U3059" s="8" t="n"/>
      <c r="V3059" s="11">
        <f>IF(OR(B3059="",C3059=""),"",CONCATENATE(B3059,".",C3059))</f>
        <v/>
      </c>
      <c r="W3059" s="6">
        <f>UPPER(TRIM(H3059))</f>
        <v/>
      </c>
      <c r="X3059" s="6">
        <f>UPPER(TRIM(I3059))</f>
        <v/>
      </c>
      <c r="Y3059" s="6">
        <f>IF(V3059&lt;&gt;"",IFERROR(INDEX(federal_program_name_lookup,MATCH(V3059,aln_lookup,0)),""),"")</f>
        <v/>
      </c>
    </row>
    <row r="3060">
      <c r="A3060" s="6">
        <f>IF(B3060&lt;&gt;"", "AWARD-"&amp;TEXT(ROW()-1,"00000"), "")</f>
        <v/>
      </c>
      <c r="B3060" s="7" t="n"/>
      <c r="C3060" s="7" t="n"/>
      <c r="D3060" s="7" t="n"/>
      <c r="E3060" s="8" t="n"/>
      <c r="F3060" s="9" t="n"/>
      <c r="G3060" s="8" t="n"/>
      <c r="H3060" s="8" t="n"/>
      <c r="I3060" s="8" t="n"/>
      <c r="J3060" s="10">
        <f>IF(A3060="",0,SUMIFS(amount_expended,cfda_key,V3060))</f>
        <v/>
      </c>
      <c r="K3060" s="10">
        <f>IF(G3060="OTHER CLUSTER NOT LISTED ABOVE",SUMIFS(amount_expended,uniform_other_cluster_name,X3060), IF(AND(OR(G3060="N/A",G3060=""),H3060=""),0,IF(G3060="STATE CLUSTER",SUMIFS(amount_expended,uniform_state_cluster_name,W3060),SUMIFS(amount_expended,cluster_name,G3060))))</f>
        <v/>
      </c>
      <c r="L3060" s="8" t="n"/>
      <c r="M3060" s="7" t="n"/>
      <c r="N3060" s="8" t="n"/>
      <c r="O3060" s="7" t="n"/>
      <c r="P3060" s="7" t="n"/>
      <c r="Q3060" s="8" t="n"/>
      <c r="R3060" s="9" t="n"/>
      <c r="S3060" s="8" t="n"/>
      <c r="T3060" s="8" t="n"/>
      <c r="U3060" s="8" t="n"/>
      <c r="V3060" s="11">
        <f>IF(OR(B3060="",C3060=""),"",CONCATENATE(B3060,".",C3060))</f>
        <v/>
      </c>
      <c r="W3060" s="6">
        <f>UPPER(TRIM(H3060))</f>
        <v/>
      </c>
      <c r="X3060" s="6">
        <f>UPPER(TRIM(I3060))</f>
        <v/>
      </c>
      <c r="Y3060" s="6">
        <f>IF(V3060&lt;&gt;"",IFERROR(INDEX(federal_program_name_lookup,MATCH(V3060,aln_lookup,0)),""),"")</f>
        <v/>
      </c>
    </row>
    <row r="3061">
      <c r="A3061" s="6">
        <f>IF(B3061&lt;&gt;"", "AWARD-"&amp;TEXT(ROW()-1,"00000"), "")</f>
        <v/>
      </c>
      <c r="B3061" s="7" t="n"/>
      <c r="C3061" s="7" t="n"/>
      <c r="D3061" s="7" t="n"/>
      <c r="E3061" s="8" t="n"/>
      <c r="F3061" s="9" t="n"/>
      <c r="G3061" s="8" t="n"/>
      <c r="H3061" s="8" t="n"/>
      <c r="I3061" s="8" t="n"/>
      <c r="J3061" s="10">
        <f>IF(A3061="",0,SUMIFS(amount_expended,cfda_key,V3061))</f>
        <v/>
      </c>
      <c r="K3061" s="10">
        <f>IF(G3061="OTHER CLUSTER NOT LISTED ABOVE",SUMIFS(amount_expended,uniform_other_cluster_name,X3061), IF(AND(OR(G3061="N/A",G3061=""),H3061=""),0,IF(G3061="STATE CLUSTER",SUMIFS(amount_expended,uniform_state_cluster_name,W3061),SUMIFS(amount_expended,cluster_name,G3061))))</f>
        <v/>
      </c>
      <c r="L3061" s="8" t="n"/>
      <c r="M3061" s="7" t="n"/>
      <c r="N3061" s="8" t="n"/>
      <c r="O3061" s="7" t="n"/>
      <c r="P3061" s="7" t="n"/>
      <c r="Q3061" s="8" t="n"/>
      <c r="R3061" s="9" t="n"/>
      <c r="S3061" s="8" t="n"/>
      <c r="T3061" s="8" t="n"/>
      <c r="U3061" s="8" t="n"/>
      <c r="V3061" s="11">
        <f>IF(OR(B3061="",C3061=""),"",CONCATENATE(B3061,".",C3061))</f>
        <v/>
      </c>
      <c r="W3061" s="6">
        <f>UPPER(TRIM(H3061))</f>
        <v/>
      </c>
      <c r="X3061" s="6">
        <f>UPPER(TRIM(I3061))</f>
        <v/>
      </c>
      <c r="Y3061" s="6">
        <f>IF(V3061&lt;&gt;"",IFERROR(INDEX(federal_program_name_lookup,MATCH(V3061,aln_lookup,0)),""),"")</f>
        <v/>
      </c>
    </row>
    <row r="3062">
      <c r="A3062" s="6">
        <f>IF(B3062&lt;&gt;"", "AWARD-"&amp;TEXT(ROW()-1,"00000"), "")</f>
        <v/>
      </c>
      <c r="B3062" s="7" t="n"/>
      <c r="C3062" s="7" t="n"/>
      <c r="D3062" s="7" t="n"/>
      <c r="E3062" s="8" t="n"/>
      <c r="F3062" s="9" t="n"/>
      <c r="G3062" s="8" t="n"/>
      <c r="H3062" s="8" t="n"/>
      <c r="I3062" s="8" t="n"/>
      <c r="J3062" s="10">
        <f>IF(A3062="",0,SUMIFS(amount_expended,cfda_key,V3062))</f>
        <v/>
      </c>
      <c r="K3062" s="10">
        <f>IF(G3062="OTHER CLUSTER NOT LISTED ABOVE",SUMIFS(amount_expended,uniform_other_cluster_name,X3062), IF(AND(OR(G3062="N/A",G3062=""),H3062=""),0,IF(G3062="STATE CLUSTER",SUMIFS(amount_expended,uniform_state_cluster_name,W3062),SUMIFS(amount_expended,cluster_name,G3062))))</f>
        <v/>
      </c>
      <c r="L3062" s="8" t="n"/>
      <c r="M3062" s="7" t="n"/>
      <c r="N3062" s="8" t="n"/>
      <c r="O3062" s="7" t="n"/>
      <c r="P3062" s="7" t="n"/>
      <c r="Q3062" s="8" t="n"/>
      <c r="R3062" s="9" t="n"/>
      <c r="S3062" s="8" t="n"/>
      <c r="T3062" s="8" t="n"/>
      <c r="U3062" s="8" t="n"/>
      <c r="V3062" s="11">
        <f>IF(OR(B3062="",C3062=""),"",CONCATENATE(B3062,".",C3062))</f>
        <v/>
      </c>
      <c r="W3062" s="6">
        <f>UPPER(TRIM(H3062))</f>
        <v/>
      </c>
      <c r="X3062" s="6">
        <f>UPPER(TRIM(I3062))</f>
        <v/>
      </c>
      <c r="Y3062" s="6">
        <f>IF(V3062&lt;&gt;"",IFERROR(INDEX(federal_program_name_lookup,MATCH(V3062,aln_lookup,0)),""),"")</f>
        <v/>
      </c>
    </row>
    <row r="3063">
      <c r="A3063" s="6">
        <f>IF(B3063&lt;&gt;"", "AWARD-"&amp;TEXT(ROW()-1,"00000"), "")</f>
        <v/>
      </c>
      <c r="B3063" s="7" t="n"/>
      <c r="C3063" s="7" t="n"/>
      <c r="D3063" s="7" t="n"/>
      <c r="E3063" s="8" t="n"/>
      <c r="F3063" s="9" t="n"/>
      <c r="G3063" s="8" t="n"/>
      <c r="H3063" s="8" t="n"/>
      <c r="I3063" s="8" t="n"/>
      <c r="J3063" s="10">
        <f>IF(A3063="",0,SUMIFS(amount_expended,cfda_key,V3063))</f>
        <v/>
      </c>
      <c r="K3063" s="10">
        <f>IF(G3063="OTHER CLUSTER NOT LISTED ABOVE",SUMIFS(amount_expended,uniform_other_cluster_name,X3063), IF(AND(OR(G3063="N/A",G3063=""),H3063=""),0,IF(G3063="STATE CLUSTER",SUMIFS(amount_expended,uniform_state_cluster_name,W3063),SUMIFS(amount_expended,cluster_name,G3063))))</f>
        <v/>
      </c>
      <c r="L3063" s="8" t="n"/>
      <c r="M3063" s="7" t="n"/>
      <c r="N3063" s="8" t="n"/>
      <c r="O3063" s="7" t="n"/>
      <c r="P3063" s="7" t="n"/>
      <c r="Q3063" s="8" t="n"/>
      <c r="R3063" s="9" t="n"/>
      <c r="S3063" s="8" t="n"/>
      <c r="T3063" s="8" t="n"/>
      <c r="U3063" s="8" t="n"/>
      <c r="V3063" s="11">
        <f>IF(OR(B3063="",C3063=""),"",CONCATENATE(B3063,".",C3063))</f>
        <v/>
      </c>
      <c r="W3063" s="6">
        <f>UPPER(TRIM(H3063))</f>
        <v/>
      </c>
      <c r="X3063" s="6">
        <f>UPPER(TRIM(I3063))</f>
        <v/>
      </c>
      <c r="Y3063" s="6">
        <f>IF(V3063&lt;&gt;"",IFERROR(INDEX(federal_program_name_lookup,MATCH(V3063,aln_lookup,0)),""),"")</f>
        <v/>
      </c>
    </row>
    <row r="3064">
      <c r="A3064" s="6">
        <f>IF(B3064&lt;&gt;"", "AWARD-"&amp;TEXT(ROW()-1,"00000"), "")</f>
        <v/>
      </c>
      <c r="B3064" s="7" t="n"/>
      <c r="C3064" s="7" t="n"/>
      <c r="D3064" s="7" t="n"/>
      <c r="E3064" s="8" t="n"/>
      <c r="F3064" s="9" t="n"/>
      <c r="G3064" s="8" t="n"/>
      <c r="H3064" s="8" t="n"/>
      <c r="I3064" s="8" t="n"/>
      <c r="J3064" s="10">
        <f>IF(A3064="",0,SUMIFS(amount_expended,cfda_key,V3064))</f>
        <v/>
      </c>
      <c r="K3064" s="10">
        <f>IF(G3064="OTHER CLUSTER NOT LISTED ABOVE",SUMIFS(amount_expended,uniform_other_cluster_name,X3064), IF(AND(OR(G3064="N/A",G3064=""),H3064=""),0,IF(G3064="STATE CLUSTER",SUMIFS(amount_expended,uniform_state_cluster_name,W3064),SUMIFS(amount_expended,cluster_name,G3064))))</f>
        <v/>
      </c>
      <c r="L3064" s="8" t="n"/>
      <c r="M3064" s="7" t="n"/>
      <c r="N3064" s="8" t="n"/>
      <c r="O3064" s="7" t="n"/>
      <c r="P3064" s="7" t="n"/>
      <c r="Q3064" s="8" t="n"/>
      <c r="R3064" s="9" t="n"/>
      <c r="S3064" s="8" t="n"/>
      <c r="T3064" s="8" t="n"/>
      <c r="U3064" s="8" t="n"/>
      <c r="V3064" s="11">
        <f>IF(OR(B3064="",C3064=""),"",CONCATENATE(B3064,".",C3064))</f>
        <v/>
      </c>
      <c r="W3064" s="6">
        <f>UPPER(TRIM(H3064))</f>
        <v/>
      </c>
      <c r="X3064" s="6">
        <f>UPPER(TRIM(I3064))</f>
        <v/>
      </c>
      <c r="Y3064" s="6">
        <f>IF(V3064&lt;&gt;"",IFERROR(INDEX(federal_program_name_lookup,MATCH(V3064,aln_lookup,0)),""),"")</f>
        <v/>
      </c>
    </row>
    <row r="3065">
      <c r="A3065" s="6">
        <f>IF(B3065&lt;&gt;"", "AWARD-"&amp;TEXT(ROW()-1,"00000"), "")</f>
        <v/>
      </c>
      <c r="B3065" s="7" t="n"/>
      <c r="C3065" s="7" t="n"/>
      <c r="D3065" s="7" t="n"/>
      <c r="E3065" s="8" t="n"/>
      <c r="F3065" s="9" t="n"/>
      <c r="G3065" s="8" t="n"/>
      <c r="H3065" s="8" t="n"/>
      <c r="I3065" s="8" t="n"/>
      <c r="J3065" s="10">
        <f>IF(A3065="",0,SUMIFS(amount_expended,cfda_key,V3065))</f>
        <v/>
      </c>
      <c r="K3065" s="10">
        <f>IF(G3065="OTHER CLUSTER NOT LISTED ABOVE",SUMIFS(amount_expended,uniform_other_cluster_name,X3065), IF(AND(OR(G3065="N/A",G3065=""),H3065=""),0,IF(G3065="STATE CLUSTER",SUMIFS(amount_expended,uniform_state_cluster_name,W3065),SUMIFS(amount_expended,cluster_name,G3065))))</f>
        <v/>
      </c>
      <c r="L3065" s="8" t="n"/>
      <c r="M3065" s="7" t="n"/>
      <c r="N3065" s="8" t="n"/>
      <c r="O3065" s="7" t="n"/>
      <c r="P3065" s="7" t="n"/>
      <c r="Q3065" s="8" t="n"/>
      <c r="R3065" s="9" t="n"/>
      <c r="S3065" s="8" t="n"/>
      <c r="T3065" s="8" t="n"/>
      <c r="U3065" s="8" t="n"/>
      <c r="V3065" s="11">
        <f>IF(OR(B3065="",C3065=""),"",CONCATENATE(B3065,".",C3065))</f>
        <v/>
      </c>
      <c r="W3065" s="6">
        <f>UPPER(TRIM(H3065))</f>
        <v/>
      </c>
      <c r="X3065" s="6">
        <f>UPPER(TRIM(I3065))</f>
        <v/>
      </c>
      <c r="Y3065" s="6">
        <f>IF(V3065&lt;&gt;"",IFERROR(INDEX(federal_program_name_lookup,MATCH(V3065,aln_lookup,0)),""),"")</f>
        <v/>
      </c>
    </row>
    <row r="3066">
      <c r="A3066" s="6">
        <f>IF(B3066&lt;&gt;"", "AWARD-"&amp;TEXT(ROW()-1,"00000"), "")</f>
        <v/>
      </c>
      <c r="B3066" s="7" t="n"/>
      <c r="C3066" s="7" t="n"/>
      <c r="D3066" s="7" t="n"/>
      <c r="E3066" s="8" t="n"/>
      <c r="F3066" s="9" t="n"/>
      <c r="G3066" s="8" t="n"/>
      <c r="H3066" s="8" t="n"/>
      <c r="I3066" s="8" t="n"/>
      <c r="J3066" s="10">
        <f>IF(A3066="",0,SUMIFS(amount_expended,cfda_key,V3066))</f>
        <v/>
      </c>
      <c r="K3066" s="10">
        <f>IF(G3066="OTHER CLUSTER NOT LISTED ABOVE",SUMIFS(amount_expended,uniform_other_cluster_name,X3066), IF(AND(OR(G3066="N/A",G3066=""),H3066=""),0,IF(G3066="STATE CLUSTER",SUMIFS(amount_expended,uniform_state_cluster_name,W3066),SUMIFS(amount_expended,cluster_name,G3066))))</f>
        <v/>
      </c>
      <c r="L3066" s="8" t="n"/>
      <c r="M3066" s="7" t="n"/>
      <c r="N3066" s="8" t="n"/>
      <c r="O3066" s="7" t="n"/>
      <c r="P3066" s="7" t="n"/>
      <c r="Q3066" s="8" t="n"/>
      <c r="R3066" s="9" t="n"/>
      <c r="S3066" s="8" t="n"/>
      <c r="T3066" s="8" t="n"/>
      <c r="U3066" s="8" t="n"/>
      <c r="V3066" s="11">
        <f>IF(OR(B3066="",C3066=""),"",CONCATENATE(B3066,".",C3066))</f>
        <v/>
      </c>
      <c r="W3066" s="6">
        <f>UPPER(TRIM(H3066))</f>
        <v/>
      </c>
      <c r="X3066" s="6">
        <f>UPPER(TRIM(I3066))</f>
        <v/>
      </c>
      <c r="Y3066" s="6">
        <f>IF(V3066&lt;&gt;"",IFERROR(INDEX(federal_program_name_lookup,MATCH(V3066,aln_lookup,0)),""),"")</f>
        <v/>
      </c>
    </row>
    <row r="3067">
      <c r="A3067" s="6">
        <f>IF(B3067&lt;&gt;"", "AWARD-"&amp;TEXT(ROW()-1,"00000"), "")</f>
        <v/>
      </c>
      <c r="B3067" s="7" t="n"/>
      <c r="C3067" s="7" t="n"/>
      <c r="D3067" s="7" t="n"/>
      <c r="E3067" s="8" t="n"/>
      <c r="F3067" s="9" t="n"/>
      <c r="G3067" s="8" t="n"/>
      <c r="H3067" s="8" t="n"/>
      <c r="I3067" s="8" t="n"/>
      <c r="J3067" s="10">
        <f>IF(A3067="",0,SUMIFS(amount_expended,cfda_key,V3067))</f>
        <v/>
      </c>
      <c r="K3067" s="10">
        <f>IF(G3067="OTHER CLUSTER NOT LISTED ABOVE",SUMIFS(amount_expended,uniform_other_cluster_name,X3067), IF(AND(OR(G3067="N/A",G3067=""),H3067=""),0,IF(G3067="STATE CLUSTER",SUMIFS(amount_expended,uniform_state_cluster_name,W3067),SUMIFS(amount_expended,cluster_name,G3067))))</f>
        <v/>
      </c>
      <c r="L3067" s="8" t="n"/>
      <c r="M3067" s="7" t="n"/>
      <c r="N3067" s="8" t="n"/>
      <c r="O3067" s="7" t="n"/>
      <c r="P3067" s="7" t="n"/>
      <c r="Q3067" s="8" t="n"/>
      <c r="R3067" s="9" t="n"/>
      <c r="S3067" s="8" t="n"/>
      <c r="T3067" s="8" t="n"/>
      <c r="U3067" s="8" t="n"/>
      <c r="V3067" s="11">
        <f>IF(OR(B3067="",C3067=""),"",CONCATENATE(B3067,".",C3067))</f>
        <v/>
      </c>
      <c r="W3067" s="6">
        <f>UPPER(TRIM(H3067))</f>
        <v/>
      </c>
      <c r="X3067" s="6">
        <f>UPPER(TRIM(I3067))</f>
        <v/>
      </c>
      <c r="Y3067" s="6">
        <f>IF(V3067&lt;&gt;"",IFERROR(INDEX(federal_program_name_lookup,MATCH(V3067,aln_lookup,0)),""),"")</f>
        <v/>
      </c>
    </row>
    <row r="3068">
      <c r="A3068" s="6">
        <f>IF(B3068&lt;&gt;"", "AWARD-"&amp;TEXT(ROW()-1,"00000"), "")</f>
        <v/>
      </c>
      <c r="B3068" s="7" t="n"/>
      <c r="C3068" s="7" t="n"/>
      <c r="D3068" s="7" t="n"/>
      <c r="E3068" s="8" t="n"/>
      <c r="F3068" s="9" t="n"/>
      <c r="G3068" s="8" t="n"/>
      <c r="H3068" s="8" t="n"/>
      <c r="I3068" s="8" t="n"/>
      <c r="J3068" s="10">
        <f>IF(A3068="",0,SUMIFS(amount_expended,cfda_key,V3068))</f>
        <v/>
      </c>
      <c r="K3068" s="10">
        <f>IF(G3068="OTHER CLUSTER NOT LISTED ABOVE",SUMIFS(amount_expended,uniform_other_cluster_name,X3068), IF(AND(OR(G3068="N/A",G3068=""),H3068=""),0,IF(G3068="STATE CLUSTER",SUMIFS(amount_expended,uniform_state_cluster_name,W3068),SUMIFS(amount_expended,cluster_name,G3068))))</f>
        <v/>
      </c>
      <c r="L3068" s="8" t="n"/>
      <c r="M3068" s="7" t="n"/>
      <c r="N3068" s="8" t="n"/>
      <c r="O3068" s="7" t="n"/>
      <c r="P3068" s="7" t="n"/>
      <c r="Q3068" s="8" t="n"/>
      <c r="R3068" s="9" t="n"/>
      <c r="S3068" s="8" t="n"/>
      <c r="T3068" s="8" t="n"/>
      <c r="U3068" s="8" t="n"/>
      <c r="V3068" s="11">
        <f>IF(OR(B3068="",C3068=""),"",CONCATENATE(B3068,".",C3068))</f>
        <v/>
      </c>
      <c r="W3068" s="6">
        <f>UPPER(TRIM(H3068))</f>
        <v/>
      </c>
      <c r="X3068" s="6">
        <f>UPPER(TRIM(I3068))</f>
        <v/>
      </c>
      <c r="Y3068" s="6">
        <f>IF(V3068&lt;&gt;"",IFERROR(INDEX(federal_program_name_lookup,MATCH(V3068,aln_lookup,0)),""),"")</f>
        <v/>
      </c>
    </row>
    <row r="3069">
      <c r="A3069" s="6">
        <f>IF(B3069&lt;&gt;"", "AWARD-"&amp;TEXT(ROW()-1,"00000"), "")</f>
        <v/>
      </c>
      <c r="B3069" s="7" t="n"/>
      <c r="C3069" s="7" t="n"/>
      <c r="D3069" s="7" t="n"/>
      <c r="E3069" s="8" t="n"/>
      <c r="F3069" s="9" t="n"/>
      <c r="G3069" s="8" t="n"/>
      <c r="H3069" s="8" t="n"/>
      <c r="I3069" s="8" t="n"/>
      <c r="J3069" s="10">
        <f>IF(A3069="",0,SUMIFS(amount_expended,cfda_key,V3069))</f>
        <v/>
      </c>
      <c r="K3069" s="10">
        <f>IF(G3069="OTHER CLUSTER NOT LISTED ABOVE",SUMIFS(amount_expended,uniform_other_cluster_name,X3069), IF(AND(OR(G3069="N/A",G3069=""),H3069=""),0,IF(G3069="STATE CLUSTER",SUMIFS(amount_expended,uniform_state_cluster_name,W3069),SUMIFS(amount_expended,cluster_name,G3069))))</f>
        <v/>
      </c>
      <c r="L3069" s="8" t="n"/>
      <c r="M3069" s="7" t="n"/>
      <c r="N3069" s="8" t="n"/>
      <c r="O3069" s="7" t="n"/>
      <c r="P3069" s="7" t="n"/>
      <c r="Q3069" s="8" t="n"/>
      <c r="R3069" s="9" t="n"/>
      <c r="S3069" s="8" t="n"/>
      <c r="T3069" s="8" t="n"/>
      <c r="U3069" s="8" t="n"/>
      <c r="V3069" s="11">
        <f>IF(OR(B3069="",C3069=""),"",CONCATENATE(B3069,".",C3069))</f>
        <v/>
      </c>
      <c r="W3069" s="6">
        <f>UPPER(TRIM(H3069))</f>
        <v/>
      </c>
      <c r="X3069" s="6">
        <f>UPPER(TRIM(I3069))</f>
        <v/>
      </c>
      <c r="Y3069" s="6">
        <f>IF(V3069&lt;&gt;"",IFERROR(INDEX(federal_program_name_lookup,MATCH(V3069,aln_lookup,0)),""),"")</f>
        <v/>
      </c>
    </row>
    <row r="3070">
      <c r="A3070" s="6">
        <f>IF(B3070&lt;&gt;"", "AWARD-"&amp;TEXT(ROW()-1,"00000"), "")</f>
        <v/>
      </c>
      <c r="B3070" s="7" t="n"/>
      <c r="C3070" s="7" t="n"/>
      <c r="D3070" s="7" t="n"/>
      <c r="E3070" s="8" t="n"/>
      <c r="F3070" s="9" t="n"/>
      <c r="G3070" s="8" t="n"/>
      <c r="H3070" s="8" t="n"/>
      <c r="I3070" s="8" t="n"/>
      <c r="J3070" s="10">
        <f>IF(A3070="",0,SUMIFS(amount_expended,cfda_key,V3070))</f>
        <v/>
      </c>
      <c r="K3070" s="10">
        <f>IF(G3070="OTHER CLUSTER NOT LISTED ABOVE",SUMIFS(amount_expended,uniform_other_cluster_name,X3070), IF(AND(OR(G3070="N/A",G3070=""),H3070=""),0,IF(G3070="STATE CLUSTER",SUMIFS(amount_expended,uniform_state_cluster_name,W3070),SUMIFS(amount_expended,cluster_name,G3070))))</f>
        <v/>
      </c>
      <c r="L3070" s="8" t="n"/>
      <c r="M3070" s="7" t="n"/>
      <c r="N3070" s="8" t="n"/>
      <c r="O3070" s="7" t="n"/>
      <c r="P3070" s="7" t="n"/>
      <c r="Q3070" s="8" t="n"/>
      <c r="R3070" s="9" t="n"/>
      <c r="S3070" s="8" t="n"/>
      <c r="T3070" s="8" t="n"/>
      <c r="U3070" s="8" t="n"/>
      <c r="V3070" s="11">
        <f>IF(OR(B3070="",C3070=""),"",CONCATENATE(B3070,".",C3070))</f>
        <v/>
      </c>
      <c r="W3070" s="6">
        <f>UPPER(TRIM(H3070))</f>
        <v/>
      </c>
      <c r="X3070" s="6">
        <f>UPPER(TRIM(I3070))</f>
        <v/>
      </c>
      <c r="Y3070" s="6">
        <f>IF(V3070&lt;&gt;"",IFERROR(INDEX(federal_program_name_lookup,MATCH(V3070,aln_lookup,0)),""),"")</f>
        <v/>
      </c>
    </row>
    <row r="3071">
      <c r="A3071" s="6">
        <f>IF(B3071&lt;&gt;"", "AWARD-"&amp;TEXT(ROW()-1,"00000"), "")</f>
        <v/>
      </c>
      <c r="B3071" s="7" t="n"/>
      <c r="C3071" s="7" t="n"/>
      <c r="D3071" s="7" t="n"/>
      <c r="E3071" s="8" t="n"/>
      <c r="F3071" s="9" t="n"/>
      <c r="G3071" s="8" t="n"/>
      <c r="H3071" s="8" t="n"/>
      <c r="I3071" s="8" t="n"/>
      <c r="J3071" s="10">
        <f>IF(A3071="",0,SUMIFS(amount_expended,cfda_key,V3071))</f>
        <v/>
      </c>
      <c r="K3071" s="10">
        <f>IF(G3071="OTHER CLUSTER NOT LISTED ABOVE",SUMIFS(amount_expended,uniform_other_cluster_name,X3071), IF(AND(OR(G3071="N/A",G3071=""),H3071=""),0,IF(G3071="STATE CLUSTER",SUMIFS(amount_expended,uniform_state_cluster_name,W3071),SUMIFS(amount_expended,cluster_name,G3071))))</f>
        <v/>
      </c>
      <c r="L3071" s="8" t="n"/>
      <c r="M3071" s="7" t="n"/>
      <c r="N3071" s="8" t="n"/>
      <c r="O3071" s="7" t="n"/>
      <c r="P3071" s="7" t="n"/>
      <c r="Q3071" s="8" t="n"/>
      <c r="R3071" s="9" t="n"/>
      <c r="S3071" s="8" t="n"/>
      <c r="T3071" s="8" t="n"/>
      <c r="U3071" s="8" t="n"/>
      <c r="V3071" s="11">
        <f>IF(OR(B3071="",C3071=""),"",CONCATENATE(B3071,".",C3071))</f>
        <v/>
      </c>
      <c r="W3071" s="6">
        <f>UPPER(TRIM(H3071))</f>
        <v/>
      </c>
      <c r="X3071" s="6">
        <f>UPPER(TRIM(I3071))</f>
        <v/>
      </c>
      <c r="Y3071" s="6">
        <f>IF(V3071&lt;&gt;"",IFERROR(INDEX(federal_program_name_lookup,MATCH(V3071,aln_lookup,0)),""),"")</f>
        <v/>
      </c>
    </row>
    <row r="3072">
      <c r="A3072" s="6">
        <f>IF(B3072&lt;&gt;"", "AWARD-"&amp;TEXT(ROW()-1,"00000"), "")</f>
        <v/>
      </c>
      <c r="B3072" s="7" t="n"/>
      <c r="C3072" s="7" t="n"/>
      <c r="D3072" s="7" t="n"/>
      <c r="E3072" s="8" t="n"/>
      <c r="F3072" s="9" t="n"/>
      <c r="G3072" s="8" t="n"/>
      <c r="H3072" s="8" t="n"/>
      <c r="I3072" s="8" t="n"/>
      <c r="J3072" s="10">
        <f>IF(A3072="",0,SUMIFS(amount_expended,cfda_key,V3072))</f>
        <v/>
      </c>
      <c r="K3072" s="10">
        <f>IF(G3072="OTHER CLUSTER NOT LISTED ABOVE",SUMIFS(amount_expended,uniform_other_cluster_name,X3072), IF(AND(OR(G3072="N/A",G3072=""),H3072=""),0,IF(G3072="STATE CLUSTER",SUMIFS(amount_expended,uniform_state_cluster_name,W3072),SUMIFS(amount_expended,cluster_name,G3072))))</f>
        <v/>
      </c>
      <c r="L3072" s="8" t="n"/>
      <c r="M3072" s="7" t="n"/>
      <c r="N3072" s="8" t="n"/>
      <c r="O3072" s="7" t="n"/>
      <c r="P3072" s="7" t="n"/>
      <c r="Q3072" s="8" t="n"/>
      <c r="R3072" s="9" t="n"/>
      <c r="S3072" s="8" t="n"/>
      <c r="T3072" s="8" t="n"/>
      <c r="U3072" s="8" t="n"/>
      <c r="V3072" s="11">
        <f>IF(OR(B3072="",C3072=""),"",CONCATENATE(B3072,".",C3072))</f>
        <v/>
      </c>
      <c r="W3072" s="6">
        <f>UPPER(TRIM(H3072))</f>
        <v/>
      </c>
      <c r="X3072" s="6">
        <f>UPPER(TRIM(I3072))</f>
        <v/>
      </c>
      <c r="Y3072" s="6">
        <f>IF(V3072&lt;&gt;"",IFERROR(INDEX(federal_program_name_lookup,MATCH(V3072,aln_lookup,0)),""),"")</f>
        <v/>
      </c>
    </row>
    <row r="3073">
      <c r="A3073" s="6">
        <f>IF(B3073&lt;&gt;"", "AWARD-"&amp;TEXT(ROW()-1,"00000"), "")</f>
        <v/>
      </c>
      <c r="B3073" s="7" t="n"/>
      <c r="C3073" s="7" t="n"/>
      <c r="D3073" s="7" t="n"/>
      <c r="E3073" s="8" t="n"/>
      <c r="F3073" s="9" t="n"/>
      <c r="G3073" s="8" t="n"/>
      <c r="H3073" s="8" t="n"/>
      <c r="I3073" s="8" t="n"/>
      <c r="J3073" s="10">
        <f>IF(A3073="",0,SUMIFS(amount_expended,cfda_key,V3073))</f>
        <v/>
      </c>
      <c r="K3073" s="10">
        <f>IF(G3073="OTHER CLUSTER NOT LISTED ABOVE",SUMIFS(amount_expended,uniform_other_cluster_name,X3073), IF(AND(OR(G3073="N/A",G3073=""),H3073=""),0,IF(G3073="STATE CLUSTER",SUMIFS(amount_expended,uniform_state_cluster_name,W3073),SUMIFS(amount_expended,cluster_name,G3073))))</f>
        <v/>
      </c>
      <c r="L3073" s="8" t="n"/>
      <c r="M3073" s="7" t="n"/>
      <c r="N3073" s="8" t="n"/>
      <c r="O3073" s="7" t="n"/>
      <c r="P3073" s="7" t="n"/>
      <c r="Q3073" s="8" t="n"/>
      <c r="R3073" s="9" t="n"/>
      <c r="S3073" s="8" t="n"/>
      <c r="T3073" s="8" t="n"/>
      <c r="U3073" s="8" t="n"/>
      <c r="V3073" s="11">
        <f>IF(OR(B3073="",C3073=""),"",CONCATENATE(B3073,".",C3073))</f>
        <v/>
      </c>
      <c r="W3073" s="6">
        <f>UPPER(TRIM(H3073))</f>
        <v/>
      </c>
      <c r="X3073" s="6">
        <f>UPPER(TRIM(I3073))</f>
        <v/>
      </c>
      <c r="Y3073" s="6">
        <f>IF(V3073&lt;&gt;"",IFERROR(INDEX(federal_program_name_lookup,MATCH(V3073,aln_lookup,0)),""),"")</f>
        <v/>
      </c>
    </row>
    <row r="3074">
      <c r="A3074" s="6">
        <f>IF(B3074&lt;&gt;"", "AWARD-"&amp;TEXT(ROW()-1,"00000"), "")</f>
        <v/>
      </c>
      <c r="B3074" s="7" t="n"/>
      <c r="C3074" s="7" t="n"/>
      <c r="D3074" s="7" t="n"/>
      <c r="E3074" s="8" t="n"/>
      <c r="F3074" s="9" t="n"/>
      <c r="G3074" s="8" t="n"/>
      <c r="H3074" s="8" t="n"/>
      <c r="I3074" s="8" t="n"/>
      <c r="J3074" s="10">
        <f>IF(A3074="",0,SUMIFS(amount_expended,cfda_key,V3074))</f>
        <v/>
      </c>
      <c r="K3074" s="10">
        <f>IF(G3074="OTHER CLUSTER NOT LISTED ABOVE",SUMIFS(amount_expended,uniform_other_cluster_name,X3074), IF(AND(OR(G3074="N/A",G3074=""),H3074=""),0,IF(G3074="STATE CLUSTER",SUMIFS(amount_expended,uniform_state_cluster_name,W3074),SUMIFS(amount_expended,cluster_name,G3074))))</f>
        <v/>
      </c>
      <c r="L3074" s="8" t="n"/>
      <c r="M3074" s="7" t="n"/>
      <c r="N3074" s="8" t="n"/>
      <c r="O3074" s="7" t="n"/>
      <c r="P3074" s="7" t="n"/>
      <c r="Q3074" s="8" t="n"/>
      <c r="R3074" s="9" t="n"/>
      <c r="S3074" s="8" t="n"/>
      <c r="T3074" s="8" t="n"/>
      <c r="U3074" s="8" t="n"/>
      <c r="V3074" s="11">
        <f>IF(OR(B3074="",C3074=""),"",CONCATENATE(B3074,".",C3074))</f>
        <v/>
      </c>
      <c r="W3074" s="6">
        <f>UPPER(TRIM(H3074))</f>
        <v/>
      </c>
      <c r="X3074" s="6">
        <f>UPPER(TRIM(I3074))</f>
        <v/>
      </c>
      <c r="Y3074" s="6">
        <f>IF(V3074&lt;&gt;"",IFERROR(INDEX(federal_program_name_lookup,MATCH(V3074,aln_lookup,0)),""),"")</f>
        <v/>
      </c>
    </row>
    <row r="3075">
      <c r="A3075" s="6">
        <f>IF(B3075&lt;&gt;"", "AWARD-"&amp;TEXT(ROW()-1,"00000"), "")</f>
        <v/>
      </c>
      <c r="B3075" s="7" t="n"/>
      <c r="C3075" s="7" t="n"/>
      <c r="D3075" s="7" t="n"/>
      <c r="E3075" s="8" t="n"/>
      <c r="F3075" s="9" t="n"/>
      <c r="G3075" s="8" t="n"/>
      <c r="H3075" s="8" t="n"/>
      <c r="I3075" s="8" t="n"/>
      <c r="J3075" s="10">
        <f>IF(A3075="",0,SUMIFS(amount_expended,cfda_key,V3075))</f>
        <v/>
      </c>
      <c r="K3075" s="10">
        <f>IF(G3075="OTHER CLUSTER NOT LISTED ABOVE",SUMIFS(amount_expended,uniform_other_cluster_name,X3075), IF(AND(OR(G3075="N/A",G3075=""),H3075=""),0,IF(G3075="STATE CLUSTER",SUMIFS(amount_expended,uniform_state_cluster_name,W3075),SUMIFS(amount_expended,cluster_name,G3075))))</f>
        <v/>
      </c>
      <c r="L3075" s="8" t="n"/>
      <c r="M3075" s="7" t="n"/>
      <c r="N3075" s="8" t="n"/>
      <c r="O3075" s="7" t="n"/>
      <c r="P3075" s="7" t="n"/>
      <c r="Q3075" s="8" t="n"/>
      <c r="R3075" s="9" t="n"/>
      <c r="S3075" s="8" t="n"/>
      <c r="T3075" s="8" t="n"/>
      <c r="U3075" s="8" t="n"/>
      <c r="V3075" s="11">
        <f>IF(OR(B3075="",C3075=""),"",CONCATENATE(B3075,".",C3075))</f>
        <v/>
      </c>
      <c r="W3075" s="6">
        <f>UPPER(TRIM(H3075))</f>
        <v/>
      </c>
      <c r="X3075" s="6">
        <f>UPPER(TRIM(I3075))</f>
        <v/>
      </c>
      <c r="Y3075" s="6">
        <f>IF(V3075&lt;&gt;"",IFERROR(INDEX(federal_program_name_lookup,MATCH(V3075,aln_lookup,0)),""),"")</f>
        <v/>
      </c>
    </row>
    <row r="3076">
      <c r="A3076" s="6">
        <f>IF(B3076&lt;&gt;"", "AWARD-"&amp;TEXT(ROW()-1,"00000"), "")</f>
        <v/>
      </c>
      <c r="B3076" s="7" t="n"/>
      <c r="C3076" s="7" t="n"/>
      <c r="D3076" s="7" t="n"/>
      <c r="E3076" s="8" t="n"/>
      <c r="F3076" s="9" t="n"/>
      <c r="G3076" s="8" t="n"/>
      <c r="H3076" s="8" t="n"/>
      <c r="I3076" s="8" t="n"/>
      <c r="J3076" s="10">
        <f>IF(A3076="",0,SUMIFS(amount_expended,cfda_key,V3076))</f>
        <v/>
      </c>
      <c r="K3076" s="10">
        <f>IF(G3076="OTHER CLUSTER NOT LISTED ABOVE",SUMIFS(amount_expended,uniform_other_cluster_name,X3076), IF(AND(OR(G3076="N/A",G3076=""),H3076=""),0,IF(G3076="STATE CLUSTER",SUMIFS(amount_expended,uniform_state_cluster_name,W3076),SUMIFS(amount_expended,cluster_name,G3076))))</f>
        <v/>
      </c>
      <c r="L3076" s="8" t="n"/>
      <c r="M3076" s="7" t="n"/>
      <c r="N3076" s="8" t="n"/>
      <c r="O3076" s="7" t="n"/>
      <c r="P3076" s="7" t="n"/>
      <c r="Q3076" s="8" t="n"/>
      <c r="R3076" s="9" t="n"/>
      <c r="S3076" s="8" t="n"/>
      <c r="T3076" s="8" t="n"/>
      <c r="U3076" s="8" t="n"/>
      <c r="V3076" s="11">
        <f>IF(OR(B3076="",C3076=""),"",CONCATENATE(B3076,".",C3076))</f>
        <v/>
      </c>
      <c r="W3076" s="6">
        <f>UPPER(TRIM(H3076))</f>
        <v/>
      </c>
      <c r="X3076" s="6">
        <f>UPPER(TRIM(I3076))</f>
        <v/>
      </c>
      <c r="Y3076" s="6">
        <f>IF(V3076&lt;&gt;"",IFERROR(INDEX(federal_program_name_lookup,MATCH(V3076,aln_lookup,0)),""),"")</f>
        <v/>
      </c>
    </row>
    <row r="3077">
      <c r="A3077" s="6">
        <f>IF(B3077&lt;&gt;"", "AWARD-"&amp;TEXT(ROW()-1,"00000"), "")</f>
        <v/>
      </c>
      <c r="B3077" s="7" t="n"/>
      <c r="C3077" s="7" t="n"/>
      <c r="D3077" s="7" t="n"/>
      <c r="E3077" s="8" t="n"/>
      <c r="F3077" s="9" t="n"/>
      <c r="G3077" s="8" t="n"/>
      <c r="H3077" s="8" t="n"/>
      <c r="I3077" s="8" t="n"/>
      <c r="J3077" s="10">
        <f>IF(A3077="",0,SUMIFS(amount_expended,cfda_key,V3077))</f>
        <v/>
      </c>
      <c r="K3077" s="10">
        <f>IF(G3077="OTHER CLUSTER NOT LISTED ABOVE",SUMIFS(amount_expended,uniform_other_cluster_name,X3077), IF(AND(OR(G3077="N/A",G3077=""),H3077=""),0,IF(G3077="STATE CLUSTER",SUMIFS(amount_expended,uniform_state_cluster_name,W3077),SUMIFS(amount_expended,cluster_name,G3077))))</f>
        <v/>
      </c>
      <c r="L3077" s="8" t="n"/>
      <c r="M3077" s="7" t="n"/>
      <c r="N3077" s="8" t="n"/>
      <c r="O3077" s="7" t="n"/>
      <c r="P3077" s="7" t="n"/>
      <c r="Q3077" s="8" t="n"/>
      <c r="R3077" s="9" t="n"/>
      <c r="S3077" s="8" t="n"/>
      <c r="T3077" s="8" t="n"/>
      <c r="U3077" s="8" t="n"/>
      <c r="V3077" s="11">
        <f>IF(OR(B3077="",C3077=""),"",CONCATENATE(B3077,".",C3077))</f>
        <v/>
      </c>
      <c r="W3077" s="6">
        <f>UPPER(TRIM(H3077))</f>
        <v/>
      </c>
      <c r="X3077" s="6">
        <f>UPPER(TRIM(I3077))</f>
        <v/>
      </c>
      <c r="Y3077" s="6">
        <f>IF(V3077&lt;&gt;"",IFERROR(INDEX(federal_program_name_lookup,MATCH(V3077,aln_lookup,0)),""),"")</f>
        <v/>
      </c>
    </row>
    <row r="3078">
      <c r="A3078" s="6">
        <f>IF(B3078&lt;&gt;"", "AWARD-"&amp;TEXT(ROW()-1,"00000"), "")</f>
        <v/>
      </c>
      <c r="B3078" s="7" t="n"/>
      <c r="C3078" s="7" t="n"/>
      <c r="D3078" s="7" t="n"/>
      <c r="E3078" s="8" t="n"/>
      <c r="F3078" s="9" t="n"/>
      <c r="G3078" s="8" t="n"/>
      <c r="H3078" s="8" t="n"/>
      <c r="I3078" s="8" t="n"/>
      <c r="J3078" s="10">
        <f>IF(A3078="",0,SUMIFS(amount_expended,cfda_key,V3078))</f>
        <v/>
      </c>
      <c r="K3078" s="10">
        <f>IF(G3078="OTHER CLUSTER NOT LISTED ABOVE",SUMIFS(amount_expended,uniform_other_cluster_name,X3078), IF(AND(OR(G3078="N/A",G3078=""),H3078=""),0,IF(G3078="STATE CLUSTER",SUMIFS(amount_expended,uniform_state_cluster_name,W3078),SUMIFS(amount_expended,cluster_name,G3078))))</f>
        <v/>
      </c>
      <c r="L3078" s="8" t="n"/>
      <c r="M3078" s="7" t="n"/>
      <c r="N3078" s="8" t="n"/>
      <c r="O3078" s="7" t="n"/>
      <c r="P3078" s="7" t="n"/>
      <c r="Q3078" s="8" t="n"/>
      <c r="R3078" s="9" t="n"/>
      <c r="S3078" s="8" t="n"/>
      <c r="T3078" s="8" t="n"/>
      <c r="U3078" s="8" t="n"/>
      <c r="V3078" s="11">
        <f>IF(OR(B3078="",C3078=""),"",CONCATENATE(B3078,".",C3078))</f>
        <v/>
      </c>
      <c r="W3078" s="6">
        <f>UPPER(TRIM(H3078))</f>
        <v/>
      </c>
      <c r="X3078" s="6">
        <f>UPPER(TRIM(I3078))</f>
        <v/>
      </c>
      <c r="Y3078" s="6">
        <f>IF(V3078&lt;&gt;"",IFERROR(INDEX(federal_program_name_lookup,MATCH(V3078,aln_lookup,0)),""),"")</f>
        <v/>
      </c>
    </row>
    <row r="3079">
      <c r="A3079" s="6">
        <f>IF(B3079&lt;&gt;"", "AWARD-"&amp;TEXT(ROW()-1,"00000"), "")</f>
        <v/>
      </c>
      <c r="B3079" s="7" t="n"/>
      <c r="C3079" s="7" t="n"/>
      <c r="D3079" s="7" t="n"/>
      <c r="E3079" s="8" t="n"/>
      <c r="F3079" s="9" t="n"/>
      <c r="G3079" s="8" t="n"/>
      <c r="H3079" s="8" t="n"/>
      <c r="I3079" s="8" t="n"/>
      <c r="J3079" s="10">
        <f>IF(A3079="",0,SUMIFS(amount_expended,cfda_key,V3079))</f>
        <v/>
      </c>
      <c r="K3079" s="10">
        <f>IF(G3079="OTHER CLUSTER NOT LISTED ABOVE",SUMIFS(amount_expended,uniform_other_cluster_name,X3079), IF(AND(OR(G3079="N/A",G3079=""),H3079=""),0,IF(G3079="STATE CLUSTER",SUMIFS(amount_expended,uniform_state_cluster_name,W3079),SUMIFS(amount_expended,cluster_name,G3079))))</f>
        <v/>
      </c>
      <c r="L3079" s="8" t="n"/>
      <c r="M3079" s="7" t="n"/>
      <c r="N3079" s="8" t="n"/>
      <c r="O3079" s="7" t="n"/>
      <c r="P3079" s="7" t="n"/>
      <c r="Q3079" s="8" t="n"/>
      <c r="R3079" s="9" t="n"/>
      <c r="S3079" s="8" t="n"/>
      <c r="T3079" s="8" t="n"/>
      <c r="U3079" s="8" t="n"/>
      <c r="V3079" s="11">
        <f>IF(OR(B3079="",C3079=""),"",CONCATENATE(B3079,".",C3079))</f>
        <v/>
      </c>
      <c r="W3079" s="6">
        <f>UPPER(TRIM(H3079))</f>
        <v/>
      </c>
      <c r="X3079" s="6">
        <f>UPPER(TRIM(I3079))</f>
        <v/>
      </c>
      <c r="Y3079" s="6">
        <f>IF(V3079&lt;&gt;"",IFERROR(INDEX(federal_program_name_lookup,MATCH(V3079,aln_lookup,0)),""),"")</f>
        <v/>
      </c>
    </row>
    <row r="3080">
      <c r="A3080" s="6">
        <f>IF(B3080&lt;&gt;"", "AWARD-"&amp;TEXT(ROW()-1,"00000"), "")</f>
        <v/>
      </c>
      <c r="B3080" s="7" t="n"/>
      <c r="C3080" s="7" t="n"/>
      <c r="D3080" s="7" t="n"/>
      <c r="E3080" s="8" t="n"/>
      <c r="F3080" s="9" t="n"/>
      <c r="G3080" s="8" t="n"/>
      <c r="H3080" s="8" t="n"/>
      <c r="I3080" s="8" t="n"/>
      <c r="J3080" s="10">
        <f>IF(A3080="",0,SUMIFS(amount_expended,cfda_key,V3080))</f>
        <v/>
      </c>
      <c r="K3080" s="10">
        <f>IF(G3080="OTHER CLUSTER NOT LISTED ABOVE",SUMIFS(amount_expended,uniform_other_cluster_name,X3080), IF(AND(OR(G3080="N/A",G3080=""),H3080=""),0,IF(G3080="STATE CLUSTER",SUMIFS(amount_expended,uniform_state_cluster_name,W3080),SUMIFS(amount_expended,cluster_name,G3080))))</f>
        <v/>
      </c>
      <c r="L3080" s="8" t="n"/>
      <c r="M3080" s="7" t="n"/>
      <c r="N3080" s="8" t="n"/>
      <c r="O3080" s="7" t="n"/>
      <c r="P3080" s="7" t="n"/>
      <c r="Q3080" s="8" t="n"/>
      <c r="R3080" s="9" t="n"/>
      <c r="S3080" s="8" t="n"/>
      <c r="T3080" s="8" t="n"/>
      <c r="U3080" s="8" t="n"/>
      <c r="V3080" s="11">
        <f>IF(OR(B3080="",C3080=""),"",CONCATENATE(B3080,".",C3080))</f>
        <v/>
      </c>
      <c r="W3080" s="6">
        <f>UPPER(TRIM(H3080))</f>
        <v/>
      </c>
      <c r="X3080" s="6">
        <f>UPPER(TRIM(I3080))</f>
        <v/>
      </c>
      <c r="Y3080" s="6">
        <f>IF(V3080&lt;&gt;"",IFERROR(INDEX(federal_program_name_lookup,MATCH(V3080,aln_lookup,0)),""),"")</f>
        <v/>
      </c>
    </row>
    <row r="3081">
      <c r="A3081" s="6">
        <f>IF(B3081&lt;&gt;"", "AWARD-"&amp;TEXT(ROW()-1,"00000"), "")</f>
        <v/>
      </c>
      <c r="B3081" s="7" t="n"/>
      <c r="C3081" s="7" t="n"/>
      <c r="D3081" s="7" t="n"/>
      <c r="E3081" s="8" t="n"/>
      <c r="F3081" s="9" t="n"/>
      <c r="G3081" s="8" t="n"/>
      <c r="H3081" s="8" t="n"/>
      <c r="I3081" s="8" t="n"/>
      <c r="J3081" s="10">
        <f>IF(A3081="",0,SUMIFS(amount_expended,cfda_key,V3081))</f>
        <v/>
      </c>
      <c r="K3081" s="10">
        <f>IF(G3081="OTHER CLUSTER NOT LISTED ABOVE",SUMIFS(amount_expended,uniform_other_cluster_name,X3081), IF(AND(OR(G3081="N/A",G3081=""),H3081=""),0,IF(G3081="STATE CLUSTER",SUMIFS(amount_expended,uniform_state_cluster_name,W3081),SUMIFS(amount_expended,cluster_name,G3081))))</f>
        <v/>
      </c>
      <c r="L3081" s="8" t="n"/>
      <c r="M3081" s="7" t="n"/>
      <c r="N3081" s="8" t="n"/>
      <c r="O3081" s="7" t="n"/>
      <c r="P3081" s="7" t="n"/>
      <c r="Q3081" s="8" t="n"/>
      <c r="R3081" s="9" t="n"/>
      <c r="S3081" s="8" t="n"/>
      <c r="T3081" s="8" t="n"/>
      <c r="U3081" s="8" t="n"/>
      <c r="V3081" s="11">
        <f>IF(OR(B3081="",C3081=""),"",CONCATENATE(B3081,".",C3081))</f>
        <v/>
      </c>
      <c r="W3081" s="6">
        <f>UPPER(TRIM(H3081))</f>
        <v/>
      </c>
      <c r="X3081" s="6">
        <f>UPPER(TRIM(I3081))</f>
        <v/>
      </c>
      <c r="Y3081" s="6">
        <f>IF(V3081&lt;&gt;"",IFERROR(INDEX(federal_program_name_lookup,MATCH(V3081,aln_lookup,0)),""),"")</f>
        <v/>
      </c>
    </row>
    <row r="3082">
      <c r="A3082" s="6">
        <f>IF(B3082&lt;&gt;"", "AWARD-"&amp;TEXT(ROW()-1,"00000"), "")</f>
        <v/>
      </c>
      <c r="B3082" s="7" t="n"/>
      <c r="C3082" s="7" t="n"/>
      <c r="D3082" s="7" t="n"/>
      <c r="E3082" s="8" t="n"/>
      <c r="F3082" s="9" t="n"/>
      <c r="G3082" s="8" t="n"/>
      <c r="H3082" s="8" t="n"/>
      <c r="I3082" s="8" t="n"/>
      <c r="J3082" s="10">
        <f>IF(A3082="",0,SUMIFS(amount_expended,cfda_key,V3082))</f>
        <v/>
      </c>
      <c r="K3082" s="10">
        <f>IF(G3082="OTHER CLUSTER NOT LISTED ABOVE",SUMIFS(amount_expended,uniform_other_cluster_name,X3082), IF(AND(OR(G3082="N/A",G3082=""),H3082=""),0,IF(G3082="STATE CLUSTER",SUMIFS(amount_expended,uniform_state_cluster_name,W3082),SUMIFS(amount_expended,cluster_name,G3082))))</f>
        <v/>
      </c>
      <c r="L3082" s="8" t="n"/>
      <c r="M3082" s="7" t="n"/>
      <c r="N3082" s="8" t="n"/>
      <c r="O3082" s="7" t="n"/>
      <c r="P3082" s="7" t="n"/>
      <c r="Q3082" s="8" t="n"/>
      <c r="R3082" s="9" t="n"/>
      <c r="S3082" s="8" t="n"/>
      <c r="T3082" s="8" t="n"/>
      <c r="U3082" s="8" t="n"/>
      <c r="V3082" s="11">
        <f>IF(OR(B3082="",C3082=""),"",CONCATENATE(B3082,".",C3082))</f>
        <v/>
      </c>
      <c r="W3082" s="6">
        <f>UPPER(TRIM(H3082))</f>
        <v/>
      </c>
      <c r="X3082" s="6">
        <f>UPPER(TRIM(I3082))</f>
        <v/>
      </c>
      <c r="Y3082" s="6">
        <f>IF(V3082&lt;&gt;"",IFERROR(INDEX(federal_program_name_lookup,MATCH(V3082,aln_lookup,0)),""),"")</f>
        <v/>
      </c>
    </row>
    <row r="3083">
      <c r="A3083" s="6">
        <f>IF(B3083&lt;&gt;"", "AWARD-"&amp;TEXT(ROW()-1,"00000"), "")</f>
        <v/>
      </c>
      <c r="B3083" s="7" t="n"/>
      <c r="C3083" s="7" t="n"/>
      <c r="D3083" s="7" t="n"/>
      <c r="E3083" s="8" t="n"/>
      <c r="F3083" s="9" t="n"/>
      <c r="G3083" s="8" t="n"/>
      <c r="H3083" s="8" t="n"/>
      <c r="I3083" s="8" t="n"/>
      <c r="J3083" s="10">
        <f>IF(A3083="",0,SUMIFS(amount_expended,cfda_key,V3083))</f>
        <v/>
      </c>
      <c r="K3083" s="10">
        <f>IF(G3083="OTHER CLUSTER NOT LISTED ABOVE",SUMIFS(amount_expended,uniform_other_cluster_name,X3083), IF(AND(OR(G3083="N/A",G3083=""),H3083=""),0,IF(G3083="STATE CLUSTER",SUMIFS(amount_expended,uniform_state_cluster_name,W3083),SUMIFS(amount_expended,cluster_name,G3083))))</f>
        <v/>
      </c>
      <c r="L3083" s="8" t="n"/>
      <c r="M3083" s="7" t="n"/>
      <c r="N3083" s="8" t="n"/>
      <c r="O3083" s="7" t="n"/>
      <c r="P3083" s="7" t="n"/>
      <c r="Q3083" s="8" t="n"/>
      <c r="R3083" s="9" t="n"/>
      <c r="S3083" s="8" t="n"/>
      <c r="T3083" s="8" t="n"/>
      <c r="U3083" s="8" t="n"/>
      <c r="V3083" s="11">
        <f>IF(OR(B3083="",C3083=""),"",CONCATENATE(B3083,".",C3083))</f>
        <v/>
      </c>
      <c r="W3083" s="6">
        <f>UPPER(TRIM(H3083))</f>
        <v/>
      </c>
      <c r="X3083" s="6">
        <f>UPPER(TRIM(I3083))</f>
        <v/>
      </c>
      <c r="Y3083" s="6">
        <f>IF(V3083&lt;&gt;"",IFERROR(INDEX(federal_program_name_lookup,MATCH(V3083,aln_lookup,0)),""),"")</f>
        <v/>
      </c>
    </row>
    <row r="3084">
      <c r="A3084" s="6">
        <f>IF(B3084&lt;&gt;"", "AWARD-"&amp;TEXT(ROW()-1,"00000"), "")</f>
        <v/>
      </c>
      <c r="B3084" s="7" t="n"/>
      <c r="C3084" s="7" t="n"/>
      <c r="D3084" s="7" t="n"/>
      <c r="E3084" s="8" t="n"/>
      <c r="F3084" s="9" t="n"/>
      <c r="G3084" s="8" t="n"/>
      <c r="H3084" s="8" t="n"/>
      <c r="I3084" s="8" t="n"/>
      <c r="J3084" s="10">
        <f>IF(A3084="",0,SUMIFS(amount_expended,cfda_key,V3084))</f>
        <v/>
      </c>
      <c r="K3084" s="10">
        <f>IF(G3084="OTHER CLUSTER NOT LISTED ABOVE",SUMIFS(amount_expended,uniform_other_cluster_name,X3084), IF(AND(OR(G3084="N/A",G3084=""),H3084=""),0,IF(G3084="STATE CLUSTER",SUMIFS(amount_expended,uniform_state_cluster_name,W3084),SUMIFS(amount_expended,cluster_name,G3084))))</f>
        <v/>
      </c>
      <c r="L3084" s="8" t="n"/>
      <c r="M3084" s="7" t="n"/>
      <c r="N3084" s="8" t="n"/>
      <c r="O3084" s="7" t="n"/>
      <c r="P3084" s="7" t="n"/>
      <c r="Q3084" s="8" t="n"/>
      <c r="R3084" s="9" t="n"/>
      <c r="S3084" s="8" t="n"/>
      <c r="T3084" s="8" t="n"/>
      <c r="U3084" s="8" t="n"/>
      <c r="V3084" s="11">
        <f>IF(OR(B3084="",C3084=""),"",CONCATENATE(B3084,".",C3084))</f>
        <v/>
      </c>
      <c r="W3084" s="6">
        <f>UPPER(TRIM(H3084))</f>
        <v/>
      </c>
      <c r="X3084" s="6">
        <f>UPPER(TRIM(I3084))</f>
        <v/>
      </c>
      <c r="Y3084" s="6">
        <f>IF(V3084&lt;&gt;"",IFERROR(INDEX(federal_program_name_lookup,MATCH(V3084,aln_lookup,0)),""),"")</f>
        <v/>
      </c>
    </row>
    <row r="3085">
      <c r="A3085" s="6">
        <f>IF(B3085&lt;&gt;"", "AWARD-"&amp;TEXT(ROW()-1,"00000"), "")</f>
        <v/>
      </c>
      <c r="B3085" s="7" t="n"/>
      <c r="C3085" s="7" t="n"/>
      <c r="D3085" s="7" t="n"/>
      <c r="E3085" s="8" t="n"/>
      <c r="F3085" s="9" t="n"/>
      <c r="G3085" s="8" t="n"/>
      <c r="H3085" s="8" t="n"/>
      <c r="I3085" s="8" t="n"/>
      <c r="J3085" s="10">
        <f>IF(A3085="",0,SUMIFS(amount_expended,cfda_key,V3085))</f>
        <v/>
      </c>
      <c r="K3085" s="10">
        <f>IF(G3085="OTHER CLUSTER NOT LISTED ABOVE",SUMIFS(amount_expended,uniform_other_cluster_name,X3085), IF(AND(OR(G3085="N/A",G3085=""),H3085=""),0,IF(G3085="STATE CLUSTER",SUMIFS(amount_expended,uniform_state_cluster_name,W3085),SUMIFS(amount_expended,cluster_name,G3085))))</f>
        <v/>
      </c>
      <c r="L3085" s="8" t="n"/>
      <c r="M3085" s="7" t="n"/>
      <c r="N3085" s="8" t="n"/>
      <c r="O3085" s="7" t="n"/>
      <c r="P3085" s="7" t="n"/>
      <c r="Q3085" s="8" t="n"/>
      <c r="R3085" s="9" t="n"/>
      <c r="S3085" s="8" t="n"/>
      <c r="T3085" s="8" t="n"/>
      <c r="U3085" s="8" t="n"/>
      <c r="V3085" s="11">
        <f>IF(OR(B3085="",C3085=""),"",CONCATENATE(B3085,".",C3085))</f>
        <v/>
      </c>
      <c r="W3085" s="6">
        <f>UPPER(TRIM(H3085))</f>
        <v/>
      </c>
      <c r="X3085" s="6">
        <f>UPPER(TRIM(I3085))</f>
        <v/>
      </c>
      <c r="Y3085" s="6">
        <f>IF(V3085&lt;&gt;"",IFERROR(INDEX(federal_program_name_lookup,MATCH(V3085,aln_lookup,0)),""),"")</f>
        <v/>
      </c>
    </row>
    <row r="3086">
      <c r="A3086" s="6">
        <f>IF(B3086&lt;&gt;"", "AWARD-"&amp;TEXT(ROW()-1,"00000"), "")</f>
        <v/>
      </c>
      <c r="B3086" s="7" t="n"/>
      <c r="C3086" s="7" t="n"/>
      <c r="D3086" s="7" t="n"/>
      <c r="E3086" s="8" t="n"/>
      <c r="F3086" s="9" t="n"/>
      <c r="G3086" s="8" t="n"/>
      <c r="H3086" s="8" t="n"/>
      <c r="I3086" s="8" t="n"/>
      <c r="J3086" s="10">
        <f>IF(A3086="",0,SUMIFS(amount_expended,cfda_key,V3086))</f>
        <v/>
      </c>
      <c r="K3086" s="10">
        <f>IF(G3086="OTHER CLUSTER NOT LISTED ABOVE",SUMIFS(amount_expended,uniform_other_cluster_name,X3086), IF(AND(OR(G3086="N/A",G3086=""),H3086=""),0,IF(G3086="STATE CLUSTER",SUMIFS(amount_expended,uniform_state_cluster_name,W3086),SUMIFS(amount_expended,cluster_name,G3086))))</f>
        <v/>
      </c>
      <c r="L3086" s="8" t="n"/>
      <c r="M3086" s="7" t="n"/>
      <c r="N3086" s="8" t="n"/>
      <c r="O3086" s="7" t="n"/>
      <c r="P3086" s="7" t="n"/>
      <c r="Q3086" s="8" t="n"/>
      <c r="R3086" s="9" t="n"/>
      <c r="S3086" s="8" t="n"/>
      <c r="T3086" s="8" t="n"/>
      <c r="U3086" s="8" t="n"/>
      <c r="V3086" s="11">
        <f>IF(OR(B3086="",C3086=""),"",CONCATENATE(B3086,".",C3086))</f>
        <v/>
      </c>
      <c r="W3086" s="6">
        <f>UPPER(TRIM(H3086))</f>
        <v/>
      </c>
      <c r="X3086" s="6">
        <f>UPPER(TRIM(I3086))</f>
        <v/>
      </c>
      <c r="Y3086" s="6">
        <f>IF(V3086&lt;&gt;"",IFERROR(INDEX(federal_program_name_lookup,MATCH(V3086,aln_lookup,0)),""),"")</f>
        <v/>
      </c>
    </row>
    <row r="3087">
      <c r="A3087" s="6">
        <f>IF(B3087&lt;&gt;"", "AWARD-"&amp;TEXT(ROW()-1,"00000"), "")</f>
        <v/>
      </c>
      <c r="B3087" s="7" t="n"/>
      <c r="C3087" s="7" t="n"/>
      <c r="D3087" s="7" t="n"/>
      <c r="E3087" s="8" t="n"/>
      <c r="F3087" s="9" t="n"/>
      <c r="G3087" s="8" t="n"/>
      <c r="H3087" s="8" t="n"/>
      <c r="I3087" s="8" t="n"/>
      <c r="J3087" s="10">
        <f>IF(A3087="",0,SUMIFS(amount_expended,cfda_key,V3087))</f>
        <v/>
      </c>
      <c r="K3087" s="10">
        <f>IF(G3087="OTHER CLUSTER NOT LISTED ABOVE",SUMIFS(amount_expended,uniform_other_cluster_name,X3087), IF(AND(OR(G3087="N/A",G3087=""),H3087=""),0,IF(G3087="STATE CLUSTER",SUMIFS(amount_expended,uniform_state_cluster_name,W3087),SUMIFS(amount_expended,cluster_name,G3087))))</f>
        <v/>
      </c>
      <c r="L3087" s="8" t="n"/>
      <c r="M3087" s="7" t="n"/>
      <c r="N3087" s="8" t="n"/>
      <c r="O3087" s="7" t="n"/>
      <c r="P3087" s="7" t="n"/>
      <c r="Q3087" s="8" t="n"/>
      <c r="R3087" s="9" t="n"/>
      <c r="S3087" s="8" t="n"/>
      <c r="T3087" s="8" t="n"/>
      <c r="U3087" s="8" t="n"/>
      <c r="V3087" s="11">
        <f>IF(OR(B3087="",C3087=""),"",CONCATENATE(B3087,".",C3087))</f>
        <v/>
      </c>
      <c r="W3087" s="6">
        <f>UPPER(TRIM(H3087))</f>
        <v/>
      </c>
      <c r="X3087" s="6">
        <f>UPPER(TRIM(I3087))</f>
        <v/>
      </c>
      <c r="Y3087" s="6">
        <f>IF(V3087&lt;&gt;"",IFERROR(INDEX(federal_program_name_lookup,MATCH(V3087,aln_lookup,0)),""),"")</f>
        <v/>
      </c>
    </row>
    <row r="3088">
      <c r="A3088" s="6">
        <f>IF(B3088&lt;&gt;"", "AWARD-"&amp;TEXT(ROW()-1,"00000"), "")</f>
        <v/>
      </c>
      <c r="B3088" s="7" t="n"/>
      <c r="C3088" s="7" t="n"/>
      <c r="D3088" s="7" t="n"/>
      <c r="E3088" s="8" t="n"/>
      <c r="F3088" s="9" t="n"/>
      <c r="G3088" s="8" t="n"/>
      <c r="H3088" s="8" t="n"/>
      <c r="I3088" s="8" t="n"/>
      <c r="J3088" s="10">
        <f>IF(A3088="",0,SUMIFS(amount_expended,cfda_key,V3088))</f>
        <v/>
      </c>
      <c r="K3088" s="10">
        <f>IF(G3088="OTHER CLUSTER NOT LISTED ABOVE",SUMIFS(amount_expended,uniform_other_cluster_name,X3088), IF(AND(OR(G3088="N/A",G3088=""),H3088=""),0,IF(G3088="STATE CLUSTER",SUMIFS(amount_expended,uniform_state_cluster_name,W3088),SUMIFS(amount_expended,cluster_name,G3088))))</f>
        <v/>
      </c>
      <c r="L3088" s="8" t="n"/>
      <c r="M3088" s="7" t="n"/>
      <c r="N3088" s="8" t="n"/>
      <c r="O3088" s="7" t="n"/>
      <c r="P3088" s="7" t="n"/>
      <c r="Q3088" s="8" t="n"/>
      <c r="R3088" s="9" t="n"/>
      <c r="S3088" s="8" t="n"/>
      <c r="T3088" s="8" t="n"/>
      <c r="U3088" s="8" t="n"/>
      <c r="V3088" s="11">
        <f>IF(OR(B3088="",C3088=""),"",CONCATENATE(B3088,".",C3088))</f>
        <v/>
      </c>
      <c r="W3088" s="6">
        <f>UPPER(TRIM(H3088))</f>
        <v/>
      </c>
      <c r="X3088" s="6">
        <f>UPPER(TRIM(I3088))</f>
        <v/>
      </c>
      <c r="Y3088" s="6">
        <f>IF(V3088&lt;&gt;"",IFERROR(INDEX(federal_program_name_lookup,MATCH(V3088,aln_lookup,0)),""),"")</f>
        <v/>
      </c>
    </row>
    <row r="3089">
      <c r="A3089" s="6">
        <f>IF(B3089&lt;&gt;"", "AWARD-"&amp;TEXT(ROW()-1,"00000"), "")</f>
        <v/>
      </c>
      <c r="B3089" s="7" t="n"/>
      <c r="C3089" s="7" t="n"/>
      <c r="D3089" s="7" t="n"/>
      <c r="E3089" s="8" t="n"/>
      <c r="F3089" s="9" t="n"/>
      <c r="G3089" s="8" t="n"/>
      <c r="H3089" s="8" t="n"/>
      <c r="I3089" s="8" t="n"/>
      <c r="J3089" s="10">
        <f>IF(A3089="",0,SUMIFS(amount_expended,cfda_key,V3089))</f>
        <v/>
      </c>
      <c r="K3089" s="10">
        <f>IF(G3089="OTHER CLUSTER NOT LISTED ABOVE",SUMIFS(amount_expended,uniform_other_cluster_name,X3089), IF(AND(OR(G3089="N/A",G3089=""),H3089=""),0,IF(G3089="STATE CLUSTER",SUMIFS(amount_expended,uniform_state_cluster_name,W3089),SUMIFS(amount_expended,cluster_name,G3089))))</f>
        <v/>
      </c>
      <c r="L3089" s="8" t="n"/>
      <c r="M3089" s="7" t="n"/>
      <c r="N3089" s="8" t="n"/>
      <c r="O3089" s="7" t="n"/>
      <c r="P3089" s="7" t="n"/>
      <c r="Q3089" s="8" t="n"/>
      <c r="R3089" s="9" t="n"/>
      <c r="S3089" s="8" t="n"/>
      <c r="T3089" s="8" t="n"/>
      <c r="U3089" s="8" t="n"/>
      <c r="V3089" s="11">
        <f>IF(OR(B3089="",C3089=""),"",CONCATENATE(B3089,".",C3089))</f>
        <v/>
      </c>
      <c r="W3089" s="6">
        <f>UPPER(TRIM(H3089))</f>
        <v/>
      </c>
      <c r="X3089" s="6">
        <f>UPPER(TRIM(I3089))</f>
        <v/>
      </c>
      <c r="Y3089" s="6">
        <f>IF(V3089&lt;&gt;"",IFERROR(INDEX(federal_program_name_lookup,MATCH(V3089,aln_lookup,0)),""),"")</f>
        <v/>
      </c>
    </row>
    <row r="3090">
      <c r="A3090" s="6">
        <f>IF(B3090&lt;&gt;"", "AWARD-"&amp;TEXT(ROW()-1,"00000"), "")</f>
        <v/>
      </c>
      <c r="B3090" s="7" t="n"/>
      <c r="C3090" s="7" t="n"/>
      <c r="D3090" s="7" t="n"/>
      <c r="E3090" s="8" t="n"/>
      <c r="F3090" s="9" t="n"/>
      <c r="G3090" s="8" t="n"/>
      <c r="H3090" s="8" t="n"/>
      <c r="I3090" s="8" t="n"/>
      <c r="J3090" s="10">
        <f>IF(A3090="",0,SUMIFS(amount_expended,cfda_key,V3090))</f>
        <v/>
      </c>
      <c r="K3090" s="10">
        <f>IF(G3090="OTHER CLUSTER NOT LISTED ABOVE",SUMIFS(amount_expended,uniform_other_cluster_name,X3090), IF(AND(OR(G3090="N/A",G3090=""),H3090=""),0,IF(G3090="STATE CLUSTER",SUMIFS(amount_expended,uniform_state_cluster_name,W3090),SUMIFS(amount_expended,cluster_name,G3090))))</f>
        <v/>
      </c>
      <c r="L3090" s="8" t="n"/>
      <c r="M3090" s="7" t="n"/>
      <c r="N3090" s="8" t="n"/>
      <c r="O3090" s="7" t="n"/>
      <c r="P3090" s="7" t="n"/>
      <c r="Q3090" s="8" t="n"/>
      <c r="R3090" s="9" t="n"/>
      <c r="S3090" s="8" t="n"/>
      <c r="T3090" s="8" t="n"/>
      <c r="U3090" s="8" t="n"/>
      <c r="V3090" s="11">
        <f>IF(OR(B3090="",C3090=""),"",CONCATENATE(B3090,".",C3090))</f>
        <v/>
      </c>
      <c r="W3090" s="6">
        <f>UPPER(TRIM(H3090))</f>
        <v/>
      </c>
      <c r="X3090" s="6">
        <f>UPPER(TRIM(I3090))</f>
        <v/>
      </c>
      <c r="Y3090" s="6">
        <f>IF(V3090&lt;&gt;"",IFERROR(INDEX(federal_program_name_lookup,MATCH(V3090,aln_lookup,0)),""),"")</f>
        <v/>
      </c>
    </row>
    <row r="3091">
      <c r="A3091" s="6">
        <f>IF(B3091&lt;&gt;"", "AWARD-"&amp;TEXT(ROW()-1,"00000"), "")</f>
        <v/>
      </c>
      <c r="B3091" s="7" t="n"/>
      <c r="C3091" s="7" t="n"/>
      <c r="D3091" s="7" t="n"/>
      <c r="E3091" s="8" t="n"/>
      <c r="F3091" s="9" t="n"/>
      <c r="G3091" s="8" t="n"/>
      <c r="H3091" s="8" t="n"/>
      <c r="I3091" s="8" t="n"/>
      <c r="J3091" s="10">
        <f>IF(A3091="",0,SUMIFS(amount_expended,cfda_key,V3091))</f>
        <v/>
      </c>
      <c r="K3091" s="10">
        <f>IF(G3091="OTHER CLUSTER NOT LISTED ABOVE",SUMIFS(amount_expended,uniform_other_cluster_name,X3091), IF(AND(OR(G3091="N/A",G3091=""),H3091=""),0,IF(G3091="STATE CLUSTER",SUMIFS(amount_expended,uniform_state_cluster_name,W3091),SUMIFS(amount_expended,cluster_name,G3091))))</f>
        <v/>
      </c>
      <c r="L3091" s="8" t="n"/>
      <c r="M3091" s="7" t="n"/>
      <c r="N3091" s="8" t="n"/>
      <c r="O3091" s="7" t="n"/>
      <c r="P3091" s="7" t="n"/>
      <c r="Q3091" s="8" t="n"/>
      <c r="R3091" s="9" t="n"/>
      <c r="S3091" s="8" t="n"/>
      <c r="T3091" s="8" t="n"/>
      <c r="U3091" s="8" t="n"/>
      <c r="V3091" s="11">
        <f>IF(OR(B3091="",C3091=""),"",CONCATENATE(B3091,".",C3091))</f>
        <v/>
      </c>
      <c r="W3091" s="6">
        <f>UPPER(TRIM(H3091))</f>
        <v/>
      </c>
      <c r="X3091" s="6">
        <f>UPPER(TRIM(I3091))</f>
        <v/>
      </c>
      <c r="Y3091" s="6">
        <f>IF(V3091&lt;&gt;"",IFERROR(INDEX(federal_program_name_lookup,MATCH(V3091,aln_lookup,0)),""),"")</f>
        <v/>
      </c>
    </row>
    <row r="3092">
      <c r="A3092" s="6">
        <f>IF(B3092&lt;&gt;"", "AWARD-"&amp;TEXT(ROW()-1,"00000"), "")</f>
        <v/>
      </c>
      <c r="B3092" s="7" t="n"/>
      <c r="C3092" s="7" t="n"/>
      <c r="D3092" s="7" t="n"/>
      <c r="E3092" s="8" t="n"/>
      <c r="F3092" s="9" t="n"/>
      <c r="G3092" s="8" t="n"/>
      <c r="H3092" s="8" t="n"/>
      <c r="I3092" s="8" t="n"/>
      <c r="J3092" s="10">
        <f>IF(A3092="",0,SUMIFS(amount_expended,cfda_key,V3092))</f>
        <v/>
      </c>
      <c r="K3092" s="10">
        <f>IF(G3092="OTHER CLUSTER NOT LISTED ABOVE",SUMIFS(amount_expended,uniform_other_cluster_name,X3092), IF(AND(OR(G3092="N/A",G3092=""),H3092=""),0,IF(G3092="STATE CLUSTER",SUMIFS(amount_expended,uniform_state_cluster_name,W3092),SUMIFS(amount_expended,cluster_name,G3092))))</f>
        <v/>
      </c>
      <c r="L3092" s="8" t="n"/>
      <c r="M3092" s="7" t="n"/>
      <c r="N3092" s="8" t="n"/>
      <c r="O3092" s="7" t="n"/>
      <c r="P3092" s="7" t="n"/>
      <c r="Q3092" s="8" t="n"/>
      <c r="R3092" s="9" t="n"/>
      <c r="S3092" s="8" t="n"/>
      <c r="T3092" s="8" t="n"/>
      <c r="U3092" s="8" t="n"/>
      <c r="V3092" s="11">
        <f>IF(OR(B3092="",C3092=""),"",CONCATENATE(B3092,".",C3092))</f>
        <v/>
      </c>
      <c r="W3092" s="6">
        <f>UPPER(TRIM(H3092))</f>
        <v/>
      </c>
      <c r="X3092" s="6">
        <f>UPPER(TRIM(I3092))</f>
        <v/>
      </c>
      <c r="Y3092" s="6">
        <f>IF(V3092&lt;&gt;"",IFERROR(INDEX(federal_program_name_lookup,MATCH(V3092,aln_lookup,0)),""),"")</f>
        <v/>
      </c>
    </row>
    <row r="3093">
      <c r="A3093" s="6">
        <f>IF(B3093&lt;&gt;"", "AWARD-"&amp;TEXT(ROW()-1,"00000"), "")</f>
        <v/>
      </c>
      <c r="B3093" s="7" t="n"/>
      <c r="C3093" s="7" t="n"/>
      <c r="D3093" s="7" t="n"/>
      <c r="E3093" s="8" t="n"/>
      <c r="F3093" s="9" t="n"/>
      <c r="G3093" s="8" t="n"/>
      <c r="H3093" s="8" t="n"/>
      <c r="I3093" s="8" t="n"/>
      <c r="J3093" s="10">
        <f>IF(A3093="",0,SUMIFS(amount_expended,cfda_key,V3093))</f>
        <v/>
      </c>
      <c r="K3093" s="10">
        <f>IF(G3093="OTHER CLUSTER NOT LISTED ABOVE",SUMIFS(amount_expended,uniform_other_cluster_name,X3093), IF(AND(OR(G3093="N/A",G3093=""),H3093=""),0,IF(G3093="STATE CLUSTER",SUMIFS(amount_expended,uniform_state_cluster_name,W3093),SUMIFS(amount_expended,cluster_name,G3093))))</f>
        <v/>
      </c>
      <c r="L3093" s="8" t="n"/>
      <c r="M3093" s="7" t="n"/>
      <c r="N3093" s="8" t="n"/>
      <c r="O3093" s="7" t="n"/>
      <c r="P3093" s="7" t="n"/>
      <c r="Q3093" s="8" t="n"/>
      <c r="R3093" s="9" t="n"/>
      <c r="S3093" s="8" t="n"/>
      <c r="T3093" s="8" t="n"/>
      <c r="U3093" s="8" t="n"/>
      <c r="V3093" s="11">
        <f>IF(OR(B3093="",C3093=""),"",CONCATENATE(B3093,".",C3093))</f>
        <v/>
      </c>
      <c r="W3093" s="6">
        <f>UPPER(TRIM(H3093))</f>
        <v/>
      </c>
      <c r="X3093" s="6">
        <f>UPPER(TRIM(I3093))</f>
        <v/>
      </c>
      <c r="Y3093" s="6">
        <f>IF(V3093&lt;&gt;"",IFERROR(INDEX(federal_program_name_lookup,MATCH(V3093,aln_lookup,0)),""),"")</f>
        <v/>
      </c>
    </row>
    <row r="3094">
      <c r="A3094" s="6">
        <f>IF(B3094&lt;&gt;"", "AWARD-"&amp;TEXT(ROW()-1,"00000"), "")</f>
        <v/>
      </c>
      <c r="B3094" s="7" t="n"/>
      <c r="C3094" s="7" t="n"/>
      <c r="D3094" s="7" t="n"/>
      <c r="E3094" s="8" t="n"/>
      <c r="F3094" s="9" t="n"/>
      <c r="G3094" s="8" t="n"/>
      <c r="H3094" s="8" t="n"/>
      <c r="I3094" s="8" t="n"/>
      <c r="J3094" s="10">
        <f>IF(A3094="",0,SUMIFS(amount_expended,cfda_key,V3094))</f>
        <v/>
      </c>
      <c r="K3094" s="10">
        <f>IF(G3094="OTHER CLUSTER NOT LISTED ABOVE",SUMIFS(amount_expended,uniform_other_cluster_name,X3094), IF(AND(OR(G3094="N/A",G3094=""),H3094=""),0,IF(G3094="STATE CLUSTER",SUMIFS(amount_expended,uniform_state_cluster_name,W3094),SUMIFS(amount_expended,cluster_name,G3094))))</f>
        <v/>
      </c>
      <c r="L3094" s="8" t="n"/>
      <c r="M3094" s="7" t="n"/>
      <c r="N3094" s="8" t="n"/>
      <c r="O3094" s="7" t="n"/>
      <c r="P3094" s="7" t="n"/>
      <c r="Q3094" s="8" t="n"/>
      <c r="R3094" s="9" t="n"/>
      <c r="S3094" s="8" t="n"/>
      <c r="T3094" s="8" t="n"/>
      <c r="U3094" s="8" t="n"/>
      <c r="V3094" s="11">
        <f>IF(OR(B3094="",C3094=""),"",CONCATENATE(B3094,".",C3094))</f>
        <v/>
      </c>
      <c r="W3094" s="6">
        <f>UPPER(TRIM(H3094))</f>
        <v/>
      </c>
      <c r="X3094" s="6">
        <f>UPPER(TRIM(I3094))</f>
        <v/>
      </c>
      <c r="Y3094" s="6">
        <f>IF(V3094&lt;&gt;"",IFERROR(INDEX(federal_program_name_lookup,MATCH(V3094,aln_lookup,0)),""),"")</f>
        <v/>
      </c>
    </row>
    <row r="3095">
      <c r="A3095" s="6">
        <f>IF(B3095&lt;&gt;"", "AWARD-"&amp;TEXT(ROW()-1,"00000"), "")</f>
        <v/>
      </c>
      <c r="B3095" s="7" t="n"/>
      <c r="C3095" s="7" t="n"/>
      <c r="D3095" s="7" t="n"/>
      <c r="E3095" s="8" t="n"/>
      <c r="F3095" s="9" t="n"/>
      <c r="G3095" s="8" t="n"/>
      <c r="H3095" s="8" t="n"/>
      <c r="I3095" s="8" t="n"/>
      <c r="J3095" s="10">
        <f>IF(A3095="",0,SUMIFS(amount_expended,cfda_key,V3095))</f>
        <v/>
      </c>
      <c r="K3095" s="10">
        <f>IF(G3095="OTHER CLUSTER NOT LISTED ABOVE",SUMIFS(amount_expended,uniform_other_cluster_name,X3095), IF(AND(OR(G3095="N/A",G3095=""),H3095=""),0,IF(G3095="STATE CLUSTER",SUMIFS(amount_expended,uniform_state_cluster_name,W3095),SUMIFS(amount_expended,cluster_name,G3095))))</f>
        <v/>
      </c>
      <c r="L3095" s="8" t="n"/>
      <c r="M3095" s="7" t="n"/>
      <c r="N3095" s="8" t="n"/>
      <c r="O3095" s="7" t="n"/>
      <c r="P3095" s="7" t="n"/>
      <c r="Q3095" s="8" t="n"/>
      <c r="R3095" s="9" t="n"/>
      <c r="S3095" s="8" t="n"/>
      <c r="T3095" s="8" t="n"/>
      <c r="U3095" s="8" t="n"/>
      <c r="V3095" s="11">
        <f>IF(OR(B3095="",C3095=""),"",CONCATENATE(B3095,".",C3095))</f>
        <v/>
      </c>
      <c r="W3095" s="6">
        <f>UPPER(TRIM(H3095))</f>
        <v/>
      </c>
      <c r="X3095" s="6">
        <f>UPPER(TRIM(I3095))</f>
        <v/>
      </c>
      <c r="Y3095" s="6">
        <f>IF(V3095&lt;&gt;"",IFERROR(INDEX(federal_program_name_lookup,MATCH(V3095,aln_lookup,0)),""),"")</f>
        <v/>
      </c>
    </row>
    <row r="3096">
      <c r="A3096" s="6">
        <f>IF(B3096&lt;&gt;"", "AWARD-"&amp;TEXT(ROW()-1,"00000"), "")</f>
        <v/>
      </c>
      <c r="B3096" s="7" t="n"/>
      <c r="C3096" s="7" t="n"/>
      <c r="D3096" s="7" t="n"/>
      <c r="E3096" s="8" t="n"/>
      <c r="F3096" s="9" t="n"/>
      <c r="G3096" s="8" t="n"/>
      <c r="H3096" s="8" t="n"/>
      <c r="I3096" s="8" t="n"/>
      <c r="J3096" s="10">
        <f>IF(A3096="",0,SUMIFS(amount_expended,cfda_key,V3096))</f>
        <v/>
      </c>
      <c r="K3096" s="10">
        <f>IF(G3096="OTHER CLUSTER NOT LISTED ABOVE",SUMIFS(amount_expended,uniform_other_cluster_name,X3096), IF(AND(OR(G3096="N/A",G3096=""),H3096=""),0,IF(G3096="STATE CLUSTER",SUMIFS(amount_expended,uniform_state_cluster_name,W3096),SUMIFS(amount_expended,cluster_name,G3096))))</f>
        <v/>
      </c>
      <c r="L3096" s="8" t="n"/>
      <c r="M3096" s="7" t="n"/>
      <c r="N3096" s="8" t="n"/>
      <c r="O3096" s="7" t="n"/>
      <c r="P3096" s="7" t="n"/>
      <c r="Q3096" s="8" t="n"/>
      <c r="R3096" s="9" t="n"/>
      <c r="S3096" s="8" t="n"/>
      <c r="T3096" s="8" t="n"/>
      <c r="U3096" s="8" t="n"/>
      <c r="V3096" s="11">
        <f>IF(OR(B3096="",C3096=""),"",CONCATENATE(B3096,".",C3096))</f>
        <v/>
      </c>
      <c r="W3096" s="6">
        <f>UPPER(TRIM(H3096))</f>
        <v/>
      </c>
      <c r="X3096" s="6">
        <f>UPPER(TRIM(I3096))</f>
        <v/>
      </c>
      <c r="Y3096" s="6">
        <f>IF(V3096&lt;&gt;"",IFERROR(INDEX(federal_program_name_lookup,MATCH(V3096,aln_lookup,0)),""),"")</f>
        <v/>
      </c>
    </row>
    <row r="3097">
      <c r="A3097" s="6">
        <f>IF(B3097&lt;&gt;"", "AWARD-"&amp;TEXT(ROW()-1,"00000"), "")</f>
        <v/>
      </c>
      <c r="B3097" s="7" t="n"/>
      <c r="C3097" s="7" t="n"/>
      <c r="D3097" s="7" t="n"/>
      <c r="E3097" s="8" t="n"/>
      <c r="F3097" s="9" t="n"/>
      <c r="G3097" s="8" t="n"/>
      <c r="H3097" s="8" t="n"/>
      <c r="I3097" s="8" t="n"/>
      <c r="J3097" s="10">
        <f>IF(A3097="",0,SUMIFS(amount_expended,cfda_key,V3097))</f>
        <v/>
      </c>
      <c r="K3097" s="10">
        <f>IF(G3097="OTHER CLUSTER NOT LISTED ABOVE",SUMIFS(amount_expended,uniform_other_cluster_name,X3097), IF(AND(OR(G3097="N/A",G3097=""),H3097=""),0,IF(G3097="STATE CLUSTER",SUMIFS(amount_expended,uniform_state_cluster_name,W3097),SUMIFS(amount_expended,cluster_name,G3097))))</f>
        <v/>
      </c>
      <c r="L3097" s="8" t="n"/>
      <c r="M3097" s="7" t="n"/>
      <c r="N3097" s="8" t="n"/>
      <c r="O3097" s="7" t="n"/>
      <c r="P3097" s="7" t="n"/>
      <c r="Q3097" s="8" t="n"/>
      <c r="R3097" s="9" t="n"/>
      <c r="S3097" s="8" t="n"/>
      <c r="T3097" s="8" t="n"/>
      <c r="U3097" s="8" t="n"/>
      <c r="V3097" s="11">
        <f>IF(OR(B3097="",C3097=""),"",CONCATENATE(B3097,".",C3097))</f>
        <v/>
      </c>
      <c r="W3097" s="6">
        <f>UPPER(TRIM(H3097))</f>
        <v/>
      </c>
      <c r="X3097" s="6">
        <f>UPPER(TRIM(I3097))</f>
        <v/>
      </c>
      <c r="Y3097" s="6">
        <f>IF(V3097&lt;&gt;"",IFERROR(INDEX(federal_program_name_lookup,MATCH(V3097,aln_lookup,0)),""),"")</f>
        <v/>
      </c>
    </row>
    <row r="3098">
      <c r="A3098" s="6">
        <f>IF(B3098&lt;&gt;"", "AWARD-"&amp;TEXT(ROW()-1,"00000"), "")</f>
        <v/>
      </c>
      <c r="B3098" s="7" t="n"/>
      <c r="C3098" s="7" t="n"/>
      <c r="D3098" s="7" t="n"/>
      <c r="E3098" s="8" t="n"/>
      <c r="F3098" s="9" t="n"/>
      <c r="G3098" s="8" t="n"/>
      <c r="H3098" s="8" t="n"/>
      <c r="I3098" s="8" t="n"/>
      <c r="J3098" s="10">
        <f>IF(A3098="",0,SUMIFS(amount_expended,cfda_key,V3098))</f>
        <v/>
      </c>
      <c r="K3098" s="10">
        <f>IF(G3098="OTHER CLUSTER NOT LISTED ABOVE",SUMIFS(amount_expended,uniform_other_cluster_name,X3098), IF(AND(OR(G3098="N/A",G3098=""),H3098=""),0,IF(G3098="STATE CLUSTER",SUMIFS(amount_expended,uniform_state_cluster_name,W3098),SUMIFS(amount_expended,cluster_name,G3098))))</f>
        <v/>
      </c>
      <c r="L3098" s="8" t="n"/>
      <c r="M3098" s="7" t="n"/>
      <c r="N3098" s="8" t="n"/>
      <c r="O3098" s="7" t="n"/>
      <c r="P3098" s="7" t="n"/>
      <c r="Q3098" s="8" t="n"/>
      <c r="R3098" s="9" t="n"/>
      <c r="S3098" s="8" t="n"/>
      <c r="T3098" s="8" t="n"/>
      <c r="U3098" s="8" t="n"/>
      <c r="V3098" s="11">
        <f>IF(OR(B3098="",C3098=""),"",CONCATENATE(B3098,".",C3098))</f>
        <v/>
      </c>
      <c r="W3098" s="6">
        <f>UPPER(TRIM(H3098))</f>
        <v/>
      </c>
      <c r="X3098" s="6">
        <f>UPPER(TRIM(I3098))</f>
        <v/>
      </c>
      <c r="Y3098" s="6">
        <f>IF(V3098&lt;&gt;"",IFERROR(INDEX(federal_program_name_lookup,MATCH(V3098,aln_lookup,0)),""),"")</f>
        <v/>
      </c>
    </row>
    <row r="3099">
      <c r="A3099" s="6">
        <f>IF(B3099&lt;&gt;"", "AWARD-"&amp;TEXT(ROW()-1,"00000"), "")</f>
        <v/>
      </c>
      <c r="B3099" s="7" t="n"/>
      <c r="C3099" s="7" t="n"/>
      <c r="D3099" s="7" t="n"/>
      <c r="E3099" s="8" t="n"/>
      <c r="F3099" s="9" t="n"/>
      <c r="G3099" s="8" t="n"/>
      <c r="H3099" s="8" t="n"/>
      <c r="I3099" s="8" t="n"/>
      <c r="J3099" s="10">
        <f>IF(A3099="",0,SUMIFS(amount_expended,cfda_key,V3099))</f>
        <v/>
      </c>
      <c r="K3099" s="10">
        <f>IF(G3099="OTHER CLUSTER NOT LISTED ABOVE",SUMIFS(amount_expended,uniform_other_cluster_name,X3099), IF(AND(OR(G3099="N/A",G3099=""),H3099=""),0,IF(G3099="STATE CLUSTER",SUMIFS(amount_expended,uniform_state_cluster_name,W3099),SUMIFS(amount_expended,cluster_name,G3099))))</f>
        <v/>
      </c>
      <c r="L3099" s="8" t="n"/>
      <c r="M3099" s="7" t="n"/>
      <c r="N3099" s="8" t="n"/>
      <c r="O3099" s="7" t="n"/>
      <c r="P3099" s="7" t="n"/>
      <c r="Q3099" s="8" t="n"/>
      <c r="R3099" s="9" t="n"/>
      <c r="S3099" s="8" t="n"/>
      <c r="T3099" s="8" t="n"/>
      <c r="U3099" s="8" t="n"/>
      <c r="V3099" s="11">
        <f>IF(OR(B3099="",C3099=""),"",CONCATENATE(B3099,".",C3099))</f>
        <v/>
      </c>
      <c r="W3099" s="6">
        <f>UPPER(TRIM(H3099))</f>
        <v/>
      </c>
      <c r="X3099" s="6">
        <f>UPPER(TRIM(I3099))</f>
        <v/>
      </c>
      <c r="Y3099" s="6">
        <f>IF(V3099&lt;&gt;"",IFERROR(INDEX(federal_program_name_lookup,MATCH(V3099,aln_lookup,0)),""),"")</f>
        <v/>
      </c>
    </row>
    <row r="3100">
      <c r="A3100" s="6">
        <f>IF(B3100&lt;&gt;"", "AWARD-"&amp;TEXT(ROW()-1,"00000"), "")</f>
        <v/>
      </c>
      <c r="B3100" s="7" t="n"/>
      <c r="C3100" s="7" t="n"/>
      <c r="D3100" s="7" t="n"/>
      <c r="E3100" s="8" t="n"/>
      <c r="F3100" s="9" t="n"/>
      <c r="G3100" s="8" t="n"/>
      <c r="H3100" s="8" t="n"/>
      <c r="I3100" s="8" t="n"/>
      <c r="J3100" s="10">
        <f>IF(A3100="",0,SUMIFS(amount_expended,cfda_key,V3100))</f>
        <v/>
      </c>
      <c r="K3100" s="10">
        <f>IF(G3100="OTHER CLUSTER NOT LISTED ABOVE",SUMIFS(amount_expended,uniform_other_cluster_name,X3100), IF(AND(OR(G3100="N/A",G3100=""),H3100=""),0,IF(G3100="STATE CLUSTER",SUMIFS(amount_expended,uniform_state_cluster_name,W3100),SUMIFS(amount_expended,cluster_name,G3100))))</f>
        <v/>
      </c>
      <c r="L3100" s="8" t="n"/>
      <c r="M3100" s="7" t="n"/>
      <c r="N3100" s="8" t="n"/>
      <c r="O3100" s="7" t="n"/>
      <c r="P3100" s="7" t="n"/>
      <c r="Q3100" s="8" t="n"/>
      <c r="R3100" s="9" t="n"/>
      <c r="S3100" s="8" t="n"/>
      <c r="T3100" s="8" t="n"/>
      <c r="U3100" s="8" t="n"/>
      <c r="V3100" s="11">
        <f>IF(OR(B3100="",C3100=""),"",CONCATENATE(B3100,".",C3100))</f>
        <v/>
      </c>
      <c r="W3100" s="6">
        <f>UPPER(TRIM(H3100))</f>
        <v/>
      </c>
      <c r="X3100" s="6">
        <f>UPPER(TRIM(I3100))</f>
        <v/>
      </c>
      <c r="Y3100" s="6">
        <f>IF(V3100&lt;&gt;"",IFERROR(INDEX(federal_program_name_lookup,MATCH(V3100,aln_lookup,0)),""),"")</f>
        <v/>
      </c>
    </row>
    <row r="3101">
      <c r="A3101" s="6">
        <f>IF(B3101&lt;&gt;"", "AWARD-"&amp;TEXT(ROW()-1,"00000"), "")</f>
        <v/>
      </c>
      <c r="B3101" s="7" t="n"/>
      <c r="C3101" s="7" t="n"/>
      <c r="D3101" s="7" t="n"/>
      <c r="E3101" s="8" t="n"/>
      <c r="F3101" s="9" t="n"/>
      <c r="G3101" s="8" t="n"/>
      <c r="H3101" s="8" t="n"/>
      <c r="I3101" s="8" t="n"/>
      <c r="J3101" s="10">
        <f>IF(A3101="",0,SUMIFS(amount_expended,cfda_key,V3101))</f>
        <v/>
      </c>
      <c r="K3101" s="10">
        <f>IF(G3101="OTHER CLUSTER NOT LISTED ABOVE",SUMIFS(amount_expended,uniform_other_cluster_name,X3101), IF(AND(OR(G3101="N/A",G3101=""),H3101=""),0,IF(G3101="STATE CLUSTER",SUMIFS(amount_expended,uniform_state_cluster_name,W3101),SUMIFS(amount_expended,cluster_name,G3101))))</f>
        <v/>
      </c>
      <c r="L3101" s="8" t="n"/>
      <c r="M3101" s="7" t="n"/>
      <c r="N3101" s="8" t="n"/>
      <c r="O3101" s="7" t="n"/>
      <c r="P3101" s="7" t="n"/>
      <c r="Q3101" s="8" t="n"/>
      <c r="R3101" s="9" t="n"/>
      <c r="S3101" s="8" t="n"/>
      <c r="T3101" s="8" t="n"/>
      <c r="U3101" s="8" t="n"/>
      <c r="V3101" s="11">
        <f>IF(OR(B3101="",C3101=""),"",CONCATENATE(B3101,".",C3101))</f>
        <v/>
      </c>
      <c r="W3101" s="6">
        <f>UPPER(TRIM(H3101))</f>
        <v/>
      </c>
      <c r="X3101" s="6">
        <f>UPPER(TRIM(I3101))</f>
        <v/>
      </c>
      <c r="Y3101" s="6">
        <f>IF(V3101&lt;&gt;"",IFERROR(INDEX(federal_program_name_lookup,MATCH(V3101,aln_lookup,0)),""),"")</f>
        <v/>
      </c>
    </row>
    <row r="3102">
      <c r="A3102" s="6">
        <f>IF(B3102&lt;&gt;"", "AWARD-"&amp;TEXT(ROW()-1,"00000"), "")</f>
        <v/>
      </c>
      <c r="B3102" s="7" t="n"/>
      <c r="C3102" s="7" t="n"/>
      <c r="D3102" s="7" t="n"/>
      <c r="E3102" s="8" t="n"/>
      <c r="F3102" s="9" t="n"/>
      <c r="G3102" s="8" t="n"/>
      <c r="H3102" s="8" t="n"/>
      <c r="I3102" s="8" t="n"/>
      <c r="J3102" s="10">
        <f>IF(A3102="",0,SUMIFS(amount_expended,cfda_key,V3102))</f>
        <v/>
      </c>
      <c r="K3102" s="10">
        <f>IF(G3102="OTHER CLUSTER NOT LISTED ABOVE",SUMIFS(amount_expended,uniform_other_cluster_name,X3102), IF(AND(OR(G3102="N/A",G3102=""),H3102=""),0,IF(G3102="STATE CLUSTER",SUMIFS(amount_expended,uniform_state_cluster_name,W3102),SUMIFS(amount_expended,cluster_name,G3102))))</f>
        <v/>
      </c>
      <c r="L3102" s="8" t="n"/>
      <c r="M3102" s="7" t="n"/>
      <c r="N3102" s="8" t="n"/>
      <c r="O3102" s="7" t="n"/>
      <c r="P3102" s="7" t="n"/>
      <c r="Q3102" s="8" t="n"/>
      <c r="R3102" s="9" t="n"/>
      <c r="S3102" s="8" t="n"/>
      <c r="T3102" s="8" t="n"/>
      <c r="U3102" s="8" t="n"/>
      <c r="V3102" s="11">
        <f>IF(OR(B3102="",C3102=""),"",CONCATENATE(B3102,".",C3102))</f>
        <v/>
      </c>
      <c r="W3102" s="6">
        <f>UPPER(TRIM(H3102))</f>
        <v/>
      </c>
      <c r="X3102" s="6">
        <f>UPPER(TRIM(I3102))</f>
        <v/>
      </c>
      <c r="Y3102" s="6">
        <f>IF(V3102&lt;&gt;"",IFERROR(INDEX(federal_program_name_lookup,MATCH(V3102,aln_lookup,0)),""),"")</f>
        <v/>
      </c>
    </row>
    <row r="3103">
      <c r="A3103" s="6">
        <f>IF(B3103&lt;&gt;"", "AWARD-"&amp;TEXT(ROW()-1,"00000"), "")</f>
        <v/>
      </c>
      <c r="B3103" s="7" t="n"/>
      <c r="C3103" s="7" t="n"/>
      <c r="D3103" s="7" t="n"/>
      <c r="E3103" s="8" t="n"/>
      <c r="F3103" s="9" t="n"/>
      <c r="G3103" s="8" t="n"/>
      <c r="H3103" s="8" t="n"/>
      <c r="I3103" s="8" t="n"/>
      <c r="J3103" s="10">
        <f>IF(A3103="",0,SUMIFS(amount_expended,cfda_key,V3103))</f>
        <v/>
      </c>
      <c r="K3103" s="10">
        <f>IF(G3103="OTHER CLUSTER NOT LISTED ABOVE",SUMIFS(amount_expended,uniform_other_cluster_name,X3103), IF(AND(OR(G3103="N/A",G3103=""),H3103=""),0,IF(G3103="STATE CLUSTER",SUMIFS(amount_expended,uniform_state_cluster_name,W3103),SUMIFS(amount_expended,cluster_name,G3103))))</f>
        <v/>
      </c>
      <c r="L3103" s="8" t="n"/>
      <c r="M3103" s="7" t="n"/>
      <c r="N3103" s="8" t="n"/>
      <c r="O3103" s="7" t="n"/>
      <c r="P3103" s="7" t="n"/>
      <c r="Q3103" s="8" t="n"/>
      <c r="R3103" s="9" t="n"/>
      <c r="S3103" s="8" t="n"/>
      <c r="T3103" s="8" t="n"/>
      <c r="U3103" s="8" t="n"/>
      <c r="V3103" s="11">
        <f>IF(OR(B3103="",C3103=""),"",CONCATENATE(B3103,".",C3103))</f>
        <v/>
      </c>
      <c r="W3103" s="6">
        <f>UPPER(TRIM(H3103))</f>
        <v/>
      </c>
      <c r="X3103" s="6">
        <f>UPPER(TRIM(I3103))</f>
        <v/>
      </c>
      <c r="Y3103" s="6">
        <f>IF(V3103&lt;&gt;"",IFERROR(INDEX(federal_program_name_lookup,MATCH(V3103,aln_lookup,0)),""),"")</f>
        <v/>
      </c>
    </row>
    <row r="3104">
      <c r="A3104" s="6">
        <f>IF(B3104&lt;&gt;"", "AWARD-"&amp;TEXT(ROW()-1,"00000"), "")</f>
        <v/>
      </c>
      <c r="B3104" s="7" t="n"/>
      <c r="C3104" s="7" t="n"/>
      <c r="D3104" s="7" t="n"/>
      <c r="E3104" s="8" t="n"/>
      <c r="F3104" s="9" t="n"/>
      <c r="G3104" s="8" t="n"/>
      <c r="H3104" s="8" t="n"/>
      <c r="I3104" s="8" t="n"/>
      <c r="J3104" s="10">
        <f>IF(A3104="",0,SUMIFS(amount_expended,cfda_key,V3104))</f>
        <v/>
      </c>
      <c r="K3104" s="10">
        <f>IF(G3104="OTHER CLUSTER NOT LISTED ABOVE",SUMIFS(amount_expended,uniform_other_cluster_name,X3104), IF(AND(OR(G3104="N/A",G3104=""),H3104=""),0,IF(G3104="STATE CLUSTER",SUMIFS(amount_expended,uniform_state_cluster_name,W3104),SUMIFS(amount_expended,cluster_name,G3104))))</f>
        <v/>
      </c>
      <c r="L3104" s="8" t="n"/>
      <c r="M3104" s="7" t="n"/>
      <c r="N3104" s="8" t="n"/>
      <c r="O3104" s="7" t="n"/>
      <c r="P3104" s="7" t="n"/>
      <c r="Q3104" s="8" t="n"/>
      <c r="R3104" s="9" t="n"/>
      <c r="S3104" s="8" t="n"/>
      <c r="T3104" s="8" t="n"/>
      <c r="U3104" s="8" t="n"/>
      <c r="V3104" s="11">
        <f>IF(OR(B3104="",C3104=""),"",CONCATENATE(B3104,".",C3104))</f>
        <v/>
      </c>
      <c r="W3104" s="6">
        <f>UPPER(TRIM(H3104))</f>
        <v/>
      </c>
      <c r="X3104" s="6">
        <f>UPPER(TRIM(I3104))</f>
        <v/>
      </c>
      <c r="Y3104" s="6">
        <f>IF(V3104&lt;&gt;"",IFERROR(INDEX(federal_program_name_lookup,MATCH(V3104,aln_lookup,0)),""),"")</f>
        <v/>
      </c>
    </row>
    <row r="3105">
      <c r="A3105" s="6">
        <f>IF(B3105&lt;&gt;"", "AWARD-"&amp;TEXT(ROW()-1,"00000"), "")</f>
        <v/>
      </c>
      <c r="B3105" s="7" t="n"/>
      <c r="C3105" s="7" t="n"/>
      <c r="D3105" s="7" t="n"/>
      <c r="E3105" s="8" t="n"/>
      <c r="F3105" s="9" t="n"/>
      <c r="G3105" s="8" t="n"/>
      <c r="H3105" s="8" t="n"/>
      <c r="I3105" s="8" t="n"/>
      <c r="J3105" s="10">
        <f>IF(A3105="",0,SUMIFS(amount_expended,cfda_key,V3105))</f>
        <v/>
      </c>
      <c r="K3105" s="10">
        <f>IF(G3105="OTHER CLUSTER NOT LISTED ABOVE",SUMIFS(amount_expended,uniform_other_cluster_name,X3105), IF(AND(OR(G3105="N/A",G3105=""),H3105=""),0,IF(G3105="STATE CLUSTER",SUMIFS(amount_expended,uniform_state_cluster_name,W3105),SUMIFS(amount_expended,cluster_name,G3105))))</f>
        <v/>
      </c>
      <c r="L3105" s="8" t="n"/>
      <c r="M3105" s="7" t="n"/>
      <c r="N3105" s="8" t="n"/>
      <c r="O3105" s="7" t="n"/>
      <c r="P3105" s="7" t="n"/>
      <c r="Q3105" s="8" t="n"/>
      <c r="R3105" s="9" t="n"/>
      <c r="S3105" s="8" t="n"/>
      <c r="T3105" s="8" t="n"/>
      <c r="U3105" s="8" t="n"/>
      <c r="V3105" s="11">
        <f>IF(OR(B3105="",C3105=""),"",CONCATENATE(B3105,".",C3105))</f>
        <v/>
      </c>
      <c r="W3105" s="6">
        <f>UPPER(TRIM(H3105))</f>
        <v/>
      </c>
      <c r="X3105" s="6">
        <f>UPPER(TRIM(I3105))</f>
        <v/>
      </c>
      <c r="Y3105" s="6">
        <f>IF(V3105&lt;&gt;"",IFERROR(INDEX(federal_program_name_lookup,MATCH(V3105,aln_lookup,0)),""),"")</f>
        <v/>
      </c>
    </row>
    <row r="3106">
      <c r="A3106" s="6">
        <f>IF(B3106&lt;&gt;"", "AWARD-"&amp;TEXT(ROW()-1,"00000"), "")</f>
        <v/>
      </c>
      <c r="B3106" s="7" t="n"/>
      <c r="C3106" s="7" t="n"/>
      <c r="D3106" s="7" t="n"/>
      <c r="E3106" s="8" t="n"/>
      <c r="F3106" s="9" t="n"/>
      <c r="G3106" s="8" t="n"/>
      <c r="H3106" s="8" t="n"/>
      <c r="I3106" s="8" t="n"/>
      <c r="J3106" s="10">
        <f>IF(A3106="",0,SUMIFS(amount_expended,cfda_key,V3106))</f>
        <v/>
      </c>
      <c r="K3106" s="10">
        <f>IF(G3106="OTHER CLUSTER NOT LISTED ABOVE",SUMIFS(amount_expended,uniform_other_cluster_name,X3106), IF(AND(OR(G3106="N/A",G3106=""),H3106=""),0,IF(G3106="STATE CLUSTER",SUMIFS(amount_expended,uniform_state_cluster_name,W3106),SUMIFS(amount_expended,cluster_name,G3106))))</f>
        <v/>
      </c>
      <c r="L3106" s="8" t="n"/>
      <c r="M3106" s="7" t="n"/>
      <c r="N3106" s="8" t="n"/>
      <c r="O3106" s="7" t="n"/>
      <c r="P3106" s="7" t="n"/>
      <c r="Q3106" s="8" t="n"/>
      <c r="R3106" s="9" t="n"/>
      <c r="S3106" s="8" t="n"/>
      <c r="T3106" s="8" t="n"/>
      <c r="U3106" s="8" t="n"/>
      <c r="V3106" s="11">
        <f>IF(OR(B3106="",C3106=""),"",CONCATENATE(B3106,".",C3106))</f>
        <v/>
      </c>
      <c r="W3106" s="6">
        <f>UPPER(TRIM(H3106))</f>
        <v/>
      </c>
      <c r="X3106" s="6">
        <f>UPPER(TRIM(I3106))</f>
        <v/>
      </c>
      <c r="Y3106" s="6">
        <f>IF(V3106&lt;&gt;"",IFERROR(INDEX(federal_program_name_lookup,MATCH(V3106,aln_lookup,0)),""),"")</f>
        <v/>
      </c>
    </row>
    <row r="3107">
      <c r="A3107" s="6">
        <f>IF(B3107&lt;&gt;"", "AWARD-"&amp;TEXT(ROW()-1,"00000"), "")</f>
        <v/>
      </c>
      <c r="B3107" s="7" t="n"/>
      <c r="C3107" s="7" t="n"/>
      <c r="D3107" s="7" t="n"/>
      <c r="E3107" s="8" t="n"/>
      <c r="F3107" s="9" t="n"/>
      <c r="G3107" s="8" t="n"/>
      <c r="H3107" s="8" t="n"/>
      <c r="I3107" s="8" t="n"/>
      <c r="J3107" s="10">
        <f>IF(A3107="",0,SUMIFS(amount_expended,cfda_key,V3107))</f>
        <v/>
      </c>
      <c r="K3107" s="10">
        <f>IF(G3107="OTHER CLUSTER NOT LISTED ABOVE",SUMIFS(amount_expended,uniform_other_cluster_name,X3107), IF(AND(OR(G3107="N/A",G3107=""),H3107=""),0,IF(G3107="STATE CLUSTER",SUMIFS(amount_expended,uniform_state_cluster_name,W3107),SUMIFS(amount_expended,cluster_name,G3107))))</f>
        <v/>
      </c>
      <c r="L3107" s="8" t="n"/>
      <c r="M3107" s="7" t="n"/>
      <c r="N3107" s="8" t="n"/>
      <c r="O3107" s="7" t="n"/>
      <c r="P3107" s="7" t="n"/>
      <c r="Q3107" s="8" t="n"/>
      <c r="R3107" s="9" t="n"/>
      <c r="S3107" s="8" t="n"/>
      <c r="T3107" s="8" t="n"/>
      <c r="U3107" s="8" t="n"/>
      <c r="V3107" s="11">
        <f>IF(OR(B3107="",C3107=""),"",CONCATENATE(B3107,".",C3107))</f>
        <v/>
      </c>
      <c r="W3107" s="6">
        <f>UPPER(TRIM(H3107))</f>
        <v/>
      </c>
      <c r="X3107" s="6">
        <f>UPPER(TRIM(I3107))</f>
        <v/>
      </c>
      <c r="Y3107" s="6">
        <f>IF(V3107&lt;&gt;"",IFERROR(INDEX(federal_program_name_lookup,MATCH(V3107,aln_lookup,0)),""),"")</f>
        <v/>
      </c>
    </row>
    <row r="3108">
      <c r="A3108" s="6">
        <f>IF(B3108&lt;&gt;"", "AWARD-"&amp;TEXT(ROW()-1,"00000"), "")</f>
        <v/>
      </c>
      <c r="B3108" s="7" t="n"/>
      <c r="C3108" s="7" t="n"/>
      <c r="D3108" s="7" t="n"/>
      <c r="E3108" s="8" t="n"/>
      <c r="F3108" s="9" t="n"/>
      <c r="G3108" s="8" t="n"/>
      <c r="H3108" s="8" t="n"/>
      <c r="I3108" s="8" t="n"/>
      <c r="J3108" s="10">
        <f>IF(A3108="",0,SUMIFS(amount_expended,cfda_key,V3108))</f>
        <v/>
      </c>
      <c r="K3108" s="10">
        <f>IF(G3108="OTHER CLUSTER NOT LISTED ABOVE",SUMIFS(amount_expended,uniform_other_cluster_name,X3108), IF(AND(OR(G3108="N/A",G3108=""),H3108=""),0,IF(G3108="STATE CLUSTER",SUMIFS(amount_expended,uniform_state_cluster_name,W3108),SUMIFS(amount_expended,cluster_name,G3108))))</f>
        <v/>
      </c>
      <c r="L3108" s="8" t="n"/>
      <c r="M3108" s="7" t="n"/>
      <c r="N3108" s="8" t="n"/>
      <c r="O3108" s="7" t="n"/>
      <c r="P3108" s="7" t="n"/>
      <c r="Q3108" s="8" t="n"/>
      <c r="R3108" s="9" t="n"/>
      <c r="S3108" s="8" t="n"/>
      <c r="T3108" s="8" t="n"/>
      <c r="U3108" s="8" t="n"/>
      <c r="V3108" s="11">
        <f>IF(OR(B3108="",C3108=""),"",CONCATENATE(B3108,".",C3108))</f>
        <v/>
      </c>
      <c r="W3108" s="6">
        <f>UPPER(TRIM(H3108))</f>
        <v/>
      </c>
      <c r="X3108" s="6">
        <f>UPPER(TRIM(I3108))</f>
        <v/>
      </c>
      <c r="Y3108" s="6">
        <f>IF(V3108&lt;&gt;"",IFERROR(INDEX(federal_program_name_lookup,MATCH(V3108,aln_lookup,0)),""),"")</f>
        <v/>
      </c>
    </row>
    <row r="3109">
      <c r="A3109" s="6">
        <f>IF(B3109&lt;&gt;"", "AWARD-"&amp;TEXT(ROW()-1,"00000"), "")</f>
        <v/>
      </c>
      <c r="B3109" s="7" t="n"/>
      <c r="C3109" s="7" t="n"/>
      <c r="D3109" s="7" t="n"/>
      <c r="E3109" s="8" t="n"/>
      <c r="F3109" s="9" t="n"/>
      <c r="G3109" s="8" t="n"/>
      <c r="H3109" s="8" t="n"/>
      <c r="I3109" s="8" t="n"/>
      <c r="J3109" s="10">
        <f>IF(A3109="",0,SUMIFS(amount_expended,cfda_key,V3109))</f>
        <v/>
      </c>
      <c r="K3109" s="10">
        <f>IF(G3109="OTHER CLUSTER NOT LISTED ABOVE",SUMIFS(amount_expended,uniform_other_cluster_name,X3109), IF(AND(OR(G3109="N/A",G3109=""),H3109=""),0,IF(G3109="STATE CLUSTER",SUMIFS(amount_expended,uniform_state_cluster_name,W3109),SUMIFS(amount_expended,cluster_name,G3109))))</f>
        <v/>
      </c>
      <c r="L3109" s="8" t="n"/>
      <c r="M3109" s="7" t="n"/>
      <c r="N3109" s="8" t="n"/>
      <c r="O3109" s="7" t="n"/>
      <c r="P3109" s="7" t="n"/>
      <c r="Q3109" s="8" t="n"/>
      <c r="R3109" s="9" t="n"/>
      <c r="S3109" s="8" t="n"/>
      <c r="T3109" s="8" t="n"/>
      <c r="U3109" s="8" t="n"/>
      <c r="V3109" s="11">
        <f>IF(OR(B3109="",C3109=""),"",CONCATENATE(B3109,".",C3109))</f>
        <v/>
      </c>
      <c r="W3109" s="6">
        <f>UPPER(TRIM(H3109))</f>
        <v/>
      </c>
      <c r="X3109" s="6">
        <f>UPPER(TRIM(I3109))</f>
        <v/>
      </c>
      <c r="Y3109" s="6">
        <f>IF(V3109&lt;&gt;"",IFERROR(INDEX(federal_program_name_lookup,MATCH(V3109,aln_lookup,0)),""),"")</f>
        <v/>
      </c>
    </row>
    <row r="3110">
      <c r="A3110" s="6">
        <f>IF(B3110&lt;&gt;"", "AWARD-"&amp;TEXT(ROW()-1,"00000"), "")</f>
        <v/>
      </c>
      <c r="B3110" s="7" t="n"/>
      <c r="C3110" s="7" t="n"/>
      <c r="D3110" s="7" t="n"/>
      <c r="E3110" s="8" t="n"/>
      <c r="F3110" s="9" t="n"/>
      <c r="G3110" s="8" t="n"/>
      <c r="H3110" s="8" t="n"/>
      <c r="I3110" s="8" t="n"/>
      <c r="J3110" s="10">
        <f>IF(A3110="",0,SUMIFS(amount_expended,cfda_key,V3110))</f>
        <v/>
      </c>
      <c r="K3110" s="10">
        <f>IF(G3110="OTHER CLUSTER NOT LISTED ABOVE",SUMIFS(amount_expended,uniform_other_cluster_name,X3110), IF(AND(OR(G3110="N/A",G3110=""),H3110=""),0,IF(G3110="STATE CLUSTER",SUMIFS(amount_expended,uniform_state_cluster_name,W3110),SUMIFS(amount_expended,cluster_name,G3110))))</f>
        <v/>
      </c>
      <c r="L3110" s="8" t="n"/>
      <c r="M3110" s="7" t="n"/>
      <c r="N3110" s="8" t="n"/>
      <c r="O3110" s="7" t="n"/>
      <c r="P3110" s="7" t="n"/>
      <c r="Q3110" s="8" t="n"/>
      <c r="R3110" s="9" t="n"/>
      <c r="S3110" s="8" t="n"/>
      <c r="T3110" s="8" t="n"/>
      <c r="U3110" s="8" t="n"/>
      <c r="V3110" s="11">
        <f>IF(OR(B3110="",C3110=""),"",CONCATENATE(B3110,".",C3110))</f>
        <v/>
      </c>
      <c r="W3110" s="6">
        <f>UPPER(TRIM(H3110))</f>
        <v/>
      </c>
      <c r="X3110" s="6">
        <f>UPPER(TRIM(I3110))</f>
        <v/>
      </c>
      <c r="Y3110" s="6">
        <f>IF(V3110&lt;&gt;"",IFERROR(INDEX(federal_program_name_lookup,MATCH(V3110,aln_lookup,0)),""),"")</f>
        <v/>
      </c>
    </row>
    <row r="3111">
      <c r="A3111" s="6">
        <f>IF(B3111&lt;&gt;"", "AWARD-"&amp;TEXT(ROW()-1,"00000"), "")</f>
        <v/>
      </c>
      <c r="B3111" s="7" t="n"/>
      <c r="C3111" s="7" t="n"/>
      <c r="D3111" s="7" t="n"/>
      <c r="E3111" s="8" t="n"/>
      <c r="F3111" s="9" t="n"/>
      <c r="G3111" s="8" t="n"/>
      <c r="H3111" s="8" t="n"/>
      <c r="I3111" s="8" t="n"/>
      <c r="J3111" s="10">
        <f>IF(A3111="",0,SUMIFS(amount_expended,cfda_key,V3111))</f>
        <v/>
      </c>
      <c r="K3111" s="10">
        <f>IF(G3111="OTHER CLUSTER NOT LISTED ABOVE",SUMIFS(amount_expended,uniform_other_cluster_name,X3111), IF(AND(OR(G3111="N/A",G3111=""),H3111=""),0,IF(G3111="STATE CLUSTER",SUMIFS(amount_expended,uniform_state_cluster_name,W3111),SUMIFS(amount_expended,cluster_name,G3111))))</f>
        <v/>
      </c>
      <c r="L3111" s="8" t="n"/>
      <c r="M3111" s="7" t="n"/>
      <c r="N3111" s="8" t="n"/>
      <c r="O3111" s="7" t="n"/>
      <c r="P3111" s="7" t="n"/>
      <c r="Q3111" s="8" t="n"/>
      <c r="R3111" s="9" t="n"/>
      <c r="S3111" s="8" t="n"/>
      <c r="T3111" s="8" t="n"/>
      <c r="U3111" s="8" t="n"/>
      <c r="V3111" s="11">
        <f>IF(OR(B3111="",C3111=""),"",CONCATENATE(B3111,".",C3111))</f>
        <v/>
      </c>
      <c r="W3111" s="6">
        <f>UPPER(TRIM(H3111))</f>
        <v/>
      </c>
      <c r="X3111" s="6">
        <f>UPPER(TRIM(I3111))</f>
        <v/>
      </c>
      <c r="Y3111" s="6">
        <f>IF(V3111&lt;&gt;"",IFERROR(INDEX(federal_program_name_lookup,MATCH(V3111,aln_lookup,0)),""),"")</f>
        <v/>
      </c>
    </row>
    <row r="3112">
      <c r="A3112" s="6">
        <f>IF(B3112&lt;&gt;"", "AWARD-"&amp;TEXT(ROW()-1,"00000"), "")</f>
        <v/>
      </c>
      <c r="B3112" s="7" t="n"/>
      <c r="C3112" s="7" t="n"/>
      <c r="D3112" s="7" t="n"/>
      <c r="E3112" s="8" t="n"/>
      <c r="F3112" s="9" t="n"/>
      <c r="G3112" s="8" t="n"/>
      <c r="H3112" s="8" t="n"/>
      <c r="I3112" s="8" t="n"/>
      <c r="J3112" s="10">
        <f>IF(A3112="",0,SUMIFS(amount_expended,cfda_key,V3112))</f>
        <v/>
      </c>
      <c r="K3112" s="10">
        <f>IF(G3112="OTHER CLUSTER NOT LISTED ABOVE",SUMIFS(amount_expended,uniform_other_cluster_name,X3112), IF(AND(OR(G3112="N/A",G3112=""),H3112=""),0,IF(G3112="STATE CLUSTER",SUMIFS(amount_expended,uniform_state_cluster_name,W3112),SUMIFS(amount_expended,cluster_name,G3112))))</f>
        <v/>
      </c>
      <c r="L3112" s="8" t="n"/>
      <c r="M3112" s="7" t="n"/>
      <c r="N3112" s="8" t="n"/>
      <c r="O3112" s="7" t="n"/>
      <c r="P3112" s="7" t="n"/>
      <c r="Q3112" s="8" t="n"/>
      <c r="R3112" s="9" t="n"/>
      <c r="S3112" s="8" t="n"/>
      <c r="T3112" s="8" t="n"/>
      <c r="U3112" s="8" t="n"/>
      <c r="V3112" s="11">
        <f>IF(OR(B3112="",C3112=""),"",CONCATENATE(B3112,".",C3112))</f>
        <v/>
      </c>
      <c r="W3112" s="6">
        <f>UPPER(TRIM(H3112))</f>
        <v/>
      </c>
      <c r="X3112" s="6">
        <f>UPPER(TRIM(I3112))</f>
        <v/>
      </c>
      <c r="Y3112" s="6">
        <f>IF(V3112&lt;&gt;"",IFERROR(INDEX(federal_program_name_lookup,MATCH(V3112,aln_lookup,0)),""),"")</f>
        <v/>
      </c>
    </row>
    <row r="3113">
      <c r="A3113" s="6">
        <f>IF(B3113&lt;&gt;"", "AWARD-"&amp;TEXT(ROW()-1,"00000"), "")</f>
        <v/>
      </c>
      <c r="B3113" s="7" t="n"/>
      <c r="C3113" s="7" t="n"/>
      <c r="D3113" s="7" t="n"/>
      <c r="E3113" s="8" t="n"/>
      <c r="F3113" s="9" t="n"/>
      <c r="G3113" s="8" t="n"/>
      <c r="H3113" s="8" t="n"/>
      <c r="I3113" s="8" t="n"/>
      <c r="J3113" s="10">
        <f>IF(A3113="",0,SUMIFS(amount_expended,cfda_key,V3113))</f>
        <v/>
      </c>
      <c r="K3113" s="10">
        <f>IF(G3113="OTHER CLUSTER NOT LISTED ABOVE",SUMIFS(amount_expended,uniform_other_cluster_name,X3113), IF(AND(OR(G3113="N/A",G3113=""),H3113=""),0,IF(G3113="STATE CLUSTER",SUMIFS(amount_expended,uniform_state_cluster_name,W3113),SUMIFS(amount_expended,cluster_name,G3113))))</f>
        <v/>
      </c>
      <c r="L3113" s="8" t="n"/>
      <c r="M3113" s="7" t="n"/>
      <c r="N3113" s="8" t="n"/>
      <c r="O3113" s="7" t="n"/>
      <c r="P3113" s="7" t="n"/>
      <c r="Q3113" s="8" t="n"/>
      <c r="R3113" s="9" t="n"/>
      <c r="S3113" s="8" t="n"/>
      <c r="T3113" s="8" t="n"/>
      <c r="U3113" s="8" t="n"/>
      <c r="V3113" s="11">
        <f>IF(OR(B3113="",C3113=""),"",CONCATENATE(B3113,".",C3113))</f>
        <v/>
      </c>
      <c r="W3113" s="6">
        <f>UPPER(TRIM(H3113))</f>
        <v/>
      </c>
      <c r="X3113" s="6">
        <f>UPPER(TRIM(I3113))</f>
        <v/>
      </c>
      <c r="Y3113" s="6">
        <f>IF(V3113&lt;&gt;"",IFERROR(INDEX(federal_program_name_lookup,MATCH(V3113,aln_lookup,0)),""),"")</f>
        <v/>
      </c>
    </row>
    <row r="3114">
      <c r="A3114" s="6">
        <f>IF(B3114&lt;&gt;"", "AWARD-"&amp;TEXT(ROW()-1,"00000"), "")</f>
        <v/>
      </c>
      <c r="B3114" s="7" t="n"/>
      <c r="C3114" s="7" t="n"/>
      <c r="D3114" s="7" t="n"/>
      <c r="E3114" s="8" t="n"/>
      <c r="F3114" s="9" t="n"/>
      <c r="G3114" s="8" t="n"/>
      <c r="H3114" s="8" t="n"/>
      <c r="I3114" s="8" t="n"/>
      <c r="J3114" s="10">
        <f>IF(A3114="",0,SUMIFS(amount_expended,cfda_key,V3114))</f>
        <v/>
      </c>
      <c r="K3114" s="10">
        <f>IF(G3114="OTHER CLUSTER NOT LISTED ABOVE",SUMIFS(amount_expended,uniform_other_cluster_name,X3114), IF(AND(OR(G3114="N/A",G3114=""),H3114=""),0,IF(G3114="STATE CLUSTER",SUMIFS(amount_expended,uniform_state_cluster_name,W3114),SUMIFS(amount_expended,cluster_name,G3114))))</f>
        <v/>
      </c>
      <c r="L3114" s="8" t="n"/>
      <c r="M3114" s="7" t="n"/>
      <c r="N3114" s="8" t="n"/>
      <c r="O3114" s="7" t="n"/>
      <c r="P3114" s="7" t="n"/>
      <c r="Q3114" s="8" t="n"/>
      <c r="R3114" s="9" t="n"/>
      <c r="S3114" s="8" t="n"/>
      <c r="T3114" s="8" t="n"/>
      <c r="U3114" s="8" t="n"/>
      <c r="V3114" s="11">
        <f>IF(OR(B3114="",C3114=""),"",CONCATENATE(B3114,".",C3114))</f>
        <v/>
      </c>
      <c r="W3114" s="6">
        <f>UPPER(TRIM(H3114))</f>
        <v/>
      </c>
      <c r="X3114" s="6">
        <f>UPPER(TRIM(I3114))</f>
        <v/>
      </c>
      <c r="Y3114" s="6">
        <f>IF(V3114&lt;&gt;"",IFERROR(INDEX(federal_program_name_lookup,MATCH(V3114,aln_lookup,0)),""),"")</f>
        <v/>
      </c>
    </row>
    <row r="3115">
      <c r="A3115" s="6">
        <f>IF(B3115&lt;&gt;"", "AWARD-"&amp;TEXT(ROW()-1,"00000"), "")</f>
        <v/>
      </c>
      <c r="B3115" s="7" t="n"/>
      <c r="C3115" s="7" t="n"/>
      <c r="D3115" s="7" t="n"/>
      <c r="E3115" s="8" t="n"/>
      <c r="F3115" s="9" t="n"/>
      <c r="G3115" s="8" t="n"/>
      <c r="H3115" s="8" t="n"/>
      <c r="I3115" s="8" t="n"/>
      <c r="J3115" s="10">
        <f>IF(A3115="",0,SUMIFS(amount_expended,cfda_key,V3115))</f>
        <v/>
      </c>
      <c r="K3115" s="10">
        <f>IF(G3115="OTHER CLUSTER NOT LISTED ABOVE",SUMIFS(amount_expended,uniform_other_cluster_name,X3115), IF(AND(OR(G3115="N/A",G3115=""),H3115=""),0,IF(G3115="STATE CLUSTER",SUMIFS(amount_expended,uniform_state_cluster_name,W3115),SUMIFS(amount_expended,cluster_name,G3115))))</f>
        <v/>
      </c>
      <c r="L3115" s="8" t="n"/>
      <c r="M3115" s="7" t="n"/>
      <c r="N3115" s="8" t="n"/>
      <c r="O3115" s="7" t="n"/>
      <c r="P3115" s="7" t="n"/>
      <c r="Q3115" s="8" t="n"/>
      <c r="R3115" s="9" t="n"/>
      <c r="S3115" s="8" t="n"/>
      <c r="T3115" s="8" t="n"/>
      <c r="U3115" s="8" t="n"/>
      <c r="V3115" s="11">
        <f>IF(OR(B3115="",C3115=""),"",CONCATENATE(B3115,".",C3115))</f>
        <v/>
      </c>
      <c r="W3115" s="6">
        <f>UPPER(TRIM(H3115))</f>
        <v/>
      </c>
      <c r="X3115" s="6">
        <f>UPPER(TRIM(I3115))</f>
        <v/>
      </c>
      <c r="Y3115" s="6">
        <f>IF(V3115&lt;&gt;"",IFERROR(INDEX(federal_program_name_lookup,MATCH(V3115,aln_lookup,0)),""),"")</f>
        <v/>
      </c>
    </row>
    <row r="3116">
      <c r="A3116" s="6">
        <f>IF(B3116&lt;&gt;"", "AWARD-"&amp;TEXT(ROW()-1,"00000"), "")</f>
        <v/>
      </c>
      <c r="B3116" s="7" t="n"/>
      <c r="C3116" s="7" t="n"/>
      <c r="D3116" s="7" t="n"/>
      <c r="E3116" s="8" t="n"/>
      <c r="F3116" s="9" t="n"/>
      <c r="G3116" s="8" t="n"/>
      <c r="H3116" s="8" t="n"/>
      <c r="I3116" s="8" t="n"/>
      <c r="J3116" s="10">
        <f>IF(A3116="",0,SUMIFS(amount_expended,cfda_key,V3116))</f>
        <v/>
      </c>
      <c r="K3116" s="10">
        <f>IF(G3116="OTHER CLUSTER NOT LISTED ABOVE",SUMIFS(amount_expended,uniform_other_cluster_name,X3116), IF(AND(OR(G3116="N/A",G3116=""),H3116=""),0,IF(G3116="STATE CLUSTER",SUMIFS(amount_expended,uniform_state_cluster_name,W3116),SUMIFS(amount_expended,cluster_name,G3116))))</f>
        <v/>
      </c>
      <c r="L3116" s="8" t="n"/>
      <c r="M3116" s="7" t="n"/>
      <c r="N3116" s="8" t="n"/>
      <c r="O3116" s="7" t="n"/>
      <c r="P3116" s="7" t="n"/>
      <c r="Q3116" s="8" t="n"/>
      <c r="R3116" s="9" t="n"/>
      <c r="S3116" s="8" t="n"/>
      <c r="T3116" s="8" t="n"/>
      <c r="U3116" s="8" t="n"/>
      <c r="V3116" s="11">
        <f>IF(OR(B3116="",C3116=""),"",CONCATENATE(B3116,".",C3116))</f>
        <v/>
      </c>
      <c r="W3116" s="6">
        <f>UPPER(TRIM(H3116))</f>
        <v/>
      </c>
      <c r="X3116" s="6">
        <f>UPPER(TRIM(I3116))</f>
        <v/>
      </c>
      <c r="Y3116" s="6">
        <f>IF(V3116&lt;&gt;"",IFERROR(INDEX(federal_program_name_lookup,MATCH(V3116,aln_lookup,0)),""),"")</f>
        <v/>
      </c>
    </row>
    <row r="3117">
      <c r="A3117" s="6">
        <f>IF(B3117&lt;&gt;"", "AWARD-"&amp;TEXT(ROW()-1,"00000"), "")</f>
        <v/>
      </c>
      <c r="B3117" s="7" t="n"/>
      <c r="C3117" s="7" t="n"/>
      <c r="D3117" s="7" t="n"/>
      <c r="E3117" s="8" t="n"/>
      <c r="F3117" s="9" t="n"/>
      <c r="G3117" s="8" t="n"/>
      <c r="H3117" s="8" t="n"/>
      <c r="I3117" s="8" t="n"/>
      <c r="J3117" s="10">
        <f>IF(A3117="",0,SUMIFS(amount_expended,cfda_key,V3117))</f>
        <v/>
      </c>
      <c r="K3117" s="10">
        <f>IF(G3117="OTHER CLUSTER NOT LISTED ABOVE",SUMIFS(amount_expended,uniform_other_cluster_name,X3117), IF(AND(OR(G3117="N/A",G3117=""),H3117=""),0,IF(G3117="STATE CLUSTER",SUMIFS(amount_expended,uniform_state_cluster_name,W3117),SUMIFS(amount_expended,cluster_name,G3117))))</f>
        <v/>
      </c>
      <c r="L3117" s="8" t="n"/>
      <c r="M3117" s="7" t="n"/>
      <c r="N3117" s="8" t="n"/>
      <c r="O3117" s="7" t="n"/>
      <c r="P3117" s="7" t="n"/>
      <c r="Q3117" s="8" t="n"/>
      <c r="R3117" s="9" t="n"/>
      <c r="S3117" s="8" t="n"/>
      <c r="T3117" s="8" t="n"/>
      <c r="U3117" s="8" t="n"/>
      <c r="V3117" s="11">
        <f>IF(OR(B3117="",C3117=""),"",CONCATENATE(B3117,".",C3117))</f>
        <v/>
      </c>
      <c r="W3117" s="6">
        <f>UPPER(TRIM(H3117))</f>
        <v/>
      </c>
      <c r="X3117" s="6">
        <f>UPPER(TRIM(I3117))</f>
        <v/>
      </c>
      <c r="Y3117" s="6">
        <f>IF(V3117&lt;&gt;"",IFERROR(INDEX(federal_program_name_lookup,MATCH(V3117,aln_lookup,0)),""),"")</f>
        <v/>
      </c>
    </row>
    <row r="3118">
      <c r="A3118" s="6">
        <f>IF(B3118&lt;&gt;"", "AWARD-"&amp;TEXT(ROW()-1,"00000"), "")</f>
        <v/>
      </c>
      <c r="B3118" s="7" t="n"/>
      <c r="C3118" s="7" t="n"/>
      <c r="D3118" s="7" t="n"/>
      <c r="E3118" s="8" t="n"/>
      <c r="F3118" s="9" t="n"/>
      <c r="G3118" s="8" t="n"/>
      <c r="H3118" s="8" t="n"/>
      <c r="I3118" s="8" t="n"/>
      <c r="J3118" s="10">
        <f>IF(A3118="",0,SUMIFS(amount_expended,cfda_key,V3118))</f>
        <v/>
      </c>
      <c r="K3118" s="10">
        <f>IF(G3118="OTHER CLUSTER NOT LISTED ABOVE",SUMIFS(amount_expended,uniform_other_cluster_name,X3118), IF(AND(OR(G3118="N/A",G3118=""),H3118=""),0,IF(G3118="STATE CLUSTER",SUMIFS(amount_expended,uniform_state_cluster_name,W3118),SUMIFS(amount_expended,cluster_name,G3118))))</f>
        <v/>
      </c>
      <c r="L3118" s="8" t="n"/>
      <c r="M3118" s="7" t="n"/>
      <c r="N3118" s="8" t="n"/>
      <c r="O3118" s="7" t="n"/>
      <c r="P3118" s="7" t="n"/>
      <c r="Q3118" s="8" t="n"/>
      <c r="R3118" s="9" t="n"/>
      <c r="S3118" s="8" t="n"/>
      <c r="T3118" s="8" t="n"/>
      <c r="U3118" s="8" t="n"/>
      <c r="V3118" s="11">
        <f>IF(OR(B3118="",C3118=""),"",CONCATENATE(B3118,".",C3118))</f>
        <v/>
      </c>
      <c r="W3118" s="6">
        <f>UPPER(TRIM(H3118))</f>
        <v/>
      </c>
      <c r="X3118" s="6">
        <f>UPPER(TRIM(I3118))</f>
        <v/>
      </c>
      <c r="Y3118" s="6">
        <f>IF(V3118&lt;&gt;"",IFERROR(INDEX(federal_program_name_lookup,MATCH(V3118,aln_lookup,0)),""),"")</f>
        <v/>
      </c>
    </row>
    <row r="3119">
      <c r="A3119" s="6">
        <f>IF(B3119&lt;&gt;"", "AWARD-"&amp;TEXT(ROW()-1,"00000"), "")</f>
        <v/>
      </c>
      <c r="B3119" s="7" t="n"/>
      <c r="C3119" s="7" t="n"/>
      <c r="D3119" s="7" t="n"/>
      <c r="E3119" s="8" t="n"/>
      <c r="F3119" s="9" t="n"/>
      <c r="G3119" s="8" t="n"/>
      <c r="H3119" s="8" t="n"/>
      <c r="I3119" s="8" t="n"/>
      <c r="J3119" s="10">
        <f>IF(A3119="",0,SUMIFS(amount_expended,cfda_key,V3119))</f>
        <v/>
      </c>
      <c r="K3119" s="10">
        <f>IF(G3119="OTHER CLUSTER NOT LISTED ABOVE",SUMIFS(amount_expended,uniform_other_cluster_name,X3119), IF(AND(OR(G3119="N/A",G3119=""),H3119=""),0,IF(G3119="STATE CLUSTER",SUMIFS(amount_expended,uniform_state_cluster_name,W3119),SUMIFS(amount_expended,cluster_name,G3119))))</f>
        <v/>
      </c>
      <c r="L3119" s="8" t="n"/>
      <c r="M3119" s="7" t="n"/>
      <c r="N3119" s="8" t="n"/>
      <c r="O3119" s="7" t="n"/>
      <c r="P3119" s="7" t="n"/>
      <c r="Q3119" s="8" t="n"/>
      <c r="R3119" s="9" t="n"/>
      <c r="S3119" s="8" t="n"/>
      <c r="T3119" s="8" t="n"/>
      <c r="U3119" s="8" t="n"/>
      <c r="V3119" s="11">
        <f>IF(OR(B3119="",C3119=""),"",CONCATENATE(B3119,".",C3119))</f>
        <v/>
      </c>
      <c r="W3119" s="6">
        <f>UPPER(TRIM(H3119))</f>
        <v/>
      </c>
      <c r="X3119" s="6">
        <f>UPPER(TRIM(I3119))</f>
        <v/>
      </c>
      <c r="Y3119" s="6">
        <f>IF(V3119&lt;&gt;"",IFERROR(INDEX(federal_program_name_lookup,MATCH(V3119,aln_lookup,0)),""),"")</f>
        <v/>
      </c>
    </row>
    <row r="3120">
      <c r="A3120" s="6">
        <f>IF(B3120&lt;&gt;"", "AWARD-"&amp;TEXT(ROW()-1,"00000"), "")</f>
        <v/>
      </c>
      <c r="B3120" s="7" t="n"/>
      <c r="C3120" s="7" t="n"/>
      <c r="D3120" s="7" t="n"/>
      <c r="E3120" s="8" t="n"/>
      <c r="F3120" s="9" t="n"/>
      <c r="G3120" s="8" t="n"/>
      <c r="H3120" s="8" t="n"/>
      <c r="I3120" s="8" t="n"/>
      <c r="J3120" s="10">
        <f>IF(A3120="",0,SUMIFS(amount_expended,cfda_key,V3120))</f>
        <v/>
      </c>
      <c r="K3120" s="10">
        <f>IF(G3120="OTHER CLUSTER NOT LISTED ABOVE",SUMIFS(amount_expended,uniform_other_cluster_name,X3120), IF(AND(OR(G3120="N/A",G3120=""),H3120=""),0,IF(G3120="STATE CLUSTER",SUMIFS(amount_expended,uniform_state_cluster_name,W3120),SUMIFS(amount_expended,cluster_name,G3120))))</f>
        <v/>
      </c>
      <c r="L3120" s="8" t="n"/>
      <c r="M3120" s="7" t="n"/>
      <c r="N3120" s="8" t="n"/>
      <c r="O3120" s="7" t="n"/>
      <c r="P3120" s="7" t="n"/>
      <c r="Q3120" s="8" t="n"/>
      <c r="R3120" s="9" t="n"/>
      <c r="S3120" s="8" t="n"/>
      <c r="T3120" s="8" t="n"/>
      <c r="U3120" s="8" t="n"/>
      <c r="V3120" s="11">
        <f>IF(OR(B3120="",C3120=""),"",CONCATENATE(B3120,".",C3120))</f>
        <v/>
      </c>
      <c r="W3120" s="6">
        <f>UPPER(TRIM(H3120))</f>
        <v/>
      </c>
      <c r="X3120" s="6">
        <f>UPPER(TRIM(I3120))</f>
        <v/>
      </c>
      <c r="Y3120" s="6">
        <f>IF(V3120&lt;&gt;"",IFERROR(INDEX(federal_program_name_lookup,MATCH(V3120,aln_lookup,0)),""),"")</f>
        <v/>
      </c>
    </row>
    <row r="3121">
      <c r="A3121" s="6">
        <f>IF(B3121&lt;&gt;"", "AWARD-"&amp;TEXT(ROW()-1,"00000"), "")</f>
        <v/>
      </c>
      <c r="B3121" s="7" t="n"/>
      <c r="C3121" s="7" t="n"/>
      <c r="D3121" s="7" t="n"/>
      <c r="E3121" s="8" t="n"/>
      <c r="F3121" s="9" t="n"/>
      <c r="G3121" s="8" t="n"/>
      <c r="H3121" s="8" t="n"/>
      <c r="I3121" s="8" t="n"/>
      <c r="J3121" s="10">
        <f>IF(A3121="",0,SUMIFS(amount_expended,cfda_key,V3121))</f>
        <v/>
      </c>
      <c r="K3121" s="10">
        <f>IF(G3121="OTHER CLUSTER NOT LISTED ABOVE",SUMIFS(amount_expended,uniform_other_cluster_name,X3121), IF(AND(OR(G3121="N/A",G3121=""),H3121=""),0,IF(G3121="STATE CLUSTER",SUMIFS(amount_expended,uniform_state_cluster_name,W3121),SUMIFS(amount_expended,cluster_name,G3121))))</f>
        <v/>
      </c>
      <c r="L3121" s="8" t="n"/>
      <c r="M3121" s="7" t="n"/>
      <c r="N3121" s="8" t="n"/>
      <c r="O3121" s="7" t="n"/>
      <c r="P3121" s="7" t="n"/>
      <c r="Q3121" s="8" t="n"/>
      <c r="R3121" s="9" t="n"/>
      <c r="S3121" s="8" t="n"/>
      <c r="T3121" s="8" t="n"/>
      <c r="U3121" s="8" t="n"/>
      <c r="V3121" s="11">
        <f>IF(OR(B3121="",C3121=""),"",CONCATENATE(B3121,".",C3121))</f>
        <v/>
      </c>
      <c r="W3121" s="6">
        <f>UPPER(TRIM(H3121))</f>
        <v/>
      </c>
      <c r="X3121" s="6">
        <f>UPPER(TRIM(I3121))</f>
        <v/>
      </c>
      <c r="Y3121" s="6">
        <f>IF(V3121&lt;&gt;"",IFERROR(INDEX(federal_program_name_lookup,MATCH(V3121,aln_lookup,0)),""),"")</f>
        <v/>
      </c>
    </row>
    <row r="3122">
      <c r="A3122" s="6">
        <f>IF(B3122&lt;&gt;"", "AWARD-"&amp;TEXT(ROW()-1,"00000"), "")</f>
        <v/>
      </c>
      <c r="B3122" s="7" t="n"/>
      <c r="C3122" s="7" t="n"/>
      <c r="D3122" s="7" t="n"/>
      <c r="E3122" s="8" t="n"/>
      <c r="F3122" s="9" t="n"/>
      <c r="G3122" s="8" t="n"/>
      <c r="H3122" s="8" t="n"/>
      <c r="I3122" s="8" t="n"/>
      <c r="J3122" s="10">
        <f>IF(A3122="",0,SUMIFS(amount_expended,cfda_key,V3122))</f>
        <v/>
      </c>
      <c r="K3122" s="10">
        <f>IF(G3122="OTHER CLUSTER NOT LISTED ABOVE",SUMIFS(amount_expended,uniform_other_cluster_name,X3122), IF(AND(OR(G3122="N/A",G3122=""),H3122=""),0,IF(G3122="STATE CLUSTER",SUMIFS(amount_expended,uniform_state_cluster_name,W3122),SUMIFS(amount_expended,cluster_name,G3122))))</f>
        <v/>
      </c>
      <c r="L3122" s="8" t="n"/>
      <c r="M3122" s="7" t="n"/>
      <c r="N3122" s="8" t="n"/>
      <c r="O3122" s="7" t="n"/>
      <c r="P3122" s="7" t="n"/>
      <c r="Q3122" s="8" t="n"/>
      <c r="R3122" s="9" t="n"/>
      <c r="S3122" s="8" t="n"/>
      <c r="T3122" s="8" t="n"/>
      <c r="U3122" s="8" t="n"/>
      <c r="V3122" s="11">
        <f>IF(OR(B3122="",C3122=""),"",CONCATENATE(B3122,".",C3122))</f>
        <v/>
      </c>
      <c r="W3122" s="6">
        <f>UPPER(TRIM(H3122))</f>
        <v/>
      </c>
      <c r="X3122" s="6">
        <f>UPPER(TRIM(I3122))</f>
        <v/>
      </c>
      <c r="Y3122" s="6">
        <f>IF(V3122&lt;&gt;"",IFERROR(INDEX(federal_program_name_lookup,MATCH(V3122,aln_lookup,0)),""),"")</f>
        <v/>
      </c>
    </row>
    <row r="3123">
      <c r="A3123" s="6">
        <f>IF(B3123&lt;&gt;"", "AWARD-"&amp;TEXT(ROW()-1,"00000"), "")</f>
        <v/>
      </c>
      <c r="B3123" s="7" t="n"/>
      <c r="C3123" s="7" t="n"/>
      <c r="D3123" s="7" t="n"/>
      <c r="E3123" s="8" t="n"/>
      <c r="F3123" s="9" t="n"/>
      <c r="G3123" s="8" t="n"/>
      <c r="H3123" s="8" t="n"/>
      <c r="I3123" s="8" t="n"/>
      <c r="J3123" s="10">
        <f>IF(A3123="",0,SUMIFS(amount_expended,cfda_key,V3123))</f>
        <v/>
      </c>
      <c r="K3123" s="10">
        <f>IF(G3123="OTHER CLUSTER NOT LISTED ABOVE",SUMIFS(amount_expended,uniform_other_cluster_name,X3123), IF(AND(OR(G3123="N/A",G3123=""),H3123=""),0,IF(G3123="STATE CLUSTER",SUMIFS(amount_expended,uniform_state_cluster_name,W3123),SUMIFS(amount_expended,cluster_name,G3123))))</f>
        <v/>
      </c>
      <c r="L3123" s="8" t="n"/>
      <c r="M3123" s="7" t="n"/>
      <c r="N3123" s="8" t="n"/>
      <c r="O3123" s="7" t="n"/>
      <c r="P3123" s="7" t="n"/>
      <c r="Q3123" s="8" t="n"/>
      <c r="R3123" s="9" t="n"/>
      <c r="S3123" s="8" t="n"/>
      <c r="T3123" s="8" t="n"/>
      <c r="U3123" s="8" t="n"/>
      <c r="V3123" s="11">
        <f>IF(OR(B3123="",C3123=""),"",CONCATENATE(B3123,".",C3123))</f>
        <v/>
      </c>
      <c r="W3123" s="6">
        <f>UPPER(TRIM(H3123))</f>
        <v/>
      </c>
      <c r="X3123" s="6">
        <f>UPPER(TRIM(I3123))</f>
        <v/>
      </c>
      <c r="Y3123" s="6">
        <f>IF(V3123&lt;&gt;"",IFERROR(INDEX(federal_program_name_lookup,MATCH(V3123,aln_lookup,0)),""),"")</f>
        <v/>
      </c>
    </row>
    <row r="3124">
      <c r="A3124" s="6">
        <f>IF(B3124&lt;&gt;"", "AWARD-"&amp;TEXT(ROW()-1,"00000"), "")</f>
        <v/>
      </c>
      <c r="B3124" s="7" t="n"/>
      <c r="C3124" s="7" t="n"/>
      <c r="D3124" s="7" t="n"/>
      <c r="E3124" s="8" t="n"/>
      <c r="F3124" s="9" t="n"/>
      <c r="G3124" s="8" t="n"/>
      <c r="H3124" s="8" t="n"/>
      <c r="I3124" s="8" t="n"/>
      <c r="J3124" s="10">
        <f>IF(A3124="",0,SUMIFS(amount_expended,cfda_key,V3124))</f>
        <v/>
      </c>
      <c r="K3124" s="10">
        <f>IF(G3124="OTHER CLUSTER NOT LISTED ABOVE",SUMIFS(amount_expended,uniform_other_cluster_name,X3124), IF(AND(OR(G3124="N/A",G3124=""),H3124=""),0,IF(G3124="STATE CLUSTER",SUMIFS(amount_expended,uniform_state_cluster_name,W3124),SUMIFS(amount_expended,cluster_name,G3124))))</f>
        <v/>
      </c>
      <c r="L3124" s="8" t="n"/>
      <c r="M3124" s="7" t="n"/>
      <c r="N3124" s="8" t="n"/>
      <c r="O3124" s="7" t="n"/>
      <c r="P3124" s="7" t="n"/>
      <c r="Q3124" s="8" t="n"/>
      <c r="R3124" s="9" t="n"/>
      <c r="S3124" s="8" t="n"/>
      <c r="T3124" s="8" t="n"/>
      <c r="U3124" s="8" t="n"/>
      <c r="V3124" s="11">
        <f>IF(OR(B3124="",C3124=""),"",CONCATENATE(B3124,".",C3124))</f>
        <v/>
      </c>
      <c r="W3124" s="6">
        <f>UPPER(TRIM(H3124))</f>
        <v/>
      </c>
      <c r="X3124" s="6">
        <f>UPPER(TRIM(I3124))</f>
        <v/>
      </c>
      <c r="Y3124" s="6">
        <f>IF(V3124&lt;&gt;"",IFERROR(INDEX(federal_program_name_lookup,MATCH(V3124,aln_lookup,0)),""),"")</f>
        <v/>
      </c>
    </row>
    <row r="3125">
      <c r="A3125" s="6">
        <f>IF(B3125&lt;&gt;"", "AWARD-"&amp;TEXT(ROW()-1,"00000"), "")</f>
        <v/>
      </c>
      <c r="B3125" s="7" t="n"/>
      <c r="C3125" s="7" t="n"/>
      <c r="D3125" s="7" t="n"/>
      <c r="E3125" s="8" t="n"/>
      <c r="F3125" s="9" t="n"/>
      <c r="G3125" s="8" t="n"/>
      <c r="H3125" s="8" t="n"/>
      <c r="I3125" s="8" t="n"/>
      <c r="J3125" s="10">
        <f>IF(A3125="",0,SUMIFS(amount_expended,cfda_key,V3125))</f>
        <v/>
      </c>
      <c r="K3125" s="10">
        <f>IF(G3125="OTHER CLUSTER NOT LISTED ABOVE",SUMIFS(amount_expended,uniform_other_cluster_name,X3125), IF(AND(OR(G3125="N/A",G3125=""),H3125=""),0,IF(G3125="STATE CLUSTER",SUMIFS(amount_expended,uniform_state_cluster_name,W3125),SUMIFS(amount_expended,cluster_name,G3125))))</f>
        <v/>
      </c>
      <c r="L3125" s="8" t="n"/>
      <c r="M3125" s="7" t="n"/>
      <c r="N3125" s="8" t="n"/>
      <c r="O3125" s="7" t="n"/>
      <c r="P3125" s="7" t="n"/>
      <c r="Q3125" s="8" t="n"/>
      <c r="R3125" s="9" t="n"/>
      <c r="S3125" s="8" t="n"/>
      <c r="T3125" s="8" t="n"/>
      <c r="U3125" s="8" t="n"/>
      <c r="V3125" s="11">
        <f>IF(OR(B3125="",C3125=""),"",CONCATENATE(B3125,".",C3125))</f>
        <v/>
      </c>
      <c r="W3125" s="6">
        <f>UPPER(TRIM(H3125))</f>
        <v/>
      </c>
      <c r="X3125" s="6">
        <f>UPPER(TRIM(I3125))</f>
        <v/>
      </c>
      <c r="Y3125" s="6">
        <f>IF(V3125&lt;&gt;"",IFERROR(INDEX(federal_program_name_lookup,MATCH(V3125,aln_lookup,0)),""),"")</f>
        <v/>
      </c>
    </row>
    <row r="3126">
      <c r="A3126" s="6">
        <f>IF(B3126&lt;&gt;"", "AWARD-"&amp;TEXT(ROW()-1,"00000"), "")</f>
        <v/>
      </c>
      <c r="B3126" s="7" t="n"/>
      <c r="C3126" s="7" t="n"/>
      <c r="D3126" s="7" t="n"/>
      <c r="E3126" s="8" t="n"/>
      <c r="F3126" s="9" t="n"/>
      <c r="G3126" s="8" t="n"/>
      <c r="H3126" s="8" t="n"/>
      <c r="I3126" s="8" t="n"/>
      <c r="J3126" s="10">
        <f>IF(A3126="",0,SUMIFS(amount_expended,cfda_key,V3126))</f>
        <v/>
      </c>
      <c r="K3126" s="10">
        <f>IF(G3126="OTHER CLUSTER NOT LISTED ABOVE",SUMIFS(amount_expended,uniform_other_cluster_name,X3126), IF(AND(OR(G3126="N/A",G3126=""),H3126=""),0,IF(G3126="STATE CLUSTER",SUMIFS(amount_expended,uniform_state_cluster_name,W3126),SUMIFS(amount_expended,cluster_name,G3126))))</f>
        <v/>
      </c>
      <c r="L3126" s="8" t="n"/>
      <c r="M3126" s="7" t="n"/>
      <c r="N3126" s="8" t="n"/>
      <c r="O3126" s="7" t="n"/>
      <c r="P3126" s="7" t="n"/>
      <c r="Q3126" s="8" t="n"/>
      <c r="R3126" s="9" t="n"/>
      <c r="S3126" s="8" t="n"/>
      <c r="T3126" s="8" t="n"/>
      <c r="U3126" s="8" t="n"/>
      <c r="V3126" s="11">
        <f>IF(OR(B3126="",C3126=""),"",CONCATENATE(B3126,".",C3126))</f>
        <v/>
      </c>
      <c r="W3126" s="6">
        <f>UPPER(TRIM(H3126))</f>
        <v/>
      </c>
      <c r="X3126" s="6">
        <f>UPPER(TRIM(I3126))</f>
        <v/>
      </c>
      <c r="Y3126" s="6">
        <f>IF(V3126&lt;&gt;"",IFERROR(INDEX(federal_program_name_lookup,MATCH(V3126,aln_lookup,0)),""),"")</f>
        <v/>
      </c>
    </row>
    <row r="3127">
      <c r="A3127" s="6">
        <f>IF(B3127&lt;&gt;"", "AWARD-"&amp;TEXT(ROW()-1,"00000"), "")</f>
        <v/>
      </c>
      <c r="B3127" s="7" t="n"/>
      <c r="C3127" s="7" t="n"/>
      <c r="D3127" s="7" t="n"/>
      <c r="E3127" s="8" t="n"/>
      <c r="F3127" s="9" t="n"/>
      <c r="G3127" s="8" t="n"/>
      <c r="H3127" s="8" t="n"/>
      <c r="I3127" s="8" t="n"/>
      <c r="J3127" s="10">
        <f>IF(A3127="",0,SUMIFS(amount_expended,cfda_key,V3127))</f>
        <v/>
      </c>
      <c r="K3127" s="10">
        <f>IF(G3127="OTHER CLUSTER NOT LISTED ABOVE",SUMIFS(amount_expended,uniform_other_cluster_name,X3127), IF(AND(OR(G3127="N/A",G3127=""),H3127=""),0,IF(G3127="STATE CLUSTER",SUMIFS(amount_expended,uniform_state_cluster_name,W3127),SUMIFS(amount_expended,cluster_name,G3127))))</f>
        <v/>
      </c>
      <c r="L3127" s="8" t="n"/>
      <c r="M3127" s="7" t="n"/>
      <c r="N3127" s="8" t="n"/>
      <c r="O3127" s="7" t="n"/>
      <c r="P3127" s="7" t="n"/>
      <c r="Q3127" s="8" t="n"/>
      <c r="R3127" s="9" t="n"/>
      <c r="S3127" s="8" t="n"/>
      <c r="T3127" s="8" t="n"/>
      <c r="U3127" s="8" t="n"/>
      <c r="V3127" s="11">
        <f>IF(OR(B3127="",C3127=""),"",CONCATENATE(B3127,".",C3127))</f>
        <v/>
      </c>
      <c r="W3127" s="6">
        <f>UPPER(TRIM(H3127))</f>
        <v/>
      </c>
      <c r="X3127" s="6">
        <f>UPPER(TRIM(I3127))</f>
        <v/>
      </c>
      <c r="Y3127" s="6">
        <f>IF(V3127&lt;&gt;"",IFERROR(INDEX(federal_program_name_lookup,MATCH(V3127,aln_lookup,0)),""),"")</f>
        <v/>
      </c>
    </row>
    <row r="3128">
      <c r="A3128" s="6">
        <f>IF(B3128&lt;&gt;"", "AWARD-"&amp;TEXT(ROW()-1,"00000"), "")</f>
        <v/>
      </c>
      <c r="B3128" s="7" t="n"/>
      <c r="C3128" s="7" t="n"/>
      <c r="D3128" s="7" t="n"/>
      <c r="E3128" s="8" t="n"/>
      <c r="F3128" s="9" t="n"/>
      <c r="G3128" s="8" t="n"/>
      <c r="H3128" s="8" t="n"/>
      <c r="I3128" s="8" t="n"/>
      <c r="J3128" s="10">
        <f>IF(A3128="",0,SUMIFS(amount_expended,cfda_key,V3128))</f>
        <v/>
      </c>
      <c r="K3128" s="10">
        <f>IF(G3128="OTHER CLUSTER NOT LISTED ABOVE",SUMIFS(amount_expended,uniform_other_cluster_name,X3128), IF(AND(OR(G3128="N/A",G3128=""),H3128=""),0,IF(G3128="STATE CLUSTER",SUMIFS(amount_expended,uniform_state_cluster_name,W3128),SUMIFS(amount_expended,cluster_name,G3128))))</f>
        <v/>
      </c>
      <c r="L3128" s="8" t="n"/>
      <c r="M3128" s="7" t="n"/>
      <c r="N3128" s="8" t="n"/>
      <c r="O3128" s="7" t="n"/>
      <c r="P3128" s="7" t="n"/>
      <c r="Q3128" s="8" t="n"/>
      <c r="R3128" s="9" t="n"/>
      <c r="S3128" s="8" t="n"/>
      <c r="T3128" s="8" t="n"/>
      <c r="U3128" s="8" t="n"/>
      <c r="V3128" s="11">
        <f>IF(OR(B3128="",C3128=""),"",CONCATENATE(B3128,".",C3128))</f>
        <v/>
      </c>
      <c r="W3128" s="6">
        <f>UPPER(TRIM(H3128))</f>
        <v/>
      </c>
      <c r="X3128" s="6">
        <f>UPPER(TRIM(I3128))</f>
        <v/>
      </c>
      <c r="Y3128" s="6">
        <f>IF(V3128&lt;&gt;"",IFERROR(INDEX(federal_program_name_lookup,MATCH(V3128,aln_lookup,0)),""),"")</f>
        <v/>
      </c>
    </row>
    <row r="3129">
      <c r="A3129" s="6">
        <f>IF(B3129&lt;&gt;"", "AWARD-"&amp;TEXT(ROW()-1,"00000"), "")</f>
        <v/>
      </c>
      <c r="B3129" s="7" t="n"/>
      <c r="C3129" s="7" t="n"/>
      <c r="D3129" s="7" t="n"/>
      <c r="E3129" s="8" t="n"/>
      <c r="F3129" s="9" t="n"/>
      <c r="G3129" s="8" t="n"/>
      <c r="H3129" s="8" t="n"/>
      <c r="I3129" s="8" t="n"/>
      <c r="J3129" s="10">
        <f>IF(A3129="",0,SUMIFS(amount_expended,cfda_key,V3129))</f>
        <v/>
      </c>
      <c r="K3129" s="10">
        <f>IF(G3129="OTHER CLUSTER NOT LISTED ABOVE",SUMIFS(amount_expended,uniform_other_cluster_name,X3129), IF(AND(OR(G3129="N/A",G3129=""),H3129=""),0,IF(G3129="STATE CLUSTER",SUMIFS(amount_expended,uniform_state_cluster_name,W3129),SUMIFS(amount_expended,cluster_name,G3129))))</f>
        <v/>
      </c>
      <c r="L3129" s="8" t="n"/>
      <c r="M3129" s="7" t="n"/>
      <c r="N3129" s="8" t="n"/>
      <c r="O3129" s="7" t="n"/>
      <c r="P3129" s="7" t="n"/>
      <c r="Q3129" s="8" t="n"/>
      <c r="R3129" s="9" t="n"/>
      <c r="S3129" s="8" t="n"/>
      <c r="T3129" s="8" t="n"/>
      <c r="U3129" s="8" t="n"/>
      <c r="V3129" s="11">
        <f>IF(OR(B3129="",C3129=""),"",CONCATENATE(B3129,".",C3129))</f>
        <v/>
      </c>
      <c r="W3129" s="6">
        <f>UPPER(TRIM(H3129))</f>
        <v/>
      </c>
      <c r="X3129" s="6">
        <f>UPPER(TRIM(I3129))</f>
        <v/>
      </c>
      <c r="Y3129" s="6">
        <f>IF(V3129&lt;&gt;"",IFERROR(INDEX(federal_program_name_lookup,MATCH(V3129,aln_lookup,0)),""),"")</f>
        <v/>
      </c>
    </row>
    <row r="3130">
      <c r="A3130" s="6">
        <f>IF(B3130&lt;&gt;"", "AWARD-"&amp;TEXT(ROW()-1,"00000"), "")</f>
        <v/>
      </c>
      <c r="B3130" s="7" t="n"/>
      <c r="C3130" s="7" t="n"/>
      <c r="D3130" s="7" t="n"/>
      <c r="E3130" s="8" t="n"/>
      <c r="F3130" s="9" t="n"/>
      <c r="G3130" s="8" t="n"/>
      <c r="H3130" s="8" t="n"/>
      <c r="I3130" s="8" t="n"/>
      <c r="J3130" s="10">
        <f>IF(A3130="",0,SUMIFS(amount_expended,cfda_key,V3130))</f>
        <v/>
      </c>
      <c r="K3130" s="10">
        <f>IF(G3130="OTHER CLUSTER NOT LISTED ABOVE",SUMIFS(amount_expended,uniform_other_cluster_name,X3130), IF(AND(OR(G3130="N/A",G3130=""),H3130=""),0,IF(G3130="STATE CLUSTER",SUMIFS(amount_expended,uniform_state_cluster_name,W3130),SUMIFS(amount_expended,cluster_name,G3130))))</f>
        <v/>
      </c>
      <c r="L3130" s="8" t="n"/>
      <c r="M3130" s="7" t="n"/>
      <c r="N3130" s="8" t="n"/>
      <c r="O3130" s="7" t="n"/>
      <c r="P3130" s="7" t="n"/>
      <c r="Q3130" s="8" t="n"/>
      <c r="R3130" s="9" t="n"/>
      <c r="S3130" s="8" t="n"/>
      <c r="T3130" s="8" t="n"/>
      <c r="U3130" s="8" t="n"/>
      <c r="V3130" s="11">
        <f>IF(OR(B3130="",C3130=""),"",CONCATENATE(B3130,".",C3130))</f>
        <v/>
      </c>
      <c r="W3130" s="6">
        <f>UPPER(TRIM(H3130))</f>
        <v/>
      </c>
      <c r="X3130" s="6">
        <f>UPPER(TRIM(I3130))</f>
        <v/>
      </c>
      <c r="Y3130" s="6">
        <f>IF(V3130&lt;&gt;"",IFERROR(INDEX(federal_program_name_lookup,MATCH(V3130,aln_lookup,0)),""),"")</f>
        <v/>
      </c>
    </row>
    <row r="3131">
      <c r="A3131" s="6">
        <f>IF(B3131&lt;&gt;"", "AWARD-"&amp;TEXT(ROW()-1,"00000"), "")</f>
        <v/>
      </c>
      <c r="B3131" s="7" t="n"/>
      <c r="C3131" s="7" t="n"/>
      <c r="D3131" s="7" t="n"/>
      <c r="E3131" s="8" t="n"/>
      <c r="F3131" s="9" t="n"/>
      <c r="G3131" s="8" t="n"/>
      <c r="H3131" s="8" t="n"/>
      <c r="I3131" s="8" t="n"/>
      <c r="J3131" s="10">
        <f>IF(A3131="",0,SUMIFS(amount_expended,cfda_key,V3131))</f>
        <v/>
      </c>
      <c r="K3131" s="10">
        <f>IF(G3131="OTHER CLUSTER NOT LISTED ABOVE",SUMIFS(amount_expended,uniform_other_cluster_name,X3131), IF(AND(OR(G3131="N/A",G3131=""),H3131=""),0,IF(G3131="STATE CLUSTER",SUMIFS(amount_expended,uniform_state_cluster_name,W3131),SUMIFS(amount_expended,cluster_name,G3131))))</f>
        <v/>
      </c>
      <c r="L3131" s="8" t="n"/>
      <c r="M3131" s="7" t="n"/>
      <c r="N3131" s="8" t="n"/>
      <c r="O3131" s="7" t="n"/>
      <c r="P3131" s="7" t="n"/>
      <c r="Q3131" s="8" t="n"/>
      <c r="R3131" s="9" t="n"/>
      <c r="S3131" s="8" t="n"/>
      <c r="T3131" s="8" t="n"/>
      <c r="U3131" s="8" t="n"/>
      <c r="V3131" s="11">
        <f>IF(OR(B3131="",C3131=""),"",CONCATENATE(B3131,".",C3131))</f>
        <v/>
      </c>
      <c r="W3131" s="6">
        <f>UPPER(TRIM(H3131))</f>
        <v/>
      </c>
      <c r="X3131" s="6">
        <f>UPPER(TRIM(I3131))</f>
        <v/>
      </c>
      <c r="Y3131" s="6">
        <f>IF(V3131&lt;&gt;"",IFERROR(INDEX(federal_program_name_lookup,MATCH(V3131,aln_lookup,0)),""),"")</f>
        <v/>
      </c>
    </row>
    <row r="3132">
      <c r="A3132" s="6">
        <f>IF(B3132&lt;&gt;"", "AWARD-"&amp;TEXT(ROW()-1,"00000"), "")</f>
        <v/>
      </c>
      <c r="B3132" s="7" t="n"/>
      <c r="C3132" s="7" t="n"/>
      <c r="D3132" s="7" t="n"/>
      <c r="E3132" s="8" t="n"/>
      <c r="F3132" s="9" t="n"/>
      <c r="G3132" s="8" t="n"/>
      <c r="H3132" s="8" t="n"/>
      <c r="I3132" s="8" t="n"/>
      <c r="J3132" s="10">
        <f>IF(A3132="",0,SUMIFS(amount_expended,cfda_key,V3132))</f>
        <v/>
      </c>
      <c r="K3132" s="10">
        <f>IF(G3132="OTHER CLUSTER NOT LISTED ABOVE",SUMIFS(amount_expended,uniform_other_cluster_name,X3132), IF(AND(OR(G3132="N/A",G3132=""),H3132=""),0,IF(G3132="STATE CLUSTER",SUMIFS(amount_expended,uniform_state_cluster_name,W3132),SUMIFS(amount_expended,cluster_name,G3132))))</f>
        <v/>
      </c>
      <c r="L3132" s="8" t="n"/>
      <c r="M3132" s="7" t="n"/>
      <c r="N3132" s="8" t="n"/>
      <c r="O3132" s="7" t="n"/>
      <c r="P3132" s="7" t="n"/>
      <c r="Q3132" s="8" t="n"/>
      <c r="R3132" s="9" t="n"/>
      <c r="S3132" s="8" t="n"/>
      <c r="T3132" s="8" t="n"/>
      <c r="U3132" s="8" t="n"/>
      <c r="V3132" s="11">
        <f>IF(OR(B3132="",C3132=""),"",CONCATENATE(B3132,".",C3132))</f>
        <v/>
      </c>
      <c r="W3132" s="6">
        <f>UPPER(TRIM(H3132))</f>
        <v/>
      </c>
      <c r="X3132" s="6">
        <f>UPPER(TRIM(I3132))</f>
        <v/>
      </c>
      <c r="Y3132" s="6">
        <f>IF(V3132&lt;&gt;"",IFERROR(INDEX(federal_program_name_lookup,MATCH(V3132,aln_lookup,0)),""),"")</f>
        <v/>
      </c>
    </row>
    <row r="3133">
      <c r="A3133" s="6">
        <f>IF(B3133&lt;&gt;"", "AWARD-"&amp;TEXT(ROW()-1,"00000"), "")</f>
        <v/>
      </c>
      <c r="B3133" s="7" t="n"/>
      <c r="C3133" s="7" t="n"/>
      <c r="D3133" s="7" t="n"/>
      <c r="E3133" s="8" t="n"/>
      <c r="F3133" s="9" t="n"/>
      <c r="G3133" s="8" t="n"/>
      <c r="H3133" s="8" t="n"/>
      <c r="I3133" s="8" t="n"/>
      <c r="J3133" s="10">
        <f>IF(A3133="",0,SUMIFS(amount_expended,cfda_key,V3133))</f>
        <v/>
      </c>
      <c r="K3133" s="10">
        <f>IF(G3133="OTHER CLUSTER NOT LISTED ABOVE",SUMIFS(amount_expended,uniform_other_cluster_name,X3133), IF(AND(OR(G3133="N/A",G3133=""),H3133=""),0,IF(G3133="STATE CLUSTER",SUMIFS(amount_expended,uniform_state_cluster_name,W3133),SUMIFS(amount_expended,cluster_name,G3133))))</f>
        <v/>
      </c>
      <c r="L3133" s="8" t="n"/>
      <c r="M3133" s="7" t="n"/>
      <c r="N3133" s="8" t="n"/>
      <c r="O3133" s="7" t="n"/>
      <c r="P3133" s="7" t="n"/>
      <c r="Q3133" s="8" t="n"/>
      <c r="R3133" s="9" t="n"/>
      <c r="S3133" s="8" t="n"/>
      <c r="T3133" s="8" t="n"/>
      <c r="U3133" s="8" t="n"/>
      <c r="V3133" s="11">
        <f>IF(OR(B3133="",C3133=""),"",CONCATENATE(B3133,".",C3133))</f>
        <v/>
      </c>
      <c r="W3133" s="6">
        <f>UPPER(TRIM(H3133))</f>
        <v/>
      </c>
      <c r="X3133" s="6">
        <f>UPPER(TRIM(I3133))</f>
        <v/>
      </c>
      <c r="Y3133" s="6">
        <f>IF(V3133&lt;&gt;"",IFERROR(INDEX(federal_program_name_lookup,MATCH(V3133,aln_lookup,0)),""),"")</f>
        <v/>
      </c>
    </row>
    <row r="3134">
      <c r="A3134" s="6">
        <f>IF(B3134&lt;&gt;"", "AWARD-"&amp;TEXT(ROW()-1,"00000"), "")</f>
        <v/>
      </c>
      <c r="B3134" s="7" t="n"/>
      <c r="C3134" s="7" t="n"/>
      <c r="D3134" s="7" t="n"/>
      <c r="E3134" s="8" t="n"/>
      <c r="F3134" s="9" t="n"/>
      <c r="G3134" s="8" t="n"/>
      <c r="H3134" s="8" t="n"/>
      <c r="I3134" s="8" t="n"/>
      <c r="J3134" s="10">
        <f>IF(A3134="",0,SUMIFS(amount_expended,cfda_key,V3134))</f>
        <v/>
      </c>
      <c r="K3134" s="10">
        <f>IF(G3134="OTHER CLUSTER NOT LISTED ABOVE",SUMIFS(amount_expended,uniform_other_cluster_name,X3134), IF(AND(OR(G3134="N/A",G3134=""),H3134=""),0,IF(G3134="STATE CLUSTER",SUMIFS(amount_expended,uniform_state_cluster_name,W3134),SUMIFS(amount_expended,cluster_name,G3134))))</f>
        <v/>
      </c>
      <c r="L3134" s="8" t="n"/>
      <c r="M3134" s="7" t="n"/>
      <c r="N3134" s="8" t="n"/>
      <c r="O3134" s="7" t="n"/>
      <c r="P3134" s="7" t="n"/>
      <c r="Q3134" s="8" t="n"/>
      <c r="R3134" s="9" t="n"/>
      <c r="S3134" s="8" t="n"/>
      <c r="T3134" s="8" t="n"/>
      <c r="U3134" s="8" t="n"/>
      <c r="V3134" s="11">
        <f>IF(OR(B3134="",C3134=""),"",CONCATENATE(B3134,".",C3134))</f>
        <v/>
      </c>
      <c r="W3134" s="6">
        <f>UPPER(TRIM(H3134))</f>
        <v/>
      </c>
      <c r="X3134" s="6">
        <f>UPPER(TRIM(I3134))</f>
        <v/>
      </c>
      <c r="Y3134" s="6">
        <f>IF(V3134&lt;&gt;"",IFERROR(INDEX(federal_program_name_lookup,MATCH(V3134,aln_lookup,0)),""),"")</f>
        <v/>
      </c>
    </row>
    <row r="3135">
      <c r="A3135" s="6">
        <f>IF(B3135&lt;&gt;"", "AWARD-"&amp;TEXT(ROW()-1,"00000"), "")</f>
        <v/>
      </c>
      <c r="B3135" s="7" t="n"/>
      <c r="C3135" s="7" t="n"/>
      <c r="D3135" s="7" t="n"/>
      <c r="E3135" s="8" t="n"/>
      <c r="F3135" s="9" t="n"/>
      <c r="G3135" s="8" t="n"/>
      <c r="H3135" s="8" t="n"/>
      <c r="I3135" s="8" t="n"/>
      <c r="J3135" s="10">
        <f>IF(A3135="",0,SUMIFS(amount_expended,cfda_key,V3135))</f>
        <v/>
      </c>
      <c r="K3135" s="10">
        <f>IF(G3135="OTHER CLUSTER NOT LISTED ABOVE",SUMIFS(amount_expended,uniform_other_cluster_name,X3135), IF(AND(OR(G3135="N/A",G3135=""),H3135=""),0,IF(G3135="STATE CLUSTER",SUMIFS(amount_expended,uniform_state_cluster_name,W3135),SUMIFS(amount_expended,cluster_name,G3135))))</f>
        <v/>
      </c>
      <c r="L3135" s="8" t="n"/>
      <c r="M3135" s="7" t="n"/>
      <c r="N3135" s="8" t="n"/>
      <c r="O3135" s="7" t="n"/>
      <c r="P3135" s="7" t="n"/>
      <c r="Q3135" s="8" t="n"/>
      <c r="R3135" s="9" t="n"/>
      <c r="S3135" s="8" t="n"/>
      <c r="T3135" s="8" t="n"/>
      <c r="U3135" s="8" t="n"/>
      <c r="V3135" s="11">
        <f>IF(OR(B3135="",C3135=""),"",CONCATENATE(B3135,".",C3135))</f>
        <v/>
      </c>
      <c r="W3135" s="6">
        <f>UPPER(TRIM(H3135))</f>
        <v/>
      </c>
      <c r="X3135" s="6">
        <f>UPPER(TRIM(I3135))</f>
        <v/>
      </c>
      <c r="Y3135" s="6">
        <f>IF(V3135&lt;&gt;"",IFERROR(INDEX(federal_program_name_lookup,MATCH(V3135,aln_lookup,0)),""),"")</f>
        <v/>
      </c>
    </row>
    <row r="3136">
      <c r="A3136" s="6">
        <f>IF(B3136&lt;&gt;"", "AWARD-"&amp;TEXT(ROW()-1,"00000"), "")</f>
        <v/>
      </c>
      <c r="B3136" s="7" t="n"/>
      <c r="C3136" s="7" t="n"/>
      <c r="D3136" s="7" t="n"/>
      <c r="E3136" s="8" t="n"/>
      <c r="F3136" s="9" t="n"/>
      <c r="G3136" s="8" t="n"/>
      <c r="H3136" s="8" t="n"/>
      <c r="I3136" s="8" t="n"/>
      <c r="J3136" s="10">
        <f>IF(A3136="",0,SUMIFS(amount_expended,cfda_key,V3136))</f>
        <v/>
      </c>
      <c r="K3136" s="10">
        <f>IF(G3136="OTHER CLUSTER NOT LISTED ABOVE",SUMIFS(amount_expended,uniform_other_cluster_name,X3136), IF(AND(OR(G3136="N/A",G3136=""),H3136=""),0,IF(G3136="STATE CLUSTER",SUMIFS(amount_expended,uniform_state_cluster_name,W3136),SUMIFS(amount_expended,cluster_name,G3136))))</f>
        <v/>
      </c>
      <c r="L3136" s="8" t="n"/>
      <c r="M3136" s="7" t="n"/>
      <c r="N3136" s="8" t="n"/>
      <c r="O3136" s="7" t="n"/>
      <c r="P3136" s="7" t="n"/>
      <c r="Q3136" s="8" t="n"/>
      <c r="R3136" s="9" t="n"/>
      <c r="S3136" s="8" t="n"/>
      <c r="T3136" s="8" t="n"/>
      <c r="U3136" s="8" t="n"/>
      <c r="V3136" s="11">
        <f>IF(OR(B3136="",C3136=""),"",CONCATENATE(B3136,".",C3136))</f>
        <v/>
      </c>
      <c r="W3136" s="6">
        <f>UPPER(TRIM(H3136))</f>
        <v/>
      </c>
      <c r="X3136" s="6">
        <f>UPPER(TRIM(I3136))</f>
        <v/>
      </c>
      <c r="Y3136" s="6">
        <f>IF(V3136&lt;&gt;"",IFERROR(INDEX(federal_program_name_lookup,MATCH(V3136,aln_lookup,0)),""),"")</f>
        <v/>
      </c>
    </row>
    <row r="3137">
      <c r="A3137" s="6">
        <f>IF(B3137&lt;&gt;"", "AWARD-"&amp;TEXT(ROW()-1,"00000"), "")</f>
        <v/>
      </c>
      <c r="B3137" s="7" t="n"/>
      <c r="C3137" s="7" t="n"/>
      <c r="D3137" s="7" t="n"/>
      <c r="E3137" s="8" t="n"/>
      <c r="F3137" s="9" t="n"/>
      <c r="G3137" s="8" t="n"/>
      <c r="H3137" s="8" t="n"/>
      <c r="I3137" s="8" t="n"/>
      <c r="J3137" s="10">
        <f>IF(A3137="",0,SUMIFS(amount_expended,cfda_key,V3137))</f>
        <v/>
      </c>
      <c r="K3137" s="10">
        <f>IF(G3137="OTHER CLUSTER NOT LISTED ABOVE",SUMIFS(amount_expended,uniform_other_cluster_name,X3137), IF(AND(OR(G3137="N/A",G3137=""),H3137=""),0,IF(G3137="STATE CLUSTER",SUMIFS(amount_expended,uniform_state_cluster_name,W3137),SUMIFS(amount_expended,cluster_name,G3137))))</f>
        <v/>
      </c>
      <c r="L3137" s="8" t="n"/>
      <c r="M3137" s="7" t="n"/>
      <c r="N3137" s="8" t="n"/>
      <c r="O3137" s="7" t="n"/>
      <c r="P3137" s="7" t="n"/>
      <c r="Q3137" s="8" t="n"/>
      <c r="R3137" s="9" t="n"/>
      <c r="S3137" s="8" t="n"/>
      <c r="T3137" s="8" t="n"/>
      <c r="U3137" s="8" t="n"/>
      <c r="V3137" s="11">
        <f>IF(OR(B3137="",C3137=""),"",CONCATENATE(B3137,".",C3137))</f>
        <v/>
      </c>
      <c r="W3137" s="6">
        <f>UPPER(TRIM(H3137))</f>
        <v/>
      </c>
      <c r="X3137" s="6">
        <f>UPPER(TRIM(I3137))</f>
        <v/>
      </c>
      <c r="Y3137" s="6">
        <f>IF(V3137&lt;&gt;"",IFERROR(INDEX(federal_program_name_lookup,MATCH(V3137,aln_lookup,0)),""),"")</f>
        <v/>
      </c>
    </row>
    <row r="3138">
      <c r="A3138" s="6">
        <f>IF(B3138&lt;&gt;"", "AWARD-"&amp;TEXT(ROW()-1,"00000"), "")</f>
        <v/>
      </c>
      <c r="B3138" s="7" t="n"/>
      <c r="C3138" s="7" t="n"/>
      <c r="D3138" s="7" t="n"/>
      <c r="E3138" s="8" t="n"/>
      <c r="F3138" s="9" t="n"/>
      <c r="G3138" s="8" t="n"/>
      <c r="H3138" s="8" t="n"/>
      <c r="I3138" s="8" t="n"/>
      <c r="J3138" s="10">
        <f>IF(A3138="",0,SUMIFS(amount_expended,cfda_key,V3138))</f>
        <v/>
      </c>
      <c r="K3138" s="10">
        <f>IF(G3138="OTHER CLUSTER NOT LISTED ABOVE",SUMIFS(amount_expended,uniform_other_cluster_name,X3138), IF(AND(OR(G3138="N/A",G3138=""),H3138=""),0,IF(G3138="STATE CLUSTER",SUMIFS(amount_expended,uniform_state_cluster_name,W3138),SUMIFS(amount_expended,cluster_name,G3138))))</f>
        <v/>
      </c>
      <c r="L3138" s="8" t="n"/>
      <c r="M3138" s="7" t="n"/>
      <c r="N3138" s="8" t="n"/>
      <c r="O3138" s="7" t="n"/>
      <c r="P3138" s="7" t="n"/>
      <c r="Q3138" s="8" t="n"/>
      <c r="R3138" s="9" t="n"/>
      <c r="S3138" s="8" t="n"/>
      <c r="T3138" s="8" t="n"/>
      <c r="U3138" s="8" t="n"/>
      <c r="V3138" s="11">
        <f>IF(OR(B3138="",C3138=""),"",CONCATENATE(B3138,".",C3138))</f>
        <v/>
      </c>
      <c r="W3138" s="6">
        <f>UPPER(TRIM(H3138))</f>
        <v/>
      </c>
      <c r="X3138" s="6">
        <f>UPPER(TRIM(I3138))</f>
        <v/>
      </c>
      <c r="Y3138" s="6">
        <f>IF(V3138&lt;&gt;"",IFERROR(INDEX(federal_program_name_lookup,MATCH(V3138,aln_lookup,0)),""),"")</f>
        <v/>
      </c>
    </row>
    <row r="3139">
      <c r="A3139" s="6">
        <f>IF(B3139&lt;&gt;"", "AWARD-"&amp;TEXT(ROW()-1,"00000"), "")</f>
        <v/>
      </c>
      <c r="B3139" s="7" t="n"/>
      <c r="C3139" s="7" t="n"/>
      <c r="D3139" s="7" t="n"/>
      <c r="E3139" s="8" t="n"/>
      <c r="F3139" s="9" t="n"/>
      <c r="G3139" s="8" t="n"/>
      <c r="H3139" s="8" t="n"/>
      <c r="I3139" s="8" t="n"/>
      <c r="J3139" s="10">
        <f>IF(A3139="",0,SUMIFS(amount_expended,cfda_key,V3139))</f>
        <v/>
      </c>
      <c r="K3139" s="10">
        <f>IF(G3139="OTHER CLUSTER NOT LISTED ABOVE",SUMIFS(amount_expended,uniform_other_cluster_name,X3139), IF(AND(OR(G3139="N/A",G3139=""),H3139=""),0,IF(G3139="STATE CLUSTER",SUMIFS(amount_expended,uniform_state_cluster_name,W3139),SUMIFS(amount_expended,cluster_name,G3139))))</f>
        <v/>
      </c>
      <c r="L3139" s="8" t="n"/>
      <c r="M3139" s="7" t="n"/>
      <c r="N3139" s="8" t="n"/>
      <c r="O3139" s="7" t="n"/>
      <c r="P3139" s="7" t="n"/>
      <c r="Q3139" s="8" t="n"/>
      <c r="R3139" s="9" t="n"/>
      <c r="S3139" s="8" t="n"/>
      <c r="T3139" s="8" t="n"/>
      <c r="U3139" s="8" t="n"/>
      <c r="V3139" s="11">
        <f>IF(OR(B3139="",C3139=""),"",CONCATENATE(B3139,".",C3139))</f>
        <v/>
      </c>
      <c r="W3139" s="6">
        <f>UPPER(TRIM(H3139))</f>
        <v/>
      </c>
      <c r="X3139" s="6">
        <f>UPPER(TRIM(I3139))</f>
        <v/>
      </c>
      <c r="Y3139" s="6">
        <f>IF(V3139&lt;&gt;"",IFERROR(INDEX(federal_program_name_lookup,MATCH(V3139,aln_lookup,0)),""),"")</f>
        <v/>
      </c>
    </row>
    <row r="3140">
      <c r="A3140" s="6">
        <f>IF(B3140&lt;&gt;"", "AWARD-"&amp;TEXT(ROW()-1,"00000"), "")</f>
        <v/>
      </c>
      <c r="B3140" s="7" t="n"/>
      <c r="C3140" s="7" t="n"/>
      <c r="D3140" s="7" t="n"/>
      <c r="E3140" s="8" t="n"/>
      <c r="F3140" s="9" t="n"/>
      <c r="G3140" s="8" t="n"/>
      <c r="H3140" s="8" t="n"/>
      <c r="I3140" s="8" t="n"/>
      <c r="J3140" s="10">
        <f>IF(A3140="",0,SUMIFS(amount_expended,cfda_key,V3140))</f>
        <v/>
      </c>
      <c r="K3140" s="10">
        <f>IF(G3140="OTHER CLUSTER NOT LISTED ABOVE",SUMIFS(amount_expended,uniform_other_cluster_name,X3140), IF(AND(OR(G3140="N/A",G3140=""),H3140=""),0,IF(G3140="STATE CLUSTER",SUMIFS(amount_expended,uniform_state_cluster_name,W3140),SUMIFS(amount_expended,cluster_name,G3140))))</f>
        <v/>
      </c>
      <c r="L3140" s="8" t="n"/>
      <c r="M3140" s="7" t="n"/>
      <c r="N3140" s="8" t="n"/>
      <c r="O3140" s="7" t="n"/>
      <c r="P3140" s="7" t="n"/>
      <c r="Q3140" s="8" t="n"/>
      <c r="R3140" s="9" t="n"/>
      <c r="S3140" s="8" t="n"/>
      <c r="T3140" s="8" t="n"/>
      <c r="U3140" s="8" t="n"/>
      <c r="V3140" s="11">
        <f>IF(OR(B3140="",C3140=""),"",CONCATENATE(B3140,".",C3140))</f>
        <v/>
      </c>
      <c r="W3140" s="6">
        <f>UPPER(TRIM(H3140))</f>
        <v/>
      </c>
      <c r="X3140" s="6">
        <f>UPPER(TRIM(I3140))</f>
        <v/>
      </c>
      <c r="Y3140" s="6">
        <f>IF(V3140&lt;&gt;"",IFERROR(INDEX(federal_program_name_lookup,MATCH(V3140,aln_lookup,0)),""),"")</f>
        <v/>
      </c>
    </row>
    <row r="3141">
      <c r="A3141" s="6">
        <f>IF(B3141&lt;&gt;"", "AWARD-"&amp;TEXT(ROW()-1,"00000"), "")</f>
        <v/>
      </c>
      <c r="B3141" s="7" t="n"/>
      <c r="C3141" s="7" t="n"/>
      <c r="D3141" s="7" t="n"/>
      <c r="E3141" s="8" t="n"/>
      <c r="F3141" s="9" t="n"/>
      <c r="G3141" s="8" t="n"/>
      <c r="H3141" s="8" t="n"/>
      <c r="I3141" s="8" t="n"/>
      <c r="J3141" s="10">
        <f>IF(A3141="",0,SUMIFS(amount_expended,cfda_key,V3141))</f>
        <v/>
      </c>
      <c r="K3141" s="10">
        <f>IF(G3141="OTHER CLUSTER NOT LISTED ABOVE",SUMIFS(amount_expended,uniform_other_cluster_name,X3141), IF(AND(OR(G3141="N/A",G3141=""),H3141=""),0,IF(G3141="STATE CLUSTER",SUMIFS(amount_expended,uniform_state_cluster_name,W3141),SUMIFS(amount_expended,cluster_name,G3141))))</f>
        <v/>
      </c>
      <c r="L3141" s="8" t="n"/>
      <c r="M3141" s="7" t="n"/>
      <c r="N3141" s="8" t="n"/>
      <c r="O3141" s="7" t="n"/>
      <c r="P3141" s="7" t="n"/>
      <c r="Q3141" s="8" t="n"/>
      <c r="R3141" s="9" t="n"/>
      <c r="S3141" s="8" t="n"/>
      <c r="T3141" s="8" t="n"/>
      <c r="U3141" s="8" t="n"/>
      <c r="V3141" s="11">
        <f>IF(OR(B3141="",C3141=""),"",CONCATENATE(B3141,".",C3141))</f>
        <v/>
      </c>
      <c r="W3141" s="6">
        <f>UPPER(TRIM(H3141))</f>
        <v/>
      </c>
      <c r="X3141" s="6">
        <f>UPPER(TRIM(I3141))</f>
        <v/>
      </c>
      <c r="Y3141" s="6">
        <f>IF(V3141&lt;&gt;"",IFERROR(INDEX(federal_program_name_lookup,MATCH(V3141,aln_lookup,0)),""),"")</f>
        <v/>
      </c>
    </row>
    <row r="3142">
      <c r="A3142" s="6">
        <f>IF(B3142&lt;&gt;"", "AWARD-"&amp;TEXT(ROW()-1,"00000"), "")</f>
        <v/>
      </c>
      <c r="B3142" s="7" t="n"/>
      <c r="C3142" s="7" t="n"/>
      <c r="D3142" s="7" t="n"/>
      <c r="E3142" s="8" t="n"/>
      <c r="F3142" s="9" t="n"/>
      <c r="G3142" s="8" t="n"/>
      <c r="H3142" s="8" t="n"/>
      <c r="I3142" s="8" t="n"/>
      <c r="J3142" s="10">
        <f>IF(A3142="",0,SUMIFS(amount_expended,cfda_key,V3142))</f>
        <v/>
      </c>
      <c r="K3142" s="10">
        <f>IF(G3142="OTHER CLUSTER NOT LISTED ABOVE",SUMIFS(amount_expended,uniform_other_cluster_name,X3142), IF(AND(OR(G3142="N/A",G3142=""),H3142=""),0,IF(G3142="STATE CLUSTER",SUMIFS(amount_expended,uniform_state_cluster_name,W3142),SUMIFS(amount_expended,cluster_name,G3142))))</f>
        <v/>
      </c>
      <c r="L3142" s="8" t="n"/>
      <c r="M3142" s="7" t="n"/>
      <c r="N3142" s="8" t="n"/>
      <c r="O3142" s="7" t="n"/>
      <c r="P3142" s="7" t="n"/>
      <c r="Q3142" s="8" t="n"/>
      <c r="R3142" s="9" t="n"/>
      <c r="S3142" s="8" t="n"/>
      <c r="T3142" s="8" t="n"/>
      <c r="U3142" s="8" t="n"/>
      <c r="V3142" s="11">
        <f>IF(OR(B3142="",C3142=""),"",CONCATENATE(B3142,".",C3142))</f>
        <v/>
      </c>
      <c r="W3142" s="6">
        <f>UPPER(TRIM(H3142))</f>
        <v/>
      </c>
      <c r="X3142" s="6">
        <f>UPPER(TRIM(I3142))</f>
        <v/>
      </c>
      <c r="Y3142" s="6">
        <f>IF(V3142&lt;&gt;"",IFERROR(INDEX(federal_program_name_lookup,MATCH(V3142,aln_lookup,0)),""),"")</f>
        <v/>
      </c>
    </row>
    <row r="3143">
      <c r="A3143" s="6">
        <f>IF(B3143&lt;&gt;"", "AWARD-"&amp;TEXT(ROW()-1,"00000"), "")</f>
        <v/>
      </c>
      <c r="B3143" s="7" t="n"/>
      <c r="C3143" s="7" t="n"/>
      <c r="D3143" s="7" t="n"/>
      <c r="E3143" s="8" t="n"/>
      <c r="F3143" s="9" t="n"/>
      <c r="G3143" s="8" t="n"/>
      <c r="H3143" s="8" t="n"/>
      <c r="I3143" s="8" t="n"/>
      <c r="J3143" s="10">
        <f>IF(A3143="",0,SUMIFS(amount_expended,cfda_key,V3143))</f>
        <v/>
      </c>
      <c r="K3143" s="10">
        <f>IF(G3143="OTHER CLUSTER NOT LISTED ABOVE",SUMIFS(amount_expended,uniform_other_cluster_name,X3143), IF(AND(OR(G3143="N/A",G3143=""),H3143=""),0,IF(G3143="STATE CLUSTER",SUMIFS(amount_expended,uniform_state_cluster_name,W3143),SUMIFS(amount_expended,cluster_name,G3143))))</f>
        <v/>
      </c>
      <c r="L3143" s="8" t="n"/>
      <c r="M3143" s="7" t="n"/>
      <c r="N3143" s="8" t="n"/>
      <c r="O3143" s="7" t="n"/>
      <c r="P3143" s="7" t="n"/>
      <c r="Q3143" s="8" t="n"/>
      <c r="R3143" s="9" t="n"/>
      <c r="S3143" s="8" t="n"/>
      <c r="T3143" s="8" t="n"/>
      <c r="U3143" s="8" t="n"/>
      <c r="V3143" s="11">
        <f>IF(OR(B3143="",C3143=""),"",CONCATENATE(B3143,".",C3143))</f>
        <v/>
      </c>
      <c r="W3143" s="6">
        <f>UPPER(TRIM(H3143))</f>
        <v/>
      </c>
      <c r="X3143" s="6">
        <f>UPPER(TRIM(I3143))</f>
        <v/>
      </c>
      <c r="Y3143" s="6">
        <f>IF(V3143&lt;&gt;"",IFERROR(INDEX(federal_program_name_lookup,MATCH(V3143,aln_lookup,0)),""),"")</f>
        <v/>
      </c>
    </row>
    <row r="3144">
      <c r="A3144" s="6">
        <f>IF(B3144&lt;&gt;"", "AWARD-"&amp;TEXT(ROW()-1,"00000"), "")</f>
        <v/>
      </c>
      <c r="B3144" s="7" t="n"/>
      <c r="C3144" s="7" t="n"/>
      <c r="D3144" s="7" t="n"/>
      <c r="E3144" s="8" t="n"/>
      <c r="F3144" s="9" t="n"/>
      <c r="G3144" s="8" t="n"/>
      <c r="H3144" s="8" t="n"/>
      <c r="I3144" s="8" t="n"/>
      <c r="J3144" s="10">
        <f>IF(A3144="",0,SUMIFS(amount_expended,cfda_key,V3144))</f>
        <v/>
      </c>
      <c r="K3144" s="10">
        <f>IF(G3144="OTHER CLUSTER NOT LISTED ABOVE",SUMIFS(amount_expended,uniform_other_cluster_name,X3144), IF(AND(OR(G3144="N/A",G3144=""),H3144=""),0,IF(G3144="STATE CLUSTER",SUMIFS(amount_expended,uniform_state_cluster_name,W3144),SUMIFS(amount_expended,cluster_name,G3144))))</f>
        <v/>
      </c>
      <c r="L3144" s="8" t="n"/>
      <c r="M3144" s="7" t="n"/>
      <c r="N3144" s="8" t="n"/>
      <c r="O3144" s="7" t="n"/>
      <c r="P3144" s="7" t="n"/>
      <c r="Q3144" s="8" t="n"/>
      <c r="R3144" s="9" t="n"/>
      <c r="S3144" s="8" t="n"/>
      <c r="T3144" s="8" t="n"/>
      <c r="U3144" s="8" t="n"/>
      <c r="V3144" s="11">
        <f>IF(OR(B3144="",C3144=""),"",CONCATENATE(B3144,".",C3144))</f>
        <v/>
      </c>
      <c r="W3144" s="6">
        <f>UPPER(TRIM(H3144))</f>
        <v/>
      </c>
      <c r="X3144" s="6">
        <f>UPPER(TRIM(I3144))</f>
        <v/>
      </c>
      <c r="Y3144" s="6">
        <f>IF(V3144&lt;&gt;"",IFERROR(INDEX(federal_program_name_lookup,MATCH(V3144,aln_lookup,0)),""),"")</f>
        <v/>
      </c>
    </row>
    <row r="3145">
      <c r="A3145" s="6">
        <f>IF(B3145&lt;&gt;"", "AWARD-"&amp;TEXT(ROW()-1,"00000"), "")</f>
        <v/>
      </c>
      <c r="B3145" s="7" t="n"/>
      <c r="C3145" s="7" t="n"/>
      <c r="D3145" s="7" t="n"/>
      <c r="E3145" s="8" t="n"/>
      <c r="F3145" s="9" t="n"/>
      <c r="G3145" s="8" t="n"/>
      <c r="H3145" s="8" t="n"/>
      <c r="I3145" s="8" t="n"/>
      <c r="J3145" s="10">
        <f>IF(A3145="",0,SUMIFS(amount_expended,cfda_key,V3145))</f>
        <v/>
      </c>
      <c r="K3145" s="10">
        <f>IF(G3145="OTHER CLUSTER NOT LISTED ABOVE",SUMIFS(amount_expended,uniform_other_cluster_name,X3145), IF(AND(OR(G3145="N/A",G3145=""),H3145=""),0,IF(G3145="STATE CLUSTER",SUMIFS(amount_expended,uniform_state_cluster_name,W3145),SUMIFS(amount_expended,cluster_name,G3145))))</f>
        <v/>
      </c>
      <c r="L3145" s="8" t="n"/>
      <c r="M3145" s="7" t="n"/>
      <c r="N3145" s="8" t="n"/>
      <c r="O3145" s="7" t="n"/>
      <c r="P3145" s="7" t="n"/>
      <c r="Q3145" s="8" t="n"/>
      <c r="R3145" s="9" t="n"/>
      <c r="S3145" s="8" t="n"/>
      <c r="T3145" s="8" t="n"/>
      <c r="U3145" s="8" t="n"/>
      <c r="V3145" s="11">
        <f>IF(OR(B3145="",C3145=""),"",CONCATENATE(B3145,".",C3145))</f>
        <v/>
      </c>
      <c r="W3145" s="6">
        <f>UPPER(TRIM(H3145))</f>
        <v/>
      </c>
      <c r="X3145" s="6">
        <f>UPPER(TRIM(I3145))</f>
        <v/>
      </c>
      <c r="Y3145" s="6">
        <f>IF(V3145&lt;&gt;"",IFERROR(INDEX(federal_program_name_lookup,MATCH(V3145,aln_lookup,0)),""),"")</f>
        <v/>
      </c>
    </row>
    <row r="3146">
      <c r="A3146" s="6">
        <f>IF(B3146&lt;&gt;"", "AWARD-"&amp;TEXT(ROW()-1,"00000"), "")</f>
        <v/>
      </c>
      <c r="B3146" s="7" t="n"/>
      <c r="C3146" s="7" t="n"/>
      <c r="D3146" s="7" t="n"/>
      <c r="E3146" s="8" t="n"/>
      <c r="F3146" s="9" t="n"/>
      <c r="G3146" s="8" t="n"/>
      <c r="H3146" s="8" t="n"/>
      <c r="I3146" s="8" t="n"/>
      <c r="J3146" s="10">
        <f>IF(A3146="",0,SUMIFS(amount_expended,cfda_key,V3146))</f>
        <v/>
      </c>
      <c r="K3146" s="10">
        <f>IF(G3146="OTHER CLUSTER NOT LISTED ABOVE",SUMIFS(amount_expended,uniform_other_cluster_name,X3146), IF(AND(OR(G3146="N/A",G3146=""),H3146=""),0,IF(G3146="STATE CLUSTER",SUMIFS(amount_expended,uniform_state_cluster_name,W3146),SUMIFS(amount_expended,cluster_name,G3146))))</f>
        <v/>
      </c>
      <c r="L3146" s="8" t="n"/>
      <c r="M3146" s="7" t="n"/>
      <c r="N3146" s="8" t="n"/>
      <c r="O3146" s="7" t="n"/>
      <c r="P3146" s="7" t="n"/>
      <c r="Q3146" s="8" t="n"/>
      <c r="R3146" s="9" t="n"/>
      <c r="S3146" s="8" t="n"/>
      <c r="T3146" s="8" t="n"/>
      <c r="U3146" s="8" t="n"/>
      <c r="V3146" s="11">
        <f>IF(OR(B3146="",C3146=""),"",CONCATENATE(B3146,".",C3146))</f>
        <v/>
      </c>
      <c r="W3146" s="6">
        <f>UPPER(TRIM(H3146))</f>
        <v/>
      </c>
      <c r="X3146" s="6">
        <f>UPPER(TRIM(I3146))</f>
        <v/>
      </c>
      <c r="Y3146" s="6">
        <f>IF(V3146&lt;&gt;"",IFERROR(INDEX(federal_program_name_lookup,MATCH(V3146,aln_lookup,0)),""),"")</f>
        <v/>
      </c>
    </row>
    <row r="3147">
      <c r="A3147" s="6">
        <f>IF(B3147&lt;&gt;"", "AWARD-"&amp;TEXT(ROW()-1,"00000"), "")</f>
        <v/>
      </c>
      <c r="B3147" s="7" t="n"/>
      <c r="C3147" s="7" t="n"/>
      <c r="D3147" s="7" t="n"/>
      <c r="E3147" s="8" t="n"/>
      <c r="F3147" s="9" t="n"/>
      <c r="G3147" s="8" t="n"/>
      <c r="H3147" s="8" t="n"/>
      <c r="I3147" s="8" t="n"/>
      <c r="J3147" s="10">
        <f>IF(A3147="",0,SUMIFS(amount_expended,cfda_key,V3147))</f>
        <v/>
      </c>
      <c r="K3147" s="10">
        <f>IF(G3147="OTHER CLUSTER NOT LISTED ABOVE",SUMIFS(amount_expended,uniform_other_cluster_name,X3147), IF(AND(OR(G3147="N/A",G3147=""),H3147=""),0,IF(G3147="STATE CLUSTER",SUMIFS(amount_expended,uniform_state_cluster_name,W3147),SUMIFS(amount_expended,cluster_name,G3147))))</f>
        <v/>
      </c>
      <c r="L3147" s="8" t="n"/>
      <c r="M3147" s="7" t="n"/>
      <c r="N3147" s="8" t="n"/>
      <c r="O3147" s="7" t="n"/>
      <c r="P3147" s="7" t="n"/>
      <c r="Q3147" s="8" t="n"/>
      <c r="R3147" s="9" t="n"/>
      <c r="S3147" s="8" t="n"/>
      <c r="T3147" s="8" t="n"/>
      <c r="U3147" s="8" t="n"/>
      <c r="V3147" s="11">
        <f>IF(OR(B3147="",C3147=""),"",CONCATENATE(B3147,".",C3147))</f>
        <v/>
      </c>
      <c r="W3147" s="6">
        <f>UPPER(TRIM(H3147))</f>
        <v/>
      </c>
      <c r="X3147" s="6">
        <f>UPPER(TRIM(I3147))</f>
        <v/>
      </c>
      <c r="Y3147" s="6">
        <f>IF(V3147&lt;&gt;"",IFERROR(INDEX(federal_program_name_lookup,MATCH(V3147,aln_lookup,0)),""),"")</f>
        <v/>
      </c>
    </row>
    <row r="3148">
      <c r="A3148" s="6">
        <f>IF(B3148&lt;&gt;"", "AWARD-"&amp;TEXT(ROW()-1,"00000"), "")</f>
        <v/>
      </c>
      <c r="B3148" s="7" t="n"/>
      <c r="C3148" s="7" t="n"/>
      <c r="D3148" s="7" t="n"/>
      <c r="E3148" s="8" t="n"/>
      <c r="F3148" s="9" t="n"/>
      <c r="G3148" s="8" t="n"/>
      <c r="H3148" s="8" t="n"/>
      <c r="I3148" s="8" t="n"/>
      <c r="J3148" s="10">
        <f>IF(A3148="",0,SUMIFS(amount_expended,cfda_key,V3148))</f>
        <v/>
      </c>
      <c r="K3148" s="10">
        <f>IF(G3148="OTHER CLUSTER NOT LISTED ABOVE",SUMIFS(amount_expended,uniform_other_cluster_name,X3148), IF(AND(OR(G3148="N/A",G3148=""),H3148=""),0,IF(G3148="STATE CLUSTER",SUMIFS(amount_expended,uniform_state_cluster_name,W3148),SUMIFS(amount_expended,cluster_name,G3148))))</f>
        <v/>
      </c>
      <c r="L3148" s="8" t="n"/>
      <c r="M3148" s="7" t="n"/>
      <c r="N3148" s="8" t="n"/>
      <c r="O3148" s="7" t="n"/>
      <c r="P3148" s="7" t="n"/>
      <c r="Q3148" s="8" t="n"/>
      <c r="R3148" s="9" t="n"/>
      <c r="S3148" s="8" t="n"/>
      <c r="T3148" s="8" t="n"/>
      <c r="U3148" s="8" t="n"/>
      <c r="V3148" s="11">
        <f>IF(OR(B3148="",C3148=""),"",CONCATENATE(B3148,".",C3148))</f>
        <v/>
      </c>
      <c r="W3148" s="6">
        <f>UPPER(TRIM(H3148))</f>
        <v/>
      </c>
      <c r="X3148" s="6">
        <f>UPPER(TRIM(I3148))</f>
        <v/>
      </c>
      <c r="Y3148" s="6">
        <f>IF(V3148&lt;&gt;"",IFERROR(INDEX(federal_program_name_lookup,MATCH(V3148,aln_lookup,0)),""),"")</f>
        <v/>
      </c>
    </row>
    <row r="3149">
      <c r="A3149" s="6">
        <f>IF(B3149&lt;&gt;"", "AWARD-"&amp;TEXT(ROW()-1,"00000"), "")</f>
        <v/>
      </c>
      <c r="B3149" s="7" t="n"/>
      <c r="C3149" s="7" t="n"/>
      <c r="D3149" s="7" t="n"/>
      <c r="E3149" s="8" t="n"/>
      <c r="F3149" s="9" t="n"/>
      <c r="G3149" s="8" t="n"/>
      <c r="H3149" s="8" t="n"/>
      <c r="I3149" s="8" t="n"/>
      <c r="J3149" s="10">
        <f>IF(A3149="",0,SUMIFS(amount_expended,cfda_key,V3149))</f>
        <v/>
      </c>
      <c r="K3149" s="10">
        <f>IF(G3149="OTHER CLUSTER NOT LISTED ABOVE",SUMIFS(amount_expended,uniform_other_cluster_name,X3149), IF(AND(OR(G3149="N/A",G3149=""),H3149=""),0,IF(G3149="STATE CLUSTER",SUMIFS(amount_expended,uniform_state_cluster_name,W3149),SUMIFS(amount_expended,cluster_name,G3149))))</f>
        <v/>
      </c>
      <c r="L3149" s="8" t="n"/>
      <c r="M3149" s="7" t="n"/>
      <c r="N3149" s="8" t="n"/>
      <c r="O3149" s="7" t="n"/>
      <c r="P3149" s="7" t="n"/>
      <c r="Q3149" s="8" t="n"/>
      <c r="R3149" s="9" t="n"/>
      <c r="S3149" s="8" t="n"/>
      <c r="T3149" s="8" t="n"/>
      <c r="U3149" s="8" t="n"/>
      <c r="V3149" s="11">
        <f>IF(OR(B3149="",C3149=""),"",CONCATENATE(B3149,".",C3149))</f>
        <v/>
      </c>
      <c r="W3149" s="6">
        <f>UPPER(TRIM(H3149))</f>
        <v/>
      </c>
      <c r="X3149" s="6">
        <f>UPPER(TRIM(I3149))</f>
        <v/>
      </c>
      <c r="Y3149" s="6">
        <f>IF(V3149&lt;&gt;"",IFERROR(INDEX(federal_program_name_lookup,MATCH(V3149,aln_lookup,0)),""),"")</f>
        <v/>
      </c>
    </row>
    <row r="3150">
      <c r="A3150" s="6">
        <f>IF(B3150&lt;&gt;"", "AWARD-"&amp;TEXT(ROW()-1,"00000"), "")</f>
        <v/>
      </c>
      <c r="B3150" s="7" t="n"/>
      <c r="C3150" s="7" t="n"/>
      <c r="D3150" s="7" t="n"/>
      <c r="E3150" s="8" t="n"/>
      <c r="F3150" s="9" t="n"/>
      <c r="G3150" s="8" t="n"/>
      <c r="H3150" s="8" t="n"/>
      <c r="I3150" s="8" t="n"/>
      <c r="J3150" s="10">
        <f>IF(A3150="",0,SUMIFS(amount_expended,cfda_key,V3150))</f>
        <v/>
      </c>
      <c r="K3150" s="10">
        <f>IF(G3150="OTHER CLUSTER NOT LISTED ABOVE",SUMIFS(amount_expended,uniform_other_cluster_name,X3150), IF(AND(OR(G3150="N/A",G3150=""),H3150=""),0,IF(G3150="STATE CLUSTER",SUMIFS(amount_expended,uniform_state_cluster_name,W3150),SUMIFS(amount_expended,cluster_name,G3150))))</f>
        <v/>
      </c>
      <c r="L3150" s="8" t="n"/>
      <c r="M3150" s="7" t="n"/>
      <c r="N3150" s="8" t="n"/>
      <c r="O3150" s="7" t="n"/>
      <c r="P3150" s="7" t="n"/>
      <c r="Q3150" s="8" t="n"/>
      <c r="R3150" s="9" t="n"/>
      <c r="S3150" s="8" t="n"/>
      <c r="T3150" s="8" t="n"/>
      <c r="U3150" s="8" t="n"/>
      <c r="V3150" s="11">
        <f>IF(OR(B3150="",C3150=""),"",CONCATENATE(B3150,".",C3150))</f>
        <v/>
      </c>
      <c r="W3150" s="6">
        <f>UPPER(TRIM(H3150))</f>
        <v/>
      </c>
      <c r="X3150" s="6">
        <f>UPPER(TRIM(I3150))</f>
        <v/>
      </c>
      <c r="Y3150" s="6">
        <f>IF(V3150&lt;&gt;"",IFERROR(INDEX(federal_program_name_lookup,MATCH(V3150,aln_lookup,0)),""),"")</f>
        <v/>
      </c>
    </row>
    <row r="3151">
      <c r="A3151" s="6">
        <f>IF(B3151&lt;&gt;"", "AWARD-"&amp;TEXT(ROW()-1,"00000"), "")</f>
        <v/>
      </c>
      <c r="B3151" s="7" t="n"/>
      <c r="C3151" s="7" t="n"/>
      <c r="D3151" s="7" t="n"/>
      <c r="E3151" s="8" t="n"/>
      <c r="F3151" s="9" t="n"/>
      <c r="G3151" s="8" t="n"/>
      <c r="H3151" s="8" t="n"/>
      <c r="I3151" s="8" t="n"/>
      <c r="J3151" s="10">
        <f>IF(A3151="",0,SUMIFS(amount_expended,cfda_key,V3151))</f>
        <v/>
      </c>
      <c r="K3151" s="10">
        <f>IF(G3151="OTHER CLUSTER NOT LISTED ABOVE",SUMIFS(amount_expended,uniform_other_cluster_name,X3151), IF(AND(OR(G3151="N/A",G3151=""),H3151=""),0,IF(G3151="STATE CLUSTER",SUMIFS(amount_expended,uniform_state_cluster_name,W3151),SUMIFS(amount_expended,cluster_name,G3151))))</f>
        <v/>
      </c>
      <c r="L3151" s="8" t="n"/>
      <c r="M3151" s="7" t="n"/>
      <c r="N3151" s="8" t="n"/>
      <c r="O3151" s="7" t="n"/>
      <c r="P3151" s="7" t="n"/>
      <c r="Q3151" s="8" t="n"/>
      <c r="R3151" s="9" t="n"/>
      <c r="S3151" s="8" t="n"/>
      <c r="T3151" s="8" t="n"/>
      <c r="U3151" s="8" t="n"/>
      <c r="V3151" s="11">
        <f>IF(OR(B3151="",C3151=""),"",CONCATENATE(B3151,".",C3151))</f>
        <v/>
      </c>
      <c r="W3151" s="6">
        <f>UPPER(TRIM(H3151))</f>
        <v/>
      </c>
      <c r="X3151" s="6">
        <f>UPPER(TRIM(I3151))</f>
        <v/>
      </c>
      <c r="Y3151" s="6">
        <f>IF(V3151&lt;&gt;"",IFERROR(INDEX(federal_program_name_lookup,MATCH(V3151,aln_lookup,0)),""),"")</f>
        <v/>
      </c>
    </row>
    <row r="3152">
      <c r="A3152" s="6">
        <f>IF(B3152&lt;&gt;"", "AWARD-"&amp;TEXT(ROW()-1,"00000"), "")</f>
        <v/>
      </c>
      <c r="B3152" s="7" t="n"/>
      <c r="C3152" s="7" t="n"/>
      <c r="D3152" s="7" t="n"/>
      <c r="E3152" s="8" t="n"/>
      <c r="F3152" s="9" t="n"/>
      <c r="G3152" s="8" t="n"/>
      <c r="H3152" s="8" t="n"/>
      <c r="I3152" s="8" t="n"/>
      <c r="J3152" s="10">
        <f>IF(A3152="",0,SUMIFS(amount_expended,cfda_key,V3152))</f>
        <v/>
      </c>
      <c r="K3152" s="10">
        <f>IF(G3152="OTHER CLUSTER NOT LISTED ABOVE",SUMIFS(amount_expended,uniform_other_cluster_name,X3152), IF(AND(OR(G3152="N/A",G3152=""),H3152=""),0,IF(G3152="STATE CLUSTER",SUMIFS(amount_expended,uniform_state_cluster_name,W3152),SUMIFS(amount_expended,cluster_name,G3152))))</f>
        <v/>
      </c>
      <c r="L3152" s="8" t="n"/>
      <c r="M3152" s="7" t="n"/>
      <c r="N3152" s="8" t="n"/>
      <c r="O3152" s="7" t="n"/>
      <c r="P3152" s="7" t="n"/>
      <c r="Q3152" s="8" t="n"/>
      <c r="R3152" s="9" t="n"/>
      <c r="S3152" s="8" t="n"/>
      <c r="T3152" s="8" t="n"/>
      <c r="U3152" s="8" t="n"/>
      <c r="V3152" s="11">
        <f>IF(OR(B3152="",C3152=""),"",CONCATENATE(B3152,".",C3152))</f>
        <v/>
      </c>
      <c r="W3152" s="6">
        <f>UPPER(TRIM(H3152))</f>
        <v/>
      </c>
      <c r="X3152" s="6">
        <f>UPPER(TRIM(I3152))</f>
        <v/>
      </c>
      <c r="Y3152" s="6">
        <f>IF(V3152&lt;&gt;"",IFERROR(INDEX(federal_program_name_lookup,MATCH(V3152,aln_lookup,0)),""),"")</f>
        <v/>
      </c>
    </row>
    <row r="3153">
      <c r="A3153" s="6">
        <f>IF(B3153&lt;&gt;"", "AWARD-"&amp;TEXT(ROW()-1,"00000"), "")</f>
        <v/>
      </c>
      <c r="B3153" s="7" t="n"/>
      <c r="C3153" s="7" t="n"/>
      <c r="D3153" s="7" t="n"/>
      <c r="E3153" s="8" t="n"/>
      <c r="F3153" s="9" t="n"/>
      <c r="G3153" s="8" t="n"/>
      <c r="H3153" s="8" t="n"/>
      <c r="I3153" s="8" t="n"/>
      <c r="J3153" s="10">
        <f>IF(A3153="",0,SUMIFS(amount_expended,cfda_key,V3153))</f>
        <v/>
      </c>
      <c r="K3153" s="10">
        <f>IF(G3153="OTHER CLUSTER NOT LISTED ABOVE",SUMIFS(amount_expended,uniform_other_cluster_name,X3153), IF(AND(OR(G3153="N/A",G3153=""),H3153=""),0,IF(G3153="STATE CLUSTER",SUMIFS(amount_expended,uniform_state_cluster_name,W3153),SUMIFS(amount_expended,cluster_name,G3153))))</f>
        <v/>
      </c>
      <c r="L3153" s="8" t="n"/>
      <c r="M3153" s="7" t="n"/>
      <c r="N3153" s="8" t="n"/>
      <c r="O3153" s="7" t="n"/>
      <c r="P3153" s="7" t="n"/>
      <c r="Q3153" s="8" t="n"/>
      <c r="R3153" s="9" t="n"/>
      <c r="S3153" s="8" t="n"/>
      <c r="T3153" s="8" t="n"/>
      <c r="U3153" s="8" t="n"/>
      <c r="V3153" s="11">
        <f>IF(OR(B3153="",C3153=""),"",CONCATENATE(B3153,".",C3153))</f>
        <v/>
      </c>
      <c r="W3153" s="6">
        <f>UPPER(TRIM(H3153))</f>
        <v/>
      </c>
      <c r="X3153" s="6">
        <f>UPPER(TRIM(I3153))</f>
        <v/>
      </c>
      <c r="Y3153" s="6">
        <f>IF(V3153&lt;&gt;"",IFERROR(INDEX(federal_program_name_lookup,MATCH(V3153,aln_lookup,0)),""),"")</f>
        <v/>
      </c>
    </row>
    <row r="3154">
      <c r="A3154" s="6">
        <f>IF(B3154&lt;&gt;"", "AWARD-"&amp;TEXT(ROW()-1,"00000"), "")</f>
        <v/>
      </c>
      <c r="B3154" s="7" t="n"/>
      <c r="C3154" s="7" t="n"/>
      <c r="D3154" s="7" t="n"/>
      <c r="E3154" s="8" t="n"/>
      <c r="F3154" s="9" t="n"/>
      <c r="G3154" s="8" t="n"/>
      <c r="H3154" s="8" t="n"/>
      <c r="I3154" s="8" t="n"/>
      <c r="J3154" s="10">
        <f>IF(A3154="",0,SUMIFS(amount_expended,cfda_key,V3154))</f>
        <v/>
      </c>
      <c r="K3154" s="10">
        <f>IF(G3154="OTHER CLUSTER NOT LISTED ABOVE",SUMIFS(amount_expended,uniform_other_cluster_name,X3154), IF(AND(OR(G3154="N/A",G3154=""),H3154=""),0,IF(G3154="STATE CLUSTER",SUMIFS(amount_expended,uniform_state_cluster_name,W3154),SUMIFS(amount_expended,cluster_name,G3154))))</f>
        <v/>
      </c>
      <c r="L3154" s="8" t="n"/>
      <c r="M3154" s="7" t="n"/>
      <c r="N3154" s="8" t="n"/>
      <c r="O3154" s="7" t="n"/>
      <c r="P3154" s="7" t="n"/>
      <c r="Q3154" s="8" t="n"/>
      <c r="R3154" s="9" t="n"/>
      <c r="S3154" s="8" t="n"/>
      <c r="T3154" s="8" t="n"/>
      <c r="U3154" s="8" t="n"/>
      <c r="V3154" s="11">
        <f>IF(OR(B3154="",C3154=""),"",CONCATENATE(B3154,".",C3154))</f>
        <v/>
      </c>
      <c r="W3154" s="6">
        <f>UPPER(TRIM(H3154))</f>
        <v/>
      </c>
      <c r="X3154" s="6">
        <f>UPPER(TRIM(I3154))</f>
        <v/>
      </c>
      <c r="Y3154" s="6">
        <f>IF(V3154&lt;&gt;"",IFERROR(INDEX(federal_program_name_lookup,MATCH(V3154,aln_lookup,0)),""),"")</f>
        <v/>
      </c>
    </row>
    <row r="3155">
      <c r="A3155" s="6">
        <f>IF(B3155&lt;&gt;"", "AWARD-"&amp;TEXT(ROW()-1,"00000"), "")</f>
        <v/>
      </c>
      <c r="B3155" s="7" t="n"/>
      <c r="C3155" s="7" t="n"/>
      <c r="D3155" s="7" t="n"/>
      <c r="E3155" s="8" t="n"/>
      <c r="F3155" s="9" t="n"/>
      <c r="G3155" s="8" t="n"/>
      <c r="H3155" s="8" t="n"/>
      <c r="I3155" s="8" t="n"/>
      <c r="J3155" s="10">
        <f>IF(A3155="",0,SUMIFS(amount_expended,cfda_key,V3155))</f>
        <v/>
      </c>
      <c r="K3155" s="10">
        <f>IF(G3155="OTHER CLUSTER NOT LISTED ABOVE",SUMIFS(amount_expended,uniform_other_cluster_name,X3155), IF(AND(OR(G3155="N/A",G3155=""),H3155=""),0,IF(G3155="STATE CLUSTER",SUMIFS(amount_expended,uniform_state_cluster_name,W3155),SUMIFS(amount_expended,cluster_name,G3155))))</f>
        <v/>
      </c>
      <c r="L3155" s="8" t="n"/>
      <c r="M3155" s="7" t="n"/>
      <c r="N3155" s="8" t="n"/>
      <c r="O3155" s="7" t="n"/>
      <c r="P3155" s="7" t="n"/>
      <c r="Q3155" s="8" t="n"/>
      <c r="R3155" s="9" t="n"/>
      <c r="S3155" s="8" t="n"/>
      <c r="T3155" s="8" t="n"/>
      <c r="U3155" s="8" t="n"/>
      <c r="V3155" s="11">
        <f>IF(OR(B3155="",C3155=""),"",CONCATENATE(B3155,".",C3155))</f>
        <v/>
      </c>
      <c r="W3155" s="6">
        <f>UPPER(TRIM(H3155))</f>
        <v/>
      </c>
      <c r="X3155" s="6">
        <f>UPPER(TRIM(I3155))</f>
        <v/>
      </c>
      <c r="Y3155" s="6">
        <f>IF(V3155&lt;&gt;"",IFERROR(INDEX(federal_program_name_lookup,MATCH(V3155,aln_lookup,0)),""),"")</f>
        <v/>
      </c>
    </row>
    <row r="3156">
      <c r="A3156" s="6">
        <f>IF(B3156&lt;&gt;"", "AWARD-"&amp;TEXT(ROW()-1,"00000"), "")</f>
        <v/>
      </c>
      <c r="B3156" s="7" t="n"/>
      <c r="C3156" s="7" t="n"/>
      <c r="D3156" s="7" t="n"/>
      <c r="E3156" s="8" t="n"/>
      <c r="F3156" s="9" t="n"/>
      <c r="G3156" s="8" t="n"/>
      <c r="H3156" s="8" t="n"/>
      <c r="I3156" s="8" t="n"/>
      <c r="J3156" s="10">
        <f>IF(A3156="",0,SUMIFS(amount_expended,cfda_key,V3156))</f>
        <v/>
      </c>
      <c r="K3156" s="10">
        <f>IF(G3156="OTHER CLUSTER NOT LISTED ABOVE",SUMIFS(amount_expended,uniform_other_cluster_name,X3156), IF(AND(OR(G3156="N/A",G3156=""),H3156=""),0,IF(G3156="STATE CLUSTER",SUMIFS(amount_expended,uniform_state_cluster_name,W3156),SUMIFS(amount_expended,cluster_name,G3156))))</f>
        <v/>
      </c>
      <c r="L3156" s="8" t="n"/>
      <c r="M3156" s="7" t="n"/>
      <c r="N3156" s="8" t="n"/>
      <c r="O3156" s="7" t="n"/>
      <c r="P3156" s="7" t="n"/>
      <c r="Q3156" s="8" t="n"/>
      <c r="R3156" s="9" t="n"/>
      <c r="S3156" s="8" t="n"/>
      <c r="T3156" s="8" t="n"/>
      <c r="U3156" s="8" t="n"/>
      <c r="V3156" s="11">
        <f>IF(OR(B3156="",C3156=""),"",CONCATENATE(B3156,".",C3156))</f>
        <v/>
      </c>
      <c r="W3156" s="6">
        <f>UPPER(TRIM(H3156))</f>
        <v/>
      </c>
      <c r="X3156" s="6">
        <f>UPPER(TRIM(I3156))</f>
        <v/>
      </c>
      <c r="Y3156" s="6">
        <f>IF(V3156&lt;&gt;"",IFERROR(INDEX(federal_program_name_lookup,MATCH(V3156,aln_lookup,0)),""),"")</f>
        <v/>
      </c>
    </row>
    <row r="3157">
      <c r="A3157" s="6">
        <f>IF(B3157&lt;&gt;"", "AWARD-"&amp;TEXT(ROW()-1,"00000"), "")</f>
        <v/>
      </c>
      <c r="B3157" s="7" t="n"/>
      <c r="C3157" s="7" t="n"/>
      <c r="D3157" s="7" t="n"/>
      <c r="E3157" s="8" t="n"/>
      <c r="F3157" s="9" t="n"/>
      <c r="G3157" s="8" t="n"/>
      <c r="H3157" s="8" t="n"/>
      <c r="I3157" s="8" t="n"/>
      <c r="J3157" s="10">
        <f>IF(A3157="",0,SUMIFS(amount_expended,cfda_key,V3157))</f>
        <v/>
      </c>
      <c r="K3157" s="10">
        <f>IF(G3157="OTHER CLUSTER NOT LISTED ABOVE",SUMIFS(amount_expended,uniform_other_cluster_name,X3157), IF(AND(OR(G3157="N/A",G3157=""),H3157=""),0,IF(G3157="STATE CLUSTER",SUMIFS(amount_expended,uniform_state_cluster_name,W3157),SUMIFS(amount_expended,cluster_name,G3157))))</f>
        <v/>
      </c>
      <c r="L3157" s="8" t="n"/>
      <c r="M3157" s="7" t="n"/>
      <c r="N3157" s="8" t="n"/>
      <c r="O3157" s="7" t="n"/>
      <c r="P3157" s="7" t="n"/>
      <c r="Q3157" s="8" t="n"/>
      <c r="R3157" s="9" t="n"/>
      <c r="S3157" s="8" t="n"/>
      <c r="T3157" s="8" t="n"/>
      <c r="U3157" s="8" t="n"/>
      <c r="V3157" s="11">
        <f>IF(OR(B3157="",C3157=""),"",CONCATENATE(B3157,".",C3157))</f>
        <v/>
      </c>
      <c r="W3157" s="6">
        <f>UPPER(TRIM(H3157))</f>
        <v/>
      </c>
      <c r="X3157" s="6">
        <f>UPPER(TRIM(I3157))</f>
        <v/>
      </c>
      <c r="Y3157" s="6">
        <f>IF(V3157&lt;&gt;"",IFERROR(INDEX(federal_program_name_lookup,MATCH(V3157,aln_lookup,0)),""),"")</f>
        <v/>
      </c>
    </row>
    <row r="3158">
      <c r="A3158" s="6">
        <f>IF(B3158&lt;&gt;"", "AWARD-"&amp;TEXT(ROW()-1,"00000"), "")</f>
        <v/>
      </c>
      <c r="B3158" s="7" t="n"/>
      <c r="C3158" s="7" t="n"/>
      <c r="D3158" s="7" t="n"/>
      <c r="E3158" s="8" t="n"/>
      <c r="F3158" s="9" t="n"/>
      <c r="G3158" s="8" t="n"/>
      <c r="H3158" s="8" t="n"/>
      <c r="I3158" s="8" t="n"/>
      <c r="J3158" s="10">
        <f>IF(A3158="",0,SUMIFS(amount_expended,cfda_key,V3158))</f>
        <v/>
      </c>
      <c r="K3158" s="10">
        <f>IF(G3158="OTHER CLUSTER NOT LISTED ABOVE",SUMIFS(amount_expended,uniform_other_cluster_name,X3158), IF(AND(OR(G3158="N/A",G3158=""),H3158=""),0,IF(G3158="STATE CLUSTER",SUMIFS(amount_expended,uniform_state_cluster_name,W3158),SUMIFS(amount_expended,cluster_name,G3158))))</f>
        <v/>
      </c>
      <c r="L3158" s="8" t="n"/>
      <c r="M3158" s="7" t="n"/>
      <c r="N3158" s="8" t="n"/>
      <c r="O3158" s="7" t="n"/>
      <c r="P3158" s="7" t="n"/>
      <c r="Q3158" s="8" t="n"/>
      <c r="R3158" s="9" t="n"/>
      <c r="S3158" s="8" t="n"/>
      <c r="T3158" s="8" t="n"/>
      <c r="U3158" s="8" t="n"/>
      <c r="V3158" s="11">
        <f>IF(OR(B3158="",C3158=""),"",CONCATENATE(B3158,".",C3158))</f>
        <v/>
      </c>
      <c r="W3158" s="6">
        <f>UPPER(TRIM(H3158))</f>
        <v/>
      </c>
      <c r="X3158" s="6">
        <f>UPPER(TRIM(I3158))</f>
        <v/>
      </c>
      <c r="Y3158" s="6">
        <f>IF(V3158&lt;&gt;"",IFERROR(INDEX(federal_program_name_lookup,MATCH(V3158,aln_lookup,0)),""),"")</f>
        <v/>
      </c>
    </row>
    <row r="3159">
      <c r="A3159" s="6">
        <f>IF(B3159&lt;&gt;"", "AWARD-"&amp;TEXT(ROW()-1,"00000"), "")</f>
        <v/>
      </c>
      <c r="B3159" s="7" t="n"/>
      <c r="C3159" s="7" t="n"/>
      <c r="D3159" s="7" t="n"/>
      <c r="E3159" s="8" t="n"/>
      <c r="F3159" s="9" t="n"/>
      <c r="G3159" s="8" t="n"/>
      <c r="H3159" s="8" t="n"/>
      <c r="I3159" s="8" t="n"/>
      <c r="J3159" s="10">
        <f>IF(A3159="",0,SUMIFS(amount_expended,cfda_key,V3159))</f>
        <v/>
      </c>
      <c r="K3159" s="10">
        <f>IF(G3159="OTHER CLUSTER NOT LISTED ABOVE",SUMIFS(amount_expended,uniform_other_cluster_name,X3159), IF(AND(OR(G3159="N/A",G3159=""),H3159=""),0,IF(G3159="STATE CLUSTER",SUMIFS(amount_expended,uniform_state_cluster_name,W3159),SUMIFS(amount_expended,cluster_name,G3159))))</f>
        <v/>
      </c>
      <c r="L3159" s="8" t="n"/>
      <c r="M3159" s="7" t="n"/>
      <c r="N3159" s="8" t="n"/>
      <c r="O3159" s="7" t="n"/>
      <c r="P3159" s="7" t="n"/>
      <c r="Q3159" s="8" t="n"/>
      <c r="R3159" s="9" t="n"/>
      <c r="S3159" s="8" t="n"/>
      <c r="T3159" s="8" t="n"/>
      <c r="U3159" s="8" t="n"/>
      <c r="V3159" s="11">
        <f>IF(OR(B3159="",C3159=""),"",CONCATENATE(B3159,".",C3159))</f>
        <v/>
      </c>
      <c r="W3159" s="6">
        <f>UPPER(TRIM(H3159))</f>
        <v/>
      </c>
      <c r="X3159" s="6">
        <f>UPPER(TRIM(I3159))</f>
        <v/>
      </c>
      <c r="Y3159" s="6">
        <f>IF(V3159&lt;&gt;"",IFERROR(INDEX(federal_program_name_lookup,MATCH(V3159,aln_lookup,0)),""),"")</f>
        <v/>
      </c>
    </row>
    <row r="3160">
      <c r="A3160" s="6">
        <f>IF(B3160&lt;&gt;"", "AWARD-"&amp;TEXT(ROW()-1,"00000"), "")</f>
        <v/>
      </c>
      <c r="B3160" s="7" t="n"/>
      <c r="C3160" s="7" t="n"/>
      <c r="D3160" s="7" t="n"/>
      <c r="E3160" s="8" t="n"/>
      <c r="F3160" s="9" t="n"/>
      <c r="G3160" s="8" t="n"/>
      <c r="H3160" s="8" t="n"/>
      <c r="I3160" s="8" t="n"/>
      <c r="J3160" s="10">
        <f>IF(A3160="",0,SUMIFS(amount_expended,cfda_key,V3160))</f>
        <v/>
      </c>
      <c r="K3160" s="10">
        <f>IF(G3160="OTHER CLUSTER NOT LISTED ABOVE",SUMIFS(amount_expended,uniform_other_cluster_name,X3160), IF(AND(OR(G3160="N/A",G3160=""),H3160=""),0,IF(G3160="STATE CLUSTER",SUMIFS(amount_expended,uniform_state_cluster_name,W3160),SUMIFS(amount_expended,cluster_name,G3160))))</f>
        <v/>
      </c>
      <c r="L3160" s="8" t="n"/>
      <c r="M3160" s="7" t="n"/>
      <c r="N3160" s="8" t="n"/>
      <c r="O3160" s="7" t="n"/>
      <c r="P3160" s="7" t="n"/>
      <c r="Q3160" s="8" t="n"/>
      <c r="R3160" s="9" t="n"/>
      <c r="S3160" s="8" t="n"/>
      <c r="T3160" s="8" t="n"/>
      <c r="U3160" s="8" t="n"/>
      <c r="V3160" s="11">
        <f>IF(OR(B3160="",C3160=""),"",CONCATENATE(B3160,".",C3160))</f>
        <v/>
      </c>
      <c r="W3160" s="6">
        <f>UPPER(TRIM(H3160))</f>
        <v/>
      </c>
      <c r="X3160" s="6">
        <f>UPPER(TRIM(I3160))</f>
        <v/>
      </c>
      <c r="Y3160" s="6">
        <f>IF(V3160&lt;&gt;"",IFERROR(INDEX(federal_program_name_lookup,MATCH(V3160,aln_lookup,0)),""),"")</f>
        <v/>
      </c>
    </row>
    <row r="3161">
      <c r="A3161" s="6">
        <f>IF(B3161&lt;&gt;"", "AWARD-"&amp;TEXT(ROW()-1,"00000"), "")</f>
        <v/>
      </c>
      <c r="B3161" s="7" t="n"/>
      <c r="C3161" s="7" t="n"/>
      <c r="D3161" s="7" t="n"/>
      <c r="E3161" s="8" t="n"/>
      <c r="F3161" s="9" t="n"/>
      <c r="G3161" s="8" t="n"/>
      <c r="H3161" s="8" t="n"/>
      <c r="I3161" s="8" t="n"/>
      <c r="J3161" s="10">
        <f>IF(A3161="",0,SUMIFS(amount_expended,cfda_key,V3161))</f>
        <v/>
      </c>
      <c r="K3161" s="10">
        <f>IF(G3161="OTHER CLUSTER NOT LISTED ABOVE",SUMIFS(amount_expended,uniform_other_cluster_name,X3161), IF(AND(OR(G3161="N/A",G3161=""),H3161=""),0,IF(G3161="STATE CLUSTER",SUMIFS(amount_expended,uniform_state_cluster_name,W3161),SUMIFS(amount_expended,cluster_name,G3161))))</f>
        <v/>
      </c>
      <c r="L3161" s="8" t="n"/>
      <c r="M3161" s="7" t="n"/>
      <c r="N3161" s="8" t="n"/>
      <c r="O3161" s="7" t="n"/>
      <c r="P3161" s="7" t="n"/>
      <c r="Q3161" s="8" t="n"/>
      <c r="R3161" s="9" t="n"/>
      <c r="S3161" s="8" t="n"/>
      <c r="T3161" s="8" t="n"/>
      <c r="U3161" s="8" t="n"/>
      <c r="V3161" s="11">
        <f>IF(OR(B3161="",C3161=""),"",CONCATENATE(B3161,".",C3161))</f>
        <v/>
      </c>
      <c r="W3161" s="6">
        <f>UPPER(TRIM(H3161))</f>
        <v/>
      </c>
      <c r="X3161" s="6">
        <f>UPPER(TRIM(I3161))</f>
        <v/>
      </c>
      <c r="Y3161" s="6">
        <f>IF(V3161&lt;&gt;"",IFERROR(INDEX(federal_program_name_lookup,MATCH(V3161,aln_lookup,0)),""),"")</f>
        <v/>
      </c>
    </row>
    <row r="3162">
      <c r="A3162" s="6">
        <f>IF(B3162&lt;&gt;"", "AWARD-"&amp;TEXT(ROW()-1,"00000"), "")</f>
        <v/>
      </c>
      <c r="B3162" s="7" t="n"/>
      <c r="C3162" s="7" t="n"/>
      <c r="D3162" s="7" t="n"/>
      <c r="E3162" s="8" t="n"/>
      <c r="F3162" s="9" t="n"/>
      <c r="G3162" s="8" t="n"/>
      <c r="H3162" s="8" t="n"/>
      <c r="I3162" s="8" t="n"/>
      <c r="J3162" s="10">
        <f>IF(A3162="",0,SUMIFS(amount_expended,cfda_key,V3162))</f>
        <v/>
      </c>
      <c r="K3162" s="10">
        <f>IF(G3162="OTHER CLUSTER NOT LISTED ABOVE",SUMIFS(amount_expended,uniform_other_cluster_name,X3162), IF(AND(OR(G3162="N/A",G3162=""),H3162=""),0,IF(G3162="STATE CLUSTER",SUMIFS(amount_expended,uniform_state_cluster_name,W3162),SUMIFS(amount_expended,cluster_name,G3162))))</f>
        <v/>
      </c>
      <c r="L3162" s="8" t="n"/>
      <c r="M3162" s="7" t="n"/>
      <c r="N3162" s="8" t="n"/>
      <c r="O3162" s="7" t="n"/>
      <c r="P3162" s="7" t="n"/>
      <c r="Q3162" s="8" t="n"/>
      <c r="R3162" s="9" t="n"/>
      <c r="S3162" s="8" t="n"/>
      <c r="T3162" s="8" t="n"/>
      <c r="U3162" s="8" t="n"/>
      <c r="V3162" s="11">
        <f>IF(OR(B3162="",C3162=""),"",CONCATENATE(B3162,".",C3162))</f>
        <v/>
      </c>
      <c r="W3162" s="6">
        <f>UPPER(TRIM(H3162))</f>
        <v/>
      </c>
      <c r="X3162" s="6">
        <f>UPPER(TRIM(I3162))</f>
        <v/>
      </c>
      <c r="Y3162" s="6">
        <f>IF(V3162&lt;&gt;"",IFERROR(INDEX(federal_program_name_lookup,MATCH(V3162,aln_lookup,0)),""),"")</f>
        <v/>
      </c>
    </row>
    <row r="3163">
      <c r="A3163" s="6">
        <f>IF(B3163&lt;&gt;"", "AWARD-"&amp;TEXT(ROW()-1,"00000"), "")</f>
        <v/>
      </c>
      <c r="B3163" s="7" t="n"/>
      <c r="C3163" s="7" t="n"/>
      <c r="D3163" s="7" t="n"/>
      <c r="E3163" s="8" t="n"/>
      <c r="F3163" s="9" t="n"/>
      <c r="G3163" s="8" t="n"/>
      <c r="H3163" s="8" t="n"/>
      <c r="I3163" s="8" t="n"/>
      <c r="J3163" s="10">
        <f>IF(A3163="",0,SUMIFS(amount_expended,cfda_key,V3163))</f>
        <v/>
      </c>
      <c r="K3163" s="10">
        <f>IF(G3163="OTHER CLUSTER NOT LISTED ABOVE",SUMIFS(amount_expended,uniform_other_cluster_name,X3163), IF(AND(OR(G3163="N/A",G3163=""),H3163=""),0,IF(G3163="STATE CLUSTER",SUMIFS(amount_expended,uniform_state_cluster_name,W3163),SUMIFS(amount_expended,cluster_name,G3163))))</f>
        <v/>
      </c>
      <c r="L3163" s="8" t="n"/>
      <c r="M3163" s="7" t="n"/>
      <c r="N3163" s="8" t="n"/>
      <c r="O3163" s="7" t="n"/>
      <c r="P3163" s="7" t="n"/>
      <c r="Q3163" s="8" t="n"/>
      <c r="R3163" s="9" t="n"/>
      <c r="S3163" s="8" t="n"/>
      <c r="T3163" s="8" t="n"/>
      <c r="U3163" s="8" t="n"/>
      <c r="V3163" s="11">
        <f>IF(OR(B3163="",C3163=""),"",CONCATENATE(B3163,".",C3163))</f>
        <v/>
      </c>
      <c r="W3163" s="6">
        <f>UPPER(TRIM(H3163))</f>
        <v/>
      </c>
      <c r="X3163" s="6">
        <f>UPPER(TRIM(I3163))</f>
        <v/>
      </c>
      <c r="Y3163" s="6">
        <f>IF(V3163&lt;&gt;"",IFERROR(INDEX(federal_program_name_lookup,MATCH(V3163,aln_lookup,0)),""),"")</f>
        <v/>
      </c>
    </row>
    <row r="3164">
      <c r="A3164" s="6">
        <f>IF(B3164&lt;&gt;"", "AWARD-"&amp;TEXT(ROW()-1,"00000"), "")</f>
        <v/>
      </c>
      <c r="B3164" s="7" t="n"/>
      <c r="C3164" s="7" t="n"/>
      <c r="D3164" s="7" t="n"/>
      <c r="E3164" s="8" t="n"/>
      <c r="F3164" s="9" t="n"/>
      <c r="G3164" s="8" t="n"/>
      <c r="H3164" s="8" t="n"/>
      <c r="I3164" s="8" t="n"/>
      <c r="J3164" s="10">
        <f>IF(A3164="",0,SUMIFS(amount_expended,cfda_key,V3164))</f>
        <v/>
      </c>
      <c r="K3164" s="10">
        <f>IF(G3164="OTHER CLUSTER NOT LISTED ABOVE",SUMIFS(amount_expended,uniform_other_cluster_name,X3164), IF(AND(OR(G3164="N/A",G3164=""),H3164=""),0,IF(G3164="STATE CLUSTER",SUMIFS(amount_expended,uniform_state_cluster_name,W3164),SUMIFS(amount_expended,cluster_name,G3164))))</f>
        <v/>
      </c>
      <c r="L3164" s="8" t="n"/>
      <c r="M3164" s="7" t="n"/>
      <c r="N3164" s="8" t="n"/>
      <c r="O3164" s="7" t="n"/>
      <c r="P3164" s="7" t="n"/>
      <c r="Q3164" s="8" t="n"/>
      <c r="R3164" s="9" t="n"/>
      <c r="S3164" s="8" t="n"/>
      <c r="T3164" s="8" t="n"/>
      <c r="U3164" s="8" t="n"/>
      <c r="V3164" s="11">
        <f>IF(OR(B3164="",C3164=""),"",CONCATENATE(B3164,".",C3164))</f>
        <v/>
      </c>
      <c r="W3164" s="6">
        <f>UPPER(TRIM(H3164))</f>
        <v/>
      </c>
      <c r="X3164" s="6">
        <f>UPPER(TRIM(I3164))</f>
        <v/>
      </c>
      <c r="Y3164" s="6">
        <f>IF(V3164&lt;&gt;"",IFERROR(INDEX(federal_program_name_lookup,MATCH(V3164,aln_lookup,0)),""),"")</f>
        <v/>
      </c>
    </row>
    <row r="3165">
      <c r="A3165" s="6">
        <f>IF(B3165&lt;&gt;"", "AWARD-"&amp;TEXT(ROW()-1,"00000"), "")</f>
        <v/>
      </c>
      <c r="B3165" s="7" t="n"/>
      <c r="C3165" s="7" t="n"/>
      <c r="D3165" s="7" t="n"/>
      <c r="E3165" s="8" t="n"/>
      <c r="F3165" s="9" t="n"/>
      <c r="G3165" s="8" t="n"/>
      <c r="H3165" s="8" t="n"/>
      <c r="I3165" s="8" t="n"/>
      <c r="J3165" s="10">
        <f>IF(A3165="",0,SUMIFS(amount_expended,cfda_key,V3165))</f>
        <v/>
      </c>
      <c r="K3165" s="10">
        <f>IF(G3165="OTHER CLUSTER NOT LISTED ABOVE",SUMIFS(amount_expended,uniform_other_cluster_name,X3165), IF(AND(OR(G3165="N/A",G3165=""),H3165=""),0,IF(G3165="STATE CLUSTER",SUMIFS(amount_expended,uniform_state_cluster_name,W3165),SUMIFS(amount_expended,cluster_name,G3165))))</f>
        <v/>
      </c>
      <c r="L3165" s="8" t="n"/>
      <c r="M3165" s="7" t="n"/>
      <c r="N3165" s="8" t="n"/>
      <c r="O3165" s="7" t="n"/>
      <c r="P3165" s="7" t="n"/>
      <c r="Q3165" s="8" t="n"/>
      <c r="R3165" s="9" t="n"/>
      <c r="S3165" s="8" t="n"/>
      <c r="T3165" s="8" t="n"/>
      <c r="U3165" s="8" t="n"/>
      <c r="V3165" s="11">
        <f>IF(OR(B3165="",C3165=""),"",CONCATENATE(B3165,".",C3165))</f>
        <v/>
      </c>
      <c r="W3165" s="6">
        <f>UPPER(TRIM(H3165))</f>
        <v/>
      </c>
      <c r="X3165" s="6">
        <f>UPPER(TRIM(I3165))</f>
        <v/>
      </c>
      <c r="Y3165" s="6">
        <f>IF(V3165&lt;&gt;"",IFERROR(INDEX(federal_program_name_lookup,MATCH(V3165,aln_lookup,0)),""),"")</f>
        <v/>
      </c>
    </row>
    <row r="3166">
      <c r="A3166" s="6">
        <f>IF(B3166&lt;&gt;"", "AWARD-"&amp;TEXT(ROW()-1,"00000"), "")</f>
        <v/>
      </c>
      <c r="B3166" s="7" t="n"/>
      <c r="C3166" s="7" t="n"/>
      <c r="D3166" s="7" t="n"/>
      <c r="E3166" s="8" t="n"/>
      <c r="F3166" s="9" t="n"/>
      <c r="G3166" s="8" t="n"/>
      <c r="H3166" s="8" t="n"/>
      <c r="I3166" s="8" t="n"/>
      <c r="J3166" s="10">
        <f>IF(A3166="",0,SUMIFS(amount_expended,cfda_key,V3166))</f>
        <v/>
      </c>
      <c r="K3166" s="10">
        <f>IF(G3166="OTHER CLUSTER NOT LISTED ABOVE",SUMIFS(amount_expended,uniform_other_cluster_name,X3166), IF(AND(OR(G3166="N/A",G3166=""),H3166=""),0,IF(G3166="STATE CLUSTER",SUMIFS(amount_expended,uniform_state_cluster_name,W3166),SUMIFS(amount_expended,cluster_name,G3166))))</f>
        <v/>
      </c>
      <c r="L3166" s="8" t="n"/>
      <c r="M3166" s="7" t="n"/>
      <c r="N3166" s="8" t="n"/>
      <c r="O3166" s="7" t="n"/>
      <c r="P3166" s="7" t="n"/>
      <c r="Q3166" s="8" t="n"/>
      <c r="R3166" s="9" t="n"/>
      <c r="S3166" s="8" t="n"/>
      <c r="T3166" s="8" t="n"/>
      <c r="U3166" s="8" t="n"/>
      <c r="V3166" s="11">
        <f>IF(OR(B3166="",C3166=""),"",CONCATENATE(B3166,".",C3166))</f>
        <v/>
      </c>
      <c r="W3166" s="6">
        <f>UPPER(TRIM(H3166))</f>
        <v/>
      </c>
      <c r="X3166" s="6">
        <f>UPPER(TRIM(I3166))</f>
        <v/>
      </c>
      <c r="Y3166" s="6">
        <f>IF(V3166&lt;&gt;"",IFERROR(INDEX(federal_program_name_lookup,MATCH(V3166,aln_lookup,0)),""),"")</f>
        <v/>
      </c>
    </row>
    <row r="3167">
      <c r="A3167" s="6">
        <f>IF(B3167&lt;&gt;"", "AWARD-"&amp;TEXT(ROW()-1,"00000"), "")</f>
        <v/>
      </c>
      <c r="B3167" s="7" t="n"/>
      <c r="C3167" s="7" t="n"/>
      <c r="D3167" s="7" t="n"/>
      <c r="E3167" s="8" t="n"/>
      <c r="F3167" s="9" t="n"/>
      <c r="G3167" s="8" t="n"/>
      <c r="H3167" s="8" t="n"/>
      <c r="I3167" s="8" t="n"/>
      <c r="J3167" s="10">
        <f>IF(A3167="",0,SUMIFS(amount_expended,cfda_key,V3167))</f>
        <v/>
      </c>
      <c r="K3167" s="10">
        <f>IF(G3167="OTHER CLUSTER NOT LISTED ABOVE",SUMIFS(amount_expended,uniform_other_cluster_name,X3167), IF(AND(OR(G3167="N/A",G3167=""),H3167=""),0,IF(G3167="STATE CLUSTER",SUMIFS(amount_expended,uniform_state_cluster_name,W3167),SUMIFS(amount_expended,cluster_name,G3167))))</f>
        <v/>
      </c>
      <c r="L3167" s="8" t="n"/>
      <c r="M3167" s="7" t="n"/>
      <c r="N3167" s="8" t="n"/>
      <c r="O3167" s="7" t="n"/>
      <c r="P3167" s="7" t="n"/>
      <c r="Q3167" s="8" t="n"/>
      <c r="R3167" s="9" t="n"/>
      <c r="S3167" s="8" t="n"/>
      <c r="T3167" s="8" t="n"/>
      <c r="U3167" s="8" t="n"/>
      <c r="V3167" s="11">
        <f>IF(OR(B3167="",C3167=""),"",CONCATENATE(B3167,".",C3167))</f>
        <v/>
      </c>
      <c r="W3167" s="6">
        <f>UPPER(TRIM(H3167))</f>
        <v/>
      </c>
      <c r="X3167" s="6">
        <f>UPPER(TRIM(I3167))</f>
        <v/>
      </c>
      <c r="Y3167" s="6">
        <f>IF(V3167&lt;&gt;"",IFERROR(INDEX(federal_program_name_lookup,MATCH(V3167,aln_lookup,0)),""),"")</f>
        <v/>
      </c>
    </row>
    <row r="3168">
      <c r="A3168" s="6">
        <f>IF(B3168&lt;&gt;"", "AWARD-"&amp;TEXT(ROW()-1,"00000"), "")</f>
        <v/>
      </c>
      <c r="B3168" s="7" t="n"/>
      <c r="C3168" s="7" t="n"/>
      <c r="D3168" s="7" t="n"/>
      <c r="E3168" s="8" t="n"/>
      <c r="F3168" s="9" t="n"/>
      <c r="G3168" s="8" t="n"/>
      <c r="H3168" s="8" t="n"/>
      <c r="I3168" s="8" t="n"/>
      <c r="J3168" s="10">
        <f>IF(A3168="",0,SUMIFS(amount_expended,cfda_key,V3168))</f>
        <v/>
      </c>
      <c r="K3168" s="10">
        <f>IF(G3168="OTHER CLUSTER NOT LISTED ABOVE",SUMIFS(amount_expended,uniform_other_cluster_name,X3168), IF(AND(OR(G3168="N/A",G3168=""),H3168=""),0,IF(G3168="STATE CLUSTER",SUMIFS(amount_expended,uniform_state_cluster_name,W3168),SUMIFS(amount_expended,cluster_name,G3168))))</f>
        <v/>
      </c>
      <c r="L3168" s="8" t="n"/>
      <c r="M3168" s="7" t="n"/>
      <c r="N3168" s="8" t="n"/>
      <c r="O3168" s="7" t="n"/>
      <c r="P3168" s="7" t="n"/>
      <c r="Q3168" s="8" t="n"/>
      <c r="R3168" s="9" t="n"/>
      <c r="S3168" s="8" t="n"/>
      <c r="T3168" s="8" t="n"/>
      <c r="U3168" s="8" t="n"/>
      <c r="V3168" s="11">
        <f>IF(OR(B3168="",C3168=""),"",CONCATENATE(B3168,".",C3168))</f>
        <v/>
      </c>
      <c r="W3168" s="6">
        <f>UPPER(TRIM(H3168))</f>
        <v/>
      </c>
      <c r="X3168" s="6">
        <f>UPPER(TRIM(I3168))</f>
        <v/>
      </c>
      <c r="Y3168" s="6">
        <f>IF(V3168&lt;&gt;"",IFERROR(INDEX(federal_program_name_lookup,MATCH(V3168,aln_lookup,0)),""),"")</f>
        <v/>
      </c>
    </row>
    <row r="3169">
      <c r="A3169" s="6">
        <f>IF(B3169&lt;&gt;"", "AWARD-"&amp;TEXT(ROW()-1,"00000"), "")</f>
        <v/>
      </c>
      <c r="B3169" s="7" t="n"/>
      <c r="C3169" s="7" t="n"/>
      <c r="D3169" s="7" t="n"/>
      <c r="E3169" s="8" t="n"/>
      <c r="F3169" s="9" t="n"/>
      <c r="G3169" s="8" t="n"/>
      <c r="H3169" s="8" t="n"/>
      <c r="I3169" s="8" t="n"/>
      <c r="J3169" s="10">
        <f>IF(A3169="",0,SUMIFS(amount_expended,cfda_key,V3169))</f>
        <v/>
      </c>
      <c r="K3169" s="10">
        <f>IF(G3169="OTHER CLUSTER NOT LISTED ABOVE",SUMIFS(amount_expended,uniform_other_cluster_name,X3169), IF(AND(OR(G3169="N/A",G3169=""),H3169=""),0,IF(G3169="STATE CLUSTER",SUMIFS(amount_expended,uniform_state_cluster_name,W3169),SUMIFS(amount_expended,cluster_name,G3169))))</f>
        <v/>
      </c>
      <c r="L3169" s="8" t="n"/>
      <c r="M3169" s="7" t="n"/>
      <c r="N3169" s="8" t="n"/>
      <c r="O3169" s="7" t="n"/>
      <c r="P3169" s="7" t="n"/>
      <c r="Q3169" s="8" t="n"/>
      <c r="R3169" s="9" t="n"/>
      <c r="S3169" s="8" t="n"/>
      <c r="T3169" s="8" t="n"/>
      <c r="U3169" s="8" t="n"/>
      <c r="V3169" s="11">
        <f>IF(OR(B3169="",C3169=""),"",CONCATENATE(B3169,".",C3169))</f>
        <v/>
      </c>
      <c r="W3169" s="6">
        <f>UPPER(TRIM(H3169))</f>
        <v/>
      </c>
      <c r="X3169" s="6">
        <f>UPPER(TRIM(I3169))</f>
        <v/>
      </c>
      <c r="Y3169" s="6">
        <f>IF(V3169&lt;&gt;"",IFERROR(INDEX(federal_program_name_lookup,MATCH(V3169,aln_lookup,0)),""),"")</f>
        <v/>
      </c>
    </row>
    <row r="3170">
      <c r="A3170" s="6">
        <f>IF(B3170&lt;&gt;"", "AWARD-"&amp;TEXT(ROW()-1,"00000"), "")</f>
        <v/>
      </c>
      <c r="B3170" s="7" t="n"/>
      <c r="C3170" s="7" t="n"/>
      <c r="D3170" s="7" t="n"/>
      <c r="E3170" s="8" t="n"/>
      <c r="F3170" s="9" t="n"/>
      <c r="G3170" s="8" t="n"/>
      <c r="H3170" s="8" t="n"/>
      <c r="I3170" s="8" t="n"/>
      <c r="J3170" s="10">
        <f>IF(A3170="",0,SUMIFS(amount_expended,cfda_key,V3170))</f>
        <v/>
      </c>
      <c r="K3170" s="10">
        <f>IF(G3170="OTHER CLUSTER NOT LISTED ABOVE",SUMIFS(amount_expended,uniform_other_cluster_name,X3170), IF(AND(OR(G3170="N/A",G3170=""),H3170=""),0,IF(G3170="STATE CLUSTER",SUMIFS(amount_expended,uniform_state_cluster_name,W3170),SUMIFS(amount_expended,cluster_name,G3170))))</f>
        <v/>
      </c>
      <c r="L3170" s="8" t="n"/>
      <c r="M3170" s="7" t="n"/>
      <c r="N3170" s="8" t="n"/>
      <c r="O3170" s="7" t="n"/>
      <c r="P3170" s="7" t="n"/>
      <c r="Q3170" s="8" t="n"/>
      <c r="R3170" s="9" t="n"/>
      <c r="S3170" s="8" t="n"/>
      <c r="T3170" s="8" t="n"/>
      <c r="U3170" s="8" t="n"/>
      <c r="V3170" s="11">
        <f>IF(OR(B3170="",C3170=""),"",CONCATENATE(B3170,".",C3170))</f>
        <v/>
      </c>
      <c r="W3170" s="6">
        <f>UPPER(TRIM(H3170))</f>
        <v/>
      </c>
      <c r="X3170" s="6">
        <f>UPPER(TRIM(I3170))</f>
        <v/>
      </c>
      <c r="Y3170" s="6">
        <f>IF(V3170&lt;&gt;"",IFERROR(INDEX(federal_program_name_lookup,MATCH(V3170,aln_lookup,0)),""),"")</f>
        <v/>
      </c>
    </row>
    <row r="3171">
      <c r="A3171" s="6">
        <f>IF(B3171&lt;&gt;"", "AWARD-"&amp;TEXT(ROW()-1,"00000"), "")</f>
        <v/>
      </c>
      <c r="B3171" s="7" t="n"/>
      <c r="C3171" s="7" t="n"/>
      <c r="D3171" s="7" t="n"/>
      <c r="E3171" s="8" t="n"/>
      <c r="F3171" s="9" t="n"/>
      <c r="G3171" s="8" t="n"/>
      <c r="H3171" s="8" t="n"/>
      <c r="I3171" s="8" t="n"/>
      <c r="J3171" s="10">
        <f>IF(A3171="",0,SUMIFS(amount_expended,cfda_key,V3171))</f>
        <v/>
      </c>
      <c r="K3171" s="10">
        <f>IF(G3171="OTHER CLUSTER NOT LISTED ABOVE",SUMIFS(amount_expended,uniform_other_cluster_name,X3171), IF(AND(OR(G3171="N/A",G3171=""),H3171=""),0,IF(G3171="STATE CLUSTER",SUMIFS(amount_expended,uniform_state_cluster_name,W3171),SUMIFS(amount_expended,cluster_name,G3171))))</f>
        <v/>
      </c>
      <c r="L3171" s="8" t="n"/>
      <c r="M3171" s="7" t="n"/>
      <c r="N3171" s="8" t="n"/>
      <c r="O3171" s="7" t="n"/>
      <c r="P3171" s="7" t="n"/>
      <c r="Q3171" s="8" t="n"/>
      <c r="R3171" s="9" t="n"/>
      <c r="S3171" s="8" t="n"/>
      <c r="T3171" s="8" t="n"/>
      <c r="U3171" s="8" t="n"/>
      <c r="V3171" s="11">
        <f>IF(OR(B3171="",C3171=""),"",CONCATENATE(B3171,".",C3171))</f>
        <v/>
      </c>
      <c r="W3171" s="6">
        <f>UPPER(TRIM(H3171))</f>
        <v/>
      </c>
      <c r="X3171" s="6">
        <f>UPPER(TRIM(I3171))</f>
        <v/>
      </c>
      <c r="Y3171" s="6">
        <f>IF(V3171&lt;&gt;"",IFERROR(INDEX(federal_program_name_lookup,MATCH(V3171,aln_lookup,0)),""),"")</f>
        <v/>
      </c>
    </row>
    <row r="3172">
      <c r="A3172" s="6">
        <f>IF(B3172&lt;&gt;"", "AWARD-"&amp;TEXT(ROW()-1,"00000"), "")</f>
        <v/>
      </c>
      <c r="B3172" s="7" t="n"/>
      <c r="C3172" s="7" t="n"/>
      <c r="D3172" s="7" t="n"/>
      <c r="E3172" s="8" t="n"/>
      <c r="F3172" s="9" t="n"/>
      <c r="G3172" s="8" t="n"/>
      <c r="H3172" s="8" t="n"/>
      <c r="I3172" s="8" t="n"/>
      <c r="J3172" s="10">
        <f>IF(A3172="",0,SUMIFS(amount_expended,cfda_key,V3172))</f>
        <v/>
      </c>
      <c r="K3172" s="10">
        <f>IF(G3172="OTHER CLUSTER NOT LISTED ABOVE",SUMIFS(amount_expended,uniform_other_cluster_name,X3172), IF(AND(OR(G3172="N/A",G3172=""),H3172=""),0,IF(G3172="STATE CLUSTER",SUMIFS(amount_expended,uniform_state_cluster_name,W3172),SUMIFS(amount_expended,cluster_name,G3172))))</f>
        <v/>
      </c>
      <c r="L3172" s="8" t="n"/>
      <c r="M3172" s="7" t="n"/>
      <c r="N3172" s="8" t="n"/>
      <c r="O3172" s="7" t="n"/>
      <c r="P3172" s="7" t="n"/>
      <c r="Q3172" s="8" t="n"/>
      <c r="R3172" s="9" t="n"/>
      <c r="S3172" s="8" t="n"/>
      <c r="T3172" s="8" t="n"/>
      <c r="U3172" s="8" t="n"/>
      <c r="V3172" s="11">
        <f>IF(OR(B3172="",C3172=""),"",CONCATENATE(B3172,".",C3172))</f>
        <v/>
      </c>
      <c r="W3172" s="6">
        <f>UPPER(TRIM(H3172))</f>
        <v/>
      </c>
      <c r="X3172" s="6">
        <f>UPPER(TRIM(I3172))</f>
        <v/>
      </c>
      <c r="Y3172" s="6">
        <f>IF(V3172&lt;&gt;"",IFERROR(INDEX(federal_program_name_lookup,MATCH(V3172,aln_lookup,0)),""),"")</f>
        <v/>
      </c>
    </row>
    <row r="3173">
      <c r="A3173" s="6">
        <f>IF(B3173&lt;&gt;"", "AWARD-"&amp;TEXT(ROW()-1,"00000"), "")</f>
        <v/>
      </c>
      <c r="B3173" s="7" t="n"/>
      <c r="C3173" s="7" t="n"/>
      <c r="D3173" s="7" t="n"/>
      <c r="E3173" s="8" t="n"/>
      <c r="F3173" s="9" t="n"/>
      <c r="G3173" s="8" t="n"/>
      <c r="H3173" s="8" t="n"/>
      <c r="I3173" s="8" t="n"/>
      <c r="J3173" s="10">
        <f>IF(A3173="",0,SUMIFS(amount_expended,cfda_key,V3173))</f>
        <v/>
      </c>
      <c r="K3173" s="10">
        <f>IF(G3173="OTHER CLUSTER NOT LISTED ABOVE",SUMIFS(amount_expended,uniform_other_cluster_name,X3173), IF(AND(OR(G3173="N/A",G3173=""),H3173=""),0,IF(G3173="STATE CLUSTER",SUMIFS(amount_expended,uniform_state_cluster_name,W3173),SUMIFS(amount_expended,cluster_name,G3173))))</f>
        <v/>
      </c>
      <c r="L3173" s="8" t="n"/>
      <c r="M3173" s="7" t="n"/>
      <c r="N3173" s="8" t="n"/>
      <c r="O3173" s="7" t="n"/>
      <c r="P3173" s="7" t="n"/>
      <c r="Q3173" s="8" t="n"/>
      <c r="R3173" s="9" t="n"/>
      <c r="S3173" s="8" t="n"/>
      <c r="T3173" s="8" t="n"/>
      <c r="U3173" s="8" t="n"/>
      <c r="V3173" s="11">
        <f>IF(OR(B3173="",C3173=""),"",CONCATENATE(B3173,".",C3173))</f>
        <v/>
      </c>
      <c r="W3173" s="6">
        <f>UPPER(TRIM(H3173))</f>
        <v/>
      </c>
      <c r="X3173" s="6">
        <f>UPPER(TRIM(I3173))</f>
        <v/>
      </c>
      <c r="Y3173" s="6">
        <f>IF(V3173&lt;&gt;"",IFERROR(INDEX(federal_program_name_lookup,MATCH(V3173,aln_lookup,0)),""),"")</f>
        <v/>
      </c>
    </row>
    <row r="3174">
      <c r="A3174" s="6">
        <f>IF(B3174&lt;&gt;"", "AWARD-"&amp;TEXT(ROW()-1,"00000"), "")</f>
        <v/>
      </c>
      <c r="B3174" s="7" t="n"/>
      <c r="C3174" s="7" t="n"/>
      <c r="D3174" s="7" t="n"/>
      <c r="E3174" s="8" t="n"/>
      <c r="F3174" s="9" t="n"/>
      <c r="G3174" s="8" t="n"/>
      <c r="H3174" s="8" t="n"/>
      <c r="I3174" s="8" t="n"/>
      <c r="J3174" s="10">
        <f>IF(A3174="",0,SUMIFS(amount_expended,cfda_key,V3174))</f>
        <v/>
      </c>
      <c r="K3174" s="10">
        <f>IF(G3174="OTHER CLUSTER NOT LISTED ABOVE",SUMIFS(amount_expended,uniform_other_cluster_name,X3174), IF(AND(OR(G3174="N/A",G3174=""),H3174=""),0,IF(G3174="STATE CLUSTER",SUMIFS(amount_expended,uniform_state_cluster_name,W3174),SUMIFS(amount_expended,cluster_name,G3174))))</f>
        <v/>
      </c>
      <c r="L3174" s="8" t="n"/>
      <c r="M3174" s="7" t="n"/>
      <c r="N3174" s="8" t="n"/>
      <c r="O3174" s="7" t="n"/>
      <c r="P3174" s="7" t="n"/>
      <c r="Q3174" s="8" t="n"/>
      <c r="R3174" s="9" t="n"/>
      <c r="S3174" s="8" t="n"/>
      <c r="T3174" s="8" t="n"/>
      <c r="U3174" s="8" t="n"/>
      <c r="V3174" s="11">
        <f>IF(OR(B3174="",C3174=""),"",CONCATENATE(B3174,".",C3174))</f>
        <v/>
      </c>
      <c r="W3174" s="6">
        <f>UPPER(TRIM(H3174))</f>
        <v/>
      </c>
      <c r="X3174" s="6">
        <f>UPPER(TRIM(I3174))</f>
        <v/>
      </c>
      <c r="Y3174" s="6">
        <f>IF(V3174&lt;&gt;"",IFERROR(INDEX(federal_program_name_lookup,MATCH(V3174,aln_lookup,0)),""),"")</f>
        <v/>
      </c>
    </row>
    <row r="3175">
      <c r="A3175" s="6">
        <f>IF(B3175&lt;&gt;"", "AWARD-"&amp;TEXT(ROW()-1,"00000"), "")</f>
        <v/>
      </c>
      <c r="B3175" s="7" t="n"/>
      <c r="C3175" s="7" t="n"/>
      <c r="D3175" s="7" t="n"/>
      <c r="E3175" s="8" t="n"/>
      <c r="F3175" s="9" t="n"/>
      <c r="G3175" s="8" t="n"/>
      <c r="H3175" s="8" t="n"/>
      <c r="I3175" s="8" t="n"/>
      <c r="J3175" s="10">
        <f>IF(A3175="",0,SUMIFS(amount_expended,cfda_key,V3175))</f>
        <v/>
      </c>
      <c r="K3175" s="10">
        <f>IF(G3175="OTHER CLUSTER NOT LISTED ABOVE",SUMIFS(amount_expended,uniform_other_cluster_name,X3175), IF(AND(OR(G3175="N/A",G3175=""),H3175=""),0,IF(G3175="STATE CLUSTER",SUMIFS(amount_expended,uniform_state_cluster_name,W3175),SUMIFS(amount_expended,cluster_name,G3175))))</f>
        <v/>
      </c>
      <c r="L3175" s="8" t="n"/>
      <c r="M3175" s="7" t="n"/>
      <c r="N3175" s="8" t="n"/>
      <c r="O3175" s="7" t="n"/>
      <c r="P3175" s="7" t="n"/>
      <c r="Q3175" s="8" t="n"/>
      <c r="R3175" s="9" t="n"/>
      <c r="S3175" s="8" t="n"/>
      <c r="T3175" s="8" t="n"/>
      <c r="U3175" s="8" t="n"/>
      <c r="V3175" s="11">
        <f>IF(OR(B3175="",C3175=""),"",CONCATENATE(B3175,".",C3175))</f>
        <v/>
      </c>
      <c r="W3175" s="6">
        <f>UPPER(TRIM(H3175))</f>
        <v/>
      </c>
      <c r="X3175" s="6">
        <f>UPPER(TRIM(I3175))</f>
        <v/>
      </c>
      <c r="Y3175" s="6">
        <f>IF(V3175&lt;&gt;"",IFERROR(INDEX(federal_program_name_lookup,MATCH(V3175,aln_lookup,0)),""),"")</f>
        <v/>
      </c>
    </row>
    <row r="3176">
      <c r="A3176" s="6">
        <f>IF(B3176&lt;&gt;"", "AWARD-"&amp;TEXT(ROW()-1,"00000"), "")</f>
        <v/>
      </c>
      <c r="B3176" s="7" t="n"/>
      <c r="C3176" s="7" t="n"/>
      <c r="D3176" s="7" t="n"/>
      <c r="E3176" s="8" t="n"/>
      <c r="F3176" s="9" t="n"/>
      <c r="G3176" s="8" t="n"/>
      <c r="H3176" s="8" t="n"/>
      <c r="I3176" s="8" t="n"/>
      <c r="J3176" s="10">
        <f>IF(A3176="",0,SUMIFS(amount_expended,cfda_key,V3176))</f>
        <v/>
      </c>
      <c r="K3176" s="10">
        <f>IF(G3176="OTHER CLUSTER NOT LISTED ABOVE",SUMIFS(amount_expended,uniform_other_cluster_name,X3176), IF(AND(OR(G3176="N/A",G3176=""),H3176=""),0,IF(G3176="STATE CLUSTER",SUMIFS(amount_expended,uniform_state_cluster_name,W3176),SUMIFS(amount_expended,cluster_name,G3176))))</f>
        <v/>
      </c>
      <c r="L3176" s="8" t="n"/>
      <c r="M3176" s="7" t="n"/>
      <c r="N3176" s="8" t="n"/>
      <c r="O3176" s="7" t="n"/>
      <c r="P3176" s="7" t="n"/>
      <c r="Q3176" s="8" t="n"/>
      <c r="R3176" s="9" t="n"/>
      <c r="S3176" s="8" t="n"/>
      <c r="T3176" s="8" t="n"/>
      <c r="U3176" s="8" t="n"/>
      <c r="V3176" s="11">
        <f>IF(OR(B3176="",C3176=""),"",CONCATENATE(B3176,".",C3176))</f>
        <v/>
      </c>
      <c r="W3176" s="6">
        <f>UPPER(TRIM(H3176))</f>
        <v/>
      </c>
      <c r="X3176" s="6">
        <f>UPPER(TRIM(I3176))</f>
        <v/>
      </c>
      <c r="Y3176" s="6">
        <f>IF(V3176&lt;&gt;"",IFERROR(INDEX(federal_program_name_lookup,MATCH(V3176,aln_lookup,0)),""),"")</f>
        <v/>
      </c>
    </row>
    <row r="3177">
      <c r="A3177" s="6">
        <f>IF(B3177&lt;&gt;"", "AWARD-"&amp;TEXT(ROW()-1,"00000"), "")</f>
        <v/>
      </c>
      <c r="B3177" s="7" t="n"/>
      <c r="C3177" s="7" t="n"/>
      <c r="D3177" s="7" t="n"/>
      <c r="E3177" s="8" t="n"/>
      <c r="F3177" s="9" t="n"/>
      <c r="G3177" s="8" t="n"/>
      <c r="H3177" s="8" t="n"/>
      <c r="I3177" s="8" t="n"/>
      <c r="J3177" s="10">
        <f>IF(A3177="",0,SUMIFS(amount_expended,cfda_key,V3177))</f>
        <v/>
      </c>
      <c r="K3177" s="10">
        <f>IF(G3177="OTHER CLUSTER NOT LISTED ABOVE",SUMIFS(amount_expended,uniform_other_cluster_name,X3177), IF(AND(OR(G3177="N/A",G3177=""),H3177=""),0,IF(G3177="STATE CLUSTER",SUMIFS(amount_expended,uniform_state_cluster_name,W3177),SUMIFS(amount_expended,cluster_name,G3177))))</f>
        <v/>
      </c>
      <c r="L3177" s="8" t="n"/>
      <c r="M3177" s="7" t="n"/>
      <c r="N3177" s="8" t="n"/>
      <c r="O3177" s="7" t="n"/>
      <c r="P3177" s="7" t="n"/>
      <c r="Q3177" s="8" t="n"/>
      <c r="R3177" s="9" t="n"/>
      <c r="S3177" s="8" t="n"/>
      <c r="T3177" s="8" t="n"/>
      <c r="U3177" s="8" t="n"/>
      <c r="V3177" s="11">
        <f>IF(OR(B3177="",C3177=""),"",CONCATENATE(B3177,".",C3177))</f>
        <v/>
      </c>
      <c r="W3177" s="6">
        <f>UPPER(TRIM(H3177))</f>
        <v/>
      </c>
      <c r="X3177" s="6">
        <f>UPPER(TRIM(I3177))</f>
        <v/>
      </c>
      <c r="Y3177" s="6">
        <f>IF(V3177&lt;&gt;"",IFERROR(INDEX(federal_program_name_lookup,MATCH(V3177,aln_lookup,0)),""),"")</f>
        <v/>
      </c>
    </row>
    <row r="3178">
      <c r="A3178" s="6">
        <f>IF(B3178&lt;&gt;"", "AWARD-"&amp;TEXT(ROW()-1,"00000"), "")</f>
        <v/>
      </c>
      <c r="B3178" s="7" t="n"/>
      <c r="C3178" s="7" t="n"/>
      <c r="D3178" s="7" t="n"/>
      <c r="E3178" s="8" t="n"/>
      <c r="F3178" s="9" t="n"/>
      <c r="G3178" s="8" t="n"/>
      <c r="H3178" s="8" t="n"/>
      <c r="I3178" s="8" t="n"/>
      <c r="J3178" s="10">
        <f>IF(A3178="",0,SUMIFS(amount_expended,cfda_key,V3178))</f>
        <v/>
      </c>
      <c r="K3178" s="10">
        <f>IF(G3178="OTHER CLUSTER NOT LISTED ABOVE",SUMIFS(amount_expended,uniform_other_cluster_name,X3178), IF(AND(OR(G3178="N/A",G3178=""),H3178=""),0,IF(G3178="STATE CLUSTER",SUMIFS(amount_expended,uniform_state_cluster_name,W3178),SUMIFS(amount_expended,cluster_name,G3178))))</f>
        <v/>
      </c>
      <c r="L3178" s="8" t="n"/>
      <c r="M3178" s="7" t="n"/>
      <c r="N3178" s="8" t="n"/>
      <c r="O3178" s="7" t="n"/>
      <c r="P3178" s="7" t="n"/>
      <c r="Q3178" s="8" t="n"/>
      <c r="R3178" s="9" t="n"/>
      <c r="S3178" s="8" t="n"/>
      <c r="T3178" s="8" t="n"/>
      <c r="U3178" s="8" t="n"/>
      <c r="V3178" s="11">
        <f>IF(OR(B3178="",C3178=""),"",CONCATENATE(B3178,".",C3178))</f>
        <v/>
      </c>
      <c r="W3178" s="6">
        <f>UPPER(TRIM(H3178))</f>
        <v/>
      </c>
      <c r="X3178" s="6">
        <f>UPPER(TRIM(I3178))</f>
        <v/>
      </c>
      <c r="Y3178" s="6">
        <f>IF(V3178&lt;&gt;"",IFERROR(INDEX(federal_program_name_lookup,MATCH(V3178,aln_lookup,0)),""),"")</f>
        <v/>
      </c>
    </row>
    <row r="3179">
      <c r="A3179" s="6">
        <f>IF(B3179&lt;&gt;"", "AWARD-"&amp;TEXT(ROW()-1,"00000"), "")</f>
        <v/>
      </c>
      <c r="B3179" s="7" t="n"/>
      <c r="C3179" s="7" t="n"/>
      <c r="D3179" s="7" t="n"/>
      <c r="E3179" s="8" t="n"/>
      <c r="F3179" s="9" t="n"/>
      <c r="G3179" s="8" t="n"/>
      <c r="H3179" s="8" t="n"/>
      <c r="I3179" s="8" t="n"/>
      <c r="J3179" s="10">
        <f>IF(A3179="",0,SUMIFS(amount_expended,cfda_key,V3179))</f>
        <v/>
      </c>
      <c r="K3179" s="10">
        <f>IF(G3179="OTHER CLUSTER NOT LISTED ABOVE",SUMIFS(amount_expended,uniform_other_cluster_name,X3179), IF(AND(OR(G3179="N/A",G3179=""),H3179=""),0,IF(G3179="STATE CLUSTER",SUMIFS(amount_expended,uniform_state_cluster_name,W3179),SUMIFS(amount_expended,cluster_name,G3179))))</f>
        <v/>
      </c>
      <c r="L3179" s="8" t="n"/>
      <c r="M3179" s="7" t="n"/>
      <c r="N3179" s="8" t="n"/>
      <c r="O3179" s="7" t="n"/>
      <c r="P3179" s="7" t="n"/>
      <c r="Q3179" s="8" t="n"/>
      <c r="R3179" s="9" t="n"/>
      <c r="S3179" s="8" t="n"/>
      <c r="T3179" s="8" t="n"/>
      <c r="U3179" s="8" t="n"/>
      <c r="V3179" s="11">
        <f>IF(OR(B3179="",C3179=""),"",CONCATENATE(B3179,".",C3179))</f>
        <v/>
      </c>
      <c r="W3179" s="6">
        <f>UPPER(TRIM(H3179))</f>
        <v/>
      </c>
      <c r="X3179" s="6">
        <f>UPPER(TRIM(I3179))</f>
        <v/>
      </c>
      <c r="Y3179" s="6">
        <f>IF(V3179&lt;&gt;"",IFERROR(INDEX(federal_program_name_lookup,MATCH(V3179,aln_lookup,0)),""),"")</f>
        <v/>
      </c>
    </row>
    <row r="3180">
      <c r="A3180" s="6">
        <f>IF(B3180&lt;&gt;"", "AWARD-"&amp;TEXT(ROW()-1,"00000"), "")</f>
        <v/>
      </c>
      <c r="B3180" s="7" t="n"/>
      <c r="C3180" s="7" t="n"/>
      <c r="D3180" s="7" t="n"/>
      <c r="E3180" s="8" t="n"/>
      <c r="F3180" s="9" t="n"/>
      <c r="G3180" s="8" t="n"/>
      <c r="H3180" s="8" t="n"/>
      <c r="I3180" s="8" t="n"/>
      <c r="J3180" s="10">
        <f>IF(A3180="",0,SUMIFS(amount_expended,cfda_key,V3180))</f>
        <v/>
      </c>
      <c r="K3180" s="10">
        <f>IF(G3180="OTHER CLUSTER NOT LISTED ABOVE",SUMIFS(amount_expended,uniform_other_cluster_name,X3180), IF(AND(OR(G3180="N/A",G3180=""),H3180=""),0,IF(G3180="STATE CLUSTER",SUMIFS(amount_expended,uniform_state_cluster_name,W3180),SUMIFS(amount_expended,cluster_name,G3180))))</f>
        <v/>
      </c>
      <c r="L3180" s="8" t="n"/>
      <c r="M3180" s="7" t="n"/>
      <c r="N3180" s="8" t="n"/>
      <c r="O3180" s="7" t="n"/>
      <c r="P3180" s="7" t="n"/>
      <c r="Q3180" s="8" t="n"/>
      <c r="R3180" s="9" t="n"/>
      <c r="S3180" s="8" t="n"/>
      <c r="T3180" s="8" t="n"/>
      <c r="U3180" s="8" t="n"/>
      <c r="V3180" s="11">
        <f>IF(OR(B3180="",C3180=""),"",CONCATENATE(B3180,".",C3180))</f>
        <v/>
      </c>
      <c r="W3180" s="6">
        <f>UPPER(TRIM(H3180))</f>
        <v/>
      </c>
      <c r="X3180" s="6">
        <f>UPPER(TRIM(I3180))</f>
        <v/>
      </c>
      <c r="Y3180" s="6">
        <f>IF(V3180&lt;&gt;"",IFERROR(INDEX(federal_program_name_lookup,MATCH(V3180,aln_lookup,0)),""),"")</f>
        <v/>
      </c>
    </row>
    <row r="3181">
      <c r="A3181" s="6">
        <f>IF(B3181&lt;&gt;"", "AWARD-"&amp;TEXT(ROW()-1,"00000"), "")</f>
        <v/>
      </c>
      <c r="B3181" s="7" t="n"/>
      <c r="C3181" s="7" t="n"/>
      <c r="D3181" s="7" t="n"/>
      <c r="E3181" s="8" t="n"/>
      <c r="F3181" s="9" t="n"/>
      <c r="G3181" s="8" t="n"/>
      <c r="H3181" s="8" t="n"/>
      <c r="I3181" s="8" t="n"/>
      <c r="J3181" s="10">
        <f>IF(A3181="",0,SUMIFS(amount_expended,cfda_key,V3181))</f>
        <v/>
      </c>
      <c r="K3181" s="10">
        <f>IF(G3181="OTHER CLUSTER NOT LISTED ABOVE",SUMIFS(amount_expended,uniform_other_cluster_name,X3181), IF(AND(OR(G3181="N/A",G3181=""),H3181=""),0,IF(G3181="STATE CLUSTER",SUMIFS(amount_expended,uniform_state_cluster_name,W3181),SUMIFS(amount_expended,cluster_name,G3181))))</f>
        <v/>
      </c>
      <c r="L3181" s="8" t="n"/>
      <c r="M3181" s="7" t="n"/>
      <c r="N3181" s="8" t="n"/>
      <c r="O3181" s="7" t="n"/>
      <c r="P3181" s="7" t="n"/>
      <c r="Q3181" s="8" t="n"/>
      <c r="R3181" s="9" t="n"/>
      <c r="S3181" s="8" t="n"/>
      <c r="T3181" s="8" t="n"/>
      <c r="U3181" s="8" t="n"/>
      <c r="V3181" s="11">
        <f>IF(OR(B3181="",C3181=""),"",CONCATENATE(B3181,".",C3181))</f>
        <v/>
      </c>
      <c r="W3181" s="6">
        <f>UPPER(TRIM(H3181))</f>
        <v/>
      </c>
      <c r="X3181" s="6">
        <f>UPPER(TRIM(I3181))</f>
        <v/>
      </c>
      <c r="Y3181" s="6">
        <f>IF(V3181&lt;&gt;"",IFERROR(INDEX(federal_program_name_lookup,MATCH(V3181,aln_lookup,0)),""),"")</f>
        <v/>
      </c>
    </row>
    <row r="3182">
      <c r="A3182" s="6">
        <f>IF(B3182&lt;&gt;"", "AWARD-"&amp;TEXT(ROW()-1,"00000"), "")</f>
        <v/>
      </c>
      <c r="B3182" s="7" t="n"/>
      <c r="C3182" s="7" t="n"/>
      <c r="D3182" s="7" t="n"/>
      <c r="E3182" s="8" t="n"/>
      <c r="F3182" s="9" t="n"/>
      <c r="G3182" s="8" t="n"/>
      <c r="H3182" s="8" t="n"/>
      <c r="I3182" s="8" t="n"/>
      <c r="J3182" s="10">
        <f>IF(A3182="",0,SUMIFS(amount_expended,cfda_key,V3182))</f>
        <v/>
      </c>
      <c r="K3182" s="10">
        <f>IF(G3182="OTHER CLUSTER NOT LISTED ABOVE",SUMIFS(amount_expended,uniform_other_cluster_name,X3182), IF(AND(OR(G3182="N/A",G3182=""),H3182=""),0,IF(G3182="STATE CLUSTER",SUMIFS(amount_expended,uniform_state_cluster_name,W3182),SUMIFS(amount_expended,cluster_name,G3182))))</f>
        <v/>
      </c>
      <c r="L3182" s="8" t="n"/>
      <c r="M3182" s="7" t="n"/>
      <c r="N3182" s="8" t="n"/>
      <c r="O3182" s="7" t="n"/>
      <c r="P3182" s="7" t="n"/>
      <c r="Q3182" s="8" t="n"/>
      <c r="R3182" s="9" t="n"/>
      <c r="S3182" s="8" t="n"/>
      <c r="T3182" s="8" t="n"/>
      <c r="U3182" s="8" t="n"/>
      <c r="V3182" s="11">
        <f>IF(OR(B3182="",C3182=""),"",CONCATENATE(B3182,".",C3182))</f>
        <v/>
      </c>
      <c r="W3182" s="6">
        <f>UPPER(TRIM(H3182))</f>
        <v/>
      </c>
      <c r="X3182" s="6">
        <f>UPPER(TRIM(I3182))</f>
        <v/>
      </c>
      <c r="Y3182" s="6">
        <f>IF(V3182&lt;&gt;"",IFERROR(INDEX(federal_program_name_lookup,MATCH(V3182,aln_lookup,0)),""),"")</f>
        <v/>
      </c>
    </row>
    <row r="3183">
      <c r="A3183" s="6">
        <f>IF(B3183&lt;&gt;"", "AWARD-"&amp;TEXT(ROW()-1,"00000"), "")</f>
        <v/>
      </c>
      <c r="B3183" s="7" t="n"/>
      <c r="C3183" s="7" t="n"/>
      <c r="D3183" s="7" t="n"/>
      <c r="E3183" s="8" t="n"/>
      <c r="F3183" s="9" t="n"/>
      <c r="G3183" s="8" t="n"/>
      <c r="H3183" s="8" t="n"/>
      <c r="I3183" s="8" t="n"/>
      <c r="J3183" s="10">
        <f>IF(A3183="",0,SUMIFS(amount_expended,cfda_key,V3183))</f>
        <v/>
      </c>
      <c r="K3183" s="10">
        <f>IF(G3183="OTHER CLUSTER NOT LISTED ABOVE",SUMIFS(amount_expended,uniform_other_cluster_name,X3183), IF(AND(OR(G3183="N/A",G3183=""),H3183=""),0,IF(G3183="STATE CLUSTER",SUMIFS(amount_expended,uniform_state_cluster_name,W3183),SUMIFS(amount_expended,cluster_name,G3183))))</f>
        <v/>
      </c>
      <c r="L3183" s="8" t="n"/>
      <c r="M3183" s="7" t="n"/>
      <c r="N3183" s="8" t="n"/>
      <c r="O3183" s="7" t="n"/>
      <c r="P3183" s="7" t="n"/>
      <c r="Q3183" s="8" t="n"/>
      <c r="R3183" s="9" t="n"/>
      <c r="S3183" s="8" t="n"/>
      <c r="T3183" s="8" t="n"/>
      <c r="U3183" s="8" t="n"/>
      <c r="V3183" s="11">
        <f>IF(OR(B3183="",C3183=""),"",CONCATENATE(B3183,".",C3183))</f>
        <v/>
      </c>
      <c r="W3183" s="6">
        <f>UPPER(TRIM(H3183))</f>
        <v/>
      </c>
      <c r="X3183" s="6">
        <f>UPPER(TRIM(I3183))</f>
        <v/>
      </c>
      <c r="Y3183" s="6">
        <f>IF(V3183&lt;&gt;"",IFERROR(INDEX(federal_program_name_lookup,MATCH(V3183,aln_lookup,0)),""),"")</f>
        <v/>
      </c>
    </row>
    <row r="3184">
      <c r="A3184" s="6">
        <f>IF(B3184&lt;&gt;"", "AWARD-"&amp;TEXT(ROW()-1,"00000"), "")</f>
        <v/>
      </c>
      <c r="B3184" s="7" t="n"/>
      <c r="C3184" s="7" t="n"/>
      <c r="D3184" s="7" t="n"/>
      <c r="E3184" s="8" t="n"/>
      <c r="F3184" s="9" t="n"/>
      <c r="G3184" s="8" t="n"/>
      <c r="H3184" s="8" t="n"/>
      <c r="I3184" s="8" t="n"/>
      <c r="J3184" s="10">
        <f>IF(A3184="",0,SUMIFS(amount_expended,cfda_key,V3184))</f>
        <v/>
      </c>
      <c r="K3184" s="10">
        <f>IF(G3184="OTHER CLUSTER NOT LISTED ABOVE",SUMIFS(amount_expended,uniform_other_cluster_name,X3184), IF(AND(OR(G3184="N/A",G3184=""),H3184=""),0,IF(G3184="STATE CLUSTER",SUMIFS(amount_expended,uniform_state_cluster_name,W3184),SUMIFS(amount_expended,cluster_name,G3184))))</f>
        <v/>
      </c>
      <c r="L3184" s="8" t="n"/>
      <c r="M3184" s="7" t="n"/>
      <c r="N3184" s="8" t="n"/>
      <c r="O3184" s="7" t="n"/>
      <c r="P3184" s="7" t="n"/>
      <c r="Q3184" s="8" t="n"/>
      <c r="R3184" s="9" t="n"/>
      <c r="S3184" s="8" t="n"/>
      <c r="T3184" s="8" t="n"/>
      <c r="U3184" s="8" t="n"/>
      <c r="V3184" s="11">
        <f>IF(OR(B3184="",C3184=""),"",CONCATENATE(B3184,".",C3184))</f>
        <v/>
      </c>
      <c r="W3184" s="6">
        <f>UPPER(TRIM(H3184))</f>
        <v/>
      </c>
      <c r="X3184" s="6">
        <f>UPPER(TRIM(I3184))</f>
        <v/>
      </c>
      <c r="Y3184" s="6">
        <f>IF(V3184&lt;&gt;"",IFERROR(INDEX(federal_program_name_lookup,MATCH(V3184,aln_lookup,0)),""),"")</f>
        <v/>
      </c>
    </row>
    <row r="3185">
      <c r="A3185" s="6">
        <f>IF(B3185&lt;&gt;"", "AWARD-"&amp;TEXT(ROW()-1,"00000"), "")</f>
        <v/>
      </c>
      <c r="B3185" s="7" t="n"/>
      <c r="C3185" s="7" t="n"/>
      <c r="D3185" s="7" t="n"/>
      <c r="E3185" s="8" t="n"/>
      <c r="F3185" s="9" t="n"/>
      <c r="G3185" s="8" t="n"/>
      <c r="H3185" s="8" t="n"/>
      <c r="I3185" s="8" t="n"/>
      <c r="J3185" s="10">
        <f>IF(A3185="",0,SUMIFS(amount_expended,cfda_key,V3185))</f>
        <v/>
      </c>
      <c r="K3185" s="10">
        <f>IF(G3185="OTHER CLUSTER NOT LISTED ABOVE",SUMIFS(amount_expended,uniform_other_cluster_name,X3185), IF(AND(OR(G3185="N/A",G3185=""),H3185=""),0,IF(G3185="STATE CLUSTER",SUMIFS(amount_expended,uniform_state_cluster_name,W3185),SUMIFS(amount_expended,cluster_name,G3185))))</f>
        <v/>
      </c>
      <c r="L3185" s="8" t="n"/>
      <c r="M3185" s="7" t="n"/>
      <c r="N3185" s="8" t="n"/>
      <c r="O3185" s="7" t="n"/>
      <c r="P3185" s="7" t="n"/>
      <c r="Q3185" s="8" t="n"/>
      <c r="R3185" s="9" t="n"/>
      <c r="S3185" s="8" t="n"/>
      <c r="T3185" s="8" t="n"/>
      <c r="U3185" s="8" t="n"/>
      <c r="V3185" s="11">
        <f>IF(OR(B3185="",C3185=""),"",CONCATENATE(B3185,".",C3185))</f>
        <v/>
      </c>
      <c r="W3185" s="6">
        <f>UPPER(TRIM(H3185))</f>
        <v/>
      </c>
      <c r="X3185" s="6">
        <f>UPPER(TRIM(I3185))</f>
        <v/>
      </c>
      <c r="Y3185" s="6">
        <f>IF(V3185&lt;&gt;"",IFERROR(INDEX(federal_program_name_lookup,MATCH(V3185,aln_lookup,0)),""),"")</f>
        <v/>
      </c>
    </row>
    <row r="3186">
      <c r="A3186" s="6">
        <f>IF(B3186&lt;&gt;"", "AWARD-"&amp;TEXT(ROW()-1,"00000"), "")</f>
        <v/>
      </c>
      <c r="B3186" s="7" t="n"/>
      <c r="C3186" s="7" t="n"/>
      <c r="D3186" s="7" t="n"/>
      <c r="E3186" s="8" t="n"/>
      <c r="F3186" s="9" t="n"/>
      <c r="G3186" s="8" t="n"/>
      <c r="H3186" s="8" t="n"/>
      <c r="I3186" s="8" t="n"/>
      <c r="J3186" s="10">
        <f>IF(A3186="",0,SUMIFS(amount_expended,cfda_key,V3186))</f>
        <v/>
      </c>
      <c r="K3186" s="10">
        <f>IF(G3186="OTHER CLUSTER NOT LISTED ABOVE",SUMIFS(amount_expended,uniform_other_cluster_name,X3186), IF(AND(OR(G3186="N/A",G3186=""),H3186=""),0,IF(G3186="STATE CLUSTER",SUMIFS(amount_expended,uniform_state_cluster_name,W3186),SUMIFS(amount_expended,cluster_name,G3186))))</f>
        <v/>
      </c>
      <c r="L3186" s="8" t="n"/>
      <c r="M3186" s="7" t="n"/>
      <c r="N3186" s="8" t="n"/>
      <c r="O3186" s="7" t="n"/>
      <c r="P3186" s="7" t="n"/>
      <c r="Q3186" s="8" t="n"/>
      <c r="R3186" s="9" t="n"/>
      <c r="S3186" s="8" t="n"/>
      <c r="T3186" s="8" t="n"/>
      <c r="U3186" s="8" t="n"/>
      <c r="V3186" s="11">
        <f>IF(OR(B3186="",C3186=""),"",CONCATENATE(B3186,".",C3186))</f>
        <v/>
      </c>
      <c r="W3186" s="6">
        <f>UPPER(TRIM(H3186))</f>
        <v/>
      </c>
      <c r="X3186" s="6">
        <f>UPPER(TRIM(I3186))</f>
        <v/>
      </c>
      <c r="Y3186" s="6">
        <f>IF(V3186&lt;&gt;"",IFERROR(INDEX(federal_program_name_lookup,MATCH(V3186,aln_lookup,0)),""),"")</f>
        <v/>
      </c>
    </row>
    <row r="3187">
      <c r="A3187" s="6">
        <f>IF(B3187&lt;&gt;"", "AWARD-"&amp;TEXT(ROW()-1,"00000"), "")</f>
        <v/>
      </c>
      <c r="B3187" s="7" t="n"/>
      <c r="C3187" s="7" t="n"/>
      <c r="D3187" s="7" t="n"/>
      <c r="E3187" s="8" t="n"/>
      <c r="F3187" s="9" t="n"/>
      <c r="G3187" s="8" t="n"/>
      <c r="H3187" s="8" t="n"/>
      <c r="I3187" s="8" t="n"/>
      <c r="J3187" s="10">
        <f>IF(A3187="",0,SUMIFS(amount_expended,cfda_key,V3187))</f>
        <v/>
      </c>
      <c r="K3187" s="10">
        <f>IF(G3187="OTHER CLUSTER NOT LISTED ABOVE",SUMIFS(amount_expended,uniform_other_cluster_name,X3187), IF(AND(OR(G3187="N/A",G3187=""),H3187=""),0,IF(G3187="STATE CLUSTER",SUMIFS(amount_expended,uniform_state_cluster_name,W3187),SUMIFS(amount_expended,cluster_name,G3187))))</f>
        <v/>
      </c>
      <c r="L3187" s="8" t="n"/>
      <c r="M3187" s="7" t="n"/>
      <c r="N3187" s="8" t="n"/>
      <c r="O3187" s="7" t="n"/>
      <c r="P3187" s="7" t="n"/>
      <c r="Q3187" s="8" t="n"/>
      <c r="R3187" s="9" t="n"/>
      <c r="S3187" s="8" t="n"/>
      <c r="T3187" s="8" t="n"/>
      <c r="U3187" s="8" t="n"/>
      <c r="V3187" s="11">
        <f>IF(OR(B3187="",C3187=""),"",CONCATENATE(B3187,".",C3187))</f>
        <v/>
      </c>
      <c r="W3187" s="6">
        <f>UPPER(TRIM(H3187))</f>
        <v/>
      </c>
      <c r="X3187" s="6">
        <f>UPPER(TRIM(I3187))</f>
        <v/>
      </c>
      <c r="Y3187" s="6">
        <f>IF(V3187&lt;&gt;"",IFERROR(INDEX(federal_program_name_lookup,MATCH(V3187,aln_lookup,0)),""),"")</f>
        <v/>
      </c>
    </row>
    <row r="3188">
      <c r="A3188" s="6">
        <f>IF(B3188&lt;&gt;"", "AWARD-"&amp;TEXT(ROW()-1,"00000"), "")</f>
        <v/>
      </c>
      <c r="B3188" s="7" t="n"/>
      <c r="C3188" s="7" t="n"/>
      <c r="D3188" s="7" t="n"/>
      <c r="E3188" s="8" t="n"/>
      <c r="F3188" s="9" t="n"/>
      <c r="G3188" s="8" t="n"/>
      <c r="H3188" s="8" t="n"/>
      <c r="I3188" s="8" t="n"/>
      <c r="J3188" s="10">
        <f>IF(A3188="",0,SUMIFS(amount_expended,cfda_key,V3188))</f>
        <v/>
      </c>
      <c r="K3188" s="10">
        <f>IF(G3188="OTHER CLUSTER NOT LISTED ABOVE",SUMIFS(amount_expended,uniform_other_cluster_name,X3188), IF(AND(OR(G3188="N/A",G3188=""),H3188=""),0,IF(G3188="STATE CLUSTER",SUMIFS(amount_expended,uniform_state_cluster_name,W3188),SUMIFS(amount_expended,cluster_name,G3188))))</f>
        <v/>
      </c>
      <c r="L3188" s="8" t="n"/>
      <c r="M3188" s="7" t="n"/>
      <c r="N3188" s="8" t="n"/>
      <c r="O3188" s="7" t="n"/>
      <c r="P3188" s="7" t="n"/>
      <c r="Q3188" s="8" t="n"/>
      <c r="R3188" s="9" t="n"/>
      <c r="S3188" s="8" t="n"/>
      <c r="T3188" s="8" t="n"/>
      <c r="U3188" s="8" t="n"/>
      <c r="V3188" s="11">
        <f>IF(OR(B3188="",C3188=""),"",CONCATENATE(B3188,".",C3188))</f>
        <v/>
      </c>
      <c r="W3188" s="6">
        <f>UPPER(TRIM(H3188))</f>
        <v/>
      </c>
      <c r="X3188" s="6">
        <f>UPPER(TRIM(I3188))</f>
        <v/>
      </c>
      <c r="Y3188" s="6">
        <f>IF(V3188&lt;&gt;"",IFERROR(INDEX(federal_program_name_lookup,MATCH(V3188,aln_lookup,0)),""),"")</f>
        <v/>
      </c>
    </row>
    <row r="3189">
      <c r="A3189" s="6">
        <f>IF(B3189&lt;&gt;"", "AWARD-"&amp;TEXT(ROW()-1,"00000"), "")</f>
        <v/>
      </c>
      <c r="B3189" s="7" t="n"/>
      <c r="C3189" s="7" t="n"/>
      <c r="D3189" s="7" t="n"/>
      <c r="E3189" s="8" t="n"/>
      <c r="F3189" s="9" t="n"/>
      <c r="G3189" s="8" t="n"/>
      <c r="H3189" s="8" t="n"/>
      <c r="I3189" s="8" t="n"/>
      <c r="J3189" s="10">
        <f>IF(A3189="",0,SUMIFS(amount_expended,cfda_key,V3189))</f>
        <v/>
      </c>
      <c r="K3189" s="10">
        <f>IF(G3189="OTHER CLUSTER NOT LISTED ABOVE",SUMIFS(amount_expended,uniform_other_cluster_name,X3189), IF(AND(OR(G3189="N/A",G3189=""),H3189=""),0,IF(G3189="STATE CLUSTER",SUMIFS(amount_expended,uniform_state_cluster_name,W3189),SUMIFS(amount_expended,cluster_name,G3189))))</f>
        <v/>
      </c>
      <c r="L3189" s="8" t="n"/>
      <c r="M3189" s="7" t="n"/>
      <c r="N3189" s="8" t="n"/>
      <c r="O3189" s="7" t="n"/>
      <c r="P3189" s="7" t="n"/>
      <c r="Q3189" s="8" t="n"/>
      <c r="R3189" s="9" t="n"/>
      <c r="S3189" s="8" t="n"/>
      <c r="T3189" s="8" t="n"/>
      <c r="U3189" s="8" t="n"/>
      <c r="V3189" s="11">
        <f>IF(OR(B3189="",C3189=""),"",CONCATENATE(B3189,".",C3189))</f>
        <v/>
      </c>
      <c r="W3189" s="6">
        <f>UPPER(TRIM(H3189))</f>
        <v/>
      </c>
      <c r="X3189" s="6">
        <f>UPPER(TRIM(I3189))</f>
        <v/>
      </c>
      <c r="Y3189" s="6">
        <f>IF(V3189&lt;&gt;"",IFERROR(INDEX(federal_program_name_lookup,MATCH(V3189,aln_lookup,0)),""),"")</f>
        <v/>
      </c>
    </row>
    <row r="3190">
      <c r="A3190" s="6">
        <f>IF(B3190&lt;&gt;"", "AWARD-"&amp;TEXT(ROW()-1,"00000"), "")</f>
        <v/>
      </c>
      <c r="B3190" s="7" t="n"/>
      <c r="C3190" s="7" t="n"/>
      <c r="D3190" s="7" t="n"/>
      <c r="E3190" s="8" t="n"/>
      <c r="F3190" s="9" t="n"/>
      <c r="G3190" s="8" t="n"/>
      <c r="H3190" s="8" t="n"/>
      <c r="I3190" s="8" t="n"/>
      <c r="J3190" s="10">
        <f>IF(A3190="",0,SUMIFS(amount_expended,cfda_key,V3190))</f>
        <v/>
      </c>
      <c r="K3190" s="10">
        <f>IF(G3190="OTHER CLUSTER NOT LISTED ABOVE",SUMIFS(amount_expended,uniform_other_cluster_name,X3190), IF(AND(OR(G3190="N/A",G3190=""),H3190=""),0,IF(G3190="STATE CLUSTER",SUMIFS(amount_expended,uniform_state_cluster_name,W3190),SUMIFS(amount_expended,cluster_name,G3190))))</f>
        <v/>
      </c>
      <c r="L3190" s="8" t="n"/>
      <c r="M3190" s="7" t="n"/>
      <c r="N3190" s="8" t="n"/>
      <c r="O3190" s="7" t="n"/>
      <c r="P3190" s="7" t="n"/>
      <c r="Q3190" s="8" t="n"/>
      <c r="R3190" s="9" t="n"/>
      <c r="S3190" s="8" t="n"/>
      <c r="T3190" s="8" t="n"/>
      <c r="U3190" s="8" t="n"/>
      <c r="V3190" s="11">
        <f>IF(OR(B3190="",C3190=""),"",CONCATENATE(B3190,".",C3190))</f>
        <v/>
      </c>
      <c r="W3190" s="6">
        <f>UPPER(TRIM(H3190))</f>
        <v/>
      </c>
      <c r="X3190" s="6">
        <f>UPPER(TRIM(I3190))</f>
        <v/>
      </c>
      <c r="Y3190" s="6">
        <f>IF(V3190&lt;&gt;"",IFERROR(INDEX(federal_program_name_lookup,MATCH(V3190,aln_lookup,0)),""),"")</f>
        <v/>
      </c>
    </row>
    <row r="3191">
      <c r="A3191" s="6">
        <f>IF(B3191&lt;&gt;"", "AWARD-"&amp;TEXT(ROW()-1,"00000"), "")</f>
        <v/>
      </c>
      <c r="B3191" s="7" t="n"/>
      <c r="C3191" s="7" t="n"/>
      <c r="D3191" s="7" t="n"/>
      <c r="E3191" s="8" t="n"/>
      <c r="F3191" s="9" t="n"/>
      <c r="G3191" s="8" t="n"/>
      <c r="H3191" s="8" t="n"/>
      <c r="I3191" s="8" t="n"/>
      <c r="J3191" s="10">
        <f>IF(A3191="",0,SUMIFS(amount_expended,cfda_key,V3191))</f>
        <v/>
      </c>
      <c r="K3191" s="10">
        <f>IF(G3191="OTHER CLUSTER NOT LISTED ABOVE",SUMIFS(amount_expended,uniform_other_cluster_name,X3191), IF(AND(OR(G3191="N/A",G3191=""),H3191=""),0,IF(G3191="STATE CLUSTER",SUMIFS(amount_expended,uniform_state_cluster_name,W3191),SUMIFS(amount_expended,cluster_name,G3191))))</f>
        <v/>
      </c>
      <c r="L3191" s="8" t="n"/>
      <c r="M3191" s="7" t="n"/>
      <c r="N3191" s="8" t="n"/>
      <c r="O3191" s="7" t="n"/>
      <c r="P3191" s="7" t="n"/>
      <c r="Q3191" s="8" t="n"/>
      <c r="R3191" s="9" t="n"/>
      <c r="S3191" s="8" t="n"/>
      <c r="T3191" s="8" t="n"/>
      <c r="U3191" s="8" t="n"/>
      <c r="V3191" s="11">
        <f>IF(OR(B3191="",C3191=""),"",CONCATENATE(B3191,".",C3191))</f>
        <v/>
      </c>
      <c r="W3191" s="6">
        <f>UPPER(TRIM(H3191))</f>
        <v/>
      </c>
      <c r="X3191" s="6">
        <f>UPPER(TRIM(I3191))</f>
        <v/>
      </c>
      <c r="Y3191" s="6">
        <f>IF(V3191&lt;&gt;"",IFERROR(INDEX(federal_program_name_lookup,MATCH(V3191,aln_lookup,0)),""),"")</f>
        <v/>
      </c>
    </row>
    <row r="3192">
      <c r="A3192" s="6">
        <f>IF(B3192&lt;&gt;"", "AWARD-"&amp;TEXT(ROW()-1,"00000"), "")</f>
        <v/>
      </c>
      <c r="B3192" s="7" t="n"/>
      <c r="C3192" s="7" t="n"/>
      <c r="D3192" s="7" t="n"/>
      <c r="E3192" s="8" t="n"/>
      <c r="F3192" s="9" t="n"/>
      <c r="G3192" s="8" t="n"/>
      <c r="H3192" s="8" t="n"/>
      <c r="I3192" s="8" t="n"/>
      <c r="J3192" s="10">
        <f>IF(A3192="",0,SUMIFS(amount_expended,cfda_key,V3192))</f>
        <v/>
      </c>
      <c r="K3192" s="10">
        <f>IF(G3192="OTHER CLUSTER NOT LISTED ABOVE",SUMIFS(amount_expended,uniform_other_cluster_name,X3192), IF(AND(OR(G3192="N/A",G3192=""),H3192=""),0,IF(G3192="STATE CLUSTER",SUMIFS(amount_expended,uniform_state_cluster_name,W3192),SUMIFS(amount_expended,cluster_name,G3192))))</f>
        <v/>
      </c>
      <c r="L3192" s="8" t="n"/>
      <c r="M3192" s="7" t="n"/>
      <c r="N3192" s="8" t="n"/>
      <c r="O3192" s="7" t="n"/>
      <c r="P3192" s="7" t="n"/>
      <c r="Q3192" s="8" t="n"/>
      <c r="R3192" s="9" t="n"/>
      <c r="S3192" s="8" t="n"/>
      <c r="T3192" s="8" t="n"/>
      <c r="U3192" s="8" t="n"/>
      <c r="V3192" s="11">
        <f>IF(OR(B3192="",C3192=""),"",CONCATENATE(B3192,".",C3192))</f>
        <v/>
      </c>
      <c r="W3192" s="6">
        <f>UPPER(TRIM(H3192))</f>
        <v/>
      </c>
      <c r="X3192" s="6">
        <f>UPPER(TRIM(I3192))</f>
        <v/>
      </c>
      <c r="Y3192" s="6">
        <f>IF(V3192&lt;&gt;"",IFERROR(INDEX(federal_program_name_lookup,MATCH(V3192,aln_lookup,0)),""),"")</f>
        <v/>
      </c>
    </row>
    <row r="3193">
      <c r="A3193" s="6">
        <f>IF(B3193&lt;&gt;"", "AWARD-"&amp;TEXT(ROW()-1,"00000"), "")</f>
        <v/>
      </c>
      <c r="B3193" s="7" t="n"/>
      <c r="C3193" s="7" t="n"/>
      <c r="D3193" s="7" t="n"/>
      <c r="E3193" s="8" t="n"/>
      <c r="F3193" s="9" t="n"/>
      <c r="G3193" s="8" t="n"/>
      <c r="H3193" s="8" t="n"/>
      <c r="I3193" s="8" t="n"/>
      <c r="J3193" s="10">
        <f>IF(A3193="",0,SUMIFS(amount_expended,cfda_key,V3193))</f>
        <v/>
      </c>
      <c r="K3193" s="10">
        <f>IF(G3193="OTHER CLUSTER NOT LISTED ABOVE",SUMIFS(amount_expended,uniform_other_cluster_name,X3193), IF(AND(OR(G3193="N/A",G3193=""),H3193=""),0,IF(G3193="STATE CLUSTER",SUMIFS(amount_expended,uniform_state_cluster_name,W3193),SUMIFS(amount_expended,cluster_name,G3193))))</f>
        <v/>
      </c>
      <c r="L3193" s="8" t="n"/>
      <c r="M3193" s="7" t="n"/>
      <c r="N3193" s="8" t="n"/>
      <c r="O3193" s="7" t="n"/>
      <c r="P3193" s="7" t="n"/>
      <c r="Q3193" s="8" t="n"/>
      <c r="R3193" s="9" t="n"/>
      <c r="S3193" s="8" t="n"/>
      <c r="T3193" s="8" t="n"/>
      <c r="U3193" s="8" t="n"/>
      <c r="V3193" s="11">
        <f>IF(OR(B3193="",C3193=""),"",CONCATENATE(B3193,".",C3193))</f>
        <v/>
      </c>
      <c r="W3193" s="6">
        <f>UPPER(TRIM(H3193))</f>
        <v/>
      </c>
      <c r="X3193" s="6">
        <f>UPPER(TRIM(I3193))</f>
        <v/>
      </c>
      <c r="Y3193" s="6">
        <f>IF(V3193&lt;&gt;"",IFERROR(INDEX(federal_program_name_lookup,MATCH(V3193,aln_lookup,0)),""),"")</f>
        <v/>
      </c>
    </row>
    <row r="3194">
      <c r="A3194" s="6">
        <f>IF(B3194&lt;&gt;"", "AWARD-"&amp;TEXT(ROW()-1,"00000"), "")</f>
        <v/>
      </c>
      <c r="B3194" s="7" t="n"/>
      <c r="C3194" s="7" t="n"/>
      <c r="D3194" s="7" t="n"/>
      <c r="E3194" s="8" t="n"/>
      <c r="F3194" s="9" t="n"/>
      <c r="G3194" s="8" t="n"/>
      <c r="H3194" s="8" t="n"/>
      <c r="I3194" s="8" t="n"/>
      <c r="J3194" s="10">
        <f>IF(A3194="",0,SUMIFS(amount_expended,cfda_key,V3194))</f>
        <v/>
      </c>
      <c r="K3194" s="10">
        <f>IF(G3194="OTHER CLUSTER NOT LISTED ABOVE",SUMIFS(amount_expended,uniform_other_cluster_name,X3194), IF(AND(OR(G3194="N/A",G3194=""),H3194=""),0,IF(G3194="STATE CLUSTER",SUMIFS(amount_expended,uniform_state_cluster_name,W3194),SUMIFS(amount_expended,cluster_name,G3194))))</f>
        <v/>
      </c>
      <c r="L3194" s="8" t="n"/>
      <c r="M3194" s="7" t="n"/>
      <c r="N3194" s="8" t="n"/>
      <c r="O3194" s="7" t="n"/>
      <c r="P3194" s="7" t="n"/>
      <c r="Q3194" s="8" t="n"/>
      <c r="R3194" s="9" t="n"/>
      <c r="S3194" s="8" t="n"/>
      <c r="T3194" s="8" t="n"/>
      <c r="U3194" s="8" t="n"/>
      <c r="V3194" s="11">
        <f>IF(OR(B3194="",C3194=""),"",CONCATENATE(B3194,".",C3194))</f>
        <v/>
      </c>
      <c r="W3194" s="6">
        <f>UPPER(TRIM(H3194))</f>
        <v/>
      </c>
      <c r="X3194" s="6">
        <f>UPPER(TRIM(I3194))</f>
        <v/>
      </c>
      <c r="Y3194" s="6">
        <f>IF(V3194&lt;&gt;"",IFERROR(INDEX(federal_program_name_lookup,MATCH(V3194,aln_lookup,0)),""),"")</f>
        <v/>
      </c>
    </row>
    <row r="3195">
      <c r="A3195" s="6">
        <f>IF(B3195&lt;&gt;"", "AWARD-"&amp;TEXT(ROW()-1,"00000"), "")</f>
        <v/>
      </c>
      <c r="B3195" s="7" t="n"/>
      <c r="C3195" s="7" t="n"/>
      <c r="D3195" s="7" t="n"/>
      <c r="E3195" s="8" t="n"/>
      <c r="F3195" s="9" t="n"/>
      <c r="G3195" s="8" t="n"/>
      <c r="H3195" s="8" t="n"/>
      <c r="I3195" s="8" t="n"/>
      <c r="J3195" s="10">
        <f>IF(A3195="",0,SUMIFS(amount_expended,cfda_key,V3195))</f>
        <v/>
      </c>
      <c r="K3195" s="10">
        <f>IF(G3195="OTHER CLUSTER NOT LISTED ABOVE",SUMIFS(amount_expended,uniform_other_cluster_name,X3195), IF(AND(OR(G3195="N/A",G3195=""),H3195=""),0,IF(G3195="STATE CLUSTER",SUMIFS(amount_expended,uniform_state_cluster_name,W3195),SUMIFS(amount_expended,cluster_name,G3195))))</f>
        <v/>
      </c>
      <c r="L3195" s="8" t="n"/>
      <c r="M3195" s="7" t="n"/>
      <c r="N3195" s="8" t="n"/>
      <c r="O3195" s="7" t="n"/>
      <c r="P3195" s="7" t="n"/>
      <c r="Q3195" s="8" t="n"/>
      <c r="R3195" s="9" t="n"/>
      <c r="S3195" s="8" t="n"/>
      <c r="T3195" s="8" t="n"/>
      <c r="U3195" s="8" t="n"/>
      <c r="V3195" s="11">
        <f>IF(OR(B3195="",C3195=""),"",CONCATENATE(B3195,".",C3195))</f>
        <v/>
      </c>
      <c r="W3195" s="6">
        <f>UPPER(TRIM(H3195))</f>
        <v/>
      </c>
      <c r="X3195" s="6">
        <f>UPPER(TRIM(I3195))</f>
        <v/>
      </c>
      <c r="Y3195" s="6">
        <f>IF(V3195&lt;&gt;"",IFERROR(INDEX(federal_program_name_lookup,MATCH(V3195,aln_lookup,0)),""),"")</f>
        <v/>
      </c>
    </row>
    <row r="3196">
      <c r="A3196" s="6">
        <f>IF(B3196&lt;&gt;"", "AWARD-"&amp;TEXT(ROW()-1,"00000"), "")</f>
        <v/>
      </c>
      <c r="B3196" s="7" t="n"/>
      <c r="C3196" s="7" t="n"/>
      <c r="D3196" s="7" t="n"/>
      <c r="E3196" s="8" t="n"/>
      <c r="F3196" s="9" t="n"/>
      <c r="G3196" s="8" t="n"/>
      <c r="H3196" s="8" t="n"/>
      <c r="I3196" s="8" t="n"/>
      <c r="J3196" s="10">
        <f>IF(A3196="",0,SUMIFS(amount_expended,cfda_key,V3196))</f>
        <v/>
      </c>
      <c r="K3196" s="10">
        <f>IF(G3196="OTHER CLUSTER NOT LISTED ABOVE",SUMIFS(amount_expended,uniform_other_cluster_name,X3196), IF(AND(OR(G3196="N/A",G3196=""),H3196=""),0,IF(G3196="STATE CLUSTER",SUMIFS(amount_expended,uniform_state_cluster_name,W3196),SUMIFS(amount_expended,cluster_name,G3196))))</f>
        <v/>
      </c>
      <c r="L3196" s="8" t="n"/>
      <c r="M3196" s="7" t="n"/>
      <c r="N3196" s="8" t="n"/>
      <c r="O3196" s="7" t="n"/>
      <c r="P3196" s="7" t="n"/>
      <c r="Q3196" s="8" t="n"/>
      <c r="R3196" s="9" t="n"/>
      <c r="S3196" s="8" t="n"/>
      <c r="T3196" s="8" t="n"/>
      <c r="U3196" s="8" t="n"/>
      <c r="V3196" s="11">
        <f>IF(OR(B3196="",C3196=""),"",CONCATENATE(B3196,".",C3196))</f>
        <v/>
      </c>
      <c r="W3196" s="6">
        <f>UPPER(TRIM(H3196))</f>
        <v/>
      </c>
      <c r="X3196" s="6">
        <f>UPPER(TRIM(I3196))</f>
        <v/>
      </c>
      <c r="Y3196" s="6">
        <f>IF(V3196&lt;&gt;"",IFERROR(INDEX(federal_program_name_lookup,MATCH(V3196,aln_lookup,0)),""),"")</f>
        <v/>
      </c>
    </row>
    <row r="3197">
      <c r="A3197" s="6">
        <f>IF(B3197&lt;&gt;"", "AWARD-"&amp;TEXT(ROW()-1,"00000"), "")</f>
        <v/>
      </c>
      <c r="B3197" s="7" t="n"/>
      <c r="C3197" s="7" t="n"/>
      <c r="D3197" s="7" t="n"/>
      <c r="E3197" s="8" t="n"/>
      <c r="F3197" s="9" t="n"/>
      <c r="G3197" s="8" t="n"/>
      <c r="H3197" s="8" t="n"/>
      <c r="I3197" s="8" t="n"/>
      <c r="J3197" s="10">
        <f>IF(A3197="",0,SUMIFS(amount_expended,cfda_key,V3197))</f>
        <v/>
      </c>
      <c r="K3197" s="10">
        <f>IF(G3197="OTHER CLUSTER NOT LISTED ABOVE",SUMIFS(amount_expended,uniform_other_cluster_name,X3197), IF(AND(OR(G3197="N/A",G3197=""),H3197=""),0,IF(G3197="STATE CLUSTER",SUMIFS(amount_expended,uniform_state_cluster_name,W3197),SUMIFS(amount_expended,cluster_name,G3197))))</f>
        <v/>
      </c>
      <c r="L3197" s="8" t="n"/>
      <c r="M3197" s="7" t="n"/>
      <c r="N3197" s="8" t="n"/>
      <c r="O3197" s="7" t="n"/>
      <c r="P3197" s="7" t="n"/>
      <c r="Q3197" s="8" t="n"/>
      <c r="R3197" s="9" t="n"/>
      <c r="S3197" s="8" t="n"/>
      <c r="T3197" s="8" t="n"/>
      <c r="U3197" s="8" t="n"/>
      <c r="V3197" s="11">
        <f>IF(OR(B3197="",C3197=""),"",CONCATENATE(B3197,".",C3197))</f>
        <v/>
      </c>
      <c r="W3197" s="6">
        <f>UPPER(TRIM(H3197))</f>
        <v/>
      </c>
      <c r="X3197" s="6">
        <f>UPPER(TRIM(I3197))</f>
        <v/>
      </c>
      <c r="Y3197" s="6">
        <f>IF(V3197&lt;&gt;"",IFERROR(INDEX(federal_program_name_lookup,MATCH(V3197,aln_lookup,0)),""),"")</f>
        <v/>
      </c>
    </row>
    <row r="3198">
      <c r="A3198" s="6">
        <f>IF(B3198&lt;&gt;"", "AWARD-"&amp;TEXT(ROW()-1,"00000"), "")</f>
        <v/>
      </c>
      <c r="B3198" s="7" t="n"/>
      <c r="C3198" s="7" t="n"/>
      <c r="D3198" s="7" t="n"/>
      <c r="E3198" s="8" t="n"/>
      <c r="F3198" s="9" t="n"/>
      <c r="G3198" s="8" t="n"/>
      <c r="H3198" s="8" t="n"/>
      <c r="I3198" s="8" t="n"/>
      <c r="J3198" s="10">
        <f>IF(A3198="",0,SUMIFS(amount_expended,cfda_key,V3198))</f>
        <v/>
      </c>
      <c r="K3198" s="10">
        <f>IF(G3198="OTHER CLUSTER NOT LISTED ABOVE",SUMIFS(amount_expended,uniform_other_cluster_name,X3198), IF(AND(OR(G3198="N/A",G3198=""),H3198=""),0,IF(G3198="STATE CLUSTER",SUMIFS(amount_expended,uniform_state_cluster_name,W3198),SUMIFS(amount_expended,cluster_name,G3198))))</f>
        <v/>
      </c>
      <c r="L3198" s="8" t="n"/>
      <c r="M3198" s="7" t="n"/>
      <c r="N3198" s="8" t="n"/>
      <c r="O3198" s="7" t="n"/>
      <c r="P3198" s="7" t="n"/>
      <c r="Q3198" s="8" t="n"/>
      <c r="R3198" s="9" t="n"/>
      <c r="S3198" s="8" t="n"/>
      <c r="T3198" s="8" t="n"/>
      <c r="U3198" s="8" t="n"/>
      <c r="V3198" s="11">
        <f>IF(OR(B3198="",C3198=""),"",CONCATENATE(B3198,".",C3198))</f>
        <v/>
      </c>
      <c r="W3198" s="6">
        <f>UPPER(TRIM(H3198))</f>
        <v/>
      </c>
      <c r="X3198" s="6">
        <f>UPPER(TRIM(I3198))</f>
        <v/>
      </c>
      <c r="Y3198" s="6">
        <f>IF(V3198&lt;&gt;"",IFERROR(INDEX(federal_program_name_lookup,MATCH(V3198,aln_lookup,0)),""),"")</f>
        <v/>
      </c>
    </row>
    <row r="3199">
      <c r="A3199" s="6">
        <f>IF(B3199&lt;&gt;"", "AWARD-"&amp;TEXT(ROW()-1,"00000"), "")</f>
        <v/>
      </c>
      <c r="B3199" s="7" t="n"/>
      <c r="C3199" s="7" t="n"/>
      <c r="D3199" s="7" t="n"/>
      <c r="E3199" s="8" t="n"/>
      <c r="F3199" s="9" t="n"/>
      <c r="G3199" s="8" t="n"/>
      <c r="H3199" s="8" t="n"/>
      <c r="I3199" s="8" t="n"/>
      <c r="J3199" s="10">
        <f>IF(A3199="",0,SUMIFS(amount_expended,cfda_key,V3199))</f>
        <v/>
      </c>
      <c r="K3199" s="10">
        <f>IF(G3199="OTHER CLUSTER NOT LISTED ABOVE",SUMIFS(amount_expended,uniform_other_cluster_name,X3199), IF(AND(OR(G3199="N/A",G3199=""),H3199=""),0,IF(G3199="STATE CLUSTER",SUMIFS(amount_expended,uniform_state_cluster_name,W3199),SUMIFS(amount_expended,cluster_name,G3199))))</f>
        <v/>
      </c>
      <c r="L3199" s="8" t="n"/>
      <c r="M3199" s="7" t="n"/>
      <c r="N3199" s="8" t="n"/>
      <c r="O3199" s="7" t="n"/>
      <c r="P3199" s="7" t="n"/>
      <c r="Q3199" s="8" t="n"/>
      <c r="R3199" s="9" t="n"/>
      <c r="S3199" s="8" t="n"/>
      <c r="T3199" s="8" t="n"/>
      <c r="U3199" s="8" t="n"/>
      <c r="V3199" s="11">
        <f>IF(OR(B3199="",C3199=""),"",CONCATENATE(B3199,".",C3199))</f>
        <v/>
      </c>
      <c r="W3199" s="6">
        <f>UPPER(TRIM(H3199))</f>
        <v/>
      </c>
      <c r="X3199" s="6">
        <f>UPPER(TRIM(I3199))</f>
        <v/>
      </c>
      <c r="Y3199" s="6">
        <f>IF(V3199&lt;&gt;"",IFERROR(INDEX(federal_program_name_lookup,MATCH(V3199,aln_lookup,0)),""),"")</f>
        <v/>
      </c>
    </row>
    <row r="3200">
      <c r="A3200" s="6">
        <f>IF(B3200&lt;&gt;"", "AWARD-"&amp;TEXT(ROW()-1,"00000"), "")</f>
        <v/>
      </c>
      <c r="B3200" s="7" t="n"/>
      <c r="C3200" s="7" t="n"/>
      <c r="D3200" s="7" t="n"/>
      <c r="E3200" s="8" t="n"/>
      <c r="F3200" s="9" t="n"/>
      <c r="G3200" s="8" t="n"/>
      <c r="H3200" s="8" t="n"/>
      <c r="I3200" s="8" t="n"/>
      <c r="J3200" s="10">
        <f>IF(A3200="",0,SUMIFS(amount_expended,cfda_key,V3200))</f>
        <v/>
      </c>
      <c r="K3200" s="10">
        <f>IF(G3200="OTHER CLUSTER NOT LISTED ABOVE",SUMIFS(amount_expended,uniform_other_cluster_name,X3200), IF(AND(OR(G3200="N/A",G3200=""),H3200=""),0,IF(G3200="STATE CLUSTER",SUMIFS(amount_expended,uniform_state_cluster_name,W3200),SUMIFS(amount_expended,cluster_name,G3200))))</f>
        <v/>
      </c>
      <c r="L3200" s="8" t="n"/>
      <c r="M3200" s="7" t="n"/>
      <c r="N3200" s="8" t="n"/>
      <c r="O3200" s="7" t="n"/>
      <c r="P3200" s="7" t="n"/>
      <c r="Q3200" s="8" t="n"/>
      <c r="R3200" s="9" t="n"/>
      <c r="S3200" s="8" t="n"/>
      <c r="T3200" s="8" t="n"/>
      <c r="U3200" s="8" t="n"/>
      <c r="V3200" s="11">
        <f>IF(OR(B3200="",C3200=""),"",CONCATENATE(B3200,".",C3200))</f>
        <v/>
      </c>
      <c r="W3200" s="6">
        <f>UPPER(TRIM(H3200))</f>
        <v/>
      </c>
      <c r="X3200" s="6">
        <f>UPPER(TRIM(I3200))</f>
        <v/>
      </c>
      <c r="Y3200" s="6">
        <f>IF(V3200&lt;&gt;"",IFERROR(INDEX(federal_program_name_lookup,MATCH(V3200,aln_lookup,0)),""),"")</f>
        <v/>
      </c>
    </row>
    <row r="3201">
      <c r="A3201" s="6">
        <f>IF(B3201&lt;&gt;"", "AWARD-"&amp;TEXT(ROW()-1,"00000"), "")</f>
        <v/>
      </c>
      <c r="B3201" s="7" t="n"/>
      <c r="C3201" s="7" t="n"/>
      <c r="D3201" s="7" t="n"/>
      <c r="E3201" s="8" t="n"/>
      <c r="F3201" s="9" t="n"/>
      <c r="G3201" s="8" t="n"/>
      <c r="H3201" s="8" t="n"/>
      <c r="I3201" s="8" t="n"/>
      <c r="J3201" s="10">
        <f>IF(A3201="",0,SUMIFS(amount_expended,cfda_key,V3201))</f>
        <v/>
      </c>
      <c r="K3201" s="10">
        <f>IF(G3201="OTHER CLUSTER NOT LISTED ABOVE",SUMIFS(amount_expended,uniform_other_cluster_name,X3201), IF(AND(OR(G3201="N/A",G3201=""),H3201=""),0,IF(G3201="STATE CLUSTER",SUMIFS(amount_expended,uniform_state_cluster_name,W3201),SUMIFS(amount_expended,cluster_name,G3201))))</f>
        <v/>
      </c>
      <c r="L3201" s="8" t="n"/>
      <c r="M3201" s="7" t="n"/>
      <c r="N3201" s="8" t="n"/>
      <c r="O3201" s="7" t="n"/>
      <c r="P3201" s="7" t="n"/>
      <c r="Q3201" s="8" t="n"/>
      <c r="R3201" s="9" t="n"/>
      <c r="S3201" s="8" t="n"/>
      <c r="T3201" s="8" t="n"/>
      <c r="U3201" s="8" t="n"/>
      <c r="V3201" s="11">
        <f>IF(OR(B3201="",C3201=""),"",CONCATENATE(B3201,".",C3201))</f>
        <v/>
      </c>
      <c r="W3201" s="6">
        <f>UPPER(TRIM(H3201))</f>
        <v/>
      </c>
      <c r="X3201" s="6">
        <f>UPPER(TRIM(I3201))</f>
        <v/>
      </c>
      <c r="Y3201" s="6">
        <f>IF(V3201&lt;&gt;"",IFERROR(INDEX(federal_program_name_lookup,MATCH(V3201,aln_lookup,0)),""),"")</f>
        <v/>
      </c>
    </row>
    <row r="3202">
      <c r="A3202" s="6">
        <f>IF(B3202&lt;&gt;"", "AWARD-"&amp;TEXT(ROW()-1,"00000"), "")</f>
        <v/>
      </c>
      <c r="B3202" s="7" t="n"/>
      <c r="C3202" s="7" t="n"/>
      <c r="D3202" s="7" t="n"/>
      <c r="E3202" s="8" t="n"/>
      <c r="F3202" s="9" t="n"/>
      <c r="G3202" s="8" t="n"/>
      <c r="H3202" s="8" t="n"/>
      <c r="I3202" s="8" t="n"/>
      <c r="J3202" s="10">
        <f>IF(A3202="",0,SUMIFS(amount_expended,cfda_key,V3202))</f>
        <v/>
      </c>
      <c r="K3202" s="10">
        <f>IF(G3202="OTHER CLUSTER NOT LISTED ABOVE",SUMIFS(amount_expended,uniform_other_cluster_name,X3202), IF(AND(OR(G3202="N/A",G3202=""),H3202=""),0,IF(G3202="STATE CLUSTER",SUMIFS(amount_expended,uniform_state_cluster_name,W3202),SUMIFS(amount_expended,cluster_name,G3202))))</f>
        <v/>
      </c>
      <c r="L3202" s="8" t="n"/>
      <c r="M3202" s="7" t="n"/>
      <c r="N3202" s="8" t="n"/>
      <c r="O3202" s="7" t="n"/>
      <c r="P3202" s="7" t="n"/>
      <c r="Q3202" s="8" t="n"/>
      <c r="R3202" s="9" t="n"/>
      <c r="S3202" s="8" t="n"/>
      <c r="T3202" s="8" t="n"/>
      <c r="U3202" s="8" t="n"/>
      <c r="V3202" s="11">
        <f>IF(OR(B3202="",C3202=""),"",CONCATENATE(B3202,".",C3202))</f>
        <v/>
      </c>
      <c r="W3202" s="6">
        <f>UPPER(TRIM(H3202))</f>
        <v/>
      </c>
      <c r="X3202" s="6">
        <f>UPPER(TRIM(I3202))</f>
        <v/>
      </c>
      <c r="Y3202" s="6">
        <f>IF(V3202&lt;&gt;"",IFERROR(INDEX(federal_program_name_lookup,MATCH(V3202,aln_lookup,0)),""),"")</f>
        <v/>
      </c>
    </row>
    <row r="3203">
      <c r="A3203" s="6">
        <f>IF(B3203&lt;&gt;"", "AWARD-"&amp;TEXT(ROW()-1,"00000"), "")</f>
        <v/>
      </c>
      <c r="B3203" s="7" t="n"/>
      <c r="C3203" s="7" t="n"/>
      <c r="D3203" s="7" t="n"/>
      <c r="E3203" s="8" t="n"/>
      <c r="F3203" s="9" t="n"/>
      <c r="G3203" s="8" t="n"/>
      <c r="H3203" s="8" t="n"/>
      <c r="I3203" s="8" t="n"/>
      <c r="J3203" s="10">
        <f>IF(A3203="",0,SUMIFS(amount_expended,cfda_key,V3203))</f>
        <v/>
      </c>
      <c r="K3203" s="10">
        <f>IF(G3203="OTHER CLUSTER NOT LISTED ABOVE",SUMIFS(amount_expended,uniform_other_cluster_name,X3203), IF(AND(OR(G3203="N/A",G3203=""),H3203=""),0,IF(G3203="STATE CLUSTER",SUMIFS(amount_expended,uniform_state_cluster_name,W3203),SUMIFS(amount_expended,cluster_name,G3203))))</f>
        <v/>
      </c>
      <c r="L3203" s="8" t="n"/>
      <c r="M3203" s="7" t="n"/>
      <c r="N3203" s="8" t="n"/>
      <c r="O3203" s="7" t="n"/>
      <c r="P3203" s="7" t="n"/>
      <c r="Q3203" s="8" t="n"/>
      <c r="R3203" s="9" t="n"/>
      <c r="S3203" s="8" t="n"/>
      <c r="T3203" s="8" t="n"/>
      <c r="U3203" s="8" t="n"/>
      <c r="V3203" s="11">
        <f>IF(OR(B3203="",C3203=""),"",CONCATENATE(B3203,".",C3203))</f>
        <v/>
      </c>
      <c r="W3203" s="6">
        <f>UPPER(TRIM(H3203))</f>
        <v/>
      </c>
      <c r="X3203" s="6">
        <f>UPPER(TRIM(I3203))</f>
        <v/>
      </c>
      <c r="Y3203" s="6">
        <f>IF(V3203&lt;&gt;"",IFERROR(INDEX(federal_program_name_lookup,MATCH(V3203,aln_lookup,0)),""),"")</f>
        <v/>
      </c>
    </row>
    <row r="3204">
      <c r="A3204" s="6">
        <f>IF(B3204&lt;&gt;"", "AWARD-"&amp;TEXT(ROW()-1,"00000"), "")</f>
        <v/>
      </c>
      <c r="B3204" s="7" t="n"/>
      <c r="C3204" s="7" t="n"/>
      <c r="D3204" s="7" t="n"/>
      <c r="E3204" s="8" t="n"/>
      <c r="F3204" s="9" t="n"/>
      <c r="G3204" s="8" t="n"/>
      <c r="H3204" s="8" t="n"/>
      <c r="I3204" s="8" t="n"/>
      <c r="J3204" s="10">
        <f>IF(A3204="",0,SUMIFS(amount_expended,cfda_key,V3204))</f>
        <v/>
      </c>
      <c r="K3204" s="10">
        <f>IF(G3204="OTHER CLUSTER NOT LISTED ABOVE",SUMIFS(amount_expended,uniform_other_cluster_name,X3204), IF(AND(OR(G3204="N/A",G3204=""),H3204=""),0,IF(G3204="STATE CLUSTER",SUMIFS(amount_expended,uniform_state_cluster_name,W3204),SUMIFS(amount_expended,cluster_name,G3204))))</f>
        <v/>
      </c>
      <c r="L3204" s="8" t="n"/>
      <c r="M3204" s="7" t="n"/>
      <c r="N3204" s="8" t="n"/>
      <c r="O3204" s="7" t="n"/>
      <c r="P3204" s="7" t="n"/>
      <c r="Q3204" s="8" t="n"/>
      <c r="R3204" s="9" t="n"/>
      <c r="S3204" s="8" t="n"/>
      <c r="T3204" s="8" t="n"/>
      <c r="U3204" s="8" t="n"/>
      <c r="V3204" s="11">
        <f>IF(OR(B3204="",C3204=""),"",CONCATENATE(B3204,".",C3204))</f>
        <v/>
      </c>
      <c r="W3204" s="6">
        <f>UPPER(TRIM(H3204))</f>
        <v/>
      </c>
      <c r="X3204" s="6">
        <f>UPPER(TRIM(I3204))</f>
        <v/>
      </c>
      <c r="Y3204" s="6">
        <f>IF(V3204&lt;&gt;"",IFERROR(INDEX(federal_program_name_lookup,MATCH(V3204,aln_lookup,0)),""),"")</f>
        <v/>
      </c>
    </row>
    <row r="3205">
      <c r="A3205" s="6">
        <f>IF(B3205&lt;&gt;"", "AWARD-"&amp;TEXT(ROW()-1,"00000"), "")</f>
        <v/>
      </c>
      <c r="B3205" s="7" t="n"/>
      <c r="C3205" s="7" t="n"/>
      <c r="D3205" s="7" t="n"/>
      <c r="E3205" s="8" t="n"/>
      <c r="F3205" s="9" t="n"/>
      <c r="G3205" s="8" t="n"/>
      <c r="H3205" s="8" t="n"/>
      <c r="I3205" s="8" t="n"/>
      <c r="J3205" s="10">
        <f>IF(A3205="",0,SUMIFS(amount_expended,cfda_key,V3205))</f>
        <v/>
      </c>
      <c r="K3205" s="10">
        <f>IF(G3205="OTHER CLUSTER NOT LISTED ABOVE",SUMIFS(amount_expended,uniform_other_cluster_name,X3205), IF(AND(OR(G3205="N/A",G3205=""),H3205=""),0,IF(G3205="STATE CLUSTER",SUMIFS(amount_expended,uniform_state_cluster_name,W3205),SUMIFS(amount_expended,cluster_name,G3205))))</f>
        <v/>
      </c>
      <c r="L3205" s="8" t="n"/>
      <c r="M3205" s="7" t="n"/>
      <c r="N3205" s="8" t="n"/>
      <c r="O3205" s="7" t="n"/>
      <c r="P3205" s="7" t="n"/>
      <c r="Q3205" s="8" t="n"/>
      <c r="R3205" s="9" t="n"/>
      <c r="S3205" s="8" t="n"/>
      <c r="T3205" s="8" t="n"/>
      <c r="U3205" s="8" t="n"/>
      <c r="V3205" s="11">
        <f>IF(OR(B3205="",C3205=""),"",CONCATENATE(B3205,".",C3205))</f>
        <v/>
      </c>
      <c r="W3205" s="6">
        <f>UPPER(TRIM(H3205))</f>
        <v/>
      </c>
      <c r="X3205" s="6">
        <f>UPPER(TRIM(I3205))</f>
        <v/>
      </c>
      <c r="Y3205" s="6">
        <f>IF(V3205&lt;&gt;"",IFERROR(INDEX(federal_program_name_lookup,MATCH(V3205,aln_lookup,0)),""),"")</f>
        <v/>
      </c>
    </row>
    <row r="3206">
      <c r="A3206" s="6">
        <f>IF(B3206&lt;&gt;"", "AWARD-"&amp;TEXT(ROW()-1,"00000"), "")</f>
        <v/>
      </c>
      <c r="B3206" s="7" t="n"/>
      <c r="C3206" s="7" t="n"/>
      <c r="D3206" s="7" t="n"/>
      <c r="E3206" s="8" t="n"/>
      <c r="F3206" s="9" t="n"/>
      <c r="G3206" s="8" t="n"/>
      <c r="H3206" s="8" t="n"/>
      <c r="I3206" s="8" t="n"/>
      <c r="J3206" s="10">
        <f>IF(A3206="",0,SUMIFS(amount_expended,cfda_key,V3206))</f>
        <v/>
      </c>
      <c r="K3206" s="10">
        <f>IF(G3206="OTHER CLUSTER NOT LISTED ABOVE",SUMIFS(amount_expended,uniform_other_cluster_name,X3206), IF(AND(OR(G3206="N/A",G3206=""),H3206=""),0,IF(G3206="STATE CLUSTER",SUMIFS(amount_expended,uniform_state_cluster_name,W3206),SUMIFS(amount_expended,cluster_name,G3206))))</f>
        <v/>
      </c>
      <c r="L3206" s="8" t="n"/>
      <c r="M3206" s="7" t="n"/>
      <c r="N3206" s="8" t="n"/>
      <c r="O3206" s="7" t="n"/>
      <c r="P3206" s="7" t="n"/>
      <c r="Q3206" s="8" t="n"/>
      <c r="R3206" s="9" t="n"/>
      <c r="S3206" s="8" t="n"/>
      <c r="T3206" s="8" t="n"/>
      <c r="U3206" s="8" t="n"/>
      <c r="V3206" s="11">
        <f>IF(OR(B3206="",C3206=""),"",CONCATENATE(B3206,".",C3206))</f>
        <v/>
      </c>
      <c r="W3206" s="6">
        <f>UPPER(TRIM(H3206))</f>
        <v/>
      </c>
      <c r="X3206" s="6">
        <f>UPPER(TRIM(I3206))</f>
        <v/>
      </c>
      <c r="Y3206" s="6">
        <f>IF(V3206&lt;&gt;"",IFERROR(INDEX(federal_program_name_lookup,MATCH(V3206,aln_lookup,0)),""),"")</f>
        <v/>
      </c>
    </row>
    <row r="3207">
      <c r="A3207" s="6">
        <f>IF(B3207&lt;&gt;"", "AWARD-"&amp;TEXT(ROW()-1,"00000"), "")</f>
        <v/>
      </c>
      <c r="B3207" s="7" t="n"/>
      <c r="C3207" s="7" t="n"/>
      <c r="D3207" s="7" t="n"/>
      <c r="E3207" s="8" t="n"/>
      <c r="F3207" s="9" t="n"/>
      <c r="G3207" s="8" t="n"/>
      <c r="H3207" s="8" t="n"/>
      <c r="I3207" s="8" t="n"/>
      <c r="J3207" s="10">
        <f>IF(A3207="",0,SUMIFS(amount_expended,cfda_key,V3207))</f>
        <v/>
      </c>
      <c r="K3207" s="10">
        <f>IF(G3207="OTHER CLUSTER NOT LISTED ABOVE",SUMIFS(amount_expended,uniform_other_cluster_name,X3207), IF(AND(OR(G3207="N/A",G3207=""),H3207=""),0,IF(G3207="STATE CLUSTER",SUMIFS(amount_expended,uniform_state_cluster_name,W3207),SUMIFS(amount_expended,cluster_name,G3207))))</f>
        <v/>
      </c>
      <c r="L3207" s="8" t="n"/>
      <c r="M3207" s="7" t="n"/>
      <c r="N3207" s="8" t="n"/>
      <c r="O3207" s="7" t="n"/>
      <c r="P3207" s="7" t="n"/>
      <c r="Q3207" s="8" t="n"/>
      <c r="R3207" s="9" t="n"/>
      <c r="S3207" s="8" t="n"/>
      <c r="T3207" s="8" t="n"/>
      <c r="U3207" s="8" t="n"/>
      <c r="V3207" s="11">
        <f>IF(OR(B3207="",C3207=""),"",CONCATENATE(B3207,".",C3207))</f>
        <v/>
      </c>
      <c r="W3207" s="6">
        <f>UPPER(TRIM(H3207))</f>
        <v/>
      </c>
      <c r="X3207" s="6">
        <f>UPPER(TRIM(I3207))</f>
        <v/>
      </c>
      <c r="Y3207" s="6">
        <f>IF(V3207&lt;&gt;"",IFERROR(INDEX(federal_program_name_lookup,MATCH(V3207,aln_lookup,0)),""),"")</f>
        <v/>
      </c>
    </row>
    <row r="3208">
      <c r="A3208" s="6">
        <f>IF(B3208&lt;&gt;"", "AWARD-"&amp;TEXT(ROW()-1,"00000"), "")</f>
        <v/>
      </c>
      <c r="B3208" s="7" t="n"/>
      <c r="C3208" s="7" t="n"/>
      <c r="D3208" s="7" t="n"/>
      <c r="E3208" s="8" t="n"/>
      <c r="F3208" s="9" t="n"/>
      <c r="G3208" s="8" t="n"/>
      <c r="H3208" s="8" t="n"/>
      <c r="I3208" s="8" t="n"/>
      <c r="J3208" s="10">
        <f>IF(A3208="",0,SUMIFS(amount_expended,cfda_key,V3208))</f>
        <v/>
      </c>
      <c r="K3208" s="10">
        <f>IF(G3208="OTHER CLUSTER NOT LISTED ABOVE",SUMIFS(amount_expended,uniform_other_cluster_name,X3208), IF(AND(OR(G3208="N/A",G3208=""),H3208=""),0,IF(G3208="STATE CLUSTER",SUMIFS(amount_expended,uniform_state_cluster_name,W3208),SUMIFS(amount_expended,cluster_name,G3208))))</f>
        <v/>
      </c>
      <c r="L3208" s="8" t="n"/>
      <c r="M3208" s="7" t="n"/>
      <c r="N3208" s="8" t="n"/>
      <c r="O3208" s="7" t="n"/>
      <c r="P3208" s="7" t="n"/>
      <c r="Q3208" s="8" t="n"/>
      <c r="R3208" s="9" t="n"/>
      <c r="S3208" s="8" t="n"/>
      <c r="T3208" s="8" t="n"/>
      <c r="U3208" s="8" t="n"/>
      <c r="V3208" s="11">
        <f>IF(OR(B3208="",C3208=""),"",CONCATENATE(B3208,".",C3208))</f>
        <v/>
      </c>
      <c r="W3208" s="6">
        <f>UPPER(TRIM(H3208))</f>
        <v/>
      </c>
      <c r="X3208" s="6">
        <f>UPPER(TRIM(I3208))</f>
        <v/>
      </c>
      <c r="Y3208" s="6">
        <f>IF(V3208&lt;&gt;"",IFERROR(INDEX(federal_program_name_lookup,MATCH(V3208,aln_lookup,0)),""),"")</f>
        <v/>
      </c>
    </row>
    <row r="3209">
      <c r="A3209" s="6">
        <f>IF(B3209&lt;&gt;"", "AWARD-"&amp;TEXT(ROW()-1,"00000"), "")</f>
        <v/>
      </c>
      <c r="B3209" s="7" t="n"/>
      <c r="C3209" s="7" t="n"/>
      <c r="D3209" s="7" t="n"/>
      <c r="E3209" s="8" t="n"/>
      <c r="F3209" s="9" t="n"/>
      <c r="G3209" s="8" t="n"/>
      <c r="H3209" s="8" t="n"/>
      <c r="I3209" s="8" t="n"/>
      <c r="J3209" s="10">
        <f>IF(A3209="",0,SUMIFS(amount_expended,cfda_key,V3209))</f>
        <v/>
      </c>
      <c r="K3209" s="10">
        <f>IF(G3209="OTHER CLUSTER NOT LISTED ABOVE",SUMIFS(amount_expended,uniform_other_cluster_name,X3209), IF(AND(OR(G3209="N/A",G3209=""),H3209=""),0,IF(G3209="STATE CLUSTER",SUMIFS(amount_expended,uniform_state_cluster_name,W3209),SUMIFS(amount_expended,cluster_name,G3209))))</f>
        <v/>
      </c>
      <c r="L3209" s="8" t="n"/>
      <c r="M3209" s="7" t="n"/>
      <c r="N3209" s="8" t="n"/>
      <c r="O3209" s="7" t="n"/>
      <c r="P3209" s="7" t="n"/>
      <c r="Q3209" s="8" t="n"/>
      <c r="R3209" s="9" t="n"/>
      <c r="S3209" s="8" t="n"/>
      <c r="T3209" s="8" t="n"/>
      <c r="U3209" s="8" t="n"/>
      <c r="V3209" s="11">
        <f>IF(OR(B3209="",C3209=""),"",CONCATENATE(B3209,".",C3209))</f>
        <v/>
      </c>
      <c r="W3209" s="6">
        <f>UPPER(TRIM(H3209))</f>
        <v/>
      </c>
      <c r="X3209" s="6">
        <f>UPPER(TRIM(I3209))</f>
        <v/>
      </c>
      <c r="Y3209" s="6">
        <f>IF(V3209&lt;&gt;"",IFERROR(INDEX(federal_program_name_lookup,MATCH(V3209,aln_lookup,0)),""),"")</f>
        <v/>
      </c>
    </row>
    <row r="3210">
      <c r="A3210" s="6">
        <f>IF(B3210&lt;&gt;"", "AWARD-"&amp;TEXT(ROW()-1,"00000"), "")</f>
        <v/>
      </c>
      <c r="B3210" s="7" t="n"/>
      <c r="C3210" s="7" t="n"/>
      <c r="D3210" s="7" t="n"/>
      <c r="E3210" s="8" t="n"/>
      <c r="F3210" s="9" t="n"/>
      <c r="G3210" s="8" t="n"/>
      <c r="H3210" s="8" t="n"/>
      <c r="I3210" s="8" t="n"/>
      <c r="J3210" s="10">
        <f>IF(A3210="",0,SUMIFS(amount_expended,cfda_key,V3210))</f>
        <v/>
      </c>
      <c r="K3210" s="10">
        <f>IF(G3210="OTHER CLUSTER NOT LISTED ABOVE",SUMIFS(amount_expended,uniform_other_cluster_name,X3210), IF(AND(OR(G3210="N/A",G3210=""),H3210=""),0,IF(G3210="STATE CLUSTER",SUMIFS(amount_expended,uniform_state_cluster_name,W3210),SUMIFS(amount_expended,cluster_name,G3210))))</f>
        <v/>
      </c>
      <c r="L3210" s="8" t="n"/>
      <c r="M3210" s="7" t="n"/>
      <c r="N3210" s="8" t="n"/>
      <c r="O3210" s="7" t="n"/>
      <c r="P3210" s="7" t="n"/>
      <c r="Q3210" s="8" t="n"/>
      <c r="R3210" s="9" t="n"/>
      <c r="S3210" s="8" t="n"/>
      <c r="T3210" s="8" t="n"/>
      <c r="U3210" s="8" t="n"/>
      <c r="V3210" s="11">
        <f>IF(OR(B3210="",C3210=""),"",CONCATENATE(B3210,".",C3210))</f>
        <v/>
      </c>
      <c r="W3210" s="6">
        <f>UPPER(TRIM(H3210))</f>
        <v/>
      </c>
      <c r="X3210" s="6">
        <f>UPPER(TRIM(I3210))</f>
        <v/>
      </c>
      <c r="Y3210" s="6">
        <f>IF(V3210&lt;&gt;"",IFERROR(INDEX(federal_program_name_lookup,MATCH(V3210,aln_lookup,0)),""),"")</f>
        <v/>
      </c>
    </row>
    <row r="3211">
      <c r="A3211" s="6">
        <f>IF(B3211&lt;&gt;"", "AWARD-"&amp;TEXT(ROW()-1,"00000"), "")</f>
        <v/>
      </c>
      <c r="B3211" s="7" t="n"/>
      <c r="C3211" s="7" t="n"/>
      <c r="D3211" s="7" t="n"/>
      <c r="E3211" s="8" t="n"/>
      <c r="F3211" s="9" t="n"/>
      <c r="G3211" s="8" t="n"/>
      <c r="H3211" s="8" t="n"/>
      <c r="I3211" s="8" t="n"/>
      <c r="J3211" s="10">
        <f>IF(A3211="",0,SUMIFS(amount_expended,cfda_key,V3211))</f>
        <v/>
      </c>
      <c r="K3211" s="10">
        <f>IF(G3211="OTHER CLUSTER NOT LISTED ABOVE",SUMIFS(amount_expended,uniform_other_cluster_name,X3211), IF(AND(OR(G3211="N/A",G3211=""),H3211=""),0,IF(G3211="STATE CLUSTER",SUMIFS(amount_expended,uniform_state_cluster_name,W3211),SUMIFS(amount_expended,cluster_name,G3211))))</f>
        <v/>
      </c>
      <c r="L3211" s="8" t="n"/>
      <c r="M3211" s="7" t="n"/>
      <c r="N3211" s="8" t="n"/>
      <c r="O3211" s="7" t="n"/>
      <c r="P3211" s="7" t="n"/>
      <c r="Q3211" s="8" t="n"/>
      <c r="R3211" s="9" t="n"/>
      <c r="S3211" s="8" t="n"/>
      <c r="T3211" s="8" t="n"/>
      <c r="U3211" s="8" t="n"/>
      <c r="V3211" s="11">
        <f>IF(OR(B3211="",C3211=""),"",CONCATENATE(B3211,".",C3211))</f>
        <v/>
      </c>
      <c r="W3211" s="6">
        <f>UPPER(TRIM(H3211))</f>
        <v/>
      </c>
      <c r="X3211" s="6">
        <f>UPPER(TRIM(I3211))</f>
        <v/>
      </c>
      <c r="Y3211" s="6">
        <f>IF(V3211&lt;&gt;"",IFERROR(INDEX(federal_program_name_lookup,MATCH(V3211,aln_lookup,0)),""),"")</f>
        <v/>
      </c>
    </row>
    <row r="3212">
      <c r="A3212" s="6">
        <f>IF(B3212&lt;&gt;"", "AWARD-"&amp;TEXT(ROW()-1,"00000"), "")</f>
        <v/>
      </c>
      <c r="B3212" s="7" t="n"/>
      <c r="C3212" s="7" t="n"/>
      <c r="D3212" s="7" t="n"/>
      <c r="E3212" s="8" t="n"/>
      <c r="F3212" s="9" t="n"/>
      <c r="G3212" s="8" t="n"/>
      <c r="H3212" s="8" t="n"/>
      <c r="I3212" s="8" t="n"/>
      <c r="J3212" s="10">
        <f>IF(A3212="",0,SUMIFS(amount_expended,cfda_key,V3212))</f>
        <v/>
      </c>
      <c r="K3212" s="10">
        <f>IF(G3212="OTHER CLUSTER NOT LISTED ABOVE",SUMIFS(amount_expended,uniform_other_cluster_name,X3212), IF(AND(OR(G3212="N/A",G3212=""),H3212=""),0,IF(G3212="STATE CLUSTER",SUMIFS(amount_expended,uniform_state_cluster_name,W3212),SUMIFS(amount_expended,cluster_name,G3212))))</f>
        <v/>
      </c>
      <c r="L3212" s="8" t="n"/>
      <c r="M3212" s="7" t="n"/>
      <c r="N3212" s="8" t="n"/>
      <c r="O3212" s="7" t="n"/>
      <c r="P3212" s="7" t="n"/>
      <c r="Q3212" s="8" t="n"/>
      <c r="R3212" s="9" t="n"/>
      <c r="S3212" s="8" t="n"/>
      <c r="T3212" s="8" t="n"/>
      <c r="U3212" s="8" t="n"/>
      <c r="V3212" s="11">
        <f>IF(OR(B3212="",C3212=""),"",CONCATENATE(B3212,".",C3212))</f>
        <v/>
      </c>
      <c r="W3212" s="6">
        <f>UPPER(TRIM(H3212))</f>
        <v/>
      </c>
      <c r="X3212" s="6">
        <f>UPPER(TRIM(I3212))</f>
        <v/>
      </c>
      <c r="Y3212" s="6">
        <f>IF(V3212&lt;&gt;"",IFERROR(INDEX(federal_program_name_lookup,MATCH(V3212,aln_lookup,0)),""),"")</f>
        <v/>
      </c>
    </row>
    <row r="3213">
      <c r="A3213" s="6">
        <f>IF(B3213&lt;&gt;"", "AWARD-"&amp;TEXT(ROW()-1,"00000"), "")</f>
        <v/>
      </c>
      <c r="B3213" s="7" t="n"/>
      <c r="C3213" s="7" t="n"/>
      <c r="D3213" s="7" t="n"/>
      <c r="E3213" s="8" t="n"/>
      <c r="F3213" s="9" t="n"/>
      <c r="G3213" s="8" t="n"/>
      <c r="H3213" s="8" t="n"/>
      <c r="I3213" s="8" t="n"/>
      <c r="J3213" s="10">
        <f>IF(A3213="",0,SUMIFS(amount_expended,cfda_key,V3213))</f>
        <v/>
      </c>
      <c r="K3213" s="10">
        <f>IF(G3213="OTHER CLUSTER NOT LISTED ABOVE",SUMIFS(amount_expended,uniform_other_cluster_name,X3213), IF(AND(OR(G3213="N/A",G3213=""),H3213=""),0,IF(G3213="STATE CLUSTER",SUMIFS(amount_expended,uniform_state_cluster_name,W3213),SUMIFS(amount_expended,cluster_name,G3213))))</f>
        <v/>
      </c>
      <c r="L3213" s="8" t="n"/>
      <c r="M3213" s="7" t="n"/>
      <c r="N3213" s="8" t="n"/>
      <c r="O3213" s="7" t="n"/>
      <c r="P3213" s="7" t="n"/>
      <c r="Q3213" s="8" t="n"/>
      <c r="R3213" s="9" t="n"/>
      <c r="S3213" s="8" t="n"/>
      <c r="T3213" s="8" t="n"/>
      <c r="U3213" s="8" t="n"/>
      <c r="V3213" s="11">
        <f>IF(OR(B3213="",C3213=""),"",CONCATENATE(B3213,".",C3213))</f>
        <v/>
      </c>
      <c r="W3213" s="6">
        <f>UPPER(TRIM(H3213))</f>
        <v/>
      </c>
      <c r="X3213" s="6">
        <f>UPPER(TRIM(I3213))</f>
        <v/>
      </c>
      <c r="Y3213" s="6">
        <f>IF(V3213&lt;&gt;"",IFERROR(INDEX(federal_program_name_lookup,MATCH(V3213,aln_lookup,0)),""),"")</f>
        <v/>
      </c>
    </row>
    <row r="3214">
      <c r="A3214" s="6">
        <f>IF(B3214&lt;&gt;"", "AWARD-"&amp;TEXT(ROW()-1,"00000"), "")</f>
        <v/>
      </c>
      <c r="B3214" s="7" t="n"/>
      <c r="C3214" s="7" t="n"/>
      <c r="D3214" s="7" t="n"/>
      <c r="E3214" s="8" t="n"/>
      <c r="F3214" s="9" t="n"/>
      <c r="G3214" s="8" t="n"/>
      <c r="H3214" s="8" t="n"/>
      <c r="I3214" s="8" t="n"/>
      <c r="J3214" s="10">
        <f>IF(A3214="",0,SUMIFS(amount_expended,cfda_key,V3214))</f>
        <v/>
      </c>
      <c r="K3214" s="10">
        <f>IF(G3214="OTHER CLUSTER NOT LISTED ABOVE",SUMIFS(amount_expended,uniform_other_cluster_name,X3214), IF(AND(OR(G3214="N/A",G3214=""),H3214=""),0,IF(G3214="STATE CLUSTER",SUMIFS(amount_expended,uniform_state_cluster_name,W3214),SUMIFS(amount_expended,cluster_name,G3214))))</f>
        <v/>
      </c>
      <c r="L3214" s="8" t="n"/>
      <c r="M3214" s="7" t="n"/>
      <c r="N3214" s="8" t="n"/>
      <c r="O3214" s="7" t="n"/>
      <c r="P3214" s="7" t="n"/>
      <c r="Q3214" s="8" t="n"/>
      <c r="R3214" s="9" t="n"/>
      <c r="S3214" s="8" t="n"/>
      <c r="T3214" s="8" t="n"/>
      <c r="U3214" s="8" t="n"/>
      <c r="V3214" s="11">
        <f>IF(OR(B3214="",C3214=""),"",CONCATENATE(B3214,".",C3214))</f>
        <v/>
      </c>
      <c r="W3214" s="6">
        <f>UPPER(TRIM(H3214))</f>
        <v/>
      </c>
      <c r="X3214" s="6">
        <f>UPPER(TRIM(I3214))</f>
        <v/>
      </c>
      <c r="Y3214" s="6">
        <f>IF(V3214&lt;&gt;"",IFERROR(INDEX(federal_program_name_lookup,MATCH(V3214,aln_lookup,0)),""),"")</f>
        <v/>
      </c>
    </row>
    <row r="3215">
      <c r="A3215" s="6">
        <f>IF(B3215&lt;&gt;"", "AWARD-"&amp;TEXT(ROW()-1,"00000"), "")</f>
        <v/>
      </c>
      <c r="B3215" s="7" t="n"/>
      <c r="C3215" s="7" t="n"/>
      <c r="D3215" s="7" t="n"/>
      <c r="E3215" s="8" t="n"/>
      <c r="F3215" s="9" t="n"/>
      <c r="G3215" s="8" t="n"/>
      <c r="H3215" s="8" t="n"/>
      <c r="I3215" s="8" t="n"/>
      <c r="J3215" s="10">
        <f>IF(A3215="",0,SUMIFS(amount_expended,cfda_key,V3215))</f>
        <v/>
      </c>
      <c r="K3215" s="10">
        <f>IF(G3215="OTHER CLUSTER NOT LISTED ABOVE",SUMIFS(amount_expended,uniform_other_cluster_name,X3215), IF(AND(OR(G3215="N/A",G3215=""),H3215=""),0,IF(G3215="STATE CLUSTER",SUMIFS(amount_expended,uniform_state_cluster_name,W3215),SUMIFS(amount_expended,cluster_name,G3215))))</f>
        <v/>
      </c>
      <c r="L3215" s="8" t="n"/>
      <c r="M3215" s="7" t="n"/>
      <c r="N3215" s="8" t="n"/>
      <c r="O3215" s="7" t="n"/>
      <c r="P3215" s="7" t="n"/>
      <c r="Q3215" s="8" t="n"/>
      <c r="R3215" s="9" t="n"/>
      <c r="S3215" s="8" t="n"/>
      <c r="T3215" s="8" t="n"/>
      <c r="U3215" s="8" t="n"/>
      <c r="V3215" s="11">
        <f>IF(OR(B3215="",C3215=""),"",CONCATENATE(B3215,".",C3215))</f>
        <v/>
      </c>
      <c r="W3215" s="6">
        <f>UPPER(TRIM(H3215))</f>
        <v/>
      </c>
      <c r="X3215" s="6">
        <f>UPPER(TRIM(I3215))</f>
        <v/>
      </c>
      <c r="Y3215" s="6">
        <f>IF(V3215&lt;&gt;"",IFERROR(INDEX(federal_program_name_lookup,MATCH(V3215,aln_lookup,0)),""),"")</f>
        <v/>
      </c>
    </row>
    <row r="3216">
      <c r="A3216" s="6">
        <f>IF(B3216&lt;&gt;"", "AWARD-"&amp;TEXT(ROW()-1,"00000"), "")</f>
        <v/>
      </c>
      <c r="B3216" s="7" t="n"/>
      <c r="C3216" s="7" t="n"/>
      <c r="D3216" s="7" t="n"/>
      <c r="E3216" s="8" t="n"/>
      <c r="F3216" s="9" t="n"/>
      <c r="G3216" s="8" t="n"/>
      <c r="H3216" s="8" t="n"/>
      <c r="I3216" s="8" t="n"/>
      <c r="J3216" s="10">
        <f>IF(A3216="",0,SUMIFS(amount_expended,cfda_key,V3216))</f>
        <v/>
      </c>
      <c r="K3216" s="10">
        <f>IF(G3216="OTHER CLUSTER NOT LISTED ABOVE",SUMIFS(amount_expended,uniform_other_cluster_name,X3216), IF(AND(OR(G3216="N/A",G3216=""),H3216=""),0,IF(G3216="STATE CLUSTER",SUMIFS(amount_expended,uniform_state_cluster_name,W3216),SUMIFS(amount_expended,cluster_name,G3216))))</f>
        <v/>
      </c>
      <c r="L3216" s="8" t="n"/>
      <c r="M3216" s="7" t="n"/>
      <c r="N3216" s="8" t="n"/>
      <c r="O3216" s="7" t="n"/>
      <c r="P3216" s="7" t="n"/>
      <c r="Q3216" s="8" t="n"/>
      <c r="R3216" s="9" t="n"/>
      <c r="S3216" s="8" t="n"/>
      <c r="T3216" s="8" t="n"/>
      <c r="U3216" s="8" t="n"/>
      <c r="V3216" s="11">
        <f>IF(OR(B3216="",C3216=""),"",CONCATENATE(B3216,".",C3216))</f>
        <v/>
      </c>
      <c r="W3216" s="6">
        <f>UPPER(TRIM(H3216))</f>
        <v/>
      </c>
      <c r="X3216" s="6">
        <f>UPPER(TRIM(I3216))</f>
        <v/>
      </c>
      <c r="Y3216" s="6">
        <f>IF(V3216&lt;&gt;"",IFERROR(INDEX(federal_program_name_lookup,MATCH(V3216,aln_lookup,0)),""),"")</f>
        <v/>
      </c>
    </row>
    <row r="3217">
      <c r="A3217" s="6">
        <f>IF(B3217&lt;&gt;"", "AWARD-"&amp;TEXT(ROW()-1,"00000"), "")</f>
        <v/>
      </c>
      <c r="B3217" s="7" t="n"/>
      <c r="C3217" s="7" t="n"/>
      <c r="D3217" s="7" t="n"/>
      <c r="E3217" s="8" t="n"/>
      <c r="F3217" s="9" t="n"/>
      <c r="G3217" s="8" t="n"/>
      <c r="H3217" s="8" t="n"/>
      <c r="I3217" s="8" t="n"/>
      <c r="J3217" s="10">
        <f>IF(A3217="",0,SUMIFS(amount_expended,cfda_key,V3217))</f>
        <v/>
      </c>
      <c r="K3217" s="10">
        <f>IF(G3217="OTHER CLUSTER NOT LISTED ABOVE",SUMIFS(amount_expended,uniform_other_cluster_name,X3217), IF(AND(OR(G3217="N/A",G3217=""),H3217=""),0,IF(G3217="STATE CLUSTER",SUMIFS(amount_expended,uniform_state_cluster_name,W3217),SUMIFS(amount_expended,cluster_name,G3217))))</f>
        <v/>
      </c>
      <c r="L3217" s="8" t="n"/>
      <c r="M3217" s="7" t="n"/>
      <c r="N3217" s="8" t="n"/>
      <c r="O3217" s="7" t="n"/>
      <c r="P3217" s="7" t="n"/>
      <c r="Q3217" s="8" t="n"/>
      <c r="R3217" s="9" t="n"/>
      <c r="S3217" s="8" t="n"/>
      <c r="T3217" s="8" t="n"/>
      <c r="U3217" s="8" t="n"/>
      <c r="V3217" s="11">
        <f>IF(OR(B3217="",C3217=""),"",CONCATENATE(B3217,".",C3217))</f>
        <v/>
      </c>
      <c r="W3217" s="6">
        <f>UPPER(TRIM(H3217))</f>
        <v/>
      </c>
      <c r="X3217" s="6">
        <f>UPPER(TRIM(I3217))</f>
        <v/>
      </c>
      <c r="Y3217" s="6">
        <f>IF(V3217&lt;&gt;"",IFERROR(INDEX(federal_program_name_lookup,MATCH(V3217,aln_lookup,0)),""),"")</f>
        <v/>
      </c>
    </row>
    <row r="3218">
      <c r="A3218" s="6">
        <f>IF(B3218&lt;&gt;"", "AWARD-"&amp;TEXT(ROW()-1,"00000"), "")</f>
        <v/>
      </c>
      <c r="B3218" s="7" t="n"/>
      <c r="C3218" s="7" t="n"/>
      <c r="D3218" s="7" t="n"/>
      <c r="E3218" s="8" t="n"/>
      <c r="F3218" s="9" t="n"/>
      <c r="G3218" s="8" t="n"/>
      <c r="H3218" s="8" t="n"/>
      <c r="I3218" s="8" t="n"/>
      <c r="J3218" s="10">
        <f>IF(A3218="",0,SUMIFS(amount_expended,cfda_key,V3218))</f>
        <v/>
      </c>
      <c r="K3218" s="10">
        <f>IF(G3218="OTHER CLUSTER NOT LISTED ABOVE",SUMIFS(amount_expended,uniform_other_cluster_name,X3218), IF(AND(OR(G3218="N/A",G3218=""),H3218=""),0,IF(G3218="STATE CLUSTER",SUMIFS(amount_expended,uniform_state_cluster_name,W3218),SUMIFS(amount_expended,cluster_name,G3218))))</f>
        <v/>
      </c>
      <c r="L3218" s="8" t="n"/>
      <c r="M3218" s="7" t="n"/>
      <c r="N3218" s="8" t="n"/>
      <c r="O3218" s="7" t="n"/>
      <c r="P3218" s="7" t="n"/>
      <c r="Q3218" s="8" t="n"/>
      <c r="R3218" s="9" t="n"/>
      <c r="S3218" s="8" t="n"/>
      <c r="T3218" s="8" t="n"/>
      <c r="U3218" s="8" t="n"/>
      <c r="V3218" s="11">
        <f>IF(OR(B3218="",C3218=""),"",CONCATENATE(B3218,".",C3218))</f>
        <v/>
      </c>
      <c r="W3218" s="6">
        <f>UPPER(TRIM(H3218))</f>
        <v/>
      </c>
      <c r="X3218" s="6">
        <f>UPPER(TRIM(I3218))</f>
        <v/>
      </c>
      <c r="Y3218" s="6">
        <f>IF(V3218&lt;&gt;"",IFERROR(INDEX(federal_program_name_lookup,MATCH(V3218,aln_lookup,0)),""),"")</f>
        <v/>
      </c>
    </row>
    <row r="3219">
      <c r="A3219" s="6">
        <f>IF(B3219&lt;&gt;"", "AWARD-"&amp;TEXT(ROW()-1,"00000"), "")</f>
        <v/>
      </c>
      <c r="B3219" s="7" t="n"/>
      <c r="C3219" s="7" t="n"/>
      <c r="D3219" s="7" t="n"/>
      <c r="E3219" s="8" t="n"/>
      <c r="F3219" s="9" t="n"/>
      <c r="G3219" s="8" t="n"/>
      <c r="H3219" s="8" t="n"/>
      <c r="I3219" s="8" t="n"/>
      <c r="J3219" s="10">
        <f>IF(A3219="",0,SUMIFS(amount_expended,cfda_key,V3219))</f>
        <v/>
      </c>
      <c r="K3219" s="10">
        <f>IF(G3219="OTHER CLUSTER NOT LISTED ABOVE",SUMIFS(amount_expended,uniform_other_cluster_name,X3219), IF(AND(OR(G3219="N/A",G3219=""),H3219=""),0,IF(G3219="STATE CLUSTER",SUMIFS(amount_expended,uniform_state_cluster_name,W3219),SUMIFS(amount_expended,cluster_name,G3219))))</f>
        <v/>
      </c>
      <c r="L3219" s="8" t="n"/>
      <c r="M3219" s="7" t="n"/>
      <c r="N3219" s="8" t="n"/>
      <c r="O3219" s="7" t="n"/>
      <c r="P3219" s="7" t="n"/>
      <c r="Q3219" s="8" t="n"/>
      <c r="R3219" s="9" t="n"/>
      <c r="S3219" s="8" t="n"/>
      <c r="T3219" s="8" t="n"/>
      <c r="U3219" s="8" t="n"/>
      <c r="V3219" s="11">
        <f>IF(OR(B3219="",C3219=""),"",CONCATENATE(B3219,".",C3219))</f>
        <v/>
      </c>
      <c r="W3219" s="6">
        <f>UPPER(TRIM(H3219))</f>
        <v/>
      </c>
      <c r="X3219" s="6">
        <f>UPPER(TRIM(I3219))</f>
        <v/>
      </c>
      <c r="Y3219" s="6">
        <f>IF(V3219&lt;&gt;"",IFERROR(INDEX(federal_program_name_lookup,MATCH(V3219,aln_lookup,0)),""),"")</f>
        <v/>
      </c>
    </row>
    <row r="3220">
      <c r="A3220" s="6">
        <f>IF(B3220&lt;&gt;"", "AWARD-"&amp;TEXT(ROW()-1,"00000"), "")</f>
        <v/>
      </c>
      <c r="B3220" s="7" t="n"/>
      <c r="C3220" s="7" t="n"/>
      <c r="D3220" s="7" t="n"/>
      <c r="E3220" s="8" t="n"/>
      <c r="F3220" s="9" t="n"/>
      <c r="G3220" s="8" t="n"/>
      <c r="H3220" s="8" t="n"/>
      <c r="I3220" s="8" t="n"/>
      <c r="J3220" s="10">
        <f>IF(A3220="",0,SUMIFS(amount_expended,cfda_key,V3220))</f>
        <v/>
      </c>
      <c r="K3220" s="10">
        <f>IF(G3220="OTHER CLUSTER NOT LISTED ABOVE",SUMIFS(amount_expended,uniform_other_cluster_name,X3220), IF(AND(OR(G3220="N/A",G3220=""),H3220=""),0,IF(G3220="STATE CLUSTER",SUMIFS(amount_expended,uniform_state_cluster_name,W3220),SUMIFS(amount_expended,cluster_name,G3220))))</f>
        <v/>
      </c>
      <c r="L3220" s="8" t="n"/>
      <c r="M3220" s="7" t="n"/>
      <c r="N3220" s="8" t="n"/>
      <c r="O3220" s="7" t="n"/>
      <c r="P3220" s="7" t="n"/>
      <c r="Q3220" s="8" t="n"/>
      <c r="R3220" s="9" t="n"/>
      <c r="S3220" s="8" t="n"/>
      <c r="T3220" s="8" t="n"/>
      <c r="U3220" s="8" t="n"/>
      <c r="V3220" s="11">
        <f>IF(OR(B3220="",C3220=""),"",CONCATENATE(B3220,".",C3220))</f>
        <v/>
      </c>
      <c r="W3220" s="6">
        <f>UPPER(TRIM(H3220))</f>
        <v/>
      </c>
      <c r="X3220" s="6">
        <f>UPPER(TRIM(I3220))</f>
        <v/>
      </c>
      <c r="Y3220" s="6">
        <f>IF(V3220&lt;&gt;"",IFERROR(INDEX(federal_program_name_lookup,MATCH(V3220,aln_lookup,0)),""),"")</f>
        <v/>
      </c>
    </row>
    <row r="3221">
      <c r="A3221" s="6">
        <f>IF(B3221&lt;&gt;"", "AWARD-"&amp;TEXT(ROW()-1,"00000"), "")</f>
        <v/>
      </c>
      <c r="B3221" s="7" t="n"/>
      <c r="C3221" s="7" t="n"/>
      <c r="D3221" s="7" t="n"/>
      <c r="E3221" s="8" t="n"/>
      <c r="F3221" s="9" t="n"/>
      <c r="G3221" s="8" t="n"/>
      <c r="H3221" s="8" t="n"/>
      <c r="I3221" s="8" t="n"/>
      <c r="J3221" s="10">
        <f>IF(A3221="",0,SUMIFS(amount_expended,cfda_key,V3221))</f>
        <v/>
      </c>
      <c r="K3221" s="10">
        <f>IF(G3221="OTHER CLUSTER NOT LISTED ABOVE",SUMIFS(amount_expended,uniform_other_cluster_name,X3221), IF(AND(OR(G3221="N/A",G3221=""),H3221=""),0,IF(G3221="STATE CLUSTER",SUMIFS(amount_expended,uniform_state_cluster_name,W3221),SUMIFS(amount_expended,cluster_name,G3221))))</f>
        <v/>
      </c>
      <c r="L3221" s="8" t="n"/>
      <c r="M3221" s="7" t="n"/>
      <c r="N3221" s="8" t="n"/>
      <c r="O3221" s="7" t="n"/>
      <c r="P3221" s="7" t="n"/>
      <c r="Q3221" s="8" t="n"/>
      <c r="R3221" s="9" t="n"/>
      <c r="S3221" s="8" t="n"/>
      <c r="T3221" s="8" t="n"/>
      <c r="U3221" s="8" t="n"/>
      <c r="V3221" s="11">
        <f>IF(OR(B3221="",C3221=""),"",CONCATENATE(B3221,".",C3221))</f>
        <v/>
      </c>
      <c r="W3221" s="6">
        <f>UPPER(TRIM(H3221))</f>
        <v/>
      </c>
      <c r="X3221" s="6">
        <f>UPPER(TRIM(I3221))</f>
        <v/>
      </c>
      <c r="Y3221" s="6">
        <f>IF(V3221&lt;&gt;"",IFERROR(INDEX(federal_program_name_lookup,MATCH(V3221,aln_lookup,0)),""),"")</f>
        <v/>
      </c>
    </row>
    <row r="3222">
      <c r="A3222" s="6">
        <f>IF(B3222&lt;&gt;"", "AWARD-"&amp;TEXT(ROW()-1,"00000"), "")</f>
        <v/>
      </c>
      <c r="B3222" s="7" t="n"/>
      <c r="C3222" s="7" t="n"/>
      <c r="D3222" s="7" t="n"/>
      <c r="E3222" s="8" t="n"/>
      <c r="F3222" s="9" t="n"/>
      <c r="G3222" s="8" t="n"/>
      <c r="H3222" s="8" t="n"/>
      <c r="I3222" s="8" t="n"/>
      <c r="J3222" s="10">
        <f>IF(A3222="",0,SUMIFS(amount_expended,cfda_key,V3222))</f>
        <v/>
      </c>
      <c r="K3222" s="10">
        <f>IF(G3222="OTHER CLUSTER NOT LISTED ABOVE",SUMIFS(amount_expended,uniform_other_cluster_name,X3222), IF(AND(OR(G3222="N/A",G3222=""),H3222=""),0,IF(G3222="STATE CLUSTER",SUMIFS(amount_expended,uniform_state_cluster_name,W3222),SUMIFS(amount_expended,cluster_name,G3222))))</f>
        <v/>
      </c>
      <c r="L3222" s="8" t="n"/>
      <c r="M3222" s="7" t="n"/>
      <c r="N3222" s="8" t="n"/>
      <c r="O3222" s="7" t="n"/>
      <c r="P3222" s="7" t="n"/>
      <c r="Q3222" s="8" t="n"/>
      <c r="R3222" s="9" t="n"/>
      <c r="S3222" s="8" t="n"/>
      <c r="T3222" s="8" t="n"/>
      <c r="U3222" s="8" t="n"/>
      <c r="V3222" s="11">
        <f>IF(OR(B3222="",C3222=""),"",CONCATENATE(B3222,".",C3222))</f>
        <v/>
      </c>
      <c r="W3222" s="6">
        <f>UPPER(TRIM(H3222))</f>
        <v/>
      </c>
      <c r="X3222" s="6">
        <f>UPPER(TRIM(I3222))</f>
        <v/>
      </c>
      <c r="Y3222" s="6">
        <f>IF(V3222&lt;&gt;"",IFERROR(INDEX(federal_program_name_lookup,MATCH(V3222,aln_lookup,0)),""),"")</f>
        <v/>
      </c>
    </row>
    <row r="3223">
      <c r="A3223" s="6">
        <f>IF(B3223&lt;&gt;"", "AWARD-"&amp;TEXT(ROW()-1,"00000"), "")</f>
        <v/>
      </c>
      <c r="B3223" s="7" t="n"/>
      <c r="C3223" s="7" t="n"/>
      <c r="D3223" s="7" t="n"/>
      <c r="E3223" s="8" t="n"/>
      <c r="F3223" s="9" t="n"/>
      <c r="G3223" s="8" t="n"/>
      <c r="H3223" s="8" t="n"/>
      <c r="I3223" s="8" t="n"/>
      <c r="J3223" s="10">
        <f>IF(A3223="",0,SUMIFS(amount_expended,cfda_key,V3223))</f>
        <v/>
      </c>
      <c r="K3223" s="10">
        <f>IF(G3223="OTHER CLUSTER NOT LISTED ABOVE",SUMIFS(amount_expended,uniform_other_cluster_name,X3223), IF(AND(OR(G3223="N/A",G3223=""),H3223=""),0,IF(G3223="STATE CLUSTER",SUMIFS(amount_expended,uniform_state_cluster_name,W3223),SUMIFS(amount_expended,cluster_name,G3223))))</f>
        <v/>
      </c>
      <c r="L3223" s="8" t="n"/>
      <c r="M3223" s="7" t="n"/>
      <c r="N3223" s="8" t="n"/>
      <c r="O3223" s="7" t="n"/>
      <c r="P3223" s="7" t="n"/>
      <c r="Q3223" s="8" t="n"/>
      <c r="R3223" s="9" t="n"/>
      <c r="S3223" s="8" t="n"/>
      <c r="T3223" s="8" t="n"/>
      <c r="U3223" s="8" t="n"/>
      <c r="V3223" s="11">
        <f>IF(OR(B3223="",C3223=""),"",CONCATENATE(B3223,".",C3223))</f>
        <v/>
      </c>
      <c r="W3223" s="6">
        <f>UPPER(TRIM(H3223))</f>
        <v/>
      </c>
      <c r="X3223" s="6">
        <f>UPPER(TRIM(I3223))</f>
        <v/>
      </c>
      <c r="Y3223" s="6">
        <f>IF(V3223&lt;&gt;"",IFERROR(INDEX(federal_program_name_lookup,MATCH(V3223,aln_lookup,0)),""),"")</f>
        <v/>
      </c>
    </row>
    <row r="3224">
      <c r="A3224" s="6">
        <f>IF(B3224&lt;&gt;"", "AWARD-"&amp;TEXT(ROW()-1,"00000"), "")</f>
        <v/>
      </c>
      <c r="B3224" s="7" t="n"/>
      <c r="C3224" s="7" t="n"/>
      <c r="D3224" s="7" t="n"/>
      <c r="E3224" s="8" t="n"/>
      <c r="F3224" s="9" t="n"/>
      <c r="G3224" s="8" t="n"/>
      <c r="H3224" s="8" t="n"/>
      <c r="I3224" s="8" t="n"/>
      <c r="J3224" s="10">
        <f>IF(A3224="",0,SUMIFS(amount_expended,cfda_key,V3224))</f>
        <v/>
      </c>
      <c r="K3224" s="10">
        <f>IF(G3224="OTHER CLUSTER NOT LISTED ABOVE",SUMIFS(amount_expended,uniform_other_cluster_name,X3224), IF(AND(OR(G3224="N/A",G3224=""),H3224=""),0,IF(G3224="STATE CLUSTER",SUMIFS(amount_expended,uniform_state_cluster_name,W3224),SUMIFS(amount_expended,cluster_name,G3224))))</f>
        <v/>
      </c>
      <c r="L3224" s="8" t="n"/>
      <c r="M3224" s="7" t="n"/>
      <c r="N3224" s="8" t="n"/>
      <c r="O3224" s="7" t="n"/>
      <c r="P3224" s="7" t="n"/>
      <c r="Q3224" s="8" t="n"/>
      <c r="R3224" s="9" t="n"/>
      <c r="S3224" s="8" t="n"/>
      <c r="T3224" s="8" t="n"/>
      <c r="U3224" s="8" t="n"/>
      <c r="V3224" s="11">
        <f>IF(OR(B3224="",C3224=""),"",CONCATENATE(B3224,".",C3224))</f>
        <v/>
      </c>
      <c r="W3224" s="6">
        <f>UPPER(TRIM(H3224))</f>
        <v/>
      </c>
      <c r="X3224" s="6">
        <f>UPPER(TRIM(I3224))</f>
        <v/>
      </c>
      <c r="Y3224" s="6">
        <f>IF(V3224&lt;&gt;"",IFERROR(INDEX(federal_program_name_lookup,MATCH(V3224,aln_lookup,0)),""),"")</f>
        <v/>
      </c>
    </row>
    <row r="3225">
      <c r="A3225" s="6">
        <f>IF(B3225&lt;&gt;"", "AWARD-"&amp;TEXT(ROW()-1,"00000"), "")</f>
        <v/>
      </c>
      <c r="B3225" s="7" t="n"/>
      <c r="C3225" s="7" t="n"/>
      <c r="D3225" s="7" t="n"/>
      <c r="E3225" s="8" t="n"/>
      <c r="F3225" s="9" t="n"/>
      <c r="G3225" s="8" t="n"/>
      <c r="H3225" s="8" t="n"/>
      <c r="I3225" s="8" t="n"/>
      <c r="J3225" s="10">
        <f>IF(A3225="",0,SUMIFS(amount_expended,cfda_key,V3225))</f>
        <v/>
      </c>
      <c r="K3225" s="10">
        <f>IF(G3225="OTHER CLUSTER NOT LISTED ABOVE",SUMIFS(amount_expended,uniform_other_cluster_name,X3225), IF(AND(OR(G3225="N/A",G3225=""),H3225=""),0,IF(G3225="STATE CLUSTER",SUMIFS(amount_expended,uniform_state_cluster_name,W3225),SUMIFS(amount_expended,cluster_name,G3225))))</f>
        <v/>
      </c>
      <c r="L3225" s="8" t="n"/>
      <c r="M3225" s="7" t="n"/>
      <c r="N3225" s="8" t="n"/>
      <c r="O3225" s="7" t="n"/>
      <c r="P3225" s="7" t="n"/>
      <c r="Q3225" s="8" t="n"/>
      <c r="R3225" s="9" t="n"/>
      <c r="S3225" s="8" t="n"/>
      <c r="T3225" s="8" t="n"/>
      <c r="U3225" s="8" t="n"/>
      <c r="V3225" s="11">
        <f>IF(OR(B3225="",C3225=""),"",CONCATENATE(B3225,".",C3225))</f>
        <v/>
      </c>
      <c r="W3225" s="6">
        <f>UPPER(TRIM(H3225))</f>
        <v/>
      </c>
      <c r="X3225" s="6">
        <f>UPPER(TRIM(I3225))</f>
        <v/>
      </c>
      <c r="Y3225" s="6">
        <f>IF(V3225&lt;&gt;"",IFERROR(INDEX(federal_program_name_lookup,MATCH(V3225,aln_lookup,0)),""),"")</f>
        <v/>
      </c>
    </row>
    <row r="3226">
      <c r="A3226" s="6">
        <f>IF(B3226&lt;&gt;"", "AWARD-"&amp;TEXT(ROW()-1,"00000"), "")</f>
        <v/>
      </c>
      <c r="B3226" s="7" t="n"/>
      <c r="C3226" s="7" t="n"/>
      <c r="D3226" s="7" t="n"/>
      <c r="E3226" s="8" t="n"/>
      <c r="F3226" s="9" t="n"/>
      <c r="G3226" s="8" t="n"/>
      <c r="H3226" s="8" t="n"/>
      <c r="I3226" s="8" t="n"/>
      <c r="J3226" s="10">
        <f>IF(A3226="",0,SUMIFS(amount_expended,cfda_key,V3226))</f>
        <v/>
      </c>
      <c r="K3226" s="10">
        <f>IF(G3226="OTHER CLUSTER NOT LISTED ABOVE",SUMIFS(amount_expended,uniform_other_cluster_name,X3226), IF(AND(OR(G3226="N/A",G3226=""),H3226=""),0,IF(G3226="STATE CLUSTER",SUMIFS(amount_expended,uniform_state_cluster_name,W3226),SUMIFS(amount_expended,cluster_name,G3226))))</f>
        <v/>
      </c>
      <c r="L3226" s="8" t="n"/>
      <c r="M3226" s="7" t="n"/>
      <c r="N3226" s="8" t="n"/>
      <c r="O3226" s="7" t="n"/>
      <c r="P3226" s="7" t="n"/>
      <c r="Q3226" s="8" t="n"/>
      <c r="R3226" s="9" t="n"/>
      <c r="S3226" s="8" t="n"/>
      <c r="T3226" s="8" t="n"/>
      <c r="U3226" s="8" t="n"/>
      <c r="V3226" s="11">
        <f>IF(OR(B3226="",C3226=""),"",CONCATENATE(B3226,".",C3226))</f>
        <v/>
      </c>
      <c r="W3226" s="6">
        <f>UPPER(TRIM(H3226))</f>
        <v/>
      </c>
      <c r="X3226" s="6">
        <f>UPPER(TRIM(I3226))</f>
        <v/>
      </c>
      <c r="Y3226" s="6">
        <f>IF(V3226&lt;&gt;"",IFERROR(INDEX(federal_program_name_lookup,MATCH(V3226,aln_lookup,0)),""),"")</f>
        <v/>
      </c>
    </row>
    <row r="3227">
      <c r="A3227" s="6">
        <f>IF(B3227&lt;&gt;"", "AWARD-"&amp;TEXT(ROW()-1,"00000"), "")</f>
        <v/>
      </c>
      <c r="B3227" s="7" t="n"/>
      <c r="C3227" s="7" t="n"/>
      <c r="D3227" s="7" t="n"/>
      <c r="E3227" s="8" t="n"/>
      <c r="F3227" s="9" t="n"/>
      <c r="G3227" s="8" t="n"/>
      <c r="H3227" s="8" t="n"/>
      <c r="I3227" s="8" t="n"/>
      <c r="J3227" s="10">
        <f>IF(A3227="",0,SUMIFS(amount_expended,cfda_key,V3227))</f>
        <v/>
      </c>
      <c r="K3227" s="10">
        <f>IF(G3227="OTHER CLUSTER NOT LISTED ABOVE",SUMIFS(amount_expended,uniform_other_cluster_name,X3227), IF(AND(OR(G3227="N/A",G3227=""),H3227=""),0,IF(G3227="STATE CLUSTER",SUMIFS(amount_expended,uniform_state_cluster_name,W3227),SUMIFS(amount_expended,cluster_name,G3227))))</f>
        <v/>
      </c>
      <c r="L3227" s="8" t="n"/>
      <c r="M3227" s="7" t="n"/>
      <c r="N3227" s="8" t="n"/>
      <c r="O3227" s="7" t="n"/>
      <c r="P3227" s="7" t="n"/>
      <c r="Q3227" s="8" t="n"/>
      <c r="R3227" s="9" t="n"/>
      <c r="S3227" s="8" t="n"/>
      <c r="T3227" s="8" t="n"/>
      <c r="U3227" s="8" t="n"/>
      <c r="V3227" s="11">
        <f>IF(OR(B3227="",C3227=""),"",CONCATENATE(B3227,".",C3227))</f>
        <v/>
      </c>
      <c r="W3227" s="6">
        <f>UPPER(TRIM(H3227))</f>
        <v/>
      </c>
      <c r="X3227" s="6">
        <f>UPPER(TRIM(I3227))</f>
        <v/>
      </c>
      <c r="Y3227" s="6">
        <f>IF(V3227&lt;&gt;"",IFERROR(INDEX(federal_program_name_lookup,MATCH(V3227,aln_lookup,0)),""),"")</f>
        <v/>
      </c>
    </row>
    <row r="3228">
      <c r="A3228" s="6">
        <f>IF(B3228&lt;&gt;"", "AWARD-"&amp;TEXT(ROW()-1,"00000"), "")</f>
        <v/>
      </c>
      <c r="B3228" s="7" t="n"/>
      <c r="C3228" s="7" t="n"/>
      <c r="D3228" s="7" t="n"/>
      <c r="E3228" s="8" t="n"/>
      <c r="F3228" s="9" t="n"/>
      <c r="G3228" s="8" t="n"/>
      <c r="H3228" s="8" t="n"/>
      <c r="I3228" s="8" t="n"/>
      <c r="J3228" s="10">
        <f>IF(A3228="",0,SUMIFS(amount_expended,cfda_key,V3228))</f>
        <v/>
      </c>
      <c r="K3228" s="10">
        <f>IF(G3228="OTHER CLUSTER NOT LISTED ABOVE",SUMIFS(amount_expended,uniform_other_cluster_name,X3228), IF(AND(OR(G3228="N/A",G3228=""),H3228=""),0,IF(G3228="STATE CLUSTER",SUMIFS(amount_expended,uniform_state_cluster_name,W3228),SUMIFS(amount_expended,cluster_name,G3228))))</f>
        <v/>
      </c>
      <c r="L3228" s="8" t="n"/>
      <c r="M3228" s="7" t="n"/>
      <c r="N3228" s="8" t="n"/>
      <c r="O3228" s="7" t="n"/>
      <c r="P3228" s="7" t="n"/>
      <c r="Q3228" s="8" t="n"/>
      <c r="R3228" s="9" t="n"/>
      <c r="S3228" s="8" t="n"/>
      <c r="T3228" s="8" t="n"/>
      <c r="U3228" s="8" t="n"/>
      <c r="V3228" s="11">
        <f>IF(OR(B3228="",C3228=""),"",CONCATENATE(B3228,".",C3228))</f>
        <v/>
      </c>
      <c r="W3228" s="6">
        <f>UPPER(TRIM(H3228))</f>
        <v/>
      </c>
      <c r="X3228" s="6">
        <f>UPPER(TRIM(I3228))</f>
        <v/>
      </c>
      <c r="Y3228" s="6">
        <f>IF(V3228&lt;&gt;"",IFERROR(INDEX(federal_program_name_lookup,MATCH(V3228,aln_lookup,0)),""),"")</f>
        <v/>
      </c>
    </row>
    <row r="3229">
      <c r="A3229" s="6">
        <f>IF(B3229&lt;&gt;"", "AWARD-"&amp;TEXT(ROW()-1,"00000"), "")</f>
        <v/>
      </c>
      <c r="B3229" s="7" t="n"/>
      <c r="C3229" s="7" t="n"/>
      <c r="D3229" s="7" t="n"/>
      <c r="E3229" s="8" t="n"/>
      <c r="F3229" s="9" t="n"/>
      <c r="G3229" s="8" t="n"/>
      <c r="H3229" s="8" t="n"/>
      <c r="I3229" s="8" t="n"/>
      <c r="J3229" s="10">
        <f>IF(A3229="",0,SUMIFS(amount_expended,cfda_key,V3229))</f>
        <v/>
      </c>
      <c r="K3229" s="10">
        <f>IF(G3229="OTHER CLUSTER NOT LISTED ABOVE",SUMIFS(amount_expended,uniform_other_cluster_name,X3229), IF(AND(OR(G3229="N/A",G3229=""),H3229=""),0,IF(G3229="STATE CLUSTER",SUMIFS(amount_expended,uniform_state_cluster_name,W3229),SUMIFS(amount_expended,cluster_name,G3229))))</f>
        <v/>
      </c>
      <c r="L3229" s="8" t="n"/>
      <c r="M3229" s="7" t="n"/>
      <c r="N3229" s="8" t="n"/>
      <c r="O3229" s="7" t="n"/>
      <c r="P3229" s="7" t="n"/>
      <c r="Q3229" s="8" t="n"/>
      <c r="R3229" s="9" t="n"/>
      <c r="S3229" s="8" t="n"/>
      <c r="T3229" s="8" t="n"/>
      <c r="U3229" s="8" t="n"/>
      <c r="V3229" s="11">
        <f>IF(OR(B3229="",C3229=""),"",CONCATENATE(B3229,".",C3229))</f>
        <v/>
      </c>
      <c r="W3229" s="6">
        <f>UPPER(TRIM(H3229))</f>
        <v/>
      </c>
      <c r="X3229" s="6">
        <f>UPPER(TRIM(I3229))</f>
        <v/>
      </c>
      <c r="Y3229" s="6">
        <f>IF(V3229&lt;&gt;"",IFERROR(INDEX(federal_program_name_lookup,MATCH(V3229,aln_lookup,0)),""),"")</f>
        <v/>
      </c>
    </row>
    <row r="3230">
      <c r="A3230" s="6">
        <f>IF(B3230&lt;&gt;"", "AWARD-"&amp;TEXT(ROW()-1,"00000"), "")</f>
        <v/>
      </c>
      <c r="B3230" s="7" t="n"/>
      <c r="C3230" s="7" t="n"/>
      <c r="D3230" s="7" t="n"/>
      <c r="E3230" s="8" t="n"/>
      <c r="F3230" s="9" t="n"/>
      <c r="G3230" s="8" t="n"/>
      <c r="H3230" s="8" t="n"/>
      <c r="I3230" s="8" t="n"/>
      <c r="J3230" s="10">
        <f>IF(A3230="",0,SUMIFS(amount_expended,cfda_key,V3230))</f>
        <v/>
      </c>
      <c r="K3230" s="10">
        <f>IF(G3230="OTHER CLUSTER NOT LISTED ABOVE",SUMIFS(amount_expended,uniform_other_cluster_name,X3230), IF(AND(OR(G3230="N/A",G3230=""),H3230=""),0,IF(G3230="STATE CLUSTER",SUMIFS(amount_expended,uniform_state_cluster_name,W3230),SUMIFS(amount_expended,cluster_name,G3230))))</f>
        <v/>
      </c>
      <c r="L3230" s="8" t="n"/>
      <c r="M3230" s="7" t="n"/>
      <c r="N3230" s="8" t="n"/>
      <c r="O3230" s="7" t="n"/>
      <c r="P3230" s="7" t="n"/>
      <c r="Q3230" s="8" t="n"/>
      <c r="R3230" s="9" t="n"/>
      <c r="S3230" s="8" t="n"/>
      <c r="T3230" s="8" t="n"/>
      <c r="U3230" s="8" t="n"/>
      <c r="V3230" s="11">
        <f>IF(OR(B3230="",C3230=""),"",CONCATENATE(B3230,".",C3230))</f>
        <v/>
      </c>
      <c r="W3230" s="6">
        <f>UPPER(TRIM(H3230))</f>
        <v/>
      </c>
      <c r="X3230" s="6">
        <f>UPPER(TRIM(I3230))</f>
        <v/>
      </c>
      <c r="Y3230" s="6">
        <f>IF(V3230&lt;&gt;"",IFERROR(INDEX(federal_program_name_lookup,MATCH(V3230,aln_lookup,0)),""),"")</f>
        <v/>
      </c>
    </row>
    <row r="3231">
      <c r="A3231" s="6">
        <f>IF(B3231&lt;&gt;"", "AWARD-"&amp;TEXT(ROW()-1,"00000"), "")</f>
        <v/>
      </c>
      <c r="B3231" s="7" t="n"/>
      <c r="C3231" s="7" t="n"/>
      <c r="D3231" s="7" t="n"/>
      <c r="E3231" s="8" t="n"/>
      <c r="F3231" s="9" t="n"/>
      <c r="G3231" s="8" t="n"/>
      <c r="H3231" s="8" t="n"/>
      <c r="I3231" s="8" t="n"/>
      <c r="J3231" s="10">
        <f>IF(A3231="",0,SUMIFS(amount_expended,cfda_key,V3231))</f>
        <v/>
      </c>
      <c r="K3231" s="10">
        <f>IF(G3231="OTHER CLUSTER NOT LISTED ABOVE",SUMIFS(amount_expended,uniform_other_cluster_name,X3231), IF(AND(OR(G3231="N/A",G3231=""),H3231=""),0,IF(G3231="STATE CLUSTER",SUMIFS(amount_expended,uniform_state_cluster_name,W3231),SUMIFS(amount_expended,cluster_name,G3231))))</f>
        <v/>
      </c>
      <c r="L3231" s="8" t="n"/>
      <c r="M3231" s="7" t="n"/>
      <c r="N3231" s="8" t="n"/>
      <c r="O3231" s="7" t="n"/>
      <c r="P3231" s="7" t="n"/>
      <c r="Q3231" s="8" t="n"/>
      <c r="R3231" s="9" t="n"/>
      <c r="S3231" s="8" t="n"/>
      <c r="T3231" s="8" t="n"/>
      <c r="U3231" s="8" t="n"/>
      <c r="V3231" s="11">
        <f>IF(OR(B3231="",C3231=""),"",CONCATENATE(B3231,".",C3231))</f>
        <v/>
      </c>
      <c r="W3231" s="6">
        <f>UPPER(TRIM(H3231))</f>
        <v/>
      </c>
      <c r="X3231" s="6">
        <f>UPPER(TRIM(I3231))</f>
        <v/>
      </c>
      <c r="Y3231" s="6">
        <f>IF(V3231&lt;&gt;"",IFERROR(INDEX(federal_program_name_lookup,MATCH(V3231,aln_lookup,0)),""),"")</f>
        <v/>
      </c>
    </row>
    <row r="3232">
      <c r="A3232" s="6">
        <f>IF(B3232&lt;&gt;"", "AWARD-"&amp;TEXT(ROW()-1,"00000"), "")</f>
        <v/>
      </c>
      <c r="B3232" s="7" t="n"/>
      <c r="C3232" s="7" t="n"/>
      <c r="D3232" s="7" t="n"/>
      <c r="E3232" s="8" t="n"/>
      <c r="F3232" s="9" t="n"/>
      <c r="G3232" s="8" t="n"/>
      <c r="H3232" s="8" t="n"/>
      <c r="I3232" s="8" t="n"/>
      <c r="J3232" s="10">
        <f>IF(A3232="",0,SUMIFS(amount_expended,cfda_key,V3232))</f>
        <v/>
      </c>
      <c r="K3232" s="10">
        <f>IF(G3232="OTHER CLUSTER NOT LISTED ABOVE",SUMIFS(amount_expended,uniform_other_cluster_name,X3232), IF(AND(OR(G3232="N/A",G3232=""),H3232=""),0,IF(G3232="STATE CLUSTER",SUMIFS(amount_expended,uniform_state_cluster_name,W3232),SUMIFS(amount_expended,cluster_name,G3232))))</f>
        <v/>
      </c>
      <c r="L3232" s="8" t="n"/>
      <c r="M3232" s="7" t="n"/>
      <c r="N3232" s="8" t="n"/>
      <c r="O3232" s="7" t="n"/>
      <c r="P3232" s="7" t="n"/>
      <c r="Q3232" s="8" t="n"/>
      <c r="R3232" s="9" t="n"/>
      <c r="S3232" s="8" t="n"/>
      <c r="T3232" s="8" t="n"/>
      <c r="U3232" s="8" t="n"/>
      <c r="V3232" s="11">
        <f>IF(OR(B3232="",C3232=""),"",CONCATENATE(B3232,".",C3232))</f>
        <v/>
      </c>
      <c r="W3232" s="6">
        <f>UPPER(TRIM(H3232))</f>
        <v/>
      </c>
      <c r="X3232" s="6">
        <f>UPPER(TRIM(I3232))</f>
        <v/>
      </c>
      <c r="Y3232" s="6">
        <f>IF(V3232&lt;&gt;"",IFERROR(INDEX(federal_program_name_lookup,MATCH(V3232,aln_lookup,0)),""),"")</f>
        <v/>
      </c>
    </row>
    <row r="3233">
      <c r="A3233" s="6">
        <f>IF(B3233&lt;&gt;"", "AWARD-"&amp;TEXT(ROW()-1,"00000"), "")</f>
        <v/>
      </c>
      <c r="B3233" s="7" t="n"/>
      <c r="C3233" s="7" t="n"/>
      <c r="D3233" s="7" t="n"/>
      <c r="E3233" s="8" t="n"/>
      <c r="F3233" s="9" t="n"/>
      <c r="G3233" s="8" t="n"/>
      <c r="H3233" s="8" t="n"/>
      <c r="I3233" s="8" t="n"/>
      <c r="J3233" s="10">
        <f>IF(A3233="",0,SUMIFS(amount_expended,cfda_key,V3233))</f>
        <v/>
      </c>
      <c r="K3233" s="10">
        <f>IF(G3233="OTHER CLUSTER NOT LISTED ABOVE",SUMIFS(amount_expended,uniform_other_cluster_name,X3233), IF(AND(OR(G3233="N/A",G3233=""),H3233=""),0,IF(G3233="STATE CLUSTER",SUMIFS(amount_expended,uniform_state_cluster_name,W3233),SUMIFS(amount_expended,cluster_name,G3233))))</f>
        <v/>
      </c>
      <c r="L3233" s="8" t="n"/>
      <c r="M3233" s="7" t="n"/>
      <c r="N3233" s="8" t="n"/>
      <c r="O3233" s="7" t="n"/>
      <c r="P3233" s="7" t="n"/>
      <c r="Q3233" s="8" t="n"/>
      <c r="R3233" s="9" t="n"/>
      <c r="S3233" s="8" t="n"/>
      <c r="T3233" s="8" t="n"/>
      <c r="U3233" s="8" t="n"/>
      <c r="V3233" s="11">
        <f>IF(OR(B3233="",C3233=""),"",CONCATENATE(B3233,".",C3233))</f>
        <v/>
      </c>
      <c r="W3233" s="6">
        <f>UPPER(TRIM(H3233))</f>
        <v/>
      </c>
      <c r="X3233" s="6">
        <f>UPPER(TRIM(I3233))</f>
        <v/>
      </c>
      <c r="Y3233" s="6">
        <f>IF(V3233&lt;&gt;"",IFERROR(INDEX(federal_program_name_lookup,MATCH(V3233,aln_lookup,0)),""),"")</f>
        <v/>
      </c>
    </row>
    <row r="3234">
      <c r="A3234" s="6">
        <f>IF(B3234&lt;&gt;"", "AWARD-"&amp;TEXT(ROW()-1,"00000"), "")</f>
        <v/>
      </c>
      <c r="B3234" s="7" t="n"/>
      <c r="C3234" s="7" t="n"/>
      <c r="D3234" s="7" t="n"/>
      <c r="E3234" s="8" t="n"/>
      <c r="F3234" s="9" t="n"/>
      <c r="G3234" s="8" t="n"/>
      <c r="H3234" s="8" t="n"/>
      <c r="I3234" s="8" t="n"/>
      <c r="J3234" s="10">
        <f>IF(A3234="",0,SUMIFS(amount_expended,cfda_key,V3234))</f>
        <v/>
      </c>
      <c r="K3234" s="10">
        <f>IF(G3234="OTHER CLUSTER NOT LISTED ABOVE",SUMIFS(amount_expended,uniform_other_cluster_name,X3234), IF(AND(OR(G3234="N/A",G3234=""),H3234=""),0,IF(G3234="STATE CLUSTER",SUMIFS(amount_expended,uniform_state_cluster_name,W3234),SUMIFS(amount_expended,cluster_name,G3234))))</f>
        <v/>
      </c>
      <c r="L3234" s="8" t="n"/>
      <c r="M3234" s="7" t="n"/>
      <c r="N3234" s="8" t="n"/>
      <c r="O3234" s="7" t="n"/>
      <c r="P3234" s="7" t="n"/>
      <c r="Q3234" s="8" t="n"/>
      <c r="R3234" s="9" t="n"/>
      <c r="S3234" s="8" t="n"/>
      <c r="T3234" s="8" t="n"/>
      <c r="U3234" s="8" t="n"/>
      <c r="V3234" s="11">
        <f>IF(OR(B3234="",C3234=""),"",CONCATENATE(B3234,".",C3234))</f>
        <v/>
      </c>
      <c r="W3234" s="6">
        <f>UPPER(TRIM(H3234))</f>
        <v/>
      </c>
      <c r="X3234" s="6">
        <f>UPPER(TRIM(I3234))</f>
        <v/>
      </c>
      <c r="Y3234" s="6">
        <f>IF(V3234&lt;&gt;"",IFERROR(INDEX(federal_program_name_lookup,MATCH(V3234,aln_lookup,0)),""),"")</f>
        <v/>
      </c>
    </row>
    <row r="3235">
      <c r="A3235" s="6">
        <f>IF(B3235&lt;&gt;"", "AWARD-"&amp;TEXT(ROW()-1,"00000"), "")</f>
        <v/>
      </c>
      <c r="B3235" s="7" t="n"/>
      <c r="C3235" s="7" t="n"/>
      <c r="D3235" s="7" t="n"/>
      <c r="E3235" s="8" t="n"/>
      <c r="F3235" s="9" t="n"/>
      <c r="G3235" s="8" t="n"/>
      <c r="H3235" s="8" t="n"/>
      <c r="I3235" s="8" t="n"/>
      <c r="J3235" s="10">
        <f>IF(A3235="",0,SUMIFS(amount_expended,cfda_key,V3235))</f>
        <v/>
      </c>
      <c r="K3235" s="10">
        <f>IF(G3235="OTHER CLUSTER NOT LISTED ABOVE",SUMIFS(amount_expended,uniform_other_cluster_name,X3235), IF(AND(OR(G3235="N/A",G3235=""),H3235=""),0,IF(G3235="STATE CLUSTER",SUMIFS(amount_expended,uniform_state_cluster_name,W3235),SUMIFS(amount_expended,cluster_name,G3235))))</f>
        <v/>
      </c>
      <c r="L3235" s="8" t="n"/>
      <c r="M3235" s="7" t="n"/>
      <c r="N3235" s="8" t="n"/>
      <c r="O3235" s="7" t="n"/>
      <c r="P3235" s="7" t="n"/>
      <c r="Q3235" s="8" t="n"/>
      <c r="R3235" s="9" t="n"/>
      <c r="S3235" s="8" t="n"/>
      <c r="T3235" s="8" t="n"/>
      <c r="U3235" s="8" t="n"/>
      <c r="V3235" s="11">
        <f>IF(OR(B3235="",C3235=""),"",CONCATENATE(B3235,".",C3235))</f>
        <v/>
      </c>
      <c r="W3235" s="6">
        <f>UPPER(TRIM(H3235))</f>
        <v/>
      </c>
      <c r="X3235" s="6">
        <f>UPPER(TRIM(I3235))</f>
        <v/>
      </c>
      <c r="Y3235" s="6">
        <f>IF(V3235&lt;&gt;"",IFERROR(INDEX(federal_program_name_lookup,MATCH(V3235,aln_lookup,0)),""),"")</f>
        <v/>
      </c>
    </row>
    <row r="3236">
      <c r="A3236" s="6">
        <f>IF(B3236&lt;&gt;"", "AWARD-"&amp;TEXT(ROW()-1,"00000"), "")</f>
        <v/>
      </c>
      <c r="B3236" s="7" t="n"/>
      <c r="C3236" s="7" t="n"/>
      <c r="D3236" s="7" t="n"/>
      <c r="E3236" s="8" t="n"/>
      <c r="F3236" s="9" t="n"/>
      <c r="G3236" s="8" t="n"/>
      <c r="H3236" s="8" t="n"/>
      <c r="I3236" s="8" t="n"/>
      <c r="J3236" s="10">
        <f>IF(A3236="",0,SUMIFS(amount_expended,cfda_key,V3236))</f>
        <v/>
      </c>
      <c r="K3236" s="10">
        <f>IF(G3236="OTHER CLUSTER NOT LISTED ABOVE",SUMIFS(amount_expended,uniform_other_cluster_name,X3236), IF(AND(OR(G3236="N/A",G3236=""),H3236=""),0,IF(G3236="STATE CLUSTER",SUMIFS(amount_expended,uniform_state_cluster_name,W3236),SUMIFS(amount_expended,cluster_name,G3236))))</f>
        <v/>
      </c>
      <c r="L3236" s="8" t="n"/>
      <c r="M3236" s="7" t="n"/>
      <c r="N3236" s="8" t="n"/>
      <c r="O3236" s="7" t="n"/>
      <c r="P3236" s="7" t="n"/>
      <c r="Q3236" s="8" t="n"/>
      <c r="R3236" s="9" t="n"/>
      <c r="S3236" s="8" t="n"/>
      <c r="T3236" s="8" t="n"/>
      <c r="U3236" s="8" t="n"/>
      <c r="V3236" s="11">
        <f>IF(OR(B3236="",C3236=""),"",CONCATENATE(B3236,".",C3236))</f>
        <v/>
      </c>
      <c r="W3236" s="6">
        <f>UPPER(TRIM(H3236))</f>
        <v/>
      </c>
      <c r="X3236" s="6">
        <f>UPPER(TRIM(I3236))</f>
        <v/>
      </c>
      <c r="Y3236" s="6">
        <f>IF(V3236&lt;&gt;"",IFERROR(INDEX(federal_program_name_lookup,MATCH(V3236,aln_lookup,0)),""),"")</f>
        <v/>
      </c>
    </row>
    <row r="3237">
      <c r="A3237" s="6">
        <f>IF(B3237&lt;&gt;"", "AWARD-"&amp;TEXT(ROW()-1,"00000"), "")</f>
        <v/>
      </c>
      <c r="B3237" s="7" t="n"/>
      <c r="C3237" s="7" t="n"/>
      <c r="D3237" s="7" t="n"/>
      <c r="E3237" s="8" t="n"/>
      <c r="F3237" s="9" t="n"/>
      <c r="G3237" s="8" t="n"/>
      <c r="H3237" s="8" t="n"/>
      <c r="I3237" s="8" t="n"/>
      <c r="J3237" s="10">
        <f>IF(A3237="",0,SUMIFS(amount_expended,cfda_key,V3237))</f>
        <v/>
      </c>
      <c r="K3237" s="10">
        <f>IF(G3237="OTHER CLUSTER NOT LISTED ABOVE",SUMIFS(amount_expended,uniform_other_cluster_name,X3237), IF(AND(OR(G3237="N/A",G3237=""),H3237=""),0,IF(G3237="STATE CLUSTER",SUMIFS(amount_expended,uniform_state_cluster_name,W3237),SUMIFS(amount_expended,cluster_name,G3237))))</f>
        <v/>
      </c>
      <c r="L3237" s="8" t="n"/>
      <c r="M3237" s="7" t="n"/>
      <c r="N3237" s="8" t="n"/>
      <c r="O3237" s="7" t="n"/>
      <c r="P3237" s="7" t="n"/>
      <c r="Q3237" s="8" t="n"/>
      <c r="R3237" s="9" t="n"/>
      <c r="S3237" s="8" t="n"/>
      <c r="T3237" s="8" t="n"/>
      <c r="U3237" s="8" t="n"/>
      <c r="V3237" s="11">
        <f>IF(OR(B3237="",C3237=""),"",CONCATENATE(B3237,".",C3237))</f>
        <v/>
      </c>
      <c r="W3237" s="6">
        <f>UPPER(TRIM(H3237))</f>
        <v/>
      </c>
      <c r="X3237" s="6">
        <f>UPPER(TRIM(I3237))</f>
        <v/>
      </c>
      <c r="Y3237" s="6">
        <f>IF(V3237&lt;&gt;"",IFERROR(INDEX(federal_program_name_lookup,MATCH(V3237,aln_lookup,0)),""),"")</f>
        <v/>
      </c>
    </row>
    <row r="3238">
      <c r="A3238" s="6">
        <f>IF(B3238&lt;&gt;"", "AWARD-"&amp;TEXT(ROW()-1,"00000"), "")</f>
        <v/>
      </c>
      <c r="B3238" s="7" t="n"/>
      <c r="C3238" s="7" t="n"/>
      <c r="D3238" s="7" t="n"/>
      <c r="E3238" s="8" t="n"/>
      <c r="F3238" s="9" t="n"/>
      <c r="G3238" s="8" t="n"/>
      <c r="H3238" s="8" t="n"/>
      <c r="I3238" s="8" t="n"/>
      <c r="J3238" s="10">
        <f>IF(A3238="",0,SUMIFS(amount_expended,cfda_key,V3238))</f>
        <v/>
      </c>
      <c r="K3238" s="10">
        <f>IF(G3238="OTHER CLUSTER NOT LISTED ABOVE",SUMIFS(amount_expended,uniform_other_cluster_name,X3238), IF(AND(OR(G3238="N/A",G3238=""),H3238=""),0,IF(G3238="STATE CLUSTER",SUMIFS(amount_expended,uniform_state_cluster_name,W3238),SUMIFS(amount_expended,cluster_name,G3238))))</f>
        <v/>
      </c>
      <c r="L3238" s="8" t="n"/>
      <c r="M3238" s="7" t="n"/>
      <c r="N3238" s="8" t="n"/>
      <c r="O3238" s="7" t="n"/>
      <c r="P3238" s="7" t="n"/>
      <c r="Q3238" s="8" t="n"/>
      <c r="R3238" s="9" t="n"/>
      <c r="S3238" s="8" t="n"/>
      <c r="T3238" s="8" t="n"/>
      <c r="U3238" s="8" t="n"/>
      <c r="V3238" s="11">
        <f>IF(OR(B3238="",C3238=""),"",CONCATENATE(B3238,".",C3238))</f>
        <v/>
      </c>
      <c r="W3238" s="6">
        <f>UPPER(TRIM(H3238))</f>
        <v/>
      </c>
      <c r="X3238" s="6">
        <f>UPPER(TRIM(I3238))</f>
        <v/>
      </c>
      <c r="Y3238" s="6">
        <f>IF(V3238&lt;&gt;"",IFERROR(INDEX(federal_program_name_lookup,MATCH(V3238,aln_lookup,0)),""),"")</f>
        <v/>
      </c>
    </row>
    <row r="3239">
      <c r="A3239" s="6">
        <f>IF(B3239&lt;&gt;"", "AWARD-"&amp;TEXT(ROW()-1,"00000"), "")</f>
        <v/>
      </c>
      <c r="B3239" s="7" t="n"/>
      <c r="C3239" s="7" t="n"/>
      <c r="D3239" s="7" t="n"/>
      <c r="E3239" s="8" t="n"/>
      <c r="F3239" s="9" t="n"/>
      <c r="G3239" s="8" t="n"/>
      <c r="H3239" s="8" t="n"/>
      <c r="I3239" s="8" t="n"/>
      <c r="J3239" s="10">
        <f>IF(A3239="",0,SUMIFS(amount_expended,cfda_key,V3239))</f>
        <v/>
      </c>
      <c r="K3239" s="10">
        <f>IF(G3239="OTHER CLUSTER NOT LISTED ABOVE",SUMIFS(amount_expended,uniform_other_cluster_name,X3239), IF(AND(OR(G3239="N/A",G3239=""),H3239=""),0,IF(G3239="STATE CLUSTER",SUMIFS(amount_expended,uniform_state_cluster_name,W3239),SUMIFS(amount_expended,cluster_name,G3239))))</f>
        <v/>
      </c>
      <c r="L3239" s="8" t="n"/>
      <c r="M3239" s="7" t="n"/>
      <c r="N3239" s="8" t="n"/>
      <c r="O3239" s="7" t="n"/>
      <c r="P3239" s="7" t="n"/>
      <c r="Q3239" s="8" t="n"/>
      <c r="R3239" s="9" t="n"/>
      <c r="S3239" s="8" t="n"/>
      <c r="T3239" s="8" t="n"/>
      <c r="U3239" s="8" t="n"/>
      <c r="V3239" s="11">
        <f>IF(OR(B3239="",C3239=""),"",CONCATENATE(B3239,".",C3239))</f>
        <v/>
      </c>
      <c r="W3239" s="6">
        <f>UPPER(TRIM(H3239))</f>
        <v/>
      </c>
      <c r="X3239" s="6">
        <f>UPPER(TRIM(I3239))</f>
        <v/>
      </c>
      <c r="Y3239" s="6">
        <f>IF(V3239&lt;&gt;"",IFERROR(INDEX(federal_program_name_lookup,MATCH(V3239,aln_lookup,0)),""),"")</f>
        <v/>
      </c>
    </row>
    <row r="3240">
      <c r="A3240" s="6">
        <f>IF(B3240&lt;&gt;"", "AWARD-"&amp;TEXT(ROW()-1,"00000"), "")</f>
        <v/>
      </c>
      <c r="B3240" s="7" t="n"/>
      <c r="C3240" s="7" t="n"/>
      <c r="D3240" s="7" t="n"/>
      <c r="E3240" s="8" t="n"/>
      <c r="F3240" s="9" t="n"/>
      <c r="G3240" s="8" t="n"/>
      <c r="H3240" s="8" t="n"/>
      <c r="I3240" s="8" t="n"/>
      <c r="J3240" s="10">
        <f>IF(A3240="",0,SUMIFS(amount_expended,cfda_key,V3240))</f>
        <v/>
      </c>
      <c r="K3240" s="10">
        <f>IF(G3240="OTHER CLUSTER NOT LISTED ABOVE",SUMIFS(amount_expended,uniform_other_cluster_name,X3240), IF(AND(OR(G3240="N/A",G3240=""),H3240=""),0,IF(G3240="STATE CLUSTER",SUMIFS(amount_expended,uniform_state_cluster_name,W3240),SUMIFS(amount_expended,cluster_name,G3240))))</f>
        <v/>
      </c>
      <c r="L3240" s="8" t="n"/>
      <c r="M3240" s="7" t="n"/>
      <c r="N3240" s="8" t="n"/>
      <c r="O3240" s="7" t="n"/>
      <c r="P3240" s="7" t="n"/>
      <c r="Q3240" s="8" t="n"/>
      <c r="R3240" s="9" t="n"/>
      <c r="S3240" s="8" t="n"/>
      <c r="T3240" s="8" t="n"/>
      <c r="U3240" s="8" t="n"/>
      <c r="V3240" s="11">
        <f>IF(OR(B3240="",C3240=""),"",CONCATENATE(B3240,".",C3240))</f>
        <v/>
      </c>
      <c r="W3240" s="6">
        <f>UPPER(TRIM(H3240))</f>
        <v/>
      </c>
      <c r="X3240" s="6">
        <f>UPPER(TRIM(I3240))</f>
        <v/>
      </c>
      <c r="Y3240" s="6">
        <f>IF(V3240&lt;&gt;"",IFERROR(INDEX(federal_program_name_lookup,MATCH(V3240,aln_lookup,0)),""),"")</f>
        <v/>
      </c>
    </row>
    <row r="3241">
      <c r="A3241" s="6">
        <f>IF(B3241&lt;&gt;"", "AWARD-"&amp;TEXT(ROW()-1,"00000"), "")</f>
        <v/>
      </c>
      <c r="B3241" s="7" t="n"/>
      <c r="C3241" s="7" t="n"/>
      <c r="D3241" s="7" t="n"/>
      <c r="E3241" s="8" t="n"/>
      <c r="F3241" s="9" t="n"/>
      <c r="G3241" s="8" t="n"/>
      <c r="H3241" s="8" t="n"/>
      <c r="I3241" s="8" t="n"/>
      <c r="J3241" s="10">
        <f>IF(A3241="",0,SUMIFS(amount_expended,cfda_key,V3241))</f>
        <v/>
      </c>
      <c r="K3241" s="10">
        <f>IF(G3241="OTHER CLUSTER NOT LISTED ABOVE",SUMIFS(amount_expended,uniform_other_cluster_name,X3241), IF(AND(OR(G3241="N/A",G3241=""),H3241=""),0,IF(G3241="STATE CLUSTER",SUMIFS(amount_expended,uniform_state_cluster_name,W3241),SUMIFS(amount_expended,cluster_name,G3241))))</f>
        <v/>
      </c>
      <c r="L3241" s="8" t="n"/>
      <c r="M3241" s="7" t="n"/>
      <c r="N3241" s="8" t="n"/>
      <c r="O3241" s="7" t="n"/>
      <c r="P3241" s="7" t="n"/>
      <c r="Q3241" s="8" t="n"/>
      <c r="R3241" s="9" t="n"/>
      <c r="S3241" s="8" t="n"/>
      <c r="T3241" s="8" t="n"/>
      <c r="U3241" s="8" t="n"/>
      <c r="V3241" s="11">
        <f>IF(OR(B3241="",C3241=""),"",CONCATENATE(B3241,".",C3241))</f>
        <v/>
      </c>
      <c r="W3241" s="6">
        <f>UPPER(TRIM(H3241))</f>
        <v/>
      </c>
      <c r="X3241" s="6">
        <f>UPPER(TRIM(I3241))</f>
        <v/>
      </c>
      <c r="Y3241" s="6">
        <f>IF(V3241&lt;&gt;"",IFERROR(INDEX(federal_program_name_lookup,MATCH(V3241,aln_lookup,0)),""),"")</f>
        <v/>
      </c>
    </row>
    <row r="3242">
      <c r="A3242" s="6">
        <f>IF(B3242&lt;&gt;"", "AWARD-"&amp;TEXT(ROW()-1,"00000"), "")</f>
        <v/>
      </c>
      <c r="B3242" s="7" t="n"/>
      <c r="C3242" s="7" t="n"/>
      <c r="D3242" s="7" t="n"/>
      <c r="E3242" s="8" t="n"/>
      <c r="F3242" s="9" t="n"/>
      <c r="G3242" s="8" t="n"/>
      <c r="H3242" s="8" t="n"/>
      <c r="I3242" s="8" t="n"/>
      <c r="J3242" s="10">
        <f>IF(A3242="",0,SUMIFS(amount_expended,cfda_key,V3242))</f>
        <v/>
      </c>
      <c r="K3242" s="10">
        <f>IF(G3242="OTHER CLUSTER NOT LISTED ABOVE",SUMIFS(amount_expended,uniform_other_cluster_name,X3242), IF(AND(OR(G3242="N/A",G3242=""),H3242=""),0,IF(G3242="STATE CLUSTER",SUMIFS(amount_expended,uniform_state_cluster_name,W3242),SUMIFS(amount_expended,cluster_name,G3242))))</f>
        <v/>
      </c>
      <c r="L3242" s="8" t="n"/>
      <c r="M3242" s="7" t="n"/>
      <c r="N3242" s="8" t="n"/>
      <c r="O3242" s="7" t="n"/>
      <c r="P3242" s="7" t="n"/>
      <c r="Q3242" s="8" t="n"/>
      <c r="R3242" s="9" t="n"/>
      <c r="S3242" s="8" t="n"/>
      <c r="T3242" s="8" t="n"/>
      <c r="U3242" s="8" t="n"/>
      <c r="V3242" s="11">
        <f>IF(OR(B3242="",C3242=""),"",CONCATENATE(B3242,".",C3242))</f>
        <v/>
      </c>
      <c r="W3242" s="6">
        <f>UPPER(TRIM(H3242))</f>
        <v/>
      </c>
      <c r="X3242" s="6">
        <f>UPPER(TRIM(I3242))</f>
        <v/>
      </c>
      <c r="Y3242" s="6">
        <f>IF(V3242&lt;&gt;"",IFERROR(INDEX(federal_program_name_lookup,MATCH(V3242,aln_lookup,0)),""),"")</f>
        <v/>
      </c>
    </row>
    <row r="3243">
      <c r="A3243" s="6">
        <f>IF(B3243&lt;&gt;"", "AWARD-"&amp;TEXT(ROW()-1,"00000"), "")</f>
        <v/>
      </c>
      <c r="B3243" s="7" t="n"/>
      <c r="C3243" s="7" t="n"/>
      <c r="D3243" s="7" t="n"/>
      <c r="E3243" s="8" t="n"/>
      <c r="F3243" s="9" t="n"/>
      <c r="G3243" s="8" t="n"/>
      <c r="H3243" s="8" t="n"/>
      <c r="I3243" s="8" t="n"/>
      <c r="J3243" s="10">
        <f>IF(A3243="",0,SUMIFS(amount_expended,cfda_key,V3243))</f>
        <v/>
      </c>
      <c r="K3243" s="10">
        <f>IF(G3243="OTHER CLUSTER NOT LISTED ABOVE",SUMIFS(amount_expended,uniform_other_cluster_name,X3243), IF(AND(OR(G3243="N/A",G3243=""),H3243=""),0,IF(G3243="STATE CLUSTER",SUMIFS(amount_expended,uniform_state_cluster_name,W3243),SUMIFS(amount_expended,cluster_name,G3243))))</f>
        <v/>
      </c>
      <c r="L3243" s="8" t="n"/>
      <c r="M3243" s="7" t="n"/>
      <c r="N3243" s="8" t="n"/>
      <c r="O3243" s="7" t="n"/>
      <c r="P3243" s="7" t="n"/>
      <c r="Q3243" s="8" t="n"/>
      <c r="R3243" s="9" t="n"/>
      <c r="S3243" s="8" t="n"/>
      <c r="T3243" s="8" t="n"/>
      <c r="U3243" s="8" t="n"/>
      <c r="V3243" s="11">
        <f>IF(OR(B3243="",C3243=""),"",CONCATENATE(B3243,".",C3243))</f>
        <v/>
      </c>
      <c r="W3243" s="6">
        <f>UPPER(TRIM(H3243))</f>
        <v/>
      </c>
      <c r="X3243" s="6">
        <f>UPPER(TRIM(I3243))</f>
        <v/>
      </c>
      <c r="Y3243" s="6">
        <f>IF(V3243&lt;&gt;"",IFERROR(INDEX(federal_program_name_lookup,MATCH(V3243,aln_lookup,0)),""),"")</f>
        <v/>
      </c>
    </row>
    <row r="3244">
      <c r="A3244" s="6">
        <f>IF(B3244&lt;&gt;"", "AWARD-"&amp;TEXT(ROW()-1,"00000"), "")</f>
        <v/>
      </c>
      <c r="B3244" s="7" t="n"/>
      <c r="C3244" s="7" t="n"/>
      <c r="D3244" s="7" t="n"/>
      <c r="E3244" s="8" t="n"/>
      <c r="F3244" s="9" t="n"/>
      <c r="G3244" s="8" t="n"/>
      <c r="H3244" s="8" t="n"/>
      <c r="I3244" s="8" t="n"/>
      <c r="J3244" s="10">
        <f>IF(A3244="",0,SUMIFS(amount_expended,cfda_key,V3244))</f>
        <v/>
      </c>
      <c r="K3244" s="10">
        <f>IF(G3244="OTHER CLUSTER NOT LISTED ABOVE",SUMIFS(amount_expended,uniform_other_cluster_name,X3244), IF(AND(OR(G3244="N/A",G3244=""),H3244=""),0,IF(G3244="STATE CLUSTER",SUMIFS(amount_expended,uniform_state_cluster_name,W3244),SUMIFS(amount_expended,cluster_name,G3244))))</f>
        <v/>
      </c>
      <c r="L3244" s="8" t="n"/>
      <c r="M3244" s="7" t="n"/>
      <c r="N3244" s="8" t="n"/>
      <c r="O3244" s="7" t="n"/>
      <c r="P3244" s="7" t="n"/>
      <c r="Q3244" s="8" t="n"/>
      <c r="R3244" s="9" t="n"/>
      <c r="S3244" s="8" t="n"/>
      <c r="T3244" s="8" t="n"/>
      <c r="U3244" s="8" t="n"/>
      <c r="V3244" s="11">
        <f>IF(OR(B3244="",C3244=""),"",CONCATENATE(B3244,".",C3244))</f>
        <v/>
      </c>
      <c r="W3244" s="6">
        <f>UPPER(TRIM(H3244))</f>
        <v/>
      </c>
      <c r="X3244" s="6">
        <f>UPPER(TRIM(I3244))</f>
        <v/>
      </c>
      <c r="Y3244" s="6">
        <f>IF(V3244&lt;&gt;"",IFERROR(INDEX(federal_program_name_lookup,MATCH(V3244,aln_lookup,0)),""),"")</f>
        <v/>
      </c>
    </row>
    <row r="3245">
      <c r="A3245" s="6">
        <f>IF(B3245&lt;&gt;"", "AWARD-"&amp;TEXT(ROW()-1,"00000"), "")</f>
        <v/>
      </c>
      <c r="B3245" s="7" t="n"/>
      <c r="C3245" s="7" t="n"/>
      <c r="D3245" s="7" t="n"/>
      <c r="E3245" s="8" t="n"/>
      <c r="F3245" s="9" t="n"/>
      <c r="G3245" s="8" t="n"/>
      <c r="H3245" s="8" t="n"/>
      <c r="I3245" s="8" t="n"/>
      <c r="J3245" s="10">
        <f>IF(A3245="",0,SUMIFS(amount_expended,cfda_key,V3245))</f>
        <v/>
      </c>
      <c r="K3245" s="10">
        <f>IF(G3245="OTHER CLUSTER NOT LISTED ABOVE",SUMIFS(amount_expended,uniform_other_cluster_name,X3245), IF(AND(OR(G3245="N/A",G3245=""),H3245=""),0,IF(G3245="STATE CLUSTER",SUMIFS(amount_expended,uniform_state_cluster_name,W3245),SUMIFS(amount_expended,cluster_name,G3245))))</f>
        <v/>
      </c>
      <c r="L3245" s="8" t="n"/>
      <c r="M3245" s="7" t="n"/>
      <c r="N3245" s="8" t="n"/>
      <c r="O3245" s="7" t="n"/>
      <c r="P3245" s="7" t="n"/>
      <c r="Q3245" s="8" t="n"/>
      <c r="R3245" s="9" t="n"/>
      <c r="S3245" s="8" t="n"/>
      <c r="T3245" s="8" t="n"/>
      <c r="U3245" s="8" t="n"/>
      <c r="V3245" s="11">
        <f>IF(OR(B3245="",C3245=""),"",CONCATENATE(B3245,".",C3245))</f>
        <v/>
      </c>
      <c r="W3245" s="6">
        <f>UPPER(TRIM(H3245))</f>
        <v/>
      </c>
      <c r="X3245" s="6">
        <f>UPPER(TRIM(I3245))</f>
        <v/>
      </c>
      <c r="Y3245" s="6">
        <f>IF(V3245&lt;&gt;"",IFERROR(INDEX(federal_program_name_lookup,MATCH(V3245,aln_lookup,0)),""),"")</f>
        <v/>
      </c>
    </row>
    <row r="3246">
      <c r="A3246" s="6">
        <f>IF(B3246&lt;&gt;"", "AWARD-"&amp;TEXT(ROW()-1,"00000"), "")</f>
        <v/>
      </c>
      <c r="B3246" s="7" t="n"/>
      <c r="C3246" s="7" t="n"/>
      <c r="D3246" s="7" t="n"/>
      <c r="E3246" s="8" t="n"/>
      <c r="F3246" s="9" t="n"/>
      <c r="G3246" s="8" t="n"/>
      <c r="H3246" s="8" t="n"/>
      <c r="I3246" s="8" t="n"/>
      <c r="J3246" s="10">
        <f>IF(A3246="",0,SUMIFS(amount_expended,cfda_key,V3246))</f>
        <v/>
      </c>
      <c r="K3246" s="10">
        <f>IF(G3246="OTHER CLUSTER NOT LISTED ABOVE",SUMIFS(amount_expended,uniform_other_cluster_name,X3246), IF(AND(OR(G3246="N/A",G3246=""),H3246=""),0,IF(G3246="STATE CLUSTER",SUMIFS(amount_expended,uniform_state_cluster_name,W3246),SUMIFS(amount_expended,cluster_name,G3246))))</f>
        <v/>
      </c>
      <c r="L3246" s="8" t="n"/>
      <c r="M3246" s="7" t="n"/>
      <c r="N3246" s="8" t="n"/>
      <c r="O3246" s="7" t="n"/>
      <c r="P3246" s="7" t="n"/>
      <c r="Q3246" s="8" t="n"/>
      <c r="R3246" s="9" t="n"/>
      <c r="S3246" s="8" t="n"/>
      <c r="T3246" s="8" t="n"/>
      <c r="U3246" s="8" t="n"/>
      <c r="V3246" s="11">
        <f>IF(OR(B3246="",C3246=""),"",CONCATENATE(B3246,".",C3246))</f>
        <v/>
      </c>
      <c r="W3246" s="6">
        <f>UPPER(TRIM(H3246))</f>
        <v/>
      </c>
      <c r="X3246" s="6">
        <f>UPPER(TRIM(I3246))</f>
        <v/>
      </c>
      <c r="Y3246" s="6">
        <f>IF(V3246&lt;&gt;"",IFERROR(INDEX(federal_program_name_lookup,MATCH(V3246,aln_lookup,0)),""),"")</f>
        <v/>
      </c>
    </row>
    <row r="3247">
      <c r="A3247" s="6">
        <f>IF(B3247&lt;&gt;"", "AWARD-"&amp;TEXT(ROW()-1,"00000"), "")</f>
        <v/>
      </c>
      <c r="B3247" s="7" t="n"/>
      <c r="C3247" s="7" t="n"/>
      <c r="D3247" s="7" t="n"/>
      <c r="E3247" s="8" t="n"/>
      <c r="F3247" s="9" t="n"/>
      <c r="G3247" s="8" t="n"/>
      <c r="H3247" s="8" t="n"/>
      <c r="I3247" s="8" t="n"/>
      <c r="J3247" s="10">
        <f>IF(A3247="",0,SUMIFS(amount_expended,cfda_key,V3247))</f>
        <v/>
      </c>
      <c r="K3247" s="10">
        <f>IF(G3247="OTHER CLUSTER NOT LISTED ABOVE",SUMIFS(amount_expended,uniform_other_cluster_name,X3247), IF(AND(OR(G3247="N/A",G3247=""),H3247=""),0,IF(G3247="STATE CLUSTER",SUMIFS(amount_expended,uniform_state_cluster_name,W3247),SUMIFS(amount_expended,cluster_name,G3247))))</f>
        <v/>
      </c>
      <c r="L3247" s="8" t="n"/>
      <c r="M3247" s="7" t="n"/>
      <c r="N3247" s="8" t="n"/>
      <c r="O3247" s="7" t="n"/>
      <c r="P3247" s="7" t="n"/>
      <c r="Q3247" s="8" t="n"/>
      <c r="R3247" s="9" t="n"/>
      <c r="S3247" s="8" t="n"/>
      <c r="T3247" s="8" t="n"/>
      <c r="U3247" s="8" t="n"/>
      <c r="V3247" s="11">
        <f>IF(OR(B3247="",C3247=""),"",CONCATENATE(B3247,".",C3247))</f>
        <v/>
      </c>
      <c r="W3247" s="6">
        <f>UPPER(TRIM(H3247))</f>
        <v/>
      </c>
      <c r="X3247" s="6">
        <f>UPPER(TRIM(I3247))</f>
        <v/>
      </c>
      <c r="Y3247" s="6">
        <f>IF(V3247&lt;&gt;"",IFERROR(INDEX(federal_program_name_lookup,MATCH(V3247,aln_lookup,0)),""),"")</f>
        <v/>
      </c>
    </row>
    <row r="3248">
      <c r="A3248" s="6">
        <f>IF(B3248&lt;&gt;"", "AWARD-"&amp;TEXT(ROW()-1,"00000"), "")</f>
        <v/>
      </c>
      <c r="B3248" s="7" t="n"/>
      <c r="C3248" s="7" t="n"/>
      <c r="D3248" s="7" t="n"/>
      <c r="E3248" s="8" t="n"/>
      <c r="F3248" s="9" t="n"/>
      <c r="G3248" s="8" t="n"/>
      <c r="H3248" s="8" t="n"/>
      <c r="I3248" s="8" t="n"/>
      <c r="J3248" s="10">
        <f>IF(A3248="",0,SUMIFS(amount_expended,cfda_key,V3248))</f>
        <v/>
      </c>
      <c r="K3248" s="10">
        <f>IF(G3248="OTHER CLUSTER NOT LISTED ABOVE",SUMIFS(amount_expended,uniform_other_cluster_name,X3248), IF(AND(OR(G3248="N/A",G3248=""),H3248=""),0,IF(G3248="STATE CLUSTER",SUMIFS(amount_expended,uniform_state_cluster_name,W3248),SUMIFS(amount_expended,cluster_name,G3248))))</f>
        <v/>
      </c>
      <c r="L3248" s="8" t="n"/>
      <c r="M3248" s="7" t="n"/>
      <c r="N3248" s="8" t="n"/>
      <c r="O3248" s="7" t="n"/>
      <c r="P3248" s="7" t="n"/>
      <c r="Q3248" s="8" t="n"/>
      <c r="R3248" s="9" t="n"/>
      <c r="S3248" s="8" t="n"/>
      <c r="T3248" s="8" t="n"/>
      <c r="U3248" s="8" t="n"/>
      <c r="V3248" s="11">
        <f>IF(OR(B3248="",C3248=""),"",CONCATENATE(B3248,".",C3248))</f>
        <v/>
      </c>
      <c r="W3248" s="6">
        <f>UPPER(TRIM(H3248))</f>
        <v/>
      </c>
      <c r="X3248" s="6">
        <f>UPPER(TRIM(I3248))</f>
        <v/>
      </c>
      <c r="Y3248" s="6">
        <f>IF(V3248&lt;&gt;"",IFERROR(INDEX(federal_program_name_lookup,MATCH(V3248,aln_lookup,0)),""),"")</f>
        <v/>
      </c>
    </row>
    <row r="3249">
      <c r="A3249" s="6">
        <f>IF(B3249&lt;&gt;"", "AWARD-"&amp;TEXT(ROW()-1,"00000"), "")</f>
        <v/>
      </c>
      <c r="B3249" s="7" t="n"/>
      <c r="C3249" s="7" t="n"/>
      <c r="D3249" s="7" t="n"/>
      <c r="E3249" s="8" t="n"/>
      <c r="F3249" s="9" t="n"/>
      <c r="G3249" s="8" t="n"/>
      <c r="H3249" s="8" t="n"/>
      <c r="I3249" s="8" t="n"/>
      <c r="J3249" s="10">
        <f>IF(A3249="",0,SUMIFS(amount_expended,cfda_key,V3249))</f>
        <v/>
      </c>
      <c r="K3249" s="10">
        <f>IF(G3249="OTHER CLUSTER NOT LISTED ABOVE",SUMIFS(amount_expended,uniform_other_cluster_name,X3249), IF(AND(OR(G3249="N/A",G3249=""),H3249=""),0,IF(G3249="STATE CLUSTER",SUMIFS(amount_expended,uniform_state_cluster_name,W3249),SUMIFS(amount_expended,cluster_name,G3249))))</f>
        <v/>
      </c>
      <c r="L3249" s="8" t="n"/>
      <c r="M3249" s="7" t="n"/>
      <c r="N3249" s="8" t="n"/>
      <c r="O3249" s="7" t="n"/>
      <c r="P3249" s="7" t="n"/>
      <c r="Q3249" s="8" t="n"/>
      <c r="R3249" s="9" t="n"/>
      <c r="S3249" s="8" t="n"/>
      <c r="T3249" s="8" t="n"/>
      <c r="U3249" s="8" t="n"/>
      <c r="V3249" s="11">
        <f>IF(OR(B3249="",C3249=""),"",CONCATENATE(B3249,".",C3249))</f>
        <v/>
      </c>
      <c r="W3249" s="6">
        <f>UPPER(TRIM(H3249))</f>
        <v/>
      </c>
      <c r="X3249" s="6">
        <f>UPPER(TRIM(I3249))</f>
        <v/>
      </c>
      <c r="Y3249" s="6">
        <f>IF(V3249&lt;&gt;"",IFERROR(INDEX(federal_program_name_lookup,MATCH(V3249,aln_lookup,0)),""),"")</f>
        <v/>
      </c>
    </row>
    <row r="3250">
      <c r="A3250" s="6">
        <f>IF(B3250&lt;&gt;"", "AWARD-"&amp;TEXT(ROW()-1,"00000"), "")</f>
        <v/>
      </c>
      <c r="B3250" s="7" t="n"/>
      <c r="C3250" s="7" t="n"/>
      <c r="D3250" s="7" t="n"/>
      <c r="E3250" s="8" t="n"/>
      <c r="F3250" s="9" t="n"/>
      <c r="G3250" s="8" t="n"/>
      <c r="H3250" s="8" t="n"/>
      <c r="I3250" s="8" t="n"/>
      <c r="J3250" s="10">
        <f>IF(A3250="",0,SUMIFS(amount_expended,cfda_key,V3250))</f>
        <v/>
      </c>
      <c r="K3250" s="10">
        <f>IF(G3250="OTHER CLUSTER NOT LISTED ABOVE",SUMIFS(amount_expended,uniform_other_cluster_name,X3250), IF(AND(OR(G3250="N/A",G3250=""),H3250=""),0,IF(G3250="STATE CLUSTER",SUMIFS(amount_expended,uniform_state_cluster_name,W3250),SUMIFS(amount_expended,cluster_name,G3250))))</f>
        <v/>
      </c>
      <c r="L3250" s="8" t="n"/>
      <c r="M3250" s="7" t="n"/>
      <c r="N3250" s="8" t="n"/>
      <c r="O3250" s="7" t="n"/>
      <c r="P3250" s="7" t="n"/>
      <c r="Q3250" s="8" t="n"/>
      <c r="R3250" s="9" t="n"/>
      <c r="S3250" s="8" t="n"/>
      <c r="T3250" s="8" t="n"/>
      <c r="U3250" s="8" t="n"/>
      <c r="V3250" s="11">
        <f>IF(OR(B3250="",C3250=""),"",CONCATENATE(B3250,".",C3250))</f>
        <v/>
      </c>
      <c r="W3250" s="6">
        <f>UPPER(TRIM(H3250))</f>
        <v/>
      </c>
      <c r="X3250" s="6">
        <f>UPPER(TRIM(I3250))</f>
        <v/>
      </c>
      <c r="Y3250" s="6">
        <f>IF(V3250&lt;&gt;"",IFERROR(INDEX(federal_program_name_lookup,MATCH(V3250,aln_lookup,0)),""),"")</f>
        <v/>
      </c>
    </row>
    <row r="3251">
      <c r="A3251" s="6">
        <f>IF(B3251&lt;&gt;"", "AWARD-"&amp;TEXT(ROW()-1,"00000"), "")</f>
        <v/>
      </c>
      <c r="B3251" s="7" t="n"/>
      <c r="C3251" s="7" t="n"/>
      <c r="D3251" s="7" t="n"/>
      <c r="E3251" s="8" t="n"/>
      <c r="F3251" s="9" t="n"/>
      <c r="G3251" s="8" t="n"/>
      <c r="H3251" s="8" t="n"/>
      <c r="I3251" s="8" t="n"/>
      <c r="J3251" s="10">
        <f>IF(A3251="",0,SUMIFS(amount_expended,cfda_key,V3251))</f>
        <v/>
      </c>
      <c r="K3251" s="10">
        <f>IF(G3251="OTHER CLUSTER NOT LISTED ABOVE",SUMIFS(amount_expended,uniform_other_cluster_name,X3251), IF(AND(OR(G3251="N/A",G3251=""),H3251=""),0,IF(G3251="STATE CLUSTER",SUMIFS(amount_expended,uniform_state_cluster_name,W3251),SUMIFS(amount_expended,cluster_name,G3251))))</f>
        <v/>
      </c>
      <c r="L3251" s="8" t="n"/>
      <c r="M3251" s="7" t="n"/>
      <c r="N3251" s="8" t="n"/>
      <c r="O3251" s="7" t="n"/>
      <c r="P3251" s="7" t="n"/>
      <c r="Q3251" s="8" t="n"/>
      <c r="R3251" s="9" t="n"/>
      <c r="S3251" s="8" t="n"/>
      <c r="T3251" s="8" t="n"/>
      <c r="U3251" s="8" t="n"/>
      <c r="V3251" s="11">
        <f>IF(OR(B3251="",C3251=""),"",CONCATENATE(B3251,".",C3251))</f>
        <v/>
      </c>
      <c r="W3251" s="6">
        <f>UPPER(TRIM(H3251))</f>
        <v/>
      </c>
      <c r="X3251" s="6">
        <f>UPPER(TRIM(I3251))</f>
        <v/>
      </c>
      <c r="Y3251" s="6">
        <f>IF(V3251&lt;&gt;"",IFERROR(INDEX(federal_program_name_lookup,MATCH(V3251,aln_lookup,0)),""),"")</f>
        <v/>
      </c>
    </row>
    <row r="3252">
      <c r="A3252" s="6">
        <f>IF(B3252&lt;&gt;"", "AWARD-"&amp;TEXT(ROW()-1,"00000"), "")</f>
        <v/>
      </c>
      <c r="B3252" s="7" t="n"/>
      <c r="C3252" s="7" t="n"/>
      <c r="D3252" s="7" t="n"/>
      <c r="E3252" s="8" t="n"/>
      <c r="F3252" s="9" t="n"/>
      <c r="G3252" s="8" t="n"/>
      <c r="H3252" s="8" t="n"/>
      <c r="I3252" s="8" t="n"/>
      <c r="J3252" s="10">
        <f>IF(A3252="",0,SUMIFS(amount_expended,cfda_key,V3252))</f>
        <v/>
      </c>
      <c r="K3252" s="10">
        <f>IF(G3252="OTHER CLUSTER NOT LISTED ABOVE",SUMIFS(amount_expended,uniform_other_cluster_name,X3252), IF(AND(OR(G3252="N/A",G3252=""),H3252=""),0,IF(G3252="STATE CLUSTER",SUMIFS(amount_expended,uniform_state_cluster_name,W3252),SUMIFS(amount_expended,cluster_name,G3252))))</f>
        <v/>
      </c>
      <c r="L3252" s="8" t="n"/>
      <c r="M3252" s="7" t="n"/>
      <c r="N3252" s="8" t="n"/>
      <c r="O3252" s="7" t="n"/>
      <c r="P3252" s="7" t="n"/>
      <c r="Q3252" s="8" t="n"/>
      <c r="R3252" s="9" t="n"/>
      <c r="S3252" s="8" t="n"/>
      <c r="T3252" s="8" t="n"/>
      <c r="U3252" s="8" t="n"/>
      <c r="V3252" s="11">
        <f>IF(OR(B3252="",C3252=""),"",CONCATENATE(B3252,".",C3252))</f>
        <v/>
      </c>
      <c r="W3252" s="6">
        <f>UPPER(TRIM(H3252))</f>
        <v/>
      </c>
      <c r="X3252" s="6">
        <f>UPPER(TRIM(I3252))</f>
        <v/>
      </c>
      <c r="Y3252" s="6">
        <f>IF(V3252&lt;&gt;"",IFERROR(INDEX(federal_program_name_lookup,MATCH(V3252,aln_lookup,0)),""),"")</f>
        <v/>
      </c>
    </row>
    <row r="3253">
      <c r="A3253" s="6">
        <f>IF(B3253&lt;&gt;"", "AWARD-"&amp;TEXT(ROW()-1,"00000"), "")</f>
        <v/>
      </c>
      <c r="B3253" s="7" t="n"/>
      <c r="C3253" s="7" t="n"/>
      <c r="D3253" s="7" t="n"/>
      <c r="E3253" s="8" t="n"/>
      <c r="F3253" s="9" t="n"/>
      <c r="G3253" s="8" t="n"/>
      <c r="H3253" s="8" t="n"/>
      <c r="I3253" s="8" t="n"/>
      <c r="J3253" s="10">
        <f>IF(A3253="",0,SUMIFS(amount_expended,cfda_key,V3253))</f>
        <v/>
      </c>
      <c r="K3253" s="10">
        <f>IF(G3253="OTHER CLUSTER NOT LISTED ABOVE",SUMIFS(amount_expended,uniform_other_cluster_name,X3253), IF(AND(OR(G3253="N/A",G3253=""),H3253=""),0,IF(G3253="STATE CLUSTER",SUMIFS(amount_expended,uniform_state_cluster_name,W3253),SUMIFS(amount_expended,cluster_name,G3253))))</f>
        <v/>
      </c>
      <c r="L3253" s="8" t="n"/>
      <c r="M3253" s="7" t="n"/>
      <c r="N3253" s="8" t="n"/>
      <c r="O3253" s="7" t="n"/>
      <c r="P3253" s="7" t="n"/>
      <c r="Q3253" s="8" t="n"/>
      <c r="R3253" s="9" t="n"/>
      <c r="S3253" s="8" t="n"/>
      <c r="T3253" s="8" t="n"/>
      <c r="U3253" s="8" t="n"/>
      <c r="V3253" s="11">
        <f>IF(OR(B3253="",C3253=""),"",CONCATENATE(B3253,".",C3253))</f>
        <v/>
      </c>
      <c r="W3253" s="6">
        <f>UPPER(TRIM(H3253))</f>
        <v/>
      </c>
      <c r="X3253" s="6">
        <f>UPPER(TRIM(I3253))</f>
        <v/>
      </c>
      <c r="Y3253" s="6">
        <f>IF(V3253&lt;&gt;"",IFERROR(INDEX(federal_program_name_lookup,MATCH(V3253,aln_lookup,0)),""),"")</f>
        <v/>
      </c>
    </row>
    <row r="3254">
      <c r="A3254" s="6">
        <f>IF(B3254&lt;&gt;"", "AWARD-"&amp;TEXT(ROW()-1,"00000"), "")</f>
        <v/>
      </c>
      <c r="B3254" s="7" t="n"/>
      <c r="C3254" s="7" t="n"/>
      <c r="D3254" s="7" t="n"/>
      <c r="E3254" s="8" t="n"/>
      <c r="F3254" s="9" t="n"/>
      <c r="G3254" s="8" t="n"/>
      <c r="H3254" s="8" t="n"/>
      <c r="I3254" s="8" t="n"/>
      <c r="J3254" s="10">
        <f>IF(A3254="",0,SUMIFS(amount_expended,cfda_key,V3254))</f>
        <v/>
      </c>
      <c r="K3254" s="10">
        <f>IF(G3254="OTHER CLUSTER NOT LISTED ABOVE",SUMIFS(amount_expended,uniform_other_cluster_name,X3254), IF(AND(OR(G3254="N/A",G3254=""),H3254=""),0,IF(G3254="STATE CLUSTER",SUMIFS(amount_expended,uniform_state_cluster_name,W3254),SUMIFS(amount_expended,cluster_name,G3254))))</f>
        <v/>
      </c>
      <c r="L3254" s="8" t="n"/>
      <c r="M3254" s="7" t="n"/>
      <c r="N3254" s="8" t="n"/>
      <c r="O3254" s="7" t="n"/>
      <c r="P3254" s="7" t="n"/>
      <c r="Q3254" s="8" t="n"/>
      <c r="R3254" s="9" t="n"/>
      <c r="S3254" s="8" t="n"/>
      <c r="T3254" s="8" t="n"/>
      <c r="U3254" s="8" t="n"/>
      <c r="V3254" s="11">
        <f>IF(OR(B3254="",C3254=""),"",CONCATENATE(B3254,".",C3254))</f>
        <v/>
      </c>
      <c r="W3254" s="6">
        <f>UPPER(TRIM(H3254))</f>
        <v/>
      </c>
      <c r="X3254" s="6">
        <f>UPPER(TRIM(I3254))</f>
        <v/>
      </c>
      <c r="Y3254" s="6">
        <f>IF(V3254&lt;&gt;"",IFERROR(INDEX(federal_program_name_lookup,MATCH(V3254,aln_lookup,0)),""),"")</f>
        <v/>
      </c>
    </row>
    <row r="3255">
      <c r="A3255" s="6">
        <f>IF(B3255&lt;&gt;"", "AWARD-"&amp;TEXT(ROW()-1,"00000"), "")</f>
        <v/>
      </c>
      <c r="B3255" s="7" t="n"/>
      <c r="C3255" s="7" t="n"/>
      <c r="D3255" s="7" t="n"/>
      <c r="E3255" s="8" t="n"/>
      <c r="F3255" s="9" t="n"/>
      <c r="G3255" s="8" t="n"/>
      <c r="H3255" s="8" t="n"/>
      <c r="I3255" s="8" t="n"/>
      <c r="J3255" s="10">
        <f>IF(A3255="",0,SUMIFS(amount_expended,cfda_key,V3255))</f>
        <v/>
      </c>
      <c r="K3255" s="10">
        <f>IF(G3255="OTHER CLUSTER NOT LISTED ABOVE",SUMIFS(amount_expended,uniform_other_cluster_name,X3255), IF(AND(OR(G3255="N/A",G3255=""),H3255=""),0,IF(G3255="STATE CLUSTER",SUMIFS(amount_expended,uniform_state_cluster_name,W3255),SUMIFS(amount_expended,cluster_name,G3255))))</f>
        <v/>
      </c>
      <c r="L3255" s="8" t="n"/>
      <c r="M3255" s="7" t="n"/>
      <c r="N3255" s="8" t="n"/>
      <c r="O3255" s="7" t="n"/>
      <c r="P3255" s="7" t="n"/>
      <c r="Q3255" s="8" t="n"/>
      <c r="R3255" s="9" t="n"/>
      <c r="S3255" s="8" t="n"/>
      <c r="T3255" s="8" t="n"/>
      <c r="U3255" s="8" t="n"/>
      <c r="V3255" s="11">
        <f>IF(OR(B3255="",C3255=""),"",CONCATENATE(B3255,".",C3255))</f>
        <v/>
      </c>
      <c r="W3255" s="6">
        <f>UPPER(TRIM(H3255))</f>
        <v/>
      </c>
      <c r="X3255" s="6">
        <f>UPPER(TRIM(I3255))</f>
        <v/>
      </c>
      <c r="Y3255" s="6">
        <f>IF(V3255&lt;&gt;"",IFERROR(INDEX(federal_program_name_lookup,MATCH(V3255,aln_lookup,0)),""),"")</f>
        <v/>
      </c>
    </row>
    <row r="3256">
      <c r="A3256" s="6">
        <f>IF(B3256&lt;&gt;"", "AWARD-"&amp;TEXT(ROW()-1,"00000"), "")</f>
        <v/>
      </c>
      <c r="B3256" s="7" t="n"/>
      <c r="C3256" s="7" t="n"/>
      <c r="D3256" s="7" t="n"/>
      <c r="E3256" s="8" t="n"/>
      <c r="F3256" s="9" t="n"/>
      <c r="G3256" s="8" t="n"/>
      <c r="H3256" s="8" t="n"/>
      <c r="I3256" s="8" t="n"/>
      <c r="J3256" s="10">
        <f>IF(A3256="",0,SUMIFS(amount_expended,cfda_key,V3256))</f>
        <v/>
      </c>
      <c r="K3256" s="10">
        <f>IF(G3256="OTHER CLUSTER NOT LISTED ABOVE",SUMIFS(amount_expended,uniform_other_cluster_name,X3256), IF(AND(OR(G3256="N/A",G3256=""),H3256=""),0,IF(G3256="STATE CLUSTER",SUMIFS(amount_expended,uniform_state_cluster_name,W3256),SUMIFS(amount_expended,cluster_name,G3256))))</f>
        <v/>
      </c>
      <c r="L3256" s="8" t="n"/>
      <c r="M3256" s="7" t="n"/>
      <c r="N3256" s="8" t="n"/>
      <c r="O3256" s="7" t="n"/>
      <c r="P3256" s="7" t="n"/>
      <c r="Q3256" s="8" t="n"/>
      <c r="R3256" s="9" t="n"/>
      <c r="S3256" s="8" t="n"/>
      <c r="T3256" s="8" t="n"/>
      <c r="U3256" s="8" t="n"/>
      <c r="V3256" s="11">
        <f>IF(OR(B3256="",C3256=""),"",CONCATENATE(B3256,".",C3256))</f>
        <v/>
      </c>
      <c r="W3256" s="6">
        <f>UPPER(TRIM(H3256))</f>
        <v/>
      </c>
      <c r="X3256" s="6">
        <f>UPPER(TRIM(I3256))</f>
        <v/>
      </c>
      <c r="Y3256" s="6">
        <f>IF(V3256&lt;&gt;"",IFERROR(INDEX(federal_program_name_lookup,MATCH(V3256,aln_lookup,0)),""),"")</f>
        <v/>
      </c>
    </row>
    <row r="3257">
      <c r="A3257" s="6">
        <f>IF(B3257&lt;&gt;"", "AWARD-"&amp;TEXT(ROW()-1,"00000"), "")</f>
        <v/>
      </c>
      <c r="B3257" s="7" t="n"/>
      <c r="C3257" s="7" t="n"/>
      <c r="D3257" s="7" t="n"/>
      <c r="E3257" s="8" t="n"/>
      <c r="F3257" s="9" t="n"/>
      <c r="G3257" s="8" t="n"/>
      <c r="H3257" s="8" t="n"/>
      <c r="I3257" s="8" t="n"/>
      <c r="J3257" s="10">
        <f>IF(A3257="",0,SUMIFS(amount_expended,cfda_key,V3257))</f>
        <v/>
      </c>
      <c r="K3257" s="10">
        <f>IF(G3257="OTHER CLUSTER NOT LISTED ABOVE",SUMIFS(amount_expended,uniform_other_cluster_name,X3257), IF(AND(OR(G3257="N/A",G3257=""),H3257=""),0,IF(G3257="STATE CLUSTER",SUMIFS(amount_expended,uniform_state_cluster_name,W3257),SUMIFS(amount_expended,cluster_name,G3257))))</f>
        <v/>
      </c>
      <c r="L3257" s="8" t="n"/>
      <c r="M3257" s="7" t="n"/>
      <c r="N3257" s="8" t="n"/>
      <c r="O3257" s="7" t="n"/>
      <c r="P3257" s="7" t="n"/>
      <c r="Q3257" s="8" t="n"/>
      <c r="R3257" s="9" t="n"/>
      <c r="S3257" s="8" t="n"/>
      <c r="T3257" s="8" t="n"/>
      <c r="U3257" s="8" t="n"/>
      <c r="V3257" s="11">
        <f>IF(OR(B3257="",C3257=""),"",CONCATENATE(B3257,".",C3257))</f>
        <v/>
      </c>
      <c r="W3257" s="6">
        <f>UPPER(TRIM(H3257))</f>
        <v/>
      </c>
      <c r="X3257" s="6">
        <f>UPPER(TRIM(I3257))</f>
        <v/>
      </c>
      <c r="Y3257" s="6">
        <f>IF(V3257&lt;&gt;"",IFERROR(INDEX(federal_program_name_lookup,MATCH(V3257,aln_lookup,0)),""),"")</f>
        <v/>
      </c>
    </row>
    <row r="3258">
      <c r="A3258" s="6">
        <f>IF(B3258&lt;&gt;"", "AWARD-"&amp;TEXT(ROW()-1,"00000"), "")</f>
        <v/>
      </c>
      <c r="B3258" s="7" t="n"/>
      <c r="C3258" s="7" t="n"/>
      <c r="D3258" s="7" t="n"/>
      <c r="E3258" s="8" t="n"/>
      <c r="F3258" s="9" t="n"/>
      <c r="G3258" s="8" t="n"/>
      <c r="H3258" s="8" t="n"/>
      <c r="I3258" s="8" t="n"/>
      <c r="J3258" s="10">
        <f>IF(A3258="",0,SUMIFS(amount_expended,cfda_key,V3258))</f>
        <v/>
      </c>
      <c r="K3258" s="10">
        <f>IF(G3258="OTHER CLUSTER NOT LISTED ABOVE",SUMIFS(amount_expended,uniform_other_cluster_name,X3258), IF(AND(OR(G3258="N/A",G3258=""),H3258=""),0,IF(G3258="STATE CLUSTER",SUMIFS(amount_expended,uniform_state_cluster_name,W3258),SUMIFS(amount_expended,cluster_name,G3258))))</f>
        <v/>
      </c>
      <c r="L3258" s="8" t="n"/>
      <c r="M3258" s="7" t="n"/>
      <c r="N3258" s="8" t="n"/>
      <c r="O3258" s="7" t="n"/>
      <c r="P3258" s="7" t="n"/>
      <c r="Q3258" s="8" t="n"/>
      <c r="R3258" s="9" t="n"/>
      <c r="S3258" s="8" t="n"/>
      <c r="T3258" s="8" t="n"/>
      <c r="U3258" s="8" t="n"/>
      <c r="V3258" s="11">
        <f>IF(OR(B3258="",C3258=""),"",CONCATENATE(B3258,".",C3258))</f>
        <v/>
      </c>
      <c r="W3258" s="6">
        <f>UPPER(TRIM(H3258))</f>
        <v/>
      </c>
      <c r="X3258" s="6">
        <f>UPPER(TRIM(I3258))</f>
        <v/>
      </c>
      <c r="Y3258" s="6">
        <f>IF(V3258&lt;&gt;"",IFERROR(INDEX(federal_program_name_lookup,MATCH(V3258,aln_lookup,0)),""),"")</f>
        <v/>
      </c>
    </row>
    <row r="3259">
      <c r="A3259" s="6">
        <f>IF(B3259&lt;&gt;"", "AWARD-"&amp;TEXT(ROW()-1,"00000"), "")</f>
        <v/>
      </c>
      <c r="B3259" s="7" t="n"/>
      <c r="C3259" s="7" t="n"/>
      <c r="D3259" s="7" t="n"/>
      <c r="E3259" s="8" t="n"/>
      <c r="F3259" s="9" t="n"/>
      <c r="G3259" s="8" t="n"/>
      <c r="H3259" s="8" t="n"/>
      <c r="I3259" s="8" t="n"/>
      <c r="J3259" s="10">
        <f>IF(A3259="",0,SUMIFS(amount_expended,cfda_key,V3259))</f>
        <v/>
      </c>
      <c r="K3259" s="10">
        <f>IF(G3259="OTHER CLUSTER NOT LISTED ABOVE",SUMIFS(amount_expended,uniform_other_cluster_name,X3259), IF(AND(OR(G3259="N/A",G3259=""),H3259=""),0,IF(G3259="STATE CLUSTER",SUMIFS(amount_expended,uniform_state_cluster_name,W3259),SUMIFS(amount_expended,cluster_name,G3259))))</f>
        <v/>
      </c>
      <c r="L3259" s="8" t="n"/>
      <c r="M3259" s="7" t="n"/>
      <c r="N3259" s="8" t="n"/>
      <c r="O3259" s="7" t="n"/>
      <c r="P3259" s="7" t="n"/>
      <c r="Q3259" s="8" t="n"/>
      <c r="R3259" s="9" t="n"/>
      <c r="S3259" s="8" t="n"/>
      <c r="T3259" s="8" t="n"/>
      <c r="U3259" s="8" t="n"/>
      <c r="V3259" s="11">
        <f>IF(OR(B3259="",C3259=""),"",CONCATENATE(B3259,".",C3259))</f>
        <v/>
      </c>
      <c r="W3259" s="6">
        <f>UPPER(TRIM(H3259))</f>
        <v/>
      </c>
      <c r="X3259" s="6">
        <f>UPPER(TRIM(I3259))</f>
        <v/>
      </c>
      <c r="Y3259" s="6">
        <f>IF(V3259&lt;&gt;"",IFERROR(INDEX(federal_program_name_lookup,MATCH(V3259,aln_lookup,0)),""),"")</f>
        <v/>
      </c>
    </row>
    <row r="3260">
      <c r="A3260" s="6">
        <f>IF(B3260&lt;&gt;"", "AWARD-"&amp;TEXT(ROW()-1,"00000"), "")</f>
        <v/>
      </c>
      <c r="B3260" s="7" t="n"/>
      <c r="C3260" s="7" t="n"/>
      <c r="D3260" s="7" t="n"/>
      <c r="E3260" s="8" t="n"/>
      <c r="F3260" s="9" t="n"/>
      <c r="G3260" s="8" t="n"/>
      <c r="H3260" s="8" t="n"/>
      <c r="I3260" s="8" t="n"/>
      <c r="J3260" s="10">
        <f>IF(A3260="",0,SUMIFS(amount_expended,cfda_key,V3260))</f>
        <v/>
      </c>
      <c r="K3260" s="10">
        <f>IF(G3260="OTHER CLUSTER NOT LISTED ABOVE",SUMIFS(amount_expended,uniform_other_cluster_name,X3260), IF(AND(OR(G3260="N/A",G3260=""),H3260=""),0,IF(G3260="STATE CLUSTER",SUMIFS(amount_expended,uniform_state_cluster_name,W3260),SUMIFS(amount_expended,cluster_name,G3260))))</f>
        <v/>
      </c>
      <c r="L3260" s="8" t="n"/>
      <c r="M3260" s="7" t="n"/>
      <c r="N3260" s="8" t="n"/>
      <c r="O3260" s="7" t="n"/>
      <c r="P3260" s="7" t="n"/>
      <c r="Q3260" s="8" t="n"/>
      <c r="R3260" s="9" t="n"/>
      <c r="S3260" s="8" t="n"/>
      <c r="T3260" s="8" t="n"/>
      <c r="U3260" s="8" t="n"/>
      <c r="V3260" s="11">
        <f>IF(OR(B3260="",C3260=""),"",CONCATENATE(B3260,".",C3260))</f>
        <v/>
      </c>
      <c r="W3260" s="6">
        <f>UPPER(TRIM(H3260))</f>
        <v/>
      </c>
      <c r="X3260" s="6">
        <f>UPPER(TRIM(I3260))</f>
        <v/>
      </c>
      <c r="Y3260" s="6">
        <f>IF(V3260&lt;&gt;"",IFERROR(INDEX(federal_program_name_lookup,MATCH(V3260,aln_lookup,0)),""),"")</f>
        <v/>
      </c>
    </row>
    <row r="3261">
      <c r="A3261" s="6">
        <f>IF(B3261&lt;&gt;"", "AWARD-"&amp;TEXT(ROW()-1,"00000"), "")</f>
        <v/>
      </c>
      <c r="B3261" s="7" t="n"/>
      <c r="C3261" s="7" t="n"/>
      <c r="D3261" s="7" t="n"/>
      <c r="E3261" s="8" t="n"/>
      <c r="F3261" s="9" t="n"/>
      <c r="G3261" s="8" t="n"/>
      <c r="H3261" s="8" t="n"/>
      <c r="I3261" s="8" t="n"/>
      <c r="J3261" s="10">
        <f>IF(A3261="",0,SUMIFS(amount_expended,cfda_key,V3261))</f>
        <v/>
      </c>
      <c r="K3261" s="10">
        <f>IF(G3261="OTHER CLUSTER NOT LISTED ABOVE",SUMIFS(amount_expended,uniform_other_cluster_name,X3261), IF(AND(OR(G3261="N/A",G3261=""),H3261=""),0,IF(G3261="STATE CLUSTER",SUMIFS(amount_expended,uniform_state_cluster_name,W3261),SUMIFS(amount_expended,cluster_name,G3261))))</f>
        <v/>
      </c>
      <c r="L3261" s="8" t="n"/>
      <c r="M3261" s="7" t="n"/>
      <c r="N3261" s="8" t="n"/>
      <c r="O3261" s="7" t="n"/>
      <c r="P3261" s="7" t="n"/>
      <c r="Q3261" s="8" t="n"/>
      <c r="R3261" s="9" t="n"/>
      <c r="S3261" s="8" t="n"/>
      <c r="T3261" s="8" t="n"/>
      <c r="U3261" s="8" t="n"/>
      <c r="V3261" s="11">
        <f>IF(OR(B3261="",C3261=""),"",CONCATENATE(B3261,".",C3261))</f>
        <v/>
      </c>
      <c r="W3261" s="6">
        <f>UPPER(TRIM(H3261))</f>
        <v/>
      </c>
      <c r="X3261" s="6">
        <f>UPPER(TRIM(I3261))</f>
        <v/>
      </c>
      <c r="Y3261" s="6">
        <f>IF(V3261&lt;&gt;"",IFERROR(INDEX(federal_program_name_lookup,MATCH(V3261,aln_lookup,0)),""),"")</f>
        <v/>
      </c>
    </row>
    <row r="3262">
      <c r="A3262" s="6">
        <f>IF(B3262&lt;&gt;"", "AWARD-"&amp;TEXT(ROW()-1,"00000"), "")</f>
        <v/>
      </c>
      <c r="B3262" s="7" t="n"/>
      <c r="C3262" s="7" t="n"/>
      <c r="D3262" s="7" t="n"/>
      <c r="E3262" s="8" t="n"/>
      <c r="F3262" s="9" t="n"/>
      <c r="G3262" s="8" t="n"/>
      <c r="H3262" s="8" t="n"/>
      <c r="I3262" s="8" t="n"/>
      <c r="J3262" s="10">
        <f>IF(A3262="",0,SUMIFS(amount_expended,cfda_key,V3262))</f>
        <v/>
      </c>
      <c r="K3262" s="10">
        <f>IF(G3262="OTHER CLUSTER NOT LISTED ABOVE",SUMIFS(amount_expended,uniform_other_cluster_name,X3262), IF(AND(OR(G3262="N/A",G3262=""),H3262=""),0,IF(G3262="STATE CLUSTER",SUMIFS(amount_expended,uniform_state_cluster_name,W3262),SUMIFS(amount_expended,cluster_name,G3262))))</f>
        <v/>
      </c>
      <c r="L3262" s="8" t="n"/>
      <c r="M3262" s="7" t="n"/>
      <c r="N3262" s="8" t="n"/>
      <c r="O3262" s="7" t="n"/>
      <c r="P3262" s="7" t="n"/>
      <c r="Q3262" s="8" t="n"/>
      <c r="R3262" s="9" t="n"/>
      <c r="S3262" s="8" t="n"/>
      <c r="T3262" s="8" t="n"/>
      <c r="U3262" s="8" t="n"/>
      <c r="V3262" s="11">
        <f>IF(OR(B3262="",C3262=""),"",CONCATENATE(B3262,".",C3262))</f>
        <v/>
      </c>
      <c r="W3262" s="6">
        <f>UPPER(TRIM(H3262))</f>
        <v/>
      </c>
      <c r="X3262" s="6">
        <f>UPPER(TRIM(I3262))</f>
        <v/>
      </c>
      <c r="Y3262" s="6">
        <f>IF(V3262&lt;&gt;"",IFERROR(INDEX(federal_program_name_lookup,MATCH(V3262,aln_lookup,0)),""),"")</f>
        <v/>
      </c>
    </row>
    <row r="3263">
      <c r="A3263" s="6">
        <f>IF(B3263&lt;&gt;"", "AWARD-"&amp;TEXT(ROW()-1,"00000"), "")</f>
        <v/>
      </c>
      <c r="B3263" s="7" t="n"/>
      <c r="C3263" s="7" t="n"/>
      <c r="D3263" s="7" t="n"/>
      <c r="E3263" s="8" t="n"/>
      <c r="F3263" s="9" t="n"/>
      <c r="G3263" s="8" t="n"/>
      <c r="H3263" s="8" t="n"/>
      <c r="I3263" s="8" t="n"/>
      <c r="J3263" s="10">
        <f>IF(A3263="",0,SUMIFS(amount_expended,cfda_key,V3263))</f>
        <v/>
      </c>
      <c r="K3263" s="10">
        <f>IF(G3263="OTHER CLUSTER NOT LISTED ABOVE",SUMIFS(amount_expended,uniform_other_cluster_name,X3263), IF(AND(OR(G3263="N/A",G3263=""),H3263=""),0,IF(G3263="STATE CLUSTER",SUMIFS(amount_expended,uniform_state_cluster_name,W3263),SUMIFS(amount_expended,cluster_name,G3263))))</f>
        <v/>
      </c>
      <c r="L3263" s="8" t="n"/>
      <c r="M3263" s="7" t="n"/>
      <c r="N3263" s="8" t="n"/>
      <c r="O3263" s="7" t="n"/>
      <c r="P3263" s="7" t="n"/>
      <c r="Q3263" s="8" t="n"/>
      <c r="R3263" s="9" t="n"/>
      <c r="S3263" s="8" t="n"/>
      <c r="T3263" s="8" t="n"/>
      <c r="U3263" s="8" t="n"/>
      <c r="V3263" s="11">
        <f>IF(OR(B3263="",C3263=""),"",CONCATENATE(B3263,".",C3263))</f>
        <v/>
      </c>
      <c r="W3263" s="6">
        <f>UPPER(TRIM(H3263))</f>
        <v/>
      </c>
      <c r="X3263" s="6">
        <f>UPPER(TRIM(I3263))</f>
        <v/>
      </c>
      <c r="Y3263" s="6">
        <f>IF(V3263&lt;&gt;"",IFERROR(INDEX(federal_program_name_lookup,MATCH(V3263,aln_lookup,0)),""),"")</f>
        <v/>
      </c>
    </row>
    <row r="3264">
      <c r="A3264" s="6">
        <f>IF(B3264&lt;&gt;"", "AWARD-"&amp;TEXT(ROW()-1,"00000"), "")</f>
        <v/>
      </c>
      <c r="B3264" s="7" t="n"/>
      <c r="C3264" s="7" t="n"/>
      <c r="D3264" s="7" t="n"/>
      <c r="E3264" s="8" t="n"/>
      <c r="F3264" s="9" t="n"/>
      <c r="G3264" s="8" t="n"/>
      <c r="H3264" s="8" t="n"/>
      <c r="I3264" s="8" t="n"/>
      <c r="J3264" s="10">
        <f>IF(A3264="",0,SUMIFS(amount_expended,cfda_key,V3264))</f>
        <v/>
      </c>
      <c r="K3264" s="10">
        <f>IF(G3264="OTHER CLUSTER NOT LISTED ABOVE",SUMIFS(amount_expended,uniform_other_cluster_name,X3264), IF(AND(OR(G3264="N/A",G3264=""),H3264=""),0,IF(G3264="STATE CLUSTER",SUMIFS(amount_expended,uniform_state_cluster_name,W3264),SUMIFS(amount_expended,cluster_name,G3264))))</f>
        <v/>
      </c>
      <c r="L3264" s="8" t="n"/>
      <c r="M3264" s="7" t="n"/>
      <c r="N3264" s="8" t="n"/>
      <c r="O3264" s="7" t="n"/>
      <c r="P3264" s="7" t="n"/>
      <c r="Q3264" s="8" t="n"/>
      <c r="R3264" s="9" t="n"/>
      <c r="S3264" s="8" t="n"/>
      <c r="T3264" s="8" t="n"/>
      <c r="U3264" s="8" t="n"/>
      <c r="V3264" s="11">
        <f>IF(OR(B3264="",C3264=""),"",CONCATENATE(B3264,".",C3264))</f>
        <v/>
      </c>
      <c r="W3264" s="6">
        <f>UPPER(TRIM(H3264))</f>
        <v/>
      </c>
      <c r="X3264" s="6">
        <f>UPPER(TRIM(I3264))</f>
        <v/>
      </c>
      <c r="Y3264" s="6">
        <f>IF(V3264&lt;&gt;"",IFERROR(INDEX(federal_program_name_lookup,MATCH(V3264,aln_lookup,0)),""),"")</f>
        <v/>
      </c>
    </row>
    <row r="3265">
      <c r="A3265" s="6">
        <f>IF(B3265&lt;&gt;"", "AWARD-"&amp;TEXT(ROW()-1,"00000"), "")</f>
        <v/>
      </c>
      <c r="B3265" s="7" t="n"/>
      <c r="C3265" s="7" t="n"/>
      <c r="D3265" s="7" t="n"/>
      <c r="E3265" s="8" t="n"/>
      <c r="F3265" s="9" t="n"/>
      <c r="G3265" s="8" t="n"/>
      <c r="H3265" s="8" t="n"/>
      <c r="I3265" s="8" t="n"/>
      <c r="J3265" s="10">
        <f>IF(A3265="",0,SUMIFS(amount_expended,cfda_key,V3265))</f>
        <v/>
      </c>
      <c r="K3265" s="10">
        <f>IF(G3265="OTHER CLUSTER NOT LISTED ABOVE",SUMIFS(amount_expended,uniform_other_cluster_name,X3265), IF(AND(OR(G3265="N/A",G3265=""),H3265=""),0,IF(G3265="STATE CLUSTER",SUMIFS(amount_expended,uniform_state_cluster_name,W3265),SUMIFS(amount_expended,cluster_name,G3265))))</f>
        <v/>
      </c>
      <c r="L3265" s="8" t="n"/>
      <c r="M3265" s="7" t="n"/>
      <c r="N3265" s="8" t="n"/>
      <c r="O3265" s="7" t="n"/>
      <c r="P3265" s="7" t="n"/>
      <c r="Q3265" s="8" t="n"/>
      <c r="R3265" s="9" t="n"/>
      <c r="S3265" s="8" t="n"/>
      <c r="T3265" s="8" t="n"/>
      <c r="U3265" s="8" t="n"/>
      <c r="V3265" s="11">
        <f>IF(OR(B3265="",C3265=""),"",CONCATENATE(B3265,".",C3265))</f>
        <v/>
      </c>
      <c r="W3265" s="6">
        <f>UPPER(TRIM(H3265))</f>
        <v/>
      </c>
      <c r="X3265" s="6">
        <f>UPPER(TRIM(I3265))</f>
        <v/>
      </c>
      <c r="Y3265" s="6">
        <f>IF(V3265&lt;&gt;"",IFERROR(INDEX(federal_program_name_lookup,MATCH(V3265,aln_lookup,0)),""),"")</f>
        <v/>
      </c>
    </row>
    <row r="3266">
      <c r="A3266" s="6">
        <f>IF(B3266&lt;&gt;"", "AWARD-"&amp;TEXT(ROW()-1,"00000"), "")</f>
        <v/>
      </c>
      <c r="B3266" s="7" t="n"/>
      <c r="C3266" s="7" t="n"/>
      <c r="D3266" s="7" t="n"/>
      <c r="E3266" s="8" t="n"/>
      <c r="F3266" s="9" t="n"/>
      <c r="G3266" s="8" t="n"/>
      <c r="H3266" s="8" t="n"/>
      <c r="I3266" s="8" t="n"/>
      <c r="J3266" s="10">
        <f>IF(A3266="",0,SUMIFS(amount_expended,cfda_key,V3266))</f>
        <v/>
      </c>
      <c r="K3266" s="10">
        <f>IF(G3266="OTHER CLUSTER NOT LISTED ABOVE",SUMIFS(amount_expended,uniform_other_cluster_name,X3266), IF(AND(OR(G3266="N/A",G3266=""),H3266=""),0,IF(G3266="STATE CLUSTER",SUMIFS(amount_expended,uniform_state_cluster_name,W3266),SUMIFS(amount_expended,cluster_name,G3266))))</f>
        <v/>
      </c>
      <c r="L3266" s="8" t="n"/>
      <c r="M3266" s="7" t="n"/>
      <c r="N3266" s="8" t="n"/>
      <c r="O3266" s="7" t="n"/>
      <c r="P3266" s="7" t="n"/>
      <c r="Q3266" s="8" t="n"/>
      <c r="R3266" s="9" t="n"/>
      <c r="S3266" s="8" t="n"/>
      <c r="T3266" s="8" t="n"/>
      <c r="U3266" s="8" t="n"/>
      <c r="V3266" s="11">
        <f>IF(OR(B3266="",C3266=""),"",CONCATENATE(B3266,".",C3266))</f>
        <v/>
      </c>
      <c r="W3266" s="6">
        <f>UPPER(TRIM(H3266))</f>
        <v/>
      </c>
      <c r="X3266" s="6">
        <f>UPPER(TRIM(I3266))</f>
        <v/>
      </c>
      <c r="Y3266" s="6">
        <f>IF(V3266&lt;&gt;"",IFERROR(INDEX(federal_program_name_lookup,MATCH(V3266,aln_lookup,0)),""),"")</f>
        <v/>
      </c>
    </row>
    <row r="3267">
      <c r="A3267" s="6">
        <f>IF(B3267&lt;&gt;"", "AWARD-"&amp;TEXT(ROW()-1,"00000"), "")</f>
        <v/>
      </c>
      <c r="B3267" s="7" t="n"/>
      <c r="C3267" s="7" t="n"/>
      <c r="D3267" s="7" t="n"/>
      <c r="E3267" s="8" t="n"/>
      <c r="F3267" s="9" t="n"/>
      <c r="G3267" s="8" t="n"/>
      <c r="H3267" s="8" t="n"/>
      <c r="I3267" s="8" t="n"/>
      <c r="J3267" s="10">
        <f>IF(A3267="",0,SUMIFS(amount_expended,cfda_key,V3267))</f>
        <v/>
      </c>
      <c r="K3267" s="10">
        <f>IF(G3267="OTHER CLUSTER NOT LISTED ABOVE",SUMIFS(amount_expended,uniform_other_cluster_name,X3267), IF(AND(OR(G3267="N/A",G3267=""),H3267=""),0,IF(G3267="STATE CLUSTER",SUMIFS(amount_expended,uniform_state_cluster_name,W3267),SUMIFS(amount_expended,cluster_name,G3267))))</f>
        <v/>
      </c>
      <c r="L3267" s="8" t="n"/>
      <c r="M3267" s="7" t="n"/>
      <c r="N3267" s="8" t="n"/>
      <c r="O3267" s="7" t="n"/>
      <c r="P3267" s="7" t="n"/>
      <c r="Q3267" s="8" t="n"/>
      <c r="R3267" s="9" t="n"/>
      <c r="S3267" s="8" t="n"/>
      <c r="T3267" s="8" t="n"/>
      <c r="U3267" s="8" t="n"/>
      <c r="V3267" s="11">
        <f>IF(OR(B3267="",C3267=""),"",CONCATENATE(B3267,".",C3267))</f>
        <v/>
      </c>
      <c r="W3267" s="6">
        <f>UPPER(TRIM(H3267))</f>
        <v/>
      </c>
      <c r="X3267" s="6">
        <f>UPPER(TRIM(I3267))</f>
        <v/>
      </c>
      <c r="Y3267" s="6">
        <f>IF(V3267&lt;&gt;"",IFERROR(INDEX(federal_program_name_lookup,MATCH(V3267,aln_lookup,0)),""),"")</f>
        <v/>
      </c>
    </row>
    <row r="3268">
      <c r="A3268" s="6">
        <f>IF(B3268&lt;&gt;"", "AWARD-"&amp;TEXT(ROW()-1,"00000"), "")</f>
        <v/>
      </c>
      <c r="B3268" s="7" t="n"/>
      <c r="C3268" s="7" t="n"/>
      <c r="D3268" s="7" t="n"/>
      <c r="E3268" s="8" t="n"/>
      <c r="F3268" s="9" t="n"/>
      <c r="G3268" s="8" t="n"/>
      <c r="H3268" s="8" t="n"/>
      <c r="I3268" s="8" t="n"/>
      <c r="J3268" s="10">
        <f>IF(A3268="",0,SUMIFS(amount_expended,cfda_key,V3268))</f>
        <v/>
      </c>
      <c r="K3268" s="10">
        <f>IF(G3268="OTHER CLUSTER NOT LISTED ABOVE",SUMIFS(amount_expended,uniform_other_cluster_name,X3268), IF(AND(OR(G3268="N/A",G3268=""),H3268=""),0,IF(G3268="STATE CLUSTER",SUMIFS(amount_expended,uniform_state_cluster_name,W3268),SUMIFS(amount_expended,cluster_name,G3268))))</f>
        <v/>
      </c>
      <c r="L3268" s="8" t="n"/>
      <c r="M3268" s="7" t="n"/>
      <c r="N3268" s="8" t="n"/>
      <c r="O3268" s="7" t="n"/>
      <c r="P3268" s="7" t="n"/>
      <c r="Q3268" s="8" t="n"/>
      <c r="R3268" s="9" t="n"/>
      <c r="S3268" s="8" t="n"/>
      <c r="T3268" s="8" t="n"/>
      <c r="U3268" s="8" t="n"/>
      <c r="V3268" s="11">
        <f>IF(OR(B3268="",C3268=""),"",CONCATENATE(B3268,".",C3268))</f>
        <v/>
      </c>
      <c r="W3268" s="6">
        <f>UPPER(TRIM(H3268))</f>
        <v/>
      </c>
      <c r="X3268" s="6">
        <f>UPPER(TRIM(I3268))</f>
        <v/>
      </c>
      <c r="Y3268" s="6">
        <f>IF(V3268&lt;&gt;"",IFERROR(INDEX(federal_program_name_lookup,MATCH(V3268,aln_lookup,0)),""),"")</f>
        <v/>
      </c>
    </row>
    <row r="3269">
      <c r="A3269" s="6">
        <f>IF(B3269&lt;&gt;"", "AWARD-"&amp;TEXT(ROW()-1,"00000"), "")</f>
        <v/>
      </c>
      <c r="B3269" s="7" t="n"/>
      <c r="C3269" s="7" t="n"/>
      <c r="D3269" s="7" t="n"/>
      <c r="E3269" s="8" t="n"/>
      <c r="F3269" s="9" t="n"/>
      <c r="G3269" s="8" t="n"/>
      <c r="H3269" s="8" t="n"/>
      <c r="I3269" s="8" t="n"/>
      <c r="J3269" s="10">
        <f>IF(A3269="",0,SUMIFS(amount_expended,cfda_key,V3269))</f>
        <v/>
      </c>
      <c r="K3269" s="10">
        <f>IF(G3269="OTHER CLUSTER NOT LISTED ABOVE",SUMIFS(amount_expended,uniform_other_cluster_name,X3269), IF(AND(OR(G3269="N/A",G3269=""),H3269=""),0,IF(G3269="STATE CLUSTER",SUMIFS(amount_expended,uniform_state_cluster_name,W3269),SUMIFS(amount_expended,cluster_name,G3269))))</f>
        <v/>
      </c>
      <c r="L3269" s="8" t="n"/>
      <c r="M3269" s="7" t="n"/>
      <c r="N3269" s="8" t="n"/>
      <c r="O3269" s="7" t="n"/>
      <c r="P3269" s="7" t="n"/>
      <c r="Q3269" s="8" t="n"/>
      <c r="R3269" s="9" t="n"/>
      <c r="S3269" s="8" t="n"/>
      <c r="T3269" s="8" t="n"/>
      <c r="U3269" s="8" t="n"/>
      <c r="V3269" s="11">
        <f>IF(OR(B3269="",C3269=""),"",CONCATENATE(B3269,".",C3269))</f>
        <v/>
      </c>
      <c r="W3269" s="6">
        <f>UPPER(TRIM(H3269))</f>
        <v/>
      </c>
      <c r="X3269" s="6">
        <f>UPPER(TRIM(I3269))</f>
        <v/>
      </c>
      <c r="Y3269" s="6">
        <f>IF(V3269&lt;&gt;"",IFERROR(INDEX(federal_program_name_lookup,MATCH(V3269,aln_lookup,0)),""),"")</f>
        <v/>
      </c>
    </row>
    <row r="3270">
      <c r="A3270" s="6">
        <f>IF(B3270&lt;&gt;"", "AWARD-"&amp;TEXT(ROW()-1,"00000"), "")</f>
        <v/>
      </c>
      <c r="B3270" s="7" t="n"/>
      <c r="C3270" s="7" t="n"/>
      <c r="D3270" s="7" t="n"/>
      <c r="E3270" s="8" t="n"/>
      <c r="F3270" s="9" t="n"/>
      <c r="G3270" s="8" t="n"/>
      <c r="H3270" s="8" t="n"/>
      <c r="I3270" s="8" t="n"/>
      <c r="J3270" s="10">
        <f>IF(A3270="",0,SUMIFS(amount_expended,cfda_key,V3270))</f>
        <v/>
      </c>
      <c r="K3270" s="10">
        <f>IF(G3270="OTHER CLUSTER NOT LISTED ABOVE",SUMIFS(amount_expended,uniform_other_cluster_name,X3270), IF(AND(OR(G3270="N/A",G3270=""),H3270=""),0,IF(G3270="STATE CLUSTER",SUMIFS(amount_expended,uniform_state_cluster_name,W3270),SUMIFS(amount_expended,cluster_name,G3270))))</f>
        <v/>
      </c>
      <c r="L3270" s="8" t="n"/>
      <c r="M3270" s="7" t="n"/>
      <c r="N3270" s="8" t="n"/>
      <c r="O3270" s="7" t="n"/>
      <c r="P3270" s="7" t="n"/>
      <c r="Q3270" s="8" t="n"/>
      <c r="R3270" s="9" t="n"/>
      <c r="S3270" s="8" t="n"/>
      <c r="T3270" s="8" t="n"/>
      <c r="U3270" s="8" t="n"/>
      <c r="V3270" s="11">
        <f>IF(OR(B3270="",C3270=""),"",CONCATENATE(B3270,".",C3270))</f>
        <v/>
      </c>
      <c r="W3270" s="6">
        <f>UPPER(TRIM(H3270))</f>
        <v/>
      </c>
      <c r="X3270" s="6">
        <f>UPPER(TRIM(I3270))</f>
        <v/>
      </c>
      <c r="Y3270" s="6">
        <f>IF(V3270&lt;&gt;"",IFERROR(INDEX(federal_program_name_lookup,MATCH(V3270,aln_lookup,0)),""),"")</f>
        <v/>
      </c>
    </row>
    <row r="3271">
      <c r="A3271" s="6">
        <f>IF(B3271&lt;&gt;"", "AWARD-"&amp;TEXT(ROW()-1,"00000"), "")</f>
        <v/>
      </c>
      <c r="B3271" s="7" t="n"/>
      <c r="C3271" s="7" t="n"/>
      <c r="D3271" s="7" t="n"/>
      <c r="E3271" s="8" t="n"/>
      <c r="F3271" s="9" t="n"/>
      <c r="G3271" s="8" t="n"/>
      <c r="H3271" s="8" t="n"/>
      <c r="I3271" s="8" t="n"/>
      <c r="J3271" s="10">
        <f>IF(A3271="",0,SUMIFS(amount_expended,cfda_key,V3271))</f>
        <v/>
      </c>
      <c r="K3271" s="10">
        <f>IF(G3271="OTHER CLUSTER NOT LISTED ABOVE",SUMIFS(amount_expended,uniform_other_cluster_name,X3271), IF(AND(OR(G3271="N/A",G3271=""),H3271=""),0,IF(G3271="STATE CLUSTER",SUMIFS(amount_expended,uniform_state_cluster_name,W3271),SUMIFS(amount_expended,cluster_name,G3271))))</f>
        <v/>
      </c>
      <c r="L3271" s="8" t="n"/>
      <c r="M3271" s="7" t="n"/>
      <c r="N3271" s="8" t="n"/>
      <c r="O3271" s="7" t="n"/>
      <c r="P3271" s="7" t="n"/>
      <c r="Q3271" s="8" t="n"/>
      <c r="R3271" s="9" t="n"/>
      <c r="S3271" s="8" t="n"/>
      <c r="T3271" s="8" t="n"/>
      <c r="U3271" s="8" t="n"/>
      <c r="V3271" s="11">
        <f>IF(OR(B3271="",C3271=""),"",CONCATENATE(B3271,".",C3271))</f>
        <v/>
      </c>
      <c r="W3271" s="6">
        <f>UPPER(TRIM(H3271))</f>
        <v/>
      </c>
      <c r="X3271" s="6">
        <f>UPPER(TRIM(I3271))</f>
        <v/>
      </c>
      <c r="Y3271" s="6">
        <f>IF(V3271&lt;&gt;"",IFERROR(INDEX(federal_program_name_lookup,MATCH(V3271,aln_lookup,0)),""),"")</f>
        <v/>
      </c>
    </row>
    <row r="3272">
      <c r="A3272" s="6">
        <f>IF(B3272&lt;&gt;"", "AWARD-"&amp;TEXT(ROW()-1,"00000"), "")</f>
        <v/>
      </c>
      <c r="B3272" s="7" t="n"/>
      <c r="C3272" s="7" t="n"/>
      <c r="D3272" s="7" t="n"/>
      <c r="E3272" s="8" t="n"/>
      <c r="F3272" s="9" t="n"/>
      <c r="G3272" s="8" t="n"/>
      <c r="H3272" s="8" t="n"/>
      <c r="I3272" s="8" t="n"/>
      <c r="J3272" s="10">
        <f>IF(A3272="",0,SUMIFS(amount_expended,cfda_key,V3272))</f>
        <v/>
      </c>
      <c r="K3272" s="10">
        <f>IF(G3272="OTHER CLUSTER NOT LISTED ABOVE",SUMIFS(amount_expended,uniform_other_cluster_name,X3272), IF(AND(OR(G3272="N/A",G3272=""),H3272=""),0,IF(G3272="STATE CLUSTER",SUMIFS(amount_expended,uniform_state_cluster_name,W3272),SUMIFS(amount_expended,cluster_name,G3272))))</f>
        <v/>
      </c>
      <c r="L3272" s="8" t="n"/>
      <c r="M3272" s="7" t="n"/>
      <c r="N3272" s="8" t="n"/>
      <c r="O3272" s="7" t="n"/>
      <c r="P3272" s="7" t="n"/>
      <c r="Q3272" s="8" t="n"/>
      <c r="R3272" s="9" t="n"/>
      <c r="S3272" s="8" t="n"/>
      <c r="T3272" s="8" t="n"/>
      <c r="U3272" s="8" t="n"/>
      <c r="V3272" s="11">
        <f>IF(OR(B3272="",C3272=""),"",CONCATENATE(B3272,".",C3272))</f>
        <v/>
      </c>
      <c r="W3272" s="6">
        <f>UPPER(TRIM(H3272))</f>
        <v/>
      </c>
      <c r="X3272" s="6">
        <f>UPPER(TRIM(I3272))</f>
        <v/>
      </c>
      <c r="Y3272" s="6">
        <f>IF(V3272&lt;&gt;"",IFERROR(INDEX(federal_program_name_lookup,MATCH(V3272,aln_lookup,0)),""),"")</f>
        <v/>
      </c>
    </row>
    <row r="3273">
      <c r="A3273" s="6">
        <f>IF(B3273&lt;&gt;"", "AWARD-"&amp;TEXT(ROW()-1,"00000"), "")</f>
        <v/>
      </c>
      <c r="B3273" s="7" t="n"/>
      <c r="C3273" s="7" t="n"/>
      <c r="D3273" s="7" t="n"/>
      <c r="E3273" s="8" t="n"/>
      <c r="F3273" s="9" t="n"/>
      <c r="G3273" s="8" t="n"/>
      <c r="H3273" s="8" t="n"/>
      <c r="I3273" s="8" t="n"/>
      <c r="J3273" s="10">
        <f>IF(A3273="",0,SUMIFS(amount_expended,cfda_key,V3273))</f>
        <v/>
      </c>
      <c r="K3273" s="10">
        <f>IF(G3273="OTHER CLUSTER NOT LISTED ABOVE",SUMIFS(amount_expended,uniform_other_cluster_name,X3273), IF(AND(OR(G3273="N/A",G3273=""),H3273=""),0,IF(G3273="STATE CLUSTER",SUMIFS(amount_expended,uniform_state_cluster_name,W3273),SUMIFS(amount_expended,cluster_name,G3273))))</f>
        <v/>
      </c>
      <c r="L3273" s="8" t="n"/>
      <c r="M3273" s="7" t="n"/>
      <c r="N3273" s="8" t="n"/>
      <c r="O3273" s="7" t="n"/>
      <c r="P3273" s="7" t="n"/>
      <c r="Q3273" s="8" t="n"/>
      <c r="R3273" s="9" t="n"/>
      <c r="S3273" s="8" t="n"/>
      <c r="T3273" s="8" t="n"/>
      <c r="U3273" s="8" t="n"/>
      <c r="V3273" s="11">
        <f>IF(OR(B3273="",C3273=""),"",CONCATENATE(B3273,".",C3273))</f>
        <v/>
      </c>
      <c r="W3273" s="6">
        <f>UPPER(TRIM(H3273))</f>
        <v/>
      </c>
      <c r="X3273" s="6">
        <f>UPPER(TRIM(I3273))</f>
        <v/>
      </c>
      <c r="Y3273" s="6">
        <f>IF(V3273&lt;&gt;"",IFERROR(INDEX(federal_program_name_lookup,MATCH(V3273,aln_lookup,0)),""),"")</f>
        <v/>
      </c>
    </row>
    <row r="3274">
      <c r="A3274" s="6">
        <f>IF(B3274&lt;&gt;"", "AWARD-"&amp;TEXT(ROW()-1,"00000"), "")</f>
        <v/>
      </c>
      <c r="B3274" s="7" t="n"/>
      <c r="C3274" s="7" t="n"/>
      <c r="D3274" s="7" t="n"/>
      <c r="E3274" s="8" t="n"/>
      <c r="F3274" s="9" t="n"/>
      <c r="G3274" s="8" t="n"/>
      <c r="H3274" s="8" t="n"/>
      <c r="I3274" s="8" t="n"/>
      <c r="J3274" s="10">
        <f>IF(A3274="",0,SUMIFS(amount_expended,cfda_key,V3274))</f>
        <v/>
      </c>
      <c r="K3274" s="10">
        <f>IF(G3274="OTHER CLUSTER NOT LISTED ABOVE",SUMIFS(amount_expended,uniform_other_cluster_name,X3274), IF(AND(OR(G3274="N/A",G3274=""),H3274=""),0,IF(G3274="STATE CLUSTER",SUMIFS(amount_expended,uniform_state_cluster_name,W3274),SUMIFS(amount_expended,cluster_name,G3274))))</f>
        <v/>
      </c>
      <c r="L3274" s="8" t="n"/>
      <c r="M3274" s="7" t="n"/>
      <c r="N3274" s="8" t="n"/>
      <c r="O3274" s="7" t="n"/>
      <c r="P3274" s="7" t="n"/>
      <c r="Q3274" s="8" t="n"/>
      <c r="R3274" s="9" t="n"/>
      <c r="S3274" s="8" t="n"/>
      <c r="T3274" s="8" t="n"/>
      <c r="U3274" s="8" t="n"/>
      <c r="V3274" s="11">
        <f>IF(OR(B3274="",C3274=""),"",CONCATENATE(B3274,".",C3274))</f>
        <v/>
      </c>
      <c r="W3274" s="6">
        <f>UPPER(TRIM(H3274))</f>
        <v/>
      </c>
      <c r="X3274" s="6">
        <f>UPPER(TRIM(I3274))</f>
        <v/>
      </c>
      <c r="Y3274" s="6">
        <f>IF(V3274&lt;&gt;"",IFERROR(INDEX(federal_program_name_lookup,MATCH(V3274,aln_lookup,0)),""),"")</f>
        <v/>
      </c>
    </row>
    <row r="3275">
      <c r="A3275" s="6">
        <f>IF(B3275&lt;&gt;"", "AWARD-"&amp;TEXT(ROW()-1,"00000"), "")</f>
        <v/>
      </c>
      <c r="B3275" s="7" t="n"/>
      <c r="C3275" s="7" t="n"/>
      <c r="D3275" s="7" t="n"/>
      <c r="E3275" s="8" t="n"/>
      <c r="F3275" s="9" t="n"/>
      <c r="G3275" s="8" t="n"/>
      <c r="H3275" s="8" t="n"/>
      <c r="I3275" s="8" t="n"/>
      <c r="J3275" s="10">
        <f>IF(A3275="",0,SUMIFS(amount_expended,cfda_key,V3275))</f>
        <v/>
      </c>
      <c r="K3275" s="10">
        <f>IF(G3275="OTHER CLUSTER NOT LISTED ABOVE",SUMIFS(amount_expended,uniform_other_cluster_name,X3275), IF(AND(OR(G3275="N/A",G3275=""),H3275=""),0,IF(G3275="STATE CLUSTER",SUMIFS(amount_expended,uniform_state_cluster_name,W3275),SUMIFS(amount_expended,cluster_name,G3275))))</f>
        <v/>
      </c>
      <c r="L3275" s="8" t="n"/>
      <c r="M3275" s="7" t="n"/>
      <c r="N3275" s="8" t="n"/>
      <c r="O3275" s="7" t="n"/>
      <c r="P3275" s="7" t="n"/>
      <c r="Q3275" s="8" t="n"/>
      <c r="R3275" s="9" t="n"/>
      <c r="S3275" s="8" t="n"/>
      <c r="T3275" s="8" t="n"/>
      <c r="U3275" s="8" t="n"/>
      <c r="V3275" s="11">
        <f>IF(OR(B3275="",C3275=""),"",CONCATENATE(B3275,".",C3275))</f>
        <v/>
      </c>
      <c r="W3275" s="6">
        <f>UPPER(TRIM(H3275))</f>
        <v/>
      </c>
      <c r="X3275" s="6">
        <f>UPPER(TRIM(I3275))</f>
        <v/>
      </c>
      <c r="Y3275" s="6">
        <f>IF(V3275&lt;&gt;"",IFERROR(INDEX(federal_program_name_lookup,MATCH(V3275,aln_lookup,0)),""),"")</f>
        <v/>
      </c>
    </row>
    <row r="3276">
      <c r="A3276" s="6">
        <f>IF(B3276&lt;&gt;"", "AWARD-"&amp;TEXT(ROW()-1,"00000"), "")</f>
        <v/>
      </c>
      <c r="B3276" s="7" t="n"/>
      <c r="C3276" s="7" t="n"/>
      <c r="D3276" s="7" t="n"/>
      <c r="E3276" s="8" t="n"/>
      <c r="F3276" s="9" t="n"/>
      <c r="G3276" s="8" t="n"/>
      <c r="H3276" s="8" t="n"/>
      <c r="I3276" s="8" t="n"/>
      <c r="J3276" s="10">
        <f>IF(A3276="",0,SUMIFS(amount_expended,cfda_key,V3276))</f>
        <v/>
      </c>
      <c r="K3276" s="10">
        <f>IF(G3276="OTHER CLUSTER NOT LISTED ABOVE",SUMIFS(amount_expended,uniform_other_cluster_name,X3276), IF(AND(OR(G3276="N/A",G3276=""),H3276=""),0,IF(G3276="STATE CLUSTER",SUMIFS(amount_expended,uniform_state_cluster_name,W3276),SUMIFS(amount_expended,cluster_name,G3276))))</f>
        <v/>
      </c>
      <c r="L3276" s="8" t="n"/>
      <c r="M3276" s="7" t="n"/>
      <c r="N3276" s="8" t="n"/>
      <c r="O3276" s="7" t="n"/>
      <c r="P3276" s="7" t="n"/>
      <c r="Q3276" s="8" t="n"/>
      <c r="R3276" s="9" t="n"/>
      <c r="S3276" s="8" t="n"/>
      <c r="T3276" s="8" t="n"/>
      <c r="U3276" s="8" t="n"/>
      <c r="V3276" s="11">
        <f>IF(OR(B3276="",C3276=""),"",CONCATENATE(B3276,".",C3276))</f>
        <v/>
      </c>
      <c r="W3276" s="6">
        <f>UPPER(TRIM(H3276))</f>
        <v/>
      </c>
      <c r="X3276" s="6">
        <f>UPPER(TRIM(I3276))</f>
        <v/>
      </c>
      <c r="Y3276" s="6">
        <f>IF(V3276&lt;&gt;"",IFERROR(INDEX(federal_program_name_lookup,MATCH(V3276,aln_lookup,0)),""),"")</f>
        <v/>
      </c>
    </row>
    <row r="3277">
      <c r="A3277" s="6">
        <f>IF(B3277&lt;&gt;"", "AWARD-"&amp;TEXT(ROW()-1,"00000"), "")</f>
        <v/>
      </c>
      <c r="B3277" s="7" t="n"/>
      <c r="C3277" s="7" t="n"/>
      <c r="D3277" s="7" t="n"/>
      <c r="E3277" s="8" t="n"/>
      <c r="F3277" s="9" t="n"/>
      <c r="G3277" s="8" t="n"/>
      <c r="H3277" s="8" t="n"/>
      <c r="I3277" s="8" t="n"/>
      <c r="J3277" s="10">
        <f>IF(A3277="",0,SUMIFS(amount_expended,cfda_key,V3277))</f>
        <v/>
      </c>
      <c r="K3277" s="10">
        <f>IF(G3277="OTHER CLUSTER NOT LISTED ABOVE",SUMIFS(amount_expended,uniform_other_cluster_name,X3277), IF(AND(OR(G3277="N/A",G3277=""),H3277=""),0,IF(G3277="STATE CLUSTER",SUMIFS(amount_expended,uniform_state_cluster_name,W3277),SUMIFS(amount_expended,cluster_name,G3277))))</f>
        <v/>
      </c>
      <c r="L3277" s="8" t="n"/>
      <c r="M3277" s="7" t="n"/>
      <c r="N3277" s="8" t="n"/>
      <c r="O3277" s="7" t="n"/>
      <c r="P3277" s="7" t="n"/>
      <c r="Q3277" s="8" t="n"/>
      <c r="R3277" s="9" t="n"/>
      <c r="S3277" s="8" t="n"/>
      <c r="T3277" s="8" t="n"/>
      <c r="U3277" s="8" t="n"/>
      <c r="V3277" s="11">
        <f>IF(OR(B3277="",C3277=""),"",CONCATENATE(B3277,".",C3277))</f>
        <v/>
      </c>
      <c r="W3277" s="6">
        <f>UPPER(TRIM(H3277))</f>
        <v/>
      </c>
      <c r="X3277" s="6">
        <f>UPPER(TRIM(I3277))</f>
        <v/>
      </c>
      <c r="Y3277" s="6">
        <f>IF(V3277&lt;&gt;"",IFERROR(INDEX(federal_program_name_lookup,MATCH(V3277,aln_lookup,0)),""),"")</f>
        <v/>
      </c>
    </row>
    <row r="3278">
      <c r="A3278" s="6">
        <f>IF(B3278&lt;&gt;"", "AWARD-"&amp;TEXT(ROW()-1,"00000"), "")</f>
        <v/>
      </c>
      <c r="B3278" s="7" t="n"/>
      <c r="C3278" s="7" t="n"/>
      <c r="D3278" s="7" t="n"/>
      <c r="E3278" s="8" t="n"/>
      <c r="F3278" s="9" t="n"/>
      <c r="G3278" s="8" t="n"/>
      <c r="H3278" s="8" t="n"/>
      <c r="I3278" s="8" t="n"/>
      <c r="J3278" s="10">
        <f>IF(A3278="",0,SUMIFS(amount_expended,cfda_key,V3278))</f>
        <v/>
      </c>
      <c r="K3278" s="10">
        <f>IF(G3278="OTHER CLUSTER NOT LISTED ABOVE",SUMIFS(amount_expended,uniform_other_cluster_name,X3278), IF(AND(OR(G3278="N/A",G3278=""),H3278=""),0,IF(G3278="STATE CLUSTER",SUMIFS(amount_expended,uniform_state_cluster_name,W3278),SUMIFS(amount_expended,cluster_name,G3278))))</f>
        <v/>
      </c>
      <c r="L3278" s="8" t="n"/>
      <c r="M3278" s="7" t="n"/>
      <c r="N3278" s="8" t="n"/>
      <c r="O3278" s="7" t="n"/>
      <c r="P3278" s="7" t="n"/>
      <c r="Q3278" s="8" t="n"/>
      <c r="R3278" s="9" t="n"/>
      <c r="S3278" s="8" t="n"/>
      <c r="T3278" s="8" t="n"/>
      <c r="U3278" s="8" t="n"/>
      <c r="V3278" s="11">
        <f>IF(OR(B3278="",C3278=""),"",CONCATENATE(B3278,".",C3278))</f>
        <v/>
      </c>
      <c r="W3278" s="6">
        <f>UPPER(TRIM(H3278))</f>
        <v/>
      </c>
      <c r="X3278" s="6">
        <f>UPPER(TRIM(I3278))</f>
        <v/>
      </c>
      <c r="Y3278" s="6">
        <f>IF(V3278&lt;&gt;"",IFERROR(INDEX(federal_program_name_lookup,MATCH(V3278,aln_lookup,0)),""),"")</f>
        <v/>
      </c>
    </row>
    <row r="3279">
      <c r="A3279" s="6">
        <f>IF(B3279&lt;&gt;"", "AWARD-"&amp;TEXT(ROW()-1,"00000"), "")</f>
        <v/>
      </c>
      <c r="B3279" s="7" t="n"/>
      <c r="C3279" s="7" t="n"/>
      <c r="D3279" s="7" t="n"/>
      <c r="E3279" s="8" t="n"/>
      <c r="F3279" s="9" t="n"/>
      <c r="G3279" s="8" t="n"/>
      <c r="H3279" s="8" t="n"/>
      <c r="I3279" s="8" t="n"/>
      <c r="J3279" s="10">
        <f>IF(A3279="",0,SUMIFS(amount_expended,cfda_key,V3279))</f>
        <v/>
      </c>
      <c r="K3279" s="10">
        <f>IF(G3279="OTHER CLUSTER NOT LISTED ABOVE",SUMIFS(amount_expended,uniform_other_cluster_name,X3279), IF(AND(OR(G3279="N/A",G3279=""),H3279=""),0,IF(G3279="STATE CLUSTER",SUMIFS(amount_expended,uniform_state_cluster_name,W3279),SUMIFS(amount_expended,cluster_name,G3279))))</f>
        <v/>
      </c>
      <c r="L3279" s="8" t="n"/>
      <c r="M3279" s="7" t="n"/>
      <c r="N3279" s="8" t="n"/>
      <c r="O3279" s="7" t="n"/>
      <c r="P3279" s="7" t="n"/>
      <c r="Q3279" s="8" t="n"/>
      <c r="R3279" s="9" t="n"/>
      <c r="S3279" s="8" t="n"/>
      <c r="T3279" s="8" t="n"/>
      <c r="U3279" s="8" t="n"/>
      <c r="V3279" s="11">
        <f>IF(OR(B3279="",C3279=""),"",CONCATENATE(B3279,".",C3279))</f>
        <v/>
      </c>
      <c r="W3279" s="6">
        <f>UPPER(TRIM(H3279))</f>
        <v/>
      </c>
      <c r="X3279" s="6">
        <f>UPPER(TRIM(I3279))</f>
        <v/>
      </c>
      <c r="Y3279" s="6">
        <f>IF(V3279&lt;&gt;"",IFERROR(INDEX(federal_program_name_lookup,MATCH(V3279,aln_lookup,0)),""),"")</f>
        <v/>
      </c>
    </row>
    <row r="3280">
      <c r="A3280" s="6">
        <f>IF(B3280&lt;&gt;"", "AWARD-"&amp;TEXT(ROW()-1,"00000"), "")</f>
        <v/>
      </c>
      <c r="B3280" s="7" t="n"/>
      <c r="C3280" s="7" t="n"/>
      <c r="D3280" s="7" t="n"/>
      <c r="E3280" s="8" t="n"/>
      <c r="F3280" s="9" t="n"/>
      <c r="G3280" s="8" t="n"/>
      <c r="H3280" s="8" t="n"/>
      <c r="I3280" s="8" t="n"/>
      <c r="J3280" s="10">
        <f>IF(A3280="",0,SUMIFS(amount_expended,cfda_key,V3280))</f>
        <v/>
      </c>
      <c r="K3280" s="10">
        <f>IF(G3280="OTHER CLUSTER NOT LISTED ABOVE",SUMIFS(amount_expended,uniform_other_cluster_name,X3280), IF(AND(OR(G3280="N/A",G3280=""),H3280=""),0,IF(G3280="STATE CLUSTER",SUMIFS(amount_expended,uniform_state_cluster_name,W3280),SUMIFS(amount_expended,cluster_name,G3280))))</f>
        <v/>
      </c>
      <c r="L3280" s="8" t="n"/>
      <c r="M3280" s="7" t="n"/>
      <c r="N3280" s="8" t="n"/>
      <c r="O3280" s="7" t="n"/>
      <c r="P3280" s="7" t="n"/>
      <c r="Q3280" s="8" t="n"/>
      <c r="R3280" s="9" t="n"/>
      <c r="S3280" s="8" t="n"/>
      <c r="T3280" s="8" t="n"/>
      <c r="U3280" s="8" t="n"/>
      <c r="V3280" s="11">
        <f>IF(OR(B3280="",C3280=""),"",CONCATENATE(B3280,".",C3280))</f>
        <v/>
      </c>
      <c r="W3280" s="6">
        <f>UPPER(TRIM(H3280))</f>
        <v/>
      </c>
      <c r="X3280" s="6">
        <f>UPPER(TRIM(I3280))</f>
        <v/>
      </c>
      <c r="Y3280" s="6">
        <f>IF(V3280&lt;&gt;"",IFERROR(INDEX(federal_program_name_lookup,MATCH(V3280,aln_lookup,0)),""),"")</f>
        <v/>
      </c>
    </row>
    <row r="3281">
      <c r="A3281" s="6">
        <f>IF(B3281&lt;&gt;"", "AWARD-"&amp;TEXT(ROW()-1,"00000"), "")</f>
        <v/>
      </c>
      <c r="B3281" s="7" t="n"/>
      <c r="C3281" s="7" t="n"/>
      <c r="D3281" s="7" t="n"/>
      <c r="E3281" s="8" t="n"/>
      <c r="F3281" s="9" t="n"/>
      <c r="G3281" s="8" t="n"/>
      <c r="H3281" s="8" t="n"/>
      <c r="I3281" s="8" t="n"/>
      <c r="J3281" s="10">
        <f>IF(A3281="",0,SUMIFS(amount_expended,cfda_key,V3281))</f>
        <v/>
      </c>
      <c r="K3281" s="10">
        <f>IF(G3281="OTHER CLUSTER NOT LISTED ABOVE",SUMIFS(amount_expended,uniform_other_cluster_name,X3281), IF(AND(OR(G3281="N/A",G3281=""),H3281=""),0,IF(G3281="STATE CLUSTER",SUMIFS(amount_expended,uniform_state_cluster_name,W3281),SUMIFS(amount_expended,cluster_name,G3281))))</f>
        <v/>
      </c>
      <c r="L3281" s="8" t="n"/>
      <c r="M3281" s="7" t="n"/>
      <c r="N3281" s="8" t="n"/>
      <c r="O3281" s="7" t="n"/>
      <c r="P3281" s="7" t="n"/>
      <c r="Q3281" s="8" t="n"/>
      <c r="R3281" s="9" t="n"/>
      <c r="S3281" s="8" t="n"/>
      <c r="T3281" s="8" t="n"/>
      <c r="U3281" s="8" t="n"/>
      <c r="V3281" s="11">
        <f>IF(OR(B3281="",C3281=""),"",CONCATENATE(B3281,".",C3281))</f>
        <v/>
      </c>
      <c r="W3281" s="6">
        <f>UPPER(TRIM(H3281))</f>
        <v/>
      </c>
      <c r="X3281" s="6">
        <f>UPPER(TRIM(I3281))</f>
        <v/>
      </c>
      <c r="Y3281" s="6">
        <f>IF(V3281&lt;&gt;"",IFERROR(INDEX(federal_program_name_lookup,MATCH(V3281,aln_lookup,0)),""),"")</f>
        <v/>
      </c>
    </row>
    <row r="3282">
      <c r="A3282" s="6">
        <f>IF(B3282&lt;&gt;"", "AWARD-"&amp;TEXT(ROW()-1,"00000"), "")</f>
        <v/>
      </c>
      <c r="B3282" s="7" t="n"/>
      <c r="C3282" s="7" t="n"/>
      <c r="D3282" s="7" t="n"/>
      <c r="E3282" s="8" t="n"/>
      <c r="F3282" s="9" t="n"/>
      <c r="G3282" s="8" t="n"/>
      <c r="H3282" s="8" t="n"/>
      <c r="I3282" s="8" t="n"/>
      <c r="J3282" s="10">
        <f>IF(A3282="",0,SUMIFS(amount_expended,cfda_key,V3282))</f>
        <v/>
      </c>
      <c r="K3282" s="10">
        <f>IF(G3282="OTHER CLUSTER NOT LISTED ABOVE",SUMIFS(amount_expended,uniform_other_cluster_name,X3282), IF(AND(OR(G3282="N/A",G3282=""),H3282=""),0,IF(G3282="STATE CLUSTER",SUMIFS(amount_expended,uniform_state_cluster_name,W3282),SUMIFS(amount_expended,cluster_name,G3282))))</f>
        <v/>
      </c>
      <c r="L3282" s="8" t="n"/>
      <c r="M3282" s="7" t="n"/>
      <c r="N3282" s="8" t="n"/>
      <c r="O3282" s="7" t="n"/>
      <c r="P3282" s="7" t="n"/>
      <c r="Q3282" s="8" t="n"/>
      <c r="R3282" s="9" t="n"/>
      <c r="S3282" s="8" t="n"/>
      <c r="T3282" s="8" t="n"/>
      <c r="U3282" s="8" t="n"/>
      <c r="V3282" s="11">
        <f>IF(OR(B3282="",C3282=""),"",CONCATENATE(B3282,".",C3282))</f>
        <v/>
      </c>
      <c r="W3282" s="6">
        <f>UPPER(TRIM(H3282))</f>
        <v/>
      </c>
      <c r="X3282" s="6">
        <f>UPPER(TRIM(I3282))</f>
        <v/>
      </c>
      <c r="Y3282" s="6">
        <f>IF(V3282&lt;&gt;"",IFERROR(INDEX(federal_program_name_lookup,MATCH(V3282,aln_lookup,0)),""),"")</f>
        <v/>
      </c>
    </row>
    <row r="3283">
      <c r="A3283" s="6">
        <f>IF(B3283&lt;&gt;"", "AWARD-"&amp;TEXT(ROW()-1,"00000"), "")</f>
        <v/>
      </c>
      <c r="B3283" s="7" t="n"/>
      <c r="C3283" s="7" t="n"/>
      <c r="D3283" s="7" t="n"/>
      <c r="E3283" s="8" t="n"/>
      <c r="F3283" s="9" t="n"/>
      <c r="G3283" s="8" t="n"/>
      <c r="H3283" s="8" t="n"/>
      <c r="I3283" s="8" t="n"/>
      <c r="J3283" s="10">
        <f>IF(A3283="",0,SUMIFS(amount_expended,cfda_key,V3283))</f>
        <v/>
      </c>
      <c r="K3283" s="10">
        <f>IF(G3283="OTHER CLUSTER NOT LISTED ABOVE",SUMIFS(amount_expended,uniform_other_cluster_name,X3283), IF(AND(OR(G3283="N/A",G3283=""),H3283=""),0,IF(G3283="STATE CLUSTER",SUMIFS(amount_expended,uniform_state_cluster_name,W3283),SUMIFS(amount_expended,cluster_name,G3283))))</f>
        <v/>
      </c>
      <c r="L3283" s="8" t="n"/>
      <c r="M3283" s="7" t="n"/>
      <c r="N3283" s="8" t="n"/>
      <c r="O3283" s="7" t="n"/>
      <c r="P3283" s="7" t="n"/>
      <c r="Q3283" s="8" t="n"/>
      <c r="R3283" s="9" t="n"/>
      <c r="S3283" s="8" t="n"/>
      <c r="T3283" s="8" t="n"/>
      <c r="U3283" s="8" t="n"/>
      <c r="V3283" s="11">
        <f>IF(OR(B3283="",C3283=""),"",CONCATENATE(B3283,".",C3283))</f>
        <v/>
      </c>
      <c r="W3283" s="6">
        <f>UPPER(TRIM(H3283))</f>
        <v/>
      </c>
      <c r="X3283" s="6">
        <f>UPPER(TRIM(I3283))</f>
        <v/>
      </c>
      <c r="Y3283" s="6">
        <f>IF(V3283&lt;&gt;"",IFERROR(INDEX(federal_program_name_lookup,MATCH(V3283,aln_lookup,0)),""),"")</f>
        <v/>
      </c>
    </row>
    <row r="3284">
      <c r="A3284" s="6">
        <f>IF(B3284&lt;&gt;"", "AWARD-"&amp;TEXT(ROW()-1,"00000"), "")</f>
        <v/>
      </c>
      <c r="B3284" s="7" t="n"/>
      <c r="C3284" s="7" t="n"/>
      <c r="D3284" s="7" t="n"/>
      <c r="E3284" s="8" t="n"/>
      <c r="F3284" s="9" t="n"/>
      <c r="G3284" s="8" t="n"/>
      <c r="H3284" s="8" t="n"/>
      <c r="I3284" s="8" t="n"/>
      <c r="J3284" s="10">
        <f>IF(A3284="",0,SUMIFS(amount_expended,cfda_key,V3284))</f>
        <v/>
      </c>
      <c r="K3284" s="10">
        <f>IF(G3284="OTHER CLUSTER NOT LISTED ABOVE",SUMIFS(amount_expended,uniform_other_cluster_name,X3284), IF(AND(OR(G3284="N/A",G3284=""),H3284=""),0,IF(G3284="STATE CLUSTER",SUMIFS(amount_expended,uniform_state_cluster_name,W3284),SUMIFS(amount_expended,cluster_name,G3284))))</f>
        <v/>
      </c>
      <c r="L3284" s="8" t="n"/>
      <c r="M3284" s="7" t="n"/>
      <c r="N3284" s="8" t="n"/>
      <c r="O3284" s="7" t="n"/>
      <c r="P3284" s="7" t="n"/>
      <c r="Q3284" s="8" t="n"/>
      <c r="R3284" s="9" t="n"/>
      <c r="S3284" s="8" t="n"/>
      <c r="T3284" s="8" t="n"/>
      <c r="U3284" s="8" t="n"/>
      <c r="V3284" s="11">
        <f>IF(OR(B3284="",C3284=""),"",CONCATENATE(B3284,".",C3284))</f>
        <v/>
      </c>
      <c r="W3284" s="6">
        <f>UPPER(TRIM(H3284))</f>
        <v/>
      </c>
      <c r="X3284" s="6">
        <f>UPPER(TRIM(I3284))</f>
        <v/>
      </c>
      <c r="Y3284" s="6">
        <f>IF(V3284&lt;&gt;"",IFERROR(INDEX(federal_program_name_lookup,MATCH(V3284,aln_lookup,0)),""),"")</f>
        <v/>
      </c>
    </row>
    <row r="3285">
      <c r="A3285" s="6">
        <f>IF(B3285&lt;&gt;"", "AWARD-"&amp;TEXT(ROW()-1,"00000"), "")</f>
        <v/>
      </c>
      <c r="B3285" s="7" t="n"/>
      <c r="C3285" s="7" t="n"/>
      <c r="D3285" s="7" t="n"/>
      <c r="E3285" s="8" t="n"/>
      <c r="F3285" s="9" t="n"/>
      <c r="G3285" s="8" t="n"/>
      <c r="H3285" s="8" t="n"/>
      <c r="I3285" s="8" t="n"/>
      <c r="J3285" s="10">
        <f>IF(A3285="",0,SUMIFS(amount_expended,cfda_key,V3285))</f>
        <v/>
      </c>
      <c r="K3285" s="10">
        <f>IF(G3285="OTHER CLUSTER NOT LISTED ABOVE",SUMIFS(amount_expended,uniform_other_cluster_name,X3285), IF(AND(OR(G3285="N/A",G3285=""),H3285=""),0,IF(G3285="STATE CLUSTER",SUMIFS(amount_expended,uniform_state_cluster_name,W3285),SUMIFS(amount_expended,cluster_name,G3285))))</f>
        <v/>
      </c>
      <c r="L3285" s="8" t="n"/>
      <c r="M3285" s="7" t="n"/>
      <c r="N3285" s="8" t="n"/>
      <c r="O3285" s="7" t="n"/>
      <c r="P3285" s="7" t="n"/>
      <c r="Q3285" s="8" t="n"/>
      <c r="R3285" s="9" t="n"/>
      <c r="S3285" s="8" t="n"/>
      <c r="T3285" s="8" t="n"/>
      <c r="U3285" s="8" t="n"/>
      <c r="V3285" s="11">
        <f>IF(OR(B3285="",C3285=""),"",CONCATENATE(B3285,".",C3285))</f>
        <v/>
      </c>
      <c r="W3285" s="6">
        <f>UPPER(TRIM(H3285))</f>
        <v/>
      </c>
      <c r="X3285" s="6">
        <f>UPPER(TRIM(I3285))</f>
        <v/>
      </c>
      <c r="Y3285" s="6">
        <f>IF(V3285&lt;&gt;"",IFERROR(INDEX(federal_program_name_lookup,MATCH(V3285,aln_lookup,0)),""),"")</f>
        <v/>
      </c>
    </row>
    <row r="3286">
      <c r="A3286" s="6">
        <f>IF(B3286&lt;&gt;"", "AWARD-"&amp;TEXT(ROW()-1,"00000"), "")</f>
        <v/>
      </c>
      <c r="B3286" s="7" t="n"/>
      <c r="C3286" s="7" t="n"/>
      <c r="D3286" s="7" t="n"/>
      <c r="E3286" s="8" t="n"/>
      <c r="F3286" s="9" t="n"/>
      <c r="G3286" s="8" t="n"/>
      <c r="H3286" s="8" t="n"/>
      <c r="I3286" s="8" t="n"/>
      <c r="J3286" s="10">
        <f>IF(A3286="",0,SUMIFS(amount_expended,cfda_key,V3286))</f>
        <v/>
      </c>
      <c r="K3286" s="10">
        <f>IF(G3286="OTHER CLUSTER NOT LISTED ABOVE",SUMIFS(amount_expended,uniform_other_cluster_name,X3286), IF(AND(OR(G3286="N/A",G3286=""),H3286=""),0,IF(G3286="STATE CLUSTER",SUMIFS(amount_expended,uniform_state_cluster_name,W3286),SUMIFS(amount_expended,cluster_name,G3286))))</f>
        <v/>
      </c>
      <c r="L3286" s="8" t="n"/>
      <c r="M3286" s="7" t="n"/>
      <c r="N3286" s="8" t="n"/>
      <c r="O3286" s="7" t="n"/>
      <c r="P3286" s="7" t="n"/>
      <c r="Q3286" s="8" t="n"/>
      <c r="R3286" s="9" t="n"/>
      <c r="S3286" s="8" t="n"/>
      <c r="T3286" s="8" t="n"/>
      <c r="U3286" s="8" t="n"/>
      <c r="V3286" s="11">
        <f>IF(OR(B3286="",C3286=""),"",CONCATENATE(B3286,".",C3286))</f>
        <v/>
      </c>
      <c r="W3286" s="6">
        <f>UPPER(TRIM(H3286))</f>
        <v/>
      </c>
      <c r="X3286" s="6">
        <f>UPPER(TRIM(I3286))</f>
        <v/>
      </c>
      <c r="Y3286" s="6">
        <f>IF(V3286&lt;&gt;"",IFERROR(INDEX(federal_program_name_lookup,MATCH(V3286,aln_lookup,0)),""),"")</f>
        <v/>
      </c>
    </row>
    <row r="3287">
      <c r="A3287" s="6">
        <f>IF(B3287&lt;&gt;"", "AWARD-"&amp;TEXT(ROW()-1,"00000"), "")</f>
        <v/>
      </c>
      <c r="B3287" s="7" t="n"/>
      <c r="C3287" s="7" t="n"/>
      <c r="D3287" s="7" t="n"/>
      <c r="E3287" s="8" t="n"/>
      <c r="F3287" s="9" t="n"/>
      <c r="G3287" s="8" t="n"/>
      <c r="H3287" s="8" t="n"/>
      <c r="I3287" s="8" t="n"/>
      <c r="J3287" s="10">
        <f>IF(A3287="",0,SUMIFS(amount_expended,cfda_key,V3287))</f>
        <v/>
      </c>
      <c r="K3287" s="10">
        <f>IF(G3287="OTHER CLUSTER NOT LISTED ABOVE",SUMIFS(amount_expended,uniform_other_cluster_name,X3287), IF(AND(OR(G3287="N/A",G3287=""),H3287=""),0,IF(G3287="STATE CLUSTER",SUMIFS(amount_expended,uniform_state_cluster_name,W3287),SUMIFS(amount_expended,cluster_name,G3287))))</f>
        <v/>
      </c>
      <c r="L3287" s="8" t="n"/>
      <c r="M3287" s="7" t="n"/>
      <c r="N3287" s="8" t="n"/>
      <c r="O3287" s="7" t="n"/>
      <c r="P3287" s="7" t="n"/>
      <c r="Q3287" s="8" t="n"/>
      <c r="R3287" s="9" t="n"/>
      <c r="S3287" s="8" t="n"/>
      <c r="T3287" s="8" t="n"/>
      <c r="U3287" s="8" t="n"/>
      <c r="V3287" s="11">
        <f>IF(OR(B3287="",C3287=""),"",CONCATENATE(B3287,".",C3287))</f>
        <v/>
      </c>
      <c r="W3287" s="6">
        <f>UPPER(TRIM(H3287))</f>
        <v/>
      </c>
      <c r="X3287" s="6">
        <f>UPPER(TRIM(I3287))</f>
        <v/>
      </c>
      <c r="Y3287" s="6">
        <f>IF(V3287&lt;&gt;"",IFERROR(INDEX(federal_program_name_lookup,MATCH(V3287,aln_lookup,0)),""),"")</f>
        <v/>
      </c>
    </row>
    <row r="3288">
      <c r="A3288" s="6">
        <f>IF(B3288&lt;&gt;"", "AWARD-"&amp;TEXT(ROW()-1,"00000"), "")</f>
        <v/>
      </c>
      <c r="B3288" s="7" t="n"/>
      <c r="C3288" s="7" t="n"/>
      <c r="D3288" s="7" t="n"/>
      <c r="E3288" s="8" t="n"/>
      <c r="F3288" s="9" t="n"/>
      <c r="G3288" s="8" t="n"/>
      <c r="H3288" s="8" t="n"/>
      <c r="I3288" s="8" t="n"/>
      <c r="J3288" s="10">
        <f>IF(A3288="",0,SUMIFS(amount_expended,cfda_key,V3288))</f>
        <v/>
      </c>
      <c r="K3288" s="10">
        <f>IF(G3288="OTHER CLUSTER NOT LISTED ABOVE",SUMIFS(amount_expended,uniform_other_cluster_name,X3288), IF(AND(OR(G3288="N/A",G3288=""),H3288=""),0,IF(G3288="STATE CLUSTER",SUMIFS(amount_expended,uniform_state_cluster_name,W3288),SUMIFS(amount_expended,cluster_name,G3288))))</f>
        <v/>
      </c>
      <c r="L3288" s="8" t="n"/>
      <c r="M3288" s="7" t="n"/>
      <c r="N3288" s="8" t="n"/>
      <c r="O3288" s="7" t="n"/>
      <c r="P3288" s="7" t="n"/>
      <c r="Q3288" s="8" t="n"/>
      <c r="R3288" s="9" t="n"/>
      <c r="S3288" s="8" t="n"/>
      <c r="T3288" s="8" t="n"/>
      <c r="U3288" s="8" t="n"/>
      <c r="V3288" s="11">
        <f>IF(OR(B3288="",C3288=""),"",CONCATENATE(B3288,".",C3288))</f>
        <v/>
      </c>
      <c r="W3288" s="6">
        <f>UPPER(TRIM(H3288))</f>
        <v/>
      </c>
      <c r="X3288" s="6">
        <f>UPPER(TRIM(I3288))</f>
        <v/>
      </c>
      <c r="Y3288" s="6">
        <f>IF(V3288&lt;&gt;"",IFERROR(INDEX(federal_program_name_lookup,MATCH(V3288,aln_lookup,0)),""),"")</f>
        <v/>
      </c>
    </row>
    <row r="3289">
      <c r="A3289" s="6">
        <f>IF(B3289&lt;&gt;"", "AWARD-"&amp;TEXT(ROW()-1,"00000"), "")</f>
        <v/>
      </c>
      <c r="B3289" s="7" t="n"/>
      <c r="C3289" s="7" t="n"/>
      <c r="D3289" s="7" t="n"/>
      <c r="E3289" s="8" t="n"/>
      <c r="F3289" s="9" t="n"/>
      <c r="G3289" s="8" t="n"/>
      <c r="H3289" s="8" t="n"/>
      <c r="I3289" s="8" t="n"/>
      <c r="J3289" s="10">
        <f>IF(A3289="",0,SUMIFS(amount_expended,cfda_key,V3289))</f>
        <v/>
      </c>
      <c r="K3289" s="10">
        <f>IF(G3289="OTHER CLUSTER NOT LISTED ABOVE",SUMIFS(amount_expended,uniform_other_cluster_name,X3289), IF(AND(OR(G3289="N/A",G3289=""),H3289=""),0,IF(G3289="STATE CLUSTER",SUMIFS(amount_expended,uniform_state_cluster_name,W3289),SUMIFS(amount_expended,cluster_name,G3289))))</f>
        <v/>
      </c>
      <c r="L3289" s="8" t="n"/>
      <c r="M3289" s="7" t="n"/>
      <c r="N3289" s="8" t="n"/>
      <c r="O3289" s="7" t="n"/>
      <c r="P3289" s="7" t="n"/>
      <c r="Q3289" s="8" t="n"/>
      <c r="R3289" s="9" t="n"/>
      <c r="S3289" s="8" t="n"/>
      <c r="T3289" s="8" t="n"/>
      <c r="U3289" s="8" t="n"/>
      <c r="V3289" s="11">
        <f>IF(OR(B3289="",C3289=""),"",CONCATENATE(B3289,".",C3289))</f>
        <v/>
      </c>
      <c r="W3289" s="6">
        <f>UPPER(TRIM(H3289))</f>
        <v/>
      </c>
      <c r="X3289" s="6">
        <f>UPPER(TRIM(I3289))</f>
        <v/>
      </c>
      <c r="Y3289" s="6">
        <f>IF(V3289&lt;&gt;"",IFERROR(INDEX(federal_program_name_lookup,MATCH(V3289,aln_lookup,0)),""),"")</f>
        <v/>
      </c>
    </row>
    <row r="3290">
      <c r="A3290" s="6">
        <f>IF(B3290&lt;&gt;"", "AWARD-"&amp;TEXT(ROW()-1,"00000"), "")</f>
        <v/>
      </c>
      <c r="B3290" s="7" t="n"/>
      <c r="C3290" s="7" t="n"/>
      <c r="D3290" s="7" t="n"/>
      <c r="E3290" s="8" t="n"/>
      <c r="F3290" s="9" t="n"/>
      <c r="G3290" s="8" t="n"/>
      <c r="H3290" s="8" t="n"/>
      <c r="I3290" s="8" t="n"/>
      <c r="J3290" s="10">
        <f>IF(A3290="",0,SUMIFS(amount_expended,cfda_key,V3290))</f>
        <v/>
      </c>
      <c r="K3290" s="10">
        <f>IF(G3290="OTHER CLUSTER NOT LISTED ABOVE",SUMIFS(amount_expended,uniform_other_cluster_name,X3290), IF(AND(OR(G3290="N/A",G3290=""),H3290=""),0,IF(G3290="STATE CLUSTER",SUMIFS(amount_expended,uniform_state_cluster_name,W3290),SUMIFS(amount_expended,cluster_name,G3290))))</f>
        <v/>
      </c>
      <c r="L3290" s="8" t="n"/>
      <c r="M3290" s="7" t="n"/>
      <c r="N3290" s="8" t="n"/>
      <c r="O3290" s="7" t="n"/>
      <c r="P3290" s="7" t="n"/>
      <c r="Q3290" s="8" t="n"/>
      <c r="R3290" s="9" t="n"/>
      <c r="S3290" s="8" t="n"/>
      <c r="T3290" s="8" t="n"/>
      <c r="U3290" s="8" t="n"/>
      <c r="V3290" s="11">
        <f>IF(OR(B3290="",C3290=""),"",CONCATENATE(B3290,".",C3290))</f>
        <v/>
      </c>
      <c r="W3290" s="6">
        <f>UPPER(TRIM(H3290))</f>
        <v/>
      </c>
      <c r="X3290" s="6">
        <f>UPPER(TRIM(I3290))</f>
        <v/>
      </c>
      <c r="Y3290" s="6">
        <f>IF(V3290&lt;&gt;"",IFERROR(INDEX(federal_program_name_lookup,MATCH(V3290,aln_lookup,0)),""),"")</f>
        <v/>
      </c>
    </row>
    <row r="3291">
      <c r="A3291" s="6">
        <f>IF(B3291&lt;&gt;"", "AWARD-"&amp;TEXT(ROW()-1,"00000"), "")</f>
        <v/>
      </c>
      <c r="B3291" s="7" t="n"/>
      <c r="C3291" s="7" t="n"/>
      <c r="D3291" s="7" t="n"/>
      <c r="E3291" s="8" t="n"/>
      <c r="F3291" s="9" t="n"/>
      <c r="G3291" s="8" t="n"/>
      <c r="H3291" s="8" t="n"/>
      <c r="I3291" s="8" t="n"/>
      <c r="J3291" s="10">
        <f>IF(A3291="",0,SUMIFS(amount_expended,cfda_key,V3291))</f>
        <v/>
      </c>
      <c r="K3291" s="10">
        <f>IF(G3291="OTHER CLUSTER NOT LISTED ABOVE",SUMIFS(amount_expended,uniform_other_cluster_name,X3291), IF(AND(OR(G3291="N/A",G3291=""),H3291=""),0,IF(G3291="STATE CLUSTER",SUMIFS(amount_expended,uniform_state_cluster_name,W3291),SUMIFS(amount_expended,cluster_name,G3291))))</f>
        <v/>
      </c>
      <c r="L3291" s="8" t="n"/>
      <c r="M3291" s="7" t="n"/>
      <c r="N3291" s="8" t="n"/>
      <c r="O3291" s="7" t="n"/>
      <c r="P3291" s="7" t="n"/>
      <c r="Q3291" s="8" t="n"/>
      <c r="R3291" s="9" t="n"/>
      <c r="S3291" s="8" t="n"/>
      <c r="T3291" s="8" t="n"/>
      <c r="U3291" s="8" t="n"/>
      <c r="V3291" s="11">
        <f>IF(OR(B3291="",C3291=""),"",CONCATENATE(B3291,".",C3291))</f>
        <v/>
      </c>
      <c r="W3291" s="6">
        <f>UPPER(TRIM(H3291))</f>
        <v/>
      </c>
      <c r="X3291" s="6">
        <f>UPPER(TRIM(I3291))</f>
        <v/>
      </c>
      <c r="Y3291" s="6">
        <f>IF(V3291&lt;&gt;"",IFERROR(INDEX(federal_program_name_lookup,MATCH(V3291,aln_lookup,0)),""),"")</f>
        <v/>
      </c>
    </row>
    <row r="3292">
      <c r="A3292" s="6">
        <f>IF(B3292&lt;&gt;"", "AWARD-"&amp;TEXT(ROW()-1,"00000"), "")</f>
        <v/>
      </c>
      <c r="B3292" s="7" t="n"/>
      <c r="C3292" s="7" t="n"/>
      <c r="D3292" s="7" t="n"/>
      <c r="E3292" s="8" t="n"/>
      <c r="F3292" s="9" t="n"/>
      <c r="G3292" s="8" t="n"/>
      <c r="H3292" s="8" t="n"/>
      <c r="I3292" s="8" t="n"/>
      <c r="J3292" s="10">
        <f>IF(A3292="",0,SUMIFS(amount_expended,cfda_key,V3292))</f>
        <v/>
      </c>
      <c r="K3292" s="10">
        <f>IF(G3292="OTHER CLUSTER NOT LISTED ABOVE",SUMIFS(amount_expended,uniform_other_cluster_name,X3292), IF(AND(OR(G3292="N/A",G3292=""),H3292=""),0,IF(G3292="STATE CLUSTER",SUMIFS(amount_expended,uniform_state_cluster_name,W3292),SUMIFS(amount_expended,cluster_name,G3292))))</f>
        <v/>
      </c>
      <c r="L3292" s="8" t="n"/>
      <c r="M3292" s="7" t="n"/>
      <c r="N3292" s="8" t="n"/>
      <c r="O3292" s="7" t="n"/>
      <c r="P3292" s="7" t="n"/>
      <c r="Q3292" s="8" t="n"/>
      <c r="R3292" s="9" t="n"/>
      <c r="S3292" s="8" t="n"/>
      <c r="T3292" s="8" t="n"/>
      <c r="U3292" s="8" t="n"/>
      <c r="V3292" s="11">
        <f>IF(OR(B3292="",C3292=""),"",CONCATENATE(B3292,".",C3292))</f>
        <v/>
      </c>
      <c r="W3292" s="6">
        <f>UPPER(TRIM(H3292))</f>
        <v/>
      </c>
      <c r="X3292" s="6">
        <f>UPPER(TRIM(I3292))</f>
        <v/>
      </c>
      <c r="Y3292" s="6">
        <f>IF(V3292&lt;&gt;"",IFERROR(INDEX(federal_program_name_lookup,MATCH(V3292,aln_lookup,0)),""),"")</f>
        <v/>
      </c>
    </row>
    <row r="3293">
      <c r="A3293" s="6">
        <f>IF(B3293&lt;&gt;"", "AWARD-"&amp;TEXT(ROW()-1,"00000"), "")</f>
        <v/>
      </c>
      <c r="B3293" s="7" t="n"/>
      <c r="C3293" s="7" t="n"/>
      <c r="D3293" s="7" t="n"/>
      <c r="E3293" s="8" t="n"/>
      <c r="F3293" s="9" t="n"/>
      <c r="G3293" s="8" t="n"/>
      <c r="H3293" s="8" t="n"/>
      <c r="I3293" s="8" t="n"/>
      <c r="J3293" s="10">
        <f>IF(A3293="",0,SUMIFS(amount_expended,cfda_key,V3293))</f>
        <v/>
      </c>
      <c r="K3293" s="10">
        <f>IF(G3293="OTHER CLUSTER NOT LISTED ABOVE",SUMIFS(amount_expended,uniform_other_cluster_name,X3293), IF(AND(OR(G3293="N/A",G3293=""),H3293=""),0,IF(G3293="STATE CLUSTER",SUMIFS(amount_expended,uniform_state_cluster_name,W3293),SUMIFS(amount_expended,cluster_name,G3293))))</f>
        <v/>
      </c>
      <c r="L3293" s="8" t="n"/>
      <c r="M3293" s="7" t="n"/>
      <c r="N3293" s="8" t="n"/>
      <c r="O3293" s="7" t="n"/>
      <c r="P3293" s="7" t="n"/>
      <c r="Q3293" s="8" t="n"/>
      <c r="R3293" s="9" t="n"/>
      <c r="S3293" s="8" t="n"/>
      <c r="T3293" s="8" t="n"/>
      <c r="U3293" s="8" t="n"/>
      <c r="V3293" s="11">
        <f>IF(OR(B3293="",C3293=""),"",CONCATENATE(B3293,".",C3293))</f>
        <v/>
      </c>
      <c r="W3293" s="6">
        <f>UPPER(TRIM(H3293))</f>
        <v/>
      </c>
      <c r="X3293" s="6">
        <f>UPPER(TRIM(I3293))</f>
        <v/>
      </c>
      <c r="Y3293" s="6">
        <f>IF(V3293&lt;&gt;"",IFERROR(INDEX(federal_program_name_lookup,MATCH(V3293,aln_lookup,0)),""),"")</f>
        <v/>
      </c>
    </row>
    <row r="3294">
      <c r="A3294" s="6">
        <f>IF(B3294&lt;&gt;"", "AWARD-"&amp;TEXT(ROW()-1,"00000"), "")</f>
        <v/>
      </c>
      <c r="B3294" s="7" t="n"/>
      <c r="C3294" s="7" t="n"/>
      <c r="D3294" s="7" t="n"/>
      <c r="E3294" s="8" t="n"/>
      <c r="F3294" s="9" t="n"/>
      <c r="G3294" s="8" t="n"/>
      <c r="H3294" s="8" t="n"/>
      <c r="I3294" s="8" t="n"/>
      <c r="J3294" s="10">
        <f>IF(A3294="",0,SUMIFS(amount_expended,cfda_key,V3294))</f>
        <v/>
      </c>
      <c r="K3294" s="10">
        <f>IF(G3294="OTHER CLUSTER NOT LISTED ABOVE",SUMIFS(amount_expended,uniform_other_cluster_name,X3294), IF(AND(OR(G3294="N/A",G3294=""),H3294=""),0,IF(G3294="STATE CLUSTER",SUMIFS(amount_expended,uniform_state_cluster_name,W3294),SUMIFS(amount_expended,cluster_name,G3294))))</f>
        <v/>
      </c>
      <c r="L3294" s="8" t="n"/>
      <c r="M3294" s="7" t="n"/>
      <c r="N3294" s="8" t="n"/>
      <c r="O3294" s="7" t="n"/>
      <c r="P3294" s="7" t="n"/>
      <c r="Q3294" s="8" t="n"/>
      <c r="R3294" s="9" t="n"/>
      <c r="S3294" s="8" t="n"/>
      <c r="T3294" s="8" t="n"/>
      <c r="U3294" s="8" t="n"/>
      <c r="V3294" s="11">
        <f>IF(OR(B3294="",C3294=""),"",CONCATENATE(B3294,".",C3294))</f>
        <v/>
      </c>
      <c r="W3294" s="6">
        <f>UPPER(TRIM(H3294))</f>
        <v/>
      </c>
      <c r="X3294" s="6">
        <f>UPPER(TRIM(I3294))</f>
        <v/>
      </c>
      <c r="Y3294" s="6">
        <f>IF(V3294&lt;&gt;"",IFERROR(INDEX(federal_program_name_lookup,MATCH(V3294,aln_lookup,0)),""),"")</f>
        <v/>
      </c>
    </row>
    <row r="3295">
      <c r="A3295" s="6">
        <f>IF(B3295&lt;&gt;"", "AWARD-"&amp;TEXT(ROW()-1,"00000"), "")</f>
        <v/>
      </c>
      <c r="B3295" s="7" t="n"/>
      <c r="C3295" s="7" t="n"/>
      <c r="D3295" s="7" t="n"/>
      <c r="E3295" s="8" t="n"/>
      <c r="F3295" s="9" t="n"/>
      <c r="G3295" s="8" t="n"/>
      <c r="H3295" s="8" t="n"/>
      <c r="I3295" s="8" t="n"/>
      <c r="J3295" s="10">
        <f>IF(A3295="",0,SUMIFS(amount_expended,cfda_key,V3295))</f>
        <v/>
      </c>
      <c r="K3295" s="10">
        <f>IF(G3295="OTHER CLUSTER NOT LISTED ABOVE",SUMIFS(amount_expended,uniform_other_cluster_name,X3295), IF(AND(OR(G3295="N/A",G3295=""),H3295=""),0,IF(G3295="STATE CLUSTER",SUMIFS(amount_expended,uniform_state_cluster_name,W3295),SUMIFS(amount_expended,cluster_name,G3295))))</f>
        <v/>
      </c>
      <c r="L3295" s="8" t="n"/>
      <c r="M3295" s="7" t="n"/>
      <c r="N3295" s="8" t="n"/>
      <c r="O3295" s="7" t="n"/>
      <c r="P3295" s="7" t="n"/>
      <c r="Q3295" s="8" t="n"/>
      <c r="R3295" s="9" t="n"/>
      <c r="S3295" s="8" t="n"/>
      <c r="T3295" s="8" t="n"/>
      <c r="U3295" s="8" t="n"/>
      <c r="V3295" s="11">
        <f>IF(OR(B3295="",C3295=""),"",CONCATENATE(B3295,".",C3295))</f>
        <v/>
      </c>
      <c r="W3295" s="6">
        <f>UPPER(TRIM(H3295))</f>
        <v/>
      </c>
      <c r="X3295" s="6">
        <f>UPPER(TRIM(I3295))</f>
        <v/>
      </c>
      <c r="Y3295" s="6">
        <f>IF(V3295&lt;&gt;"",IFERROR(INDEX(federal_program_name_lookup,MATCH(V3295,aln_lookup,0)),""),"")</f>
        <v/>
      </c>
    </row>
    <row r="3296">
      <c r="A3296" s="6">
        <f>IF(B3296&lt;&gt;"", "AWARD-"&amp;TEXT(ROW()-1,"00000"), "")</f>
        <v/>
      </c>
      <c r="B3296" s="7" t="n"/>
      <c r="C3296" s="7" t="n"/>
      <c r="D3296" s="7" t="n"/>
      <c r="E3296" s="8" t="n"/>
      <c r="F3296" s="9" t="n"/>
      <c r="G3296" s="8" t="n"/>
      <c r="H3296" s="8" t="n"/>
      <c r="I3296" s="8" t="n"/>
      <c r="J3296" s="10">
        <f>IF(A3296="",0,SUMIFS(amount_expended,cfda_key,V3296))</f>
        <v/>
      </c>
      <c r="K3296" s="10">
        <f>IF(G3296="OTHER CLUSTER NOT LISTED ABOVE",SUMIFS(amount_expended,uniform_other_cluster_name,X3296), IF(AND(OR(G3296="N/A",G3296=""),H3296=""),0,IF(G3296="STATE CLUSTER",SUMIFS(amount_expended,uniform_state_cluster_name,W3296),SUMIFS(amount_expended,cluster_name,G3296))))</f>
        <v/>
      </c>
      <c r="L3296" s="8" t="n"/>
      <c r="M3296" s="7" t="n"/>
      <c r="N3296" s="8" t="n"/>
      <c r="O3296" s="7" t="n"/>
      <c r="P3296" s="7" t="n"/>
      <c r="Q3296" s="8" t="n"/>
      <c r="R3296" s="9" t="n"/>
      <c r="S3296" s="8" t="n"/>
      <c r="T3296" s="8" t="n"/>
      <c r="U3296" s="8" t="n"/>
      <c r="V3296" s="11">
        <f>IF(OR(B3296="",C3296=""),"",CONCATENATE(B3296,".",C3296))</f>
        <v/>
      </c>
      <c r="W3296" s="6">
        <f>UPPER(TRIM(H3296))</f>
        <v/>
      </c>
      <c r="X3296" s="6">
        <f>UPPER(TRIM(I3296))</f>
        <v/>
      </c>
      <c r="Y3296" s="6">
        <f>IF(V3296&lt;&gt;"",IFERROR(INDEX(federal_program_name_lookup,MATCH(V3296,aln_lookup,0)),""),"")</f>
        <v/>
      </c>
    </row>
    <row r="3297">
      <c r="A3297" s="6">
        <f>IF(B3297&lt;&gt;"", "AWARD-"&amp;TEXT(ROW()-1,"00000"), "")</f>
        <v/>
      </c>
      <c r="B3297" s="7" t="n"/>
      <c r="C3297" s="7" t="n"/>
      <c r="D3297" s="7" t="n"/>
      <c r="E3297" s="8" t="n"/>
      <c r="F3297" s="9" t="n"/>
      <c r="G3297" s="8" t="n"/>
      <c r="H3297" s="8" t="n"/>
      <c r="I3297" s="8" t="n"/>
      <c r="J3297" s="10">
        <f>IF(A3297="",0,SUMIFS(amount_expended,cfda_key,V3297))</f>
        <v/>
      </c>
      <c r="K3297" s="10">
        <f>IF(G3297="OTHER CLUSTER NOT LISTED ABOVE",SUMIFS(amount_expended,uniform_other_cluster_name,X3297), IF(AND(OR(G3297="N/A",G3297=""),H3297=""),0,IF(G3297="STATE CLUSTER",SUMIFS(amount_expended,uniform_state_cluster_name,W3297),SUMIFS(amount_expended,cluster_name,G3297))))</f>
        <v/>
      </c>
      <c r="L3297" s="8" t="n"/>
      <c r="M3297" s="7" t="n"/>
      <c r="N3297" s="8" t="n"/>
      <c r="O3297" s="7" t="n"/>
      <c r="P3297" s="7" t="n"/>
      <c r="Q3297" s="8" t="n"/>
      <c r="R3297" s="9" t="n"/>
      <c r="S3297" s="8" t="n"/>
      <c r="T3297" s="8" t="n"/>
      <c r="U3297" s="8" t="n"/>
      <c r="V3297" s="11">
        <f>IF(OR(B3297="",C3297=""),"",CONCATENATE(B3297,".",C3297))</f>
        <v/>
      </c>
      <c r="W3297" s="6">
        <f>UPPER(TRIM(H3297))</f>
        <v/>
      </c>
      <c r="X3297" s="6">
        <f>UPPER(TRIM(I3297))</f>
        <v/>
      </c>
      <c r="Y3297" s="6">
        <f>IF(V3297&lt;&gt;"",IFERROR(INDEX(federal_program_name_lookup,MATCH(V3297,aln_lookup,0)),""),"")</f>
        <v/>
      </c>
    </row>
    <row r="3298">
      <c r="A3298" s="6">
        <f>IF(B3298&lt;&gt;"", "AWARD-"&amp;TEXT(ROW()-1,"00000"), "")</f>
        <v/>
      </c>
      <c r="B3298" s="7" t="n"/>
      <c r="C3298" s="7" t="n"/>
      <c r="D3298" s="7" t="n"/>
      <c r="E3298" s="8" t="n"/>
      <c r="F3298" s="9" t="n"/>
      <c r="G3298" s="8" t="n"/>
      <c r="H3298" s="8" t="n"/>
      <c r="I3298" s="8" t="n"/>
      <c r="J3298" s="10">
        <f>IF(A3298="",0,SUMIFS(amount_expended,cfda_key,V3298))</f>
        <v/>
      </c>
      <c r="K3298" s="10">
        <f>IF(G3298="OTHER CLUSTER NOT LISTED ABOVE",SUMIFS(amount_expended,uniform_other_cluster_name,X3298), IF(AND(OR(G3298="N/A",G3298=""),H3298=""),0,IF(G3298="STATE CLUSTER",SUMIFS(amount_expended,uniform_state_cluster_name,W3298),SUMIFS(amount_expended,cluster_name,G3298))))</f>
        <v/>
      </c>
      <c r="L3298" s="8" t="n"/>
      <c r="M3298" s="7" t="n"/>
      <c r="N3298" s="8" t="n"/>
      <c r="O3298" s="7" t="n"/>
      <c r="P3298" s="7" t="n"/>
      <c r="Q3298" s="8" t="n"/>
      <c r="R3298" s="9" t="n"/>
      <c r="S3298" s="8" t="n"/>
      <c r="T3298" s="8" t="n"/>
      <c r="U3298" s="8" t="n"/>
      <c r="V3298" s="11">
        <f>IF(OR(B3298="",C3298=""),"",CONCATENATE(B3298,".",C3298))</f>
        <v/>
      </c>
      <c r="W3298" s="6">
        <f>UPPER(TRIM(H3298))</f>
        <v/>
      </c>
      <c r="X3298" s="6">
        <f>UPPER(TRIM(I3298))</f>
        <v/>
      </c>
      <c r="Y3298" s="6">
        <f>IF(V3298&lt;&gt;"",IFERROR(INDEX(federal_program_name_lookup,MATCH(V3298,aln_lookup,0)),""),"")</f>
        <v/>
      </c>
    </row>
    <row r="3299">
      <c r="A3299" s="6">
        <f>IF(B3299&lt;&gt;"", "AWARD-"&amp;TEXT(ROW()-1,"00000"), "")</f>
        <v/>
      </c>
      <c r="B3299" s="7" t="n"/>
      <c r="C3299" s="7" t="n"/>
      <c r="D3299" s="7" t="n"/>
      <c r="E3299" s="8" t="n"/>
      <c r="F3299" s="9" t="n"/>
      <c r="G3299" s="8" t="n"/>
      <c r="H3299" s="8" t="n"/>
      <c r="I3299" s="8" t="n"/>
      <c r="J3299" s="10">
        <f>IF(A3299="",0,SUMIFS(amount_expended,cfda_key,V3299))</f>
        <v/>
      </c>
      <c r="K3299" s="10">
        <f>IF(G3299="OTHER CLUSTER NOT LISTED ABOVE",SUMIFS(amount_expended,uniform_other_cluster_name,X3299), IF(AND(OR(G3299="N/A",G3299=""),H3299=""),0,IF(G3299="STATE CLUSTER",SUMIFS(amount_expended,uniform_state_cluster_name,W3299),SUMIFS(amount_expended,cluster_name,G3299))))</f>
        <v/>
      </c>
      <c r="L3299" s="8" t="n"/>
      <c r="M3299" s="7" t="n"/>
      <c r="N3299" s="8" t="n"/>
      <c r="O3299" s="7" t="n"/>
      <c r="P3299" s="7" t="n"/>
      <c r="Q3299" s="8" t="n"/>
      <c r="R3299" s="9" t="n"/>
      <c r="S3299" s="8" t="n"/>
      <c r="T3299" s="8" t="n"/>
      <c r="U3299" s="8" t="n"/>
      <c r="V3299" s="11">
        <f>IF(OR(B3299="",C3299=""),"",CONCATENATE(B3299,".",C3299))</f>
        <v/>
      </c>
      <c r="W3299" s="6">
        <f>UPPER(TRIM(H3299))</f>
        <v/>
      </c>
      <c r="X3299" s="6">
        <f>UPPER(TRIM(I3299))</f>
        <v/>
      </c>
      <c r="Y3299" s="6">
        <f>IF(V3299&lt;&gt;"",IFERROR(INDEX(federal_program_name_lookup,MATCH(V3299,aln_lookup,0)),""),"")</f>
        <v/>
      </c>
    </row>
    <row r="3300">
      <c r="A3300" s="6">
        <f>IF(B3300&lt;&gt;"", "AWARD-"&amp;TEXT(ROW()-1,"00000"), "")</f>
        <v/>
      </c>
      <c r="B3300" s="7" t="n"/>
      <c r="C3300" s="7" t="n"/>
      <c r="D3300" s="7" t="n"/>
      <c r="E3300" s="8" t="n"/>
      <c r="F3300" s="9" t="n"/>
      <c r="G3300" s="8" t="n"/>
      <c r="H3300" s="8" t="n"/>
      <c r="I3300" s="8" t="n"/>
      <c r="J3300" s="10">
        <f>IF(A3300="",0,SUMIFS(amount_expended,cfda_key,V3300))</f>
        <v/>
      </c>
      <c r="K3300" s="10">
        <f>IF(G3300="OTHER CLUSTER NOT LISTED ABOVE",SUMIFS(amount_expended,uniform_other_cluster_name,X3300), IF(AND(OR(G3300="N/A",G3300=""),H3300=""),0,IF(G3300="STATE CLUSTER",SUMIFS(amount_expended,uniform_state_cluster_name,W3300),SUMIFS(amount_expended,cluster_name,G3300))))</f>
        <v/>
      </c>
      <c r="L3300" s="8" t="n"/>
      <c r="M3300" s="7" t="n"/>
      <c r="N3300" s="8" t="n"/>
      <c r="O3300" s="7" t="n"/>
      <c r="P3300" s="7" t="n"/>
      <c r="Q3300" s="8" t="n"/>
      <c r="R3300" s="9" t="n"/>
      <c r="S3300" s="8" t="n"/>
      <c r="T3300" s="8" t="n"/>
      <c r="U3300" s="8" t="n"/>
      <c r="V3300" s="11">
        <f>IF(OR(B3300="",C3300=""),"",CONCATENATE(B3300,".",C3300))</f>
        <v/>
      </c>
      <c r="W3300" s="6">
        <f>UPPER(TRIM(H3300))</f>
        <v/>
      </c>
      <c r="X3300" s="6">
        <f>UPPER(TRIM(I3300))</f>
        <v/>
      </c>
      <c r="Y3300" s="6">
        <f>IF(V3300&lt;&gt;"",IFERROR(INDEX(federal_program_name_lookup,MATCH(V3300,aln_lookup,0)),""),"")</f>
        <v/>
      </c>
    </row>
    <row r="3301">
      <c r="A3301" s="6">
        <f>IF(B3301&lt;&gt;"", "AWARD-"&amp;TEXT(ROW()-1,"00000"), "")</f>
        <v/>
      </c>
      <c r="B3301" s="7" t="n"/>
      <c r="C3301" s="7" t="n"/>
      <c r="D3301" s="7" t="n"/>
      <c r="E3301" s="8" t="n"/>
      <c r="F3301" s="9" t="n"/>
      <c r="G3301" s="8" t="n"/>
      <c r="H3301" s="8" t="n"/>
      <c r="I3301" s="8" t="n"/>
      <c r="J3301" s="10">
        <f>IF(A3301="",0,SUMIFS(amount_expended,cfda_key,V3301))</f>
        <v/>
      </c>
      <c r="K3301" s="10">
        <f>IF(G3301="OTHER CLUSTER NOT LISTED ABOVE",SUMIFS(amount_expended,uniform_other_cluster_name,X3301), IF(AND(OR(G3301="N/A",G3301=""),H3301=""),0,IF(G3301="STATE CLUSTER",SUMIFS(amount_expended,uniform_state_cluster_name,W3301),SUMIFS(amount_expended,cluster_name,G3301))))</f>
        <v/>
      </c>
      <c r="L3301" s="8" t="n"/>
      <c r="M3301" s="7" t="n"/>
      <c r="N3301" s="8" t="n"/>
      <c r="O3301" s="7" t="n"/>
      <c r="P3301" s="7" t="n"/>
      <c r="Q3301" s="8" t="n"/>
      <c r="R3301" s="9" t="n"/>
      <c r="S3301" s="8" t="n"/>
      <c r="T3301" s="8" t="n"/>
      <c r="U3301" s="8" t="n"/>
      <c r="V3301" s="11">
        <f>IF(OR(B3301="",C3301=""),"",CONCATENATE(B3301,".",C3301))</f>
        <v/>
      </c>
      <c r="W3301" s="6">
        <f>UPPER(TRIM(H3301))</f>
        <v/>
      </c>
      <c r="X3301" s="6">
        <f>UPPER(TRIM(I3301))</f>
        <v/>
      </c>
      <c r="Y3301" s="6">
        <f>IF(V3301&lt;&gt;"",IFERROR(INDEX(federal_program_name_lookup,MATCH(V3301,aln_lookup,0)),""),"")</f>
        <v/>
      </c>
    </row>
    <row r="3302">
      <c r="A3302" s="6">
        <f>IF(B3302&lt;&gt;"", "AWARD-"&amp;TEXT(ROW()-1,"00000"), "")</f>
        <v/>
      </c>
      <c r="B3302" s="7" t="n"/>
      <c r="C3302" s="7" t="n"/>
      <c r="D3302" s="7" t="n"/>
      <c r="E3302" s="8" t="n"/>
      <c r="F3302" s="9" t="n"/>
      <c r="G3302" s="8" t="n"/>
      <c r="H3302" s="8" t="n"/>
      <c r="I3302" s="8" t="n"/>
      <c r="J3302" s="10">
        <f>IF(A3302="",0,SUMIFS(amount_expended,cfda_key,V3302))</f>
        <v/>
      </c>
      <c r="K3302" s="10">
        <f>IF(G3302="OTHER CLUSTER NOT LISTED ABOVE",SUMIFS(amount_expended,uniform_other_cluster_name,X3302), IF(AND(OR(G3302="N/A",G3302=""),H3302=""),0,IF(G3302="STATE CLUSTER",SUMIFS(amount_expended,uniform_state_cluster_name,W3302),SUMIFS(amount_expended,cluster_name,G3302))))</f>
        <v/>
      </c>
      <c r="L3302" s="8" t="n"/>
      <c r="M3302" s="7" t="n"/>
      <c r="N3302" s="8" t="n"/>
      <c r="O3302" s="7" t="n"/>
      <c r="P3302" s="7" t="n"/>
      <c r="Q3302" s="8" t="n"/>
      <c r="R3302" s="9" t="n"/>
      <c r="S3302" s="8" t="n"/>
      <c r="T3302" s="8" t="n"/>
      <c r="U3302" s="8" t="n"/>
      <c r="V3302" s="11">
        <f>IF(OR(B3302="",C3302=""),"",CONCATENATE(B3302,".",C3302))</f>
        <v/>
      </c>
      <c r="W3302" s="6">
        <f>UPPER(TRIM(H3302))</f>
        <v/>
      </c>
      <c r="X3302" s="6">
        <f>UPPER(TRIM(I3302))</f>
        <v/>
      </c>
      <c r="Y3302" s="6">
        <f>IF(V3302&lt;&gt;"",IFERROR(INDEX(federal_program_name_lookup,MATCH(V3302,aln_lookup,0)),""),"")</f>
        <v/>
      </c>
    </row>
    <row r="3303">
      <c r="A3303" s="6">
        <f>IF(B3303&lt;&gt;"", "AWARD-"&amp;TEXT(ROW()-1,"00000"), "")</f>
        <v/>
      </c>
      <c r="B3303" s="7" t="n"/>
      <c r="C3303" s="7" t="n"/>
      <c r="D3303" s="7" t="n"/>
      <c r="E3303" s="8" t="n"/>
      <c r="F3303" s="9" t="n"/>
      <c r="G3303" s="8" t="n"/>
      <c r="H3303" s="8" t="n"/>
      <c r="I3303" s="8" t="n"/>
      <c r="J3303" s="10">
        <f>IF(A3303="",0,SUMIFS(amount_expended,cfda_key,V3303))</f>
        <v/>
      </c>
      <c r="K3303" s="10">
        <f>IF(G3303="OTHER CLUSTER NOT LISTED ABOVE",SUMIFS(amount_expended,uniform_other_cluster_name,X3303), IF(AND(OR(G3303="N/A",G3303=""),H3303=""),0,IF(G3303="STATE CLUSTER",SUMIFS(amount_expended,uniform_state_cluster_name,W3303),SUMIFS(amount_expended,cluster_name,G3303))))</f>
        <v/>
      </c>
      <c r="L3303" s="8" t="n"/>
      <c r="M3303" s="7" t="n"/>
      <c r="N3303" s="8" t="n"/>
      <c r="O3303" s="7" t="n"/>
      <c r="P3303" s="7" t="n"/>
      <c r="Q3303" s="8" t="n"/>
      <c r="R3303" s="9" t="n"/>
      <c r="S3303" s="8" t="n"/>
      <c r="T3303" s="8" t="n"/>
      <c r="U3303" s="8" t="n"/>
      <c r="V3303" s="11">
        <f>IF(OR(B3303="",C3303=""),"",CONCATENATE(B3303,".",C3303))</f>
        <v/>
      </c>
      <c r="W3303" s="6">
        <f>UPPER(TRIM(H3303))</f>
        <v/>
      </c>
      <c r="X3303" s="6">
        <f>UPPER(TRIM(I3303))</f>
        <v/>
      </c>
      <c r="Y3303" s="6">
        <f>IF(V3303&lt;&gt;"",IFERROR(INDEX(federal_program_name_lookup,MATCH(V3303,aln_lookup,0)),""),"")</f>
        <v/>
      </c>
    </row>
    <row r="3304">
      <c r="A3304" s="6">
        <f>IF(B3304&lt;&gt;"", "AWARD-"&amp;TEXT(ROW()-1,"00000"), "")</f>
        <v/>
      </c>
      <c r="B3304" s="7" t="n"/>
      <c r="C3304" s="7" t="n"/>
      <c r="D3304" s="7" t="n"/>
      <c r="E3304" s="8" t="n"/>
      <c r="F3304" s="9" t="n"/>
      <c r="G3304" s="8" t="n"/>
      <c r="H3304" s="8" t="n"/>
      <c r="I3304" s="8" t="n"/>
      <c r="J3304" s="10">
        <f>IF(A3304="",0,SUMIFS(amount_expended,cfda_key,V3304))</f>
        <v/>
      </c>
      <c r="K3304" s="10">
        <f>IF(G3304="OTHER CLUSTER NOT LISTED ABOVE",SUMIFS(amount_expended,uniform_other_cluster_name,X3304), IF(AND(OR(G3304="N/A",G3304=""),H3304=""),0,IF(G3304="STATE CLUSTER",SUMIFS(amount_expended,uniform_state_cluster_name,W3304),SUMIFS(amount_expended,cluster_name,G3304))))</f>
        <v/>
      </c>
      <c r="L3304" s="8" t="n"/>
      <c r="M3304" s="7" t="n"/>
      <c r="N3304" s="8" t="n"/>
      <c r="O3304" s="7" t="n"/>
      <c r="P3304" s="7" t="n"/>
      <c r="Q3304" s="8" t="n"/>
      <c r="R3304" s="9" t="n"/>
      <c r="S3304" s="8" t="n"/>
      <c r="T3304" s="8" t="n"/>
      <c r="U3304" s="8" t="n"/>
      <c r="V3304" s="11">
        <f>IF(OR(B3304="",C3304=""),"",CONCATENATE(B3304,".",C3304))</f>
        <v/>
      </c>
      <c r="W3304" s="6">
        <f>UPPER(TRIM(H3304))</f>
        <v/>
      </c>
      <c r="X3304" s="6">
        <f>UPPER(TRIM(I3304))</f>
        <v/>
      </c>
      <c r="Y3304" s="6">
        <f>IF(V3304&lt;&gt;"",IFERROR(INDEX(federal_program_name_lookup,MATCH(V3304,aln_lookup,0)),""),"")</f>
        <v/>
      </c>
    </row>
    <row r="3305">
      <c r="A3305" s="6">
        <f>IF(B3305&lt;&gt;"", "AWARD-"&amp;TEXT(ROW()-1,"00000"), "")</f>
        <v/>
      </c>
      <c r="B3305" s="7" t="n"/>
      <c r="C3305" s="7" t="n"/>
      <c r="D3305" s="7" t="n"/>
      <c r="E3305" s="8" t="n"/>
      <c r="F3305" s="9" t="n"/>
      <c r="G3305" s="8" t="n"/>
      <c r="H3305" s="8" t="n"/>
      <c r="I3305" s="8" t="n"/>
      <c r="J3305" s="10">
        <f>IF(A3305="",0,SUMIFS(amount_expended,cfda_key,V3305))</f>
        <v/>
      </c>
      <c r="K3305" s="10">
        <f>IF(G3305="OTHER CLUSTER NOT LISTED ABOVE",SUMIFS(amount_expended,uniform_other_cluster_name,X3305), IF(AND(OR(G3305="N/A",G3305=""),H3305=""),0,IF(G3305="STATE CLUSTER",SUMIFS(amount_expended,uniform_state_cluster_name,W3305),SUMIFS(amount_expended,cluster_name,G3305))))</f>
        <v/>
      </c>
      <c r="L3305" s="8" t="n"/>
      <c r="M3305" s="7" t="n"/>
      <c r="N3305" s="8" t="n"/>
      <c r="O3305" s="7" t="n"/>
      <c r="P3305" s="7" t="n"/>
      <c r="Q3305" s="8" t="n"/>
      <c r="R3305" s="9" t="n"/>
      <c r="S3305" s="8" t="n"/>
      <c r="T3305" s="8" t="n"/>
      <c r="U3305" s="8" t="n"/>
      <c r="V3305" s="11">
        <f>IF(OR(B3305="",C3305=""),"",CONCATENATE(B3305,".",C3305))</f>
        <v/>
      </c>
      <c r="W3305" s="6">
        <f>UPPER(TRIM(H3305))</f>
        <v/>
      </c>
      <c r="X3305" s="6">
        <f>UPPER(TRIM(I3305))</f>
        <v/>
      </c>
      <c r="Y3305" s="6">
        <f>IF(V3305&lt;&gt;"",IFERROR(INDEX(federal_program_name_lookup,MATCH(V3305,aln_lookup,0)),""),"")</f>
        <v/>
      </c>
    </row>
    <row r="3306">
      <c r="A3306" s="6">
        <f>IF(B3306&lt;&gt;"", "AWARD-"&amp;TEXT(ROW()-1,"00000"), "")</f>
        <v/>
      </c>
      <c r="B3306" s="7" t="n"/>
      <c r="C3306" s="7" t="n"/>
      <c r="D3306" s="7" t="n"/>
      <c r="E3306" s="8" t="n"/>
      <c r="F3306" s="9" t="n"/>
      <c r="G3306" s="8" t="n"/>
      <c r="H3306" s="8" t="n"/>
      <c r="I3306" s="8" t="n"/>
      <c r="J3306" s="10">
        <f>IF(A3306="",0,SUMIFS(amount_expended,cfda_key,V3306))</f>
        <v/>
      </c>
      <c r="K3306" s="10">
        <f>IF(G3306="OTHER CLUSTER NOT LISTED ABOVE",SUMIFS(amount_expended,uniform_other_cluster_name,X3306), IF(AND(OR(G3306="N/A",G3306=""),H3306=""),0,IF(G3306="STATE CLUSTER",SUMIFS(amount_expended,uniform_state_cluster_name,W3306),SUMIFS(amount_expended,cluster_name,G3306))))</f>
        <v/>
      </c>
      <c r="L3306" s="8" t="n"/>
      <c r="M3306" s="7" t="n"/>
      <c r="N3306" s="8" t="n"/>
      <c r="O3306" s="7" t="n"/>
      <c r="P3306" s="7" t="n"/>
      <c r="Q3306" s="8" t="n"/>
      <c r="R3306" s="9" t="n"/>
      <c r="S3306" s="8" t="n"/>
      <c r="T3306" s="8" t="n"/>
      <c r="U3306" s="8" t="n"/>
      <c r="V3306" s="11">
        <f>IF(OR(B3306="",C3306=""),"",CONCATENATE(B3306,".",C3306))</f>
        <v/>
      </c>
      <c r="W3306" s="6">
        <f>UPPER(TRIM(H3306))</f>
        <v/>
      </c>
      <c r="X3306" s="6">
        <f>UPPER(TRIM(I3306))</f>
        <v/>
      </c>
      <c r="Y3306" s="6">
        <f>IF(V3306&lt;&gt;"",IFERROR(INDEX(federal_program_name_lookup,MATCH(V3306,aln_lookup,0)),""),"")</f>
        <v/>
      </c>
    </row>
    <row r="3307">
      <c r="A3307" s="6">
        <f>IF(B3307&lt;&gt;"", "AWARD-"&amp;TEXT(ROW()-1,"00000"), "")</f>
        <v/>
      </c>
      <c r="B3307" s="7" t="n"/>
      <c r="C3307" s="7" t="n"/>
      <c r="D3307" s="7" t="n"/>
      <c r="E3307" s="8" t="n"/>
      <c r="F3307" s="9" t="n"/>
      <c r="G3307" s="8" t="n"/>
      <c r="H3307" s="8" t="n"/>
      <c r="I3307" s="8" t="n"/>
      <c r="J3307" s="10">
        <f>IF(A3307="",0,SUMIFS(amount_expended,cfda_key,V3307))</f>
        <v/>
      </c>
      <c r="K3307" s="10">
        <f>IF(G3307="OTHER CLUSTER NOT LISTED ABOVE",SUMIFS(amount_expended,uniform_other_cluster_name,X3307), IF(AND(OR(G3307="N/A",G3307=""),H3307=""),0,IF(G3307="STATE CLUSTER",SUMIFS(amount_expended,uniform_state_cluster_name,W3307),SUMIFS(amount_expended,cluster_name,G3307))))</f>
        <v/>
      </c>
      <c r="L3307" s="8" t="n"/>
      <c r="M3307" s="7" t="n"/>
      <c r="N3307" s="8" t="n"/>
      <c r="O3307" s="7" t="n"/>
      <c r="P3307" s="7" t="n"/>
      <c r="Q3307" s="8" t="n"/>
      <c r="R3307" s="9" t="n"/>
      <c r="S3307" s="8" t="n"/>
      <c r="T3307" s="8" t="n"/>
      <c r="U3307" s="8" t="n"/>
      <c r="V3307" s="11">
        <f>IF(OR(B3307="",C3307=""),"",CONCATENATE(B3307,".",C3307))</f>
        <v/>
      </c>
      <c r="W3307" s="6">
        <f>UPPER(TRIM(H3307))</f>
        <v/>
      </c>
      <c r="X3307" s="6">
        <f>UPPER(TRIM(I3307))</f>
        <v/>
      </c>
      <c r="Y3307" s="6">
        <f>IF(V3307&lt;&gt;"",IFERROR(INDEX(federal_program_name_lookup,MATCH(V3307,aln_lookup,0)),""),"")</f>
        <v/>
      </c>
    </row>
    <row r="3308">
      <c r="A3308" s="6">
        <f>IF(B3308&lt;&gt;"", "AWARD-"&amp;TEXT(ROW()-1,"00000"), "")</f>
        <v/>
      </c>
      <c r="B3308" s="7" t="n"/>
      <c r="C3308" s="7" t="n"/>
      <c r="D3308" s="7" t="n"/>
      <c r="E3308" s="8" t="n"/>
      <c r="F3308" s="9" t="n"/>
      <c r="G3308" s="8" t="n"/>
      <c r="H3308" s="8" t="n"/>
      <c r="I3308" s="8" t="n"/>
      <c r="J3308" s="10">
        <f>IF(A3308="",0,SUMIFS(amount_expended,cfda_key,V3308))</f>
        <v/>
      </c>
      <c r="K3308" s="10">
        <f>IF(G3308="OTHER CLUSTER NOT LISTED ABOVE",SUMIFS(amount_expended,uniform_other_cluster_name,X3308), IF(AND(OR(G3308="N/A",G3308=""),H3308=""),0,IF(G3308="STATE CLUSTER",SUMIFS(amount_expended,uniform_state_cluster_name,W3308),SUMIFS(amount_expended,cluster_name,G3308))))</f>
        <v/>
      </c>
      <c r="L3308" s="8" t="n"/>
      <c r="M3308" s="7" t="n"/>
      <c r="N3308" s="8" t="n"/>
      <c r="O3308" s="7" t="n"/>
      <c r="P3308" s="7" t="n"/>
      <c r="Q3308" s="8" t="n"/>
      <c r="R3308" s="9" t="n"/>
      <c r="S3308" s="8" t="n"/>
      <c r="T3308" s="8" t="n"/>
      <c r="U3308" s="8" t="n"/>
      <c r="V3308" s="11">
        <f>IF(OR(B3308="",C3308=""),"",CONCATENATE(B3308,".",C3308))</f>
        <v/>
      </c>
      <c r="W3308" s="6">
        <f>UPPER(TRIM(H3308))</f>
        <v/>
      </c>
      <c r="X3308" s="6">
        <f>UPPER(TRIM(I3308))</f>
        <v/>
      </c>
      <c r="Y3308" s="6">
        <f>IF(V3308&lt;&gt;"",IFERROR(INDEX(federal_program_name_lookup,MATCH(V3308,aln_lookup,0)),""),"")</f>
        <v/>
      </c>
    </row>
    <row r="3309">
      <c r="A3309" s="6">
        <f>IF(B3309&lt;&gt;"", "AWARD-"&amp;TEXT(ROW()-1,"00000"), "")</f>
        <v/>
      </c>
      <c r="B3309" s="7" t="n"/>
      <c r="C3309" s="7" t="n"/>
      <c r="D3309" s="7" t="n"/>
      <c r="E3309" s="8" t="n"/>
      <c r="F3309" s="9" t="n"/>
      <c r="G3309" s="8" t="n"/>
      <c r="H3309" s="8" t="n"/>
      <c r="I3309" s="8" t="n"/>
      <c r="J3309" s="10">
        <f>IF(A3309="",0,SUMIFS(amount_expended,cfda_key,V3309))</f>
        <v/>
      </c>
      <c r="K3309" s="10">
        <f>IF(G3309="OTHER CLUSTER NOT LISTED ABOVE",SUMIFS(amount_expended,uniform_other_cluster_name,X3309), IF(AND(OR(G3309="N/A",G3309=""),H3309=""),0,IF(G3309="STATE CLUSTER",SUMIFS(amount_expended,uniform_state_cluster_name,W3309),SUMIFS(amount_expended,cluster_name,G3309))))</f>
        <v/>
      </c>
      <c r="L3309" s="8" t="n"/>
      <c r="M3309" s="7" t="n"/>
      <c r="N3309" s="8" t="n"/>
      <c r="O3309" s="7" t="n"/>
      <c r="P3309" s="7" t="n"/>
      <c r="Q3309" s="8" t="n"/>
      <c r="R3309" s="9" t="n"/>
      <c r="S3309" s="8" t="n"/>
      <c r="T3309" s="8" t="n"/>
      <c r="U3309" s="8" t="n"/>
      <c r="V3309" s="11">
        <f>IF(OR(B3309="",C3309=""),"",CONCATENATE(B3309,".",C3309))</f>
        <v/>
      </c>
      <c r="W3309" s="6">
        <f>UPPER(TRIM(H3309))</f>
        <v/>
      </c>
      <c r="X3309" s="6">
        <f>UPPER(TRIM(I3309))</f>
        <v/>
      </c>
      <c r="Y3309" s="6">
        <f>IF(V3309&lt;&gt;"",IFERROR(INDEX(federal_program_name_lookup,MATCH(V3309,aln_lookup,0)),""),"")</f>
        <v/>
      </c>
    </row>
    <row r="3310">
      <c r="A3310" s="6">
        <f>IF(B3310&lt;&gt;"", "AWARD-"&amp;TEXT(ROW()-1,"00000"), "")</f>
        <v/>
      </c>
      <c r="B3310" s="7" t="n"/>
      <c r="C3310" s="7" t="n"/>
      <c r="D3310" s="7" t="n"/>
      <c r="E3310" s="8" t="n"/>
      <c r="F3310" s="9" t="n"/>
      <c r="G3310" s="8" t="n"/>
      <c r="H3310" s="8" t="n"/>
      <c r="I3310" s="8" t="n"/>
      <c r="J3310" s="10">
        <f>IF(A3310="",0,SUMIFS(amount_expended,cfda_key,V3310))</f>
        <v/>
      </c>
      <c r="K3310" s="10">
        <f>IF(G3310="OTHER CLUSTER NOT LISTED ABOVE",SUMIFS(amount_expended,uniform_other_cluster_name,X3310), IF(AND(OR(G3310="N/A",G3310=""),H3310=""),0,IF(G3310="STATE CLUSTER",SUMIFS(amount_expended,uniform_state_cluster_name,W3310),SUMIFS(amount_expended,cluster_name,G3310))))</f>
        <v/>
      </c>
      <c r="L3310" s="8" t="n"/>
      <c r="M3310" s="7" t="n"/>
      <c r="N3310" s="8" t="n"/>
      <c r="O3310" s="7" t="n"/>
      <c r="P3310" s="7" t="n"/>
      <c r="Q3310" s="8" t="n"/>
      <c r="R3310" s="9" t="n"/>
      <c r="S3310" s="8" t="n"/>
      <c r="T3310" s="8" t="n"/>
      <c r="U3310" s="8" t="n"/>
      <c r="V3310" s="11">
        <f>IF(OR(B3310="",C3310=""),"",CONCATENATE(B3310,".",C3310))</f>
        <v/>
      </c>
      <c r="W3310" s="6">
        <f>UPPER(TRIM(H3310))</f>
        <v/>
      </c>
      <c r="X3310" s="6">
        <f>UPPER(TRIM(I3310))</f>
        <v/>
      </c>
      <c r="Y3310" s="6">
        <f>IF(V3310&lt;&gt;"",IFERROR(INDEX(federal_program_name_lookup,MATCH(V3310,aln_lookup,0)),""),"")</f>
        <v/>
      </c>
    </row>
    <row r="3311">
      <c r="A3311" s="6">
        <f>IF(B3311&lt;&gt;"", "AWARD-"&amp;TEXT(ROW()-1,"00000"), "")</f>
        <v/>
      </c>
      <c r="B3311" s="7" t="n"/>
      <c r="C3311" s="7" t="n"/>
      <c r="D3311" s="7" t="n"/>
      <c r="E3311" s="8" t="n"/>
      <c r="F3311" s="9" t="n"/>
      <c r="G3311" s="8" t="n"/>
      <c r="H3311" s="8" t="n"/>
      <c r="I3311" s="8" t="n"/>
      <c r="J3311" s="10">
        <f>IF(A3311="",0,SUMIFS(amount_expended,cfda_key,V3311))</f>
        <v/>
      </c>
      <c r="K3311" s="10">
        <f>IF(G3311="OTHER CLUSTER NOT LISTED ABOVE",SUMIFS(amount_expended,uniform_other_cluster_name,X3311), IF(AND(OR(G3311="N/A",G3311=""),H3311=""),0,IF(G3311="STATE CLUSTER",SUMIFS(amount_expended,uniform_state_cluster_name,W3311),SUMIFS(amount_expended,cluster_name,G3311))))</f>
        <v/>
      </c>
      <c r="L3311" s="8" t="n"/>
      <c r="M3311" s="7" t="n"/>
      <c r="N3311" s="8" t="n"/>
      <c r="O3311" s="7" t="n"/>
      <c r="P3311" s="7" t="n"/>
      <c r="Q3311" s="8" t="n"/>
      <c r="R3311" s="9" t="n"/>
      <c r="S3311" s="8" t="n"/>
      <c r="T3311" s="8" t="n"/>
      <c r="U3311" s="8" t="n"/>
      <c r="V3311" s="11">
        <f>IF(OR(B3311="",C3311=""),"",CONCATENATE(B3311,".",C3311))</f>
        <v/>
      </c>
      <c r="W3311" s="6">
        <f>UPPER(TRIM(H3311))</f>
        <v/>
      </c>
      <c r="X3311" s="6">
        <f>UPPER(TRIM(I3311))</f>
        <v/>
      </c>
      <c r="Y3311" s="6">
        <f>IF(V3311&lt;&gt;"",IFERROR(INDEX(federal_program_name_lookup,MATCH(V3311,aln_lookup,0)),""),"")</f>
        <v/>
      </c>
    </row>
    <row r="3312">
      <c r="A3312" s="6">
        <f>IF(B3312&lt;&gt;"", "AWARD-"&amp;TEXT(ROW()-1,"00000"), "")</f>
        <v/>
      </c>
      <c r="B3312" s="7" t="n"/>
      <c r="C3312" s="7" t="n"/>
      <c r="D3312" s="7" t="n"/>
      <c r="E3312" s="8" t="n"/>
      <c r="F3312" s="9" t="n"/>
      <c r="G3312" s="8" t="n"/>
      <c r="H3312" s="8" t="n"/>
      <c r="I3312" s="8" t="n"/>
      <c r="J3312" s="10">
        <f>IF(A3312="",0,SUMIFS(amount_expended,cfda_key,V3312))</f>
        <v/>
      </c>
      <c r="K3312" s="10">
        <f>IF(G3312="OTHER CLUSTER NOT LISTED ABOVE",SUMIFS(amount_expended,uniform_other_cluster_name,X3312), IF(AND(OR(G3312="N/A",G3312=""),H3312=""),0,IF(G3312="STATE CLUSTER",SUMIFS(amount_expended,uniform_state_cluster_name,W3312),SUMIFS(amount_expended,cluster_name,G3312))))</f>
        <v/>
      </c>
      <c r="L3312" s="8" t="n"/>
      <c r="M3312" s="7" t="n"/>
      <c r="N3312" s="8" t="n"/>
      <c r="O3312" s="7" t="n"/>
      <c r="P3312" s="7" t="n"/>
      <c r="Q3312" s="8" t="n"/>
      <c r="R3312" s="9" t="n"/>
      <c r="S3312" s="8" t="n"/>
      <c r="T3312" s="8" t="n"/>
      <c r="U3312" s="8" t="n"/>
      <c r="V3312" s="11">
        <f>IF(OR(B3312="",C3312=""),"",CONCATENATE(B3312,".",C3312))</f>
        <v/>
      </c>
      <c r="W3312" s="6">
        <f>UPPER(TRIM(H3312))</f>
        <v/>
      </c>
      <c r="X3312" s="6">
        <f>UPPER(TRIM(I3312))</f>
        <v/>
      </c>
      <c r="Y3312" s="6">
        <f>IF(V3312&lt;&gt;"",IFERROR(INDEX(federal_program_name_lookup,MATCH(V3312,aln_lookup,0)),""),"")</f>
        <v/>
      </c>
    </row>
    <row r="3313">
      <c r="A3313" s="6">
        <f>IF(B3313&lt;&gt;"", "AWARD-"&amp;TEXT(ROW()-1,"00000"), "")</f>
        <v/>
      </c>
      <c r="B3313" s="7" t="n"/>
      <c r="C3313" s="7" t="n"/>
      <c r="D3313" s="7" t="n"/>
      <c r="E3313" s="8" t="n"/>
      <c r="F3313" s="9" t="n"/>
      <c r="G3313" s="8" t="n"/>
      <c r="H3313" s="8" t="n"/>
      <c r="I3313" s="8" t="n"/>
      <c r="J3313" s="10">
        <f>IF(A3313="",0,SUMIFS(amount_expended,cfda_key,V3313))</f>
        <v/>
      </c>
      <c r="K3313" s="10">
        <f>IF(G3313="OTHER CLUSTER NOT LISTED ABOVE",SUMIFS(amount_expended,uniform_other_cluster_name,X3313), IF(AND(OR(G3313="N/A",G3313=""),H3313=""),0,IF(G3313="STATE CLUSTER",SUMIFS(amount_expended,uniform_state_cluster_name,W3313),SUMIFS(amount_expended,cluster_name,G3313))))</f>
        <v/>
      </c>
      <c r="L3313" s="8" t="n"/>
      <c r="M3313" s="7" t="n"/>
      <c r="N3313" s="8" t="n"/>
      <c r="O3313" s="7" t="n"/>
      <c r="P3313" s="7" t="n"/>
      <c r="Q3313" s="8" t="n"/>
      <c r="R3313" s="9" t="n"/>
      <c r="S3313" s="8" t="n"/>
      <c r="T3313" s="8" t="n"/>
      <c r="U3313" s="8" t="n"/>
      <c r="V3313" s="11">
        <f>IF(OR(B3313="",C3313=""),"",CONCATENATE(B3313,".",C3313))</f>
        <v/>
      </c>
      <c r="W3313" s="6">
        <f>UPPER(TRIM(H3313))</f>
        <v/>
      </c>
      <c r="X3313" s="6">
        <f>UPPER(TRIM(I3313))</f>
        <v/>
      </c>
      <c r="Y3313" s="6">
        <f>IF(V3313&lt;&gt;"",IFERROR(INDEX(federal_program_name_lookup,MATCH(V3313,aln_lookup,0)),""),"")</f>
        <v/>
      </c>
    </row>
    <row r="3314">
      <c r="A3314" s="6">
        <f>IF(B3314&lt;&gt;"", "AWARD-"&amp;TEXT(ROW()-1,"00000"), "")</f>
        <v/>
      </c>
      <c r="B3314" s="7" t="n"/>
      <c r="C3314" s="7" t="n"/>
      <c r="D3314" s="7" t="n"/>
      <c r="E3314" s="8" t="n"/>
      <c r="F3314" s="9" t="n"/>
      <c r="G3314" s="8" t="n"/>
      <c r="H3314" s="8" t="n"/>
      <c r="I3314" s="8" t="n"/>
      <c r="J3314" s="10">
        <f>IF(A3314="",0,SUMIFS(amount_expended,cfda_key,V3314))</f>
        <v/>
      </c>
      <c r="K3314" s="10">
        <f>IF(G3314="OTHER CLUSTER NOT LISTED ABOVE",SUMIFS(amount_expended,uniform_other_cluster_name,X3314), IF(AND(OR(G3314="N/A",G3314=""),H3314=""),0,IF(G3314="STATE CLUSTER",SUMIFS(amount_expended,uniform_state_cluster_name,W3314),SUMIFS(amount_expended,cluster_name,G3314))))</f>
        <v/>
      </c>
      <c r="L3314" s="8" t="n"/>
      <c r="M3314" s="7" t="n"/>
      <c r="N3314" s="8" t="n"/>
      <c r="O3314" s="7" t="n"/>
      <c r="P3314" s="7" t="n"/>
      <c r="Q3314" s="8" t="n"/>
      <c r="R3314" s="9" t="n"/>
      <c r="S3314" s="8" t="n"/>
      <c r="T3314" s="8" t="n"/>
      <c r="U3314" s="8" t="n"/>
      <c r="V3314" s="11">
        <f>IF(OR(B3314="",C3314=""),"",CONCATENATE(B3314,".",C3314))</f>
        <v/>
      </c>
      <c r="W3314" s="6">
        <f>UPPER(TRIM(H3314))</f>
        <v/>
      </c>
      <c r="X3314" s="6">
        <f>UPPER(TRIM(I3314))</f>
        <v/>
      </c>
      <c r="Y3314" s="6">
        <f>IF(V3314&lt;&gt;"",IFERROR(INDEX(federal_program_name_lookup,MATCH(V3314,aln_lookup,0)),""),"")</f>
        <v/>
      </c>
    </row>
    <row r="3315">
      <c r="A3315" s="6">
        <f>IF(B3315&lt;&gt;"", "AWARD-"&amp;TEXT(ROW()-1,"00000"), "")</f>
        <v/>
      </c>
      <c r="B3315" s="7" t="n"/>
      <c r="C3315" s="7" t="n"/>
      <c r="D3315" s="7" t="n"/>
      <c r="E3315" s="8" t="n"/>
      <c r="F3315" s="9" t="n"/>
      <c r="G3315" s="8" t="n"/>
      <c r="H3315" s="8" t="n"/>
      <c r="I3315" s="8" t="n"/>
      <c r="J3315" s="10">
        <f>IF(A3315="",0,SUMIFS(amount_expended,cfda_key,V3315))</f>
        <v/>
      </c>
      <c r="K3315" s="10">
        <f>IF(G3315="OTHER CLUSTER NOT LISTED ABOVE",SUMIFS(amount_expended,uniform_other_cluster_name,X3315), IF(AND(OR(G3315="N/A",G3315=""),H3315=""),0,IF(G3315="STATE CLUSTER",SUMIFS(amount_expended,uniform_state_cluster_name,W3315),SUMIFS(amount_expended,cluster_name,G3315))))</f>
        <v/>
      </c>
      <c r="L3315" s="8" t="n"/>
      <c r="M3315" s="7" t="n"/>
      <c r="N3315" s="8" t="n"/>
      <c r="O3315" s="7" t="n"/>
      <c r="P3315" s="7" t="n"/>
      <c r="Q3315" s="8" t="n"/>
      <c r="R3315" s="9" t="n"/>
      <c r="S3315" s="8" t="n"/>
      <c r="T3315" s="8" t="n"/>
      <c r="U3315" s="8" t="n"/>
      <c r="V3315" s="11">
        <f>IF(OR(B3315="",C3315=""),"",CONCATENATE(B3315,".",C3315))</f>
        <v/>
      </c>
      <c r="W3315" s="6">
        <f>UPPER(TRIM(H3315))</f>
        <v/>
      </c>
      <c r="X3315" s="6">
        <f>UPPER(TRIM(I3315))</f>
        <v/>
      </c>
      <c r="Y3315" s="6">
        <f>IF(V3315&lt;&gt;"",IFERROR(INDEX(federal_program_name_lookup,MATCH(V3315,aln_lookup,0)),""),"")</f>
        <v/>
      </c>
    </row>
    <row r="3316">
      <c r="A3316" s="6">
        <f>IF(B3316&lt;&gt;"", "AWARD-"&amp;TEXT(ROW()-1,"00000"), "")</f>
        <v/>
      </c>
      <c r="B3316" s="7" t="n"/>
      <c r="C3316" s="7" t="n"/>
      <c r="D3316" s="7" t="n"/>
      <c r="E3316" s="8" t="n"/>
      <c r="F3316" s="9" t="n"/>
      <c r="G3316" s="8" t="n"/>
      <c r="H3316" s="8" t="n"/>
      <c r="I3316" s="8" t="n"/>
      <c r="J3316" s="10">
        <f>IF(A3316="",0,SUMIFS(amount_expended,cfda_key,V3316))</f>
        <v/>
      </c>
      <c r="K3316" s="10">
        <f>IF(G3316="OTHER CLUSTER NOT LISTED ABOVE",SUMIFS(amount_expended,uniform_other_cluster_name,X3316), IF(AND(OR(G3316="N/A",G3316=""),H3316=""),0,IF(G3316="STATE CLUSTER",SUMIFS(amount_expended,uniform_state_cluster_name,W3316),SUMIFS(amount_expended,cluster_name,G3316))))</f>
        <v/>
      </c>
      <c r="L3316" s="8" t="n"/>
      <c r="M3316" s="7" t="n"/>
      <c r="N3316" s="8" t="n"/>
      <c r="O3316" s="7" t="n"/>
      <c r="P3316" s="7" t="n"/>
      <c r="Q3316" s="8" t="n"/>
      <c r="R3316" s="9" t="n"/>
      <c r="S3316" s="8" t="n"/>
      <c r="T3316" s="8" t="n"/>
      <c r="U3316" s="8" t="n"/>
      <c r="V3316" s="11">
        <f>IF(OR(B3316="",C3316=""),"",CONCATENATE(B3316,".",C3316))</f>
        <v/>
      </c>
      <c r="W3316" s="6">
        <f>UPPER(TRIM(H3316))</f>
        <v/>
      </c>
      <c r="X3316" s="6">
        <f>UPPER(TRIM(I3316))</f>
        <v/>
      </c>
      <c r="Y3316" s="6">
        <f>IF(V3316&lt;&gt;"",IFERROR(INDEX(federal_program_name_lookup,MATCH(V3316,aln_lookup,0)),""),"")</f>
        <v/>
      </c>
    </row>
    <row r="3317">
      <c r="A3317" s="6">
        <f>IF(B3317&lt;&gt;"", "AWARD-"&amp;TEXT(ROW()-1,"00000"), "")</f>
        <v/>
      </c>
      <c r="B3317" s="7" t="n"/>
      <c r="C3317" s="7" t="n"/>
      <c r="D3317" s="7" t="n"/>
      <c r="E3317" s="8" t="n"/>
      <c r="F3317" s="9" t="n"/>
      <c r="G3317" s="8" t="n"/>
      <c r="H3317" s="8" t="n"/>
      <c r="I3317" s="8" t="n"/>
      <c r="J3317" s="10">
        <f>IF(A3317="",0,SUMIFS(amount_expended,cfda_key,V3317))</f>
        <v/>
      </c>
      <c r="K3317" s="10">
        <f>IF(G3317="OTHER CLUSTER NOT LISTED ABOVE",SUMIFS(amount_expended,uniform_other_cluster_name,X3317), IF(AND(OR(G3317="N/A",G3317=""),H3317=""),0,IF(G3317="STATE CLUSTER",SUMIFS(amount_expended,uniform_state_cluster_name,W3317),SUMIFS(amount_expended,cluster_name,G3317))))</f>
        <v/>
      </c>
      <c r="L3317" s="8" t="n"/>
      <c r="M3317" s="7" t="n"/>
      <c r="N3317" s="8" t="n"/>
      <c r="O3317" s="7" t="n"/>
      <c r="P3317" s="7" t="n"/>
      <c r="Q3317" s="8" t="n"/>
      <c r="R3317" s="9" t="n"/>
      <c r="S3317" s="8" t="n"/>
      <c r="T3317" s="8" t="n"/>
      <c r="U3317" s="8" t="n"/>
      <c r="V3317" s="11">
        <f>IF(OR(B3317="",C3317=""),"",CONCATENATE(B3317,".",C3317))</f>
        <v/>
      </c>
      <c r="W3317" s="6">
        <f>UPPER(TRIM(H3317))</f>
        <v/>
      </c>
      <c r="X3317" s="6">
        <f>UPPER(TRIM(I3317))</f>
        <v/>
      </c>
      <c r="Y3317" s="6">
        <f>IF(V3317&lt;&gt;"",IFERROR(INDEX(federal_program_name_lookup,MATCH(V3317,aln_lookup,0)),""),"")</f>
        <v/>
      </c>
    </row>
    <row r="3318">
      <c r="A3318" s="6">
        <f>IF(B3318&lt;&gt;"", "AWARD-"&amp;TEXT(ROW()-1,"00000"), "")</f>
        <v/>
      </c>
      <c r="B3318" s="7" t="n"/>
      <c r="C3318" s="7" t="n"/>
      <c r="D3318" s="7" t="n"/>
      <c r="E3318" s="8" t="n"/>
      <c r="F3318" s="9" t="n"/>
      <c r="G3318" s="8" t="n"/>
      <c r="H3318" s="8" t="n"/>
      <c r="I3318" s="8" t="n"/>
      <c r="J3318" s="10">
        <f>IF(A3318="",0,SUMIFS(amount_expended,cfda_key,V3318))</f>
        <v/>
      </c>
      <c r="K3318" s="10">
        <f>IF(G3318="OTHER CLUSTER NOT LISTED ABOVE",SUMIFS(amount_expended,uniform_other_cluster_name,X3318), IF(AND(OR(G3318="N/A",G3318=""),H3318=""),0,IF(G3318="STATE CLUSTER",SUMIFS(amount_expended,uniform_state_cluster_name,W3318),SUMIFS(amount_expended,cluster_name,G3318))))</f>
        <v/>
      </c>
      <c r="L3318" s="8" t="n"/>
      <c r="M3318" s="7" t="n"/>
      <c r="N3318" s="8" t="n"/>
      <c r="O3318" s="7" t="n"/>
      <c r="P3318" s="7" t="n"/>
      <c r="Q3318" s="8" t="n"/>
      <c r="R3318" s="9" t="n"/>
      <c r="S3318" s="8" t="n"/>
      <c r="T3318" s="8" t="n"/>
      <c r="U3318" s="8" t="n"/>
      <c r="V3318" s="11">
        <f>IF(OR(B3318="",C3318=""),"",CONCATENATE(B3318,".",C3318))</f>
        <v/>
      </c>
      <c r="W3318" s="6">
        <f>UPPER(TRIM(H3318))</f>
        <v/>
      </c>
      <c r="X3318" s="6">
        <f>UPPER(TRIM(I3318))</f>
        <v/>
      </c>
      <c r="Y3318" s="6">
        <f>IF(V3318&lt;&gt;"",IFERROR(INDEX(federal_program_name_lookup,MATCH(V3318,aln_lookup,0)),""),"")</f>
        <v/>
      </c>
    </row>
    <row r="3319">
      <c r="A3319" s="6">
        <f>IF(B3319&lt;&gt;"", "AWARD-"&amp;TEXT(ROW()-1,"00000"), "")</f>
        <v/>
      </c>
      <c r="B3319" s="7" t="n"/>
      <c r="C3319" s="7" t="n"/>
      <c r="D3319" s="7" t="n"/>
      <c r="E3319" s="8" t="n"/>
      <c r="F3319" s="9" t="n"/>
      <c r="G3319" s="8" t="n"/>
      <c r="H3319" s="8" t="n"/>
      <c r="I3319" s="8" t="n"/>
      <c r="J3319" s="10">
        <f>IF(A3319="",0,SUMIFS(amount_expended,cfda_key,V3319))</f>
        <v/>
      </c>
      <c r="K3319" s="10">
        <f>IF(G3319="OTHER CLUSTER NOT LISTED ABOVE",SUMIFS(amount_expended,uniform_other_cluster_name,X3319), IF(AND(OR(G3319="N/A",G3319=""),H3319=""),0,IF(G3319="STATE CLUSTER",SUMIFS(amount_expended,uniform_state_cluster_name,W3319),SUMIFS(amount_expended,cluster_name,G3319))))</f>
        <v/>
      </c>
      <c r="L3319" s="8" t="n"/>
      <c r="M3319" s="7" t="n"/>
      <c r="N3319" s="8" t="n"/>
      <c r="O3319" s="7" t="n"/>
      <c r="P3319" s="7" t="n"/>
      <c r="Q3319" s="8" t="n"/>
      <c r="R3319" s="9" t="n"/>
      <c r="S3319" s="8" t="n"/>
      <c r="T3319" s="8" t="n"/>
      <c r="U3319" s="8" t="n"/>
      <c r="V3319" s="11">
        <f>IF(OR(B3319="",C3319=""),"",CONCATENATE(B3319,".",C3319))</f>
        <v/>
      </c>
      <c r="W3319" s="6">
        <f>UPPER(TRIM(H3319))</f>
        <v/>
      </c>
      <c r="X3319" s="6">
        <f>UPPER(TRIM(I3319))</f>
        <v/>
      </c>
      <c r="Y3319" s="6">
        <f>IF(V3319&lt;&gt;"",IFERROR(INDEX(federal_program_name_lookup,MATCH(V3319,aln_lookup,0)),""),"")</f>
        <v/>
      </c>
    </row>
    <row r="3320">
      <c r="A3320" s="6">
        <f>IF(B3320&lt;&gt;"", "AWARD-"&amp;TEXT(ROW()-1,"00000"), "")</f>
        <v/>
      </c>
      <c r="B3320" s="7" t="n"/>
      <c r="C3320" s="7" t="n"/>
      <c r="D3320" s="7" t="n"/>
      <c r="E3320" s="8" t="n"/>
      <c r="F3320" s="9" t="n"/>
      <c r="G3320" s="8" t="n"/>
      <c r="H3320" s="8" t="n"/>
      <c r="I3320" s="8" t="n"/>
      <c r="J3320" s="10">
        <f>IF(A3320="",0,SUMIFS(amount_expended,cfda_key,V3320))</f>
        <v/>
      </c>
      <c r="K3320" s="10">
        <f>IF(G3320="OTHER CLUSTER NOT LISTED ABOVE",SUMIFS(amount_expended,uniform_other_cluster_name,X3320), IF(AND(OR(G3320="N/A",G3320=""),H3320=""),0,IF(G3320="STATE CLUSTER",SUMIFS(amount_expended,uniform_state_cluster_name,W3320),SUMIFS(amount_expended,cluster_name,G3320))))</f>
        <v/>
      </c>
      <c r="L3320" s="8" t="n"/>
      <c r="M3320" s="7" t="n"/>
      <c r="N3320" s="8" t="n"/>
      <c r="O3320" s="7" t="n"/>
      <c r="P3320" s="7" t="n"/>
      <c r="Q3320" s="8" t="n"/>
      <c r="R3320" s="9" t="n"/>
      <c r="S3320" s="8" t="n"/>
      <c r="T3320" s="8" t="n"/>
      <c r="U3320" s="8" t="n"/>
      <c r="V3320" s="11">
        <f>IF(OR(B3320="",C3320=""),"",CONCATENATE(B3320,".",C3320))</f>
        <v/>
      </c>
      <c r="W3320" s="6">
        <f>UPPER(TRIM(H3320))</f>
        <v/>
      </c>
      <c r="X3320" s="6">
        <f>UPPER(TRIM(I3320))</f>
        <v/>
      </c>
      <c r="Y3320" s="6">
        <f>IF(V3320&lt;&gt;"",IFERROR(INDEX(federal_program_name_lookup,MATCH(V3320,aln_lookup,0)),""),"")</f>
        <v/>
      </c>
    </row>
    <row r="3321">
      <c r="A3321" s="6">
        <f>IF(B3321&lt;&gt;"", "AWARD-"&amp;TEXT(ROW()-1,"00000"), "")</f>
        <v/>
      </c>
      <c r="B3321" s="7" t="n"/>
      <c r="C3321" s="7" t="n"/>
      <c r="D3321" s="7" t="n"/>
      <c r="E3321" s="8" t="n"/>
      <c r="F3321" s="9" t="n"/>
      <c r="G3321" s="8" t="n"/>
      <c r="H3321" s="8" t="n"/>
      <c r="I3321" s="8" t="n"/>
      <c r="J3321" s="10">
        <f>IF(A3321="",0,SUMIFS(amount_expended,cfda_key,V3321))</f>
        <v/>
      </c>
      <c r="K3321" s="10">
        <f>IF(G3321="OTHER CLUSTER NOT LISTED ABOVE",SUMIFS(amount_expended,uniform_other_cluster_name,X3321), IF(AND(OR(G3321="N/A",G3321=""),H3321=""),0,IF(G3321="STATE CLUSTER",SUMIFS(amount_expended,uniform_state_cluster_name,W3321),SUMIFS(amount_expended,cluster_name,G3321))))</f>
        <v/>
      </c>
      <c r="L3321" s="8" t="n"/>
      <c r="M3321" s="7" t="n"/>
      <c r="N3321" s="8" t="n"/>
      <c r="O3321" s="7" t="n"/>
      <c r="P3321" s="7" t="n"/>
      <c r="Q3321" s="8" t="n"/>
      <c r="R3321" s="9" t="n"/>
      <c r="S3321" s="8" t="n"/>
      <c r="T3321" s="8" t="n"/>
      <c r="U3321" s="8" t="n"/>
      <c r="V3321" s="11">
        <f>IF(OR(B3321="",C3321=""),"",CONCATENATE(B3321,".",C3321))</f>
        <v/>
      </c>
      <c r="W3321" s="6">
        <f>UPPER(TRIM(H3321))</f>
        <v/>
      </c>
      <c r="X3321" s="6">
        <f>UPPER(TRIM(I3321))</f>
        <v/>
      </c>
      <c r="Y3321" s="6">
        <f>IF(V3321&lt;&gt;"",IFERROR(INDEX(federal_program_name_lookup,MATCH(V3321,aln_lookup,0)),""),"")</f>
        <v/>
      </c>
    </row>
    <row r="3322">
      <c r="A3322" s="6">
        <f>IF(B3322&lt;&gt;"", "AWARD-"&amp;TEXT(ROW()-1,"00000"), "")</f>
        <v/>
      </c>
      <c r="B3322" s="7" t="n"/>
      <c r="C3322" s="7" t="n"/>
      <c r="D3322" s="7" t="n"/>
      <c r="E3322" s="8" t="n"/>
      <c r="F3322" s="9" t="n"/>
      <c r="G3322" s="8" t="n"/>
      <c r="H3322" s="8" t="n"/>
      <c r="I3322" s="8" t="n"/>
      <c r="J3322" s="10">
        <f>IF(A3322="",0,SUMIFS(amount_expended,cfda_key,V3322))</f>
        <v/>
      </c>
      <c r="K3322" s="10">
        <f>IF(G3322="OTHER CLUSTER NOT LISTED ABOVE",SUMIFS(amount_expended,uniform_other_cluster_name,X3322), IF(AND(OR(G3322="N/A",G3322=""),H3322=""),0,IF(G3322="STATE CLUSTER",SUMIFS(amount_expended,uniform_state_cluster_name,W3322),SUMIFS(amount_expended,cluster_name,G3322))))</f>
        <v/>
      </c>
      <c r="L3322" s="8" t="n"/>
      <c r="M3322" s="7" t="n"/>
      <c r="N3322" s="8" t="n"/>
      <c r="O3322" s="7" t="n"/>
      <c r="P3322" s="7" t="n"/>
      <c r="Q3322" s="8" t="n"/>
      <c r="R3322" s="9" t="n"/>
      <c r="S3322" s="8" t="n"/>
      <c r="T3322" s="8" t="n"/>
      <c r="U3322" s="8" t="n"/>
      <c r="V3322" s="11">
        <f>IF(OR(B3322="",C3322=""),"",CONCATENATE(B3322,".",C3322))</f>
        <v/>
      </c>
      <c r="W3322" s="6">
        <f>UPPER(TRIM(H3322))</f>
        <v/>
      </c>
      <c r="X3322" s="6">
        <f>UPPER(TRIM(I3322))</f>
        <v/>
      </c>
      <c r="Y3322" s="6">
        <f>IF(V3322&lt;&gt;"",IFERROR(INDEX(federal_program_name_lookup,MATCH(V3322,aln_lookup,0)),""),"")</f>
        <v/>
      </c>
    </row>
    <row r="3323">
      <c r="A3323" s="6">
        <f>IF(B3323&lt;&gt;"", "AWARD-"&amp;TEXT(ROW()-1,"00000"), "")</f>
        <v/>
      </c>
      <c r="B3323" s="7" t="n"/>
      <c r="C3323" s="7" t="n"/>
      <c r="D3323" s="7" t="n"/>
      <c r="E3323" s="8" t="n"/>
      <c r="F3323" s="9" t="n"/>
      <c r="G3323" s="8" t="n"/>
      <c r="H3323" s="8" t="n"/>
      <c r="I3323" s="8" t="n"/>
      <c r="J3323" s="10">
        <f>IF(A3323="",0,SUMIFS(amount_expended,cfda_key,V3323))</f>
        <v/>
      </c>
      <c r="K3323" s="10">
        <f>IF(G3323="OTHER CLUSTER NOT LISTED ABOVE",SUMIFS(amount_expended,uniform_other_cluster_name,X3323), IF(AND(OR(G3323="N/A",G3323=""),H3323=""),0,IF(G3323="STATE CLUSTER",SUMIFS(amount_expended,uniform_state_cluster_name,W3323),SUMIFS(amount_expended,cluster_name,G3323))))</f>
        <v/>
      </c>
      <c r="L3323" s="8" t="n"/>
      <c r="M3323" s="7" t="n"/>
      <c r="N3323" s="8" t="n"/>
      <c r="O3323" s="7" t="n"/>
      <c r="P3323" s="7" t="n"/>
      <c r="Q3323" s="8" t="n"/>
      <c r="R3323" s="9" t="n"/>
      <c r="S3323" s="8" t="n"/>
      <c r="T3323" s="8" t="n"/>
      <c r="U3323" s="8" t="n"/>
      <c r="V3323" s="11">
        <f>IF(OR(B3323="",C3323=""),"",CONCATENATE(B3323,".",C3323))</f>
        <v/>
      </c>
      <c r="W3323" s="6">
        <f>UPPER(TRIM(H3323))</f>
        <v/>
      </c>
      <c r="X3323" s="6">
        <f>UPPER(TRIM(I3323))</f>
        <v/>
      </c>
      <c r="Y3323" s="6">
        <f>IF(V3323&lt;&gt;"",IFERROR(INDEX(federal_program_name_lookup,MATCH(V3323,aln_lookup,0)),""),"")</f>
        <v/>
      </c>
    </row>
    <row r="3324">
      <c r="A3324" s="6">
        <f>IF(B3324&lt;&gt;"", "AWARD-"&amp;TEXT(ROW()-1,"00000"), "")</f>
        <v/>
      </c>
      <c r="B3324" s="7" t="n"/>
      <c r="C3324" s="7" t="n"/>
      <c r="D3324" s="7" t="n"/>
      <c r="E3324" s="8" t="n"/>
      <c r="F3324" s="9" t="n"/>
      <c r="G3324" s="8" t="n"/>
      <c r="H3324" s="8" t="n"/>
      <c r="I3324" s="8" t="n"/>
      <c r="J3324" s="10">
        <f>IF(A3324="",0,SUMIFS(amount_expended,cfda_key,V3324))</f>
        <v/>
      </c>
      <c r="K3324" s="10">
        <f>IF(G3324="OTHER CLUSTER NOT LISTED ABOVE",SUMIFS(amount_expended,uniform_other_cluster_name,X3324), IF(AND(OR(G3324="N/A",G3324=""),H3324=""),0,IF(G3324="STATE CLUSTER",SUMIFS(amount_expended,uniform_state_cluster_name,W3324),SUMIFS(amount_expended,cluster_name,G3324))))</f>
        <v/>
      </c>
      <c r="L3324" s="8" t="n"/>
      <c r="M3324" s="7" t="n"/>
      <c r="N3324" s="8" t="n"/>
      <c r="O3324" s="7" t="n"/>
      <c r="P3324" s="7" t="n"/>
      <c r="Q3324" s="8" t="n"/>
      <c r="R3324" s="9" t="n"/>
      <c r="S3324" s="8" t="n"/>
      <c r="T3324" s="8" t="n"/>
      <c r="U3324" s="8" t="n"/>
      <c r="V3324" s="11">
        <f>IF(OR(B3324="",C3324=""),"",CONCATENATE(B3324,".",C3324))</f>
        <v/>
      </c>
      <c r="W3324" s="6">
        <f>UPPER(TRIM(H3324))</f>
        <v/>
      </c>
      <c r="X3324" s="6">
        <f>UPPER(TRIM(I3324))</f>
        <v/>
      </c>
      <c r="Y3324" s="6">
        <f>IF(V3324&lt;&gt;"",IFERROR(INDEX(federal_program_name_lookup,MATCH(V3324,aln_lookup,0)),""),"")</f>
        <v/>
      </c>
    </row>
    <row r="3325">
      <c r="A3325" s="6">
        <f>IF(B3325&lt;&gt;"", "AWARD-"&amp;TEXT(ROW()-1,"00000"), "")</f>
        <v/>
      </c>
      <c r="B3325" s="7" t="n"/>
      <c r="C3325" s="7" t="n"/>
      <c r="D3325" s="7" t="n"/>
      <c r="E3325" s="8" t="n"/>
      <c r="F3325" s="9" t="n"/>
      <c r="G3325" s="8" t="n"/>
      <c r="H3325" s="8" t="n"/>
      <c r="I3325" s="8" t="n"/>
      <c r="J3325" s="10">
        <f>IF(A3325="",0,SUMIFS(amount_expended,cfda_key,V3325))</f>
        <v/>
      </c>
      <c r="K3325" s="10">
        <f>IF(G3325="OTHER CLUSTER NOT LISTED ABOVE",SUMIFS(amount_expended,uniform_other_cluster_name,X3325), IF(AND(OR(G3325="N/A",G3325=""),H3325=""),0,IF(G3325="STATE CLUSTER",SUMIFS(amount_expended,uniform_state_cluster_name,W3325),SUMIFS(amount_expended,cluster_name,G3325))))</f>
        <v/>
      </c>
      <c r="L3325" s="8" t="n"/>
      <c r="M3325" s="7" t="n"/>
      <c r="N3325" s="8" t="n"/>
      <c r="O3325" s="7" t="n"/>
      <c r="P3325" s="7" t="n"/>
      <c r="Q3325" s="8" t="n"/>
      <c r="R3325" s="9" t="n"/>
      <c r="S3325" s="8" t="n"/>
      <c r="T3325" s="8" t="n"/>
      <c r="U3325" s="8" t="n"/>
      <c r="V3325" s="11">
        <f>IF(OR(B3325="",C3325=""),"",CONCATENATE(B3325,".",C3325))</f>
        <v/>
      </c>
      <c r="W3325" s="6">
        <f>UPPER(TRIM(H3325))</f>
        <v/>
      </c>
      <c r="X3325" s="6">
        <f>UPPER(TRIM(I3325))</f>
        <v/>
      </c>
      <c r="Y3325" s="6">
        <f>IF(V3325&lt;&gt;"",IFERROR(INDEX(federal_program_name_lookup,MATCH(V3325,aln_lookup,0)),""),"")</f>
        <v/>
      </c>
    </row>
    <row r="3326">
      <c r="A3326" s="6">
        <f>IF(B3326&lt;&gt;"", "AWARD-"&amp;TEXT(ROW()-1,"00000"), "")</f>
        <v/>
      </c>
      <c r="B3326" s="7" t="n"/>
      <c r="C3326" s="7" t="n"/>
      <c r="D3326" s="7" t="n"/>
      <c r="E3326" s="8" t="n"/>
      <c r="F3326" s="9" t="n"/>
      <c r="G3326" s="8" t="n"/>
      <c r="H3326" s="8" t="n"/>
      <c r="I3326" s="8" t="n"/>
      <c r="J3326" s="10">
        <f>IF(A3326="",0,SUMIFS(amount_expended,cfda_key,V3326))</f>
        <v/>
      </c>
      <c r="K3326" s="10">
        <f>IF(G3326="OTHER CLUSTER NOT LISTED ABOVE",SUMIFS(amount_expended,uniform_other_cluster_name,X3326), IF(AND(OR(G3326="N/A",G3326=""),H3326=""),0,IF(G3326="STATE CLUSTER",SUMIFS(amount_expended,uniform_state_cluster_name,W3326),SUMIFS(amount_expended,cluster_name,G3326))))</f>
        <v/>
      </c>
      <c r="L3326" s="8" t="n"/>
      <c r="M3326" s="7" t="n"/>
      <c r="N3326" s="8" t="n"/>
      <c r="O3326" s="7" t="n"/>
      <c r="P3326" s="7" t="n"/>
      <c r="Q3326" s="8" t="n"/>
      <c r="R3326" s="9" t="n"/>
      <c r="S3326" s="8" t="n"/>
      <c r="T3326" s="8" t="n"/>
      <c r="U3326" s="8" t="n"/>
      <c r="V3326" s="11">
        <f>IF(OR(B3326="",C3326=""),"",CONCATENATE(B3326,".",C3326))</f>
        <v/>
      </c>
      <c r="W3326" s="6">
        <f>UPPER(TRIM(H3326))</f>
        <v/>
      </c>
      <c r="X3326" s="6">
        <f>UPPER(TRIM(I3326))</f>
        <v/>
      </c>
      <c r="Y3326" s="6">
        <f>IF(V3326&lt;&gt;"",IFERROR(INDEX(federal_program_name_lookup,MATCH(V3326,aln_lookup,0)),""),"")</f>
        <v/>
      </c>
    </row>
    <row r="3327">
      <c r="A3327" s="6">
        <f>IF(B3327&lt;&gt;"", "AWARD-"&amp;TEXT(ROW()-1,"00000"), "")</f>
        <v/>
      </c>
      <c r="B3327" s="7" t="n"/>
      <c r="C3327" s="7" t="n"/>
      <c r="D3327" s="7" t="n"/>
      <c r="E3327" s="8" t="n"/>
      <c r="F3327" s="9" t="n"/>
      <c r="G3327" s="8" t="n"/>
      <c r="H3327" s="8" t="n"/>
      <c r="I3327" s="8" t="n"/>
      <c r="J3327" s="10">
        <f>IF(A3327="",0,SUMIFS(amount_expended,cfda_key,V3327))</f>
        <v/>
      </c>
      <c r="K3327" s="10">
        <f>IF(G3327="OTHER CLUSTER NOT LISTED ABOVE",SUMIFS(amount_expended,uniform_other_cluster_name,X3327), IF(AND(OR(G3327="N/A",G3327=""),H3327=""),0,IF(G3327="STATE CLUSTER",SUMIFS(amount_expended,uniform_state_cluster_name,W3327),SUMIFS(amount_expended,cluster_name,G3327))))</f>
        <v/>
      </c>
      <c r="L3327" s="8" t="n"/>
      <c r="M3327" s="7" t="n"/>
      <c r="N3327" s="8" t="n"/>
      <c r="O3327" s="7" t="n"/>
      <c r="P3327" s="7" t="n"/>
      <c r="Q3327" s="8" t="n"/>
      <c r="R3327" s="9" t="n"/>
      <c r="S3327" s="8" t="n"/>
      <c r="T3327" s="8" t="n"/>
      <c r="U3327" s="8" t="n"/>
      <c r="V3327" s="11">
        <f>IF(OR(B3327="",C3327=""),"",CONCATENATE(B3327,".",C3327))</f>
        <v/>
      </c>
      <c r="W3327" s="6">
        <f>UPPER(TRIM(H3327))</f>
        <v/>
      </c>
      <c r="X3327" s="6">
        <f>UPPER(TRIM(I3327))</f>
        <v/>
      </c>
      <c r="Y3327" s="6">
        <f>IF(V3327&lt;&gt;"",IFERROR(INDEX(federal_program_name_lookup,MATCH(V3327,aln_lookup,0)),""),"")</f>
        <v/>
      </c>
    </row>
    <row r="3328">
      <c r="A3328" s="6">
        <f>IF(B3328&lt;&gt;"", "AWARD-"&amp;TEXT(ROW()-1,"00000"), "")</f>
        <v/>
      </c>
      <c r="B3328" s="7" t="n"/>
      <c r="C3328" s="7" t="n"/>
      <c r="D3328" s="7" t="n"/>
      <c r="E3328" s="8" t="n"/>
      <c r="F3328" s="9" t="n"/>
      <c r="G3328" s="8" t="n"/>
      <c r="H3328" s="8" t="n"/>
      <c r="I3328" s="8" t="n"/>
      <c r="J3328" s="10">
        <f>IF(A3328="",0,SUMIFS(amount_expended,cfda_key,V3328))</f>
        <v/>
      </c>
      <c r="K3328" s="10">
        <f>IF(G3328="OTHER CLUSTER NOT LISTED ABOVE",SUMIFS(amount_expended,uniform_other_cluster_name,X3328), IF(AND(OR(G3328="N/A",G3328=""),H3328=""),0,IF(G3328="STATE CLUSTER",SUMIFS(amount_expended,uniform_state_cluster_name,W3328),SUMIFS(amount_expended,cluster_name,G3328))))</f>
        <v/>
      </c>
      <c r="L3328" s="8" t="n"/>
      <c r="M3328" s="7" t="n"/>
      <c r="N3328" s="8" t="n"/>
      <c r="O3328" s="7" t="n"/>
      <c r="P3328" s="7" t="n"/>
      <c r="Q3328" s="8" t="n"/>
      <c r="R3328" s="9" t="n"/>
      <c r="S3328" s="8" t="n"/>
      <c r="T3328" s="8" t="n"/>
      <c r="U3328" s="8" t="n"/>
      <c r="V3328" s="11">
        <f>IF(OR(B3328="",C3328=""),"",CONCATENATE(B3328,".",C3328))</f>
        <v/>
      </c>
      <c r="W3328" s="6">
        <f>UPPER(TRIM(H3328))</f>
        <v/>
      </c>
      <c r="X3328" s="6">
        <f>UPPER(TRIM(I3328))</f>
        <v/>
      </c>
      <c r="Y3328" s="6">
        <f>IF(V3328&lt;&gt;"",IFERROR(INDEX(federal_program_name_lookup,MATCH(V3328,aln_lookup,0)),""),"")</f>
        <v/>
      </c>
    </row>
    <row r="3329">
      <c r="A3329" s="6">
        <f>IF(B3329&lt;&gt;"", "AWARD-"&amp;TEXT(ROW()-1,"00000"), "")</f>
        <v/>
      </c>
      <c r="B3329" s="7" t="n"/>
      <c r="C3329" s="7" t="n"/>
      <c r="D3329" s="7" t="n"/>
      <c r="E3329" s="8" t="n"/>
      <c r="F3329" s="9" t="n"/>
      <c r="G3329" s="8" t="n"/>
      <c r="H3329" s="8" t="n"/>
      <c r="I3329" s="8" t="n"/>
      <c r="J3329" s="10">
        <f>IF(A3329="",0,SUMIFS(amount_expended,cfda_key,V3329))</f>
        <v/>
      </c>
      <c r="K3329" s="10">
        <f>IF(G3329="OTHER CLUSTER NOT LISTED ABOVE",SUMIFS(amount_expended,uniform_other_cluster_name,X3329), IF(AND(OR(G3329="N/A",G3329=""),H3329=""),0,IF(G3329="STATE CLUSTER",SUMIFS(amount_expended,uniform_state_cluster_name,W3329),SUMIFS(amount_expended,cluster_name,G3329))))</f>
        <v/>
      </c>
      <c r="L3329" s="8" t="n"/>
      <c r="M3329" s="7" t="n"/>
      <c r="N3329" s="8" t="n"/>
      <c r="O3329" s="7" t="n"/>
      <c r="P3329" s="7" t="n"/>
      <c r="Q3329" s="8" t="n"/>
      <c r="R3329" s="9" t="n"/>
      <c r="S3329" s="8" t="n"/>
      <c r="T3329" s="8" t="n"/>
      <c r="U3329" s="8" t="n"/>
      <c r="V3329" s="11">
        <f>IF(OR(B3329="",C3329=""),"",CONCATENATE(B3329,".",C3329))</f>
        <v/>
      </c>
      <c r="W3329" s="6">
        <f>UPPER(TRIM(H3329))</f>
        <v/>
      </c>
      <c r="X3329" s="6">
        <f>UPPER(TRIM(I3329))</f>
        <v/>
      </c>
      <c r="Y3329" s="6">
        <f>IF(V3329&lt;&gt;"",IFERROR(INDEX(federal_program_name_lookup,MATCH(V3329,aln_lookup,0)),""),"")</f>
        <v/>
      </c>
    </row>
    <row r="3330">
      <c r="A3330" s="6">
        <f>IF(B3330&lt;&gt;"", "AWARD-"&amp;TEXT(ROW()-1,"00000"), "")</f>
        <v/>
      </c>
      <c r="B3330" s="7" t="n"/>
      <c r="C3330" s="7" t="n"/>
      <c r="D3330" s="7" t="n"/>
      <c r="E3330" s="8" t="n"/>
      <c r="F3330" s="9" t="n"/>
      <c r="G3330" s="8" t="n"/>
      <c r="H3330" s="8" t="n"/>
      <c r="I3330" s="8" t="n"/>
      <c r="J3330" s="10">
        <f>IF(A3330="",0,SUMIFS(amount_expended,cfda_key,V3330))</f>
        <v/>
      </c>
      <c r="K3330" s="10">
        <f>IF(G3330="OTHER CLUSTER NOT LISTED ABOVE",SUMIFS(amount_expended,uniform_other_cluster_name,X3330), IF(AND(OR(G3330="N/A",G3330=""),H3330=""),0,IF(G3330="STATE CLUSTER",SUMIFS(amount_expended,uniform_state_cluster_name,W3330),SUMIFS(amount_expended,cluster_name,G3330))))</f>
        <v/>
      </c>
      <c r="L3330" s="8" t="n"/>
      <c r="M3330" s="7" t="n"/>
      <c r="N3330" s="8" t="n"/>
      <c r="O3330" s="7" t="n"/>
      <c r="P3330" s="7" t="n"/>
      <c r="Q3330" s="8" t="n"/>
      <c r="R3330" s="9" t="n"/>
      <c r="S3330" s="8" t="n"/>
      <c r="T3330" s="8" t="n"/>
      <c r="U3330" s="8" t="n"/>
      <c r="V3330" s="11">
        <f>IF(OR(B3330="",C3330=""),"",CONCATENATE(B3330,".",C3330))</f>
        <v/>
      </c>
      <c r="W3330" s="6">
        <f>UPPER(TRIM(H3330))</f>
        <v/>
      </c>
      <c r="X3330" s="6">
        <f>UPPER(TRIM(I3330))</f>
        <v/>
      </c>
      <c r="Y3330" s="6">
        <f>IF(V3330&lt;&gt;"",IFERROR(INDEX(federal_program_name_lookup,MATCH(V3330,aln_lookup,0)),""),"")</f>
        <v/>
      </c>
    </row>
    <row r="3331">
      <c r="A3331" s="6">
        <f>IF(B3331&lt;&gt;"", "AWARD-"&amp;TEXT(ROW()-1,"00000"), "")</f>
        <v/>
      </c>
      <c r="B3331" s="7" t="n"/>
      <c r="C3331" s="7" t="n"/>
      <c r="D3331" s="7" t="n"/>
      <c r="E3331" s="8" t="n"/>
      <c r="F3331" s="9" t="n"/>
      <c r="G3331" s="8" t="n"/>
      <c r="H3331" s="8" t="n"/>
      <c r="I3331" s="8" t="n"/>
      <c r="J3331" s="10">
        <f>IF(A3331="",0,SUMIFS(amount_expended,cfda_key,V3331))</f>
        <v/>
      </c>
      <c r="K3331" s="10">
        <f>IF(G3331="OTHER CLUSTER NOT LISTED ABOVE",SUMIFS(amount_expended,uniform_other_cluster_name,X3331), IF(AND(OR(G3331="N/A",G3331=""),H3331=""),0,IF(G3331="STATE CLUSTER",SUMIFS(amount_expended,uniform_state_cluster_name,W3331),SUMIFS(amount_expended,cluster_name,G3331))))</f>
        <v/>
      </c>
      <c r="L3331" s="8" t="n"/>
      <c r="M3331" s="7" t="n"/>
      <c r="N3331" s="8" t="n"/>
      <c r="O3331" s="7" t="n"/>
      <c r="P3331" s="7" t="n"/>
      <c r="Q3331" s="8" t="n"/>
      <c r="R3331" s="9" t="n"/>
      <c r="S3331" s="8" t="n"/>
      <c r="T3331" s="8" t="n"/>
      <c r="U3331" s="8" t="n"/>
      <c r="V3331" s="11">
        <f>IF(OR(B3331="",C3331=""),"",CONCATENATE(B3331,".",C3331))</f>
        <v/>
      </c>
      <c r="W3331" s="6">
        <f>UPPER(TRIM(H3331))</f>
        <v/>
      </c>
      <c r="X3331" s="6">
        <f>UPPER(TRIM(I3331))</f>
        <v/>
      </c>
      <c r="Y3331" s="6">
        <f>IF(V3331&lt;&gt;"",IFERROR(INDEX(federal_program_name_lookup,MATCH(V3331,aln_lookup,0)),""),"")</f>
        <v/>
      </c>
    </row>
    <row r="3332">
      <c r="A3332" s="6">
        <f>IF(B3332&lt;&gt;"", "AWARD-"&amp;TEXT(ROW()-1,"00000"), "")</f>
        <v/>
      </c>
      <c r="B3332" s="7" t="n"/>
      <c r="C3332" s="7" t="n"/>
      <c r="D3332" s="7" t="n"/>
      <c r="E3332" s="8" t="n"/>
      <c r="F3332" s="9" t="n"/>
      <c r="G3332" s="8" t="n"/>
      <c r="H3332" s="8" t="n"/>
      <c r="I3332" s="8" t="n"/>
      <c r="J3332" s="10">
        <f>IF(A3332="",0,SUMIFS(amount_expended,cfda_key,V3332))</f>
        <v/>
      </c>
      <c r="K3332" s="10">
        <f>IF(G3332="OTHER CLUSTER NOT LISTED ABOVE",SUMIFS(amount_expended,uniform_other_cluster_name,X3332), IF(AND(OR(G3332="N/A",G3332=""),H3332=""),0,IF(G3332="STATE CLUSTER",SUMIFS(amount_expended,uniform_state_cluster_name,W3332),SUMIFS(amount_expended,cluster_name,G3332))))</f>
        <v/>
      </c>
      <c r="L3332" s="8" t="n"/>
      <c r="M3332" s="7" t="n"/>
      <c r="N3332" s="8" t="n"/>
      <c r="O3332" s="7" t="n"/>
      <c r="P3332" s="7" t="n"/>
      <c r="Q3332" s="8" t="n"/>
      <c r="R3332" s="9" t="n"/>
      <c r="S3332" s="8" t="n"/>
      <c r="T3332" s="8" t="n"/>
      <c r="U3332" s="8" t="n"/>
      <c r="V3332" s="11">
        <f>IF(OR(B3332="",C3332=""),"",CONCATENATE(B3332,".",C3332))</f>
        <v/>
      </c>
      <c r="W3332" s="6">
        <f>UPPER(TRIM(H3332))</f>
        <v/>
      </c>
      <c r="X3332" s="6">
        <f>UPPER(TRIM(I3332))</f>
        <v/>
      </c>
      <c r="Y3332" s="6">
        <f>IF(V3332&lt;&gt;"",IFERROR(INDEX(federal_program_name_lookup,MATCH(V3332,aln_lookup,0)),""),"")</f>
        <v/>
      </c>
    </row>
    <row r="3333">
      <c r="A3333" s="6">
        <f>IF(B3333&lt;&gt;"", "AWARD-"&amp;TEXT(ROW()-1,"00000"), "")</f>
        <v/>
      </c>
      <c r="B3333" s="7" t="n"/>
      <c r="C3333" s="7" t="n"/>
      <c r="D3333" s="7" t="n"/>
      <c r="E3333" s="8" t="n"/>
      <c r="F3333" s="9" t="n"/>
      <c r="G3333" s="8" t="n"/>
      <c r="H3333" s="8" t="n"/>
      <c r="I3333" s="8" t="n"/>
      <c r="J3333" s="10">
        <f>IF(A3333="",0,SUMIFS(amount_expended,cfda_key,V3333))</f>
        <v/>
      </c>
      <c r="K3333" s="10">
        <f>IF(G3333="OTHER CLUSTER NOT LISTED ABOVE",SUMIFS(amount_expended,uniform_other_cluster_name,X3333), IF(AND(OR(G3333="N/A",G3333=""),H3333=""),0,IF(G3333="STATE CLUSTER",SUMIFS(amount_expended,uniform_state_cluster_name,W3333),SUMIFS(amount_expended,cluster_name,G3333))))</f>
        <v/>
      </c>
      <c r="L3333" s="8" t="n"/>
      <c r="M3333" s="7" t="n"/>
      <c r="N3333" s="8" t="n"/>
      <c r="O3333" s="7" t="n"/>
      <c r="P3333" s="7" t="n"/>
      <c r="Q3333" s="8" t="n"/>
      <c r="R3333" s="9" t="n"/>
      <c r="S3333" s="8" t="n"/>
      <c r="T3333" s="8" t="n"/>
      <c r="U3333" s="8" t="n"/>
      <c r="V3333" s="11">
        <f>IF(OR(B3333="",C3333=""),"",CONCATENATE(B3333,".",C3333))</f>
        <v/>
      </c>
      <c r="W3333" s="6">
        <f>UPPER(TRIM(H3333))</f>
        <v/>
      </c>
      <c r="X3333" s="6">
        <f>UPPER(TRIM(I3333))</f>
        <v/>
      </c>
      <c r="Y3333" s="6">
        <f>IF(V3333&lt;&gt;"",IFERROR(INDEX(federal_program_name_lookup,MATCH(V3333,aln_lookup,0)),""),"")</f>
        <v/>
      </c>
    </row>
    <row r="3334">
      <c r="A3334" s="6">
        <f>IF(B3334&lt;&gt;"", "AWARD-"&amp;TEXT(ROW()-1,"00000"), "")</f>
        <v/>
      </c>
      <c r="B3334" s="7" t="n"/>
      <c r="C3334" s="7" t="n"/>
      <c r="D3334" s="7" t="n"/>
      <c r="E3334" s="8" t="n"/>
      <c r="F3334" s="9" t="n"/>
      <c r="G3334" s="8" t="n"/>
      <c r="H3334" s="8" t="n"/>
      <c r="I3334" s="8" t="n"/>
      <c r="J3334" s="10">
        <f>IF(A3334="",0,SUMIFS(amount_expended,cfda_key,V3334))</f>
        <v/>
      </c>
      <c r="K3334" s="10">
        <f>IF(G3334="OTHER CLUSTER NOT LISTED ABOVE",SUMIFS(amount_expended,uniform_other_cluster_name,X3334), IF(AND(OR(G3334="N/A",G3334=""),H3334=""),0,IF(G3334="STATE CLUSTER",SUMIFS(amount_expended,uniform_state_cluster_name,W3334),SUMIFS(amount_expended,cluster_name,G3334))))</f>
        <v/>
      </c>
      <c r="L3334" s="8" t="n"/>
      <c r="M3334" s="7" t="n"/>
      <c r="N3334" s="8" t="n"/>
      <c r="O3334" s="7" t="n"/>
      <c r="P3334" s="7" t="n"/>
      <c r="Q3334" s="8" t="n"/>
      <c r="R3334" s="9" t="n"/>
      <c r="S3334" s="8" t="n"/>
      <c r="T3334" s="8" t="n"/>
      <c r="U3334" s="8" t="n"/>
      <c r="V3334" s="11">
        <f>IF(OR(B3334="",C3334=""),"",CONCATENATE(B3334,".",C3334))</f>
        <v/>
      </c>
      <c r="W3334" s="6">
        <f>UPPER(TRIM(H3334))</f>
        <v/>
      </c>
      <c r="X3334" s="6">
        <f>UPPER(TRIM(I3334))</f>
        <v/>
      </c>
      <c r="Y3334" s="6">
        <f>IF(V3334&lt;&gt;"",IFERROR(INDEX(federal_program_name_lookup,MATCH(V3334,aln_lookup,0)),""),"")</f>
        <v/>
      </c>
    </row>
    <row r="3335">
      <c r="A3335" s="6">
        <f>IF(B3335&lt;&gt;"", "AWARD-"&amp;TEXT(ROW()-1,"00000"), "")</f>
        <v/>
      </c>
      <c r="B3335" s="7" t="n"/>
      <c r="C3335" s="7" t="n"/>
      <c r="D3335" s="7" t="n"/>
      <c r="E3335" s="8" t="n"/>
      <c r="F3335" s="9" t="n"/>
      <c r="G3335" s="8" t="n"/>
      <c r="H3335" s="8" t="n"/>
      <c r="I3335" s="8" t="n"/>
      <c r="J3335" s="10">
        <f>IF(A3335="",0,SUMIFS(amount_expended,cfda_key,V3335))</f>
        <v/>
      </c>
      <c r="K3335" s="10">
        <f>IF(G3335="OTHER CLUSTER NOT LISTED ABOVE",SUMIFS(amount_expended,uniform_other_cluster_name,X3335), IF(AND(OR(G3335="N/A",G3335=""),H3335=""),0,IF(G3335="STATE CLUSTER",SUMIFS(amount_expended,uniform_state_cluster_name,W3335),SUMIFS(amount_expended,cluster_name,G3335))))</f>
        <v/>
      </c>
      <c r="L3335" s="8" t="n"/>
      <c r="M3335" s="7" t="n"/>
      <c r="N3335" s="8" t="n"/>
      <c r="O3335" s="7" t="n"/>
      <c r="P3335" s="7" t="n"/>
      <c r="Q3335" s="8" t="n"/>
      <c r="R3335" s="9" t="n"/>
      <c r="S3335" s="8" t="n"/>
      <c r="T3335" s="8" t="n"/>
      <c r="U3335" s="8" t="n"/>
      <c r="V3335" s="11">
        <f>IF(OR(B3335="",C3335=""),"",CONCATENATE(B3335,".",C3335))</f>
        <v/>
      </c>
      <c r="W3335" s="6">
        <f>UPPER(TRIM(H3335))</f>
        <v/>
      </c>
      <c r="X3335" s="6">
        <f>UPPER(TRIM(I3335))</f>
        <v/>
      </c>
      <c r="Y3335" s="6">
        <f>IF(V3335&lt;&gt;"",IFERROR(INDEX(federal_program_name_lookup,MATCH(V3335,aln_lookup,0)),""),"")</f>
        <v/>
      </c>
    </row>
    <row r="3336">
      <c r="A3336" s="6">
        <f>IF(B3336&lt;&gt;"", "AWARD-"&amp;TEXT(ROW()-1,"00000"), "")</f>
        <v/>
      </c>
      <c r="B3336" s="7" t="n"/>
      <c r="C3336" s="7" t="n"/>
      <c r="D3336" s="7" t="n"/>
      <c r="E3336" s="8" t="n"/>
      <c r="F3336" s="9" t="n"/>
      <c r="G3336" s="8" t="n"/>
      <c r="H3336" s="8" t="n"/>
      <c r="I3336" s="8" t="n"/>
      <c r="J3336" s="10">
        <f>IF(A3336="",0,SUMIFS(amount_expended,cfda_key,V3336))</f>
        <v/>
      </c>
      <c r="K3336" s="10">
        <f>IF(G3336="OTHER CLUSTER NOT LISTED ABOVE",SUMIFS(amount_expended,uniform_other_cluster_name,X3336), IF(AND(OR(G3336="N/A",G3336=""),H3336=""),0,IF(G3336="STATE CLUSTER",SUMIFS(amount_expended,uniform_state_cluster_name,W3336),SUMIFS(amount_expended,cluster_name,G3336))))</f>
        <v/>
      </c>
      <c r="L3336" s="8" t="n"/>
      <c r="M3336" s="7" t="n"/>
      <c r="N3336" s="8" t="n"/>
      <c r="O3336" s="7" t="n"/>
      <c r="P3336" s="7" t="n"/>
      <c r="Q3336" s="8" t="n"/>
      <c r="R3336" s="9" t="n"/>
      <c r="S3336" s="8" t="n"/>
      <c r="T3336" s="8" t="n"/>
      <c r="U3336" s="8" t="n"/>
      <c r="V3336" s="11">
        <f>IF(OR(B3336="",C3336=""),"",CONCATENATE(B3336,".",C3336))</f>
        <v/>
      </c>
      <c r="W3336" s="6">
        <f>UPPER(TRIM(H3336))</f>
        <v/>
      </c>
      <c r="X3336" s="6">
        <f>UPPER(TRIM(I3336))</f>
        <v/>
      </c>
      <c r="Y3336" s="6">
        <f>IF(V3336&lt;&gt;"",IFERROR(INDEX(federal_program_name_lookup,MATCH(V3336,aln_lookup,0)),""),"")</f>
        <v/>
      </c>
    </row>
    <row r="3337">
      <c r="A3337" s="6">
        <f>IF(B3337&lt;&gt;"", "AWARD-"&amp;TEXT(ROW()-1,"00000"), "")</f>
        <v/>
      </c>
      <c r="B3337" s="7" t="n"/>
      <c r="C3337" s="7" t="n"/>
      <c r="D3337" s="7" t="n"/>
      <c r="E3337" s="8" t="n"/>
      <c r="F3337" s="9" t="n"/>
      <c r="G3337" s="8" t="n"/>
      <c r="H3337" s="8" t="n"/>
      <c r="I3337" s="8" t="n"/>
      <c r="J3337" s="10">
        <f>IF(A3337="",0,SUMIFS(amount_expended,cfda_key,V3337))</f>
        <v/>
      </c>
      <c r="K3337" s="10">
        <f>IF(G3337="OTHER CLUSTER NOT LISTED ABOVE",SUMIFS(amount_expended,uniform_other_cluster_name,X3337), IF(AND(OR(G3337="N/A",G3337=""),H3337=""),0,IF(G3337="STATE CLUSTER",SUMIFS(amount_expended,uniform_state_cluster_name,W3337),SUMIFS(amount_expended,cluster_name,G3337))))</f>
        <v/>
      </c>
      <c r="L3337" s="8" t="n"/>
      <c r="M3337" s="7" t="n"/>
      <c r="N3337" s="8" t="n"/>
      <c r="O3337" s="7" t="n"/>
      <c r="P3337" s="7" t="n"/>
      <c r="Q3337" s="8" t="n"/>
      <c r="R3337" s="9" t="n"/>
      <c r="S3337" s="8" t="n"/>
      <c r="T3337" s="8" t="n"/>
      <c r="U3337" s="8" t="n"/>
      <c r="V3337" s="11">
        <f>IF(OR(B3337="",C3337=""),"",CONCATENATE(B3337,".",C3337))</f>
        <v/>
      </c>
      <c r="W3337" s="6">
        <f>UPPER(TRIM(H3337))</f>
        <v/>
      </c>
      <c r="X3337" s="6">
        <f>UPPER(TRIM(I3337))</f>
        <v/>
      </c>
      <c r="Y3337" s="6">
        <f>IF(V3337&lt;&gt;"",IFERROR(INDEX(federal_program_name_lookup,MATCH(V3337,aln_lookup,0)),""),"")</f>
        <v/>
      </c>
    </row>
    <row r="3338">
      <c r="A3338" s="6">
        <f>IF(B3338&lt;&gt;"", "AWARD-"&amp;TEXT(ROW()-1,"00000"), "")</f>
        <v/>
      </c>
      <c r="B3338" s="7" t="n"/>
      <c r="C3338" s="7" t="n"/>
      <c r="D3338" s="7" t="n"/>
      <c r="E3338" s="8" t="n"/>
      <c r="F3338" s="9" t="n"/>
      <c r="G3338" s="8" t="n"/>
      <c r="H3338" s="8" t="n"/>
      <c r="I3338" s="8" t="n"/>
      <c r="J3338" s="10">
        <f>IF(A3338="",0,SUMIFS(amount_expended,cfda_key,V3338))</f>
        <v/>
      </c>
      <c r="K3338" s="10">
        <f>IF(G3338="OTHER CLUSTER NOT LISTED ABOVE",SUMIFS(amount_expended,uniform_other_cluster_name,X3338), IF(AND(OR(G3338="N/A",G3338=""),H3338=""),0,IF(G3338="STATE CLUSTER",SUMIFS(amount_expended,uniform_state_cluster_name,W3338),SUMIFS(amount_expended,cluster_name,G3338))))</f>
        <v/>
      </c>
      <c r="L3338" s="8" t="n"/>
      <c r="M3338" s="7" t="n"/>
      <c r="N3338" s="8" t="n"/>
      <c r="O3338" s="7" t="n"/>
      <c r="P3338" s="7" t="n"/>
      <c r="Q3338" s="8" t="n"/>
      <c r="R3338" s="9" t="n"/>
      <c r="S3338" s="8" t="n"/>
      <c r="T3338" s="8" t="n"/>
      <c r="U3338" s="8" t="n"/>
      <c r="V3338" s="11">
        <f>IF(OR(B3338="",C3338=""),"",CONCATENATE(B3338,".",C3338))</f>
        <v/>
      </c>
      <c r="W3338" s="6">
        <f>UPPER(TRIM(H3338))</f>
        <v/>
      </c>
      <c r="X3338" s="6">
        <f>UPPER(TRIM(I3338))</f>
        <v/>
      </c>
      <c r="Y3338" s="6">
        <f>IF(V3338&lt;&gt;"",IFERROR(INDEX(federal_program_name_lookup,MATCH(V3338,aln_lookup,0)),""),"")</f>
        <v/>
      </c>
    </row>
    <row r="3339">
      <c r="A3339" s="6">
        <f>IF(B3339&lt;&gt;"", "AWARD-"&amp;TEXT(ROW()-1,"00000"), "")</f>
        <v/>
      </c>
      <c r="B3339" s="7" t="n"/>
      <c r="C3339" s="7" t="n"/>
      <c r="D3339" s="7" t="n"/>
      <c r="E3339" s="8" t="n"/>
      <c r="F3339" s="9" t="n"/>
      <c r="G3339" s="8" t="n"/>
      <c r="H3339" s="8" t="n"/>
      <c r="I3339" s="8" t="n"/>
      <c r="J3339" s="10">
        <f>IF(A3339="",0,SUMIFS(amount_expended,cfda_key,V3339))</f>
        <v/>
      </c>
      <c r="K3339" s="10">
        <f>IF(G3339="OTHER CLUSTER NOT LISTED ABOVE",SUMIFS(amount_expended,uniform_other_cluster_name,X3339), IF(AND(OR(G3339="N/A",G3339=""),H3339=""),0,IF(G3339="STATE CLUSTER",SUMIFS(amount_expended,uniform_state_cluster_name,W3339),SUMIFS(amount_expended,cluster_name,G3339))))</f>
        <v/>
      </c>
      <c r="L3339" s="8" t="n"/>
      <c r="M3339" s="7" t="n"/>
      <c r="N3339" s="8" t="n"/>
      <c r="O3339" s="7" t="n"/>
      <c r="P3339" s="7" t="n"/>
      <c r="Q3339" s="8" t="n"/>
      <c r="R3339" s="9" t="n"/>
      <c r="S3339" s="8" t="n"/>
      <c r="T3339" s="8" t="n"/>
      <c r="U3339" s="8" t="n"/>
      <c r="V3339" s="11">
        <f>IF(OR(B3339="",C3339=""),"",CONCATENATE(B3339,".",C3339))</f>
        <v/>
      </c>
      <c r="W3339" s="6">
        <f>UPPER(TRIM(H3339))</f>
        <v/>
      </c>
      <c r="X3339" s="6">
        <f>UPPER(TRIM(I3339))</f>
        <v/>
      </c>
      <c r="Y3339" s="6">
        <f>IF(V3339&lt;&gt;"",IFERROR(INDEX(federal_program_name_lookup,MATCH(V3339,aln_lookup,0)),""),"")</f>
        <v/>
      </c>
    </row>
    <row r="3340">
      <c r="A3340" s="6">
        <f>IF(B3340&lt;&gt;"", "AWARD-"&amp;TEXT(ROW()-1,"00000"), "")</f>
        <v/>
      </c>
      <c r="B3340" s="7" t="n"/>
      <c r="C3340" s="7" t="n"/>
      <c r="D3340" s="7" t="n"/>
      <c r="E3340" s="8" t="n"/>
      <c r="F3340" s="9" t="n"/>
      <c r="G3340" s="8" t="n"/>
      <c r="H3340" s="8" t="n"/>
      <c r="I3340" s="8" t="n"/>
      <c r="J3340" s="10">
        <f>IF(A3340="",0,SUMIFS(amount_expended,cfda_key,V3340))</f>
        <v/>
      </c>
      <c r="K3340" s="10">
        <f>IF(G3340="OTHER CLUSTER NOT LISTED ABOVE",SUMIFS(amount_expended,uniform_other_cluster_name,X3340), IF(AND(OR(G3340="N/A",G3340=""),H3340=""),0,IF(G3340="STATE CLUSTER",SUMIFS(amount_expended,uniform_state_cluster_name,W3340),SUMIFS(amount_expended,cluster_name,G3340))))</f>
        <v/>
      </c>
      <c r="L3340" s="8" t="n"/>
      <c r="M3340" s="7" t="n"/>
      <c r="N3340" s="8" t="n"/>
      <c r="O3340" s="7" t="n"/>
      <c r="P3340" s="7" t="n"/>
      <c r="Q3340" s="8" t="n"/>
      <c r="R3340" s="9" t="n"/>
      <c r="S3340" s="8" t="n"/>
      <c r="T3340" s="8" t="n"/>
      <c r="U3340" s="8" t="n"/>
      <c r="V3340" s="11">
        <f>IF(OR(B3340="",C3340=""),"",CONCATENATE(B3340,".",C3340))</f>
        <v/>
      </c>
      <c r="W3340" s="6">
        <f>UPPER(TRIM(H3340))</f>
        <v/>
      </c>
      <c r="X3340" s="6">
        <f>UPPER(TRIM(I3340))</f>
        <v/>
      </c>
      <c r="Y3340" s="6">
        <f>IF(V3340&lt;&gt;"",IFERROR(INDEX(federal_program_name_lookup,MATCH(V3340,aln_lookup,0)),""),"")</f>
        <v/>
      </c>
    </row>
    <row r="3341">
      <c r="A3341" s="6">
        <f>IF(B3341&lt;&gt;"", "AWARD-"&amp;TEXT(ROW()-1,"00000"), "")</f>
        <v/>
      </c>
      <c r="B3341" s="7" t="n"/>
      <c r="C3341" s="7" t="n"/>
      <c r="D3341" s="7" t="n"/>
      <c r="E3341" s="8" t="n"/>
      <c r="F3341" s="9" t="n"/>
      <c r="G3341" s="8" t="n"/>
      <c r="H3341" s="8" t="n"/>
      <c r="I3341" s="8" t="n"/>
      <c r="J3341" s="10">
        <f>IF(A3341="",0,SUMIFS(amount_expended,cfda_key,V3341))</f>
        <v/>
      </c>
      <c r="K3341" s="10">
        <f>IF(G3341="OTHER CLUSTER NOT LISTED ABOVE",SUMIFS(amount_expended,uniform_other_cluster_name,X3341), IF(AND(OR(G3341="N/A",G3341=""),H3341=""),0,IF(G3341="STATE CLUSTER",SUMIFS(amount_expended,uniform_state_cluster_name,W3341),SUMIFS(amount_expended,cluster_name,G3341))))</f>
        <v/>
      </c>
      <c r="L3341" s="8" t="n"/>
      <c r="M3341" s="7" t="n"/>
      <c r="N3341" s="8" t="n"/>
      <c r="O3341" s="7" t="n"/>
      <c r="P3341" s="7" t="n"/>
      <c r="Q3341" s="8" t="n"/>
      <c r="R3341" s="9" t="n"/>
      <c r="S3341" s="8" t="n"/>
      <c r="T3341" s="8" t="n"/>
      <c r="U3341" s="8" t="n"/>
      <c r="V3341" s="11">
        <f>IF(OR(B3341="",C3341=""),"",CONCATENATE(B3341,".",C3341))</f>
        <v/>
      </c>
      <c r="W3341" s="6">
        <f>UPPER(TRIM(H3341))</f>
        <v/>
      </c>
      <c r="X3341" s="6">
        <f>UPPER(TRIM(I3341))</f>
        <v/>
      </c>
      <c r="Y3341" s="6">
        <f>IF(V3341&lt;&gt;"",IFERROR(INDEX(federal_program_name_lookup,MATCH(V3341,aln_lookup,0)),""),"")</f>
        <v/>
      </c>
    </row>
    <row r="3342">
      <c r="A3342" s="6">
        <f>IF(B3342&lt;&gt;"", "AWARD-"&amp;TEXT(ROW()-1,"00000"), "")</f>
        <v/>
      </c>
      <c r="B3342" s="7" t="n"/>
      <c r="C3342" s="7" t="n"/>
      <c r="D3342" s="7" t="n"/>
      <c r="E3342" s="8" t="n"/>
      <c r="F3342" s="9" t="n"/>
      <c r="G3342" s="8" t="n"/>
      <c r="H3342" s="8" t="n"/>
      <c r="I3342" s="8" t="n"/>
      <c r="J3342" s="10">
        <f>IF(A3342="",0,SUMIFS(amount_expended,cfda_key,V3342))</f>
        <v/>
      </c>
      <c r="K3342" s="10">
        <f>IF(G3342="OTHER CLUSTER NOT LISTED ABOVE",SUMIFS(amount_expended,uniform_other_cluster_name,X3342), IF(AND(OR(G3342="N/A",G3342=""),H3342=""),0,IF(G3342="STATE CLUSTER",SUMIFS(amount_expended,uniform_state_cluster_name,W3342),SUMIFS(amount_expended,cluster_name,G3342))))</f>
        <v/>
      </c>
      <c r="L3342" s="8" t="n"/>
      <c r="M3342" s="7" t="n"/>
      <c r="N3342" s="8" t="n"/>
      <c r="O3342" s="7" t="n"/>
      <c r="P3342" s="7" t="n"/>
      <c r="Q3342" s="8" t="n"/>
      <c r="R3342" s="9" t="n"/>
      <c r="S3342" s="8" t="n"/>
      <c r="T3342" s="8" t="n"/>
      <c r="U3342" s="8" t="n"/>
      <c r="V3342" s="11">
        <f>IF(OR(B3342="",C3342=""),"",CONCATENATE(B3342,".",C3342))</f>
        <v/>
      </c>
      <c r="W3342" s="6">
        <f>UPPER(TRIM(H3342))</f>
        <v/>
      </c>
      <c r="X3342" s="6">
        <f>UPPER(TRIM(I3342))</f>
        <v/>
      </c>
      <c r="Y3342" s="6">
        <f>IF(V3342&lt;&gt;"",IFERROR(INDEX(federal_program_name_lookup,MATCH(V3342,aln_lookup,0)),""),"")</f>
        <v/>
      </c>
    </row>
    <row r="3343">
      <c r="A3343" s="6">
        <f>IF(B3343&lt;&gt;"", "AWARD-"&amp;TEXT(ROW()-1,"00000"), "")</f>
        <v/>
      </c>
      <c r="B3343" s="7" t="n"/>
      <c r="C3343" s="7" t="n"/>
      <c r="D3343" s="7" t="n"/>
      <c r="E3343" s="8" t="n"/>
      <c r="F3343" s="9" t="n"/>
      <c r="G3343" s="8" t="n"/>
      <c r="H3343" s="8" t="n"/>
      <c r="I3343" s="8" t="n"/>
      <c r="J3343" s="10">
        <f>IF(A3343="",0,SUMIFS(amount_expended,cfda_key,V3343))</f>
        <v/>
      </c>
      <c r="K3343" s="10">
        <f>IF(G3343="OTHER CLUSTER NOT LISTED ABOVE",SUMIFS(amount_expended,uniform_other_cluster_name,X3343), IF(AND(OR(G3343="N/A",G3343=""),H3343=""),0,IF(G3343="STATE CLUSTER",SUMIFS(amount_expended,uniform_state_cluster_name,W3343),SUMIFS(amount_expended,cluster_name,G3343))))</f>
        <v/>
      </c>
      <c r="L3343" s="8" t="n"/>
      <c r="M3343" s="7" t="n"/>
      <c r="N3343" s="8" t="n"/>
      <c r="O3343" s="7" t="n"/>
      <c r="P3343" s="7" t="n"/>
      <c r="Q3343" s="8" t="n"/>
      <c r="R3343" s="9" t="n"/>
      <c r="S3343" s="8" t="n"/>
      <c r="T3343" s="8" t="n"/>
      <c r="U3343" s="8" t="n"/>
      <c r="V3343" s="11">
        <f>IF(OR(B3343="",C3343=""),"",CONCATENATE(B3343,".",C3343))</f>
        <v/>
      </c>
      <c r="W3343" s="6">
        <f>UPPER(TRIM(H3343))</f>
        <v/>
      </c>
      <c r="X3343" s="6">
        <f>UPPER(TRIM(I3343))</f>
        <v/>
      </c>
      <c r="Y3343" s="6">
        <f>IF(V3343&lt;&gt;"",IFERROR(INDEX(federal_program_name_lookup,MATCH(V3343,aln_lookup,0)),""),"")</f>
        <v/>
      </c>
    </row>
    <row r="3344">
      <c r="A3344" s="6">
        <f>IF(B3344&lt;&gt;"", "AWARD-"&amp;TEXT(ROW()-1,"00000"), "")</f>
        <v/>
      </c>
      <c r="B3344" s="7" t="n"/>
      <c r="C3344" s="7" t="n"/>
      <c r="D3344" s="7" t="n"/>
      <c r="E3344" s="8" t="n"/>
      <c r="F3344" s="9" t="n"/>
      <c r="G3344" s="8" t="n"/>
      <c r="H3344" s="8" t="n"/>
      <c r="I3344" s="8" t="n"/>
      <c r="J3344" s="10">
        <f>IF(A3344="",0,SUMIFS(amount_expended,cfda_key,V3344))</f>
        <v/>
      </c>
      <c r="K3344" s="10">
        <f>IF(G3344="OTHER CLUSTER NOT LISTED ABOVE",SUMIFS(amount_expended,uniform_other_cluster_name,X3344), IF(AND(OR(G3344="N/A",G3344=""),H3344=""),0,IF(G3344="STATE CLUSTER",SUMIFS(amount_expended,uniform_state_cluster_name,W3344),SUMIFS(amount_expended,cluster_name,G3344))))</f>
        <v/>
      </c>
      <c r="L3344" s="8" t="n"/>
      <c r="M3344" s="7" t="n"/>
      <c r="N3344" s="8" t="n"/>
      <c r="O3344" s="7" t="n"/>
      <c r="P3344" s="7" t="n"/>
      <c r="Q3344" s="8" t="n"/>
      <c r="R3344" s="9" t="n"/>
      <c r="S3344" s="8" t="n"/>
      <c r="T3344" s="8" t="n"/>
      <c r="U3344" s="8" t="n"/>
      <c r="V3344" s="11">
        <f>IF(OR(B3344="",C3344=""),"",CONCATENATE(B3344,".",C3344))</f>
        <v/>
      </c>
      <c r="W3344" s="6">
        <f>UPPER(TRIM(H3344))</f>
        <v/>
      </c>
      <c r="X3344" s="6">
        <f>UPPER(TRIM(I3344))</f>
        <v/>
      </c>
      <c r="Y3344" s="6">
        <f>IF(V3344&lt;&gt;"",IFERROR(INDEX(federal_program_name_lookup,MATCH(V3344,aln_lookup,0)),""),"")</f>
        <v/>
      </c>
    </row>
    <row r="3345">
      <c r="A3345" s="6">
        <f>IF(B3345&lt;&gt;"", "AWARD-"&amp;TEXT(ROW()-1,"00000"), "")</f>
        <v/>
      </c>
      <c r="B3345" s="7" t="n"/>
      <c r="C3345" s="7" t="n"/>
      <c r="D3345" s="7" t="n"/>
      <c r="E3345" s="8" t="n"/>
      <c r="F3345" s="9" t="n"/>
      <c r="G3345" s="8" t="n"/>
      <c r="H3345" s="8" t="n"/>
      <c r="I3345" s="8" t="n"/>
      <c r="J3345" s="10">
        <f>IF(A3345="",0,SUMIFS(amount_expended,cfda_key,V3345))</f>
        <v/>
      </c>
      <c r="K3345" s="10">
        <f>IF(G3345="OTHER CLUSTER NOT LISTED ABOVE",SUMIFS(amount_expended,uniform_other_cluster_name,X3345), IF(AND(OR(G3345="N/A",G3345=""),H3345=""),0,IF(G3345="STATE CLUSTER",SUMIFS(amount_expended,uniform_state_cluster_name,W3345),SUMIFS(amount_expended,cluster_name,G3345))))</f>
        <v/>
      </c>
      <c r="L3345" s="8" t="n"/>
      <c r="M3345" s="7" t="n"/>
      <c r="N3345" s="8" t="n"/>
      <c r="O3345" s="7" t="n"/>
      <c r="P3345" s="7" t="n"/>
      <c r="Q3345" s="8" t="n"/>
      <c r="R3345" s="9" t="n"/>
      <c r="S3345" s="8" t="n"/>
      <c r="T3345" s="8" t="n"/>
      <c r="U3345" s="8" t="n"/>
      <c r="V3345" s="11">
        <f>IF(OR(B3345="",C3345=""),"",CONCATENATE(B3345,".",C3345))</f>
        <v/>
      </c>
      <c r="W3345" s="6">
        <f>UPPER(TRIM(H3345))</f>
        <v/>
      </c>
      <c r="X3345" s="6">
        <f>UPPER(TRIM(I3345))</f>
        <v/>
      </c>
      <c r="Y3345" s="6">
        <f>IF(V3345&lt;&gt;"",IFERROR(INDEX(federal_program_name_lookup,MATCH(V3345,aln_lookup,0)),""),"")</f>
        <v/>
      </c>
    </row>
    <row r="3346">
      <c r="A3346" s="6">
        <f>IF(B3346&lt;&gt;"", "AWARD-"&amp;TEXT(ROW()-1,"00000"), "")</f>
        <v/>
      </c>
      <c r="B3346" s="7" t="n"/>
      <c r="C3346" s="7" t="n"/>
      <c r="D3346" s="7" t="n"/>
      <c r="E3346" s="8" t="n"/>
      <c r="F3346" s="9" t="n"/>
      <c r="G3346" s="8" t="n"/>
      <c r="H3346" s="8" t="n"/>
      <c r="I3346" s="8" t="n"/>
      <c r="J3346" s="10">
        <f>IF(A3346="",0,SUMIFS(amount_expended,cfda_key,V3346))</f>
        <v/>
      </c>
      <c r="K3346" s="10">
        <f>IF(G3346="OTHER CLUSTER NOT LISTED ABOVE",SUMIFS(amount_expended,uniform_other_cluster_name,X3346), IF(AND(OR(G3346="N/A",G3346=""),H3346=""),0,IF(G3346="STATE CLUSTER",SUMIFS(amount_expended,uniform_state_cluster_name,W3346),SUMIFS(amount_expended,cluster_name,G3346))))</f>
        <v/>
      </c>
      <c r="L3346" s="8" t="n"/>
      <c r="M3346" s="7" t="n"/>
      <c r="N3346" s="8" t="n"/>
      <c r="O3346" s="7" t="n"/>
      <c r="P3346" s="7" t="n"/>
      <c r="Q3346" s="8" t="n"/>
      <c r="R3346" s="9" t="n"/>
      <c r="S3346" s="8" t="n"/>
      <c r="T3346" s="8" t="n"/>
      <c r="U3346" s="8" t="n"/>
      <c r="V3346" s="11">
        <f>IF(OR(B3346="",C3346=""),"",CONCATENATE(B3346,".",C3346))</f>
        <v/>
      </c>
      <c r="W3346" s="6">
        <f>UPPER(TRIM(H3346))</f>
        <v/>
      </c>
      <c r="X3346" s="6">
        <f>UPPER(TRIM(I3346))</f>
        <v/>
      </c>
      <c r="Y3346" s="6">
        <f>IF(V3346&lt;&gt;"",IFERROR(INDEX(federal_program_name_lookup,MATCH(V3346,aln_lookup,0)),""),"")</f>
        <v/>
      </c>
    </row>
    <row r="3347">
      <c r="A3347" s="6">
        <f>IF(B3347&lt;&gt;"", "AWARD-"&amp;TEXT(ROW()-1,"00000"), "")</f>
        <v/>
      </c>
      <c r="B3347" s="7" t="n"/>
      <c r="C3347" s="7" t="n"/>
      <c r="D3347" s="7" t="n"/>
      <c r="E3347" s="8" t="n"/>
      <c r="F3347" s="9" t="n"/>
      <c r="G3347" s="8" t="n"/>
      <c r="H3347" s="8" t="n"/>
      <c r="I3347" s="8" t="n"/>
      <c r="J3347" s="10">
        <f>IF(A3347="",0,SUMIFS(amount_expended,cfda_key,V3347))</f>
        <v/>
      </c>
      <c r="K3347" s="10">
        <f>IF(G3347="OTHER CLUSTER NOT LISTED ABOVE",SUMIFS(amount_expended,uniform_other_cluster_name,X3347), IF(AND(OR(G3347="N/A",G3347=""),H3347=""),0,IF(G3347="STATE CLUSTER",SUMIFS(amount_expended,uniform_state_cluster_name,W3347),SUMIFS(amount_expended,cluster_name,G3347))))</f>
        <v/>
      </c>
      <c r="L3347" s="8" t="n"/>
      <c r="M3347" s="7" t="n"/>
      <c r="N3347" s="8" t="n"/>
      <c r="O3347" s="7" t="n"/>
      <c r="P3347" s="7" t="n"/>
      <c r="Q3347" s="8" t="n"/>
      <c r="R3347" s="9" t="n"/>
      <c r="S3347" s="8" t="n"/>
      <c r="T3347" s="8" t="n"/>
      <c r="U3347" s="8" t="n"/>
      <c r="V3347" s="11">
        <f>IF(OR(B3347="",C3347=""),"",CONCATENATE(B3347,".",C3347))</f>
        <v/>
      </c>
      <c r="W3347" s="6">
        <f>UPPER(TRIM(H3347))</f>
        <v/>
      </c>
      <c r="X3347" s="6">
        <f>UPPER(TRIM(I3347))</f>
        <v/>
      </c>
      <c r="Y3347" s="6">
        <f>IF(V3347&lt;&gt;"",IFERROR(INDEX(federal_program_name_lookup,MATCH(V3347,aln_lookup,0)),""),"")</f>
        <v/>
      </c>
    </row>
    <row r="3348">
      <c r="A3348" s="6">
        <f>IF(B3348&lt;&gt;"", "AWARD-"&amp;TEXT(ROW()-1,"00000"), "")</f>
        <v/>
      </c>
      <c r="B3348" s="7" t="n"/>
      <c r="C3348" s="7" t="n"/>
      <c r="D3348" s="7" t="n"/>
      <c r="E3348" s="8" t="n"/>
      <c r="F3348" s="9" t="n"/>
      <c r="G3348" s="8" t="n"/>
      <c r="H3348" s="8" t="n"/>
      <c r="I3348" s="8" t="n"/>
      <c r="J3348" s="10">
        <f>IF(A3348="",0,SUMIFS(amount_expended,cfda_key,V3348))</f>
        <v/>
      </c>
      <c r="K3348" s="10">
        <f>IF(G3348="OTHER CLUSTER NOT LISTED ABOVE",SUMIFS(amount_expended,uniform_other_cluster_name,X3348), IF(AND(OR(G3348="N/A",G3348=""),H3348=""),0,IF(G3348="STATE CLUSTER",SUMIFS(amount_expended,uniform_state_cluster_name,W3348),SUMIFS(amount_expended,cluster_name,G3348))))</f>
        <v/>
      </c>
      <c r="L3348" s="8" t="n"/>
      <c r="M3348" s="7" t="n"/>
      <c r="N3348" s="8" t="n"/>
      <c r="O3348" s="7" t="n"/>
      <c r="P3348" s="7" t="n"/>
      <c r="Q3348" s="8" t="n"/>
      <c r="R3348" s="9" t="n"/>
      <c r="S3348" s="8" t="n"/>
      <c r="T3348" s="8" t="n"/>
      <c r="U3348" s="8" t="n"/>
      <c r="V3348" s="11">
        <f>IF(OR(B3348="",C3348=""),"",CONCATENATE(B3348,".",C3348))</f>
        <v/>
      </c>
      <c r="W3348" s="6">
        <f>UPPER(TRIM(H3348))</f>
        <v/>
      </c>
      <c r="X3348" s="6">
        <f>UPPER(TRIM(I3348))</f>
        <v/>
      </c>
      <c r="Y3348" s="6">
        <f>IF(V3348&lt;&gt;"",IFERROR(INDEX(federal_program_name_lookup,MATCH(V3348,aln_lookup,0)),""),"")</f>
        <v/>
      </c>
    </row>
    <row r="3349">
      <c r="A3349" s="6">
        <f>IF(B3349&lt;&gt;"", "AWARD-"&amp;TEXT(ROW()-1,"00000"), "")</f>
        <v/>
      </c>
      <c r="B3349" s="7" t="n"/>
      <c r="C3349" s="7" t="n"/>
      <c r="D3349" s="7" t="n"/>
      <c r="E3349" s="8" t="n"/>
      <c r="F3349" s="9" t="n"/>
      <c r="G3349" s="8" t="n"/>
      <c r="H3349" s="8" t="n"/>
      <c r="I3349" s="8" t="n"/>
      <c r="J3349" s="10">
        <f>IF(A3349="",0,SUMIFS(amount_expended,cfda_key,V3349))</f>
        <v/>
      </c>
      <c r="K3349" s="10">
        <f>IF(G3349="OTHER CLUSTER NOT LISTED ABOVE",SUMIFS(amount_expended,uniform_other_cluster_name,X3349), IF(AND(OR(G3349="N/A",G3349=""),H3349=""),0,IF(G3349="STATE CLUSTER",SUMIFS(amount_expended,uniform_state_cluster_name,W3349),SUMIFS(amount_expended,cluster_name,G3349))))</f>
        <v/>
      </c>
      <c r="L3349" s="8" t="n"/>
      <c r="M3349" s="7" t="n"/>
      <c r="N3349" s="8" t="n"/>
      <c r="O3349" s="7" t="n"/>
      <c r="P3349" s="7" t="n"/>
      <c r="Q3349" s="8" t="n"/>
      <c r="R3349" s="9" t="n"/>
      <c r="S3349" s="8" t="n"/>
      <c r="T3349" s="8" t="n"/>
      <c r="U3349" s="8" t="n"/>
      <c r="V3349" s="11">
        <f>IF(OR(B3349="",C3349=""),"",CONCATENATE(B3349,".",C3349))</f>
        <v/>
      </c>
      <c r="W3349" s="6">
        <f>UPPER(TRIM(H3349))</f>
        <v/>
      </c>
      <c r="X3349" s="6">
        <f>UPPER(TRIM(I3349))</f>
        <v/>
      </c>
      <c r="Y3349" s="6">
        <f>IF(V3349&lt;&gt;"",IFERROR(INDEX(federal_program_name_lookup,MATCH(V3349,aln_lookup,0)),""),"")</f>
        <v/>
      </c>
    </row>
    <row r="3350">
      <c r="A3350" s="6">
        <f>IF(B3350&lt;&gt;"", "AWARD-"&amp;TEXT(ROW()-1,"00000"), "")</f>
        <v/>
      </c>
      <c r="B3350" s="7" t="n"/>
      <c r="C3350" s="7" t="n"/>
      <c r="D3350" s="7" t="n"/>
      <c r="E3350" s="8" t="n"/>
      <c r="F3350" s="9" t="n"/>
      <c r="G3350" s="8" t="n"/>
      <c r="H3350" s="8" t="n"/>
      <c r="I3350" s="8" t="n"/>
      <c r="J3350" s="10">
        <f>IF(A3350="",0,SUMIFS(amount_expended,cfda_key,V3350))</f>
        <v/>
      </c>
      <c r="K3350" s="10">
        <f>IF(G3350="OTHER CLUSTER NOT LISTED ABOVE",SUMIFS(amount_expended,uniform_other_cluster_name,X3350), IF(AND(OR(G3350="N/A",G3350=""),H3350=""),0,IF(G3350="STATE CLUSTER",SUMIFS(amount_expended,uniform_state_cluster_name,W3350),SUMIFS(amount_expended,cluster_name,G3350))))</f>
        <v/>
      </c>
      <c r="L3350" s="8" t="n"/>
      <c r="M3350" s="7" t="n"/>
      <c r="N3350" s="8" t="n"/>
      <c r="O3350" s="7" t="n"/>
      <c r="P3350" s="7" t="n"/>
      <c r="Q3350" s="8" t="n"/>
      <c r="R3350" s="9" t="n"/>
      <c r="S3350" s="8" t="n"/>
      <c r="T3350" s="8" t="n"/>
      <c r="U3350" s="8" t="n"/>
      <c r="V3350" s="11">
        <f>IF(OR(B3350="",C3350=""),"",CONCATENATE(B3350,".",C3350))</f>
        <v/>
      </c>
      <c r="W3350" s="6">
        <f>UPPER(TRIM(H3350))</f>
        <v/>
      </c>
      <c r="X3350" s="6">
        <f>UPPER(TRIM(I3350))</f>
        <v/>
      </c>
      <c r="Y3350" s="6">
        <f>IF(V3350&lt;&gt;"",IFERROR(INDEX(federal_program_name_lookup,MATCH(V3350,aln_lookup,0)),""),"")</f>
        <v/>
      </c>
    </row>
    <row r="3351">
      <c r="A3351" s="6">
        <f>IF(B3351&lt;&gt;"", "AWARD-"&amp;TEXT(ROW()-1,"00000"), "")</f>
        <v/>
      </c>
      <c r="B3351" s="7" t="n"/>
      <c r="C3351" s="7" t="n"/>
      <c r="D3351" s="7" t="n"/>
      <c r="E3351" s="8" t="n"/>
      <c r="F3351" s="9" t="n"/>
      <c r="G3351" s="8" t="n"/>
      <c r="H3351" s="8" t="n"/>
      <c r="I3351" s="8" t="n"/>
      <c r="J3351" s="10">
        <f>IF(A3351="",0,SUMIFS(amount_expended,cfda_key,V3351))</f>
        <v/>
      </c>
      <c r="K3351" s="10">
        <f>IF(G3351="OTHER CLUSTER NOT LISTED ABOVE",SUMIFS(amount_expended,uniform_other_cluster_name,X3351), IF(AND(OR(G3351="N/A",G3351=""),H3351=""),0,IF(G3351="STATE CLUSTER",SUMIFS(amount_expended,uniform_state_cluster_name,W3351),SUMIFS(amount_expended,cluster_name,G3351))))</f>
        <v/>
      </c>
      <c r="L3351" s="8" t="n"/>
      <c r="M3351" s="7" t="n"/>
      <c r="N3351" s="8" t="n"/>
      <c r="O3351" s="7" t="n"/>
      <c r="P3351" s="7" t="n"/>
      <c r="Q3351" s="8" t="n"/>
      <c r="R3351" s="9" t="n"/>
      <c r="S3351" s="8" t="n"/>
      <c r="T3351" s="8" t="n"/>
      <c r="U3351" s="8" t="n"/>
      <c r="V3351" s="11">
        <f>IF(OR(B3351="",C3351=""),"",CONCATENATE(B3351,".",C3351))</f>
        <v/>
      </c>
      <c r="W3351" s="6">
        <f>UPPER(TRIM(H3351))</f>
        <v/>
      </c>
      <c r="X3351" s="6">
        <f>UPPER(TRIM(I3351))</f>
        <v/>
      </c>
      <c r="Y3351" s="6">
        <f>IF(V3351&lt;&gt;"",IFERROR(INDEX(federal_program_name_lookup,MATCH(V3351,aln_lookup,0)),""),"")</f>
        <v/>
      </c>
    </row>
    <row r="3352">
      <c r="A3352" s="6">
        <f>IF(B3352&lt;&gt;"", "AWARD-"&amp;TEXT(ROW()-1,"00000"), "")</f>
        <v/>
      </c>
      <c r="B3352" s="7" t="n"/>
      <c r="C3352" s="7" t="n"/>
      <c r="D3352" s="7" t="n"/>
      <c r="E3352" s="8" t="n"/>
      <c r="F3352" s="9" t="n"/>
      <c r="G3352" s="8" t="n"/>
      <c r="H3352" s="8" t="n"/>
      <c r="I3352" s="8" t="n"/>
      <c r="J3352" s="10">
        <f>IF(A3352="",0,SUMIFS(amount_expended,cfda_key,V3352))</f>
        <v/>
      </c>
      <c r="K3352" s="10">
        <f>IF(G3352="OTHER CLUSTER NOT LISTED ABOVE",SUMIFS(amount_expended,uniform_other_cluster_name,X3352), IF(AND(OR(G3352="N/A",G3352=""),H3352=""),0,IF(G3352="STATE CLUSTER",SUMIFS(amount_expended,uniform_state_cluster_name,W3352),SUMIFS(amount_expended,cluster_name,G3352))))</f>
        <v/>
      </c>
      <c r="L3352" s="8" t="n"/>
      <c r="M3352" s="7" t="n"/>
      <c r="N3352" s="8" t="n"/>
      <c r="O3352" s="7" t="n"/>
      <c r="P3352" s="7" t="n"/>
      <c r="Q3352" s="8" t="n"/>
      <c r="R3352" s="9" t="n"/>
      <c r="S3352" s="8" t="n"/>
      <c r="T3352" s="8" t="n"/>
      <c r="U3352" s="8" t="n"/>
      <c r="V3352" s="11">
        <f>IF(OR(B3352="",C3352=""),"",CONCATENATE(B3352,".",C3352))</f>
        <v/>
      </c>
      <c r="W3352" s="6">
        <f>UPPER(TRIM(H3352))</f>
        <v/>
      </c>
      <c r="X3352" s="6">
        <f>UPPER(TRIM(I3352))</f>
        <v/>
      </c>
      <c r="Y3352" s="6">
        <f>IF(V3352&lt;&gt;"",IFERROR(INDEX(federal_program_name_lookup,MATCH(V3352,aln_lookup,0)),""),"")</f>
        <v/>
      </c>
    </row>
    <row r="3353">
      <c r="A3353" s="6">
        <f>IF(B3353&lt;&gt;"", "AWARD-"&amp;TEXT(ROW()-1,"00000"), "")</f>
        <v/>
      </c>
      <c r="B3353" s="7" t="n"/>
      <c r="C3353" s="7" t="n"/>
      <c r="D3353" s="7" t="n"/>
      <c r="E3353" s="8" t="n"/>
      <c r="F3353" s="9" t="n"/>
      <c r="G3353" s="8" t="n"/>
      <c r="H3353" s="8" t="n"/>
      <c r="I3353" s="8" t="n"/>
      <c r="J3353" s="10">
        <f>IF(A3353="",0,SUMIFS(amount_expended,cfda_key,V3353))</f>
        <v/>
      </c>
      <c r="K3353" s="10">
        <f>IF(G3353="OTHER CLUSTER NOT LISTED ABOVE",SUMIFS(amount_expended,uniform_other_cluster_name,X3353), IF(AND(OR(G3353="N/A",G3353=""),H3353=""),0,IF(G3353="STATE CLUSTER",SUMIFS(amount_expended,uniform_state_cluster_name,W3353),SUMIFS(amount_expended,cluster_name,G3353))))</f>
        <v/>
      </c>
      <c r="L3353" s="8" t="n"/>
      <c r="M3353" s="7" t="n"/>
      <c r="N3353" s="8" t="n"/>
      <c r="O3353" s="7" t="n"/>
      <c r="P3353" s="7" t="n"/>
      <c r="Q3353" s="8" t="n"/>
      <c r="R3353" s="9" t="n"/>
      <c r="S3353" s="8" t="n"/>
      <c r="T3353" s="8" t="n"/>
      <c r="U3353" s="8" t="n"/>
      <c r="V3353" s="11">
        <f>IF(OR(B3353="",C3353=""),"",CONCATENATE(B3353,".",C3353))</f>
        <v/>
      </c>
      <c r="W3353" s="6">
        <f>UPPER(TRIM(H3353))</f>
        <v/>
      </c>
      <c r="X3353" s="6">
        <f>UPPER(TRIM(I3353))</f>
        <v/>
      </c>
      <c r="Y3353" s="6">
        <f>IF(V3353&lt;&gt;"",IFERROR(INDEX(federal_program_name_lookup,MATCH(V3353,aln_lookup,0)),""),"")</f>
        <v/>
      </c>
    </row>
    <row r="3354">
      <c r="A3354" s="6">
        <f>IF(B3354&lt;&gt;"", "AWARD-"&amp;TEXT(ROW()-1,"00000"), "")</f>
        <v/>
      </c>
      <c r="B3354" s="7" t="n"/>
      <c r="C3354" s="7" t="n"/>
      <c r="D3354" s="7" t="n"/>
      <c r="E3354" s="8" t="n"/>
      <c r="F3354" s="9" t="n"/>
      <c r="G3354" s="8" t="n"/>
      <c r="H3354" s="8" t="n"/>
      <c r="I3354" s="8" t="n"/>
      <c r="J3354" s="10">
        <f>IF(A3354="",0,SUMIFS(amount_expended,cfda_key,V3354))</f>
        <v/>
      </c>
      <c r="K3354" s="10">
        <f>IF(G3354="OTHER CLUSTER NOT LISTED ABOVE",SUMIFS(amount_expended,uniform_other_cluster_name,X3354), IF(AND(OR(G3354="N/A",G3354=""),H3354=""),0,IF(G3354="STATE CLUSTER",SUMIFS(amount_expended,uniform_state_cluster_name,W3354),SUMIFS(amount_expended,cluster_name,G3354))))</f>
        <v/>
      </c>
      <c r="L3354" s="8" t="n"/>
      <c r="M3354" s="7" t="n"/>
      <c r="N3354" s="8" t="n"/>
      <c r="O3354" s="7" t="n"/>
      <c r="P3354" s="7" t="n"/>
      <c r="Q3354" s="8" t="n"/>
      <c r="R3354" s="9" t="n"/>
      <c r="S3354" s="8" t="n"/>
      <c r="T3354" s="8" t="n"/>
      <c r="U3354" s="8" t="n"/>
      <c r="V3354" s="11">
        <f>IF(OR(B3354="",C3354=""),"",CONCATENATE(B3354,".",C3354))</f>
        <v/>
      </c>
      <c r="W3354" s="6">
        <f>UPPER(TRIM(H3354))</f>
        <v/>
      </c>
      <c r="X3354" s="6">
        <f>UPPER(TRIM(I3354))</f>
        <v/>
      </c>
      <c r="Y3354" s="6">
        <f>IF(V3354&lt;&gt;"",IFERROR(INDEX(federal_program_name_lookup,MATCH(V3354,aln_lookup,0)),""),"")</f>
        <v/>
      </c>
    </row>
    <row r="3355">
      <c r="A3355" s="6">
        <f>IF(B3355&lt;&gt;"", "AWARD-"&amp;TEXT(ROW()-1,"00000"), "")</f>
        <v/>
      </c>
      <c r="B3355" s="7" t="n"/>
      <c r="C3355" s="7" t="n"/>
      <c r="D3355" s="7" t="n"/>
      <c r="E3355" s="8" t="n"/>
      <c r="F3355" s="9" t="n"/>
      <c r="G3355" s="8" t="n"/>
      <c r="H3355" s="8" t="n"/>
      <c r="I3355" s="8" t="n"/>
      <c r="J3355" s="10">
        <f>IF(A3355="",0,SUMIFS(amount_expended,cfda_key,V3355))</f>
        <v/>
      </c>
      <c r="K3355" s="10">
        <f>IF(G3355="OTHER CLUSTER NOT LISTED ABOVE",SUMIFS(amount_expended,uniform_other_cluster_name,X3355), IF(AND(OR(G3355="N/A",G3355=""),H3355=""),0,IF(G3355="STATE CLUSTER",SUMIFS(amount_expended,uniform_state_cluster_name,W3355),SUMIFS(amount_expended,cluster_name,G3355))))</f>
        <v/>
      </c>
      <c r="L3355" s="8" t="n"/>
      <c r="M3355" s="7" t="n"/>
      <c r="N3355" s="8" t="n"/>
      <c r="O3355" s="7" t="n"/>
      <c r="P3355" s="7" t="n"/>
      <c r="Q3355" s="8" t="n"/>
      <c r="R3355" s="9" t="n"/>
      <c r="S3355" s="8" t="n"/>
      <c r="T3355" s="8" t="n"/>
      <c r="U3355" s="8" t="n"/>
      <c r="V3355" s="11">
        <f>IF(OR(B3355="",C3355=""),"",CONCATENATE(B3355,".",C3355))</f>
        <v/>
      </c>
      <c r="W3355" s="6">
        <f>UPPER(TRIM(H3355))</f>
        <v/>
      </c>
      <c r="X3355" s="6">
        <f>UPPER(TRIM(I3355))</f>
        <v/>
      </c>
      <c r="Y3355" s="6">
        <f>IF(V3355&lt;&gt;"",IFERROR(INDEX(federal_program_name_lookup,MATCH(V3355,aln_lookup,0)),""),"")</f>
        <v/>
      </c>
    </row>
    <row r="3356">
      <c r="A3356" s="6">
        <f>IF(B3356&lt;&gt;"", "AWARD-"&amp;TEXT(ROW()-1,"00000"), "")</f>
        <v/>
      </c>
      <c r="B3356" s="7" t="n"/>
      <c r="C3356" s="7" t="n"/>
      <c r="D3356" s="7" t="n"/>
      <c r="E3356" s="8" t="n"/>
      <c r="F3356" s="9" t="n"/>
      <c r="G3356" s="8" t="n"/>
      <c r="H3356" s="8" t="n"/>
      <c r="I3356" s="8" t="n"/>
      <c r="J3356" s="10">
        <f>IF(A3356="",0,SUMIFS(amount_expended,cfda_key,V3356))</f>
        <v/>
      </c>
      <c r="K3356" s="10">
        <f>IF(G3356="OTHER CLUSTER NOT LISTED ABOVE",SUMIFS(amount_expended,uniform_other_cluster_name,X3356), IF(AND(OR(G3356="N/A",G3356=""),H3356=""),0,IF(G3356="STATE CLUSTER",SUMIFS(amount_expended,uniform_state_cluster_name,W3356),SUMIFS(amount_expended,cluster_name,G3356))))</f>
        <v/>
      </c>
      <c r="L3356" s="8" t="n"/>
      <c r="M3356" s="7" t="n"/>
      <c r="N3356" s="8" t="n"/>
      <c r="O3356" s="7" t="n"/>
      <c r="P3356" s="7" t="n"/>
      <c r="Q3356" s="8" t="n"/>
      <c r="R3356" s="9" t="n"/>
      <c r="S3356" s="8" t="n"/>
      <c r="T3356" s="8" t="n"/>
      <c r="U3356" s="8" t="n"/>
      <c r="V3356" s="11">
        <f>IF(OR(B3356="",C3356=""),"",CONCATENATE(B3356,".",C3356))</f>
        <v/>
      </c>
      <c r="W3356" s="6">
        <f>UPPER(TRIM(H3356))</f>
        <v/>
      </c>
      <c r="X3356" s="6">
        <f>UPPER(TRIM(I3356))</f>
        <v/>
      </c>
      <c r="Y3356" s="6">
        <f>IF(V3356&lt;&gt;"",IFERROR(INDEX(federal_program_name_lookup,MATCH(V3356,aln_lookup,0)),""),"")</f>
        <v/>
      </c>
    </row>
    <row r="3357">
      <c r="A3357" s="6">
        <f>IF(B3357&lt;&gt;"", "AWARD-"&amp;TEXT(ROW()-1,"00000"), "")</f>
        <v/>
      </c>
      <c r="B3357" s="7" t="n"/>
      <c r="C3357" s="7" t="n"/>
      <c r="D3357" s="7" t="n"/>
      <c r="E3357" s="8" t="n"/>
      <c r="F3357" s="9" t="n"/>
      <c r="G3357" s="8" t="n"/>
      <c r="H3357" s="8" t="n"/>
      <c r="I3357" s="8" t="n"/>
      <c r="J3357" s="10">
        <f>IF(A3357="",0,SUMIFS(amount_expended,cfda_key,V3357))</f>
        <v/>
      </c>
      <c r="K3357" s="10">
        <f>IF(G3357="OTHER CLUSTER NOT LISTED ABOVE",SUMIFS(amount_expended,uniform_other_cluster_name,X3357), IF(AND(OR(G3357="N/A",G3357=""),H3357=""),0,IF(G3357="STATE CLUSTER",SUMIFS(amount_expended,uniform_state_cluster_name,W3357),SUMIFS(amount_expended,cluster_name,G3357))))</f>
        <v/>
      </c>
      <c r="L3357" s="8" t="n"/>
      <c r="M3357" s="7" t="n"/>
      <c r="N3357" s="8" t="n"/>
      <c r="O3357" s="7" t="n"/>
      <c r="P3357" s="7" t="n"/>
      <c r="Q3357" s="8" t="n"/>
      <c r="R3357" s="9" t="n"/>
      <c r="S3357" s="8" t="n"/>
      <c r="T3357" s="8" t="n"/>
      <c r="U3357" s="8" t="n"/>
      <c r="V3357" s="11">
        <f>IF(OR(B3357="",C3357=""),"",CONCATENATE(B3357,".",C3357))</f>
        <v/>
      </c>
      <c r="W3357" s="6">
        <f>UPPER(TRIM(H3357))</f>
        <v/>
      </c>
      <c r="X3357" s="6">
        <f>UPPER(TRIM(I3357))</f>
        <v/>
      </c>
      <c r="Y3357" s="6">
        <f>IF(V3357&lt;&gt;"",IFERROR(INDEX(federal_program_name_lookup,MATCH(V3357,aln_lookup,0)),""),"")</f>
        <v/>
      </c>
    </row>
    <row r="3358">
      <c r="A3358" s="6">
        <f>IF(B3358&lt;&gt;"", "AWARD-"&amp;TEXT(ROW()-1,"00000"), "")</f>
        <v/>
      </c>
      <c r="B3358" s="7" t="n"/>
      <c r="C3358" s="7" t="n"/>
      <c r="D3358" s="7" t="n"/>
      <c r="E3358" s="8" t="n"/>
      <c r="F3358" s="9" t="n"/>
      <c r="G3358" s="8" t="n"/>
      <c r="H3358" s="8" t="n"/>
      <c r="I3358" s="8" t="n"/>
      <c r="J3358" s="10">
        <f>IF(A3358="",0,SUMIFS(amount_expended,cfda_key,V3358))</f>
        <v/>
      </c>
      <c r="K3358" s="10">
        <f>IF(G3358="OTHER CLUSTER NOT LISTED ABOVE",SUMIFS(amount_expended,uniform_other_cluster_name,X3358), IF(AND(OR(G3358="N/A",G3358=""),H3358=""),0,IF(G3358="STATE CLUSTER",SUMIFS(amount_expended,uniform_state_cluster_name,W3358),SUMIFS(amount_expended,cluster_name,G3358))))</f>
        <v/>
      </c>
      <c r="L3358" s="8" t="n"/>
      <c r="M3358" s="7" t="n"/>
      <c r="N3358" s="8" t="n"/>
      <c r="O3358" s="7" t="n"/>
      <c r="P3358" s="7" t="n"/>
      <c r="Q3358" s="8" t="n"/>
      <c r="R3358" s="9" t="n"/>
      <c r="S3358" s="8" t="n"/>
      <c r="T3358" s="8" t="n"/>
      <c r="U3358" s="8" t="n"/>
      <c r="V3358" s="11">
        <f>IF(OR(B3358="",C3358=""),"",CONCATENATE(B3358,".",C3358))</f>
        <v/>
      </c>
      <c r="W3358" s="6">
        <f>UPPER(TRIM(H3358))</f>
        <v/>
      </c>
      <c r="X3358" s="6">
        <f>UPPER(TRIM(I3358))</f>
        <v/>
      </c>
      <c r="Y3358" s="6">
        <f>IF(V3358&lt;&gt;"",IFERROR(INDEX(federal_program_name_lookup,MATCH(V3358,aln_lookup,0)),""),"")</f>
        <v/>
      </c>
    </row>
    <row r="3359">
      <c r="A3359" s="6">
        <f>IF(B3359&lt;&gt;"", "AWARD-"&amp;TEXT(ROW()-1,"00000"), "")</f>
        <v/>
      </c>
      <c r="B3359" s="7" t="n"/>
      <c r="C3359" s="7" t="n"/>
      <c r="D3359" s="7" t="n"/>
      <c r="E3359" s="8" t="n"/>
      <c r="F3359" s="9" t="n"/>
      <c r="G3359" s="8" t="n"/>
      <c r="H3359" s="8" t="n"/>
      <c r="I3359" s="8" t="n"/>
      <c r="J3359" s="10">
        <f>IF(A3359="",0,SUMIFS(amount_expended,cfda_key,V3359))</f>
        <v/>
      </c>
      <c r="K3359" s="10">
        <f>IF(G3359="OTHER CLUSTER NOT LISTED ABOVE",SUMIFS(amount_expended,uniform_other_cluster_name,X3359), IF(AND(OR(G3359="N/A",G3359=""),H3359=""),0,IF(G3359="STATE CLUSTER",SUMIFS(amount_expended,uniform_state_cluster_name,W3359),SUMIFS(amount_expended,cluster_name,G3359))))</f>
        <v/>
      </c>
      <c r="L3359" s="8" t="n"/>
      <c r="M3359" s="7" t="n"/>
      <c r="N3359" s="8" t="n"/>
      <c r="O3359" s="7" t="n"/>
      <c r="P3359" s="7" t="n"/>
      <c r="Q3359" s="8" t="n"/>
      <c r="R3359" s="9" t="n"/>
      <c r="S3359" s="8" t="n"/>
      <c r="T3359" s="8" t="n"/>
      <c r="U3359" s="8" t="n"/>
      <c r="V3359" s="11">
        <f>IF(OR(B3359="",C3359=""),"",CONCATENATE(B3359,".",C3359))</f>
        <v/>
      </c>
      <c r="W3359" s="6">
        <f>UPPER(TRIM(H3359))</f>
        <v/>
      </c>
      <c r="X3359" s="6">
        <f>UPPER(TRIM(I3359))</f>
        <v/>
      </c>
      <c r="Y3359" s="6">
        <f>IF(V3359&lt;&gt;"",IFERROR(INDEX(federal_program_name_lookup,MATCH(V3359,aln_lookup,0)),""),"")</f>
        <v/>
      </c>
    </row>
    <row r="3360">
      <c r="A3360" s="6">
        <f>IF(B3360&lt;&gt;"", "AWARD-"&amp;TEXT(ROW()-1,"00000"), "")</f>
        <v/>
      </c>
      <c r="B3360" s="7" t="n"/>
      <c r="C3360" s="7" t="n"/>
      <c r="D3360" s="7" t="n"/>
      <c r="E3360" s="8" t="n"/>
      <c r="F3360" s="9" t="n"/>
      <c r="G3360" s="8" t="n"/>
      <c r="H3360" s="8" t="n"/>
      <c r="I3360" s="8" t="n"/>
      <c r="J3360" s="10">
        <f>IF(A3360="",0,SUMIFS(amount_expended,cfda_key,V3360))</f>
        <v/>
      </c>
      <c r="K3360" s="10">
        <f>IF(G3360="OTHER CLUSTER NOT LISTED ABOVE",SUMIFS(amount_expended,uniform_other_cluster_name,X3360), IF(AND(OR(G3360="N/A",G3360=""),H3360=""),0,IF(G3360="STATE CLUSTER",SUMIFS(amount_expended,uniform_state_cluster_name,W3360),SUMIFS(amount_expended,cluster_name,G3360))))</f>
        <v/>
      </c>
      <c r="L3360" s="8" t="n"/>
      <c r="M3360" s="7" t="n"/>
      <c r="N3360" s="8" t="n"/>
      <c r="O3360" s="7" t="n"/>
      <c r="P3360" s="7" t="n"/>
      <c r="Q3360" s="8" t="n"/>
      <c r="R3360" s="9" t="n"/>
      <c r="S3360" s="8" t="n"/>
      <c r="T3360" s="8" t="n"/>
      <c r="U3360" s="8" t="n"/>
      <c r="V3360" s="11">
        <f>IF(OR(B3360="",C3360=""),"",CONCATENATE(B3360,".",C3360))</f>
        <v/>
      </c>
      <c r="W3360" s="6">
        <f>UPPER(TRIM(H3360))</f>
        <v/>
      </c>
      <c r="X3360" s="6">
        <f>UPPER(TRIM(I3360))</f>
        <v/>
      </c>
      <c r="Y3360" s="6">
        <f>IF(V3360&lt;&gt;"",IFERROR(INDEX(federal_program_name_lookup,MATCH(V3360,aln_lookup,0)),""),"")</f>
        <v/>
      </c>
    </row>
    <row r="3361">
      <c r="A3361" s="6">
        <f>IF(B3361&lt;&gt;"", "AWARD-"&amp;TEXT(ROW()-1,"00000"), "")</f>
        <v/>
      </c>
      <c r="B3361" s="7" t="n"/>
      <c r="C3361" s="7" t="n"/>
      <c r="D3361" s="7" t="n"/>
      <c r="E3361" s="8" t="n"/>
      <c r="F3361" s="9" t="n"/>
      <c r="G3361" s="8" t="n"/>
      <c r="H3361" s="8" t="n"/>
      <c r="I3361" s="8" t="n"/>
      <c r="J3361" s="10">
        <f>IF(A3361="",0,SUMIFS(amount_expended,cfda_key,V3361))</f>
        <v/>
      </c>
      <c r="K3361" s="10">
        <f>IF(G3361="OTHER CLUSTER NOT LISTED ABOVE",SUMIFS(amount_expended,uniform_other_cluster_name,X3361), IF(AND(OR(G3361="N/A",G3361=""),H3361=""),0,IF(G3361="STATE CLUSTER",SUMIFS(amount_expended,uniform_state_cluster_name,W3361),SUMIFS(amount_expended,cluster_name,G3361))))</f>
        <v/>
      </c>
      <c r="L3361" s="8" t="n"/>
      <c r="M3361" s="7" t="n"/>
      <c r="N3361" s="8" t="n"/>
      <c r="O3361" s="7" t="n"/>
      <c r="P3361" s="7" t="n"/>
      <c r="Q3361" s="8" t="n"/>
      <c r="R3361" s="9" t="n"/>
      <c r="S3361" s="8" t="n"/>
      <c r="T3361" s="8" t="n"/>
      <c r="U3361" s="8" t="n"/>
      <c r="V3361" s="11">
        <f>IF(OR(B3361="",C3361=""),"",CONCATENATE(B3361,".",C3361))</f>
        <v/>
      </c>
      <c r="W3361" s="6">
        <f>UPPER(TRIM(H3361))</f>
        <v/>
      </c>
      <c r="X3361" s="6">
        <f>UPPER(TRIM(I3361))</f>
        <v/>
      </c>
      <c r="Y3361" s="6">
        <f>IF(V3361&lt;&gt;"",IFERROR(INDEX(federal_program_name_lookup,MATCH(V3361,aln_lookup,0)),""),"")</f>
        <v/>
      </c>
    </row>
    <row r="3362">
      <c r="A3362" s="6">
        <f>IF(B3362&lt;&gt;"", "AWARD-"&amp;TEXT(ROW()-1,"00000"), "")</f>
        <v/>
      </c>
      <c r="B3362" s="7" t="n"/>
      <c r="C3362" s="7" t="n"/>
      <c r="D3362" s="7" t="n"/>
      <c r="E3362" s="8" t="n"/>
      <c r="F3362" s="9" t="n"/>
      <c r="G3362" s="8" t="n"/>
      <c r="H3362" s="8" t="n"/>
      <c r="I3362" s="8" t="n"/>
      <c r="J3362" s="10">
        <f>IF(A3362="",0,SUMIFS(amount_expended,cfda_key,V3362))</f>
        <v/>
      </c>
      <c r="K3362" s="10">
        <f>IF(G3362="OTHER CLUSTER NOT LISTED ABOVE",SUMIFS(amount_expended,uniform_other_cluster_name,X3362), IF(AND(OR(G3362="N/A",G3362=""),H3362=""),0,IF(G3362="STATE CLUSTER",SUMIFS(amount_expended,uniform_state_cluster_name,W3362),SUMIFS(amount_expended,cluster_name,G3362))))</f>
        <v/>
      </c>
      <c r="L3362" s="8" t="n"/>
      <c r="M3362" s="7" t="n"/>
      <c r="N3362" s="8" t="n"/>
      <c r="O3362" s="7" t="n"/>
      <c r="P3362" s="7" t="n"/>
      <c r="Q3362" s="8" t="n"/>
      <c r="R3362" s="9" t="n"/>
      <c r="S3362" s="8" t="n"/>
      <c r="T3362" s="8" t="n"/>
      <c r="U3362" s="8" t="n"/>
      <c r="V3362" s="11">
        <f>IF(OR(B3362="",C3362=""),"",CONCATENATE(B3362,".",C3362))</f>
        <v/>
      </c>
      <c r="W3362" s="6">
        <f>UPPER(TRIM(H3362))</f>
        <v/>
      </c>
      <c r="X3362" s="6">
        <f>UPPER(TRIM(I3362))</f>
        <v/>
      </c>
      <c r="Y3362" s="6">
        <f>IF(V3362&lt;&gt;"",IFERROR(INDEX(federal_program_name_lookup,MATCH(V3362,aln_lookup,0)),""),"")</f>
        <v/>
      </c>
    </row>
    <row r="3363">
      <c r="A3363" s="6">
        <f>IF(B3363&lt;&gt;"", "AWARD-"&amp;TEXT(ROW()-1,"00000"), "")</f>
        <v/>
      </c>
      <c r="B3363" s="7" t="n"/>
      <c r="C3363" s="7" t="n"/>
      <c r="D3363" s="7" t="n"/>
      <c r="E3363" s="8" t="n"/>
      <c r="F3363" s="9" t="n"/>
      <c r="G3363" s="8" t="n"/>
      <c r="H3363" s="8" t="n"/>
      <c r="I3363" s="8" t="n"/>
      <c r="J3363" s="10">
        <f>IF(A3363="",0,SUMIFS(amount_expended,cfda_key,V3363))</f>
        <v/>
      </c>
      <c r="K3363" s="10">
        <f>IF(G3363="OTHER CLUSTER NOT LISTED ABOVE",SUMIFS(amount_expended,uniform_other_cluster_name,X3363), IF(AND(OR(G3363="N/A",G3363=""),H3363=""),0,IF(G3363="STATE CLUSTER",SUMIFS(amount_expended,uniform_state_cluster_name,W3363),SUMIFS(amount_expended,cluster_name,G3363))))</f>
        <v/>
      </c>
      <c r="L3363" s="8" t="n"/>
      <c r="M3363" s="7" t="n"/>
      <c r="N3363" s="8" t="n"/>
      <c r="O3363" s="7" t="n"/>
      <c r="P3363" s="7" t="n"/>
      <c r="Q3363" s="8" t="n"/>
      <c r="R3363" s="9" t="n"/>
      <c r="S3363" s="8" t="n"/>
      <c r="T3363" s="8" t="n"/>
      <c r="U3363" s="8" t="n"/>
      <c r="V3363" s="11">
        <f>IF(OR(B3363="",C3363=""),"",CONCATENATE(B3363,".",C3363))</f>
        <v/>
      </c>
      <c r="W3363" s="6">
        <f>UPPER(TRIM(H3363))</f>
        <v/>
      </c>
      <c r="X3363" s="6">
        <f>UPPER(TRIM(I3363))</f>
        <v/>
      </c>
      <c r="Y3363" s="6">
        <f>IF(V3363&lt;&gt;"",IFERROR(INDEX(federal_program_name_lookup,MATCH(V3363,aln_lookup,0)),""),"")</f>
        <v/>
      </c>
    </row>
    <row r="3364">
      <c r="A3364" s="6">
        <f>IF(B3364&lt;&gt;"", "AWARD-"&amp;TEXT(ROW()-1,"00000"), "")</f>
        <v/>
      </c>
      <c r="B3364" s="7" t="n"/>
      <c r="C3364" s="7" t="n"/>
      <c r="D3364" s="7" t="n"/>
      <c r="E3364" s="8" t="n"/>
      <c r="F3364" s="9" t="n"/>
      <c r="G3364" s="8" t="n"/>
      <c r="H3364" s="8" t="n"/>
      <c r="I3364" s="8" t="n"/>
      <c r="J3364" s="10">
        <f>IF(A3364="",0,SUMIFS(amount_expended,cfda_key,V3364))</f>
        <v/>
      </c>
      <c r="K3364" s="10">
        <f>IF(G3364="OTHER CLUSTER NOT LISTED ABOVE",SUMIFS(amount_expended,uniform_other_cluster_name,X3364), IF(AND(OR(G3364="N/A",G3364=""),H3364=""),0,IF(G3364="STATE CLUSTER",SUMIFS(amount_expended,uniform_state_cluster_name,W3364),SUMIFS(amount_expended,cluster_name,G3364))))</f>
        <v/>
      </c>
      <c r="L3364" s="8" t="n"/>
      <c r="M3364" s="7" t="n"/>
      <c r="N3364" s="8" t="n"/>
      <c r="O3364" s="7" t="n"/>
      <c r="P3364" s="7" t="n"/>
      <c r="Q3364" s="8" t="n"/>
      <c r="R3364" s="9" t="n"/>
      <c r="S3364" s="8" t="n"/>
      <c r="T3364" s="8" t="n"/>
      <c r="U3364" s="8" t="n"/>
      <c r="V3364" s="11">
        <f>IF(OR(B3364="",C3364=""),"",CONCATENATE(B3364,".",C3364))</f>
        <v/>
      </c>
      <c r="W3364" s="6">
        <f>UPPER(TRIM(H3364))</f>
        <v/>
      </c>
      <c r="X3364" s="6">
        <f>UPPER(TRIM(I3364))</f>
        <v/>
      </c>
      <c r="Y3364" s="6">
        <f>IF(V3364&lt;&gt;"",IFERROR(INDEX(federal_program_name_lookup,MATCH(V3364,aln_lookup,0)),""),"")</f>
        <v/>
      </c>
    </row>
    <row r="3365">
      <c r="A3365" s="6">
        <f>IF(B3365&lt;&gt;"", "AWARD-"&amp;TEXT(ROW()-1,"00000"), "")</f>
        <v/>
      </c>
      <c r="B3365" s="7" t="n"/>
      <c r="C3365" s="7" t="n"/>
      <c r="D3365" s="7" t="n"/>
      <c r="E3365" s="8" t="n"/>
      <c r="F3365" s="9" t="n"/>
      <c r="G3365" s="8" t="n"/>
      <c r="H3365" s="8" t="n"/>
      <c r="I3365" s="8" t="n"/>
      <c r="J3365" s="10">
        <f>IF(A3365="",0,SUMIFS(amount_expended,cfda_key,V3365))</f>
        <v/>
      </c>
      <c r="K3365" s="10">
        <f>IF(G3365="OTHER CLUSTER NOT LISTED ABOVE",SUMIFS(amount_expended,uniform_other_cluster_name,X3365), IF(AND(OR(G3365="N/A",G3365=""),H3365=""),0,IF(G3365="STATE CLUSTER",SUMIFS(amount_expended,uniform_state_cluster_name,W3365),SUMIFS(amount_expended,cluster_name,G3365))))</f>
        <v/>
      </c>
      <c r="L3365" s="8" t="n"/>
      <c r="M3365" s="7" t="n"/>
      <c r="N3365" s="8" t="n"/>
      <c r="O3365" s="7" t="n"/>
      <c r="P3365" s="7" t="n"/>
      <c r="Q3365" s="8" t="n"/>
      <c r="R3365" s="9" t="n"/>
      <c r="S3365" s="8" t="n"/>
      <c r="T3365" s="8" t="n"/>
      <c r="U3365" s="8" t="n"/>
      <c r="V3365" s="11">
        <f>IF(OR(B3365="",C3365=""),"",CONCATENATE(B3365,".",C3365))</f>
        <v/>
      </c>
      <c r="W3365" s="6">
        <f>UPPER(TRIM(H3365))</f>
        <v/>
      </c>
      <c r="X3365" s="6">
        <f>UPPER(TRIM(I3365))</f>
        <v/>
      </c>
      <c r="Y3365" s="6">
        <f>IF(V3365&lt;&gt;"",IFERROR(INDEX(federal_program_name_lookup,MATCH(V3365,aln_lookup,0)),""),"")</f>
        <v/>
      </c>
    </row>
    <row r="3366">
      <c r="A3366" s="6">
        <f>IF(B3366&lt;&gt;"", "AWARD-"&amp;TEXT(ROW()-1,"00000"), "")</f>
        <v/>
      </c>
      <c r="B3366" s="7" t="n"/>
      <c r="C3366" s="7" t="n"/>
      <c r="D3366" s="7" t="n"/>
      <c r="E3366" s="8" t="n"/>
      <c r="F3366" s="9" t="n"/>
      <c r="G3366" s="8" t="n"/>
      <c r="H3366" s="8" t="n"/>
      <c r="I3366" s="8" t="n"/>
      <c r="J3366" s="10">
        <f>IF(A3366="",0,SUMIFS(amount_expended,cfda_key,V3366))</f>
        <v/>
      </c>
      <c r="K3366" s="10">
        <f>IF(G3366="OTHER CLUSTER NOT LISTED ABOVE",SUMIFS(amount_expended,uniform_other_cluster_name,X3366), IF(AND(OR(G3366="N/A",G3366=""),H3366=""),0,IF(G3366="STATE CLUSTER",SUMIFS(amount_expended,uniform_state_cluster_name,W3366),SUMIFS(amount_expended,cluster_name,G3366))))</f>
        <v/>
      </c>
      <c r="L3366" s="8" t="n"/>
      <c r="M3366" s="7" t="n"/>
      <c r="N3366" s="8" t="n"/>
      <c r="O3366" s="7" t="n"/>
      <c r="P3366" s="7" t="n"/>
      <c r="Q3366" s="8" t="n"/>
      <c r="R3366" s="9" t="n"/>
      <c r="S3366" s="8" t="n"/>
      <c r="T3366" s="8" t="n"/>
      <c r="U3366" s="8" t="n"/>
      <c r="V3366" s="11">
        <f>IF(OR(B3366="",C3366=""),"",CONCATENATE(B3366,".",C3366))</f>
        <v/>
      </c>
      <c r="W3366" s="6">
        <f>UPPER(TRIM(H3366))</f>
        <v/>
      </c>
      <c r="X3366" s="6">
        <f>UPPER(TRIM(I3366))</f>
        <v/>
      </c>
      <c r="Y3366" s="6">
        <f>IF(V3366&lt;&gt;"",IFERROR(INDEX(federal_program_name_lookup,MATCH(V3366,aln_lookup,0)),""),"")</f>
        <v/>
      </c>
    </row>
    <row r="3367">
      <c r="A3367" s="6">
        <f>IF(B3367&lt;&gt;"", "AWARD-"&amp;TEXT(ROW()-1,"00000"), "")</f>
        <v/>
      </c>
      <c r="B3367" s="7" t="n"/>
      <c r="C3367" s="7" t="n"/>
      <c r="D3367" s="7" t="n"/>
      <c r="E3367" s="8" t="n"/>
      <c r="F3367" s="9" t="n"/>
      <c r="G3367" s="8" t="n"/>
      <c r="H3367" s="8" t="n"/>
      <c r="I3367" s="8" t="n"/>
      <c r="J3367" s="10">
        <f>IF(A3367="",0,SUMIFS(amount_expended,cfda_key,V3367))</f>
        <v/>
      </c>
      <c r="K3367" s="10">
        <f>IF(G3367="OTHER CLUSTER NOT LISTED ABOVE",SUMIFS(amount_expended,uniform_other_cluster_name,X3367), IF(AND(OR(G3367="N/A",G3367=""),H3367=""),0,IF(G3367="STATE CLUSTER",SUMIFS(amount_expended,uniform_state_cluster_name,W3367),SUMIFS(amount_expended,cluster_name,G3367))))</f>
        <v/>
      </c>
      <c r="L3367" s="8" t="n"/>
      <c r="M3367" s="7" t="n"/>
      <c r="N3367" s="8" t="n"/>
      <c r="O3367" s="7" t="n"/>
      <c r="P3367" s="7" t="n"/>
      <c r="Q3367" s="8" t="n"/>
      <c r="R3367" s="9" t="n"/>
      <c r="S3367" s="8" t="n"/>
      <c r="T3367" s="8" t="n"/>
      <c r="U3367" s="8" t="n"/>
      <c r="V3367" s="11">
        <f>IF(OR(B3367="",C3367=""),"",CONCATENATE(B3367,".",C3367))</f>
        <v/>
      </c>
      <c r="W3367" s="6">
        <f>UPPER(TRIM(H3367))</f>
        <v/>
      </c>
      <c r="X3367" s="6">
        <f>UPPER(TRIM(I3367))</f>
        <v/>
      </c>
      <c r="Y3367" s="6">
        <f>IF(V3367&lt;&gt;"",IFERROR(INDEX(federal_program_name_lookup,MATCH(V3367,aln_lookup,0)),""),"")</f>
        <v/>
      </c>
    </row>
    <row r="3368">
      <c r="A3368" s="6">
        <f>IF(B3368&lt;&gt;"", "AWARD-"&amp;TEXT(ROW()-1,"00000"), "")</f>
        <v/>
      </c>
      <c r="B3368" s="7" t="n"/>
      <c r="C3368" s="7" t="n"/>
      <c r="D3368" s="7" t="n"/>
      <c r="E3368" s="8" t="n"/>
      <c r="F3368" s="9" t="n"/>
      <c r="G3368" s="8" t="n"/>
      <c r="H3368" s="8" t="n"/>
      <c r="I3368" s="8" t="n"/>
      <c r="J3368" s="10">
        <f>IF(A3368="",0,SUMIFS(amount_expended,cfda_key,V3368))</f>
        <v/>
      </c>
      <c r="K3368" s="10">
        <f>IF(G3368="OTHER CLUSTER NOT LISTED ABOVE",SUMIFS(amount_expended,uniform_other_cluster_name,X3368), IF(AND(OR(G3368="N/A",G3368=""),H3368=""),0,IF(G3368="STATE CLUSTER",SUMIFS(amount_expended,uniform_state_cluster_name,W3368),SUMIFS(amount_expended,cluster_name,G3368))))</f>
        <v/>
      </c>
      <c r="L3368" s="8" t="n"/>
      <c r="M3368" s="7" t="n"/>
      <c r="N3368" s="8" t="n"/>
      <c r="O3368" s="7" t="n"/>
      <c r="P3368" s="7" t="n"/>
      <c r="Q3368" s="8" t="n"/>
      <c r="R3368" s="9" t="n"/>
      <c r="S3368" s="8" t="n"/>
      <c r="T3368" s="8" t="n"/>
      <c r="U3368" s="8" t="n"/>
      <c r="V3368" s="11">
        <f>IF(OR(B3368="",C3368=""),"",CONCATENATE(B3368,".",C3368))</f>
        <v/>
      </c>
      <c r="W3368" s="6">
        <f>UPPER(TRIM(H3368))</f>
        <v/>
      </c>
      <c r="X3368" s="6">
        <f>UPPER(TRIM(I3368))</f>
        <v/>
      </c>
      <c r="Y3368" s="6">
        <f>IF(V3368&lt;&gt;"",IFERROR(INDEX(federal_program_name_lookup,MATCH(V3368,aln_lookup,0)),""),"")</f>
        <v/>
      </c>
    </row>
    <row r="3369">
      <c r="A3369" s="6">
        <f>IF(B3369&lt;&gt;"", "AWARD-"&amp;TEXT(ROW()-1,"00000"), "")</f>
        <v/>
      </c>
      <c r="B3369" s="7" t="n"/>
      <c r="C3369" s="7" t="n"/>
      <c r="D3369" s="7" t="n"/>
      <c r="E3369" s="8" t="n"/>
      <c r="F3369" s="9" t="n"/>
      <c r="G3369" s="8" t="n"/>
      <c r="H3369" s="8" t="n"/>
      <c r="I3369" s="8" t="n"/>
      <c r="J3369" s="10">
        <f>IF(A3369="",0,SUMIFS(amount_expended,cfda_key,V3369))</f>
        <v/>
      </c>
      <c r="K3369" s="10">
        <f>IF(G3369="OTHER CLUSTER NOT LISTED ABOVE",SUMIFS(amount_expended,uniform_other_cluster_name,X3369), IF(AND(OR(G3369="N/A",G3369=""),H3369=""),0,IF(G3369="STATE CLUSTER",SUMIFS(amount_expended,uniform_state_cluster_name,W3369),SUMIFS(amount_expended,cluster_name,G3369))))</f>
        <v/>
      </c>
      <c r="L3369" s="8" t="n"/>
      <c r="M3369" s="7" t="n"/>
      <c r="N3369" s="8" t="n"/>
      <c r="O3369" s="7" t="n"/>
      <c r="P3369" s="7" t="n"/>
      <c r="Q3369" s="8" t="n"/>
      <c r="R3369" s="9" t="n"/>
      <c r="S3369" s="8" t="n"/>
      <c r="T3369" s="8" t="n"/>
      <c r="U3369" s="8" t="n"/>
      <c r="V3369" s="11">
        <f>IF(OR(B3369="",C3369=""),"",CONCATENATE(B3369,".",C3369))</f>
        <v/>
      </c>
      <c r="W3369" s="6">
        <f>UPPER(TRIM(H3369))</f>
        <v/>
      </c>
      <c r="X3369" s="6">
        <f>UPPER(TRIM(I3369))</f>
        <v/>
      </c>
      <c r="Y3369" s="6">
        <f>IF(V3369&lt;&gt;"",IFERROR(INDEX(federal_program_name_lookup,MATCH(V3369,aln_lookup,0)),""),"")</f>
        <v/>
      </c>
    </row>
    <row r="3370">
      <c r="A3370" s="6">
        <f>IF(B3370&lt;&gt;"", "AWARD-"&amp;TEXT(ROW()-1,"00000"), "")</f>
        <v/>
      </c>
      <c r="B3370" s="7" t="n"/>
      <c r="C3370" s="7" t="n"/>
      <c r="D3370" s="7" t="n"/>
      <c r="E3370" s="8" t="n"/>
      <c r="F3370" s="9" t="n"/>
      <c r="G3370" s="8" t="n"/>
      <c r="H3370" s="8" t="n"/>
      <c r="I3370" s="8" t="n"/>
      <c r="J3370" s="10">
        <f>IF(A3370="",0,SUMIFS(amount_expended,cfda_key,V3370))</f>
        <v/>
      </c>
      <c r="K3370" s="10">
        <f>IF(G3370="OTHER CLUSTER NOT LISTED ABOVE",SUMIFS(amount_expended,uniform_other_cluster_name,X3370), IF(AND(OR(G3370="N/A",G3370=""),H3370=""),0,IF(G3370="STATE CLUSTER",SUMIFS(amount_expended,uniform_state_cluster_name,W3370),SUMIFS(amount_expended,cluster_name,G3370))))</f>
        <v/>
      </c>
      <c r="L3370" s="8" t="n"/>
      <c r="M3370" s="7" t="n"/>
      <c r="N3370" s="8" t="n"/>
      <c r="O3370" s="7" t="n"/>
      <c r="P3370" s="7" t="n"/>
      <c r="Q3370" s="8" t="n"/>
      <c r="R3370" s="9" t="n"/>
      <c r="S3370" s="8" t="n"/>
      <c r="T3370" s="8" t="n"/>
      <c r="U3370" s="8" t="n"/>
      <c r="V3370" s="11">
        <f>IF(OR(B3370="",C3370=""),"",CONCATENATE(B3370,".",C3370))</f>
        <v/>
      </c>
      <c r="W3370" s="6">
        <f>UPPER(TRIM(H3370))</f>
        <v/>
      </c>
      <c r="X3370" s="6">
        <f>UPPER(TRIM(I3370))</f>
        <v/>
      </c>
      <c r="Y3370" s="6">
        <f>IF(V3370&lt;&gt;"",IFERROR(INDEX(federal_program_name_lookup,MATCH(V3370,aln_lookup,0)),""),"")</f>
        <v/>
      </c>
    </row>
    <row r="3371">
      <c r="A3371" s="6">
        <f>IF(B3371&lt;&gt;"", "AWARD-"&amp;TEXT(ROW()-1,"00000"), "")</f>
        <v/>
      </c>
      <c r="B3371" s="7" t="n"/>
      <c r="C3371" s="7" t="n"/>
      <c r="D3371" s="7" t="n"/>
      <c r="E3371" s="8" t="n"/>
      <c r="F3371" s="9" t="n"/>
      <c r="G3371" s="8" t="n"/>
      <c r="H3371" s="8" t="n"/>
      <c r="I3371" s="8" t="n"/>
      <c r="J3371" s="10">
        <f>IF(A3371="",0,SUMIFS(amount_expended,cfda_key,V3371))</f>
        <v/>
      </c>
      <c r="K3371" s="10">
        <f>IF(G3371="OTHER CLUSTER NOT LISTED ABOVE",SUMIFS(amount_expended,uniform_other_cluster_name,X3371), IF(AND(OR(G3371="N/A",G3371=""),H3371=""),0,IF(G3371="STATE CLUSTER",SUMIFS(amount_expended,uniform_state_cluster_name,W3371),SUMIFS(amount_expended,cluster_name,G3371))))</f>
        <v/>
      </c>
      <c r="L3371" s="8" t="n"/>
      <c r="M3371" s="7" t="n"/>
      <c r="N3371" s="8" t="n"/>
      <c r="O3371" s="7" t="n"/>
      <c r="P3371" s="7" t="n"/>
      <c r="Q3371" s="8" t="n"/>
      <c r="R3371" s="9" t="n"/>
      <c r="S3371" s="8" t="n"/>
      <c r="T3371" s="8" t="n"/>
      <c r="U3371" s="8" t="n"/>
      <c r="V3371" s="11">
        <f>IF(OR(B3371="",C3371=""),"",CONCATENATE(B3371,".",C3371))</f>
        <v/>
      </c>
      <c r="W3371" s="6">
        <f>UPPER(TRIM(H3371))</f>
        <v/>
      </c>
      <c r="X3371" s="6">
        <f>UPPER(TRIM(I3371))</f>
        <v/>
      </c>
      <c r="Y3371" s="6">
        <f>IF(V3371&lt;&gt;"",IFERROR(INDEX(federal_program_name_lookup,MATCH(V3371,aln_lookup,0)),""),"")</f>
        <v/>
      </c>
    </row>
    <row r="3372">
      <c r="A3372" s="6">
        <f>IF(B3372&lt;&gt;"", "AWARD-"&amp;TEXT(ROW()-1,"00000"), "")</f>
        <v/>
      </c>
      <c r="B3372" s="7" t="n"/>
      <c r="C3372" s="7" t="n"/>
      <c r="D3372" s="7" t="n"/>
      <c r="E3372" s="8" t="n"/>
      <c r="F3372" s="9" t="n"/>
      <c r="G3372" s="8" t="n"/>
      <c r="H3372" s="8" t="n"/>
      <c r="I3372" s="8" t="n"/>
      <c r="J3372" s="10">
        <f>IF(A3372="",0,SUMIFS(amount_expended,cfda_key,V3372))</f>
        <v/>
      </c>
      <c r="K3372" s="10">
        <f>IF(G3372="OTHER CLUSTER NOT LISTED ABOVE",SUMIFS(amount_expended,uniform_other_cluster_name,X3372), IF(AND(OR(G3372="N/A",G3372=""),H3372=""),0,IF(G3372="STATE CLUSTER",SUMIFS(amount_expended,uniform_state_cluster_name,W3372),SUMIFS(amount_expended,cluster_name,G3372))))</f>
        <v/>
      </c>
      <c r="L3372" s="8" t="n"/>
      <c r="M3372" s="7" t="n"/>
      <c r="N3372" s="8" t="n"/>
      <c r="O3372" s="7" t="n"/>
      <c r="P3372" s="7" t="n"/>
      <c r="Q3372" s="8" t="n"/>
      <c r="R3372" s="9" t="n"/>
      <c r="S3372" s="8" t="n"/>
      <c r="T3372" s="8" t="n"/>
      <c r="U3372" s="8" t="n"/>
      <c r="V3372" s="11">
        <f>IF(OR(B3372="",C3372=""),"",CONCATENATE(B3372,".",C3372))</f>
        <v/>
      </c>
      <c r="W3372" s="6">
        <f>UPPER(TRIM(H3372))</f>
        <v/>
      </c>
      <c r="X3372" s="6">
        <f>UPPER(TRIM(I3372))</f>
        <v/>
      </c>
      <c r="Y3372" s="6">
        <f>IF(V3372&lt;&gt;"",IFERROR(INDEX(federal_program_name_lookup,MATCH(V3372,aln_lookup,0)),""),"")</f>
        <v/>
      </c>
    </row>
    <row r="3373">
      <c r="A3373" s="6">
        <f>IF(B3373&lt;&gt;"", "AWARD-"&amp;TEXT(ROW()-1,"00000"), "")</f>
        <v/>
      </c>
      <c r="B3373" s="7" t="n"/>
      <c r="C3373" s="7" t="n"/>
      <c r="D3373" s="7" t="n"/>
      <c r="E3373" s="8" t="n"/>
      <c r="F3373" s="9" t="n"/>
      <c r="G3373" s="8" t="n"/>
      <c r="H3373" s="8" t="n"/>
      <c r="I3373" s="8" t="n"/>
      <c r="J3373" s="10">
        <f>IF(A3373="",0,SUMIFS(amount_expended,cfda_key,V3373))</f>
        <v/>
      </c>
      <c r="K3373" s="10">
        <f>IF(G3373="OTHER CLUSTER NOT LISTED ABOVE",SUMIFS(amount_expended,uniform_other_cluster_name,X3373), IF(AND(OR(G3373="N/A",G3373=""),H3373=""),0,IF(G3373="STATE CLUSTER",SUMIFS(amount_expended,uniform_state_cluster_name,W3373),SUMIFS(amount_expended,cluster_name,G3373))))</f>
        <v/>
      </c>
      <c r="L3373" s="8" t="n"/>
      <c r="M3373" s="7" t="n"/>
      <c r="N3373" s="8" t="n"/>
      <c r="O3373" s="7" t="n"/>
      <c r="P3373" s="7" t="n"/>
      <c r="Q3373" s="8" t="n"/>
      <c r="R3373" s="9" t="n"/>
      <c r="S3373" s="8" t="n"/>
      <c r="T3373" s="8" t="n"/>
      <c r="U3373" s="8" t="n"/>
      <c r="V3373" s="11">
        <f>IF(OR(B3373="",C3373=""),"",CONCATENATE(B3373,".",C3373))</f>
        <v/>
      </c>
      <c r="W3373" s="6">
        <f>UPPER(TRIM(H3373))</f>
        <v/>
      </c>
      <c r="X3373" s="6">
        <f>UPPER(TRIM(I3373))</f>
        <v/>
      </c>
      <c r="Y3373" s="6">
        <f>IF(V3373&lt;&gt;"",IFERROR(INDEX(federal_program_name_lookup,MATCH(V3373,aln_lookup,0)),""),"")</f>
        <v/>
      </c>
    </row>
    <row r="3374">
      <c r="A3374" s="6">
        <f>IF(B3374&lt;&gt;"", "AWARD-"&amp;TEXT(ROW()-1,"00000"), "")</f>
        <v/>
      </c>
      <c r="B3374" s="7" t="n"/>
      <c r="C3374" s="7" t="n"/>
      <c r="D3374" s="7" t="n"/>
      <c r="E3374" s="8" t="n"/>
      <c r="F3374" s="9" t="n"/>
      <c r="G3374" s="8" t="n"/>
      <c r="H3374" s="8" t="n"/>
      <c r="I3374" s="8" t="n"/>
      <c r="J3374" s="10">
        <f>IF(A3374="",0,SUMIFS(amount_expended,cfda_key,V3374))</f>
        <v/>
      </c>
      <c r="K3374" s="10">
        <f>IF(G3374="OTHER CLUSTER NOT LISTED ABOVE",SUMIFS(amount_expended,uniform_other_cluster_name,X3374), IF(AND(OR(G3374="N/A",G3374=""),H3374=""),0,IF(G3374="STATE CLUSTER",SUMIFS(amount_expended,uniform_state_cluster_name,W3374),SUMIFS(amount_expended,cluster_name,G3374))))</f>
        <v/>
      </c>
      <c r="L3374" s="8" t="n"/>
      <c r="M3374" s="7" t="n"/>
      <c r="N3374" s="8" t="n"/>
      <c r="O3374" s="7" t="n"/>
      <c r="P3374" s="7" t="n"/>
      <c r="Q3374" s="8" t="n"/>
      <c r="R3374" s="9" t="n"/>
      <c r="S3374" s="8" t="n"/>
      <c r="T3374" s="8" t="n"/>
      <c r="U3374" s="8" t="n"/>
      <c r="V3374" s="11">
        <f>IF(OR(B3374="",C3374=""),"",CONCATENATE(B3374,".",C3374))</f>
        <v/>
      </c>
      <c r="W3374" s="6">
        <f>UPPER(TRIM(H3374))</f>
        <v/>
      </c>
      <c r="X3374" s="6">
        <f>UPPER(TRIM(I3374))</f>
        <v/>
      </c>
      <c r="Y3374" s="6">
        <f>IF(V3374&lt;&gt;"",IFERROR(INDEX(federal_program_name_lookup,MATCH(V3374,aln_lookup,0)),""),"")</f>
        <v/>
      </c>
    </row>
    <row r="3375">
      <c r="A3375" s="6">
        <f>IF(B3375&lt;&gt;"", "AWARD-"&amp;TEXT(ROW()-1,"00000"), "")</f>
        <v/>
      </c>
      <c r="B3375" s="7" t="n"/>
      <c r="C3375" s="7" t="n"/>
      <c r="D3375" s="7" t="n"/>
      <c r="E3375" s="8" t="n"/>
      <c r="F3375" s="9" t="n"/>
      <c r="G3375" s="8" t="n"/>
      <c r="H3375" s="8" t="n"/>
      <c r="I3375" s="8" t="n"/>
      <c r="J3375" s="10">
        <f>IF(A3375="",0,SUMIFS(amount_expended,cfda_key,V3375))</f>
        <v/>
      </c>
      <c r="K3375" s="10">
        <f>IF(G3375="OTHER CLUSTER NOT LISTED ABOVE",SUMIFS(amount_expended,uniform_other_cluster_name,X3375), IF(AND(OR(G3375="N/A",G3375=""),H3375=""),0,IF(G3375="STATE CLUSTER",SUMIFS(amount_expended,uniform_state_cluster_name,W3375),SUMIFS(amount_expended,cluster_name,G3375))))</f>
        <v/>
      </c>
      <c r="L3375" s="8" t="n"/>
      <c r="M3375" s="7" t="n"/>
      <c r="N3375" s="8" t="n"/>
      <c r="O3375" s="7" t="n"/>
      <c r="P3375" s="7" t="n"/>
      <c r="Q3375" s="8" t="n"/>
      <c r="R3375" s="9" t="n"/>
      <c r="S3375" s="8" t="n"/>
      <c r="T3375" s="8" t="n"/>
      <c r="U3375" s="8" t="n"/>
      <c r="V3375" s="11">
        <f>IF(OR(B3375="",C3375=""),"",CONCATENATE(B3375,".",C3375))</f>
        <v/>
      </c>
      <c r="W3375" s="6">
        <f>UPPER(TRIM(H3375))</f>
        <v/>
      </c>
      <c r="X3375" s="6">
        <f>UPPER(TRIM(I3375))</f>
        <v/>
      </c>
      <c r="Y3375" s="6">
        <f>IF(V3375&lt;&gt;"",IFERROR(INDEX(federal_program_name_lookup,MATCH(V3375,aln_lookup,0)),""),"")</f>
        <v/>
      </c>
    </row>
    <row r="3376">
      <c r="A3376" s="6">
        <f>IF(B3376&lt;&gt;"", "AWARD-"&amp;TEXT(ROW()-1,"00000"), "")</f>
        <v/>
      </c>
      <c r="B3376" s="7" t="n"/>
      <c r="C3376" s="7" t="n"/>
      <c r="D3376" s="7" t="n"/>
      <c r="E3376" s="8" t="n"/>
      <c r="F3376" s="9" t="n"/>
      <c r="G3376" s="8" t="n"/>
      <c r="H3376" s="8" t="n"/>
      <c r="I3376" s="8" t="n"/>
      <c r="J3376" s="10">
        <f>IF(A3376="",0,SUMIFS(amount_expended,cfda_key,V3376))</f>
        <v/>
      </c>
      <c r="K3376" s="10">
        <f>IF(G3376="OTHER CLUSTER NOT LISTED ABOVE",SUMIFS(amount_expended,uniform_other_cluster_name,X3376), IF(AND(OR(G3376="N/A",G3376=""),H3376=""),0,IF(G3376="STATE CLUSTER",SUMIFS(amount_expended,uniform_state_cluster_name,W3376),SUMIFS(amount_expended,cluster_name,G3376))))</f>
        <v/>
      </c>
      <c r="L3376" s="8" t="n"/>
      <c r="M3376" s="7" t="n"/>
      <c r="N3376" s="8" t="n"/>
      <c r="O3376" s="7" t="n"/>
      <c r="P3376" s="7" t="n"/>
      <c r="Q3376" s="8" t="n"/>
      <c r="R3376" s="9" t="n"/>
      <c r="S3376" s="8" t="n"/>
      <c r="T3376" s="8" t="n"/>
      <c r="U3376" s="8" t="n"/>
      <c r="V3376" s="11">
        <f>IF(OR(B3376="",C3376=""),"",CONCATENATE(B3376,".",C3376))</f>
        <v/>
      </c>
      <c r="W3376" s="6">
        <f>UPPER(TRIM(H3376))</f>
        <v/>
      </c>
      <c r="X3376" s="6">
        <f>UPPER(TRIM(I3376))</f>
        <v/>
      </c>
      <c r="Y3376" s="6">
        <f>IF(V3376&lt;&gt;"",IFERROR(INDEX(federal_program_name_lookup,MATCH(V3376,aln_lookup,0)),""),"")</f>
        <v/>
      </c>
    </row>
    <row r="3377">
      <c r="A3377" s="6">
        <f>IF(B3377&lt;&gt;"", "AWARD-"&amp;TEXT(ROW()-1,"00000"), "")</f>
        <v/>
      </c>
      <c r="B3377" s="7" t="n"/>
      <c r="C3377" s="7" t="n"/>
      <c r="D3377" s="7" t="n"/>
      <c r="E3377" s="8" t="n"/>
      <c r="F3377" s="9" t="n"/>
      <c r="G3377" s="8" t="n"/>
      <c r="H3377" s="8" t="n"/>
      <c r="I3377" s="8" t="n"/>
      <c r="J3377" s="10">
        <f>IF(A3377="",0,SUMIFS(amount_expended,cfda_key,V3377))</f>
        <v/>
      </c>
      <c r="K3377" s="10">
        <f>IF(G3377="OTHER CLUSTER NOT LISTED ABOVE",SUMIFS(amount_expended,uniform_other_cluster_name,X3377), IF(AND(OR(G3377="N/A",G3377=""),H3377=""),0,IF(G3377="STATE CLUSTER",SUMIFS(amount_expended,uniform_state_cluster_name,W3377),SUMIFS(amount_expended,cluster_name,G3377))))</f>
        <v/>
      </c>
      <c r="L3377" s="8" t="n"/>
      <c r="M3377" s="7" t="n"/>
      <c r="N3377" s="8" t="n"/>
      <c r="O3377" s="7" t="n"/>
      <c r="P3377" s="7" t="n"/>
      <c r="Q3377" s="8" t="n"/>
      <c r="R3377" s="9" t="n"/>
      <c r="S3377" s="8" t="n"/>
      <c r="T3377" s="8" t="n"/>
      <c r="U3377" s="8" t="n"/>
      <c r="V3377" s="11">
        <f>IF(OR(B3377="",C3377=""),"",CONCATENATE(B3377,".",C3377))</f>
        <v/>
      </c>
      <c r="W3377" s="6">
        <f>UPPER(TRIM(H3377))</f>
        <v/>
      </c>
      <c r="X3377" s="6">
        <f>UPPER(TRIM(I3377))</f>
        <v/>
      </c>
      <c r="Y3377" s="6">
        <f>IF(V3377&lt;&gt;"",IFERROR(INDEX(federal_program_name_lookup,MATCH(V3377,aln_lookup,0)),""),"")</f>
        <v/>
      </c>
    </row>
    <row r="3378">
      <c r="A3378" s="6">
        <f>IF(B3378&lt;&gt;"", "AWARD-"&amp;TEXT(ROW()-1,"00000"), "")</f>
        <v/>
      </c>
      <c r="B3378" s="7" t="n"/>
      <c r="C3378" s="7" t="n"/>
      <c r="D3378" s="7" t="n"/>
      <c r="E3378" s="8" t="n"/>
      <c r="F3378" s="9" t="n"/>
      <c r="G3378" s="8" t="n"/>
      <c r="H3378" s="8" t="n"/>
      <c r="I3378" s="8" t="n"/>
      <c r="J3378" s="10">
        <f>IF(A3378="",0,SUMIFS(amount_expended,cfda_key,V3378))</f>
        <v/>
      </c>
      <c r="K3378" s="10">
        <f>IF(G3378="OTHER CLUSTER NOT LISTED ABOVE",SUMIFS(amount_expended,uniform_other_cluster_name,X3378), IF(AND(OR(G3378="N/A",G3378=""),H3378=""),0,IF(G3378="STATE CLUSTER",SUMIFS(amount_expended,uniform_state_cluster_name,W3378),SUMIFS(amount_expended,cluster_name,G3378))))</f>
        <v/>
      </c>
      <c r="L3378" s="8" t="n"/>
      <c r="M3378" s="7" t="n"/>
      <c r="N3378" s="8" t="n"/>
      <c r="O3378" s="7" t="n"/>
      <c r="P3378" s="7" t="n"/>
      <c r="Q3378" s="8" t="n"/>
      <c r="R3378" s="9" t="n"/>
      <c r="S3378" s="8" t="n"/>
      <c r="T3378" s="8" t="n"/>
      <c r="U3378" s="8" t="n"/>
      <c r="V3378" s="11">
        <f>IF(OR(B3378="",C3378=""),"",CONCATENATE(B3378,".",C3378))</f>
        <v/>
      </c>
      <c r="W3378" s="6">
        <f>UPPER(TRIM(H3378))</f>
        <v/>
      </c>
      <c r="X3378" s="6">
        <f>UPPER(TRIM(I3378))</f>
        <v/>
      </c>
      <c r="Y3378" s="6">
        <f>IF(V3378&lt;&gt;"",IFERROR(INDEX(federal_program_name_lookup,MATCH(V3378,aln_lookup,0)),""),"")</f>
        <v/>
      </c>
    </row>
    <row r="3379">
      <c r="A3379" s="6">
        <f>IF(B3379&lt;&gt;"", "AWARD-"&amp;TEXT(ROW()-1,"00000"), "")</f>
        <v/>
      </c>
      <c r="B3379" s="7" t="n"/>
      <c r="C3379" s="7" t="n"/>
      <c r="D3379" s="7" t="n"/>
      <c r="E3379" s="8" t="n"/>
      <c r="F3379" s="9" t="n"/>
      <c r="G3379" s="8" t="n"/>
      <c r="H3379" s="8" t="n"/>
      <c r="I3379" s="8" t="n"/>
      <c r="J3379" s="10">
        <f>IF(A3379="",0,SUMIFS(amount_expended,cfda_key,V3379))</f>
        <v/>
      </c>
      <c r="K3379" s="10">
        <f>IF(G3379="OTHER CLUSTER NOT LISTED ABOVE",SUMIFS(amount_expended,uniform_other_cluster_name,X3379), IF(AND(OR(G3379="N/A",G3379=""),H3379=""),0,IF(G3379="STATE CLUSTER",SUMIFS(amount_expended,uniform_state_cluster_name,W3379),SUMIFS(amount_expended,cluster_name,G3379))))</f>
        <v/>
      </c>
      <c r="L3379" s="8" t="n"/>
      <c r="M3379" s="7" t="n"/>
      <c r="N3379" s="8" t="n"/>
      <c r="O3379" s="7" t="n"/>
      <c r="P3379" s="7" t="n"/>
      <c r="Q3379" s="8" t="n"/>
      <c r="R3379" s="9" t="n"/>
      <c r="S3379" s="8" t="n"/>
      <c r="T3379" s="8" t="n"/>
      <c r="U3379" s="8" t="n"/>
      <c r="V3379" s="11">
        <f>IF(OR(B3379="",C3379=""),"",CONCATENATE(B3379,".",C3379))</f>
        <v/>
      </c>
      <c r="W3379" s="6">
        <f>UPPER(TRIM(H3379))</f>
        <v/>
      </c>
      <c r="X3379" s="6">
        <f>UPPER(TRIM(I3379))</f>
        <v/>
      </c>
      <c r="Y3379" s="6">
        <f>IF(V3379&lt;&gt;"",IFERROR(INDEX(federal_program_name_lookup,MATCH(V3379,aln_lookup,0)),""),"")</f>
        <v/>
      </c>
    </row>
    <row r="3380">
      <c r="A3380" s="6">
        <f>IF(B3380&lt;&gt;"", "AWARD-"&amp;TEXT(ROW()-1,"00000"), "")</f>
        <v/>
      </c>
      <c r="B3380" s="7" t="n"/>
      <c r="C3380" s="7" t="n"/>
      <c r="D3380" s="7" t="n"/>
      <c r="E3380" s="8" t="n"/>
      <c r="F3380" s="9" t="n"/>
      <c r="G3380" s="8" t="n"/>
      <c r="H3380" s="8" t="n"/>
      <c r="I3380" s="8" t="n"/>
      <c r="J3380" s="10">
        <f>IF(A3380="",0,SUMIFS(amount_expended,cfda_key,V3380))</f>
        <v/>
      </c>
      <c r="K3380" s="10">
        <f>IF(G3380="OTHER CLUSTER NOT LISTED ABOVE",SUMIFS(amount_expended,uniform_other_cluster_name,X3380), IF(AND(OR(G3380="N/A",G3380=""),H3380=""),0,IF(G3380="STATE CLUSTER",SUMIFS(amount_expended,uniform_state_cluster_name,W3380),SUMIFS(amount_expended,cluster_name,G3380))))</f>
        <v/>
      </c>
      <c r="L3380" s="8" t="n"/>
      <c r="M3380" s="7" t="n"/>
      <c r="N3380" s="8" t="n"/>
      <c r="O3380" s="7" t="n"/>
      <c r="P3380" s="7" t="n"/>
      <c r="Q3380" s="8" t="n"/>
      <c r="R3380" s="9" t="n"/>
      <c r="S3380" s="8" t="n"/>
      <c r="T3380" s="8" t="n"/>
      <c r="U3380" s="8" t="n"/>
      <c r="V3380" s="11">
        <f>IF(OR(B3380="",C3380=""),"",CONCATENATE(B3380,".",C3380))</f>
        <v/>
      </c>
      <c r="W3380" s="6">
        <f>UPPER(TRIM(H3380))</f>
        <v/>
      </c>
      <c r="X3380" s="6">
        <f>UPPER(TRIM(I3380))</f>
        <v/>
      </c>
      <c r="Y3380" s="6">
        <f>IF(V3380&lt;&gt;"",IFERROR(INDEX(federal_program_name_lookup,MATCH(V3380,aln_lookup,0)),""),"")</f>
        <v/>
      </c>
    </row>
    <row r="3381">
      <c r="A3381" s="6">
        <f>IF(B3381&lt;&gt;"", "AWARD-"&amp;TEXT(ROW()-1,"00000"), "")</f>
        <v/>
      </c>
      <c r="B3381" s="7" t="n"/>
      <c r="C3381" s="7" t="n"/>
      <c r="D3381" s="7" t="n"/>
      <c r="E3381" s="8" t="n"/>
      <c r="F3381" s="9" t="n"/>
      <c r="G3381" s="8" t="n"/>
      <c r="H3381" s="8" t="n"/>
      <c r="I3381" s="8" t="n"/>
      <c r="J3381" s="10">
        <f>IF(A3381="",0,SUMIFS(amount_expended,cfda_key,V3381))</f>
        <v/>
      </c>
      <c r="K3381" s="10">
        <f>IF(G3381="OTHER CLUSTER NOT LISTED ABOVE",SUMIFS(amount_expended,uniform_other_cluster_name,X3381), IF(AND(OR(G3381="N/A",G3381=""),H3381=""),0,IF(G3381="STATE CLUSTER",SUMIFS(amount_expended,uniform_state_cluster_name,W3381),SUMIFS(amount_expended,cluster_name,G3381))))</f>
        <v/>
      </c>
      <c r="L3381" s="8" t="n"/>
      <c r="M3381" s="7" t="n"/>
      <c r="N3381" s="8" t="n"/>
      <c r="O3381" s="7" t="n"/>
      <c r="P3381" s="7" t="n"/>
      <c r="Q3381" s="8" t="n"/>
      <c r="R3381" s="9" t="n"/>
      <c r="S3381" s="8" t="n"/>
      <c r="T3381" s="8" t="n"/>
      <c r="U3381" s="8" t="n"/>
      <c r="V3381" s="11">
        <f>IF(OR(B3381="",C3381=""),"",CONCATENATE(B3381,".",C3381))</f>
        <v/>
      </c>
      <c r="W3381" s="6">
        <f>UPPER(TRIM(H3381))</f>
        <v/>
      </c>
      <c r="X3381" s="6">
        <f>UPPER(TRIM(I3381))</f>
        <v/>
      </c>
      <c r="Y3381" s="6">
        <f>IF(V3381&lt;&gt;"",IFERROR(INDEX(federal_program_name_lookup,MATCH(V3381,aln_lookup,0)),""),"")</f>
        <v/>
      </c>
    </row>
    <row r="3382">
      <c r="A3382" s="6">
        <f>IF(B3382&lt;&gt;"", "AWARD-"&amp;TEXT(ROW()-1,"00000"), "")</f>
        <v/>
      </c>
      <c r="B3382" s="7" t="n"/>
      <c r="C3382" s="7" t="n"/>
      <c r="D3382" s="7" t="n"/>
      <c r="E3382" s="8" t="n"/>
      <c r="F3382" s="9" t="n"/>
      <c r="G3382" s="8" t="n"/>
      <c r="H3382" s="8" t="n"/>
      <c r="I3382" s="8" t="n"/>
      <c r="J3382" s="10">
        <f>IF(A3382="",0,SUMIFS(amount_expended,cfda_key,V3382))</f>
        <v/>
      </c>
      <c r="K3382" s="10">
        <f>IF(G3382="OTHER CLUSTER NOT LISTED ABOVE",SUMIFS(amount_expended,uniform_other_cluster_name,X3382), IF(AND(OR(G3382="N/A",G3382=""),H3382=""),0,IF(G3382="STATE CLUSTER",SUMIFS(amount_expended,uniform_state_cluster_name,W3382),SUMIFS(amount_expended,cluster_name,G3382))))</f>
        <v/>
      </c>
      <c r="L3382" s="8" t="n"/>
      <c r="M3382" s="7" t="n"/>
      <c r="N3382" s="8" t="n"/>
      <c r="O3382" s="7" t="n"/>
      <c r="P3382" s="7" t="n"/>
      <c r="Q3382" s="8" t="n"/>
      <c r="R3382" s="9" t="n"/>
      <c r="S3382" s="8" t="n"/>
      <c r="T3382" s="8" t="n"/>
      <c r="U3382" s="8" t="n"/>
      <c r="V3382" s="11">
        <f>IF(OR(B3382="",C3382=""),"",CONCATENATE(B3382,".",C3382))</f>
        <v/>
      </c>
      <c r="W3382" s="6">
        <f>UPPER(TRIM(H3382))</f>
        <v/>
      </c>
      <c r="X3382" s="6">
        <f>UPPER(TRIM(I3382))</f>
        <v/>
      </c>
      <c r="Y3382" s="6">
        <f>IF(V3382&lt;&gt;"",IFERROR(INDEX(federal_program_name_lookup,MATCH(V3382,aln_lookup,0)),""),"")</f>
        <v/>
      </c>
    </row>
    <row r="3383">
      <c r="A3383" s="6">
        <f>IF(B3383&lt;&gt;"", "AWARD-"&amp;TEXT(ROW()-1,"00000"), "")</f>
        <v/>
      </c>
      <c r="B3383" s="7" t="n"/>
      <c r="C3383" s="7" t="n"/>
      <c r="D3383" s="7" t="n"/>
      <c r="E3383" s="8" t="n"/>
      <c r="F3383" s="9" t="n"/>
      <c r="G3383" s="8" t="n"/>
      <c r="H3383" s="8" t="n"/>
      <c r="I3383" s="8" t="n"/>
      <c r="J3383" s="10">
        <f>IF(A3383="",0,SUMIFS(amount_expended,cfda_key,V3383))</f>
        <v/>
      </c>
      <c r="K3383" s="10">
        <f>IF(G3383="OTHER CLUSTER NOT LISTED ABOVE",SUMIFS(amount_expended,uniform_other_cluster_name,X3383), IF(AND(OR(G3383="N/A",G3383=""),H3383=""),0,IF(G3383="STATE CLUSTER",SUMIFS(amount_expended,uniform_state_cluster_name,W3383),SUMIFS(amount_expended,cluster_name,G3383))))</f>
        <v/>
      </c>
      <c r="L3383" s="8" t="n"/>
      <c r="M3383" s="7" t="n"/>
      <c r="N3383" s="8" t="n"/>
      <c r="O3383" s="7" t="n"/>
      <c r="P3383" s="7" t="n"/>
      <c r="Q3383" s="8" t="n"/>
      <c r="R3383" s="9" t="n"/>
      <c r="S3383" s="8" t="n"/>
      <c r="T3383" s="8" t="n"/>
      <c r="U3383" s="8" t="n"/>
      <c r="V3383" s="11">
        <f>IF(OR(B3383="",C3383=""),"",CONCATENATE(B3383,".",C3383))</f>
        <v/>
      </c>
      <c r="W3383" s="6">
        <f>UPPER(TRIM(H3383))</f>
        <v/>
      </c>
      <c r="X3383" s="6">
        <f>UPPER(TRIM(I3383))</f>
        <v/>
      </c>
      <c r="Y3383" s="6">
        <f>IF(V3383&lt;&gt;"",IFERROR(INDEX(federal_program_name_lookup,MATCH(V3383,aln_lookup,0)),""),"")</f>
        <v/>
      </c>
    </row>
    <row r="3384">
      <c r="A3384" s="6">
        <f>IF(B3384&lt;&gt;"", "AWARD-"&amp;TEXT(ROW()-1,"00000"), "")</f>
        <v/>
      </c>
      <c r="B3384" s="7" t="n"/>
      <c r="C3384" s="7" t="n"/>
      <c r="D3384" s="7" t="n"/>
      <c r="E3384" s="8" t="n"/>
      <c r="F3384" s="9" t="n"/>
      <c r="G3384" s="8" t="n"/>
      <c r="H3384" s="8" t="n"/>
      <c r="I3384" s="8" t="n"/>
      <c r="J3384" s="10">
        <f>IF(A3384="",0,SUMIFS(amount_expended,cfda_key,V3384))</f>
        <v/>
      </c>
      <c r="K3384" s="10">
        <f>IF(G3384="OTHER CLUSTER NOT LISTED ABOVE",SUMIFS(amount_expended,uniform_other_cluster_name,X3384), IF(AND(OR(G3384="N/A",G3384=""),H3384=""),0,IF(G3384="STATE CLUSTER",SUMIFS(amount_expended,uniform_state_cluster_name,W3384),SUMIFS(amount_expended,cluster_name,G3384))))</f>
        <v/>
      </c>
      <c r="L3384" s="8" t="n"/>
      <c r="M3384" s="7" t="n"/>
      <c r="N3384" s="8" t="n"/>
      <c r="O3384" s="7" t="n"/>
      <c r="P3384" s="7" t="n"/>
      <c r="Q3384" s="8" t="n"/>
      <c r="R3384" s="9" t="n"/>
      <c r="S3384" s="8" t="n"/>
      <c r="T3384" s="8" t="n"/>
      <c r="U3384" s="8" t="n"/>
      <c r="V3384" s="11">
        <f>IF(OR(B3384="",C3384=""),"",CONCATENATE(B3384,".",C3384))</f>
        <v/>
      </c>
      <c r="W3384" s="6">
        <f>UPPER(TRIM(H3384))</f>
        <v/>
      </c>
      <c r="X3384" s="6">
        <f>UPPER(TRIM(I3384))</f>
        <v/>
      </c>
      <c r="Y3384" s="6">
        <f>IF(V3384&lt;&gt;"",IFERROR(INDEX(federal_program_name_lookup,MATCH(V3384,aln_lookup,0)),""),"")</f>
        <v/>
      </c>
    </row>
    <row r="3385">
      <c r="A3385" s="6">
        <f>IF(B3385&lt;&gt;"", "AWARD-"&amp;TEXT(ROW()-1,"00000"), "")</f>
        <v/>
      </c>
      <c r="B3385" s="7" t="n"/>
      <c r="C3385" s="7" t="n"/>
      <c r="D3385" s="7" t="n"/>
      <c r="E3385" s="8" t="n"/>
      <c r="F3385" s="9" t="n"/>
      <c r="G3385" s="8" t="n"/>
      <c r="H3385" s="8" t="n"/>
      <c r="I3385" s="8" t="n"/>
      <c r="J3385" s="10">
        <f>IF(A3385="",0,SUMIFS(amount_expended,cfda_key,V3385))</f>
        <v/>
      </c>
      <c r="K3385" s="10">
        <f>IF(G3385="OTHER CLUSTER NOT LISTED ABOVE",SUMIFS(amount_expended,uniform_other_cluster_name,X3385), IF(AND(OR(G3385="N/A",G3385=""),H3385=""),0,IF(G3385="STATE CLUSTER",SUMIFS(amount_expended,uniform_state_cluster_name,W3385),SUMIFS(amount_expended,cluster_name,G3385))))</f>
        <v/>
      </c>
      <c r="L3385" s="8" t="n"/>
      <c r="M3385" s="7" t="n"/>
      <c r="N3385" s="8" t="n"/>
      <c r="O3385" s="7" t="n"/>
      <c r="P3385" s="7" t="n"/>
      <c r="Q3385" s="8" t="n"/>
      <c r="R3385" s="9" t="n"/>
      <c r="S3385" s="8" t="n"/>
      <c r="T3385" s="8" t="n"/>
      <c r="U3385" s="8" t="n"/>
      <c r="V3385" s="11">
        <f>IF(OR(B3385="",C3385=""),"",CONCATENATE(B3385,".",C3385))</f>
        <v/>
      </c>
      <c r="W3385" s="6">
        <f>UPPER(TRIM(H3385))</f>
        <v/>
      </c>
      <c r="X3385" s="6">
        <f>UPPER(TRIM(I3385))</f>
        <v/>
      </c>
      <c r="Y3385" s="6">
        <f>IF(V3385&lt;&gt;"",IFERROR(INDEX(federal_program_name_lookup,MATCH(V3385,aln_lookup,0)),""),"")</f>
        <v/>
      </c>
    </row>
    <row r="3386">
      <c r="A3386" s="6">
        <f>IF(B3386&lt;&gt;"", "AWARD-"&amp;TEXT(ROW()-1,"00000"), "")</f>
        <v/>
      </c>
      <c r="B3386" s="7" t="n"/>
      <c r="C3386" s="7" t="n"/>
      <c r="D3386" s="7" t="n"/>
      <c r="E3386" s="8" t="n"/>
      <c r="F3386" s="9" t="n"/>
      <c r="G3386" s="8" t="n"/>
      <c r="H3386" s="8" t="n"/>
      <c r="I3386" s="8" t="n"/>
      <c r="J3386" s="10">
        <f>IF(A3386="",0,SUMIFS(amount_expended,cfda_key,V3386))</f>
        <v/>
      </c>
      <c r="K3386" s="10">
        <f>IF(G3386="OTHER CLUSTER NOT LISTED ABOVE",SUMIFS(amount_expended,uniform_other_cluster_name,X3386), IF(AND(OR(G3386="N/A",G3386=""),H3386=""),0,IF(G3386="STATE CLUSTER",SUMIFS(amount_expended,uniform_state_cluster_name,W3386),SUMIFS(amount_expended,cluster_name,G3386))))</f>
        <v/>
      </c>
      <c r="L3386" s="8" t="n"/>
      <c r="M3386" s="7" t="n"/>
      <c r="N3386" s="8" t="n"/>
      <c r="O3386" s="7" t="n"/>
      <c r="P3386" s="7" t="n"/>
      <c r="Q3386" s="8" t="n"/>
      <c r="R3386" s="9" t="n"/>
      <c r="S3386" s="8" t="n"/>
      <c r="T3386" s="8" t="n"/>
      <c r="U3386" s="8" t="n"/>
      <c r="V3386" s="11">
        <f>IF(OR(B3386="",C3386=""),"",CONCATENATE(B3386,".",C3386))</f>
        <v/>
      </c>
      <c r="W3386" s="6">
        <f>UPPER(TRIM(H3386))</f>
        <v/>
      </c>
      <c r="X3386" s="6">
        <f>UPPER(TRIM(I3386))</f>
        <v/>
      </c>
      <c r="Y3386" s="6">
        <f>IF(V3386&lt;&gt;"",IFERROR(INDEX(federal_program_name_lookup,MATCH(V3386,aln_lookup,0)),""),"")</f>
        <v/>
      </c>
    </row>
    <row r="3387">
      <c r="A3387" s="6">
        <f>IF(B3387&lt;&gt;"", "AWARD-"&amp;TEXT(ROW()-1,"00000"), "")</f>
        <v/>
      </c>
      <c r="B3387" s="7" t="n"/>
      <c r="C3387" s="7" t="n"/>
      <c r="D3387" s="7" t="n"/>
      <c r="E3387" s="8" t="n"/>
      <c r="F3387" s="9" t="n"/>
      <c r="G3387" s="8" t="n"/>
      <c r="H3387" s="8" t="n"/>
      <c r="I3387" s="8" t="n"/>
      <c r="J3387" s="10">
        <f>IF(A3387="",0,SUMIFS(amount_expended,cfda_key,V3387))</f>
        <v/>
      </c>
      <c r="K3387" s="10">
        <f>IF(G3387="OTHER CLUSTER NOT LISTED ABOVE",SUMIFS(amount_expended,uniform_other_cluster_name,X3387), IF(AND(OR(G3387="N/A",G3387=""),H3387=""),0,IF(G3387="STATE CLUSTER",SUMIFS(amount_expended,uniform_state_cluster_name,W3387),SUMIFS(amount_expended,cluster_name,G3387))))</f>
        <v/>
      </c>
      <c r="L3387" s="8" t="n"/>
      <c r="M3387" s="7" t="n"/>
      <c r="N3387" s="8" t="n"/>
      <c r="O3387" s="7" t="n"/>
      <c r="P3387" s="7" t="n"/>
      <c r="Q3387" s="8" t="n"/>
      <c r="R3387" s="9" t="n"/>
      <c r="S3387" s="8" t="n"/>
      <c r="T3387" s="8" t="n"/>
      <c r="U3387" s="8" t="n"/>
      <c r="V3387" s="11">
        <f>IF(OR(B3387="",C3387=""),"",CONCATENATE(B3387,".",C3387))</f>
        <v/>
      </c>
      <c r="W3387" s="6">
        <f>UPPER(TRIM(H3387))</f>
        <v/>
      </c>
      <c r="X3387" s="6">
        <f>UPPER(TRIM(I3387))</f>
        <v/>
      </c>
      <c r="Y3387" s="6">
        <f>IF(V3387&lt;&gt;"",IFERROR(INDEX(federal_program_name_lookup,MATCH(V3387,aln_lookup,0)),""),"")</f>
        <v/>
      </c>
    </row>
    <row r="3388">
      <c r="A3388" s="6">
        <f>IF(B3388&lt;&gt;"", "AWARD-"&amp;TEXT(ROW()-1,"00000"), "")</f>
        <v/>
      </c>
      <c r="B3388" s="7" t="n"/>
      <c r="C3388" s="7" t="n"/>
      <c r="D3388" s="7" t="n"/>
      <c r="E3388" s="8" t="n"/>
      <c r="F3388" s="9" t="n"/>
      <c r="G3388" s="8" t="n"/>
      <c r="H3388" s="8" t="n"/>
      <c r="I3388" s="8" t="n"/>
      <c r="J3388" s="10">
        <f>IF(A3388="",0,SUMIFS(amount_expended,cfda_key,V3388))</f>
        <v/>
      </c>
      <c r="K3388" s="10">
        <f>IF(G3388="OTHER CLUSTER NOT LISTED ABOVE",SUMIFS(amount_expended,uniform_other_cluster_name,X3388), IF(AND(OR(G3388="N/A",G3388=""),H3388=""),0,IF(G3388="STATE CLUSTER",SUMIFS(amount_expended,uniform_state_cluster_name,W3388),SUMIFS(amount_expended,cluster_name,G3388))))</f>
        <v/>
      </c>
      <c r="L3388" s="8" t="n"/>
      <c r="M3388" s="7" t="n"/>
      <c r="N3388" s="8" t="n"/>
      <c r="O3388" s="7" t="n"/>
      <c r="P3388" s="7" t="n"/>
      <c r="Q3388" s="8" t="n"/>
      <c r="R3388" s="9" t="n"/>
      <c r="S3388" s="8" t="n"/>
      <c r="T3388" s="8" t="n"/>
      <c r="U3388" s="8" t="n"/>
      <c r="V3388" s="11">
        <f>IF(OR(B3388="",C3388=""),"",CONCATENATE(B3388,".",C3388))</f>
        <v/>
      </c>
      <c r="W3388" s="6">
        <f>UPPER(TRIM(H3388))</f>
        <v/>
      </c>
      <c r="X3388" s="6">
        <f>UPPER(TRIM(I3388))</f>
        <v/>
      </c>
      <c r="Y3388" s="6">
        <f>IF(V3388&lt;&gt;"",IFERROR(INDEX(federal_program_name_lookup,MATCH(V3388,aln_lookup,0)),""),"")</f>
        <v/>
      </c>
    </row>
    <row r="3389">
      <c r="A3389" s="6">
        <f>IF(B3389&lt;&gt;"", "AWARD-"&amp;TEXT(ROW()-1,"00000"), "")</f>
        <v/>
      </c>
      <c r="B3389" s="7" t="n"/>
      <c r="C3389" s="7" t="n"/>
      <c r="D3389" s="7" t="n"/>
      <c r="E3389" s="8" t="n"/>
      <c r="F3389" s="9" t="n"/>
      <c r="G3389" s="8" t="n"/>
      <c r="H3389" s="8" t="n"/>
      <c r="I3389" s="8" t="n"/>
      <c r="J3389" s="10">
        <f>IF(A3389="",0,SUMIFS(amount_expended,cfda_key,V3389))</f>
        <v/>
      </c>
      <c r="K3389" s="10">
        <f>IF(G3389="OTHER CLUSTER NOT LISTED ABOVE",SUMIFS(amount_expended,uniform_other_cluster_name,X3389), IF(AND(OR(G3389="N/A",G3389=""),H3389=""),0,IF(G3389="STATE CLUSTER",SUMIFS(amount_expended,uniform_state_cluster_name,W3389),SUMIFS(amount_expended,cluster_name,G3389))))</f>
        <v/>
      </c>
      <c r="L3389" s="8" t="n"/>
      <c r="M3389" s="7" t="n"/>
      <c r="N3389" s="8" t="n"/>
      <c r="O3389" s="7" t="n"/>
      <c r="P3389" s="7" t="n"/>
      <c r="Q3389" s="8" t="n"/>
      <c r="R3389" s="9" t="n"/>
      <c r="S3389" s="8" t="n"/>
      <c r="T3389" s="8" t="n"/>
      <c r="U3389" s="8" t="n"/>
      <c r="V3389" s="11">
        <f>IF(OR(B3389="",C3389=""),"",CONCATENATE(B3389,".",C3389))</f>
        <v/>
      </c>
      <c r="W3389" s="6">
        <f>UPPER(TRIM(H3389))</f>
        <v/>
      </c>
      <c r="X3389" s="6">
        <f>UPPER(TRIM(I3389))</f>
        <v/>
      </c>
      <c r="Y3389" s="6">
        <f>IF(V3389&lt;&gt;"",IFERROR(INDEX(federal_program_name_lookup,MATCH(V3389,aln_lookup,0)),""),"")</f>
        <v/>
      </c>
    </row>
    <row r="3390">
      <c r="A3390" s="6">
        <f>IF(B3390&lt;&gt;"", "AWARD-"&amp;TEXT(ROW()-1,"00000"), "")</f>
        <v/>
      </c>
      <c r="B3390" s="7" t="n"/>
      <c r="C3390" s="7" t="n"/>
      <c r="D3390" s="7" t="n"/>
      <c r="E3390" s="8" t="n"/>
      <c r="F3390" s="9" t="n"/>
      <c r="G3390" s="8" t="n"/>
      <c r="H3390" s="8" t="n"/>
      <c r="I3390" s="8" t="n"/>
      <c r="J3390" s="10">
        <f>IF(A3390="",0,SUMIFS(amount_expended,cfda_key,V3390))</f>
        <v/>
      </c>
      <c r="K3390" s="10">
        <f>IF(G3390="OTHER CLUSTER NOT LISTED ABOVE",SUMIFS(amount_expended,uniform_other_cluster_name,X3390), IF(AND(OR(G3390="N/A",G3390=""),H3390=""),0,IF(G3390="STATE CLUSTER",SUMIFS(amount_expended,uniform_state_cluster_name,W3390),SUMIFS(amount_expended,cluster_name,G3390))))</f>
        <v/>
      </c>
      <c r="L3390" s="8" t="n"/>
      <c r="M3390" s="7" t="n"/>
      <c r="N3390" s="8" t="n"/>
      <c r="O3390" s="7" t="n"/>
      <c r="P3390" s="7" t="n"/>
      <c r="Q3390" s="8" t="n"/>
      <c r="R3390" s="9" t="n"/>
      <c r="S3390" s="8" t="n"/>
      <c r="T3390" s="8" t="n"/>
      <c r="U3390" s="8" t="n"/>
      <c r="V3390" s="11">
        <f>IF(OR(B3390="",C3390=""),"",CONCATENATE(B3390,".",C3390))</f>
        <v/>
      </c>
      <c r="W3390" s="6">
        <f>UPPER(TRIM(H3390))</f>
        <v/>
      </c>
      <c r="X3390" s="6">
        <f>UPPER(TRIM(I3390))</f>
        <v/>
      </c>
      <c r="Y3390" s="6">
        <f>IF(V3390&lt;&gt;"",IFERROR(INDEX(federal_program_name_lookup,MATCH(V3390,aln_lookup,0)),""),"")</f>
        <v/>
      </c>
    </row>
    <row r="3391">
      <c r="A3391" s="6">
        <f>IF(B3391&lt;&gt;"", "AWARD-"&amp;TEXT(ROW()-1,"00000"), "")</f>
        <v/>
      </c>
      <c r="B3391" s="7" t="n"/>
      <c r="C3391" s="7" t="n"/>
      <c r="D3391" s="7" t="n"/>
      <c r="E3391" s="8" t="n"/>
      <c r="F3391" s="9" t="n"/>
      <c r="G3391" s="8" t="n"/>
      <c r="H3391" s="8" t="n"/>
      <c r="I3391" s="8" t="n"/>
      <c r="J3391" s="10">
        <f>IF(A3391="",0,SUMIFS(amount_expended,cfda_key,V3391))</f>
        <v/>
      </c>
      <c r="K3391" s="10">
        <f>IF(G3391="OTHER CLUSTER NOT LISTED ABOVE",SUMIFS(amount_expended,uniform_other_cluster_name,X3391), IF(AND(OR(G3391="N/A",G3391=""),H3391=""),0,IF(G3391="STATE CLUSTER",SUMIFS(amount_expended,uniform_state_cluster_name,W3391),SUMIFS(amount_expended,cluster_name,G3391))))</f>
        <v/>
      </c>
      <c r="L3391" s="8" t="n"/>
      <c r="M3391" s="7" t="n"/>
      <c r="N3391" s="8" t="n"/>
      <c r="O3391" s="7" t="n"/>
      <c r="P3391" s="7" t="n"/>
      <c r="Q3391" s="8" t="n"/>
      <c r="R3391" s="9" t="n"/>
      <c r="S3391" s="8" t="n"/>
      <c r="T3391" s="8" t="n"/>
      <c r="U3391" s="8" t="n"/>
      <c r="V3391" s="11">
        <f>IF(OR(B3391="",C3391=""),"",CONCATENATE(B3391,".",C3391))</f>
        <v/>
      </c>
      <c r="W3391" s="6">
        <f>UPPER(TRIM(H3391))</f>
        <v/>
      </c>
      <c r="X3391" s="6">
        <f>UPPER(TRIM(I3391))</f>
        <v/>
      </c>
      <c r="Y3391" s="6">
        <f>IF(V3391&lt;&gt;"",IFERROR(INDEX(federal_program_name_lookup,MATCH(V3391,aln_lookup,0)),""),"")</f>
        <v/>
      </c>
    </row>
    <row r="3392">
      <c r="A3392" s="6">
        <f>IF(B3392&lt;&gt;"", "AWARD-"&amp;TEXT(ROW()-1,"00000"), "")</f>
        <v/>
      </c>
      <c r="B3392" s="7" t="n"/>
      <c r="C3392" s="7" t="n"/>
      <c r="D3392" s="7" t="n"/>
      <c r="E3392" s="8" t="n"/>
      <c r="F3392" s="9" t="n"/>
      <c r="G3392" s="8" t="n"/>
      <c r="H3392" s="8" t="n"/>
      <c r="I3392" s="8" t="n"/>
      <c r="J3392" s="10">
        <f>IF(A3392="",0,SUMIFS(amount_expended,cfda_key,V3392))</f>
        <v/>
      </c>
      <c r="K3392" s="10">
        <f>IF(G3392="OTHER CLUSTER NOT LISTED ABOVE",SUMIFS(amount_expended,uniform_other_cluster_name,X3392), IF(AND(OR(G3392="N/A",G3392=""),H3392=""),0,IF(G3392="STATE CLUSTER",SUMIFS(amount_expended,uniform_state_cluster_name,W3392),SUMIFS(amount_expended,cluster_name,G3392))))</f>
        <v/>
      </c>
      <c r="L3392" s="8" t="n"/>
      <c r="M3392" s="7" t="n"/>
      <c r="N3392" s="8" t="n"/>
      <c r="O3392" s="7" t="n"/>
      <c r="P3392" s="7" t="n"/>
      <c r="Q3392" s="8" t="n"/>
      <c r="R3392" s="9" t="n"/>
      <c r="S3392" s="8" t="n"/>
      <c r="T3392" s="8" t="n"/>
      <c r="U3392" s="8" t="n"/>
      <c r="V3392" s="11">
        <f>IF(OR(B3392="",C3392=""),"",CONCATENATE(B3392,".",C3392))</f>
        <v/>
      </c>
      <c r="W3392" s="6">
        <f>UPPER(TRIM(H3392))</f>
        <v/>
      </c>
      <c r="X3392" s="6">
        <f>UPPER(TRIM(I3392))</f>
        <v/>
      </c>
      <c r="Y3392" s="6">
        <f>IF(V3392&lt;&gt;"",IFERROR(INDEX(federal_program_name_lookup,MATCH(V3392,aln_lookup,0)),""),"")</f>
        <v/>
      </c>
    </row>
    <row r="3393">
      <c r="A3393" s="6">
        <f>IF(B3393&lt;&gt;"", "AWARD-"&amp;TEXT(ROW()-1,"00000"), "")</f>
        <v/>
      </c>
      <c r="B3393" s="7" t="n"/>
      <c r="C3393" s="7" t="n"/>
      <c r="D3393" s="7" t="n"/>
      <c r="E3393" s="8" t="n"/>
      <c r="F3393" s="9" t="n"/>
      <c r="G3393" s="8" t="n"/>
      <c r="H3393" s="8" t="n"/>
      <c r="I3393" s="8" t="n"/>
      <c r="J3393" s="10">
        <f>IF(A3393="",0,SUMIFS(amount_expended,cfda_key,V3393))</f>
        <v/>
      </c>
      <c r="K3393" s="10">
        <f>IF(G3393="OTHER CLUSTER NOT LISTED ABOVE",SUMIFS(amount_expended,uniform_other_cluster_name,X3393), IF(AND(OR(G3393="N/A",G3393=""),H3393=""),0,IF(G3393="STATE CLUSTER",SUMIFS(amount_expended,uniform_state_cluster_name,W3393),SUMIFS(amount_expended,cluster_name,G3393))))</f>
        <v/>
      </c>
      <c r="L3393" s="8" t="n"/>
      <c r="M3393" s="7" t="n"/>
      <c r="N3393" s="8" t="n"/>
      <c r="O3393" s="7" t="n"/>
      <c r="P3393" s="7" t="n"/>
      <c r="Q3393" s="8" t="n"/>
      <c r="R3393" s="9" t="n"/>
      <c r="S3393" s="8" t="n"/>
      <c r="T3393" s="8" t="n"/>
      <c r="U3393" s="8" t="n"/>
      <c r="V3393" s="11">
        <f>IF(OR(B3393="",C3393=""),"",CONCATENATE(B3393,".",C3393))</f>
        <v/>
      </c>
      <c r="W3393" s="6">
        <f>UPPER(TRIM(H3393))</f>
        <v/>
      </c>
      <c r="X3393" s="6">
        <f>UPPER(TRIM(I3393))</f>
        <v/>
      </c>
      <c r="Y3393" s="6">
        <f>IF(V3393&lt;&gt;"",IFERROR(INDEX(federal_program_name_lookup,MATCH(V3393,aln_lookup,0)),""),"")</f>
        <v/>
      </c>
    </row>
    <row r="3394">
      <c r="A3394" s="6">
        <f>IF(B3394&lt;&gt;"", "AWARD-"&amp;TEXT(ROW()-1,"00000"), "")</f>
        <v/>
      </c>
      <c r="B3394" s="7" t="n"/>
      <c r="C3394" s="7" t="n"/>
      <c r="D3394" s="7" t="n"/>
      <c r="E3394" s="8" t="n"/>
      <c r="F3394" s="9" t="n"/>
      <c r="G3394" s="8" t="n"/>
      <c r="H3394" s="8" t="n"/>
      <c r="I3394" s="8" t="n"/>
      <c r="J3394" s="10">
        <f>IF(A3394="",0,SUMIFS(amount_expended,cfda_key,V3394))</f>
        <v/>
      </c>
      <c r="K3394" s="10">
        <f>IF(G3394="OTHER CLUSTER NOT LISTED ABOVE",SUMIFS(amount_expended,uniform_other_cluster_name,X3394), IF(AND(OR(G3394="N/A",G3394=""),H3394=""),0,IF(G3394="STATE CLUSTER",SUMIFS(amount_expended,uniform_state_cluster_name,W3394),SUMIFS(amount_expended,cluster_name,G3394))))</f>
        <v/>
      </c>
      <c r="L3394" s="8" t="n"/>
      <c r="M3394" s="7" t="n"/>
      <c r="N3394" s="8" t="n"/>
      <c r="O3394" s="7" t="n"/>
      <c r="P3394" s="7" t="n"/>
      <c r="Q3394" s="8" t="n"/>
      <c r="R3394" s="9" t="n"/>
      <c r="S3394" s="8" t="n"/>
      <c r="T3394" s="8" t="n"/>
      <c r="U3394" s="8" t="n"/>
      <c r="V3394" s="11">
        <f>IF(OR(B3394="",C3394=""),"",CONCATENATE(B3394,".",C3394))</f>
        <v/>
      </c>
      <c r="W3394" s="6">
        <f>UPPER(TRIM(H3394))</f>
        <v/>
      </c>
      <c r="X3394" s="6">
        <f>UPPER(TRIM(I3394))</f>
        <v/>
      </c>
      <c r="Y3394" s="6">
        <f>IF(V3394&lt;&gt;"",IFERROR(INDEX(federal_program_name_lookup,MATCH(V3394,aln_lookup,0)),""),"")</f>
        <v/>
      </c>
    </row>
    <row r="3395">
      <c r="A3395" s="6">
        <f>IF(B3395&lt;&gt;"", "AWARD-"&amp;TEXT(ROW()-1,"00000"), "")</f>
        <v/>
      </c>
      <c r="B3395" s="7" t="n"/>
      <c r="C3395" s="7" t="n"/>
      <c r="D3395" s="7" t="n"/>
      <c r="E3395" s="8" t="n"/>
      <c r="F3395" s="9" t="n"/>
      <c r="G3395" s="8" t="n"/>
      <c r="H3395" s="8" t="n"/>
      <c r="I3395" s="8" t="n"/>
      <c r="J3395" s="10">
        <f>IF(A3395="",0,SUMIFS(amount_expended,cfda_key,V3395))</f>
        <v/>
      </c>
      <c r="K3395" s="10">
        <f>IF(G3395="OTHER CLUSTER NOT LISTED ABOVE",SUMIFS(amount_expended,uniform_other_cluster_name,X3395), IF(AND(OR(G3395="N/A",G3395=""),H3395=""),0,IF(G3395="STATE CLUSTER",SUMIFS(amount_expended,uniform_state_cluster_name,W3395),SUMIFS(amount_expended,cluster_name,G3395))))</f>
        <v/>
      </c>
      <c r="L3395" s="8" t="n"/>
      <c r="M3395" s="7" t="n"/>
      <c r="N3395" s="8" t="n"/>
      <c r="O3395" s="7" t="n"/>
      <c r="P3395" s="7" t="n"/>
      <c r="Q3395" s="8" t="n"/>
      <c r="R3395" s="9" t="n"/>
      <c r="S3395" s="8" t="n"/>
      <c r="T3395" s="8" t="n"/>
      <c r="U3395" s="8" t="n"/>
      <c r="V3395" s="11">
        <f>IF(OR(B3395="",C3395=""),"",CONCATENATE(B3395,".",C3395))</f>
        <v/>
      </c>
      <c r="W3395" s="6">
        <f>UPPER(TRIM(H3395))</f>
        <v/>
      </c>
      <c r="X3395" s="6">
        <f>UPPER(TRIM(I3395))</f>
        <v/>
      </c>
      <c r="Y3395" s="6">
        <f>IF(V3395&lt;&gt;"",IFERROR(INDEX(federal_program_name_lookup,MATCH(V3395,aln_lookup,0)),""),"")</f>
        <v/>
      </c>
    </row>
    <row r="3396">
      <c r="A3396" s="6">
        <f>IF(B3396&lt;&gt;"", "AWARD-"&amp;TEXT(ROW()-1,"00000"), "")</f>
        <v/>
      </c>
      <c r="B3396" s="7" t="n"/>
      <c r="C3396" s="7" t="n"/>
      <c r="D3396" s="7" t="n"/>
      <c r="E3396" s="8" t="n"/>
      <c r="F3396" s="9" t="n"/>
      <c r="G3396" s="8" t="n"/>
      <c r="H3396" s="8" t="n"/>
      <c r="I3396" s="8" t="n"/>
      <c r="J3396" s="10">
        <f>IF(A3396="",0,SUMIFS(amount_expended,cfda_key,V3396))</f>
        <v/>
      </c>
      <c r="K3396" s="10">
        <f>IF(G3396="OTHER CLUSTER NOT LISTED ABOVE",SUMIFS(amount_expended,uniform_other_cluster_name,X3396), IF(AND(OR(G3396="N/A",G3396=""),H3396=""),0,IF(G3396="STATE CLUSTER",SUMIFS(amount_expended,uniform_state_cluster_name,W3396),SUMIFS(amount_expended,cluster_name,G3396))))</f>
        <v/>
      </c>
      <c r="L3396" s="8" t="n"/>
      <c r="M3396" s="7" t="n"/>
      <c r="N3396" s="8" t="n"/>
      <c r="O3396" s="7" t="n"/>
      <c r="P3396" s="7" t="n"/>
      <c r="Q3396" s="8" t="n"/>
      <c r="R3396" s="9" t="n"/>
      <c r="S3396" s="8" t="n"/>
      <c r="T3396" s="8" t="n"/>
      <c r="U3396" s="8" t="n"/>
      <c r="V3396" s="11">
        <f>IF(OR(B3396="",C3396=""),"",CONCATENATE(B3396,".",C3396))</f>
        <v/>
      </c>
      <c r="W3396" s="6">
        <f>UPPER(TRIM(H3396))</f>
        <v/>
      </c>
      <c r="X3396" s="6">
        <f>UPPER(TRIM(I3396))</f>
        <v/>
      </c>
      <c r="Y3396" s="6">
        <f>IF(V3396&lt;&gt;"",IFERROR(INDEX(federal_program_name_lookup,MATCH(V3396,aln_lookup,0)),""),"")</f>
        <v/>
      </c>
    </row>
    <row r="3397">
      <c r="A3397" s="6">
        <f>IF(B3397&lt;&gt;"", "AWARD-"&amp;TEXT(ROW()-1,"00000"), "")</f>
        <v/>
      </c>
      <c r="B3397" s="7" t="n"/>
      <c r="C3397" s="7" t="n"/>
      <c r="D3397" s="7" t="n"/>
      <c r="E3397" s="8" t="n"/>
      <c r="F3397" s="9" t="n"/>
      <c r="G3397" s="8" t="n"/>
      <c r="H3397" s="8" t="n"/>
      <c r="I3397" s="8" t="n"/>
      <c r="J3397" s="10">
        <f>IF(A3397="",0,SUMIFS(amount_expended,cfda_key,V3397))</f>
        <v/>
      </c>
      <c r="K3397" s="10">
        <f>IF(G3397="OTHER CLUSTER NOT LISTED ABOVE",SUMIFS(amount_expended,uniform_other_cluster_name,X3397), IF(AND(OR(G3397="N/A",G3397=""),H3397=""),0,IF(G3397="STATE CLUSTER",SUMIFS(amount_expended,uniform_state_cluster_name,W3397),SUMIFS(amount_expended,cluster_name,G3397))))</f>
        <v/>
      </c>
      <c r="L3397" s="8" t="n"/>
      <c r="M3397" s="7" t="n"/>
      <c r="N3397" s="8" t="n"/>
      <c r="O3397" s="7" t="n"/>
      <c r="P3397" s="7" t="n"/>
      <c r="Q3397" s="8" t="n"/>
      <c r="R3397" s="9" t="n"/>
      <c r="S3397" s="8" t="n"/>
      <c r="T3397" s="8" t="n"/>
      <c r="U3397" s="8" t="n"/>
      <c r="V3397" s="11">
        <f>IF(OR(B3397="",C3397=""),"",CONCATENATE(B3397,".",C3397))</f>
        <v/>
      </c>
      <c r="W3397" s="6">
        <f>UPPER(TRIM(H3397))</f>
        <v/>
      </c>
      <c r="X3397" s="6">
        <f>UPPER(TRIM(I3397))</f>
        <v/>
      </c>
      <c r="Y3397" s="6">
        <f>IF(V3397&lt;&gt;"",IFERROR(INDEX(federal_program_name_lookup,MATCH(V3397,aln_lookup,0)),""),"")</f>
        <v/>
      </c>
    </row>
    <row r="3398">
      <c r="A3398" s="6">
        <f>IF(B3398&lt;&gt;"", "AWARD-"&amp;TEXT(ROW()-1,"00000"), "")</f>
        <v/>
      </c>
      <c r="B3398" s="7" t="n"/>
      <c r="C3398" s="7" t="n"/>
      <c r="D3398" s="7" t="n"/>
      <c r="E3398" s="8" t="n"/>
      <c r="F3398" s="9" t="n"/>
      <c r="G3398" s="8" t="n"/>
      <c r="H3398" s="8" t="n"/>
      <c r="I3398" s="8" t="n"/>
      <c r="J3398" s="10">
        <f>IF(A3398="",0,SUMIFS(amount_expended,cfda_key,V3398))</f>
        <v/>
      </c>
      <c r="K3398" s="10">
        <f>IF(G3398="OTHER CLUSTER NOT LISTED ABOVE",SUMIFS(amount_expended,uniform_other_cluster_name,X3398), IF(AND(OR(G3398="N/A",G3398=""),H3398=""),0,IF(G3398="STATE CLUSTER",SUMIFS(amount_expended,uniform_state_cluster_name,W3398),SUMIFS(amount_expended,cluster_name,G3398))))</f>
        <v/>
      </c>
      <c r="L3398" s="8" t="n"/>
      <c r="M3398" s="7" t="n"/>
      <c r="N3398" s="8" t="n"/>
      <c r="O3398" s="7" t="n"/>
      <c r="P3398" s="7" t="n"/>
      <c r="Q3398" s="8" t="n"/>
      <c r="R3398" s="9" t="n"/>
      <c r="S3398" s="8" t="n"/>
      <c r="T3398" s="8" t="n"/>
      <c r="U3398" s="8" t="n"/>
      <c r="V3398" s="11">
        <f>IF(OR(B3398="",C3398=""),"",CONCATENATE(B3398,".",C3398))</f>
        <v/>
      </c>
      <c r="W3398" s="6">
        <f>UPPER(TRIM(H3398))</f>
        <v/>
      </c>
      <c r="X3398" s="6">
        <f>UPPER(TRIM(I3398))</f>
        <v/>
      </c>
      <c r="Y3398" s="6">
        <f>IF(V3398&lt;&gt;"",IFERROR(INDEX(federal_program_name_lookup,MATCH(V3398,aln_lookup,0)),""),"")</f>
        <v/>
      </c>
    </row>
    <row r="3399">
      <c r="A3399" s="6">
        <f>IF(B3399&lt;&gt;"", "AWARD-"&amp;TEXT(ROW()-1,"00000"), "")</f>
        <v/>
      </c>
      <c r="B3399" s="7" t="n"/>
      <c r="C3399" s="7" t="n"/>
      <c r="D3399" s="7" t="n"/>
      <c r="E3399" s="8" t="n"/>
      <c r="F3399" s="9" t="n"/>
      <c r="G3399" s="8" t="n"/>
      <c r="H3399" s="8" t="n"/>
      <c r="I3399" s="8" t="n"/>
      <c r="J3399" s="10">
        <f>IF(A3399="",0,SUMIFS(amount_expended,cfda_key,V3399))</f>
        <v/>
      </c>
      <c r="K3399" s="10">
        <f>IF(G3399="OTHER CLUSTER NOT LISTED ABOVE",SUMIFS(amount_expended,uniform_other_cluster_name,X3399), IF(AND(OR(G3399="N/A",G3399=""),H3399=""),0,IF(G3399="STATE CLUSTER",SUMIFS(amount_expended,uniform_state_cluster_name,W3399),SUMIFS(amount_expended,cluster_name,G3399))))</f>
        <v/>
      </c>
      <c r="L3399" s="8" t="n"/>
      <c r="M3399" s="7" t="n"/>
      <c r="N3399" s="8" t="n"/>
      <c r="O3399" s="7" t="n"/>
      <c r="P3399" s="7" t="n"/>
      <c r="Q3399" s="8" t="n"/>
      <c r="R3399" s="9" t="n"/>
      <c r="S3399" s="8" t="n"/>
      <c r="T3399" s="8" t="n"/>
      <c r="U3399" s="8" t="n"/>
      <c r="V3399" s="11">
        <f>IF(OR(B3399="",C3399=""),"",CONCATENATE(B3399,".",C3399))</f>
        <v/>
      </c>
      <c r="W3399" s="6">
        <f>UPPER(TRIM(H3399))</f>
        <v/>
      </c>
      <c r="X3399" s="6">
        <f>UPPER(TRIM(I3399))</f>
        <v/>
      </c>
      <c r="Y3399" s="6">
        <f>IF(V3399&lt;&gt;"",IFERROR(INDEX(federal_program_name_lookup,MATCH(V3399,aln_lookup,0)),""),"")</f>
        <v/>
      </c>
    </row>
    <row r="3400">
      <c r="A3400" s="6">
        <f>IF(B3400&lt;&gt;"", "AWARD-"&amp;TEXT(ROW()-1,"00000"), "")</f>
        <v/>
      </c>
      <c r="B3400" s="7" t="n"/>
      <c r="C3400" s="7" t="n"/>
      <c r="D3400" s="7" t="n"/>
      <c r="E3400" s="8" t="n"/>
      <c r="F3400" s="9" t="n"/>
      <c r="G3400" s="8" t="n"/>
      <c r="H3400" s="8" t="n"/>
      <c r="I3400" s="8" t="n"/>
      <c r="J3400" s="10">
        <f>IF(A3400="",0,SUMIFS(amount_expended,cfda_key,V3400))</f>
        <v/>
      </c>
      <c r="K3400" s="10">
        <f>IF(G3400="OTHER CLUSTER NOT LISTED ABOVE",SUMIFS(amount_expended,uniform_other_cluster_name,X3400), IF(AND(OR(G3400="N/A",G3400=""),H3400=""),0,IF(G3400="STATE CLUSTER",SUMIFS(amount_expended,uniform_state_cluster_name,W3400),SUMIFS(amount_expended,cluster_name,G3400))))</f>
        <v/>
      </c>
      <c r="L3400" s="8" t="n"/>
      <c r="M3400" s="7" t="n"/>
      <c r="N3400" s="8" t="n"/>
      <c r="O3400" s="7" t="n"/>
      <c r="P3400" s="7" t="n"/>
      <c r="Q3400" s="8" t="n"/>
      <c r="R3400" s="9" t="n"/>
      <c r="S3400" s="8" t="n"/>
      <c r="T3400" s="8" t="n"/>
      <c r="U3400" s="8" t="n"/>
      <c r="V3400" s="11">
        <f>IF(OR(B3400="",C3400=""),"",CONCATENATE(B3400,".",C3400))</f>
        <v/>
      </c>
      <c r="W3400" s="6">
        <f>UPPER(TRIM(H3400))</f>
        <v/>
      </c>
      <c r="X3400" s="6">
        <f>UPPER(TRIM(I3400))</f>
        <v/>
      </c>
      <c r="Y3400" s="6">
        <f>IF(V3400&lt;&gt;"",IFERROR(INDEX(federal_program_name_lookup,MATCH(V3400,aln_lookup,0)),""),"")</f>
        <v/>
      </c>
    </row>
    <row r="3401">
      <c r="A3401" s="6">
        <f>IF(B3401&lt;&gt;"", "AWARD-"&amp;TEXT(ROW()-1,"00000"), "")</f>
        <v/>
      </c>
      <c r="B3401" s="7" t="n"/>
      <c r="C3401" s="7" t="n"/>
      <c r="D3401" s="7" t="n"/>
      <c r="E3401" s="8" t="n"/>
      <c r="F3401" s="9" t="n"/>
      <c r="G3401" s="8" t="n"/>
      <c r="H3401" s="8" t="n"/>
      <c r="I3401" s="8" t="n"/>
      <c r="J3401" s="10">
        <f>IF(A3401="",0,SUMIFS(amount_expended,cfda_key,V3401))</f>
        <v/>
      </c>
      <c r="K3401" s="10">
        <f>IF(G3401="OTHER CLUSTER NOT LISTED ABOVE",SUMIFS(amount_expended,uniform_other_cluster_name,X3401), IF(AND(OR(G3401="N/A",G3401=""),H3401=""),0,IF(G3401="STATE CLUSTER",SUMIFS(amount_expended,uniform_state_cluster_name,W3401),SUMIFS(amount_expended,cluster_name,G3401))))</f>
        <v/>
      </c>
      <c r="L3401" s="8" t="n"/>
      <c r="M3401" s="7" t="n"/>
      <c r="N3401" s="8" t="n"/>
      <c r="O3401" s="7" t="n"/>
      <c r="P3401" s="7" t="n"/>
      <c r="Q3401" s="8" t="n"/>
      <c r="R3401" s="9" t="n"/>
      <c r="S3401" s="8" t="n"/>
      <c r="T3401" s="8" t="n"/>
      <c r="U3401" s="8" t="n"/>
      <c r="V3401" s="11">
        <f>IF(OR(B3401="",C3401=""),"",CONCATENATE(B3401,".",C3401))</f>
        <v/>
      </c>
      <c r="W3401" s="6">
        <f>UPPER(TRIM(H3401))</f>
        <v/>
      </c>
      <c r="X3401" s="6">
        <f>UPPER(TRIM(I3401))</f>
        <v/>
      </c>
      <c r="Y3401" s="6">
        <f>IF(V3401&lt;&gt;"",IFERROR(INDEX(federal_program_name_lookup,MATCH(V3401,aln_lookup,0)),""),"")</f>
        <v/>
      </c>
    </row>
    <row r="3402">
      <c r="A3402" s="6">
        <f>IF(B3402&lt;&gt;"", "AWARD-"&amp;TEXT(ROW()-1,"00000"), "")</f>
        <v/>
      </c>
      <c r="B3402" s="7" t="n"/>
      <c r="C3402" s="7" t="n"/>
      <c r="D3402" s="7" t="n"/>
      <c r="E3402" s="8" t="n"/>
      <c r="F3402" s="9" t="n"/>
      <c r="G3402" s="8" t="n"/>
      <c r="H3402" s="8" t="n"/>
      <c r="I3402" s="8" t="n"/>
      <c r="J3402" s="10">
        <f>IF(A3402="",0,SUMIFS(amount_expended,cfda_key,V3402))</f>
        <v/>
      </c>
      <c r="K3402" s="10">
        <f>IF(G3402="OTHER CLUSTER NOT LISTED ABOVE",SUMIFS(amount_expended,uniform_other_cluster_name,X3402), IF(AND(OR(G3402="N/A",G3402=""),H3402=""),0,IF(G3402="STATE CLUSTER",SUMIFS(amount_expended,uniform_state_cluster_name,W3402),SUMIFS(amount_expended,cluster_name,G3402))))</f>
        <v/>
      </c>
      <c r="L3402" s="8" t="n"/>
      <c r="M3402" s="7" t="n"/>
      <c r="N3402" s="8" t="n"/>
      <c r="O3402" s="7" t="n"/>
      <c r="P3402" s="7" t="n"/>
      <c r="Q3402" s="8" t="n"/>
      <c r="R3402" s="9" t="n"/>
      <c r="S3402" s="8" t="n"/>
      <c r="T3402" s="8" t="n"/>
      <c r="U3402" s="8" t="n"/>
      <c r="V3402" s="11">
        <f>IF(OR(B3402="",C3402=""),"",CONCATENATE(B3402,".",C3402))</f>
        <v/>
      </c>
      <c r="W3402" s="6">
        <f>UPPER(TRIM(H3402))</f>
        <v/>
      </c>
      <c r="X3402" s="6">
        <f>UPPER(TRIM(I3402))</f>
        <v/>
      </c>
      <c r="Y3402" s="6">
        <f>IF(V3402&lt;&gt;"",IFERROR(INDEX(federal_program_name_lookup,MATCH(V3402,aln_lookup,0)),""),"")</f>
        <v/>
      </c>
    </row>
    <row r="3403">
      <c r="A3403" s="6">
        <f>IF(B3403&lt;&gt;"", "AWARD-"&amp;TEXT(ROW()-1,"00000"), "")</f>
        <v/>
      </c>
      <c r="B3403" s="7" t="n"/>
      <c r="C3403" s="7" t="n"/>
      <c r="D3403" s="7" t="n"/>
      <c r="E3403" s="8" t="n"/>
      <c r="F3403" s="9" t="n"/>
      <c r="G3403" s="8" t="n"/>
      <c r="H3403" s="8" t="n"/>
      <c r="I3403" s="8" t="n"/>
      <c r="J3403" s="10">
        <f>IF(A3403="",0,SUMIFS(amount_expended,cfda_key,V3403))</f>
        <v/>
      </c>
      <c r="K3403" s="10">
        <f>IF(G3403="OTHER CLUSTER NOT LISTED ABOVE",SUMIFS(amount_expended,uniform_other_cluster_name,X3403), IF(AND(OR(G3403="N/A",G3403=""),H3403=""),0,IF(G3403="STATE CLUSTER",SUMIFS(amount_expended,uniform_state_cluster_name,W3403),SUMIFS(amount_expended,cluster_name,G3403))))</f>
        <v/>
      </c>
      <c r="L3403" s="8" t="n"/>
      <c r="M3403" s="7" t="n"/>
      <c r="N3403" s="8" t="n"/>
      <c r="O3403" s="7" t="n"/>
      <c r="P3403" s="7" t="n"/>
      <c r="Q3403" s="8" t="n"/>
      <c r="R3403" s="9" t="n"/>
      <c r="S3403" s="8" t="n"/>
      <c r="T3403" s="8" t="n"/>
      <c r="U3403" s="8" t="n"/>
      <c r="V3403" s="11">
        <f>IF(OR(B3403="",C3403=""),"",CONCATENATE(B3403,".",C3403))</f>
        <v/>
      </c>
      <c r="W3403" s="6">
        <f>UPPER(TRIM(H3403))</f>
        <v/>
      </c>
      <c r="X3403" s="6">
        <f>UPPER(TRIM(I3403))</f>
        <v/>
      </c>
      <c r="Y3403" s="6">
        <f>IF(V3403&lt;&gt;"",IFERROR(INDEX(federal_program_name_lookup,MATCH(V3403,aln_lookup,0)),""),"")</f>
        <v/>
      </c>
    </row>
    <row r="3404">
      <c r="A3404" s="6">
        <f>IF(B3404&lt;&gt;"", "AWARD-"&amp;TEXT(ROW()-1,"00000"), "")</f>
        <v/>
      </c>
      <c r="B3404" s="7" t="n"/>
      <c r="C3404" s="7" t="n"/>
      <c r="D3404" s="7" t="n"/>
      <c r="E3404" s="8" t="n"/>
      <c r="F3404" s="9" t="n"/>
      <c r="G3404" s="8" t="n"/>
      <c r="H3404" s="8" t="n"/>
      <c r="I3404" s="8" t="n"/>
      <c r="J3404" s="10">
        <f>IF(A3404="",0,SUMIFS(amount_expended,cfda_key,V3404))</f>
        <v/>
      </c>
      <c r="K3404" s="10">
        <f>IF(G3404="OTHER CLUSTER NOT LISTED ABOVE",SUMIFS(amount_expended,uniform_other_cluster_name,X3404), IF(AND(OR(G3404="N/A",G3404=""),H3404=""),0,IF(G3404="STATE CLUSTER",SUMIFS(amount_expended,uniform_state_cluster_name,W3404),SUMIFS(amount_expended,cluster_name,G3404))))</f>
        <v/>
      </c>
      <c r="L3404" s="8" t="n"/>
      <c r="M3404" s="7" t="n"/>
      <c r="N3404" s="8" t="n"/>
      <c r="O3404" s="7" t="n"/>
      <c r="P3404" s="7" t="n"/>
      <c r="Q3404" s="8" t="n"/>
      <c r="R3404" s="9" t="n"/>
      <c r="S3404" s="8" t="n"/>
      <c r="T3404" s="8" t="n"/>
      <c r="U3404" s="8" t="n"/>
      <c r="V3404" s="11">
        <f>IF(OR(B3404="",C3404=""),"",CONCATENATE(B3404,".",C3404))</f>
        <v/>
      </c>
      <c r="W3404" s="6">
        <f>UPPER(TRIM(H3404))</f>
        <v/>
      </c>
      <c r="X3404" s="6">
        <f>UPPER(TRIM(I3404))</f>
        <v/>
      </c>
      <c r="Y3404" s="6">
        <f>IF(V3404&lt;&gt;"",IFERROR(INDEX(federal_program_name_lookup,MATCH(V3404,aln_lookup,0)),""),"")</f>
        <v/>
      </c>
    </row>
    <row r="3405">
      <c r="A3405" s="6">
        <f>IF(B3405&lt;&gt;"", "AWARD-"&amp;TEXT(ROW()-1,"00000"), "")</f>
        <v/>
      </c>
      <c r="B3405" s="7" t="n"/>
      <c r="C3405" s="7" t="n"/>
      <c r="D3405" s="7" t="n"/>
      <c r="E3405" s="8" t="n"/>
      <c r="F3405" s="9" t="n"/>
      <c r="G3405" s="8" t="n"/>
      <c r="H3405" s="8" t="n"/>
      <c r="I3405" s="8" t="n"/>
      <c r="J3405" s="10">
        <f>IF(A3405="",0,SUMIFS(amount_expended,cfda_key,V3405))</f>
        <v/>
      </c>
      <c r="K3405" s="10">
        <f>IF(G3405="OTHER CLUSTER NOT LISTED ABOVE",SUMIFS(amount_expended,uniform_other_cluster_name,X3405), IF(AND(OR(G3405="N/A",G3405=""),H3405=""),0,IF(G3405="STATE CLUSTER",SUMIFS(amount_expended,uniform_state_cluster_name,W3405),SUMIFS(amount_expended,cluster_name,G3405))))</f>
        <v/>
      </c>
      <c r="L3405" s="8" t="n"/>
      <c r="M3405" s="7" t="n"/>
      <c r="N3405" s="8" t="n"/>
      <c r="O3405" s="7" t="n"/>
      <c r="P3405" s="7" t="n"/>
      <c r="Q3405" s="8" t="n"/>
      <c r="R3405" s="9" t="n"/>
      <c r="S3405" s="8" t="n"/>
      <c r="T3405" s="8" t="n"/>
      <c r="U3405" s="8" t="n"/>
      <c r="V3405" s="11">
        <f>IF(OR(B3405="",C3405=""),"",CONCATENATE(B3405,".",C3405))</f>
        <v/>
      </c>
      <c r="W3405" s="6">
        <f>UPPER(TRIM(H3405))</f>
        <v/>
      </c>
      <c r="X3405" s="6">
        <f>UPPER(TRIM(I3405))</f>
        <v/>
      </c>
      <c r="Y3405" s="6">
        <f>IF(V3405&lt;&gt;"",IFERROR(INDEX(federal_program_name_lookup,MATCH(V3405,aln_lookup,0)),""),"")</f>
        <v/>
      </c>
    </row>
    <row r="3406">
      <c r="A3406" s="6">
        <f>IF(B3406&lt;&gt;"", "AWARD-"&amp;TEXT(ROW()-1,"00000"), "")</f>
        <v/>
      </c>
      <c r="B3406" s="7" t="n"/>
      <c r="C3406" s="7" t="n"/>
      <c r="D3406" s="7" t="n"/>
      <c r="E3406" s="8" t="n"/>
      <c r="F3406" s="9" t="n"/>
      <c r="G3406" s="8" t="n"/>
      <c r="H3406" s="8" t="n"/>
      <c r="I3406" s="8" t="n"/>
      <c r="J3406" s="10">
        <f>IF(A3406="",0,SUMIFS(amount_expended,cfda_key,V3406))</f>
        <v/>
      </c>
      <c r="K3406" s="10">
        <f>IF(G3406="OTHER CLUSTER NOT LISTED ABOVE",SUMIFS(amount_expended,uniform_other_cluster_name,X3406), IF(AND(OR(G3406="N/A",G3406=""),H3406=""),0,IF(G3406="STATE CLUSTER",SUMIFS(amount_expended,uniform_state_cluster_name,W3406),SUMIFS(amount_expended,cluster_name,G3406))))</f>
        <v/>
      </c>
      <c r="L3406" s="8" t="n"/>
      <c r="M3406" s="7" t="n"/>
      <c r="N3406" s="8" t="n"/>
      <c r="O3406" s="7" t="n"/>
      <c r="P3406" s="7" t="n"/>
      <c r="Q3406" s="8" t="n"/>
      <c r="R3406" s="9" t="n"/>
      <c r="S3406" s="8" t="n"/>
      <c r="T3406" s="8" t="n"/>
      <c r="U3406" s="8" t="n"/>
      <c r="V3406" s="11">
        <f>IF(OR(B3406="",C3406=""),"",CONCATENATE(B3406,".",C3406))</f>
        <v/>
      </c>
      <c r="W3406" s="6">
        <f>UPPER(TRIM(H3406))</f>
        <v/>
      </c>
      <c r="X3406" s="6">
        <f>UPPER(TRIM(I3406))</f>
        <v/>
      </c>
      <c r="Y3406" s="6">
        <f>IF(V3406&lt;&gt;"",IFERROR(INDEX(federal_program_name_lookup,MATCH(V3406,aln_lookup,0)),""),"")</f>
        <v/>
      </c>
    </row>
    <row r="3407">
      <c r="A3407" s="6">
        <f>IF(B3407&lt;&gt;"", "AWARD-"&amp;TEXT(ROW()-1,"00000"), "")</f>
        <v/>
      </c>
      <c r="B3407" s="7" t="n"/>
      <c r="C3407" s="7" t="n"/>
      <c r="D3407" s="7" t="n"/>
      <c r="E3407" s="8" t="n"/>
      <c r="F3407" s="9" t="n"/>
      <c r="G3407" s="8" t="n"/>
      <c r="H3407" s="8" t="n"/>
      <c r="I3407" s="8" t="n"/>
      <c r="J3407" s="10">
        <f>IF(A3407="",0,SUMIFS(amount_expended,cfda_key,V3407))</f>
        <v/>
      </c>
      <c r="K3407" s="10">
        <f>IF(G3407="OTHER CLUSTER NOT LISTED ABOVE",SUMIFS(amount_expended,uniform_other_cluster_name,X3407), IF(AND(OR(G3407="N/A",G3407=""),H3407=""),0,IF(G3407="STATE CLUSTER",SUMIFS(amount_expended,uniform_state_cluster_name,W3407),SUMIFS(amount_expended,cluster_name,G3407))))</f>
        <v/>
      </c>
      <c r="L3407" s="8" t="n"/>
      <c r="M3407" s="7" t="n"/>
      <c r="N3407" s="8" t="n"/>
      <c r="O3407" s="7" t="n"/>
      <c r="P3407" s="7" t="n"/>
      <c r="Q3407" s="8" t="n"/>
      <c r="R3407" s="9" t="n"/>
      <c r="S3407" s="8" t="n"/>
      <c r="T3407" s="8" t="n"/>
      <c r="U3407" s="8" t="n"/>
      <c r="V3407" s="11">
        <f>IF(OR(B3407="",C3407=""),"",CONCATENATE(B3407,".",C3407))</f>
        <v/>
      </c>
      <c r="W3407" s="6">
        <f>UPPER(TRIM(H3407))</f>
        <v/>
      </c>
      <c r="X3407" s="6">
        <f>UPPER(TRIM(I3407))</f>
        <v/>
      </c>
      <c r="Y3407" s="6">
        <f>IF(V3407&lt;&gt;"",IFERROR(INDEX(federal_program_name_lookup,MATCH(V3407,aln_lookup,0)),""),"")</f>
        <v/>
      </c>
    </row>
    <row r="3408">
      <c r="A3408" s="6">
        <f>IF(B3408&lt;&gt;"", "AWARD-"&amp;TEXT(ROW()-1,"00000"), "")</f>
        <v/>
      </c>
      <c r="B3408" s="7" t="n"/>
      <c r="C3408" s="7" t="n"/>
      <c r="D3408" s="7" t="n"/>
      <c r="E3408" s="8" t="n"/>
      <c r="F3408" s="9" t="n"/>
      <c r="G3408" s="8" t="n"/>
      <c r="H3408" s="8" t="n"/>
      <c r="I3408" s="8" t="n"/>
      <c r="J3408" s="10">
        <f>IF(A3408="",0,SUMIFS(amount_expended,cfda_key,V3408))</f>
        <v/>
      </c>
      <c r="K3408" s="10">
        <f>IF(G3408="OTHER CLUSTER NOT LISTED ABOVE",SUMIFS(amount_expended,uniform_other_cluster_name,X3408), IF(AND(OR(G3408="N/A",G3408=""),H3408=""),0,IF(G3408="STATE CLUSTER",SUMIFS(amount_expended,uniform_state_cluster_name,W3408),SUMIFS(amount_expended,cluster_name,G3408))))</f>
        <v/>
      </c>
      <c r="L3408" s="8" t="n"/>
      <c r="M3408" s="7" t="n"/>
      <c r="N3408" s="8" t="n"/>
      <c r="O3408" s="7" t="n"/>
      <c r="P3408" s="7" t="n"/>
      <c r="Q3408" s="8" t="n"/>
      <c r="R3408" s="9" t="n"/>
      <c r="S3408" s="8" t="n"/>
      <c r="T3408" s="8" t="n"/>
      <c r="U3408" s="8" t="n"/>
      <c r="V3408" s="11">
        <f>IF(OR(B3408="",C3408=""),"",CONCATENATE(B3408,".",C3408))</f>
        <v/>
      </c>
      <c r="W3408" s="6">
        <f>UPPER(TRIM(H3408))</f>
        <v/>
      </c>
      <c r="X3408" s="6">
        <f>UPPER(TRIM(I3408))</f>
        <v/>
      </c>
      <c r="Y3408" s="6">
        <f>IF(V3408&lt;&gt;"",IFERROR(INDEX(federal_program_name_lookup,MATCH(V3408,aln_lookup,0)),""),"")</f>
        <v/>
      </c>
    </row>
    <row r="3409">
      <c r="A3409" s="6">
        <f>IF(B3409&lt;&gt;"", "AWARD-"&amp;TEXT(ROW()-1,"00000"), "")</f>
        <v/>
      </c>
      <c r="B3409" s="7" t="n"/>
      <c r="C3409" s="7" t="n"/>
      <c r="D3409" s="7" t="n"/>
      <c r="E3409" s="8" t="n"/>
      <c r="F3409" s="9" t="n"/>
      <c r="G3409" s="8" t="n"/>
      <c r="H3409" s="8" t="n"/>
      <c r="I3409" s="8" t="n"/>
      <c r="J3409" s="10">
        <f>IF(A3409="",0,SUMIFS(amount_expended,cfda_key,V3409))</f>
        <v/>
      </c>
      <c r="K3409" s="10">
        <f>IF(G3409="OTHER CLUSTER NOT LISTED ABOVE",SUMIFS(amount_expended,uniform_other_cluster_name,X3409), IF(AND(OR(G3409="N/A",G3409=""),H3409=""),0,IF(G3409="STATE CLUSTER",SUMIFS(amount_expended,uniform_state_cluster_name,W3409),SUMIFS(amount_expended,cluster_name,G3409))))</f>
        <v/>
      </c>
      <c r="L3409" s="8" t="n"/>
      <c r="M3409" s="7" t="n"/>
      <c r="N3409" s="8" t="n"/>
      <c r="O3409" s="7" t="n"/>
      <c r="P3409" s="7" t="n"/>
      <c r="Q3409" s="8" t="n"/>
      <c r="R3409" s="9" t="n"/>
      <c r="S3409" s="8" t="n"/>
      <c r="T3409" s="8" t="n"/>
      <c r="U3409" s="8" t="n"/>
      <c r="V3409" s="11">
        <f>IF(OR(B3409="",C3409=""),"",CONCATENATE(B3409,".",C3409))</f>
        <v/>
      </c>
      <c r="W3409" s="6">
        <f>UPPER(TRIM(H3409))</f>
        <v/>
      </c>
      <c r="X3409" s="6">
        <f>UPPER(TRIM(I3409))</f>
        <v/>
      </c>
      <c r="Y3409" s="6">
        <f>IF(V3409&lt;&gt;"",IFERROR(INDEX(federal_program_name_lookup,MATCH(V3409,aln_lookup,0)),""),"")</f>
        <v/>
      </c>
    </row>
    <row r="3410">
      <c r="A3410" s="6">
        <f>IF(B3410&lt;&gt;"", "AWARD-"&amp;TEXT(ROW()-1,"00000"), "")</f>
        <v/>
      </c>
      <c r="B3410" s="7" t="n"/>
      <c r="C3410" s="7" t="n"/>
      <c r="D3410" s="7" t="n"/>
      <c r="E3410" s="8" t="n"/>
      <c r="F3410" s="9" t="n"/>
      <c r="G3410" s="8" t="n"/>
      <c r="H3410" s="8" t="n"/>
      <c r="I3410" s="8" t="n"/>
      <c r="J3410" s="10">
        <f>IF(A3410="",0,SUMIFS(amount_expended,cfda_key,V3410))</f>
        <v/>
      </c>
      <c r="K3410" s="10">
        <f>IF(G3410="OTHER CLUSTER NOT LISTED ABOVE",SUMIFS(amount_expended,uniform_other_cluster_name,X3410), IF(AND(OR(G3410="N/A",G3410=""),H3410=""),0,IF(G3410="STATE CLUSTER",SUMIFS(amount_expended,uniform_state_cluster_name,W3410),SUMIFS(amount_expended,cluster_name,G3410))))</f>
        <v/>
      </c>
      <c r="L3410" s="8" t="n"/>
      <c r="M3410" s="7" t="n"/>
      <c r="N3410" s="8" t="n"/>
      <c r="O3410" s="7" t="n"/>
      <c r="P3410" s="7" t="n"/>
      <c r="Q3410" s="8" t="n"/>
      <c r="R3410" s="9" t="n"/>
      <c r="S3410" s="8" t="n"/>
      <c r="T3410" s="8" t="n"/>
      <c r="U3410" s="8" t="n"/>
      <c r="V3410" s="11">
        <f>IF(OR(B3410="",C3410=""),"",CONCATENATE(B3410,".",C3410))</f>
        <v/>
      </c>
      <c r="W3410" s="6">
        <f>UPPER(TRIM(H3410))</f>
        <v/>
      </c>
      <c r="X3410" s="6">
        <f>UPPER(TRIM(I3410))</f>
        <v/>
      </c>
      <c r="Y3410" s="6">
        <f>IF(V3410&lt;&gt;"",IFERROR(INDEX(federal_program_name_lookup,MATCH(V3410,aln_lookup,0)),""),"")</f>
        <v/>
      </c>
    </row>
    <row r="3411">
      <c r="A3411" s="6">
        <f>IF(B3411&lt;&gt;"", "AWARD-"&amp;TEXT(ROW()-1,"00000"), "")</f>
        <v/>
      </c>
      <c r="B3411" s="7" t="n"/>
      <c r="C3411" s="7" t="n"/>
      <c r="D3411" s="7" t="n"/>
      <c r="E3411" s="8" t="n"/>
      <c r="F3411" s="9" t="n"/>
      <c r="G3411" s="8" t="n"/>
      <c r="H3411" s="8" t="n"/>
      <c r="I3411" s="8" t="n"/>
      <c r="J3411" s="10">
        <f>IF(A3411="",0,SUMIFS(amount_expended,cfda_key,V3411))</f>
        <v/>
      </c>
      <c r="K3411" s="10">
        <f>IF(G3411="OTHER CLUSTER NOT LISTED ABOVE",SUMIFS(amount_expended,uniform_other_cluster_name,X3411), IF(AND(OR(G3411="N/A",G3411=""),H3411=""),0,IF(G3411="STATE CLUSTER",SUMIFS(amount_expended,uniform_state_cluster_name,W3411),SUMIFS(amount_expended,cluster_name,G3411))))</f>
        <v/>
      </c>
      <c r="L3411" s="8" t="n"/>
      <c r="M3411" s="7" t="n"/>
      <c r="N3411" s="8" t="n"/>
      <c r="O3411" s="7" t="n"/>
      <c r="P3411" s="7" t="n"/>
      <c r="Q3411" s="8" t="n"/>
      <c r="R3411" s="9" t="n"/>
      <c r="S3411" s="8" t="n"/>
      <c r="T3411" s="8" t="n"/>
      <c r="U3411" s="8" t="n"/>
      <c r="V3411" s="11">
        <f>IF(OR(B3411="",C3411=""),"",CONCATENATE(B3411,".",C3411))</f>
        <v/>
      </c>
      <c r="W3411" s="6">
        <f>UPPER(TRIM(H3411))</f>
        <v/>
      </c>
      <c r="X3411" s="6">
        <f>UPPER(TRIM(I3411))</f>
        <v/>
      </c>
      <c r="Y3411" s="6">
        <f>IF(V3411&lt;&gt;"",IFERROR(INDEX(federal_program_name_lookup,MATCH(V3411,aln_lookup,0)),""),"")</f>
        <v/>
      </c>
    </row>
    <row r="3412">
      <c r="A3412" s="6">
        <f>IF(B3412&lt;&gt;"", "AWARD-"&amp;TEXT(ROW()-1,"00000"), "")</f>
        <v/>
      </c>
      <c r="B3412" s="7" t="n"/>
      <c r="C3412" s="7" t="n"/>
      <c r="D3412" s="7" t="n"/>
      <c r="E3412" s="8" t="n"/>
      <c r="F3412" s="9" t="n"/>
      <c r="G3412" s="8" t="n"/>
      <c r="H3412" s="8" t="n"/>
      <c r="I3412" s="8" t="n"/>
      <c r="J3412" s="10">
        <f>IF(A3412="",0,SUMIFS(amount_expended,cfda_key,V3412))</f>
        <v/>
      </c>
      <c r="K3412" s="10">
        <f>IF(G3412="OTHER CLUSTER NOT LISTED ABOVE",SUMIFS(amount_expended,uniform_other_cluster_name,X3412), IF(AND(OR(G3412="N/A",G3412=""),H3412=""),0,IF(G3412="STATE CLUSTER",SUMIFS(amount_expended,uniform_state_cluster_name,W3412),SUMIFS(amount_expended,cluster_name,G3412))))</f>
        <v/>
      </c>
      <c r="L3412" s="8" t="n"/>
      <c r="M3412" s="7" t="n"/>
      <c r="N3412" s="8" t="n"/>
      <c r="O3412" s="7" t="n"/>
      <c r="P3412" s="7" t="n"/>
      <c r="Q3412" s="8" t="n"/>
      <c r="R3412" s="9" t="n"/>
      <c r="S3412" s="8" t="n"/>
      <c r="T3412" s="8" t="n"/>
      <c r="U3412" s="8" t="n"/>
      <c r="V3412" s="11">
        <f>IF(OR(B3412="",C3412=""),"",CONCATENATE(B3412,".",C3412))</f>
        <v/>
      </c>
      <c r="W3412" s="6">
        <f>UPPER(TRIM(H3412))</f>
        <v/>
      </c>
      <c r="X3412" s="6">
        <f>UPPER(TRIM(I3412))</f>
        <v/>
      </c>
      <c r="Y3412" s="6">
        <f>IF(V3412&lt;&gt;"",IFERROR(INDEX(federal_program_name_lookup,MATCH(V3412,aln_lookup,0)),""),"")</f>
        <v/>
      </c>
    </row>
    <row r="3413">
      <c r="A3413" s="6">
        <f>IF(B3413&lt;&gt;"", "AWARD-"&amp;TEXT(ROW()-1,"00000"), "")</f>
        <v/>
      </c>
      <c r="B3413" s="7" t="n"/>
      <c r="C3413" s="7" t="n"/>
      <c r="D3413" s="7" t="n"/>
      <c r="E3413" s="8" t="n"/>
      <c r="F3413" s="9" t="n"/>
      <c r="G3413" s="8" t="n"/>
      <c r="H3413" s="8" t="n"/>
      <c r="I3413" s="8" t="n"/>
      <c r="J3413" s="10">
        <f>IF(A3413="",0,SUMIFS(amount_expended,cfda_key,V3413))</f>
        <v/>
      </c>
      <c r="K3413" s="10">
        <f>IF(G3413="OTHER CLUSTER NOT LISTED ABOVE",SUMIFS(amount_expended,uniform_other_cluster_name,X3413), IF(AND(OR(G3413="N/A",G3413=""),H3413=""),0,IF(G3413="STATE CLUSTER",SUMIFS(amount_expended,uniform_state_cluster_name,W3413),SUMIFS(amount_expended,cluster_name,G3413))))</f>
        <v/>
      </c>
      <c r="L3413" s="8" t="n"/>
      <c r="M3413" s="7" t="n"/>
      <c r="N3413" s="8" t="n"/>
      <c r="O3413" s="7" t="n"/>
      <c r="P3413" s="7" t="n"/>
      <c r="Q3413" s="8" t="n"/>
      <c r="R3413" s="9" t="n"/>
      <c r="S3413" s="8" t="n"/>
      <c r="T3413" s="8" t="n"/>
      <c r="U3413" s="8" t="n"/>
      <c r="V3413" s="11">
        <f>IF(OR(B3413="",C3413=""),"",CONCATENATE(B3413,".",C3413))</f>
        <v/>
      </c>
      <c r="W3413" s="6">
        <f>UPPER(TRIM(H3413))</f>
        <v/>
      </c>
      <c r="X3413" s="6">
        <f>UPPER(TRIM(I3413))</f>
        <v/>
      </c>
      <c r="Y3413" s="6">
        <f>IF(V3413&lt;&gt;"",IFERROR(INDEX(federal_program_name_lookup,MATCH(V3413,aln_lookup,0)),""),"")</f>
        <v/>
      </c>
    </row>
    <row r="3414">
      <c r="A3414" s="6">
        <f>IF(B3414&lt;&gt;"", "AWARD-"&amp;TEXT(ROW()-1,"00000"), "")</f>
        <v/>
      </c>
      <c r="B3414" s="7" t="n"/>
      <c r="C3414" s="7" t="n"/>
      <c r="D3414" s="7" t="n"/>
      <c r="E3414" s="8" t="n"/>
      <c r="F3414" s="9" t="n"/>
      <c r="G3414" s="8" t="n"/>
      <c r="H3414" s="8" t="n"/>
      <c r="I3414" s="8" t="n"/>
      <c r="J3414" s="10">
        <f>IF(A3414="",0,SUMIFS(amount_expended,cfda_key,V3414))</f>
        <v/>
      </c>
      <c r="K3414" s="10">
        <f>IF(G3414="OTHER CLUSTER NOT LISTED ABOVE",SUMIFS(amount_expended,uniform_other_cluster_name,X3414), IF(AND(OR(G3414="N/A",G3414=""),H3414=""),0,IF(G3414="STATE CLUSTER",SUMIFS(amount_expended,uniform_state_cluster_name,W3414),SUMIFS(amount_expended,cluster_name,G3414))))</f>
        <v/>
      </c>
      <c r="L3414" s="8" t="n"/>
      <c r="M3414" s="7" t="n"/>
      <c r="N3414" s="8" t="n"/>
      <c r="O3414" s="7" t="n"/>
      <c r="P3414" s="7" t="n"/>
      <c r="Q3414" s="8" t="n"/>
      <c r="R3414" s="9" t="n"/>
      <c r="S3414" s="8" t="n"/>
      <c r="T3414" s="8" t="n"/>
      <c r="U3414" s="8" t="n"/>
      <c r="V3414" s="11">
        <f>IF(OR(B3414="",C3414=""),"",CONCATENATE(B3414,".",C3414))</f>
        <v/>
      </c>
      <c r="W3414" s="6">
        <f>UPPER(TRIM(H3414))</f>
        <v/>
      </c>
      <c r="X3414" s="6">
        <f>UPPER(TRIM(I3414))</f>
        <v/>
      </c>
      <c r="Y3414" s="6">
        <f>IF(V3414&lt;&gt;"",IFERROR(INDEX(federal_program_name_lookup,MATCH(V3414,aln_lookup,0)),""),"")</f>
        <v/>
      </c>
    </row>
    <row r="3415">
      <c r="A3415" s="6">
        <f>IF(B3415&lt;&gt;"", "AWARD-"&amp;TEXT(ROW()-1,"00000"), "")</f>
        <v/>
      </c>
      <c r="B3415" s="7" t="n"/>
      <c r="C3415" s="7" t="n"/>
      <c r="D3415" s="7" t="n"/>
      <c r="E3415" s="8" t="n"/>
      <c r="F3415" s="9" t="n"/>
      <c r="G3415" s="8" t="n"/>
      <c r="H3415" s="8" t="n"/>
      <c r="I3415" s="8" t="n"/>
      <c r="J3415" s="10">
        <f>IF(A3415="",0,SUMIFS(amount_expended,cfda_key,V3415))</f>
        <v/>
      </c>
      <c r="K3415" s="10">
        <f>IF(G3415="OTHER CLUSTER NOT LISTED ABOVE",SUMIFS(amount_expended,uniform_other_cluster_name,X3415), IF(AND(OR(G3415="N/A",G3415=""),H3415=""),0,IF(G3415="STATE CLUSTER",SUMIFS(amount_expended,uniform_state_cluster_name,W3415),SUMIFS(amount_expended,cluster_name,G3415))))</f>
        <v/>
      </c>
      <c r="L3415" s="8" t="n"/>
      <c r="M3415" s="7" t="n"/>
      <c r="N3415" s="8" t="n"/>
      <c r="O3415" s="7" t="n"/>
      <c r="P3415" s="7" t="n"/>
      <c r="Q3415" s="8" t="n"/>
      <c r="R3415" s="9" t="n"/>
      <c r="S3415" s="8" t="n"/>
      <c r="T3415" s="8" t="n"/>
      <c r="U3415" s="8" t="n"/>
      <c r="V3415" s="11">
        <f>IF(OR(B3415="",C3415=""),"",CONCATENATE(B3415,".",C3415))</f>
        <v/>
      </c>
      <c r="W3415" s="6">
        <f>UPPER(TRIM(H3415))</f>
        <v/>
      </c>
      <c r="X3415" s="6">
        <f>UPPER(TRIM(I3415))</f>
        <v/>
      </c>
      <c r="Y3415" s="6">
        <f>IF(V3415&lt;&gt;"",IFERROR(INDEX(federal_program_name_lookup,MATCH(V3415,aln_lookup,0)),""),"")</f>
        <v/>
      </c>
    </row>
    <row r="3416">
      <c r="A3416" s="6">
        <f>IF(B3416&lt;&gt;"", "AWARD-"&amp;TEXT(ROW()-1,"00000"), "")</f>
        <v/>
      </c>
      <c r="B3416" s="7" t="n"/>
      <c r="C3416" s="7" t="n"/>
      <c r="D3416" s="7" t="n"/>
      <c r="E3416" s="8" t="n"/>
      <c r="F3416" s="9" t="n"/>
      <c r="G3416" s="8" t="n"/>
      <c r="H3416" s="8" t="n"/>
      <c r="I3416" s="8" t="n"/>
      <c r="J3416" s="10">
        <f>IF(A3416="",0,SUMIFS(amount_expended,cfda_key,V3416))</f>
        <v/>
      </c>
      <c r="K3416" s="10">
        <f>IF(G3416="OTHER CLUSTER NOT LISTED ABOVE",SUMIFS(amount_expended,uniform_other_cluster_name,X3416), IF(AND(OR(G3416="N/A",G3416=""),H3416=""),0,IF(G3416="STATE CLUSTER",SUMIFS(amount_expended,uniform_state_cluster_name,W3416),SUMIFS(amount_expended,cluster_name,G3416))))</f>
        <v/>
      </c>
      <c r="L3416" s="8" t="n"/>
      <c r="M3416" s="7" t="n"/>
      <c r="N3416" s="8" t="n"/>
      <c r="O3416" s="7" t="n"/>
      <c r="P3416" s="7" t="n"/>
      <c r="Q3416" s="8" t="n"/>
      <c r="R3416" s="9" t="n"/>
      <c r="S3416" s="8" t="n"/>
      <c r="T3416" s="8" t="n"/>
      <c r="U3416" s="8" t="n"/>
      <c r="V3416" s="11">
        <f>IF(OR(B3416="",C3416=""),"",CONCATENATE(B3416,".",C3416))</f>
        <v/>
      </c>
      <c r="W3416" s="6">
        <f>UPPER(TRIM(H3416))</f>
        <v/>
      </c>
      <c r="X3416" s="6">
        <f>UPPER(TRIM(I3416))</f>
        <v/>
      </c>
      <c r="Y3416" s="6">
        <f>IF(V3416&lt;&gt;"",IFERROR(INDEX(federal_program_name_lookup,MATCH(V3416,aln_lookup,0)),""),"")</f>
        <v/>
      </c>
    </row>
    <row r="3417">
      <c r="A3417" s="6">
        <f>IF(B3417&lt;&gt;"", "AWARD-"&amp;TEXT(ROW()-1,"00000"), "")</f>
        <v/>
      </c>
      <c r="B3417" s="7" t="n"/>
      <c r="C3417" s="7" t="n"/>
      <c r="D3417" s="7" t="n"/>
      <c r="E3417" s="8" t="n"/>
      <c r="F3417" s="9" t="n"/>
      <c r="G3417" s="8" t="n"/>
      <c r="H3417" s="8" t="n"/>
      <c r="I3417" s="8" t="n"/>
      <c r="J3417" s="10">
        <f>IF(A3417="",0,SUMIFS(amount_expended,cfda_key,V3417))</f>
        <v/>
      </c>
      <c r="K3417" s="10">
        <f>IF(G3417="OTHER CLUSTER NOT LISTED ABOVE",SUMIFS(amount_expended,uniform_other_cluster_name,X3417), IF(AND(OR(G3417="N/A",G3417=""),H3417=""),0,IF(G3417="STATE CLUSTER",SUMIFS(amount_expended,uniform_state_cluster_name,W3417),SUMIFS(amount_expended,cluster_name,G3417))))</f>
        <v/>
      </c>
      <c r="L3417" s="8" t="n"/>
      <c r="M3417" s="7" t="n"/>
      <c r="N3417" s="8" t="n"/>
      <c r="O3417" s="7" t="n"/>
      <c r="P3417" s="7" t="n"/>
      <c r="Q3417" s="8" t="n"/>
      <c r="R3417" s="9" t="n"/>
      <c r="S3417" s="8" t="n"/>
      <c r="T3417" s="8" t="n"/>
      <c r="U3417" s="8" t="n"/>
      <c r="V3417" s="11">
        <f>IF(OR(B3417="",C3417=""),"",CONCATENATE(B3417,".",C3417))</f>
        <v/>
      </c>
      <c r="W3417" s="6">
        <f>UPPER(TRIM(H3417))</f>
        <v/>
      </c>
      <c r="X3417" s="6">
        <f>UPPER(TRIM(I3417))</f>
        <v/>
      </c>
      <c r="Y3417" s="6">
        <f>IF(V3417&lt;&gt;"",IFERROR(INDEX(federal_program_name_lookup,MATCH(V3417,aln_lookup,0)),""),"")</f>
        <v/>
      </c>
    </row>
    <row r="3418">
      <c r="A3418" s="6">
        <f>IF(B3418&lt;&gt;"", "AWARD-"&amp;TEXT(ROW()-1,"00000"), "")</f>
        <v/>
      </c>
      <c r="B3418" s="7" t="n"/>
      <c r="C3418" s="7" t="n"/>
      <c r="D3418" s="7" t="n"/>
      <c r="E3418" s="8" t="n"/>
      <c r="F3418" s="9" t="n"/>
      <c r="G3418" s="8" t="n"/>
      <c r="H3418" s="8" t="n"/>
      <c r="I3418" s="8" t="n"/>
      <c r="J3418" s="10">
        <f>IF(A3418="",0,SUMIFS(amount_expended,cfda_key,V3418))</f>
        <v/>
      </c>
      <c r="K3418" s="10">
        <f>IF(G3418="OTHER CLUSTER NOT LISTED ABOVE",SUMIFS(amount_expended,uniform_other_cluster_name,X3418), IF(AND(OR(G3418="N/A",G3418=""),H3418=""),0,IF(G3418="STATE CLUSTER",SUMIFS(amount_expended,uniform_state_cluster_name,W3418),SUMIFS(amount_expended,cluster_name,G3418))))</f>
        <v/>
      </c>
      <c r="L3418" s="8" t="n"/>
      <c r="M3418" s="7" t="n"/>
      <c r="N3418" s="8" t="n"/>
      <c r="O3418" s="7" t="n"/>
      <c r="P3418" s="7" t="n"/>
      <c r="Q3418" s="8" t="n"/>
      <c r="R3418" s="9" t="n"/>
      <c r="S3418" s="8" t="n"/>
      <c r="T3418" s="8" t="n"/>
      <c r="U3418" s="8" t="n"/>
      <c r="V3418" s="11">
        <f>IF(OR(B3418="",C3418=""),"",CONCATENATE(B3418,".",C3418))</f>
        <v/>
      </c>
      <c r="W3418" s="6">
        <f>UPPER(TRIM(H3418))</f>
        <v/>
      </c>
      <c r="X3418" s="6">
        <f>UPPER(TRIM(I3418))</f>
        <v/>
      </c>
      <c r="Y3418" s="6">
        <f>IF(V3418&lt;&gt;"",IFERROR(INDEX(federal_program_name_lookup,MATCH(V3418,aln_lookup,0)),""),"")</f>
        <v/>
      </c>
    </row>
    <row r="3419">
      <c r="A3419" s="6">
        <f>IF(B3419&lt;&gt;"", "AWARD-"&amp;TEXT(ROW()-1,"00000"), "")</f>
        <v/>
      </c>
      <c r="B3419" s="7" t="n"/>
      <c r="C3419" s="7" t="n"/>
      <c r="D3419" s="7" t="n"/>
      <c r="E3419" s="8" t="n"/>
      <c r="F3419" s="9" t="n"/>
      <c r="G3419" s="8" t="n"/>
      <c r="H3419" s="8" t="n"/>
      <c r="I3419" s="8" t="n"/>
      <c r="J3419" s="10">
        <f>IF(A3419="",0,SUMIFS(amount_expended,cfda_key,V3419))</f>
        <v/>
      </c>
      <c r="K3419" s="10">
        <f>IF(G3419="OTHER CLUSTER NOT LISTED ABOVE",SUMIFS(amount_expended,uniform_other_cluster_name,X3419), IF(AND(OR(G3419="N/A",G3419=""),H3419=""),0,IF(G3419="STATE CLUSTER",SUMIFS(amount_expended,uniform_state_cluster_name,W3419),SUMIFS(amount_expended,cluster_name,G3419))))</f>
        <v/>
      </c>
      <c r="L3419" s="8" t="n"/>
      <c r="M3419" s="7" t="n"/>
      <c r="N3419" s="8" t="n"/>
      <c r="O3419" s="7" t="n"/>
      <c r="P3419" s="7" t="n"/>
      <c r="Q3419" s="8" t="n"/>
      <c r="R3419" s="9" t="n"/>
      <c r="S3419" s="8" t="n"/>
      <c r="T3419" s="8" t="n"/>
      <c r="U3419" s="8" t="n"/>
      <c r="V3419" s="11">
        <f>IF(OR(B3419="",C3419=""),"",CONCATENATE(B3419,".",C3419))</f>
        <v/>
      </c>
      <c r="W3419" s="6">
        <f>UPPER(TRIM(H3419))</f>
        <v/>
      </c>
      <c r="X3419" s="6">
        <f>UPPER(TRIM(I3419))</f>
        <v/>
      </c>
      <c r="Y3419" s="6">
        <f>IF(V3419&lt;&gt;"",IFERROR(INDEX(federal_program_name_lookup,MATCH(V3419,aln_lookup,0)),""),"")</f>
        <v/>
      </c>
    </row>
    <row r="3420">
      <c r="A3420" s="6">
        <f>IF(B3420&lt;&gt;"", "AWARD-"&amp;TEXT(ROW()-1,"00000"), "")</f>
        <v/>
      </c>
      <c r="B3420" s="7" t="n"/>
      <c r="C3420" s="7" t="n"/>
      <c r="D3420" s="7" t="n"/>
      <c r="E3420" s="8" t="n"/>
      <c r="F3420" s="9" t="n"/>
      <c r="G3420" s="8" t="n"/>
      <c r="H3420" s="8" t="n"/>
      <c r="I3420" s="8" t="n"/>
      <c r="J3420" s="10">
        <f>IF(A3420="",0,SUMIFS(amount_expended,cfda_key,V3420))</f>
        <v/>
      </c>
      <c r="K3420" s="10">
        <f>IF(G3420="OTHER CLUSTER NOT LISTED ABOVE",SUMIFS(amount_expended,uniform_other_cluster_name,X3420), IF(AND(OR(G3420="N/A",G3420=""),H3420=""),0,IF(G3420="STATE CLUSTER",SUMIFS(amount_expended,uniform_state_cluster_name,W3420),SUMIFS(amount_expended,cluster_name,G3420))))</f>
        <v/>
      </c>
      <c r="L3420" s="8" t="n"/>
      <c r="M3420" s="7" t="n"/>
      <c r="N3420" s="8" t="n"/>
      <c r="O3420" s="7" t="n"/>
      <c r="P3420" s="7" t="n"/>
      <c r="Q3420" s="8" t="n"/>
      <c r="R3420" s="9" t="n"/>
      <c r="S3420" s="8" t="n"/>
      <c r="T3420" s="8" t="n"/>
      <c r="U3420" s="8" t="n"/>
      <c r="V3420" s="11">
        <f>IF(OR(B3420="",C3420=""),"",CONCATENATE(B3420,".",C3420))</f>
        <v/>
      </c>
      <c r="W3420" s="6">
        <f>UPPER(TRIM(H3420))</f>
        <v/>
      </c>
      <c r="X3420" s="6">
        <f>UPPER(TRIM(I3420))</f>
        <v/>
      </c>
      <c r="Y3420" s="6">
        <f>IF(V3420&lt;&gt;"",IFERROR(INDEX(federal_program_name_lookup,MATCH(V3420,aln_lookup,0)),""),"")</f>
        <v/>
      </c>
    </row>
    <row r="3421">
      <c r="A3421" s="6">
        <f>IF(B3421&lt;&gt;"", "AWARD-"&amp;TEXT(ROW()-1,"00000"), "")</f>
        <v/>
      </c>
      <c r="B3421" s="7" t="n"/>
      <c r="C3421" s="7" t="n"/>
      <c r="D3421" s="7" t="n"/>
      <c r="E3421" s="8" t="n"/>
      <c r="F3421" s="9" t="n"/>
      <c r="G3421" s="8" t="n"/>
      <c r="H3421" s="8" t="n"/>
      <c r="I3421" s="8" t="n"/>
      <c r="J3421" s="10">
        <f>IF(A3421="",0,SUMIFS(amount_expended,cfda_key,V3421))</f>
        <v/>
      </c>
      <c r="K3421" s="10">
        <f>IF(G3421="OTHER CLUSTER NOT LISTED ABOVE",SUMIFS(amount_expended,uniform_other_cluster_name,X3421), IF(AND(OR(G3421="N/A",G3421=""),H3421=""),0,IF(G3421="STATE CLUSTER",SUMIFS(amount_expended,uniform_state_cluster_name,W3421),SUMIFS(amount_expended,cluster_name,G3421))))</f>
        <v/>
      </c>
      <c r="L3421" s="8" t="n"/>
      <c r="M3421" s="7" t="n"/>
      <c r="N3421" s="8" t="n"/>
      <c r="O3421" s="7" t="n"/>
      <c r="P3421" s="7" t="n"/>
      <c r="Q3421" s="8" t="n"/>
      <c r="R3421" s="9" t="n"/>
      <c r="S3421" s="8" t="n"/>
      <c r="T3421" s="8" t="n"/>
      <c r="U3421" s="8" t="n"/>
      <c r="V3421" s="11">
        <f>IF(OR(B3421="",C3421=""),"",CONCATENATE(B3421,".",C3421))</f>
        <v/>
      </c>
      <c r="W3421" s="6">
        <f>UPPER(TRIM(H3421))</f>
        <v/>
      </c>
      <c r="X3421" s="6">
        <f>UPPER(TRIM(I3421))</f>
        <v/>
      </c>
      <c r="Y3421" s="6">
        <f>IF(V3421&lt;&gt;"",IFERROR(INDEX(federal_program_name_lookup,MATCH(V3421,aln_lookup,0)),""),"")</f>
        <v/>
      </c>
    </row>
    <row r="3422">
      <c r="A3422" s="6">
        <f>IF(B3422&lt;&gt;"", "AWARD-"&amp;TEXT(ROW()-1,"00000"), "")</f>
        <v/>
      </c>
      <c r="B3422" s="7" t="n"/>
      <c r="C3422" s="7" t="n"/>
      <c r="D3422" s="7" t="n"/>
      <c r="E3422" s="8" t="n"/>
      <c r="F3422" s="9" t="n"/>
      <c r="G3422" s="8" t="n"/>
      <c r="H3422" s="8" t="n"/>
      <c r="I3422" s="8" t="n"/>
      <c r="J3422" s="10">
        <f>IF(A3422="",0,SUMIFS(amount_expended,cfda_key,V3422))</f>
        <v/>
      </c>
      <c r="K3422" s="10">
        <f>IF(G3422="OTHER CLUSTER NOT LISTED ABOVE",SUMIFS(amount_expended,uniform_other_cluster_name,X3422), IF(AND(OR(G3422="N/A",G3422=""),H3422=""),0,IF(G3422="STATE CLUSTER",SUMIFS(amount_expended,uniform_state_cluster_name,W3422),SUMIFS(amount_expended,cluster_name,G3422))))</f>
        <v/>
      </c>
      <c r="L3422" s="8" t="n"/>
      <c r="M3422" s="7" t="n"/>
      <c r="N3422" s="8" t="n"/>
      <c r="O3422" s="7" t="n"/>
      <c r="P3422" s="7" t="n"/>
      <c r="Q3422" s="8" t="n"/>
      <c r="R3422" s="9" t="n"/>
      <c r="S3422" s="8" t="n"/>
      <c r="T3422" s="8" t="n"/>
      <c r="U3422" s="8" t="n"/>
      <c r="V3422" s="11">
        <f>IF(OR(B3422="",C3422=""),"",CONCATENATE(B3422,".",C3422))</f>
        <v/>
      </c>
      <c r="W3422" s="6">
        <f>UPPER(TRIM(H3422))</f>
        <v/>
      </c>
      <c r="X3422" s="6">
        <f>UPPER(TRIM(I3422))</f>
        <v/>
      </c>
      <c r="Y3422" s="6">
        <f>IF(V3422&lt;&gt;"",IFERROR(INDEX(federal_program_name_lookup,MATCH(V3422,aln_lookup,0)),""),"")</f>
        <v/>
      </c>
    </row>
    <row r="3423">
      <c r="A3423" s="6">
        <f>IF(B3423&lt;&gt;"", "AWARD-"&amp;TEXT(ROW()-1,"00000"), "")</f>
        <v/>
      </c>
      <c r="B3423" s="7" t="n"/>
      <c r="C3423" s="7" t="n"/>
      <c r="D3423" s="7" t="n"/>
      <c r="E3423" s="8" t="n"/>
      <c r="F3423" s="9" t="n"/>
      <c r="G3423" s="8" t="n"/>
      <c r="H3423" s="8" t="n"/>
      <c r="I3423" s="8" t="n"/>
      <c r="J3423" s="10">
        <f>IF(A3423="",0,SUMIFS(amount_expended,cfda_key,V3423))</f>
        <v/>
      </c>
      <c r="K3423" s="10">
        <f>IF(G3423="OTHER CLUSTER NOT LISTED ABOVE",SUMIFS(amount_expended,uniform_other_cluster_name,X3423), IF(AND(OR(G3423="N/A",G3423=""),H3423=""),0,IF(G3423="STATE CLUSTER",SUMIFS(amount_expended,uniform_state_cluster_name,W3423),SUMIFS(amount_expended,cluster_name,G3423))))</f>
        <v/>
      </c>
      <c r="L3423" s="8" t="n"/>
      <c r="M3423" s="7" t="n"/>
      <c r="N3423" s="8" t="n"/>
      <c r="O3423" s="7" t="n"/>
      <c r="P3423" s="7" t="n"/>
      <c r="Q3423" s="8" t="n"/>
      <c r="R3423" s="9" t="n"/>
      <c r="S3423" s="8" t="n"/>
      <c r="T3423" s="8" t="n"/>
      <c r="U3423" s="8" t="n"/>
      <c r="V3423" s="11">
        <f>IF(OR(B3423="",C3423=""),"",CONCATENATE(B3423,".",C3423))</f>
        <v/>
      </c>
      <c r="W3423" s="6">
        <f>UPPER(TRIM(H3423))</f>
        <v/>
      </c>
      <c r="X3423" s="6">
        <f>UPPER(TRIM(I3423))</f>
        <v/>
      </c>
      <c r="Y3423" s="6">
        <f>IF(V3423&lt;&gt;"",IFERROR(INDEX(federal_program_name_lookup,MATCH(V3423,aln_lookup,0)),""),"")</f>
        <v/>
      </c>
    </row>
    <row r="3424">
      <c r="A3424" s="6">
        <f>IF(B3424&lt;&gt;"", "AWARD-"&amp;TEXT(ROW()-1,"00000"), "")</f>
        <v/>
      </c>
      <c r="B3424" s="7" t="n"/>
      <c r="C3424" s="7" t="n"/>
      <c r="D3424" s="7" t="n"/>
      <c r="E3424" s="8" t="n"/>
      <c r="F3424" s="9" t="n"/>
      <c r="G3424" s="8" t="n"/>
      <c r="H3424" s="8" t="n"/>
      <c r="I3424" s="8" t="n"/>
      <c r="J3424" s="10">
        <f>IF(A3424="",0,SUMIFS(amount_expended,cfda_key,V3424))</f>
        <v/>
      </c>
      <c r="K3424" s="10">
        <f>IF(G3424="OTHER CLUSTER NOT LISTED ABOVE",SUMIFS(amount_expended,uniform_other_cluster_name,X3424), IF(AND(OR(G3424="N/A",G3424=""),H3424=""),0,IF(G3424="STATE CLUSTER",SUMIFS(amount_expended,uniform_state_cluster_name,W3424),SUMIFS(amount_expended,cluster_name,G3424))))</f>
        <v/>
      </c>
      <c r="L3424" s="8" t="n"/>
      <c r="M3424" s="7" t="n"/>
      <c r="N3424" s="8" t="n"/>
      <c r="O3424" s="7" t="n"/>
      <c r="P3424" s="7" t="n"/>
      <c r="Q3424" s="8" t="n"/>
      <c r="R3424" s="9" t="n"/>
      <c r="S3424" s="8" t="n"/>
      <c r="T3424" s="8" t="n"/>
      <c r="U3424" s="8" t="n"/>
      <c r="V3424" s="11">
        <f>IF(OR(B3424="",C3424=""),"",CONCATENATE(B3424,".",C3424))</f>
        <v/>
      </c>
      <c r="W3424" s="6">
        <f>UPPER(TRIM(H3424))</f>
        <v/>
      </c>
      <c r="X3424" s="6">
        <f>UPPER(TRIM(I3424))</f>
        <v/>
      </c>
      <c r="Y3424" s="6">
        <f>IF(V3424&lt;&gt;"",IFERROR(INDEX(federal_program_name_lookup,MATCH(V3424,aln_lookup,0)),""),"")</f>
        <v/>
      </c>
    </row>
    <row r="3425">
      <c r="A3425" s="6">
        <f>IF(B3425&lt;&gt;"", "AWARD-"&amp;TEXT(ROW()-1,"00000"), "")</f>
        <v/>
      </c>
      <c r="B3425" s="7" t="n"/>
      <c r="C3425" s="7" t="n"/>
      <c r="D3425" s="7" t="n"/>
      <c r="E3425" s="8" t="n"/>
      <c r="F3425" s="9" t="n"/>
      <c r="G3425" s="8" t="n"/>
      <c r="H3425" s="8" t="n"/>
      <c r="I3425" s="8" t="n"/>
      <c r="J3425" s="10">
        <f>IF(A3425="",0,SUMIFS(amount_expended,cfda_key,V3425))</f>
        <v/>
      </c>
      <c r="K3425" s="10">
        <f>IF(G3425="OTHER CLUSTER NOT LISTED ABOVE",SUMIFS(amount_expended,uniform_other_cluster_name,X3425), IF(AND(OR(G3425="N/A",G3425=""),H3425=""),0,IF(G3425="STATE CLUSTER",SUMIFS(amount_expended,uniform_state_cluster_name,W3425),SUMIFS(amount_expended,cluster_name,G3425))))</f>
        <v/>
      </c>
      <c r="L3425" s="8" t="n"/>
      <c r="M3425" s="7" t="n"/>
      <c r="N3425" s="8" t="n"/>
      <c r="O3425" s="7" t="n"/>
      <c r="P3425" s="7" t="n"/>
      <c r="Q3425" s="8" t="n"/>
      <c r="R3425" s="9" t="n"/>
      <c r="S3425" s="8" t="n"/>
      <c r="T3425" s="8" t="n"/>
      <c r="U3425" s="8" t="n"/>
      <c r="V3425" s="11">
        <f>IF(OR(B3425="",C3425=""),"",CONCATENATE(B3425,".",C3425))</f>
        <v/>
      </c>
      <c r="W3425" s="6">
        <f>UPPER(TRIM(H3425))</f>
        <v/>
      </c>
      <c r="X3425" s="6">
        <f>UPPER(TRIM(I3425))</f>
        <v/>
      </c>
      <c r="Y3425" s="6">
        <f>IF(V3425&lt;&gt;"",IFERROR(INDEX(federal_program_name_lookup,MATCH(V3425,aln_lookup,0)),""),"")</f>
        <v/>
      </c>
    </row>
    <row r="3426">
      <c r="A3426" s="6">
        <f>IF(B3426&lt;&gt;"", "AWARD-"&amp;TEXT(ROW()-1,"00000"), "")</f>
        <v/>
      </c>
      <c r="B3426" s="7" t="n"/>
      <c r="C3426" s="7" t="n"/>
      <c r="D3426" s="7" t="n"/>
      <c r="E3426" s="8" t="n"/>
      <c r="F3426" s="9" t="n"/>
      <c r="G3426" s="8" t="n"/>
      <c r="H3426" s="8" t="n"/>
      <c r="I3426" s="8" t="n"/>
      <c r="J3426" s="10">
        <f>IF(A3426="",0,SUMIFS(amount_expended,cfda_key,V3426))</f>
        <v/>
      </c>
      <c r="K3426" s="10">
        <f>IF(G3426="OTHER CLUSTER NOT LISTED ABOVE",SUMIFS(amount_expended,uniform_other_cluster_name,X3426), IF(AND(OR(G3426="N/A",G3426=""),H3426=""),0,IF(G3426="STATE CLUSTER",SUMIFS(amount_expended,uniform_state_cluster_name,W3426),SUMIFS(amount_expended,cluster_name,G3426))))</f>
        <v/>
      </c>
      <c r="L3426" s="8" t="n"/>
      <c r="M3426" s="7" t="n"/>
      <c r="N3426" s="8" t="n"/>
      <c r="O3426" s="7" t="n"/>
      <c r="P3426" s="7" t="n"/>
      <c r="Q3426" s="8" t="n"/>
      <c r="R3426" s="9" t="n"/>
      <c r="S3426" s="8" t="n"/>
      <c r="T3426" s="8" t="n"/>
      <c r="U3426" s="8" t="n"/>
      <c r="V3426" s="11">
        <f>IF(OR(B3426="",C3426=""),"",CONCATENATE(B3426,".",C3426))</f>
        <v/>
      </c>
      <c r="W3426" s="6">
        <f>UPPER(TRIM(H3426))</f>
        <v/>
      </c>
      <c r="X3426" s="6">
        <f>UPPER(TRIM(I3426))</f>
        <v/>
      </c>
      <c r="Y3426" s="6">
        <f>IF(V3426&lt;&gt;"",IFERROR(INDEX(federal_program_name_lookup,MATCH(V3426,aln_lookup,0)),""),"")</f>
        <v/>
      </c>
    </row>
    <row r="3427">
      <c r="A3427" s="6">
        <f>IF(B3427&lt;&gt;"", "AWARD-"&amp;TEXT(ROW()-1,"00000"), "")</f>
        <v/>
      </c>
      <c r="B3427" s="7" t="n"/>
      <c r="C3427" s="7" t="n"/>
      <c r="D3427" s="7" t="n"/>
      <c r="E3427" s="8" t="n"/>
      <c r="F3427" s="9" t="n"/>
      <c r="G3427" s="8" t="n"/>
      <c r="H3427" s="8" t="n"/>
      <c r="I3427" s="8" t="n"/>
      <c r="J3427" s="10">
        <f>IF(A3427="",0,SUMIFS(amount_expended,cfda_key,V3427))</f>
        <v/>
      </c>
      <c r="K3427" s="10">
        <f>IF(G3427="OTHER CLUSTER NOT LISTED ABOVE",SUMIFS(amount_expended,uniform_other_cluster_name,X3427), IF(AND(OR(G3427="N/A",G3427=""),H3427=""),0,IF(G3427="STATE CLUSTER",SUMIFS(amount_expended,uniform_state_cluster_name,W3427),SUMIFS(amount_expended,cluster_name,G3427))))</f>
        <v/>
      </c>
      <c r="L3427" s="8" t="n"/>
      <c r="M3427" s="7" t="n"/>
      <c r="N3427" s="8" t="n"/>
      <c r="O3427" s="7" t="n"/>
      <c r="P3427" s="7" t="n"/>
      <c r="Q3427" s="8" t="n"/>
      <c r="R3427" s="9" t="n"/>
      <c r="S3427" s="8" t="n"/>
      <c r="T3427" s="8" t="n"/>
      <c r="U3427" s="8" t="n"/>
      <c r="V3427" s="11">
        <f>IF(OR(B3427="",C3427=""),"",CONCATENATE(B3427,".",C3427))</f>
        <v/>
      </c>
      <c r="W3427" s="6">
        <f>UPPER(TRIM(H3427))</f>
        <v/>
      </c>
      <c r="X3427" s="6">
        <f>UPPER(TRIM(I3427))</f>
        <v/>
      </c>
      <c r="Y3427" s="6">
        <f>IF(V3427&lt;&gt;"",IFERROR(INDEX(federal_program_name_lookup,MATCH(V3427,aln_lookup,0)),""),"")</f>
        <v/>
      </c>
    </row>
    <row r="3428">
      <c r="A3428" s="6">
        <f>IF(B3428&lt;&gt;"", "AWARD-"&amp;TEXT(ROW()-1,"00000"), "")</f>
        <v/>
      </c>
      <c r="B3428" s="7" t="n"/>
      <c r="C3428" s="7" t="n"/>
      <c r="D3428" s="7" t="n"/>
      <c r="E3428" s="8" t="n"/>
      <c r="F3428" s="9" t="n"/>
      <c r="G3428" s="8" t="n"/>
      <c r="H3428" s="8" t="n"/>
      <c r="I3428" s="8" t="n"/>
      <c r="J3428" s="10">
        <f>IF(A3428="",0,SUMIFS(amount_expended,cfda_key,V3428))</f>
        <v/>
      </c>
      <c r="K3428" s="10">
        <f>IF(G3428="OTHER CLUSTER NOT LISTED ABOVE",SUMIFS(amount_expended,uniform_other_cluster_name,X3428), IF(AND(OR(G3428="N/A",G3428=""),H3428=""),0,IF(G3428="STATE CLUSTER",SUMIFS(amount_expended,uniform_state_cluster_name,W3428),SUMIFS(amount_expended,cluster_name,G3428))))</f>
        <v/>
      </c>
      <c r="L3428" s="8" t="n"/>
      <c r="M3428" s="7" t="n"/>
      <c r="N3428" s="8" t="n"/>
      <c r="O3428" s="7" t="n"/>
      <c r="P3428" s="7" t="n"/>
      <c r="Q3428" s="8" t="n"/>
      <c r="R3428" s="9" t="n"/>
      <c r="S3428" s="8" t="n"/>
      <c r="T3428" s="8" t="n"/>
      <c r="U3428" s="8" t="n"/>
      <c r="V3428" s="11">
        <f>IF(OR(B3428="",C3428=""),"",CONCATENATE(B3428,".",C3428))</f>
        <v/>
      </c>
      <c r="W3428" s="6">
        <f>UPPER(TRIM(H3428))</f>
        <v/>
      </c>
      <c r="X3428" s="6">
        <f>UPPER(TRIM(I3428))</f>
        <v/>
      </c>
      <c r="Y3428" s="6">
        <f>IF(V3428&lt;&gt;"",IFERROR(INDEX(federal_program_name_lookup,MATCH(V3428,aln_lookup,0)),""),"")</f>
        <v/>
      </c>
    </row>
    <row r="3429">
      <c r="A3429" s="6">
        <f>IF(B3429&lt;&gt;"", "AWARD-"&amp;TEXT(ROW()-1,"00000"), "")</f>
        <v/>
      </c>
      <c r="B3429" s="7" t="n"/>
      <c r="C3429" s="7" t="n"/>
      <c r="D3429" s="7" t="n"/>
      <c r="E3429" s="8" t="n"/>
      <c r="F3429" s="9" t="n"/>
      <c r="G3429" s="8" t="n"/>
      <c r="H3429" s="8" t="n"/>
      <c r="I3429" s="8" t="n"/>
      <c r="J3429" s="10">
        <f>IF(A3429="",0,SUMIFS(amount_expended,cfda_key,V3429))</f>
        <v/>
      </c>
      <c r="K3429" s="10">
        <f>IF(G3429="OTHER CLUSTER NOT LISTED ABOVE",SUMIFS(amount_expended,uniform_other_cluster_name,X3429), IF(AND(OR(G3429="N/A",G3429=""),H3429=""),0,IF(G3429="STATE CLUSTER",SUMIFS(amount_expended,uniform_state_cluster_name,W3429),SUMIFS(amount_expended,cluster_name,G3429))))</f>
        <v/>
      </c>
      <c r="L3429" s="8" t="n"/>
      <c r="M3429" s="7" t="n"/>
      <c r="N3429" s="8" t="n"/>
      <c r="O3429" s="7" t="n"/>
      <c r="P3429" s="7" t="n"/>
      <c r="Q3429" s="8" t="n"/>
      <c r="R3429" s="9" t="n"/>
      <c r="S3429" s="8" t="n"/>
      <c r="T3429" s="8" t="n"/>
      <c r="U3429" s="8" t="n"/>
      <c r="V3429" s="11">
        <f>IF(OR(B3429="",C3429=""),"",CONCATENATE(B3429,".",C3429))</f>
        <v/>
      </c>
      <c r="W3429" s="6">
        <f>UPPER(TRIM(H3429))</f>
        <v/>
      </c>
      <c r="X3429" s="6">
        <f>UPPER(TRIM(I3429))</f>
        <v/>
      </c>
      <c r="Y3429" s="6">
        <f>IF(V3429&lt;&gt;"",IFERROR(INDEX(federal_program_name_lookup,MATCH(V3429,aln_lookup,0)),""),"")</f>
        <v/>
      </c>
    </row>
    <row r="3430">
      <c r="A3430" s="6">
        <f>IF(B3430&lt;&gt;"", "AWARD-"&amp;TEXT(ROW()-1,"00000"), "")</f>
        <v/>
      </c>
      <c r="B3430" s="7" t="n"/>
      <c r="C3430" s="7" t="n"/>
      <c r="D3430" s="7" t="n"/>
      <c r="E3430" s="8" t="n"/>
      <c r="F3430" s="9" t="n"/>
      <c r="G3430" s="8" t="n"/>
      <c r="H3430" s="8" t="n"/>
      <c r="I3430" s="8" t="n"/>
      <c r="J3430" s="10">
        <f>IF(A3430="",0,SUMIFS(amount_expended,cfda_key,V3430))</f>
        <v/>
      </c>
      <c r="K3430" s="10">
        <f>IF(G3430="OTHER CLUSTER NOT LISTED ABOVE",SUMIFS(amount_expended,uniform_other_cluster_name,X3430), IF(AND(OR(G3430="N/A",G3430=""),H3430=""),0,IF(G3430="STATE CLUSTER",SUMIFS(amount_expended,uniform_state_cluster_name,W3430),SUMIFS(amount_expended,cluster_name,G3430))))</f>
        <v/>
      </c>
      <c r="L3430" s="8" t="n"/>
      <c r="M3430" s="7" t="n"/>
      <c r="N3430" s="8" t="n"/>
      <c r="O3430" s="7" t="n"/>
      <c r="P3430" s="7" t="n"/>
      <c r="Q3430" s="8" t="n"/>
      <c r="R3430" s="9" t="n"/>
      <c r="S3430" s="8" t="n"/>
      <c r="T3430" s="8" t="n"/>
      <c r="U3430" s="8" t="n"/>
      <c r="V3430" s="11">
        <f>IF(OR(B3430="",C3430=""),"",CONCATENATE(B3430,".",C3430))</f>
        <v/>
      </c>
      <c r="W3430" s="6">
        <f>UPPER(TRIM(H3430))</f>
        <v/>
      </c>
      <c r="X3430" s="6">
        <f>UPPER(TRIM(I3430))</f>
        <v/>
      </c>
      <c r="Y3430" s="6">
        <f>IF(V3430&lt;&gt;"",IFERROR(INDEX(federal_program_name_lookup,MATCH(V3430,aln_lookup,0)),""),"")</f>
        <v/>
      </c>
    </row>
    <row r="3431">
      <c r="A3431" s="6">
        <f>IF(B3431&lt;&gt;"", "AWARD-"&amp;TEXT(ROW()-1,"00000"), "")</f>
        <v/>
      </c>
      <c r="B3431" s="7" t="n"/>
      <c r="C3431" s="7" t="n"/>
      <c r="D3431" s="7" t="n"/>
      <c r="E3431" s="8" t="n"/>
      <c r="F3431" s="9" t="n"/>
      <c r="G3431" s="8" t="n"/>
      <c r="H3431" s="8" t="n"/>
      <c r="I3431" s="8" t="n"/>
      <c r="J3431" s="10">
        <f>IF(A3431="",0,SUMIFS(amount_expended,cfda_key,V3431))</f>
        <v/>
      </c>
      <c r="K3431" s="10">
        <f>IF(G3431="OTHER CLUSTER NOT LISTED ABOVE",SUMIFS(amount_expended,uniform_other_cluster_name,X3431), IF(AND(OR(G3431="N/A",G3431=""),H3431=""),0,IF(G3431="STATE CLUSTER",SUMIFS(amount_expended,uniform_state_cluster_name,W3431),SUMIFS(amount_expended,cluster_name,G3431))))</f>
        <v/>
      </c>
      <c r="L3431" s="8" t="n"/>
      <c r="M3431" s="7" t="n"/>
      <c r="N3431" s="8" t="n"/>
      <c r="O3431" s="7" t="n"/>
      <c r="P3431" s="7" t="n"/>
      <c r="Q3431" s="8" t="n"/>
      <c r="R3431" s="9" t="n"/>
      <c r="S3431" s="8" t="n"/>
      <c r="T3431" s="8" t="n"/>
      <c r="U3431" s="8" t="n"/>
      <c r="V3431" s="11">
        <f>IF(OR(B3431="",C3431=""),"",CONCATENATE(B3431,".",C3431))</f>
        <v/>
      </c>
      <c r="W3431" s="6">
        <f>UPPER(TRIM(H3431))</f>
        <v/>
      </c>
      <c r="X3431" s="6">
        <f>UPPER(TRIM(I3431))</f>
        <v/>
      </c>
      <c r="Y3431" s="6">
        <f>IF(V3431&lt;&gt;"",IFERROR(INDEX(federal_program_name_lookup,MATCH(V3431,aln_lookup,0)),""),"")</f>
        <v/>
      </c>
    </row>
    <row r="3432">
      <c r="A3432" s="6">
        <f>IF(B3432&lt;&gt;"", "AWARD-"&amp;TEXT(ROW()-1,"00000"), "")</f>
        <v/>
      </c>
      <c r="B3432" s="7" t="n"/>
      <c r="C3432" s="7" t="n"/>
      <c r="D3432" s="7" t="n"/>
      <c r="E3432" s="8" t="n"/>
      <c r="F3432" s="9" t="n"/>
      <c r="G3432" s="8" t="n"/>
      <c r="H3432" s="8" t="n"/>
      <c r="I3432" s="8" t="n"/>
      <c r="J3432" s="10">
        <f>IF(A3432="",0,SUMIFS(amount_expended,cfda_key,V3432))</f>
        <v/>
      </c>
      <c r="K3432" s="10">
        <f>IF(G3432="OTHER CLUSTER NOT LISTED ABOVE",SUMIFS(amount_expended,uniform_other_cluster_name,X3432), IF(AND(OR(G3432="N/A",G3432=""),H3432=""),0,IF(G3432="STATE CLUSTER",SUMIFS(amount_expended,uniform_state_cluster_name,W3432),SUMIFS(amount_expended,cluster_name,G3432))))</f>
        <v/>
      </c>
      <c r="L3432" s="8" t="n"/>
      <c r="M3432" s="7" t="n"/>
      <c r="N3432" s="8" t="n"/>
      <c r="O3432" s="7" t="n"/>
      <c r="P3432" s="7" t="n"/>
      <c r="Q3432" s="8" t="n"/>
      <c r="R3432" s="9" t="n"/>
      <c r="S3432" s="8" t="n"/>
      <c r="T3432" s="8" t="n"/>
      <c r="U3432" s="8" t="n"/>
      <c r="V3432" s="11">
        <f>IF(OR(B3432="",C3432=""),"",CONCATENATE(B3432,".",C3432))</f>
        <v/>
      </c>
      <c r="W3432" s="6">
        <f>UPPER(TRIM(H3432))</f>
        <v/>
      </c>
      <c r="X3432" s="6">
        <f>UPPER(TRIM(I3432))</f>
        <v/>
      </c>
      <c r="Y3432" s="6">
        <f>IF(V3432&lt;&gt;"",IFERROR(INDEX(federal_program_name_lookup,MATCH(V3432,aln_lookup,0)),""),"")</f>
        <v/>
      </c>
    </row>
    <row r="3433">
      <c r="A3433" s="6">
        <f>IF(B3433&lt;&gt;"", "AWARD-"&amp;TEXT(ROW()-1,"00000"), "")</f>
        <v/>
      </c>
      <c r="B3433" s="7" t="n"/>
      <c r="C3433" s="7" t="n"/>
      <c r="D3433" s="7" t="n"/>
      <c r="E3433" s="8" t="n"/>
      <c r="F3433" s="9" t="n"/>
      <c r="G3433" s="8" t="n"/>
      <c r="H3433" s="8" t="n"/>
      <c r="I3433" s="8" t="n"/>
      <c r="J3433" s="10">
        <f>IF(A3433="",0,SUMIFS(amount_expended,cfda_key,V3433))</f>
        <v/>
      </c>
      <c r="K3433" s="10">
        <f>IF(G3433="OTHER CLUSTER NOT LISTED ABOVE",SUMIFS(amount_expended,uniform_other_cluster_name,X3433), IF(AND(OR(G3433="N/A",G3433=""),H3433=""),0,IF(G3433="STATE CLUSTER",SUMIFS(amount_expended,uniform_state_cluster_name,W3433),SUMIFS(amount_expended,cluster_name,G3433))))</f>
        <v/>
      </c>
      <c r="L3433" s="8" t="n"/>
      <c r="M3433" s="7" t="n"/>
      <c r="N3433" s="8" t="n"/>
      <c r="O3433" s="7" t="n"/>
      <c r="P3433" s="7" t="n"/>
      <c r="Q3433" s="8" t="n"/>
      <c r="R3433" s="9" t="n"/>
      <c r="S3433" s="8" t="n"/>
      <c r="T3433" s="8" t="n"/>
      <c r="U3433" s="8" t="n"/>
      <c r="V3433" s="11">
        <f>IF(OR(B3433="",C3433=""),"",CONCATENATE(B3433,".",C3433))</f>
        <v/>
      </c>
      <c r="W3433" s="6">
        <f>UPPER(TRIM(H3433))</f>
        <v/>
      </c>
      <c r="X3433" s="6">
        <f>UPPER(TRIM(I3433))</f>
        <v/>
      </c>
      <c r="Y3433" s="6">
        <f>IF(V3433&lt;&gt;"",IFERROR(INDEX(federal_program_name_lookup,MATCH(V3433,aln_lookup,0)),""),"")</f>
        <v/>
      </c>
    </row>
    <row r="3434">
      <c r="A3434" s="6">
        <f>IF(B3434&lt;&gt;"", "AWARD-"&amp;TEXT(ROW()-1,"00000"), "")</f>
        <v/>
      </c>
      <c r="B3434" s="7" t="n"/>
      <c r="C3434" s="7" t="n"/>
      <c r="D3434" s="7" t="n"/>
      <c r="E3434" s="8" t="n"/>
      <c r="F3434" s="9" t="n"/>
      <c r="G3434" s="8" t="n"/>
      <c r="H3434" s="8" t="n"/>
      <c r="I3434" s="8" t="n"/>
      <c r="J3434" s="10">
        <f>IF(A3434="",0,SUMIFS(amount_expended,cfda_key,V3434))</f>
        <v/>
      </c>
      <c r="K3434" s="10">
        <f>IF(G3434="OTHER CLUSTER NOT LISTED ABOVE",SUMIFS(amount_expended,uniform_other_cluster_name,X3434), IF(AND(OR(G3434="N/A",G3434=""),H3434=""),0,IF(G3434="STATE CLUSTER",SUMIFS(amount_expended,uniform_state_cluster_name,W3434),SUMIFS(amount_expended,cluster_name,G3434))))</f>
        <v/>
      </c>
      <c r="L3434" s="8" t="n"/>
      <c r="M3434" s="7" t="n"/>
      <c r="N3434" s="8" t="n"/>
      <c r="O3434" s="7" t="n"/>
      <c r="P3434" s="7" t="n"/>
      <c r="Q3434" s="8" t="n"/>
      <c r="R3434" s="9" t="n"/>
      <c r="S3434" s="8" t="n"/>
      <c r="T3434" s="8" t="n"/>
      <c r="U3434" s="8" t="n"/>
      <c r="V3434" s="11">
        <f>IF(OR(B3434="",C3434=""),"",CONCATENATE(B3434,".",C3434))</f>
        <v/>
      </c>
      <c r="W3434" s="6">
        <f>UPPER(TRIM(H3434))</f>
        <v/>
      </c>
      <c r="X3434" s="6">
        <f>UPPER(TRIM(I3434))</f>
        <v/>
      </c>
      <c r="Y3434" s="6">
        <f>IF(V3434&lt;&gt;"",IFERROR(INDEX(federal_program_name_lookup,MATCH(V3434,aln_lookup,0)),""),"")</f>
        <v/>
      </c>
    </row>
    <row r="3435">
      <c r="A3435" s="6">
        <f>IF(B3435&lt;&gt;"", "AWARD-"&amp;TEXT(ROW()-1,"00000"), "")</f>
        <v/>
      </c>
      <c r="B3435" s="7" t="n"/>
      <c r="C3435" s="7" t="n"/>
      <c r="D3435" s="7" t="n"/>
      <c r="E3435" s="8" t="n"/>
      <c r="F3435" s="9" t="n"/>
      <c r="G3435" s="8" t="n"/>
      <c r="H3435" s="8" t="n"/>
      <c r="I3435" s="8" t="n"/>
      <c r="J3435" s="10">
        <f>IF(A3435="",0,SUMIFS(amount_expended,cfda_key,V3435))</f>
        <v/>
      </c>
      <c r="K3435" s="10">
        <f>IF(G3435="OTHER CLUSTER NOT LISTED ABOVE",SUMIFS(amount_expended,uniform_other_cluster_name,X3435), IF(AND(OR(G3435="N/A",G3435=""),H3435=""),0,IF(G3435="STATE CLUSTER",SUMIFS(amount_expended,uniform_state_cluster_name,W3435),SUMIFS(amount_expended,cluster_name,G3435))))</f>
        <v/>
      </c>
      <c r="L3435" s="8" t="n"/>
      <c r="M3435" s="7" t="n"/>
      <c r="N3435" s="8" t="n"/>
      <c r="O3435" s="7" t="n"/>
      <c r="P3435" s="7" t="n"/>
      <c r="Q3435" s="8" t="n"/>
      <c r="R3435" s="9" t="n"/>
      <c r="S3435" s="8" t="n"/>
      <c r="T3435" s="8" t="n"/>
      <c r="U3435" s="8" t="n"/>
      <c r="V3435" s="11">
        <f>IF(OR(B3435="",C3435=""),"",CONCATENATE(B3435,".",C3435))</f>
        <v/>
      </c>
      <c r="W3435" s="6">
        <f>UPPER(TRIM(H3435))</f>
        <v/>
      </c>
      <c r="X3435" s="6">
        <f>UPPER(TRIM(I3435))</f>
        <v/>
      </c>
      <c r="Y3435" s="6">
        <f>IF(V3435&lt;&gt;"",IFERROR(INDEX(federal_program_name_lookup,MATCH(V3435,aln_lookup,0)),""),"")</f>
        <v/>
      </c>
    </row>
    <row r="3436">
      <c r="A3436" s="6">
        <f>IF(B3436&lt;&gt;"", "AWARD-"&amp;TEXT(ROW()-1,"00000"), "")</f>
        <v/>
      </c>
      <c r="B3436" s="7" t="n"/>
      <c r="C3436" s="7" t="n"/>
      <c r="D3436" s="7" t="n"/>
      <c r="E3436" s="8" t="n"/>
      <c r="F3436" s="9" t="n"/>
      <c r="G3436" s="8" t="n"/>
      <c r="H3436" s="8" t="n"/>
      <c r="I3436" s="8" t="n"/>
      <c r="J3436" s="10">
        <f>IF(A3436="",0,SUMIFS(amount_expended,cfda_key,V3436))</f>
        <v/>
      </c>
      <c r="K3436" s="10">
        <f>IF(G3436="OTHER CLUSTER NOT LISTED ABOVE",SUMIFS(amount_expended,uniform_other_cluster_name,X3436), IF(AND(OR(G3436="N/A",G3436=""),H3436=""),0,IF(G3436="STATE CLUSTER",SUMIFS(amount_expended,uniform_state_cluster_name,W3436),SUMIFS(amount_expended,cluster_name,G3436))))</f>
        <v/>
      </c>
      <c r="L3436" s="8" t="n"/>
      <c r="M3436" s="7" t="n"/>
      <c r="N3436" s="8" t="n"/>
      <c r="O3436" s="7" t="n"/>
      <c r="P3436" s="7" t="n"/>
      <c r="Q3436" s="8" t="n"/>
      <c r="R3436" s="9" t="n"/>
      <c r="S3436" s="8" t="n"/>
      <c r="T3436" s="8" t="n"/>
      <c r="U3436" s="8" t="n"/>
      <c r="V3436" s="11">
        <f>IF(OR(B3436="",C3436=""),"",CONCATENATE(B3436,".",C3436))</f>
        <v/>
      </c>
      <c r="W3436" s="6">
        <f>UPPER(TRIM(H3436))</f>
        <v/>
      </c>
      <c r="X3436" s="6">
        <f>UPPER(TRIM(I3436))</f>
        <v/>
      </c>
      <c r="Y3436" s="6">
        <f>IF(V3436&lt;&gt;"",IFERROR(INDEX(federal_program_name_lookup,MATCH(V3436,aln_lookup,0)),""),"")</f>
        <v/>
      </c>
    </row>
    <row r="3437">
      <c r="A3437" s="6">
        <f>IF(B3437&lt;&gt;"", "AWARD-"&amp;TEXT(ROW()-1,"00000"), "")</f>
        <v/>
      </c>
      <c r="B3437" s="7" t="n"/>
      <c r="C3437" s="7" t="n"/>
      <c r="D3437" s="7" t="n"/>
      <c r="E3437" s="8" t="n"/>
      <c r="F3437" s="9" t="n"/>
      <c r="G3437" s="8" t="n"/>
      <c r="H3437" s="8" t="n"/>
      <c r="I3437" s="8" t="n"/>
      <c r="J3437" s="10">
        <f>IF(A3437="",0,SUMIFS(amount_expended,cfda_key,V3437))</f>
        <v/>
      </c>
      <c r="K3437" s="10">
        <f>IF(G3437="OTHER CLUSTER NOT LISTED ABOVE",SUMIFS(amount_expended,uniform_other_cluster_name,X3437), IF(AND(OR(G3437="N/A",G3437=""),H3437=""),0,IF(G3437="STATE CLUSTER",SUMIFS(amount_expended,uniform_state_cluster_name,W3437),SUMIFS(amount_expended,cluster_name,G3437))))</f>
        <v/>
      </c>
      <c r="L3437" s="8" t="n"/>
      <c r="M3437" s="7" t="n"/>
      <c r="N3437" s="8" t="n"/>
      <c r="O3437" s="7" t="n"/>
      <c r="P3437" s="7" t="n"/>
      <c r="Q3437" s="8" t="n"/>
      <c r="R3437" s="9" t="n"/>
      <c r="S3437" s="8" t="n"/>
      <c r="T3437" s="8" t="n"/>
      <c r="U3437" s="8" t="n"/>
      <c r="V3437" s="11">
        <f>IF(OR(B3437="",C3437=""),"",CONCATENATE(B3437,".",C3437))</f>
        <v/>
      </c>
      <c r="W3437" s="6">
        <f>UPPER(TRIM(H3437))</f>
        <v/>
      </c>
      <c r="X3437" s="6">
        <f>UPPER(TRIM(I3437))</f>
        <v/>
      </c>
      <c r="Y3437" s="6">
        <f>IF(V3437&lt;&gt;"",IFERROR(INDEX(federal_program_name_lookup,MATCH(V3437,aln_lookup,0)),""),"")</f>
        <v/>
      </c>
    </row>
    <row r="3438">
      <c r="A3438" s="6">
        <f>IF(B3438&lt;&gt;"", "AWARD-"&amp;TEXT(ROW()-1,"00000"), "")</f>
        <v/>
      </c>
      <c r="B3438" s="7" t="n"/>
      <c r="C3438" s="7" t="n"/>
      <c r="D3438" s="7" t="n"/>
      <c r="E3438" s="8" t="n"/>
      <c r="F3438" s="9" t="n"/>
      <c r="G3438" s="8" t="n"/>
      <c r="H3438" s="8" t="n"/>
      <c r="I3438" s="8" t="n"/>
      <c r="J3438" s="10">
        <f>IF(A3438="",0,SUMIFS(amount_expended,cfda_key,V3438))</f>
        <v/>
      </c>
      <c r="K3438" s="10">
        <f>IF(G3438="OTHER CLUSTER NOT LISTED ABOVE",SUMIFS(amount_expended,uniform_other_cluster_name,X3438), IF(AND(OR(G3438="N/A",G3438=""),H3438=""),0,IF(G3438="STATE CLUSTER",SUMIFS(amount_expended,uniform_state_cluster_name,W3438),SUMIFS(amount_expended,cluster_name,G3438))))</f>
        <v/>
      </c>
      <c r="L3438" s="8" t="n"/>
      <c r="M3438" s="7" t="n"/>
      <c r="N3438" s="8" t="n"/>
      <c r="O3438" s="7" t="n"/>
      <c r="P3438" s="7" t="n"/>
      <c r="Q3438" s="8" t="n"/>
      <c r="R3438" s="9" t="n"/>
      <c r="S3438" s="8" t="n"/>
      <c r="T3438" s="8" t="n"/>
      <c r="U3438" s="8" t="n"/>
      <c r="V3438" s="11">
        <f>IF(OR(B3438="",C3438=""),"",CONCATENATE(B3438,".",C3438))</f>
        <v/>
      </c>
      <c r="W3438" s="6">
        <f>UPPER(TRIM(H3438))</f>
        <v/>
      </c>
      <c r="X3438" s="6">
        <f>UPPER(TRIM(I3438))</f>
        <v/>
      </c>
      <c r="Y3438" s="6">
        <f>IF(V3438&lt;&gt;"",IFERROR(INDEX(federal_program_name_lookup,MATCH(V3438,aln_lookup,0)),""),"")</f>
        <v/>
      </c>
    </row>
    <row r="3439">
      <c r="A3439" s="6">
        <f>IF(B3439&lt;&gt;"", "AWARD-"&amp;TEXT(ROW()-1,"00000"), "")</f>
        <v/>
      </c>
      <c r="B3439" s="7" t="n"/>
      <c r="C3439" s="7" t="n"/>
      <c r="D3439" s="7" t="n"/>
      <c r="E3439" s="8" t="n"/>
      <c r="F3439" s="9" t="n"/>
      <c r="G3439" s="8" t="n"/>
      <c r="H3439" s="8" t="n"/>
      <c r="I3439" s="8" t="n"/>
      <c r="J3439" s="10">
        <f>IF(A3439="",0,SUMIFS(amount_expended,cfda_key,V3439))</f>
        <v/>
      </c>
      <c r="K3439" s="10">
        <f>IF(G3439="OTHER CLUSTER NOT LISTED ABOVE",SUMIFS(amount_expended,uniform_other_cluster_name,X3439), IF(AND(OR(G3439="N/A",G3439=""),H3439=""),0,IF(G3439="STATE CLUSTER",SUMIFS(amount_expended,uniform_state_cluster_name,W3439),SUMIFS(amount_expended,cluster_name,G3439))))</f>
        <v/>
      </c>
      <c r="L3439" s="8" t="n"/>
      <c r="M3439" s="7" t="n"/>
      <c r="N3439" s="8" t="n"/>
      <c r="O3439" s="7" t="n"/>
      <c r="P3439" s="7" t="n"/>
      <c r="Q3439" s="8" t="n"/>
      <c r="R3439" s="9" t="n"/>
      <c r="S3439" s="8" t="n"/>
      <c r="T3439" s="8" t="n"/>
      <c r="U3439" s="8" t="n"/>
      <c r="V3439" s="11">
        <f>IF(OR(B3439="",C3439=""),"",CONCATENATE(B3439,".",C3439))</f>
        <v/>
      </c>
      <c r="W3439" s="6">
        <f>UPPER(TRIM(H3439))</f>
        <v/>
      </c>
      <c r="X3439" s="6">
        <f>UPPER(TRIM(I3439))</f>
        <v/>
      </c>
      <c r="Y3439" s="6">
        <f>IF(V3439&lt;&gt;"",IFERROR(INDEX(federal_program_name_lookup,MATCH(V3439,aln_lookup,0)),""),"")</f>
        <v/>
      </c>
    </row>
    <row r="3440">
      <c r="A3440" s="6">
        <f>IF(B3440&lt;&gt;"", "AWARD-"&amp;TEXT(ROW()-1,"00000"), "")</f>
        <v/>
      </c>
      <c r="B3440" s="7" t="n"/>
      <c r="C3440" s="7" t="n"/>
      <c r="D3440" s="7" t="n"/>
      <c r="E3440" s="8" t="n"/>
      <c r="F3440" s="9" t="n"/>
      <c r="G3440" s="8" t="n"/>
      <c r="H3440" s="8" t="n"/>
      <c r="I3440" s="8" t="n"/>
      <c r="J3440" s="10">
        <f>IF(A3440="",0,SUMIFS(amount_expended,cfda_key,V3440))</f>
        <v/>
      </c>
      <c r="K3440" s="10">
        <f>IF(G3440="OTHER CLUSTER NOT LISTED ABOVE",SUMIFS(amount_expended,uniform_other_cluster_name,X3440), IF(AND(OR(G3440="N/A",G3440=""),H3440=""),0,IF(G3440="STATE CLUSTER",SUMIFS(amount_expended,uniform_state_cluster_name,W3440),SUMIFS(amount_expended,cluster_name,G3440))))</f>
        <v/>
      </c>
      <c r="L3440" s="8" t="n"/>
      <c r="M3440" s="7" t="n"/>
      <c r="N3440" s="8" t="n"/>
      <c r="O3440" s="7" t="n"/>
      <c r="P3440" s="7" t="n"/>
      <c r="Q3440" s="8" t="n"/>
      <c r="R3440" s="9" t="n"/>
      <c r="S3440" s="8" t="n"/>
      <c r="T3440" s="8" t="n"/>
      <c r="U3440" s="8" t="n"/>
      <c r="V3440" s="11">
        <f>IF(OR(B3440="",C3440=""),"",CONCATENATE(B3440,".",C3440))</f>
        <v/>
      </c>
      <c r="W3440" s="6">
        <f>UPPER(TRIM(H3440))</f>
        <v/>
      </c>
      <c r="X3440" s="6">
        <f>UPPER(TRIM(I3440))</f>
        <v/>
      </c>
      <c r="Y3440" s="6">
        <f>IF(V3440&lt;&gt;"",IFERROR(INDEX(federal_program_name_lookup,MATCH(V3440,aln_lookup,0)),""),"")</f>
        <v/>
      </c>
    </row>
    <row r="3441">
      <c r="A3441" s="6">
        <f>IF(B3441&lt;&gt;"", "AWARD-"&amp;TEXT(ROW()-1,"00000"), "")</f>
        <v/>
      </c>
      <c r="B3441" s="7" t="n"/>
      <c r="C3441" s="7" t="n"/>
      <c r="D3441" s="7" t="n"/>
      <c r="E3441" s="8" t="n"/>
      <c r="F3441" s="9" t="n"/>
      <c r="G3441" s="8" t="n"/>
      <c r="H3441" s="8" t="n"/>
      <c r="I3441" s="8" t="n"/>
      <c r="J3441" s="10">
        <f>IF(A3441="",0,SUMIFS(amount_expended,cfda_key,V3441))</f>
        <v/>
      </c>
      <c r="K3441" s="10">
        <f>IF(G3441="OTHER CLUSTER NOT LISTED ABOVE",SUMIFS(amount_expended,uniform_other_cluster_name,X3441), IF(AND(OR(G3441="N/A",G3441=""),H3441=""),0,IF(G3441="STATE CLUSTER",SUMIFS(amount_expended,uniform_state_cluster_name,W3441),SUMIFS(amount_expended,cluster_name,G3441))))</f>
        <v/>
      </c>
      <c r="L3441" s="8" t="n"/>
      <c r="M3441" s="7" t="n"/>
      <c r="N3441" s="8" t="n"/>
      <c r="O3441" s="7" t="n"/>
      <c r="P3441" s="7" t="n"/>
      <c r="Q3441" s="8" t="n"/>
      <c r="R3441" s="9" t="n"/>
      <c r="S3441" s="8" t="n"/>
      <c r="T3441" s="8" t="n"/>
      <c r="U3441" s="8" t="n"/>
      <c r="V3441" s="11">
        <f>IF(OR(B3441="",C3441=""),"",CONCATENATE(B3441,".",C3441))</f>
        <v/>
      </c>
      <c r="W3441" s="6">
        <f>UPPER(TRIM(H3441))</f>
        <v/>
      </c>
      <c r="X3441" s="6">
        <f>UPPER(TRIM(I3441))</f>
        <v/>
      </c>
      <c r="Y3441" s="6">
        <f>IF(V3441&lt;&gt;"",IFERROR(INDEX(federal_program_name_lookup,MATCH(V3441,aln_lookup,0)),""),"")</f>
        <v/>
      </c>
    </row>
    <row r="3442">
      <c r="A3442" s="6">
        <f>IF(B3442&lt;&gt;"", "AWARD-"&amp;TEXT(ROW()-1,"00000"), "")</f>
        <v/>
      </c>
      <c r="B3442" s="7" t="n"/>
      <c r="C3442" s="7" t="n"/>
      <c r="D3442" s="7" t="n"/>
      <c r="E3442" s="8" t="n"/>
      <c r="F3442" s="9" t="n"/>
      <c r="G3442" s="8" t="n"/>
      <c r="H3442" s="8" t="n"/>
      <c r="I3442" s="8" t="n"/>
      <c r="J3442" s="10">
        <f>IF(A3442="",0,SUMIFS(amount_expended,cfda_key,V3442))</f>
        <v/>
      </c>
      <c r="K3442" s="10">
        <f>IF(G3442="OTHER CLUSTER NOT LISTED ABOVE",SUMIFS(amount_expended,uniform_other_cluster_name,X3442), IF(AND(OR(G3442="N/A",G3442=""),H3442=""),0,IF(G3442="STATE CLUSTER",SUMIFS(amount_expended,uniform_state_cluster_name,W3442),SUMIFS(amount_expended,cluster_name,G3442))))</f>
        <v/>
      </c>
      <c r="L3442" s="8" t="n"/>
      <c r="M3442" s="7" t="n"/>
      <c r="N3442" s="8" t="n"/>
      <c r="O3442" s="7" t="n"/>
      <c r="P3442" s="7" t="n"/>
      <c r="Q3442" s="8" t="n"/>
      <c r="R3442" s="9" t="n"/>
      <c r="S3442" s="8" t="n"/>
      <c r="T3442" s="8" t="n"/>
      <c r="U3442" s="8" t="n"/>
      <c r="V3442" s="11">
        <f>IF(OR(B3442="",C3442=""),"",CONCATENATE(B3442,".",C3442))</f>
        <v/>
      </c>
      <c r="W3442" s="6">
        <f>UPPER(TRIM(H3442))</f>
        <v/>
      </c>
      <c r="X3442" s="6">
        <f>UPPER(TRIM(I3442))</f>
        <v/>
      </c>
      <c r="Y3442" s="6">
        <f>IF(V3442&lt;&gt;"",IFERROR(INDEX(federal_program_name_lookup,MATCH(V3442,aln_lookup,0)),""),"")</f>
        <v/>
      </c>
    </row>
    <row r="3443">
      <c r="A3443" s="6">
        <f>IF(B3443&lt;&gt;"", "AWARD-"&amp;TEXT(ROW()-1,"00000"), "")</f>
        <v/>
      </c>
      <c r="B3443" s="7" t="n"/>
      <c r="C3443" s="7" t="n"/>
      <c r="D3443" s="7" t="n"/>
      <c r="E3443" s="8" t="n"/>
      <c r="F3443" s="9" t="n"/>
      <c r="G3443" s="8" t="n"/>
      <c r="H3443" s="8" t="n"/>
      <c r="I3443" s="8" t="n"/>
      <c r="J3443" s="10">
        <f>IF(A3443="",0,SUMIFS(amount_expended,cfda_key,V3443))</f>
        <v/>
      </c>
      <c r="K3443" s="10">
        <f>IF(G3443="OTHER CLUSTER NOT LISTED ABOVE",SUMIFS(amount_expended,uniform_other_cluster_name,X3443), IF(AND(OR(G3443="N/A",G3443=""),H3443=""),0,IF(G3443="STATE CLUSTER",SUMIFS(amount_expended,uniform_state_cluster_name,W3443),SUMIFS(amount_expended,cluster_name,G3443))))</f>
        <v/>
      </c>
      <c r="L3443" s="8" t="n"/>
      <c r="M3443" s="7" t="n"/>
      <c r="N3443" s="8" t="n"/>
      <c r="O3443" s="7" t="n"/>
      <c r="P3443" s="7" t="n"/>
      <c r="Q3443" s="8" t="n"/>
      <c r="R3443" s="9" t="n"/>
      <c r="S3443" s="8" t="n"/>
      <c r="T3443" s="8" t="n"/>
      <c r="U3443" s="8" t="n"/>
      <c r="V3443" s="11">
        <f>IF(OR(B3443="",C3443=""),"",CONCATENATE(B3443,".",C3443))</f>
        <v/>
      </c>
      <c r="W3443" s="6">
        <f>UPPER(TRIM(H3443))</f>
        <v/>
      </c>
      <c r="X3443" s="6">
        <f>UPPER(TRIM(I3443))</f>
        <v/>
      </c>
      <c r="Y3443" s="6">
        <f>IF(V3443&lt;&gt;"",IFERROR(INDEX(federal_program_name_lookup,MATCH(V3443,aln_lookup,0)),""),"")</f>
        <v/>
      </c>
    </row>
    <row r="3444">
      <c r="A3444" s="6">
        <f>IF(B3444&lt;&gt;"", "AWARD-"&amp;TEXT(ROW()-1,"00000"), "")</f>
        <v/>
      </c>
      <c r="B3444" s="7" t="n"/>
      <c r="C3444" s="7" t="n"/>
      <c r="D3444" s="7" t="n"/>
      <c r="E3444" s="8" t="n"/>
      <c r="F3444" s="9" t="n"/>
      <c r="G3444" s="8" t="n"/>
      <c r="H3444" s="8" t="n"/>
      <c r="I3444" s="8" t="n"/>
      <c r="J3444" s="10">
        <f>IF(A3444="",0,SUMIFS(amount_expended,cfda_key,V3444))</f>
        <v/>
      </c>
      <c r="K3444" s="10">
        <f>IF(G3444="OTHER CLUSTER NOT LISTED ABOVE",SUMIFS(amount_expended,uniform_other_cluster_name,X3444), IF(AND(OR(G3444="N/A",G3444=""),H3444=""),0,IF(G3444="STATE CLUSTER",SUMIFS(amount_expended,uniform_state_cluster_name,W3444),SUMIFS(amount_expended,cluster_name,G3444))))</f>
        <v/>
      </c>
      <c r="L3444" s="8" t="n"/>
      <c r="M3444" s="7" t="n"/>
      <c r="N3444" s="8" t="n"/>
      <c r="O3444" s="7" t="n"/>
      <c r="P3444" s="7" t="n"/>
      <c r="Q3444" s="8" t="n"/>
      <c r="R3444" s="9" t="n"/>
      <c r="S3444" s="8" t="n"/>
      <c r="T3444" s="8" t="n"/>
      <c r="U3444" s="8" t="n"/>
      <c r="V3444" s="11">
        <f>IF(OR(B3444="",C3444=""),"",CONCATENATE(B3444,".",C3444))</f>
        <v/>
      </c>
      <c r="W3444" s="6">
        <f>UPPER(TRIM(H3444))</f>
        <v/>
      </c>
      <c r="X3444" s="6">
        <f>UPPER(TRIM(I3444))</f>
        <v/>
      </c>
      <c r="Y3444" s="6">
        <f>IF(V3444&lt;&gt;"",IFERROR(INDEX(federal_program_name_lookup,MATCH(V3444,aln_lookup,0)),""),"")</f>
        <v/>
      </c>
    </row>
    <row r="3445">
      <c r="A3445" s="6">
        <f>IF(B3445&lt;&gt;"", "AWARD-"&amp;TEXT(ROW()-1,"00000"), "")</f>
        <v/>
      </c>
      <c r="B3445" s="7" t="n"/>
      <c r="C3445" s="7" t="n"/>
      <c r="D3445" s="7" t="n"/>
      <c r="E3445" s="8" t="n"/>
      <c r="F3445" s="9" t="n"/>
      <c r="G3445" s="8" t="n"/>
      <c r="H3445" s="8" t="n"/>
      <c r="I3445" s="8" t="n"/>
      <c r="J3445" s="10">
        <f>IF(A3445="",0,SUMIFS(amount_expended,cfda_key,V3445))</f>
        <v/>
      </c>
      <c r="K3445" s="10">
        <f>IF(G3445="OTHER CLUSTER NOT LISTED ABOVE",SUMIFS(amount_expended,uniform_other_cluster_name,X3445), IF(AND(OR(G3445="N/A",G3445=""),H3445=""),0,IF(G3445="STATE CLUSTER",SUMIFS(amount_expended,uniform_state_cluster_name,W3445),SUMIFS(amount_expended,cluster_name,G3445))))</f>
        <v/>
      </c>
      <c r="L3445" s="8" t="n"/>
      <c r="M3445" s="7" t="n"/>
      <c r="N3445" s="8" t="n"/>
      <c r="O3445" s="7" t="n"/>
      <c r="P3445" s="7" t="n"/>
      <c r="Q3445" s="8" t="n"/>
      <c r="R3445" s="9" t="n"/>
      <c r="S3445" s="8" t="n"/>
      <c r="T3445" s="8" t="n"/>
      <c r="U3445" s="8" t="n"/>
      <c r="V3445" s="11">
        <f>IF(OR(B3445="",C3445=""),"",CONCATENATE(B3445,".",C3445))</f>
        <v/>
      </c>
      <c r="W3445" s="6">
        <f>UPPER(TRIM(H3445))</f>
        <v/>
      </c>
      <c r="X3445" s="6">
        <f>UPPER(TRIM(I3445))</f>
        <v/>
      </c>
      <c r="Y3445" s="6">
        <f>IF(V3445&lt;&gt;"",IFERROR(INDEX(federal_program_name_lookup,MATCH(V3445,aln_lookup,0)),""),"")</f>
        <v/>
      </c>
    </row>
    <row r="3446">
      <c r="A3446" s="6">
        <f>IF(B3446&lt;&gt;"", "AWARD-"&amp;TEXT(ROW()-1,"00000"), "")</f>
        <v/>
      </c>
      <c r="B3446" s="7" t="n"/>
      <c r="C3446" s="7" t="n"/>
      <c r="D3446" s="7" t="n"/>
      <c r="E3446" s="8" t="n"/>
      <c r="F3446" s="9" t="n"/>
      <c r="G3446" s="8" t="n"/>
      <c r="H3446" s="8" t="n"/>
      <c r="I3446" s="8" t="n"/>
      <c r="J3446" s="10">
        <f>IF(A3446="",0,SUMIFS(amount_expended,cfda_key,V3446))</f>
        <v/>
      </c>
      <c r="K3446" s="10">
        <f>IF(G3446="OTHER CLUSTER NOT LISTED ABOVE",SUMIFS(amount_expended,uniform_other_cluster_name,X3446), IF(AND(OR(G3446="N/A",G3446=""),H3446=""),0,IF(G3446="STATE CLUSTER",SUMIFS(amount_expended,uniform_state_cluster_name,W3446),SUMIFS(amount_expended,cluster_name,G3446))))</f>
        <v/>
      </c>
      <c r="L3446" s="8" t="n"/>
      <c r="M3446" s="7" t="n"/>
      <c r="N3446" s="8" t="n"/>
      <c r="O3446" s="7" t="n"/>
      <c r="P3446" s="7" t="n"/>
      <c r="Q3446" s="8" t="n"/>
      <c r="R3446" s="9" t="n"/>
      <c r="S3446" s="8" t="n"/>
      <c r="T3446" s="8" t="n"/>
      <c r="U3446" s="8" t="n"/>
      <c r="V3446" s="11">
        <f>IF(OR(B3446="",C3446=""),"",CONCATENATE(B3446,".",C3446))</f>
        <v/>
      </c>
      <c r="W3446" s="6">
        <f>UPPER(TRIM(H3446))</f>
        <v/>
      </c>
      <c r="X3446" s="6">
        <f>UPPER(TRIM(I3446))</f>
        <v/>
      </c>
      <c r="Y3446" s="6">
        <f>IF(V3446&lt;&gt;"",IFERROR(INDEX(federal_program_name_lookup,MATCH(V3446,aln_lookup,0)),""),"")</f>
        <v/>
      </c>
    </row>
    <row r="3447">
      <c r="A3447" s="6">
        <f>IF(B3447&lt;&gt;"", "AWARD-"&amp;TEXT(ROW()-1,"00000"), "")</f>
        <v/>
      </c>
      <c r="B3447" s="7" t="n"/>
      <c r="C3447" s="7" t="n"/>
      <c r="D3447" s="7" t="n"/>
      <c r="E3447" s="8" t="n"/>
      <c r="F3447" s="9" t="n"/>
      <c r="G3447" s="8" t="n"/>
      <c r="H3447" s="8" t="n"/>
      <c r="I3447" s="8" t="n"/>
      <c r="J3447" s="10">
        <f>IF(A3447="",0,SUMIFS(amount_expended,cfda_key,V3447))</f>
        <v/>
      </c>
      <c r="K3447" s="10">
        <f>IF(G3447="OTHER CLUSTER NOT LISTED ABOVE",SUMIFS(amount_expended,uniform_other_cluster_name,X3447), IF(AND(OR(G3447="N/A",G3447=""),H3447=""),0,IF(G3447="STATE CLUSTER",SUMIFS(amount_expended,uniform_state_cluster_name,W3447),SUMIFS(amount_expended,cluster_name,G3447))))</f>
        <v/>
      </c>
      <c r="L3447" s="8" t="n"/>
      <c r="M3447" s="7" t="n"/>
      <c r="N3447" s="8" t="n"/>
      <c r="O3447" s="7" t="n"/>
      <c r="P3447" s="7" t="n"/>
      <c r="Q3447" s="8" t="n"/>
      <c r="R3447" s="9" t="n"/>
      <c r="S3447" s="8" t="n"/>
      <c r="T3447" s="8" t="n"/>
      <c r="U3447" s="8" t="n"/>
      <c r="V3447" s="11">
        <f>IF(OR(B3447="",C3447=""),"",CONCATENATE(B3447,".",C3447))</f>
        <v/>
      </c>
      <c r="W3447" s="6">
        <f>UPPER(TRIM(H3447))</f>
        <v/>
      </c>
      <c r="X3447" s="6">
        <f>UPPER(TRIM(I3447))</f>
        <v/>
      </c>
      <c r="Y3447" s="6">
        <f>IF(V3447&lt;&gt;"",IFERROR(INDEX(federal_program_name_lookup,MATCH(V3447,aln_lookup,0)),""),"")</f>
        <v/>
      </c>
    </row>
    <row r="3448">
      <c r="A3448" s="6">
        <f>IF(B3448&lt;&gt;"", "AWARD-"&amp;TEXT(ROW()-1,"00000"), "")</f>
        <v/>
      </c>
      <c r="B3448" s="7" t="n"/>
      <c r="C3448" s="7" t="n"/>
      <c r="D3448" s="7" t="n"/>
      <c r="E3448" s="8" t="n"/>
      <c r="F3448" s="9" t="n"/>
      <c r="G3448" s="8" t="n"/>
      <c r="H3448" s="8" t="n"/>
      <c r="I3448" s="8" t="n"/>
      <c r="J3448" s="10">
        <f>IF(A3448="",0,SUMIFS(amount_expended,cfda_key,V3448))</f>
        <v/>
      </c>
      <c r="K3448" s="10">
        <f>IF(G3448="OTHER CLUSTER NOT LISTED ABOVE",SUMIFS(amount_expended,uniform_other_cluster_name,X3448), IF(AND(OR(G3448="N/A",G3448=""),H3448=""),0,IF(G3448="STATE CLUSTER",SUMIFS(amount_expended,uniform_state_cluster_name,W3448),SUMIFS(amount_expended,cluster_name,G3448))))</f>
        <v/>
      </c>
      <c r="L3448" s="8" t="n"/>
      <c r="M3448" s="7" t="n"/>
      <c r="N3448" s="8" t="n"/>
      <c r="O3448" s="7" t="n"/>
      <c r="P3448" s="7" t="n"/>
      <c r="Q3448" s="8" t="n"/>
      <c r="R3448" s="9" t="n"/>
      <c r="S3448" s="8" t="n"/>
      <c r="T3448" s="8" t="n"/>
      <c r="U3448" s="8" t="n"/>
      <c r="V3448" s="11">
        <f>IF(OR(B3448="",C3448=""),"",CONCATENATE(B3448,".",C3448))</f>
        <v/>
      </c>
      <c r="W3448" s="6">
        <f>UPPER(TRIM(H3448))</f>
        <v/>
      </c>
      <c r="X3448" s="6">
        <f>UPPER(TRIM(I3448))</f>
        <v/>
      </c>
      <c r="Y3448" s="6">
        <f>IF(V3448&lt;&gt;"",IFERROR(INDEX(federal_program_name_lookup,MATCH(V3448,aln_lookup,0)),""),"")</f>
        <v/>
      </c>
    </row>
    <row r="3449">
      <c r="A3449" s="6">
        <f>IF(B3449&lt;&gt;"", "AWARD-"&amp;TEXT(ROW()-1,"00000"), "")</f>
        <v/>
      </c>
      <c r="B3449" s="7" t="n"/>
      <c r="C3449" s="7" t="n"/>
      <c r="D3449" s="7" t="n"/>
      <c r="E3449" s="8" t="n"/>
      <c r="F3449" s="9" t="n"/>
      <c r="G3449" s="8" t="n"/>
      <c r="H3449" s="8" t="n"/>
      <c r="I3449" s="8" t="n"/>
      <c r="J3449" s="10">
        <f>IF(A3449="",0,SUMIFS(amount_expended,cfda_key,V3449))</f>
        <v/>
      </c>
      <c r="K3449" s="10">
        <f>IF(G3449="OTHER CLUSTER NOT LISTED ABOVE",SUMIFS(amount_expended,uniform_other_cluster_name,X3449), IF(AND(OR(G3449="N/A",G3449=""),H3449=""),0,IF(G3449="STATE CLUSTER",SUMIFS(amount_expended,uniform_state_cluster_name,W3449),SUMIFS(amount_expended,cluster_name,G3449))))</f>
        <v/>
      </c>
      <c r="L3449" s="8" t="n"/>
      <c r="M3449" s="7" t="n"/>
      <c r="N3449" s="8" t="n"/>
      <c r="O3449" s="7" t="n"/>
      <c r="P3449" s="7" t="n"/>
      <c r="Q3449" s="8" t="n"/>
      <c r="R3449" s="9" t="n"/>
      <c r="S3449" s="8" t="n"/>
      <c r="T3449" s="8" t="n"/>
      <c r="U3449" s="8" t="n"/>
      <c r="V3449" s="11">
        <f>IF(OR(B3449="",C3449=""),"",CONCATENATE(B3449,".",C3449))</f>
        <v/>
      </c>
      <c r="W3449" s="6">
        <f>UPPER(TRIM(H3449))</f>
        <v/>
      </c>
      <c r="X3449" s="6">
        <f>UPPER(TRIM(I3449))</f>
        <v/>
      </c>
      <c r="Y3449" s="6">
        <f>IF(V3449&lt;&gt;"",IFERROR(INDEX(federal_program_name_lookup,MATCH(V3449,aln_lookup,0)),""),"")</f>
        <v/>
      </c>
    </row>
    <row r="3450">
      <c r="A3450" s="6">
        <f>IF(B3450&lt;&gt;"", "AWARD-"&amp;TEXT(ROW()-1,"00000"), "")</f>
        <v/>
      </c>
      <c r="B3450" s="7" t="n"/>
      <c r="C3450" s="7" t="n"/>
      <c r="D3450" s="7" t="n"/>
      <c r="E3450" s="8" t="n"/>
      <c r="F3450" s="9" t="n"/>
      <c r="G3450" s="8" t="n"/>
      <c r="H3450" s="8" t="n"/>
      <c r="I3450" s="8" t="n"/>
      <c r="J3450" s="10">
        <f>IF(A3450="",0,SUMIFS(amount_expended,cfda_key,V3450))</f>
        <v/>
      </c>
      <c r="K3450" s="10">
        <f>IF(G3450="OTHER CLUSTER NOT LISTED ABOVE",SUMIFS(amount_expended,uniform_other_cluster_name,X3450), IF(AND(OR(G3450="N/A",G3450=""),H3450=""),0,IF(G3450="STATE CLUSTER",SUMIFS(amount_expended,uniform_state_cluster_name,W3450),SUMIFS(amount_expended,cluster_name,G3450))))</f>
        <v/>
      </c>
      <c r="L3450" s="8" t="n"/>
      <c r="M3450" s="7" t="n"/>
      <c r="N3450" s="8" t="n"/>
      <c r="O3450" s="7" t="n"/>
      <c r="P3450" s="7" t="n"/>
      <c r="Q3450" s="8" t="n"/>
      <c r="R3450" s="9" t="n"/>
      <c r="S3450" s="8" t="n"/>
      <c r="T3450" s="8" t="n"/>
      <c r="U3450" s="8" t="n"/>
      <c r="V3450" s="11">
        <f>IF(OR(B3450="",C3450=""),"",CONCATENATE(B3450,".",C3450))</f>
        <v/>
      </c>
      <c r="W3450" s="6">
        <f>UPPER(TRIM(H3450))</f>
        <v/>
      </c>
      <c r="X3450" s="6">
        <f>UPPER(TRIM(I3450))</f>
        <v/>
      </c>
      <c r="Y3450" s="6">
        <f>IF(V3450&lt;&gt;"",IFERROR(INDEX(federal_program_name_lookup,MATCH(V3450,aln_lookup,0)),""),"")</f>
        <v/>
      </c>
    </row>
    <row r="3451">
      <c r="A3451" s="6">
        <f>IF(B3451&lt;&gt;"", "AWARD-"&amp;TEXT(ROW()-1,"00000"), "")</f>
        <v/>
      </c>
      <c r="B3451" s="7" t="n"/>
      <c r="C3451" s="7" t="n"/>
      <c r="D3451" s="7" t="n"/>
      <c r="E3451" s="8" t="n"/>
      <c r="F3451" s="9" t="n"/>
      <c r="G3451" s="8" t="n"/>
      <c r="H3451" s="8" t="n"/>
      <c r="I3451" s="8" t="n"/>
      <c r="J3451" s="10">
        <f>IF(A3451="",0,SUMIFS(amount_expended,cfda_key,V3451))</f>
        <v/>
      </c>
      <c r="K3451" s="10">
        <f>IF(G3451="OTHER CLUSTER NOT LISTED ABOVE",SUMIFS(amount_expended,uniform_other_cluster_name,X3451), IF(AND(OR(G3451="N/A",G3451=""),H3451=""),0,IF(G3451="STATE CLUSTER",SUMIFS(amount_expended,uniform_state_cluster_name,W3451),SUMIFS(amount_expended,cluster_name,G3451))))</f>
        <v/>
      </c>
      <c r="L3451" s="8" t="n"/>
      <c r="M3451" s="7" t="n"/>
      <c r="N3451" s="8" t="n"/>
      <c r="O3451" s="7" t="n"/>
      <c r="P3451" s="7" t="n"/>
      <c r="Q3451" s="8" t="n"/>
      <c r="R3451" s="9" t="n"/>
      <c r="S3451" s="8" t="n"/>
      <c r="T3451" s="8" t="n"/>
      <c r="U3451" s="8" t="n"/>
      <c r="V3451" s="11">
        <f>IF(OR(B3451="",C3451=""),"",CONCATENATE(B3451,".",C3451))</f>
        <v/>
      </c>
      <c r="W3451" s="6">
        <f>UPPER(TRIM(H3451))</f>
        <v/>
      </c>
      <c r="X3451" s="6">
        <f>UPPER(TRIM(I3451))</f>
        <v/>
      </c>
      <c r="Y3451" s="6">
        <f>IF(V3451&lt;&gt;"",IFERROR(INDEX(federal_program_name_lookup,MATCH(V3451,aln_lookup,0)),""),"")</f>
        <v/>
      </c>
    </row>
    <row r="3452">
      <c r="A3452" s="6">
        <f>IF(B3452&lt;&gt;"", "AWARD-"&amp;TEXT(ROW()-1,"00000"), "")</f>
        <v/>
      </c>
      <c r="B3452" s="7" t="n"/>
      <c r="C3452" s="7" t="n"/>
      <c r="D3452" s="7" t="n"/>
      <c r="E3452" s="8" t="n"/>
      <c r="F3452" s="9" t="n"/>
      <c r="G3452" s="8" t="n"/>
      <c r="H3452" s="8" t="n"/>
      <c r="I3452" s="8" t="n"/>
      <c r="J3452" s="10">
        <f>IF(A3452="",0,SUMIFS(amount_expended,cfda_key,V3452))</f>
        <v/>
      </c>
      <c r="K3452" s="10">
        <f>IF(G3452="OTHER CLUSTER NOT LISTED ABOVE",SUMIFS(amount_expended,uniform_other_cluster_name,X3452), IF(AND(OR(G3452="N/A",G3452=""),H3452=""),0,IF(G3452="STATE CLUSTER",SUMIFS(amount_expended,uniform_state_cluster_name,W3452),SUMIFS(amount_expended,cluster_name,G3452))))</f>
        <v/>
      </c>
      <c r="L3452" s="8" t="n"/>
      <c r="M3452" s="7" t="n"/>
      <c r="N3452" s="8" t="n"/>
      <c r="O3452" s="7" t="n"/>
      <c r="P3452" s="7" t="n"/>
      <c r="Q3452" s="8" t="n"/>
      <c r="R3452" s="9" t="n"/>
      <c r="S3452" s="8" t="n"/>
      <c r="T3452" s="8" t="n"/>
      <c r="U3452" s="8" t="n"/>
      <c r="V3452" s="11">
        <f>IF(OR(B3452="",C3452=""),"",CONCATENATE(B3452,".",C3452))</f>
        <v/>
      </c>
      <c r="W3452" s="6">
        <f>UPPER(TRIM(H3452))</f>
        <v/>
      </c>
      <c r="X3452" s="6">
        <f>UPPER(TRIM(I3452))</f>
        <v/>
      </c>
      <c r="Y3452" s="6">
        <f>IF(V3452&lt;&gt;"",IFERROR(INDEX(federal_program_name_lookup,MATCH(V3452,aln_lookup,0)),""),"")</f>
        <v/>
      </c>
    </row>
    <row r="3453">
      <c r="A3453" s="6">
        <f>IF(B3453&lt;&gt;"", "AWARD-"&amp;TEXT(ROW()-1,"00000"), "")</f>
        <v/>
      </c>
      <c r="B3453" s="7" t="n"/>
      <c r="C3453" s="7" t="n"/>
      <c r="D3453" s="7" t="n"/>
      <c r="E3453" s="8" t="n"/>
      <c r="F3453" s="9" t="n"/>
      <c r="G3453" s="8" t="n"/>
      <c r="H3453" s="8" t="n"/>
      <c r="I3453" s="8" t="n"/>
      <c r="J3453" s="10">
        <f>IF(A3453="",0,SUMIFS(amount_expended,cfda_key,V3453))</f>
        <v/>
      </c>
      <c r="K3453" s="10">
        <f>IF(G3453="OTHER CLUSTER NOT LISTED ABOVE",SUMIFS(amount_expended,uniform_other_cluster_name,X3453), IF(AND(OR(G3453="N/A",G3453=""),H3453=""),0,IF(G3453="STATE CLUSTER",SUMIFS(amount_expended,uniform_state_cluster_name,W3453),SUMIFS(amount_expended,cluster_name,G3453))))</f>
        <v/>
      </c>
      <c r="L3453" s="8" t="n"/>
      <c r="M3453" s="7" t="n"/>
      <c r="N3453" s="8" t="n"/>
      <c r="O3453" s="7" t="n"/>
      <c r="P3453" s="7" t="n"/>
      <c r="Q3453" s="8" t="n"/>
      <c r="R3453" s="9" t="n"/>
      <c r="S3453" s="8" t="n"/>
      <c r="T3453" s="8" t="n"/>
      <c r="U3453" s="8" t="n"/>
      <c r="V3453" s="11">
        <f>IF(OR(B3453="",C3453=""),"",CONCATENATE(B3453,".",C3453))</f>
        <v/>
      </c>
      <c r="W3453" s="6">
        <f>UPPER(TRIM(H3453))</f>
        <v/>
      </c>
      <c r="X3453" s="6">
        <f>UPPER(TRIM(I3453))</f>
        <v/>
      </c>
      <c r="Y3453" s="6">
        <f>IF(V3453&lt;&gt;"",IFERROR(INDEX(federal_program_name_lookup,MATCH(V3453,aln_lookup,0)),""),"")</f>
        <v/>
      </c>
    </row>
    <row r="3454">
      <c r="A3454" s="6">
        <f>IF(B3454&lt;&gt;"", "AWARD-"&amp;TEXT(ROW()-1,"00000"), "")</f>
        <v/>
      </c>
      <c r="B3454" s="7" t="n"/>
      <c r="C3454" s="7" t="n"/>
      <c r="D3454" s="7" t="n"/>
      <c r="E3454" s="8" t="n"/>
      <c r="F3454" s="9" t="n"/>
      <c r="G3454" s="8" t="n"/>
      <c r="H3454" s="8" t="n"/>
      <c r="I3454" s="8" t="n"/>
      <c r="J3454" s="10">
        <f>IF(A3454="",0,SUMIFS(amount_expended,cfda_key,V3454))</f>
        <v/>
      </c>
      <c r="K3454" s="10">
        <f>IF(G3454="OTHER CLUSTER NOT LISTED ABOVE",SUMIFS(amount_expended,uniform_other_cluster_name,X3454), IF(AND(OR(G3454="N/A",G3454=""),H3454=""),0,IF(G3454="STATE CLUSTER",SUMIFS(amount_expended,uniform_state_cluster_name,W3454),SUMIFS(amount_expended,cluster_name,G3454))))</f>
        <v/>
      </c>
      <c r="L3454" s="8" t="n"/>
      <c r="M3454" s="7" t="n"/>
      <c r="N3454" s="8" t="n"/>
      <c r="O3454" s="7" t="n"/>
      <c r="P3454" s="7" t="n"/>
      <c r="Q3454" s="8" t="n"/>
      <c r="R3454" s="9" t="n"/>
      <c r="S3454" s="8" t="n"/>
      <c r="T3454" s="8" t="n"/>
      <c r="U3454" s="8" t="n"/>
      <c r="V3454" s="11">
        <f>IF(OR(B3454="",C3454=""),"",CONCATENATE(B3454,".",C3454))</f>
        <v/>
      </c>
      <c r="W3454" s="6">
        <f>UPPER(TRIM(H3454))</f>
        <v/>
      </c>
      <c r="X3454" s="6">
        <f>UPPER(TRIM(I3454))</f>
        <v/>
      </c>
      <c r="Y3454" s="6">
        <f>IF(V3454&lt;&gt;"",IFERROR(INDEX(federal_program_name_lookup,MATCH(V3454,aln_lookup,0)),""),"")</f>
        <v/>
      </c>
    </row>
    <row r="3455">
      <c r="A3455" s="6">
        <f>IF(B3455&lt;&gt;"", "AWARD-"&amp;TEXT(ROW()-1,"00000"), "")</f>
        <v/>
      </c>
      <c r="B3455" s="7" t="n"/>
      <c r="C3455" s="7" t="n"/>
      <c r="D3455" s="7" t="n"/>
      <c r="E3455" s="8" t="n"/>
      <c r="F3455" s="9" t="n"/>
      <c r="G3455" s="8" t="n"/>
      <c r="H3455" s="8" t="n"/>
      <c r="I3455" s="8" t="n"/>
      <c r="J3455" s="10">
        <f>IF(A3455="",0,SUMIFS(amount_expended,cfda_key,V3455))</f>
        <v/>
      </c>
      <c r="K3455" s="10">
        <f>IF(G3455="OTHER CLUSTER NOT LISTED ABOVE",SUMIFS(amount_expended,uniform_other_cluster_name,X3455), IF(AND(OR(G3455="N/A",G3455=""),H3455=""),0,IF(G3455="STATE CLUSTER",SUMIFS(amount_expended,uniform_state_cluster_name,W3455),SUMIFS(amount_expended,cluster_name,G3455))))</f>
        <v/>
      </c>
      <c r="L3455" s="8" t="n"/>
      <c r="M3455" s="7" t="n"/>
      <c r="N3455" s="8" t="n"/>
      <c r="O3455" s="7" t="n"/>
      <c r="P3455" s="7" t="n"/>
      <c r="Q3455" s="8" t="n"/>
      <c r="R3455" s="9" t="n"/>
      <c r="S3455" s="8" t="n"/>
      <c r="T3455" s="8" t="n"/>
      <c r="U3455" s="8" t="n"/>
      <c r="V3455" s="11">
        <f>IF(OR(B3455="",C3455=""),"",CONCATENATE(B3455,".",C3455))</f>
        <v/>
      </c>
      <c r="W3455" s="6">
        <f>UPPER(TRIM(H3455))</f>
        <v/>
      </c>
      <c r="X3455" s="6">
        <f>UPPER(TRIM(I3455))</f>
        <v/>
      </c>
      <c r="Y3455" s="6">
        <f>IF(V3455&lt;&gt;"",IFERROR(INDEX(federal_program_name_lookup,MATCH(V3455,aln_lookup,0)),""),"")</f>
        <v/>
      </c>
    </row>
    <row r="3456">
      <c r="A3456" s="6">
        <f>IF(B3456&lt;&gt;"", "AWARD-"&amp;TEXT(ROW()-1,"00000"), "")</f>
        <v/>
      </c>
      <c r="B3456" s="7" t="n"/>
      <c r="C3456" s="7" t="n"/>
      <c r="D3456" s="7" t="n"/>
      <c r="E3456" s="8" t="n"/>
      <c r="F3456" s="9" t="n"/>
      <c r="G3456" s="8" t="n"/>
      <c r="H3456" s="8" t="n"/>
      <c r="I3456" s="8" t="n"/>
      <c r="J3456" s="10">
        <f>IF(A3456="",0,SUMIFS(amount_expended,cfda_key,V3456))</f>
        <v/>
      </c>
      <c r="K3456" s="10">
        <f>IF(G3456="OTHER CLUSTER NOT LISTED ABOVE",SUMIFS(amount_expended,uniform_other_cluster_name,X3456), IF(AND(OR(G3456="N/A",G3456=""),H3456=""),0,IF(G3456="STATE CLUSTER",SUMIFS(amount_expended,uniform_state_cluster_name,W3456),SUMIFS(amount_expended,cluster_name,G3456))))</f>
        <v/>
      </c>
      <c r="L3456" s="8" t="n"/>
      <c r="M3456" s="7" t="n"/>
      <c r="N3456" s="8" t="n"/>
      <c r="O3456" s="7" t="n"/>
      <c r="P3456" s="7" t="n"/>
      <c r="Q3456" s="8" t="n"/>
      <c r="R3456" s="9" t="n"/>
      <c r="S3456" s="8" t="n"/>
      <c r="T3456" s="8" t="n"/>
      <c r="U3456" s="8" t="n"/>
      <c r="V3456" s="11">
        <f>IF(OR(B3456="",C3456=""),"",CONCATENATE(B3456,".",C3456))</f>
        <v/>
      </c>
      <c r="W3456" s="6">
        <f>UPPER(TRIM(H3456))</f>
        <v/>
      </c>
      <c r="X3456" s="6">
        <f>UPPER(TRIM(I3456))</f>
        <v/>
      </c>
      <c r="Y3456" s="6">
        <f>IF(V3456&lt;&gt;"",IFERROR(INDEX(federal_program_name_lookup,MATCH(V3456,aln_lookup,0)),""),"")</f>
        <v/>
      </c>
    </row>
    <row r="3457">
      <c r="A3457" s="6">
        <f>IF(B3457&lt;&gt;"", "AWARD-"&amp;TEXT(ROW()-1,"00000"), "")</f>
        <v/>
      </c>
      <c r="B3457" s="7" t="n"/>
      <c r="C3457" s="7" t="n"/>
      <c r="D3457" s="7" t="n"/>
      <c r="E3457" s="8" t="n"/>
      <c r="F3457" s="9" t="n"/>
      <c r="G3457" s="8" t="n"/>
      <c r="H3457" s="8" t="n"/>
      <c r="I3457" s="8" t="n"/>
      <c r="J3457" s="10">
        <f>IF(A3457="",0,SUMIFS(amount_expended,cfda_key,V3457))</f>
        <v/>
      </c>
      <c r="K3457" s="10">
        <f>IF(G3457="OTHER CLUSTER NOT LISTED ABOVE",SUMIFS(amount_expended,uniform_other_cluster_name,X3457), IF(AND(OR(G3457="N/A",G3457=""),H3457=""),0,IF(G3457="STATE CLUSTER",SUMIFS(amount_expended,uniform_state_cluster_name,W3457),SUMIFS(amount_expended,cluster_name,G3457))))</f>
        <v/>
      </c>
      <c r="L3457" s="8" t="n"/>
      <c r="M3457" s="7" t="n"/>
      <c r="N3457" s="8" t="n"/>
      <c r="O3457" s="7" t="n"/>
      <c r="P3457" s="7" t="n"/>
      <c r="Q3457" s="8" t="n"/>
      <c r="R3457" s="9" t="n"/>
      <c r="S3457" s="8" t="n"/>
      <c r="T3457" s="8" t="n"/>
      <c r="U3457" s="8" t="n"/>
      <c r="V3457" s="11">
        <f>IF(OR(B3457="",C3457=""),"",CONCATENATE(B3457,".",C3457))</f>
        <v/>
      </c>
      <c r="W3457" s="6">
        <f>UPPER(TRIM(H3457))</f>
        <v/>
      </c>
      <c r="X3457" s="6">
        <f>UPPER(TRIM(I3457))</f>
        <v/>
      </c>
      <c r="Y3457" s="6">
        <f>IF(V3457&lt;&gt;"",IFERROR(INDEX(federal_program_name_lookup,MATCH(V3457,aln_lookup,0)),""),"")</f>
        <v/>
      </c>
    </row>
    <row r="3458">
      <c r="A3458" s="6">
        <f>IF(B3458&lt;&gt;"", "AWARD-"&amp;TEXT(ROW()-1,"00000"), "")</f>
        <v/>
      </c>
      <c r="B3458" s="7" t="n"/>
      <c r="C3458" s="7" t="n"/>
      <c r="D3458" s="7" t="n"/>
      <c r="E3458" s="8" t="n"/>
      <c r="F3458" s="9" t="n"/>
      <c r="G3458" s="8" t="n"/>
      <c r="H3458" s="8" t="n"/>
      <c r="I3458" s="8" t="n"/>
      <c r="J3458" s="10">
        <f>IF(A3458="",0,SUMIFS(amount_expended,cfda_key,V3458))</f>
        <v/>
      </c>
      <c r="K3458" s="10">
        <f>IF(G3458="OTHER CLUSTER NOT LISTED ABOVE",SUMIFS(amount_expended,uniform_other_cluster_name,X3458), IF(AND(OR(G3458="N/A",G3458=""),H3458=""),0,IF(G3458="STATE CLUSTER",SUMIFS(amount_expended,uniform_state_cluster_name,W3458),SUMIFS(amount_expended,cluster_name,G3458))))</f>
        <v/>
      </c>
      <c r="L3458" s="8" t="n"/>
      <c r="M3458" s="7" t="n"/>
      <c r="N3458" s="8" t="n"/>
      <c r="O3458" s="7" t="n"/>
      <c r="P3458" s="7" t="n"/>
      <c r="Q3458" s="8" t="n"/>
      <c r="R3458" s="9" t="n"/>
      <c r="S3458" s="8" t="n"/>
      <c r="T3458" s="8" t="n"/>
      <c r="U3458" s="8" t="n"/>
      <c r="V3458" s="11">
        <f>IF(OR(B3458="",C3458=""),"",CONCATENATE(B3458,".",C3458))</f>
        <v/>
      </c>
      <c r="W3458" s="6">
        <f>UPPER(TRIM(H3458))</f>
        <v/>
      </c>
      <c r="X3458" s="6">
        <f>UPPER(TRIM(I3458))</f>
        <v/>
      </c>
      <c r="Y3458" s="6">
        <f>IF(V3458&lt;&gt;"",IFERROR(INDEX(federal_program_name_lookup,MATCH(V3458,aln_lookup,0)),""),"")</f>
        <v/>
      </c>
    </row>
    <row r="3459">
      <c r="A3459" s="6">
        <f>IF(B3459&lt;&gt;"", "AWARD-"&amp;TEXT(ROW()-1,"00000"), "")</f>
        <v/>
      </c>
      <c r="B3459" s="7" t="n"/>
      <c r="C3459" s="7" t="n"/>
      <c r="D3459" s="7" t="n"/>
      <c r="E3459" s="8" t="n"/>
      <c r="F3459" s="9" t="n"/>
      <c r="G3459" s="8" t="n"/>
      <c r="H3459" s="8" t="n"/>
      <c r="I3459" s="8" t="n"/>
      <c r="J3459" s="10">
        <f>IF(A3459="",0,SUMIFS(amount_expended,cfda_key,V3459))</f>
        <v/>
      </c>
      <c r="K3459" s="10">
        <f>IF(G3459="OTHER CLUSTER NOT LISTED ABOVE",SUMIFS(amount_expended,uniform_other_cluster_name,X3459), IF(AND(OR(G3459="N/A",G3459=""),H3459=""),0,IF(G3459="STATE CLUSTER",SUMIFS(amount_expended,uniform_state_cluster_name,W3459),SUMIFS(amount_expended,cluster_name,G3459))))</f>
        <v/>
      </c>
      <c r="L3459" s="8" t="n"/>
      <c r="M3459" s="7" t="n"/>
      <c r="N3459" s="8" t="n"/>
      <c r="O3459" s="7" t="n"/>
      <c r="P3459" s="7" t="n"/>
      <c r="Q3459" s="8" t="n"/>
      <c r="R3459" s="9" t="n"/>
      <c r="S3459" s="8" t="n"/>
      <c r="T3459" s="8" t="n"/>
      <c r="U3459" s="8" t="n"/>
      <c r="V3459" s="11">
        <f>IF(OR(B3459="",C3459=""),"",CONCATENATE(B3459,".",C3459))</f>
        <v/>
      </c>
      <c r="W3459" s="6">
        <f>UPPER(TRIM(H3459))</f>
        <v/>
      </c>
      <c r="X3459" s="6">
        <f>UPPER(TRIM(I3459))</f>
        <v/>
      </c>
      <c r="Y3459" s="6">
        <f>IF(V3459&lt;&gt;"",IFERROR(INDEX(federal_program_name_lookup,MATCH(V3459,aln_lookup,0)),""),"")</f>
        <v/>
      </c>
    </row>
    <row r="3460">
      <c r="A3460" s="6">
        <f>IF(B3460&lt;&gt;"", "AWARD-"&amp;TEXT(ROW()-1,"00000"), "")</f>
        <v/>
      </c>
      <c r="B3460" s="7" t="n"/>
      <c r="C3460" s="7" t="n"/>
      <c r="D3460" s="7" t="n"/>
      <c r="E3460" s="8" t="n"/>
      <c r="F3460" s="9" t="n"/>
      <c r="G3460" s="8" t="n"/>
      <c r="H3460" s="8" t="n"/>
      <c r="I3460" s="8" t="n"/>
      <c r="J3460" s="10">
        <f>IF(A3460="",0,SUMIFS(amount_expended,cfda_key,V3460))</f>
        <v/>
      </c>
      <c r="K3460" s="10">
        <f>IF(G3460="OTHER CLUSTER NOT LISTED ABOVE",SUMIFS(amount_expended,uniform_other_cluster_name,X3460), IF(AND(OR(G3460="N/A",G3460=""),H3460=""),0,IF(G3460="STATE CLUSTER",SUMIFS(amount_expended,uniform_state_cluster_name,W3460),SUMIFS(amount_expended,cluster_name,G3460))))</f>
        <v/>
      </c>
      <c r="L3460" s="8" t="n"/>
      <c r="M3460" s="7" t="n"/>
      <c r="N3460" s="8" t="n"/>
      <c r="O3460" s="7" t="n"/>
      <c r="P3460" s="7" t="n"/>
      <c r="Q3460" s="8" t="n"/>
      <c r="R3460" s="9" t="n"/>
      <c r="S3460" s="8" t="n"/>
      <c r="T3460" s="8" t="n"/>
      <c r="U3460" s="8" t="n"/>
      <c r="V3460" s="11">
        <f>IF(OR(B3460="",C3460=""),"",CONCATENATE(B3460,".",C3460))</f>
        <v/>
      </c>
      <c r="W3460" s="6">
        <f>UPPER(TRIM(H3460))</f>
        <v/>
      </c>
      <c r="X3460" s="6">
        <f>UPPER(TRIM(I3460))</f>
        <v/>
      </c>
      <c r="Y3460" s="6">
        <f>IF(V3460&lt;&gt;"",IFERROR(INDEX(federal_program_name_lookup,MATCH(V3460,aln_lookup,0)),""),"")</f>
        <v/>
      </c>
    </row>
    <row r="3461">
      <c r="A3461" s="6">
        <f>IF(B3461&lt;&gt;"", "AWARD-"&amp;TEXT(ROW()-1,"00000"), "")</f>
        <v/>
      </c>
      <c r="B3461" s="7" t="n"/>
      <c r="C3461" s="7" t="n"/>
      <c r="D3461" s="7" t="n"/>
      <c r="E3461" s="8" t="n"/>
      <c r="F3461" s="9" t="n"/>
      <c r="G3461" s="8" t="n"/>
      <c r="H3461" s="8" t="n"/>
      <c r="I3461" s="8" t="n"/>
      <c r="J3461" s="10">
        <f>IF(A3461="",0,SUMIFS(amount_expended,cfda_key,V3461))</f>
        <v/>
      </c>
      <c r="K3461" s="10">
        <f>IF(G3461="OTHER CLUSTER NOT LISTED ABOVE",SUMIFS(amount_expended,uniform_other_cluster_name,X3461), IF(AND(OR(G3461="N/A",G3461=""),H3461=""),0,IF(G3461="STATE CLUSTER",SUMIFS(amount_expended,uniform_state_cluster_name,W3461),SUMIFS(amount_expended,cluster_name,G3461))))</f>
        <v/>
      </c>
      <c r="L3461" s="8" t="n"/>
      <c r="M3461" s="7" t="n"/>
      <c r="N3461" s="8" t="n"/>
      <c r="O3461" s="7" t="n"/>
      <c r="P3461" s="7" t="n"/>
      <c r="Q3461" s="8" t="n"/>
      <c r="R3461" s="9" t="n"/>
      <c r="S3461" s="8" t="n"/>
      <c r="T3461" s="8" t="n"/>
      <c r="U3461" s="8" t="n"/>
      <c r="V3461" s="11">
        <f>IF(OR(B3461="",C3461=""),"",CONCATENATE(B3461,".",C3461))</f>
        <v/>
      </c>
      <c r="W3461" s="6">
        <f>UPPER(TRIM(H3461))</f>
        <v/>
      </c>
      <c r="X3461" s="6">
        <f>UPPER(TRIM(I3461))</f>
        <v/>
      </c>
      <c r="Y3461" s="6">
        <f>IF(V3461&lt;&gt;"",IFERROR(INDEX(federal_program_name_lookup,MATCH(V3461,aln_lookup,0)),""),"")</f>
        <v/>
      </c>
    </row>
    <row r="3462">
      <c r="A3462" s="6">
        <f>IF(B3462&lt;&gt;"", "AWARD-"&amp;TEXT(ROW()-1,"00000"), "")</f>
        <v/>
      </c>
      <c r="B3462" s="7" t="n"/>
      <c r="C3462" s="7" t="n"/>
      <c r="D3462" s="7" t="n"/>
      <c r="E3462" s="8" t="n"/>
      <c r="F3462" s="9" t="n"/>
      <c r="G3462" s="8" t="n"/>
      <c r="H3462" s="8" t="n"/>
      <c r="I3462" s="8" t="n"/>
      <c r="J3462" s="10">
        <f>IF(A3462="",0,SUMIFS(amount_expended,cfda_key,V3462))</f>
        <v/>
      </c>
      <c r="K3462" s="10">
        <f>IF(G3462="OTHER CLUSTER NOT LISTED ABOVE",SUMIFS(amount_expended,uniform_other_cluster_name,X3462), IF(AND(OR(G3462="N/A",G3462=""),H3462=""),0,IF(G3462="STATE CLUSTER",SUMIFS(amount_expended,uniform_state_cluster_name,W3462),SUMIFS(amount_expended,cluster_name,G3462))))</f>
        <v/>
      </c>
      <c r="L3462" s="8" t="n"/>
      <c r="M3462" s="7" t="n"/>
      <c r="N3462" s="8" t="n"/>
      <c r="O3462" s="7" t="n"/>
      <c r="P3462" s="7" t="n"/>
      <c r="Q3462" s="8" t="n"/>
      <c r="R3462" s="9" t="n"/>
      <c r="S3462" s="8" t="n"/>
      <c r="T3462" s="8" t="n"/>
      <c r="U3462" s="8" t="n"/>
      <c r="V3462" s="11">
        <f>IF(OR(B3462="",C3462=""),"",CONCATENATE(B3462,".",C3462))</f>
        <v/>
      </c>
      <c r="W3462" s="6">
        <f>UPPER(TRIM(H3462))</f>
        <v/>
      </c>
      <c r="X3462" s="6">
        <f>UPPER(TRIM(I3462))</f>
        <v/>
      </c>
      <c r="Y3462" s="6">
        <f>IF(V3462&lt;&gt;"",IFERROR(INDEX(federal_program_name_lookup,MATCH(V3462,aln_lookup,0)),""),"")</f>
        <v/>
      </c>
    </row>
    <row r="3463">
      <c r="A3463" s="6">
        <f>IF(B3463&lt;&gt;"", "AWARD-"&amp;TEXT(ROW()-1,"00000"), "")</f>
        <v/>
      </c>
      <c r="B3463" s="7" t="n"/>
      <c r="C3463" s="7" t="n"/>
      <c r="D3463" s="7" t="n"/>
      <c r="E3463" s="8" t="n"/>
      <c r="F3463" s="9" t="n"/>
      <c r="G3463" s="8" t="n"/>
      <c r="H3463" s="8" t="n"/>
      <c r="I3463" s="8" t="n"/>
      <c r="J3463" s="10">
        <f>IF(A3463="",0,SUMIFS(amount_expended,cfda_key,V3463))</f>
        <v/>
      </c>
      <c r="K3463" s="10">
        <f>IF(G3463="OTHER CLUSTER NOT LISTED ABOVE",SUMIFS(amount_expended,uniform_other_cluster_name,X3463), IF(AND(OR(G3463="N/A",G3463=""),H3463=""),0,IF(G3463="STATE CLUSTER",SUMIFS(amount_expended,uniform_state_cluster_name,W3463),SUMIFS(amount_expended,cluster_name,G3463))))</f>
        <v/>
      </c>
      <c r="L3463" s="8" t="n"/>
      <c r="M3463" s="7" t="n"/>
      <c r="N3463" s="8" t="n"/>
      <c r="O3463" s="7" t="n"/>
      <c r="P3463" s="7" t="n"/>
      <c r="Q3463" s="8" t="n"/>
      <c r="R3463" s="9" t="n"/>
      <c r="S3463" s="8" t="n"/>
      <c r="T3463" s="8" t="n"/>
      <c r="U3463" s="8" t="n"/>
      <c r="V3463" s="11">
        <f>IF(OR(B3463="",C3463=""),"",CONCATENATE(B3463,".",C3463))</f>
        <v/>
      </c>
      <c r="W3463" s="6">
        <f>UPPER(TRIM(H3463))</f>
        <v/>
      </c>
      <c r="X3463" s="6">
        <f>UPPER(TRIM(I3463))</f>
        <v/>
      </c>
      <c r="Y3463" s="6">
        <f>IF(V3463&lt;&gt;"",IFERROR(INDEX(federal_program_name_lookup,MATCH(V3463,aln_lookup,0)),""),"")</f>
        <v/>
      </c>
    </row>
    <row r="3464">
      <c r="A3464" s="6">
        <f>IF(B3464&lt;&gt;"", "AWARD-"&amp;TEXT(ROW()-1,"00000"), "")</f>
        <v/>
      </c>
      <c r="B3464" s="7" t="n"/>
      <c r="C3464" s="7" t="n"/>
      <c r="D3464" s="7" t="n"/>
      <c r="E3464" s="8" t="n"/>
      <c r="F3464" s="9" t="n"/>
      <c r="G3464" s="8" t="n"/>
      <c r="H3464" s="8" t="n"/>
      <c r="I3464" s="8" t="n"/>
      <c r="J3464" s="10">
        <f>IF(A3464="",0,SUMIFS(amount_expended,cfda_key,V3464))</f>
        <v/>
      </c>
      <c r="K3464" s="10">
        <f>IF(G3464="OTHER CLUSTER NOT LISTED ABOVE",SUMIFS(amount_expended,uniform_other_cluster_name,X3464), IF(AND(OR(G3464="N/A",G3464=""),H3464=""),0,IF(G3464="STATE CLUSTER",SUMIFS(amount_expended,uniform_state_cluster_name,W3464),SUMIFS(amount_expended,cluster_name,G3464))))</f>
        <v/>
      </c>
      <c r="L3464" s="8" t="n"/>
      <c r="M3464" s="7" t="n"/>
      <c r="N3464" s="8" t="n"/>
      <c r="O3464" s="7" t="n"/>
      <c r="P3464" s="7" t="n"/>
      <c r="Q3464" s="8" t="n"/>
      <c r="R3464" s="9" t="n"/>
      <c r="S3464" s="8" t="n"/>
      <c r="T3464" s="8" t="n"/>
      <c r="U3464" s="8" t="n"/>
      <c r="V3464" s="11">
        <f>IF(OR(B3464="",C3464=""),"",CONCATENATE(B3464,".",C3464))</f>
        <v/>
      </c>
      <c r="W3464" s="6">
        <f>UPPER(TRIM(H3464))</f>
        <v/>
      </c>
      <c r="X3464" s="6">
        <f>UPPER(TRIM(I3464))</f>
        <v/>
      </c>
      <c r="Y3464" s="6">
        <f>IF(V3464&lt;&gt;"",IFERROR(INDEX(federal_program_name_lookup,MATCH(V3464,aln_lookup,0)),""),"")</f>
        <v/>
      </c>
    </row>
    <row r="3465">
      <c r="A3465" s="6">
        <f>IF(B3465&lt;&gt;"", "AWARD-"&amp;TEXT(ROW()-1,"00000"), "")</f>
        <v/>
      </c>
      <c r="B3465" s="7" t="n"/>
      <c r="C3465" s="7" t="n"/>
      <c r="D3465" s="7" t="n"/>
      <c r="E3465" s="8" t="n"/>
      <c r="F3465" s="9" t="n"/>
      <c r="G3465" s="8" t="n"/>
      <c r="H3465" s="8" t="n"/>
      <c r="I3465" s="8" t="n"/>
      <c r="J3465" s="10">
        <f>IF(A3465="",0,SUMIFS(amount_expended,cfda_key,V3465))</f>
        <v/>
      </c>
      <c r="K3465" s="10">
        <f>IF(G3465="OTHER CLUSTER NOT LISTED ABOVE",SUMIFS(amount_expended,uniform_other_cluster_name,X3465), IF(AND(OR(G3465="N/A",G3465=""),H3465=""),0,IF(G3465="STATE CLUSTER",SUMIFS(amount_expended,uniform_state_cluster_name,W3465),SUMIFS(amount_expended,cluster_name,G3465))))</f>
        <v/>
      </c>
      <c r="L3465" s="8" t="n"/>
      <c r="M3465" s="7" t="n"/>
      <c r="N3465" s="8" t="n"/>
      <c r="O3465" s="7" t="n"/>
      <c r="P3465" s="7" t="n"/>
      <c r="Q3465" s="8" t="n"/>
      <c r="R3465" s="9" t="n"/>
      <c r="S3465" s="8" t="n"/>
      <c r="T3465" s="8" t="n"/>
      <c r="U3465" s="8" t="n"/>
      <c r="V3465" s="11">
        <f>IF(OR(B3465="",C3465=""),"",CONCATENATE(B3465,".",C3465))</f>
        <v/>
      </c>
      <c r="W3465" s="6">
        <f>UPPER(TRIM(H3465))</f>
        <v/>
      </c>
      <c r="X3465" s="6">
        <f>UPPER(TRIM(I3465))</f>
        <v/>
      </c>
      <c r="Y3465" s="6">
        <f>IF(V3465&lt;&gt;"",IFERROR(INDEX(federal_program_name_lookup,MATCH(V3465,aln_lookup,0)),""),"")</f>
        <v/>
      </c>
    </row>
    <row r="3466">
      <c r="A3466" s="6">
        <f>IF(B3466&lt;&gt;"", "AWARD-"&amp;TEXT(ROW()-1,"00000"), "")</f>
        <v/>
      </c>
      <c r="B3466" s="7" t="n"/>
      <c r="C3466" s="7" t="n"/>
      <c r="D3466" s="7" t="n"/>
      <c r="E3466" s="8" t="n"/>
      <c r="F3466" s="9" t="n"/>
      <c r="G3466" s="8" t="n"/>
      <c r="H3466" s="8" t="n"/>
      <c r="I3466" s="8" t="n"/>
      <c r="J3466" s="10">
        <f>IF(A3466="",0,SUMIFS(amount_expended,cfda_key,V3466))</f>
        <v/>
      </c>
      <c r="K3466" s="10">
        <f>IF(G3466="OTHER CLUSTER NOT LISTED ABOVE",SUMIFS(amount_expended,uniform_other_cluster_name,X3466), IF(AND(OR(G3466="N/A",G3466=""),H3466=""),0,IF(G3466="STATE CLUSTER",SUMIFS(amount_expended,uniform_state_cluster_name,W3466),SUMIFS(amount_expended,cluster_name,G3466))))</f>
        <v/>
      </c>
      <c r="L3466" s="8" t="n"/>
      <c r="M3466" s="7" t="n"/>
      <c r="N3466" s="8" t="n"/>
      <c r="O3466" s="7" t="n"/>
      <c r="P3466" s="7" t="n"/>
      <c r="Q3466" s="8" t="n"/>
      <c r="R3466" s="9" t="n"/>
      <c r="S3466" s="8" t="n"/>
      <c r="T3466" s="8" t="n"/>
      <c r="U3466" s="8" t="n"/>
      <c r="V3466" s="11">
        <f>IF(OR(B3466="",C3466=""),"",CONCATENATE(B3466,".",C3466))</f>
        <v/>
      </c>
      <c r="W3466" s="6">
        <f>UPPER(TRIM(H3466))</f>
        <v/>
      </c>
      <c r="X3466" s="6">
        <f>UPPER(TRIM(I3466))</f>
        <v/>
      </c>
      <c r="Y3466" s="6">
        <f>IF(V3466&lt;&gt;"",IFERROR(INDEX(federal_program_name_lookup,MATCH(V3466,aln_lookup,0)),""),"")</f>
        <v/>
      </c>
    </row>
    <row r="3467">
      <c r="A3467" s="6">
        <f>IF(B3467&lt;&gt;"", "AWARD-"&amp;TEXT(ROW()-1,"00000"), "")</f>
        <v/>
      </c>
      <c r="B3467" s="7" t="n"/>
      <c r="C3467" s="7" t="n"/>
      <c r="D3467" s="7" t="n"/>
      <c r="E3467" s="8" t="n"/>
      <c r="F3467" s="9" t="n"/>
      <c r="G3467" s="8" t="n"/>
      <c r="H3467" s="8" t="n"/>
      <c r="I3467" s="8" t="n"/>
      <c r="J3467" s="10">
        <f>IF(A3467="",0,SUMIFS(amount_expended,cfda_key,V3467))</f>
        <v/>
      </c>
      <c r="K3467" s="10">
        <f>IF(G3467="OTHER CLUSTER NOT LISTED ABOVE",SUMIFS(amount_expended,uniform_other_cluster_name,X3467), IF(AND(OR(G3467="N/A",G3467=""),H3467=""),0,IF(G3467="STATE CLUSTER",SUMIFS(amount_expended,uniform_state_cluster_name,W3467),SUMIFS(amount_expended,cluster_name,G3467))))</f>
        <v/>
      </c>
      <c r="L3467" s="8" t="n"/>
      <c r="M3467" s="7" t="n"/>
      <c r="N3467" s="8" t="n"/>
      <c r="O3467" s="7" t="n"/>
      <c r="P3467" s="7" t="n"/>
      <c r="Q3467" s="8" t="n"/>
      <c r="R3467" s="9" t="n"/>
      <c r="S3467" s="8" t="n"/>
      <c r="T3467" s="8" t="n"/>
      <c r="U3467" s="8" t="n"/>
      <c r="V3467" s="11">
        <f>IF(OR(B3467="",C3467=""),"",CONCATENATE(B3467,".",C3467))</f>
        <v/>
      </c>
      <c r="W3467" s="6">
        <f>UPPER(TRIM(H3467))</f>
        <v/>
      </c>
      <c r="X3467" s="6">
        <f>UPPER(TRIM(I3467))</f>
        <v/>
      </c>
      <c r="Y3467" s="6">
        <f>IF(V3467&lt;&gt;"",IFERROR(INDEX(federal_program_name_lookup,MATCH(V3467,aln_lookup,0)),""),"")</f>
        <v/>
      </c>
    </row>
    <row r="3468">
      <c r="A3468" s="6">
        <f>IF(B3468&lt;&gt;"", "AWARD-"&amp;TEXT(ROW()-1,"00000"), "")</f>
        <v/>
      </c>
      <c r="B3468" s="7" t="n"/>
      <c r="C3468" s="7" t="n"/>
      <c r="D3468" s="7" t="n"/>
      <c r="E3468" s="8" t="n"/>
      <c r="F3468" s="9" t="n"/>
      <c r="G3468" s="8" t="n"/>
      <c r="H3468" s="8" t="n"/>
      <c r="I3468" s="8" t="n"/>
      <c r="J3468" s="10">
        <f>IF(A3468="",0,SUMIFS(amount_expended,cfda_key,V3468))</f>
        <v/>
      </c>
      <c r="K3468" s="10">
        <f>IF(G3468="OTHER CLUSTER NOT LISTED ABOVE",SUMIFS(amount_expended,uniform_other_cluster_name,X3468), IF(AND(OR(G3468="N/A",G3468=""),H3468=""),0,IF(G3468="STATE CLUSTER",SUMIFS(amount_expended,uniform_state_cluster_name,W3468),SUMIFS(amount_expended,cluster_name,G3468))))</f>
        <v/>
      </c>
      <c r="L3468" s="8" t="n"/>
      <c r="M3468" s="7" t="n"/>
      <c r="N3468" s="8" t="n"/>
      <c r="O3468" s="7" t="n"/>
      <c r="P3468" s="7" t="n"/>
      <c r="Q3468" s="8" t="n"/>
      <c r="R3468" s="9" t="n"/>
      <c r="S3468" s="8" t="n"/>
      <c r="T3468" s="8" t="n"/>
      <c r="U3468" s="8" t="n"/>
      <c r="V3468" s="11">
        <f>IF(OR(B3468="",C3468=""),"",CONCATENATE(B3468,".",C3468))</f>
        <v/>
      </c>
      <c r="W3468" s="6">
        <f>UPPER(TRIM(H3468))</f>
        <v/>
      </c>
      <c r="X3468" s="6">
        <f>UPPER(TRIM(I3468))</f>
        <v/>
      </c>
      <c r="Y3468" s="6">
        <f>IF(V3468&lt;&gt;"",IFERROR(INDEX(federal_program_name_lookup,MATCH(V3468,aln_lookup,0)),""),"")</f>
        <v/>
      </c>
    </row>
    <row r="3469">
      <c r="A3469" s="6">
        <f>IF(B3469&lt;&gt;"", "AWARD-"&amp;TEXT(ROW()-1,"00000"), "")</f>
        <v/>
      </c>
      <c r="B3469" s="7" t="n"/>
      <c r="C3469" s="7" t="n"/>
      <c r="D3469" s="7" t="n"/>
      <c r="E3469" s="8" t="n"/>
      <c r="F3469" s="9" t="n"/>
      <c r="G3469" s="8" t="n"/>
      <c r="H3469" s="8" t="n"/>
      <c r="I3469" s="8" t="n"/>
      <c r="J3469" s="10">
        <f>IF(A3469="",0,SUMIFS(amount_expended,cfda_key,V3469))</f>
        <v/>
      </c>
      <c r="K3469" s="10">
        <f>IF(G3469="OTHER CLUSTER NOT LISTED ABOVE",SUMIFS(amount_expended,uniform_other_cluster_name,X3469), IF(AND(OR(G3469="N/A",G3469=""),H3469=""),0,IF(G3469="STATE CLUSTER",SUMIFS(amount_expended,uniform_state_cluster_name,W3469),SUMIFS(amount_expended,cluster_name,G3469))))</f>
        <v/>
      </c>
      <c r="L3469" s="8" t="n"/>
      <c r="M3469" s="7" t="n"/>
      <c r="N3469" s="8" t="n"/>
      <c r="O3469" s="7" t="n"/>
      <c r="P3469" s="7" t="n"/>
      <c r="Q3469" s="8" t="n"/>
      <c r="R3469" s="9" t="n"/>
      <c r="S3469" s="8" t="n"/>
      <c r="T3469" s="8" t="n"/>
      <c r="U3469" s="8" t="n"/>
      <c r="V3469" s="11">
        <f>IF(OR(B3469="",C3469=""),"",CONCATENATE(B3469,".",C3469))</f>
        <v/>
      </c>
      <c r="W3469" s="6">
        <f>UPPER(TRIM(H3469))</f>
        <v/>
      </c>
      <c r="X3469" s="6">
        <f>UPPER(TRIM(I3469))</f>
        <v/>
      </c>
      <c r="Y3469" s="6">
        <f>IF(V3469&lt;&gt;"",IFERROR(INDEX(federal_program_name_lookup,MATCH(V3469,aln_lookup,0)),""),"")</f>
        <v/>
      </c>
    </row>
    <row r="3470">
      <c r="A3470" s="6">
        <f>IF(B3470&lt;&gt;"", "AWARD-"&amp;TEXT(ROW()-1,"00000"), "")</f>
        <v/>
      </c>
      <c r="B3470" s="7" t="n"/>
      <c r="C3470" s="7" t="n"/>
      <c r="D3470" s="7" t="n"/>
      <c r="E3470" s="8" t="n"/>
      <c r="F3470" s="9" t="n"/>
      <c r="G3470" s="8" t="n"/>
      <c r="H3470" s="8" t="n"/>
      <c r="I3470" s="8" t="n"/>
      <c r="J3470" s="10">
        <f>IF(A3470="",0,SUMIFS(amount_expended,cfda_key,V3470))</f>
        <v/>
      </c>
      <c r="K3470" s="10">
        <f>IF(G3470="OTHER CLUSTER NOT LISTED ABOVE",SUMIFS(amount_expended,uniform_other_cluster_name,X3470), IF(AND(OR(G3470="N/A",G3470=""),H3470=""),0,IF(G3470="STATE CLUSTER",SUMIFS(amount_expended,uniform_state_cluster_name,W3470),SUMIFS(amount_expended,cluster_name,G3470))))</f>
        <v/>
      </c>
      <c r="L3470" s="8" t="n"/>
      <c r="M3470" s="7" t="n"/>
      <c r="N3470" s="8" t="n"/>
      <c r="O3470" s="7" t="n"/>
      <c r="P3470" s="7" t="n"/>
      <c r="Q3470" s="8" t="n"/>
      <c r="R3470" s="9" t="n"/>
      <c r="S3470" s="8" t="n"/>
      <c r="T3470" s="8" t="n"/>
      <c r="U3470" s="8" t="n"/>
      <c r="V3470" s="11">
        <f>IF(OR(B3470="",C3470=""),"",CONCATENATE(B3470,".",C3470))</f>
        <v/>
      </c>
      <c r="W3470" s="6">
        <f>UPPER(TRIM(H3470))</f>
        <v/>
      </c>
      <c r="X3470" s="6">
        <f>UPPER(TRIM(I3470))</f>
        <v/>
      </c>
      <c r="Y3470" s="6">
        <f>IF(V3470&lt;&gt;"",IFERROR(INDEX(federal_program_name_lookup,MATCH(V3470,aln_lookup,0)),""),"")</f>
        <v/>
      </c>
    </row>
    <row r="3471">
      <c r="A3471" s="6">
        <f>IF(B3471&lt;&gt;"", "AWARD-"&amp;TEXT(ROW()-1,"00000"), "")</f>
        <v/>
      </c>
      <c r="B3471" s="7" t="n"/>
      <c r="C3471" s="7" t="n"/>
      <c r="D3471" s="7" t="n"/>
      <c r="E3471" s="8" t="n"/>
      <c r="F3471" s="9" t="n"/>
      <c r="G3471" s="8" t="n"/>
      <c r="H3471" s="8" t="n"/>
      <c r="I3471" s="8" t="n"/>
      <c r="J3471" s="10">
        <f>IF(A3471="",0,SUMIFS(amount_expended,cfda_key,V3471))</f>
        <v/>
      </c>
      <c r="K3471" s="10">
        <f>IF(G3471="OTHER CLUSTER NOT LISTED ABOVE",SUMIFS(amount_expended,uniform_other_cluster_name,X3471), IF(AND(OR(G3471="N/A",G3471=""),H3471=""),0,IF(G3471="STATE CLUSTER",SUMIFS(amount_expended,uniform_state_cluster_name,W3471),SUMIFS(amount_expended,cluster_name,G3471))))</f>
        <v/>
      </c>
      <c r="L3471" s="8" t="n"/>
      <c r="M3471" s="7" t="n"/>
      <c r="N3471" s="8" t="n"/>
      <c r="O3471" s="7" t="n"/>
      <c r="P3471" s="7" t="n"/>
      <c r="Q3471" s="8" t="n"/>
      <c r="R3471" s="9" t="n"/>
      <c r="S3471" s="8" t="n"/>
      <c r="T3471" s="8" t="n"/>
      <c r="U3471" s="8" t="n"/>
      <c r="V3471" s="11">
        <f>IF(OR(B3471="",C3471=""),"",CONCATENATE(B3471,".",C3471))</f>
        <v/>
      </c>
      <c r="W3471" s="6">
        <f>UPPER(TRIM(H3471))</f>
        <v/>
      </c>
      <c r="X3471" s="6">
        <f>UPPER(TRIM(I3471))</f>
        <v/>
      </c>
      <c r="Y3471" s="6">
        <f>IF(V3471&lt;&gt;"",IFERROR(INDEX(federal_program_name_lookup,MATCH(V3471,aln_lookup,0)),""),"")</f>
        <v/>
      </c>
    </row>
    <row r="3472">
      <c r="A3472" s="6">
        <f>IF(B3472&lt;&gt;"", "AWARD-"&amp;TEXT(ROW()-1,"00000"), "")</f>
        <v/>
      </c>
      <c r="B3472" s="7" t="n"/>
      <c r="C3472" s="7" t="n"/>
      <c r="D3472" s="7" t="n"/>
      <c r="E3472" s="8" t="n"/>
      <c r="F3472" s="9" t="n"/>
      <c r="G3472" s="8" t="n"/>
      <c r="H3472" s="8" t="n"/>
      <c r="I3472" s="8" t="n"/>
      <c r="J3472" s="10">
        <f>IF(A3472="",0,SUMIFS(amount_expended,cfda_key,V3472))</f>
        <v/>
      </c>
      <c r="K3472" s="10">
        <f>IF(G3472="OTHER CLUSTER NOT LISTED ABOVE",SUMIFS(amount_expended,uniform_other_cluster_name,X3472), IF(AND(OR(G3472="N/A",G3472=""),H3472=""),0,IF(G3472="STATE CLUSTER",SUMIFS(amount_expended,uniform_state_cluster_name,W3472),SUMIFS(amount_expended,cluster_name,G3472))))</f>
        <v/>
      </c>
      <c r="L3472" s="8" t="n"/>
      <c r="M3472" s="7" t="n"/>
      <c r="N3472" s="8" t="n"/>
      <c r="O3472" s="7" t="n"/>
      <c r="P3472" s="7" t="n"/>
      <c r="Q3472" s="8" t="n"/>
      <c r="R3472" s="9" t="n"/>
      <c r="S3472" s="8" t="n"/>
      <c r="T3472" s="8" t="n"/>
      <c r="U3472" s="8" t="n"/>
      <c r="V3472" s="11">
        <f>IF(OR(B3472="",C3472=""),"",CONCATENATE(B3472,".",C3472))</f>
        <v/>
      </c>
      <c r="W3472" s="6">
        <f>UPPER(TRIM(H3472))</f>
        <v/>
      </c>
      <c r="X3472" s="6">
        <f>UPPER(TRIM(I3472))</f>
        <v/>
      </c>
      <c r="Y3472" s="6">
        <f>IF(V3472&lt;&gt;"",IFERROR(INDEX(federal_program_name_lookup,MATCH(V3472,aln_lookup,0)),""),"")</f>
        <v/>
      </c>
    </row>
    <row r="3473">
      <c r="A3473" s="6">
        <f>IF(B3473&lt;&gt;"", "AWARD-"&amp;TEXT(ROW()-1,"00000"), "")</f>
        <v/>
      </c>
      <c r="B3473" s="7" t="n"/>
      <c r="C3473" s="7" t="n"/>
      <c r="D3473" s="7" t="n"/>
      <c r="E3473" s="8" t="n"/>
      <c r="F3473" s="9" t="n"/>
      <c r="G3473" s="8" t="n"/>
      <c r="H3473" s="8" t="n"/>
      <c r="I3473" s="8" t="n"/>
      <c r="J3473" s="10">
        <f>IF(A3473="",0,SUMIFS(amount_expended,cfda_key,V3473))</f>
        <v/>
      </c>
      <c r="K3473" s="10">
        <f>IF(G3473="OTHER CLUSTER NOT LISTED ABOVE",SUMIFS(amount_expended,uniform_other_cluster_name,X3473), IF(AND(OR(G3473="N/A",G3473=""),H3473=""),0,IF(G3473="STATE CLUSTER",SUMIFS(amount_expended,uniform_state_cluster_name,W3473),SUMIFS(amount_expended,cluster_name,G3473))))</f>
        <v/>
      </c>
      <c r="L3473" s="8" t="n"/>
      <c r="M3473" s="7" t="n"/>
      <c r="N3473" s="8" t="n"/>
      <c r="O3473" s="7" t="n"/>
      <c r="P3473" s="7" t="n"/>
      <c r="Q3473" s="8" t="n"/>
      <c r="R3473" s="9" t="n"/>
      <c r="S3473" s="8" t="n"/>
      <c r="T3473" s="8" t="n"/>
      <c r="U3473" s="8" t="n"/>
      <c r="V3473" s="11">
        <f>IF(OR(B3473="",C3473=""),"",CONCATENATE(B3473,".",C3473))</f>
        <v/>
      </c>
      <c r="W3473" s="6">
        <f>UPPER(TRIM(H3473))</f>
        <v/>
      </c>
      <c r="X3473" s="6">
        <f>UPPER(TRIM(I3473))</f>
        <v/>
      </c>
      <c r="Y3473" s="6">
        <f>IF(V3473&lt;&gt;"",IFERROR(INDEX(federal_program_name_lookup,MATCH(V3473,aln_lookup,0)),""),"")</f>
        <v/>
      </c>
    </row>
    <row r="3474">
      <c r="A3474" s="6">
        <f>IF(B3474&lt;&gt;"", "AWARD-"&amp;TEXT(ROW()-1,"00000"), "")</f>
        <v/>
      </c>
      <c r="B3474" s="7" t="n"/>
      <c r="C3474" s="7" t="n"/>
      <c r="D3474" s="7" t="n"/>
      <c r="E3474" s="8" t="n"/>
      <c r="F3474" s="9" t="n"/>
      <c r="G3474" s="8" t="n"/>
      <c r="H3474" s="8" t="n"/>
      <c r="I3474" s="8" t="n"/>
      <c r="J3474" s="10">
        <f>IF(A3474="",0,SUMIFS(amount_expended,cfda_key,V3474))</f>
        <v/>
      </c>
      <c r="K3474" s="10">
        <f>IF(G3474="OTHER CLUSTER NOT LISTED ABOVE",SUMIFS(amount_expended,uniform_other_cluster_name,X3474), IF(AND(OR(G3474="N/A",G3474=""),H3474=""),0,IF(G3474="STATE CLUSTER",SUMIFS(amount_expended,uniform_state_cluster_name,W3474),SUMIFS(amount_expended,cluster_name,G3474))))</f>
        <v/>
      </c>
      <c r="L3474" s="8" t="n"/>
      <c r="M3474" s="7" t="n"/>
      <c r="N3474" s="8" t="n"/>
      <c r="O3474" s="7" t="n"/>
      <c r="P3474" s="7" t="n"/>
      <c r="Q3474" s="8" t="n"/>
      <c r="R3474" s="9" t="n"/>
      <c r="S3474" s="8" t="n"/>
      <c r="T3474" s="8" t="n"/>
      <c r="U3474" s="8" t="n"/>
      <c r="V3474" s="11">
        <f>IF(OR(B3474="",C3474=""),"",CONCATENATE(B3474,".",C3474))</f>
        <v/>
      </c>
      <c r="W3474" s="6">
        <f>UPPER(TRIM(H3474))</f>
        <v/>
      </c>
      <c r="X3474" s="6">
        <f>UPPER(TRIM(I3474))</f>
        <v/>
      </c>
      <c r="Y3474" s="6">
        <f>IF(V3474&lt;&gt;"",IFERROR(INDEX(federal_program_name_lookup,MATCH(V3474,aln_lookup,0)),""),"")</f>
        <v/>
      </c>
    </row>
    <row r="3475">
      <c r="A3475" s="6">
        <f>IF(B3475&lt;&gt;"", "AWARD-"&amp;TEXT(ROW()-1,"00000"), "")</f>
        <v/>
      </c>
      <c r="B3475" s="7" t="n"/>
      <c r="C3475" s="7" t="n"/>
      <c r="D3475" s="7" t="n"/>
      <c r="E3475" s="8" t="n"/>
      <c r="F3475" s="9" t="n"/>
      <c r="G3475" s="8" t="n"/>
      <c r="H3475" s="8" t="n"/>
      <c r="I3475" s="8" t="n"/>
      <c r="J3475" s="10">
        <f>IF(A3475="",0,SUMIFS(amount_expended,cfda_key,V3475))</f>
        <v/>
      </c>
      <c r="K3475" s="10">
        <f>IF(G3475="OTHER CLUSTER NOT LISTED ABOVE",SUMIFS(amount_expended,uniform_other_cluster_name,X3475), IF(AND(OR(G3475="N/A",G3475=""),H3475=""),0,IF(G3475="STATE CLUSTER",SUMIFS(amount_expended,uniform_state_cluster_name,W3475),SUMIFS(amount_expended,cluster_name,G3475))))</f>
        <v/>
      </c>
      <c r="L3475" s="8" t="n"/>
      <c r="M3475" s="7" t="n"/>
      <c r="N3475" s="8" t="n"/>
      <c r="O3475" s="7" t="n"/>
      <c r="P3475" s="7" t="n"/>
      <c r="Q3475" s="8" t="n"/>
      <c r="R3475" s="9" t="n"/>
      <c r="S3475" s="8" t="n"/>
      <c r="T3475" s="8" t="n"/>
      <c r="U3475" s="8" t="n"/>
      <c r="V3475" s="11">
        <f>IF(OR(B3475="",C3475=""),"",CONCATENATE(B3475,".",C3475))</f>
        <v/>
      </c>
      <c r="W3475" s="6">
        <f>UPPER(TRIM(H3475))</f>
        <v/>
      </c>
      <c r="X3475" s="6">
        <f>UPPER(TRIM(I3475))</f>
        <v/>
      </c>
      <c r="Y3475" s="6">
        <f>IF(V3475&lt;&gt;"",IFERROR(INDEX(federal_program_name_lookup,MATCH(V3475,aln_lookup,0)),""),"")</f>
        <v/>
      </c>
    </row>
    <row r="3476">
      <c r="A3476" s="6">
        <f>IF(B3476&lt;&gt;"", "AWARD-"&amp;TEXT(ROW()-1,"00000"), "")</f>
        <v/>
      </c>
      <c r="B3476" s="7" t="n"/>
      <c r="C3476" s="7" t="n"/>
      <c r="D3476" s="7" t="n"/>
      <c r="E3476" s="8" t="n"/>
      <c r="F3476" s="9" t="n"/>
      <c r="G3476" s="8" t="n"/>
      <c r="H3476" s="8" t="n"/>
      <c r="I3476" s="8" t="n"/>
      <c r="J3476" s="10">
        <f>IF(A3476="",0,SUMIFS(amount_expended,cfda_key,V3476))</f>
        <v/>
      </c>
      <c r="K3476" s="10">
        <f>IF(G3476="OTHER CLUSTER NOT LISTED ABOVE",SUMIFS(amount_expended,uniform_other_cluster_name,X3476), IF(AND(OR(G3476="N/A",G3476=""),H3476=""),0,IF(G3476="STATE CLUSTER",SUMIFS(amount_expended,uniform_state_cluster_name,W3476),SUMIFS(amount_expended,cluster_name,G3476))))</f>
        <v/>
      </c>
      <c r="L3476" s="8" t="n"/>
      <c r="M3476" s="7" t="n"/>
      <c r="N3476" s="8" t="n"/>
      <c r="O3476" s="7" t="n"/>
      <c r="P3476" s="7" t="n"/>
      <c r="Q3476" s="8" t="n"/>
      <c r="R3476" s="9" t="n"/>
      <c r="S3476" s="8" t="n"/>
      <c r="T3476" s="8" t="n"/>
      <c r="U3476" s="8" t="n"/>
      <c r="V3476" s="11">
        <f>IF(OR(B3476="",C3476=""),"",CONCATENATE(B3476,".",C3476))</f>
        <v/>
      </c>
      <c r="W3476" s="6">
        <f>UPPER(TRIM(H3476))</f>
        <v/>
      </c>
      <c r="X3476" s="6">
        <f>UPPER(TRIM(I3476))</f>
        <v/>
      </c>
      <c r="Y3476" s="6">
        <f>IF(V3476&lt;&gt;"",IFERROR(INDEX(federal_program_name_lookup,MATCH(V3476,aln_lookup,0)),""),"")</f>
        <v/>
      </c>
    </row>
    <row r="3477">
      <c r="A3477" s="6">
        <f>IF(B3477&lt;&gt;"", "AWARD-"&amp;TEXT(ROW()-1,"00000"), "")</f>
        <v/>
      </c>
      <c r="B3477" s="7" t="n"/>
      <c r="C3477" s="7" t="n"/>
      <c r="D3477" s="7" t="n"/>
      <c r="E3477" s="8" t="n"/>
      <c r="F3477" s="9" t="n"/>
      <c r="G3477" s="8" t="n"/>
      <c r="H3477" s="8" t="n"/>
      <c r="I3477" s="8" t="n"/>
      <c r="J3477" s="10">
        <f>IF(A3477="",0,SUMIFS(amount_expended,cfda_key,V3477))</f>
        <v/>
      </c>
      <c r="K3477" s="10">
        <f>IF(G3477="OTHER CLUSTER NOT LISTED ABOVE",SUMIFS(amount_expended,uniform_other_cluster_name,X3477), IF(AND(OR(G3477="N/A",G3477=""),H3477=""),0,IF(G3477="STATE CLUSTER",SUMIFS(amount_expended,uniform_state_cluster_name,W3477),SUMIFS(amount_expended,cluster_name,G3477))))</f>
        <v/>
      </c>
      <c r="L3477" s="8" t="n"/>
      <c r="M3477" s="7" t="n"/>
      <c r="N3477" s="8" t="n"/>
      <c r="O3477" s="7" t="n"/>
      <c r="P3477" s="7" t="n"/>
      <c r="Q3477" s="8" t="n"/>
      <c r="R3477" s="9" t="n"/>
      <c r="S3477" s="8" t="n"/>
      <c r="T3477" s="8" t="n"/>
      <c r="U3477" s="8" t="n"/>
      <c r="V3477" s="11">
        <f>IF(OR(B3477="",C3477=""),"",CONCATENATE(B3477,".",C3477))</f>
        <v/>
      </c>
      <c r="W3477" s="6">
        <f>UPPER(TRIM(H3477))</f>
        <v/>
      </c>
      <c r="X3477" s="6">
        <f>UPPER(TRIM(I3477))</f>
        <v/>
      </c>
      <c r="Y3477" s="6">
        <f>IF(V3477&lt;&gt;"",IFERROR(INDEX(federal_program_name_lookup,MATCH(V3477,aln_lookup,0)),""),"")</f>
        <v/>
      </c>
    </row>
    <row r="3478">
      <c r="A3478" s="6">
        <f>IF(B3478&lt;&gt;"", "AWARD-"&amp;TEXT(ROW()-1,"00000"), "")</f>
        <v/>
      </c>
      <c r="B3478" s="7" t="n"/>
      <c r="C3478" s="7" t="n"/>
      <c r="D3478" s="7" t="n"/>
      <c r="E3478" s="8" t="n"/>
      <c r="F3478" s="9" t="n"/>
      <c r="G3478" s="8" t="n"/>
      <c r="H3478" s="8" t="n"/>
      <c r="I3478" s="8" t="n"/>
      <c r="J3478" s="10">
        <f>IF(A3478="",0,SUMIFS(amount_expended,cfda_key,V3478))</f>
        <v/>
      </c>
      <c r="K3478" s="10">
        <f>IF(G3478="OTHER CLUSTER NOT LISTED ABOVE",SUMIFS(amount_expended,uniform_other_cluster_name,X3478), IF(AND(OR(G3478="N/A",G3478=""),H3478=""),0,IF(G3478="STATE CLUSTER",SUMIFS(amount_expended,uniform_state_cluster_name,W3478),SUMIFS(amount_expended,cluster_name,G3478))))</f>
        <v/>
      </c>
      <c r="L3478" s="8" t="n"/>
      <c r="M3478" s="7" t="n"/>
      <c r="N3478" s="8" t="n"/>
      <c r="O3478" s="7" t="n"/>
      <c r="P3478" s="7" t="n"/>
      <c r="Q3478" s="8" t="n"/>
      <c r="R3478" s="9" t="n"/>
      <c r="S3478" s="8" t="n"/>
      <c r="T3478" s="8" t="n"/>
      <c r="U3478" s="8" t="n"/>
      <c r="V3478" s="11">
        <f>IF(OR(B3478="",C3478=""),"",CONCATENATE(B3478,".",C3478))</f>
        <v/>
      </c>
      <c r="W3478" s="6">
        <f>UPPER(TRIM(H3478))</f>
        <v/>
      </c>
      <c r="X3478" s="6">
        <f>UPPER(TRIM(I3478))</f>
        <v/>
      </c>
      <c r="Y3478" s="6">
        <f>IF(V3478&lt;&gt;"",IFERROR(INDEX(federal_program_name_lookup,MATCH(V3478,aln_lookup,0)),""),"")</f>
        <v/>
      </c>
    </row>
    <row r="3479">
      <c r="A3479" s="6">
        <f>IF(B3479&lt;&gt;"", "AWARD-"&amp;TEXT(ROW()-1,"00000"), "")</f>
        <v/>
      </c>
      <c r="B3479" s="7" t="n"/>
      <c r="C3479" s="7" t="n"/>
      <c r="D3479" s="7" t="n"/>
      <c r="E3479" s="8" t="n"/>
      <c r="F3479" s="9" t="n"/>
      <c r="G3479" s="8" t="n"/>
      <c r="H3479" s="8" t="n"/>
      <c r="I3479" s="8" t="n"/>
      <c r="J3479" s="10">
        <f>IF(A3479="",0,SUMIFS(amount_expended,cfda_key,V3479))</f>
        <v/>
      </c>
      <c r="K3479" s="10">
        <f>IF(G3479="OTHER CLUSTER NOT LISTED ABOVE",SUMIFS(amount_expended,uniform_other_cluster_name,X3479), IF(AND(OR(G3479="N/A",G3479=""),H3479=""),0,IF(G3479="STATE CLUSTER",SUMIFS(amount_expended,uniform_state_cluster_name,W3479),SUMIFS(amount_expended,cluster_name,G3479))))</f>
        <v/>
      </c>
      <c r="L3479" s="8" t="n"/>
      <c r="M3479" s="7" t="n"/>
      <c r="N3479" s="8" t="n"/>
      <c r="O3479" s="7" t="n"/>
      <c r="P3479" s="7" t="n"/>
      <c r="Q3479" s="8" t="n"/>
      <c r="R3479" s="9" t="n"/>
      <c r="S3479" s="8" t="n"/>
      <c r="T3479" s="8" t="n"/>
      <c r="U3479" s="8" t="n"/>
      <c r="V3479" s="11">
        <f>IF(OR(B3479="",C3479=""),"",CONCATENATE(B3479,".",C3479))</f>
        <v/>
      </c>
      <c r="W3479" s="6">
        <f>UPPER(TRIM(H3479))</f>
        <v/>
      </c>
      <c r="X3479" s="6">
        <f>UPPER(TRIM(I3479))</f>
        <v/>
      </c>
      <c r="Y3479" s="6">
        <f>IF(V3479&lt;&gt;"",IFERROR(INDEX(federal_program_name_lookup,MATCH(V3479,aln_lookup,0)),""),"")</f>
        <v/>
      </c>
    </row>
    <row r="3480">
      <c r="A3480" s="6">
        <f>IF(B3480&lt;&gt;"", "AWARD-"&amp;TEXT(ROW()-1,"00000"), "")</f>
        <v/>
      </c>
      <c r="B3480" s="7" t="n"/>
      <c r="C3480" s="7" t="n"/>
      <c r="D3480" s="7" t="n"/>
      <c r="E3480" s="8" t="n"/>
      <c r="F3480" s="9" t="n"/>
      <c r="G3480" s="8" t="n"/>
      <c r="H3480" s="8" t="n"/>
      <c r="I3480" s="8" t="n"/>
      <c r="J3480" s="10">
        <f>IF(A3480="",0,SUMIFS(amount_expended,cfda_key,V3480))</f>
        <v/>
      </c>
      <c r="K3480" s="10">
        <f>IF(G3480="OTHER CLUSTER NOT LISTED ABOVE",SUMIFS(amount_expended,uniform_other_cluster_name,X3480), IF(AND(OR(G3480="N/A",G3480=""),H3480=""),0,IF(G3480="STATE CLUSTER",SUMIFS(amount_expended,uniform_state_cluster_name,W3480),SUMIFS(amount_expended,cluster_name,G3480))))</f>
        <v/>
      </c>
      <c r="L3480" s="8" t="n"/>
      <c r="M3480" s="7" t="n"/>
      <c r="N3480" s="8" t="n"/>
      <c r="O3480" s="7" t="n"/>
      <c r="P3480" s="7" t="n"/>
      <c r="Q3480" s="8" t="n"/>
      <c r="R3480" s="9" t="n"/>
      <c r="S3480" s="8" t="n"/>
      <c r="T3480" s="8" t="n"/>
      <c r="U3480" s="8" t="n"/>
      <c r="V3480" s="11">
        <f>IF(OR(B3480="",C3480=""),"",CONCATENATE(B3480,".",C3480))</f>
        <v/>
      </c>
      <c r="W3480" s="6">
        <f>UPPER(TRIM(H3480))</f>
        <v/>
      </c>
      <c r="X3480" s="6">
        <f>UPPER(TRIM(I3480))</f>
        <v/>
      </c>
      <c r="Y3480" s="6">
        <f>IF(V3480&lt;&gt;"",IFERROR(INDEX(federal_program_name_lookup,MATCH(V3480,aln_lookup,0)),""),"")</f>
        <v/>
      </c>
    </row>
    <row r="3481">
      <c r="A3481" s="6">
        <f>IF(B3481&lt;&gt;"", "AWARD-"&amp;TEXT(ROW()-1,"00000"), "")</f>
        <v/>
      </c>
      <c r="B3481" s="7" t="n"/>
      <c r="C3481" s="7" t="n"/>
      <c r="D3481" s="7" t="n"/>
      <c r="E3481" s="8" t="n"/>
      <c r="F3481" s="9" t="n"/>
      <c r="G3481" s="8" t="n"/>
      <c r="H3481" s="8" t="n"/>
      <c r="I3481" s="8" t="n"/>
      <c r="J3481" s="10">
        <f>IF(A3481="",0,SUMIFS(amount_expended,cfda_key,V3481))</f>
        <v/>
      </c>
      <c r="K3481" s="10">
        <f>IF(G3481="OTHER CLUSTER NOT LISTED ABOVE",SUMIFS(amount_expended,uniform_other_cluster_name,X3481), IF(AND(OR(G3481="N/A",G3481=""),H3481=""),0,IF(G3481="STATE CLUSTER",SUMIFS(amount_expended,uniform_state_cluster_name,W3481),SUMIFS(amount_expended,cluster_name,G3481))))</f>
        <v/>
      </c>
      <c r="L3481" s="8" t="n"/>
      <c r="M3481" s="7" t="n"/>
      <c r="N3481" s="8" t="n"/>
      <c r="O3481" s="7" t="n"/>
      <c r="P3481" s="7" t="n"/>
      <c r="Q3481" s="8" t="n"/>
      <c r="R3481" s="9" t="n"/>
      <c r="S3481" s="8" t="n"/>
      <c r="T3481" s="8" t="n"/>
      <c r="U3481" s="8" t="n"/>
      <c r="V3481" s="11">
        <f>IF(OR(B3481="",C3481=""),"",CONCATENATE(B3481,".",C3481))</f>
        <v/>
      </c>
      <c r="W3481" s="6">
        <f>UPPER(TRIM(H3481))</f>
        <v/>
      </c>
      <c r="X3481" s="6">
        <f>UPPER(TRIM(I3481))</f>
        <v/>
      </c>
      <c r="Y3481" s="6">
        <f>IF(V3481&lt;&gt;"",IFERROR(INDEX(federal_program_name_lookup,MATCH(V3481,aln_lookup,0)),""),"")</f>
        <v/>
      </c>
    </row>
    <row r="3482">
      <c r="A3482" s="6">
        <f>IF(B3482&lt;&gt;"", "AWARD-"&amp;TEXT(ROW()-1,"00000"), "")</f>
        <v/>
      </c>
      <c r="B3482" s="7" t="n"/>
      <c r="C3482" s="7" t="n"/>
      <c r="D3482" s="7" t="n"/>
      <c r="E3482" s="8" t="n"/>
      <c r="F3482" s="9" t="n"/>
      <c r="G3482" s="8" t="n"/>
      <c r="H3482" s="8" t="n"/>
      <c r="I3482" s="8" t="n"/>
      <c r="J3482" s="10">
        <f>IF(A3482="",0,SUMIFS(amount_expended,cfda_key,V3482))</f>
        <v/>
      </c>
      <c r="K3482" s="10">
        <f>IF(G3482="OTHER CLUSTER NOT LISTED ABOVE",SUMIFS(amount_expended,uniform_other_cluster_name,X3482), IF(AND(OR(G3482="N/A",G3482=""),H3482=""),0,IF(G3482="STATE CLUSTER",SUMIFS(amount_expended,uniform_state_cluster_name,W3482),SUMIFS(amount_expended,cluster_name,G3482))))</f>
        <v/>
      </c>
      <c r="L3482" s="8" t="n"/>
      <c r="M3482" s="7" t="n"/>
      <c r="N3482" s="8" t="n"/>
      <c r="O3482" s="7" t="n"/>
      <c r="P3482" s="7" t="n"/>
      <c r="Q3482" s="8" t="n"/>
      <c r="R3482" s="9" t="n"/>
      <c r="S3482" s="8" t="n"/>
      <c r="T3482" s="8" t="n"/>
      <c r="U3482" s="8" t="n"/>
      <c r="V3482" s="11">
        <f>IF(OR(B3482="",C3482=""),"",CONCATENATE(B3482,".",C3482))</f>
        <v/>
      </c>
      <c r="W3482" s="6">
        <f>UPPER(TRIM(H3482))</f>
        <v/>
      </c>
      <c r="X3482" s="6">
        <f>UPPER(TRIM(I3482))</f>
        <v/>
      </c>
      <c r="Y3482" s="6">
        <f>IF(V3482&lt;&gt;"",IFERROR(INDEX(federal_program_name_lookup,MATCH(V3482,aln_lookup,0)),""),"")</f>
        <v/>
      </c>
    </row>
    <row r="3483">
      <c r="A3483" s="6">
        <f>IF(B3483&lt;&gt;"", "AWARD-"&amp;TEXT(ROW()-1,"00000"), "")</f>
        <v/>
      </c>
      <c r="B3483" s="7" t="n"/>
      <c r="C3483" s="7" t="n"/>
      <c r="D3483" s="7" t="n"/>
      <c r="E3483" s="8" t="n"/>
      <c r="F3483" s="9" t="n"/>
      <c r="G3483" s="8" t="n"/>
      <c r="H3483" s="8" t="n"/>
      <c r="I3483" s="8" t="n"/>
      <c r="J3483" s="10">
        <f>IF(A3483="",0,SUMIFS(amount_expended,cfda_key,V3483))</f>
        <v/>
      </c>
      <c r="K3483" s="10">
        <f>IF(G3483="OTHER CLUSTER NOT LISTED ABOVE",SUMIFS(amount_expended,uniform_other_cluster_name,X3483), IF(AND(OR(G3483="N/A",G3483=""),H3483=""),0,IF(G3483="STATE CLUSTER",SUMIFS(amount_expended,uniform_state_cluster_name,W3483),SUMIFS(amount_expended,cluster_name,G3483))))</f>
        <v/>
      </c>
      <c r="L3483" s="8" t="n"/>
      <c r="M3483" s="7" t="n"/>
      <c r="N3483" s="8" t="n"/>
      <c r="O3483" s="7" t="n"/>
      <c r="P3483" s="7" t="n"/>
      <c r="Q3483" s="8" t="n"/>
      <c r="R3483" s="9" t="n"/>
      <c r="S3483" s="8" t="n"/>
      <c r="T3483" s="8" t="n"/>
      <c r="U3483" s="8" t="n"/>
      <c r="V3483" s="11">
        <f>IF(OR(B3483="",C3483=""),"",CONCATENATE(B3483,".",C3483))</f>
        <v/>
      </c>
      <c r="W3483" s="6">
        <f>UPPER(TRIM(H3483))</f>
        <v/>
      </c>
      <c r="X3483" s="6">
        <f>UPPER(TRIM(I3483))</f>
        <v/>
      </c>
      <c r="Y3483" s="6">
        <f>IF(V3483&lt;&gt;"",IFERROR(INDEX(federal_program_name_lookup,MATCH(V3483,aln_lookup,0)),""),"")</f>
        <v/>
      </c>
    </row>
    <row r="3484">
      <c r="A3484" s="6">
        <f>IF(B3484&lt;&gt;"", "AWARD-"&amp;TEXT(ROW()-1,"00000"), "")</f>
        <v/>
      </c>
      <c r="B3484" s="7" t="n"/>
      <c r="C3484" s="7" t="n"/>
      <c r="D3484" s="7" t="n"/>
      <c r="E3484" s="8" t="n"/>
      <c r="F3484" s="9" t="n"/>
      <c r="G3484" s="8" t="n"/>
      <c r="H3484" s="8" t="n"/>
      <c r="I3484" s="8" t="n"/>
      <c r="J3484" s="10">
        <f>IF(A3484="",0,SUMIFS(amount_expended,cfda_key,V3484))</f>
        <v/>
      </c>
      <c r="K3484" s="10">
        <f>IF(G3484="OTHER CLUSTER NOT LISTED ABOVE",SUMIFS(amount_expended,uniform_other_cluster_name,X3484), IF(AND(OR(G3484="N/A",G3484=""),H3484=""),0,IF(G3484="STATE CLUSTER",SUMIFS(amount_expended,uniform_state_cluster_name,W3484),SUMIFS(amount_expended,cluster_name,G3484))))</f>
        <v/>
      </c>
      <c r="L3484" s="8" t="n"/>
      <c r="M3484" s="7" t="n"/>
      <c r="N3484" s="8" t="n"/>
      <c r="O3484" s="7" t="n"/>
      <c r="P3484" s="7" t="n"/>
      <c r="Q3484" s="8" t="n"/>
      <c r="R3484" s="9" t="n"/>
      <c r="S3484" s="8" t="n"/>
      <c r="T3484" s="8" t="n"/>
      <c r="U3484" s="8" t="n"/>
      <c r="V3484" s="11">
        <f>IF(OR(B3484="",C3484=""),"",CONCATENATE(B3484,".",C3484))</f>
        <v/>
      </c>
      <c r="W3484" s="6">
        <f>UPPER(TRIM(H3484))</f>
        <v/>
      </c>
      <c r="X3484" s="6">
        <f>UPPER(TRIM(I3484))</f>
        <v/>
      </c>
      <c r="Y3484" s="6">
        <f>IF(V3484&lt;&gt;"",IFERROR(INDEX(federal_program_name_lookup,MATCH(V3484,aln_lookup,0)),""),"")</f>
        <v/>
      </c>
    </row>
    <row r="3485">
      <c r="A3485" s="6">
        <f>IF(B3485&lt;&gt;"", "AWARD-"&amp;TEXT(ROW()-1,"00000"), "")</f>
        <v/>
      </c>
      <c r="B3485" s="7" t="n"/>
      <c r="C3485" s="7" t="n"/>
      <c r="D3485" s="7" t="n"/>
      <c r="E3485" s="8" t="n"/>
      <c r="F3485" s="9" t="n"/>
      <c r="G3485" s="8" t="n"/>
      <c r="H3485" s="8" t="n"/>
      <c r="I3485" s="8" t="n"/>
      <c r="J3485" s="10">
        <f>IF(A3485="",0,SUMIFS(amount_expended,cfda_key,V3485))</f>
        <v/>
      </c>
      <c r="K3485" s="10">
        <f>IF(G3485="OTHER CLUSTER NOT LISTED ABOVE",SUMIFS(amount_expended,uniform_other_cluster_name,X3485), IF(AND(OR(G3485="N/A",G3485=""),H3485=""),0,IF(G3485="STATE CLUSTER",SUMIFS(amount_expended,uniform_state_cluster_name,W3485),SUMIFS(amount_expended,cluster_name,G3485))))</f>
        <v/>
      </c>
      <c r="L3485" s="8" t="n"/>
      <c r="M3485" s="7" t="n"/>
      <c r="N3485" s="8" t="n"/>
      <c r="O3485" s="7" t="n"/>
      <c r="P3485" s="7" t="n"/>
      <c r="Q3485" s="8" t="n"/>
      <c r="R3485" s="9" t="n"/>
      <c r="S3485" s="8" t="n"/>
      <c r="T3485" s="8" t="n"/>
      <c r="U3485" s="8" t="n"/>
      <c r="V3485" s="11">
        <f>IF(OR(B3485="",C3485=""),"",CONCATENATE(B3485,".",C3485))</f>
        <v/>
      </c>
      <c r="W3485" s="6">
        <f>UPPER(TRIM(H3485))</f>
        <v/>
      </c>
      <c r="X3485" s="6">
        <f>UPPER(TRIM(I3485))</f>
        <v/>
      </c>
      <c r="Y3485" s="6">
        <f>IF(V3485&lt;&gt;"",IFERROR(INDEX(federal_program_name_lookup,MATCH(V3485,aln_lookup,0)),""),"")</f>
        <v/>
      </c>
    </row>
    <row r="3486">
      <c r="A3486" s="6">
        <f>IF(B3486&lt;&gt;"", "AWARD-"&amp;TEXT(ROW()-1,"00000"), "")</f>
        <v/>
      </c>
      <c r="B3486" s="7" t="n"/>
      <c r="C3486" s="7" t="n"/>
      <c r="D3486" s="7" t="n"/>
      <c r="E3486" s="8" t="n"/>
      <c r="F3486" s="9" t="n"/>
      <c r="G3486" s="8" t="n"/>
      <c r="H3486" s="8" t="n"/>
      <c r="I3486" s="8" t="n"/>
      <c r="J3486" s="10">
        <f>IF(A3486="",0,SUMIFS(amount_expended,cfda_key,V3486))</f>
        <v/>
      </c>
      <c r="K3486" s="10">
        <f>IF(G3486="OTHER CLUSTER NOT LISTED ABOVE",SUMIFS(amount_expended,uniform_other_cluster_name,X3486), IF(AND(OR(G3486="N/A",G3486=""),H3486=""),0,IF(G3486="STATE CLUSTER",SUMIFS(amount_expended,uniform_state_cluster_name,W3486),SUMIFS(amount_expended,cluster_name,G3486))))</f>
        <v/>
      </c>
      <c r="L3486" s="8" t="n"/>
      <c r="M3486" s="7" t="n"/>
      <c r="N3486" s="8" t="n"/>
      <c r="O3486" s="7" t="n"/>
      <c r="P3486" s="7" t="n"/>
      <c r="Q3486" s="8" t="n"/>
      <c r="R3486" s="9" t="n"/>
      <c r="S3486" s="8" t="n"/>
      <c r="T3486" s="8" t="n"/>
      <c r="U3486" s="8" t="n"/>
      <c r="V3486" s="11">
        <f>IF(OR(B3486="",C3486=""),"",CONCATENATE(B3486,".",C3486))</f>
        <v/>
      </c>
      <c r="W3486" s="6">
        <f>UPPER(TRIM(H3486))</f>
        <v/>
      </c>
      <c r="X3486" s="6">
        <f>UPPER(TRIM(I3486))</f>
        <v/>
      </c>
      <c r="Y3486" s="6">
        <f>IF(V3486&lt;&gt;"",IFERROR(INDEX(federal_program_name_lookup,MATCH(V3486,aln_lookup,0)),""),"")</f>
        <v/>
      </c>
    </row>
    <row r="3487">
      <c r="A3487" s="6">
        <f>IF(B3487&lt;&gt;"", "AWARD-"&amp;TEXT(ROW()-1,"00000"), "")</f>
        <v/>
      </c>
      <c r="B3487" s="7" t="n"/>
      <c r="C3487" s="7" t="n"/>
      <c r="D3487" s="7" t="n"/>
      <c r="E3487" s="8" t="n"/>
      <c r="F3487" s="9" t="n"/>
      <c r="G3487" s="8" t="n"/>
      <c r="H3487" s="8" t="n"/>
      <c r="I3487" s="8" t="n"/>
      <c r="J3487" s="10">
        <f>IF(A3487="",0,SUMIFS(amount_expended,cfda_key,V3487))</f>
        <v/>
      </c>
      <c r="K3487" s="10">
        <f>IF(G3487="OTHER CLUSTER NOT LISTED ABOVE",SUMIFS(amount_expended,uniform_other_cluster_name,X3487), IF(AND(OR(G3487="N/A",G3487=""),H3487=""),0,IF(G3487="STATE CLUSTER",SUMIFS(amount_expended,uniform_state_cluster_name,W3487),SUMIFS(amount_expended,cluster_name,G3487))))</f>
        <v/>
      </c>
      <c r="L3487" s="8" t="n"/>
      <c r="M3487" s="7" t="n"/>
      <c r="N3487" s="8" t="n"/>
      <c r="O3487" s="7" t="n"/>
      <c r="P3487" s="7" t="n"/>
      <c r="Q3487" s="8" t="n"/>
      <c r="R3487" s="9" t="n"/>
      <c r="S3487" s="8" t="n"/>
      <c r="T3487" s="8" t="n"/>
      <c r="U3487" s="8" t="n"/>
      <c r="V3487" s="11">
        <f>IF(OR(B3487="",C3487=""),"",CONCATENATE(B3487,".",C3487))</f>
        <v/>
      </c>
      <c r="W3487" s="6">
        <f>UPPER(TRIM(H3487))</f>
        <v/>
      </c>
      <c r="X3487" s="6">
        <f>UPPER(TRIM(I3487))</f>
        <v/>
      </c>
      <c r="Y3487" s="6">
        <f>IF(V3487&lt;&gt;"",IFERROR(INDEX(federal_program_name_lookup,MATCH(V3487,aln_lookup,0)),""),"")</f>
        <v/>
      </c>
    </row>
    <row r="3488">
      <c r="A3488" s="6">
        <f>IF(B3488&lt;&gt;"", "AWARD-"&amp;TEXT(ROW()-1,"00000"), "")</f>
        <v/>
      </c>
      <c r="B3488" s="7" t="n"/>
      <c r="C3488" s="7" t="n"/>
      <c r="D3488" s="7" t="n"/>
      <c r="E3488" s="8" t="n"/>
      <c r="F3488" s="9" t="n"/>
      <c r="G3488" s="8" t="n"/>
      <c r="H3488" s="8" t="n"/>
      <c r="I3488" s="8" t="n"/>
      <c r="J3488" s="10">
        <f>IF(A3488="",0,SUMIFS(amount_expended,cfda_key,V3488))</f>
        <v/>
      </c>
      <c r="K3488" s="10">
        <f>IF(G3488="OTHER CLUSTER NOT LISTED ABOVE",SUMIFS(amount_expended,uniform_other_cluster_name,X3488), IF(AND(OR(G3488="N/A",G3488=""),H3488=""),0,IF(G3488="STATE CLUSTER",SUMIFS(amount_expended,uniform_state_cluster_name,W3488),SUMIFS(amount_expended,cluster_name,G3488))))</f>
        <v/>
      </c>
      <c r="L3488" s="8" t="n"/>
      <c r="M3488" s="7" t="n"/>
      <c r="N3488" s="8" t="n"/>
      <c r="O3488" s="7" t="n"/>
      <c r="P3488" s="7" t="n"/>
      <c r="Q3488" s="8" t="n"/>
      <c r="R3488" s="9" t="n"/>
      <c r="S3488" s="8" t="n"/>
      <c r="T3488" s="8" t="n"/>
      <c r="U3488" s="8" t="n"/>
      <c r="V3488" s="11">
        <f>IF(OR(B3488="",C3488=""),"",CONCATENATE(B3488,".",C3488))</f>
        <v/>
      </c>
      <c r="W3488" s="6">
        <f>UPPER(TRIM(H3488))</f>
        <v/>
      </c>
      <c r="X3488" s="6">
        <f>UPPER(TRIM(I3488))</f>
        <v/>
      </c>
      <c r="Y3488" s="6">
        <f>IF(V3488&lt;&gt;"",IFERROR(INDEX(federal_program_name_lookup,MATCH(V3488,aln_lookup,0)),""),"")</f>
        <v/>
      </c>
    </row>
    <row r="3489">
      <c r="A3489" s="6">
        <f>IF(B3489&lt;&gt;"", "AWARD-"&amp;TEXT(ROW()-1,"00000"), "")</f>
        <v/>
      </c>
      <c r="B3489" s="7" t="n"/>
      <c r="C3489" s="7" t="n"/>
      <c r="D3489" s="7" t="n"/>
      <c r="E3489" s="8" t="n"/>
      <c r="F3489" s="9" t="n"/>
      <c r="G3489" s="8" t="n"/>
      <c r="H3489" s="8" t="n"/>
      <c r="I3489" s="8" t="n"/>
      <c r="J3489" s="10">
        <f>IF(A3489="",0,SUMIFS(amount_expended,cfda_key,V3489))</f>
        <v/>
      </c>
      <c r="K3489" s="10">
        <f>IF(G3489="OTHER CLUSTER NOT LISTED ABOVE",SUMIFS(amount_expended,uniform_other_cluster_name,X3489), IF(AND(OR(G3489="N/A",G3489=""),H3489=""),0,IF(G3489="STATE CLUSTER",SUMIFS(amount_expended,uniform_state_cluster_name,W3489),SUMIFS(amount_expended,cluster_name,G3489))))</f>
        <v/>
      </c>
      <c r="L3489" s="8" t="n"/>
      <c r="M3489" s="7" t="n"/>
      <c r="N3489" s="8" t="n"/>
      <c r="O3489" s="7" t="n"/>
      <c r="P3489" s="7" t="n"/>
      <c r="Q3489" s="8" t="n"/>
      <c r="R3489" s="9" t="n"/>
      <c r="S3489" s="8" t="n"/>
      <c r="T3489" s="8" t="n"/>
      <c r="U3489" s="8" t="n"/>
      <c r="V3489" s="11">
        <f>IF(OR(B3489="",C3489=""),"",CONCATENATE(B3489,".",C3489))</f>
        <v/>
      </c>
      <c r="W3489" s="6">
        <f>UPPER(TRIM(H3489))</f>
        <v/>
      </c>
      <c r="X3489" s="6">
        <f>UPPER(TRIM(I3489))</f>
        <v/>
      </c>
      <c r="Y3489" s="6">
        <f>IF(V3489&lt;&gt;"",IFERROR(INDEX(federal_program_name_lookup,MATCH(V3489,aln_lookup,0)),""),"")</f>
        <v/>
      </c>
    </row>
    <row r="3490">
      <c r="A3490" s="6">
        <f>IF(B3490&lt;&gt;"", "AWARD-"&amp;TEXT(ROW()-1,"00000"), "")</f>
        <v/>
      </c>
      <c r="B3490" s="7" t="n"/>
      <c r="C3490" s="7" t="n"/>
      <c r="D3490" s="7" t="n"/>
      <c r="E3490" s="8" t="n"/>
      <c r="F3490" s="9" t="n"/>
      <c r="G3490" s="8" t="n"/>
      <c r="H3490" s="8" t="n"/>
      <c r="I3490" s="8" t="n"/>
      <c r="J3490" s="10">
        <f>IF(A3490="",0,SUMIFS(amount_expended,cfda_key,V3490))</f>
        <v/>
      </c>
      <c r="K3490" s="10">
        <f>IF(G3490="OTHER CLUSTER NOT LISTED ABOVE",SUMIFS(amount_expended,uniform_other_cluster_name,X3490), IF(AND(OR(G3490="N/A",G3490=""),H3490=""),0,IF(G3490="STATE CLUSTER",SUMIFS(amount_expended,uniform_state_cluster_name,W3490),SUMIFS(amount_expended,cluster_name,G3490))))</f>
        <v/>
      </c>
      <c r="L3490" s="8" t="n"/>
      <c r="M3490" s="7" t="n"/>
      <c r="N3490" s="8" t="n"/>
      <c r="O3490" s="7" t="n"/>
      <c r="P3490" s="7" t="n"/>
      <c r="Q3490" s="8" t="n"/>
      <c r="R3490" s="9" t="n"/>
      <c r="S3490" s="8" t="n"/>
      <c r="T3490" s="8" t="n"/>
      <c r="U3490" s="8" t="n"/>
      <c r="V3490" s="11">
        <f>IF(OR(B3490="",C3490=""),"",CONCATENATE(B3490,".",C3490))</f>
        <v/>
      </c>
      <c r="W3490" s="6">
        <f>UPPER(TRIM(H3490))</f>
        <v/>
      </c>
      <c r="X3490" s="6">
        <f>UPPER(TRIM(I3490))</f>
        <v/>
      </c>
      <c r="Y3490" s="6">
        <f>IF(V3490&lt;&gt;"",IFERROR(INDEX(federal_program_name_lookup,MATCH(V3490,aln_lookup,0)),""),"")</f>
        <v/>
      </c>
    </row>
    <row r="3491">
      <c r="A3491" s="6">
        <f>IF(B3491&lt;&gt;"", "AWARD-"&amp;TEXT(ROW()-1,"00000"), "")</f>
        <v/>
      </c>
      <c r="B3491" s="7" t="n"/>
      <c r="C3491" s="7" t="n"/>
      <c r="D3491" s="7" t="n"/>
      <c r="E3491" s="8" t="n"/>
      <c r="F3491" s="9" t="n"/>
      <c r="G3491" s="8" t="n"/>
      <c r="H3491" s="8" t="n"/>
      <c r="I3491" s="8" t="n"/>
      <c r="J3491" s="10">
        <f>IF(A3491="",0,SUMIFS(amount_expended,cfda_key,V3491))</f>
        <v/>
      </c>
      <c r="K3491" s="10">
        <f>IF(G3491="OTHER CLUSTER NOT LISTED ABOVE",SUMIFS(amount_expended,uniform_other_cluster_name,X3491), IF(AND(OR(G3491="N/A",G3491=""),H3491=""),0,IF(G3491="STATE CLUSTER",SUMIFS(amount_expended,uniform_state_cluster_name,W3491),SUMIFS(amount_expended,cluster_name,G3491))))</f>
        <v/>
      </c>
      <c r="L3491" s="8" t="n"/>
      <c r="M3491" s="7" t="n"/>
      <c r="N3491" s="8" t="n"/>
      <c r="O3491" s="7" t="n"/>
      <c r="P3491" s="7" t="n"/>
      <c r="Q3491" s="8" t="n"/>
      <c r="R3491" s="9" t="n"/>
      <c r="S3491" s="8" t="n"/>
      <c r="T3491" s="8" t="n"/>
      <c r="U3491" s="8" t="n"/>
      <c r="V3491" s="11">
        <f>IF(OR(B3491="",C3491=""),"",CONCATENATE(B3491,".",C3491))</f>
        <v/>
      </c>
      <c r="W3491" s="6">
        <f>UPPER(TRIM(H3491))</f>
        <v/>
      </c>
      <c r="X3491" s="6">
        <f>UPPER(TRIM(I3491))</f>
        <v/>
      </c>
      <c r="Y3491" s="6">
        <f>IF(V3491&lt;&gt;"",IFERROR(INDEX(federal_program_name_lookup,MATCH(V3491,aln_lookup,0)),""),"")</f>
        <v/>
      </c>
    </row>
    <row r="3492">
      <c r="A3492" s="6">
        <f>IF(B3492&lt;&gt;"", "AWARD-"&amp;TEXT(ROW()-1,"00000"), "")</f>
        <v/>
      </c>
      <c r="B3492" s="7" t="n"/>
      <c r="C3492" s="7" t="n"/>
      <c r="D3492" s="7" t="n"/>
      <c r="E3492" s="8" t="n"/>
      <c r="F3492" s="9" t="n"/>
      <c r="G3492" s="8" t="n"/>
      <c r="H3492" s="8" t="n"/>
      <c r="I3492" s="8" t="n"/>
      <c r="J3492" s="10">
        <f>IF(A3492="",0,SUMIFS(amount_expended,cfda_key,V3492))</f>
        <v/>
      </c>
      <c r="K3492" s="10">
        <f>IF(G3492="OTHER CLUSTER NOT LISTED ABOVE",SUMIFS(amount_expended,uniform_other_cluster_name,X3492), IF(AND(OR(G3492="N/A",G3492=""),H3492=""),0,IF(G3492="STATE CLUSTER",SUMIFS(amount_expended,uniform_state_cluster_name,W3492),SUMIFS(amount_expended,cluster_name,G3492))))</f>
        <v/>
      </c>
      <c r="L3492" s="8" t="n"/>
      <c r="M3492" s="7" t="n"/>
      <c r="N3492" s="8" t="n"/>
      <c r="O3492" s="7" t="n"/>
      <c r="P3492" s="7" t="n"/>
      <c r="Q3492" s="8" t="n"/>
      <c r="R3492" s="9" t="n"/>
      <c r="S3492" s="8" t="n"/>
      <c r="T3492" s="8" t="n"/>
      <c r="U3492" s="8" t="n"/>
      <c r="V3492" s="11">
        <f>IF(OR(B3492="",C3492=""),"",CONCATENATE(B3492,".",C3492))</f>
        <v/>
      </c>
      <c r="W3492" s="6">
        <f>UPPER(TRIM(H3492))</f>
        <v/>
      </c>
      <c r="X3492" s="6">
        <f>UPPER(TRIM(I3492))</f>
        <v/>
      </c>
      <c r="Y3492" s="6">
        <f>IF(V3492&lt;&gt;"",IFERROR(INDEX(federal_program_name_lookup,MATCH(V3492,aln_lookup,0)),""),"")</f>
        <v/>
      </c>
    </row>
    <row r="3493">
      <c r="A3493" s="6">
        <f>IF(B3493&lt;&gt;"", "AWARD-"&amp;TEXT(ROW()-1,"00000"), "")</f>
        <v/>
      </c>
      <c r="B3493" s="7" t="n"/>
      <c r="C3493" s="7" t="n"/>
      <c r="D3493" s="7" t="n"/>
      <c r="E3493" s="8" t="n"/>
      <c r="F3493" s="9" t="n"/>
      <c r="G3493" s="8" t="n"/>
      <c r="H3493" s="8" t="n"/>
      <c r="I3493" s="8" t="n"/>
      <c r="J3493" s="10">
        <f>IF(A3493="",0,SUMIFS(amount_expended,cfda_key,V3493))</f>
        <v/>
      </c>
      <c r="K3493" s="10">
        <f>IF(G3493="OTHER CLUSTER NOT LISTED ABOVE",SUMIFS(amount_expended,uniform_other_cluster_name,X3493), IF(AND(OR(G3493="N/A",G3493=""),H3493=""),0,IF(G3493="STATE CLUSTER",SUMIFS(amount_expended,uniform_state_cluster_name,W3493),SUMIFS(amount_expended,cluster_name,G3493))))</f>
        <v/>
      </c>
      <c r="L3493" s="8" t="n"/>
      <c r="M3493" s="7" t="n"/>
      <c r="N3493" s="8" t="n"/>
      <c r="O3493" s="7" t="n"/>
      <c r="P3493" s="7" t="n"/>
      <c r="Q3493" s="8" t="n"/>
      <c r="R3493" s="9" t="n"/>
      <c r="S3493" s="8" t="n"/>
      <c r="T3493" s="8" t="n"/>
      <c r="U3493" s="8" t="n"/>
      <c r="V3493" s="11">
        <f>IF(OR(B3493="",C3493=""),"",CONCATENATE(B3493,".",C3493))</f>
        <v/>
      </c>
      <c r="W3493" s="6">
        <f>UPPER(TRIM(H3493))</f>
        <v/>
      </c>
      <c r="X3493" s="6">
        <f>UPPER(TRIM(I3493))</f>
        <v/>
      </c>
      <c r="Y3493" s="6">
        <f>IF(V3493&lt;&gt;"",IFERROR(INDEX(federal_program_name_lookup,MATCH(V3493,aln_lookup,0)),""),"")</f>
        <v/>
      </c>
    </row>
    <row r="3494">
      <c r="A3494" s="6">
        <f>IF(B3494&lt;&gt;"", "AWARD-"&amp;TEXT(ROW()-1,"00000"), "")</f>
        <v/>
      </c>
      <c r="B3494" s="7" t="n"/>
      <c r="C3494" s="7" t="n"/>
      <c r="D3494" s="7" t="n"/>
      <c r="E3494" s="8" t="n"/>
      <c r="F3494" s="9" t="n"/>
      <c r="G3494" s="8" t="n"/>
      <c r="H3494" s="8" t="n"/>
      <c r="I3494" s="8" t="n"/>
      <c r="J3494" s="10">
        <f>IF(A3494="",0,SUMIFS(amount_expended,cfda_key,V3494))</f>
        <v/>
      </c>
      <c r="K3494" s="10">
        <f>IF(G3494="OTHER CLUSTER NOT LISTED ABOVE",SUMIFS(amount_expended,uniform_other_cluster_name,X3494), IF(AND(OR(G3494="N/A",G3494=""),H3494=""),0,IF(G3494="STATE CLUSTER",SUMIFS(amount_expended,uniform_state_cluster_name,W3494),SUMIFS(amount_expended,cluster_name,G3494))))</f>
        <v/>
      </c>
      <c r="L3494" s="8" t="n"/>
      <c r="M3494" s="7" t="n"/>
      <c r="N3494" s="8" t="n"/>
      <c r="O3494" s="7" t="n"/>
      <c r="P3494" s="7" t="n"/>
      <c r="Q3494" s="8" t="n"/>
      <c r="R3494" s="9" t="n"/>
      <c r="S3494" s="8" t="n"/>
      <c r="T3494" s="8" t="n"/>
      <c r="U3494" s="8" t="n"/>
      <c r="V3494" s="11">
        <f>IF(OR(B3494="",C3494=""),"",CONCATENATE(B3494,".",C3494))</f>
        <v/>
      </c>
      <c r="W3494" s="6">
        <f>UPPER(TRIM(H3494))</f>
        <v/>
      </c>
      <c r="X3494" s="6">
        <f>UPPER(TRIM(I3494))</f>
        <v/>
      </c>
      <c r="Y3494" s="6">
        <f>IF(V3494&lt;&gt;"",IFERROR(INDEX(federal_program_name_lookup,MATCH(V3494,aln_lookup,0)),""),"")</f>
        <v/>
      </c>
    </row>
    <row r="3495">
      <c r="A3495" s="6">
        <f>IF(B3495&lt;&gt;"", "AWARD-"&amp;TEXT(ROW()-1,"00000"), "")</f>
        <v/>
      </c>
      <c r="B3495" s="7" t="n"/>
      <c r="C3495" s="7" t="n"/>
      <c r="D3495" s="7" t="n"/>
      <c r="E3495" s="8" t="n"/>
      <c r="F3495" s="9" t="n"/>
      <c r="G3495" s="8" t="n"/>
      <c r="H3495" s="8" t="n"/>
      <c r="I3495" s="8" t="n"/>
      <c r="J3495" s="10">
        <f>IF(A3495="",0,SUMIFS(amount_expended,cfda_key,V3495))</f>
        <v/>
      </c>
      <c r="K3495" s="10">
        <f>IF(G3495="OTHER CLUSTER NOT LISTED ABOVE",SUMIFS(amount_expended,uniform_other_cluster_name,X3495), IF(AND(OR(G3495="N/A",G3495=""),H3495=""),0,IF(G3495="STATE CLUSTER",SUMIFS(amount_expended,uniform_state_cluster_name,W3495),SUMIFS(amount_expended,cluster_name,G3495))))</f>
        <v/>
      </c>
      <c r="L3495" s="8" t="n"/>
      <c r="M3495" s="7" t="n"/>
      <c r="N3495" s="8" t="n"/>
      <c r="O3495" s="7" t="n"/>
      <c r="P3495" s="7" t="n"/>
      <c r="Q3495" s="8" t="n"/>
      <c r="R3495" s="9" t="n"/>
      <c r="S3495" s="8" t="n"/>
      <c r="T3495" s="8" t="n"/>
      <c r="U3495" s="8" t="n"/>
      <c r="V3495" s="11">
        <f>IF(OR(B3495="",C3495=""),"",CONCATENATE(B3495,".",C3495))</f>
        <v/>
      </c>
      <c r="W3495" s="6">
        <f>UPPER(TRIM(H3495))</f>
        <v/>
      </c>
      <c r="X3495" s="6">
        <f>UPPER(TRIM(I3495))</f>
        <v/>
      </c>
      <c r="Y3495" s="6">
        <f>IF(V3495&lt;&gt;"",IFERROR(INDEX(federal_program_name_lookup,MATCH(V3495,aln_lookup,0)),""),"")</f>
        <v/>
      </c>
    </row>
    <row r="3496">
      <c r="A3496" s="6">
        <f>IF(B3496&lt;&gt;"", "AWARD-"&amp;TEXT(ROW()-1,"00000"), "")</f>
        <v/>
      </c>
      <c r="B3496" s="7" t="n"/>
      <c r="C3496" s="7" t="n"/>
      <c r="D3496" s="7" t="n"/>
      <c r="E3496" s="8" t="n"/>
      <c r="F3496" s="9" t="n"/>
      <c r="G3496" s="8" t="n"/>
      <c r="H3496" s="8" t="n"/>
      <c r="I3496" s="8" t="n"/>
      <c r="J3496" s="10">
        <f>IF(A3496="",0,SUMIFS(amount_expended,cfda_key,V3496))</f>
        <v/>
      </c>
      <c r="K3496" s="10">
        <f>IF(G3496="OTHER CLUSTER NOT LISTED ABOVE",SUMIFS(amount_expended,uniform_other_cluster_name,X3496), IF(AND(OR(G3496="N/A",G3496=""),H3496=""),0,IF(G3496="STATE CLUSTER",SUMIFS(amount_expended,uniform_state_cluster_name,W3496),SUMIFS(amount_expended,cluster_name,G3496))))</f>
        <v/>
      </c>
      <c r="L3496" s="8" t="n"/>
      <c r="M3496" s="7" t="n"/>
      <c r="N3496" s="8" t="n"/>
      <c r="O3496" s="7" t="n"/>
      <c r="P3496" s="7" t="n"/>
      <c r="Q3496" s="8" t="n"/>
      <c r="R3496" s="9" t="n"/>
      <c r="S3496" s="8" t="n"/>
      <c r="T3496" s="8" t="n"/>
      <c r="U3496" s="8" t="n"/>
      <c r="V3496" s="11">
        <f>IF(OR(B3496="",C3496=""),"",CONCATENATE(B3496,".",C3496))</f>
        <v/>
      </c>
      <c r="W3496" s="6">
        <f>UPPER(TRIM(H3496))</f>
        <v/>
      </c>
      <c r="X3496" s="6">
        <f>UPPER(TRIM(I3496))</f>
        <v/>
      </c>
      <c r="Y3496" s="6">
        <f>IF(V3496&lt;&gt;"",IFERROR(INDEX(federal_program_name_lookup,MATCH(V3496,aln_lookup,0)),""),"")</f>
        <v/>
      </c>
    </row>
    <row r="3497">
      <c r="A3497" s="6">
        <f>IF(B3497&lt;&gt;"", "AWARD-"&amp;TEXT(ROW()-1,"00000"), "")</f>
        <v/>
      </c>
      <c r="B3497" s="7" t="n"/>
      <c r="C3497" s="7" t="n"/>
      <c r="D3497" s="7" t="n"/>
      <c r="E3497" s="8" t="n"/>
      <c r="F3497" s="9" t="n"/>
      <c r="G3497" s="8" t="n"/>
      <c r="H3497" s="8" t="n"/>
      <c r="I3497" s="8" t="n"/>
      <c r="J3497" s="10">
        <f>IF(A3497="",0,SUMIFS(amount_expended,cfda_key,V3497))</f>
        <v/>
      </c>
      <c r="K3497" s="10">
        <f>IF(G3497="OTHER CLUSTER NOT LISTED ABOVE",SUMIFS(amount_expended,uniform_other_cluster_name,X3497), IF(AND(OR(G3497="N/A",G3497=""),H3497=""),0,IF(G3497="STATE CLUSTER",SUMIFS(amount_expended,uniform_state_cluster_name,W3497),SUMIFS(amount_expended,cluster_name,G3497))))</f>
        <v/>
      </c>
      <c r="L3497" s="8" t="n"/>
      <c r="M3497" s="7" t="n"/>
      <c r="N3497" s="8" t="n"/>
      <c r="O3497" s="7" t="n"/>
      <c r="P3497" s="7" t="n"/>
      <c r="Q3497" s="8" t="n"/>
      <c r="R3497" s="9" t="n"/>
      <c r="S3497" s="8" t="n"/>
      <c r="T3497" s="8" t="n"/>
      <c r="U3497" s="8" t="n"/>
      <c r="V3497" s="11">
        <f>IF(OR(B3497="",C3497=""),"",CONCATENATE(B3497,".",C3497))</f>
        <v/>
      </c>
      <c r="W3497" s="6">
        <f>UPPER(TRIM(H3497))</f>
        <v/>
      </c>
      <c r="X3497" s="6">
        <f>UPPER(TRIM(I3497))</f>
        <v/>
      </c>
      <c r="Y3497" s="6">
        <f>IF(V3497&lt;&gt;"",IFERROR(INDEX(federal_program_name_lookup,MATCH(V3497,aln_lookup,0)),""),"")</f>
        <v/>
      </c>
    </row>
    <row r="3498">
      <c r="A3498" s="6">
        <f>IF(B3498&lt;&gt;"", "AWARD-"&amp;TEXT(ROW()-1,"00000"), "")</f>
        <v/>
      </c>
      <c r="B3498" s="7" t="n"/>
      <c r="C3498" s="7" t="n"/>
      <c r="D3498" s="7" t="n"/>
      <c r="E3498" s="8" t="n"/>
      <c r="F3498" s="9" t="n"/>
      <c r="G3498" s="8" t="n"/>
      <c r="H3498" s="8" t="n"/>
      <c r="I3498" s="8" t="n"/>
      <c r="J3498" s="10">
        <f>IF(A3498="",0,SUMIFS(amount_expended,cfda_key,V3498))</f>
        <v/>
      </c>
      <c r="K3498" s="10">
        <f>IF(G3498="OTHER CLUSTER NOT LISTED ABOVE",SUMIFS(amount_expended,uniform_other_cluster_name,X3498), IF(AND(OR(G3498="N/A",G3498=""),H3498=""),0,IF(G3498="STATE CLUSTER",SUMIFS(amount_expended,uniform_state_cluster_name,W3498),SUMIFS(amount_expended,cluster_name,G3498))))</f>
        <v/>
      </c>
      <c r="L3498" s="8" t="n"/>
      <c r="M3498" s="7" t="n"/>
      <c r="N3498" s="8" t="n"/>
      <c r="O3498" s="7" t="n"/>
      <c r="P3498" s="7" t="n"/>
      <c r="Q3498" s="8" t="n"/>
      <c r="R3498" s="9" t="n"/>
      <c r="S3498" s="8" t="n"/>
      <c r="T3498" s="8" t="n"/>
      <c r="U3498" s="8" t="n"/>
      <c r="V3498" s="11">
        <f>IF(OR(B3498="",C3498=""),"",CONCATENATE(B3498,".",C3498))</f>
        <v/>
      </c>
      <c r="W3498" s="6">
        <f>UPPER(TRIM(H3498))</f>
        <v/>
      </c>
      <c r="X3498" s="6">
        <f>UPPER(TRIM(I3498))</f>
        <v/>
      </c>
      <c r="Y3498" s="6">
        <f>IF(V3498&lt;&gt;"",IFERROR(INDEX(federal_program_name_lookup,MATCH(V3498,aln_lookup,0)),""),"")</f>
        <v/>
      </c>
    </row>
    <row r="3499">
      <c r="A3499" s="6">
        <f>IF(B3499&lt;&gt;"", "AWARD-"&amp;TEXT(ROW()-1,"00000"), "")</f>
        <v/>
      </c>
      <c r="B3499" s="7" t="n"/>
      <c r="C3499" s="7" t="n"/>
      <c r="D3499" s="7" t="n"/>
      <c r="E3499" s="8" t="n"/>
      <c r="F3499" s="9" t="n"/>
      <c r="G3499" s="8" t="n"/>
      <c r="H3499" s="8" t="n"/>
      <c r="I3499" s="8" t="n"/>
      <c r="J3499" s="10">
        <f>IF(A3499="",0,SUMIFS(amount_expended,cfda_key,V3499))</f>
        <v/>
      </c>
      <c r="K3499" s="10">
        <f>IF(G3499="OTHER CLUSTER NOT LISTED ABOVE",SUMIFS(amount_expended,uniform_other_cluster_name,X3499), IF(AND(OR(G3499="N/A",G3499=""),H3499=""),0,IF(G3499="STATE CLUSTER",SUMIFS(amount_expended,uniform_state_cluster_name,W3499),SUMIFS(amount_expended,cluster_name,G3499))))</f>
        <v/>
      </c>
      <c r="L3499" s="8" t="n"/>
      <c r="M3499" s="7" t="n"/>
      <c r="N3499" s="8" t="n"/>
      <c r="O3499" s="7" t="n"/>
      <c r="P3499" s="7" t="n"/>
      <c r="Q3499" s="8" t="n"/>
      <c r="R3499" s="9" t="n"/>
      <c r="S3499" s="8" t="n"/>
      <c r="T3499" s="8" t="n"/>
      <c r="U3499" s="8" t="n"/>
      <c r="V3499" s="11">
        <f>IF(OR(B3499="",C3499=""),"",CONCATENATE(B3499,".",C3499))</f>
        <v/>
      </c>
      <c r="W3499" s="6">
        <f>UPPER(TRIM(H3499))</f>
        <v/>
      </c>
      <c r="X3499" s="6">
        <f>UPPER(TRIM(I3499))</f>
        <v/>
      </c>
      <c r="Y3499" s="6">
        <f>IF(V3499&lt;&gt;"",IFERROR(INDEX(federal_program_name_lookup,MATCH(V3499,aln_lookup,0)),""),"")</f>
        <v/>
      </c>
    </row>
    <row r="3500">
      <c r="A3500" s="6">
        <f>IF(B3500&lt;&gt;"", "AWARD-"&amp;TEXT(ROW()-1,"00000"), "")</f>
        <v/>
      </c>
      <c r="B3500" s="7" t="n"/>
      <c r="C3500" s="7" t="n"/>
      <c r="D3500" s="7" t="n"/>
      <c r="E3500" s="8" t="n"/>
      <c r="F3500" s="9" t="n"/>
      <c r="G3500" s="8" t="n"/>
      <c r="H3500" s="8" t="n"/>
      <c r="I3500" s="8" t="n"/>
      <c r="J3500" s="10">
        <f>IF(A3500="",0,SUMIFS(amount_expended,cfda_key,V3500))</f>
        <v/>
      </c>
      <c r="K3500" s="10">
        <f>IF(G3500="OTHER CLUSTER NOT LISTED ABOVE",SUMIFS(amount_expended,uniform_other_cluster_name,X3500), IF(AND(OR(G3500="N/A",G3500=""),H3500=""),0,IF(G3500="STATE CLUSTER",SUMIFS(amount_expended,uniform_state_cluster_name,W3500),SUMIFS(amount_expended,cluster_name,G3500))))</f>
        <v/>
      </c>
      <c r="L3500" s="8" t="n"/>
      <c r="M3500" s="7" t="n"/>
      <c r="N3500" s="8" t="n"/>
      <c r="O3500" s="7" t="n"/>
      <c r="P3500" s="7" t="n"/>
      <c r="Q3500" s="8" t="n"/>
      <c r="R3500" s="9" t="n"/>
      <c r="S3500" s="8" t="n"/>
      <c r="T3500" s="8" t="n"/>
      <c r="U3500" s="8" t="n"/>
      <c r="V3500" s="11">
        <f>IF(OR(B3500="",C3500=""),"",CONCATENATE(B3500,".",C3500))</f>
        <v/>
      </c>
      <c r="W3500" s="6">
        <f>UPPER(TRIM(H3500))</f>
        <v/>
      </c>
      <c r="X3500" s="6">
        <f>UPPER(TRIM(I3500))</f>
        <v/>
      </c>
      <c r="Y3500" s="6">
        <f>IF(V3500&lt;&gt;"",IFERROR(INDEX(federal_program_name_lookup,MATCH(V3500,aln_lookup,0)),""),"")</f>
        <v/>
      </c>
    </row>
    <row r="3501">
      <c r="A3501" s="6">
        <f>IF(B3501&lt;&gt;"", "AWARD-"&amp;TEXT(ROW()-1,"00000"), "")</f>
        <v/>
      </c>
      <c r="B3501" s="7" t="n"/>
      <c r="C3501" s="7" t="n"/>
      <c r="D3501" s="7" t="n"/>
      <c r="E3501" s="8" t="n"/>
      <c r="F3501" s="9" t="n"/>
      <c r="G3501" s="8" t="n"/>
      <c r="H3501" s="8" t="n"/>
      <c r="I3501" s="8" t="n"/>
      <c r="J3501" s="10">
        <f>IF(A3501="",0,SUMIFS(amount_expended,cfda_key,V3501))</f>
        <v/>
      </c>
      <c r="K3501" s="10">
        <f>IF(G3501="OTHER CLUSTER NOT LISTED ABOVE",SUMIFS(amount_expended,uniform_other_cluster_name,X3501), IF(AND(OR(G3501="N/A",G3501=""),H3501=""),0,IF(G3501="STATE CLUSTER",SUMIFS(amount_expended,uniform_state_cluster_name,W3501),SUMIFS(amount_expended,cluster_name,G3501))))</f>
        <v/>
      </c>
      <c r="L3501" s="8" t="n"/>
      <c r="M3501" s="7" t="n"/>
      <c r="N3501" s="8" t="n"/>
      <c r="O3501" s="7" t="n"/>
      <c r="P3501" s="7" t="n"/>
      <c r="Q3501" s="8" t="n"/>
      <c r="R3501" s="9" t="n"/>
      <c r="S3501" s="8" t="n"/>
      <c r="T3501" s="8" t="n"/>
      <c r="U3501" s="8" t="n"/>
      <c r="V3501" s="11">
        <f>IF(OR(B3501="",C3501=""),"",CONCATENATE(B3501,".",C3501))</f>
        <v/>
      </c>
      <c r="W3501" s="6">
        <f>UPPER(TRIM(H3501))</f>
        <v/>
      </c>
      <c r="X3501" s="6">
        <f>UPPER(TRIM(I3501))</f>
        <v/>
      </c>
      <c r="Y3501" s="6">
        <f>IF(V3501&lt;&gt;"",IFERROR(INDEX(federal_program_name_lookup,MATCH(V3501,aln_lookup,0)),""),"")</f>
        <v/>
      </c>
    </row>
    <row r="3502">
      <c r="A3502" s="6">
        <f>IF(B3502&lt;&gt;"", "AWARD-"&amp;TEXT(ROW()-1,"00000"), "")</f>
        <v/>
      </c>
      <c r="B3502" s="7" t="n"/>
      <c r="C3502" s="7" t="n"/>
      <c r="D3502" s="7" t="n"/>
      <c r="E3502" s="8" t="n"/>
      <c r="F3502" s="9" t="n"/>
      <c r="G3502" s="8" t="n"/>
      <c r="H3502" s="8" t="n"/>
      <c r="I3502" s="8" t="n"/>
      <c r="J3502" s="10">
        <f>IF(A3502="",0,SUMIFS(amount_expended,cfda_key,V3502))</f>
        <v/>
      </c>
      <c r="K3502" s="10">
        <f>IF(G3502="OTHER CLUSTER NOT LISTED ABOVE",SUMIFS(amount_expended,uniform_other_cluster_name,X3502), IF(AND(OR(G3502="N/A",G3502=""),H3502=""),0,IF(G3502="STATE CLUSTER",SUMIFS(amount_expended,uniform_state_cluster_name,W3502),SUMIFS(amount_expended,cluster_name,G3502))))</f>
        <v/>
      </c>
      <c r="L3502" s="8" t="n"/>
      <c r="M3502" s="7" t="n"/>
      <c r="N3502" s="8" t="n"/>
      <c r="O3502" s="7" t="n"/>
      <c r="P3502" s="7" t="n"/>
      <c r="Q3502" s="8" t="n"/>
      <c r="R3502" s="9" t="n"/>
      <c r="S3502" s="8" t="n"/>
      <c r="T3502" s="8" t="n"/>
      <c r="U3502" s="8" t="n"/>
      <c r="V3502" s="11">
        <f>IF(OR(B3502="",C3502=""),"",CONCATENATE(B3502,".",C3502))</f>
        <v/>
      </c>
      <c r="W3502" s="6">
        <f>UPPER(TRIM(H3502))</f>
        <v/>
      </c>
      <c r="X3502" s="6">
        <f>UPPER(TRIM(I3502))</f>
        <v/>
      </c>
      <c r="Y3502" s="6">
        <f>IF(V3502&lt;&gt;"",IFERROR(INDEX(federal_program_name_lookup,MATCH(V3502,aln_lookup,0)),""),"")</f>
        <v/>
      </c>
    </row>
    <row r="3503">
      <c r="A3503" s="6">
        <f>IF(B3503&lt;&gt;"", "AWARD-"&amp;TEXT(ROW()-1,"00000"), "")</f>
        <v/>
      </c>
      <c r="B3503" s="7" t="n"/>
      <c r="C3503" s="7" t="n"/>
      <c r="D3503" s="7" t="n"/>
      <c r="E3503" s="8" t="n"/>
      <c r="F3503" s="9" t="n"/>
      <c r="G3503" s="8" t="n"/>
      <c r="H3503" s="8" t="n"/>
      <c r="I3503" s="8" t="n"/>
      <c r="J3503" s="10">
        <f>IF(A3503="",0,SUMIFS(amount_expended,cfda_key,V3503))</f>
        <v/>
      </c>
      <c r="K3503" s="10">
        <f>IF(G3503="OTHER CLUSTER NOT LISTED ABOVE",SUMIFS(amount_expended,uniform_other_cluster_name,X3503), IF(AND(OR(G3503="N/A",G3503=""),H3503=""),0,IF(G3503="STATE CLUSTER",SUMIFS(amount_expended,uniform_state_cluster_name,W3503),SUMIFS(amount_expended,cluster_name,G3503))))</f>
        <v/>
      </c>
      <c r="L3503" s="8" t="n"/>
      <c r="M3503" s="7" t="n"/>
      <c r="N3503" s="8" t="n"/>
      <c r="O3503" s="7" t="n"/>
      <c r="P3503" s="7" t="n"/>
      <c r="Q3503" s="8" t="n"/>
      <c r="R3503" s="9" t="n"/>
      <c r="S3503" s="8" t="n"/>
      <c r="T3503" s="8" t="n"/>
      <c r="U3503" s="8" t="n"/>
      <c r="V3503" s="11">
        <f>IF(OR(B3503="",C3503=""),"",CONCATENATE(B3503,".",C3503))</f>
        <v/>
      </c>
      <c r="W3503" s="6">
        <f>UPPER(TRIM(H3503))</f>
        <v/>
      </c>
      <c r="X3503" s="6">
        <f>UPPER(TRIM(I3503))</f>
        <v/>
      </c>
      <c r="Y3503" s="6">
        <f>IF(V3503&lt;&gt;"",IFERROR(INDEX(federal_program_name_lookup,MATCH(V3503,aln_lookup,0)),""),"")</f>
        <v/>
      </c>
    </row>
    <row r="3504">
      <c r="A3504" s="6">
        <f>IF(B3504&lt;&gt;"", "AWARD-"&amp;TEXT(ROW()-1,"00000"), "")</f>
        <v/>
      </c>
      <c r="B3504" s="7" t="n"/>
      <c r="C3504" s="7" t="n"/>
      <c r="D3504" s="7" t="n"/>
      <c r="E3504" s="8" t="n"/>
      <c r="F3504" s="9" t="n"/>
      <c r="G3504" s="8" t="n"/>
      <c r="H3504" s="8" t="n"/>
      <c r="I3504" s="8" t="n"/>
      <c r="J3504" s="10">
        <f>IF(A3504="",0,SUMIFS(amount_expended,cfda_key,V3504))</f>
        <v/>
      </c>
      <c r="K3504" s="10">
        <f>IF(G3504="OTHER CLUSTER NOT LISTED ABOVE",SUMIFS(amount_expended,uniform_other_cluster_name,X3504), IF(AND(OR(G3504="N/A",G3504=""),H3504=""),0,IF(G3504="STATE CLUSTER",SUMIFS(amount_expended,uniform_state_cluster_name,W3504),SUMIFS(amount_expended,cluster_name,G3504))))</f>
        <v/>
      </c>
      <c r="L3504" s="8" t="n"/>
      <c r="M3504" s="7" t="n"/>
      <c r="N3504" s="8" t="n"/>
      <c r="O3504" s="7" t="n"/>
      <c r="P3504" s="7" t="n"/>
      <c r="Q3504" s="8" t="n"/>
      <c r="R3504" s="9" t="n"/>
      <c r="S3504" s="8" t="n"/>
      <c r="T3504" s="8" t="n"/>
      <c r="U3504" s="8" t="n"/>
      <c r="V3504" s="11">
        <f>IF(OR(B3504="",C3504=""),"",CONCATENATE(B3504,".",C3504))</f>
        <v/>
      </c>
      <c r="W3504" s="6">
        <f>UPPER(TRIM(H3504))</f>
        <v/>
      </c>
      <c r="X3504" s="6">
        <f>UPPER(TRIM(I3504))</f>
        <v/>
      </c>
      <c r="Y3504" s="6">
        <f>IF(V3504&lt;&gt;"",IFERROR(INDEX(federal_program_name_lookup,MATCH(V3504,aln_lookup,0)),""),"")</f>
        <v/>
      </c>
    </row>
    <row r="3505">
      <c r="A3505" s="6">
        <f>IF(B3505&lt;&gt;"", "AWARD-"&amp;TEXT(ROW()-1,"00000"), "")</f>
        <v/>
      </c>
      <c r="B3505" s="7" t="n"/>
      <c r="C3505" s="7" t="n"/>
      <c r="D3505" s="7" t="n"/>
      <c r="E3505" s="8" t="n"/>
      <c r="F3505" s="9" t="n"/>
      <c r="G3505" s="8" t="n"/>
      <c r="H3505" s="8" t="n"/>
      <c r="I3505" s="8" t="n"/>
      <c r="J3505" s="10">
        <f>IF(A3505="",0,SUMIFS(amount_expended,cfda_key,V3505))</f>
        <v/>
      </c>
      <c r="K3505" s="10">
        <f>IF(G3505="OTHER CLUSTER NOT LISTED ABOVE",SUMIFS(amount_expended,uniform_other_cluster_name,X3505), IF(AND(OR(G3505="N/A",G3505=""),H3505=""),0,IF(G3505="STATE CLUSTER",SUMIFS(amount_expended,uniform_state_cluster_name,W3505),SUMIFS(amount_expended,cluster_name,G3505))))</f>
        <v/>
      </c>
      <c r="L3505" s="8" t="n"/>
      <c r="M3505" s="7" t="n"/>
      <c r="N3505" s="8" t="n"/>
      <c r="O3505" s="7" t="n"/>
      <c r="P3505" s="7" t="n"/>
      <c r="Q3505" s="8" t="n"/>
      <c r="R3505" s="9" t="n"/>
      <c r="S3505" s="8" t="n"/>
      <c r="T3505" s="8" t="n"/>
      <c r="U3505" s="8" t="n"/>
      <c r="V3505" s="11">
        <f>IF(OR(B3505="",C3505=""),"",CONCATENATE(B3505,".",C3505))</f>
        <v/>
      </c>
      <c r="W3505" s="6">
        <f>UPPER(TRIM(H3505))</f>
        <v/>
      </c>
      <c r="X3505" s="6">
        <f>UPPER(TRIM(I3505))</f>
        <v/>
      </c>
      <c r="Y3505" s="6">
        <f>IF(V3505&lt;&gt;"",IFERROR(INDEX(federal_program_name_lookup,MATCH(V3505,aln_lookup,0)),""),"")</f>
        <v/>
      </c>
    </row>
    <row r="3506">
      <c r="A3506" s="6">
        <f>IF(B3506&lt;&gt;"", "AWARD-"&amp;TEXT(ROW()-1,"00000"), "")</f>
        <v/>
      </c>
      <c r="B3506" s="7" t="n"/>
      <c r="C3506" s="7" t="n"/>
      <c r="D3506" s="7" t="n"/>
      <c r="E3506" s="8" t="n"/>
      <c r="F3506" s="9" t="n"/>
      <c r="G3506" s="8" t="n"/>
      <c r="H3506" s="8" t="n"/>
      <c r="I3506" s="8" t="n"/>
      <c r="J3506" s="10">
        <f>IF(A3506="",0,SUMIFS(amount_expended,cfda_key,V3506))</f>
        <v/>
      </c>
      <c r="K3506" s="10">
        <f>IF(G3506="OTHER CLUSTER NOT LISTED ABOVE",SUMIFS(amount_expended,uniform_other_cluster_name,X3506), IF(AND(OR(G3506="N/A",G3506=""),H3506=""),0,IF(G3506="STATE CLUSTER",SUMIFS(amount_expended,uniform_state_cluster_name,W3506),SUMIFS(amount_expended,cluster_name,G3506))))</f>
        <v/>
      </c>
      <c r="L3506" s="8" t="n"/>
      <c r="M3506" s="7" t="n"/>
      <c r="N3506" s="8" t="n"/>
      <c r="O3506" s="7" t="n"/>
      <c r="P3506" s="7" t="n"/>
      <c r="Q3506" s="8" t="n"/>
      <c r="R3506" s="9" t="n"/>
      <c r="S3506" s="8" t="n"/>
      <c r="T3506" s="8" t="n"/>
      <c r="U3506" s="8" t="n"/>
      <c r="V3506" s="11">
        <f>IF(OR(B3506="",C3506=""),"",CONCATENATE(B3506,".",C3506))</f>
        <v/>
      </c>
      <c r="W3506" s="6">
        <f>UPPER(TRIM(H3506))</f>
        <v/>
      </c>
      <c r="X3506" s="6">
        <f>UPPER(TRIM(I3506))</f>
        <v/>
      </c>
      <c r="Y3506" s="6">
        <f>IF(V3506&lt;&gt;"",IFERROR(INDEX(federal_program_name_lookup,MATCH(V3506,aln_lookup,0)),""),"")</f>
        <v/>
      </c>
    </row>
    <row r="3507">
      <c r="A3507" s="6">
        <f>IF(B3507&lt;&gt;"", "AWARD-"&amp;TEXT(ROW()-1,"00000"), "")</f>
        <v/>
      </c>
      <c r="B3507" s="7" t="n"/>
      <c r="C3507" s="7" t="n"/>
      <c r="D3507" s="7" t="n"/>
      <c r="E3507" s="8" t="n"/>
      <c r="F3507" s="9" t="n"/>
      <c r="G3507" s="8" t="n"/>
      <c r="H3507" s="8" t="n"/>
      <c r="I3507" s="8" t="n"/>
      <c r="J3507" s="10">
        <f>IF(A3507="",0,SUMIFS(amount_expended,cfda_key,V3507))</f>
        <v/>
      </c>
      <c r="K3507" s="10">
        <f>IF(G3507="OTHER CLUSTER NOT LISTED ABOVE",SUMIFS(amount_expended,uniform_other_cluster_name,X3507), IF(AND(OR(G3507="N/A",G3507=""),H3507=""),0,IF(G3507="STATE CLUSTER",SUMIFS(amount_expended,uniform_state_cluster_name,W3507),SUMIFS(amount_expended,cluster_name,G3507))))</f>
        <v/>
      </c>
      <c r="L3507" s="8" t="n"/>
      <c r="M3507" s="7" t="n"/>
      <c r="N3507" s="8" t="n"/>
      <c r="O3507" s="7" t="n"/>
      <c r="P3507" s="7" t="n"/>
      <c r="Q3507" s="8" t="n"/>
      <c r="R3507" s="9" t="n"/>
      <c r="S3507" s="8" t="n"/>
      <c r="T3507" s="8" t="n"/>
      <c r="U3507" s="8" t="n"/>
      <c r="V3507" s="11">
        <f>IF(OR(B3507="",C3507=""),"",CONCATENATE(B3507,".",C3507))</f>
        <v/>
      </c>
      <c r="W3507" s="6">
        <f>UPPER(TRIM(H3507))</f>
        <v/>
      </c>
      <c r="X3507" s="6">
        <f>UPPER(TRIM(I3507))</f>
        <v/>
      </c>
      <c r="Y3507" s="6">
        <f>IF(V3507&lt;&gt;"",IFERROR(INDEX(federal_program_name_lookup,MATCH(V3507,aln_lookup,0)),""),"")</f>
        <v/>
      </c>
    </row>
    <row r="3508">
      <c r="A3508" s="6">
        <f>IF(B3508&lt;&gt;"", "AWARD-"&amp;TEXT(ROW()-1,"00000"), "")</f>
        <v/>
      </c>
      <c r="B3508" s="7" t="n"/>
      <c r="C3508" s="7" t="n"/>
      <c r="D3508" s="7" t="n"/>
      <c r="E3508" s="8" t="n"/>
      <c r="F3508" s="9" t="n"/>
      <c r="G3508" s="8" t="n"/>
      <c r="H3508" s="8" t="n"/>
      <c r="I3508" s="8" t="n"/>
      <c r="J3508" s="10">
        <f>IF(A3508="",0,SUMIFS(amount_expended,cfda_key,V3508))</f>
        <v/>
      </c>
      <c r="K3508" s="10">
        <f>IF(G3508="OTHER CLUSTER NOT LISTED ABOVE",SUMIFS(amount_expended,uniform_other_cluster_name,X3508), IF(AND(OR(G3508="N/A",G3508=""),H3508=""),0,IF(G3508="STATE CLUSTER",SUMIFS(amount_expended,uniform_state_cluster_name,W3508),SUMIFS(amount_expended,cluster_name,G3508))))</f>
        <v/>
      </c>
      <c r="L3508" s="8" t="n"/>
      <c r="M3508" s="7" t="n"/>
      <c r="N3508" s="8" t="n"/>
      <c r="O3508" s="7" t="n"/>
      <c r="P3508" s="7" t="n"/>
      <c r="Q3508" s="8" t="n"/>
      <c r="R3508" s="9" t="n"/>
      <c r="S3508" s="8" t="n"/>
      <c r="T3508" s="8" t="n"/>
      <c r="U3508" s="8" t="n"/>
      <c r="V3508" s="11">
        <f>IF(OR(B3508="",C3508=""),"",CONCATENATE(B3508,".",C3508))</f>
        <v/>
      </c>
      <c r="W3508" s="6">
        <f>UPPER(TRIM(H3508))</f>
        <v/>
      </c>
      <c r="X3508" s="6">
        <f>UPPER(TRIM(I3508))</f>
        <v/>
      </c>
      <c r="Y3508" s="6">
        <f>IF(V3508&lt;&gt;"",IFERROR(INDEX(federal_program_name_lookup,MATCH(V3508,aln_lookup,0)),""),"")</f>
        <v/>
      </c>
    </row>
    <row r="3509">
      <c r="A3509" s="6">
        <f>IF(B3509&lt;&gt;"", "AWARD-"&amp;TEXT(ROW()-1,"00000"), "")</f>
        <v/>
      </c>
      <c r="B3509" s="7" t="n"/>
      <c r="C3509" s="7" t="n"/>
      <c r="D3509" s="7" t="n"/>
      <c r="E3509" s="8" t="n"/>
      <c r="F3509" s="9" t="n"/>
      <c r="G3509" s="8" t="n"/>
      <c r="H3509" s="8" t="n"/>
      <c r="I3509" s="8" t="n"/>
      <c r="J3509" s="10">
        <f>IF(A3509="",0,SUMIFS(amount_expended,cfda_key,V3509))</f>
        <v/>
      </c>
      <c r="K3509" s="10">
        <f>IF(G3509="OTHER CLUSTER NOT LISTED ABOVE",SUMIFS(amount_expended,uniform_other_cluster_name,X3509), IF(AND(OR(G3509="N/A",G3509=""),H3509=""),0,IF(G3509="STATE CLUSTER",SUMIFS(amount_expended,uniform_state_cluster_name,W3509),SUMIFS(amount_expended,cluster_name,G3509))))</f>
        <v/>
      </c>
      <c r="L3509" s="8" t="n"/>
      <c r="M3509" s="7" t="n"/>
      <c r="N3509" s="8" t="n"/>
      <c r="O3509" s="7" t="n"/>
      <c r="P3509" s="7" t="n"/>
      <c r="Q3509" s="8" t="n"/>
      <c r="R3509" s="9" t="n"/>
      <c r="S3509" s="8" t="n"/>
      <c r="T3509" s="8" t="n"/>
      <c r="U3509" s="8" t="n"/>
      <c r="V3509" s="11">
        <f>IF(OR(B3509="",C3509=""),"",CONCATENATE(B3509,".",C3509))</f>
        <v/>
      </c>
      <c r="W3509" s="6">
        <f>UPPER(TRIM(H3509))</f>
        <v/>
      </c>
      <c r="X3509" s="6">
        <f>UPPER(TRIM(I3509))</f>
        <v/>
      </c>
      <c r="Y3509" s="6">
        <f>IF(V3509&lt;&gt;"",IFERROR(INDEX(federal_program_name_lookup,MATCH(V3509,aln_lookup,0)),""),"")</f>
        <v/>
      </c>
    </row>
    <row r="3510">
      <c r="A3510" s="6">
        <f>IF(B3510&lt;&gt;"", "AWARD-"&amp;TEXT(ROW()-1,"00000"), "")</f>
        <v/>
      </c>
      <c r="B3510" s="7" t="n"/>
      <c r="C3510" s="7" t="n"/>
      <c r="D3510" s="7" t="n"/>
      <c r="E3510" s="8" t="n"/>
      <c r="F3510" s="9" t="n"/>
      <c r="G3510" s="8" t="n"/>
      <c r="H3510" s="8" t="n"/>
      <c r="I3510" s="8" t="n"/>
      <c r="J3510" s="10">
        <f>IF(A3510="",0,SUMIFS(amount_expended,cfda_key,V3510))</f>
        <v/>
      </c>
      <c r="K3510" s="10">
        <f>IF(G3510="OTHER CLUSTER NOT LISTED ABOVE",SUMIFS(amount_expended,uniform_other_cluster_name,X3510), IF(AND(OR(G3510="N/A",G3510=""),H3510=""),0,IF(G3510="STATE CLUSTER",SUMIFS(amount_expended,uniform_state_cluster_name,W3510),SUMIFS(amount_expended,cluster_name,G3510))))</f>
        <v/>
      </c>
      <c r="L3510" s="8" t="n"/>
      <c r="M3510" s="7" t="n"/>
      <c r="N3510" s="8" t="n"/>
      <c r="O3510" s="7" t="n"/>
      <c r="P3510" s="7" t="n"/>
      <c r="Q3510" s="8" t="n"/>
      <c r="R3510" s="9" t="n"/>
      <c r="S3510" s="8" t="n"/>
      <c r="T3510" s="8" t="n"/>
      <c r="U3510" s="8" t="n"/>
      <c r="V3510" s="11">
        <f>IF(OR(B3510="",C3510=""),"",CONCATENATE(B3510,".",C3510))</f>
        <v/>
      </c>
      <c r="W3510" s="6">
        <f>UPPER(TRIM(H3510))</f>
        <v/>
      </c>
      <c r="X3510" s="6">
        <f>UPPER(TRIM(I3510))</f>
        <v/>
      </c>
      <c r="Y3510" s="6">
        <f>IF(V3510&lt;&gt;"",IFERROR(INDEX(federal_program_name_lookup,MATCH(V3510,aln_lookup,0)),""),"")</f>
        <v/>
      </c>
    </row>
    <row r="3511">
      <c r="A3511" s="6">
        <f>IF(B3511&lt;&gt;"", "AWARD-"&amp;TEXT(ROW()-1,"00000"), "")</f>
        <v/>
      </c>
      <c r="B3511" s="7" t="n"/>
      <c r="C3511" s="7" t="n"/>
      <c r="D3511" s="7" t="n"/>
      <c r="E3511" s="8" t="n"/>
      <c r="F3511" s="9" t="n"/>
      <c r="G3511" s="8" t="n"/>
      <c r="H3511" s="8" t="n"/>
      <c r="I3511" s="8" t="n"/>
      <c r="J3511" s="10">
        <f>IF(A3511="",0,SUMIFS(amount_expended,cfda_key,V3511))</f>
        <v/>
      </c>
      <c r="K3511" s="10">
        <f>IF(G3511="OTHER CLUSTER NOT LISTED ABOVE",SUMIFS(amount_expended,uniform_other_cluster_name,X3511), IF(AND(OR(G3511="N/A",G3511=""),H3511=""),0,IF(G3511="STATE CLUSTER",SUMIFS(amount_expended,uniform_state_cluster_name,W3511),SUMIFS(amount_expended,cluster_name,G3511))))</f>
        <v/>
      </c>
      <c r="L3511" s="8" t="n"/>
      <c r="M3511" s="7" t="n"/>
      <c r="N3511" s="8" t="n"/>
      <c r="O3511" s="7" t="n"/>
      <c r="P3511" s="7" t="n"/>
      <c r="Q3511" s="8" t="n"/>
      <c r="R3511" s="9" t="n"/>
      <c r="S3511" s="8" t="n"/>
      <c r="T3511" s="8" t="n"/>
      <c r="U3511" s="8" t="n"/>
      <c r="V3511" s="11">
        <f>IF(OR(B3511="",C3511=""),"",CONCATENATE(B3511,".",C3511))</f>
        <v/>
      </c>
      <c r="W3511" s="6">
        <f>UPPER(TRIM(H3511))</f>
        <v/>
      </c>
      <c r="X3511" s="6">
        <f>UPPER(TRIM(I3511))</f>
        <v/>
      </c>
      <c r="Y3511" s="6">
        <f>IF(V3511&lt;&gt;"",IFERROR(INDEX(federal_program_name_lookup,MATCH(V3511,aln_lookup,0)),""),"")</f>
        <v/>
      </c>
    </row>
    <row r="3512">
      <c r="A3512" s="6">
        <f>IF(B3512&lt;&gt;"", "AWARD-"&amp;TEXT(ROW()-1,"00000"), "")</f>
        <v/>
      </c>
      <c r="B3512" s="7" t="n"/>
      <c r="C3512" s="7" t="n"/>
      <c r="D3512" s="7" t="n"/>
      <c r="E3512" s="8" t="n"/>
      <c r="F3512" s="9" t="n"/>
      <c r="G3512" s="8" t="n"/>
      <c r="H3512" s="8" t="n"/>
      <c r="I3512" s="8" t="n"/>
      <c r="J3512" s="10">
        <f>IF(A3512="",0,SUMIFS(amount_expended,cfda_key,V3512))</f>
        <v/>
      </c>
      <c r="K3512" s="10">
        <f>IF(G3512="OTHER CLUSTER NOT LISTED ABOVE",SUMIFS(amount_expended,uniform_other_cluster_name,X3512), IF(AND(OR(G3512="N/A",G3512=""),H3512=""),0,IF(G3512="STATE CLUSTER",SUMIFS(amount_expended,uniform_state_cluster_name,W3512),SUMIFS(amount_expended,cluster_name,G3512))))</f>
        <v/>
      </c>
      <c r="L3512" s="8" t="n"/>
      <c r="M3512" s="7" t="n"/>
      <c r="N3512" s="8" t="n"/>
      <c r="O3512" s="7" t="n"/>
      <c r="P3512" s="7" t="n"/>
      <c r="Q3512" s="8" t="n"/>
      <c r="R3512" s="9" t="n"/>
      <c r="S3512" s="8" t="n"/>
      <c r="T3512" s="8" t="n"/>
      <c r="U3512" s="8" t="n"/>
      <c r="V3512" s="11">
        <f>IF(OR(B3512="",C3512=""),"",CONCATENATE(B3512,".",C3512))</f>
        <v/>
      </c>
      <c r="W3512" s="6">
        <f>UPPER(TRIM(H3512))</f>
        <v/>
      </c>
      <c r="X3512" s="6">
        <f>UPPER(TRIM(I3512))</f>
        <v/>
      </c>
      <c r="Y3512" s="6">
        <f>IF(V3512&lt;&gt;"",IFERROR(INDEX(federal_program_name_lookup,MATCH(V3512,aln_lookup,0)),""),"")</f>
        <v/>
      </c>
    </row>
    <row r="3513">
      <c r="A3513" s="6">
        <f>IF(B3513&lt;&gt;"", "AWARD-"&amp;TEXT(ROW()-1,"00000"), "")</f>
        <v/>
      </c>
      <c r="B3513" s="7" t="n"/>
      <c r="C3513" s="7" t="n"/>
      <c r="D3513" s="7" t="n"/>
      <c r="E3513" s="8" t="n"/>
      <c r="F3513" s="9" t="n"/>
      <c r="G3513" s="8" t="n"/>
      <c r="H3513" s="8" t="n"/>
      <c r="I3513" s="8" t="n"/>
      <c r="J3513" s="10">
        <f>IF(A3513="",0,SUMIFS(amount_expended,cfda_key,V3513))</f>
        <v/>
      </c>
      <c r="K3513" s="10">
        <f>IF(G3513="OTHER CLUSTER NOT LISTED ABOVE",SUMIFS(amount_expended,uniform_other_cluster_name,X3513), IF(AND(OR(G3513="N/A",G3513=""),H3513=""),0,IF(G3513="STATE CLUSTER",SUMIFS(amount_expended,uniform_state_cluster_name,W3513),SUMIFS(amount_expended,cluster_name,G3513))))</f>
        <v/>
      </c>
      <c r="L3513" s="8" t="n"/>
      <c r="M3513" s="7" t="n"/>
      <c r="N3513" s="8" t="n"/>
      <c r="O3513" s="7" t="n"/>
      <c r="P3513" s="7" t="n"/>
      <c r="Q3513" s="8" t="n"/>
      <c r="R3513" s="9" t="n"/>
      <c r="S3513" s="8" t="n"/>
      <c r="T3513" s="8" t="n"/>
      <c r="U3513" s="8" t="n"/>
      <c r="V3513" s="11">
        <f>IF(OR(B3513="",C3513=""),"",CONCATENATE(B3513,".",C3513))</f>
        <v/>
      </c>
      <c r="W3513" s="6">
        <f>UPPER(TRIM(H3513))</f>
        <v/>
      </c>
      <c r="X3513" s="6">
        <f>UPPER(TRIM(I3513))</f>
        <v/>
      </c>
      <c r="Y3513" s="6">
        <f>IF(V3513&lt;&gt;"",IFERROR(INDEX(federal_program_name_lookup,MATCH(V3513,aln_lookup,0)),""),"")</f>
        <v/>
      </c>
    </row>
    <row r="3514">
      <c r="A3514" s="6">
        <f>IF(B3514&lt;&gt;"", "AWARD-"&amp;TEXT(ROW()-1,"00000"), "")</f>
        <v/>
      </c>
      <c r="B3514" s="7" t="n"/>
      <c r="C3514" s="7" t="n"/>
      <c r="D3514" s="7" t="n"/>
      <c r="E3514" s="8" t="n"/>
      <c r="F3514" s="9" t="n"/>
      <c r="G3514" s="8" t="n"/>
      <c r="H3514" s="8" t="n"/>
      <c r="I3514" s="8" t="n"/>
      <c r="J3514" s="10">
        <f>IF(A3514="",0,SUMIFS(amount_expended,cfda_key,V3514))</f>
        <v/>
      </c>
      <c r="K3514" s="10">
        <f>IF(G3514="OTHER CLUSTER NOT LISTED ABOVE",SUMIFS(amount_expended,uniform_other_cluster_name,X3514), IF(AND(OR(G3514="N/A",G3514=""),H3514=""),0,IF(G3514="STATE CLUSTER",SUMIFS(amount_expended,uniform_state_cluster_name,W3514),SUMIFS(amount_expended,cluster_name,G3514))))</f>
        <v/>
      </c>
      <c r="L3514" s="8" t="n"/>
      <c r="M3514" s="7" t="n"/>
      <c r="N3514" s="8" t="n"/>
      <c r="O3514" s="7" t="n"/>
      <c r="P3514" s="7" t="n"/>
      <c r="Q3514" s="8" t="n"/>
      <c r="R3514" s="9" t="n"/>
      <c r="S3514" s="8" t="n"/>
      <c r="T3514" s="8" t="n"/>
      <c r="U3514" s="8" t="n"/>
      <c r="V3514" s="11">
        <f>IF(OR(B3514="",C3514=""),"",CONCATENATE(B3514,".",C3514))</f>
        <v/>
      </c>
      <c r="W3514" s="6">
        <f>UPPER(TRIM(H3514))</f>
        <v/>
      </c>
      <c r="X3514" s="6">
        <f>UPPER(TRIM(I3514))</f>
        <v/>
      </c>
      <c r="Y3514" s="6">
        <f>IF(V3514&lt;&gt;"",IFERROR(INDEX(federal_program_name_lookup,MATCH(V3514,aln_lookup,0)),""),"")</f>
        <v/>
      </c>
    </row>
    <row r="3515">
      <c r="A3515" s="6">
        <f>IF(B3515&lt;&gt;"", "AWARD-"&amp;TEXT(ROW()-1,"00000"), "")</f>
        <v/>
      </c>
      <c r="B3515" s="7" t="n"/>
      <c r="C3515" s="7" t="n"/>
      <c r="D3515" s="7" t="n"/>
      <c r="E3515" s="8" t="n"/>
      <c r="F3515" s="9" t="n"/>
      <c r="G3515" s="8" t="n"/>
      <c r="H3515" s="8" t="n"/>
      <c r="I3515" s="8" t="n"/>
      <c r="J3515" s="10">
        <f>IF(A3515="",0,SUMIFS(amount_expended,cfda_key,V3515))</f>
        <v/>
      </c>
      <c r="K3515" s="10">
        <f>IF(G3515="OTHER CLUSTER NOT LISTED ABOVE",SUMIFS(amount_expended,uniform_other_cluster_name,X3515), IF(AND(OR(G3515="N/A",G3515=""),H3515=""),0,IF(G3515="STATE CLUSTER",SUMIFS(amount_expended,uniform_state_cluster_name,W3515),SUMIFS(amount_expended,cluster_name,G3515))))</f>
        <v/>
      </c>
      <c r="L3515" s="8" t="n"/>
      <c r="M3515" s="7" t="n"/>
      <c r="N3515" s="8" t="n"/>
      <c r="O3515" s="7" t="n"/>
      <c r="P3515" s="7" t="n"/>
      <c r="Q3515" s="8" t="n"/>
      <c r="R3515" s="9" t="n"/>
      <c r="S3515" s="8" t="n"/>
      <c r="T3515" s="8" t="n"/>
      <c r="U3515" s="8" t="n"/>
      <c r="V3515" s="11">
        <f>IF(OR(B3515="",C3515=""),"",CONCATENATE(B3515,".",C3515))</f>
        <v/>
      </c>
      <c r="W3515" s="6">
        <f>UPPER(TRIM(H3515))</f>
        <v/>
      </c>
      <c r="X3515" s="6">
        <f>UPPER(TRIM(I3515))</f>
        <v/>
      </c>
      <c r="Y3515" s="6">
        <f>IF(V3515&lt;&gt;"",IFERROR(INDEX(federal_program_name_lookup,MATCH(V3515,aln_lookup,0)),""),"")</f>
        <v/>
      </c>
    </row>
    <row r="3516">
      <c r="A3516" s="6">
        <f>IF(B3516&lt;&gt;"", "AWARD-"&amp;TEXT(ROW()-1,"00000"), "")</f>
        <v/>
      </c>
      <c r="B3516" s="7" t="n"/>
      <c r="C3516" s="7" t="n"/>
      <c r="D3516" s="7" t="n"/>
      <c r="E3516" s="8" t="n"/>
      <c r="F3516" s="9" t="n"/>
      <c r="G3516" s="8" t="n"/>
      <c r="H3516" s="8" t="n"/>
      <c r="I3516" s="8" t="n"/>
      <c r="J3516" s="10">
        <f>IF(A3516="",0,SUMIFS(amount_expended,cfda_key,V3516))</f>
        <v/>
      </c>
      <c r="K3516" s="10">
        <f>IF(G3516="OTHER CLUSTER NOT LISTED ABOVE",SUMIFS(amount_expended,uniform_other_cluster_name,X3516), IF(AND(OR(G3516="N/A",G3516=""),H3516=""),0,IF(G3516="STATE CLUSTER",SUMIFS(amount_expended,uniform_state_cluster_name,W3516),SUMIFS(amount_expended,cluster_name,G3516))))</f>
        <v/>
      </c>
      <c r="L3516" s="8" t="n"/>
      <c r="M3516" s="7" t="n"/>
      <c r="N3516" s="8" t="n"/>
      <c r="O3516" s="7" t="n"/>
      <c r="P3516" s="7" t="n"/>
      <c r="Q3516" s="8" t="n"/>
      <c r="R3516" s="9" t="n"/>
      <c r="S3516" s="8" t="n"/>
      <c r="T3516" s="8" t="n"/>
      <c r="U3516" s="8" t="n"/>
      <c r="V3516" s="11">
        <f>IF(OR(B3516="",C3516=""),"",CONCATENATE(B3516,".",C3516))</f>
        <v/>
      </c>
      <c r="W3516" s="6">
        <f>UPPER(TRIM(H3516))</f>
        <v/>
      </c>
      <c r="X3516" s="6">
        <f>UPPER(TRIM(I3516))</f>
        <v/>
      </c>
      <c r="Y3516" s="6">
        <f>IF(V3516&lt;&gt;"",IFERROR(INDEX(federal_program_name_lookup,MATCH(V3516,aln_lookup,0)),""),"")</f>
        <v/>
      </c>
    </row>
    <row r="3517">
      <c r="A3517" s="6">
        <f>IF(B3517&lt;&gt;"", "AWARD-"&amp;TEXT(ROW()-1,"00000"), "")</f>
        <v/>
      </c>
      <c r="B3517" s="7" t="n"/>
      <c r="C3517" s="7" t="n"/>
      <c r="D3517" s="7" t="n"/>
      <c r="E3517" s="8" t="n"/>
      <c r="F3517" s="9" t="n"/>
      <c r="G3517" s="8" t="n"/>
      <c r="H3517" s="8" t="n"/>
      <c r="I3517" s="8" t="n"/>
      <c r="J3517" s="10">
        <f>IF(A3517="",0,SUMIFS(amount_expended,cfda_key,V3517))</f>
        <v/>
      </c>
      <c r="K3517" s="10">
        <f>IF(G3517="OTHER CLUSTER NOT LISTED ABOVE",SUMIFS(amount_expended,uniform_other_cluster_name,X3517), IF(AND(OR(G3517="N/A",G3517=""),H3517=""),0,IF(G3517="STATE CLUSTER",SUMIFS(amount_expended,uniform_state_cluster_name,W3517),SUMIFS(amount_expended,cluster_name,G3517))))</f>
        <v/>
      </c>
      <c r="L3517" s="8" t="n"/>
      <c r="M3517" s="7" t="n"/>
      <c r="N3517" s="8" t="n"/>
      <c r="O3517" s="7" t="n"/>
      <c r="P3517" s="7" t="n"/>
      <c r="Q3517" s="8" t="n"/>
      <c r="R3517" s="9" t="n"/>
      <c r="S3517" s="8" t="n"/>
      <c r="T3517" s="8" t="n"/>
      <c r="U3517" s="8" t="n"/>
      <c r="V3517" s="11">
        <f>IF(OR(B3517="",C3517=""),"",CONCATENATE(B3517,".",C3517))</f>
        <v/>
      </c>
      <c r="W3517" s="6">
        <f>UPPER(TRIM(H3517))</f>
        <v/>
      </c>
      <c r="X3517" s="6">
        <f>UPPER(TRIM(I3517))</f>
        <v/>
      </c>
      <c r="Y3517" s="6">
        <f>IF(V3517&lt;&gt;"",IFERROR(INDEX(federal_program_name_lookup,MATCH(V3517,aln_lookup,0)),""),"")</f>
        <v/>
      </c>
    </row>
    <row r="3518">
      <c r="A3518" s="6">
        <f>IF(B3518&lt;&gt;"", "AWARD-"&amp;TEXT(ROW()-1,"00000"), "")</f>
        <v/>
      </c>
      <c r="B3518" s="7" t="n"/>
      <c r="C3518" s="7" t="n"/>
      <c r="D3518" s="7" t="n"/>
      <c r="E3518" s="8" t="n"/>
      <c r="F3518" s="9" t="n"/>
      <c r="G3518" s="8" t="n"/>
      <c r="H3518" s="8" t="n"/>
      <c r="I3518" s="8" t="n"/>
      <c r="J3518" s="10">
        <f>IF(A3518="",0,SUMIFS(amount_expended,cfda_key,V3518))</f>
        <v/>
      </c>
      <c r="K3518" s="10">
        <f>IF(G3518="OTHER CLUSTER NOT LISTED ABOVE",SUMIFS(amount_expended,uniform_other_cluster_name,X3518), IF(AND(OR(G3518="N/A",G3518=""),H3518=""),0,IF(G3518="STATE CLUSTER",SUMIFS(amount_expended,uniform_state_cluster_name,W3518),SUMIFS(amount_expended,cluster_name,G3518))))</f>
        <v/>
      </c>
      <c r="L3518" s="8" t="n"/>
      <c r="M3518" s="7" t="n"/>
      <c r="N3518" s="8" t="n"/>
      <c r="O3518" s="7" t="n"/>
      <c r="P3518" s="7" t="n"/>
      <c r="Q3518" s="8" t="n"/>
      <c r="R3518" s="9" t="n"/>
      <c r="S3518" s="8" t="n"/>
      <c r="T3518" s="8" t="n"/>
      <c r="U3518" s="8" t="n"/>
      <c r="V3518" s="11">
        <f>IF(OR(B3518="",C3518=""),"",CONCATENATE(B3518,".",C3518))</f>
        <v/>
      </c>
      <c r="W3518" s="6">
        <f>UPPER(TRIM(H3518))</f>
        <v/>
      </c>
      <c r="X3518" s="6">
        <f>UPPER(TRIM(I3518))</f>
        <v/>
      </c>
      <c r="Y3518" s="6">
        <f>IF(V3518&lt;&gt;"",IFERROR(INDEX(federal_program_name_lookup,MATCH(V3518,aln_lookup,0)),""),"")</f>
        <v/>
      </c>
    </row>
    <row r="3519">
      <c r="A3519" s="6">
        <f>IF(B3519&lt;&gt;"", "AWARD-"&amp;TEXT(ROW()-1,"00000"), "")</f>
        <v/>
      </c>
      <c r="B3519" s="7" t="n"/>
      <c r="C3519" s="7" t="n"/>
      <c r="D3519" s="7" t="n"/>
      <c r="E3519" s="8" t="n"/>
      <c r="F3519" s="9" t="n"/>
      <c r="G3519" s="8" t="n"/>
      <c r="H3519" s="8" t="n"/>
      <c r="I3519" s="8" t="n"/>
      <c r="J3519" s="10">
        <f>IF(A3519="",0,SUMIFS(amount_expended,cfda_key,V3519))</f>
        <v/>
      </c>
      <c r="K3519" s="10">
        <f>IF(G3519="OTHER CLUSTER NOT LISTED ABOVE",SUMIFS(amount_expended,uniform_other_cluster_name,X3519), IF(AND(OR(G3519="N/A",G3519=""),H3519=""),0,IF(G3519="STATE CLUSTER",SUMIFS(amount_expended,uniform_state_cluster_name,W3519),SUMIFS(amount_expended,cluster_name,G3519))))</f>
        <v/>
      </c>
      <c r="L3519" s="8" t="n"/>
      <c r="M3519" s="7" t="n"/>
      <c r="N3519" s="8" t="n"/>
      <c r="O3519" s="7" t="n"/>
      <c r="P3519" s="7" t="n"/>
      <c r="Q3519" s="8" t="n"/>
      <c r="R3519" s="9" t="n"/>
      <c r="S3519" s="8" t="n"/>
      <c r="T3519" s="8" t="n"/>
      <c r="U3519" s="8" t="n"/>
      <c r="V3519" s="11">
        <f>IF(OR(B3519="",C3519=""),"",CONCATENATE(B3519,".",C3519))</f>
        <v/>
      </c>
      <c r="W3519" s="6">
        <f>UPPER(TRIM(H3519))</f>
        <v/>
      </c>
      <c r="X3519" s="6">
        <f>UPPER(TRIM(I3519))</f>
        <v/>
      </c>
      <c r="Y3519" s="6">
        <f>IF(V3519&lt;&gt;"",IFERROR(INDEX(federal_program_name_lookup,MATCH(V3519,aln_lookup,0)),""),"")</f>
        <v/>
      </c>
    </row>
    <row r="3520">
      <c r="A3520" s="6">
        <f>IF(B3520&lt;&gt;"", "AWARD-"&amp;TEXT(ROW()-1,"00000"), "")</f>
        <v/>
      </c>
      <c r="B3520" s="7" t="n"/>
      <c r="C3520" s="7" t="n"/>
      <c r="D3520" s="7" t="n"/>
      <c r="E3520" s="8" t="n"/>
      <c r="F3520" s="9" t="n"/>
      <c r="G3520" s="8" t="n"/>
      <c r="H3520" s="8" t="n"/>
      <c r="I3520" s="8" t="n"/>
      <c r="J3520" s="10">
        <f>IF(A3520="",0,SUMIFS(amount_expended,cfda_key,V3520))</f>
        <v/>
      </c>
      <c r="K3520" s="10">
        <f>IF(G3520="OTHER CLUSTER NOT LISTED ABOVE",SUMIFS(amount_expended,uniform_other_cluster_name,X3520), IF(AND(OR(G3520="N/A",G3520=""),H3520=""),0,IF(G3520="STATE CLUSTER",SUMIFS(amount_expended,uniform_state_cluster_name,W3520),SUMIFS(amount_expended,cluster_name,G3520))))</f>
        <v/>
      </c>
      <c r="L3520" s="8" t="n"/>
      <c r="M3520" s="7" t="n"/>
      <c r="N3520" s="8" t="n"/>
      <c r="O3520" s="7" t="n"/>
      <c r="P3520" s="7" t="n"/>
      <c r="Q3520" s="8" t="n"/>
      <c r="R3520" s="9" t="n"/>
      <c r="S3520" s="8" t="n"/>
      <c r="T3520" s="8" t="n"/>
      <c r="U3520" s="8" t="n"/>
      <c r="V3520" s="11">
        <f>IF(OR(B3520="",C3520=""),"",CONCATENATE(B3520,".",C3520))</f>
        <v/>
      </c>
      <c r="W3520" s="6">
        <f>UPPER(TRIM(H3520))</f>
        <v/>
      </c>
      <c r="X3520" s="6">
        <f>UPPER(TRIM(I3520))</f>
        <v/>
      </c>
      <c r="Y3520" s="6">
        <f>IF(V3520&lt;&gt;"",IFERROR(INDEX(federal_program_name_lookup,MATCH(V3520,aln_lookup,0)),""),"")</f>
        <v/>
      </c>
    </row>
    <row r="3521">
      <c r="A3521" s="6">
        <f>IF(B3521&lt;&gt;"", "AWARD-"&amp;TEXT(ROW()-1,"00000"), "")</f>
        <v/>
      </c>
      <c r="B3521" s="7" t="n"/>
      <c r="C3521" s="7" t="n"/>
      <c r="D3521" s="7" t="n"/>
      <c r="E3521" s="8" t="n"/>
      <c r="F3521" s="9" t="n"/>
      <c r="G3521" s="8" t="n"/>
      <c r="H3521" s="8" t="n"/>
      <c r="I3521" s="8" t="n"/>
      <c r="J3521" s="10">
        <f>IF(A3521="",0,SUMIFS(amount_expended,cfda_key,V3521))</f>
        <v/>
      </c>
      <c r="K3521" s="10">
        <f>IF(G3521="OTHER CLUSTER NOT LISTED ABOVE",SUMIFS(amount_expended,uniform_other_cluster_name,X3521), IF(AND(OR(G3521="N/A",G3521=""),H3521=""),0,IF(G3521="STATE CLUSTER",SUMIFS(amount_expended,uniform_state_cluster_name,W3521),SUMIFS(amount_expended,cluster_name,G3521))))</f>
        <v/>
      </c>
      <c r="L3521" s="8" t="n"/>
      <c r="M3521" s="7" t="n"/>
      <c r="N3521" s="8" t="n"/>
      <c r="O3521" s="7" t="n"/>
      <c r="P3521" s="7" t="n"/>
      <c r="Q3521" s="8" t="n"/>
      <c r="R3521" s="9" t="n"/>
      <c r="S3521" s="8" t="n"/>
      <c r="T3521" s="8" t="n"/>
      <c r="U3521" s="8" t="n"/>
      <c r="V3521" s="11">
        <f>IF(OR(B3521="",C3521=""),"",CONCATENATE(B3521,".",C3521))</f>
        <v/>
      </c>
      <c r="W3521" s="6">
        <f>UPPER(TRIM(H3521))</f>
        <v/>
      </c>
      <c r="X3521" s="6">
        <f>UPPER(TRIM(I3521))</f>
        <v/>
      </c>
      <c r="Y3521" s="6">
        <f>IF(V3521&lt;&gt;"",IFERROR(INDEX(federal_program_name_lookup,MATCH(V3521,aln_lookup,0)),""),"")</f>
        <v/>
      </c>
    </row>
    <row r="3522">
      <c r="A3522" s="6">
        <f>IF(B3522&lt;&gt;"", "AWARD-"&amp;TEXT(ROW()-1,"00000"), "")</f>
        <v/>
      </c>
      <c r="B3522" s="7" t="n"/>
      <c r="C3522" s="7" t="n"/>
      <c r="D3522" s="7" t="n"/>
      <c r="E3522" s="8" t="n"/>
      <c r="F3522" s="9" t="n"/>
      <c r="G3522" s="8" t="n"/>
      <c r="H3522" s="8" t="n"/>
      <c r="I3522" s="8" t="n"/>
      <c r="J3522" s="10">
        <f>IF(A3522="",0,SUMIFS(amount_expended,cfda_key,V3522))</f>
        <v/>
      </c>
      <c r="K3522" s="10">
        <f>IF(G3522="OTHER CLUSTER NOT LISTED ABOVE",SUMIFS(amount_expended,uniform_other_cluster_name,X3522), IF(AND(OR(G3522="N/A",G3522=""),H3522=""),0,IF(G3522="STATE CLUSTER",SUMIFS(amount_expended,uniform_state_cluster_name,W3522),SUMIFS(amount_expended,cluster_name,G3522))))</f>
        <v/>
      </c>
      <c r="L3522" s="8" t="n"/>
      <c r="M3522" s="7" t="n"/>
      <c r="N3522" s="8" t="n"/>
      <c r="O3522" s="7" t="n"/>
      <c r="P3522" s="7" t="n"/>
      <c r="Q3522" s="8" t="n"/>
      <c r="R3522" s="9" t="n"/>
      <c r="S3522" s="8" t="n"/>
      <c r="T3522" s="8" t="n"/>
      <c r="U3522" s="8" t="n"/>
      <c r="V3522" s="11">
        <f>IF(OR(B3522="",C3522=""),"",CONCATENATE(B3522,".",C3522))</f>
        <v/>
      </c>
      <c r="W3522" s="6">
        <f>UPPER(TRIM(H3522))</f>
        <v/>
      </c>
      <c r="X3522" s="6">
        <f>UPPER(TRIM(I3522))</f>
        <v/>
      </c>
      <c r="Y3522" s="6">
        <f>IF(V3522&lt;&gt;"",IFERROR(INDEX(federal_program_name_lookup,MATCH(V3522,aln_lookup,0)),""),"")</f>
        <v/>
      </c>
    </row>
    <row r="3523">
      <c r="A3523" s="6">
        <f>IF(B3523&lt;&gt;"", "AWARD-"&amp;TEXT(ROW()-1,"00000"), "")</f>
        <v/>
      </c>
      <c r="B3523" s="7" t="n"/>
      <c r="C3523" s="7" t="n"/>
      <c r="D3523" s="7" t="n"/>
      <c r="E3523" s="8" t="n"/>
      <c r="F3523" s="9" t="n"/>
      <c r="G3523" s="8" t="n"/>
      <c r="H3523" s="8" t="n"/>
      <c r="I3523" s="8" t="n"/>
      <c r="J3523" s="10">
        <f>IF(A3523="",0,SUMIFS(amount_expended,cfda_key,V3523))</f>
        <v/>
      </c>
      <c r="K3523" s="10">
        <f>IF(G3523="OTHER CLUSTER NOT LISTED ABOVE",SUMIFS(amount_expended,uniform_other_cluster_name,X3523), IF(AND(OR(G3523="N/A",G3523=""),H3523=""),0,IF(G3523="STATE CLUSTER",SUMIFS(amount_expended,uniform_state_cluster_name,W3523),SUMIFS(amount_expended,cluster_name,G3523))))</f>
        <v/>
      </c>
      <c r="L3523" s="8" t="n"/>
      <c r="M3523" s="7" t="n"/>
      <c r="N3523" s="8" t="n"/>
      <c r="O3523" s="7" t="n"/>
      <c r="P3523" s="7" t="n"/>
      <c r="Q3523" s="8" t="n"/>
      <c r="R3523" s="9" t="n"/>
      <c r="S3523" s="8" t="n"/>
      <c r="T3523" s="8" t="n"/>
      <c r="U3523" s="8" t="n"/>
      <c r="V3523" s="11">
        <f>IF(OR(B3523="",C3523=""),"",CONCATENATE(B3523,".",C3523))</f>
        <v/>
      </c>
      <c r="W3523" s="6">
        <f>UPPER(TRIM(H3523))</f>
        <v/>
      </c>
      <c r="X3523" s="6">
        <f>UPPER(TRIM(I3523))</f>
        <v/>
      </c>
      <c r="Y3523" s="6">
        <f>IF(V3523&lt;&gt;"",IFERROR(INDEX(federal_program_name_lookup,MATCH(V3523,aln_lookup,0)),""),"")</f>
        <v/>
      </c>
    </row>
    <row r="3524">
      <c r="A3524" s="6">
        <f>IF(B3524&lt;&gt;"", "AWARD-"&amp;TEXT(ROW()-1,"00000"), "")</f>
        <v/>
      </c>
      <c r="B3524" s="7" t="n"/>
      <c r="C3524" s="7" t="n"/>
      <c r="D3524" s="7" t="n"/>
      <c r="E3524" s="8" t="n"/>
      <c r="F3524" s="9" t="n"/>
      <c r="G3524" s="8" t="n"/>
      <c r="H3524" s="8" t="n"/>
      <c r="I3524" s="8" t="n"/>
      <c r="J3524" s="10">
        <f>IF(A3524="",0,SUMIFS(amount_expended,cfda_key,V3524))</f>
        <v/>
      </c>
      <c r="K3524" s="10">
        <f>IF(G3524="OTHER CLUSTER NOT LISTED ABOVE",SUMIFS(amount_expended,uniform_other_cluster_name,X3524), IF(AND(OR(G3524="N/A",G3524=""),H3524=""),0,IF(G3524="STATE CLUSTER",SUMIFS(amount_expended,uniform_state_cluster_name,W3524),SUMIFS(amount_expended,cluster_name,G3524))))</f>
        <v/>
      </c>
      <c r="L3524" s="8" t="n"/>
      <c r="M3524" s="7" t="n"/>
      <c r="N3524" s="8" t="n"/>
      <c r="O3524" s="7" t="n"/>
      <c r="P3524" s="7" t="n"/>
      <c r="Q3524" s="8" t="n"/>
      <c r="R3524" s="9" t="n"/>
      <c r="S3524" s="8" t="n"/>
      <c r="T3524" s="8" t="n"/>
      <c r="U3524" s="8" t="n"/>
      <c r="V3524" s="11">
        <f>IF(OR(B3524="",C3524=""),"",CONCATENATE(B3524,".",C3524))</f>
        <v/>
      </c>
      <c r="W3524" s="6">
        <f>UPPER(TRIM(H3524))</f>
        <v/>
      </c>
      <c r="X3524" s="6">
        <f>UPPER(TRIM(I3524))</f>
        <v/>
      </c>
      <c r="Y3524" s="6">
        <f>IF(V3524&lt;&gt;"",IFERROR(INDEX(federal_program_name_lookup,MATCH(V3524,aln_lookup,0)),""),"")</f>
        <v/>
      </c>
    </row>
    <row r="3525">
      <c r="A3525" s="6">
        <f>IF(B3525&lt;&gt;"", "AWARD-"&amp;TEXT(ROW()-1,"00000"), "")</f>
        <v/>
      </c>
      <c r="B3525" s="7" t="n"/>
      <c r="C3525" s="7" t="n"/>
      <c r="D3525" s="7" t="n"/>
      <c r="E3525" s="8" t="n"/>
      <c r="F3525" s="9" t="n"/>
      <c r="G3525" s="8" t="n"/>
      <c r="H3525" s="8" t="n"/>
      <c r="I3525" s="8" t="n"/>
      <c r="J3525" s="10">
        <f>IF(A3525="",0,SUMIFS(amount_expended,cfda_key,V3525))</f>
        <v/>
      </c>
      <c r="K3525" s="10">
        <f>IF(G3525="OTHER CLUSTER NOT LISTED ABOVE",SUMIFS(amount_expended,uniform_other_cluster_name,X3525), IF(AND(OR(G3525="N/A",G3525=""),H3525=""),0,IF(G3525="STATE CLUSTER",SUMIFS(amount_expended,uniform_state_cluster_name,W3525),SUMIFS(amount_expended,cluster_name,G3525))))</f>
        <v/>
      </c>
      <c r="L3525" s="8" t="n"/>
      <c r="M3525" s="7" t="n"/>
      <c r="N3525" s="8" t="n"/>
      <c r="O3525" s="7" t="n"/>
      <c r="P3525" s="7" t="n"/>
      <c r="Q3525" s="8" t="n"/>
      <c r="R3525" s="9" t="n"/>
      <c r="S3525" s="8" t="n"/>
      <c r="T3525" s="8" t="n"/>
      <c r="U3525" s="8" t="n"/>
      <c r="V3525" s="11">
        <f>IF(OR(B3525="",C3525=""),"",CONCATENATE(B3525,".",C3525))</f>
        <v/>
      </c>
      <c r="W3525" s="6">
        <f>UPPER(TRIM(H3525))</f>
        <v/>
      </c>
      <c r="X3525" s="6">
        <f>UPPER(TRIM(I3525))</f>
        <v/>
      </c>
      <c r="Y3525" s="6">
        <f>IF(V3525&lt;&gt;"",IFERROR(INDEX(federal_program_name_lookup,MATCH(V3525,aln_lookup,0)),""),"")</f>
        <v/>
      </c>
    </row>
    <row r="3526">
      <c r="A3526" s="6">
        <f>IF(B3526&lt;&gt;"", "AWARD-"&amp;TEXT(ROW()-1,"00000"), "")</f>
        <v/>
      </c>
      <c r="B3526" s="7" t="n"/>
      <c r="C3526" s="7" t="n"/>
      <c r="D3526" s="7" t="n"/>
      <c r="E3526" s="8" t="n"/>
      <c r="F3526" s="9" t="n"/>
      <c r="G3526" s="8" t="n"/>
      <c r="H3526" s="8" t="n"/>
      <c r="I3526" s="8" t="n"/>
      <c r="J3526" s="10">
        <f>IF(A3526="",0,SUMIFS(amount_expended,cfda_key,V3526))</f>
        <v/>
      </c>
      <c r="K3526" s="10">
        <f>IF(G3526="OTHER CLUSTER NOT LISTED ABOVE",SUMIFS(amount_expended,uniform_other_cluster_name,X3526), IF(AND(OR(G3526="N/A",G3526=""),H3526=""),0,IF(G3526="STATE CLUSTER",SUMIFS(amount_expended,uniform_state_cluster_name,W3526),SUMIFS(amount_expended,cluster_name,G3526))))</f>
        <v/>
      </c>
      <c r="L3526" s="8" t="n"/>
      <c r="M3526" s="7" t="n"/>
      <c r="N3526" s="8" t="n"/>
      <c r="O3526" s="7" t="n"/>
      <c r="P3526" s="7" t="n"/>
      <c r="Q3526" s="8" t="n"/>
      <c r="R3526" s="9" t="n"/>
      <c r="S3526" s="8" t="n"/>
      <c r="T3526" s="8" t="n"/>
      <c r="U3526" s="8" t="n"/>
      <c r="V3526" s="11">
        <f>IF(OR(B3526="",C3526=""),"",CONCATENATE(B3526,".",C3526))</f>
        <v/>
      </c>
      <c r="W3526" s="6">
        <f>UPPER(TRIM(H3526))</f>
        <v/>
      </c>
      <c r="X3526" s="6">
        <f>UPPER(TRIM(I3526))</f>
        <v/>
      </c>
      <c r="Y3526" s="6">
        <f>IF(V3526&lt;&gt;"",IFERROR(INDEX(federal_program_name_lookup,MATCH(V3526,aln_lookup,0)),""),"")</f>
        <v/>
      </c>
    </row>
    <row r="3527">
      <c r="A3527" s="6">
        <f>IF(B3527&lt;&gt;"", "AWARD-"&amp;TEXT(ROW()-1,"00000"), "")</f>
        <v/>
      </c>
      <c r="B3527" s="7" t="n"/>
      <c r="C3527" s="7" t="n"/>
      <c r="D3527" s="7" t="n"/>
      <c r="E3527" s="8" t="n"/>
      <c r="F3527" s="9" t="n"/>
      <c r="G3527" s="8" t="n"/>
      <c r="H3527" s="8" t="n"/>
      <c r="I3527" s="8" t="n"/>
      <c r="J3527" s="10">
        <f>IF(A3527="",0,SUMIFS(amount_expended,cfda_key,V3527))</f>
        <v/>
      </c>
      <c r="K3527" s="10">
        <f>IF(G3527="OTHER CLUSTER NOT LISTED ABOVE",SUMIFS(amount_expended,uniform_other_cluster_name,X3527), IF(AND(OR(G3527="N/A",G3527=""),H3527=""),0,IF(G3527="STATE CLUSTER",SUMIFS(amount_expended,uniform_state_cluster_name,W3527),SUMIFS(amount_expended,cluster_name,G3527))))</f>
        <v/>
      </c>
      <c r="L3527" s="8" t="n"/>
      <c r="M3527" s="7" t="n"/>
      <c r="N3527" s="8" t="n"/>
      <c r="O3527" s="7" t="n"/>
      <c r="P3527" s="7" t="n"/>
      <c r="Q3527" s="8" t="n"/>
      <c r="R3527" s="9" t="n"/>
      <c r="S3527" s="8" t="n"/>
      <c r="T3527" s="8" t="n"/>
      <c r="U3527" s="8" t="n"/>
      <c r="V3527" s="11">
        <f>IF(OR(B3527="",C3527=""),"",CONCATENATE(B3527,".",C3527))</f>
        <v/>
      </c>
      <c r="W3527" s="6">
        <f>UPPER(TRIM(H3527))</f>
        <v/>
      </c>
      <c r="X3527" s="6">
        <f>UPPER(TRIM(I3527))</f>
        <v/>
      </c>
      <c r="Y3527" s="6">
        <f>IF(V3527&lt;&gt;"",IFERROR(INDEX(federal_program_name_lookup,MATCH(V3527,aln_lookup,0)),""),"")</f>
        <v/>
      </c>
    </row>
    <row r="3528">
      <c r="A3528" s="6">
        <f>IF(B3528&lt;&gt;"", "AWARD-"&amp;TEXT(ROW()-1,"00000"), "")</f>
        <v/>
      </c>
      <c r="B3528" s="7" t="n"/>
      <c r="C3528" s="7" t="n"/>
      <c r="D3528" s="7" t="n"/>
      <c r="E3528" s="8" t="n"/>
      <c r="F3528" s="9" t="n"/>
      <c r="G3528" s="8" t="n"/>
      <c r="H3528" s="8" t="n"/>
      <c r="I3528" s="8" t="n"/>
      <c r="J3528" s="10">
        <f>IF(A3528="",0,SUMIFS(amount_expended,cfda_key,V3528))</f>
        <v/>
      </c>
      <c r="K3528" s="10">
        <f>IF(G3528="OTHER CLUSTER NOT LISTED ABOVE",SUMIFS(amount_expended,uniform_other_cluster_name,X3528), IF(AND(OR(G3528="N/A",G3528=""),H3528=""),0,IF(G3528="STATE CLUSTER",SUMIFS(amount_expended,uniform_state_cluster_name,W3528),SUMIFS(amount_expended,cluster_name,G3528))))</f>
        <v/>
      </c>
      <c r="L3528" s="8" t="n"/>
      <c r="M3528" s="7" t="n"/>
      <c r="N3528" s="8" t="n"/>
      <c r="O3528" s="7" t="n"/>
      <c r="P3528" s="7" t="n"/>
      <c r="Q3528" s="8" t="n"/>
      <c r="R3528" s="9" t="n"/>
      <c r="S3528" s="8" t="n"/>
      <c r="T3528" s="8" t="n"/>
      <c r="U3528" s="8" t="n"/>
      <c r="V3528" s="11">
        <f>IF(OR(B3528="",C3528=""),"",CONCATENATE(B3528,".",C3528))</f>
        <v/>
      </c>
      <c r="W3528" s="6">
        <f>UPPER(TRIM(H3528))</f>
        <v/>
      </c>
      <c r="X3528" s="6">
        <f>UPPER(TRIM(I3528))</f>
        <v/>
      </c>
      <c r="Y3528" s="6">
        <f>IF(V3528&lt;&gt;"",IFERROR(INDEX(federal_program_name_lookup,MATCH(V3528,aln_lookup,0)),""),"")</f>
        <v/>
      </c>
    </row>
    <row r="3529">
      <c r="A3529" s="6">
        <f>IF(B3529&lt;&gt;"", "AWARD-"&amp;TEXT(ROW()-1,"00000"), "")</f>
        <v/>
      </c>
      <c r="B3529" s="7" t="n"/>
      <c r="C3529" s="7" t="n"/>
      <c r="D3529" s="7" t="n"/>
      <c r="E3529" s="8" t="n"/>
      <c r="F3529" s="9" t="n"/>
      <c r="G3529" s="8" t="n"/>
      <c r="H3529" s="8" t="n"/>
      <c r="I3529" s="8" t="n"/>
      <c r="J3529" s="10">
        <f>IF(A3529="",0,SUMIFS(amount_expended,cfda_key,V3529))</f>
        <v/>
      </c>
      <c r="K3529" s="10">
        <f>IF(G3529="OTHER CLUSTER NOT LISTED ABOVE",SUMIFS(amount_expended,uniform_other_cluster_name,X3529), IF(AND(OR(G3529="N/A",G3529=""),H3529=""),0,IF(G3529="STATE CLUSTER",SUMIFS(amount_expended,uniform_state_cluster_name,W3529),SUMIFS(amount_expended,cluster_name,G3529))))</f>
        <v/>
      </c>
      <c r="L3529" s="8" t="n"/>
      <c r="M3529" s="7" t="n"/>
      <c r="N3529" s="8" t="n"/>
      <c r="O3529" s="7" t="n"/>
      <c r="P3529" s="7" t="n"/>
      <c r="Q3529" s="8" t="n"/>
      <c r="R3529" s="9" t="n"/>
      <c r="S3529" s="8" t="n"/>
      <c r="T3529" s="8" t="n"/>
      <c r="U3529" s="8" t="n"/>
      <c r="V3529" s="11">
        <f>IF(OR(B3529="",C3529=""),"",CONCATENATE(B3529,".",C3529))</f>
        <v/>
      </c>
      <c r="W3529" s="6">
        <f>UPPER(TRIM(H3529))</f>
        <v/>
      </c>
      <c r="X3529" s="6">
        <f>UPPER(TRIM(I3529))</f>
        <v/>
      </c>
      <c r="Y3529" s="6">
        <f>IF(V3529&lt;&gt;"",IFERROR(INDEX(federal_program_name_lookup,MATCH(V3529,aln_lookup,0)),""),"")</f>
        <v/>
      </c>
    </row>
    <row r="3530">
      <c r="A3530" s="6">
        <f>IF(B3530&lt;&gt;"", "AWARD-"&amp;TEXT(ROW()-1,"00000"), "")</f>
        <v/>
      </c>
      <c r="B3530" s="7" t="n"/>
      <c r="C3530" s="7" t="n"/>
      <c r="D3530" s="7" t="n"/>
      <c r="E3530" s="8" t="n"/>
      <c r="F3530" s="9" t="n"/>
      <c r="G3530" s="8" t="n"/>
      <c r="H3530" s="8" t="n"/>
      <c r="I3530" s="8" t="n"/>
      <c r="J3530" s="10">
        <f>IF(A3530="",0,SUMIFS(amount_expended,cfda_key,V3530))</f>
        <v/>
      </c>
      <c r="K3530" s="10">
        <f>IF(G3530="OTHER CLUSTER NOT LISTED ABOVE",SUMIFS(amount_expended,uniform_other_cluster_name,X3530), IF(AND(OR(G3530="N/A",G3530=""),H3530=""),0,IF(G3530="STATE CLUSTER",SUMIFS(amount_expended,uniform_state_cluster_name,W3530),SUMIFS(amount_expended,cluster_name,G3530))))</f>
        <v/>
      </c>
      <c r="L3530" s="8" t="n"/>
      <c r="M3530" s="7" t="n"/>
      <c r="N3530" s="8" t="n"/>
      <c r="O3530" s="7" t="n"/>
      <c r="P3530" s="7" t="n"/>
      <c r="Q3530" s="8" t="n"/>
      <c r="R3530" s="9" t="n"/>
      <c r="S3530" s="8" t="n"/>
      <c r="T3530" s="8" t="n"/>
      <c r="U3530" s="8" t="n"/>
      <c r="V3530" s="11">
        <f>IF(OR(B3530="",C3530=""),"",CONCATENATE(B3530,".",C3530))</f>
        <v/>
      </c>
      <c r="W3530" s="6">
        <f>UPPER(TRIM(H3530))</f>
        <v/>
      </c>
      <c r="X3530" s="6">
        <f>UPPER(TRIM(I3530))</f>
        <v/>
      </c>
      <c r="Y3530" s="6">
        <f>IF(V3530&lt;&gt;"",IFERROR(INDEX(federal_program_name_lookup,MATCH(V3530,aln_lookup,0)),""),"")</f>
        <v/>
      </c>
    </row>
    <row r="3531">
      <c r="A3531" s="6">
        <f>IF(B3531&lt;&gt;"", "AWARD-"&amp;TEXT(ROW()-1,"00000"), "")</f>
        <v/>
      </c>
      <c r="B3531" s="7" t="n"/>
      <c r="C3531" s="7" t="n"/>
      <c r="D3531" s="7" t="n"/>
      <c r="E3531" s="8" t="n"/>
      <c r="F3531" s="9" t="n"/>
      <c r="G3531" s="8" t="n"/>
      <c r="H3531" s="8" t="n"/>
      <c r="I3531" s="8" t="n"/>
      <c r="J3531" s="10">
        <f>IF(A3531="",0,SUMIFS(amount_expended,cfda_key,V3531))</f>
        <v/>
      </c>
      <c r="K3531" s="10">
        <f>IF(G3531="OTHER CLUSTER NOT LISTED ABOVE",SUMIFS(amount_expended,uniform_other_cluster_name,X3531), IF(AND(OR(G3531="N/A",G3531=""),H3531=""),0,IF(G3531="STATE CLUSTER",SUMIFS(amount_expended,uniform_state_cluster_name,W3531),SUMIFS(amount_expended,cluster_name,G3531))))</f>
        <v/>
      </c>
      <c r="L3531" s="8" t="n"/>
      <c r="M3531" s="7" t="n"/>
      <c r="N3531" s="8" t="n"/>
      <c r="O3531" s="7" t="n"/>
      <c r="P3531" s="7" t="n"/>
      <c r="Q3531" s="8" t="n"/>
      <c r="R3531" s="9" t="n"/>
      <c r="S3531" s="8" t="n"/>
      <c r="T3531" s="8" t="n"/>
      <c r="U3531" s="8" t="n"/>
      <c r="V3531" s="11">
        <f>IF(OR(B3531="",C3531=""),"",CONCATENATE(B3531,".",C3531))</f>
        <v/>
      </c>
      <c r="W3531" s="6">
        <f>UPPER(TRIM(H3531))</f>
        <v/>
      </c>
      <c r="X3531" s="6">
        <f>UPPER(TRIM(I3531))</f>
        <v/>
      </c>
      <c r="Y3531" s="6">
        <f>IF(V3531&lt;&gt;"",IFERROR(INDEX(federal_program_name_lookup,MATCH(V3531,aln_lookup,0)),""),"")</f>
        <v/>
      </c>
    </row>
    <row r="3532">
      <c r="A3532" s="6">
        <f>IF(B3532&lt;&gt;"", "AWARD-"&amp;TEXT(ROW()-1,"00000"), "")</f>
        <v/>
      </c>
      <c r="B3532" s="7" t="n"/>
      <c r="C3532" s="7" t="n"/>
      <c r="D3532" s="7" t="n"/>
      <c r="E3532" s="8" t="n"/>
      <c r="F3532" s="9" t="n"/>
      <c r="G3532" s="8" t="n"/>
      <c r="H3532" s="8" t="n"/>
      <c r="I3532" s="8" t="n"/>
      <c r="J3532" s="10">
        <f>IF(A3532="",0,SUMIFS(amount_expended,cfda_key,V3532))</f>
        <v/>
      </c>
      <c r="K3532" s="10">
        <f>IF(G3532="OTHER CLUSTER NOT LISTED ABOVE",SUMIFS(amount_expended,uniform_other_cluster_name,X3532), IF(AND(OR(G3532="N/A",G3532=""),H3532=""),0,IF(G3532="STATE CLUSTER",SUMIFS(amount_expended,uniform_state_cluster_name,W3532),SUMIFS(amount_expended,cluster_name,G3532))))</f>
        <v/>
      </c>
      <c r="L3532" s="8" t="n"/>
      <c r="M3532" s="7" t="n"/>
      <c r="N3532" s="8" t="n"/>
      <c r="O3532" s="7" t="n"/>
      <c r="P3532" s="7" t="n"/>
      <c r="Q3532" s="8" t="n"/>
      <c r="R3532" s="9" t="n"/>
      <c r="S3532" s="8" t="n"/>
      <c r="T3532" s="8" t="n"/>
      <c r="U3532" s="8" t="n"/>
      <c r="V3532" s="11">
        <f>IF(OR(B3532="",C3532=""),"",CONCATENATE(B3532,".",C3532))</f>
        <v/>
      </c>
      <c r="W3532" s="6">
        <f>UPPER(TRIM(H3532))</f>
        <v/>
      </c>
      <c r="X3532" s="6">
        <f>UPPER(TRIM(I3532))</f>
        <v/>
      </c>
      <c r="Y3532" s="6">
        <f>IF(V3532&lt;&gt;"",IFERROR(INDEX(federal_program_name_lookup,MATCH(V3532,aln_lookup,0)),""),"")</f>
        <v/>
      </c>
    </row>
    <row r="3533">
      <c r="A3533" s="6">
        <f>IF(B3533&lt;&gt;"", "AWARD-"&amp;TEXT(ROW()-1,"00000"), "")</f>
        <v/>
      </c>
      <c r="B3533" s="7" t="n"/>
      <c r="C3533" s="7" t="n"/>
      <c r="D3533" s="7" t="n"/>
      <c r="E3533" s="8" t="n"/>
      <c r="F3533" s="9" t="n"/>
      <c r="G3533" s="8" t="n"/>
      <c r="H3533" s="8" t="n"/>
      <c r="I3533" s="8" t="n"/>
      <c r="J3533" s="10">
        <f>IF(A3533="",0,SUMIFS(amount_expended,cfda_key,V3533))</f>
        <v/>
      </c>
      <c r="K3533" s="10">
        <f>IF(G3533="OTHER CLUSTER NOT LISTED ABOVE",SUMIFS(amount_expended,uniform_other_cluster_name,X3533), IF(AND(OR(G3533="N/A",G3533=""),H3533=""),0,IF(G3533="STATE CLUSTER",SUMIFS(amount_expended,uniform_state_cluster_name,W3533),SUMIFS(amount_expended,cluster_name,G3533))))</f>
        <v/>
      </c>
      <c r="L3533" s="8" t="n"/>
      <c r="M3533" s="7" t="n"/>
      <c r="N3533" s="8" t="n"/>
      <c r="O3533" s="7" t="n"/>
      <c r="P3533" s="7" t="n"/>
      <c r="Q3533" s="8" t="n"/>
      <c r="R3533" s="9" t="n"/>
      <c r="S3533" s="8" t="n"/>
      <c r="T3533" s="8" t="n"/>
      <c r="U3533" s="8" t="n"/>
      <c r="V3533" s="11">
        <f>IF(OR(B3533="",C3533=""),"",CONCATENATE(B3533,".",C3533))</f>
        <v/>
      </c>
      <c r="W3533" s="6">
        <f>UPPER(TRIM(H3533))</f>
        <v/>
      </c>
      <c r="X3533" s="6">
        <f>UPPER(TRIM(I3533))</f>
        <v/>
      </c>
      <c r="Y3533" s="6">
        <f>IF(V3533&lt;&gt;"",IFERROR(INDEX(federal_program_name_lookup,MATCH(V3533,aln_lookup,0)),""),"")</f>
        <v/>
      </c>
    </row>
    <row r="3534">
      <c r="A3534" s="6">
        <f>IF(B3534&lt;&gt;"", "AWARD-"&amp;TEXT(ROW()-1,"00000"), "")</f>
        <v/>
      </c>
      <c r="B3534" s="7" t="n"/>
      <c r="C3534" s="7" t="n"/>
      <c r="D3534" s="7" t="n"/>
      <c r="E3534" s="8" t="n"/>
      <c r="F3534" s="9" t="n"/>
      <c r="G3534" s="8" t="n"/>
      <c r="H3534" s="8" t="n"/>
      <c r="I3534" s="8" t="n"/>
      <c r="J3534" s="10">
        <f>IF(A3534="",0,SUMIFS(amount_expended,cfda_key,V3534))</f>
        <v/>
      </c>
      <c r="K3534" s="10">
        <f>IF(G3534="OTHER CLUSTER NOT LISTED ABOVE",SUMIFS(amount_expended,uniform_other_cluster_name,X3534), IF(AND(OR(G3534="N/A",G3534=""),H3534=""),0,IF(G3534="STATE CLUSTER",SUMIFS(amount_expended,uniform_state_cluster_name,W3534),SUMIFS(amount_expended,cluster_name,G3534))))</f>
        <v/>
      </c>
      <c r="L3534" s="8" t="n"/>
      <c r="M3534" s="7" t="n"/>
      <c r="N3534" s="8" t="n"/>
      <c r="O3534" s="7" t="n"/>
      <c r="P3534" s="7" t="n"/>
      <c r="Q3534" s="8" t="n"/>
      <c r="R3534" s="9" t="n"/>
      <c r="S3534" s="8" t="n"/>
      <c r="T3534" s="8" t="n"/>
      <c r="U3534" s="8" t="n"/>
      <c r="V3534" s="11">
        <f>IF(OR(B3534="",C3534=""),"",CONCATENATE(B3534,".",C3534))</f>
        <v/>
      </c>
      <c r="W3534" s="6">
        <f>UPPER(TRIM(H3534))</f>
        <v/>
      </c>
      <c r="X3534" s="6">
        <f>UPPER(TRIM(I3534))</f>
        <v/>
      </c>
      <c r="Y3534" s="6">
        <f>IF(V3534&lt;&gt;"",IFERROR(INDEX(federal_program_name_lookup,MATCH(V3534,aln_lookup,0)),""),"")</f>
        <v/>
      </c>
    </row>
    <row r="3535">
      <c r="A3535" s="6">
        <f>IF(B3535&lt;&gt;"", "AWARD-"&amp;TEXT(ROW()-1,"00000"), "")</f>
        <v/>
      </c>
      <c r="B3535" s="7" t="n"/>
      <c r="C3535" s="7" t="n"/>
      <c r="D3535" s="7" t="n"/>
      <c r="E3535" s="8" t="n"/>
      <c r="F3535" s="9" t="n"/>
      <c r="G3535" s="8" t="n"/>
      <c r="H3535" s="8" t="n"/>
      <c r="I3535" s="8" t="n"/>
      <c r="J3535" s="10">
        <f>IF(A3535="",0,SUMIFS(amount_expended,cfda_key,V3535))</f>
        <v/>
      </c>
      <c r="K3535" s="10">
        <f>IF(G3535="OTHER CLUSTER NOT LISTED ABOVE",SUMIFS(amount_expended,uniform_other_cluster_name,X3535), IF(AND(OR(G3535="N/A",G3535=""),H3535=""),0,IF(G3535="STATE CLUSTER",SUMIFS(amount_expended,uniform_state_cluster_name,W3535),SUMIFS(amount_expended,cluster_name,G3535))))</f>
        <v/>
      </c>
      <c r="L3535" s="8" t="n"/>
      <c r="M3535" s="7" t="n"/>
      <c r="N3535" s="8" t="n"/>
      <c r="O3535" s="7" t="n"/>
      <c r="P3535" s="7" t="n"/>
      <c r="Q3535" s="8" t="n"/>
      <c r="R3535" s="9" t="n"/>
      <c r="S3535" s="8" t="n"/>
      <c r="T3535" s="8" t="n"/>
      <c r="U3535" s="8" t="n"/>
      <c r="V3535" s="11">
        <f>IF(OR(B3535="",C3535=""),"",CONCATENATE(B3535,".",C3535))</f>
        <v/>
      </c>
      <c r="W3535" s="6">
        <f>UPPER(TRIM(H3535))</f>
        <v/>
      </c>
      <c r="X3535" s="6">
        <f>UPPER(TRIM(I3535))</f>
        <v/>
      </c>
      <c r="Y3535" s="6">
        <f>IF(V3535&lt;&gt;"",IFERROR(INDEX(federal_program_name_lookup,MATCH(V3535,aln_lookup,0)),""),"")</f>
        <v/>
      </c>
    </row>
    <row r="3536">
      <c r="A3536" s="6">
        <f>IF(B3536&lt;&gt;"", "AWARD-"&amp;TEXT(ROW()-1,"00000"), "")</f>
        <v/>
      </c>
      <c r="B3536" s="7" t="n"/>
      <c r="C3536" s="7" t="n"/>
      <c r="D3536" s="7" t="n"/>
      <c r="E3536" s="8" t="n"/>
      <c r="F3536" s="9" t="n"/>
      <c r="G3536" s="8" t="n"/>
      <c r="H3536" s="8" t="n"/>
      <c r="I3536" s="8" t="n"/>
      <c r="J3536" s="10">
        <f>IF(A3536="",0,SUMIFS(amount_expended,cfda_key,V3536))</f>
        <v/>
      </c>
      <c r="K3536" s="10">
        <f>IF(G3536="OTHER CLUSTER NOT LISTED ABOVE",SUMIFS(amount_expended,uniform_other_cluster_name,X3536), IF(AND(OR(G3536="N/A",G3536=""),H3536=""),0,IF(G3536="STATE CLUSTER",SUMIFS(amount_expended,uniform_state_cluster_name,W3536),SUMIFS(amount_expended,cluster_name,G3536))))</f>
        <v/>
      </c>
      <c r="L3536" s="8" t="n"/>
      <c r="M3536" s="7" t="n"/>
      <c r="N3536" s="8" t="n"/>
      <c r="O3536" s="7" t="n"/>
      <c r="P3536" s="7" t="n"/>
      <c r="Q3536" s="8" t="n"/>
      <c r="R3536" s="9" t="n"/>
      <c r="S3536" s="8" t="n"/>
      <c r="T3536" s="8" t="n"/>
      <c r="U3536" s="8" t="n"/>
      <c r="V3536" s="11">
        <f>IF(OR(B3536="",C3536=""),"",CONCATENATE(B3536,".",C3536))</f>
        <v/>
      </c>
      <c r="W3536" s="6">
        <f>UPPER(TRIM(H3536))</f>
        <v/>
      </c>
      <c r="X3536" s="6">
        <f>UPPER(TRIM(I3536))</f>
        <v/>
      </c>
      <c r="Y3536" s="6">
        <f>IF(V3536&lt;&gt;"",IFERROR(INDEX(federal_program_name_lookup,MATCH(V3536,aln_lookup,0)),""),"")</f>
        <v/>
      </c>
    </row>
    <row r="3537">
      <c r="A3537" s="6">
        <f>IF(B3537&lt;&gt;"", "AWARD-"&amp;TEXT(ROW()-1,"00000"), "")</f>
        <v/>
      </c>
      <c r="B3537" s="7" t="n"/>
      <c r="C3537" s="7" t="n"/>
      <c r="D3537" s="7" t="n"/>
      <c r="E3537" s="8" t="n"/>
      <c r="F3537" s="9" t="n"/>
      <c r="G3537" s="8" t="n"/>
      <c r="H3537" s="8" t="n"/>
      <c r="I3537" s="8" t="n"/>
      <c r="J3537" s="10">
        <f>IF(A3537="",0,SUMIFS(amount_expended,cfda_key,V3537))</f>
        <v/>
      </c>
      <c r="K3537" s="10">
        <f>IF(G3537="OTHER CLUSTER NOT LISTED ABOVE",SUMIFS(amount_expended,uniform_other_cluster_name,X3537), IF(AND(OR(G3537="N/A",G3537=""),H3537=""),0,IF(G3537="STATE CLUSTER",SUMIFS(amount_expended,uniform_state_cluster_name,W3537),SUMIFS(amount_expended,cluster_name,G3537))))</f>
        <v/>
      </c>
      <c r="L3537" s="8" t="n"/>
      <c r="M3537" s="7" t="n"/>
      <c r="N3537" s="8" t="n"/>
      <c r="O3537" s="7" t="n"/>
      <c r="P3537" s="7" t="n"/>
      <c r="Q3537" s="8" t="n"/>
      <c r="R3537" s="9" t="n"/>
      <c r="S3537" s="8" t="n"/>
      <c r="T3537" s="8" t="n"/>
      <c r="U3537" s="8" t="n"/>
      <c r="V3537" s="11">
        <f>IF(OR(B3537="",C3537=""),"",CONCATENATE(B3537,".",C3537))</f>
        <v/>
      </c>
      <c r="W3537" s="6">
        <f>UPPER(TRIM(H3537))</f>
        <v/>
      </c>
      <c r="X3537" s="6">
        <f>UPPER(TRIM(I3537))</f>
        <v/>
      </c>
      <c r="Y3537" s="6">
        <f>IF(V3537&lt;&gt;"",IFERROR(INDEX(federal_program_name_lookup,MATCH(V3537,aln_lookup,0)),""),"")</f>
        <v/>
      </c>
    </row>
    <row r="3538">
      <c r="A3538" s="6">
        <f>IF(B3538&lt;&gt;"", "AWARD-"&amp;TEXT(ROW()-1,"00000"), "")</f>
        <v/>
      </c>
      <c r="B3538" s="7" t="n"/>
      <c r="C3538" s="7" t="n"/>
      <c r="D3538" s="7" t="n"/>
      <c r="E3538" s="8" t="n"/>
      <c r="F3538" s="9" t="n"/>
      <c r="G3538" s="8" t="n"/>
      <c r="H3538" s="8" t="n"/>
      <c r="I3538" s="8" t="n"/>
      <c r="J3538" s="10">
        <f>IF(A3538="",0,SUMIFS(amount_expended,cfda_key,V3538))</f>
        <v/>
      </c>
      <c r="K3538" s="10">
        <f>IF(G3538="OTHER CLUSTER NOT LISTED ABOVE",SUMIFS(amount_expended,uniform_other_cluster_name,X3538), IF(AND(OR(G3538="N/A",G3538=""),H3538=""),0,IF(G3538="STATE CLUSTER",SUMIFS(amount_expended,uniform_state_cluster_name,W3538),SUMIFS(amount_expended,cluster_name,G3538))))</f>
        <v/>
      </c>
      <c r="L3538" s="8" t="n"/>
      <c r="M3538" s="7" t="n"/>
      <c r="N3538" s="8" t="n"/>
      <c r="O3538" s="7" t="n"/>
      <c r="P3538" s="7" t="n"/>
      <c r="Q3538" s="8" t="n"/>
      <c r="R3538" s="9" t="n"/>
      <c r="S3538" s="8" t="n"/>
      <c r="T3538" s="8" t="n"/>
      <c r="U3538" s="8" t="n"/>
      <c r="V3538" s="11">
        <f>IF(OR(B3538="",C3538=""),"",CONCATENATE(B3538,".",C3538))</f>
        <v/>
      </c>
      <c r="W3538" s="6">
        <f>UPPER(TRIM(H3538))</f>
        <v/>
      </c>
      <c r="X3538" s="6">
        <f>UPPER(TRIM(I3538))</f>
        <v/>
      </c>
      <c r="Y3538" s="6">
        <f>IF(V3538&lt;&gt;"",IFERROR(INDEX(federal_program_name_lookup,MATCH(V3538,aln_lookup,0)),""),"")</f>
        <v/>
      </c>
    </row>
    <row r="3539">
      <c r="A3539" s="6">
        <f>IF(B3539&lt;&gt;"", "AWARD-"&amp;TEXT(ROW()-1,"00000"), "")</f>
        <v/>
      </c>
      <c r="B3539" s="7" t="n"/>
      <c r="C3539" s="7" t="n"/>
      <c r="D3539" s="7" t="n"/>
      <c r="E3539" s="8" t="n"/>
      <c r="F3539" s="9" t="n"/>
      <c r="G3539" s="8" t="n"/>
      <c r="H3539" s="8" t="n"/>
      <c r="I3539" s="8" t="n"/>
      <c r="J3539" s="10">
        <f>IF(A3539="",0,SUMIFS(amount_expended,cfda_key,V3539))</f>
        <v/>
      </c>
      <c r="K3539" s="10">
        <f>IF(G3539="OTHER CLUSTER NOT LISTED ABOVE",SUMIFS(amount_expended,uniform_other_cluster_name,X3539), IF(AND(OR(G3539="N/A",G3539=""),H3539=""),0,IF(G3539="STATE CLUSTER",SUMIFS(amount_expended,uniform_state_cluster_name,W3539),SUMIFS(amount_expended,cluster_name,G3539))))</f>
        <v/>
      </c>
      <c r="L3539" s="8" t="n"/>
      <c r="M3539" s="7" t="n"/>
      <c r="N3539" s="8" t="n"/>
      <c r="O3539" s="7" t="n"/>
      <c r="P3539" s="7" t="n"/>
      <c r="Q3539" s="8" t="n"/>
      <c r="R3539" s="9" t="n"/>
      <c r="S3539" s="8" t="n"/>
      <c r="T3539" s="8" t="n"/>
      <c r="U3539" s="8" t="n"/>
      <c r="V3539" s="11">
        <f>IF(OR(B3539="",C3539=""),"",CONCATENATE(B3539,".",C3539))</f>
        <v/>
      </c>
      <c r="W3539" s="6">
        <f>UPPER(TRIM(H3539))</f>
        <v/>
      </c>
      <c r="X3539" s="6">
        <f>UPPER(TRIM(I3539))</f>
        <v/>
      </c>
      <c r="Y3539" s="6">
        <f>IF(V3539&lt;&gt;"",IFERROR(INDEX(federal_program_name_lookup,MATCH(V3539,aln_lookup,0)),""),"")</f>
        <v/>
      </c>
    </row>
    <row r="3540">
      <c r="A3540" s="6">
        <f>IF(B3540&lt;&gt;"", "AWARD-"&amp;TEXT(ROW()-1,"00000"), "")</f>
        <v/>
      </c>
      <c r="B3540" s="7" t="n"/>
      <c r="C3540" s="7" t="n"/>
      <c r="D3540" s="7" t="n"/>
      <c r="E3540" s="8" t="n"/>
      <c r="F3540" s="9" t="n"/>
      <c r="G3540" s="8" t="n"/>
      <c r="H3540" s="8" t="n"/>
      <c r="I3540" s="8" t="n"/>
      <c r="J3540" s="10">
        <f>IF(A3540="",0,SUMIFS(amount_expended,cfda_key,V3540))</f>
        <v/>
      </c>
      <c r="K3540" s="10">
        <f>IF(G3540="OTHER CLUSTER NOT LISTED ABOVE",SUMIFS(amount_expended,uniform_other_cluster_name,X3540), IF(AND(OR(G3540="N/A",G3540=""),H3540=""),0,IF(G3540="STATE CLUSTER",SUMIFS(amount_expended,uniform_state_cluster_name,W3540),SUMIFS(amount_expended,cluster_name,G3540))))</f>
        <v/>
      </c>
      <c r="L3540" s="8" t="n"/>
      <c r="M3540" s="7" t="n"/>
      <c r="N3540" s="8" t="n"/>
      <c r="O3540" s="7" t="n"/>
      <c r="P3540" s="7" t="n"/>
      <c r="Q3540" s="8" t="n"/>
      <c r="R3540" s="9" t="n"/>
      <c r="S3540" s="8" t="n"/>
      <c r="T3540" s="8" t="n"/>
      <c r="U3540" s="8" t="n"/>
      <c r="V3540" s="11">
        <f>IF(OR(B3540="",C3540=""),"",CONCATENATE(B3540,".",C3540))</f>
        <v/>
      </c>
      <c r="W3540" s="6">
        <f>UPPER(TRIM(H3540))</f>
        <v/>
      </c>
      <c r="X3540" s="6">
        <f>UPPER(TRIM(I3540))</f>
        <v/>
      </c>
      <c r="Y3540" s="6">
        <f>IF(V3540&lt;&gt;"",IFERROR(INDEX(federal_program_name_lookup,MATCH(V3540,aln_lookup,0)),""),"")</f>
        <v/>
      </c>
    </row>
    <row r="3541">
      <c r="A3541" s="6">
        <f>IF(B3541&lt;&gt;"", "AWARD-"&amp;TEXT(ROW()-1,"00000"), "")</f>
        <v/>
      </c>
      <c r="B3541" s="7" t="n"/>
      <c r="C3541" s="7" t="n"/>
      <c r="D3541" s="7" t="n"/>
      <c r="E3541" s="8" t="n"/>
      <c r="F3541" s="9" t="n"/>
      <c r="G3541" s="8" t="n"/>
      <c r="H3541" s="8" t="n"/>
      <c r="I3541" s="8" t="n"/>
      <c r="J3541" s="10">
        <f>IF(A3541="",0,SUMIFS(amount_expended,cfda_key,V3541))</f>
        <v/>
      </c>
      <c r="K3541" s="10">
        <f>IF(G3541="OTHER CLUSTER NOT LISTED ABOVE",SUMIFS(amount_expended,uniform_other_cluster_name,X3541), IF(AND(OR(G3541="N/A",G3541=""),H3541=""),0,IF(G3541="STATE CLUSTER",SUMIFS(amount_expended,uniform_state_cluster_name,W3541),SUMIFS(amount_expended,cluster_name,G3541))))</f>
        <v/>
      </c>
      <c r="L3541" s="8" t="n"/>
      <c r="M3541" s="7" t="n"/>
      <c r="N3541" s="8" t="n"/>
      <c r="O3541" s="7" t="n"/>
      <c r="P3541" s="7" t="n"/>
      <c r="Q3541" s="8" t="n"/>
      <c r="R3541" s="9" t="n"/>
      <c r="S3541" s="8" t="n"/>
      <c r="T3541" s="8" t="n"/>
      <c r="U3541" s="8" t="n"/>
      <c r="V3541" s="11">
        <f>IF(OR(B3541="",C3541=""),"",CONCATENATE(B3541,".",C3541))</f>
        <v/>
      </c>
      <c r="W3541" s="6">
        <f>UPPER(TRIM(H3541))</f>
        <v/>
      </c>
      <c r="X3541" s="6">
        <f>UPPER(TRIM(I3541))</f>
        <v/>
      </c>
      <c r="Y3541" s="6">
        <f>IF(V3541&lt;&gt;"",IFERROR(INDEX(federal_program_name_lookup,MATCH(V3541,aln_lookup,0)),""),"")</f>
        <v/>
      </c>
    </row>
    <row r="3542">
      <c r="A3542" s="6">
        <f>IF(B3542&lt;&gt;"", "AWARD-"&amp;TEXT(ROW()-1,"00000"), "")</f>
        <v/>
      </c>
      <c r="B3542" s="7" t="n"/>
      <c r="C3542" s="7" t="n"/>
      <c r="D3542" s="7" t="n"/>
      <c r="E3542" s="8" t="n"/>
      <c r="F3542" s="9" t="n"/>
      <c r="G3542" s="8" t="n"/>
      <c r="H3542" s="8" t="n"/>
      <c r="I3542" s="8" t="n"/>
      <c r="J3542" s="10">
        <f>IF(A3542="",0,SUMIFS(amount_expended,cfda_key,V3542))</f>
        <v/>
      </c>
      <c r="K3542" s="10">
        <f>IF(G3542="OTHER CLUSTER NOT LISTED ABOVE",SUMIFS(amount_expended,uniform_other_cluster_name,X3542), IF(AND(OR(G3542="N/A",G3542=""),H3542=""),0,IF(G3542="STATE CLUSTER",SUMIFS(amount_expended,uniform_state_cluster_name,W3542),SUMIFS(amount_expended,cluster_name,G3542))))</f>
        <v/>
      </c>
      <c r="L3542" s="8" t="n"/>
      <c r="M3542" s="7" t="n"/>
      <c r="N3542" s="8" t="n"/>
      <c r="O3542" s="7" t="n"/>
      <c r="P3542" s="7" t="n"/>
      <c r="Q3542" s="8" t="n"/>
      <c r="R3542" s="9" t="n"/>
      <c r="S3542" s="8" t="n"/>
      <c r="T3542" s="8" t="n"/>
      <c r="U3542" s="8" t="n"/>
      <c r="V3542" s="11">
        <f>IF(OR(B3542="",C3542=""),"",CONCATENATE(B3542,".",C3542))</f>
        <v/>
      </c>
      <c r="W3542" s="6">
        <f>UPPER(TRIM(H3542))</f>
        <v/>
      </c>
      <c r="X3542" s="6">
        <f>UPPER(TRIM(I3542))</f>
        <v/>
      </c>
      <c r="Y3542" s="6">
        <f>IF(V3542&lt;&gt;"",IFERROR(INDEX(federal_program_name_lookup,MATCH(V3542,aln_lookup,0)),""),"")</f>
        <v/>
      </c>
    </row>
    <row r="3543">
      <c r="A3543" s="6">
        <f>IF(B3543&lt;&gt;"", "AWARD-"&amp;TEXT(ROW()-1,"00000"), "")</f>
        <v/>
      </c>
      <c r="B3543" s="7" t="n"/>
      <c r="C3543" s="7" t="n"/>
      <c r="D3543" s="7" t="n"/>
      <c r="E3543" s="8" t="n"/>
      <c r="F3543" s="9" t="n"/>
      <c r="G3543" s="8" t="n"/>
      <c r="H3543" s="8" t="n"/>
      <c r="I3543" s="8" t="n"/>
      <c r="J3543" s="10">
        <f>IF(A3543="",0,SUMIFS(amount_expended,cfda_key,V3543))</f>
        <v/>
      </c>
      <c r="K3543" s="10">
        <f>IF(G3543="OTHER CLUSTER NOT LISTED ABOVE",SUMIFS(amount_expended,uniform_other_cluster_name,X3543), IF(AND(OR(G3543="N/A",G3543=""),H3543=""),0,IF(G3543="STATE CLUSTER",SUMIFS(amount_expended,uniform_state_cluster_name,W3543),SUMIFS(amount_expended,cluster_name,G3543))))</f>
        <v/>
      </c>
      <c r="L3543" s="8" t="n"/>
      <c r="M3543" s="7" t="n"/>
      <c r="N3543" s="8" t="n"/>
      <c r="O3543" s="7" t="n"/>
      <c r="P3543" s="7" t="n"/>
      <c r="Q3543" s="8" t="n"/>
      <c r="R3543" s="9" t="n"/>
      <c r="S3543" s="8" t="n"/>
      <c r="T3543" s="8" t="n"/>
      <c r="U3543" s="8" t="n"/>
      <c r="V3543" s="11">
        <f>IF(OR(B3543="",C3543=""),"",CONCATENATE(B3543,".",C3543))</f>
        <v/>
      </c>
      <c r="W3543" s="6">
        <f>UPPER(TRIM(H3543))</f>
        <v/>
      </c>
      <c r="X3543" s="6">
        <f>UPPER(TRIM(I3543))</f>
        <v/>
      </c>
      <c r="Y3543" s="6">
        <f>IF(V3543&lt;&gt;"",IFERROR(INDEX(federal_program_name_lookup,MATCH(V3543,aln_lookup,0)),""),"")</f>
        <v/>
      </c>
    </row>
    <row r="3544">
      <c r="A3544" s="6">
        <f>IF(B3544&lt;&gt;"", "AWARD-"&amp;TEXT(ROW()-1,"00000"), "")</f>
        <v/>
      </c>
      <c r="B3544" s="7" t="n"/>
      <c r="C3544" s="7" t="n"/>
      <c r="D3544" s="7" t="n"/>
      <c r="E3544" s="8" t="n"/>
      <c r="F3544" s="9" t="n"/>
      <c r="G3544" s="8" t="n"/>
      <c r="H3544" s="8" t="n"/>
      <c r="I3544" s="8" t="n"/>
      <c r="J3544" s="10">
        <f>IF(A3544="",0,SUMIFS(amount_expended,cfda_key,V3544))</f>
        <v/>
      </c>
      <c r="K3544" s="10">
        <f>IF(G3544="OTHER CLUSTER NOT LISTED ABOVE",SUMIFS(amount_expended,uniform_other_cluster_name,X3544), IF(AND(OR(G3544="N/A",G3544=""),H3544=""),0,IF(G3544="STATE CLUSTER",SUMIFS(amount_expended,uniform_state_cluster_name,W3544),SUMIFS(amount_expended,cluster_name,G3544))))</f>
        <v/>
      </c>
      <c r="L3544" s="8" t="n"/>
      <c r="M3544" s="7" t="n"/>
      <c r="N3544" s="8" t="n"/>
      <c r="O3544" s="7" t="n"/>
      <c r="P3544" s="7" t="n"/>
      <c r="Q3544" s="8" t="n"/>
      <c r="R3544" s="9" t="n"/>
      <c r="S3544" s="8" t="n"/>
      <c r="T3544" s="8" t="n"/>
      <c r="U3544" s="8" t="n"/>
      <c r="V3544" s="11">
        <f>IF(OR(B3544="",C3544=""),"",CONCATENATE(B3544,".",C3544))</f>
        <v/>
      </c>
      <c r="W3544" s="6">
        <f>UPPER(TRIM(H3544))</f>
        <v/>
      </c>
      <c r="X3544" s="6">
        <f>UPPER(TRIM(I3544))</f>
        <v/>
      </c>
      <c r="Y3544" s="6">
        <f>IF(V3544&lt;&gt;"",IFERROR(INDEX(federal_program_name_lookup,MATCH(V3544,aln_lookup,0)),""),"")</f>
        <v/>
      </c>
    </row>
    <row r="3545">
      <c r="A3545" s="6">
        <f>IF(B3545&lt;&gt;"", "AWARD-"&amp;TEXT(ROW()-1,"00000"), "")</f>
        <v/>
      </c>
      <c r="B3545" s="7" t="n"/>
      <c r="C3545" s="7" t="n"/>
      <c r="D3545" s="7" t="n"/>
      <c r="E3545" s="8" t="n"/>
      <c r="F3545" s="9" t="n"/>
      <c r="G3545" s="8" t="n"/>
      <c r="H3545" s="8" t="n"/>
      <c r="I3545" s="8" t="n"/>
      <c r="J3545" s="10">
        <f>IF(A3545="",0,SUMIFS(amount_expended,cfda_key,V3545))</f>
        <v/>
      </c>
      <c r="K3545" s="10">
        <f>IF(G3545="OTHER CLUSTER NOT LISTED ABOVE",SUMIFS(amount_expended,uniform_other_cluster_name,X3545), IF(AND(OR(G3545="N/A",G3545=""),H3545=""),0,IF(G3545="STATE CLUSTER",SUMIFS(amount_expended,uniform_state_cluster_name,W3545),SUMIFS(amount_expended,cluster_name,G3545))))</f>
        <v/>
      </c>
      <c r="L3545" s="8" t="n"/>
      <c r="M3545" s="7" t="n"/>
      <c r="N3545" s="8" t="n"/>
      <c r="O3545" s="7" t="n"/>
      <c r="P3545" s="7" t="n"/>
      <c r="Q3545" s="8" t="n"/>
      <c r="R3545" s="9" t="n"/>
      <c r="S3545" s="8" t="n"/>
      <c r="T3545" s="8" t="n"/>
      <c r="U3545" s="8" t="n"/>
      <c r="V3545" s="11">
        <f>IF(OR(B3545="",C3545=""),"",CONCATENATE(B3545,".",C3545))</f>
        <v/>
      </c>
      <c r="W3545" s="6">
        <f>UPPER(TRIM(H3545))</f>
        <v/>
      </c>
      <c r="X3545" s="6">
        <f>UPPER(TRIM(I3545))</f>
        <v/>
      </c>
      <c r="Y3545" s="6">
        <f>IF(V3545&lt;&gt;"",IFERROR(INDEX(federal_program_name_lookup,MATCH(V3545,aln_lookup,0)),""),"")</f>
        <v/>
      </c>
    </row>
    <row r="3546">
      <c r="A3546" s="6">
        <f>IF(B3546&lt;&gt;"", "AWARD-"&amp;TEXT(ROW()-1,"00000"), "")</f>
        <v/>
      </c>
      <c r="B3546" s="7" t="n"/>
      <c r="C3546" s="7" t="n"/>
      <c r="D3546" s="7" t="n"/>
      <c r="E3546" s="8" t="n"/>
      <c r="F3546" s="9" t="n"/>
      <c r="G3546" s="8" t="n"/>
      <c r="H3546" s="8" t="n"/>
      <c r="I3546" s="8" t="n"/>
      <c r="J3546" s="10">
        <f>IF(A3546="",0,SUMIFS(amount_expended,cfda_key,V3546))</f>
        <v/>
      </c>
      <c r="K3546" s="10">
        <f>IF(G3546="OTHER CLUSTER NOT LISTED ABOVE",SUMIFS(amount_expended,uniform_other_cluster_name,X3546), IF(AND(OR(G3546="N/A",G3546=""),H3546=""),0,IF(G3546="STATE CLUSTER",SUMIFS(amount_expended,uniform_state_cluster_name,W3546),SUMIFS(amount_expended,cluster_name,G3546))))</f>
        <v/>
      </c>
      <c r="L3546" s="8" t="n"/>
      <c r="M3546" s="7" t="n"/>
      <c r="N3546" s="8" t="n"/>
      <c r="O3546" s="7" t="n"/>
      <c r="P3546" s="7" t="n"/>
      <c r="Q3546" s="8" t="n"/>
      <c r="R3546" s="9" t="n"/>
      <c r="S3546" s="8" t="n"/>
      <c r="T3546" s="8" t="n"/>
      <c r="U3546" s="8" t="n"/>
      <c r="V3546" s="11">
        <f>IF(OR(B3546="",C3546=""),"",CONCATENATE(B3546,".",C3546))</f>
        <v/>
      </c>
      <c r="W3546" s="6">
        <f>UPPER(TRIM(H3546))</f>
        <v/>
      </c>
      <c r="X3546" s="6">
        <f>UPPER(TRIM(I3546))</f>
        <v/>
      </c>
      <c r="Y3546" s="6">
        <f>IF(V3546&lt;&gt;"",IFERROR(INDEX(federal_program_name_lookup,MATCH(V3546,aln_lookup,0)),""),"")</f>
        <v/>
      </c>
    </row>
    <row r="3547">
      <c r="A3547" s="6">
        <f>IF(B3547&lt;&gt;"", "AWARD-"&amp;TEXT(ROW()-1,"00000"), "")</f>
        <v/>
      </c>
      <c r="B3547" s="7" t="n"/>
      <c r="C3547" s="7" t="n"/>
      <c r="D3547" s="7" t="n"/>
      <c r="E3547" s="8" t="n"/>
      <c r="F3547" s="9" t="n"/>
      <c r="G3547" s="8" t="n"/>
      <c r="H3547" s="8" t="n"/>
      <c r="I3547" s="8" t="n"/>
      <c r="J3547" s="10">
        <f>IF(A3547="",0,SUMIFS(amount_expended,cfda_key,V3547))</f>
        <v/>
      </c>
      <c r="K3547" s="10">
        <f>IF(G3547="OTHER CLUSTER NOT LISTED ABOVE",SUMIFS(amount_expended,uniform_other_cluster_name,X3547), IF(AND(OR(G3547="N/A",G3547=""),H3547=""),0,IF(G3547="STATE CLUSTER",SUMIFS(amount_expended,uniform_state_cluster_name,W3547),SUMIFS(amount_expended,cluster_name,G3547))))</f>
        <v/>
      </c>
      <c r="L3547" s="8" t="n"/>
      <c r="M3547" s="7" t="n"/>
      <c r="N3547" s="8" t="n"/>
      <c r="O3547" s="7" t="n"/>
      <c r="P3547" s="7" t="n"/>
      <c r="Q3547" s="8" t="n"/>
      <c r="R3547" s="9" t="n"/>
      <c r="S3547" s="8" t="n"/>
      <c r="T3547" s="8" t="n"/>
      <c r="U3547" s="8" t="n"/>
      <c r="V3547" s="11">
        <f>IF(OR(B3547="",C3547=""),"",CONCATENATE(B3547,".",C3547))</f>
        <v/>
      </c>
      <c r="W3547" s="6">
        <f>UPPER(TRIM(H3547))</f>
        <v/>
      </c>
      <c r="X3547" s="6">
        <f>UPPER(TRIM(I3547))</f>
        <v/>
      </c>
      <c r="Y3547" s="6">
        <f>IF(V3547&lt;&gt;"",IFERROR(INDEX(federal_program_name_lookup,MATCH(V3547,aln_lookup,0)),""),"")</f>
        <v/>
      </c>
    </row>
    <row r="3548">
      <c r="A3548" s="6">
        <f>IF(B3548&lt;&gt;"", "AWARD-"&amp;TEXT(ROW()-1,"00000"), "")</f>
        <v/>
      </c>
      <c r="B3548" s="7" t="n"/>
      <c r="C3548" s="7" t="n"/>
      <c r="D3548" s="7" t="n"/>
      <c r="E3548" s="8" t="n"/>
      <c r="F3548" s="9" t="n"/>
      <c r="G3548" s="8" t="n"/>
      <c r="H3548" s="8" t="n"/>
      <c r="I3548" s="8" t="n"/>
      <c r="J3548" s="10">
        <f>IF(A3548="",0,SUMIFS(amount_expended,cfda_key,V3548))</f>
        <v/>
      </c>
      <c r="K3548" s="10">
        <f>IF(G3548="OTHER CLUSTER NOT LISTED ABOVE",SUMIFS(amount_expended,uniform_other_cluster_name,X3548), IF(AND(OR(G3548="N/A",G3548=""),H3548=""),0,IF(G3548="STATE CLUSTER",SUMIFS(amount_expended,uniform_state_cluster_name,W3548),SUMIFS(amount_expended,cluster_name,G3548))))</f>
        <v/>
      </c>
      <c r="L3548" s="8" t="n"/>
      <c r="M3548" s="7" t="n"/>
      <c r="N3548" s="8" t="n"/>
      <c r="O3548" s="7" t="n"/>
      <c r="P3548" s="7" t="n"/>
      <c r="Q3548" s="8" t="n"/>
      <c r="R3548" s="9" t="n"/>
      <c r="S3548" s="8" t="n"/>
      <c r="T3548" s="8" t="n"/>
      <c r="U3548" s="8" t="n"/>
      <c r="V3548" s="11">
        <f>IF(OR(B3548="",C3548=""),"",CONCATENATE(B3548,".",C3548))</f>
        <v/>
      </c>
      <c r="W3548" s="6">
        <f>UPPER(TRIM(H3548))</f>
        <v/>
      </c>
      <c r="X3548" s="6">
        <f>UPPER(TRIM(I3548))</f>
        <v/>
      </c>
      <c r="Y3548" s="6">
        <f>IF(V3548&lt;&gt;"",IFERROR(INDEX(federal_program_name_lookup,MATCH(V3548,aln_lookup,0)),""),"")</f>
        <v/>
      </c>
    </row>
    <row r="3549">
      <c r="A3549" s="6">
        <f>IF(B3549&lt;&gt;"", "AWARD-"&amp;TEXT(ROW()-1,"00000"), "")</f>
        <v/>
      </c>
      <c r="B3549" s="7" t="n"/>
      <c r="C3549" s="7" t="n"/>
      <c r="D3549" s="7" t="n"/>
      <c r="E3549" s="8" t="n"/>
      <c r="F3549" s="9" t="n"/>
      <c r="G3549" s="8" t="n"/>
      <c r="H3549" s="8" t="n"/>
      <c r="I3549" s="8" t="n"/>
      <c r="J3549" s="10">
        <f>IF(A3549="",0,SUMIFS(amount_expended,cfda_key,V3549))</f>
        <v/>
      </c>
      <c r="K3549" s="10">
        <f>IF(G3549="OTHER CLUSTER NOT LISTED ABOVE",SUMIFS(amount_expended,uniform_other_cluster_name,X3549), IF(AND(OR(G3549="N/A",G3549=""),H3549=""),0,IF(G3549="STATE CLUSTER",SUMIFS(amount_expended,uniform_state_cluster_name,W3549),SUMIFS(amount_expended,cluster_name,G3549))))</f>
        <v/>
      </c>
      <c r="L3549" s="8" t="n"/>
      <c r="M3549" s="7" t="n"/>
      <c r="N3549" s="8" t="n"/>
      <c r="O3549" s="7" t="n"/>
      <c r="P3549" s="7" t="n"/>
      <c r="Q3549" s="8" t="n"/>
      <c r="R3549" s="9" t="n"/>
      <c r="S3549" s="8" t="n"/>
      <c r="T3549" s="8" t="n"/>
      <c r="U3549" s="8" t="n"/>
      <c r="V3549" s="11">
        <f>IF(OR(B3549="",C3549=""),"",CONCATENATE(B3549,".",C3549))</f>
        <v/>
      </c>
      <c r="W3549" s="6">
        <f>UPPER(TRIM(H3549))</f>
        <v/>
      </c>
      <c r="X3549" s="6">
        <f>UPPER(TRIM(I3549))</f>
        <v/>
      </c>
      <c r="Y3549" s="6">
        <f>IF(V3549&lt;&gt;"",IFERROR(INDEX(federal_program_name_lookup,MATCH(V3549,aln_lookup,0)),""),"")</f>
        <v/>
      </c>
    </row>
    <row r="3550">
      <c r="A3550" s="6">
        <f>IF(B3550&lt;&gt;"", "AWARD-"&amp;TEXT(ROW()-1,"00000"), "")</f>
        <v/>
      </c>
      <c r="B3550" s="7" t="n"/>
      <c r="C3550" s="7" t="n"/>
      <c r="D3550" s="7" t="n"/>
      <c r="E3550" s="8" t="n"/>
      <c r="F3550" s="9" t="n"/>
      <c r="G3550" s="8" t="n"/>
      <c r="H3550" s="8" t="n"/>
      <c r="I3550" s="8" t="n"/>
      <c r="J3550" s="10">
        <f>IF(A3550="",0,SUMIFS(amount_expended,cfda_key,V3550))</f>
        <v/>
      </c>
      <c r="K3550" s="10">
        <f>IF(G3550="OTHER CLUSTER NOT LISTED ABOVE",SUMIFS(amount_expended,uniform_other_cluster_name,X3550), IF(AND(OR(G3550="N/A",G3550=""),H3550=""),0,IF(G3550="STATE CLUSTER",SUMIFS(amount_expended,uniform_state_cluster_name,W3550),SUMIFS(amount_expended,cluster_name,G3550))))</f>
        <v/>
      </c>
      <c r="L3550" s="8" t="n"/>
      <c r="M3550" s="7" t="n"/>
      <c r="N3550" s="8" t="n"/>
      <c r="O3550" s="7" t="n"/>
      <c r="P3550" s="7" t="n"/>
      <c r="Q3550" s="8" t="n"/>
      <c r="R3550" s="9" t="n"/>
      <c r="S3550" s="8" t="n"/>
      <c r="T3550" s="8" t="n"/>
      <c r="U3550" s="8" t="n"/>
      <c r="V3550" s="11">
        <f>IF(OR(B3550="",C3550=""),"",CONCATENATE(B3550,".",C3550))</f>
        <v/>
      </c>
      <c r="W3550" s="6">
        <f>UPPER(TRIM(H3550))</f>
        <v/>
      </c>
      <c r="X3550" s="6">
        <f>UPPER(TRIM(I3550))</f>
        <v/>
      </c>
      <c r="Y3550" s="6">
        <f>IF(V3550&lt;&gt;"",IFERROR(INDEX(federal_program_name_lookup,MATCH(V3550,aln_lookup,0)),""),"")</f>
        <v/>
      </c>
    </row>
    <row r="3551">
      <c r="A3551" s="6">
        <f>IF(B3551&lt;&gt;"", "AWARD-"&amp;TEXT(ROW()-1,"00000"), "")</f>
        <v/>
      </c>
      <c r="B3551" s="7" t="n"/>
      <c r="C3551" s="7" t="n"/>
      <c r="D3551" s="7" t="n"/>
      <c r="E3551" s="8" t="n"/>
      <c r="F3551" s="9" t="n"/>
      <c r="G3551" s="8" t="n"/>
      <c r="H3551" s="8" t="n"/>
      <c r="I3551" s="8" t="n"/>
      <c r="J3551" s="10">
        <f>IF(A3551="",0,SUMIFS(amount_expended,cfda_key,V3551))</f>
        <v/>
      </c>
      <c r="K3551" s="10">
        <f>IF(G3551="OTHER CLUSTER NOT LISTED ABOVE",SUMIFS(amount_expended,uniform_other_cluster_name,X3551), IF(AND(OR(G3551="N/A",G3551=""),H3551=""),0,IF(G3551="STATE CLUSTER",SUMIFS(amount_expended,uniform_state_cluster_name,W3551),SUMIFS(amount_expended,cluster_name,G3551))))</f>
        <v/>
      </c>
      <c r="L3551" s="8" t="n"/>
      <c r="M3551" s="7" t="n"/>
      <c r="N3551" s="8" t="n"/>
      <c r="O3551" s="7" t="n"/>
      <c r="P3551" s="7" t="n"/>
      <c r="Q3551" s="8" t="n"/>
      <c r="R3551" s="9" t="n"/>
      <c r="S3551" s="8" t="n"/>
      <c r="T3551" s="8" t="n"/>
      <c r="U3551" s="8" t="n"/>
      <c r="V3551" s="11">
        <f>IF(OR(B3551="",C3551=""),"",CONCATENATE(B3551,".",C3551))</f>
        <v/>
      </c>
      <c r="W3551" s="6">
        <f>UPPER(TRIM(H3551))</f>
        <v/>
      </c>
      <c r="X3551" s="6">
        <f>UPPER(TRIM(I3551))</f>
        <v/>
      </c>
      <c r="Y3551" s="6">
        <f>IF(V3551&lt;&gt;"",IFERROR(INDEX(federal_program_name_lookup,MATCH(V3551,aln_lookup,0)),""),"")</f>
        <v/>
      </c>
    </row>
    <row r="3552">
      <c r="A3552" s="6">
        <f>IF(B3552&lt;&gt;"", "AWARD-"&amp;TEXT(ROW()-1,"00000"), "")</f>
        <v/>
      </c>
      <c r="B3552" s="7" t="n"/>
      <c r="C3552" s="7" t="n"/>
      <c r="D3552" s="7" t="n"/>
      <c r="E3552" s="8" t="n"/>
      <c r="F3552" s="9" t="n"/>
      <c r="G3552" s="8" t="n"/>
      <c r="H3552" s="8" t="n"/>
      <c r="I3552" s="8" t="n"/>
      <c r="J3552" s="10">
        <f>IF(A3552="",0,SUMIFS(amount_expended,cfda_key,V3552))</f>
        <v/>
      </c>
      <c r="K3552" s="10">
        <f>IF(G3552="OTHER CLUSTER NOT LISTED ABOVE",SUMIFS(amount_expended,uniform_other_cluster_name,X3552), IF(AND(OR(G3552="N/A",G3552=""),H3552=""),0,IF(G3552="STATE CLUSTER",SUMIFS(amount_expended,uniform_state_cluster_name,W3552),SUMIFS(amount_expended,cluster_name,G3552))))</f>
        <v/>
      </c>
      <c r="L3552" s="8" t="n"/>
      <c r="M3552" s="7" t="n"/>
      <c r="N3552" s="8" t="n"/>
      <c r="O3552" s="7" t="n"/>
      <c r="P3552" s="7" t="n"/>
      <c r="Q3552" s="8" t="n"/>
      <c r="R3552" s="9" t="n"/>
      <c r="S3552" s="8" t="n"/>
      <c r="T3552" s="8" t="n"/>
      <c r="U3552" s="8" t="n"/>
      <c r="V3552" s="11">
        <f>IF(OR(B3552="",C3552=""),"",CONCATENATE(B3552,".",C3552))</f>
        <v/>
      </c>
      <c r="W3552" s="6">
        <f>UPPER(TRIM(H3552))</f>
        <v/>
      </c>
      <c r="X3552" s="6">
        <f>UPPER(TRIM(I3552))</f>
        <v/>
      </c>
      <c r="Y3552" s="6">
        <f>IF(V3552&lt;&gt;"",IFERROR(INDEX(federal_program_name_lookup,MATCH(V3552,aln_lookup,0)),""),"")</f>
        <v/>
      </c>
    </row>
    <row r="3553">
      <c r="A3553" s="6">
        <f>IF(B3553&lt;&gt;"", "AWARD-"&amp;TEXT(ROW()-1,"00000"), "")</f>
        <v/>
      </c>
      <c r="B3553" s="7" t="n"/>
      <c r="C3553" s="7" t="n"/>
      <c r="D3553" s="7" t="n"/>
      <c r="E3553" s="8" t="n"/>
      <c r="F3553" s="9" t="n"/>
      <c r="G3553" s="8" t="n"/>
      <c r="H3553" s="8" t="n"/>
      <c r="I3553" s="8" t="n"/>
      <c r="J3553" s="10">
        <f>IF(A3553="",0,SUMIFS(amount_expended,cfda_key,V3553))</f>
        <v/>
      </c>
      <c r="K3553" s="10">
        <f>IF(G3553="OTHER CLUSTER NOT LISTED ABOVE",SUMIFS(amount_expended,uniform_other_cluster_name,X3553), IF(AND(OR(G3553="N/A",G3553=""),H3553=""),0,IF(G3553="STATE CLUSTER",SUMIFS(amount_expended,uniform_state_cluster_name,W3553),SUMIFS(amount_expended,cluster_name,G3553))))</f>
        <v/>
      </c>
      <c r="L3553" s="8" t="n"/>
      <c r="M3553" s="7" t="n"/>
      <c r="N3553" s="8" t="n"/>
      <c r="O3553" s="7" t="n"/>
      <c r="P3553" s="7" t="n"/>
      <c r="Q3553" s="8" t="n"/>
      <c r="R3553" s="9" t="n"/>
      <c r="S3553" s="8" t="n"/>
      <c r="T3553" s="8" t="n"/>
      <c r="U3553" s="8" t="n"/>
      <c r="V3553" s="11">
        <f>IF(OR(B3553="",C3553=""),"",CONCATENATE(B3553,".",C3553))</f>
        <v/>
      </c>
      <c r="W3553" s="6">
        <f>UPPER(TRIM(H3553))</f>
        <v/>
      </c>
      <c r="X3553" s="6">
        <f>UPPER(TRIM(I3553))</f>
        <v/>
      </c>
      <c r="Y3553" s="6">
        <f>IF(V3553&lt;&gt;"",IFERROR(INDEX(federal_program_name_lookup,MATCH(V3553,aln_lookup,0)),""),"")</f>
        <v/>
      </c>
    </row>
    <row r="3554">
      <c r="A3554" s="6">
        <f>IF(B3554&lt;&gt;"", "AWARD-"&amp;TEXT(ROW()-1,"00000"), "")</f>
        <v/>
      </c>
      <c r="B3554" s="7" t="n"/>
      <c r="C3554" s="7" t="n"/>
      <c r="D3554" s="7" t="n"/>
      <c r="E3554" s="8" t="n"/>
      <c r="F3554" s="9" t="n"/>
      <c r="G3554" s="8" t="n"/>
      <c r="H3554" s="8" t="n"/>
      <c r="I3554" s="8" t="n"/>
      <c r="J3554" s="10">
        <f>IF(A3554="",0,SUMIFS(amount_expended,cfda_key,V3554))</f>
        <v/>
      </c>
      <c r="K3554" s="10">
        <f>IF(G3554="OTHER CLUSTER NOT LISTED ABOVE",SUMIFS(amount_expended,uniform_other_cluster_name,X3554), IF(AND(OR(G3554="N/A",G3554=""),H3554=""),0,IF(G3554="STATE CLUSTER",SUMIFS(amount_expended,uniform_state_cluster_name,W3554),SUMIFS(amount_expended,cluster_name,G3554))))</f>
        <v/>
      </c>
      <c r="L3554" s="8" t="n"/>
      <c r="M3554" s="7" t="n"/>
      <c r="N3554" s="8" t="n"/>
      <c r="O3554" s="7" t="n"/>
      <c r="P3554" s="7" t="n"/>
      <c r="Q3554" s="8" t="n"/>
      <c r="R3554" s="9" t="n"/>
      <c r="S3554" s="8" t="n"/>
      <c r="T3554" s="8" t="n"/>
      <c r="U3554" s="8" t="n"/>
      <c r="V3554" s="11">
        <f>IF(OR(B3554="",C3554=""),"",CONCATENATE(B3554,".",C3554))</f>
        <v/>
      </c>
      <c r="W3554" s="6">
        <f>UPPER(TRIM(H3554))</f>
        <v/>
      </c>
      <c r="X3554" s="6">
        <f>UPPER(TRIM(I3554))</f>
        <v/>
      </c>
      <c r="Y3554" s="6">
        <f>IF(V3554&lt;&gt;"",IFERROR(INDEX(federal_program_name_lookup,MATCH(V3554,aln_lookup,0)),""),"")</f>
        <v/>
      </c>
    </row>
    <row r="3555">
      <c r="A3555" s="6">
        <f>IF(B3555&lt;&gt;"", "AWARD-"&amp;TEXT(ROW()-1,"00000"), "")</f>
        <v/>
      </c>
      <c r="B3555" s="7" t="n"/>
      <c r="C3555" s="7" t="n"/>
      <c r="D3555" s="7" t="n"/>
      <c r="E3555" s="8" t="n"/>
      <c r="F3555" s="9" t="n"/>
      <c r="G3555" s="8" t="n"/>
      <c r="H3555" s="8" t="n"/>
      <c r="I3555" s="8" t="n"/>
      <c r="J3555" s="10">
        <f>IF(A3555="",0,SUMIFS(amount_expended,cfda_key,V3555))</f>
        <v/>
      </c>
      <c r="K3555" s="10">
        <f>IF(G3555="OTHER CLUSTER NOT LISTED ABOVE",SUMIFS(amount_expended,uniform_other_cluster_name,X3555), IF(AND(OR(G3555="N/A",G3555=""),H3555=""),0,IF(G3555="STATE CLUSTER",SUMIFS(amount_expended,uniform_state_cluster_name,W3555),SUMIFS(amount_expended,cluster_name,G3555))))</f>
        <v/>
      </c>
      <c r="L3555" s="8" t="n"/>
      <c r="M3555" s="7" t="n"/>
      <c r="N3555" s="8" t="n"/>
      <c r="O3555" s="7" t="n"/>
      <c r="P3555" s="7" t="n"/>
      <c r="Q3555" s="8" t="n"/>
      <c r="R3555" s="9" t="n"/>
      <c r="S3555" s="8" t="n"/>
      <c r="T3555" s="8" t="n"/>
      <c r="U3555" s="8" t="n"/>
      <c r="V3555" s="11">
        <f>IF(OR(B3555="",C3555=""),"",CONCATENATE(B3555,".",C3555))</f>
        <v/>
      </c>
      <c r="W3555" s="6">
        <f>UPPER(TRIM(H3555))</f>
        <v/>
      </c>
      <c r="X3555" s="6">
        <f>UPPER(TRIM(I3555))</f>
        <v/>
      </c>
      <c r="Y3555" s="6">
        <f>IF(V3555&lt;&gt;"",IFERROR(INDEX(federal_program_name_lookup,MATCH(V3555,aln_lookup,0)),""),"")</f>
        <v/>
      </c>
    </row>
    <row r="3556">
      <c r="A3556" s="6">
        <f>IF(B3556&lt;&gt;"", "AWARD-"&amp;TEXT(ROW()-1,"00000"), "")</f>
        <v/>
      </c>
      <c r="B3556" s="7" t="n"/>
      <c r="C3556" s="7" t="n"/>
      <c r="D3556" s="7" t="n"/>
      <c r="E3556" s="8" t="n"/>
      <c r="F3556" s="9" t="n"/>
      <c r="G3556" s="8" t="n"/>
      <c r="H3556" s="8" t="n"/>
      <c r="I3556" s="8" t="n"/>
      <c r="J3556" s="10">
        <f>IF(A3556="",0,SUMIFS(amount_expended,cfda_key,V3556))</f>
        <v/>
      </c>
      <c r="K3556" s="10">
        <f>IF(G3556="OTHER CLUSTER NOT LISTED ABOVE",SUMIFS(amount_expended,uniform_other_cluster_name,X3556), IF(AND(OR(G3556="N/A",G3556=""),H3556=""),0,IF(G3556="STATE CLUSTER",SUMIFS(amount_expended,uniform_state_cluster_name,W3556),SUMIFS(amount_expended,cluster_name,G3556))))</f>
        <v/>
      </c>
      <c r="L3556" s="8" t="n"/>
      <c r="M3556" s="7" t="n"/>
      <c r="N3556" s="8" t="n"/>
      <c r="O3556" s="7" t="n"/>
      <c r="P3556" s="7" t="n"/>
      <c r="Q3556" s="8" t="n"/>
      <c r="R3556" s="9" t="n"/>
      <c r="S3556" s="8" t="n"/>
      <c r="T3556" s="8" t="n"/>
      <c r="U3556" s="8" t="n"/>
      <c r="V3556" s="11">
        <f>IF(OR(B3556="",C3556=""),"",CONCATENATE(B3556,".",C3556))</f>
        <v/>
      </c>
      <c r="W3556" s="6">
        <f>UPPER(TRIM(H3556))</f>
        <v/>
      </c>
      <c r="X3556" s="6">
        <f>UPPER(TRIM(I3556))</f>
        <v/>
      </c>
      <c r="Y3556" s="6">
        <f>IF(V3556&lt;&gt;"",IFERROR(INDEX(federal_program_name_lookup,MATCH(V3556,aln_lookup,0)),""),"")</f>
        <v/>
      </c>
    </row>
    <row r="3557">
      <c r="A3557" s="6">
        <f>IF(B3557&lt;&gt;"", "AWARD-"&amp;TEXT(ROW()-1,"00000"), "")</f>
        <v/>
      </c>
      <c r="B3557" s="7" t="n"/>
      <c r="C3557" s="7" t="n"/>
      <c r="D3557" s="7" t="n"/>
      <c r="E3557" s="8" t="n"/>
      <c r="F3557" s="9" t="n"/>
      <c r="G3557" s="8" t="n"/>
      <c r="H3557" s="8" t="n"/>
      <c r="I3557" s="8" t="n"/>
      <c r="J3557" s="10">
        <f>IF(A3557="",0,SUMIFS(amount_expended,cfda_key,V3557))</f>
        <v/>
      </c>
      <c r="K3557" s="10">
        <f>IF(G3557="OTHER CLUSTER NOT LISTED ABOVE",SUMIFS(amount_expended,uniform_other_cluster_name,X3557), IF(AND(OR(G3557="N/A",G3557=""),H3557=""),0,IF(G3557="STATE CLUSTER",SUMIFS(amount_expended,uniform_state_cluster_name,W3557),SUMIFS(amount_expended,cluster_name,G3557))))</f>
        <v/>
      </c>
      <c r="L3557" s="8" t="n"/>
      <c r="M3557" s="7" t="n"/>
      <c r="N3557" s="8" t="n"/>
      <c r="O3557" s="7" t="n"/>
      <c r="P3557" s="7" t="n"/>
      <c r="Q3557" s="8" t="n"/>
      <c r="R3557" s="9" t="n"/>
      <c r="S3557" s="8" t="n"/>
      <c r="T3557" s="8" t="n"/>
      <c r="U3557" s="8" t="n"/>
      <c r="V3557" s="11">
        <f>IF(OR(B3557="",C3557=""),"",CONCATENATE(B3557,".",C3557))</f>
        <v/>
      </c>
      <c r="W3557" s="6">
        <f>UPPER(TRIM(H3557))</f>
        <v/>
      </c>
      <c r="X3557" s="6">
        <f>UPPER(TRIM(I3557))</f>
        <v/>
      </c>
      <c r="Y3557" s="6">
        <f>IF(V3557&lt;&gt;"",IFERROR(INDEX(federal_program_name_lookup,MATCH(V3557,aln_lookup,0)),""),"")</f>
        <v/>
      </c>
    </row>
    <row r="3558">
      <c r="A3558" s="6">
        <f>IF(B3558&lt;&gt;"", "AWARD-"&amp;TEXT(ROW()-1,"00000"), "")</f>
        <v/>
      </c>
      <c r="B3558" s="7" t="n"/>
      <c r="C3558" s="7" t="n"/>
      <c r="D3558" s="7" t="n"/>
      <c r="E3558" s="8" t="n"/>
      <c r="F3558" s="9" t="n"/>
      <c r="G3558" s="8" t="n"/>
      <c r="H3558" s="8" t="n"/>
      <c r="I3558" s="8" t="n"/>
      <c r="J3558" s="10">
        <f>IF(A3558="",0,SUMIFS(amount_expended,cfda_key,V3558))</f>
        <v/>
      </c>
      <c r="K3558" s="10">
        <f>IF(G3558="OTHER CLUSTER NOT LISTED ABOVE",SUMIFS(amount_expended,uniform_other_cluster_name,X3558), IF(AND(OR(G3558="N/A",G3558=""),H3558=""),0,IF(G3558="STATE CLUSTER",SUMIFS(amount_expended,uniform_state_cluster_name,W3558),SUMIFS(amount_expended,cluster_name,G3558))))</f>
        <v/>
      </c>
      <c r="L3558" s="8" t="n"/>
      <c r="M3558" s="7" t="n"/>
      <c r="N3558" s="8" t="n"/>
      <c r="O3558" s="7" t="n"/>
      <c r="P3558" s="7" t="n"/>
      <c r="Q3558" s="8" t="n"/>
      <c r="R3558" s="9" t="n"/>
      <c r="S3558" s="8" t="n"/>
      <c r="T3558" s="8" t="n"/>
      <c r="U3558" s="8" t="n"/>
      <c r="V3558" s="11">
        <f>IF(OR(B3558="",C3558=""),"",CONCATENATE(B3558,".",C3558))</f>
        <v/>
      </c>
      <c r="W3558" s="6">
        <f>UPPER(TRIM(H3558))</f>
        <v/>
      </c>
      <c r="X3558" s="6">
        <f>UPPER(TRIM(I3558))</f>
        <v/>
      </c>
      <c r="Y3558" s="6">
        <f>IF(V3558&lt;&gt;"",IFERROR(INDEX(federal_program_name_lookup,MATCH(V3558,aln_lookup,0)),""),"")</f>
        <v/>
      </c>
    </row>
    <row r="3559">
      <c r="A3559" s="6">
        <f>IF(B3559&lt;&gt;"", "AWARD-"&amp;TEXT(ROW()-1,"00000"), "")</f>
        <v/>
      </c>
      <c r="B3559" s="7" t="n"/>
      <c r="C3559" s="7" t="n"/>
      <c r="D3559" s="7" t="n"/>
      <c r="E3559" s="8" t="n"/>
      <c r="F3559" s="9" t="n"/>
      <c r="G3559" s="8" t="n"/>
      <c r="H3559" s="8" t="n"/>
      <c r="I3559" s="8" t="n"/>
      <c r="J3559" s="10">
        <f>IF(A3559="",0,SUMIFS(amount_expended,cfda_key,V3559))</f>
        <v/>
      </c>
      <c r="K3559" s="10">
        <f>IF(G3559="OTHER CLUSTER NOT LISTED ABOVE",SUMIFS(amount_expended,uniform_other_cluster_name,X3559), IF(AND(OR(G3559="N/A",G3559=""),H3559=""),0,IF(G3559="STATE CLUSTER",SUMIFS(amount_expended,uniform_state_cluster_name,W3559),SUMIFS(amount_expended,cluster_name,G3559))))</f>
        <v/>
      </c>
      <c r="L3559" s="8" t="n"/>
      <c r="M3559" s="7" t="n"/>
      <c r="N3559" s="8" t="n"/>
      <c r="O3559" s="7" t="n"/>
      <c r="P3559" s="7" t="n"/>
      <c r="Q3559" s="8" t="n"/>
      <c r="R3559" s="9" t="n"/>
      <c r="S3559" s="8" t="n"/>
      <c r="T3559" s="8" t="n"/>
      <c r="U3559" s="8" t="n"/>
      <c r="V3559" s="11">
        <f>IF(OR(B3559="",C3559=""),"",CONCATENATE(B3559,".",C3559))</f>
        <v/>
      </c>
      <c r="W3559" s="6">
        <f>UPPER(TRIM(H3559))</f>
        <v/>
      </c>
      <c r="X3559" s="6">
        <f>UPPER(TRIM(I3559))</f>
        <v/>
      </c>
      <c r="Y3559" s="6">
        <f>IF(V3559&lt;&gt;"",IFERROR(INDEX(federal_program_name_lookup,MATCH(V3559,aln_lookup,0)),""),"")</f>
        <v/>
      </c>
    </row>
    <row r="3560">
      <c r="A3560" s="6">
        <f>IF(B3560&lt;&gt;"", "AWARD-"&amp;TEXT(ROW()-1,"00000"), "")</f>
        <v/>
      </c>
      <c r="B3560" s="7" t="n"/>
      <c r="C3560" s="7" t="n"/>
      <c r="D3560" s="7" t="n"/>
      <c r="E3560" s="8" t="n"/>
      <c r="F3560" s="9" t="n"/>
      <c r="G3560" s="8" t="n"/>
      <c r="H3560" s="8" t="n"/>
      <c r="I3560" s="8" t="n"/>
      <c r="J3560" s="10">
        <f>IF(A3560="",0,SUMIFS(amount_expended,cfda_key,V3560))</f>
        <v/>
      </c>
      <c r="K3560" s="10">
        <f>IF(G3560="OTHER CLUSTER NOT LISTED ABOVE",SUMIFS(amount_expended,uniform_other_cluster_name,X3560), IF(AND(OR(G3560="N/A",G3560=""),H3560=""),0,IF(G3560="STATE CLUSTER",SUMIFS(amount_expended,uniform_state_cluster_name,W3560),SUMIFS(amount_expended,cluster_name,G3560))))</f>
        <v/>
      </c>
      <c r="L3560" s="8" t="n"/>
      <c r="M3560" s="7" t="n"/>
      <c r="N3560" s="8" t="n"/>
      <c r="O3560" s="7" t="n"/>
      <c r="P3560" s="7" t="n"/>
      <c r="Q3560" s="8" t="n"/>
      <c r="R3560" s="9" t="n"/>
      <c r="S3560" s="8" t="n"/>
      <c r="T3560" s="8" t="n"/>
      <c r="U3560" s="8" t="n"/>
      <c r="V3560" s="11">
        <f>IF(OR(B3560="",C3560=""),"",CONCATENATE(B3560,".",C3560))</f>
        <v/>
      </c>
      <c r="W3560" s="6">
        <f>UPPER(TRIM(H3560))</f>
        <v/>
      </c>
      <c r="X3560" s="6">
        <f>UPPER(TRIM(I3560))</f>
        <v/>
      </c>
      <c r="Y3560" s="6">
        <f>IF(V3560&lt;&gt;"",IFERROR(INDEX(federal_program_name_lookup,MATCH(V3560,aln_lookup,0)),""),"")</f>
        <v/>
      </c>
    </row>
    <row r="3561">
      <c r="A3561" s="6">
        <f>IF(B3561&lt;&gt;"", "AWARD-"&amp;TEXT(ROW()-1,"00000"), "")</f>
        <v/>
      </c>
      <c r="B3561" s="7" t="n"/>
      <c r="C3561" s="7" t="n"/>
      <c r="D3561" s="7" t="n"/>
      <c r="E3561" s="8" t="n"/>
      <c r="F3561" s="9" t="n"/>
      <c r="G3561" s="8" t="n"/>
      <c r="H3561" s="8" t="n"/>
      <c r="I3561" s="8" t="n"/>
      <c r="J3561" s="10">
        <f>IF(A3561="",0,SUMIFS(amount_expended,cfda_key,V3561))</f>
        <v/>
      </c>
      <c r="K3561" s="10">
        <f>IF(G3561="OTHER CLUSTER NOT LISTED ABOVE",SUMIFS(amount_expended,uniform_other_cluster_name,X3561), IF(AND(OR(G3561="N/A",G3561=""),H3561=""),0,IF(G3561="STATE CLUSTER",SUMIFS(amount_expended,uniform_state_cluster_name,W3561),SUMIFS(amount_expended,cluster_name,G3561))))</f>
        <v/>
      </c>
      <c r="L3561" s="8" t="n"/>
      <c r="M3561" s="7" t="n"/>
      <c r="N3561" s="8" t="n"/>
      <c r="O3561" s="7" t="n"/>
      <c r="P3561" s="7" t="n"/>
      <c r="Q3561" s="8" t="n"/>
      <c r="R3561" s="9" t="n"/>
      <c r="S3561" s="8" t="n"/>
      <c r="T3561" s="8" t="n"/>
      <c r="U3561" s="8" t="n"/>
      <c r="V3561" s="11">
        <f>IF(OR(B3561="",C3561=""),"",CONCATENATE(B3561,".",C3561))</f>
        <v/>
      </c>
      <c r="W3561" s="6">
        <f>UPPER(TRIM(H3561))</f>
        <v/>
      </c>
      <c r="X3561" s="6">
        <f>UPPER(TRIM(I3561))</f>
        <v/>
      </c>
      <c r="Y3561" s="6">
        <f>IF(V3561&lt;&gt;"",IFERROR(INDEX(federal_program_name_lookup,MATCH(V3561,aln_lookup,0)),""),"")</f>
        <v/>
      </c>
    </row>
    <row r="3562">
      <c r="A3562" s="6">
        <f>IF(B3562&lt;&gt;"", "AWARD-"&amp;TEXT(ROW()-1,"00000"), "")</f>
        <v/>
      </c>
      <c r="B3562" s="7" t="n"/>
      <c r="C3562" s="7" t="n"/>
      <c r="D3562" s="7" t="n"/>
      <c r="E3562" s="8" t="n"/>
      <c r="F3562" s="9" t="n"/>
      <c r="G3562" s="8" t="n"/>
      <c r="H3562" s="8" t="n"/>
      <c r="I3562" s="8" t="n"/>
      <c r="J3562" s="10">
        <f>IF(A3562="",0,SUMIFS(amount_expended,cfda_key,V3562))</f>
        <v/>
      </c>
      <c r="K3562" s="10">
        <f>IF(G3562="OTHER CLUSTER NOT LISTED ABOVE",SUMIFS(amount_expended,uniform_other_cluster_name,X3562), IF(AND(OR(G3562="N/A",G3562=""),H3562=""),0,IF(G3562="STATE CLUSTER",SUMIFS(amount_expended,uniform_state_cluster_name,W3562),SUMIFS(amount_expended,cluster_name,G3562))))</f>
        <v/>
      </c>
      <c r="L3562" s="8" t="n"/>
      <c r="M3562" s="7" t="n"/>
      <c r="N3562" s="8" t="n"/>
      <c r="O3562" s="7" t="n"/>
      <c r="P3562" s="7" t="n"/>
      <c r="Q3562" s="8" t="n"/>
      <c r="R3562" s="9" t="n"/>
      <c r="S3562" s="8" t="n"/>
      <c r="T3562" s="8" t="n"/>
      <c r="U3562" s="8" t="n"/>
      <c r="V3562" s="11">
        <f>IF(OR(B3562="",C3562=""),"",CONCATENATE(B3562,".",C3562))</f>
        <v/>
      </c>
      <c r="W3562" s="6">
        <f>UPPER(TRIM(H3562))</f>
        <v/>
      </c>
      <c r="X3562" s="6">
        <f>UPPER(TRIM(I3562))</f>
        <v/>
      </c>
      <c r="Y3562" s="6">
        <f>IF(V3562&lt;&gt;"",IFERROR(INDEX(federal_program_name_lookup,MATCH(V3562,aln_lookup,0)),""),"")</f>
        <v/>
      </c>
    </row>
    <row r="3563">
      <c r="A3563" s="6">
        <f>IF(B3563&lt;&gt;"", "AWARD-"&amp;TEXT(ROW()-1,"00000"), "")</f>
        <v/>
      </c>
      <c r="B3563" s="7" t="n"/>
      <c r="C3563" s="7" t="n"/>
      <c r="D3563" s="7" t="n"/>
      <c r="E3563" s="8" t="n"/>
      <c r="F3563" s="9" t="n"/>
      <c r="G3563" s="8" t="n"/>
      <c r="H3563" s="8" t="n"/>
      <c r="I3563" s="8" t="n"/>
      <c r="J3563" s="10">
        <f>IF(A3563="",0,SUMIFS(amount_expended,cfda_key,V3563))</f>
        <v/>
      </c>
      <c r="K3563" s="10">
        <f>IF(G3563="OTHER CLUSTER NOT LISTED ABOVE",SUMIFS(amount_expended,uniform_other_cluster_name,X3563), IF(AND(OR(G3563="N/A",G3563=""),H3563=""),0,IF(G3563="STATE CLUSTER",SUMIFS(amount_expended,uniform_state_cluster_name,W3563),SUMIFS(amount_expended,cluster_name,G3563))))</f>
        <v/>
      </c>
      <c r="L3563" s="8" t="n"/>
      <c r="M3563" s="7" t="n"/>
      <c r="N3563" s="8" t="n"/>
      <c r="O3563" s="7" t="n"/>
      <c r="P3563" s="7" t="n"/>
      <c r="Q3563" s="8" t="n"/>
      <c r="R3563" s="9" t="n"/>
      <c r="S3563" s="8" t="n"/>
      <c r="T3563" s="8" t="n"/>
      <c r="U3563" s="8" t="n"/>
      <c r="V3563" s="11">
        <f>IF(OR(B3563="",C3563=""),"",CONCATENATE(B3563,".",C3563))</f>
        <v/>
      </c>
      <c r="W3563" s="6">
        <f>UPPER(TRIM(H3563))</f>
        <v/>
      </c>
      <c r="X3563" s="6">
        <f>UPPER(TRIM(I3563))</f>
        <v/>
      </c>
      <c r="Y3563" s="6">
        <f>IF(V3563&lt;&gt;"",IFERROR(INDEX(federal_program_name_lookup,MATCH(V3563,aln_lookup,0)),""),"")</f>
        <v/>
      </c>
    </row>
    <row r="3564">
      <c r="A3564" s="6">
        <f>IF(B3564&lt;&gt;"", "AWARD-"&amp;TEXT(ROW()-1,"00000"), "")</f>
        <v/>
      </c>
      <c r="B3564" s="7" t="n"/>
      <c r="C3564" s="7" t="n"/>
      <c r="D3564" s="7" t="n"/>
      <c r="E3564" s="8" t="n"/>
      <c r="F3564" s="9" t="n"/>
      <c r="G3564" s="8" t="n"/>
      <c r="H3564" s="8" t="n"/>
      <c r="I3564" s="8" t="n"/>
      <c r="J3564" s="10">
        <f>IF(A3564="",0,SUMIFS(amount_expended,cfda_key,V3564))</f>
        <v/>
      </c>
      <c r="K3564" s="10">
        <f>IF(G3564="OTHER CLUSTER NOT LISTED ABOVE",SUMIFS(amount_expended,uniform_other_cluster_name,X3564), IF(AND(OR(G3564="N/A",G3564=""),H3564=""),0,IF(G3564="STATE CLUSTER",SUMIFS(amount_expended,uniform_state_cluster_name,W3564),SUMIFS(amount_expended,cluster_name,G3564))))</f>
        <v/>
      </c>
      <c r="L3564" s="8" t="n"/>
      <c r="M3564" s="7" t="n"/>
      <c r="N3564" s="8" t="n"/>
      <c r="O3564" s="7" t="n"/>
      <c r="P3564" s="7" t="n"/>
      <c r="Q3564" s="8" t="n"/>
      <c r="R3564" s="9" t="n"/>
      <c r="S3564" s="8" t="n"/>
      <c r="T3564" s="8" t="n"/>
      <c r="U3564" s="8" t="n"/>
      <c r="V3564" s="11">
        <f>IF(OR(B3564="",C3564=""),"",CONCATENATE(B3564,".",C3564))</f>
        <v/>
      </c>
      <c r="W3564" s="6">
        <f>UPPER(TRIM(H3564))</f>
        <v/>
      </c>
      <c r="X3564" s="6">
        <f>UPPER(TRIM(I3564))</f>
        <v/>
      </c>
      <c r="Y3564" s="6">
        <f>IF(V3564&lt;&gt;"",IFERROR(INDEX(federal_program_name_lookup,MATCH(V3564,aln_lookup,0)),""),"")</f>
        <v/>
      </c>
    </row>
    <row r="3565">
      <c r="A3565" s="6">
        <f>IF(B3565&lt;&gt;"", "AWARD-"&amp;TEXT(ROW()-1,"00000"), "")</f>
        <v/>
      </c>
      <c r="B3565" s="7" t="n"/>
      <c r="C3565" s="7" t="n"/>
      <c r="D3565" s="7" t="n"/>
      <c r="E3565" s="8" t="n"/>
      <c r="F3565" s="9" t="n"/>
      <c r="G3565" s="8" t="n"/>
      <c r="H3565" s="8" t="n"/>
      <c r="I3565" s="8" t="n"/>
      <c r="J3565" s="10">
        <f>IF(A3565="",0,SUMIFS(amount_expended,cfda_key,V3565))</f>
        <v/>
      </c>
      <c r="K3565" s="10">
        <f>IF(G3565="OTHER CLUSTER NOT LISTED ABOVE",SUMIFS(amount_expended,uniform_other_cluster_name,X3565), IF(AND(OR(G3565="N/A",G3565=""),H3565=""),0,IF(G3565="STATE CLUSTER",SUMIFS(amount_expended,uniform_state_cluster_name,W3565),SUMIFS(amount_expended,cluster_name,G3565))))</f>
        <v/>
      </c>
      <c r="L3565" s="8" t="n"/>
      <c r="M3565" s="7" t="n"/>
      <c r="N3565" s="8" t="n"/>
      <c r="O3565" s="7" t="n"/>
      <c r="P3565" s="7" t="n"/>
      <c r="Q3565" s="8" t="n"/>
      <c r="R3565" s="9" t="n"/>
      <c r="S3565" s="8" t="n"/>
      <c r="T3565" s="8" t="n"/>
      <c r="U3565" s="8" t="n"/>
      <c r="V3565" s="11">
        <f>IF(OR(B3565="",C3565=""),"",CONCATENATE(B3565,".",C3565))</f>
        <v/>
      </c>
      <c r="W3565" s="6">
        <f>UPPER(TRIM(H3565))</f>
        <v/>
      </c>
      <c r="X3565" s="6">
        <f>UPPER(TRIM(I3565))</f>
        <v/>
      </c>
      <c r="Y3565" s="6">
        <f>IF(V3565&lt;&gt;"",IFERROR(INDEX(federal_program_name_lookup,MATCH(V3565,aln_lookup,0)),""),"")</f>
        <v/>
      </c>
    </row>
    <row r="3566">
      <c r="A3566" s="6">
        <f>IF(B3566&lt;&gt;"", "AWARD-"&amp;TEXT(ROW()-1,"00000"), "")</f>
        <v/>
      </c>
      <c r="B3566" s="7" t="n"/>
      <c r="C3566" s="7" t="n"/>
      <c r="D3566" s="7" t="n"/>
      <c r="E3566" s="8" t="n"/>
      <c r="F3566" s="9" t="n"/>
      <c r="G3566" s="8" t="n"/>
      <c r="H3566" s="8" t="n"/>
      <c r="I3566" s="8" t="n"/>
      <c r="J3566" s="10">
        <f>IF(A3566="",0,SUMIFS(amount_expended,cfda_key,V3566))</f>
        <v/>
      </c>
      <c r="K3566" s="10">
        <f>IF(G3566="OTHER CLUSTER NOT LISTED ABOVE",SUMIFS(amount_expended,uniform_other_cluster_name,X3566), IF(AND(OR(G3566="N/A",G3566=""),H3566=""),0,IF(G3566="STATE CLUSTER",SUMIFS(amount_expended,uniform_state_cluster_name,W3566),SUMIFS(amount_expended,cluster_name,G3566))))</f>
        <v/>
      </c>
      <c r="L3566" s="8" t="n"/>
      <c r="M3566" s="7" t="n"/>
      <c r="N3566" s="8" t="n"/>
      <c r="O3566" s="7" t="n"/>
      <c r="P3566" s="7" t="n"/>
      <c r="Q3566" s="8" t="n"/>
      <c r="R3566" s="9" t="n"/>
      <c r="S3566" s="8" t="n"/>
      <c r="T3566" s="8" t="n"/>
      <c r="U3566" s="8" t="n"/>
      <c r="V3566" s="11">
        <f>IF(OR(B3566="",C3566=""),"",CONCATENATE(B3566,".",C3566))</f>
        <v/>
      </c>
      <c r="W3566" s="6">
        <f>UPPER(TRIM(H3566))</f>
        <v/>
      </c>
      <c r="X3566" s="6">
        <f>UPPER(TRIM(I3566))</f>
        <v/>
      </c>
      <c r="Y3566" s="6">
        <f>IF(V3566&lt;&gt;"",IFERROR(INDEX(federal_program_name_lookup,MATCH(V3566,aln_lookup,0)),""),"")</f>
        <v/>
      </c>
    </row>
    <row r="3567">
      <c r="A3567" s="6">
        <f>IF(B3567&lt;&gt;"", "AWARD-"&amp;TEXT(ROW()-1,"00000"), "")</f>
        <v/>
      </c>
      <c r="B3567" s="7" t="n"/>
      <c r="C3567" s="7" t="n"/>
      <c r="D3567" s="7" t="n"/>
      <c r="E3567" s="8" t="n"/>
      <c r="F3567" s="9" t="n"/>
      <c r="G3567" s="8" t="n"/>
      <c r="H3567" s="8" t="n"/>
      <c r="I3567" s="8" t="n"/>
      <c r="J3567" s="10">
        <f>IF(A3567="",0,SUMIFS(amount_expended,cfda_key,V3567))</f>
        <v/>
      </c>
      <c r="K3567" s="10">
        <f>IF(G3567="OTHER CLUSTER NOT LISTED ABOVE",SUMIFS(amount_expended,uniform_other_cluster_name,X3567), IF(AND(OR(G3567="N/A",G3567=""),H3567=""),0,IF(G3567="STATE CLUSTER",SUMIFS(amount_expended,uniform_state_cluster_name,W3567),SUMIFS(amount_expended,cluster_name,G3567))))</f>
        <v/>
      </c>
      <c r="L3567" s="8" t="n"/>
      <c r="M3567" s="7" t="n"/>
      <c r="N3567" s="8" t="n"/>
      <c r="O3567" s="7" t="n"/>
      <c r="P3567" s="7" t="n"/>
      <c r="Q3567" s="8" t="n"/>
      <c r="R3567" s="9" t="n"/>
      <c r="S3567" s="8" t="n"/>
      <c r="T3567" s="8" t="n"/>
      <c r="U3567" s="8" t="n"/>
      <c r="V3567" s="11">
        <f>IF(OR(B3567="",C3567=""),"",CONCATENATE(B3567,".",C3567))</f>
        <v/>
      </c>
      <c r="W3567" s="6">
        <f>UPPER(TRIM(H3567))</f>
        <v/>
      </c>
      <c r="X3567" s="6">
        <f>UPPER(TRIM(I3567))</f>
        <v/>
      </c>
      <c r="Y3567" s="6">
        <f>IF(V3567&lt;&gt;"",IFERROR(INDEX(federal_program_name_lookup,MATCH(V3567,aln_lookup,0)),""),"")</f>
        <v/>
      </c>
    </row>
    <row r="3568">
      <c r="A3568" s="6">
        <f>IF(B3568&lt;&gt;"", "AWARD-"&amp;TEXT(ROW()-1,"00000"), "")</f>
        <v/>
      </c>
      <c r="B3568" s="7" t="n"/>
      <c r="C3568" s="7" t="n"/>
      <c r="D3568" s="7" t="n"/>
      <c r="E3568" s="8" t="n"/>
      <c r="F3568" s="9" t="n"/>
      <c r="G3568" s="8" t="n"/>
      <c r="H3568" s="8" t="n"/>
      <c r="I3568" s="8" t="n"/>
      <c r="J3568" s="10">
        <f>IF(A3568="",0,SUMIFS(amount_expended,cfda_key,V3568))</f>
        <v/>
      </c>
      <c r="K3568" s="10">
        <f>IF(G3568="OTHER CLUSTER NOT LISTED ABOVE",SUMIFS(amount_expended,uniform_other_cluster_name,X3568), IF(AND(OR(G3568="N/A",G3568=""),H3568=""),0,IF(G3568="STATE CLUSTER",SUMIFS(amount_expended,uniform_state_cluster_name,W3568),SUMIFS(amount_expended,cluster_name,G3568))))</f>
        <v/>
      </c>
      <c r="L3568" s="8" t="n"/>
      <c r="M3568" s="7" t="n"/>
      <c r="N3568" s="8" t="n"/>
      <c r="O3568" s="7" t="n"/>
      <c r="P3568" s="7" t="n"/>
      <c r="Q3568" s="8" t="n"/>
      <c r="R3568" s="9" t="n"/>
      <c r="S3568" s="8" t="n"/>
      <c r="T3568" s="8" t="n"/>
      <c r="U3568" s="8" t="n"/>
      <c r="V3568" s="11">
        <f>IF(OR(B3568="",C3568=""),"",CONCATENATE(B3568,".",C3568))</f>
        <v/>
      </c>
      <c r="W3568" s="6">
        <f>UPPER(TRIM(H3568))</f>
        <v/>
      </c>
      <c r="X3568" s="6">
        <f>UPPER(TRIM(I3568))</f>
        <v/>
      </c>
      <c r="Y3568" s="6">
        <f>IF(V3568&lt;&gt;"",IFERROR(INDEX(federal_program_name_lookup,MATCH(V3568,aln_lookup,0)),""),"")</f>
        <v/>
      </c>
    </row>
    <row r="3569">
      <c r="A3569" s="6">
        <f>IF(B3569&lt;&gt;"", "AWARD-"&amp;TEXT(ROW()-1,"00000"), "")</f>
        <v/>
      </c>
      <c r="B3569" s="7" t="n"/>
      <c r="C3569" s="7" t="n"/>
      <c r="D3569" s="7" t="n"/>
      <c r="E3569" s="8" t="n"/>
      <c r="F3569" s="9" t="n"/>
      <c r="G3569" s="8" t="n"/>
      <c r="H3569" s="8" t="n"/>
      <c r="I3569" s="8" t="n"/>
      <c r="J3569" s="10">
        <f>IF(A3569="",0,SUMIFS(amount_expended,cfda_key,V3569))</f>
        <v/>
      </c>
      <c r="K3569" s="10">
        <f>IF(G3569="OTHER CLUSTER NOT LISTED ABOVE",SUMIFS(amount_expended,uniform_other_cluster_name,X3569), IF(AND(OR(G3569="N/A",G3569=""),H3569=""),0,IF(G3569="STATE CLUSTER",SUMIFS(amount_expended,uniform_state_cluster_name,W3569),SUMIFS(amount_expended,cluster_name,G3569))))</f>
        <v/>
      </c>
      <c r="L3569" s="8" t="n"/>
      <c r="M3569" s="7" t="n"/>
      <c r="N3569" s="8" t="n"/>
      <c r="O3569" s="7" t="n"/>
      <c r="P3569" s="7" t="n"/>
      <c r="Q3569" s="8" t="n"/>
      <c r="R3569" s="9" t="n"/>
      <c r="S3569" s="8" t="n"/>
      <c r="T3569" s="8" t="n"/>
      <c r="U3569" s="8" t="n"/>
      <c r="V3569" s="11">
        <f>IF(OR(B3569="",C3569=""),"",CONCATENATE(B3569,".",C3569))</f>
        <v/>
      </c>
      <c r="W3569" s="6">
        <f>UPPER(TRIM(H3569))</f>
        <v/>
      </c>
      <c r="X3569" s="6">
        <f>UPPER(TRIM(I3569))</f>
        <v/>
      </c>
      <c r="Y3569" s="6">
        <f>IF(V3569&lt;&gt;"",IFERROR(INDEX(federal_program_name_lookup,MATCH(V3569,aln_lookup,0)),""),"")</f>
        <v/>
      </c>
    </row>
    <row r="3570">
      <c r="A3570" s="6">
        <f>IF(B3570&lt;&gt;"", "AWARD-"&amp;TEXT(ROW()-1,"00000"), "")</f>
        <v/>
      </c>
      <c r="B3570" s="7" t="n"/>
      <c r="C3570" s="7" t="n"/>
      <c r="D3570" s="7" t="n"/>
      <c r="E3570" s="8" t="n"/>
      <c r="F3570" s="9" t="n"/>
      <c r="G3570" s="8" t="n"/>
      <c r="H3570" s="8" t="n"/>
      <c r="I3570" s="8" t="n"/>
      <c r="J3570" s="10">
        <f>IF(A3570="",0,SUMIFS(amount_expended,cfda_key,V3570))</f>
        <v/>
      </c>
      <c r="K3570" s="10">
        <f>IF(G3570="OTHER CLUSTER NOT LISTED ABOVE",SUMIFS(amount_expended,uniform_other_cluster_name,X3570), IF(AND(OR(G3570="N/A",G3570=""),H3570=""),0,IF(G3570="STATE CLUSTER",SUMIFS(amount_expended,uniform_state_cluster_name,W3570),SUMIFS(amount_expended,cluster_name,G3570))))</f>
        <v/>
      </c>
      <c r="L3570" s="8" t="n"/>
      <c r="M3570" s="7" t="n"/>
      <c r="N3570" s="8" t="n"/>
      <c r="O3570" s="7" t="n"/>
      <c r="P3570" s="7" t="n"/>
      <c r="Q3570" s="8" t="n"/>
      <c r="R3570" s="9" t="n"/>
      <c r="S3570" s="8" t="n"/>
      <c r="T3570" s="8" t="n"/>
      <c r="U3570" s="8" t="n"/>
      <c r="V3570" s="11">
        <f>IF(OR(B3570="",C3570=""),"",CONCATENATE(B3570,".",C3570))</f>
        <v/>
      </c>
      <c r="W3570" s="6">
        <f>UPPER(TRIM(H3570))</f>
        <v/>
      </c>
      <c r="X3570" s="6">
        <f>UPPER(TRIM(I3570))</f>
        <v/>
      </c>
      <c r="Y3570" s="6">
        <f>IF(V3570&lt;&gt;"",IFERROR(INDEX(federal_program_name_lookup,MATCH(V3570,aln_lookup,0)),""),"")</f>
        <v/>
      </c>
    </row>
    <row r="3571">
      <c r="A3571" s="6">
        <f>IF(B3571&lt;&gt;"", "AWARD-"&amp;TEXT(ROW()-1,"00000"), "")</f>
        <v/>
      </c>
      <c r="B3571" s="7" t="n"/>
      <c r="C3571" s="7" t="n"/>
      <c r="D3571" s="7" t="n"/>
      <c r="E3571" s="8" t="n"/>
      <c r="F3571" s="9" t="n"/>
      <c r="G3571" s="8" t="n"/>
      <c r="H3571" s="8" t="n"/>
      <c r="I3571" s="8" t="n"/>
      <c r="J3571" s="10">
        <f>IF(A3571="",0,SUMIFS(amount_expended,cfda_key,V3571))</f>
        <v/>
      </c>
      <c r="K3571" s="10">
        <f>IF(G3571="OTHER CLUSTER NOT LISTED ABOVE",SUMIFS(amount_expended,uniform_other_cluster_name,X3571), IF(AND(OR(G3571="N/A",G3571=""),H3571=""),0,IF(G3571="STATE CLUSTER",SUMIFS(amount_expended,uniform_state_cluster_name,W3571),SUMIFS(amount_expended,cluster_name,G3571))))</f>
        <v/>
      </c>
      <c r="L3571" s="8" t="n"/>
      <c r="M3571" s="7" t="n"/>
      <c r="N3571" s="8" t="n"/>
      <c r="O3571" s="7" t="n"/>
      <c r="P3571" s="7" t="n"/>
      <c r="Q3571" s="8" t="n"/>
      <c r="R3571" s="9" t="n"/>
      <c r="S3571" s="8" t="n"/>
      <c r="T3571" s="8" t="n"/>
      <c r="U3571" s="8" t="n"/>
      <c r="V3571" s="11">
        <f>IF(OR(B3571="",C3571=""),"",CONCATENATE(B3571,".",C3571))</f>
        <v/>
      </c>
      <c r="W3571" s="6">
        <f>UPPER(TRIM(H3571))</f>
        <v/>
      </c>
      <c r="X3571" s="6">
        <f>UPPER(TRIM(I3571))</f>
        <v/>
      </c>
      <c r="Y3571" s="6">
        <f>IF(V3571&lt;&gt;"",IFERROR(INDEX(federal_program_name_lookup,MATCH(V3571,aln_lookup,0)),""),"")</f>
        <v/>
      </c>
    </row>
    <row r="3572">
      <c r="A3572" s="6">
        <f>IF(B3572&lt;&gt;"", "AWARD-"&amp;TEXT(ROW()-1,"00000"), "")</f>
        <v/>
      </c>
      <c r="B3572" s="7" t="n"/>
      <c r="C3572" s="7" t="n"/>
      <c r="D3572" s="7" t="n"/>
      <c r="E3572" s="8" t="n"/>
      <c r="F3572" s="9" t="n"/>
      <c r="G3572" s="8" t="n"/>
      <c r="H3572" s="8" t="n"/>
      <c r="I3572" s="8" t="n"/>
      <c r="J3572" s="10">
        <f>IF(A3572="",0,SUMIFS(amount_expended,cfda_key,V3572))</f>
        <v/>
      </c>
      <c r="K3572" s="10">
        <f>IF(G3572="OTHER CLUSTER NOT LISTED ABOVE",SUMIFS(amount_expended,uniform_other_cluster_name,X3572), IF(AND(OR(G3572="N/A",G3572=""),H3572=""),0,IF(G3572="STATE CLUSTER",SUMIFS(amount_expended,uniform_state_cluster_name,W3572),SUMIFS(amount_expended,cluster_name,G3572))))</f>
        <v/>
      </c>
      <c r="L3572" s="8" t="n"/>
      <c r="M3572" s="7" t="n"/>
      <c r="N3572" s="8" t="n"/>
      <c r="O3572" s="7" t="n"/>
      <c r="P3572" s="7" t="n"/>
      <c r="Q3572" s="8" t="n"/>
      <c r="R3572" s="9" t="n"/>
      <c r="S3572" s="8" t="n"/>
      <c r="T3572" s="8" t="n"/>
      <c r="U3572" s="8" t="n"/>
      <c r="V3572" s="11">
        <f>IF(OR(B3572="",C3572=""),"",CONCATENATE(B3572,".",C3572))</f>
        <v/>
      </c>
      <c r="W3572" s="6">
        <f>UPPER(TRIM(H3572))</f>
        <v/>
      </c>
      <c r="X3572" s="6">
        <f>UPPER(TRIM(I3572))</f>
        <v/>
      </c>
      <c r="Y3572" s="6">
        <f>IF(V3572&lt;&gt;"",IFERROR(INDEX(federal_program_name_lookup,MATCH(V3572,aln_lookup,0)),""),"")</f>
        <v/>
      </c>
    </row>
    <row r="3573">
      <c r="A3573" s="6">
        <f>IF(B3573&lt;&gt;"", "AWARD-"&amp;TEXT(ROW()-1,"00000"), "")</f>
        <v/>
      </c>
      <c r="B3573" s="7" t="n"/>
      <c r="C3573" s="7" t="n"/>
      <c r="D3573" s="7" t="n"/>
      <c r="E3573" s="8" t="n"/>
      <c r="F3573" s="9" t="n"/>
      <c r="G3573" s="8" t="n"/>
      <c r="H3573" s="8" t="n"/>
      <c r="I3573" s="8" t="n"/>
      <c r="J3573" s="10">
        <f>IF(A3573="",0,SUMIFS(amount_expended,cfda_key,V3573))</f>
        <v/>
      </c>
      <c r="K3573" s="10">
        <f>IF(G3573="OTHER CLUSTER NOT LISTED ABOVE",SUMIFS(amount_expended,uniform_other_cluster_name,X3573), IF(AND(OR(G3573="N/A",G3573=""),H3573=""),0,IF(G3573="STATE CLUSTER",SUMIFS(amount_expended,uniform_state_cluster_name,W3573),SUMIFS(amount_expended,cluster_name,G3573))))</f>
        <v/>
      </c>
      <c r="L3573" s="8" t="n"/>
      <c r="M3573" s="7" t="n"/>
      <c r="N3573" s="8" t="n"/>
      <c r="O3573" s="7" t="n"/>
      <c r="P3573" s="7" t="n"/>
      <c r="Q3573" s="8" t="n"/>
      <c r="R3573" s="9" t="n"/>
      <c r="S3573" s="8" t="n"/>
      <c r="T3573" s="8" t="n"/>
      <c r="U3573" s="8" t="n"/>
      <c r="V3573" s="11">
        <f>IF(OR(B3573="",C3573=""),"",CONCATENATE(B3573,".",C3573))</f>
        <v/>
      </c>
      <c r="W3573" s="6">
        <f>UPPER(TRIM(H3573))</f>
        <v/>
      </c>
      <c r="X3573" s="6">
        <f>UPPER(TRIM(I3573))</f>
        <v/>
      </c>
      <c r="Y3573" s="6">
        <f>IF(V3573&lt;&gt;"",IFERROR(INDEX(federal_program_name_lookup,MATCH(V3573,aln_lookup,0)),""),"")</f>
        <v/>
      </c>
    </row>
    <row r="3574">
      <c r="A3574" s="6">
        <f>IF(B3574&lt;&gt;"", "AWARD-"&amp;TEXT(ROW()-1,"00000"), "")</f>
        <v/>
      </c>
      <c r="B3574" s="7" t="n"/>
      <c r="C3574" s="7" t="n"/>
      <c r="D3574" s="7" t="n"/>
      <c r="E3574" s="8" t="n"/>
      <c r="F3574" s="9" t="n"/>
      <c r="G3574" s="8" t="n"/>
      <c r="H3574" s="8" t="n"/>
      <c r="I3574" s="8" t="n"/>
      <c r="J3574" s="10">
        <f>IF(A3574="",0,SUMIFS(amount_expended,cfda_key,V3574))</f>
        <v/>
      </c>
      <c r="K3574" s="10">
        <f>IF(G3574="OTHER CLUSTER NOT LISTED ABOVE",SUMIFS(amount_expended,uniform_other_cluster_name,X3574), IF(AND(OR(G3574="N/A",G3574=""),H3574=""),0,IF(G3574="STATE CLUSTER",SUMIFS(amount_expended,uniform_state_cluster_name,W3574),SUMIFS(amount_expended,cluster_name,G3574))))</f>
        <v/>
      </c>
      <c r="L3574" s="8" t="n"/>
      <c r="M3574" s="7" t="n"/>
      <c r="N3574" s="8" t="n"/>
      <c r="O3574" s="7" t="n"/>
      <c r="P3574" s="7" t="n"/>
      <c r="Q3574" s="8" t="n"/>
      <c r="R3574" s="9" t="n"/>
      <c r="S3574" s="8" t="n"/>
      <c r="T3574" s="8" t="n"/>
      <c r="U3574" s="8" t="n"/>
      <c r="V3574" s="11">
        <f>IF(OR(B3574="",C3574=""),"",CONCATENATE(B3574,".",C3574))</f>
        <v/>
      </c>
      <c r="W3574" s="6">
        <f>UPPER(TRIM(H3574))</f>
        <v/>
      </c>
      <c r="X3574" s="6">
        <f>UPPER(TRIM(I3574))</f>
        <v/>
      </c>
      <c r="Y3574" s="6">
        <f>IF(V3574&lt;&gt;"",IFERROR(INDEX(federal_program_name_lookup,MATCH(V3574,aln_lookup,0)),""),"")</f>
        <v/>
      </c>
    </row>
    <row r="3575">
      <c r="A3575" s="6">
        <f>IF(B3575&lt;&gt;"", "AWARD-"&amp;TEXT(ROW()-1,"00000"), "")</f>
        <v/>
      </c>
      <c r="B3575" s="7" t="n"/>
      <c r="C3575" s="7" t="n"/>
      <c r="D3575" s="7" t="n"/>
      <c r="E3575" s="8" t="n"/>
      <c r="F3575" s="9" t="n"/>
      <c r="G3575" s="8" t="n"/>
      <c r="H3575" s="8" t="n"/>
      <c r="I3575" s="8" t="n"/>
      <c r="J3575" s="10">
        <f>IF(A3575="",0,SUMIFS(amount_expended,cfda_key,V3575))</f>
        <v/>
      </c>
      <c r="K3575" s="10">
        <f>IF(G3575="OTHER CLUSTER NOT LISTED ABOVE",SUMIFS(amount_expended,uniform_other_cluster_name,X3575), IF(AND(OR(G3575="N/A",G3575=""),H3575=""),0,IF(G3575="STATE CLUSTER",SUMIFS(amount_expended,uniform_state_cluster_name,W3575),SUMIFS(amount_expended,cluster_name,G3575))))</f>
        <v/>
      </c>
      <c r="L3575" s="8" t="n"/>
      <c r="M3575" s="7" t="n"/>
      <c r="N3575" s="8" t="n"/>
      <c r="O3575" s="7" t="n"/>
      <c r="P3575" s="7" t="n"/>
      <c r="Q3575" s="8" t="n"/>
      <c r="R3575" s="9" t="n"/>
      <c r="S3575" s="8" t="n"/>
      <c r="T3575" s="8" t="n"/>
      <c r="U3575" s="8" t="n"/>
      <c r="V3575" s="11">
        <f>IF(OR(B3575="",C3575=""),"",CONCATENATE(B3575,".",C3575))</f>
        <v/>
      </c>
      <c r="W3575" s="6">
        <f>UPPER(TRIM(H3575))</f>
        <v/>
      </c>
      <c r="X3575" s="6">
        <f>UPPER(TRIM(I3575))</f>
        <v/>
      </c>
      <c r="Y3575" s="6">
        <f>IF(V3575&lt;&gt;"",IFERROR(INDEX(federal_program_name_lookup,MATCH(V3575,aln_lookup,0)),""),"")</f>
        <v/>
      </c>
    </row>
    <row r="3576">
      <c r="A3576" s="6">
        <f>IF(B3576&lt;&gt;"", "AWARD-"&amp;TEXT(ROW()-1,"00000"), "")</f>
        <v/>
      </c>
      <c r="B3576" s="7" t="n"/>
      <c r="C3576" s="7" t="n"/>
      <c r="D3576" s="7" t="n"/>
      <c r="E3576" s="8" t="n"/>
      <c r="F3576" s="9" t="n"/>
      <c r="G3576" s="8" t="n"/>
      <c r="H3576" s="8" t="n"/>
      <c r="I3576" s="8" t="n"/>
      <c r="J3576" s="10">
        <f>IF(A3576="",0,SUMIFS(amount_expended,cfda_key,V3576))</f>
        <v/>
      </c>
      <c r="K3576" s="10">
        <f>IF(G3576="OTHER CLUSTER NOT LISTED ABOVE",SUMIFS(amount_expended,uniform_other_cluster_name,X3576), IF(AND(OR(G3576="N/A",G3576=""),H3576=""),0,IF(G3576="STATE CLUSTER",SUMIFS(amount_expended,uniform_state_cluster_name,W3576),SUMIFS(amount_expended,cluster_name,G3576))))</f>
        <v/>
      </c>
      <c r="L3576" s="8" t="n"/>
      <c r="M3576" s="7" t="n"/>
      <c r="N3576" s="8" t="n"/>
      <c r="O3576" s="7" t="n"/>
      <c r="P3576" s="7" t="n"/>
      <c r="Q3576" s="8" t="n"/>
      <c r="R3576" s="9" t="n"/>
      <c r="S3576" s="8" t="n"/>
      <c r="T3576" s="8" t="n"/>
      <c r="U3576" s="8" t="n"/>
      <c r="V3576" s="11">
        <f>IF(OR(B3576="",C3576=""),"",CONCATENATE(B3576,".",C3576))</f>
        <v/>
      </c>
      <c r="W3576" s="6">
        <f>UPPER(TRIM(H3576))</f>
        <v/>
      </c>
      <c r="X3576" s="6">
        <f>UPPER(TRIM(I3576))</f>
        <v/>
      </c>
      <c r="Y3576" s="6">
        <f>IF(V3576&lt;&gt;"",IFERROR(INDEX(federal_program_name_lookup,MATCH(V3576,aln_lookup,0)),""),"")</f>
        <v/>
      </c>
    </row>
    <row r="3577">
      <c r="A3577" s="6">
        <f>IF(B3577&lt;&gt;"", "AWARD-"&amp;TEXT(ROW()-1,"00000"), "")</f>
        <v/>
      </c>
      <c r="B3577" s="7" t="n"/>
      <c r="C3577" s="7" t="n"/>
      <c r="D3577" s="7" t="n"/>
      <c r="E3577" s="8" t="n"/>
      <c r="F3577" s="9" t="n"/>
      <c r="G3577" s="8" t="n"/>
      <c r="H3577" s="8" t="n"/>
      <c r="I3577" s="8" t="n"/>
      <c r="J3577" s="10">
        <f>IF(A3577="",0,SUMIFS(amount_expended,cfda_key,V3577))</f>
        <v/>
      </c>
      <c r="K3577" s="10">
        <f>IF(G3577="OTHER CLUSTER NOT LISTED ABOVE",SUMIFS(amount_expended,uniform_other_cluster_name,X3577), IF(AND(OR(G3577="N/A",G3577=""),H3577=""),0,IF(G3577="STATE CLUSTER",SUMIFS(amount_expended,uniform_state_cluster_name,W3577),SUMIFS(amount_expended,cluster_name,G3577))))</f>
        <v/>
      </c>
      <c r="L3577" s="8" t="n"/>
      <c r="M3577" s="7" t="n"/>
      <c r="N3577" s="8" t="n"/>
      <c r="O3577" s="7" t="n"/>
      <c r="P3577" s="7" t="n"/>
      <c r="Q3577" s="8" t="n"/>
      <c r="R3577" s="9" t="n"/>
      <c r="S3577" s="8" t="n"/>
      <c r="T3577" s="8" t="n"/>
      <c r="U3577" s="8" t="n"/>
      <c r="V3577" s="11">
        <f>IF(OR(B3577="",C3577=""),"",CONCATENATE(B3577,".",C3577))</f>
        <v/>
      </c>
      <c r="W3577" s="6">
        <f>UPPER(TRIM(H3577))</f>
        <v/>
      </c>
      <c r="X3577" s="6">
        <f>UPPER(TRIM(I3577))</f>
        <v/>
      </c>
      <c r="Y3577" s="6">
        <f>IF(V3577&lt;&gt;"",IFERROR(INDEX(federal_program_name_lookup,MATCH(V3577,aln_lookup,0)),""),"")</f>
        <v/>
      </c>
    </row>
    <row r="3578">
      <c r="A3578" s="6">
        <f>IF(B3578&lt;&gt;"", "AWARD-"&amp;TEXT(ROW()-1,"00000"), "")</f>
        <v/>
      </c>
      <c r="B3578" s="7" t="n"/>
      <c r="C3578" s="7" t="n"/>
      <c r="D3578" s="7" t="n"/>
      <c r="E3578" s="8" t="n"/>
      <c r="F3578" s="9" t="n"/>
      <c r="G3578" s="8" t="n"/>
      <c r="H3578" s="8" t="n"/>
      <c r="I3578" s="8" t="n"/>
      <c r="J3578" s="10">
        <f>IF(A3578="",0,SUMIFS(amount_expended,cfda_key,V3578))</f>
        <v/>
      </c>
      <c r="K3578" s="10">
        <f>IF(G3578="OTHER CLUSTER NOT LISTED ABOVE",SUMIFS(amount_expended,uniform_other_cluster_name,X3578), IF(AND(OR(G3578="N/A",G3578=""),H3578=""),0,IF(G3578="STATE CLUSTER",SUMIFS(amount_expended,uniform_state_cluster_name,W3578),SUMIFS(amount_expended,cluster_name,G3578))))</f>
        <v/>
      </c>
      <c r="L3578" s="8" t="n"/>
      <c r="M3578" s="7" t="n"/>
      <c r="N3578" s="8" t="n"/>
      <c r="O3578" s="7" t="n"/>
      <c r="P3578" s="7" t="n"/>
      <c r="Q3578" s="8" t="n"/>
      <c r="R3578" s="9" t="n"/>
      <c r="S3578" s="8" t="n"/>
      <c r="T3578" s="8" t="n"/>
      <c r="U3578" s="8" t="n"/>
      <c r="V3578" s="11">
        <f>IF(OR(B3578="",C3578=""),"",CONCATENATE(B3578,".",C3578))</f>
        <v/>
      </c>
      <c r="W3578" s="6">
        <f>UPPER(TRIM(H3578))</f>
        <v/>
      </c>
      <c r="X3578" s="6">
        <f>UPPER(TRIM(I3578))</f>
        <v/>
      </c>
      <c r="Y3578" s="6">
        <f>IF(V3578&lt;&gt;"",IFERROR(INDEX(federal_program_name_lookup,MATCH(V3578,aln_lookup,0)),""),"")</f>
        <v/>
      </c>
    </row>
    <row r="3579">
      <c r="A3579" s="6">
        <f>IF(B3579&lt;&gt;"", "AWARD-"&amp;TEXT(ROW()-1,"00000"), "")</f>
        <v/>
      </c>
      <c r="B3579" s="7" t="n"/>
      <c r="C3579" s="7" t="n"/>
      <c r="D3579" s="7" t="n"/>
      <c r="E3579" s="8" t="n"/>
      <c r="F3579" s="9" t="n"/>
      <c r="G3579" s="8" t="n"/>
      <c r="H3579" s="8" t="n"/>
      <c r="I3579" s="8" t="n"/>
      <c r="J3579" s="10">
        <f>IF(A3579="",0,SUMIFS(amount_expended,cfda_key,V3579))</f>
        <v/>
      </c>
      <c r="K3579" s="10">
        <f>IF(G3579="OTHER CLUSTER NOT LISTED ABOVE",SUMIFS(amount_expended,uniform_other_cluster_name,X3579), IF(AND(OR(G3579="N/A",G3579=""),H3579=""),0,IF(G3579="STATE CLUSTER",SUMIFS(amount_expended,uniform_state_cluster_name,W3579),SUMIFS(amount_expended,cluster_name,G3579))))</f>
        <v/>
      </c>
      <c r="L3579" s="8" t="n"/>
      <c r="M3579" s="7" t="n"/>
      <c r="N3579" s="8" t="n"/>
      <c r="O3579" s="7" t="n"/>
      <c r="P3579" s="7" t="n"/>
      <c r="Q3579" s="8" t="n"/>
      <c r="R3579" s="9" t="n"/>
      <c r="S3579" s="8" t="n"/>
      <c r="T3579" s="8" t="n"/>
      <c r="U3579" s="8" t="n"/>
      <c r="V3579" s="11">
        <f>IF(OR(B3579="",C3579=""),"",CONCATENATE(B3579,".",C3579))</f>
        <v/>
      </c>
      <c r="W3579" s="6">
        <f>UPPER(TRIM(H3579))</f>
        <v/>
      </c>
      <c r="X3579" s="6">
        <f>UPPER(TRIM(I3579))</f>
        <v/>
      </c>
      <c r="Y3579" s="6">
        <f>IF(V3579&lt;&gt;"",IFERROR(INDEX(federal_program_name_lookup,MATCH(V3579,aln_lookup,0)),""),"")</f>
        <v/>
      </c>
    </row>
    <row r="3580">
      <c r="A3580" s="6">
        <f>IF(B3580&lt;&gt;"", "AWARD-"&amp;TEXT(ROW()-1,"00000"), "")</f>
        <v/>
      </c>
      <c r="B3580" s="7" t="n"/>
      <c r="C3580" s="7" t="n"/>
      <c r="D3580" s="7" t="n"/>
      <c r="E3580" s="8" t="n"/>
      <c r="F3580" s="9" t="n"/>
      <c r="G3580" s="8" t="n"/>
      <c r="H3580" s="8" t="n"/>
      <c r="I3580" s="8" t="n"/>
      <c r="J3580" s="10">
        <f>IF(A3580="",0,SUMIFS(amount_expended,cfda_key,V3580))</f>
        <v/>
      </c>
      <c r="K3580" s="10">
        <f>IF(G3580="OTHER CLUSTER NOT LISTED ABOVE",SUMIFS(amount_expended,uniform_other_cluster_name,X3580), IF(AND(OR(G3580="N/A",G3580=""),H3580=""),0,IF(G3580="STATE CLUSTER",SUMIFS(amount_expended,uniform_state_cluster_name,W3580),SUMIFS(amount_expended,cluster_name,G3580))))</f>
        <v/>
      </c>
      <c r="L3580" s="8" t="n"/>
      <c r="M3580" s="7" t="n"/>
      <c r="N3580" s="8" t="n"/>
      <c r="O3580" s="7" t="n"/>
      <c r="P3580" s="7" t="n"/>
      <c r="Q3580" s="8" t="n"/>
      <c r="R3580" s="9" t="n"/>
      <c r="S3580" s="8" t="n"/>
      <c r="T3580" s="8" t="n"/>
      <c r="U3580" s="8" t="n"/>
      <c r="V3580" s="11">
        <f>IF(OR(B3580="",C3580=""),"",CONCATENATE(B3580,".",C3580))</f>
        <v/>
      </c>
      <c r="W3580" s="6">
        <f>UPPER(TRIM(H3580))</f>
        <v/>
      </c>
      <c r="X3580" s="6">
        <f>UPPER(TRIM(I3580))</f>
        <v/>
      </c>
      <c r="Y3580" s="6">
        <f>IF(V3580&lt;&gt;"",IFERROR(INDEX(federal_program_name_lookup,MATCH(V3580,aln_lookup,0)),""),"")</f>
        <v/>
      </c>
    </row>
    <row r="3581">
      <c r="A3581" s="6">
        <f>IF(B3581&lt;&gt;"", "AWARD-"&amp;TEXT(ROW()-1,"00000"), "")</f>
        <v/>
      </c>
      <c r="B3581" s="7" t="n"/>
      <c r="C3581" s="7" t="n"/>
      <c r="D3581" s="7" t="n"/>
      <c r="E3581" s="8" t="n"/>
      <c r="F3581" s="9" t="n"/>
      <c r="G3581" s="8" t="n"/>
      <c r="H3581" s="8" t="n"/>
      <c r="I3581" s="8" t="n"/>
      <c r="J3581" s="10">
        <f>IF(A3581="",0,SUMIFS(amount_expended,cfda_key,V3581))</f>
        <v/>
      </c>
      <c r="K3581" s="10">
        <f>IF(G3581="OTHER CLUSTER NOT LISTED ABOVE",SUMIFS(amount_expended,uniform_other_cluster_name,X3581), IF(AND(OR(G3581="N/A",G3581=""),H3581=""),0,IF(G3581="STATE CLUSTER",SUMIFS(amount_expended,uniform_state_cluster_name,W3581),SUMIFS(amount_expended,cluster_name,G3581))))</f>
        <v/>
      </c>
      <c r="L3581" s="8" t="n"/>
      <c r="M3581" s="7" t="n"/>
      <c r="N3581" s="8" t="n"/>
      <c r="O3581" s="7" t="n"/>
      <c r="P3581" s="7" t="n"/>
      <c r="Q3581" s="8" t="n"/>
      <c r="R3581" s="9" t="n"/>
      <c r="S3581" s="8" t="n"/>
      <c r="T3581" s="8" t="n"/>
      <c r="U3581" s="8" t="n"/>
      <c r="V3581" s="11">
        <f>IF(OR(B3581="",C3581=""),"",CONCATENATE(B3581,".",C3581))</f>
        <v/>
      </c>
      <c r="W3581" s="6">
        <f>UPPER(TRIM(H3581))</f>
        <v/>
      </c>
      <c r="X3581" s="6">
        <f>UPPER(TRIM(I3581))</f>
        <v/>
      </c>
      <c r="Y3581" s="6">
        <f>IF(V3581&lt;&gt;"",IFERROR(INDEX(federal_program_name_lookup,MATCH(V3581,aln_lookup,0)),""),"")</f>
        <v/>
      </c>
    </row>
    <row r="3582">
      <c r="A3582" s="6">
        <f>IF(B3582&lt;&gt;"", "AWARD-"&amp;TEXT(ROW()-1,"00000"), "")</f>
        <v/>
      </c>
      <c r="B3582" s="7" t="n"/>
      <c r="C3582" s="7" t="n"/>
      <c r="D3582" s="7" t="n"/>
      <c r="E3582" s="8" t="n"/>
      <c r="F3582" s="9" t="n"/>
      <c r="G3582" s="8" t="n"/>
      <c r="H3582" s="8" t="n"/>
      <c r="I3582" s="8" t="n"/>
      <c r="J3582" s="10">
        <f>IF(A3582="",0,SUMIFS(amount_expended,cfda_key,V3582))</f>
        <v/>
      </c>
      <c r="K3582" s="10">
        <f>IF(G3582="OTHER CLUSTER NOT LISTED ABOVE",SUMIFS(amount_expended,uniform_other_cluster_name,X3582), IF(AND(OR(G3582="N/A",G3582=""),H3582=""),0,IF(G3582="STATE CLUSTER",SUMIFS(amount_expended,uniform_state_cluster_name,W3582),SUMIFS(amount_expended,cluster_name,G3582))))</f>
        <v/>
      </c>
      <c r="L3582" s="8" t="n"/>
      <c r="M3582" s="7" t="n"/>
      <c r="N3582" s="8" t="n"/>
      <c r="O3582" s="7" t="n"/>
      <c r="P3582" s="7" t="n"/>
      <c r="Q3582" s="8" t="n"/>
      <c r="R3582" s="9" t="n"/>
      <c r="S3582" s="8" t="n"/>
      <c r="T3582" s="8" t="n"/>
      <c r="U3582" s="8" t="n"/>
      <c r="V3582" s="11">
        <f>IF(OR(B3582="",C3582=""),"",CONCATENATE(B3582,".",C3582))</f>
        <v/>
      </c>
      <c r="W3582" s="6">
        <f>UPPER(TRIM(H3582))</f>
        <v/>
      </c>
      <c r="X3582" s="6">
        <f>UPPER(TRIM(I3582))</f>
        <v/>
      </c>
      <c r="Y3582" s="6">
        <f>IF(V3582&lt;&gt;"",IFERROR(INDEX(federal_program_name_lookup,MATCH(V3582,aln_lookup,0)),""),"")</f>
        <v/>
      </c>
    </row>
    <row r="3583">
      <c r="A3583" s="6">
        <f>IF(B3583&lt;&gt;"", "AWARD-"&amp;TEXT(ROW()-1,"00000"), "")</f>
        <v/>
      </c>
      <c r="B3583" s="7" t="n"/>
      <c r="C3583" s="7" t="n"/>
      <c r="D3583" s="7" t="n"/>
      <c r="E3583" s="8" t="n"/>
      <c r="F3583" s="9" t="n"/>
      <c r="G3583" s="8" t="n"/>
      <c r="H3583" s="8" t="n"/>
      <c r="I3583" s="8" t="n"/>
      <c r="J3583" s="10">
        <f>IF(A3583="",0,SUMIFS(amount_expended,cfda_key,V3583))</f>
        <v/>
      </c>
      <c r="K3583" s="10">
        <f>IF(G3583="OTHER CLUSTER NOT LISTED ABOVE",SUMIFS(amount_expended,uniform_other_cluster_name,X3583), IF(AND(OR(G3583="N/A",G3583=""),H3583=""),0,IF(G3583="STATE CLUSTER",SUMIFS(amount_expended,uniform_state_cluster_name,W3583),SUMIFS(amount_expended,cluster_name,G3583))))</f>
        <v/>
      </c>
      <c r="L3583" s="8" t="n"/>
      <c r="M3583" s="7" t="n"/>
      <c r="N3583" s="8" t="n"/>
      <c r="O3583" s="7" t="n"/>
      <c r="P3583" s="7" t="n"/>
      <c r="Q3583" s="8" t="n"/>
      <c r="R3583" s="9" t="n"/>
      <c r="S3583" s="8" t="n"/>
      <c r="T3583" s="8" t="n"/>
      <c r="U3583" s="8" t="n"/>
      <c r="V3583" s="11">
        <f>IF(OR(B3583="",C3583=""),"",CONCATENATE(B3583,".",C3583))</f>
        <v/>
      </c>
      <c r="W3583" s="6">
        <f>UPPER(TRIM(H3583))</f>
        <v/>
      </c>
      <c r="X3583" s="6">
        <f>UPPER(TRIM(I3583))</f>
        <v/>
      </c>
      <c r="Y3583" s="6">
        <f>IF(V3583&lt;&gt;"",IFERROR(INDEX(federal_program_name_lookup,MATCH(V3583,aln_lookup,0)),""),"")</f>
        <v/>
      </c>
    </row>
    <row r="3584">
      <c r="A3584" s="6">
        <f>IF(B3584&lt;&gt;"", "AWARD-"&amp;TEXT(ROW()-1,"00000"), "")</f>
        <v/>
      </c>
      <c r="B3584" s="7" t="n"/>
      <c r="C3584" s="7" t="n"/>
      <c r="D3584" s="7" t="n"/>
      <c r="E3584" s="8" t="n"/>
      <c r="F3584" s="9" t="n"/>
      <c r="G3584" s="8" t="n"/>
      <c r="H3584" s="8" t="n"/>
      <c r="I3584" s="8" t="n"/>
      <c r="J3584" s="10">
        <f>IF(A3584="",0,SUMIFS(amount_expended,cfda_key,V3584))</f>
        <v/>
      </c>
      <c r="K3584" s="10">
        <f>IF(G3584="OTHER CLUSTER NOT LISTED ABOVE",SUMIFS(amount_expended,uniform_other_cluster_name,X3584), IF(AND(OR(G3584="N/A",G3584=""),H3584=""),0,IF(G3584="STATE CLUSTER",SUMIFS(amount_expended,uniform_state_cluster_name,W3584),SUMIFS(amount_expended,cluster_name,G3584))))</f>
        <v/>
      </c>
      <c r="L3584" s="8" t="n"/>
      <c r="M3584" s="7" t="n"/>
      <c r="N3584" s="8" t="n"/>
      <c r="O3584" s="7" t="n"/>
      <c r="P3584" s="7" t="n"/>
      <c r="Q3584" s="8" t="n"/>
      <c r="R3584" s="9" t="n"/>
      <c r="S3584" s="8" t="n"/>
      <c r="T3584" s="8" t="n"/>
      <c r="U3584" s="8" t="n"/>
      <c r="V3584" s="11">
        <f>IF(OR(B3584="",C3584=""),"",CONCATENATE(B3584,".",C3584))</f>
        <v/>
      </c>
      <c r="W3584" s="6">
        <f>UPPER(TRIM(H3584))</f>
        <v/>
      </c>
      <c r="X3584" s="6">
        <f>UPPER(TRIM(I3584))</f>
        <v/>
      </c>
      <c r="Y3584" s="6">
        <f>IF(V3584&lt;&gt;"",IFERROR(INDEX(federal_program_name_lookup,MATCH(V3584,aln_lookup,0)),""),"")</f>
        <v/>
      </c>
    </row>
    <row r="3585">
      <c r="A3585" s="6">
        <f>IF(B3585&lt;&gt;"", "AWARD-"&amp;TEXT(ROW()-1,"00000"), "")</f>
        <v/>
      </c>
      <c r="B3585" s="7" t="n"/>
      <c r="C3585" s="7" t="n"/>
      <c r="D3585" s="7" t="n"/>
      <c r="E3585" s="8" t="n"/>
      <c r="F3585" s="9" t="n"/>
      <c r="G3585" s="8" t="n"/>
      <c r="H3585" s="8" t="n"/>
      <c r="I3585" s="8" t="n"/>
      <c r="J3585" s="10">
        <f>IF(A3585="",0,SUMIFS(amount_expended,cfda_key,V3585))</f>
        <v/>
      </c>
      <c r="K3585" s="10">
        <f>IF(G3585="OTHER CLUSTER NOT LISTED ABOVE",SUMIFS(amount_expended,uniform_other_cluster_name,X3585), IF(AND(OR(G3585="N/A",G3585=""),H3585=""),0,IF(G3585="STATE CLUSTER",SUMIFS(amount_expended,uniform_state_cluster_name,W3585),SUMIFS(amount_expended,cluster_name,G3585))))</f>
        <v/>
      </c>
      <c r="L3585" s="8" t="n"/>
      <c r="M3585" s="7" t="n"/>
      <c r="N3585" s="8" t="n"/>
      <c r="O3585" s="7" t="n"/>
      <c r="P3585" s="7" t="n"/>
      <c r="Q3585" s="8" t="n"/>
      <c r="R3585" s="9" t="n"/>
      <c r="S3585" s="8" t="n"/>
      <c r="T3585" s="8" t="n"/>
      <c r="U3585" s="8" t="n"/>
      <c r="V3585" s="11">
        <f>IF(OR(B3585="",C3585=""),"",CONCATENATE(B3585,".",C3585))</f>
        <v/>
      </c>
      <c r="W3585" s="6">
        <f>UPPER(TRIM(H3585))</f>
        <v/>
      </c>
      <c r="X3585" s="6">
        <f>UPPER(TRIM(I3585))</f>
        <v/>
      </c>
      <c r="Y3585" s="6">
        <f>IF(V3585&lt;&gt;"",IFERROR(INDEX(federal_program_name_lookup,MATCH(V3585,aln_lookup,0)),""),"")</f>
        <v/>
      </c>
    </row>
    <row r="3586">
      <c r="A3586" s="6">
        <f>IF(B3586&lt;&gt;"", "AWARD-"&amp;TEXT(ROW()-1,"00000"), "")</f>
        <v/>
      </c>
      <c r="B3586" s="7" t="n"/>
      <c r="C3586" s="7" t="n"/>
      <c r="D3586" s="7" t="n"/>
      <c r="E3586" s="8" t="n"/>
      <c r="F3586" s="9" t="n"/>
      <c r="G3586" s="8" t="n"/>
      <c r="H3586" s="8" t="n"/>
      <c r="I3586" s="8" t="n"/>
      <c r="J3586" s="10">
        <f>IF(A3586="",0,SUMIFS(amount_expended,cfda_key,V3586))</f>
        <v/>
      </c>
      <c r="K3586" s="10">
        <f>IF(G3586="OTHER CLUSTER NOT LISTED ABOVE",SUMIFS(amount_expended,uniform_other_cluster_name,X3586), IF(AND(OR(G3586="N/A",G3586=""),H3586=""),0,IF(G3586="STATE CLUSTER",SUMIFS(amount_expended,uniform_state_cluster_name,W3586),SUMIFS(amount_expended,cluster_name,G3586))))</f>
        <v/>
      </c>
      <c r="L3586" s="8" t="n"/>
      <c r="M3586" s="7" t="n"/>
      <c r="N3586" s="8" t="n"/>
      <c r="O3586" s="7" t="n"/>
      <c r="P3586" s="7" t="n"/>
      <c r="Q3586" s="8" t="n"/>
      <c r="R3586" s="9" t="n"/>
      <c r="S3586" s="8" t="n"/>
      <c r="T3586" s="8" t="n"/>
      <c r="U3586" s="8" t="n"/>
      <c r="V3586" s="11">
        <f>IF(OR(B3586="",C3586=""),"",CONCATENATE(B3586,".",C3586))</f>
        <v/>
      </c>
      <c r="W3586" s="6">
        <f>UPPER(TRIM(H3586))</f>
        <v/>
      </c>
      <c r="X3586" s="6">
        <f>UPPER(TRIM(I3586))</f>
        <v/>
      </c>
      <c r="Y3586" s="6">
        <f>IF(V3586&lt;&gt;"",IFERROR(INDEX(federal_program_name_lookup,MATCH(V3586,aln_lookup,0)),""),"")</f>
        <v/>
      </c>
    </row>
    <row r="3587">
      <c r="A3587" s="6">
        <f>IF(B3587&lt;&gt;"", "AWARD-"&amp;TEXT(ROW()-1,"00000"), "")</f>
        <v/>
      </c>
      <c r="B3587" s="7" t="n"/>
      <c r="C3587" s="7" t="n"/>
      <c r="D3587" s="7" t="n"/>
      <c r="E3587" s="8" t="n"/>
      <c r="F3587" s="9" t="n"/>
      <c r="G3587" s="8" t="n"/>
      <c r="H3587" s="8" t="n"/>
      <c r="I3587" s="8" t="n"/>
      <c r="J3587" s="10">
        <f>IF(A3587="",0,SUMIFS(amount_expended,cfda_key,V3587))</f>
        <v/>
      </c>
      <c r="K3587" s="10">
        <f>IF(G3587="OTHER CLUSTER NOT LISTED ABOVE",SUMIFS(amount_expended,uniform_other_cluster_name,X3587), IF(AND(OR(G3587="N/A",G3587=""),H3587=""),0,IF(G3587="STATE CLUSTER",SUMIFS(amount_expended,uniform_state_cluster_name,W3587),SUMIFS(amount_expended,cluster_name,G3587))))</f>
        <v/>
      </c>
      <c r="L3587" s="8" t="n"/>
      <c r="M3587" s="7" t="n"/>
      <c r="N3587" s="8" t="n"/>
      <c r="O3587" s="7" t="n"/>
      <c r="P3587" s="7" t="n"/>
      <c r="Q3587" s="8" t="n"/>
      <c r="R3587" s="9" t="n"/>
      <c r="S3587" s="8" t="n"/>
      <c r="T3587" s="8" t="n"/>
      <c r="U3587" s="8" t="n"/>
      <c r="V3587" s="11">
        <f>IF(OR(B3587="",C3587=""),"",CONCATENATE(B3587,".",C3587))</f>
        <v/>
      </c>
      <c r="W3587" s="6">
        <f>UPPER(TRIM(H3587))</f>
        <v/>
      </c>
      <c r="X3587" s="6">
        <f>UPPER(TRIM(I3587))</f>
        <v/>
      </c>
      <c r="Y3587" s="6">
        <f>IF(V3587&lt;&gt;"",IFERROR(INDEX(federal_program_name_lookup,MATCH(V3587,aln_lookup,0)),""),"")</f>
        <v/>
      </c>
    </row>
    <row r="3588">
      <c r="A3588" s="6">
        <f>IF(B3588&lt;&gt;"", "AWARD-"&amp;TEXT(ROW()-1,"00000"), "")</f>
        <v/>
      </c>
      <c r="B3588" s="7" t="n"/>
      <c r="C3588" s="7" t="n"/>
      <c r="D3588" s="7" t="n"/>
      <c r="E3588" s="8" t="n"/>
      <c r="F3588" s="9" t="n"/>
      <c r="G3588" s="8" t="n"/>
      <c r="H3588" s="8" t="n"/>
      <c r="I3588" s="8" t="n"/>
      <c r="J3588" s="10">
        <f>IF(A3588="",0,SUMIFS(amount_expended,cfda_key,V3588))</f>
        <v/>
      </c>
      <c r="K3588" s="10">
        <f>IF(G3588="OTHER CLUSTER NOT LISTED ABOVE",SUMIFS(amount_expended,uniform_other_cluster_name,X3588), IF(AND(OR(G3588="N/A",G3588=""),H3588=""),0,IF(G3588="STATE CLUSTER",SUMIFS(amount_expended,uniform_state_cluster_name,W3588),SUMIFS(amount_expended,cluster_name,G3588))))</f>
        <v/>
      </c>
      <c r="L3588" s="8" t="n"/>
      <c r="M3588" s="7" t="n"/>
      <c r="N3588" s="8" t="n"/>
      <c r="O3588" s="7" t="n"/>
      <c r="P3588" s="7" t="n"/>
      <c r="Q3588" s="8" t="n"/>
      <c r="R3588" s="9" t="n"/>
      <c r="S3588" s="8" t="n"/>
      <c r="T3588" s="8" t="n"/>
      <c r="U3588" s="8" t="n"/>
      <c r="V3588" s="11">
        <f>IF(OR(B3588="",C3588=""),"",CONCATENATE(B3588,".",C3588))</f>
        <v/>
      </c>
      <c r="W3588" s="6">
        <f>UPPER(TRIM(H3588))</f>
        <v/>
      </c>
      <c r="X3588" s="6">
        <f>UPPER(TRIM(I3588))</f>
        <v/>
      </c>
      <c r="Y3588" s="6">
        <f>IF(V3588&lt;&gt;"",IFERROR(INDEX(federal_program_name_lookup,MATCH(V3588,aln_lookup,0)),""),"")</f>
        <v/>
      </c>
    </row>
    <row r="3589">
      <c r="A3589" s="6">
        <f>IF(B3589&lt;&gt;"", "AWARD-"&amp;TEXT(ROW()-1,"00000"), "")</f>
        <v/>
      </c>
      <c r="B3589" s="7" t="n"/>
      <c r="C3589" s="7" t="n"/>
      <c r="D3589" s="7" t="n"/>
      <c r="E3589" s="8" t="n"/>
      <c r="F3589" s="9" t="n"/>
      <c r="G3589" s="8" t="n"/>
      <c r="H3589" s="8" t="n"/>
      <c r="I3589" s="8" t="n"/>
      <c r="J3589" s="10">
        <f>IF(A3589="",0,SUMIFS(amount_expended,cfda_key,V3589))</f>
        <v/>
      </c>
      <c r="K3589" s="10">
        <f>IF(G3589="OTHER CLUSTER NOT LISTED ABOVE",SUMIFS(amount_expended,uniform_other_cluster_name,X3589), IF(AND(OR(G3589="N/A",G3589=""),H3589=""),0,IF(G3589="STATE CLUSTER",SUMIFS(amount_expended,uniform_state_cluster_name,W3589),SUMIFS(amount_expended,cluster_name,G3589))))</f>
        <v/>
      </c>
      <c r="L3589" s="8" t="n"/>
      <c r="M3589" s="7" t="n"/>
      <c r="N3589" s="8" t="n"/>
      <c r="O3589" s="7" t="n"/>
      <c r="P3589" s="7" t="n"/>
      <c r="Q3589" s="8" t="n"/>
      <c r="R3589" s="9" t="n"/>
      <c r="S3589" s="8" t="n"/>
      <c r="T3589" s="8" t="n"/>
      <c r="U3589" s="8" t="n"/>
      <c r="V3589" s="11">
        <f>IF(OR(B3589="",C3589=""),"",CONCATENATE(B3589,".",C3589))</f>
        <v/>
      </c>
      <c r="W3589" s="6">
        <f>UPPER(TRIM(H3589))</f>
        <v/>
      </c>
      <c r="X3589" s="6">
        <f>UPPER(TRIM(I3589))</f>
        <v/>
      </c>
      <c r="Y3589" s="6">
        <f>IF(V3589&lt;&gt;"",IFERROR(INDEX(federal_program_name_lookup,MATCH(V3589,aln_lookup,0)),""),"")</f>
        <v/>
      </c>
    </row>
    <row r="3590">
      <c r="A3590" s="6">
        <f>IF(B3590&lt;&gt;"", "AWARD-"&amp;TEXT(ROW()-1,"00000"), "")</f>
        <v/>
      </c>
      <c r="B3590" s="7" t="n"/>
      <c r="C3590" s="7" t="n"/>
      <c r="D3590" s="7" t="n"/>
      <c r="E3590" s="8" t="n"/>
      <c r="F3590" s="9" t="n"/>
      <c r="G3590" s="8" t="n"/>
      <c r="H3590" s="8" t="n"/>
      <c r="I3590" s="8" t="n"/>
      <c r="J3590" s="10">
        <f>IF(A3590="",0,SUMIFS(amount_expended,cfda_key,V3590))</f>
        <v/>
      </c>
      <c r="K3590" s="10">
        <f>IF(G3590="OTHER CLUSTER NOT LISTED ABOVE",SUMIFS(amount_expended,uniform_other_cluster_name,X3590), IF(AND(OR(G3590="N/A",G3590=""),H3590=""),0,IF(G3590="STATE CLUSTER",SUMIFS(amount_expended,uniform_state_cluster_name,W3590),SUMIFS(amount_expended,cluster_name,G3590))))</f>
        <v/>
      </c>
      <c r="L3590" s="8" t="n"/>
      <c r="M3590" s="7" t="n"/>
      <c r="N3590" s="8" t="n"/>
      <c r="O3590" s="7" t="n"/>
      <c r="P3590" s="7" t="n"/>
      <c r="Q3590" s="8" t="n"/>
      <c r="R3590" s="9" t="n"/>
      <c r="S3590" s="8" t="n"/>
      <c r="T3590" s="8" t="n"/>
      <c r="U3590" s="8" t="n"/>
      <c r="V3590" s="11">
        <f>IF(OR(B3590="",C3590=""),"",CONCATENATE(B3590,".",C3590))</f>
        <v/>
      </c>
      <c r="W3590" s="6">
        <f>UPPER(TRIM(H3590))</f>
        <v/>
      </c>
      <c r="X3590" s="6">
        <f>UPPER(TRIM(I3590))</f>
        <v/>
      </c>
      <c r="Y3590" s="6">
        <f>IF(V3590&lt;&gt;"",IFERROR(INDEX(federal_program_name_lookup,MATCH(V3590,aln_lookup,0)),""),"")</f>
        <v/>
      </c>
    </row>
    <row r="3591">
      <c r="A3591" s="6">
        <f>IF(B3591&lt;&gt;"", "AWARD-"&amp;TEXT(ROW()-1,"00000"), "")</f>
        <v/>
      </c>
      <c r="B3591" s="7" t="n"/>
      <c r="C3591" s="7" t="n"/>
      <c r="D3591" s="7" t="n"/>
      <c r="E3591" s="8" t="n"/>
      <c r="F3591" s="9" t="n"/>
      <c r="G3591" s="8" t="n"/>
      <c r="H3591" s="8" t="n"/>
      <c r="I3591" s="8" t="n"/>
      <c r="J3591" s="10">
        <f>IF(A3591="",0,SUMIFS(amount_expended,cfda_key,V3591))</f>
        <v/>
      </c>
      <c r="K3591" s="10">
        <f>IF(G3591="OTHER CLUSTER NOT LISTED ABOVE",SUMIFS(amount_expended,uniform_other_cluster_name,X3591), IF(AND(OR(G3591="N/A",G3591=""),H3591=""),0,IF(G3591="STATE CLUSTER",SUMIFS(amount_expended,uniform_state_cluster_name,W3591),SUMIFS(amount_expended,cluster_name,G3591))))</f>
        <v/>
      </c>
      <c r="L3591" s="8" t="n"/>
      <c r="M3591" s="7" t="n"/>
      <c r="N3591" s="8" t="n"/>
      <c r="O3591" s="7" t="n"/>
      <c r="P3591" s="7" t="n"/>
      <c r="Q3591" s="8" t="n"/>
      <c r="R3591" s="9" t="n"/>
      <c r="S3591" s="8" t="n"/>
      <c r="T3591" s="8" t="n"/>
      <c r="U3591" s="8" t="n"/>
      <c r="V3591" s="11">
        <f>IF(OR(B3591="",C3591=""),"",CONCATENATE(B3591,".",C3591))</f>
        <v/>
      </c>
      <c r="W3591" s="6">
        <f>UPPER(TRIM(H3591))</f>
        <v/>
      </c>
      <c r="X3591" s="6">
        <f>UPPER(TRIM(I3591))</f>
        <v/>
      </c>
      <c r="Y3591" s="6">
        <f>IF(V3591&lt;&gt;"",IFERROR(INDEX(federal_program_name_lookup,MATCH(V3591,aln_lookup,0)),""),"")</f>
        <v/>
      </c>
    </row>
    <row r="3592">
      <c r="A3592" s="6">
        <f>IF(B3592&lt;&gt;"", "AWARD-"&amp;TEXT(ROW()-1,"00000"), "")</f>
        <v/>
      </c>
      <c r="B3592" s="7" t="n"/>
      <c r="C3592" s="7" t="n"/>
      <c r="D3592" s="7" t="n"/>
      <c r="E3592" s="8" t="n"/>
      <c r="F3592" s="9" t="n"/>
      <c r="G3592" s="8" t="n"/>
      <c r="H3592" s="8" t="n"/>
      <c r="I3592" s="8" t="n"/>
      <c r="J3592" s="10">
        <f>IF(A3592="",0,SUMIFS(amount_expended,cfda_key,V3592))</f>
        <v/>
      </c>
      <c r="K3592" s="10">
        <f>IF(G3592="OTHER CLUSTER NOT LISTED ABOVE",SUMIFS(amount_expended,uniform_other_cluster_name,X3592), IF(AND(OR(G3592="N/A",G3592=""),H3592=""),0,IF(G3592="STATE CLUSTER",SUMIFS(amount_expended,uniform_state_cluster_name,W3592),SUMIFS(amount_expended,cluster_name,G3592))))</f>
        <v/>
      </c>
      <c r="L3592" s="8" t="n"/>
      <c r="M3592" s="7" t="n"/>
      <c r="N3592" s="8" t="n"/>
      <c r="O3592" s="7" t="n"/>
      <c r="P3592" s="7" t="n"/>
      <c r="Q3592" s="8" t="n"/>
      <c r="R3592" s="9" t="n"/>
      <c r="S3592" s="8" t="n"/>
      <c r="T3592" s="8" t="n"/>
      <c r="U3592" s="8" t="n"/>
      <c r="V3592" s="11">
        <f>IF(OR(B3592="",C3592=""),"",CONCATENATE(B3592,".",C3592))</f>
        <v/>
      </c>
      <c r="W3592" s="6">
        <f>UPPER(TRIM(H3592))</f>
        <v/>
      </c>
      <c r="X3592" s="6">
        <f>UPPER(TRIM(I3592))</f>
        <v/>
      </c>
      <c r="Y3592" s="6">
        <f>IF(V3592&lt;&gt;"",IFERROR(INDEX(federal_program_name_lookup,MATCH(V3592,aln_lookup,0)),""),"")</f>
        <v/>
      </c>
    </row>
    <row r="3593">
      <c r="A3593" s="6">
        <f>IF(B3593&lt;&gt;"", "AWARD-"&amp;TEXT(ROW()-1,"00000"), "")</f>
        <v/>
      </c>
      <c r="B3593" s="7" t="n"/>
      <c r="C3593" s="7" t="n"/>
      <c r="D3593" s="7" t="n"/>
      <c r="E3593" s="8" t="n"/>
      <c r="F3593" s="9" t="n"/>
      <c r="G3593" s="8" t="n"/>
      <c r="H3593" s="8" t="n"/>
      <c r="I3593" s="8" t="n"/>
      <c r="J3593" s="10">
        <f>IF(A3593="",0,SUMIFS(amount_expended,cfda_key,V3593))</f>
        <v/>
      </c>
      <c r="K3593" s="10">
        <f>IF(G3593="OTHER CLUSTER NOT LISTED ABOVE",SUMIFS(amount_expended,uniform_other_cluster_name,X3593), IF(AND(OR(G3593="N/A",G3593=""),H3593=""),0,IF(G3593="STATE CLUSTER",SUMIFS(amount_expended,uniform_state_cluster_name,W3593),SUMIFS(amount_expended,cluster_name,G3593))))</f>
        <v/>
      </c>
      <c r="L3593" s="8" t="n"/>
      <c r="M3593" s="7" t="n"/>
      <c r="N3593" s="8" t="n"/>
      <c r="O3593" s="7" t="n"/>
      <c r="P3593" s="7" t="n"/>
      <c r="Q3593" s="8" t="n"/>
      <c r="R3593" s="9" t="n"/>
      <c r="S3593" s="8" t="n"/>
      <c r="T3593" s="8" t="n"/>
      <c r="U3593" s="8" t="n"/>
      <c r="V3593" s="11">
        <f>IF(OR(B3593="",C3593=""),"",CONCATENATE(B3593,".",C3593))</f>
        <v/>
      </c>
      <c r="W3593" s="6">
        <f>UPPER(TRIM(H3593))</f>
        <v/>
      </c>
      <c r="X3593" s="6">
        <f>UPPER(TRIM(I3593))</f>
        <v/>
      </c>
      <c r="Y3593" s="6">
        <f>IF(V3593&lt;&gt;"",IFERROR(INDEX(federal_program_name_lookup,MATCH(V3593,aln_lookup,0)),""),"")</f>
        <v/>
      </c>
    </row>
    <row r="3594">
      <c r="A3594" s="6">
        <f>IF(B3594&lt;&gt;"", "AWARD-"&amp;TEXT(ROW()-1,"00000"), "")</f>
        <v/>
      </c>
      <c r="B3594" s="7" t="n"/>
      <c r="C3594" s="7" t="n"/>
      <c r="D3594" s="7" t="n"/>
      <c r="E3594" s="8" t="n"/>
      <c r="F3594" s="9" t="n"/>
      <c r="G3594" s="8" t="n"/>
      <c r="H3594" s="8" t="n"/>
      <c r="I3594" s="8" t="n"/>
      <c r="J3594" s="10">
        <f>IF(A3594="",0,SUMIFS(amount_expended,cfda_key,V3594))</f>
        <v/>
      </c>
      <c r="K3594" s="10">
        <f>IF(G3594="OTHER CLUSTER NOT LISTED ABOVE",SUMIFS(amount_expended,uniform_other_cluster_name,X3594), IF(AND(OR(G3594="N/A",G3594=""),H3594=""),0,IF(G3594="STATE CLUSTER",SUMIFS(amount_expended,uniform_state_cluster_name,W3594),SUMIFS(amount_expended,cluster_name,G3594))))</f>
        <v/>
      </c>
      <c r="L3594" s="8" t="n"/>
      <c r="M3594" s="7" t="n"/>
      <c r="N3594" s="8" t="n"/>
      <c r="O3594" s="7" t="n"/>
      <c r="P3594" s="7" t="n"/>
      <c r="Q3594" s="8" t="n"/>
      <c r="R3594" s="9" t="n"/>
      <c r="S3594" s="8" t="n"/>
      <c r="T3594" s="8" t="n"/>
      <c r="U3594" s="8" t="n"/>
      <c r="V3594" s="11">
        <f>IF(OR(B3594="",C3594=""),"",CONCATENATE(B3594,".",C3594))</f>
        <v/>
      </c>
      <c r="W3594" s="6">
        <f>UPPER(TRIM(H3594))</f>
        <v/>
      </c>
      <c r="X3594" s="6">
        <f>UPPER(TRIM(I3594))</f>
        <v/>
      </c>
      <c r="Y3594" s="6">
        <f>IF(V3594&lt;&gt;"",IFERROR(INDEX(federal_program_name_lookup,MATCH(V3594,aln_lookup,0)),""),"")</f>
        <v/>
      </c>
    </row>
    <row r="3595">
      <c r="A3595" s="6">
        <f>IF(B3595&lt;&gt;"", "AWARD-"&amp;TEXT(ROW()-1,"00000"), "")</f>
        <v/>
      </c>
      <c r="B3595" s="7" t="n"/>
      <c r="C3595" s="7" t="n"/>
      <c r="D3595" s="7" t="n"/>
      <c r="E3595" s="8" t="n"/>
      <c r="F3595" s="9" t="n"/>
      <c r="G3595" s="8" t="n"/>
      <c r="H3595" s="8" t="n"/>
      <c r="I3595" s="8" t="n"/>
      <c r="J3595" s="10">
        <f>IF(A3595="",0,SUMIFS(amount_expended,cfda_key,V3595))</f>
        <v/>
      </c>
      <c r="K3595" s="10">
        <f>IF(G3595="OTHER CLUSTER NOT LISTED ABOVE",SUMIFS(amount_expended,uniform_other_cluster_name,X3595), IF(AND(OR(G3595="N/A",G3595=""),H3595=""),0,IF(G3595="STATE CLUSTER",SUMIFS(amount_expended,uniform_state_cluster_name,W3595),SUMIFS(amount_expended,cluster_name,G3595))))</f>
        <v/>
      </c>
      <c r="L3595" s="8" t="n"/>
      <c r="M3595" s="7" t="n"/>
      <c r="N3595" s="8" t="n"/>
      <c r="O3595" s="7" t="n"/>
      <c r="P3595" s="7" t="n"/>
      <c r="Q3595" s="8" t="n"/>
      <c r="R3595" s="9" t="n"/>
      <c r="S3595" s="8" t="n"/>
      <c r="T3595" s="8" t="n"/>
      <c r="U3595" s="8" t="n"/>
      <c r="V3595" s="11">
        <f>IF(OR(B3595="",C3595=""),"",CONCATENATE(B3595,".",C3595))</f>
        <v/>
      </c>
      <c r="W3595" s="6">
        <f>UPPER(TRIM(H3595))</f>
        <v/>
      </c>
      <c r="X3595" s="6">
        <f>UPPER(TRIM(I3595))</f>
        <v/>
      </c>
      <c r="Y3595" s="6">
        <f>IF(V3595&lt;&gt;"",IFERROR(INDEX(federal_program_name_lookup,MATCH(V3595,aln_lookup,0)),""),"")</f>
        <v/>
      </c>
    </row>
    <row r="3596">
      <c r="A3596" s="6">
        <f>IF(B3596&lt;&gt;"", "AWARD-"&amp;TEXT(ROW()-1,"00000"), "")</f>
        <v/>
      </c>
      <c r="B3596" s="7" t="n"/>
      <c r="C3596" s="7" t="n"/>
      <c r="D3596" s="7" t="n"/>
      <c r="E3596" s="8" t="n"/>
      <c r="F3596" s="9" t="n"/>
      <c r="G3596" s="8" t="n"/>
      <c r="H3596" s="8" t="n"/>
      <c r="I3596" s="8" t="n"/>
      <c r="J3596" s="10">
        <f>IF(A3596="",0,SUMIFS(amount_expended,cfda_key,V3596))</f>
        <v/>
      </c>
      <c r="K3596" s="10">
        <f>IF(G3596="OTHER CLUSTER NOT LISTED ABOVE",SUMIFS(amount_expended,uniform_other_cluster_name,X3596), IF(AND(OR(G3596="N/A",G3596=""),H3596=""),0,IF(G3596="STATE CLUSTER",SUMIFS(amount_expended,uniform_state_cluster_name,W3596),SUMIFS(amount_expended,cluster_name,G3596))))</f>
        <v/>
      </c>
      <c r="L3596" s="8" t="n"/>
      <c r="M3596" s="7" t="n"/>
      <c r="N3596" s="8" t="n"/>
      <c r="O3596" s="7" t="n"/>
      <c r="P3596" s="7" t="n"/>
      <c r="Q3596" s="8" t="n"/>
      <c r="R3596" s="9" t="n"/>
      <c r="S3596" s="8" t="n"/>
      <c r="T3596" s="8" t="n"/>
      <c r="U3596" s="8" t="n"/>
      <c r="V3596" s="11">
        <f>IF(OR(B3596="",C3596=""),"",CONCATENATE(B3596,".",C3596))</f>
        <v/>
      </c>
      <c r="W3596" s="6">
        <f>UPPER(TRIM(H3596))</f>
        <v/>
      </c>
      <c r="X3596" s="6">
        <f>UPPER(TRIM(I3596))</f>
        <v/>
      </c>
      <c r="Y3596" s="6">
        <f>IF(V3596&lt;&gt;"",IFERROR(INDEX(federal_program_name_lookup,MATCH(V3596,aln_lookup,0)),""),"")</f>
        <v/>
      </c>
    </row>
    <row r="3597">
      <c r="A3597" s="6">
        <f>IF(B3597&lt;&gt;"", "AWARD-"&amp;TEXT(ROW()-1,"00000"), "")</f>
        <v/>
      </c>
      <c r="B3597" s="7" t="n"/>
      <c r="C3597" s="7" t="n"/>
      <c r="D3597" s="7" t="n"/>
      <c r="E3597" s="8" t="n"/>
      <c r="F3597" s="9" t="n"/>
      <c r="G3597" s="8" t="n"/>
      <c r="H3597" s="8" t="n"/>
      <c r="I3597" s="8" t="n"/>
      <c r="J3597" s="10">
        <f>IF(A3597="",0,SUMIFS(amount_expended,cfda_key,V3597))</f>
        <v/>
      </c>
      <c r="K3597" s="10">
        <f>IF(G3597="OTHER CLUSTER NOT LISTED ABOVE",SUMIFS(amount_expended,uniform_other_cluster_name,X3597), IF(AND(OR(G3597="N/A",G3597=""),H3597=""),0,IF(G3597="STATE CLUSTER",SUMIFS(amount_expended,uniform_state_cluster_name,W3597),SUMIFS(amount_expended,cluster_name,G3597))))</f>
        <v/>
      </c>
      <c r="L3597" s="8" t="n"/>
      <c r="M3597" s="7" t="n"/>
      <c r="N3597" s="8" t="n"/>
      <c r="O3597" s="7" t="n"/>
      <c r="P3597" s="7" t="n"/>
      <c r="Q3597" s="8" t="n"/>
      <c r="R3597" s="9" t="n"/>
      <c r="S3597" s="8" t="n"/>
      <c r="T3597" s="8" t="n"/>
      <c r="U3597" s="8" t="n"/>
      <c r="V3597" s="11">
        <f>IF(OR(B3597="",C3597=""),"",CONCATENATE(B3597,".",C3597))</f>
        <v/>
      </c>
      <c r="W3597" s="6">
        <f>UPPER(TRIM(H3597))</f>
        <v/>
      </c>
      <c r="X3597" s="6">
        <f>UPPER(TRIM(I3597))</f>
        <v/>
      </c>
      <c r="Y3597" s="6">
        <f>IF(V3597&lt;&gt;"",IFERROR(INDEX(federal_program_name_lookup,MATCH(V3597,aln_lookup,0)),""),"")</f>
        <v/>
      </c>
    </row>
    <row r="3598">
      <c r="A3598" s="6">
        <f>IF(B3598&lt;&gt;"", "AWARD-"&amp;TEXT(ROW()-1,"00000"), "")</f>
        <v/>
      </c>
      <c r="B3598" s="7" t="n"/>
      <c r="C3598" s="7" t="n"/>
      <c r="D3598" s="7" t="n"/>
      <c r="E3598" s="8" t="n"/>
      <c r="F3598" s="9" t="n"/>
      <c r="G3598" s="8" t="n"/>
      <c r="H3598" s="8" t="n"/>
      <c r="I3598" s="8" t="n"/>
      <c r="J3598" s="10">
        <f>IF(A3598="",0,SUMIFS(amount_expended,cfda_key,V3598))</f>
        <v/>
      </c>
      <c r="K3598" s="10">
        <f>IF(G3598="OTHER CLUSTER NOT LISTED ABOVE",SUMIFS(amount_expended,uniform_other_cluster_name,X3598), IF(AND(OR(G3598="N/A",G3598=""),H3598=""),0,IF(G3598="STATE CLUSTER",SUMIFS(amount_expended,uniform_state_cluster_name,W3598),SUMIFS(amount_expended,cluster_name,G3598))))</f>
        <v/>
      </c>
      <c r="L3598" s="8" t="n"/>
      <c r="M3598" s="7" t="n"/>
      <c r="N3598" s="8" t="n"/>
      <c r="O3598" s="7" t="n"/>
      <c r="P3598" s="7" t="n"/>
      <c r="Q3598" s="8" t="n"/>
      <c r="R3598" s="9" t="n"/>
      <c r="S3598" s="8" t="n"/>
      <c r="T3598" s="8" t="n"/>
      <c r="U3598" s="8" t="n"/>
      <c r="V3598" s="11">
        <f>IF(OR(B3598="",C3598=""),"",CONCATENATE(B3598,".",C3598))</f>
        <v/>
      </c>
      <c r="W3598" s="6">
        <f>UPPER(TRIM(H3598))</f>
        <v/>
      </c>
      <c r="X3598" s="6">
        <f>UPPER(TRIM(I3598))</f>
        <v/>
      </c>
      <c r="Y3598" s="6">
        <f>IF(V3598&lt;&gt;"",IFERROR(INDEX(federal_program_name_lookup,MATCH(V3598,aln_lookup,0)),""),"")</f>
        <v/>
      </c>
    </row>
    <row r="3599">
      <c r="A3599" s="6">
        <f>IF(B3599&lt;&gt;"", "AWARD-"&amp;TEXT(ROW()-1,"00000"), "")</f>
        <v/>
      </c>
      <c r="B3599" s="7" t="n"/>
      <c r="C3599" s="7" t="n"/>
      <c r="D3599" s="7" t="n"/>
      <c r="E3599" s="8" t="n"/>
      <c r="F3599" s="9" t="n"/>
      <c r="G3599" s="8" t="n"/>
      <c r="H3599" s="8" t="n"/>
      <c r="I3599" s="8" t="n"/>
      <c r="J3599" s="10">
        <f>IF(A3599="",0,SUMIFS(amount_expended,cfda_key,V3599))</f>
        <v/>
      </c>
      <c r="K3599" s="10">
        <f>IF(G3599="OTHER CLUSTER NOT LISTED ABOVE",SUMIFS(amount_expended,uniform_other_cluster_name,X3599), IF(AND(OR(G3599="N/A",G3599=""),H3599=""),0,IF(G3599="STATE CLUSTER",SUMIFS(amount_expended,uniform_state_cluster_name,W3599),SUMIFS(amount_expended,cluster_name,G3599))))</f>
        <v/>
      </c>
      <c r="L3599" s="8" t="n"/>
      <c r="M3599" s="7" t="n"/>
      <c r="N3599" s="8" t="n"/>
      <c r="O3599" s="7" t="n"/>
      <c r="P3599" s="7" t="n"/>
      <c r="Q3599" s="8" t="n"/>
      <c r="R3599" s="9" t="n"/>
      <c r="S3599" s="8" t="n"/>
      <c r="T3599" s="8" t="n"/>
      <c r="U3599" s="8" t="n"/>
      <c r="V3599" s="11">
        <f>IF(OR(B3599="",C3599=""),"",CONCATENATE(B3599,".",C3599))</f>
        <v/>
      </c>
      <c r="W3599" s="6">
        <f>UPPER(TRIM(H3599))</f>
        <v/>
      </c>
      <c r="X3599" s="6">
        <f>UPPER(TRIM(I3599))</f>
        <v/>
      </c>
      <c r="Y3599" s="6">
        <f>IF(V3599&lt;&gt;"",IFERROR(INDEX(federal_program_name_lookup,MATCH(V3599,aln_lookup,0)),""),"")</f>
        <v/>
      </c>
    </row>
    <row r="3600">
      <c r="A3600" s="6">
        <f>IF(B3600&lt;&gt;"", "AWARD-"&amp;TEXT(ROW()-1,"00000"), "")</f>
        <v/>
      </c>
      <c r="B3600" s="7" t="n"/>
      <c r="C3600" s="7" t="n"/>
      <c r="D3600" s="7" t="n"/>
      <c r="E3600" s="8" t="n"/>
      <c r="F3600" s="9" t="n"/>
      <c r="G3600" s="8" t="n"/>
      <c r="H3600" s="8" t="n"/>
      <c r="I3600" s="8" t="n"/>
      <c r="J3600" s="10">
        <f>IF(A3600="",0,SUMIFS(amount_expended,cfda_key,V3600))</f>
        <v/>
      </c>
      <c r="K3600" s="10">
        <f>IF(G3600="OTHER CLUSTER NOT LISTED ABOVE",SUMIFS(amount_expended,uniform_other_cluster_name,X3600), IF(AND(OR(G3600="N/A",G3600=""),H3600=""),0,IF(G3600="STATE CLUSTER",SUMIFS(amount_expended,uniform_state_cluster_name,W3600),SUMIFS(amount_expended,cluster_name,G3600))))</f>
        <v/>
      </c>
      <c r="L3600" s="8" t="n"/>
      <c r="M3600" s="7" t="n"/>
      <c r="N3600" s="8" t="n"/>
      <c r="O3600" s="7" t="n"/>
      <c r="P3600" s="7" t="n"/>
      <c r="Q3600" s="8" t="n"/>
      <c r="R3600" s="9" t="n"/>
      <c r="S3600" s="8" t="n"/>
      <c r="T3600" s="8" t="n"/>
      <c r="U3600" s="8" t="n"/>
      <c r="V3600" s="11">
        <f>IF(OR(B3600="",C3600=""),"",CONCATENATE(B3600,".",C3600))</f>
        <v/>
      </c>
      <c r="W3600" s="6">
        <f>UPPER(TRIM(H3600))</f>
        <v/>
      </c>
      <c r="X3600" s="6">
        <f>UPPER(TRIM(I3600))</f>
        <v/>
      </c>
      <c r="Y3600" s="6">
        <f>IF(V3600&lt;&gt;"",IFERROR(INDEX(federal_program_name_lookup,MATCH(V3600,aln_lookup,0)),""),"")</f>
        <v/>
      </c>
    </row>
    <row r="3601">
      <c r="A3601" s="6">
        <f>IF(B3601&lt;&gt;"", "AWARD-"&amp;TEXT(ROW()-1,"00000"), "")</f>
        <v/>
      </c>
      <c r="B3601" s="7" t="n"/>
      <c r="C3601" s="7" t="n"/>
      <c r="D3601" s="7" t="n"/>
      <c r="E3601" s="8" t="n"/>
      <c r="F3601" s="9" t="n"/>
      <c r="G3601" s="8" t="n"/>
      <c r="H3601" s="8" t="n"/>
      <c r="I3601" s="8" t="n"/>
      <c r="J3601" s="10">
        <f>IF(A3601="",0,SUMIFS(amount_expended,cfda_key,V3601))</f>
        <v/>
      </c>
      <c r="K3601" s="10">
        <f>IF(G3601="OTHER CLUSTER NOT LISTED ABOVE",SUMIFS(amount_expended,uniform_other_cluster_name,X3601), IF(AND(OR(G3601="N/A",G3601=""),H3601=""),0,IF(G3601="STATE CLUSTER",SUMIFS(amount_expended,uniform_state_cluster_name,W3601),SUMIFS(amount_expended,cluster_name,G3601))))</f>
        <v/>
      </c>
      <c r="L3601" s="8" t="n"/>
      <c r="M3601" s="7" t="n"/>
      <c r="N3601" s="8" t="n"/>
      <c r="O3601" s="7" t="n"/>
      <c r="P3601" s="7" t="n"/>
      <c r="Q3601" s="8" t="n"/>
      <c r="R3601" s="9" t="n"/>
      <c r="S3601" s="8" t="n"/>
      <c r="T3601" s="8" t="n"/>
      <c r="U3601" s="8" t="n"/>
      <c r="V3601" s="11">
        <f>IF(OR(B3601="",C3601=""),"",CONCATENATE(B3601,".",C3601))</f>
        <v/>
      </c>
      <c r="W3601" s="6">
        <f>UPPER(TRIM(H3601))</f>
        <v/>
      </c>
      <c r="X3601" s="6">
        <f>UPPER(TRIM(I3601))</f>
        <v/>
      </c>
      <c r="Y3601" s="6">
        <f>IF(V3601&lt;&gt;"",IFERROR(INDEX(federal_program_name_lookup,MATCH(V3601,aln_lookup,0)),""),"")</f>
        <v/>
      </c>
    </row>
    <row r="3602">
      <c r="A3602" s="6">
        <f>IF(B3602&lt;&gt;"", "AWARD-"&amp;TEXT(ROW()-1,"00000"), "")</f>
        <v/>
      </c>
      <c r="B3602" s="7" t="n"/>
      <c r="C3602" s="7" t="n"/>
      <c r="D3602" s="7" t="n"/>
      <c r="E3602" s="8" t="n"/>
      <c r="F3602" s="9" t="n"/>
      <c r="G3602" s="8" t="n"/>
      <c r="H3602" s="8" t="n"/>
      <c r="I3602" s="8" t="n"/>
      <c r="J3602" s="10">
        <f>IF(A3602="",0,SUMIFS(amount_expended,cfda_key,V3602))</f>
        <v/>
      </c>
      <c r="K3602" s="10">
        <f>IF(G3602="OTHER CLUSTER NOT LISTED ABOVE",SUMIFS(amount_expended,uniform_other_cluster_name,X3602), IF(AND(OR(G3602="N/A",G3602=""),H3602=""),0,IF(G3602="STATE CLUSTER",SUMIFS(amount_expended,uniform_state_cluster_name,W3602),SUMIFS(amount_expended,cluster_name,G3602))))</f>
        <v/>
      </c>
      <c r="L3602" s="8" t="n"/>
      <c r="M3602" s="7" t="n"/>
      <c r="N3602" s="8" t="n"/>
      <c r="O3602" s="7" t="n"/>
      <c r="P3602" s="7" t="n"/>
      <c r="Q3602" s="8" t="n"/>
      <c r="R3602" s="9" t="n"/>
      <c r="S3602" s="8" t="n"/>
      <c r="T3602" s="8" t="n"/>
      <c r="U3602" s="8" t="n"/>
      <c r="V3602" s="11">
        <f>IF(OR(B3602="",C3602=""),"",CONCATENATE(B3602,".",C3602))</f>
        <v/>
      </c>
      <c r="W3602" s="6">
        <f>UPPER(TRIM(H3602))</f>
        <v/>
      </c>
      <c r="X3602" s="6">
        <f>UPPER(TRIM(I3602))</f>
        <v/>
      </c>
      <c r="Y3602" s="6">
        <f>IF(V3602&lt;&gt;"",IFERROR(INDEX(federal_program_name_lookup,MATCH(V3602,aln_lookup,0)),""),"")</f>
        <v/>
      </c>
    </row>
    <row r="3603">
      <c r="A3603" s="6">
        <f>IF(B3603&lt;&gt;"", "AWARD-"&amp;TEXT(ROW()-1,"00000"), "")</f>
        <v/>
      </c>
      <c r="B3603" s="7" t="n"/>
      <c r="C3603" s="7" t="n"/>
      <c r="D3603" s="7" t="n"/>
      <c r="E3603" s="8" t="n"/>
      <c r="F3603" s="9" t="n"/>
      <c r="G3603" s="8" t="n"/>
      <c r="H3603" s="8" t="n"/>
      <c r="I3603" s="8" t="n"/>
      <c r="J3603" s="10">
        <f>IF(A3603="",0,SUMIFS(amount_expended,cfda_key,V3603))</f>
        <v/>
      </c>
      <c r="K3603" s="10">
        <f>IF(G3603="OTHER CLUSTER NOT LISTED ABOVE",SUMIFS(amount_expended,uniform_other_cluster_name,X3603), IF(AND(OR(G3603="N/A",G3603=""),H3603=""),0,IF(G3603="STATE CLUSTER",SUMIFS(amount_expended,uniform_state_cluster_name,W3603),SUMIFS(amount_expended,cluster_name,G3603))))</f>
        <v/>
      </c>
      <c r="L3603" s="8" t="n"/>
      <c r="M3603" s="7" t="n"/>
      <c r="N3603" s="8" t="n"/>
      <c r="O3603" s="7" t="n"/>
      <c r="P3603" s="7" t="n"/>
      <c r="Q3603" s="8" t="n"/>
      <c r="R3603" s="9" t="n"/>
      <c r="S3603" s="8" t="n"/>
      <c r="T3603" s="8" t="n"/>
      <c r="U3603" s="8" t="n"/>
      <c r="V3603" s="11">
        <f>IF(OR(B3603="",C3603=""),"",CONCATENATE(B3603,".",C3603))</f>
        <v/>
      </c>
      <c r="W3603" s="6">
        <f>UPPER(TRIM(H3603))</f>
        <v/>
      </c>
      <c r="X3603" s="6">
        <f>UPPER(TRIM(I3603))</f>
        <v/>
      </c>
      <c r="Y3603" s="6">
        <f>IF(V3603&lt;&gt;"",IFERROR(INDEX(federal_program_name_lookup,MATCH(V3603,aln_lookup,0)),""),"")</f>
        <v/>
      </c>
    </row>
    <row r="3604">
      <c r="A3604" s="6">
        <f>IF(B3604&lt;&gt;"", "AWARD-"&amp;TEXT(ROW()-1,"00000"), "")</f>
        <v/>
      </c>
      <c r="B3604" s="7" t="n"/>
      <c r="C3604" s="7" t="n"/>
      <c r="D3604" s="7" t="n"/>
      <c r="E3604" s="8" t="n"/>
      <c r="F3604" s="9" t="n"/>
      <c r="G3604" s="8" t="n"/>
      <c r="H3604" s="8" t="n"/>
      <c r="I3604" s="8" t="n"/>
      <c r="J3604" s="10">
        <f>IF(A3604="",0,SUMIFS(amount_expended,cfda_key,V3604))</f>
        <v/>
      </c>
      <c r="K3604" s="10">
        <f>IF(G3604="OTHER CLUSTER NOT LISTED ABOVE",SUMIFS(amount_expended,uniform_other_cluster_name,X3604), IF(AND(OR(G3604="N/A",G3604=""),H3604=""),0,IF(G3604="STATE CLUSTER",SUMIFS(amount_expended,uniform_state_cluster_name,W3604),SUMIFS(amount_expended,cluster_name,G3604))))</f>
        <v/>
      </c>
      <c r="L3604" s="8" t="n"/>
      <c r="M3604" s="7" t="n"/>
      <c r="N3604" s="8" t="n"/>
      <c r="O3604" s="7" t="n"/>
      <c r="P3604" s="7" t="n"/>
      <c r="Q3604" s="8" t="n"/>
      <c r="R3604" s="9" t="n"/>
      <c r="S3604" s="8" t="n"/>
      <c r="T3604" s="8" t="n"/>
      <c r="U3604" s="8" t="n"/>
      <c r="V3604" s="11">
        <f>IF(OR(B3604="",C3604=""),"",CONCATENATE(B3604,".",C3604))</f>
        <v/>
      </c>
      <c r="W3604" s="6">
        <f>UPPER(TRIM(H3604))</f>
        <v/>
      </c>
      <c r="X3604" s="6">
        <f>UPPER(TRIM(I3604))</f>
        <v/>
      </c>
      <c r="Y3604" s="6">
        <f>IF(V3604&lt;&gt;"",IFERROR(INDEX(federal_program_name_lookup,MATCH(V3604,aln_lookup,0)),""),"")</f>
        <v/>
      </c>
    </row>
    <row r="3605">
      <c r="A3605" s="6">
        <f>IF(B3605&lt;&gt;"", "AWARD-"&amp;TEXT(ROW()-1,"00000"), "")</f>
        <v/>
      </c>
      <c r="B3605" s="7" t="n"/>
      <c r="C3605" s="7" t="n"/>
      <c r="D3605" s="7" t="n"/>
      <c r="E3605" s="8" t="n"/>
      <c r="F3605" s="9" t="n"/>
      <c r="G3605" s="8" t="n"/>
      <c r="H3605" s="8" t="n"/>
      <c r="I3605" s="8" t="n"/>
      <c r="J3605" s="10">
        <f>IF(A3605="",0,SUMIFS(amount_expended,cfda_key,V3605))</f>
        <v/>
      </c>
      <c r="K3605" s="10">
        <f>IF(G3605="OTHER CLUSTER NOT LISTED ABOVE",SUMIFS(amount_expended,uniform_other_cluster_name,X3605), IF(AND(OR(G3605="N/A",G3605=""),H3605=""),0,IF(G3605="STATE CLUSTER",SUMIFS(amount_expended,uniform_state_cluster_name,W3605),SUMIFS(amount_expended,cluster_name,G3605))))</f>
        <v/>
      </c>
      <c r="L3605" s="8" t="n"/>
      <c r="M3605" s="7" t="n"/>
      <c r="N3605" s="8" t="n"/>
      <c r="O3605" s="7" t="n"/>
      <c r="P3605" s="7" t="n"/>
      <c r="Q3605" s="8" t="n"/>
      <c r="R3605" s="9" t="n"/>
      <c r="S3605" s="8" t="n"/>
      <c r="T3605" s="8" t="n"/>
      <c r="U3605" s="8" t="n"/>
      <c r="V3605" s="11">
        <f>IF(OR(B3605="",C3605=""),"",CONCATENATE(B3605,".",C3605))</f>
        <v/>
      </c>
      <c r="W3605" s="6">
        <f>UPPER(TRIM(H3605))</f>
        <v/>
      </c>
      <c r="X3605" s="6">
        <f>UPPER(TRIM(I3605))</f>
        <v/>
      </c>
      <c r="Y3605" s="6">
        <f>IF(V3605&lt;&gt;"",IFERROR(INDEX(federal_program_name_lookup,MATCH(V3605,aln_lookup,0)),""),"")</f>
        <v/>
      </c>
    </row>
    <row r="3606">
      <c r="A3606" s="6">
        <f>IF(B3606&lt;&gt;"", "AWARD-"&amp;TEXT(ROW()-1,"00000"), "")</f>
        <v/>
      </c>
      <c r="B3606" s="7" t="n"/>
      <c r="C3606" s="7" t="n"/>
      <c r="D3606" s="7" t="n"/>
      <c r="E3606" s="8" t="n"/>
      <c r="F3606" s="9" t="n"/>
      <c r="G3606" s="8" t="n"/>
      <c r="H3606" s="8" t="n"/>
      <c r="I3606" s="8" t="n"/>
      <c r="J3606" s="10">
        <f>IF(A3606="",0,SUMIFS(amount_expended,cfda_key,V3606))</f>
        <v/>
      </c>
      <c r="K3606" s="10">
        <f>IF(G3606="OTHER CLUSTER NOT LISTED ABOVE",SUMIFS(amount_expended,uniform_other_cluster_name,X3606), IF(AND(OR(G3606="N/A",G3606=""),H3606=""),0,IF(G3606="STATE CLUSTER",SUMIFS(amount_expended,uniform_state_cluster_name,W3606),SUMIFS(amount_expended,cluster_name,G3606))))</f>
        <v/>
      </c>
      <c r="L3606" s="8" t="n"/>
      <c r="M3606" s="7" t="n"/>
      <c r="N3606" s="8" t="n"/>
      <c r="O3606" s="7" t="n"/>
      <c r="P3606" s="7" t="n"/>
      <c r="Q3606" s="8" t="n"/>
      <c r="R3606" s="9" t="n"/>
      <c r="S3606" s="8" t="n"/>
      <c r="T3606" s="8" t="n"/>
      <c r="U3606" s="8" t="n"/>
      <c r="V3606" s="11">
        <f>IF(OR(B3606="",C3606=""),"",CONCATENATE(B3606,".",C3606))</f>
        <v/>
      </c>
      <c r="W3606" s="6">
        <f>UPPER(TRIM(H3606))</f>
        <v/>
      </c>
      <c r="X3606" s="6">
        <f>UPPER(TRIM(I3606))</f>
        <v/>
      </c>
      <c r="Y3606" s="6">
        <f>IF(V3606&lt;&gt;"",IFERROR(INDEX(federal_program_name_lookup,MATCH(V3606,aln_lookup,0)),""),"")</f>
        <v/>
      </c>
    </row>
    <row r="3607">
      <c r="A3607" s="6">
        <f>IF(B3607&lt;&gt;"", "AWARD-"&amp;TEXT(ROW()-1,"00000"), "")</f>
        <v/>
      </c>
      <c r="B3607" s="7" t="n"/>
      <c r="C3607" s="7" t="n"/>
      <c r="D3607" s="7" t="n"/>
      <c r="E3607" s="8" t="n"/>
      <c r="F3607" s="9" t="n"/>
      <c r="G3607" s="8" t="n"/>
      <c r="H3607" s="8" t="n"/>
      <c r="I3607" s="8" t="n"/>
      <c r="J3607" s="10">
        <f>IF(A3607="",0,SUMIFS(amount_expended,cfda_key,V3607))</f>
        <v/>
      </c>
      <c r="K3607" s="10">
        <f>IF(G3607="OTHER CLUSTER NOT LISTED ABOVE",SUMIFS(amount_expended,uniform_other_cluster_name,X3607), IF(AND(OR(G3607="N/A",G3607=""),H3607=""),0,IF(G3607="STATE CLUSTER",SUMIFS(amount_expended,uniform_state_cluster_name,W3607),SUMIFS(amount_expended,cluster_name,G3607))))</f>
        <v/>
      </c>
      <c r="L3607" s="8" t="n"/>
      <c r="M3607" s="7" t="n"/>
      <c r="N3607" s="8" t="n"/>
      <c r="O3607" s="7" t="n"/>
      <c r="P3607" s="7" t="n"/>
      <c r="Q3607" s="8" t="n"/>
      <c r="R3607" s="9" t="n"/>
      <c r="S3607" s="8" t="n"/>
      <c r="T3607" s="8" t="n"/>
      <c r="U3607" s="8" t="n"/>
      <c r="V3607" s="11">
        <f>IF(OR(B3607="",C3607=""),"",CONCATENATE(B3607,".",C3607))</f>
        <v/>
      </c>
      <c r="W3607" s="6">
        <f>UPPER(TRIM(H3607))</f>
        <v/>
      </c>
      <c r="X3607" s="6">
        <f>UPPER(TRIM(I3607))</f>
        <v/>
      </c>
      <c r="Y3607" s="6">
        <f>IF(V3607&lt;&gt;"",IFERROR(INDEX(federal_program_name_lookup,MATCH(V3607,aln_lookup,0)),""),"")</f>
        <v/>
      </c>
    </row>
    <row r="3608">
      <c r="A3608" s="6">
        <f>IF(B3608&lt;&gt;"", "AWARD-"&amp;TEXT(ROW()-1,"00000"), "")</f>
        <v/>
      </c>
      <c r="B3608" s="7" t="n"/>
      <c r="C3608" s="7" t="n"/>
      <c r="D3608" s="7" t="n"/>
      <c r="E3608" s="8" t="n"/>
      <c r="F3608" s="9" t="n"/>
      <c r="G3608" s="8" t="n"/>
      <c r="H3608" s="8" t="n"/>
      <c r="I3608" s="8" t="n"/>
      <c r="J3608" s="10">
        <f>IF(A3608="",0,SUMIFS(amount_expended,cfda_key,V3608))</f>
        <v/>
      </c>
      <c r="K3608" s="10">
        <f>IF(G3608="OTHER CLUSTER NOT LISTED ABOVE",SUMIFS(amount_expended,uniform_other_cluster_name,X3608), IF(AND(OR(G3608="N/A",G3608=""),H3608=""),0,IF(G3608="STATE CLUSTER",SUMIFS(amount_expended,uniform_state_cluster_name,W3608),SUMIFS(amount_expended,cluster_name,G3608))))</f>
        <v/>
      </c>
      <c r="L3608" s="8" t="n"/>
      <c r="M3608" s="7" t="n"/>
      <c r="N3608" s="8" t="n"/>
      <c r="O3608" s="7" t="n"/>
      <c r="P3608" s="7" t="n"/>
      <c r="Q3608" s="8" t="n"/>
      <c r="R3608" s="9" t="n"/>
      <c r="S3608" s="8" t="n"/>
      <c r="T3608" s="8" t="n"/>
      <c r="U3608" s="8" t="n"/>
      <c r="V3608" s="11">
        <f>IF(OR(B3608="",C3608=""),"",CONCATENATE(B3608,".",C3608))</f>
        <v/>
      </c>
      <c r="W3608" s="6">
        <f>UPPER(TRIM(H3608))</f>
        <v/>
      </c>
      <c r="X3608" s="6">
        <f>UPPER(TRIM(I3608))</f>
        <v/>
      </c>
      <c r="Y3608" s="6">
        <f>IF(V3608&lt;&gt;"",IFERROR(INDEX(federal_program_name_lookup,MATCH(V3608,aln_lookup,0)),""),"")</f>
        <v/>
      </c>
    </row>
    <row r="3609">
      <c r="A3609" s="6">
        <f>IF(B3609&lt;&gt;"", "AWARD-"&amp;TEXT(ROW()-1,"00000"), "")</f>
        <v/>
      </c>
      <c r="B3609" s="7" t="n"/>
      <c r="C3609" s="7" t="n"/>
      <c r="D3609" s="7" t="n"/>
      <c r="E3609" s="8" t="n"/>
      <c r="F3609" s="9" t="n"/>
      <c r="G3609" s="8" t="n"/>
      <c r="H3609" s="8" t="n"/>
      <c r="I3609" s="8" t="n"/>
      <c r="J3609" s="10">
        <f>IF(A3609="",0,SUMIFS(amount_expended,cfda_key,V3609))</f>
        <v/>
      </c>
      <c r="K3609" s="10">
        <f>IF(G3609="OTHER CLUSTER NOT LISTED ABOVE",SUMIFS(amount_expended,uniform_other_cluster_name,X3609), IF(AND(OR(G3609="N/A",G3609=""),H3609=""),0,IF(G3609="STATE CLUSTER",SUMIFS(amount_expended,uniform_state_cluster_name,W3609),SUMIFS(amount_expended,cluster_name,G3609))))</f>
        <v/>
      </c>
      <c r="L3609" s="8" t="n"/>
      <c r="M3609" s="7" t="n"/>
      <c r="N3609" s="8" t="n"/>
      <c r="O3609" s="7" t="n"/>
      <c r="P3609" s="7" t="n"/>
      <c r="Q3609" s="8" t="n"/>
      <c r="R3609" s="9" t="n"/>
      <c r="S3609" s="8" t="n"/>
      <c r="T3609" s="8" t="n"/>
      <c r="U3609" s="8" t="n"/>
      <c r="V3609" s="11">
        <f>IF(OR(B3609="",C3609=""),"",CONCATENATE(B3609,".",C3609))</f>
        <v/>
      </c>
      <c r="W3609" s="6">
        <f>UPPER(TRIM(H3609))</f>
        <v/>
      </c>
      <c r="X3609" s="6">
        <f>UPPER(TRIM(I3609))</f>
        <v/>
      </c>
      <c r="Y3609" s="6">
        <f>IF(V3609&lt;&gt;"",IFERROR(INDEX(federal_program_name_lookup,MATCH(V3609,aln_lookup,0)),""),"")</f>
        <v/>
      </c>
    </row>
    <row r="3610">
      <c r="A3610" s="6">
        <f>IF(B3610&lt;&gt;"", "AWARD-"&amp;TEXT(ROW()-1,"00000"), "")</f>
        <v/>
      </c>
      <c r="B3610" s="7" t="n"/>
      <c r="C3610" s="7" t="n"/>
      <c r="D3610" s="7" t="n"/>
      <c r="E3610" s="8" t="n"/>
      <c r="F3610" s="9" t="n"/>
      <c r="G3610" s="8" t="n"/>
      <c r="H3610" s="8" t="n"/>
      <c r="I3610" s="8" t="n"/>
      <c r="J3610" s="10">
        <f>IF(A3610="",0,SUMIFS(amount_expended,cfda_key,V3610))</f>
        <v/>
      </c>
      <c r="K3610" s="10">
        <f>IF(G3610="OTHER CLUSTER NOT LISTED ABOVE",SUMIFS(amount_expended,uniform_other_cluster_name,X3610), IF(AND(OR(G3610="N/A",G3610=""),H3610=""),0,IF(G3610="STATE CLUSTER",SUMIFS(amount_expended,uniform_state_cluster_name,W3610),SUMIFS(amount_expended,cluster_name,G3610))))</f>
        <v/>
      </c>
      <c r="L3610" s="8" t="n"/>
      <c r="M3610" s="7" t="n"/>
      <c r="N3610" s="8" t="n"/>
      <c r="O3610" s="7" t="n"/>
      <c r="P3610" s="7" t="n"/>
      <c r="Q3610" s="8" t="n"/>
      <c r="R3610" s="9" t="n"/>
      <c r="S3610" s="8" t="n"/>
      <c r="T3610" s="8" t="n"/>
      <c r="U3610" s="8" t="n"/>
      <c r="V3610" s="11">
        <f>IF(OR(B3610="",C3610=""),"",CONCATENATE(B3610,".",C3610))</f>
        <v/>
      </c>
      <c r="W3610" s="6">
        <f>UPPER(TRIM(H3610))</f>
        <v/>
      </c>
      <c r="X3610" s="6">
        <f>UPPER(TRIM(I3610))</f>
        <v/>
      </c>
      <c r="Y3610" s="6">
        <f>IF(V3610&lt;&gt;"",IFERROR(INDEX(federal_program_name_lookup,MATCH(V3610,aln_lookup,0)),""),"")</f>
        <v/>
      </c>
    </row>
    <row r="3611">
      <c r="A3611" s="6">
        <f>IF(B3611&lt;&gt;"", "AWARD-"&amp;TEXT(ROW()-1,"00000"), "")</f>
        <v/>
      </c>
      <c r="B3611" s="7" t="n"/>
      <c r="C3611" s="7" t="n"/>
      <c r="D3611" s="7" t="n"/>
      <c r="E3611" s="8" t="n"/>
      <c r="F3611" s="9" t="n"/>
      <c r="G3611" s="8" t="n"/>
      <c r="H3611" s="8" t="n"/>
      <c r="I3611" s="8" t="n"/>
      <c r="J3611" s="10">
        <f>IF(A3611="",0,SUMIFS(amount_expended,cfda_key,V3611))</f>
        <v/>
      </c>
      <c r="K3611" s="10">
        <f>IF(G3611="OTHER CLUSTER NOT LISTED ABOVE",SUMIFS(amount_expended,uniform_other_cluster_name,X3611), IF(AND(OR(G3611="N/A",G3611=""),H3611=""),0,IF(G3611="STATE CLUSTER",SUMIFS(amount_expended,uniform_state_cluster_name,W3611),SUMIFS(amount_expended,cluster_name,G3611))))</f>
        <v/>
      </c>
      <c r="L3611" s="8" t="n"/>
      <c r="M3611" s="7" t="n"/>
      <c r="N3611" s="8" t="n"/>
      <c r="O3611" s="7" t="n"/>
      <c r="P3611" s="7" t="n"/>
      <c r="Q3611" s="8" t="n"/>
      <c r="R3611" s="9" t="n"/>
      <c r="S3611" s="8" t="n"/>
      <c r="T3611" s="8" t="n"/>
      <c r="U3611" s="8" t="n"/>
      <c r="V3611" s="11">
        <f>IF(OR(B3611="",C3611=""),"",CONCATENATE(B3611,".",C3611))</f>
        <v/>
      </c>
      <c r="W3611" s="6">
        <f>UPPER(TRIM(H3611))</f>
        <v/>
      </c>
      <c r="X3611" s="6">
        <f>UPPER(TRIM(I3611))</f>
        <v/>
      </c>
      <c r="Y3611" s="6">
        <f>IF(V3611&lt;&gt;"",IFERROR(INDEX(federal_program_name_lookup,MATCH(V3611,aln_lookup,0)),""),"")</f>
        <v/>
      </c>
    </row>
    <row r="3612">
      <c r="A3612" s="6">
        <f>IF(B3612&lt;&gt;"", "AWARD-"&amp;TEXT(ROW()-1,"00000"), "")</f>
        <v/>
      </c>
      <c r="B3612" s="7" t="n"/>
      <c r="C3612" s="7" t="n"/>
      <c r="D3612" s="7" t="n"/>
      <c r="E3612" s="8" t="n"/>
      <c r="F3612" s="9" t="n"/>
      <c r="G3612" s="8" t="n"/>
      <c r="H3612" s="8" t="n"/>
      <c r="I3612" s="8" t="n"/>
      <c r="J3612" s="10">
        <f>IF(A3612="",0,SUMIFS(amount_expended,cfda_key,V3612))</f>
        <v/>
      </c>
      <c r="K3612" s="10">
        <f>IF(G3612="OTHER CLUSTER NOT LISTED ABOVE",SUMIFS(amount_expended,uniform_other_cluster_name,X3612), IF(AND(OR(G3612="N/A",G3612=""),H3612=""),0,IF(G3612="STATE CLUSTER",SUMIFS(amount_expended,uniform_state_cluster_name,W3612),SUMIFS(amount_expended,cluster_name,G3612))))</f>
        <v/>
      </c>
      <c r="L3612" s="8" t="n"/>
      <c r="M3612" s="7" t="n"/>
      <c r="N3612" s="8" t="n"/>
      <c r="O3612" s="7" t="n"/>
      <c r="P3612" s="7" t="n"/>
      <c r="Q3612" s="8" t="n"/>
      <c r="R3612" s="9" t="n"/>
      <c r="S3612" s="8" t="n"/>
      <c r="T3612" s="8" t="n"/>
      <c r="U3612" s="8" t="n"/>
      <c r="V3612" s="11">
        <f>IF(OR(B3612="",C3612=""),"",CONCATENATE(B3612,".",C3612))</f>
        <v/>
      </c>
      <c r="W3612" s="6">
        <f>UPPER(TRIM(H3612))</f>
        <v/>
      </c>
      <c r="X3612" s="6">
        <f>UPPER(TRIM(I3612))</f>
        <v/>
      </c>
      <c r="Y3612" s="6">
        <f>IF(V3612&lt;&gt;"",IFERROR(INDEX(federal_program_name_lookup,MATCH(V3612,aln_lookup,0)),""),"")</f>
        <v/>
      </c>
    </row>
    <row r="3613">
      <c r="A3613" s="6">
        <f>IF(B3613&lt;&gt;"", "AWARD-"&amp;TEXT(ROW()-1,"00000"), "")</f>
        <v/>
      </c>
      <c r="B3613" s="7" t="n"/>
      <c r="C3613" s="7" t="n"/>
      <c r="D3613" s="7" t="n"/>
      <c r="E3613" s="8" t="n"/>
      <c r="F3613" s="9" t="n"/>
      <c r="G3613" s="8" t="n"/>
      <c r="H3613" s="8" t="n"/>
      <c r="I3613" s="8" t="n"/>
      <c r="J3613" s="10">
        <f>IF(A3613="",0,SUMIFS(amount_expended,cfda_key,V3613))</f>
        <v/>
      </c>
      <c r="K3613" s="10">
        <f>IF(G3613="OTHER CLUSTER NOT LISTED ABOVE",SUMIFS(amount_expended,uniform_other_cluster_name,X3613), IF(AND(OR(G3613="N/A",G3613=""),H3613=""),0,IF(G3613="STATE CLUSTER",SUMIFS(amount_expended,uniform_state_cluster_name,W3613),SUMIFS(amount_expended,cluster_name,G3613))))</f>
        <v/>
      </c>
      <c r="L3613" s="8" t="n"/>
      <c r="M3613" s="7" t="n"/>
      <c r="N3613" s="8" t="n"/>
      <c r="O3613" s="7" t="n"/>
      <c r="P3613" s="7" t="n"/>
      <c r="Q3613" s="8" t="n"/>
      <c r="R3613" s="9" t="n"/>
      <c r="S3613" s="8" t="n"/>
      <c r="T3613" s="8" t="n"/>
      <c r="U3613" s="8" t="n"/>
      <c r="V3613" s="11">
        <f>IF(OR(B3613="",C3613=""),"",CONCATENATE(B3613,".",C3613))</f>
        <v/>
      </c>
      <c r="W3613" s="6">
        <f>UPPER(TRIM(H3613))</f>
        <v/>
      </c>
      <c r="X3613" s="6">
        <f>UPPER(TRIM(I3613))</f>
        <v/>
      </c>
      <c r="Y3613" s="6">
        <f>IF(V3613&lt;&gt;"",IFERROR(INDEX(federal_program_name_lookup,MATCH(V3613,aln_lookup,0)),""),"")</f>
        <v/>
      </c>
    </row>
    <row r="3614">
      <c r="A3614" s="6">
        <f>IF(B3614&lt;&gt;"", "AWARD-"&amp;TEXT(ROW()-1,"00000"), "")</f>
        <v/>
      </c>
      <c r="B3614" s="7" t="n"/>
      <c r="C3614" s="7" t="n"/>
      <c r="D3614" s="7" t="n"/>
      <c r="E3614" s="8" t="n"/>
      <c r="F3614" s="9" t="n"/>
      <c r="G3614" s="8" t="n"/>
      <c r="H3614" s="8" t="n"/>
      <c r="I3614" s="8" t="n"/>
      <c r="J3614" s="10">
        <f>IF(A3614="",0,SUMIFS(amount_expended,cfda_key,V3614))</f>
        <v/>
      </c>
      <c r="K3614" s="10">
        <f>IF(G3614="OTHER CLUSTER NOT LISTED ABOVE",SUMIFS(amount_expended,uniform_other_cluster_name,X3614), IF(AND(OR(G3614="N/A",G3614=""),H3614=""),0,IF(G3614="STATE CLUSTER",SUMIFS(amount_expended,uniform_state_cluster_name,W3614),SUMIFS(amount_expended,cluster_name,G3614))))</f>
        <v/>
      </c>
      <c r="L3614" s="8" t="n"/>
      <c r="M3614" s="7" t="n"/>
      <c r="N3614" s="8" t="n"/>
      <c r="O3614" s="7" t="n"/>
      <c r="P3614" s="7" t="n"/>
      <c r="Q3614" s="8" t="n"/>
      <c r="R3614" s="9" t="n"/>
      <c r="S3614" s="8" t="n"/>
      <c r="T3614" s="8" t="n"/>
      <c r="U3614" s="8" t="n"/>
      <c r="V3614" s="11">
        <f>IF(OR(B3614="",C3614=""),"",CONCATENATE(B3614,".",C3614))</f>
        <v/>
      </c>
      <c r="W3614" s="6">
        <f>UPPER(TRIM(H3614))</f>
        <v/>
      </c>
      <c r="X3614" s="6">
        <f>UPPER(TRIM(I3614))</f>
        <v/>
      </c>
      <c r="Y3614" s="6">
        <f>IF(V3614&lt;&gt;"",IFERROR(INDEX(federal_program_name_lookup,MATCH(V3614,aln_lookup,0)),""),"")</f>
        <v/>
      </c>
    </row>
    <row r="3615">
      <c r="A3615" s="6">
        <f>IF(B3615&lt;&gt;"", "AWARD-"&amp;TEXT(ROW()-1,"00000"), "")</f>
        <v/>
      </c>
      <c r="B3615" s="7" t="n"/>
      <c r="C3615" s="7" t="n"/>
      <c r="D3615" s="7" t="n"/>
      <c r="E3615" s="8" t="n"/>
      <c r="F3615" s="9" t="n"/>
      <c r="G3615" s="8" t="n"/>
      <c r="H3615" s="8" t="n"/>
      <c r="I3615" s="8" t="n"/>
      <c r="J3615" s="10">
        <f>IF(A3615="",0,SUMIFS(amount_expended,cfda_key,V3615))</f>
        <v/>
      </c>
      <c r="K3615" s="10">
        <f>IF(G3615="OTHER CLUSTER NOT LISTED ABOVE",SUMIFS(amount_expended,uniform_other_cluster_name,X3615), IF(AND(OR(G3615="N/A",G3615=""),H3615=""),0,IF(G3615="STATE CLUSTER",SUMIFS(amount_expended,uniform_state_cluster_name,W3615),SUMIFS(amount_expended,cluster_name,G3615))))</f>
        <v/>
      </c>
      <c r="L3615" s="8" t="n"/>
      <c r="M3615" s="7" t="n"/>
      <c r="N3615" s="8" t="n"/>
      <c r="O3615" s="7" t="n"/>
      <c r="P3615" s="7" t="n"/>
      <c r="Q3615" s="8" t="n"/>
      <c r="R3615" s="9" t="n"/>
      <c r="S3615" s="8" t="n"/>
      <c r="T3615" s="8" t="n"/>
      <c r="U3615" s="8" t="n"/>
      <c r="V3615" s="11">
        <f>IF(OR(B3615="",C3615=""),"",CONCATENATE(B3615,".",C3615))</f>
        <v/>
      </c>
      <c r="W3615" s="6">
        <f>UPPER(TRIM(H3615))</f>
        <v/>
      </c>
      <c r="X3615" s="6">
        <f>UPPER(TRIM(I3615))</f>
        <v/>
      </c>
      <c r="Y3615" s="6">
        <f>IF(V3615&lt;&gt;"",IFERROR(INDEX(federal_program_name_lookup,MATCH(V3615,aln_lookup,0)),""),"")</f>
        <v/>
      </c>
    </row>
    <row r="3616">
      <c r="A3616" s="6">
        <f>IF(B3616&lt;&gt;"", "AWARD-"&amp;TEXT(ROW()-1,"00000"), "")</f>
        <v/>
      </c>
      <c r="B3616" s="7" t="n"/>
      <c r="C3616" s="7" t="n"/>
      <c r="D3616" s="7" t="n"/>
      <c r="E3616" s="8" t="n"/>
      <c r="F3616" s="9" t="n"/>
      <c r="G3616" s="8" t="n"/>
      <c r="H3616" s="8" t="n"/>
      <c r="I3616" s="8" t="n"/>
      <c r="J3616" s="10">
        <f>IF(A3616="",0,SUMIFS(amount_expended,cfda_key,V3616))</f>
        <v/>
      </c>
      <c r="K3616" s="10">
        <f>IF(G3616="OTHER CLUSTER NOT LISTED ABOVE",SUMIFS(amount_expended,uniform_other_cluster_name,X3616), IF(AND(OR(G3616="N/A",G3616=""),H3616=""),0,IF(G3616="STATE CLUSTER",SUMIFS(amount_expended,uniform_state_cluster_name,W3616),SUMIFS(amount_expended,cluster_name,G3616))))</f>
        <v/>
      </c>
      <c r="L3616" s="8" t="n"/>
      <c r="M3616" s="7" t="n"/>
      <c r="N3616" s="8" t="n"/>
      <c r="O3616" s="7" t="n"/>
      <c r="P3616" s="7" t="n"/>
      <c r="Q3616" s="8" t="n"/>
      <c r="R3616" s="9" t="n"/>
      <c r="S3616" s="8" t="n"/>
      <c r="T3616" s="8" t="n"/>
      <c r="U3616" s="8" t="n"/>
      <c r="V3616" s="11">
        <f>IF(OR(B3616="",C3616=""),"",CONCATENATE(B3616,".",C3616))</f>
        <v/>
      </c>
      <c r="W3616" s="6">
        <f>UPPER(TRIM(H3616))</f>
        <v/>
      </c>
      <c r="X3616" s="6">
        <f>UPPER(TRIM(I3616))</f>
        <v/>
      </c>
      <c r="Y3616" s="6">
        <f>IF(V3616&lt;&gt;"",IFERROR(INDEX(federal_program_name_lookup,MATCH(V3616,aln_lookup,0)),""),"")</f>
        <v/>
      </c>
    </row>
    <row r="3617">
      <c r="A3617" s="6">
        <f>IF(B3617&lt;&gt;"", "AWARD-"&amp;TEXT(ROW()-1,"00000"), "")</f>
        <v/>
      </c>
      <c r="B3617" s="7" t="n"/>
      <c r="C3617" s="7" t="n"/>
      <c r="D3617" s="7" t="n"/>
      <c r="E3617" s="8" t="n"/>
      <c r="F3617" s="9" t="n"/>
      <c r="G3617" s="8" t="n"/>
      <c r="H3617" s="8" t="n"/>
      <c r="I3617" s="8" t="n"/>
      <c r="J3617" s="10">
        <f>IF(A3617="",0,SUMIFS(amount_expended,cfda_key,V3617))</f>
        <v/>
      </c>
      <c r="K3617" s="10">
        <f>IF(G3617="OTHER CLUSTER NOT LISTED ABOVE",SUMIFS(amount_expended,uniform_other_cluster_name,X3617), IF(AND(OR(G3617="N/A",G3617=""),H3617=""),0,IF(G3617="STATE CLUSTER",SUMIFS(amount_expended,uniform_state_cluster_name,W3617),SUMIFS(amount_expended,cluster_name,G3617))))</f>
        <v/>
      </c>
      <c r="L3617" s="8" t="n"/>
      <c r="M3617" s="7" t="n"/>
      <c r="N3617" s="8" t="n"/>
      <c r="O3617" s="7" t="n"/>
      <c r="P3617" s="7" t="n"/>
      <c r="Q3617" s="8" t="n"/>
      <c r="R3617" s="9" t="n"/>
      <c r="S3617" s="8" t="n"/>
      <c r="T3617" s="8" t="n"/>
      <c r="U3617" s="8" t="n"/>
      <c r="V3617" s="11">
        <f>IF(OR(B3617="",C3617=""),"",CONCATENATE(B3617,".",C3617))</f>
        <v/>
      </c>
      <c r="W3617" s="6">
        <f>UPPER(TRIM(H3617))</f>
        <v/>
      </c>
      <c r="X3617" s="6">
        <f>UPPER(TRIM(I3617))</f>
        <v/>
      </c>
      <c r="Y3617" s="6">
        <f>IF(V3617&lt;&gt;"",IFERROR(INDEX(federal_program_name_lookup,MATCH(V3617,aln_lookup,0)),""),"")</f>
        <v/>
      </c>
    </row>
    <row r="3618">
      <c r="A3618" s="6">
        <f>IF(B3618&lt;&gt;"", "AWARD-"&amp;TEXT(ROW()-1,"00000"), "")</f>
        <v/>
      </c>
      <c r="B3618" s="7" t="n"/>
      <c r="C3618" s="7" t="n"/>
      <c r="D3618" s="7" t="n"/>
      <c r="E3618" s="8" t="n"/>
      <c r="F3618" s="9" t="n"/>
      <c r="G3618" s="8" t="n"/>
      <c r="H3618" s="8" t="n"/>
      <c r="I3618" s="8" t="n"/>
      <c r="J3618" s="10">
        <f>IF(A3618="",0,SUMIFS(amount_expended,cfda_key,V3618))</f>
        <v/>
      </c>
      <c r="K3618" s="10">
        <f>IF(G3618="OTHER CLUSTER NOT LISTED ABOVE",SUMIFS(amount_expended,uniform_other_cluster_name,X3618), IF(AND(OR(G3618="N/A",G3618=""),H3618=""),0,IF(G3618="STATE CLUSTER",SUMIFS(amount_expended,uniform_state_cluster_name,W3618),SUMIFS(amount_expended,cluster_name,G3618))))</f>
        <v/>
      </c>
      <c r="L3618" s="8" t="n"/>
      <c r="M3618" s="7" t="n"/>
      <c r="N3618" s="8" t="n"/>
      <c r="O3618" s="7" t="n"/>
      <c r="P3618" s="7" t="n"/>
      <c r="Q3618" s="8" t="n"/>
      <c r="R3618" s="9" t="n"/>
      <c r="S3618" s="8" t="n"/>
      <c r="T3618" s="8" t="n"/>
      <c r="U3618" s="8" t="n"/>
      <c r="V3618" s="11">
        <f>IF(OR(B3618="",C3618=""),"",CONCATENATE(B3618,".",C3618))</f>
        <v/>
      </c>
      <c r="W3618" s="6">
        <f>UPPER(TRIM(H3618))</f>
        <v/>
      </c>
      <c r="X3618" s="6">
        <f>UPPER(TRIM(I3618))</f>
        <v/>
      </c>
      <c r="Y3618" s="6">
        <f>IF(V3618&lt;&gt;"",IFERROR(INDEX(federal_program_name_lookup,MATCH(V3618,aln_lookup,0)),""),"")</f>
        <v/>
      </c>
    </row>
    <row r="3619">
      <c r="A3619" s="6">
        <f>IF(B3619&lt;&gt;"", "AWARD-"&amp;TEXT(ROW()-1,"00000"), "")</f>
        <v/>
      </c>
      <c r="B3619" s="7" t="n"/>
      <c r="C3619" s="7" t="n"/>
      <c r="D3619" s="7" t="n"/>
      <c r="E3619" s="8" t="n"/>
      <c r="F3619" s="9" t="n"/>
      <c r="G3619" s="8" t="n"/>
      <c r="H3619" s="8" t="n"/>
      <c r="I3619" s="8" t="n"/>
      <c r="J3619" s="10">
        <f>IF(A3619="",0,SUMIFS(amount_expended,cfda_key,V3619))</f>
        <v/>
      </c>
      <c r="K3619" s="10">
        <f>IF(G3619="OTHER CLUSTER NOT LISTED ABOVE",SUMIFS(amount_expended,uniform_other_cluster_name,X3619), IF(AND(OR(G3619="N/A",G3619=""),H3619=""),0,IF(G3619="STATE CLUSTER",SUMIFS(amount_expended,uniform_state_cluster_name,W3619),SUMIFS(amount_expended,cluster_name,G3619))))</f>
        <v/>
      </c>
      <c r="L3619" s="8" t="n"/>
      <c r="M3619" s="7" t="n"/>
      <c r="N3619" s="8" t="n"/>
      <c r="O3619" s="7" t="n"/>
      <c r="P3619" s="7" t="n"/>
      <c r="Q3619" s="8" t="n"/>
      <c r="R3619" s="9" t="n"/>
      <c r="S3619" s="8" t="n"/>
      <c r="T3619" s="8" t="n"/>
      <c r="U3619" s="8" t="n"/>
      <c r="V3619" s="11">
        <f>IF(OR(B3619="",C3619=""),"",CONCATENATE(B3619,".",C3619))</f>
        <v/>
      </c>
      <c r="W3619" s="6">
        <f>UPPER(TRIM(H3619))</f>
        <v/>
      </c>
      <c r="X3619" s="6">
        <f>UPPER(TRIM(I3619))</f>
        <v/>
      </c>
      <c r="Y3619" s="6">
        <f>IF(V3619&lt;&gt;"",IFERROR(INDEX(federal_program_name_lookup,MATCH(V3619,aln_lookup,0)),""),"")</f>
        <v/>
      </c>
    </row>
    <row r="3620">
      <c r="A3620" s="6">
        <f>IF(B3620&lt;&gt;"", "AWARD-"&amp;TEXT(ROW()-1,"00000"), "")</f>
        <v/>
      </c>
      <c r="B3620" s="7" t="n"/>
      <c r="C3620" s="7" t="n"/>
      <c r="D3620" s="7" t="n"/>
      <c r="E3620" s="8" t="n"/>
      <c r="F3620" s="9" t="n"/>
      <c r="G3620" s="8" t="n"/>
      <c r="H3620" s="8" t="n"/>
      <c r="I3620" s="8" t="n"/>
      <c r="J3620" s="10">
        <f>IF(A3620="",0,SUMIFS(amount_expended,cfda_key,V3620))</f>
        <v/>
      </c>
      <c r="K3620" s="10">
        <f>IF(G3620="OTHER CLUSTER NOT LISTED ABOVE",SUMIFS(amount_expended,uniform_other_cluster_name,X3620), IF(AND(OR(G3620="N/A",G3620=""),H3620=""),0,IF(G3620="STATE CLUSTER",SUMIFS(amount_expended,uniform_state_cluster_name,W3620),SUMIFS(amount_expended,cluster_name,G3620))))</f>
        <v/>
      </c>
      <c r="L3620" s="8" t="n"/>
      <c r="M3620" s="7" t="n"/>
      <c r="N3620" s="8" t="n"/>
      <c r="O3620" s="7" t="n"/>
      <c r="P3620" s="7" t="n"/>
      <c r="Q3620" s="8" t="n"/>
      <c r="R3620" s="9" t="n"/>
      <c r="S3620" s="8" t="n"/>
      <c r="T3620" s="8" t="n"/>
      <c r="U3620" s="8" t="n"/>
      <c r="V3620" s="11">
        <f>IF(OR(B3620="",C3620=""),"",CONCATENATE(B3620,".",C3620))</f>
        <v/>
      </c>
      <c r="W3620" s="6">
        <f>UPPER(TRIM(H3620))</f>
        <v/>
      </c>
      <c r="X3620" s="6">
        <f>UPPER(TRIM(I3620))</f>
        <v/>
      </c>
      <c r="Y3620" s="6">
        <f>IF(V3620&lt;&gt;"",IFERROR(INDEX(federal_program_name_lookup,MATCH(V3620,aln_lookup,0)),""),"")</f>
        <v/>
      </c>
    </row>
    <row r="3621">
      <c r="A3621" s="6">
        <f>IF(B3621&lt;&gt;"", "AWARD-"&amp;TEXT(ROW()-1,"00000"), "")</f>
        <v/>
      </c>
      <c r="B3621" s="7" t="n"/>
      <c r="C3621" s="7" t="n"/>
      <c r="D3621" s="7" t="n"/>
      <c r="E3621" s="8" t="n"/>
      <c r="F3621" s="9" t="n"/>
      <c r="G3621" s="8" t="n"/>
      <c r="H3621" s="8" t="n"/>
      <c r="I3621" s="8" t="n"/>
      <c r="J3621" s="10">
        <f>IF(A3621="",0,SUMIFS(amount_expended,cfda_key,V3621))</f>
        <v/>
      </c>
      <c r="K3621" s="10">
        <f>IF(G3621="OTHER CLUSTER NOT LISTED ABOVE",SUMIFS(amount_expended,uniform_other_cluster_name,X3621), IF(AND(OR(G3621="N/A",G3621=""),H3621=""),0,IF(G3621="STATE CLUSTER",SUMIFS(amount_expended,uniform_state_cluster_name,W3621),SUMIFS(amount_expended,cluster_name,G3621))))</f>
        <v/>
      </c>
      <c r="L3621" s="8" t="n"/>
      <c r="M3621" s="7" t="n"/>
      <c r="N3621" s="8" t="n"/>
      <c r="O3621" s="7" t="n"/>
      <c r="P3621" s="7" t="n"/>
      <c r="Q3621" s="8" t="n"/>
      <c r="R3621" s="9" t="n"/>
      <c r="S3621" s="8" t="n"/>
      <c r="T3621" s="8" t="n"/>
      <c r="U3621" s="8" t="n"/>
      <c r="V3621" s="11">
        <f>IF(OR(B3621="",C3621=""),"",CONCATENATE(B3621,".",C3621))</f>
        <v/>
      </c>
      <c r="W3621" s="6">
        <f>UPPER(TRIM(H3621))</f>
        <v/>
      </c>
      <c r="X3621" s="6">
        <f>UPPER(TRIM(I3621))</f>
        <v/>
      </c>
      <c r="Y3621" s="6">
        <f>IF(V3621&lt;&gt;"",IFERROR(INDEX(federal_program_name_lookup,MATCH(V3621,aln_lookup,0)),""),"")</f>
        <v/>
      </c>
    </row>
    <row r="3622">
      <c r="A3622" s="6">
        <f>IF(B3622&lt;&gt;"", "AWARD-"&amp;TEXT(ROW()-1,"00000"), "")</f>
        <v/>
      </c>
      <c r="B3622" s="7" t="n"/>
      <c r="C3622" s="7" t="n"/>
      <c r="D3622" s="7" t="n"/>
      <c r="E3622" s="8" t="n"/>
      <c r="F3622" s="9" t="n"/>
      <c r="G3622" s="8" t="n"/>
      <c r="H3622" s="8" t="n"/>
      <c r="I3622" s="8" t="n"/>
      <c r="J3622" s="10">
        <f>IF(A3622="",0,SUMIFS(amount_expended,cfda_key,V3622))</f>
        <v/>
      </c>
      <c r="K3622" s="10">
        <f>IF(G3622="OTHER CLUSTER NOT LISTED ABOVE",SUMIFS(amount_expended,uniform_other_cluster_name,X3622), IF(AND(OR(G3622="N/A",G3622=""),H3622=""),0,IF(G3622="STATE CLUSTER",SUMIFS(amount_expended,uniform_state_cluster_name,W3622),SUMIFS(amount_expended,cluster_name,G3622))))</f>
        <v/>
      </c>
      <c r="L3622" s="8" t="n"/>
      <c r="M3622" s="7" t="n"/>
      <c r="N3622" s="8" t="n"/>
      <c r="O3622" s="7" t="n"/>
      <c r="P3622" s="7" t="n"/>
      <c r="Q3622" s="8" t="n"/>
      <c r="R3622" s="9" t="n"/>
      <c r="S3622" s="8" t="n"/>
      <c r="T3622" s="8" t="n"/>
      <c r="U3622" s="8" t="n"/>
      <c r="V3622" s="11">
        <f>IF(OR(B3622="",C3622=""),"",CONCATENATE(B3622,".",C3622))</f>
        <v/>
      </c>
      <c r="W3622" s="6">
        <f>UPPER(TRIM(H3622))</f>
        <v/>
      </c>
      <c r="X3622" s="6">
        <f>UPPER(TRIM(I3622))</f>
        <v/>
      </c>
      <c r="Y3622" s="6">
        <f>IF(V3622&lt;&gt;"",IFERROR(INDEX(federal_program_name_lookup,MATCH(V3622,aln_lookup,0)),""),"")</f>
        <v/>
      </c>
    </row>
    <row r="3623">
      <c r="A3623" s="6">
        <f>IF(B3623&lt;&gt;"", "AWARD-"&amp;TEXT(ROW()-1,"00000"), "")</f>
        <v/>
      </c>
      <c r="B3623" s="7" t="n"/>
      <c r="C3623" s="7" t="n"/>
      <c r="D3623" s="7" t="n"/>
      <c r="E3623" s="8" t="n"/>
      <c r="F3623" s="9" t="n"/>
      <c r="G3623" s="8" t="n"/>
      <c r="H3623" s="8" t="n"/>
      <c r="I3623" s="8" t="n"/>
      <c r="J3623" s="10">
        <f>IF(A3623="",0,SUMIFS(amount_expended,cfda_key,V3623))</f>
        <v/>
      </c>
      <c r="K3623" s="10">
        <f>IF(G3623="OTHER CLUSTER NOT LISTED ABOVE",SUMIFS(amount_expended,uniform_other_cluster_name,X3623), IF(AND(OR(G3623="N/A",G3623=""),H3623=""),0,IF(G3623="STATE CLUSTER",SUMIFS(amount_expended,uniform_state_cluster_name,W3623),SUMIFS(amount_expended,cluster_name,G3623))))</f>
        <v/>
      </c>
      <c r="L3623" s="8" t="n"/>
      <c r="M3623" s="7" t="n"/>
      <c r="N3623" s="8" t="n"/>
      <c r="O3623" s="7" t="n"/>
      <c r="P3623" s="7" t="n"/>
      <c r="Q3623" s="8" t="n"/>
      <c r="R3623" s="9" t="n"/>
      <c r="S3623" s="8" t="n"/>
      <c r="T3623" s="8" t="n"/>
      <c r="U3623" s="8" t="n"/>
      <c r="V3623" s="11">
        <f>IF(OR(B3623="",C3623=""),"",CONCATENATE(B3623,".",C3623))</f>
        <v/>
      </c>
      <c r="W3623" s="6">
        <f>UPPER(TRIM(H3623))</f>
        <v/>
      </c>
      <c r="X3623" s="6">
        <f>UPPER(TRIM(I3623))</f>
        <v/>
      </c>
      <c r="Y3623" s="6">
        <f>IF(V3623&lt;&gt;"",IFERROR(INDEX(federal_program_name_lookup,MATCH(V3623,aln_lookup,0)),""),"")</f>
        <v/>
      </c>
    </row>
    <row r="3624">
      <c r="A3624" s="6">
        <f>IF(B3624&lt;&gt;"", "AWARD-"&amp;TEXT(ROW()-1,"00000"), "")</f>
        <v/>
      </c>
      <c r="B3624" s="7" t="n"/>
      <c r="C3624" s="7" t="n"/>
      <c r="D3624" s="7" t="n"/>
      <c r="E3624" s="8" t="n"/>
      <c r="F3624" s="9" t="n"/>
      <c r="G3624" s="8" t="n"/>
      <c r="H3624" s="8" t="n"/>
      <c r="I3624" s="8" t="n"/>
      <c r="J3624" s="10">
        <f>IF(A3624="",0,SUMIFS(amount_expended,cfda_key,V3624))</f>
        <v/>
      </c>
      <c r="K3624" s="10">
        <f>IF(G3624="OTHER CLUSTER NOT LISTED ABOVE",SUMIFS(amount_expended,uniform_other_cluster_name,X3624), IF(AND(OR(G3624="N/A",G3624=""),H3624=""),0,IF(G3624="STATE CLUSTER",SUMIFS(amount_expended,uniform_state_cluster_name,W3624),SUMIFS(amount_expended,cluster_name,G3624))))</f>
        <v/>
      </c>
      <c r="L3624" s="8" t="n"/>
      <c r="M3624" s="7" t="n"/>
      <c r="N3624" s="8" t="n"/>
      <c r="O3624" s="7" t="n"/>
      <c r="P3624" s="7" t="n"/>
      <c r="Q3624" s="8" t="n"/>
      <c r="R3624" s="9" t="n"/>
      <c r="S3624" s="8" t="n"/>
      <c r="T3624" s="8" t="n"/>
      <c r="U3624" s="8" t="n"/>
      <c r="V3624" s="11">
        <f>IF(OR(B3624="",C3624=""),"",CONCATENATE(B3624,".",C3624))</f>
        <v/>
      </c>
      <c r="W3624" s="6">
        <f>UPPER(TRIM(H3624))</f>
        <v/>
      </c>
      <c r="X3624" s="6">
        <f>UPPER(TRIM(I3624))</f>
        <v/>
      </c>
      <c r="Y3624" s="6">
        <f>IF(V3624&lt;&gt;"",IFERROR(INDEX(federal_program_name_lookup,MATCH(V3624,aln_lookup,0)),""),"")</f>
        <v/>
      </c>
    </row>
    <row r="3625">
      <c r="A3625" s="6">
        <f>IF(B3625&lt;&gt;"", "AWARD-"&amp;TEXT(ROW()-1,"00000"), "")</f>
        <v/>
      </c>
      <c r="B3625" s="7" t="n"/>
      <c r="C3625" s="7" t="n"/>
      <c r="D3625" s="7" t="n"/>
      <c r="E3625" s="8" t="n"/>
      <c r="F3625" s="9" t="n"/>
      <c r="G3625" s="8" t="n"/>
      <c r="H3625" s="8" t="n"/>
      <c r="I3625" s="8" t="n"/>
      <c r="J3625" s="10">
        <f>IF(A3625="",0,SUMIFS(amount_expended,cfda_key,V3625))</f>
        <v/>
      </c>
      <c r="K3625" s="10">
        <f>IF(G3625="OTHER CLUSTER NOT LISTED ABOVE",SUMIFS(amount_expended,uniform_other_cluster_name,X3625), IF(AND(OR(G3625="N/A",G3625=""),H3625=""),0,IF(G3625="STATE CLUSTER",SUMIFS(amount_expended,uniform_state_cluster_name,W3625),SUMIFS(amount_expended,cluster_name,G3625))))</f>
        <v/>
      </c>
      <c r="L3625" s="8" t="n"/>
      <c r="M3625" s="7" t="n"/>
      <c r="N3625" s="8" t="n"/>
      <c r="O3625" s="7" t="n"/>
      <c r="P3625" s="7" t="n"/>
      <c r="Q3625" s="8" t="n"/>
      <c r="R3625" s="9" t="n"/>
      <c r="S3625" s="8" t="n"/>
      <c r="T3625" s="8" t="n"/>
      <c r="U3625" s="8" t="n"/>
      <c r="V3625" s="11">
        <f>IF(OR(B3625="",C3625=""),"",CONCATENATE(B3625,".",C3625))</f>
        <v/>
      </c>
      <c r="W3625" s="6">
        <f>UPPER(TRIM(H3625))</f>
        <v/>
      </c>
      <c r="X3625" s="6">
        <f>UPPER(TRIM(I3625))</f>
        <v/>
      </c>
      <c r="Y3625" s="6">
        <f>IF(V3625&lt;&gt;"",IFERROR(INDEX(federal_program_name_lookup,MATCH(V3625,aln_lookup,0)),""),"")</f>
        <v/>
      </c>
    </row>
    <row r="3626">
      <c r="A3626" s="6">
        <f>IF(B3626&lt;&gt;"", "AWARD-"&amp;TEXT(ROW()-1,"00000"), "")</f>
        <v/>
      </c>
      <c r="B3626" s="7" t="n"/>
      <c r="C3626" s="7" t="n"/>
      <c r="D3626" s="7" t="n"/>
      <c r="E3626" s="8" t="n"/>
      <c r="F3626" s="9" t="n"/>
      <c r="G3626" s="8" t="n"/>
      <c r="H3626" s="8" t="n"/>
      <c r="I3626" s="8" t="n"/>
      <c r="J3626" s="10">
        <f>IF(A3626="",0,SUMIFS(amount_expended,cfda_key,V3626))</f>
        <v/>
      </c>
      <c r="K3626" s="10">
        <f>IF(G3626="OTHER CLUSTER NOT LISTED ABOVE",SUMIFS(amount_expended,uniform_other_cluster_name,X3626), IF(AND(OR(G3626="N/A",G3626=""),H3626=""),0,IF(G3626="STATE CLUSTER",SUMIFS(amount_expended,uniform_state_cluster_name,W3626),SUMIFS(amount_expended,cluster_name,G3626))))</f>
        <v/>
      </c>
      <c r="L3626" s="8" t="n"/>
      <c r="M3626" s="7" t="n"/>
      <c r="N3626" s="8" t="n"/>
      <c r="O3626" s="7" t="n"/>
      <c r="P3626" s="7" t="n"/>
      <c r="Q3626" s="8" t="n"/>
      <c r="R3626" s="9" t="n"/>
      <c r="S3626" s="8" t="n"/>
      <c r="T3626" s="8" t="n"/>
      <c r="U3626" s="8" t="n"/>
      <c r="V3626" s="11">
        <f>IF(OR(B3626="",C3626=""),"",CONCATENATE(B3626,".",C3626))</f>
        <v/>
      </c>
      <c r="W3626" s="6">
        <f>UPPER(TRIM(H3626))</f>
        <v/>
      </c>
      <c r="X3626" s="6">
        <f>UPPER(TRIM(I3626))</f>
        <v/>
      </c>
      <c r="Y3626" s="6">
        <f>IF(V3626&lt;&gt;"",IFERROR(INDEX(federal_program_name_lookup,MATCH(V3626,aln_lookup,0)),""),"")</f>
        <v/>
      </c>
    </row>
    <row r="3627">
      <c r="A3627" s="6">
        <f>IF(B3627&lt;&gt;"", "AWARD-"&amp;TEXT(ROW()-1,"00000"), "")</f>
        <v/>
      </c>
      <c r="B3627" s="7" t="n"/>
      <c r="C3627" s="7" t="n"/>
      <c r="D3627" s="7" t="n"/>
      <c r="E3627" s="8" t="n"/>
      <c r="F3627" s="9" t="n"/>
      <c r="G3627" s="8" t="n"/>
      <c r="H3627" s="8" t="n"/>
      <c r="I3627" s="8" t="n"/>
      <c r="J3627" s="10">
        <f>IF(A3627="",0,SUMIFS(amount_expended,cfda_key,V3627))</f>
        <v/>
      </c>
      <c r="K3627" s="10">
        <f>IF(G3627="OTHER CLUSTER NOT LISTED ABOVE",SUMIFS(amount_expended,uniform_other_cluster_name,X3627), IF(AND(OR(G3627="N/A",G3627=""),H3627=""),0,IF(G3627="STATE CLUSTER",SUMIFS(amount_expended,uniform_state_cluster_name,W3627),SUMIFS(amount_expended,cluster_name,G3627))))</f>
        <v/>
      </c>
      <c r="L3627" s="8" t="n"/>
      <c r="M3627" s="7" t="n"/>
      <c r="N3627" s="8" t="n"/>
      <c r="O3627" s="7" t="n"/>
      <c r="P3627" s="7" t="n"/>
      <c r="Q3627" s="8" t="n"/>
      <c r="R3627" s="9" t="n"/>
      <c r="S3627" s="8" t="n"/>
      <c r="T3627" s="8" t="n"/>
      <c r="U3627" s="8" t="n"/>
      <c r="V3627" s="11">
        <f>IF(OR(B3627="",C3627=""),"",CONCATENATE(B3627,".",C3627))</f>
        <v/>
      </c>
      <c r="W3627" s="6">
        <f>UPPER(TRIM(H3627))</f>
        <v/>
      </c>
      <c r="X3627" s="6">
        <f>UPPER(TRIM(I3627))</f>
        <v/>
      </c>
      <c r="Y3627" s="6">
        <f>IF(V3627&lt;&gt;"",IFERROR(INDEX(federal_program_name_lookup,MATCH(V3627,aln_lookup,0)),""),"")</f>
        <v/>
      </c>
    </row>
    <row r="3628">
      <c r="A3628" s="6">
        <f>IF(B3628&lt;&gt;"", "AWARD-"&amp;TEXT(ROW()-1,"00000"), "")</f>
        <v/>
      </c>
      <c r="B3628" s="7" t="n"/>
      <c r="C3628" s="7" t="n"/>
      <c r="D3628" s="7" t="n"/>
      <c r="E3628" s="8" t="n"/>
      <c r="F3628" s="9" t="n"/>
      <c r="G3628" s="8" t="n"/>
      <c r="H3628" s="8" t="n"/>
      <c r="I3628" s="8" t="n"/>
      <c r="J3628" s="10">
        <f>IF(A3628="",0,SUMIFS(amount_expended,cfda_key,V3628))</f>
        <v/>
      </c>
      <c r="K3628" s="10">
        <f>IF(G3628="OTHER CLUSTER NOT LISTED ABOVE",SUMIFS(amount_expended,uniform_other_cluster_name,X3628), IF(AND(OR(G3628="N/A",G3628=""),H3628=""),0,IF(G3628="STATE CLUSTER",SUMIFS(amount_expended,uniform_state_cluster_name,W3628),SUMIFS(amount_expended,cluster_name,G3628))))</f>
        <v/>
      </c>
      <c r="L3628" s="8" t="n"/>
      <c r="M3628" s="7" t="n"/>
      <c r="N3628" s="8" t="n"/>
      <c r="O3628" s="7" t="n"/>
      <c r="P3628" s="7" t="n"/>
      <c r="Q3628" s="8" t="n"/>
      <c r="R3628" s="9" t="n"/>
      <c r="S3628" s="8" t="n"/>
      <c r="T3628" s="8" t="n"/>
      <c r="U3628" s="8" t="n"/>
      <c r="V3628" s="11">
        <f>IF(OR(B3628="",C3628=""),"",CONCATENATE(B3628,".",C3628))</f>
        <v/>
      </c>
      <c r="W3628" s="6">
        <f>UPPER(TRIM(H3628))</f>
        <v/>
      </c>
      <c r="X3628" s="6">
        <f>UPPER(TRIM(I3628))</f>
        <v/>
      </c>
      <c r="Y3628" s="6">
        <f>IF(V3628&lt;&gt;"",IFERROR(INDEX(federal_program_name_lookup,MATCH(V3628,aln_lookup,0)),""),"")</f>
        <v/>
      </c>
    </row>
    <row r="3629">
      <c r="A3629" s="6">
        <f>IF(B3629&lt;&gt;"", "AWARD-"&amp;TEXT(ROW()-1,"00000"), "")</f>
        <v/>
      </c>
      <c r="B3629" s="7" t="n"/>
      <c r="C3629" s="7" t="n"/>
      <c r="D3629" s="7" t="n"/>
      <c r="E3629" s="8" t="n"/>
      <c r="F3629" s="9" t="n"/>
      <c r="G3629" s="8" t="n"/>
      <c r="H3629" s="8" t="n"/>
      <c r="I3629" s="8" t="n"/>
      <c r="J3629" s="10">
        <f>IF(A3629="",0,SUMIFS(amount_expended,cfda_key,V3629))</f>
        <v/>
      </c>
      <c r="K3629" s="10">
        <f>IF(G3629="OTHER CLUSTER NOT LISTED ABOVE",SUMIFS(amount_expended,uniform_other_cluster_name,X3629), IF(AND(OR(G3629="N/A",G3629=""),H3629=""),0,IF(G3629="STATE CLUSTER",SUMIFS(amount_expended,uniform_state_cluster_name,W3629),SUMIFS(amount_expended,cluster_name,G3629))))</f>
        <v/>
      </c>
      <c r="L3629" s="8" t="n"/>
      <c r="M3629" s="7" t="n"/>
      <c r="N3629" s="8" t="n"/>
      <c r="O3629" s="7" t="n"/>
      <c r="P3629" s="7" t="n"/>
      <c r="Q3629" s="8" t="n"/>
      <c r="R3629" s="9" t="n"/>
      <c r="S3629" s="8" t="n"/>
      <c r="T3629" s="8" t="n"/>
      <c r="U3629" s="8" t="n"/>
      <c r="V3629" s="11">
        <f>IF(OR(B3629="",C3629=""),"",CONCATENATE(B3629,".",C3629))</f>
        <v/>
      </c>
      <c r="W3629" s="6">
        <f>UPPER(TRIM(H3629))</f>
        <v/>
      </c>
      <c r="X3629" s="6">
        <f>UPPER(TRIM(I3629))</f>
        <v/>
      </c>
      <c r="Y3629" s="6">
        <f>IF(V3629&lt;&gt;"",IFERROR(INDEX(federal_program_name_lookup,MATCH(V3629,aln_lookup,0)),""),"")</f>
        <v/>
      </c>
    </row>
    <row r="3630">
      <c r="A3630" s="6">
        <f>IF(B3630&lt;&gt;"", "AWARD-"&amp;TEXT(ROW()-1,"00000"), "")</f>
        <v/>
      </c>
      <c r="B3630" s="7" t="n"/>
      <c r="C3630" s="7" t="n"/>
      <c r="D3630" s="7" t="n"/>
      <c r="E3630" s="8" t="n"/>
      <c r="F3630" s="9" t="n"/>
      <c r="G3630" s="8" t="n"/>
      <c r="H3630" s="8" t="n"/>
      <c r="I3630" s="8" t="n"/>
      <c r="J3630" s="10">
        <f>IF(A3630="",0,SUMIFS(amount_expended,cfda_key,V3630))</f>
        <v/>
      </c>
      <c r="K3630" s="10">
        <f>IF(G3630="OTHER CLUSTER NOT LISTED ABOVE",SUMIFS(amount_expended,uniform_other_cluster_name,X3630), IF(AND(OR(G3630="N/A",G3630=""),H3630=""),0,IF(G3630="STATE CLUSTER",SUMIFS(amount_expended,uniform_state_cluster_name,W3630),SUMIFS(amount_expended,cluster_name,G3630))))</f>
        <v/>
      </c>
      <c r="L3630" s="8" t="n"/>
      <c r="M3630" s="7" t="n"/>
      <c r="N3630" s="8" t="n"/>
      <c r="O3630" s="7" t="n"/>
      <c r="P3630" s="7" t="n"/>
      <c r="Q3630" s="8" t="n"/>
      <c r="R3630" s="9" t="n"/>
      <c r="S3630" s="8" t="n"/>
      <c r="T3630" s="8" t="n"/>
      <c r="U3630" s="8" t="n"/>
      <c r="V3630" s="11">
        <f>IF(OR(B3630="",C3630=""),"",CONCATENATE(B3630,".",C3630))</f>
        <v/>
      </c>
      <c r="W3630" s="6">
        <f>UPPER(TRIM(H3630))</f>
        <v/>
      </c>
      <c r="X3630" s="6">
        <f>UPPER(TRIM(I3630))</f>
        <v/>
      </c>
      <c r="Y3630" s="6">
        <f>IF(V3630&lt;&gt;"",IFERROR(INDEX(federal_program_name_lookup,MATCH(V3630,aln_lookup,0)),""),"")</f>
        <v/>
      </c>
    </row>
    <row r="3631">
      <c r="A3631" s="6">
        <f>IF(B3631&lt;&gt;"", "AWARD-"&amp;TEXT(ROW()-1,"00000"), "")</f>
        <v/>
      </c>
      <c r="B3631" s="7" t="n"/>
      <c r="C3631" s="7" t="n"/>
      <c r="D3631" s="7" t="n"/>
      <c r="E3631" s="8" t="n"/>
      <c r="F3631" s="9" t="n"/>
      <c r="G3631" s="8" t="n"/>
      <c r="H3631" s="8" t="n"/>
      <c r="I3631" s="8" t="n"/>
      <c r="J3631" s="10">
        <f>IF(A3631="",0,SUMIFS(amount_expended,cfda_key,V3631))</f>
        <v/>
      </c>
      <c r="K3631" s="10">
        <f>IF(G3631="OTHER CLUSTER NOT LISTED ABOVE",SUMIFS(amount_expended,uniform_other_cluster_name,X3631), IF(AND(OR(G3631="N/A",G3631=""),H3631=""),0,IF(G3631="STATE CLUSTER",SUMIFS(amount_expended,uniform_state_cluster_name,W3631),SUMIFS(amount_expended,cluster_name,G3631))))</f>
        <v/>
      </c>
      <c r="L3631" s="8" t="n"/>
      <c r="M3631" s="7" t="n"/>
      <c r="N3631" s="8" t="n"/>
      <c r="O3631" s="7" t="n"/>
      <c r="P3631" s="7" t="n"/>
      <c r="Q3631" s="8" t="n"/>
      <c r="R3631" s="9" t="n"/>
      <c r="S3631" s="8" t="n"/>
      <c r="T3631" s="8" t="n"/>
      <c r="U3631" s="8" t="n"/>
      <c r="V3631" s="11">
        <f>IF(OR(B3631="",C3631=""),"",CONCATENATE(B3631,".",C3631))</f>
        <v/>
      </c>
      <c r="W3631" s="6">
        <f>UPPER(TRIM(H3631))</f>
        <v/>
      </c>
      <c r="X3631" s="6">
        <f>UPPER(TRIM(I3631))</f>
        <v/>
      </c>
      <c r="Y3631" s="6">
        <f>IF(V3631&lt;&gt;"",IFERROR(INDEX(federal_program_name_lookup,MATCH(V3631,aln_lookup,0)),""),"")</f>
        <v/>
      </c>
    </row>
    <row r="3632">
      <c r="A3632" s="6">
        <f>IF(B3632&lt;&gt;"", "AWARD-"&amp;TEXT(ROW()-1,"00000"), "")</f>
        <v/>
      </c>
      <c r="B3632" s="7" t="n"/>
      <c r="C3632" s="7" t="n"/>
      <c r="D3632" s="7" t="n"/>
      <c r="E3632" s="8" t="n"/>
      <c r="F3632" s="9" t="n"/>
      <c r="G3632" s="8" t="n"/>
      <c r="H3632" s="8" t="n"/>
      <c r="I3632" s="8" t="n"/>
      <c r="J3632" s="10">
        <f>IF(A3632="",0,SUMIFS(amount_expended,cfda_key,V3632))</f>
        <v/>
      </c>
      <c r="K3632" s="10">
        <f>IF(G3632="OTHER CLUSTER NOT LISTED ABOVE",SUMIFS(amount_expended,uniform_other_cluster_name,X3632), IF(AND(OR(G3632="N/A",G3632=""),H3632=""),0,IF(G3632="STATE CLUSTER",SUMIFS(amount_expended,uniform_state_cluster_name,W3632),SUMIFS(amount_expended,cluster_name,G3632))))</f>
        <v/>
      </c>
      <c r="L3632" s="8" t="n"/>
      <c r="M3632" s="7" t="n"/>
      <c r="N3632" s="8" t="n"/>
      <c r="O3632" s="7" t="n"/>
      <c r="P3632" s="7" t="n"/>
      <c r="Q3632" s="8" t="n"/>
      <c r="R3632" s="9" t="n"/>
      <c r="S3632" s="8" t="n"/>
      <c r="T3632" s="8" t="n"/>
      <c r="U3632" s="8" t="n"/>
      <c r="V3632" s="11">
        <f>IF(OR(B3632="",C3632=""),"",CONCATENATE(B3632,".",C3632))</f>
        <v/>
      </c>
      <c r="W3632" s="6">
        <f>UPPER(TRIM(H3632))</f>
        <v/>
      </c>
      <c r="X3632" s="6">
        <f>UPPER(TRIM(I3632))</f>
        <v/>
      </c>
      <c r="Y3632" s="6">
        <f>IF(V3632&lt;&gt;"",IFERROR(INDEX(federal_program_name_lookup,MATCH(V3632,aln_lookup,0)),""),"")</f>
        <v/>
      </c>
    </row>
    <row r="3633">
      <c r="A3633" s="6">
        <f>IF(B3633&lt;&gt;"", "AWARD-"&amp;TEXT(ROW()-1,"00000"), "")</f>
        <v/>
      </c>
      <c r="B3633" s="7" t="n"/>
      <c r="C3633" s="7" t="n"/>
      <c r="D3633" s="7" t="n"/>
      <c r="E3633" s="8" t="n"/>
      <c r="F3633" s="9" t="n"/>
      <c r="G3633" s="8" t="n"/>
      <c r="H3633" s="8" t="n"/>
      <c r="I3633" s="8" t="n"/>
      <c r="J3633" s="10">
        <f>IF(A3633="",0,SUMIFS(amount_expended,cfda_key,V3633))</f>
        <v/>
      </c>
      <c r="K3633" s="10">
        <f>IF(G3633="OTHER CLUSTER NOT LISTED ABOVE",SUMIFS(amount_expended,uniform_other_cluster_name,X3633), IF(AND(OR(G3633="N/A",G3633=""),H3633=""),0,IF(G3633="STATE CLUSTER",SUMIFS(amount_expended,uniform_state_cluster_name,W3633),SUMIFS(amount_expended,cluster_name,G3633))))</f>
        <v/>
      </c>
      <c r="L3633" s="8" t="n"/>
      <c r="M3633" s="7" t="n"/>
      <c r="N3633" s="8" t="n"/>
      <c r="O3633" s="7" t="n"/>
      <c r="P3633" s="7" t="n"/>
      <c r="Q3633" s="8" t="n"/>
      <c r="R3633" s="9" t="n"/>
      <c r="S3633" s="8" t="n"/>
      <c r="T3633" s="8" t="n"/>
      <c r="U3633" s="8" t="n"/>
      <c r="V3633" s="11">
        <f>IF(OR(B3633="",C3633=""),"",CONCATENATE(B3633,".",C3633))</f>
        <v/>
      </c>
      <c r="W3633" s="6">
        <f>UPPER(TRIM(H3633))</f>
        <v/>
      </c>
      <c r="X3633" s="6">
        <f>UPPER(TRIM(I3633))</f>
        <v/>
      </c>
      <c r="Y3633" s="6">
        <f>IF(V3633&lt;&gt;"",IFERROR(INDEX(federal_program_name_lookup,MATCH(V3633,aln_lookup,0)),""),"")</f>
        <v/>
      </c>
    </row>
    <row r="3634">
      <c r="A3634" s="6">
        <f>IF(B3634&lt;&gt;"", "AWARD-"&amp;TEXT(ROW()-1,"00000"), "")</f>
        <v/>
      </c>
      <c r="B3634" s="7" t="n"/>
      <c r="C3634" s="7" t="n"/>
      <c r="D3634" s="7" t="n"/>
      <c r="E3634" s="8" t="n"/>
      <c r="F3634" s="9" t="n"/>
      <c r="G3634" s="8" t="n"/>
      <c r="H3634" s="8" t="n"/>
      <c r="I3634" s="8" t="n"/>
      <c r="J3634" s="10">
        <f>IF(A3634="",0,SUMIFS(amount_expended,cfda_key,V3634))</f>
        <v/>
      </c>
      <c r="K3634" s="10">
        <f>IF(G3634="OTHER CLUSTER NOT LISTED ABOVE",SUMIFS(amount_expended,uniform_other_cluster_name,X3634), IF(AND(OR(G3634="N/A",G3634=""),H3634=""),0,IF(G3634="STATE CLUSTER",SUMIFS(amount_expended,uniform_state_cluster_name,W3634),SUMIFS(amount_expended,cluster_name,G3634))))</f>
        <v/>
      </c>
      <c r="L3634" s="8" t="n"/>
      <c r="M3634" s="7" t="n"/>
      <c r="N3634" s="8" t="n"/>
      <c r="O3634" s="7" t="n"/>
      <c r="P3634" s="7" t="n"/>
      <c r="Q3634" s="8" t="n"/>
      <c r="R3634" s="9" t="n"/>
      <c r="S3634" s="8" t="n"/>
      <c r="T3634" s="8" t="n"/>
      <c r="U3634" s="8" t="n"/>
      <c r="V3634" s="11">
        <f>IF(OR(B3634="",C3634=""),"",CONCATENATE(B3634,".",C3634))</f>
        <v/>
      </c>
      <c r="W3634" s="6">
        <f>UPPER(TRIM(H3634))</f>
        <v/>
      </c>
      <c r="X3634" s="6">
        <f>UPPER(TRIM(I3634))</f>
        <v/>
      </c>
      <c r="Y3634" s="6">
        <f>IF(V3634&lt;&gt;"",IFERROR(INDEX(federal_program_name_lookup,MATCH(V3634,aln_lookup,0)),""),"")</f>
        <v/>
      </c>
    </row>
    <row r="3635">
      <c r="A3635" s="6">
        <f>IF(B3635&lt;&gt;"", "AWARD-"&amp;TEXT(ROW()-1,"00000"), "")</f>
        <v/>
      </c>
      <c r="B3635" s="7" t="n"/>
      <c r="C3635" s="7" t="n"/>
      <c r="D3635" s="7" t="n"/>
      <c r="E3635" s="8" t="n"/>
      <c r="F3635" s="9" t="n"/>
      <c r="G3635" s="8" t="n"/>
      <c r="H3635" s="8" t="n"/>
      <c r="I3635" s="8" t="n"/>
      <c r="J3635" s="10">
        <f>IF(A3635="",0,SUMIFS(amount_expended,cfda_key,V3635))</f>
        <v/>
      </c>
      <c r="K3635" s="10">
        <f>IF(G3635="OTHER CLUSTER NOT LISTED ABOVE",SUMIFS(amount_expended,uniform_other_cluster_name,X3635), IF(AND(OR(G3635="N/A",G3635=""),H3635=""),0,IF(G3635="STATE CLUSTER",SUMIFS(amount_expended,uniform_state_cluster_name,W3635),SUMIFS(amount_expended,cluster_name,G3635))))</f>
        <v/>
      </c>
      <c r="L3635" s="8" t="n"/>
      <c r="M3635" s="7" t="n"/>
      <c r="N3635" s="8" t="n"/>
      <c r="O3635" s="7" t="n"/>
      <c r="P3635" s="7" t="n"/>
      <c r="Q3635" s="8" t="n"/>
      <c r="R3635" s="9" t="n"/>
      <c r="S3635" s="8" t="n"/>
      <c r="T3635" s="8" t="n"/>
      <c r="U3635" s="8" t="n"/>
      <c r="V3635" s="11">
        <f>IF(OR(B3635="",C3635=""),"",CONCATENATE(B3635,".",C3635))</f>
        <v/>
      </c>
      <c r="W3635" s="6">
        <f>UPPER(TRIM(H3635))</f>
        <v/>
      </c>
      <c r="X3635" s="6">
        <f>UPPER(TRIM(I3635))</f>
        <v/>
      </c>
      <c r="Y3635" s="6">
        <f>IF(V3635&lt;&gt;"",IFERROR(INDEX(federal_program_name_lookup,MATCH(V3635,aln_lookup,0)),""),"")</f>
        <v/>
      </c>
    </row>
    <row r="3636">
      <c r="A3636" s="6">
        <f>IF(B3636&lt;&gt;"", "AWARD-"&amp;TEXT(ROW()-1,"00000"), "")</f>
        <v/>
      </c>
      <c r="B3636" s="7" t="n"/>
      <c r="C3636" s="7" t="n"/>
      <c r="D3636" s="7" t="n"/>
      <c r="E3636" s="8" t="n"/>
      <c r="F3636" s="9" t="n"/>
      <c r="G3636" s="8" t="n"/>
      <c r="H3636" s="8" t="n"/>
      <c r="I3636" s="8" t="n"/>
      <c r="J3636" s="10">
        <f>IF(A3636="",0,SUMIFS(amount_expended,cfda_key,V3636))</f>
        <v/>
      </c>
      <c r="K3636" s="10">
        <f>IF(G3636="OTHER CLUSTER NOT LISTED ABOVE",SUMIFS(amount_expended,uniform_other_cluster_name,X3636), IF(AND(OR(G3636="N/A",G3636=""),H3636=""),0,IF(G3636="STATE CLUSTER",SUMIFS(amount_expended,uniform_state_cluster_name,W3636),SUMIFS(amount_expended,cluster_name,G3636))))</f>
        <v/>
      </c>
      <c r="L3636" s="8" t="n"/>
      <c r="M3636" s="7" t="n"/>
      <c r="N3636" s="8" t="n"/>
      <c r="O3636" s="7" t="n"/>
      <c r="P3636" s="7" t="n"/>
      <c r="Q3636" s="8" t="n"/>
      <c r="R3636" s="9" t="n"/>
      <c r="S3636" s="8" t="n"/>
      <c r="T3636" s="8" t="n"/>
      <c r="U3636" s="8" t="n"/>
      <c r="V3636" s="11">
        <f>IF(OR(B3636="",C3636=""),"",CONCATENATE(B3636,".",C3636))</f>
        <v/>
      </c>
      <c r="W3636" s="6">
        <f>UPPER(TRIM(H3636))</f>
        <v/>
      </c>
      <c r="X3636" s="6">
        <f>UPPER(TRIM(I3636))</f>
        <v/>
      </c>
      <c r="Y3636" s="6">
        <f>IF(V3636&lt;&gt;"",IFERROR(INDEX(federal_program_name_lookup,MATCH(V3636,aln_lookup,0)),""),"")</f>
        <v/>
      </c>
    </row>
    <row r="3637">
      <c r="A3637" s="6">
        <f>IF(B3637&lt;&gt;"", "AWARD-"&amp;TEXT(ROW()-1,"00000"), "")</f>
        <v/>
      </c>
      <c r="B3637" s="7" t="n"/>
      <c r="C3637" s="7" t="n"/>
      <c r="D3637" s="7" t="n"/>
      <c r="E3637" s="8" t="n"/>
      <c r="F3637" s="9" t="n"/>
      <c r="G3637" s="8" t="n"/>
      <c r="H3637" s="8" t="n"/>
      <c r="I3637" s="8" t="n"/>
      <c r="J3637" s="10">
        <f>IF(A3637="",0,SUMIFS(amount_expended,cfda_key,V3637))</f>
        <v/>
      </c>
      <c r="K3637" s="10">
        <f>IF(G3637="OTHER CLUSTER NOT LISTED ABOVE",SUMIFS(amount_expended,uniform_other_cluster_name,X3637), IF(AND(OR(G3637="N/A",G3637=""),H3637=""),0,IF(G3637="STATE CLUSTER",SUMIFS(amount_expended,uniform_state_cluster_name,W3637),SUMIFS(amount_expended,cluster_name,G3637))))</f>
        <v/>
      </c>
      <c r="L3637" s="8" t="n"/>
      <c r="M3637" s="7" t="n"/>
      <c r="N3637" s="8" t="n"/>
      <c r="O3637" s="7" t="n"/>
      <c r="P3637" s="7" t="n"/>
      <c r="Q3637" s="8" t="n"/>
      <c r="R3637" s="9" t="n"/>
      <c r="S3637" s="8" t="n"/>
      <c r="T3637" s="8" t="n"/>
      <c r="U3637" s="8" t="n"/>
      <c r="V3637" s="11">
        <f>IF(OR(B3637="",C3637=""),"",CONCATENATE(B3637,".",C3637))</f>
        <v/>
      </c>
      <c r="W3637" s="6">
        <f>UPPER(TRIM(H3637))</f>
        <v/>
      </c>
      <c r="X3637" s="6">
        <f>UPPER(TRIM(I3637))</f>
        <v/>
      </c>
      <c r="Y3637" s="6">
        <f>IF(V3637&lt;&gt;"",IFERROR(INDEX(federal_program_name_lookup,MATCH(V3637,aln_lookup,0)),""),"")</f>
        <v/>
      </c>
    </row>
    <row r="3638">
      <c r="A3638" s="6">
        <f>IF(B3638&lt;&gt;"", "AWARD-"&amp;TEXT(ROW()-1,"00000"), "")</f>
        <v/>
      </c>
      <c r="B3638" s="7" t="n"/>
      <c r="C3638" s="7" t="n"/>
      <c r="D3638" s="7" t="n"/>
      <c r="E3638" s="8" t="n"/>
      <c r="F3638" s="9" t="n"/>
      <c r="G3638" s="8" t="n"/>
      <c r="H3638" s="8" t="n"/>
      <c r="I3638" s="8" t="n"/>
      <c r="J3638" s="10">
        <f>IF(A3638="",0,SUMIFS(amount_expended,cfda_key,V3638))</f>
        <v/>
      </c>
      <c r="K3638" s="10">
        <f>IF(G3638="OTHER CLUSTER NOT LISTED ABOVE",SUMIFS(amount_expended,uniform_other_cluster_name,X3638), IF(AND(OR(G3638="N/A",G3638=""),H3638=""),0,IF(G3638="STATE CLUSTER",SUMIFS(amount_expended,uniform_state_cluster_name,W3638),SUMIFS(amount_expended,cluster_name,G3638))))</f>
        <v/>
      </c>
      <c r="L3638" s="8" t="n"/>
      <c r="M3638" s="7" t="n"/>
      <c r="N3638" s="8" t="n"/>
      <c r="O3638" s="7" t="n"/>
      <c r="P3638" s="7" t="n"/>
      <c r="Q3638" s="8" t="n"/>
      <c r="R3638" s="9" t="n"/>
      <c r="S3638" s="8" t="n"/>
      <c r="T3638" s="8" t="n"/>
      <c r="U3638" s="8" t="n"/>
      <c r="V3638" s="11">
        <f>IF(OR(B3638="",C3638=""),"",CONCATENATE(B3638,".",C3638))</f>
        <v/>
      </c>
      <c r="W3638" s="6">
        <f>UPPER(TRIM(H3638))</f>
        <v/>
      </c>
      <c r="X3638" s="6">
        <f>UPPER(TRIM(I3638))</f>
        <v/>
      </c>
      <c r="Y3638" s="6">
        <f>IF(V3638&lt;&gt;"",IFERROR(INDEX(federal_program_name_lookup,MATCH(V3638,aln_lookup,0)),""),"")</f>
        <v/>
      </c>
    </row>
    <row r="3639">
      <c r="A3639" s="6">
        <f>IF(B3639&lt;&gt;"", "AWARD-"&amp;TEXT(ROW()-1,"00000"), "")</f>
        <v/>
      </c>
      <c r="B3639" s="7" t="n"/>
      <c r="C3639" s="7" t="n"/>
      <c r="D3639" s="7" t="n"/>
      <c r="E3639" s="8" t="n"/>
      <c r="F3639" s="9" t="n"/>
      <c r="G3639" s="8" t="n"/>
      <c r="H3639" s="8" t="n"/>
      <c r="I3639" s="8" t="n"/>
      <c r="J3639" s="10">
        <f>IF(A3639="",0,SUMIFS(amount_expended,cfda_key,V3639))</f>
        <v/>
      </c>
      <c r="K3639" s="10">
        <f>IF(G3639="OTHER CLUSTER NOT LISTED ABOVE",SUMIFS(amount_expended,uniform_other_cluster_name,X3639), IF(AND(OR(G3639="N/A",G3639=""),H3639=""),0,IF(G3639="STATE CLUSTER",SUMIFS(amount_expended,uniform_state_cluster_name,W3639),SUMIFS(amount_expended,cluster_name,G3639))))</f>
        <v/>
      </c>
      <c r="L3639" s="8" t="n"/>
      <c r="M3639" s="7" t="n"/>
      <c r="N3639" s="8" t="n"/>
      <c r="O3639" s="7" t="n"/>
      <c r="P3639" s="7" t="n"/>
      <c r="Q3639" s="8" t="n"/>
      <c r="R3639" s="9" t="n"/>
      <c r="S3639" s="8" t="n"/>
      <c r="T3639" s="8" t="n"/>
      <c r="U3639" s="8" t="n"/>
      <c r="V3639" s="11">
        <f>IF(OR(B3639="",C3639=""),"",CONCATENATE(B3639,".",C3639))</f>
        <v/>
      </c>
      <c r="W3639" s="6">
        <f>UPPER(TRIM(H3639))</f>
        <v/>
      </c>
      <c r="X3639" s="6">
        <f>UPPER(TRIM(I3639))</f>
        <v/>
      </c>
      <c r="Y3639" s="6">
        <f>IF(V3639&lt;&gt;"",IFERROR(INDEX(federal_program_name_lookup,MATCH(V3639,aln_lookup,0)),""),"")</f>
        <v/>
      </c>
    </row>
    <row r="3640">
      <c r="A3640" s="6">
        <f>IF(B3640&lt;&gt;"", "AWARD-"&amp;TEXT(ROW()-1,"00000"), "")</f>
        <v/>
      </c>
      <c r="B3640" s="7" t="n"/>
      <c r="C3640" s="7" t="n"/>
      <c r="D3640" s="7" t="n"/>
      <c r="E3640" s="8" t="n"/>
      <c r="F3640" s="9" t="n"/>
      <c r="G3640" s="8" t="n"/>
      <c r="H3640" s="8" t="n"/>
      <c r="I3640" s="8" t="n"/>
      <c r="J3640" s="10">
        <f>IF(A3640="",0,SUMIFS(amount_expended,cfda_key,V3640))</f>
        <v/>
      </c>
      <c r="K3640" s="10">
        <f>IF(G3640="OTHER CLUSTER NOT LISTED ABOVE",SUMIFS(amount_expended,uniform_other_cluster_name,X3640), IF(AND(OR(G3640="N/A",G3640=""),H3640=""),0,IF(G3640="STATE CLUSTER",SUMIFS(amount_expended,uniform_state_cluster_name,W3640),SUMIFS(amount_expended,cluster_name,G3640))))</f>
        <v/>
      </c>
      <c r="L3640" s="8" t="n"/>
      <c r="M3640" s="7" t="n"/>
      <c r="N3640" s="8" t="n"/>
      <c r="O3640" s="7" t="n"/>
      <c r="P3640" s="7" t="n"/>
      <c r="Q3640" s="8" t="n"/>
      <c r="R3640" s="9" t="n"/>
      <c r="S3640" s="8" t="n"/>
      <c r="T3640" s="8" t="n"/>
      <c r="U3640" s="8" t="n"/>
      <c r="V3640" s="11">
        <f>IF(OR(B3640="",C3640=""),"",CONCATENATE(B3640,".",C3640))</f>
        <v/>
      </c>
      <c r="W3640" s="6">
        <f>UPPER(TRIM(H3640))</f>
        <v/>
      </c>
      <c r="X3640" s="6">
        <f>UPPER(TRIM(I3640))</f>
        <v/>
      </c>
      <c r="Y3640" s="6">
        <f>IF(V3640&lt;&gt;"",IFERROR(INDEX(federal_program_name_lookup,MATCH(V3640,aln_lookup,0)),""),"")</f>
        <v/>
      </c>
    </row>
    <row r="3641">
      <c r="A3641" s="6">
        <f>IF(B3641&lt;&gt;"", "AWARD-"&amp;TEXT(ROW()-1,"00000"), "")</f>
        <v/>
      </c>
      <c r="B3641" s="7" t="n"/>
      <c r="C3641" s="7" t="n"/>
      <c r="D3641" s="7" t="n"/>
      <c r="E3641" s="8" t="n"/>
      <c r="F3641" s="9" t="n"/>
      <c r="G3641" s="8" t="n"/>
      <c r="H3641" s="8" t="n"/>
      <c r="I3641" s="8" t="n"/>
      <c r="J3641" s="10">
        <f>IF(A3641="",0,SUMIFS(amount_expended,cfda_key,V3641))</f>
        <v/>
      </c>
      <c r="K3641" s="10">
        <f>IF(G3641="OTHER CLUSTER NOT LISTED ABOVE",SUMIFS(amount_expended,uniform_other_cluster_name,X3641), IF(AND(OR(G3641="N/A",G3641=""),H3641=""),0,IF(G3641="STATE CLUSTER",SUMIFS(amount_expended,uniform_state_cluster_name,W3641),SUMIFS(amount_expended,cluster_name,G3641))))</f>
        <v/>
      </c>
      <c r="L3641" s="8" t="n"/>
      <c r="M3641" s="7" t="n"/>
      <c r="N3641" s="8" t="n"/>
      <c r="O3641" s="7" t="n"/>
      <c r="P3641" s="7" t="n"/>
      <c r="Q3641" s="8" t="n"/>
      <c r="R3641" s="9" t="n"/>
      <c r="S3641" s="8" t="n"/>
      <c r="T3641" s="8" t="n"/>
      <c r="U3641" s="8" t="n"/>
      <c r="V3641" s="11">
        <f>IF(OR(B3641="",C3641=""),"",CONCATENATE(B3641,".",C3641))</f>
        <v/>
      </c>
      <c r="W3641" s="6">
        <f>UPPER(TRIM(H3641))</f>
        <v/>
      </c>
      <c r="X3641" s="6">
        <f>UPPER(TRIM(I3641))</f>
        <v/>
      </c>
      <c r="Y3641" s="6">
        <f>IF(V3641&lt;&gt;"",IFERROR(INDEX(federal_program_name_lookup,MATCH(V3641,aln_lookup,0)),""),"")</f>
        <v/>
      </c>
    </row>
    <row r="3642">
      <c r="A3642" s="6">
        <f>IF(B3642&lt;&gt;"", "AWARD-"&amp;TEXT(ROW()-1,"00000"), "")</f>
        <v/>
      </c>
      <c r="B3642" s="7" t="n"/>
      <c r="C3642" s="7" t="n"/>
      <c r="D3642" s="7" t="n"/>
      <c r="E3642" s="8" t="n"/>
      <c r="F3642" s="9" t="n"/>
      <c r="G3642" s="8" t="n"/>
      <c r="H3642" s="8" t="n"/>
      <c r="I3642" s="8" t="n"/>
      <c r="J3642" s="10">
        <f>IF(A3642="",0,SUMIFS(amount_expended,cfda_key,V3642))</f>
        <v/>
      </c>
      <c r="K3642" s="10">
        <f>IF(G3642="OTHER CLUSTER NOT LISTED ABOVE",SUMIFS(amount_expended,uniform_other_cluster_name,X3642), IF(AND(OR(G3642="N/A",G3642=""),H3642=""),0,IF(G3642="STATE CLUSTER",SUMIFS(amount_expended,uniform_state_cluster_name,W3642),SUMIFS(amount_expended,cluster_name,G3642))))</f>
        <v/>
      </c>
      <c r="L3642" s="8" t="n"/>
      <c r="M3642" s="7" t="n"/>
      <c r="N3642" s="8" t="n"/>
      <c r="O3642" s="7" t="n"/>
      <c r="P3642" s="7" t="n"/>
      <c r="Q3642" s="8" t="n"/>
      <c r="R3642" s="9" t="n"/>
      <c r="S3642" s="8" t="n"/>
      <c r="T3642" s="8" t="n"/>
      <c r="U3642" s="8" t="n"/>
      <c r="V3642" s="11">
        <f>IF(OR(B3642="",C3642=""),"",CONCATENATE(B3642,".",C3642))</f>
        <v/>
      </c>
      <c r="W3642" s="6">
        <f>UPPER(TRIM(H3642))</f>
        <v/>
      </c>
      <c r="X3642" s="6">
        <f>UPPER(TRIM(I3642))</f>
        <v/>
      </c>
      <c r="Y3642" s="6">
        <f>IF(V3642&lt;&gt;"",IFERROR(INDEX(federal_program_name_lookup,MATCH(V3642,aln_lookup,0)),""),"")</f>
        <v/>
      </c>
    </row>
    <row r="3643">
      <c r="A3643" s="6">
        <f>IF(B3643&lt;&gt;"", "AWARD-"&amp;TEXT(ROW()-1,"00000"), "")</f>
        <v/>
      </c>
      <c r="B3643" s="7" t="n"/>
      <c r="C3643" s="7" t="n"/>
      <c r="D3643" s="7" t="n"/>
      <c r="E3643" s="8" t="n"/>
      <c r="F3643" s="9" t="n"/>
      <c r="G3643" s="8" t="n"/>
      <c r="H3643" s="8" t="n"/>
      <c r="I3643" s="8" t="n"/>
      <c r="J3643" s="10">
        <f>IF(A3643="",0,SUMIFS(amount_expended,cfda_key,V3643))</f>
        <v/>
      </c>
      <c r="K3643" s="10">
        <f>IF(G3643="OTHER CLUSTER NOT LISTED ABOVE",SUMIFS(amount_expended,uniform_other_cluster_name,X3643), IF(AND(OR(G3643="N/A",G3643=""),H3643=""),0,IF(G3643="STATE CLUSTER",SUMIFS(amount_expended,uniform_state_cluster_name,W3643),SUMIFS(amount_expended,cluster_name,G3643))))</f>
        <v/>
      </c>
      <c r="L3643" s="8" t="n"/>
      <c r="M3643" s="7" t="n"/>
      <c r="N3643" s="8" t="n"/>
      <c r="O3643" s="7" t="n"/>
      <c r="P3643" s="7" t="n"/>
      <c r="Q3643" s="8" t="n"/>
      <c r="R3643" s="9" t="n"/>
      <c r="S3643" s="8" t="n"/>
      <c r="T3643" s="8" t="n"/>
      <c r="U3643" s="8" t="n"/>
      <c r="V3643" s="11">
        <f>IF(OR(B3643="",C3643=""),"",CONCATENATE(B3643,".",C3643))</f>
        <v/>
      </c>
      <c r="W3643" s="6">
        <f>UPPER(TRIM(H3643))</f>
        <v/>
      </c>
      <c r="X3643" s="6">
        <f>UPPER(TRIM(I3643))</f>
        <v/>
      </c>
      <c r="Y3643" s="6">
        <f>IF(V3643&lt;&gt;"",IFERROR(INDEX(federal_program_name_lookup,MATCH(V3643,aln_lookup,0)),""),"")</f>
        <v/>
      </c>
    </row>
    <row r="3644">
      <c r="A3644" s="6">
        <f>IF(B3644&lt;&gt;"", "AWARD-"&amp;TEXT(ROW()-1,"00000"), "")</f>
        <v/>
      </c>
      <c r="B3644" s="7" t="n"/>
      <c r="C3644" s="7" t="n"/>
      <c r="D3644" s="7" t="n"/>
      <c r="E3644" s="8" t="n"/>
      <c r="F3644" s="9" t="n"/>
      <c r="G3644" s="8" t="n"/>
      <c r="H3644" s="8" t="n"/>
      <c r="I3644" s="8" t="n"/>
      <c r="J3644" s="10">
        <f>IF(A3644="",0,SUMIFS(amount_expended,cfda_key,V3644))</f>
        <v/>
      </c>
      <c r="K3644" s="10">
        <f>IF(G3644="OTHER CLUSTER NOT LISTED ABOVE",SUMIFS(amount_expended,uniform_other_cluster_name,X3644), IF(AND(OR(G3644="N/A",G3644=""),H3644=""),0,IF(G3644="STATE CLUSTER",SUMIFS(amount_expended,uniform_state_cluster_name,W3644),SUMIFS(amount_expended,cluster_name,G3644))))</f>
        <v/>
      </c>
      <c r="L3644" s="8" t="n"/>
      <c r="M3644" s="7" t="n"/>
      <c r="N3644" s="8" t="n"/>
      <c r="O3644" s="7" t="n"/>
      <c r="P3644" s="7" t="n"/>
      <c r="Q3644" s="8" t="n"/>
      <c r="R3644" s="9" t="n"/>
      <c r="S3644" s="8" t="n"/>
      <c r="T3644" s="8" t="n"/>
      <c r="U3644" s="8" t="n"/>
      <c r="V3644" s="11">
        <f>IF(OR(B3644="",C3644=""),"",CONCATENATE(B3644,".",C3644))</f>
        <v/>
      </c>
      <c r="W3644" s="6">
        <f>UPPER(TRIM(H3644))</f>
        <v/>
      </c>
      <c r="X3644" s="6">
        <f>UPPER(TRIM(I3644))</f>
        <v/>
      </c>
      <c r="Y3644" s="6">
        <f>IF(V3644&lt;&gt;"",IFERROR(INDEX(federal_program_name_lookup,MATCH(V3644,aln_lookup,0)),""),"")</f>
        <v/>
      </c>
    </row>
    <row r="3645">
      <c r="A3645" s="6">
        <f>IF(B3645&lt;&gt;"", "AWARD-"&amp;TEXT(ROW()-1,"00000"), "")</f>
        <v/>
      </c>
      <c r="B3645" s="7" t="n"/>
      <c r="C3645" s="7" t="n"/>
      <c r="D3645" s="7" t="n"/>
      <c r="E3645" s="8" t="n"/>
      <c r="F3645" s="9" t="n"/>
      <c r="G3645" s="8" t="n"/>
      <c r="H3645" s="8" t="n"/>
      <c r="I3645" s="8" t="n"/>
      <c r="J3645" s="10">
        <f>IF(A3645="",0,SUMIFS(amount_expended,cfda_key,V3645))</f>
        <v/>
      </c>
      <c r="K3645" s="10">
        <f>IF(G3645="OTHER CLUSTER NOT LISTED ABOVE",SUMIFS(amount_expended,uniform_other_cluster_name,X3645), IF(AND(OR(G3645="N/A",G3645=""),H3645=""),0,IF(G3645="STATE CLUSTER",SUMIFS(amount_expended,uniform_state_cluster_name,W3645),SUMIFS(amount_expended,cluster_name,G3645))))</f>
        <v/>
      </c>
      <c r="L3645" s="8" t="n"/>
      <c r="M3645" s="7" t="n"/>
      <c r="N3645" s="8" t="n"/>
      <c r="O3645" s="7" t="n"/>
      <c r="P3645" s="7" t="n"/>
      <c r="Q3645" s="8" t="n"/>
      <c r="R3645" s="9" t="n"/>
      <c r="S3645" s="8" t="n"/>
      <c r="T3645" s="8" t="n"/>
      <c r="U3645" s="8" t="n"/>
      <c r="V3645" s="11">
        <f>IF(OR(B3645="",C3645=""),"",CONCATENATE(B3645,".",C3645))</f>
        <v/>
      </c>
      <c r="W3645" s="6">
        <f>UPPER(TRIM(H3645))</f>
        <v/>
      </c>
      <c r="X3645" s="6">
        <f>UPPER(TRIM(I3645))</f>
        <v/>
      </c>
      <c r="Y3645" s="6">
        <f>IF(V3645&lt;&gt;"",IFERROR(INDEX(federal_program_name_lookup,MATCH(V3645,aln_lookup,0)),""),"")</f>
        <v/>
      </c>
    </row>
    <row r="3646">
      <c r="A3646" s="6">
        <f>IF(B3646&lt;&gt;"", "AWARD-"&amp;TEXT(ROW()-1,"00000"), "")</f>
        <v/>
      </c>
      <c r="B3646" s="7" t="n"/>
      <c r="C3646" s="7" t="n"/>
      <c r="D3646" s="7" t="n"/>
      <c r="E3646" s="8" t="n"/>
      <c r="F3646" s="9" t="n"/>
      <c r="G3646" s="8" t="n"/>
      <c r="H3646" s="8" t="n"/>
      <c r="I3646" s="8" t="n"/>
      <c r="J3646" s="10">
        <f>IF(A3646="",0,SUMIFS(amount_expended,cfda_key,V3646))</f>
        <v/>
      </c>
      <c r="K3646" s="10">
        <f>IF(G3646="OTHER CLUSTER NOT LISTED ABOVE",SUMIFS(amount_expended,uniform_other_cluster_name,X3646), IF(AND(OR(G3646="N/A",G3646=""),H3646=""),0,IF(G3646="STATE CLUSTER",SUMIFS(amount_expended,uniform_state_cluster_name,W3646),SUMIFS(amount_expended,cluster_name,G3646))))</f>
        <v/>
      </c>
      <c r="L3646" s="8" t="n"/>
      <c r="M3646" s="7" t="n"/>
      <c r="N3646" s="8" t="n"/>
      <c r="O3646" s="7" t="n"/>
      <c r="P3646" s="7" t="n"/>
      <c r="Q3646" s="8" t="n"/>
      <c r="R3646" s="9" t="n"/>
      <c r="S3646" s="8" t="n"/>
      <c r="T3646" s="8" t="n"/>
      <c r="U3646" s="8" t="n"/>
      <c r="V3646" s="11">
        <f>IF(OR(B3646="",C3646=""),"",CONCATENATE(B3646,".",C3646))</f>
        <v/>
      </c>
      <c r="W3646" s="6">
        <f>UPPER(TRIM(H3646))</f>
        <v/>
      </c>
      <c r="X3646" s="6">
        <f>UPPER(TRIM(I3646))</f>
        <v/>
      </c>
      <c r="Y3646" s="6">
        <f>IF(V3646&lt;&gt;"",IFERROR(INDEX(federal_program_name_lookup,MATCH(V3646,aln_lookup,0)),""),"")</f>
        <v/>
      </c>
    </row>
    <row r="3647">
      <c r="A3647" s="6">
        <f>IF(B3647&lt;&gt;"", "AWARD-"&amp;TEXT(ROW()-1,"00000"), "")</f>
        <v/>
      </c>
      <c r="B3647" s="7" t="n"/>
      <c r="C3647" s="7" t="n"/>
      <c r="D3647" s="7" t="n"/>
      <c r="E3647" s="8" t="n"/>
      <c r="F3647" s="9" t="n"/>
      <c r="G3647" s="8" t="n"/>
      <c r="H3647" s="8" t="n"/>
      <c r="I3647" s="8" t="n"/>
      <c r="J3647" s="10">
        <f>IF(A3647="",0,SUMIFS(amount_expended,cfda_key,V3647))</f>
        <v/>
      </c>
      <c r="K3647" s="10">
        <f>IF(G3647="OTHER CLUSTER NOT LISTED ABOVE",SUMIFS(amount_expended,uniform_other_cluster_name,X3647), IF(AND(OR(G3647="N/A",G3647=""),H3647=""),0,IF(G3647="STATE CLUSTER",SUMIFS(amount_expended,uniform_state_cluster_name,W3647),SUMIFS(amount_expended,cluster_name,G3647))))</f>
        <v/>
      </c>
      <c r="L3647" s="8" t="n"/>
      <c r="M3647" s="7" t="n"/>
      <c r="N3647" s="8" t="n"/>
      <c r="O3647" s="7" t="n"/>
      <c r="P3647" s="7" t="n"/>
      <c r="Q3647" s="8" t="n"/>
      <c r="R3647" s="9" t="n"/>
      <c r="S3647" s="8" t="n"/>
      <c r="T3647" s="8" t="n"/>
      <c r="U3647" s="8" t="n"/>
      <c r="V3647" s="11">
        <f>IF(OR(B3647="",C3647=""),"",CONCATENATE(B3647,".",C3647))</f>
        <v/>
      </c>
      <c r="W3647" s="6">
        <f>UPPER(TRIM(H3647))</f>
        <v/>
      </c>
      <c r="X3647" s="6">
        <f>UPPER(TRIM(I3647))</f>
        <v/>
      </c>
      <c r="Y3647" s="6">
        <f>IF(V3647&lt;&gt;"",IFERROR(INDEX(federal_program_name_lookup,MATCH(V3647,aln_lookup,0)),""),"")</f>
        <v/>
      </c>
    </row>
    <row r="3648">
      <c r="A3648" s="6">
        <f>IF(B3648&lt;&gt;"", "AWARD-"&amp;TEXT(ROW()-1,"00000"), "")</f>
        <v/>
      </c>
      <c r="B3648" s="7" t="n"/>
      <c r="C3648" s="7" t="n"/>
      <c r="D3648" s="7" t="n"/>
      <c r="E3648" s="8" t="n"/>
      <c r="F3648" s="9" t="n"/>
      <c r="G3648" s="8" t="n"/>
      <c r="H3648" s="8" t="n"/>
      <c r="I3648" s="8" t="n"/>
      <c r="J3648" s="10">
        <f>IF(A3648="",0,SUMIFS(amount_expended,cfda_key,V3648))</f>
        <v/>
      </c>
      <c r="K3648" s="10">
        <f>IF(G3648="OTHER CLUSTER NOT LISTED ABOVE",SUMIFS(amount_expended,uniform_other_cluster_name,X3648), IF(AND(OR(G3648="N/A",G3648=""),H3648=""),0,IF(G3648="STATE CLUSTER",SUMIFS(amount_expended,uniform_state_cluster_name,W3648),SUMIFS(amount_expended,cluster_name,G3648))))</f>
        <v/>
      </c>
      <c r="L3648" s="8" t="n"/>
      <c r="M3648" s="7" t="n"/>
      <c r="N3648" s="8" t="n"/>
      <c r="O3648" s="7" t="n"/>
      <c r="P3648" s="7" t="n"/>
      <c r="Q3648" s="8" t="n"/>
      <c r="R3648" s="9" t="n"/>
      <c r="S3648" s="8" t="n"/>
      <c r="T3648" s="8" t="n"/>
      <c r="U3648" s="8" t="n"/>
      <c r="V3648" s="11">
        <f>IF(OR(B3648="",C3648=""),"",CONCATENATE(B3648,".",C3648))</f>
        <v/>
      </c>
      <c r="W3648" s="6">
        <f>UPPER(TRIM(H3648))</f>
        <v/>
      </c>
      <c r="X3648" s="6">
        <f>UPPER(TRIM(I3648))</f>
        <v/>
      </c>
      <c r="Y3648" s="6">
        <f>IF(V3648&lt;&gt;"",IFERROR(INDEX(federal_program_name_lookup,MATCH(V3648,aln_lookup,0)),""),"")</f>
        <v/>
      </c>
    </row>
    <row r="3649">
      <c r="A3649" s="6">
        <f>IF(B3649&lt;&gt;"", "AWARD-"&amp;TEXT(ROW()-1,"00000"), "")</f>
        <v/>
      </c>
      <c r="B3649" s="7" t="n"/>
      <c r="C3649" s="7" t="n"/>
      <c r="D3649" s="7" t="n"/>
      <c r="E3649" s="8" t="n"/>
      <c r="F3649" s="9" t="n"/>
      <c r="G3649" s="8" t="n"/>
      <c r="H3649" s="8" t="n"/>
      <c r="I3649" s="8" t="n"/>
      <c r="J3649" s="10">
        <f>IF(A3649="",0,SUMIFS(amount_expended,cfda_key,V3649))</f>
        <v/>
      </c>
      <c r="K3649" s="10">
        <f>IF(G3649="OTHER CLUSTER NOT LISTED ABOVE",SUMIFS(amount_expended,uniform_other_cluster_name,X3649), IF(AND(OR(G3649="N/A",G3649=""),H3649=""),0,IF(G3649="STATE CLUSTER",SUMIFS(amount_expended,uniform_state_cluster_name,W3649),SUMIFS(amount_expended,cluster_name,G3649))))</f>
        <v/>
      </c>
      <c r="L3649" s="8" t="n"/>
      <c r="M3649" s="7" t="n"/>
      <c r="N3649" s="8" t="n"/>
      <c r="O3649" s="7" t="n"/>
      <c r="P3649" s="7" t="n"/>
      <c r="Q3649" s="8" t="n"/>
      <c r="R3649" s="9" t="n"/>
      <c r="S3649" s="8" t="n"/>
      <c r="T3649" s="8" t="n"/>
      <c r="U3649" s="8" t="n"/>
      <c r="V3649" s="11">
        <f>IF(OR(B3649="",C3649=""),"",CONCATENATE(B3649,".",C3649))</f>
        <v/>
      </c>
      <c r="W3649" s="6">
        <f>UPPER(TRIM(H3649))</f>
        <v/>
      </c>
      <c r="X3649" s="6">
        <f>UPPER(TRIM(I3649))</f>
        <v/>
      </c>
      <c r="Y3649" s="6">
        <f>IF(V3649&lt;&gt;"",IFERROR(INDEX(federal_program_name_lookup,MATCH(V3649,aln_lookup,0)),""),"")</f>
        <v/>
      </c>
    </row>
    <row r="3650">
      <c r="A3650" s="6">
        <f>IF(B3650&lt;&gt;"", "AWARD-"&amp;TEXT(ROW()-1,"00000"), "")</f>
        <v/>
      </c>
      <c r="B3650" s="7" t="n"/>
      <c r="C3650" s="7" t="n"/>
      <c r="D3650" s="7" t="n"/>
      <c r="E3650" s="8" t="n"/>
      <c r="F3650" s="9" t="n"/>
      <c r="G3650" s="8" t="n"/>
      <c r="H3650" s="8" t="n"/>
      <c r="I3650" s="8" t="n"/>
      <c r="J3650" s="10">
        <f>IF(A3650="",0,SUMIFS(amount_expended,cfda_key,V3650))</f>
        <v/>
      </c>
      <c r="K3650" s="10">
        <f>IF(G3650="OTHER CLUSTER NOT LISTED ABOVE",SUMIFS(amount_expended,uniform_other_cluster_name,X3650), IF(AND(OR(G3650="N/A",G3650=""),H3650=""),0,IF(G3650="STATE CLUSTER",SUMIFS(amount_expended,uniform_state_cluster_name,W3650),SUMIFS(amount_expended,cluster_name,G3650))))</f>
        <v/>
      </c>
      <c r="L3650" s="8" t="n"/>
      <c r="M3650" s="7" t="n"/>
      <c r="N3650" s="8" t="n"/>
      <c r="O3650" s="7" t="n"/>
      <c r="P3650" s="7" t="n"/>
      <c r="Q3650" s="8" t="n"/>
      <c r="R3650" s="9" t="n"/>
      <c r="S3650" s="8" t="n"/>
      <c r="T3650" s="8" t="n"/>
      <c r="U3650" s="8" t="n"/>
      <c r="V3650" s="11">
        <f>IF(OR(B3650="",C3650=""),"",CONCATENATE(B3650,".",C3650))</f>
        <v/>
      </c>
      <c r="W3650" s="6">
        <f>UPPER(TRIM(H3650))</f>
        <v/>
      </c>
      <c r="X3650" s="6">
        <f>UPPER(TRIM(I3650))</f>
        <v/>
      </c>
      <c r="Y3650" s="6">
        <f>IF(V3650&lt;&gt;"",IFERROR(INDEX(federal_program_name_lookup,MATCH(V3650,aln_lookup,0)),""),"")</f>
        <v/>
      </c>
    </row>
    <row r="3651">
      <c r="A3651" s="6">
        <f>IF(B3651&lt;&gt;"", "AWARD-"&amp;TEXT(ROW()-1,"00000"), "")</f>
        <v/>
      </c>
      <c r="B3651" s="7" t="n"/>
      <c r="C3651" s="7" t="n"/>
      <c r="D3651" s="7" t="n"/>
      <c r="E3651" s="8" t="n"/>
      <c r="F3651" s="9" t="n"/>
      <c r="G3651" s="8" t="n"/>
      <c r="H3651" s="8" t="n"/>
      <c r="I3651" s="8" t="n"/>
      <c r="J3651" s="10">
        <f>IF(A3651="",0,SUMIFS(amount_expended,cfda_key,V3651))</f>
        <v/>
      </c>
      <c r="K3651" s="10">
        <f>IF(G3651="OTHER CLUSTER NOT LISTED ABOVE",SUMIFS(amount_expended,uniform_other_cluster_name,X3651), IF(AND(OR(G3651="N/A",G3651=""),H3651=""),0,IF(G3651="STATE CLUSTER",SUMIFS(amount_expended,uniform_state_cluster_name,W3651),SUMIFS(amount_expended,cluster_name,G3651))))</f>
        <v/>
      </c>
      <c r="L3651" s="8" t="n"/>
      <c r="M3651" s="7" t="n"/>
      <c r="N3651" s="8" t="n"/>
      <c r="O3651" s="7" t="n"/>
      <c r="P3651" s="7" t="n"/>
      <c r="Q3651" s="8" t="n"/>
      <c r="R3651" s="9" t="n"/>
      <c r="S3651" s="8" t="n"/>
      <c r="T3651" s="8" t="n"/>
      <c r="U3651" s="8" t="n"/>
      <c r="V3651" s="11">
        <f>IF(OR(B3651="",C3651=""),"",CONCATENATE(B3651,".",C3651))</f>
        <v/>
      </c>
      <c r="W3651" s="6">
        <f>UPPER(TRIM(H3651))</f>
        <v/>
      </c>
      <c r="X3651" s="6">
        <f>UPPER(TRIM(I3651))</f>
        <v/>
      </c>
      <c r="Y3651" s="6">
        <f>IF(V3651&lt;&gt;"",IFERROR(INDEX(federal_program_name_lookup,MATCH(V3651,aln_lookup,0)),""),"")</f>
        <v/>
      </c>
    </row>
    <row r="3652">
      <c r="A3652" s="6">
        <f>IF(B3652&lt;&gt;"", "AWARD-"&amp;TEXT(ROW()-1,"00000"), "")</f>
        <v/>
      </c>
      <c r="B3652" s="7" t="n"/>
      <c r="C3652" s="7" t="n"/>
      <c r="D3652" s="7" t="n"/>
      <c r="E3652" s="8" t="n"/>
      <c r="F3652" s="9" t="n"/>
      <c r="G3652" s="8" t="n"/>
      <c r="H3652" s="8" t="n"/>
      <c r="I3652" s="8" t="n"/>
      <c r="J3652" s="10">
        <f>IF(A3652="",0,SUMIFS(amount_expended,cfda_key,V3652))</f>
        <v/>
      </c>
      <c r="K3652" s="10">
        <f>IF(G3652="OTHER CLUSTER NOT LISTED ABOVE",SUMIFS(amount_expended,uniform_other_cluster_name,X3652), IF(AND(OR(G3652="N/A",G3652=""),H3652=""),0,IF(G3652="STATE CLUSTER",SUMIFS(amount_expended,uniform_state_cluster_name,W3652),SUMIFS(amount_expended,cluster_name,G3652))))</f>
        <v/>
      </c>
      <c r="L3652" s="8" t="n"/>
      <c r="M3652" s="7" t="n"/>
      <c r="N3652" s="8" t="n"/>
      <c r="O3652" s="7" t="n"/>
      <c r="P3652" s="7" t="n"/>
      <c r="Q3652" s="8" t="n"/>
      <c r="R3652" s="9" t="n"/>
      <c r="S3652" s="8" t="n"/>
      <c r="T3652" s="8" t="n"/>
      <c r="U3652" s="8" t="n"/>
      <c r="V3652" s="11">
        <f>IF(OR(B3652="",C3652=""),"",CONCATENATE(B3652,".",C3652))</f>
        <v/>
      </c>
      <c r="W3652" s="6">
        <f>UPPER(TRIM(H3652))</f>
        <v/>
      </c>
      <c r="X3652" s="6">
        <f>UPPER(TRIM(I3652))</f>
        <v/>
      </c>
      <c r="Y3652" s="6">
        <f>IF(V3652&lt;&gt;"",IFERROR(INDEX(federal_program_name_lookup,MATCH(V3652,aln_lookup,0)),""),"")</f>
        <v/>
      </c>
    </row>
    <row r="3653">
      <c r="A3653" s="6">
        <f>IF(B3653&lt;&gt;"", "AWARD-"&amp;TEXT(ROW()-1,"00000"), "")</f>
        <v/>
      </c>
      <c r="B3653" s="7" t="n"/>
      <c r="C3653" s="7" t="n"/>
      <c r="D3653" s="7" t="n"/>
      <c r="E3653" s="8" t="n"/>
      <c r="F3653" s="9" t="n"/>
      <c r="G3653" s="8" t="n"/>
      <c r="H3653" s="8" t="n"/>
      <c r="I3653" s="8" t="n"/>
      <c r="J3653" s="10">
        <f>IF(A3653="",0,SUMIFS(amount_expended,cfda_key,V3653))</f>
        <v/>
      </c>
      <c r="K3653" s="10">
        <f>IF(G3653="OTHER CLUSTER NOT LISTED ABOVE",SUMIFS(amount_expended,uniform_other_cluster_name,X3653), IF(AND(OR(G3653="N/A",G3653=""),H3653=""),0,IF(G3653="STATE CLUSTER",SUMIFS(amount_expended,uniform_state_cluster_name,W3653),SUMIFS(amount_expended,cluster_name,G3653))))</f>
        <v/>
      </c>
      <c r="L3653" s="8" t="n"/>
      <c r="M3653" s="7" t="n"/>
      <c r="N3653" s="8" t="n"/>
      <c r="O3653" s="7" t="n"/>
      <c r="P3653" s="7" t="n"/>
      <c r="Q3653" s="8" t="n"/>
      <c r="R3653" s="9" t="n"/>
      <c r="S3653" s="8" t="n"/>
      <c r="T3653" s="8" t="n"/>
      <c r="U3653" s="8" t="n"/>
      <c r="V3653" s="11">
        <f>IF(OR(B3653="",C3653=""),"",CONCATENATE(B3653,".",C3653))</f>
        <v/>
      </c>
      <c r="W3653" s="6">
        <f>UPPER(TRIM(H3653))</f>
        <v/>
      </c>
      <c r="X3653" s="6">
        <f>UPPER(TRIM(I3653))</f>
        <v/>
      </c>
      <c r="Y3653" s="6">
        <f>IF(V3653&lt;&gt;"",IFERROR(INDEX(federal_program_name_lookup,MATCH(V3653,aln_lookup,0)),""),"")</f>
        <v/>
      </c>
    </row>
    <row r="3654">
      <c r="A3654" s="6">
        <f>IF(B3654&lt;&gt;"", "AWARD-"&amp;TEXT(ROW()-1,"00000"), "")</f>
        <v/>
      </c>
      <c r="B3654" s="7" t="n"/>
      <c r="C3654" s="7" t="n"/>
      <c r="D3654" s="7" t="n"/>
      <c r="E3654" s="8" t="n"/>
      <c r="F3654" s="9" t="n"/>
      <c r="G3654" s="8" t="n"/>
      <c r="H3654" s="8" t="n"/>
      <c r="I3654" s="8" t="n"/>
      <c r="J3654" s="10">
        <f>IF(A3654="",0,SUMIFS(amount_expended,cfda_key,V3654))</f>
        <v/>
      </c>
      <c r="K3654" s="10">
        <f>IF(G3654="OTHER CLUSTER NOT LISTED ABOVE",SUMIFS(amount_expended,uniform_other_cluster_name,X3654), IF(AND(OR(G3654="N/A",G3654=""),H3654=""),0,IF(G3654="STATE CLUSTER",SUMIFS(amount_expended,uniform_state_cluster_name,W3654),SUMIFS(amount_expended,cluster_name,G3654))))</f>
        <v/>
      </c>
      <c r="L3654" s="8" t="n"/>
      <c r="M3654" s="7" t="n"/>
      <c r="N3654" s="8" t="n"/>
      <c r="O3654" s="7" t="n"/>
      <c r="P3654" s="7" t="n"/>
      <c r="Q3654" s="8" t="n"/>
      <c r="R3654" s="9" t="n"/>
      <c r="S3654" s="8" t="n"/>
      <c r="T3654" s="8" t="n"/>
      <c r="U3654" s="8" t="n"/>
      <c r="V3654" s="11">
        <f>IF(OR(B3654="",C3654=""),"",CONCATENATE(B3654,".",C3654))</f>
        <v/>
      </c>
      <c r="W3654" s="6">
        <f>UPPER(TRIM(H3654))</f>
        <v/>
      </c>
      <c r="X3654" s="6">
        <f>UPPER(TRIM(I3654))</f>
        <v/>
      </c>
      <c r="Y3654" s="6">
        <f>IF(V3654&lt;&gt;"",IFERROR(INDEX(federal_program_name_lookup,MATCH(V3654,aln_lookup,0)),""),"")</f>
        <v/>
      </c>
    </row>
    <row r="3655">
      <c r="A3655" s="6">
        <f>IF(B3655&lt;&gt;"", "AWARD-"&amp;TEXT(ROW()-1,"00000"), "")</f>
        <v/>
      </c>
      <c r="B3655" s="7" t="n"/>
      <c r="C3655" s="7" t="n"/>
      <c r="D3655" s="7" t="n"/>
      <c r="E3655" s="8" t="n"/>
      <c r="F3655" s="9" t="n"/>
      <c r="G3655" s="8" t="n"/>
      <c r="H3655" s="8" t="n"/>
      <c r="I3655" s="8" t="n"/>
      <c r="J3655" s="10">
        <f>IF(A3655="",0,SUMIFS(amount_expended,cfda_key,V3655))</f>
        <v/>
      </c>
      <c r="K3655" s="10">
        <f>IF(G3655="OTHER CLUSTER NOT LISTED ABOVE",SUMIFS(amount_expended,uniform_other_cluster_name,X3655), IF(AND(OR(G3655="N/A",G3655=""),H3655=""),0,IF(G3655="STATE CLUSTER",SUMIFS(amount_expended,uniform_state_cluster_name,W3655),SUMIFS(amount_expended,cluster_name,G3655))))</f>
        <v/>
      </c>
      <c r="L3655" s="8" t="n"/>
      <c r="M3655" s="7" t="n"/>
      <c r="N3655" s="8" t="n"/>
      <c r="O3655" s="7" t="n"/>
      <c r="P3655" s="7" t="n"/>
      <c r="Q3655" s="8" t="n"/>
      <c r="R3655" s="9" t="n"/>
      <c r="S3655" s="8" t="n"/>
      <c r="T3655" s="8" t="n"/>
      <c r="U3655" s="8" t="n"/>
      <c r="V3655" s="11">
        <f>IF(OR(B3655="",C3655=""),"",CONCATENATE(B3655,".",C3655))</f>
        <v/>
      </c>
      <c r="W3655" s="6">
        <f>UPPER(TRIM(H3655))</f>
        <v/>
      </c>
      <c r="X3655" s="6">
        <f>UPPER(TRIM(I3655))</f>
        <v/>
      </c>
      <c r="Y3655" s="6">
        <f>IF(V3655&lt;&gt;"",IFERROR(INDEX(federal_program_name_lookup,MATCH(V3655,aln_lookup,0)),""),"")</f>
        <v/>
      </c>
    </row>
    <row r="3656">
      <c r="A3656" s="6">
        <f>IF(B3656&lt;&gt;"", "AWARD-"&amp;TEXT(ROW()-1,"00000"), "")</f>
        <v/>
      </c>
      <c r="B3656" s="7" t="n"/>
      <c r="C3656" s="7" t="n"/>
      <c r="D3656" s="7" t="n"/>
      <c r="E3656" s="8" t="n"/>
      <c r="F3656" s="9" t="n"/>
      <c r="G3656" s="8" t="n"/>
      <c r="H3656" s="8" t="n"/>
      <c r="I3656" s="8" t="n"/>
      <c r="J3656" s="10">
        <f>IF(A3656="",0,SUMIFS(amount_expended,cfda_key,V3656))</f>
        <v/>
      </c>
      <c r="K3656" s="10">
        <f>IF(G3656="OTHER CLUSTER NOT LISTED ABOVE",SUMIFS(amount_expended,uniform_other_cluster_name,X3656), IF(AND(OR(G3656="N/A",G3656=""),H3656=""),0,IF(G3656="STATE CLUSTER",SUMIFS(amount_expended,uniform_state_cluster_name,W3656),SUMIFS(amount_expended,cluster_name,G3656))))</f>
        <v/>
      </c>
      <c r="L3656" s="8" t="n"/>
      <c r="M3656" s="7" t="n"/>
      <c r="N3656" s="8" t="n"/>
      <c r="O3656" s="7" t="n"/>
      <c r="P3656" s="7" t="n"/>
      <c r="Q3656" s="8" t="n"/>
      <c r="R3656" s="9" t="n"/>
      <c r="S3656" s="8" t="n"/>
      <c r="T3656" s="8" t="n"/>
      <c r="U3656" s="8" t="n"/>
      <c r="V3656" s="11">
        <f>IF(OR(B3656="",C3656=""),"",CONCATENATE(B3656,".",C3656))</f>
        <v/>
      </c>
      <c r="W3656" s="6">
        <f>UPPER(TRIM(H3656))</f>
        <v/>
      </c>
      <c r="X3656" s="6">
        <f>UPPER(TRIM(I3656))</f>
        <v/>
      </c>
      <c r="Y3656" s="6">
        <f>IF(V3656&lt;&gt;"",IFERROR(INDEX(federal_program_name_lookup,MATCH(V3656,aln_lookup,0)),""),"")</f>
        <v/>
      </c>
    </row>
    <row r="3657">
      <c r="A3657" s="6">
        <f>IF(B3657&lt;&gt;"", "AWARD-"&amp;TEXT(ROW()-1,"00000"), "")</f>
        <v/>
      </c>
      <c r="B3657" s="7" t="n"/>
      <c r="C3657" s="7" t="n"/>
      <c r="D3657" s="7" t="n"/>
      <c r="E3657" s="8" t="n"/>
      <c r="F3657" s="9" t="n"/>
      <c r="G3657" s="8" t="n"/>
      <c r="H3657" s="8" t="n"/>
      <c r="I3657" s="8" t="n"/>
      <c r="J3657" s="10">
        <f>IF(A3657="",0,SUMIFS(amount_expended,cfda_key,V3657))</f>
        <v/>
      </c>
      <c r="K3657" s="10">
        <f>IF(G3657="OTHER CLUSTER NOT LISTED ABOVE",SUMIFS(amount_expended,uniform_other_cluster_name,X3657), IF(AND(OR(G3657="N/A",G3657=""),H3657=""),0,IF(G3657="STATE CLUSTER",SUMIFS(amount_expended,uniform_state_cluster_name,W3657),SUMIFS(amount_expended,cluster_name,G3657))))</f>
        <v/>
      </c>
      <c r="L3657" s="8" t="n"/>
      <c r="M3657" s="7" t="n"/>
      <c r="N3657" s="8" t="n"/>
      <c r="O3657" s="7" t="n"/>
      <c r="P3657" s="7" t="n"/>
      <c r="Q3657" s="8" t="n"/>
      <c r="R3657" s="9" t="n"/>
      <c r="S3657" s="8" t="n"/>
      <c r="T3657" s="8" t="n"/>
      <c r="U3657" s="8" t="n"/>
      <c r="V3657" s="11">
        <f>IF(OR(B3657="",C3657=""),"",CONCATENATE(B3657,".",C3657))</f>
        <v/>
      </c>
      <c r="W3657" s="6">
        <f>UPPER(TRIM(H3657))</f>
        <v/>
      </c>
      <c r="X3657" s="6">
        <f>UPPER(TRIM(I3657))</f>
        <v/>
      </c>
      <c r="Y3657" s="6">
        <f>IF(V3657&lt;&gt;"",IFERROR(INDEX(federal_program_name_lookup,MATCH(V3657,aln_lookup,0)),""),"")</f>
        <v/>
      </c>
    </row>
    <row r="3658">
      <c r="A3658" s="6">
        <f>IF(B3658&lt;&gt;"", "AWARD-"&amp;TEXT(ROW()-1,"00000"), "")</f>
        <v/>
      </c>
      <c r="B3658" s="7" t="n"/>
      <c r="C3658" s="7" t="n"/>
      <c r="D3658" s="7" t="n"/>
      <c r="E3658" s="8" t="n"/>
      <c r="F3658" s="9" t="n"/>
      <c r="G3658" s="8" t="n"/>
      <c r="H3658" s="8" t="n"/>
      <c r="I3658" s="8" t="n"/>
      <c r="J3658" s="10">
        <f>IF(A3658="",0,SUMIFS(amount_expended,cfda_key,V3658))</f>
        <v/>
      </c>
      <c r="K3658" s="10">
        <f>IF(G3658="OTHER CLUSTER NOT LISTED ABOVE",SUMIFS(amount_expended,uniform_other_cluster_name,X3658), IF(AND(OR(G3658="N/A",G3658=""),H3658=""),0,IF(G3658="STATE CLUSTER",SUMIFS(amount_expended,uniform_state_cluster_name,W3658),SUMIFS(amount_expended,cluster_name,G3658))))</f>
        <v/>
      </c>
      <c r="L3658" s="8" t="n"/>
      <c r="M3658" s="7" t="n"/>
      <c r="N3658" s="8" t="n"/>
      <c r="O3658" s="7" t="n"/>
      <c r="P3658" s="7" t="n"/>
      <c r="Q3658" s="8" t="n"/>
      <c r="R3658" s="9" t="n"/>
      <c r="S3658" s="8" t="n"/>
      <c r="T3658" s="8" t="n"/>
      <c r="U3658" s="8" t="n"/>
      <c r="V3658" s="11">
        <f>IF(OR(B3658="",C3658=""),"",CONCATENATE(B3658,".",C3658))</f>
        <v/>
      </c>
      <c r="W3658" s="6">
        <f>UPPER(TRIM(H3658))</f>
        <v/>
      </c>
      <c r="X3658" s="6">
        <f>UPPER(TRIM(I3658))</f>
        <v/>
      </c>
      <c r="Y3658" s="6">
        <f>IF(V3658&lt;&gt;"",IFERROR(INDEX(federal_program_name_lookup,MATCH(V3658,aln_lookup,0)),""),"")</f>
        <v/>
      </c>
    </row>
    <row r="3659">
      <c r="A3659" s="6">
        <f>IF(B3659&lt;&gt;"", "AWARD-"&amp;TEXT(ROW()-1,"00000"), "")</f>
        <v/>
      </c>
      <c r="B3659" s="7" t="n"/>
      <c r="C3659" s="7" t="n"/>
      <c r="D3659" s="7" t="n"/>
      <c r="E3659" s="8" t="n"/>
      <c r="F3659" s="9" t="n"/>
      <c r="G3659" s="8" t="n"/>
      <c r="H3659" s="8" t="n"/>
      <c r="I3659" s="8" t="n"/>
      <c r="J3659" s="10">
        <f>IF(A3659="",0,SUMIFS(amount_expended,cfda_key,V3659))</f>
        <v/>
      </c>
      <c r="K3659" s="10">
        <f>IF(G3659="OTHER CLUSTER NOT LISTED ABOVE",SUMIFS(amount_expended,uniform_other_cluster_name,X3659), IF(AND(OR(G3659="N/A",G3659=""),H3659=""),0,IF(G3659="STATE CLUSTER",SUMIFS(amount_expended,uniform_state_cluster_name,W3659),SUMIFS(amount_expended,cluster_name,G3659))))</f>
        <v/>
      </c>
      <c r="L3659" s="8" t="n"/>
      <c r="M3659" s="7" t="n"/>
      <c r="N3659" s="8" t="n"/>
      <c r="O3659" s="7" t="n"/>
      <c r="P3659" s="7" t="n"/>
      <c r="Q3659" s="8" t="n"/>
      <c r="R3659" s="9" t="n"/>
      <c r="S3659" s="8" t="n"/>
      <c r="T3659" s="8" t="n"/>
      <c r="U3659" s="8" t="n"/>
      <c r="V3659" s="11">
        <f>IF(OR(B3659="",C3659=""),"",CONCATENATE(B3659,".",C3659))</f>
        <v/>
      </c>
      <c r="W3659" s="6">
        <f>UPPER(TRIM(H3659))</f>
        <v/>
      </c>
      <c r="X3659" s="6">
        <f>UPPER(TRIM(I3659))</f>
        <v/>
      </c>
      <c r="Y3659" s="6">
        <f>IF(V3659&lt;&gt;"",IFERROR(INDEX(federal_program_name_lookup,MATCH(V3659,aln_lookup,0)),""),"")</f>
        <v/>
      </c>
    </row>
    <row r="3660">
      <c r="A3660" s="6">
        <f>IF(B3660&lt;&gt;"", "AWARD-"&amp;TEXT(ROW()-1,"00000"), "")</f>
        <v/>
      </c>
      <c r="B3660" s="7" t="n"/>
      <c r="C3660" s="7" t="n"/>
      <c r="D3660" s="7" t="n"/>
      <c r="E3660" s="8" t="n"/>
      <c r="F3660" s="9" t="n"/>
      <c r="G3660" s="8" t="n"/>
      <c r="H3660" s="8" t="n"/>
      <c r="I3660" s="8" t="n"/>
      <c r="J3660" s="10">
        <f>IF(A3660="",0,SUMIFS(amount_expended,cfda_key,V3660))</f>
        <v/>
      </c>
      <c r="K3660" s="10">
        <f>IF(G3660="OTHER CLUSTER NOT LISTED ABOVE",SUMIFS(amount_expended,uniform_other_cluster_name,X3660), IF(AND(OR(G3660="N/A",G3660=""),H3660=""),0,IF(G3660="STATE CLUSTER",SUMIFS(amount_expended,uniform_state_cluster_name,W3660),SUMIFS(amount_expended,cluster_name,G3660))))</f>
        <v/>
      </c>
      <c r="L3660" s="8" t="n"/>
      <c r="M3660" s="7" t="n"/>
      <c r="N3660" s="8" t="n"/>
      <c r="O3660" s="7" t="n"/>
      <c r="P3660" s="7" t="n"/>
      <c r="Q3660" s="8" t="n"/>
      <c r="R3660" s="9" t="n"/>
      <c r="S3660" s="8" t="n"/>
      <c r="T3660" s="8" t="n"/>
      <c r="U3660" s="8" t="n"/>
      <c r="V3660" s="11">
        <f>IF(OR(B3660="",C3660=""),"",CONCATENATE(B3660,".",C3660))</f>
        <v/>
      </c>
      <c r="W3660" s="6">
        <f>UPPER(TRIM(H3660))</f>
        <v/>
      </c>
      <c r="X3660" s="6">
        <f>UPPER(TRIM(I3660))</f>
        <v/>
      </c>
      <c r="Y3660" s="6">
        <f>IF(V3660&lt;&gt;"",IFERROR(INDEX(federal_program_name_lookup,MATCH(V3660,aln_lookup,0)),""),"")</f>
        <v/>
      </c>
    </row>
    <row r="3661">
      <c r="A3661" s="6">
        <f>IF(B3661&lt;&gt;"", "AWARD-"&amp;TEXT(ROW()-1,"00000"), "")</f>
        <v/>
      </c>
      <c r="B3661" s="7" t="n"/>
      <c r="C3661" s="7" t="n"/>
      <c r="D3661" s="7" t="n"/>
      <c r="E3661" s="8" t="n"/>
      <c r="F3661" s="9" t="n"/>
      <c r="G3661" s="8" t="n"/>
      <c r="H3661" s="8" t="n"/>
      <c r="I3661" s="8" t="n"/>
      <c r="J3661" s="10">
        <f>IF(A3661="",0,SUMIFS(amount_expended,cfda_key,V3661))</f>
        <v/>
      </c>
      <c r="K3661" s="10">
        <f>IF(G3661="OTHER CLUSTER NOT LISTED ABOVE",SUMIFS(amount_expended,uniform_other_cluster_name,X3661), IF(AND(OR(G3661="N/A",G3661=""),H3661=""),0,IF(G3661="STATE CLUSTER",SUMIFS(amount_expended,uniform_state_cluster_name,W3661),SUMIFS(amount_expended,cluster_name,G3661))))</f>
        <v/>
      </c>
      <c r="L3661" s="8" t="n"/>
      <c r="M3661" s="7" t="n"/>
      <c r="N3661" s="8" t="n"/>
      <c r="O3661" s="7" t="n"/>
      <c r="P3661" s="7" t="n"/>
      <c r="Q3661" s="8" t="n"/>
      <c r="R3661" s="9" t="n"/>
      <c r="S3661" s="8" t="n"/>
      <c r="T3661" s="8" t="n"/>
      <c r="U3661" s="8" t="n"/>
      <c r="V3661" s="11">
        <f>IF(OR(B3661="",C3661=""),"",CONCATENATE(B3661,".",C3661))</f>
        <v/>
      </c>
      <c r="W3661" s="6">
        <f>UPPER(TRIM(H3661))</f>
        <v/>
      </c>
      <c r="X3661" s="6">
        <f>UPPER(TRIM(I3661))</f>
        <v/>
      </c>
      <c r="Y3661" s="6">
        <f>IF(V3661&lt;&gt;"",IFERROR(INDEX(federal_program_name_lookup,MATCH(V3661,aln_lookup,0)),""),"")</f>
        <v/>
      </c>
    </row>
    <row r="3662">
      <c r="A3662" s="6">
        <f>IF(B3662&lt;&gt;"", "AWARD-"&amp;TEXT(ROW()-1,"00000"), "")</f>
        <v/>
      </c>
      <c r="B3662" s="7" t="n"/>
      <c r="C3662" s="7" t="n"/>
      <c r="D3662" s="7" t="n"/>
      <c r="E3662" s="8" t="n"/>
      <c r="F3662" s="9" t="n"/>
      <c r="G3662" s="8" t="n"/>
      <c r="H3662" s="8" t="n"/>
      <c r="I3662" s="8" t="n"/>
      <c r="J3662" s="10">
        <f>IF(A3662="",0,SUMIFS(amount_expended,cfda_key,V3662))</f>
        <v/>
      </c>
      <c r="K3662" s="10">
        <f>IF(G3662="OTHER CLUSTER NOT LISTED ABOVE",SUMIFS(amount_expended,uniform_other_cluster_name,X3662), IF(AND(OR(G3662="N/A",G3662=""),H3662=""),0,IF(G3662="STATE CLUSTER",SUMIFS(amount_expended,uniform_state_cluster_name,W3662),SUMIFS(amount_expended,cluster_name,G3662))))</f>
        <v/>
      </c>
      <c r="L3662" s="8" t="n"/>
      <c r="M3662" s="7" t="n"/>
      <c r="N3662" s="8" t="n"/>
      <c r="O3662" s="7" t="n"/>
      <c r="P3662" s="7" t="n"/>
      <c r="Q3662" s="8" t="n"/>
      <c r="R3662" s="9" t="n"/>
      <c r="S3662" s="8" t="n"/>
      <c r="T3662" s="8" t="n"/>
      <c r="U3662" s="8" t="n"/>
      <c r="V3662" s="11">
        <f>IF(OR(B3662="",C3662=""),"",CONCATENATE(B3662,".",C3662))</f>
        <v/>
      </c>
      <c r="W3662" s="6">
        <f>UPPER(TRIM(H3662))</f>
        <v/>
      </c>
      <c r="X3662" s="6">
        <f>UPPER(TRIM(I3662))</f>
        <v/>
      </c>
      <c r="Y3662" s="6">
        <f>IF(V3662&lt;&gt;"",IFERROR(INDEX(federal_program_name_lookup,MATCH(V3662,aln_lookup,0)),""),"")</f>
        <v/>
      </c>
    </row>
    <row r="3663">
      <c r="A3663" s="6">
        <f>IF(B3663&lt;&gt;"", "AWARD-"&amp;TEXT(ROW()-1,"00000"), "")</f>
        <v/>
      </c>
      <c r="B3663" s="7" t="n"/>
      <c r="C3663" s="7" t="n"/>
      <c r="D3663" s="7" t="n"/>
      <c r="E3663" s="8" t="n"/>
      <c r="F3663" s="9" t="n"/>
      <c r="G3663" s="8" t="n"/>
      <c r="H3663" s="8" t="n"/>
      <c r="I3663" s="8" t="n"/>
      <c r="J3663" s="10">
        <f>IF(A3663="",0,SUMIFS(amount_expended,cfda_key,V3663))</f>
        <v/>
      </c>
      <c r="K3663" s="10">
        <f>IF(G3663="OTHER CLUSTER NOT LISTED ABOVE",SUMIFS(amount_expended,uniform_other_cluster_name,X3663), IF(AND(OR(G3663="N/A",G3663=""),H3663=""),0,IF(G3663="STATE CLUSTER",SUMIFS(amount_expended,uniform_state_cluster_name,W3663),SUMIFS(amount_expended,cluster_name,G3663))))</f>
        <v/>
      </c>
      <c r="L3663" s="8" t="n"/>
      <c r="M3663" s="7" t="n"/>
      <c r="N3663" s="8" t="n"/>
      <c r="O3663" s="7" t="n"/>
      <c r="P3663" s="7" t="n"/>
      <c r="Q3663" s="8" t="n"/>
      <c r="R3663" s="9" t="n"/>
      <c r="S3663" s="8" t="n"/>
      <c r="T3663" s="8" t="n"/>
      <c r="U3663" s="8" t="n"/>
      <c r="V3663" s="11">
        <f>IF(OR(B3663="",C3663=""),"",CONCATENATE(B3663,".",C3663))</f>
        <v/>
      </c>
      <c r="W3663" s="6">
        <f>UPPER(TRIM(H3663))</f>
        <v/>
      </c>
      <c r="X3663" s="6">
        <f>UPPER(TRIM(I3663))</f>
        <v/>
      </c>
      <c r="Y3663" s="6">
        <f>IF(V3663&lt;&gt;"",IFERROR(INDEX(federal_program_name_lookup,MATCH(V3663,aln_lookup,0)),""),"")</f>
        <v/>
      </c>
    </row>
    <row r="3664">
      <c r="A3664" s="6">
        <f>IF(B3664&lt;&gt;"", "AWARD-"&amp;TEXT(ROW()-1,"00000"), "")</f>
        <v/>
      </c>
      <c r="B3664" s="7" t="n"/>
      <c r="C3664" s="7" t="n"/>
      <c r="D3664" s="7" t="n"/>
      <c r="E3664" s="8" t="n"/>
      <c r="F3664" s="9" t="n"/>
      <c r="G3664" s="8" t="n"/>
      <c r="H3664" s="8" t="n"/>
      <c r="I3664" s="8" t="n"/>
      <c r="J3664" s="10">
        <f>IF(A3664="",0,SUMIFS(amount_expended,cfda_key,V3664))</f>
        <v/>
      </c>
      <c r="K3664" s="10">
        <f>IF(G3664="OTHER CLUSTER NOT LISTED ABOVE",SUMIFS(amount_expended,uniform_other_cluster_name,X3664), IF(AND(OR(G3664="N/A",G3664=""),H3664=""),0,IF(G3664="STATE CLUSTER",SUMIFS(amount_expended,uniform_state_cluster_name,W3664),SUMIFS(amount_expended,cluster_name,G3664))))</f>
        <v/>
      </c>
      <c r="L3664" s="8" t="n"/>
      <c r="M3664" s="7" t="n"/>
      <c r="N3664" s="8" t="n"/>
      <c r="O3664" s="7" t="n"/>
      <c r="P3664" s="7" t="n"/>
      <c r="Q3664" s="8" t="n"/>
      <c r="R3664" s="9" t="n"/>
      <c r="S3664" s="8" t="n"/>
      <c r="T3664" s="8" t="n"/>
      <c r="U3664" s="8" t="n"/>
      <c r="V3664" s="11">
        <f>IF(OR(B3664="",C3664=""),"",CONCATENATE(B3664,".",C3664))</f>
        <v/>
      </c>
      <c r="W3664" s="6">
        <f>UPPER(TRIM(H3664))</f>
        <v/>
      </c>
      <c r="X3664" s="6">
        <f>UPPER(TRIM(I3664))</f>
        <v/>
      </c>
      <c r="Y3664" s="6">
        <f>IF(V3664&lt;&gt;"",IFERROR(INDEX(federal_program_name_lookup,MATCH(V3664,aln_lookup,0)),""),"")</f>
        <v/>
      </c>
    </row>
    <row r="3665">
      <c r="A3665" s="6">
        <f>IF(B3665&lt;&gt;"", "AWARD-"&amp;TEXT(ROW()-1,"00000"), "")</f>
        <v/>
      </c>
      <c r="B3665" s="7" t="n"/>
      <c r="C3665" s="7" t="n"/>
      <c r="D3665" s="7" t="n"/>
      <c r="E3665" s="8" t="n"/>
      <c r="F3665" s="9" t="n"/>
      <c r="G3665" s="8" t="n"/>
      <c r="H3665" s="8" t="n"/>
      <c r="I3665" s="8" t="n"/>
      <c r="J3665" s="10">
        <f>IF(A3665="",0,SUMIFS(amount_expended,cfda_key,V3665))</f>
        <v/>
      </c>
      <c r="K3665" s="10">
        <f>IF(G3665="OTHER CLUSTER NOT LISTED ABOVE",SUMIFS(amount_expended,uniform_other_cluster_name,X3665), IF(AND(OR(G3665="N/A",G3665=""),H3665=""),0,IF(G3665="STATE CLUSTER",SUMIFS(amount_expended,uniform_state_cluster_name,W3665),SUMIFS(amount_expended,cluster_name,G3665))))</f>
        <v/>
      </c>
      <c r="L3665" s="8" t="n"/>
      <c r="M3665" s="7" t="n"/>
      <c r="N3665" s="8" t="n"/>
      <c r="O3665" s="7" t="n"/>
      <c r="P3665" s="7" t="n"/>
      <c r="Q3665" s="8" t="n"/>
      <c r="R3665" s="9" t="n"/>
      <c r="S3665" s="8" t="n"/>
      <c r="T3665" s="8" t="n"/>
      <c r="U3665" s="8" t="n"/>
      <c r="V3665" s="11">
        <f>IF(OR(B3665="",C3665=""),"",CONCATENATE(B3665,".",C3665))</f>
        <v/>
      </c>
      <c r="W3665" s="6">
        <f>UPPER(TRIM(H3665))</f>
        <v/>
      </c>
      <c r="X3665" s="6">
        <f>UPPER(TRIM(I3665))</f>
        <v/>
      </c>
      <c r="Y3665" s="6">
        <f>IF(V3665&lt;&gt;"",IFERROR(INDEX(federal_program_name_lookup,MATCH(V3665,aln_lookup,0)),""),"")</f>
        <v/>
      </c>
    </row>
    <row r="3666">
      <c r="A3666" s="6">
        <f>IF(B3666&lt;&gt;"", "AWARD-"&amp;TEXT(ROW()-1,"00000"), "")</f>
        <v/>
      </c>
      <c r="B3666" s="7" t="n"/>
      <c r="C3666" s="7" t="n"/>
      <c r="D3666" s="7" t="n"/>
      <c r="E3666" s="8" t="n"/>
      <c r="F3666" s="9" t="n"/>
      <c r="G3666" s="8" t="n"/>
      <c r="H3666" s="8" t="n"/>
      <c r="I3666" s="8" t="n"/>
      <c r="J3666" s="10">
        <f>IF(A3666="",0,SUMIFS(amount_expended,cfda_key,V3666))</f>
        <v/>
      </c>
      <c r="K3666" s="10">
        <f>IF(G3666="OTHER CLUSTER NOT LISTED ABOVE",SUMIFS(amount_expended,uniform_other_cluster_name,X3666), IF(AND(OR(G3666="N/A",G3666=""),H3666=""),0,IF(G3666="STATE CLUSTER",SUMIFS(amount_expended,uniform_state_cluster_name,W3666),SUMIFS(amount_expended,cluster_name,G3666))))</f>
        <v/>
      </c>
      <c r="L3666" s="8" t="n"/>
      <c r="M3666" s="7" t="n"/>
      <c r="N3666" s="8" t="n"/>
      <c r="O3666" s="7" t="n"/>
      <c r="P3666" s="7" t="n"/>
      <c r="Q3666" s="8" t="n"/>
      <c r="R3666" s="9" t="n"/>
      <c r="S3666" s="8" t="n"/>
      <c r="T3666" s="8" t="n"/>
      <c r="U3666" s="8" t="n"/>
      <c r="V3666" s="11">
        <f>IF(OR(B3666="",C3666=""),"",CONCATENATE(B3666,".",C3666))</f>
        <v/>
      </c>
      <c r="W3666" s="6">
        <f>UPPER(TRIM(H3666))</f>
        <v/>
      </c>
      <c r="X3666" s="6">
        <f>UPPER(TRIM(I3666))</f>
        <v/>
      </c>
      <c r="Y3666" s="6">
        <f>IF(V3666&lt;&gt;"",IFERROR(INDEX(federal_program_name_lookup,MATCH(V3666,aln_lookup,0)),""),"")</f>
        <v/>
      </c>
    </row>
    <row r="3667">
      <c r="A3667" s="6">
        <f>IF(B3667&lt;&gt;"", "AWARD-"&amp;TEXT(ROW()-1,"00000"), "")</f>
        <v/>
      </c>
      <c r="B3667" s="7" t="n"/>
      <c r="C3667" s="7" t="n"/>
      <c r="D3667" s="7" t="n"/>
      <c r="E3667" s="8" t="n"/>
      <c r="F3667" s="9" t="n"/>
      <c r="G3667" s="8" t="n"/>
      <c r="H3667" s="8" t="n"/>
      <c r="I3667" s="8" t="n"/>
      <c r="J3667" s="10">
        <f>IF(A3667="",0,SUMIFS(amount_expended,cfda_key,V3667))</f>
        <v/>
      </c>
      <c r="K3667" s="10">
        <f>IF(G3667="OTHER CLUSTER NOT LISTED ABOVE",SUMIFS(amount_expended,uniform_other_cluster_name,X3667), IF(AND(OR(G3667="N/A",G3667=""),H3667=""),0,IF(G3667="STATE CLUSTER",SUMIFS(amount_expended,uniform_state_cluster_name,W3667),SUMIFS(amount_expended,cluster_name,G3667))))</f>
        <v/>
      </c>
      <c r="L3667" s="8" t="n"/>
      <c r="M3667" s="7" t="n"/>
      <c r="N3667" s="8" t="n"/>
      <c r="O3667" s="7" t="n"/>
      <c r="P3667" s="7" t="n"/>
      <c r="Q3667" s="8" t="n"/>
      <c r="R3667" s="9" t="n"/>
      <c r="S3667" s="8" t="n"/>
      <c r="T3667" s="8" t="n"/>
      <c r="U3667" s="8" t="n"/>
      <c r="V3667" s="11">
        <f>IF(OR(B3667="",C3667=""),"",CONCATENATE(B3667,".",C3667))</f>
        <v/>
      </c>
      <c r="W3667" s="6">
        <f>UPPER(TRIM(H3667))</f>
        <v/>
      </c>
      <c r="X3667" s="6">
        <f>UPPER(TRIM(I3667))</f>
        <v/>
      </c>
      <c r="Y3667" s="6">
        <f>IF(V3667&lt;&gt;"",IFERROR(INDEX(federal_program_name_lookup,MATCH(V3667,aln_lookup,0)),""),"")</f>
        <v/>
      </c>
    </row>
    <row r="3668">
      <c r="A3668" s="6">
        <f>IF(B3668&lt;&gt;"", "AWARD-"&amp;TEXT(ROW()-1,"00000"), "")</f>
        <v/>
      </c>
      <c r="B3668" s="7" t="n"/>
      <c r="C3668" s="7" t="n"/>
      <c r="D3668" s="7" t="n"/>
      <c r="E3668" s="8" t="n"/>
      <c r="F3668" s="9" t="n"/>
      <c r="G3668" s="8" t="n"/>
      <c r="H3668" s="8" t="n"/>
      <c r="I3668" s="8" t="n"/>
      <c r="J3668" s="10">
        <f>IF(A3668="",0,SUMIFS(amount_expended,cfda_key,V3668))</f>
        <v/>
      </c>
      <c r="K3668" s="10">
        <f>IF(G3668="OTHER CLUSTER NOT LISTED ABOVE",SUMIFS(amount_expended,uniform_other_cluster_name,X3668), IF(AND(OR(G3668="N/A",G3668=""),H3668=""),0,IF(G3668="STATE CLUSTER",SUMIFS(amount_expended,uniform_state_cluster_name,W3668),SUMIFS(amount_expended,cluster_name,G3668))))</f>
        <v/>
      </c>
      <c r="L3668" s="8" t="n"/>
      <c r="M3668" s="7" t="n"/>
      <c r="N3668" s="8" t="n"/>
      <c r="O3668" s="7" t="n"/>
      <c r="P3668" s="7" t="n"/>
      <c r="Q3668" s="8" t="n"/>
      <c r="R3668" s="9" t="n"/>
      <c r="S3668" s="8" t="n"/>
      <c r="T3668" s="8" t="n"/>
      <c r="U3668" s="8" t="n"/>
      <c r="V3668" s="11">
        <f>IF(OR(B3668="",C3668=""),"",CONCATENATE(B3668,".",C3668))</f>
        <v/>
      </c>
      <c r="W3668" s="6">
        <f>UPPER(TRIM(H3668))</f>
        <v/>
      </c>
      <c r="X3668" s="6">
        <f>UPPER(TRIM(I3668))</f>
        <v/>
      </c>
      <c r="Y3668" s="6">
        <f>IF(V3668&lt;&gt;"",IFERROR(INDEX(federal_program_name_lookup,MATCH(V3668,aln_lookup,0)),""),"")</f>
        <v/>
      </c>
    </row>
    <row r="3669">
      <c r="A3669" s="6">
        <f>IF(B3669&lt;&gt;"", "AWARD-"&amp;TEXT(ROW()-1,"00000"), "")</f>
        <v/>
      </c>
      <c r="B3669" s="7" t="n"/>
      <c r="C3669" s="7" t="n"/>
      <c r="D3669" s="7" t="n"/>
      <c r="E3669" s="8" t="n"/>
      <c r="F3669" s="9" t="n"/>
      <c r="G3669" s="8" t="n"/>
      <c r="H3669" s="8" t="n"/>
      <c r="I3669" s="8" t="n"/>
      <c r="J3669" s="10">
        <f>IF(A3669="",0,SUMIFS(amount_expended,cfda_key,V3669))</f>
        <v/>
      </c>
      <c r="K3669" s="10">
        <f>IF(G3669="OTHER CLUSTER NOT LISTED ABOVE",SUMIFS(amount_expended,uniform_other_cluster_name,X3669), IF(AND(OR(G3669="N/A",G3669=""),H3669=""),0,IF(G3669="STATE CLUSTER",SUMIFS(amount_expended,uniform_state_cluster_name,W3669),SUMIFS(amount_expended,cluster_name,G3669))))</f>
        <v/>
      </c>
      <c r="L3669" s="8" t="n"/>
      <c r="M3669" s="7" t="n"/>
      <c r="N3669" s="8" t="n"/>
      <c r="O3669" s="7" t="n"/>
      <c r="P3669" s="7" t="n"/>
      <c r="Q3669" s="8" t="n"/>
      <c r="R3669" s="9" t="n"/>
      <c r="S3669" s="8" t="n"/>
      <c r="T3669" s="8" t="n"/>
      <c r="U3669" s="8" t="n"/>
      <c r="V3669" s="11">
        <f>IF(OR(B3669="",C3669=""),"",CONCATENATE(B3669,".",C3669))</f>
        <v/>
      </c>
      <c r="W3669" s="6">
        <f>UPPER(TRIM(H3669))</f>
        <v/>
      </c>
      <c r="X3669" s="6">
        <f>UPPER(TRIM(I3669))</f>
        <v/>
      </c>
      <c r="Y3669" s="6">
        <f>IF(V3669&lt;&gt;"",IFERROR(INDEX(federal_program_name_lookup,MATCH(V3669,aln_lookup,0)),""),"")</f>
        <v/>
      </c>
    </row>
    <row r="3670">
      <c r="A3670" s="6">
        <f>IF(B3670&lt;&gt;"", "AWARD-"&amp;TEXT(ROW()-1,"00000"), "")</f>
        <v/>
      </c>
      <c r="B3670" s="7" t="n"/>
      <c r="C3670" s="7" t="n"/>
      <c r="D3670" s="7" t="n"/>
      <c r="E3670" s="8" t="n"/>
      <c r="F3670" s="9" t="n"/>
      <c r="G3670" s="8" t="n"/>
      <c r="H3670" s="8" t="n"/>
      <c r="I3670" s="8" t="n"/>
      <c r="J3670" s="10">
        <f>IF(A3670="",0,SUMIFS(amount_expended,cfda_key,V3670))</f>
        <v/>
      </c>
      <c r="K3670" s="10">
        <f>IF(G3670="OTHER CLUSTER NOT LISTED ABOVE",SUMIFS(amount_expended,uniform_other_cluster_name,X3670), IF(AND(OR(G3670="N/A",G3670=""),H3670=""),0,IF(G3670="STATE CLUSTER",SUMIFS(amount_expended,uniform_state_cluster_name,W3670),SUMIFS(amount_expended,cluster_name,G3670))))</f>
        <v/>
      </c>
      <c r="L3670" s="8" t="n"/>
      <c r="M3670" s="7" t="n"/>
      <c r="N3670" s="8" t="n"/>
      <c r="O3670" s="7" t="n"/>
      <c r="P3670" s="7" t="n"/>
      <c r="Q3670" s="8" t="n"/>
      <c r="R3670" s="9" t="n"/>
      <c r="S3670" s="8" t="n"/>
      <c r="T3670" s="8" t="n"/>
      <c r="U3670" s="8" t="n"/>
      <c r="V3670" s="11">
        <f>IF(OR(B3670="",C3670=""),"",CONCATENATE(B3670,".",C3670))</f>
        <v/>
      </c>
      <c r="W3670" s="6">
        <f>UPPER(TRIM(H3670))</f>
        <v/>
      </c>
      <c r="X3670" s="6">
        <f>UPPER(TRIM(I3670))</f>
        <v/>
      </c>
      <c r="Y3670" s="6">
        <f>IF(V3670&lt;&gt;"",IFERROR(INDEX(federal_program_name_lookup,MATCH(V3670,aln_lookup,0)),""),"")</f>
        <v/>
      </c>
    </row>
    <row r="3671">
      <c r="A3671" s="6">
        <f>IF(B3671&lt;&gt;"", "AWARD-"&amp;TEXT(ROW()-1,"00000"), "")</f>
        <v/>
      </c>
      <c r="B3671" s="7" t="n"/>
      <c r="C3671" s="7" t="n"/>
      <c r="D3671" s="7" t="n"/>
      <c r="E3671" s="8" t="n"/>
      <c r="F3671" s="9" t="n"/>
      <c r="G3671" s="8" t="n"/>
      <c r="H3671" s="8" t="n"/>
      <c r="I3671" s="8" t="n"/>
      <c r="J3671" s="10">
        <f>IF(A3671="",0,SUMIFS(amount_expended,cfda_key,V3671))</f>
        <v/>
      </c>
      <c r="K3671" s="10">
        <f>IF(G3671="OTHER CLUSTER NOT LISTED ABOVE",SUMIFS(amount_expended,uniform_other_cluster_name,X3671), IF(AND(OR(G3671="N/A",G3671=""),H3671=""),0,IF(G3671="STATE CLUSTER",SUMIFS(amount_expended,uniform_state_cluster_name,W3671),SUMIFS(amount_expended,cluster_name,G3671))))</f>
        <v/>
      </c>
      <c r="L3671" s="8" t="n"/>
      <c r="M3671" s="7" t="n"/>
      <c r="N3671" s="8" t="n"/>
      <c r="O3671" s="7" t="n"/>
      <c r="P3671" s="7" t="n"/>
      <c r="Q3671" s="8" t="n"/>
      <c r="R3671" s="9" t="n"/>
      <c r="S3671" s="8" t="n"/>
      <c r="T3671" s="8" t="n"/>
      <c r="U3671" s="8" t="n"/>
      <c r="V3671" s="11">
        <f>IF(OR(B3671="",C3671=""),"",CONCATENATE(B3671,".",C3671))</f>
        <v/>
      </c>
      <c r="W3671" s="6">
        <f>UPPER(TRIM(H3671))</f>
        <v/>
      </c>
      <c r="X3671" s="6">
        <f>UPPER(TRIM(I3671))</f>
        <v/>
      </c>
      <c r="Y3671" s="6">
        <f>IF(V3671&lt;&gt;"",IFERROR(INDEX(federal_program_name_lookup,MATCH(V3671,aln_lookup,0)),""),"")</f>
        <v/>
      </c>
    </row>
    <row r="3672">
      <c r="A3672" s="6">
        <f>IF(B3672&lt;&gt;"", "AWARD-"&amp;TEXT(ROW()-1,"00000"), "")</f>
        <v/>
      </c>
      <c r="B3672" s="7" t="n"/>
      <c r="C3672" s="7" t="n"/>
      <c r="D3672" s="7" t="n"/>
      <c r="E3672" s="8" t="n"/>
      <c r="F3672" s="9" t="n"/>
      <c r="G3672" s="8" t="n"/>
      <c r="H3672" s="8" t="n"/>
      <c r="I3672" s="8" t="n"/>
      <c r="J3672" s="10">
        <f>IF(A3672="",0,SUMIFS(amount_expended,cfda_key,V3672))</f>
        <v/>
      </c>
      <c r="K3672" s="10">
        <f>IF(G3672="OTHER CLUSTER NOT LISTED ABOVE",SUMIFS(amount_expended,uniform_other_cluster_name,X3672), IF(AND(OR(G3672="N/A",G3672=""),H3672=""),0,IF(G3672="STATE CLUSTER",SUMIFS(amount_expended,uniform_state_cluster_name,W3672),SUMIFS(amount_expended,cluster_name,G3672))))</f>
        <v/>
      </c>
      <c r="L3672" s="8" t="n"/>
      <c r="M3672" s="7" t="n"/>
      <c r="N3672" s="8" t="n"/>
      <c r="O3672" s="7" t="n"/>
      <c r="P3672" s="7" t="n"/>
      <c r="Q3672" s="8" t="n"/>
      <c r="R3672" s="9" t="n"/>
      <c r="S3672" s="8" t="n"/>
      <c r="T3672" s="8" t="n"/>
      <c r="U3672" s="8" t="n"/>
      <c r="V3672" s="11">
        <f>IF(OR(B3672="",C3672=""),"",CONCATENATE(B3672,".",C3672))</f>
        <v/>
      </c>
      <c r="W3672" s="6">
        <f>UPPER(TRIM(H3672))</f>
        <v/>
      </c>
      <c r="X3672" s="6">
        <f>UPPER(TRIM(I3672))</f>
        <v/>
      </c>
      <c r="Y3672" s="6">
        <f>IF(V3672&lt;&gt;"",IFERROR(INDEX(federal_program_name_lookup,MATCH(V3672,aln_lookup,0)),""),"")</f>
        <v/>
      </c>
    </row>
    <row r="3673">
      <c r="A3673" s="6">
        <f>IF(B3673&lt;&gt;"", "AWARD-"&amp;TEXT(ROW()-1,"00000"), "")</f>
        <v/>
      </c>
      <c r="B3673" s="7" t="n"/>
      <c r="C3673" s="7" t="n"/>
      <c r="D3673" s="7" t="n"/>
      <c r="E3673" s="8" t="n"/>
      <c r="F3673" s="9" t="n"/>
      <c r="G3673" s="8" t="n"/>
      <c r="H3673" s="8" t="n"/>
      <c r="I3673" s="8" t="n"/>
      <c r="J3673" s="10">
        <f>IF(A3673="",0,SUMIFS(amount_expended,cfda_key,V3673))</f>
        <v/>
      </c>
      <c r="K3673" s="10">
        <f>IF(G3673="OTHER CLUSTER NOT LISTED ABOVE",SUMIFS(amount_expended,uniform_other_cluster_name,X3673), IF(AND(OR(G3673="N/A",G3673=""),H3673=""),0,IF(G3673="STATE CLUSTER",SUMIFS(amount_expended,uniform_state_cluster_name,W3673),SUMIFS(amount_expended,cluster_name,G3673))))</f>
        <v/>
      </c>
      <c r="L3673" s="8" t="n"/>
      <c r="M3673" s="7" t="n"/>
      <c r="N3673" s="8" t="n"/>
      <c r="O3673" s="7" t="n"/>
      <c r="P3673" s="7" t="n"/>
      <c r="Q3673" s="8" t="n"/>
      <c r="R3673" s="9" t="n"/>
      <c r="S3673" s="8" t="n"/>
      <c r="T3673" s="8" t="n"/>
      <c r="U3673" s="8" t="n"/>
      <c r="V3673" s="11">
        <f>IF(OR(B3673="",C3673=""),"",CONCATENATE(B3673,".",C3673))</f>
        <v/>
      </c>
      <c r="W3673" s="6">
        <f>UPPER(TRIM(H3673))</f>
        <v/>
      </c>
      <c r="X3673" s="6">
        <f>UPPER(TRIM(I3673))</f>
        <v/>
      </c>
      <c r="Y3673" s="6">
        <f>IF(V3673&lt;&gt;"",IFERROR(INDEX(federal_program_name_lookup,MATCH(V3673,aln_lookup,0)),""),"")</f>
        <v/>
      </c>
    </row>
    <row r="3674">
      <c r="A3674" s="6">
        <f>IF(B3674&lt;&gt;"", "AWARD-"&amp;TEXT(ROW()-1,"00000"), "")</f>
        <v/>
      </c>
      <c r="B3674" s="7" t="n"/>
      <c r="C3674" s="7" t="n"/>
      <c r="D3674" s="7" t="n"/>
      <c r="E3674" s="8" t="n"/>
      <c r="F3674" s="9" t="n"/>
      <c r="G3674" s="8" t="n"/>
      <c r="H3674" s="8" t="n"/>
      <c r="I3674" s="8" t="n"/>
      <c r="J3674" s="10">
        <f>IF(A3674="",0,SUMIFS(amount_expended,cfda_key,V3674))</f>
        <v/>
      </c>
      <c r="K3674" s="10">
        <f>IF(G3674="OTHER CLUSTER NOT LISTED ABOVE",SUMIFS(amount_expended,uniform_other_cluster_name,X3674), IF(AND(OR(G3674="N/A",G3674=""),H3674=""),0,IF(G3674="STATE CLUSTER",SUMIFS(amount_expended,uniform_state_cluster_name,W3674),SUMIFS(amount_expended,cluster_name,G3674))))</f>
        <v/>
      </c>
      <c r="L3674" s="8" t="n"/>
      <c r="M3674" s="7" t="n"/>
      <c r="N3674" s="8" t="n"/>
      <c r="O3674" s="7" t="n"/>
      <c r="P3674" s="7" t="n"/>
      <c r="Q3674" s="8" t="n"/>
      <c r="R3674" s="9" t="n"/>
      <c r="S3674" s="8" t="n"/>
      <c r="T3674" s="8" t="n"/>
      <c r="U3674" s="8" t="n"/>
      <c r="V3674" s="11">
        <f>IF(OR(B3674="",C3674=""),"",CONCATENATE(B3674,".",C3674))</f>
        <v/>
      </c>
      <c r="W3674" s="6">
        <f>UPPER(TRIM(H3674))</f>
        <v/>
      </c>
      <c r="X3674" s="6">
        <f>UPPER(TRIM(I3674))</f>
        <v/>
      </c>
      <c r="Y3674" s="6">
        <f>IF(V3674&lt;&gt;"",IFERROR(INDEX(federal_program_name_lookup,MATCH(V3674,aln_lookup,0)),""),"")</f>
        <v/>
      </c>
    </row>
    <row r="3675">
      <c r="A3675" s="6">
        <f>IF(B3675&lt;&gt;"", "AWARD-"&amp;TEXT(ROW()-1,"00000"), "")</f>
        <v/>
      </c>
      <c r="B3675" s="7" t="n"/>
      <c r="C3675" s="7" t="n"/>
      <c r="D3675" s="7" t="n"/>
      <c r="E3675" s="8" t="n"/>
      <c r="F3675" s="9" t="n"/>
      <c r="G3675" s="8" t="n"/>
      <c r="H3675" s="8" t="n"/>
      <c r="I3675" s="8" t="n"/>
      <c r="J3675" s="10">
        <f>IF(A3675="",0,SUMIFS(amount_expended,cfda_key,V3675))</f>
        <v/>
      </c>
      <c r="K3675" s="10">
        <f>IF(G3675="OTHER CLUSTER NOT LISTED ABOVE",SUMIFS(amount_expended,uniform_other_cluster_name,X3675), IF(AND(OR(G3675="N/A",G3675=""),H3675=""),0,IF(G3675="STATE CLUSTER",SUMIFS(amount_expended,uniform_state_cluster_name,W3675),SUMIFS(amount_expended,cluster_name,G3675))))</f>
        <v/>
      </c>
      <c r="L3675" s="8" t="n"/>
      <c r="M3675" s="7" t="n"/>
      <c r="N3675" s="8" t="n"/>
      <c r="O3675" s="7" t="n"/>
      <c r="P3675" s="7" t="n"/>
      <c r="Q3675" s="8" t="n"/>
      <c r="R3675" s="9" t="n"/>
      <c r="S3675" s="8" t="n"/>
      <c r="T3675" s="8" t="n"/>
      <c r="U3675" s="8" t="n"/>
      <c r="V3675" s="11">
        <f>IF(OR(B3675="",C3675=""),"",CONCATENATE(B3675,".",C3675))</f>
        <v/>
      </c>
      <c r="W3675" s="6">
        <f>UPPER(TRIM(H3675))</f>
        <v/>
      </c>
      <c r="X3675" s="6">
        <f>UPPER(TRIM(I3675))</f>
        <v/>
      </c>
      <c r="Y3675" s="6">
        <f>IF(V3675&lt;&gt;"",IFERROR(INDEX(federal_program_name_lookup,MATCH(V3675,aln_lookup,0)),""),"")</f>
        <v/>
      </c>
    </row>
    <row r="3676">
      <c r="A3676" s="6">
        <f>IF(B3676&lt;&gt;"", "AWARD-"&amp;TEXT(ROW()-1,"00000"), "")</f>
        <v/>
      </c>
      <c r="B3676" s="7" t="n"/>
      <c r="C3676" s="7" t="n"/>
      <c r="D3676" s="7" t="n"/>
      <c r="E3676" s="8" t="n"/>
      <c r="F3676" s="9" t="n"/>
      <c r="G3676" s="8" t="n"/>
      <c r="H3676" s="8" t="n"/>
      <c r="I3676" s="8" t="n"/>
      <c r="J3676" s="10">
        <f>IF(A3676="",0,SUMIFS(amount_expended,cfda_key,V3676))</f>
        <v/>
      </c>
      <c r="K3676" s="10">
        <f>IF(G3676="OTHER CLUSTER NOT LISTED ABOVE",SUMIFS(amount_expended,uniform_other_cluster_name,X3676), IF(AND(OR(G3676="N/A",G3676=""),H3676=""),0,IF(G3676="STATE CLUSTER",SUMIFS(amount_expended,uniform_state_cluster_name,W3676),SUMIFS(amount_expended,cluster_name,G3676))))</f>
        <v/>
      </c>
      <c r="L3676" s="8" t="n"/>
      <c r="M3676" s="7" t="n"/>
      <c r="N3676" s="8" t="n"/>
      <c r="O3676" s="7" t="n"/>
      <c r="P3676" s="7" t="n"/>
      <c r="Q3676" s="8" t="n"/>
      <c r="R3676" s="9" t="n"/>
      <c r="S3676" s="8" t="n"/>
      <c r="T3676" s="8" t="n"/>
      <c r="U3676" s="8" t="n"/>
      <c r="V3676" s="11">
        <f>IF(OR(B3676="",C3676=""),"",CONCATENATE(B3676,".",C3676))</f>
        <v/>
      </c>
      <c r="W3676" s="6">
        <f>UPPER(TRIM(H3676))</f>
        <v/>
      </c>
      <c r="X3676" s="6">
        <f>UPPER(TRIM(I3676))</f>
        <v/>
      </c>
      <c r="Y3676" s="6">
        <f>IF(V3676&lt;&gt;"",IFERROR(INDEX(federal_program_name_lookup,MATCH(V3676,aln_lookup,0)),""),"")</f>
        <v/>
      </c>
    </row>
    <row r="3677">
      <c r="A3677" s="6">
        <f>IF(B3677&lt;&gt;"", "AWARD-"&amp;TEXT(ROW()-1,"00000"), "")</f>
        <v/>
      </c>
      <c r="B3677" s="7" t="n"/>
      <c r="C3677" s="7" t="n"/>
      <c r="D3677" s="7" t="n"/>
      <c r="E3677" s="8" t="n"/>
      <c r="F3677" s="9" t="n"/>
      <c r="G3677" s="8" t="n"/>
      <c r="H3677" s="8" t="n"/>
      <c r="I3677" s="8" t="n"/>
      <c r="J3677" s="10">
        <f>IF(A3677="",0,SUMIFS(amount_expended,cfda_key,V3677))</f>
        <v/>
      </c>
      <c r="K3677" s="10">
        <f>IF(G3677="OTHER CLUSTER NOT LISTED ABOVE",SUMIFS(amount_expended,uniform_other_cluster_name,X3677), IF(AND(OR(G3677="N/A",G3677=""),H3677=""),0,IF(G3677="STATE CLUSTER",SUMIFS(amount_expended,uniform_state_cluster_name,W3677),SUMIFS(amount_expended,cluster_name,G3677))))</f>
        <v/>
      </c>
      <c r="L3677" s="8" t="n"/>
      <c r="M3677" s="7" t="n"/>
      <c r="N3677" s="8" t="n"/>
      <c r="O3677" s="7" t="n"/>
      <c r="P3677" s="7" t="n"/>
      <c r="Q3677" s="8" t="n"/>
      <c r="R3677" s="9" t="n"/>
      <c r="S3677" s="8" t="n"/>
      <c r="T3677" s="8" t="n"/>
      <c r="U3677" s="8" t="n"/>
      <c r="V3677" s="11">
        <f>IF(OR(B3677="",C3677=""),"",CONCATENATE(B3677,".",C3677))</f>
        <v/>
      </c>
      <c r="W3677" s="6">
        <f>UPPER(TRIM(H3677))</f>
        <v/>
      </c>
      <c r="X3677" s="6">
        <f>UPPER(TRIM(I3677))</f>
        <v/>
      </c>
      <c r="Y3677" s="6">
        <f>IF(V3677&lt;&gt;"",IFERROR(INDEX(federal_program_name_lookup,MATCH(V3677,aln_lookup,0)),""),"")</f>
        <v/>
      </c>
    </row>
    <row r="3678">
      <c r="A3678" s="6">
        <f>IF(B3678&lt;&gt;"", "AWARD-"&amp;TEXT(ROW()-1,"00000"), "")</f>
        <v/>
      </c>
      <c r="B3678" s="7" t="n"/>
      <c r="C3678" s="7" t="n"/>
      <c r="D3678" s="7" t="n"/>
      <c r="E3678" s="8" t="n"/>
      <c r="F3678" s="9" t="n"/>
      <c r="G3678" s="8" t="n"/>
      <c r="H3678" s="8" t="n"/>
      <c r="I3678" s="8" t="n"/>
      <c r="J3678" s="10">
        <f>IF(A3678="",0,SUMIFS(amount_expended,cfda_key,V3678))</f>
        <v/>
      </c>
      <c r="K3678" s="10">
        <f>IF(G3678="OTHER CLUSTER NOT LISTED ABOVE",SUMIFS(amount_expended,uniform_other_cluster_name,X3678), IF(AND(OR(G3678="N/A",G3678=""),H3678=""),0,IF(G3678="STATE CLUSTER",SUMIFS(amount_expended,uniform_state_cluster_name,W3678),SUMIFS(amount_expended,cluster_name,G3678))))</f>
        <v/>
      </c>
      <c r="L3678" s="8" t="n"/>
      <c r="M3678" s="7" t="n"/>
      <c r="N3678" s="8" t="n"/>
      <c r="O3678" s="7" t="n"/>
      <c r="P3678" s="7" t="n"/>
      <c r="Q3678" s="8" t="n"/>
      <c r="R3678" s="9" t="n"/>
      <c r="S3678" s="8" t="n"/>
      <c r="T3678" s="8" t="n"/>
      <c r="U3678" s="8" t="n"/>
      <c r="V3678" s="11">
        <f>IF(OR(B3678="",C3678=""),"",CONCATENATE(B3678,".",C3678))</f>
        <v/>
      </c>
      <c r="W3678" s="6">
        <f>UPPER(TRIM(H3678))</f>
        <v/>
      </c>
      <c r="X3678" s="6">
        <f>UPPER(TRIM(I3678))</f>
        <v/>
      </c>
      <c r="Y3678" s="6">
        <f>IF(V3678&lt;&gt;"",IFERROR(INDEX(federal_program_name_lookup,MATCH(V3678,aln_lookup,0)),""),"")</f>
        <v/>
      </c>
    </row>
    <row r="3679">
      <c r="A3679" s="6">
        <f>IF(B3679&lt;&gt;"", "AWARD-"&amp;TEXT(ROW()-1,"00000"), "")</f>
        <v/>
      </c>
      <c r="B3679" s="7" t="n"/>
      <c r="C3679" s="7" t="n"/>
      <c r="D3679" s="7" t="n"/>
      <c r="E3679" s="8" t="n"/>
      <c r="F3679" s="9" t="n"/>
      <c r="G3679" s="8" t="n"/>
      <c r="H3679" s="8" t="n"/>
      <c r="I3679" s="8" t="n"/>
      <c r="J3679" s="10">
        <f>IF(A3679="",0,SUMIFS(amount_expended,cfda_key,V3679))</f>
        <v/>
      </c>
      <c r="K3679" s="10">
        <f>IF(G3679="OTHER CLUSTER NOT LISTED ABOVE",SUMIFS(amount_expended,uniform_other_cluster_name,X3679), IF(AND(OR(G3679="N/A",G3679=""),H3679=""),0,IF(G3679="STATE CLUSTER",SUMIFS(amount_expended,uniform_state_cluster_name,W3679),SUMIFS(amount_expended,cluster_name,G3679))))</f>
        <v/>
      </c>
      <c r="L3679" s="8" t="n"/>
      <c r="M3679" s="7" t="n"/>
      <c r="N3679" s="8" t="n"/>
      <c r="O3679" s="7" t="n"/>
      <c r="P3679" s="7" t="n"/>
      <c r="Q3679" s="8" t="n"/>
      <c r="R3679" s="9" t="n"/>
      <c r="S3679" s="8" t="n"/>
      <c r="T3679" s="8" t="n"/>
      <c r="U3679" s="8" t="n"/>
      <c r="V3679" s="11">
        <f>IF(OR(B3679="",C3679=""),"",CONCATENATE(B3679,".",C3679))</f>
        <v/>
      </c>
      <c r="W3679" s="6">
        <f>UPPER(TRIM(H3679))</f>
        <v/>
      </c>
      <c r="X3679" s="6">
        <f>UPPER(TRIM(I3679))</f>
        <v/>
      </c>
      <c r="Y3679" s="6">
        <f>IF(V3679&lt;&gt;"",IFERROR(INDEX(federal_program_name_lookup,MATCH(V3679,aln_lookup,0)),""),"")</f>
        <v/>
      </c>
    </row>
    <row r="3680">
      <c r="A3680" s="6">
        <f>IF(B3680&lt;&gt;"", "AWARD-"&amp;TEXT(ROW()-1,"00000"), "")</f>
        <v/>
      </c>
      <c r="B3680" s="7" t="n"/>
      <c r="C3680" s="7" t="n"/>
      <c r="D3680" s="7" t="n"/>
      <c r="E3680" s="8" t="n"/>
      <c r="F3680" s="9" t="n"/>
      <c r="G3680" s="8" t="n"/>
      <c r="H3680" s="8" t="n"/>
      <c r="I3680" s="8" t="n"/>
      <c r="J3680" s="10">
        <f>IF(A3680="",0,SUMIFS(amount_expended,cfda_key,V3680))</f>
        <v/>
      </c>
      <c r="K3680" s="10">
        <f>IF(G3680="OTHER CLUSTER NOT LISTED ABOVE",SUMIFS(amount_expended,uniform_other_cluster_name,X3680), IF(AND(OR(G3680="N/A",G3680=""),H3680=""),0,IF(G3680="STATE CLUSTER",SUMIFS(amount_expended,uniform_state_cluster_name,W3680),SUMIFS(amount_expended,cluster_name,G3680))))</f>
        <v/>
      </c>
      <c r="L3680" s="8" t="n"/>
      <c r="M3680" s="7" t="n"/>
      <c r="N3680" s="8" t="n"/>
      <c r="O3680" s="7" t="n"/>
      <c r="P3680" s="7" t="n"/>
      <c r="Q3680" s="8" t="n"/>
      <c r="R3680" s="9" t="n"/>
      <c r="S3680" s="8" t="n"/>
      <c r="T3680" s="8" t="n"/>
      <c r="U3680" s="8" t="n"/>
      <c r="V3680" s="11">
        <f>IF(OR(B3680="",C3680=""),"",CONCATENATE(B3680,".",C3680))</f>
        <v/>
      </c>
      <c r="W3680" s="6">
        <f>UPPER(TRIM(H3680))</f>
        <v/>
      </c>
      <c r="X3680" s="6">
        <f>UPPER(TRIM(I3680))</f>
        <v/>
      </c>
      <c r="Y3680" s="6">
        <f>IF(V3680&lt;&gt;"",IFERROR(INDEX(federal_program_name_lookup,MATCH(V3680,aln_lookup,0)),""),"")</f>
        <v/>
      </c>
    </row>
    <row r="3681">
      <c r="A3681" s="6">
        <f>IF(B3681&lt;&gt;"", "AWARD-"&amp;TEXT(ROW()-1,"00000"), "")</f>
        <v/>
      </c>
      <c r="B3681" s="7" t="n"/>
      <c r="C3681" s="7" t="n"/>
      <c r="D3681" s="7" t="n"/>
      <c r="E3681" s="8" t="n"/>
      <c r="F3681" s="9" t="n"/>
      <c r="G3681" s="8" t="n"/>
      <c r="H3681" s="8" t="n"/>
      <c r="I3681" s="8" t="n"/>
      <c r="J3681" s="10">
        <f>IF(A3681="",0,SUMIFS(amount_expended,cfda_key,V3681))</f>
        <v/>
      </c>
      <c r="K3681" s="10">
        <f>IF(G3681="OTHER CLUSTER NOT LISTED ABOVE",SUMIFS(amount_expended,uniform_other_cluster_name,X3681), IF(AND(OR(G3681="N/A",G3681=""),H3681=""),0,IF(G3681="STATE CLUSTER",SUMIFS(amount_expended,uniform_state_cluster_name,W3681),SUMIFS(amount_expended,cluster_name,G3681))))</f>
        <v/>
      </c>
      <c r="L3681" s="8" t="n"/>
      <c r="M3681" s="7" t="n"/>
      <c r="N3681" s="8" t="n"/>
      <c r="O3681" s="7" t="n"/>
      <c r="P3681" s="7" t="n"/>
      <c r="Q3681" s="8" t="n"/>
      <c r="R3681" s="9" t="n"/>
      <c r="S3681" s="8" t="n"/>
      <c r="T3681" s="8" t="n"/>
      <c r="U3681" s="8" t="n"/>
      <c r="V3681" s="11">
        <f>IF(OR(B3681="",C3681=""),"",CONCATENATE(B3681,".",C3681))</f>
        <v/>
      </c>
      <c r="W3681" s="6">
        <f>UPPER(TRIM(H3681))</f>
        <v/>
      </c>
      <c r="X3681" s="6">
        <f>UPPER(TRIM(I3681))</f>
        <v/>
      </c>
      <c r="Y3681" s="6">
        <f>IF(V3681&lt;&gt;"",IFERROR(INDEX(federal_program_name_lookup,MATCH(V3681,aln_lookup,0)),""),"")</f>
        <v/>
      </c>
    </row>
    <row r="3682">
      <c r="A3682" s="6">
        <f>IF(B3682&lt;&gt;"", "AWARD-"&amp;TEXT(ROW()-1,"00000"), "")</f>
        <v/>
      </c>
      <c r="B3682" s="7" t="n"/>
      <c r="C3682" s="7" t="n"/>
      <c r="D3682" s="7" t="n"/>
      <c r="E3682" s="8" t="n"/>
      <c r="F3682" s="9" t="n"/>
      <c r="G3682" s="8" t="n"/>
      <c r="H3682" s="8" t="n"/>
      <c r="I3682" s="8" t="n"/>
      <c r="J3682" s="10">
        <f>IF(A3682="",0,SUMIFS(amount_expended,cfda_key,V3682))</f>
        <v/>
      </c>
      <c r="K3682" s="10">
        <f>IF(G3682="OTHER CLUSTER NOT LISTED ABOVE",SUMIFS(amount_expended,uniform_other_cluster_name,X3682), IF(AND(OR(G3682="N/A",G3682=""),H3682=""),0,IF(G3682="STATE CLUSTER",SUMIFS(amount_expended,uniform_state_cluster_name,W3682),SUMIFS(amount_expended,cluster_name,G3682))))</f>
        <v/>
      </c>
      <c r="L3682" s="8" t="n"/>
      <c r="M3682" s="7" t="n"/>
      <c r="N3682" s="8" t="n"/>
      <c r="O3682" s="7" t="n"/>
      <c r="P3682" s="7" t="n"/>
      <c r="Q3682" s="8" t="n"/>
      <c r="R3682" s="9" t="n"/>
      <c r="S3682" s="8" t="n"/>
      <c r="T3682" s="8" t="n"/>
      <c r="U3682" s="8" t="n"/>
      <c r="V3682" s="11">
        <f>IF(OR(B3682="",C3682=""),"",CONCATENATE(B3682,".",C3682))</f>
        <v/>
      </c>
      <c r="W3682" s="6">
        <f>UPPER(TRIM(H3682))</f>
        <v/>
      </c>
      <c r="X3682" s="6">
        <f>UPPER(TRIM(I3682))</f>
        <v/>
      </c>
      <c r="Y3682" s="6">
        <f>IF(V3682&lt;&gt;"",IFERROR(INDEX(federal_program_name_lookup,MATCH(V3682,aln_lookup,0)),""),"")</f>
        <v/>
      </c>
    </row>
    <row r="3683">
      <c r="A3683" s="6">
        <f>IF(B3683&lt;&gt;"", "AWARD-"&amp;TEXT(ROW()-1,"00000"), "")</f>
        <v/>
      </c>
      <c r="B3683" s="7" t="n"/>
      <c r="C3683" s="7" t="n"/>
      <c r="D3683" s="7" t="n"/>
      <c r="E3683" s="8" t="n"/>
      <c r="F3683" s="9" t="n"/>
      <c r="G3683" s="8" t="n"/>
      <c r="H3683" s="8" t="n"/>
      <c r="I3683" s="8" t="n"/>
      <c r="J3683" s="10">
        <f>IF(A3683="",0,SUMIFS(amount_expended,cfda_key,V3683))</f>
        <v/>
      </c>
      <c r="K3683" s="10">
        <f>IF(G3683="OTHER CLUSTER NOT LISTED ABOVE",SUMIFS(amount_expended,uniform_other_cluster_name,X3683), IF(AND(OR(G3683="N/A",G3683=""),H3683=""),0,IF(G3683="STATE CLUSTER",SUMIFS(amount_expended,uniform_state_cluster_name,W3683),SUMIFS(amount_expended,cluster_name,G3683))))</f>
        <v/>
      </c>
      <c r="L3683" s="8" t="n"/>
      <c r="M3683" s="7" t="n"/>
      <c r="N3683" s="8" t="n"/>
      <c r="O3683" s="7" t="n"/>
      <c r="P3683" s="7" t="n"/>
      <c r="Q3683" s="8" t="n"/>
      <c r="R3683" s="9" t="n"/>
      <c r="S3683" s="8" t="n"/>
      <c r="T3683" s="8" t="n"/>
      <c r="U3683" s="8" t="n"/>
      <c r="V3683" s="11">
        <f>IF(OR(B3683="",C3683=""),"",CONCATENATE(B3683,".",C3683))</f>
        <v/>
      </c>
      <c r="W3683" s="6">
        <f>UPPER(TRIM(H3683))</f>
        <v/>
      </c>
      <c r="X3683" s="6">
        <f>UPPER(TRIM(I3683))</f>
        <v/>
      </c>
      <c r="Y3683" s="6">
        <f>IF(V3683&lt;&gt;"",IFERROR(INDEX(federal_program_name_lookup,MATCH(V3683,aln_lookup,0)),""),"")</f>
        <v/>
      </c>
    </row>
    <row r="3684">
      <c r="A3684" s="6">
        <f>IF(B3684&lt;&gt;"", "AWARD-"&amp;TEXT(ROW()-1,"00000"), "")</f>
        <v/>
      </c>
      <c r="B3684" s="7" t="n"/>
      <c r="C3684" s="7" t="n"/>
      <c r="D3684" s="7" t="n"/>
      <c r="E3684" s="8" t="n"/>
      <c r="F3684" s="9" t="n"/>
      <c r="G3684" s="8" t="n"/>
      <c r="H3684" s="8" t="n"/>
      <c r="I3684" s="8" t="n"/>
      <c r="J3684" s="10">
        <f>IF(A3684="",0,SUMIFS(amount_expended,cfda_key,V3684))</f>
        <v/>
      </c>
      <c r="K3684" s="10">
        <f>IF(G3684="OTHER CLUSTER NOT LISTED ABOVE",SUMIFS(amount_expended,uniform_other_cluster_name,X3684), IF(AND(OR(G3684="N/A",G3684=""),H3684=""),0,IF(G3684="STATE CLUSTER",SUMIFS(amount_expended,uniform_state_cluster_name,W3684),SUMIFS(amount_expended,cluster_name,G3684))))</f>
        <v/>
      </c>
      <c r="L3684" s="8" t="n"/>
      <c r="M3684" s="7" t="n"/>
      <c r="N3684" s="8" t="n"/>
      <c r="O3684" s="7" t="n"/>
      <c r="P3684" s="7" t="n"/>
      <c r="Q3684" s="8" t="n"/>
      <c r="R3684" s="9" t="n"/>
      <c r="S3684" s="8" t="n"/>
      <c r="T3684" s="8" t="n"/>
      <c r="U3684" s="8" t="n"/>
      <c r="V3684" s="11">
        <f>IF(OR(B3684="",C3684=""),"",CONCATENATE(B3684,".",C3684))</f>
        <v/>
      </c>
      <c r="W3684" s="6">
        <f>UPPER(TRIM(H3684))</f>
        <v/>
      </c>
      <c r="X3684" s="6">
        <f>UPPER(TRIM(I3684))</f>
        <v/>
      </c>
      <c r="Y3684" s="6">
        <f>IF(V3684&lt;&gt;"",IFERROR(INDEX(federal_program_name_lookup,MATCH(V3684,aln_lookup,0)),""),"")</f>
        <v/>
      </c>
    </row>
    <row r="3685">
      <c r="A3685" s="6">
        <f>IF(B3685&lt;&gt;"", "AWARD-"&amp;TEXT(ROW()-1,"00000"), "")</f>
        <v/>
      </c>
      <c r="B3685" s="7" t="n"/>
      <c r="C3685" s="7" t="n"/>
      <c r="D3685" s="7" t="n"/>
      <c r="E3685" s="8" t="n"/>
      <c r="F3685" s="9" t="n"/>
      <c r="G3685" s="8" t="n"/>
      <c r="H3685" s="8" t="n"/>
      <c r="I3685" s="8" t="n"/>
      <c r="J3685" s="10">
        <f>IF(A3685="",0,SUMIFS(amount_expended,cfda_key,V3685))</f>
        <v/>
      </c>
      <c r="K3685" s="10">
        <f>IF(G3685="OTHER CLUSTER NOT LISTED ABOVE",SUMIFS(amount_expended,uniform_other_cluster_name,X3685), IF(AND(OR(G3685="N/A",G3685=""),H3685=""),0,IF(G3685="STATE CLUSTER",SUMIFS(amount_expended,uniform_state_cluster_name,W3685),SUMIFS(amount_expended,cluster_name,G3685))))</f>
        <v/>
      </c>
      <c r="L3685" s="8" t="n"/>
      <c r="M3685" s="7" t="n"/>
      <c r="N3685" s="8" t="n"/>
      <c r="O3685" s="7" t="n"/>
      <c r="P3685" s="7" t="n"/>
      <c r="Q3685" s="8" t="n"/>
      <c r="R3685" s="9" t="n"/>
      <c r="S3685" s="8" t="n"/>
      <c r="T3685" s="8" t="n"/>
      <c r="U3685" s="8" t="n"/>
      <c r="V3685" s="11">
        <f>IF(OR(B3685="",C3685=""),"",CONCATENATE(B3685,".",C3685))</f>
        <v/>
      </c>
      <c r="W3685" s="6">
        <f>UPPER(TRIM(H3685))</f>
        <v/>
      </c>
      <c r="X3685" s="6">
        <f>UPPER(TRIM(I3685))</f>
        <v/>
      </c>
      <c r="Y3685" s="6">
        <f>IF(V3685&lt;&gt;"",IFERROR(INDEX(federal_program_name_lookup,MATCH(V3685,aln_lookup,0)),""),"")</f>
        <v/>
      </c>
    </row>
    <row r="3686">
      <c r="A3686" s="6">
        <f>IF(B3686&lt;&gt;"", "AWARD-"&amp;TEXT(ROW()-1,"00000"), "")</f>
        <v/>
      </c>
      <c r="B3686" s="7" t="n"/>
      <c r="C3686" s="7" t="n"/>
      <c r="D3686" s="7" t="n"/>
      <c r="E3686" s="8" t="n"/>
      <c r="F3686" s="9" t="n"/>
      <c r="G3686" s="8" t="n"/>
      <c r="H3686" s="8" t="n"/>
      <c r="I3686" s="8" t="n"/>
      <c r="J3686" s="10">
        <f>IF(A3686="",0,SUMIFS(amount_expended,cfda_key,V3686))</f>
        <v/>
      </c>
      <c r="K3686" s="10">
        <f>IF(G3686="OTHER CLUSTER NOT LISTED ABOVE",SUMIFS(amount_expended,uniform_other_cluster_name,X3686), IF(AND(OR(G3686="N/A",G3686=""),H3686=""),0,IF(G3686="STATE CLUSTER",SUMIFS(amount_expended,uniform_state_cluster_name,W3686),SUMIFS(amount_expended,cluster_name,G3686))))</f>
        <v/>
      </c>
      <c r="L3686" s="8" t="n"/>
      <c r="M3686" s="7" t="n"/>
      <c r="N3686" s="8" t="n"/>
      <c r="O3686" s="7" t="n"/>
      <c r="P3686" s="7" t="n"/>
      <c r="Q3686" s="8" t="n"/>
      <c r="R3686" s="9" t="n"/>
      <c r="S3686" s="8" t="n"/>
      <c r="T3686" s="8" t="n"/>
      <c r="U3686" s="8" t="n"/>
      <c r="V3686" s="11">
        <f>IF(OR(B3686="",C3686=""),"",CONCATENATE(B3686,".",C3686))</f>
        <v/>
      </c>
      <c r="W3686" s="6">
        <f>UPPER(TRIM(H3686))</f>
        <v/>
      </c>
      <c r="X3686" s="6">
        <f>UPPER(TRIM(I3686))</f>
        <v/>
      </c>
      <c r="Y3686" s="6">
        <f>IF(V3686&lt;&gt;"",IFERROR(INDEX(federal_program_name_lookup,MATCH(V3686,aln_lookup,0)),""),"")</f>
        <v/>
      </c>
    </row>
    <row r="3687">
      <c r="A3687" s="6">
        <f>IF(B3687&lt;&gt;"", "AWARD-"&amp;TEXT(ROW()-1,"00000"), "")</f>
        <v/>
      </c>
      <c r="B3687" s="7" t="n"/>
      <c r="C3687" s="7" t="n"/>
      <c r="D3687" s="7" t="n"/>
      <c r="E3687" s="8" t="n"/>
      <c r="F3687" s="9" t="n"/>
      <c r="G3687" s="8" t="n"/>
      <c r="H3687" s="8" t="n"/>
      <c r="I3687" s="8" t="n"/>
      <c r="J3687" s="10">
        <f>IF(A3687="",0,SUMIFS(amount_expended,cfda_key,V3687))</f>
        <v/>
      </c>
      <c r="K3687" s="10">
        <f>IF(G3687="OTHER CLUSTER NOT LISTED ABOVE",SUMIFS(amount_expended,uniform_other_cluster_name,X3687), IF(AND(OR(G3687="N/A",G3687=""),H3687=""),0,IF(G3687="STATE CLUSTER",SUMIFS(amount_expended,uniform_state_cluster_name,W3687),SUMIFS(amount_expended,cluster_name,G3687))))</f>
        <v/>
      </c>
      <c r="L3687" s="8" t="n"/>
      <c r="M3687" s="7" t="n"/>
      <c r="N3687" s="8" t="n"/>
      <c r="O3687" s="7" t="n"/>
      <c r="P3687" s="7" t="n"/>
      <c r="Q3687" s="8" t="n"/>
      <c r="R3687" s="9" t="n"/>
      <c r="S3687" s="8" t="n"/>
      <c r="T3687" s="8" t="n"/>
      <c r="U3687" s="8" t="n"/>
      <c r="V3687" s="11">
        <f>IF(OR(B3687="",C3687=""),"",CONCATENATE(B3687,".",C3687))</f>
        <v/>
      </c>
      <c r="W3687" s="6">
        <f>UPPER(TRIM(H3687))</f>
        <v/>
      </c>
      <c r="X3687" s="6">
        <f>UPPER(TRIM(I3687))</f>
        <v/>
      </c>
      <c r="Y3687" s="6">
        <f>IF(V3687&lt;&gt;"",IFERROR(INDEX(federal_program_name_lookup,MATCH(V3687,aln_lookup,0)),""),"")</f>
        <v/>
      </c>
    </row>
    <row r="3688">
      <c r="A3688" s="6">
        <f>IF(B3688&lt;&gt;"", "AWARD-"&amp;TEXT(ROW()-1,"00000"), "")</f>
        <v/>
      </c>
      <c r="B3688" s="7" t="n"/>
      <c r="C3688" s="7" t="n"/>
      <c r="D3688" s="7" t="n"/>
      <c r="E3688" s="8" t="n"/>
      <c r="F3688" s="9" t="n"/>
      <c r="G3688" s="8" t="n"/>
      <c r="H3688" s="8" t="n"/>
      <c r="I3688" s="8" t="n"/>
      <c r="J3688" s="10">
        <f>IF(A3688="",0,SUMIFS(amount_expended,cfda_key,V3688))</f>
        <v/>
      </c>
      <c r="K3688" s="10">
        <f>IF(G3688="OTHER CLUSTER NOT LISTED ABOVE",SUMIFS(amount_expended,uniform_other_cluster_name,X3688), IF(AND(OR(G3688="N/A",G3688=""),H3688=""),0,IF(G3688="STATE CLUSTER",SUMIFS(amount_expended,uniform_state_cluster_name,W3688),SUMIFS(amount_expended,cluster_name,G3688))))</f>
        <v/>
      </c>
      <c r="L3688" s="8" t="n"/>
      <c r="M3688" s="7" t="n"/>
      <c r="N3688" s="8" t="n"/>
      <c r="O3688" s="7" t="n"/>
      <c r="P3688" s="7" t="n"/>
      <c r="Q3688" s="8" t="n"/>
      <c r="R3688" s="9" t="n"/>
      <c r="S3688" s="8" t="n"/>
      <c r="T3688" s="8" t="n"/>
      <c r="U3688" s="8" t="n"/>
      <c r="V3688" s="11">
        <f>IF(OR(B3688="",C3688=""),"",CONCATENATE(B3688,".",C3688))</f>
        <v/>
      </c>
      <c r="W3688" s="6">
        <f>UPPER(TRIM(H3688))</f>
        <v/>
      </c>
      <c r="X3688" s="6">
        <f>UPPER(TRIM(I3688))</f>
        <v/>
      </c>
      <c r="Y3688" s="6">
        <f>IF(V3688&lt;&gt;"",IFERROR(INDEX(federal_program_name_lookup,MATCH(V3688,aln_lookup,0)),""),"")</f>
        <v/>
      </c>
    </row>
    <row r="3689">
      <c r="A3689" s="6">
        <f>IF(B3689&lt;&gt;"", "AWARD-"&amp;TEXT(ROW()-1,"00000"), "")</f>
        <v/>
      </c>
      <c r="B3689" s="7" t="n"/>
      <c r="C3689" s="7" t="n"/>
      <c r="D3689" s="7" t="n"/>
      <c r="E3689" s="8" t="n"/>
      <c r="F3689" s="9" t="n"/>
      <c r="G3689" s="8" t="n"/>
      <c r="H3689" s="8" t="n"/>
      <c r="I3689" s="8" t="n"/>
      <c r="J3689" s="10">
        <f>IF(A3689="",0,SUMIFS(amount_expended,cfda_key,V3689))</f>
        <v/>
      </c>
      <c r="K3689" s="10">
        <f>IF(G3689="OTHER CLUSTER NOT LISTED ABOVE",SUMIFS(amount_expended,uniform_other_cluster_name,X3689), IF(AND(OR(G3689="N/A",G3689=""),H3689=""),0,IF(G3689="STATE CLUSTER",SUMIFS(amount_expended,uniform_state_cluster_name,W3689),SUMIFS(amount_expended,cluster_name,G3689))))</f>
        <v/>
      </c>
      <c r="L3689" s="8" t="n"/>
      <c r="M3689" s="7" t="n"/>
      <c r="N3689" s="8" t="n"/>
      <c r="O3689" s="7" t="n"/>
      <c r="P3689" s="7" t="n"/>
      <c r="Q3689" s="8" t="n"/>
      <c r="R3689" s="9" t="n"/>
      <c r="S3689" s="8" t="n"/>
      <c r="T3689" s="8" t="n"/>
      <c r="U3689" s="8" t="n"/>
      <c r="V3689" s="11">
        <f>IF(OR(B3689="",C3689=""),"",CONCATENATE(B3689,".",C3689))</f>
        <v/>
      </c>
      <c r="W3689" s="6">
        <f>UPPER(TRIM(H3689))</f>
        <v/>
      </c>
      <c r="X3689" s="6">
        <f>UPPER(TRIM(I3689))</f>
        <v/>
      </c>
      <c r="Y3689" s="6">
        <f>IF(V3689&lt;&gt;"",IFERROR(INDEX(federal_program_name_lookup,MATCH(V3689,aln_lookup,0)),""),"")</f>
        <v/>
      </c>
    </row>
    <row r="3690">
      <c r="A3690" s="6">
        <f>IF(B3690&lt;&gt;"", "AWARD-"&amp;TEXT(ROW()-1,"00000"), "")</f>
        <v/>
      </c>
      <c r="B3690" s="7" t="n"/>
      <c r="C3690" s="7" t="n"/>
      <c r="D3690" s="7" t="n"/>
      <c r="E3690" s="8" t="n"/>
      <c r="F3690" s="9" t="n"/>
      <c r="G3690" s="8" t="n"/>
      <c r="H3690" s="8" t="n"/>
      <c r="I3690" s="8" t="n"/>
      <c r="J3690" s="10">
        <f>IF(A3690="",0,SUMIFS(amount_expended,cfda_key,V3690))</f>
        <v/>
      </c>
      <c r="K3690" s="10">
        <f>IF(G3690="OTHER CLUSTER NOT LISTED ABOVE",SUMIFS(amount_expended,uniform_other_cluster_name,X3690), IF(AND(OR(G3690="N/A",G3690=""),H3690=""),0,IF(G3690="STATE CLUSTER",SUMIFS(amount_expended,uniform_state_cluster_name,W3690),SUMIFS(amount_expended,cluster_name,G3690))))</f>
        <v/>
      </c>
      <c r="L3690" s="8" t="n"/>
      <c r="M3690" s="7" t="n"/>
      <c r="N3690" s="8" t="n"/>
      <c r="O3690" s="7" t="n"/>
      <c r="P3690" s="7" t="n"/>
      <c r="Q3690" s="8" t="n"/>
      <c r="R3690" s="9" t="n"/>
      <c r="S3690" s="8" t="n"/>
      <c r="T3690" s="8" t="n"/>
      <c r="U3690" s="8" t="n"/>
      <c r="V3690" s="11">
        <f>IF(OR(B3690="",C3690=""),"",CONCATENATE(B3690,".",C3690))</f>
        <v/>
      </c>
      <c r="W3690" s="6">
        <f>UPPER(TRIM(H3690))</f>
        <v/>
      </c>
      <c r="X3690" s="6">
        <f>UPPER(TRIM(I3690))</f>
        <v/>
      </c>
      <c r="Y3690" s="6">
        <f>IF(V3690&lt;&gt;"",IFERROR(INDEX(federal_program_name_lookup,MATCH(V3690,aln_lookup,0)),""),"")</f>
        <v/>
      </c>
    </row>
    <row r="3691">
      <c r="A3691" s="6">
        <f>IF(B3691&lt;&gt;"", "AWARD-"&amp;TEXT(ROW()-1,"00000"), "")</f>
        <v/>
      </c>
      <c r="B3691" s="7" t="n"/>
      <c r="C3691" s="7" t="n"/>
      <c r="D3691" s="7" t="n"/>
      <c r="E3691" s="8" t="n"/>
      <c r="F3691" s="9" t="n"/>
      <c r="G3691" s="8" t="n"/>
      <c r="H3691" s="8" t="n"/>
      <c r="I3691" s="8" t="n"/>
      <c r="J3691" s="10">
        <f>IF(A3691="",0,SUMIFS(amount_expended,cfda_key,V3691))</f>
        <v/>
      </c>
      <c r="K3691" s="10">
        <f>IF(G3691="OTHER CLUSTER NOT LISTED ABOVE",SUMIFS(amount_expended,uniform_other_cluster_name,X3691), IF(AND(OR(G3691="N/A",G3691=""),H3691=""),0,IF(G3691="STATE CLUSTER",SUMIFS(amount_expended,uniform_state_cluster_name,W3691),SUMIFS(amount_expended,cluster_name,G3691))))</f>
        <v/>
      </c>
      <c r="L3691" s="8" t="n"/>
      <c r="M3691" s="7" t="n"/>
      <c r="N3691" s="8" t="n"/>
      <c r="O3691" s="7" t="n"/>
      <c r="P3691" s="7" t="n"/>
      <c r="Q3691" s="8" t="n"/>
      <c r="R3691" s="9" t="n"/>
      <c r="S3691" s="8" t="n"/>
      <c r="T3691" s="8" t="n"/>
      <c r="U3691" s="8" t="n"/>
      <c r="V3691" s="11">
        <f>IF(OR(B3691="",C3691=""),"",CONCATENATE(B3691,".",C3691))</f>
        <v/>
      </c>
      <c r="W3691" s="6">
        <f>UPPER(TRIM(H3691))</f>
        <v/>
      </c>
      <c r="X3691" s="6">
        <f>UPPER(TRIM(I3691))</f>
        <v/>
      </c>
      <c r="Y3691" s="6">
        <f>IF(V3691&lt;&gt;"",IFERROR(INDEX(federal_program_name_lookup,MATCH(V3691,aln_lookup,0)),""),"")</f>
        <v/>
      </c>
    </row>
    <row r="3692">
      <c r="A3692" s="6">
        <f>IF(B3692&lt;&gt;"", "AWARD-"&amp;TEXT(ROW()-1,"00000"), "")</f>
        <v/>
      </c>
      <c r="B3692" s="7" t="n"/>
      <c r="C3692" s="7" t="n"/>
      <c r="D3692" s="7" t="n"/>
      <c r="E3692" s="8" t="n"/>
      <c r="F3692" s="9" t="n"/>
      <c r="G3692" s="8" t="n"/>
      <c r="H3692" s="8" t="n"/>
      <c r="I3692" s="8" t="n"/>
      <c r="J3692" s="10">
        <f>IF(A3692="",0,SUMIFS(amount_expended,cfda_key,V3692))</f>
        <v/>
      </c>
      <c r="K3692" s="10">
        <f>IF(G3692="OTHER CLUSTER NOT LISTED ABOVE",SUMIFS(amount_expended,uniform_other_cluster_name,X3692), IF(AND(OR(G3692="N/A",G3692=""),H3692=""),0,IF(G3692="STATE CLUSTER",SUMIFS(amount_expended,uniform_state_cluster_name,W3692),SUMIFS(amount_expended,cluster_name,G3692))))</f>
        <v/>
      </c>
      <c r="L3692" s="8" t="n"/>
      <c r="M3692" s="7" t="n"/>
      <c r="N3692" s="8" t="n"/>
      <c r="O3692" s="7" t="n"/>
      <c r="P3692" s="7" t="n"/>
      <c r="Q3692" s="8" t="n"/>
      <c r="R3692" s="9" t="n"/>
      <c r="S3692" s="8" t="n"/>
      <c r="T3692" s="8" t="n"/>
      <c r="U3692" s="8" t="n"/>
      <c r="V3692" s="11">
        <f>IF(OR(B3692="",C3692=""),"",CONCATENATE(B3692,".",C3692))</f>
        <v/>
      </c>
      <c r="W3692" s="6">
        <f>UPPER(TRIM(H3692))</f>
        <v/>
      </c>
      <c r="X3692" s="6">
        <f>UPPER(TRIM(I3692))</f>
        <v/>
      </c>
      <c r="Y3692" s="6">
        <f>IF(V3692&lt;&gt;"",IFERROR(INDEX(federal_program_name_lookup,MATCH(V3692,aln_lookup,0)),""),"")</f>
        <v/>
      </c>
    </row>
    <row r="3693">
      <c r="A3693" s="6">
        <f>IF(B3693&lt;&gt;"", "AWARD-"&amp;TEXT(ROW()-1,"00000"), "")</f>
        <v/>
      </c>
      <c r="B3693" s="7" t="n"/>
      <c r="C3693" s="7" t="n"/>
      <c r="D3693" s="7" t="n"/>
      <c r="E3693" s="8" t="n"/>
      <c r="F3693" s="9" t="n"/>
      <c r="G3693" s="8" t="n"/>
      <c r="H3693" s="8" t="n"/>
      <c r="I3693" s="8" t="n"/>
      <c r="J3693" s="10">
        <f>IF(A3693="",0,SUMIFS(amount_expended,cfda_key,V3693))</f>
        <v/>
      </c>
      <c r="K3693" s="10">
        <f>IF(G3693="OTHER CLUSTER NOT LISTED ABOVE",SUMIFS(amount_expended,uniform_other_cluster_name,X3693), IF(AND(OR(G3693="N/A",G3693=""),H3693=""),0,IF(G3693="STATE CLUSTER",SUMIFS(amount_expended,uniform_state_cluster_name,W3693),SUMIFS(amount_expended,cluster_name,G3693))))</f>
        <v/>
      </c>
      <c r="L3693" s="8" t="n"/>
      <c r="M3693" s="7" t="n"/>
      <c r="N3693" s="8" t="n"/>
      <c r="O3693" s="7" t="n"/>
      <c r="P3693" s="7" t="n"/>
      <c r="Q3693" s="8" t="n"/>
      <c r="R3693" s="9" t="n"/>
      <c r="S3693" s="8" t="n"/>
      <c r="T3693" s="8" t="n"/>
      <c r="U3693" s="8" t="n"/>
      <c r="V3693" s="11">
        <f>IF(OR(B3693="",C3693=""),"",CONCATENATE(B3693,".",C3693))</f>
        <v/>
      </c>
      <c r="W3693" s="6">
        <f>UPPER(TRIM(H3693))</f>
        <v/>
      </c>
      <c r="X3693" s="6">
        <f>UPPER(TRIM(I3693))</f>
        <v/>
      </c>
      <c r="Y3693" s="6">
        <f>IF(V3693&lt;&gt;"",IFERROR(INDEX(federal_program_name_lookup,MATCH(V3693,aln_lookup,0)),""),"")</f>
        <v/>
      </c>
    </row>
    <row r="3694">
      <c r="A3694" s="6">
        <f>IF(B3694&lt;&gt;"", "AWARD-"&amp;TEXT(ROW()-1,"00000"), "")</f>
        <v/>
      </c>
      <c r="B3694" s="7" t="n"/>
      <c r="C3694" s="7" t="n"/>
      <c r="D3694" s="7" t="n"/>
      <c r="E3694" s="8" t="n"/>
      <c r="F3694" s="9" t="n"/>
      <c r="G3694" s="8" t="n"/>
      <c r="H3694" s="8" t="n"/>
      <c r="I3694" s="8" t="n"/>
      <c r="J3694" s="10">
        <f>IF(A3694="",0,SUMIFS(amount_expended,cfda_key,V3694))</f>
        <v/>
      </c>
      <c r="K3694" s="10">
        <f>IF(G3694="OTHER CLUSTER NOT LISTED ABOVE",SUMIFS(amount_expended,uniform_other_cluster_name,X3694), IF(AND(OR(G3694="N/A",G3694=""),H3694=""),0,IF(G3694="STATE CLUSTER",SUMIFS(amount_expended,uniform_state_cluster_name,W3694),SUMIFS(amount_expended,cluster_name,G3694))))</f>
        <v/>
      </c>
      <c r="L3694" s="8" t="n"/>
      <c r="M3694" s="7" t="n"/>
      <c r="N3694" s="8" t="n"/>
      <c r="O3694" s="7" t="n"/>
      <c r="P3694" s="7" t="n"/>
      <c r="Q3694" s="8" t="n"/>
      <c r="R3694" s="9" t="n"/>
      <c r="S3694" s="8" t="n"/>
      <c r="T3694" s="8" t="n"/>
      <c r="U3694" s="8" t="n"/>
      <c r="V3694" s="11">
        <f>IF(OR(B3694="",C3694=""),"",CONCATENATE(B3694,".",C3694))</f>
        <v/>
      </c>
      <c r="W3694" s="6">
        <f>UPPER(TRIM(H3694))</f>
        <v/>
      </c>
      <c r="X3694" s="6">
        <f>UPPER(TRIM(I3694))</f>
        <v/>
      </c>
      <c r="Y3694" s="6">
        <f>IF(V3694&lt;&gt;"",IFERROR(INDEX(federal_program_name_lookup,MATCH(V3694,aln_lookup,0)),""),"")</f>
        <v/>
      </c>
    </row>
    <row r="3695">
      <c r="A3695" s="6">
        <f>IF(B3695&lt;&gt;"", "AWARD-"&amp;TEXT(ROW()-1,"00000"), "")</f>
        <v/>
      </c>
      <c r="B3695" s="7" t="n"/>
      <c r="C3695" s="7" t="n"/>
      <c r="D3695" s="7" t="n"/>
      <c r="E3695" s="8" t="n"/>
      <c r="F3695" s="9" t="n"/>
      <c r="G3695" s="8" t="n"/>
      <c r="H3695" s="8" t="n"/>
      <c r="I3695" s="8" t="n"/>
      <c r="J3695" s="10">
        <f>IF(A3695="",0,SUMIFS(amount_expended,cfda_key,V3695))</f>
        <v/>
      </c>
      <c r="K3695" s="10">
        <f>IF(G3695="OTHER CLUSTER NOT LISTED ABOVE",SUMIFS(amount_expended,uniform_other_cluster_name,X3695), IF(AND(OR(G3695="N/A",G3695=""),H3695=""),0,IF(G3695="STATE CLUSTER",SUMIFS(amount_expended,uniform_state_cluster_name,W3695),SUMIFS(amount_expended,cluster_name,G3695))))</f>
        <v/>
      </c>
      <c r="L3695" s="8" t="n"/>
      <c r="M3695" s="7" t="n"/>
      <c r="N3695" s="8" t="n"/>
      <c r="O3695" s="7" t="n"/>
      <c r="P3695" s="7" t="n"/>
      <c r="Q3695" s="8" t="n"/>
      <c r="R3695" s="9" t="n"/>
      <c r="S3695" s="8" t="n"/>
      <c r="T3695" s="8" t="n"/>
      <c r="U3695" s="8" t="n"/>
      <c r="V3695" s="11">
        <f>IF(OR(B3695="",C3695=""),"",CONCATENATE(B3695,".",C3695))</f>
        <v/>
      </c>
      <c r="W3695" s="6">
        <f>UPPER(TRIM(H3695))</f>
        <v/>
      </c>
      <c r="X3695" s="6">
        <f>UPPER(TRIM(I3695))</f>
        <v/>
      </c>
      <c r="Y3695" s="6">
        <f>IF(V3695&lt;&gt;"",IFERROR(INDEX(federal_program_name_lookup,MATCH(V3695,aln_lookup,0)),""),"")</f>
        <v/>
      </c>
    </row>
    <row r="3696">
      <c r="A3696" s="6">
        <f>IF(B3696&lt;&gt;"", "AWARD-"&amp;TEXT(ROW()-1,"00000"), "")</f>
        <v/>
      </c>
      <c r="B3696" s="7" t="n"/>
      <c r="C3696" s="7" t="n"/>
      <c r="D3696" s="7" t="n"/>
      <c r="E3696" s="8" t="n"/>
      <c r="F3696" s="9" t="n"/>
      <c r="G3696" s="8" t="n"/>
      <c r="H3696" s="8" t="n"/>
      <c r="I3696" s="8" t="n"/>
      <c r="J3696" s="10">
        <f>IF(A3696="",0,SUMIFS(amount_expended,cfda_key,V3696))</f>
        <v/>
      </c>
      <c r="K3696" s="10">
        <f>IF(G3696="OTHER CLUSTER NOT LISTED ABOVE",SUMIFS(amount_expended,uniform_other_cluster_name,X3696), IF(AND(OR(G3696="N/A",G3696=""),H3696=""),0,IF(G3696="STATE CLUSTER",SUMIFS(amount_expended,uniform_state_cluster_name,W3696),SUMIFS(amount_expended,cluster_name,G3696))))</f>
        <v/>
      </c>
      <c r="L3696" s="8" t="n"/>
      <c r="M3696" s="7" t="n"/>
      <c r="N3696" s="8" t="n"/>
      <c r="O3696" s="7" t="n"/>
      <c r="P3696" s="7" t="n"/>
      <c r="Q3696" s="8" t="n"/>
      <c r="R3696" s="9" t="n"/>
      <c r="S3696" s="8" t="n"/>
      <c r="T3696" s="8" t="n"/>
      <c r="U3696" s="8" t="n"/>
      <c r="V3696" s="11">
        <f>IF(OR(B3696="",C3696=""),"",CONCATENATE(B3696,".",C3696))</f>
        <v/>
      </c>
      <c r="W3696" s="6">
        <f>UPPER(TRIM(H3696))</f>
        <v/>
      </c>
      <c r="X3696" s="6">
        <f>UPPER(TRIM(I3696))</f>
        <v/>
      </c>
      <c r="Y3696" s="6">
        <f>IF(V3696&lt;&gt;"",IFERROR(INDEX(federal_program_name_lookup,MATCH(V3696,aln_lookup,0)),""),"")</f>
        <v/>
      </c>
    </row>
    <row r="3697">
      <c r="A3697" s="6">
        <f>IF(B3697&lt;&gt;"", "AWARD-"&amp;TEXT(ROW()-1,"00000"), "")</f>
        <v/>
      </c>
      <c r="B3697" s="7" t="n"/>
      <c r="C3697" s="7" t="n"/>
      <c r="D3697" s="7" t="n"/>
      <c r="E3697" s="8" t="n"/>
      <c r="F3697" s="9" t="n"/>
      <c r="G3697" s="8" t="n"/>
      <c r="H3697" s="8" t="n"/>
      <c r="I3697" s="8" t="n"/>
      <c r="J3697" s="10">
        <f>IF(A3697="",0,SUMIFS(amount_expended,cfda_key,V3697))</f>
        <v/>
      </c>
      <c r="K3697" s="10">
        <f>IF(G3697="OTHER CLUSTER NOT LISTED ABOVE",SUMIFS(amount_expended,uniform_other_cluster_name,X3697), IF(AND(OR(G3697="N/A",G3697=""),H3697=""),0,IF(G3697="STATE CLUSTER",SUMIFS(amount_expended,uniform_state_cluster_name,W3697),SUMIFS(amount_expended,cluster_name,G3697))))</f>
        <v/>
      </c>
      <c r="L3697" s="8" t="n"/>
      <c r="M3697" s="7" t="n"/>
      <c r="N3697" s="8" t="n"/>
      <c r="O3697" s="7" t="n"/>
      <c r="P3697" s="7" t="n"/>
      <c r="Q3697" s="8" t="n"/>
      <c r="R3697" s="9" t="n"/>
      <c r="S3697" s="8" t="n"/>
      <c r="T3697" s="8" t="n"/>
      <c r="U3697" s="8" t="n"/>
      <c r="V3697" s="11">
        <f>IF(OR(B3697="",C3697=""),"",CONCATENATE(B3697,".",C3697))</f>
        <v/>
      </c>
      <c r="W3697" s="6">
        <f>UPPER(TRIM(H3697))</f>
        <v/>
      </c>
      <c r="X3697" s="6">
        <f>UPPER(TRIM(I3697))</f>
        <v/>
      </c>
      <c r="Y3697" s="6">
        <f>IF(V3697&lt;&gt;"",IFERROR(INDEX(federal_program_name_lookup,MATCH(V3697,aln_lookup,0)),""),"")</f>
        <v/>
      </c>
    </row>
    <row r="3698">
      <c r="A3698" s="6">
        <f>IF(B3698&lt;&gt;"", "AWARD-"&amp;TEXT(ROW()-1,"00000"), "")</f>
        <v/>
      </c>
      <c r="B3698" s="7" t="n"/>
      <c r="C3698" s="7" t="n"/>
      <c r="D3698" s="7" t="n"/>
      <c r="E3698" s="8" t="n"/>
      <c r="F3698" s="9" t="n"/>
      <c r="G3698" s="8" t="n"/>
      <c r="H3698" s="8" t="n"/>
      <c r="I3698" s="8" t="n"/>
      <c r="J3698" s="10">
        <f>IF(A3698="",0,SUMIFS(amount_expended,cfda_key,V3698))</f>
        <v/>
      </c>
      <c r="K3698" s="10">
        <f>IF(G3698="OTHER CLUSTER NOT LISTED ABOVE",SUMIFS(amount_expended,uniform_other_cluster_name,X3698), IF(AND(OR(G3698="N/A",G3698=""),H3698=""),0,IF(G3698="STATE CLUSTER",SUMIFS(amount_expended,uniform_state_cluster_name,W3698),SUMIFS(amount_expended,cluster_name,G3698))))</f>
        <v/>
      </c>
      <c r="L3698" s="8" t="n"/>
      <c r="M3698" s="7" t="n"/>
      <c r="N3698" s="8" t="n"/>
      <c r="O3698" s="7" t="n"/>
      <c r="P3698" s="7" t="n"/>
      <c r="Q3698" s="8" t="n"/>
      <c r="R3698" s="9" t="n"/>
      <c r="S3698" s="8" t="n"/>
      <c r="T3698" s="8" t="n"/>
      <c r="U3698" s="8" t="n"/>
      <c r="V3698" s="11">
        <f>IF(OR(B3698="",C3698=""),"",CONCATENATE(B3698,".",C3698))</f>
        <v/>
      </c>
      <c r="W3698" s="6">
        <f>UPPER(TRIM(H3698))</f>
        <v/>
      </c>
      <c r="X3698" s="6">
        <f>UPPER(TRIM(I3698))</f>
        <v/>
      </c>
      <c r="Y3698" s="6">
        <f>IF(V3698&lt;&gt;"",IFERROR(INDEX(federal_program_name_lookup,MATCH(V3698,aln_lookup,0)),""),"")</f>
        <v/>
      </c>
    </row>
    <row r="3699">
      <c r="A3699" s="6">
        <f>IF(B3699&lt;&gt;"", "AWARD-"&amp;TEXT(ROW()-1,"00000"), "")</f>
        <v/>
      </c>
      <c r="B3699" s="7" t="n"/>
      <c r="C3699" s="7" t="n"/>
      <c r="D3699" s="7" t="n"/>
      <c r="E3699" s="8" t="n"/>
      <c r="F3699" s="9" t="n"/>
      <c r="G3699" s="8" t="n"/>
      <c r="H3699" s="8" t="n"/>
      <c r="I3699" s="8" t="n"/>
      <c r="J3699" s="10">
        <f>IF(A3699="",0,SUMIFS(amount_expended,cfda_key,V3699))</f>
        <v/>
      </c>
      <c r="K3699" s="10">
        <f>IF(G3699="OTHER CLUSTER NOT LISTED ABOVE",SUMIFS(amount_expended,uniform_other_cluster_name,X3699), IF(AND(OR(G3699="N/A",G3699=""),H3699=""),0,IF(G3699="STATE CLUSTER",SUMIFS(amount_expended,uniform_state_cluster_name,W3699),SUMIFS(amount_expended,cluster_name,G3699))))</f>
        <v/>
      </c>
      <c r="L3699" s="8" t="n"/>
      <c r="M3699" s="7" t="n"/>
      <c r="N3699" s="8" t="n"/>
      <c r="O3699" s="7" t="n"/>
      <c r="P3699" s="7" t="n"/>
      <c r="Q3699" s="8" t="n"/>
      <c r="R3699" s="9" t="n"/>
      <c r="S3699" s="8" t="n"/>
      <c r="T3699" s="8" t="n"/>
      <c r="U3699" s="8" t="n"/>
      <c r="V3699" s="11">
        <f>IF(OR(B3699="",C3699=""),"",CONCATENATE(B3699,".",C3699))</f>
        <v/>
      </c>
      <c r="W3699" s="6">
        <f>UPPER(TRIM(H3699))</f>
        <v/>
      </c>
      <c r="X3699" s="6">
        <f>UPPER(TRIM(I3699))</f>
        <v/>
      </c>
      <c r="Y3699" s="6">
        <f>IF(V3699&lt;&gt;"",IFERROR(INDEX(federal_program_name_lookup,MATCH(V3699,aln_lookup,0)),""),"")</f>
        <v/>
      </c>
    </row>
    <row r="3700">
      <c r="A3700" s="6">
        <f>IF(B3700&lt;&gt;"", "AWARD-"&amp;TEXT(ROW()-1,"00000"), "")</f>
        <v/>
      </c>
      <c r="B3700" s="7" t="n"/>
      <c r="C3700" s="7" t="n"/>
      <c r="D3700" s="7" t="n"/>
      <c r="E3700" s="8" t="n"/>
      <c r="F3700" s="9" t="n"/>
      <c r="G3700" s="8" t="n"/>
      <c r="H3700" s="8" t="n"/>
      <c r="I3700" s="8" t="n"/>
      <c r="J3700" s="10">
        <f>IF(A3700="",0,SUMIFS(amount_expended,cfda_key,V3700))</f>
        <v/>
      </c>
      <c r="K3700" s="10">
        <f>IF(G3700="OTHER CLUSTER NOT LISTED ABOVE",SUMIFS(amount_expended,uniform_other_cluster_name,X3700), IF(AND(OR(G3700="N/A",G3700=""),H3700=""),0,IF(G3700="STATE CLUSTER",SUMIFS(amount_expended,uniform_state_cluster_name,W3700),SUMIFS(amount_expended,cluster_name,G3700))))</f>
        <v/>
      </c>
      <c r="L3700" s="8" t="n"/>
      <c r="M3700" s="7" t="n"/>
      <c r="N3700" s="8" t="n"/>
      <c r="O3700" s="7" t="n"/>
      <c r="P3700" s="7" t="n"/>
      <c r="Q3700" s="8" t="n"/>
      <c r="R3700" s="9" t="n"/>
      <c r="S3700" s="8" t="n"/>
      <c r="T3700" s="8" t="n"/>
      <c r="U3700" s="8" t="n"/>
      <c r="V3700" s="11">
        <f>IF(OR(B3700="",C3700=""),"",CONCATENATE(B3700,".",C3700))</f>
        <v/>
      </c>
      <c r="W3700" s="6">
        <f>UPPER(TRIM(H3700))</f>
        <v/>
      </c>
      <c r="X3700" s="6">
        <f>UPPER(TRIM(I3700))</f>
        <v/>
      </c>
      <c r="Y3700" s="6">
        <f>IF(V3700&lt;&gt;"",IFERROR(INDEX(federal_program_name_lookup,MATCH(V3700,aln_lookup,0)),""),"")</f>
        <v/>
      </c>
    </row>
    <row r="3701">
      <c r="A3701" s="6">
        <f>IF(B3701&lt;&gt;"", "AWARD-"&amp;TEXT(ROW()-1,"00000"), "")</f>
        <v/>
      </c>
      <c r="B3701" s="7" t="n"/>
      <c r="C3701" s="7" t="n"/>
      <c r="D3701" s="7" t="n"/>
      <c r="E3701" s="8" t="n"/>
      <c r="F3701" s="9" t="n"/>
      <c r="G3701" s="8" t="n"/>
      <c r="H3701" s="8" t="n"/>
      <c r="I3701" s="8" t="n"/>
      <c r="J3701" s="10">
        <f>IF(A3701="",0,SUMIFS(amount_expended,cfda_key,V3701))</f>
        <v/>
      </c>
      <c r="K3701" s="10">
        <f>IF(G3701="OTHER CLUSTER NOT LISTED ABOVE",SUMIFS(amount_expended,uniform_other_cluster_name,X3701), IF(AND(OR(G3701="N/A",G3701=""),H3701=""),0,IF(G3701="STATE CLUSTER",SUMIFS(amount_expended,uniform_state_cluster_name,W3701),SUMIFS(amount_expended,cluster_name,G3701))))</f>
        <v/>
      </c>
      <c r="L3701" s="8" t="n"/>
      <c r="M3701" s="7" t="n"/>
      <c r="N3701" s="8" t="n"/>
      <c r="O3701" s="7" t="n"/>
      <c r="P3701" s="7" t="n"/>
      <c r="Q3701" s="8" t="n"/>
      <c r="R3701" s="9" t="n"/>
      <c r="S3701" s="8" t="n"/>
      <c r="T3701" s="8" t="n"/>
      <c r="U3701" s="8" t="n"/>
      <c r="V3701" s="11">
        <f>IF(OR(B3701="",C3701=""),"",CONCATENATE(B3701,".",C3701))</f>
        <v/>
      </c>
      <c r="W3701" s="6">
        <f>UPPER(TRIM(H3701))</f>
        <v/>
      </c>
      <c r="X3701" s="6">
        <f>UPPER(TRIM(I3701))</f>
        <v/>
      </c>
      <c r="Y3701" s="6">
        <f>IF(V3701&lt;&gt;"",IFERROR(INDEX(federal_program_name_lookup,MATCH(V3701,aln_lookup,0)),""),"")</f>
        <v/>
      </c>
    </row>
    <row r="3702">
      <c r="A3702" s="6">
        <f>IF(B3702&lt;&gt;"", "AWARD-"&amp;TEXT(ROW()-1,"00000"), "")</f>
        <v/>
      </c>
      <c r="B3702" s="7" t="n"/>
      <c r="C3702" s="7" t="n"/>
      <c r="D3702" s="7" t="n"/>
      <c r="E3702" s="8" t="n"/>
      <c r="F3702" s="9" t="n"/>
      <c r="G3702" s="8" t="n"/>
      <c r="H3702" s="8" t="n"/>
      <c r="I3702" s="8" t="n"/>
      <c r="J3702" s="10">
        <f>IF(A3702="",0,SUMIFS(amount_expended,cfda_key,V3702))</f>
        <v/>
      </c>
      <c r="K3702" s="10">
        <f>IF(G3702="OTHER CLUSTER NOT LISTED ABOVE",SUMIFS(amount_expended,uniform_other_cluster_name,X3702), IF(AND(OR(G3702="N/A",G3702=""),H3702=""),0,IF(G3702="STATE CLUSTER",SUMIFS(amount_expended,uniform_state_cluster_name,W3702),SUMIFS(amount_expended,cluster_name,G3702))))</f>
        <v/>
      </c>
      <c r="L3702" s="8" t="n"/>
      <c r="M3702" s="7" t="n"/>
      <c r="N3702" s="8" t="n"/>
      <c r="O3702" s="7" t="n"/>
      <c r="P3702" s="7" t="n"/>
      <c r="Q3702" s="8" t="n"/>
      <c r="R3702" s="9" t="n"/>
      <c r="S3702" s="8" t="n"/>
      <c r="T3702" s="8" t="n"/>
      <c r="U3702" s="8" t="n"/>
      <c r="V3702" s="11">
        <f>IF(OR(B3702="",C3702=""),"",CONCATENATE(B3702,".",C3702))</f>
        <v/>
      </c>
      <c r="W3702" s="6">
        <f>UPPER(TRIM(H3702))</f>
        <v/>
      </c>
      <c r="X3702" s="6">
        <f>UPPER(TRIM(I3702))</f>
        <v/>
      </c>
      <c r="Y3702" s="6">
        <f>IF(V3702&lt;&gt;"",IFERROR(INDEX(federal_program_name_lookup,MATCH(V3702,aln_lookup,0)),""),"")</f>
        <v/>
      </c>
    </row>
    <row r="3703">
      <c r="A3703" s="6">
        <f>IF(B3703&lt;&gt;"", "AWARD-"&amp;TEXT(ROW()-1,"00000"), "")</f>
        <v/>
      </c>
      <c r="B3703" s="7" t="n"/>
      <c r="C3703" s="7" t="n"/>
      <c r="D3703" s="7" t="n"/>
      <c r="E3703" s="8" t="n"/>
      <c r="F3703" s="9" t="n"/>
      <c r="G3703" s="8" t="n"/>
      <c r="H3703" s="8" t="n"/>
      <c r="I3703" s="8" t="n"/>
      <c r="J3703" s="10">
        <f>IF(A3703="",0,SUMIFS(amount_expended,cfda_key,V3703))</f>
        <v/>
      </c>
      <c r="K3703" s="10">
        <f>IF(G3703="OTHER CLUSTER NOT LISTED ABOVE",SUMIFS(amount_expended,uniform_other_cluster_name,X3703), IF(AND(OR(G3703="N/A",G3703=""),H3703=""),0,IF(G3703="STATE CLUSTER",SUMIFS(amount_expended,uniform_state_cluster_name,W3703),SUMIFS(amount_expended,cluster_name,G3703))))</f>
        <v/>
      </c>
      <c r="L3703" s="8" t="n"/>
      <c r="M3703" s="7" t="n"/>
      <c r="N3703" s="8" t="n"/>
      <c r="O3703" s="7" t="n"/>
      <c r="P3703" s="7" t="n"/>
      <c r="Q3703" s="8" t="n"/>
      <c r="R3703" s="9" t="n"/>
      <c r="S3703" s="8" t="n"/>
      <c r="T3703" s="8" t="n"/>
      <c r="U3703" s="8" t="n"/>
      <c r="V3703" s="11">
        <f>IF(OR(B3703="",C3703=""),"",CONCATENATE(B3703,".",C3703))</f>
        <v/>
      </c>
      <c r="W3703" s="6">
        <f>UPPER(TRIM(H3703))</f>
        <v/>
      </c>
      <c r="X3703" s="6">
        <f>UPPER(TRIM(I3703))</f>
        <v/>
      </c>
      <c r="Y3703" s="6">
        <f>IF(V3703&lt;&gt;"",IFERROR(INDEX(federal_program_name_lookup,MATCH(V3703,aln_lookup,0)),""),"")</f>
        <v/>
      </c>
    </row>
    <row r="3704">
      <c r="A3704" s="6">
        <f>IF(B3704&lt;&gt;"", "AWARD-"&amp;TEXT(ROW()-1,"00000"), "")</f>
        <v/>
      </c>
      <c r="B3704" s="7" t="n"/>
      <c r="C3704" s="7" t="n"/>
      <c r="D3704" s="7" t="n"/>
      <c r="E3704" s="8" t="n"/>
      <c r="F3704" s="9" t="n"/>
      <c r="G3704" s="8" t="n"/>
      <c r="H3704" s="8" t="n"/>
      <c r="I3704" s="8" t="n"/>
      <c r="J3704" s="10">
        <f>IF(A3704="",0,SUMIFS(amount_expended,cfda_key,V3704))</f>
        <v/>
      </c>
      <c r="K3704" s="10">
        <f>IF(G3704="OTHER CLUSTER NOT LISTED ABOVE",SUMIFS(amount_expended,uniform_other_cluster_name,X3704), IF(AND(OR(G3704="N/A",G3704=""),H3704=""),0,IF(G3704="STATE CLUSTER",SUMIFS(amount_expended,uniform_state_cluster_name,W3704),SUMIFS(amount_expended,cluster_name,G3704))))</f>
        <v/>
      </c>
      <c r="L3704" s="8" t="n"/>
      <c r="M3704" s="7" t="n"/>
      <c r="N3704" s="8" t="n"/>
      <c r="O3704" s="7" t="n"/>
      <c r="P3704" s="7" t="n"/>
      <c r="Q3704" s="8" t="n"/>
      <c r="R3704" s="9" t="n"/>
      <c r="S3704" s="8" t="n"/>
      <c r="T3704" s="8" t="n"/>
      <c r="U3704" s="8" t="n"/>
      <c r="V3704" s="11">
        <f>IF(OR(B3704="",C3704=""),"",CONCATENATE(B3704,".",C3704))</f>
        <v/>
      </c>
      <c r="W3704" s="6">
        <f>UPPER(TRIM(H3704))</f>
        <v/>
      </c>
      <c r="X3704" s="6">
        <f>UPPER(TRIM(I3704))</f>
        <v/>
      </c>
      <c r="Y3704" s="6">
        <f>IF(V3704&lt;&gt;"",IFERROR(INDEX(federal_program_name_lookup,MATCH(V3704,aln_lookup,0)),""),"")</f>
        <v/>
      </c>
    </row>
    <row r="3705">
      <c r="A3705" s="6">
        <f>IF(B3705&lt;&gt;"", "AWARD-"&amp;TEXT(ROW()-1,"00000"), "")</f>
        <v/>
      </c>
      <c r="B3705" s="7" t="n"/>
      <c r="C3705" s="7" t="n"/>
      <c r="D3705" s="7" t="n"/>
      <c r="E3705" s="8" t="n"/>
      <c r="F3705" s="9" t="n"/>
      <c r="G3705" s="8" t="n"/>
      <c r="H3705" s="8" t="n"/>
      <c r="I3705" s="8" t="n"/>
      <c r="J3705" s="10">
        <f>IF(A3705="",0,SUMIFS(amount_expended,cfda_key,V3705))</f>
        <v/>
      </c>
      <c r="K3705" s="10">
        <f>IF(G3705="OTHER CLUSTER NOT LISTED ABOVE",SUMIFS(amount_expended,uniform_other_cluster_name,X3705), IF(AND(OR(G3705="N/A",G3705=""),H3705=""),0,IF(G3705="STATE CLUSTER",SUMIFS(amount_expended,uniform_state_cluster_name,W3705),SUMIFS(amount_expended,cluster_name,G3705))))</f>
        <v/>
      </c>
      <c r="L3705" s="8" t="n"/>
      <c r="M3705" s="7" t="n"/>
      <c r="N3705" s="8" t="n"/>
      <c r="O3705" s="7" t="n"/>
      <c r="P3705" s="7" t="n"/>
      <c r="Q3705" s="8" t="n"/>
      <c r="R3705" s="9" t="n"/>
      <c r="S3705" s="8" t="n"/>
      <c r="T3705" s="8" t="n"/>
      <c r="U3705" s="8" t="n"/>
      <c r="V3705" s="11">
        <f>IF(OR(B3705="",C3705=""),"",CONCATENATE(B3705,".",C3705))</f>
        <v/>
      </c>
      <c r="W3705" s="6">
        <f>UPPER(TRIM(H3705))</f>
        <v/>
      </c>
      <c r="X3705" s="6">
        <f>UPPER(TRIM(I3705))</f>
        <v/>
      </c>
      <c r="Y3705" s="6">
        <f>IF(V3705&lt;&gt;"",IFERROR(INDEX(federal_program_name_lookup,MATCH(V3705,aln_lookup,0)),""),"")</f>
        <v/>
      </c>
    </row>
    <row r="3706">
      <c r="A3706" s="6">
        <f>IF(B3706&lt;&gt;"", "AWARD-"&amp;TEXT(ROW()-1,"00000"), "")</f>
        <v/>
      </c>
      <c r="B3706" s="7" t="n"/>
      <c r="C3706" s="7" t="n"/>
      <c r="D3706" s="7" t="n"/>
      <c r="E3706" s="8" t="n"/>
      <c r="F3706" s="9" t="n"/>
      <c r="G3706" s="8" t="n"/>
      <c r="H3706" s="8" t="n"/>
      <c r="I3706" s="8" t="n"/>
      <c r="J3706" s="10">
        <f>IF(A3706="",0,SUMIFS(amount_expended,cfda_key,V3706))</f>
        <v/>
      </c>
      <c r="K3706" s="10">
        <f>IF(G3706="OTHER CLUSTER NOT LISTED ABOVE",SUMIFS(amount_expended,uniform_other_cluster_name,X3706), IF(AND(OR(G3706="N/A",G3706=""),H3706=""),0,IF(G3706="STATE CLUSTER",SUMIFS(amount_expended,uniform_state_cluster_name,W3706),SUMIFS(amount_expended,cluster_name,G3706))))</f>
        <v/>
      </c>
      <c r="L3706" s="8" t="n"/>
      <c r="M3706" s="7" t="n"/>
      <c r="N3706" s="8" t="n"/>
      <c r="O3706" s="7" t="n"/>
      <c r="P3706" s="7" t="n"/>
      <c r="Q3706" s="8" t="n"/>
      <c r="R3706" s="9" t="n"/>
      <c r="S3706" s="8" t="n"/>
      <c r="T3706" s="8" t="n"/>
      <c r="U3706" s="8" t="n"/>
      <c r="V3706" s="11">
        <f>IF(OR(B3706="",C3706=""),"",CONCATENATE(B3706,".",C3706))</f>
        <v/>
      </c>
      <c r="W3706" s="6">
        <f>UPPER(TRIM(H3706))</f>
        <v/>
      </c>
      <c r="X3706" s="6">
        <f>UPPER(TRIM(I3706))</f>
        <v/>
      </c>
      <c r="Y3706" s="6">
        <f>IF(V3706&lt;&gt;"",IFERROR(INDEX(federal_program_name_lookup,MATCH(V3706,aln_lookup,0)),""),"")</f>
        <v/>
      </c>
    </row>
    <row r="3707">
      <c r="A3707" s="6">
        <f>IF(B3707&lt;&gt;"", "AWARD-"&amp;TEXT(ROW()-1,"00000"), "")</f>
        <v/>
      </c>
      <c r="B3707" s="7" t="n"/>
      <c r="C3707" s="7" t="n"/>
      <c r="D3707" s="7" t="n"/>
      <c r="E3707" s="8" t="n"/>
      <c r="F3707" s="9" t="n"/>
      <c r="G3707" s="8" t="n"/>
      <c r="H3707" s="8" t="n"/>
      <c r="I3707" s="8" t="n"/>
      <c r="J3707" s="10">
        <f>IF(A3707="",0,SUMIFS(amount_expended,cfda_key,V3707))</f>
        <v/>
      </c>
      <c r="K3707" s="10">
        <f>IF(G3707="OTHER CLUSTER NOT LISTED ABOVE",SUMIFS(amount_expended,uniform_other_cluster_name,X3707), IF(AND(OR(G3707="N/A",G3707=""),H3707=""),0,IF(G3707="STATE CLUSTER",SUMIFS(amount_expended,uniform_state_cluster_name,W3707),SUMIFS(amount_expended,cluster_name,G3707))))</f>
        <v/>
      </c>
      <c r="L3707" s="8" t="n"/>
      <c r="M3707" s="7" t="n"/>
      <c r="N3707" s="8" t="n"/>
      <c r="O3707" s="7" t="n"/>
      <c r="P3707" s="7" t="n"/>
      <c r="Q3707" s="8" t="n"/>
      <c r="R3707" s="9" t="n"/>
      <c r="S3707" s="8" t="n"/>
      <c r="T3707" s="8" t="n"/>
      <c r="U3707" s="8" t="n"/>
      <c r="V3707" s="11">
        <f>IF(OR(B3707="",C3707=""),"",CONCATENATE(B3707,".",C3707))</f>
        <v/>
      </c>
      <c r="W3707" s="6">
        <f>UPPER(TRIM(H3707))</f>
        <v/>
      </c>
      <c r="X3707" s="6">
        <f>UPPER(TRIM(I3707))</f>
        <v/>
      </c>
      <c r="Y3707" s="6">
        <f>IF(V3707&lt;&gt;"",IFERROR(INDEX(federal_program_name_lookup,MATCH(V3707,aln_lookup,0)),""),"")</f>
        <v/>
      </c>
    </row>
    <row r="3708">
      <c r="A3708" s="6">
        <f>IF(B3708&lt;&gt;"", "AWARD-"&amp;TEXT(ROW()-1,"00000"), "")</f>
        <v/>
      </c>
      <c r="B3708" s="7" t="n"/>
      <c r="C3708" s="7" t="n"/>
      <c r="D3708" s="7" t="n"/>
      <c r="E3708" s="8" t="n"/>
      <c r="F3708" s="9" t="n"/>
      <c r="G3708" s="8" t="n"/>
      <c r="H3708" s="8" t="n"/>
      <c r="I3708" s="8" t="n"/>
      <c r="J3708" s="10">
        <f>IF(A3708="",0,SUMIFS(amount_expended,cfda_key,V3708))</f>
        <v/>
      </c>
      <c r="K3708" s="10">
        <f>IF(G3708="OTHER CLUSTER NOT LISTED ABOVE",SUMIFS(amount_expended,uniform_other_cluster_name,X3708), IF(AND(OR(G3708="N/A",G3708=""),H3708=""),0,IF(G3708="STATE CLUSTER",SUMIFS(amount_expended,uniform_state_cluster_name,W3708),SUMIFS(amount_expended,cluster_name,G3708))))</f>
        <v/>
      </c>
      <c r="L3708" s="8" t="n"/>
      <c r="M3708" s="7" t="n"/>
      <c r="N3708" s="8" t="n"/>
      <c r="O3708" s="7" t="n"/>
      <c r="P3708" s="7" t="n"/>
      <c r="Q3708" s="8" t="n"/>
      <c r="R3708" s="9" t="n"/>
      <c r="S3708" s="8" t="n"/>
      <c r="T3708" s="8" t="n"/>
      <c r="U3708" s="8" t="n"/>
      <c r="V3708" s="11">
        <f>IF(OR(B3708="",C3708=""),"",CONCATENATE(B3708,".",C3708))</f>
        <v/>
      </c>
      <c r="W3708" s="6">
        <f>UPPER(TRIM(H3708))</f>
        <v/>
      </c>
      <c r="X3708" s="6">
        <f>UPPER(TRIM(I3708))</f>
        <v/>
      </c>
      <c r="Y3708" s="6">
        <f>IF(V3708&lt;&gt;"",IFERROR(INDEX(federal_program_name_lookup,MATCH(V3708,aln_lookup,0)),""),"")</f>
        <v/>
      </c>
    </row>
    <row r="3709">
      <c r="A3709" s="6">
        <f>IF(B3709&lt;&gt;"", "AWARD-"&amp;TEXT(ROW()-1,"00000"), "")</f>
        <v/>
      </c>
      <c r="B3709" s="7" t="n"/>
      <c r="C3709" s="7" t="n"/>
      <c r="D3709" s="7" t="n"/>
      <c r="E3709" s="8" t="n"/>
      <c r="F3709" s="9" t="n"/>
      <c r="G3709" s="8" t="n"/>
      <c r="H3709" s="8" t="n"/>
      <c r="I3709" s="8" t="n"/>
      <c r="J3709" s="10">
        <f>IF(A3709="",0,SUMIFS(amount_expended,cfda_key,V3709))</f>
        <v/>
      </c>
      <c r="K3709" s="10">
        <f>IF(G3709="OTHER CLUSTER NOT LISTED ABOVE",SUMIFS(amount_expended,uniform_other_cluster_name,X3709), IF(AND(OR(G3709="N/A",G3709=""),H3709=""),0,IF(G3709="STATE CLUSTER",SUMIFS(amount_expended,uniform_state_cluster_name,W3709),SUMIFS(amount_expended,cluster_name,G3709))))</f>
        <v/>
      </c>
      <c r="L3709" s="8" t="n"/>
      <c r="M3709" s="7" t="n"/>
      <c r="N3709" s="8" t="n"/>
      <c r="O3709" s="7" t="n"/>
      <c r="P3709" s="7" t="n"/>
      <c r="Q3709" s="8" t="n"/>
      <c r="R3709" s="9" t="n"/>
      <c r="S3709" s="8" t="n"/>
      <c r="T3709" s="8" t="n"/>
      <c r="U3709" s="8" t="n"/>
      <c r="V3709" s="11">
        <f>IF(OR(B3709="",C3709=""),"",CONCATENATE(B3709,".",C3709))</f>
        <v/>
      </c>
      <c r="W3709" s="6">
        <f>UPPER(TRIM(H3709))</f>
        <v/>
      </c>
      <c r="X3709" s="6">
        <f>UPPER(TRIM(I3709))</f>
        <v/>
      </c>
      <c r="Y3709" s="6">
        <f>IF(V3709&lt;&gt;"",IFERROR(INDEX(federal_program_name_lookup,MATCH(V3709,aln_lookup,0)),""),"")</f>
        <v/>
      </c>
    </row>
    <row r="3710">
      <c r="A3710" s="6">
        <f>IF(B3710&lt;&gt;"", "AWARD-"&amp;TEXT(ROW()-1,"00000"), "")</f>
        <v/>
      </c>
      <c r="B3710" s="7" t="n"/>
      <c r="C3710" s="7" t="n"/>
      <c r="D3710" s="7" t="n"/>
      <c r="E3710" s="8" t="n"/>
      <c r="F3710" s="9" t="n"/>
      <c r="G3710" s="8" t="n"/>
      <c r="H3710" s="8" t="n"/>
      <c r="I3710" s="8" t="n"/>
      <c r="J3710" s="10">
        <f>IF(A3710="",0,SUMIFS(amount_expended,cfda_key,V3710))</f>
        <v/>
      </c>
      <c r="K3710" s="10">
        <f>IF(G3710="OTHER CLUSTER NOT LISTED ABOVE",SUMIFS(amount_expended,uniform_other_cluster_name,X3710), IF(AND(OR(G3710="N/A",G3710=""),H3710=""),0,IF(G3710="STATE CLUSTER",SUMIFS(amount_expended,uniform_state_cluster_name,W3710),SUMIFS(amount_expended,cluster_name,G3710))))</f>
        <v/>
      </c>
      <c r="L3710" s="8" t="n"/>
      <c r="M3710" s="7" t="n"/>
      <c r="N3710" s="8" t="n"/>
      <c r="O3710" s="7" t="n"/>
      <c r="P3710" s="7" t="n"/>
      <c r="Q3710" s="8" t="n"/>
      <c r="R3710" s="9" t="n"/>
      <c r="S3710" s="8" t="n"/>
      <c r="T3710" s="8" t="n"/>
      <c r="U3710" s="8" t="n"/>
      <c r="V3710" s="11">
        <f>IF(OR(B3710="",C3710=""),"",CONCATENATE(B3710,".",C3710))</f>
        <v/>
      </c>
      <c r="W3710" s="6">
        <f>UPPER(TRIM(H3710))</f>
        <v/>
      </c>
      <c r="X3710" s="6">
        <f>UPPER(TRIM(I3710))</f>
        <v/>
      </c>
      <c r="Y3710" s="6">
        <f>IF(V3710&lt;&gt;"",IFERROR(INDEX(federal_program_name_lookup,MATCH(V3710,aln_lookup,0)),""),"")</f>
        <v/>
      </c>
    </row>
    <row r="3711">
      <c r="A3711" s="6">
        <f>IF(B3711&lt;&gt;"", "AWARD-"&amp;TEXT(ROW()-1,"00000"), "")</f>
        <v/>
      </c>
      <c r="B3711" s="7" t="n"/>
      <c r="C3711" s="7" t="n"/>
      <c r="D3711" s="7" t="n"/>
      <c r="E3711" s="8" t="n"/>
      <c r="F3711" s="9" t="n"/>
      <c r="G3711" s="8" t="n"/>
      <c r="H3711" s="8" t="n"/>
      <c r="I3711" s="8" t="n"/>
      <c r="J3711" s="10">
        <f>IF(A3711="",0,SUMIFS(amount_expended,cfda_key,V3711))</f>
        <v/>
      </c>
      <c r="K3711" s="10">
        <f>IF(G3711="OTHER CLUSTER NOT LISTED ABOVE",SUMIFS(amount_expended,uniform_other_cluster_name,X3711), IF(AND(OR(G3711="N/A",G3711=""),H3711=""),0,IF(G3711="STATE CLUSTER",SUMIFS(amount_expended,uniform_state_cluster_name,W3711),SUMIFS(amount_expended,cluster_name,G3711))))</f>
        <v/>
      </c>
      <c r="L3711" s="8" t="n"/>
      <c r="M3711" s="7" t="n"/>
      <c r="N3711" s="8" t="n"/>
      <c r="O3711" s="7" t="n"/>
      <c r="P3711" s="7" t="n"/>
      <c r="Q3711" s="8" t="n"/>
      <c r="R3711" s="9" t="n"/>
      <c r="S3711" s="8" t="n"/>
      <c r="T3711" s="8" t="n"/>
      <c r="U3711" s="8" t="n"/>
      <c r="V3711" s="11">
        <f>IF(OR(B3711="",C3711=""),"",CONCATENATE(B3711,".",C3711))</f>
        <v/>
      </c>
      <c r="W3711" s="6">
        <f>UPPER(TRIM(H3711))</f>
        <v/>
      </c>
      <c r="X3711" s="6">
        <f>UPPER(TRIM(I3711))</f>
        <v/>
      </c>
      <c r="Y3711" s="6">
        <f>IF(V3711&lt;&gt;"",IFERROR(INDEX(federal_program_name_lookup,MATCH(V3711,aln_lookup,0)),""),"")</f>
        <v/>
      </c>
    </row>
    <row r="3712">
      <c r="A3712" s="6">
        <f>IF(B3712&lt;&gt;"", "AWARD-"&amp;TEXT(ROW()-1,"00000"), "")</f>
        <v/>
      </c>
      <c r="B3712" s="7" t="n"/>
      <c r="C3712" s="7" t="n"/>
      <c r="D3712" s="7" t="n"/>
      <c r="E3712" s="8" t="n"/>
      <c r="F3712" s="9" t="n"/>
      <c r="G3712" s="8" t="n"/>
      <c r="H3712" s="8" t="n"/>
      <c r="I3712" s="8" t="n"/>
      <c r="J3712" s="10">
        <f>IF(A3712="",0,SUMIFS(amount_expended,cfda_key,V3712))</f>
        <v/>
      </c>
      <c r="K3712" s="10">
        <f>IF(G3712="OTHER CLUSTER NOT LISTED ABOVE",SUMIFS(amount_expended,uniform_other_cluster_name,X3712), IF(AND(OR(G3712="N/A",G3712=""),H3712=""),0,IF(G3712="STATE CLUSTER",SUMIFS(amount_expended,uniform_state_cluster_name,W3712),SUMIFS(amount_expended,cluster_name,G3712))))</f>
        <v/>
      </c>
      <c r="L3712" s="8" t="n"/>
      <c r="M3712" s="7" t="n"/>
      <c r="N3712" s="8" t="n"/>
      <c r="O3712" s="7" t="n"/>
      <c r="P3712" s="7" t="n"/>
      <c r="Q3712" s="8" t="n"/>
      <c r="R3712" s="9" t="n"/>
      <c r="S3712" s="8" t="n"/>
      <c r="T3712" s="8" t="n"/>
      <c r="U3712" s="8" t="n"/>
      <c r="V3712" s="11">
        <f>IF(OR(B3712="",C3712=""),"",CONCATENATE(B3712,".",C3712))</f>
        <v/>
      </c>
      <c r="W3712" s="6">
        <f>UPPER(TRIM(H3712))</f>
        <v/>
      </c>
      <c r="X3712" s="6">
        <f>UPPER(TRIM(I3712))</f>
        <v/>
      </c>
      <c r="Y3712" s="6">
        <f>IF(V3712&lt;&gt;"",IFERROR(INDEX(federal_program_name_lookup,MATCH(V3712,aln_lookup,0)),""),"")</f>
        <v/>
      </c>
    </row>
    <row r="3713">
      <c r="A3713" s="6">
        <f>IF(B3713&lt;&gt;"", "AWARD-"&amp;TEXT(ROW()-1,"00000"), "")</f>
        <v/>
      </c>
      <c r="B3713" s="7" t="n"/>
      <c r="C3713" s="7" t="n"/>
      <c r="D3713" s="7" t="n"/>
      <c r="E3713" s="8" t="n"/>
      <c r="F3713" s="9" t="n"/>
      <c r="G3713" s="8" t="n"/>
      <c r="H3713" s="8" t="n"/>
      <c r="I3713" s="8" t="n"/>
      <c r="J3713" s="10">
        <f>IF(A3713="",0,SUMIFS(amount_expended,cfda_key,V3713))</f>
        <v/>
      </c>
      <c r="K3713" s="10">
        <f>IF(G3713="OTHER CLUSTER NOT LISTED ABOVE",SUMIFS(amount_expended,uniform_other_cluster_name,X3713), IF(AND(OR(G3713="N/A",G3713=""),H3713=""),0,IF(G3713="STATE CLUSTER",SUMIFS(amount_expended,uniform_state_cluster_name,W3713),SUMIFS(amount_expended,cluster_name,G3713))))</f>
        <v/>
      </c>
      <c r="L3713" s="8" t="n"/>
      <c r="M3713" s="7" t="n"/>
      <c r="N3713" s="8" t="n"/>
      <c r="O3713" s="7" t="n"/>
      <c r="P3713" s="7" t="n"/>
      <c r="Q3713" s="8" t="n"/>
      <c r="R3713" s="9" t="n"/>
      <c r="S3713" s="8" t="n"/>
      <c r="T3713" s="8" t="n"/>
      <c r="U3713" s="8" t="n"/>
      <c r="V3713" s="11">
        <f>IF(OR(B3713="",C3713=""),"",CONCATENATE(B3713,".",C3713))</f>
        <v/>
      </c>
      <c r="W3713" s="6">
        <f>UPPER(TRIM(H3713))</f>
        <v/>
      </c>
      <c r="X3713" s="6">
        <f>UPPER(TRIM(I3713))</f>
        <v/>
      </c>
      <c r="Y3713" s="6">
        <f>IF(V3713&lt;&gt;"",IFERROR(INDEX(federal_program_name_lookup,MATCH(V3713,aln_lookup,0)),""),"")</f>
        <v/>
      </c>
    </row>
    <row r="3714">
      <c r="A3714" s="6">
        <f>IF(B3714&lt;&gt;"", "AWARD-"&amp;TEXT(ROW()-1,"00000"), "")</f>
        <v/>
      </c>
      <c r="B3714" s="7" t="n"/>
      <c r="C3714" s="7" t="n"/>
      <c r="D3714" s="7" t="n"/>
      <c r="E3714" s="8" t="n"/>
      <c r="F3714" s="9" t="n"/>
      <c r="G3714" s="8" t="n"/>
      <c r="H3714" s="8" t="n"/>
      <c r="I3714" s="8" t="n"/>
      <c r="J3714" s="10">
        <f>IF(A3714="",0,SUMIFS(amount_expended,cfda_key,V3714))</f>
        <v/>
      </c>
      <c r="K3714" s="10">
        <f>IF(G3714="OTHER CLUSTER NOT LISTED ABOVE",SUMIFS(amount_expended,uniform_other_cluster_name,X3714), IF(AND(OR(G3714="N/A",G3714=""),H3714=""),0,IF(G3714="STATE CLUSTER",SUMIFS(amount_expended,uniform_state_cluster_name,W3714),SUMIFS(amount_expended,cluster_name,G3714))))</f>
        <v/>
      </c>
      <c r="L3714" s="8" t="n"/>
      <c r="M3714" s="7" t="n"/>
      <c r="N3714" s="8" t="n"/>
      <c r="O3714" s="7" t="n"/>
      <c r="P3714" s="7" t="n"/>
      <c r="Q3714" s="8" t="n"/>
      <c r="R3714" s="9" t="n"/>
      <c r="S3714" s="8" t="n"/>
      <c r="T3714" s="8" t="n"/>
      <c r="U3714" s="8" t="n"/>
      <c r="V3714" s="11">
        <f>IF(OR(B3714="",C3714=""),"",CONCATENATE(B3714,".",C3714))</f>
        <v/>
      </c>
      <c r="W3714" s="6">
        <f>UPPER(TRIM(H3714))</f>
        <v/>
      </c>
      <c r="X3714" s="6">
        <f>UPPER(TRIM(I3714))</f>
        <v/>
      </c>
      <c r="Y3714" s="6">
        <f>IF(V3714&lt;&gt;"",IFERROR(INDEX(federal_program_name_lookup,MATCH(V3714,aln_lookup,0)),""),"")</f>
        <v/>
      </c>
    </row>
    <row r="3715">
      <c r="A3715" s="6">
        <f>IF(B3715&lt;&gt;"", "AWARD-"&amp;TEXT(ROW()-1,"00000"), "")</f>
        <v/>
      </c>
      <c r="B3715" s="7" t="n"/>
      <c r="C3715" s="7" t="n"/>
      <c r="D3715" s="7" t="n"/>
      <c r="E3715" s="8" t="n"/>
      <c r="F3715" s="9" t="n"/>
      <c r="G3715" s="8" t="n"/>
      <c r="H3715" s="8" t="n"/>
      <c r="I3715" s="8" t="n"/>
      <c r="J3715" s="10">
        <f>IF(A3715="",0,SUMIFS(amount_expended,cfda_key,V3715))</f>
        <v/>
      </c>
      <c r="K3715" s="10">
        <f>IF(G3715="OTHER CLUSTER NOT LISTED ABOVE",SUMIFS(amount_expended,uniform_other_cluster_name,X3715), IF(AND(OR(G3715="N/A",G3715=""),H3715=""),0,IF(G3715="STATE CLUSTER",SUMIFS(amount_expended,uniform_state_cluster_name,W3715),SUMIFS(amount_expended,cluster_name,G3715))))</f>
        <v/>
      </c>
      <c r="L3715" s="8" t="n"/>
      <c r="M3715" s="7" t="n"/>
      <c r="N3715" s="8" t="n"/>
      <c r="O3715" s="7" t="n"/>
      <c r="P3715" s="7" t="n"/>
      <c r="Q3715" s="8" t="n"/>
      <c r="R3715" s="9" t="n"/>
      <c r="S3715" s="8" t="n"/>
      <c r="T3715" s="8" t="n"/>
      <c r="U3715" s="8" t="n"/>
      <c r="V3715" s="11">
        <f>IF(OR(B3715="",C3715=""),"",CONCATENATE(B3715,".",C3715))</f>
        <v/>
      </c>
      <c r="W3715" s="6">
        <f>UPPER(TRIM(H3715))</f>
        <v/>
      </c>
      <c r="X3715" s="6">
        <f>UPPER(TRIM(I3715))</f>
        <v/>
      </c>
      <c r="Y3715" s="6">
        <f>IF(V3715&lt;&gt;"",IFERROR(INDEX(federal_program_name_lookup,MATCH(V3715,aln_lookup,0)),""),"")</f>
        <v/>
      </c>
    </row>
    <row r="3716">
      <c r="A3716" s="6">
        <f>IF(B3716&lt;&gt;"", "AWARD-"&amp;TEXT(ROW()-1,"00000"), "")</f>
        <v/>
      </c>
      <c r="B3716" s="7" t="n"/>
      <c r="C3716" s="7" t="n"/>
      <c r="D3716" s="7" t="n"/>
      <c r="E3716" s="8" t="n"/>
      <c r="F3716" s="9" t="n"/>
      <c r="G3716" s="8" t="n"/>
      <c r="H3716" s="8" t="n"/>
      <c r="I3716" s="8" t="n"/>
      <c r="J3716" s="10">
        <f>IF(A3716="",0,SUMIFS(amount_expended,cfda_key,V3716))</f>
        <v/>
      </c>
      <c r="K3716" s="10">
        <f>IF(G3716="OTHER CLUSTER NOT LISTED ABOVE",SUMIFS(amount_expended,uniform_other_cluster_name,X3716), IF(AND(OR(G3716="N/A",G3716=""),H3716=""),0,IF(G3716="STATE CLUSTER",SUMIFS(amount_expended,uniform_state_cluster_name,W3716),SUMIFS(amount_expended,cluster_name,G3716))))</f>
        <v/>
      </c>
      <c r="L3716" s="8" t="n"/>
      <c r="M3716" s="7" t="n"/>
      <c r="N3716" s="8" t="n"/>
      <c r="O3716" s="7" t="n"/>
      <c r="P3716" s="7" t="n"/>
      <c r="Q3716" s="8" t="n"/>
      <c r="R3716" s="9" t="n"/>
      <c r="S3716" s="8" t="n"/>
      <c r="T3716" s="8" t="n"/>
      <c r="U3716" s="8" t="n"/>
      <c r="V3716" s="11">
        <f>IF(OR(B3716="",C3716=""),"",CONCATENATE(B3716,".",C3716))</f>
        <v/>
      </c>
      <c r="W3716" s="6">
        <f>UPPER(TRIM(H3716))</f>
        <v/>
      </c>
      <c r="X3716" s="6">
        <f>UPPER(TRIM(I3716))</f>
        <v/>
      </c>
      <c r="Y3716" s="6">
        <f>IF(V3716&lt;&gt;"",IFERROR(INDEX(federal_program_name_lookup,MATCH(V3716,aln_lookup,0)),""),"")</f>
        <v/>
      </c>
    </row>
    <row r="3717">
      <c r="A3717" s="6">
        <f>IF(B3717&lt;&gt;"", "AWARD-"&amp;TEXT(ROW()-1,"00000"), "")</f>
        <v/>
      </c>
      <c r="B3717" s="7" t="n"/>
      <c r="C3717" s="7" t="n"/>
      <c r="D3717" s="7" t="n"/>
      <c r="E3717" s="8" t="n"/>
      <c r="F3717" s="9" t="n"/>
      <c r="G3717" s="8" t="n"/>
      <c r="H3717" s="8" t="n"/>
      <c r="I3717" s="8" t="n"/>
      <c r="J3717" s="10">
        <f>IF(A3717="",0,SUMIFS(amount_expended,cfda_key,V3717))</f>
        <v/>
      </c>
      <c r="K3717" s="10">
        <f>IF(G3717="OTHER CLUSTER NOT LISTED ABOVE",SUMIFS(amount_expended,uniform_other_cluster_name,X3717), IF(AND(OR(G3717="N/A",G3717=""),H3717=""),0,IF(G3717="STATE CLUSTER",SUMIFS(amount_expended,uniform_state_cluster_name,W3717),SUMIFS(amount_expended,cluster_name,G3717))))</f>
        <v/>
      </c>
      <c r="L3717" s="8" t="n"/>
      <c r="M3717" s="7" t="n"/>
      <c r="N3717" s="8" t="n"/>
      <c r="O3717" s="7" t="n"/>
      <c r="P3717" s="7" t="n"/>
      <c r="Q3717" s="8" t="n"/>
      <c r="R3717" s="9" t="n"/>
      <c r="S3717" s="8" t="n"/>
      <c r="T3717" s="8" t="n"/>
      <c r="U3717" s="8" t="n"/>
      <c r="V3717" s="11">
        <f>IF(OR(B3717="",C3717=""),"",CONCATENATE(B3717,".",C3717))</f>
        <v/>
      </c>
      <c r="W3717" s="6">
        <f>UPPER(TRIM(H3717))</f>
        <v/>
      </c>
      <c r="X3717" s="6">
        <f>UPPER(TRIM(I3717))</f>
        <v/>
      </c>
      <c r="Y3717" s="6">
        <f>IF(V3717&lt;&gt;"",IFERROR(INDEX(federal_program_name_lookup,MATCH(V3717,aln_lookup,0)),""),"")</f>
        <v/>
      </c>
    </row>
    <row r="3718">
      <c r="A3718" s="6">
        <f>IF(B3718&lt;&gt;"", "AWARD-"&amp;TEXT(ROW()-1,"00000"), "")</f>
        <v/>
      </c>
      <c r="B3718" s="7" t="n"/>
      <c r="C3718" s="7" t="n"/>
      <c r="D3718" s="7" t="n"/>
      <c r="E3718" s="8" t="n"/>
      <c r="F3718" s="9" t="n"/>
      <c r="G3718" s="8" t="n"/>
      <c r="H3718" s="8" t="n"/>
      <c r="I3718" s="8" t="n"/>
      <c r="J3718" s="10">
        <f>IF(A3718="",0,SUMIFS(amount_expended,cfda_key,V3718))</f>
        <v/>
      </c>
      <c r="K3718" s="10">
        <f>IF(G3718="OTHER CLUSTER NOT LISTED ABOVE",SUMIFS(amount_expended,uniform_other_cluster_name,X3718), IF(AND(OR(G3718="N/A",G3718=""),H3718=""),0,IF(G3718="STATE CLUSTER",SUMIFS(amount_expended,uniform_state_cluster_name,W3718),SUMIFS(amount_expended,cluster_name,G3718))))</f>
        <v/>
      </c>
      <c r="L3718" s="8" t="n"/>
      <c r="M3718" s="7" t="n"/>
      <c r="N3718" s="8" t="n"/>
      <c r="O3718" s="7" t="n"/>
      <c r="P3718" s="7" t="n"/>
      <c r="Q3718" s="8" t="n"/>
      <c r="R3718" s="9" t="n"/>
      <c r="S3718" s="8" t="n"/>
      <c r="T3718" s="8" t="n"/>
      <c r="U3718" s="8" t="n"/>
      <c r="V3718" s="11">
        <f>IF(OR(B3718="",C3718=""),"",CONCATENATE(B3718,".",C3718))</f>
        <v/>
      </c>
      <c r="W3718" s="6">
        <f>UPPER(TRIM(H3718))</f>
        <v/>
      </c>
      <c r="X3718" s="6">
        <f>UPPER(TRIM(I3718))</f>
        <v/>
      </c>
      <c r="Y3718" s="6">
        <f>IF(V3718&lt;&gt;"",IFERROR(INDEX(federal_program_name_lookup,MATCH(V3718,aln_lookup,0)),""),"")</f>
        <v/>
      </c>
    </row>
    <row r="3719">
      <c r="A3719" s="6">
        <f>IF(B3719&lt;&gt;"", "AWARD-"&amp;TEXT(ROW()-1,"00000"), "")</f>
        <v/>
      </c>
      <c r="B3719" s="7" t="n"/>
      <c r="C3719" s="7" t="n"/>
      <c r="D3719" s="7" t="n"/>
      <c r="E3719" s="8" t="n"/>
      <c r="F3719" s="9" t="n"/>
      <c r="G3719" s="8" t="n"/>
      <c r="H3719" s="8" t="n"/>
      <c r="I3719" s="8" t="n"/>
      <c r="J3719" s="10">
        <f>IF(A3719="",0,SUMIFS(amount_expended,cfda_key,V3719))</f>
        <v/>
      </c>
      <c r="K3719" s="10">
        <f>IF(G3719="OTHER CLUSTER NOT LISTED ABOVE",SUMIFS(amount_expended,uniform_other_cluster_name,X3719), IF(AND(OR(G3719="N/A",G3719=""),H3719=""),0,IF(G3719="STATE CLUSTER",SUMIFS(amount_expended,uniform_state_cluster_name,W3719),SUMIFS(amount_expended,cluster_name,G3719))))</f>
        <v/>
      </c>
      <c r="L3719" s="8" t="n"/>
      <c r="M3719" s="7" t="n"/>
      <c r="N3719" s="8" t="n"/>
      <c r="O3719" s="7" t="n"/>
      <c r="P3719" s="7" t="n"/>
      <c r="Q3719" s="8" t="n"/>
      <c r="R3719" s="9" t="n"/>
      <c r="S3719" s="8" t="n"/>
      <c r="T3719" s="8" t="n"/>
      <c r="U3719" s="8" t="n"/>
      <c r="V3719" s="11">
        <f>IF(OR(B3719="",C3719=""),"",CONCATENATE(B3719,".",C3719))</f>
        <v/>
      </c>
      <c r="W3719" s="6">
        <f>UPPER(TRIM(H3719))</f>
        <v/>
      </c>
      <c r="X3719" s="6">
        <f>UPPER(TRIM(I3719))</f>
        <v/>
      </c>
      <c r="Y3719" s="6">
        <f>IF(V3719&lt;&gt;"",IFERROR(INDEX(federal_program_name_lookup,MATCH(V3719,aln_lookup,0)),""),"")</f>
        <v/>
      </c>
    </row>
    <row r="3720">
      <c r="A3720" s="6">
        <f>IF(B3720&lt;&gt;"", "AWARD-"&amp;TEXT(ROW()-1,"00000"), "")</f>
        <v/>
      </c>
      <c r="B3720" s="7" t="n"/>
      <c r="C3720" s="7" t="n"/>
      <c r="D3720" s="7" t="n"/>
      <c r="E3720" s="8" t="n"/>
      <c r="F3720" s="9" t="n"/>
      <c r="G3720" s="8" t="n"/>
      <c r="H3720" s="8" t="n"/>
      <c r="I3720" s="8" t="n"/>
      <c r="J3720" s="10">
        <f>IF(A3720="",0,SUMIFS(amount_expended,cfda_key,V3720))</f>
        <v/>
      </c>
      <c r="K3720" s="10">
        <f>IF(G3720="OTHER CLUSTER NOT LISTED ABOVE",SUMIFS(amount_expended,uniform_other_cluster_name,X3720), IF(AND(OR(G3720="N/A",G3720=""),H3720=""),0,IF(G3720="STATE CLUSTER",SUMIFS(amount_expended,uniform_state_cluster_name,W3720),SUMIFS(amount_expended,cluster_name,G3720))))</f>
        <v/>
      </c>
      <c r="L3720" s="8" t="n"/>
      <c r="M3720" s="7" t="n"/>
      <c r="N3720" s="8" t="n"/>
      <c r="O3720" s="7" t="n"/>
      <c r="P3720" s="7" t="n"/>
      <c r="Q3720" s="8" t="n"/>
      <c r="R3720" s="9" t="n"/>
      <c r="S3720" s="8" t="n"/>
      <c r="T3720" s="8" t="n"/>
      <c r="U3720" s="8" t="n"/>
      <c r="V3720" s="11">
        <f>IF(OR(B3720="",C3720=""),"",CONCATENATE(B3720,".",C3720))</f>
        <v/>
      </c>
      <c r="W3720" s="6">
        <f>UPPER(TRIM(H3720))</f>
        <v/>
      </c>
      <c r="X3720" s="6">
        <f>UPPER(TRIM(I3720))</f>
        <v/>
      </c>
      <c r="Y3720" s="6">
        <f>IF(V3720&lt;&gt;"",IFERROR(INDEX(federal_program_name_lookup,MATCH(V3720,aln_lookup,0)),""),"")</f>
        <v/>
      </c>
    </row>
    <row r="3721">
      <c r="A3721" s="6">
        <f>IF(B3721&lt;&gt;"", "AWARD-"&amp;TEXT(ROW()-1,"00000"), "")</f>
        <v/>
      </c>
      <c r="B3721" s="7" t="n"/>
      <c r="C3721" s="7" t="n"/>
      <c r="D3721" s="7" t="n"/>
      <c r="E3721" s="8" t="n"/>
      <c r="F3721" s="9" t="n"/>
      <c r="G3721" s="8" t="n"/>
      <c r="H3721" s="8" t="n"/>
      <c r="I3721" s="8" t="n"/>
      <c r="J3721" s="10">
        <f>IF(A3721="",0,SUMIFS(amount_expended,cfda_key,V3721))</f>
        <v/>
      </c>
      <c r="K3721" s="10">
        <f>IF(G3721="OTHER CLUSTER NOT LISTED ABOVE",SUMIFS(amount_expended,uniform_other_cluster_name,X3721), IF(AND(OR(G3721="N/A",G3721=""),H3721=""),0,IF(G3721="STATE CLUSTER",SUMIFS(amount_expended,uniform_state_cluster_name,W3721),SUMIFS(amount_expended,cluster_name,G3721))))</f>
        <v/>
      </c>
      <c r="L3721" s="8" t="n"/>
      <c r="M3721" s="7" t="n"/>
      <c r="N3721" s="8" t="n"/>
      <c r="O3721" s="7" t="n"/>
      <c r="P3721" s="7" t="n"/>
      <c r="Q3721" s="8" t="n"/>
      <c r="R3721" s="9" t="n"/>
      <c r="S3721" s="8" t="n"/>
      <c r="T3721" s="8" t="n"/>
      <c r="U3721" s="8" t="n"/>
      <c r="V3721" s="11">
        <f>IF(OR(B3721="",C3721=""),"",CONCATENATE(B3721,".",C3721))</f>
        <v/>
      </c>
      <c r="W3721" s="6">
        <f>UPPER(TRIM(H3721))</f>
        <v/>
      </c>
      <c r="X3721" s="6">
        <f>UPPER(TRIM(I3721))</f>
        <v/>
      </c>
      <c r="Y3721" s="6">
        <f>IF(V3721&lt;&gt;"",IFERROR(INDEX(federal_program_name_lookup,MATCH(V3721,aln_lookup,0)),""),"")</f>
        <v/>
      </c>
    </row>
    <row r="3722">
      <c r="A3722" s="6">
        <f>IF(B3722&lt;&gt;"", "AWARD-"&amp;TEXT(ROW()-1,"00000"), "")</f>
        <v/>
      </c>
      <c r="B3722" s="7" t="n"/>
      <c r="C3722" s="7" t="n"/>
      <c r="D3722" s="7" t="n"/>
      <c r="E3722" s="8" t="n"/>
      <c r="F3722" s="9" t="n"/>
      <c r="G3722" s="8" t="n"/>
      <c r="H3722" s="8" t="n"/>
      <c r="I3722" s="8" t="n"/>
      <c r="J3722" s="10">
        <f>IF(A3722="",0,SUMIFS(amount_expended,cfda_key,V3722))</f>
        <v/>
      </c>
      <c r="K3722" s="10">
        <f>IF(G3722="OTHER CLUSTER NOT LISTED ABOVE",SUMIFS(amount_expended,uniform_other_cluster_name,X3722), IF(AND(OR(G3722="N/A",G3722=""),H3722=""),0,IF(G3722="STATE CLUSTER",SUMIFS(amount_expended,uniform_state_cluster_name,W3722),SUMIFS(amount_expended,cluster_name,G3722))))</f>
        <v/>
      </c>
      <c r="L3722" s="8" t="n"/>
      <c r="M3722" s="7" t="n"/>
      <c r="N3722" s="8" t="n"/>
      <c r="O3722" s="7" t="n"/>
      <c r="P3722" s="7" t="n"/>
      <c r="Q3722" s="8" t="n"/>
      <c r="R3722" s="9" t="n"/>
      <c r="S3722" s="8" t="n"/>
      <c r="T3722" s="8" t="n"/>
      <c r="U3722" s="8" t="n"/>
      <c r="V3722" s="11">
        <f>IF(OR(B3722="",C3722=""),"",CONCATENATE(B3722,".",C3722))</f>
        <v/>
      </c>
      <c r="W3722" s="6">
        <f>UPPER(TRIM(H3722))</f>
        <v/>
      </c>
      <c r="X3722" s="6">
        <f>UPPER(TRIM(I3722))</f>
        <v/>
      </c>
      <c r="Y3722" s="6">
        <f>IF(V3722&lt;&gt;"",IFERROR(INDEX(federal_program_name_lookup,MATCH(V3722,aln_lookup,0)),""),"")</f>
        <v/>
      </c>
    </row>
    <row r="3723">
      <c r="A3723" s="6">
        <f>IF(B3723&lt;&gt;"", "AWARD-"&amp;TEXT(ROW()-1,"00000"), "")</f>
        <v/>
      </c>
      <c r="B3723" s="7" t="n"/>
      <c r="C3723" s="7" t="n"/>
      <c r="D3723" s="7" t="n"/>
      <c r="E3723" s="8" t="n"/>
      <c r="F3723" s="9" t="n"/>
      <c r="G3723" s="8" t="n"/>
      <c r="H3723" s="8" t="n"/>
      <c r="I3723" s="8" t="n"/>
      <c r="J3723" s="10">
        <f>IF(A3723="",0,SUMIFS(amount_expended,cfda_key,V3723))</f>
        <v/>
      </c>
      <c r="K3723" s="10">
        <f>IF(G3723="OTHER CLUSTER NOT LISTED ABOVE",SUMIFS(amount_expended,uniform_other_cluster_name,X3723), IF(AND(OR(G3723="N/A",G3723=""),H3723=""),0,IF(G3723="STATE CLUSTER",SUMIFS(amount_expended,uniform_state_cluster_name,W3723),SUMIFS(amount_expended,cluster_name,G3723))))</f>
        <v/>
      </c>
      <c r="L3723" s="8" t="n"/>
      <c r="M3723" s="7" t="n"/>
      <c r="N3723" s="8" t="n"/>
      <c r="O3723" s="7" t="n"/>
      <c r="P3723" s="7" t="n"/>
      <c r="Q3723" s="8" t="n"/>
      <c r="R3723" s="9" t="n"/>
      <c r="S3723" s="8" t="n"/>
      <c r="T3723" s="8" t="n"/>
      <c r="U3723" s="8" t="n"/>
      <c r="V3723" s="11">
        <f>IF(OR(B3723="",C3723=""),"",CONCATENATE(B3723,".",C3723))</f>
        <v/>
      </c>
      <c r="W3723" s="6">
        <f>UPPER(TRIM(H3723))</f>
        <v/>
      </c>
      <c r="X3723" s="6">
        <f>UPPER(TRIM(I3723))</f>
        <v/>
      </c>
      <c r="Y3723" s="6">
        <f>IF(V3723&lt;&gt;"",IFERROR(INDEX(federal_program_name_lookup,MATCH(V3723,aln_lookup,0)),""),"")</f>
        <v/>
      </c>
    </row>
    <row r="3724">
      <c r="A3724" s="6">
        <f>IF(B3724&lt;&gt;"", "AWARD-"&amp;TEXT(ROW()-1,"00000"), "")</f>
        <v/>
      </c>
      <c r="B3724" s="7" t="n"/>
      <c r="C3724" s="7" t="n"/>
      <c r="D3724" s="7" t="n"/>
      <c r="E3724" s="8" t="n"/>
      <c r="F3724" s="9" t="n"/>
      <c r="G3724" s="8" t="n"/>
      <c r="H3724" s="8" t="n"/>
      <c r="I3724" s="8" t="n"/>
      <c r="J3724" s="10">
        <f>IF(A3724="",0,SUMIFS(amount_expended,cfda_key,V3724))</f>
        <v/>
      </c>
      <c r="K3724" s="10">
        <f>IF(G3724="OTHER CLUSTER NOT LISTED ABOVE",SUMIFS(amount_expended,uniform_other_cluster_name,X3724), IF(AND(OR(G3724="N/A",G3724=""),H3724=""),0,IF(G3724="STATE CLUSTER",SUMIFS(amount_expended,uniform_state_cluster_name,W3724),SUMIFS(amount_expended,cluster_name,G3724))))</f>
        <v/>
      </c>
      <c r="L3724" s="8" t="n"/>
      <c r="M3724" s="7" t="n"/>
      <c r="N3724" s="8" t="n"/>
      <c r="O3724" s="7" t="n"/>
      <c r="P3724" s="7" t="n"/>
      <c r="Q3724" s="8" t="n"/>
      <c r="R3724" s="9" t="n"/>
      <c r="S3724" s="8" t="n"/>
      <c r="T3724" s="8" t="n"/>
      <c r="U3724" s="8" t="n"/>
      <c r="V3724" s="11">
        <f>IF(OR(B3724="",C3724=""),"",CONCATENATE(B3724,".",C3724))</f>
        <v/>
      </c>
      <c r="W3724" s="6">
        <f>UPPER(TRIM(H3724))</f>
        <v/>
      </c>
      <c r="X3724" s="6">
        <f>UPPER(TRIM(I3724))</f>
        <v/>
      </c>
      <c r="Y3724" s="6">
        <f>IF(V3724&lt;&gt;"",IFERROR(INDEX(federal_program_name_lookup,MATCH(V3724,aln_lookup,0)),""),"")</f>
        <v/>
      </c>
    </row>
    <row r="3725">
      <c r="A3725" s="6">
        <f>IF(B3725&lt;&gt;"", "AWARD-"&amp;TEXT(ROW()-1,"00000"), "")</f>
        <v/>
      </c>
      <c r="B3725" s="7" t="n"/>
      <c r="C3725" s="7" t="n"/>
      <c r="D3725" s="7" t="n"/>
      <c r="E3725" s="8" t="n"/>
      <c r="F3725" s="9" t="n"/>
      <c r="G3725" s="8" t="n"/>
      <c r="H3725" s="8" t="n"/>
      <c r="I3725" s="8" t="n"/>
      <c r="J3725" s="10">
        <f>IF(A3725="",0,SUMIFS(amount_expended,cfda_key,V3725))</f>
        <v/>
      </c>
      <c r="K3725" s="10">
        <f>IF(G3725="OTHER CLUSTER NOT LISTED ABOVE",SUMIFS(amount_expended,uniform_other_cluster_name,X3725), IF(AND(OR(G3725="N/A",G3725=""),H3725=""),0,IF(G3725="STATE CLUSTER",SUMIFS(amount_expended,uniform_state_cluster_name,W3725),SUMIFS(amount_expended,cluster_name,G3725))))</f>
        <v/>
      </c>
      <c r="L3725" s="8" t="n"/>
      <c r="M3725" s="7" t="n"/>
      <c r="N3725" s="8" t="n"/>
      <c r="O3725" s="7" t="n"/>
      <c r="P3725" s="7" t="n"/>
      <c r="Q3725" s="8" t="n"/>
      <c r="R3725" s="9" t="n"/>
      <c r="S3725" s="8" t="n"/>
      <c r="T3725" s="8" t="n"/>
      <c r="U3725" s="8" t="n"/>
      <c r="V3725" s="11">
        <f>IF(OR(B3725="",C3725=""),"",CONCATENATE(B3725,".",C3725))</f>
        <v/>
      </c>
      <c r="W3725" s="6">
        <f>UPPER(TRIM(H3725))</f>
        <v/>
      </c>
      <c r="X3725" s="6">
        <f>UPPER(TRIM(I3725))</f>
        <v/>
      </c>
      <c r="Y3725" s="6">
        <f>IF(V3725&lt;&gt;"",IFERROR(INDEX(federal_program_name_lookup,MATCH(V3725,aln_lookup,0)),""),"")</f>
        <v/>
      </c>
    </row>
    <row r="3726">
      <c r="A3726" s="6">
        <f>IF(B3726&lt;&gt;"", "AWARD-"&amp;TEXT(ROW()-1,"00000"), "")</f>
        <v/>
      </c>
      <c r="B3726" s="7" t="n"/>
      <c r="C3726" s="7" t="n"/>
      <c r="D3726" s="7" t="n"/>
      <c r="E3726" s="8" t="n"/>
      <c r="F3726" s="9" t="n"/>
      <c r="G3726" s="8" t="n"/>
      <c r="H3726" s="8" t="n"/>
      <c r="I3726" s="8" t="n"/>
      <c r="J3726" s="10">
        <f>IF(A3726="",0,SUMIFS(amount_expended,cfda_key,V3726))</f>
        <v/>
      </c>
      <c r="K3726" s="10">
        <f>IF(G3726="OTHER CLUSTER NOT LISTED ABOVE",SUMIFS(amount_expended,uniform_other_cluster_name,X3726), IF(AND(OR(G3726="N/A",G3726=""),H3726=""),0,IF(G3726="STATE CLUSTER",SUMIFS(amount_expended,uniform_state_cluster_name,W3726),SUMIFS(amount_expended,cluster_name,G3726))))</f>
        <v/>
      </c>
      <c r="L3726" s="8" t="n"/>
      <c r="M3726" s="7" t="n"/>
      <c r="N3726" s="8" t="n"/>
      <c r="O3726" s="7" t="n"/>
      <c r="P3726" s="7" t="n"/>
      <c r="Q3726" s="8" t="n"/>
      <c r="R3726" s="9" t="n"/>
      <c r="S3726" s="8" t="n"/>
      <c r="T3726" s="8" t="n"/>
      <c r="U3726" s="8" t="n"/>
      <c r="V3726" s="11">
        <f>IF(OR(B3726="",C3726=""),"",CONCATENATE(B3726,".",C3726))</f>
        <v/>
      </c>
      <c r="W3726" s="6">
        <f>UPPER(TRIM(H3726))</f>
        <v/>
      </c>
      <c r="X3726" s="6">
        <f>UPPER(TRIM(I3726))</f>
        <v/>
      </c>
      <c r="Y3726" s="6">
        <f>IF(V3726&lt;&gt;"",IFERROR(INDEX(federal_program_name_lookup,MATCH(V3726,aln_lookup,0)),""),"")</f>
        <v/>
      </c>
    </row>
    <row r="3727">
      <c r="A3727" s="6">
        <f>IF(B3727&lt;&gt;"", "AWARD-"&amp;TEXT(ROW()-1,"00000"), "")</f>
        <v/>
      </c>
      <c r="B3727" s="7" t="n"/>
      <c r="C3727" s="7" t="n"/>
      <c r="D3727" s="7" t="n"/>
      <c r="E3727" s="8" t="n"/>
      <c r="F3727" s="9" t="n"/>
      <c r="G3727" s="8" t="n"/>
      <c r="H3727" s="8" t="n"/>
      <c r="I3727" s="8" t="n"/>
      <c r="J3727" s="10">
        <f>IF(A3727="",0,SUMIFS(amount_expended,cfda_key,V3727))</f>
        <v/>
      </c>
      <c r="K3727" s="10">
        <f>IF(G3727="OTHER CLUSTER NOT LISTED ABOVE",SUMIFS(amount_expended,uniform_other_cluster_name,X3727), IF(AND(OR(G3727="N/A",G3727=""),H3727=""),0,IF(G3727="STATE CLUSTER",SUMIFS(amount_expended,uniform_state_cluster_name,W3727),SUMIFS(amount_expended,cluster_name,G3727))))</f>
        <v/>
      </c>
      <c r="L3727" s="8" t="n"/>
      <c r="M3727" s="7" t="n"/>
      <c r="N3727" s="8" t="n"/>
      <c r="O3727" s="7" t="n"/>
      <c r="P3727" s="7" t="n"/>
      <c r="Q3727" s="8" t="n"/>
      <c r="R3727" s="9" t="n"/>
      <c r="S3727" s="8" t="n"/>
      <c r="T3727" s="8" t="n"/>
      <c r="U3727" s="8" t="n"/>
      <c r="V3727" s="11">
        <f>IF(OR(B3727="",C3727=""),"",CONCATENATE(B3727,".",C3727))</f>
        <v/>
      </c>
      <c r="W3727" s="6">
        <f>UPPER(TRIM(H3727))</f>
        <v/>
      </c>
      <c r="X3727" s="6">
        <f>UPPER(TRIM(I3727))</f>
        <v/>
      </c>
      <c r="Y3727" s="6">
        <f>IF(V3727&lt;&gt;"",IFERROR(INDEX(federal_program_name_lookup,MATCH(V3727,aln_lookup,0)),""),"")</f>
        <v/>
      </c>
    </row>
    <row r="3728">
      <c r="A3728" s="6">
        <f>IF(B3728&lt;&gt;"", "AWARD-"&amp;TEXT(ROW()-1,"00000"), "")</f>
        <v/>
      </c>
      <c r="B3728" s="7" t="n"/>
      <c r="C3728" s="7" t="n"/>
      <c r="D3728" s="7" t="n"/>
      <c r="E3728" s="8" t="n"/>
      <c r="F3728" s="9" t="n"/>
      <c r="G3728" s="8" t="n"/>
      <c r="H3728" s="8" t="n"/>
      <c r="I3728" s="8" t="n"/>
      <c r="J3728" s="10">
        <f>IF(A3728="",0,SUMIFS(amount_expended,cfda_key,V3728))</f>
        <v/>
      </c>
      <c r="K3728" s="10">
        <f>IF(G3728="OTHER CLUSTER NOT LISTED ABOVE",SUMIFS(amount_expended,uniform_other_cluster_name,X3728), IF(AND(OR(G3728="N/A",G3728=""),H3728=""),0,IF(G3728="STATE CLUSTER",SUMIFS(amount_expended,uniform_state_cluster_name,W3728),SUMIFS(amount_expended,cluster_name,G3728))))</f>
        <v/>
      </c>
      <c r="L3728" s="8" t="n"/>
      <c r="M3728" s="7" t="n"/>
      <c r="N3728" s="8" t="n"/>
      <c r="O3728" s="7" t="n"/>
      <c r="P3728" s="7" t="n"/>
      <c r="Q3728" s="8" t="n"/>
      <c r="R3728" s="9" t="n"/>
      <c r="S3728" s="8" t="n"/>
      <c r="T3728" s="8" t="n"/>
      <c r="U3728" s="8" t="n"/>
      <c r="V3728" s="11">
        <f>IF(OR(B3728="",C3728=""),"",CONCATENATE(B3728,".",C3728))</f>
        <v/>
      </c>
      <c r="W3728" s="6">
        <f>UPPER(TRIM(H3728))</f>
        <v/>
      </c>
      <c r="X3728" s="6">
        <f>UPPER(TRIM(I3728))</f>
        <v/>
      </c>
      <c r="Y3728" s="6">
        <f>IF(V3728&lt;&gt;"",IFERROR(INDEX(federal_program_name_lookup,MATCH(V3728,aln_lookup,0)),""),"")</f>
        <v/>
      </c>
    </row>
    <row r="3729">
      <c r="A3729" s="6">
        <f>IF(B3729&lt;&gt;"", "AWARD-"&amp;TEXT(ROW()-1,"00000"), "")</f>
        <v/>
      </c>
      <c r="B3729" s="7" t="n"/>
      <c r="C3729" s="7" t="n"/>
      <c r="D3729" s="7" t="n"/>
      <c r="E3729" s="8" t="n"/>
      <c r="F3729" s="9" t="n"/>
      <c r="G3729" s="8" t="n"/>
      <c r="H3729" s="8" t="n"/>
      <c r="I3729" s="8" t="n"/>
      <c r="J3729" s="10">
        <f>IF(A3729="",0,SUMIFS(amount_expended,cfda_key,V3729))</f>
        <v/>
      </c>
      <c r="K3729" s="10">
        <f>IF(G3729="OTHER CLUSTER NOT LISTED ABOVE",SUMIFS(amount_expended,uniform_other_cluster_name,X3729), IF(AND(OR(G3729="N/A",G3729=""),H3729=""),0,IF(G3729="STATE CLUSTER",SUMIFS(amount_expended,uniform_state_cluster_name,W3729),SUMIFS(amount_expended,cluster_name,G3729))))</f>
        <v/>
      </c>
      <c r="L3729" s="8" t="n"/>
      <c r="M3729" s="7" t="n"/>
      <c r="N3729" s="8" t="n"/>
      <c r="O3729" s="7" t="n"/>
      <c r="P3729" s="7" t="n"/>
      <c r="Q3729" s="8" t="n"/>
      <c r="R3729" s="9" t="n"/>
      <c r="S3729" s="8" t="n"/>
      <c r="T3729" s="8" t="n"/>
      <c r="U3729" s="8" t="n"/>
      <c r="V3729" s="11">
        <f>IF(OR(B3729="",C3729=""),"",CONCATENATE(B3729,".",C3729))</f>
        <v/>
      </c>
      <c r="W3729" s="6">
        <f>UPPER(TRIM(H3729))</f>
        <v/>
      </c>
      <c r="X3729" s="6">
        <f>UPPER(TRIM(I3729))</f>
        <v/>
      </c>
      <c r="Y3729" s="6">
        <f>IF(V3729&lt;&gt;"",IFERROR(INDEX(federal_program_name_lookup,MATCH(V3729,aln_lookup,0)),""),"")</f>
        <v/>
      </c>
    </row>
    <row r="3730">
      <c r="A3730" s="6">
        <f>IF(B3730&lt;&gt;"", "AWARD-"&amp;TEXT(ROW()-1,"00000"), "")</f>
        <v/>
      </c>
      <c r="B3730" s="7" t="n"/>
      <c r="C3730" s="7" t="n"/>
      <c r="D3730" s="7" t="n"/>
      <c r="E3730" s="8" t="n"/>
      <c r="F3730" s="9" t="n"/>
      <c r="G3730" s="8" t="n"/>
      <c r="H3730" s="8" t="n"/>
      <c r="I3730" s="8" t="n"/>
      <c r="J3730" s="10">
        <f>IF(A3730="",0,SUMIFS(amount_expended,cfda_key,V3730))</f>
        <v/>
      </c>
      <c r="K3730" s="10">
        <f>IF(G3730="OTHER CLUSTER NOT LISTED ABOVE",SUMIFS(amount_expended,uniform_other_cluster_name,X3730), IF(AND(OR(G3730="N/A",G3730=""),H3730=""),0,IF(G3730="STATE CLUSTER",SUMIFS(amount_expended,uniform_state_cluster_name,W3730),SUMIFS(amount_expended,cluster_name,G3730))))</f>
        <v/>
      </c>
      <c r="L3730" s="8" t="n"/>
      <c r="M3730" s="7" t="n"/>
      <c r="N3730" s="8" t="n"/>
      <c r="O3730" s="7" t="n"/>
      <c r="P3730" s="7" t="n"/>
      <c r="Q3730" s="8" t="n"/>
      <c r="R3730" s="9" t="n"/>
      <c r="S3730" s="8" t="n"/>
      <c r="T3730" s="8" t="n"/>
      <c r="U3730" s="8" t="n"/>
      <c r="V3730" s="11">
        <f>IF(OR(B3730="",C3730=""),"",CONCATENATE(B3730,".",C3730))</f>
        <v/>
      </c>
      <c r="W3730" s="6">
        <f>UPPER(TRIM(H3730))</f>
        <v/>
      </c>
      <c r="X3730" s="6">
        <f>UPPER(TRIM(I3730))</f>
        <v/>
      </c>
      <c r="Y3730" s="6">
        <f>IF(V3730&lt;&gt;"",IFERROR(INDEX(federal_program_name_lookup,MATCH(V3730,aln_lookup,0)),""),"")</f>
        <v/>
      </c>
    </row>
    <row r="3731">
      <c r="A3731" s="6">
        <f>IF(B3731&lt;&gt;"", "AWARD-"&amp;TEXT(ROW()-1,"00000"), "")</f>
        <v/>
      </c>
      <c r="B3731" s="7" t="n"/>
      <c r="C3731" s="7" t="n"/>
      <c r="D3731" s="7" t="n"/>
      <c r="E3731" s="8" t="n"/>
      <c r="F3731" s="9" t="n"/>
      <c r="G3731" s="8" t="n"/>
      <c r="H3731" s="8" t="n"/>
      <c r="I3731" s="8" t="n"/>
      <c r="J3731" s="10">
        <f>IF(A3731="",0,SUMIFS(amount_expended,cfda_key,V3731))</f>
        <v/>
      </c>
      <c r="K3731" s="10">
        <f>IF(G3731="OTHER CLUSTER NOT LISTED ABOVE",SUMIFS(amount_expended,uniform_other_cluster_name,X3731), IF(AND(OR(G3731="N/A",G3731=""),H3731=""),0,IF(G3731="STATE CLUSTER",SUMIFS(amount_expended,uniform_state_cluster_name,W3731),SUMIFS(amount_expended,cluster_name,G3731))))</f>
        <v/>
      </c>
      <c r="L3731" s="8" t="n"/>
      <c r="M3731" s="7" t="n"/>
      <c r="N3731" s="8" t="n"/>
      <c r="O3731" s="7" t="n"/>
      <c r="P3731" s="7" t="n"/>
      <c r="Q3731" s="8" t="n"/>
      <c r="R3731" s="9" t="n"/>
      <c r="S3731" s="8" t="n"/>
      <c r="T3731" s="8" t="n"/>
      <c r="U3731" s="8" t="n"/>
      <c r="V3731" s="11">
        <f>IF(OR(B3731="",C3731=""),"",CONCATENATE(B3731,".",C3731))</f>
        <v/>
      </c>
      <c r="W3731" s="6">
        <f>UPPER(TRIM(H3731))</f>
        <v/>
      </c>
      <c r="X3731" s="6">
        <f>UPPER(TRIM(I3731))</f>
        <v/>
      </c>
      <c r="Y3731" s="6">
        <f>IF(V3731&lt;&gt;"",IFERROR(INDEX(federal_program_name_lookup,MATCH(V3731,aln_lookup,0)),""),"")</f>
        <v/>
      </c>
    </row>
    <row r="3732">
      <c r="A3732" s="6">
        <f>IF(B3732&lt;&gt;"", "AWARD-"&amp;TEXT(ROW()-1,"00000"), "")</f>
        <v/>
      </c>
      <c r="B3732" s="7" t="n"/>
      <c r="C3732" s="7" t="n"/>
      <c r="D3732" s="7" t="n"/>
      <c r="E3732" s="8" t="n"/>
      <c r="F3732" s="9" t="n"/>
      <c r="G3732" s="8" t="n"/>
      <c r="H3732" s="8" t="n"/>
      <c r="I3732" s="8" t="n"/>
      <c r="J3732" s="10">
        <f>IF(A3732="",0,SUMIFS(amount_expended,cfda_key,V3732))</f>
        <v/>
      </c>
      <c r="K3732" s="10">
        <f>IF(G3732="OTHER CLUSTER NOT LISTED ABOVE",SUMIFS(amount_expended,uniform_other_cluster_name,X3732), IF(AND(OR(G3732="N/A",G3732=""),H3732=""),0,IF(G3732="STATE CLUSTER",SUMIFS(amount_expended,uniform_state_cluster_name,W3732),SUMIFS(amount_expended,cluster_name,G3732))))</f>
        <v/>
      </c>
      <c r="L3732" s="8" t="n"/>
      <c r="M3732" s="7" t="n"/>
      <c r="N3732" s="8" t="n"/>
      <c r="O3732" s="7" t="n"/>
      <c r="P3732" s="7" t="n"/>
      <c r="Q3732" s="8" t="n"/>
      <c r="R3732" s="9" t="n"/>
      <c r="S3732" s="8" t="n"/>
      <c r="T3732" s="8" t="n"/>
      <c r="U3732" s="8" t="n"/>
      <c r="V3732" s="11">
        <f>IF(OR(B3732="",C3732=""),"",CONCATENATE(B3732,".",C3732))</f>
        <v/>
      </c>
      <c r="W3732" s="6">
        <f>UPPER(TRIM(H3732))</f>
        <v/>
      </c>
      <c r="X3732" s="6">
        <f>UPPER(TRIM(I3732))</f>
        <v/>
      </c>
      <c r="Y3732" s="6">
        <f>IF(V3732&lt;&gt;"",IFERROR(INDEX(federal_program_name_lookup,MATCH(V3732,aln_lookup,0)),""),"")</f>
        <v/>
      </c>
    </row>
    <row r="3733">
      <c r="A3733" s="6">
        <f>IF(B3733&lt;&gt;"", "AWARD-"&amp;TEXT(ROW()-1,"00000"), "")</f>
        <v/>
      </c>
      <c r="B3733" s="7" t="n"/>
      <c r="C3733" s="7" t="n"/>
      <c r="D3733" s="7" t="n"/>
      <c r="E3733" s="8" t="n"/>
      <c r="F3733" s="9" t="n"/>
      <c r="G3733" s="8" t="n"/>
      <c r="H3733" s="8" t="n"/>
      <c r="I3733" s="8" t="n"/>
      <c r="J3733" s="10">
        <f>IF(A3733="",0,SUMIFS(amount_expended,cfda_key,V3733))</f>
        <v/>
      </c>
      <c r="K3733" s="10">
        <f>IF(G3733="OTHER CLUSTER NOT LISTED ABOVE",SUMIFS(amount_expended,uniform_other_cluster_name,X3733), IF(AND(OR(G3733="N/A",G3733=""),H3733=""),0,IF(G3733="STATE CLUSTER",SUMIFS(amount_expended,uniform_state_cluster_name,W3733),SUMIFS(amount_expended,cluster_name,G3733))))</f>
        <v/>
      </c>
      <c r="L3733" s="8" t="n"/>
      <c r="M3733" s="7" t="n"/>
      <c r="N3733" s="8" t="n"/>
      <c r="O3733" s="7" t="n"/>
      <c r="P3733" s="7" t="n"/>
      <c r="Q3733" s="8" t="n"/>
      <c r="R3733" s="9" t="n"/>
      <c r="S3733" s="8" t="n"/>
      <c r="T3733" s="8" t="n"/>
      <c r="U3733" s="8" t="n"/>
      <c r="V3733" s="11">
        <f>IF(OR(B3733="",C3733=""),"",CONCATENATE(B3733,".",C3733))</f>
        <v/>
      </c>
      <c r="W3733" s="6">
        <f>UPPER(TRIM(H3733))</f>
        <v/>
      </c>
      <c r="X3733" s="6">
        <f>UPPER(TRIM(I3733))</f>
        <v/>
      </c>
      <c r="Y3733" s="6">
        <f>IF(V3733&lt;&gt;"",IFERROR(INDEX(federal_program_name_lookup,MATCH(V3733,aln_lookup,0)),""),"")</f>
        <v/>
      </c>
    </row>
    <row r="3734">
      <c r="A3734" s="6">
        <f>IF(B3734&lt;&gt;"", "AWARD-"&amp;TEXT(ROW()-1,"00000"), "")</f>
        <v/>
      </c>
      <c r="B3734" s="7" t="n"/>
      <c r="C3734" s="7" t="n"/>
      <c r="D3734" s="7" t="n"/>
      <c r="E3734" s="8" t="n"/>
      <c r="F3734" s="9" t="n"/>
      <c r="G3734" s="8" t="n"/>
      <c r="H3734" s="8" t="n"/>
      <c r="I3734" s="8" t="n"/>
      <c r="J3734" s="10">
        <f>IF(A3734="",0,SUMIFS(amount_expended,cfda_key,V3734))</f>
        <v/>
      </c>
      <c r="K3734" s="10">
        <f>IF(G3734="OTHER CLUSTER NOT LISTED ABOVE",SUMIFS(amount_expended,uniform_other_cluster_name,X3734), IF(AND(OR(G3734="N/A",G3734=""),H3734=""),0,IF(G3734="STATE CLUSTER",SUMIFS(amount_expended,uniform_state_cluster_name,W3734),SUMIFS(amount_expended,cluster_name,G3734))))</f>
        <v/>
      </c>
      <c r="L3734" s="8" t="n"/>
      <c r="M3734" s="7" t="n"/>
      <c r="N3734" s="8" t="n"/>
      <c r="O3734" s="7" t="n"/>
      <c r="P3734" s="7" t="n"/>
      <c r="Q3734" s="8" t="n"/>
      <c r="R3734" s="9" t="n"/>
      <c r="S3734" s="8" t="n"/>
      <c r="T3734" s="8" t="n"/>
      <c r="U3734" s="8" t="n"/>
      <c r="V3734" s="11">
        <f>IF(OR(B3734="",C3734=""),"",CONCATENATE(B3734,".",C3734))</f>
        <v/>
      </c>
      <c r="W3734" s="6">
        <f>UPPER(TRIM(H3734))</f>
        <v/>
      </c>
      <c r="X3734" s="6">
        <f>UPPER(TRIM(I3734))</f>
        <v/>
      </c>
      <c r="Y3734" s="6">
        <f>IF(V3734&lt;&gt;"",IFERROR(INDEX(federal_program_name_lookup,MATCH(V3734,aln_lookup,0)),""),"")</f>
        <v/>
      </c>
    </row>
    <row r="3735">
      <c r="A3735" s="6">
        <f>IF(B3735&lt;&gt;"", "AWARD-"&amp;TEXT(ROW()-1,"00000"), "")</f>
        <v/>
      </c>
      <c r="B3735" s="7" t="n"/>
      <c r="C3735" s="7" t="n"/>
      <c r="D3735" s="7" t="n"/>
      <c r="E3735" s="8" t="n"/>
      <c r="F3735" s="9" t="n"/>
      <c r="G3735" s="8" t="n"/>
      <c r="H3735" s="8" t="n"/>
      <c r="I3735" s="8" t="n"/>
      <c r="J3735" s="10">
        <f>IF(A3735="",0,SUMIFS(amount_expended,cfda_key,V3735))</f>
        <v/>
      </c>
      <c r="K3735" s="10">
        <f>IF(G3735="OTHER CLUSTER NOT LISTED ABOVE",SUMIFS(amount_expended,uniform_other_cluster_name,X3735), IF(AND(OR(G3735="N/A",G3735=""),H3735=""),0,IF(G3735="STATE CLUSTER",SUMIFS(amount_expended,uniform_state_cluster_name,W3735),SUMIFS(amount_expended,cluster_name,G3735))))</f>
        <v/>
      </c>
      <c r="L3735" s="8" t="n"/>
      <c r="M3735" s="7" t="n"/>
      <c r="N3735" s="8" t="n"/>
      <c r="O3735" s="7" t="n"/>
      <c r="P3735" s="7" t="n"/>
      <c r="Q3735" s="8" t="n"/>
      <c r="R3735" s="9" t="n"/>
      <c r="S3735" s="8" t="n"/>
      <c r="T3735" s="8" t="n"/>
      <c r="U3735" s="8" t="n"/>
      <c r="V3735" s="11">
        <f>IF(OR(B3735="",C3735=""),"",CONCATENATE(B3735,".",C3735))</f>
        <v/>
      </c>
      <c r="W3735" s="6">
        <f>UPPER(TRIM(H3735))</f>
        <v/>
      </c>
      <c r="X3735" s="6">
        <f>UPPER(TRIM(I3735))</f>
        <v/>
      </c>
      <c r="Y3735" s="6">
        <f>IF(V3735&lt;&gt;"",IFERROR(INDEX(federal_program_name_lookup,MATCH(V3735,aln_lookup,0)),""),"")</f>
        <v/>
      </c>
    </row>
    <row r="3736">
      <c r="A3736" s="6">
        <f>IF(B3736&lt;&gt;"", "AWARD-"&amp;TEXT(ROW()-1,"00000"), "")</f>
        <v/>
      </c>
      <c r="B3736" s="7" t="n"/>
      <c r="C3736" s="7" t="n"/>
      <c r="D3736" s="7" t="n"/>
      <c r="E3736" s="8" t="n"/>
      <c r="F3736" s="9" t="n"/>
      <c r="G3736" s="8" t="n"/>
      <c r="H3736" s="8" t="n"/>
      <c r="I3736" s="8" t="n"/>
      <c r="J3736" s="10">
        <f>IF(A3736="",0,SUMIFS(amount_expended,cfda_key,V3736))</f>
        <v/>
      </c>
      <c r="K3736" s="10">
        <f>IF(G3736="OTHER CLUSTER NOT LISTED ABOVE",SUMIFS(amount_expended,uniform_other_cluster_name,X3736), IF(AND(OR(G3736="N/A",G3736=""),H3736=""),0,IF(G3736="STATE CLUSTER",SUMIFS(amount_expended,uniform_state_cluster_name,W3736),SUMIFS(amount_expended,cluster_name,G3736))))</f>
        <v/>
      </c>
      <c r="L3736" s="8" t="n"/>
      <c r="M3736" s="7" t="n"/>
      <c r="N3736" s="8" t="n"/>
      <c r="O3736" s="7" t="n"/>
      <c r="P3736" s="7" t="n"/>
      <c r="Q3736" s="8" t="n"/>
      <c r="R3736" s="9" t="n"/>
      <c r="S3736" s="8" t="n"/>
      <c r="T3736" s="8" t="n"/>
      <c r="U3736" s="8" t="n"/>
      <c r="V3736" s="11">
        <f>IF(OR(B3736="",C3736=""),"",CONCATENATE(B3736,".",C3736))</f>
        <v/>
      </c>
      <c r="W3736" s="6">
        <f>UPPER(TRIM(H3736))</f>
        <v/>
      </c>
      <c r="X3736" s="6">
        <f>UPPER(TRIM(I3736))</f>
        <v/>
      </c>
      <c r="Y3736" s="6">
        <f>IF(V3736&lt;&gt;"",IFERROR(INDEX(federal_program_name_lookup,MATCH(V3736,aln_lookup,0)),""),"")</f>
        <v/>
      </c>
    </row>
    <row r="3737">
      <c r="A3737" s="6">
        <f>IF(B3737&lt;&gt;"", "AWARD-"&amp;TEXT(ROW()-1,"00000"), "")</f>
        <v/>
      </c>
      <c r="B3737" s="7" t="n"/>
      <c r="C3737" s="7" t="n"/>
      <c r="D3737" s="7" t="n"/>
      <c r="E3737" s="8" t="n"/>
      <c r="F3737" s="9" t="n"/>
      <c r="G3737" s="8" t="n"/>
      <c r="H3737" s="8" t="n"/>
      <c r="I3737" s="8" t="n"/>
      <c r="J3737" s="10">
        <f>IF(A3737="",0,SUMIFS(amount_expended,cfda_key,V3737))</f>
        <v/>
      </c>
      <c r="K3737" s="10">
        <f>IF(G3737="OTHER CLUSTER NOT LISTED ABOVE",SUMIFS(amount_expended,uniform_other_cluster_name,X3737), IF(AND(OR(G3737="N/A",G3737=""),H3737=""),0,IF(G3737="STATE CLUSTER",SUMIFS(amount_expended,uniform_state_cluster_name,W3737),SUMIFS(amount_expended,cluster_name,G3737))))</f>
        <v/>
      </c>
      <c r="L3737" s="8" t="n"/>
      <c r="M3737" s="7" t="n"/>
      <c r="N3737" s="8" t="n"/>
      <c r="O3737" s="7" t="n"/>
      <c r="P3737" s="7" t="n"/>
      <c r="Q3737" s="8" t="n"/>
      <c r="R3737" s="9" t="n"/>
      <c r="S3737" s="8" t="n"/>
      <c r="T3737" s="8" t="n"/>
      <c r="U3737" s="8" t="n"/>
      <c r="V3737" s="11">
        <f>IF(OR(B3737="",C3737=""),"",CONCATENATE(B3737,".",C3737))</f>
        <v/>
      </c>
      <c r="W3737" s="6">
        <f>UPPER(TRIM(H3737))</f>
        <v/>
      </c>
      <c r="X3737" s="6">
        <f>UPPER(TRIM(I3737))</f>
        <v/>
      </c>
      <c r="Y3737" s="6">
        <f>IF(V3737&lt;&gt;"",IFERROR(INDEX(federal_program_name_lookup,MATCH(V3737,aln_lookup,0)),""),"")</f>
        <v/>
      </c>
    </row>
    <row r="3738">
      <c r="A3738" s="6">
        <f>IF(B3738&lt;&gt;"", "AWARD-"&amp;TEXT(ROW()-1,"00000"), "")</f>
        <v/>
      </c>
      <c r="B3738" s="7" t="n"/>
      <c r="C3738" s="7" t="n"/>
      <c r="D3738" s="7" t="n"/>
      <c r="E3738" s="8" t="n"/>
      <c r="F3738" s="9" t="n"/>
      <c r="G3738" s="8" t="n"/>
      <c r="H3738" s="8" t="n"/>
      <c r="I3738" s="8" t="n"/>
      <c r="J3738" s="10">
        <f>IF(A3738="",0,SUMIFS(amount_expended,cfda_key,V3738))</f>
        <v/>
      </c>
      <c r="K3738" s="10">
        <f>IF(G3738="OTHER CLUSTER NOT LISTED ABOVE",SUMIFS(amount_expended,uniform_other_cluster_name,X3738), IF(AND(OR(G3738="N/A",G3738=""),H3738=""),0,IF(G3738="STATE CLUSTER",SUMIFS(amount_expended,uniform_state_cluster_name,W3738),SUMIFS(amount_expended,cluster_name,G3738))))</f>
        <v/>
      </c>
      <c r="L3738" s="8" t="n"/>
      <c r="M3738" s="7" t="n"/>
      <c r="N3738" s="8" t="n"/>
      <c r="O3738" s="7" t="n"/>
      <c r="P3738" s="7" t="n"/>
      <c r="Q3738" s="8" t="n"/>
      <c r="R3738" s="9" t="n"/>
      <c r="S3738" s="8" t="n"/>
      <c r="T3738" s="8" t="n"/>
      <c r="U3738" s="8" t="n"/>
      <c r="V3738" s="11">
        <f>IF(OR(B3738="",C3738=""),"",CONCATENATE(B3738,".",C3738))</f>
        <v/>
      </c>
      <c r="W3738" s="6">
        <f>UPPER(TRIM(H3738))</f>
        <v/>
      </c>
      <c r="X3738" s="6">
        <f>UPPER(TRIM(I3738))</f>
        <v/>
      </c>
      <c r="Y3738" s="6">
        <f>IF(V3738&lt;&gt;"",IFERROR(INDEX(federal_program_name_lookup,MATCH(V3738,aln_lookup,0)),""),"")</f>
        <v/>
      </c>
    </row>
    <row r="3739">
      <c r="A3739" s="6">
        <f>IF(B3739&lt;&gt;"", "AWARD-"&amp;TEXT(ROW()-1,"00000"), "")</f>
        <v/>
      </c>
      <c r="B3739" s="7" t="n"/>
      <c r="C3739" s="7" t="n"/>
      <c r="D3739" s="7" t="n"/>
      <c r="E3739" s="8" t="n"/>
      <c r="F3739" s="9" t="n"/>
      <c r="G3739" s="8" t="n"/>
      <c r="H3739" s="8" t="n"/>
      <c r="I3739" s="8" t="n"/>
      <c r="J3739" s="10">
        <f>IF(A3739="",0,SUMIFS(amount_expended,cfda_key,V3739))</f>
        <v/>
      </c>
      <c r="K3739" s="10">
        <f>IF(G3739="OTHER CLUSTER NOT LISTED ABOVE",SUMIFS(amount_expended,uniform_other_cluster_name,X3739), IF(AND(OR(G3739="N/A",G3739=""),H3739=""),0,IF(G3739="STATE CLUSTER",SUMIFS(amount_expended,uniform_state_cluster_name,W3739),SUMIFS(amount_expended,cluster_name,G3739))))</f>
        <v/>
      </c>
      <c r="L3739" s="8" t="n"/>
      <c r="M3739" s="7" t="n"/>
      <c r="N3739" s="8" t="n"/>
      <c r="O3739" s="7" t="n"/>
      <c r="P3739" s="7" t="n"/>
      <c r="Q3739" s="8" t="n"/>
      <c r="R3739" s="9" t="n"/>
      <c r="S3739" s="8" t="n"/>
      <c r="T3739" s="8" t="n"/>
      <c r="U3739" s="8" t="n"/>
      <c r="V3739" s="11">
        <f>IF(OR(B3739="",C3739=""),"",CONCATENATE(B3739,".",C3739))</f>
        <v/>
      </c>
      <c r="W3739" s="6">
        <f>UPPER(TRIM(H3739))</f>
        <v/>
      </c>
      <c r="X3739" s="6">
        <f>UPPER(TRIM(I3739))</f>
        <v/>
      </c>
      <c r="Y3739" s="6">
        <f>IF(V3739&lt;&gt;"",IFERROR(INDEX(federal_program_name_lookup,MATCH(V3739,aln_lookup,0)),""),"")</f>
        <v/>
      </c>
    </row>
    <row r="3740">
      <c r="A3740" s="6">
        <f>IF(B3740&lt;&gt;"", "AWARD-"&amp;TEXT(ROW()-1,"00000"), "")</f>
        <v/>
      </c>
      <c r="B3740" s="7" t="n"/>
      <c r="C3740" s="7" t="n"/>
      <c r="D3740" s="7" t="n"/>
      <c r="E3740" s="8" t="n"/>
      <c r="F3740" s="9" t="n"/>
      <c r="G3740" s="8" t="n"/>
      <c r="H3740" s="8" t="n"/>
      <c r="I3740" s="8" t="n"/>
      <c r="J3740" s="10">
        <f>IF(A3740="",0,SUMIFS(amount_expended,cfda_key,V3740))</f>
        <v/>
      </c>
      <c r="K3740" s="10">
        <f>IF(G3740="OTHER CLUSTER NOT LISTED ABOVE",SUMIFS(amount_expended,uniform_other_cluster_name,X3740), IF(AND(OR(G3740="N/A",G3740=""),H3740=""),0,IF(G3740="STATE CLUSTER",SUMIFS(amount_expended,uniform_state_cluster_name,W3740),SUMIFS(amount_expended,cluster_name,G3740))))</f>
        <v/>
      </c>
      <c r="L3740" s="8" t="n"/>
      <c r="M3740" s="7" t="n"/>
      <c r="N3740" s="8" t="n"/>
      <c r="O3740" s="7" t="n"/>
      <c r="P3740" s="7" t="n"/>
      <c r="Q3740" s="8" t="n"/>
      <c r="R3740" s="9" t="n"/>
      <c r="S3740" s="8" t="n"/>
      <c r="T3740" s="8" t="n"/>
      <c r="U3740" s="8" t="n"/>
      <c r="V3740" s="11">
        <f>IF(OR(B3740="",C3740=""),"",CONCATENATE(B3740,".",C3740))</f>
        <v/>
      </c>
      <c r="W3740" s="6">
        <f>UPPER(TRIM(H3740))</f>
        <v/>
      </c>
      <c r="X3740" s="6">
        <f>UPPER(TRIM(I3740))</f>
        <v/>
      </c>
      <c r="Y3740" s="6">
        <f>IF(V3740&lt;&gt;"",IFERROR(INDEX(federal_program_name_lookup,MATCH(V3740,aln_lookup,0)),""),"")</f>
        <v/>
      </c>
    </row>
    <row r="3741">
      <c r="A3741" s="6">
        <f>IF(B3741&lt;&gt;"", "AWARD-"&amp;TEXT(ROW()-1,"00000"), "")</f>
        <v/>
      </c>
      <c r="B3741" s="7" t="n"/>
      <c r="C3741" s="7" t="n"/>
      <c r="D3741" s="7" t="n"/>
      <c r="E3741" s="8" t="n"/>
      <c r="F3741" s="9" t="n"/>
      <c r="G3741" s="8" t="n"/>
      <c r="H3741" s="8" t="n"/>
      <c r="I3741" s="8" t="n"/>
      <c r="J3741" s="10">
        <f>IF(A3741="",0,SUMIFS(amount_expended,cfda_key,V3741))</f>
        <v/>
      </c>
      <c r="K3741" s="10">
        <f>IF(G3741="OTHER CLUSTER NOT LISTED ABOVE",SUMIFS(amount_expended,uniform_other_cluster_name,X3741), IF(AND(OR(G3741="N/A",G3741=""),H3741=""),0,IF(G3741="STATE CLUSTER",SUMIFS(amount_expended,uniform_state_cluster_name,W3741),SUMIFS(amount_expended,cluster_name,G3741))))</f>
        <v/>
      </c>
      <c r="L3741" s="8" t="n"/>
      <c r="M3741" s="7" t="n"/>
      <c r="N3741" s="8" t="n"/>
      <c r="O3741" s="7" t="n"/>
      <c r="P3741" s="7" t="n"/>
      <c r="Q3741" s="8" t="n"/>
      <c r="R3741" s="9" t="n"/>
      <c r="S3741" s="8" t="n"/>
      <c r="T3741" s="8" t="n"/>
      <c r="U3741" s="8" t="n"/>
      <c r="V3741" s="11">
        <f>IF(OR(B3741="",C3741=""),"",CONCATENATE(B3741,".",C3741))</f>
        <v/>
      </c>
      <c r="W3741" s="6">
        <f>UPPER(TRIM(H3741))</f>
        <v/>
      </c>
      <c r="X3741" s="6">
        <f>UPPER(TRIM(I3741))</f>
        <v/>
      </c>
      <c r="Y3741" s="6">
        <f>IF(V3741&lt;&gt;"",IFERROR(INDEX(federal_program_name_lookup,MATCH(V3741,aln_lookup,0)),""),"")</f>
        <v/>
      </c>
    </row>
    <row r="3742">
      <c r="A3742" s="6">
        <f>IF(B3742&lt;&gt;"", "AWARD-"&amp;TEXT(ROW()-1,"00000"), "")</f>
        <v/>
      </c>
      <c r="B3742" s="7" t="n"/>
      <c r="C3742" s="7" t="n"/>
      <c r="D3742" s="7" t="n"/>
      <c r="E3742" s="8" t="n"/>
      <c r="F3742" s="9" t="n"/>
      <c r="G3742" s="8" t="n"/>
      <c r="H3742" s="8" t="n"/>
      <c r="I3742" s="8" t="n"/>
      <c r="J3742" s="10">
        <f>IF(A3742="",0,SUMIFS(amount_expended,cfda_key,V3742))</f>
        <v/>
      </c>
      <c r="K3742" s="10">
        <f>IF(G3742="OTHER CLUSTER NOT LISTED ABOVE",SUMIFS(amount_expended,uniform_other_cluster_name,X3742), IF(AND(OR(G3742="N/A",G3742=""),H3742=""),0,IF(G3742="STATE CLUSTER",SUMIFS(amount_expended,uniform_state_cluster_name,W3742),SUMIFS(amount_expended,cluster_name,G3742))))</f>
        <v/>
      </c>
      <c r="L3742" s="8" t="n"/>
      <c r="M3742" s="7" t="n"/>
      <c r="N3742" s="8" t="n"/>
      <c r="O3742" s="7" t="n"/>
      <c r="P3742" s="7" t="n"/>
      <c r="Q3742" s="8" t="n"/>
      <c r="R3742" s="9" t="n"/>
      <c r="S3742" s="8" t="n"/>
      <c r="T3742" s="8" t="n"/>
      <c r="U3742" s="8" t="n"/>
      <c r="V3742" s="11">
        <f>IF(OR(B3742="",C3742=""),"",CONCATENATE(B3742,".",C3742))</f>
        <v/>
      </c>
      <c r="W3742" s="6">
        <f>UPPER(TRIM(H3742))</f>
        <v/>
      </c>
      <c r="X3742" s="6">
        <f>UPPER(TRIM(I3742))</f>
        <v/>
      </c>
      <c r="Y3742" s="6">
        <f>IF(V3742&lt;&gt;"",IFERROR(INDEX(federal_program_name_lookup,MATCH(V3742,aln_lookup,0)),""),"")</f>
        <v/>
      </c>
    </row>
    <row r="3743">
      <c r="A3743" s="6">
        <f>IF(B3743&lt;&gt;"", "AWARD-"&amp;TEXT(ROW()-1,"00000"), "")</f>
        <v/>
      </c>
      <c r="B3743" s="7" t="n"/>
      <c r="C3743" s="7" t="n"/>
      <c r="D3743" s="7" t="n"/>
      <c r="E3743" s="8" t="n"/>
      <c r="F3743" s="9" t="n"/>
      <c r="G3743" s="8" t="n"/>
      <c r="H3743" s="8" t="n"/>
      <c r="I3743" s="8" t="n"/>
      <c r="J3743" s="10">
        <f>IF(A3743="",0,SUMIFS(amount_expended,cfda_key,V3743))</f>
        <v/>
      </c>
      <c r="K3743" s="10">
        <f>IF(G3743="OTHER CLUSTER NOT LISTED ABOVE",SUMIFS(amount_expended,uniform_other_cluster_name,X3743), IF(AND(OR(G3743="N/A",G3743=""),H3743=""),0,IF(G3743="STATE CLUSTER",SUMIFS(amount_expended,uniform_state_cluster_name,W3743),SUMIFS(amount_expended,cluster_name,G3743))))</f>
        <v/>
      </c>
      <c r="L3743" s="8" t="n"/>
      <c r="M3743" s="7" t="n"/>
      <c r="N3743" s="8" t="n"/>
      <c r="O3743" s="7" t="n"/>
      <c r="P3743" s="7" t="n"/>
      <c r="Q3743" s="8" t="n"/>
      <c r="R3743" s="9" t="n"/>
      <c r="S3743" s="8" t="n"/>
      <c r="T3743" s="8" t="n"/>
      <c r="U3743" s="8" t="n"/>
      <c r="V3743" s="11">
        <f>IF(OR(B3743="",C3743=""),"",CONCATENATE(B3743,".",C3743))</f>
        <v/>
      </c>
      <c r="W3743" s="6">
        <f>UPPER(TRIM(H3743))</f>
        <v/>
      </c>
      <c r="X3743" s="6">
        <f>UPPER(TRIM(I3743))</f>
        <v/>
      </c>
      <c r="Y3743" s="6">
        <f>IF(V3743&lt;&gt;"",IFERROR(INDEX(federal_program_name_lookup,MATCH(V3743,aln_lookup,0)),""),"")</f>
        <v/>
      </c>
    </row>
    <row r="3744">
      <c r="A3744" s="6">
        <f>IF(B3744&lt;&gt;"", "AWARD-"&amp;TEXT(ROW()-1,"00000"), "")</f>
        <v/>
      </c>
      <c r="B3744" s="7" t="n"/>
      <c r="C3744" s="7" t="n"/>
      <c r="D3744" s="7" t="n"/>
      <c r="E3744" s="8" t="n"/>
      <c r="F3744" s="9" t="n"/>
      <c r="G3744" s="8" t="n"/>
      <c r="H3744" s="8" t="n"/>
      <c r="I3744" s="8" t="n"/>
      <c r="J3744" s="10">
        <f>IF(A3744="",0,SUMIFS(amount_expended,cfda_key,V3744))</f>
        <v/>
      </c>
      <c r="K3744" s="10">
        <f>IF(G3744="OTHER CLUSTER NOT LISTED ABOVE",SUMIFS(amount_expended,uniform_other_cluster_name,X3744), IF(AND(OR(G3744="N/A",G3744=""),H3744=""),0,IF(G3744="STATE CLUSTER",SUMIFS(amount_expended,uniform_state_cluster_name,W3744),SUMIFS(amount_expended,cluster_name,G3744))))</f>
        <v/>
      </c>
      <c r="L3744" s="8" t="n"/>
      <c r="M3744" s="7" t="n"/>
      <c r="N3744" s="8" t="n"/>
      <c r="O3744" s="7" t="n"/>
      <c r="P3744" s="7" t="n"/>
      <c r="Q3744" s="8" t="n"/>
      <c r="R3744" s="9" t="n"/>
      <c r="S3744" s="8" t="n"/>
      <c r="T3744" s="8" t="n"/>
      <c r="U3744" s="8" t="n"/>
      <c r="V3744" s="11">
        <f>IF(OR(B3744="",C3744=""),"",CONCATENATE(B3744,".",C3744))</f>
        <v/>
      </c>
      <c r="W3744" s="6">
        <f>UPPER(TRIM(H3744))</f>
        <v/>
      </c>
      <c r="X3744" s="6">
        <f>UPPER(TRIM(I3744))</f>
        <v/>
      </c>
      <c r="Y3744" s="6">
        <f>IF(V3744&lt;&gt;"",IFERROR(INDEX(federal_program_name_lookup,MATCH(V3744,aln_lookup,0)),""),"")</f>
        <v/>
      </c>
    </row>
    <row r="3745">
      <c r="A3745" s="6">
        <f>IF(B3745&lt;&gt;"", "AWARD-"&amp;TEXT(ROW()-1,"00000"), "")</f>
        <v/>
      </c>
      <c r="B3745" s="7" t="n"/>
      <c r="C3745" s="7" t="n"/>
      <c r="D3745" s="7" t="n"/>
      <c r="E3745" s="8" t="n"/>
      <c r="F3745" s="9" t="n"/>
      <c r="G3745" s="8" t="n"/>
      <c r="H3745" s="8" t="n"/>
      <c r="I3745" s="8" t="n"/>
      <c r="J3745" s="10">
        <f>IF(A3745="",0,SUMIFS(amount_expended,cfda_key,V3745))</f>
        <v/>
      </c>
      <c r="K3745" s="10">
        <f>IF(G3745="OTHER CLUSTER NOT LISTED ABOVE",SUMIFS(amount_expended,uniform_other_cluster_name,X3745), IF(AND(OR(G3745="N/A",G3745=""),H3745=""),0,IF(G3745="STATE CLUSTER",SUMIFS(amount_expended,uniform_state_cluster_name,W3745),SUMIFS(amount_expended,cluster_name,G3745))))</f>
        <v/>
      </c>
      <c r="L3745" s="8" t="n"/>
      <c r="M3745" s="7" t="n"/>
      <c r="N3745" s="8" t="n"/>
      <c r="O3745" s="7" t="n"/>
      <c r="P3745" s="7" t="n"/>
      <c r="Q3745" s="8" t="n"/>
      <c r="R3745" s="9" t="n"/>
      <c r="S3745" s="8" t="n"/>
      <c r="T3745" s="8" t="n"/>
      <c r="U3745" s="8" t="n"/>
      <c r="V3745" s="11">
        <f>IF(OR(B3745="",C3745=""),"",CONCATENATE(B3745,".",C3745))</f>
        <v/>
      </c>
      <c r="W3745" s="6">
        <f>UPPER(TRIM(H3745))</f>
        <v/>
      </c>
      <c r="X3745" s="6">
        <f>UPPER(TRIM(I3745))</f>
        <v/>
      </c>
      <c r="Y3745" s="6">
        <f>IF(V3745&lt;&gt;"",IFERROR(INDEX(federal_program_name_lookup,MATCH(V3745,aln_lookup,0)),""),"")</f>
        <v/>
      </c>
    </row>
    <row r="3746">
      <c r="A3746" s="6">
        <f>IF(B3746&lt;&gt;"", "AWARD-"&amp;TEXT(ROW()-1,"00000"), "")</f>
        <v/>
      </c>
      <c r="B3746" s="7" t="n"/>
      <c r="C3746" s="7" t="n"/>
      <c r="D3746" s="7" t="n"/>
      <c r="E3746" s="8" t="n"/>
      <c r="F3746" s="9" t="n"/>
      <c r="G3746" s="8" t="n"/>
      <c r="H3746" s="8" t="n"/>
      <c r="I3746" s="8" t="n"/>
      <c r="J3746" s="10">
        <f>IF(A3746="",0,SUMIFS(amount_expended,cfda_key,V3746))</f>
        <v/>
      </c>
      <c r="K3746" s="10">
        <f>IF(G3746="OTHER CLUSTER NOT LISTED ABOVE",SUMIFS(amount_expended,uniform_other_cluster_name,X3746), IF(AND(OR(G3746="N/A",G3746=""),H3746=""),0,IF(G3746="STATE CLUSTER",SUMIFS(amount_expended,uniform_state_cluster_name,W3746),SUMIFS(amount_expended,cluster_name,G3746))))</f>
        <v/>
      </c>
      <c r="L3746" s="8" t="n"/>
      <c r="M3746" s="7" t="n"/>
      <c r="N3746" s="8" t="n"/>
      <c r="O3746" s="7" t="n"/>
      <c r="P3746" s="7" t="n"/>
      <c r="Q3746" s="8" t="n"/>
      <c r="R3746" s="9" t="n"/>
      <c r="S3746" s="8" t="n"/>
      <c r="T3746" s="8" t="n"/>
      <c r="U3746" s="8" t="n"/>
      <c r="V3746" s="11">
        <f>IF(OR(B3746="",C3746=""),"",CONCATENATE(B3746,".",C3746))</f>
        <v/>
      </c>
      <c r="W3746" s="6">
        <f>UPPER(TRIM(H3746))</f>
        <v/>
      </c>
      <c r="X3746" s="6">
        <f>UPPER(TRIM(I3746))</f>
        <v/>
      </c>
      <c r="Y3746" s="6">
        <f>IF(V3746&lt;&gt;"",IFERROR(INDEX(federal_program_name_lookup,MATCH(V3746,aln_lookup,0)),""),"")</f>
        <v/>
      </c>
    </row>
    <row r="3747">
      <c r="A3747" s="6">
        <f>IF(B3747&lt;&gt;"", "AWARD-"&amp;TEXT(ROW()-1,"00000"), "")</f>
        <v/>
      </c>
      <c r="B3747" s="7" t="n"/>
      <c r="C3747" s="7" t="n"/>
      <c r="D3747" s="7" t="n"/>
      <c r="E3747" s="8" t="n"/>
      <c r="F3747" s="9" t="n"/>
      <c r="G3747" s="8" t="n"/>
      <c r="H3747" s="8" t="n"/>
      <c r="I3747" s="8" t="n"/>
      <c r="J3747" s="10">
        <f>IF(A3747="",0,SUMIFS(amount_expended,cfda_key,V3747))</f>
        <v/>
      </c>
      <c r="K3747" s="10">
        <f>IF(G3747="OTHER CLUSTER NOT LISTED ABOVE",SUMIFS(amount_expended,uniform_other_cluster_name,X3747), IF(AND(OR(G3747="N/A",G3747=""),H3747=""),0,IF(G3747="STATE CLUSTER",SUMIFS(amount_expended,uniform_state_cluster_name,W3747),SUMIFS(amount_expended,cluster_name,G3747))))</f>
        <v/>
      </c>
      <c r="L3747" s="8" t="n"/>
      <c r="M3747" s="7" t="n"/>
      <c r="N3747" s="8" t="n"/>
      <c r="O3747" s="7" t="n"/>
      <c r="P3747" s="7" t="n"/>
      <c r="Q3747" s="8" t="n"/>
      <c r="R3747" s="9" t="n"/>
      <c r="S3747" s="8" t="n"/>
      <c r="T3747" s="8" t="n"/>
      <c r="U3747" s="8" t="n"/>
      <c r="V3747" s="11">
        <f>IF(OR(B3747="",C3747=""),"",CONCATENATE(B3747,".",C3747))</f>
        <v/>
      </c>
      <c r="W3747" s="6">
        <f>UPPER(TRIM(H3747))</f>
        <v/>
      </c>
      <c r="X3747" s="6">
        <f>UPPER(TRIM(I3747))</f>
        <v/>
      </c>
      <c r="Y3747" s="6">
        <f>IF(V3747&lt;&gt;"",IFERROR(INDEX(federal_program_name_lookup,MATCH(V3747,aln_lookup,0)),""),"")</f>
        <v/>
      </c>
    </row>
    <row r="3748">
      <c r="A3748" s="6">
        <f>IF(B3748&lt;&gt;"", "AWARD-"&amp;TEXT(ROW()-1,"00000"), "")</f>
        <v/>
      </c>
      <c r="B3748" s="7" t="n"/>
      <c r="C3748" s="7" t="n"/>
      <c r="D3748" s="7" t="n"/>
      <c r="E3748" s="8" t="n"/>
      <c r="F3748" s="9" t="n"/>
      <c r="G3748" s="8" t="n"/>
      <c r="H3748" s="8" t="n"/>
      <c r="I3748" s="8" t="n"/>
      <c r="J3748" s="10">
        <f>IF(A3748="",0,SUMIFS(amount_expended,cfda_key,V3748))</f>
        <v/>
      </c>
      <c r="K3748" s="10">
        <f>IF(G3748="OTHER CLUSTER NOT LISTED ABOVE",SUMIFS(amount_expended,uniform_other_cluster_name,X3748), IF(AND(OR(G3748="N/A",G3748=""),H3748=""),0,IF(G3748="STATE CLUSTER",SUMIFS(amount_expended,uniform_state_cluster_name,W3748),SUMIFS(amount_expended,cluster_name,G3748))))</f>
        <v/>
      </c>
      <c r="L3748" s="8" t="n"/>
      <c r="M3748" s="7" t="n"/>
      <c r="N3748" s="8" t="n"/>
      <c r="O3748" s="7" t="n"/>
      <c r="P3748" s="7" t="n"/>
      <c r="Q3748" s="8" t="n"/>
      <c r="R3748" s="9" t="n"/>
      <c r="S3748" s="8" t="n"/>
      <c r="T3748" s="8" t="n"/>
      <c r="U3748" s="8" t="n"/>
      <c r="V3748" s="11">
        <f>IF(OR(B3748="",C3748=""),"",CONCATENATE(B3748,".",C3748))</f>
        <v/>
      </c>
      <c r="W3748" s="6">
        <f>UPPER(TRIM(H3748))</f>
        <v/>
      </c>
      <c r="X3748" s="6">
        <f>UPPER(TRIM(I3748))</f>
        <v/>
      </c>
      <c r="Y3748" s="6">
        <f>IF(V3748&lt;&gt;"",IFERROR(INDEX(federal_program_name_lookup,MATCH(V3748,aln_lookup,0)),""),"")</f>
        <v/>
      </c>
    </row>
    <row r="3749">
      <c r="A3749" s="6">
        <f>IF(B3749&lt;&gt;"", "AWARD-"&amp;TEXT(ROW()-1,"00000"), "")</f>
        <v/>
      </c>
      <c r="B3749" s="7" t="n"/>
      <c r="C3749" s="7" t="n"/>
      <c r="D3749" s="7" t="n"/>
      <c r="E3749" s="8" t="n"/>
      <c r="F3749" s="9" t="n"/>
      <c r="G3749" s="8" t="n"/>
      <c r="H3749" s="8" t="n"/>
      <c r="I3749" s="8" t="n"/>
      <c r="J3749" s="10">
        <f>IF(A3749="",0,SUMIFS(amount_expended,cfda_key,V3749))</f>
        <v/>
      </c>
      <c r="K3749" s="10">
        <f>IF(G3749="OTHER CLUSTER NOT LISTED ABOVE",SUMIFS(amount_expended,uniform_other_cluster_name,X3749), IF(AND(OR(G3749="N/A",G3749=""),H3749=""),0,IF(G3749="STATE CLUSTER",SUMIFS(amount_expended,uniform_state_cluster_name,W3749),SUMIFS(amount_expended,cluster_name,G3749))))</f>
        <v/>
      </c>
      <c r="L3749" s="8" t="n"/>
      <c r="M3749" s="7" t="n"/>
      <c r="N3749" s="8" t="n"/>
      <c r="O3749" s="7" t="n"/>
      <c r="P3749" s="7" t="n"/>
      <c r="Q3749" s="8" t="n"/>
      <c r="R3749" s="9" t="n"/>
      <c r="S3749" s="8" t="n"/>
      <c r="T3749" s="8" t="n"/>
      <c r="U3749" s="8" t="n"/>
      <c r="V3749" s="11">
        <f>IF(OR(B3749="",C3749=""),"",CONCATENATE(B3749,".",C3749))</f>
        <v/>
      </c>
      <c r="W3749" s="6">
        <f>UPPER(TRIM(H3749))</f>
        <v/>
      </c>
      <c r="X3749" s="6">
        <f>UPPER(TRIM(I3749))</f>
        <v/>
      </c>
      <c r="Y3749" s="6">
        <f>IF(V3749&lt;&gt;"",IFERROR(INDEX(federal_program_name_lookup,MATCH(V3749,aln_lookup,0)),""),"")</f>
        <v/>
      </c>
    </row>
    <row r="3750">
      <c r="A3750" s="6">
        <f>IF(B3750&lt;&gt;"", "AWARD-"&amp;TEXT(ROW()-1,"00000"), "")</f>
        <v/>
      </c>
      <c r="B3750" s="7" t="n"/>
      <c r="C3750" s="7" t="n"/>
      <c r="D3750" s="7" t="n"/>
      <c r="E3750" s="8" t="n"/>
      <c r="F3750" s="9" t="n"/>
      <c r="G3750" s="8" t="n"/>
      <c r="H3750" s="8" t="n"/>
      <c r="I3750" s="8" t="n"/>
      <c r="J3750" s="10">
        <f>IF(A3750="",0,SUMIFS(amount_expended,cfda_key,V3750))</f>
        <v/>
      </c>
      <c r="K3750" s="10">
        <f>IF(G3750="OTHER CLUSTER NOT LISTED ABOVE",SUMIFS(amount_expended,uniform_other_cluster_name,X3750), IF(AND(OR(G3750="N/A",G3750=""),H3750=""),0,IF(G3750="STATE CLUSTER",SUMIFS(amount_expended,uniform_state_cluster_name,W3750),SUMIFS(amount_expended,cluster_name,G3750))))</f>
        <v/>
      </c>
      <c r="L3750" s="8" t="n"/>
      <c r="M3750" s="7" t="n"/>
      <c r="N3750" s="8" t="n"/>
      <c r="O3750" s="7" t="n"/>
      <c r="P3750" s="7" t="n"/>
      <c r="Q3750" s="8" t="n"/>
      <c r="R3750" s="9" t="n"/>
      <c r="S3750" s="8" t="n"/>
      <c r="T3750" s="8" t="n"/>
      <c r="U3750" s="8" t="n"/>
      <c r="V3750" s="11">
        <f>IF(OR(B3750="",C3750=""),"",CONCATENATE(B3750,".",C3750))</f>
        <v/>
      </c>
      <c r="W3750" s="6">
        <f>UPPER(TRIM(H3750))</f>
        <v/>
      </c>
      <c r="X3750" s="6">
        <f>UPPER(TRIM(I3750))</f>
        <v/>
      </c>
      <c r="Y3750" s="6">
        <f>IF(V3750&lt;&gt;"",IFERROR(INDEX(federal_program_name_lookup,MATCH(V3750,aln_lookup,0)),""),"")</f>
        <v/>
      </c>
    </row>
    <row r="3751">
      <c r="A3751" s="6">
        <f>IF(B3751&lt;&gt;"", "AWARD-"&amp;TEXT(ROW()-1,"00000"), "")</f>
        <v/>
      </c>
      <c r="B3751" s="7" t="n"/>
      <c r="C3751" s="7" t="n"/>
      <c r="D3751" s="7" t="n"/>
      <c r="E3751" s="8" t="n"/>
      <c r="F3751" s="9" t="n"/>
      <c r="G3751" s="8" t="n"/>
      <c r="H3751" s="8" t="n"/>
      <c r="I3751" s="8" t="n"/>
      <c r="J3751" s="10">
        <f>IF(A3751="",0,SUMIFS(amount_expended,cfda_key,V3751))</f>
        <v/>
      </c>
      <c r="K3751" s="10">
        <f>IF(G3751="OTHER CLUSTER NOT LISTED ABOVE",SUMIFS(amount_expended,uniform_other_cluster_name,X3751), IF(AND(OR(G3751="N/A",G3751=""),H3751=""),0,IF(G3751="STATE CLUSTER",SUMIFS(amount_expended,uniform_state_cluster_name,W3751),SUMIFS(amount_expended,cluster_name,G3751))))</f>
        <v/>
      </c>
      <c r="L3751" s="8" t="n"/>
      <c r="M3751" s="7" t="n"/>
      <c r="N3751" s="8" t="n"/>
      <c r="O3751" s="7" t="n"/>
      <c r="P3751" s="7" t="n"/>
      <c r="Q3751" s="8" t="n"/>
      <c r="R3751" s="9" t="n"/>
      <c r="S3751" s="8" t="n"/>
      <c r="T3751" s="8" t="n"/>
      <c r="U3751" s="8" t="n"/>
      <c r="V3751" s="11">
        <f>IF(OR(B3751="",C3751=""),"",CONCATENATE(B3751,".",C3751))</f>
        <v/>
      </c>
      <c r="W3751" s="6">
        <f>UPPER(TRIM(H3751))</f>
        <v/>
      </c>
      <c r="X3751" s="6">
        <f>UPPER(TRIM(I3751))</f>
        <v/>
      </c>
      <c r="Y3751" s="6">
        <f>IF(V3751&lt;&gt;"",IFERROR(INDEX(federal_program_name_lookup,MATCH(V3751,aln_lookup,0)),""),"")</f>
        <v/>
      </c>
    </row>
    <row r="3752">
      <c r="A3752" s="6">
        <f>IF(B3752&lt;&gt;"", "AWARD-"&amp;TEXT(ROW()-1,"00000"), "")</f>
        <v/>
      </c>
      <c r="B3752" s="7" t="n"/>
      <c r="C3752" s="7" t="n"/>
      <c r="D3752" s="7" t="n"/>
      <c r="E3752" s="8" t="n"/>
      <c r="F3752" s="9" t="n"/>
      <c r="G3752" s="8" t="n"/>
      <c r="H3752" s="8" t="n"/>
      <c r="I3752" s="8" t="n"/>
      <c r="J3752" s="10">
        <f>IF(A3752="",0,SUMIFS(amount_expended,cfda_key,V3752))</f>
        <v/>
      </c>
      <c r="K3752" s="10">
        <f>IF(G3752="OTHER CLUSTER NOT LISTED ABOVE",SUMIFS(amount_expended,uniform_other_cluster_name,X3752), IF(AND(OR(G3752="N/A",G3752=""),H3752=""),0,IF(G3752="STATE CLUSTER",SUMIFS(amount_expended,uniform_state_cluster_name,W3752),SUMIFS(amount_expended,cluster_name,G3752))))</f>
        <v/>
      </c>
      <c r="L3752" s="8" t="n"/>
      <c r="M3752" s="7" t="n"/>
      <c r="N3752" s="8" t="n"/>
      <c r="O3752" s="7" t="n"/>
      <c r="P3752" s="7" t="n"/>
      <c r="Q3752" s="8" t="n"/>
      <c r="R3752" s="9" t="n"/>
      <c r="S3752" s="8" t="n"/>
      <c r="T3752" s="8" t="n"/>
      <c r="U3752" s="8" t="n"/>
      <c r="V3752" s="11">
        <f>IF(OR(B3752="",C3752=""),"",CONCATENATE(B3752,".",C3752))</f>
        <v/>
      </c>
      <c r="W3752" s="6">
        <f>UPPER(TRIM(H3752))</f>
        <v/>
      </c>
      <c r="X3752" s="6">
        <f>UPPER(TRIM(I3752))</f>
        <v/>
      </c>
      <c r="Y3752" s="6">
        <f>IF(V3752&lt;&gt;"",IFERROR(INDEX(federal_program_name_lookup,MATCH(V3752,aln_lookup,0)),""),"")</f>
        <v/>
      </c>
    </row>
    <row r="3753">
      <c r="A3753" s="6">
        <f>IF(B3753&lt;&gt;"", "AWARD-"&amp;TEXT(ROW()-1,"00000"), "")</f>
        <v/>
      </c>
      <c r="B3753" s="7" t="n"/>
      <c r="C3753" s="7" t="n"/>
      <c r="D3753" s="7" t="n"/>
      <c r="E3753" s="8" t="n"/>
      <c r="F3753" s="9" t="n"/>
      <c r="G3753" s="8" t="n"/>
      <c r="H3753" s="8" t="n"/>
      <c r="I3753" s="8" t="n"/>
      <c r="J3753" s="10">
        <f>IF(A3753="",0,SUMIFS(amount_expended,cfda_key,V3753))</f>
        <v/>
      </c>
      <c r="K3753" s="10">
        <f>IF(G3753="OTHER CLUSTER NOT LISTED ABOVE",SUMIFS(amount_expended,uniform_other_cluster_name,X3753), IF(AND(OR(G3753="N/A",G3753=""),H3753=""),0,IF(G3753="STATE CLUSTER",SUMIFS(amount_expended,uniform_state_cluster_name,W3753),SUMIFS(amount_expended,cluster_name,G3753))))</f>
        <v/>
      </c>
      <c r="L3753" s="8" t="n"/>
      <c r="M3753" s="7" t="n"/>
      <c r="N3753" s="8" t="n"/>
      <c r="O3753" s="7" t="n"/>
      <c r="P3753" s="7" t="n"/>
      <c r="Q3753" s="8" t="n"/>
      <c r="R3753" s="9" t="n"/>
      <c r="S3753" s="8" t="n"/>
      <c r="T3753" s="8" t="n"/>
      <c r="U3753" s="8" t="n"/>
      <c r="V3753" s="11">
        <f>IF(OR(B3753="",C3753=""),"",CONCATENATE(B3753,".",C3753))</f>
        <v/>
      </c>
      <c r="W3753" s="6">
        <f>UPPER(TRIM(H3753))</f>
        <v/>
      </c>
      <c r="X3753" s="6">
        <f>UPPER(TRIM(I3753))</f>
        <v/>
      </c>
      <c r="Y3753" s="6">
        <f>IF(V3753&lt;&gt;"",IFERROR(INDEX(federal_program_name_lookup,MATCH(V3753,aln_lookup,0)),""),"")</f>
        <v/>
      </c>
    </row>
    <row r="3754">
      <c r="A3754" s="6">
        <f>IF(B3754&lt;&gt;"", "AWARD-"&amp;TEXT(ROW()-1,"00000"), "")</f>
        <v/>
      </c>
      <c r="B3754" s="7" t="n"/>
      <c r="C3754" s="7" t="n"/>
      <c r="D3754" s="7" t="n"/>
      <c r="E3754" s="8" t="n"/>
      <c r="F3754" s="9" t="n"/>
      <c r="G3754" s="8" t="n"/>
      <c r="H3754" s="8" t="n"/>
      <c r="I3754" s="8" t="n"/>
      <c r="J3754" s="10">
        <f>IF(A3754="",0,SUMIFS(amount_expended,cfda_key,V3754))</f>
        <v/>
      </c>
      <c r="K3754" s="10">
        <f>IF(G3754="OTHER CLUSTER NOT LISTED ABOVE",SUMIFS(amount_expended,uniform_other_cluster_name,X3754), IF(AND(OR(G3754="N/A",G3754=""),H3754=""),0,IF(G3754="STATE CLUSTER",SUMIFS(amount_expended,uniform_state_cluster_name,W3754),SUMIFS(amount_expended,cluster_name,G3754))))</f>
        <v/>
      </c>
      <c r="L3754" s="8" t="n"/>
      <c r="M3754" s="7" t="n"/>
      <c r="N3754" s="8" t="n"/>
      <c r="O3754" s="7" t="n"/>
      <c r="P3754" s="7" t="n"/>
      <c r="Q3754" s="8" t="n"/>
      <c r="R3754" s="9" t="n"/>
      <c r="S3754" s="8" t="n"/>
      <c r="T3754" s="8" t="n"/>
      <c r="U3754" s="8" t="n"/>
      <c r="V3754" s="11">
        <f>IF(OR(B3754="",C3754=""),"",CONCATENATE(B3754,".",C3754))</f>
        <v/>
      </c>
      <c r="W3754" s="6">
        <f>UPPER(TRIM(H3754))</f>
        <v/>
      </c>
      <c r="X3754" s="6">
        <f>UPPER(TRIM(I3754))</f>
        <v/>
      </c>
      <c r="Y3754" s="6">
        <f>IF(V3754&lt;&gt;"",IFERROR(INDEX(federal_program_name_lookup,MATCH(V3754,aln_lookup,0)),""),"")</f>
        <v/>
      </c>
    </row>
    <row r="3755">
      <c r="A3755" s="6">
        <f>IF(B3755&lt;&gt;"", "AWARD-"&amp;TEXT(ROW()-1,"00000"), "")</f>
        <v/>
      </c>
      <c r="B3755" s="7" t="n"/>
      <c r="C3755" s="7" t="n"/>
      <c r="D3755" s="7" t="n"/>
      <c r="E3755" s="8" t="n"/>
      <c r="F3755" s="9" t="n"/>
      <c r="G3755" s="8" t="n"/>
      <c r="H3755" s="8" t="n"/>
      <c r="I3755" s="8" t="n"/>
      <c r="J3755" s="10">
        <f>IF(A3755="",0,SUMIFS(amount_expended,cfda_key,V3755))</f>
        <v/>
      </c>
      <c r="K3755" s="10">
        <f>IF(G3755="OTHER CLUSTER NOT LISTED ABOVE",SUMIFS(amount_expended,uniform_other_cluster_name,X3755), IF(AND(OR(G3755="N/A",G3755=""),H3755=""),0,IF(G3755="STATE CLUSTER",SUMIFS(amount_expended,uniform_state_cluster_name,W3755),SUMIFS(amount_expended,cluster_name,G3755))))</f>
        <v/>
      </c>
      <c r="L3755" s="8" t="n"/>
      <c r="M3755" s="7" t="n"/>
      <c r="N3755" s="8" t="n"/>
      <c r="O3755" s="7" t="n"/>
      <c r="P3755" s="7" t="n"/>
      <c r="Q3755" s="8" t="n"/>
      <c r="R3755" s="9" t="n"/>
      <c r="S3755" s="8" t="n"/>
      <c r="T3755" s="8" t="n"/>
      <c r="U3755" s="8" t="n"/>
      <c r="V3755" s="11">
        <f>IF(OR(B3755="",C3755=""),"",CONCATENATE(B3755,".",C3755))</f>
        <v/>
      </c>
      <c r="W3755" s="6">
        <f>UPPER(TRIM(H3755))</f>
        <v/>
      </c>
      <c r="X3755" s="6">
        <f>UPPER(TRIM(I3755))</f>
        <v/>
      </c>
      <c r="Y3755" s="6">
        <f>IF(V3755&lt;&gt;"",IFERROR(INDEX(federal_program_name_lookup,MATCH(V3755,aln_lookup,0)),""),"")</f>
        <v/>
      </c>
    </row>
    <row r="3756">
      <c r="A3756" s="6">
        <f>IF(B3756&lt;&gt;"", "AWARD-"&amp;TEXT(ROW()-1,"00000"), "")</f>
        <v/>
      </c>
      <c r="B3756" s="7" t="n"/>
      <c r="C3756" s="7" t="n"/>
      <c r="D3756" s="7" t="n"/>
      <c r="E3756" s="8" t="n"/>
      <c r="F3756" s="9" t="n"/>
      <c r="G3756" s="8" t="n"/>
      <c r="H3756" s="8" t="n"/>
      <c r="I3756" s="8" t="n"/>
      <c r="J3756" s="10">
        <f>IF(A3756="",0,SUMIFS(amount_expended,cfda_key,V3756))</f>
        <v/>
      </c>
      <c r="K3756" s="10">
        <f>IF(G3756="OTHER CLUSTER NOT LISTED ABOVE",SUMIFS(amount_expended,uniform_other_cluster_name,X3756), IF(AND(OR(G3756="N/A",G3756=""),H3756=""),0,IF(G3756="STATE CLUSTER",SUMIFS(amount_expended,uniform_state_cluster_name,W3756),SUMIFS(amount_expended,cluster_name,G3756))))</f>
        <v/>
      </c>
      <c r="L3756" s="8" t="n"/>
      <c r="M3756" s="7" t="n"/>
      <c r="N3756" s="8" t="n"/>
      <c r="O3756" s="7" t="n"/>
      <c r="P3756" s="7" t="n"/>
      <c r="Q3756" s="8" t="n"/>
      <c r="R3756" s="9" t="n"/>
      <c r="S3756" s="8" t="n"/>
      <c r="T3756" s="8" t="n"/>
      <c r="U3756" s="8" t="n"/>
      <c r="V3756" s="11">
        <f>IF(OR(B3756="",C3756=""),"",CONCATENATE(B3756,".",C3756))</f>
        <v/>
      </c>
      <c r="W3756" s="6">
        <f>UPPER(TRIM(H3756))</f>
        <v/>
      </c>
      <c r="X3756" s="6">
        <f>UPPER(TRIM(I3756))</f>
        <v/>
      </c>
      <c r="Y3756" s="6">
        <f>IF(V3756&lt;&gt;"",IFERROR(INDEX(federal_program_name_lookup,MATCH(V3756,aln_lookup,0)),""),"")</f>
        <v/>
      </c>
    </row>
    <row r="3757">
      <c r="A3757" s="6">
        <f>IF(B3757&lt;&gt;"", "AWARD-"&amp;TEXT(ROW()-1,"00000"), "")</f>
        <v/>
      </c>
      <c r="B3757" s="7" t="n"/>
      <c r="C3757" s="7" t="n"/>
      <c r="D3757" s="7" t="n"/>
      <c r="E3757" s="8" t="n"/>
      <c r="F3757" s="9" t="n"/>
      <c r="G3757" s="8" t="n"/>
      <c r="H3757" s="8" t="n"/>
      <c r="I3757" s="8" t="n"/>
      <c r="J3757" s="10">
        <f>IF(A3757="",0,SUMIFS(amount_expended,cfda_key,V3757))</f>
        <v/>
      </c>
      <c r="K3757" s="10">
        <f>IF(G3757="OTHER CLUSTER NOT LISTED ABOVE",SUMIFS(amount_expended,uniform_other_cluster_name,X3757), IF(AND(OR(G3757="N/A",G3757=""),H3757=""),0,IF(G3757="STATE CLUSTER",SUMIFS(amount_expended,uniform_state_cluster_name,W3757),SUMIFS(amount_expended,cluster_name,G3757))))</f>
        <v/>
      </c>
      <c r="L3757" s="8" t="n"/>
      <c r="M3757" s="7" t="n"/>
      <c r="N3757" s="8" t="n"/>
      <c r="O3757" s="7" t="n"/>
      <c r="P3757" s="7" t="n"/>
      <c r="Q3757" s="8" t="n"/>
      <c r="R3757" s="9" t="n"/>
      <c r="S3757" s="8" t="n"/>
      <c r="T3757" s="8" t="n"/>
      <c r="U3757" s="8" t="n"/>
      <c r="V3757" s="11">
        <f>IF(OR(B3757="",C3757=""),"",CONCATENATE(B3757,".",C3757))</f>
        <v/>
      </c>
      <c r="W3757" s="6">
        <f>UPPER(TRIM(H3757))</f>
        <v/>
      </c>
      <c r="X3757" s="6">
        <f>UPPER(TRIM(I3757))</f>
        <v/>
      </c>
      <c r="Y3757" s="6">
        <f>IF(V3757&lt;&gt;"",IFERROR(INDEX(federal_program_name_lookup,MATCH(V3757,aln_lookup,0)),""),"")</f>
        <v/>
      </c>
    </row>
    <row r="3758">
      <c r="A3758" s="6">
        <f>IF(B3758&lt;&gt;"", "AWARD-"&amp;TEXT(ROW()-1,"00000"), "")</f>
        <v/>
      </c>
      <c r="B3758" s="7" t="n"/>
      <c r="C3758" s="7" t="n"/>
      <c r="D3758" s="7" t="n"/>
      <c r="E3758" s="8" t="n"/>
      <c r="F3758" s="9" t="n"/>
      <c r="G3758" s="8" t="n"/>
      <c r="H3758" s="8" t="n"/>
      <c r="I3758" s="8" t="n"/>
      <c r="J3758" s="10">
        <f>IF(A3758="",0,SUMIFS(amount_expended,cfda_key,V3758))</f>
        <v/>
      </c>
      <c r="K3758" s="10">
        <f>IF(G3758="OTHER CLUSTER NOT LISTED ABOVE",SUMIFS(amount_expended,uniform_other_cluster_name,X3758), IF(AND(OR(G3758="N/A",G3758=""),H3758=""),0,IF(G3758="STATE CLUSTER",SUMIFS(amount_expended,uniform_state_cluster_name,W3758),SUMIFS(amount_expended,cluster_name,G3758))))</f>
        <v/>
      </c>
      <c r="L3758" s="8" t="n"/>
      <c r="M3758" s="7" t="n"/>
      <c r="N3758" s="8" t="n"/>
      <c r="O3758" s="7" t="n"/>
      <c r="P3758" s="7" t="n"/>
      <c r="Q3758" s="8" t="n"/>
      <c r="R3758" s="9" t="n"/>
      <c r="S3758" s="8" t="n"/>
      <c r="T3758" s="8" t="n"/>
      <c r="U3758" s="8" t="n"/>
      <c r="V3758" s="11">
        <f>IF(OR(B3758="",C3758=""),"",CONCATENATE(B3758,".",C3758))</f>
        <v/>
      </c>
      <c r="W3758" s="6">
        <f>UPPER(TRIM(H3758))</f>
        <v/>
      </c>
      <c r="X3758" s="6">
        <f>UPPER(TRIM(I3758))</f>
        <v/>
      </c>
      <c r="Y3758" s="6">
        <f>IF(V3758&lt;&gt;"",IFERROR(INDEX(federal_program_name_lookup,MATCH(V3758,aln_lookup,0)),""),"")</f>
        <v/>
      </c>
    </row>
    <row r="3759">
      <c r="A3759" s="6">
        <f>IF(B3759&lt;&gt;"", "AWARD-"&amp;TEXT(ROW()-1,"00000"), "")</f>
        <v/>
      </c>
      <c r="B3759" s="7" t="n"/>
      <c r="C3759" s="7" t="n"/>
      <c r="D3759" s="7" t="n"/>
      <c r="E3759" s="8" t="n"/>
      <c r="F3759" s="9" t="n"/>
      <c r="G3759" s="8" t="n"/>
      <c r="H3759" s="8" t="n"/>
      <c r="I3759" s="8" t="n"/>
      <c r="J3759" s="10">
        <f>IF(A3759="",0,SUMIFS(amount_expended,cfda_key,V3759))</f>
        <v/>
      </c>
      <c r="K3759" s="10">
        <f>IF(G3759="OTHER CLUSTER NOT LISTED ABOVE",SUMIFS(amount_expended,uniform_other_cluster_name,X3759), IF(AND(OR(G3759="N/A",G3759=""),H3759=""),0,IF(G3759="STATE CLUSTER",SUMIFS(amount_expended,uniform_state_cluster_name,W3759),SUMIFS(amount_expended,cluster_name,G3759))))</f>
        <v/>
      </c>
      <c r="L3759" s="8" t="n"/>
      <c r="M3759" s="7" t="n"/>
      <c r="N3759" s="8" t="n"/>
      <c r="O3759" s="7" t="n"/>
      <c r="P3759" s="7" t="n"/>
      <c r="Q3759" s="8" t="n"/>
      <c r="R3759" s="9" t="n"/>
      <c r="S3759" s="8" t="n"/>
      <c r="T3759" s="8" t="n"/>
      <c r="U3759" s="8" t="n"/>
      <c r="V3759" s="11">
        <f>IF(OR(B3759="",C3759=""),"",CONCATENATE(B3759,".",C3759))</f>
        <v/>
      </c>
      <c r="W3759" s="6">
        <f>UPPER(TRIM(H3759))</f>
        <v/>
      </c>
      <c r="X3759" s="6">
        <f>UPPER(TRIM(I3759))</f>
        <v/>
      </c>
      <c r="Y3759" s="6">
        <f>IF(V3759&lt;&gt;"",IFERROR(INDEX(federal_program_name_lookup,MATCH(V3759,aln_lookup,0)),""),"")</f>
        <v/>
      </c>
    </row>
    <row r="3760">
      <c r="A3760" s="6">
        <f>IF(B3760&lt;&gt;"", "AWARD-"&amp;TEXT(ROW()-1,"00000"), "")</f>
        <v/>
      </c>
      <c r="B3760" s="7" t="n"/>
      <c r="C3760" s="7" t="n"/>
      <c r="D3760" s="7" t="n"/>
      <c r="E3760" s="8" t="n"/>
      <c r="F3760" s="9" t="n"/>
      <c r="G3760" s="8" t="n"/>
      <c r="H3760" s="8" t="n"/>
      <c r="I3760" s="8" t="n"/>
      <c r="J3760" s="10">
        <f>IF(A3760="",0,SUMIFS(amount_expended,cfda_key,V3760))</f>
        <v/>
      </c>
      <c r="K3760" s="10">
        <f>IF(G3760="OTHER CLUSTER NOT LISTED ABOVE",SUMIFS(amount_expended,uniform_other_cluster_name,X3760), IF(AND(OR(G3760="N/A",G3760=""),H3760=""),0,IF(G3760="STATE CLUSTER",SUMIFS(amount_expended,uniform_state_cluster_name,W3760),SUMIFS(amount_expended,cluster_name,G3760))))</f>
        <v/>
      </c>
      <c r="L3760" s="8" t="n"/>
      <c r="M3760" s="7" t="n"/>
      <c r="N3760" s="8" t="n"/>
      <c r="O3760" s="7" t="n"/>
      <c r="P3760" s="7" t="n"/>
      <c r="Q3760" s="8" t="n"/>
      <c r="R3760" s="9" t="n"/>
      <c r="S3760" s="8" t="n"/>
      <c r="T3760" s="8" t="n"/>
      <c r="U3760" s="8" t="n"/>
      <c r="V3760" s="11">
        <f>IF(OR(B3760="",C3760=""),"",CONCATENATE(B3760,".",C3760))</f>
        <v/>
      </c>
      <c r="W3760" s="6">
        <f>UPPER(TRIM(H3760))</f>
        <v/>
      </c>
      <c r="X3760" s="6">
        <f>UPPER(TRIM(I3760))</f>
        <v/>
      </c>
      <c r="Y3760" s="6">
        <f>IF(V3760&lt;&gt;"",IFERROR(INDEX(federal_program_name_lookup,MATCH(V3760,aln_lookup,0)),""),"")</f>
        <v/>
      </c>
    </row>
    <row r="3761">
      <c r="A3761" s="6">
        <f>IF(B3761&lt;&gt;"", "AWARD-"&amp;TEXT(ROW()-1,"00000"), "")</f>
        <v/>
      </c>
      <c r="B3761" s="7" t="n"/>
      <c r="C3761" s="7" t="n"/>
      <c r="D3761" s="7" t="n"/>
      <c r="E3761" s="8" t="n"/>
      <c r="F3761" s="9" t="n"/>
      <c r="G3761" s="8" t="n"/>
      <c r="H3761" s="8" t="n"/>
      <c r="I3761" s="8" t="n"/>
      <c r="J3761" s="10">
        <f>IF(A3761="",0,SUMIFS(amount_expended,cfda_key,V3761))</f>
        <v/>
      </c>
      <c r="K3761" s="10">
        <f>IF(G3761="OTHER CLUSTER NOT LISTED ABOVE",SUMIFS(amount_expended,uniform_other_cluster_name,X3761), IF(AND(OR(G3761="N/A",G3761=""),H3761=""),0,IF(G3761="STATE CLUSTER",SUMIFS(amount_expended,uniform_state_cluster_name,W3761),SUMIFS(amount_expended,cluster_name,G3761))))</f>
        <v/>
      </c>
      <c r="L3761" s="8" t="n"/>
      <c r="M3761" s="7" t="n"/>
      <c r="N3761" s="8" t="n"/>
      <c r="O3761" s="7" t="n"/>
      <c r="P3761" s="7" t="n"/>
      <c r="Q3761" s="8" t="n"/>
      <c r="R3761" s="9" t="n"/>
      <c r="S3761" s="8" t="n"/>
      <c r="T3761" s="8" t="n"/>
      <c r="U3761" s="8" t="n"/>
      <c r="V3761" s="11">
        <f>IF(OR(B3761="",C3761=""),"",CONCATENATE(B3761,".",C3761))</f>
        <v/>
      </c>
      <c r="W3761" s="6">
        <f>UPPER(TRIM(H3761))</f>
        <v/>
      </c>
      <c r="X3761" s="6">
        <f>UPPER(TRIM(I3761))</f>
        <v/>
      </c>
      <c r="Y3761" s="6">
        <f>IF(V3761&lt;&gt;"",IFERROR(INDEX(federal_program_name_lookup,MATCH(V3761,aln_lookup,0)),""),"")</f>
        <v/>
      </c>
    </row>
    <row r="3762">
      <c r="A3762" s="6">
        <f>IF(B3762&lt;&gt;"", "AWARD-"&amp;TEXT(ROW()-1,"00000"), "")</f>
        <v/>
      </c>
      <c r="B3762" s="7" t="n"/>
      <c r="C3762" s="7" t="n"/>
      <c r="D3762" s="7" t="n"/>
      <c r="E3762" s="8" t="n"/>
      <c r="F3762" s="9" t="n"/>
      <c r="G3762" s="8" t="n"/>
      <c r="H3762" s="8" t="n"/>
      <c r="I3762" s="8" t="n"/>
      <c r="J3762" s="10">
        <f>IF(A3762="",0,SUMIFS(amount_expended,cfda_key,V3762))</f>
        <v/>
      </c>
      <c r="K3762" s="10">
        <f>IF(G3762="OTHER CLUSTER NOT LISTED ABOVE",SUMIFS(amount_expended,uniform_other_cluster_name,X3762), IF(AND(OR(G3762="N/A",G3762=""),H3762=""),0,IF(G3762="STATE CLUSTER",SUMIFS(amount_expended,uniform_state_cluster_name,W3762),SUMIFS(amount_expended,cluster_name,G3762))))</f>
        <v/>
      </c>
      <c r="L3762" s="8" t="n"/>
      <c r="M3762" s="7" t="n"/>
      <c r="N3762" s="8" t="n"/>
      <c r="O3762" s="7" t="n"/>
      <c r="P3762" s="7" t="n"/>
      <c r="Q3762" s="8" t="n"/>
      <c r="R3762" s="9" t="n"/>
      <c r="S3762" s="8" t="n"/>
      <c r="T3762" s="8" t="n"/>
      <c r="U3762" s="8" t="n"/>
      <c r="V3762" s="11">
        <f>IF(OR(B3762="",C3762=""),"",CONCATENATE(B3762,".",C3762))</f>
        <v/>
      </c>
      <c r="W3762" s="6">
        <f>UPPER(TRIM(H3762))</f>
        <v/>
      </c>
      <c r="X3762" s="6">
        <f>UPPER(TRIM(I3762))</f>
        <v/>
      </c>
      <c r="Y3762" s="6">
        <f>IF(V3762&lt;&gt;"",IFERROR(INDEX(federal_program_name_lookup,MATCH(V3762,aln_lookup,0)),""),"")</f>
        <v/>
      </c>
    </row>
    <row r="3763">
      <c r="A3763" s="6">
        <f>IF(B3763&lt;&gt;"", "AWARD-"&amp;TEXT(ROW()-1,"00000"), "")</f>
        <v/>
      </c>
      <c r="B3763" s="7" t="n"/>
      <c r="C3763" s="7" t="n"/>
      <c r="D3763" s="7" t="n"/>
      <c r="E3763" s="8" t="n"/>
      <c r="F3763" s="9" t="n"/>
      <c r="G3763" s="8" t="n"/>
      <c r="H3763" s="8" t="n"/>
      <c r="I3763" s="8" t="n"/>
      <c r="J3763" s="10">
        <f>IF(A3763="",0,SUMIFS(amount_expended,cfda_key,V3763))</f>
        <v/>
      </c>
      <c r="K3763" s="10">
        <f>IF(G3763="OTHER CLUSTER NOT LISTED ABOVE",SUMIFS(amount_expended,uniform_other_cluster_name,X3763), IF(AND(OR(G3763="N/A",G3763=""),H3763=""),0,IF(G3763="STATE CLUSTER",SUMIFS(amount_expended,uniform_state_cluster_name,W3763),SUMIFS(amount_expended,cluster_name,G3763))))</f>
        <v/>
      </c>
      <c r="L3763" s="8" t="n"/>
      <c r="M3763" s="7" t="n"/>
      <c r="N3763" s="8" t="n"/>
      <c r="O3763" s="7" t="n"/>
      <c r="P3763" s="7" t="n"/>
      <c r="Q3763" s="8" t="n"/>
      <c r="R3763" s="9" t="n"/>
      <c r="S3763" s="8" t="n"/>
      <c r="T3763" s="8" t="n"/>
      <c r="U3763" s="8" t="n"/>
      <c r="V3763" s="11">
        <f>IF(OR(B3763="",C3763=""),"",CONCATENATE(B3763,".",C3763))</f>
        <v/>
      </c>
      <c r="W3763" s="6">
        <f>UPPER(TRIM(H3763))</f>
        <v/>
      </c>
      <c r="X3763" s="6">
        <f>UPPER(TRIM(I3763))</f>
        <v/>
      </c>
      <c r="Y3763" s="6">
        <f>IF(V3763&lt;&gt;"",IFERROR(INDEX(federal_program_name_lookup,MATCH(V3763,aln_lookup,0)),""),"")</f>
        <v/>
      </c>
    </row>
    <row r="3764">
      <c r="A3764" s="6">
        <f>IF(B3764&lt;&gt;"", "AWARD-"&amp;TEXT(ROW()-1,"00000"), "")</f>
        <v/>
      </c>
      <c r="B3764" s="7" t="n"/>
      <c r="C3764" s="7" t="n"/>
      <c r="D3764" s="7" t="n"/>
      <c r="E3764" s="8" t="n"/>
      <c r="F3764" s="9" t="n"/>
      <c r="G3764" s="8" t="n"/>
      <c r="H3764" s="8" t="n"/>
      <c r="I3764" s="8" t="n"/>
      <c r="J3764" s="10">
        <f>IF(A3764="",0,SUMIFS(amount_expended,cfda_key,V3764))</f>
        <v/>
      </c>
      <c r="K3764" s="10">
        <f>IF(G3764="OTHER CLUSTER NOT LISTED ABOVE",SUMIFS(amount_expended,uniform_other_cluster_name,X3764), IF(AND(OR(G3764="N/A",G3764=""),H3764=""),0,IF(G3764="STATE CLUSTER",SUMIFS(amount_expended,uniform_state_cluster_name,W3764),SUMIFS(amount_expended,cluster_name,G3764))))</f>
        <v/>
      </c>
      <c r="L3764" s="8" t="n"/>
      <c r="M3764" s="7" t="n"/>
      <c r="N3764" s="8" t="n"/>
      <c r="O3764" s="7" t="n"/>
      <c r="P3764" s="7" t="n"/>
      <c r="Q3764" s="8" t="n"/>
      <c r="R3764" s="9" t="n"/>
      <c r="S3764" s="8" t="n"/>
      <c r="T3764" s="8" t="n"/>
      <c r="U3764" s="8" t="n"/>
      <c r="V3764" s="11">
        <f>IF(OR(B3764="",C3764=""),"",CONCATENATE(B3764,".",C3764))</f>
        <v/>
      </c>
      <c r="W3764" s="6">
        <f>UPPER(TRIM(H3764))</f>
        <v/>
      </c>
      <c r="X3764" s="6">
        <f>UPPER(TRIM(I3764))</f>
        <v/>
      </c>
      <c r="Y3764" s="6">
        <f>IF(V3764&lt;&gt;"",IFERROR(INDEX(federal_program_name_lookup,MATCH(V3764,aln_lookup,0)),""),"")</f>
        <v/>
      </c>
    </row>
    <row r="3765">
      <c r="A3765" s="6">
        <f>IF(B3765&lt;&gt;"", "AWARD-"&amp;TEXT(ROW()-1,"00000"), "")</f>
        <v/>
      </c>
      <c r="B3765" s="7" t="n"/>
      <c r="C3765" s="7" t="n"/>
      <c r="D3765" s="7" t="n"/>
      <c r="E3765" s="8" t="n"/>
      <c r="F3765" s="9" t="n"/>
      <c r="G3765" s="8" t="n"/>
      <c r="H3765" s="8" t="n"/>
      <c r="I3765" s="8" t="n"/>
      <c r="J3765" s="10">
        <f>IF(A3765="",0,SUMIFS(amount_expended,cfda_key,V3765))</f>
        <v/>
      </c>
      <c r="K3765" s="10">
        <f>IF(G3765="OTHER CLUSTER NOT LISTED ABOVE",SUMIFS(amount_expended,uniform_other_cluster_name,X3765), IF(AND(OR(G3765="N/A",G3765=""),H3765=""),0,IF(G3765="STATE CLUSTER",SUMIFS(amount_expended,uniform_state_cluster_name,W3765),SUMIFS(amount_expended,cluster_name,G3765))))</f>
        <v/>
      </c>
      <c r="L3765" s="8" t="n"/>
      <c r="M3765" s="7" t="n"/>
      <c r="N3765" s="8" t="n"/>
      <c r="O3765" s="7" t="n"/>
      <c r="P3765" s="7" t="n"/>
      <c r="Q3765" s="8" t="n"/>
      <c r="R3765" s="9" t="n"/>
      <c r="S3765" s="8" t="n"/>
      <c r="T3765" s="8" t="n"/>
      <c r="U3765" s="8" t="n"/>
      <c r="V3765" s="11">
        <f>IF(OR(B3765="",C3765=""),"",CONCATENATE(B3765,".",C3765))</f>
        <v/>
      </c>
      <c r="W3765" s="6">
        <f>UPPER(TRIM(H3765))</f>
        <v/>
      </c>
      <c r="X3765" s="6">
        <f>UPPER(TRIM(I3765))</f>
        <v/>
      </c>
      <c r="Y3765" s="6">
        <f>IF(V3765&lt;&gt;"",IFERROR(INDEX(federal_program_name_lookup,MATCH(V3765,aln_lookup,0)),""),"")</f>
        <v/>
      </c>
    </row>
    <row r="3766">
      <c r="A3766" s="6">
        <f>IF(B3766&lt;&gt;"", "AWARD-"&amp;TEXT(ROW()-1,"00000"), "")</f>
        <v/>
      </c>
      <c r="B3766" s="7" t="n"/>
      <c r="C3766" s="7" t="n"/>
      <c r="D3766" s="7" t="n"/>
      <c r="E3766" s="8" t="n"/>
      <c r="F3766" s="9" t="n"/>
      <c r="G3766" s="8" t="n"/>
      <c r="H3766" s="8" t="n"/>
      <c r="I3766" s="8" t="n"/>
      <c r="J3766" s="10">
        <f>IF(A3766="",0,SUMIFS(amount_expended,cfda_key,V3766))</f>
        <v/>
      </c>
      <c r="K3766" s="10">
        <f>IF(G3766="OTHER CLUSTER NOT LISTED ABOVE",SUMIFS(amount_expended,uniform_other_cluster_name,X3766), IF(AND(OR(G3766="N/A",G3766=""),H3766=""),0,IF(G3766="STATE CLUSTER",SUMIFS(amount_expended,uniform_state_cluster_name,W3766),SUMIFS(amount_expended,cluster_name,G3766))))</f>
        <v/>
      </c>
      <c r="L3766" s="8" t="n"/>
      <c r="M3766" s="7" t="n"/>
      <c r="N3766" s="8" t="n"/>
      <c r="O3766" s="7" t="n"/>
      <c r="P3766" s="7" t="n"/>
      <c r="Q3766" s="8" t="n"/>
      <c r="R3766" s="9" t="n"/>
      <c r="S3766" s="8" t="n"/>
      <c r="T3766" s="8" t="n"/>
      <c r="U3766" s="8" t="n"/>
      <c r="V3766" s="11">
        <f>IF(OR(B3766="",C3766=""),"",CONCATENATE(B3766,".",C3766))</f>
        <v/>
      </c>
      <c r="W3766" s="6">
        <f>UPPER(TRIM(H3766))</f>
        <v/>
      </c>
      <c r="X3766" s="6">
        <f>UPPER(TRIM(I3766))</f>
        <v/>
      </c>
      <c r="Y3766" s="6">
        <f>IF(V3766&lt;&gt;"",IFERROR(INDEX(federal_program_name_lookup,MATCH(V3766,aln_lookup,0)),""),"")</f>
        <v/>
      </c>
    </row>
    <row r="3767">
      <c r="A3767" s="6">
        <f>IF(B3767&lt;&gt;"", "AWARD-"&amp;TEXT(ROW()-1,"00000"), "")</f>
        <v/>
      </c>
      <c r="B3767" s="7" t="n"/>
      <c r="C3767" s="7" t="n"/>
      <c r="D3767" s="7" t="n"/>
      <c r="E3767" s="8" t="n"/>
      <c r="F3767" s="9" t="n"/>
      <c r="G3767" s="8" t="n"/>
      <c r="H3767" s="8" t="n"/>
      <c r="I3767" s="8" t="n"/>
      <c r="J3767" s="10">
        <f>IF(A3767="",0,SUMIFS(amount_expended,cfda_key,V3767))</f>
        <v/>
      </c>
      <c r="K3767" s="10">
        <f>IF(G3767="OTHER CLUSTER NOT LISTED ABOVE",SUMIFS(amount_expended,uniform_other_cluster_name,X3767), IF(AND(OR(G3767="N/A",G3767=""),H3767=""),0,IF(G3767="STATE CLUSTER",SUMIFS(amount_expended,uniform_state_cluster_name,W3767),SUMIFS(amount_expended,cluster_name,G3767))))</f>
        <v/>
      </c>
      <c r="L3767" s="8" t="n"/>
      <c r="M3767" s="7" t="n"/>
      <c r="N3767" s="8" t="n"/>
      <c r="O3767" s="7" t="n"/>
      <c r="P3767" s="7" t="n"/>
      <c r="Q3767" s="8" t="n"/>
      <c r="R3767" s="9" t="n"/>
      <c r="S3767" s="8" t="n"/>
      <c r="T3767" s="8" t="n"/>
      <c r="U3767" s="8" t="n"/>
      <c r="V3767" s="11">
        <f>IF(OR(B3767="",C3767=""),"",CONCATENATE(B3767,".",C3767))</f>
        <v/>
      </c>
      <c r="W3767" s="6">
        <f>UPPER(TRIM(H3767))</f>
        <v/>
      </c>
      <c r="X3767" s="6">
        <f>UPPER(TRIM(I3767))</f>
        <v/>
      </c>
      <c r="Y3767" s="6">
        <f>IF(V3767&lt;&gt;"",IFERROR(INDEX(federal_program_name_lookup,MATCH(V3767,aln_lookup,0)),""),"")</f>
        <v/>
      </c>
    </row>
    <row r="3768">
      <c r="A3768" s="6">
        <f>IF(B3768&lt;&gt;"", "AWARD-"&amp;TEXT(ROW()-1,"00000"), "")</f>
        <v/>
      </c>
      <c r="B3768" s="7" t="n"/>
      <c r="C3768" s="7" t="n"/>
      <c r="D3768" s="7" t="n"/>
      <c r="E3768" s="8" t="n"/>
      <c r="F3768" s="9" t="n"/>
      <c r="G3768" s="8" t="n"/>
      <c r="H3768" s="8" t="n"/>
      <c r="I3768" s="8" t="n"/>
      <c r="J3768" s="10">
        <f>IF(A3768="",0,SUMIFS(amount_expended,cfda_key,V3768))</f>
        <v/>
      </c>
      <c r="K3768" s="10">
        <f>IF(G3768="OTHER CLUSTER NOT LISTED ABOVE",SUMIFS(amount_expended,uniform_other_cluster_name,X3768), IF(AND(OR(G3768="N/A",G3768=""),H3768=""),0,IF(G3768="STATE CLUSTER",SUMIFS(amount_expended,uniform_state_cluster_name,W3768),SUMIFS(amount_expended,cluster_name,G3768))))</f>
        <v/>
      </c>
      <c r="L3768" s="8" t="n"/>
      <c r="M3768" s="7" t="n"/>
      <c r="N3768" s="8" t="n"/>
      <c r="O3768" s="7" t="n"/>
      <c r="P3768" s="7" t="n"/>
      <c r="Q3768" s="8" t="n"/>
      <c r="R3768" s="9" t="n"/>
      <c r="S3768" s="8" t="n"/>
      <c r="T3768" s="8" t="n"/>
      <c r="U3768" s="8" t="n"/>
      <c r="V3768" s="11">
        <f>IF(OR(B3768="",C3768=""),"",CONCATENATE(B3768,".",C3768))</f>
        <v/>
      </c>
      <c r="W3768" s="6">
        <f>UPPER(TRIM(H3768))</f>
        <v/>
      </c>
      <c r="X3768" s="6">
        <f>UPPER(TRIM(I3768))</f>
        <v/>
      </c>
      <c r="Y3768" s="6">
        <f>IF(V3768&lt;&gt;"",IFERROR(INDEX(federal_program_name_lookup,MATCH(V3768,aln_lookup,0)),""),"")</f>
        <v/>
      </c>
    </row>
    <row r="3769">
      <c r="A3769" s="6">
        <f>IF(B3769&lt;&gt;"", "AWARD-"&amp;TEXT(ROW()-1,"00000"), "")</f>
        <v/>
      </c>
      <c r="B3769" s="7" t="n"/>
      <c r="C3769" s="7" t="n"/>
      <c r="D3769" s="7" t="n"/>
      <c r="E3769" s="8" t="n"/>
      <c r="F3769" s="9" t="n"/>
      <c r="G3769" s="8" t="n"/>
      <c r="H3769" s="8" t="n"/>
      <c r="I3769" s="8" t="n"/>
      <c r="J3769" s="10">
        <f>IF(A3769="",0,SUMIFS(amount_expended,cfda_key,V3769))</f>
        <v/>
      </c>
      <c r="K3769" s="10">
        <f>IF(G3769="OTHER CLUSTER NOT LISTED ABOVE",SUMIFS(amount_expended,uniform_other_cluster_name,X3769), IF(AND(OR(G3769="N/A",G3769=""),H3769=""),0,IF(G3769="STATE CLUSTER",SUMIFS(amount_expended,uniform_state_cluster_name,W3769),SUMIFS(amount_expended,cluster_name,G3769))))</f>
        <v/>
      </c>
      <c r="L3769" s="8" t="n"/>
      <c r="M3769" s="7" t="n"/>
      <c r="N3769" s="8" t="n"/>
      <c r="O3769" s="7" t="n"/>
      <c r="P3769" s="7" t="n"/>
      <c r="Q3769" s="8" t="n"/>
      <c r="R3769" s="9" t="n"/>
      <c r="S3769" s="8" t="n"/>
      <c r="T3769" s="8" t="n"/>
      <c r="U3769" s="8" t="n"/>
      <c r="V3769" s="11">
        <f>IF(OR(B3769="",C3769=""),"",CONCATENATE(B3769,".",C3769))</f>
        <v/>
      </c>
      <c r="W3769" s="6">
        <f>UPPER(TRIM(H3769))</f>
        <v/>
      </c>
      <c r="X3769" s="6">
        <f>UPPER(TRIM(I3769))</f>
        <v/>
      </c>
      <c r="Y3769" s="6">
        <f>IF(V3769&lt;&gt;"",IFERROR(INDEX(federal_program_name_lookup,MATCH(V3769,aln_lookup,0)),""),"")</f>
        <v/>
      </c>
    </row>
    <row r="3770">
      <c r="A3770" s="6">
        <f>IF(B3770&lt;&gt;"", "AWARD-"&amp;TEXT(ROW()-1,"00000"), "")</f>
        <v/>
      </c>
      <c r="B3770" s="7" t="n"/>
      <c r="C3770" s="7" t="n"/>
      <c r="D3770" s="7" t="n"/>
      <c r="E3770" s="8" t="n"/>
      <c r="F3770" s="9" t="n"/>
      <c r="G3770" s="8" t="n"/>
      <c r="H3770" s="8" t="n"/>
      <c r="I3770" s="8" t="n"/>
      <c r="J3770" s="10">
        <f>IF(A3770="",0,SUMIFS(amount_expended,cfda_key,V3770))</f>
        <v/>
      </c>
      <c r="K3770" s="10">
        <f>IF(G3770="OTHER CLUSTER NOT LISTED ABOVE",SUMIFS(amount_expended,uniform_other_cluster_name,X3770), IF(AND(OR(G3770="N/A",G3770=""),H3770=""),0,IF(G3770="STATE CLUSTER",SUMIFS(amount_expended,uniform_state_cluster_name,W3770),SUMIFS(amount_expended,cluster_name,G3770))))</f>
        <v/>
      </c>
      <c r="L3770" s="8" t="n"/>
      <c r="M3770" s="7" t="n"/>
      <c r="N3770" s="8" t="n"/>
      <c r="O3770" s="7" t="n"/>
      <c r="P3770" s="7" t="n"/>
      <c r="Q3770" s="8" t="n"/>
      <c r="R3770" s="9" t="n"/>
      <c r="S3770" s="8" t="n"/>
      <c r="T3770" s="8" t="n"/>
      <c r="U3770" s="8" t="n"/>
      <c r="V3770" s="11">
        <f>IF(OR(B3770="",C3770=""),"",CONCATENATE(B3770,".",C3770))</f>
        <v/>
      </c>
      <c r="W3770" s="6">
        <f>UPPER(TRIM(H3770))</f>
        <v/>
      </c>
      <c r="X3770" s="6">
        <f>UPPER(TRIM(I3770))</f>
        <v/>
      </c>
      <c r="Y3770" s="6">
        <f>IF(V3770&lt;&gt;"",IFERROR(INDEX(federal_program_name_lookup,MATCH(V3770,aln_lookup,0)),""),"")</f>
        <v/>
      </c>
    </row>
    <row r="3771">
      <c r="A3771" s="6">
        <f>IF(B3771&lt;&gt;"", "AWARD-"&amp;TEXT(ROW()-1,"00000"), "")</f>
        <v/>
      </c>
      <c r="B3771" s="7" t="n"/>
      <c r="C3771" s="7" t="n"/>
      <c r="D3771" s="7" t="n"/>
      <c r="E3771" s="8" t="n"/>
      <c r="F3771" s="9" t="n"/>
      <c r="G3771" s="8" t="n"/>
      <c r="H3771" s="8" t="n"/>
      <c r="I3771" s="8" t="n"/>
      <c r="J3771" s="10">
        <f>IF(A3771="",0,SUMIFS(amount_expended,cfda_key,V3771))</f>
        <v/>
      </c>
      <c r="K3771" s="10">
        <f>IF(G3771="OTHER CLUSTER NOT LISTED ABOVE",SUMIFS(amount_expended,uniform_other_cluster_name,X3771), IF(AND(OR(G3771="N/A",G3771=""),H3771=""),0,IF(G3771="STATE CLUSTER",SUMIFS(amount_expended,uniform_state_cluster_name,W3771),SUMIFS(amount_expended,cluster_name,G3771))))</f>
        <v/>
      </c>
      <c r="L3771" s="8" t="n"/>
      <c r="M3771" s="7" t="n"/>
      <c r="N3771" s="8" t="n"/>
      <c r="O3771" s="7" t="n"/>
      <c r="P3771" s="7" t="n"/>
      <c r="Q3771" s="8" t="n"/>
      <c r="R3771" s="9" t="n"/>
      <c r="S3771" s="8" t="n"/>
      <c r="T3771" s="8" t="n"/>
      <c r="U3771" s="8" t="n"/>
      <c r="V3771" s="11">
        <f>IF(OR(B3771="",C3771=""),"",CONCATENATE(B3771,".",C3771))</f>
        <v/>
      </c>
      <c r="W3771" s="6">
        <f>UPPER(TRIM(H3771))</f>
        <v/>
      </c>
      <c r="X3771" s="6">
        <f>UPPER(TRIM(I3771))</f>
        <v/>
      </c>
      <c r="Y3771" s="6">
        <f>IF(V3771&lt;&gt;"",IFERROR(INDEX(federal_program_name_lookup,MATCH(V3771,aln_lookup,0)),""),"")</f>
        <v/>
      </c>
    </row>
    <row r="3772">
      <c r="A3772" s="6">
        <f>IF(B3772&lt;&gt;"", "AWARD-"&amp;TEXT(ROW()-1,"00000"), "")</f>
        <v/>
      </c>
      <c r="B3772" s="7" t="n"/>
      <c r="C3772" s="7" t="n"/>
      <c r="D3772" s="7" t="n"/>
      <c r="E3772" s="8" t="n"/>
      <c r="F3772" s="9" t="n"/>
      <c r="G3772" s="8" t="n"/>
      <c r="H3772" s="8" t="n"/>
      <c r="I3772" s="8" t="n"/>
      <c r="J3772" s="10">
        <f>IF(A3772="",0,SUMIFS(amount_expended,cfda_key,V3772))</f>
        <v/>
      </c>
      <c r="K3772" s="10">
        <f>IF(G3772="OTHER CLUSTER NOT LISTED ABOVE",SUMIFS(amount_expended,uniform_other_cluster_name,X3772), IF(AND(OR(G3772="N/A",G3772=""),H3772=""),0,IF(G3772="STATE CLUSTER",SUMIFS(amount_expended,uniform_state_cluster_name,W3772),SUMIFS(amount_expended,cluster_name,G3772))))</f>
        <v/>
      </c>
      <c r="L3772" s="8" t="n"/>
      <c r="M3772" s="7" t="n"/>
      <c r="N3772" s="8" t="n"/>
      <c r="O3772" s="7" t="n"/>
      <c r="P3772" s="7" t="n"/>
      <c r="Q3772" s="8" t="n"/>
      <c r="R3772" s="9" t="n"/>
      <c r="S3772" s="8" t="n"/>
      <c r="T3772" s="8" t="n"/>
      <c r="U3772" s="8" t="n"/>
      <c r="V3772" s="11">
        <f>IF(OR(B3772="",C3772=""),"",CONCATENATE(B3772,".",C3772))</f>
        <v/>
      </c>
      <c r="W3772" s="6">
        <f>UPPER(TRIM(H3772))</f>
        <v/>
      </c>
      <c r="X3772" s="6">
        <f>UPPER(TRIM(I3772))</f>
        <v/>
      </c>
      <c r="Y3772" s="6">
        <f>IF(V3772&lt;&gt;"",IFERROR(INDEX(federal_program_name_lookup,MATCH(V3772,aln_lookup,0)),""),"")</f>
        <v/>
      </c>
    </row>
    <row r="3773">
      <c r="A3773" s="6">
        <f>IF(B3773&lt;&gt;"", "AWARD-"&amp;TEXT(ROW()-1,"00000"), "")</f>
        <v/>
      </c>
      <c r="B3773" s="7" t="n"/>
      <c r="C3773" s="7" t="n"/>
      <c r="D3773" s="7" t="n"/>
      <c r="E3773" s="8" t="n"/>
      <c r="F3773" s="9" t="n"/>
      <c r="G3773" s="8" t="n"/>
      <c r="H3773" s="8" t="n"/>
      <c r="I3773" s="8" t="n"/>
      <c r="J3773" s="10">
        <f>IF(A3773="",0,SUMIFS(amount_expended,cfda_key,V3773))</f>
        <v/>
      </c>
      <c r="K3773" s="10">
        <f>IF(G3773="OTHER CLUSTER NOT LISTED ABOVE",SUMIFS(amount_expended,uniform_other_cluster_name,X3773), IF(AND(OR(G3773="N/A",G3773=""),H3773=""),0,IF(G3773="STATE CLUSTER",SUMIFS(amount_expended,uniform_state_cluster_name,W3773),SUMIFS(amount_expended,cluster_name,G3773))))</f>
        <v/>
      </c>
      <c r="L3773" s="8" t="n"/>
      <c r="M3773" s="7" t="n"/>
      <c r="N3773" s="8" t="n"/>
      <c r="O3773" s="7" t="n"/>
      <c r="P3773" s="7" t="n"/>
      <c r="Q3773" s="8" t="n"/>
      <c r="R3773" s="9" t="n"/>
      <c r="S3773" s="8" t="n"/>
      <c r="T3773" s="8" t="n"/>
      <c r="U3773" s="8" t="n"/>
      <c r="V3773" s="11">
        <f>IF(OR(B3773="",C3773=""),"",CONCATENATE(B3773,".",C3773))</f>
        <v/>
      </c>
      <c r="W3773" s="6">
        <f>UPPER(TRIM(H3773))</f>
        <v/>
      </c>
      <c r="X3773" s="6">
        <f>UPPER(TRIM(I3773))</f>
        <v/>
      </c>
      <c r="Y3773" s="6">
        <f>IF(V3773&lt;&gt;"",IFERROR(INDEX(federal_program_name_lookup,MATCH(V3773,aln_lookup,0)),""),"")</f>
        <v/>
      </c>
    </row>
    <row r="3774">
      <c r="A3774" s="6">
        <f>IF(B3774&lt;&gt;"", "AWARD-"&amp;TEXT(ROW()-1,"00000"), "")</f>
        <v/>
      </c>
      <c r="B3774" s="7" t="n"/>
      <c r="C3774" s="7" t="n"/>
      <c r="D3774" s="7" t="n"/>
      <c r="E3774" s="8" t="n"/>
      <c r="F3774" s="9" t="n"/>
      <c r="G3774" s="8" t="n"/>
      <c r="H3774" s="8" t="n"/>
      <c r="I3774" s="8" t="n"/>
      <c r="J3774" s="10">
        <f>IF(A3774="",0,SUMIFS(amount_expended,cfda_key,V3774))</f>
        <v/>
      </c>
      <c r="K3774" s="10">
        <f>IF(G3774="OTHER CLUSTER NOT LISTED ABOVE",SUMIFS(amount_expended,uniform_other_cluster_name,X3774), IF(AND(OR(G3774="N/A",G3774=""),H3774=""),0,IF(G3774="STATE CLUSTER",SUMIFS(amount_expended,uniform_state_cluster_name,W3774),SUMIFS(amount_expended,cluster_name,G3774))))</f>
        <v/>
      </c>
      <c r="L3774" s="8" t="n"/>
      <c r="M3774" s="7" t="n"/>
      <c r="N3774" s="8" t="n"/>
      <c r="O3774" s="7" t="n"/>
      <c r="P3774" s="7" t="n"/>
      <c r="Q3774" s="8" t="n"/>
      <c r="R3774" s="9" t="n"/>
      <c r="S3774" s="8" t="n"/>
      <c r="T3774" s="8" t="n"/>
      <c r="U3774" s="8" t="n"/>
      <c r="V3774" s="11">
        <f>IF(OR(B3774="",C3774=""),"",CONCATENATE(B3774,".",C3774))</f>
        <v/>
      </c>
      <c r="W3774" s="6">
        <f>UPPER(TRIM(H3774))</f>
        <v/>
      </c>
      <c r="X3774" s="6">
        <f>UPPER(TRIM(I3774))</f>
        <v/>
      </c>
      <c r="Y3774" s="6">
        <f>IF(V3774&lt;&gt;"",IFERROR(INDEX(federal_program_name_lookup,MATCH(V3774,aln_lookup,0)),""),"")</f>
        <v/>
      </c>
    </row>
    <row r="3775">
      <c r="A3775" s="6">
        <f>IF(B3775&lt;&gt;"", "AWARD-"&amp;TEXT(ROW()-1,"00000"), "")</f>
        <v/>
      </c>
      <c r="B3775" s="7" t="n"/>
      <c r="C3775" s="7" t="n"/>
      <c r="D3775" s="7" t="n"/>
      <c r="E3775" s="8" t="n"/>
      <c r="F3775" s="9" t="n"/>
      <c r="G3775" s="8" t="n"/>
      <c r="H3775" s="8" t="n"/>
      <c r="I3775" s="8" t="n"/>
      <c r="J3775" s="10">
        <f>IF(A3775="",0,SUMIFS(amount_expended,cfda_key,V3775))</f>
        <v/>
      </c>
      <c r="K3775" s="10">
        <f>IF(G3775="OTHER CLUSTER NOT LISTED ABOVE",SUMIFS(amount_expended,uniform_other_cluster_name,X3775), IF(AND(OR(G3775="N/A",G3775=""),H3775=""),0,IF(G3775="STATE CLUSTER",SUMIFS(amount_expended,uniform_state_cluster_name,W3775),SUMIFS(amount_expended,cluster_name,G3775))))</f>
        <v/>
      </c>
      <c r="L3775" s="8" t="n"/>
      <c r="M3775" s="7" t="n"/>
      <c r="N3775" s="8" t="n"/>
      <c r="O3775" s="7" t="n"/>
      <c r="P3775" s="7" t="n"/>
      <c r="Q3775" s="8" t="n"/>
      <c r="R3775" s="9" t="n"/>
      <c r="S3775" s="8" t="n"/>
      <c r="T3775" s="8" t="n"/>
      <c r="U3775" s="8" t="n"/>
      <c r="V3775" s="11">
        <f>IF(OR(B3775="",C3775=""),"",CONCATENATE(B3775,".",C3775))</f>
        <v/>
      </c>
      <c r="W3775" s="6">
        <f>UPPER(TRIM(H3775))</f>
        <v/>
      </c>
      <c r="X3775" s="6">
        <f>UPPER(TRIM(I3775))</f>
        <v/>
      </c>
      <c r="Y3775" s="6">
        <f>IF(V3775&lt;&gt;"",IFERROR(INDEX(federal_program_name_lookup,MATCH(V3775,aln_lookup,0)),""),"")</f>
        <v/>
      </c>
    </row>
    <row r="3776">
      <c r="A3776" s="6">
        <f>IF(B3776&lt;&gt;"", "AWARD-"&amp;TEXT(ROW()-1,"00000"), "")</f>
        <v/>
      </c>
      <c r="B3776" s="7" t="n"/>
      <c r="C3776" s="7" t="n"/>
      <c r="D3776" s="7" t="n"/>
      <c r="E3776" s="8" t="n"/>
      <c r="F3776" s="9" t="n"/>
      <c r="G3776" s="8" t="n"/>
      <c r="H3776" s="8" t="n"/>
      <c r="I3776" s="8" t="n"/>
      <c r="J3776" s="10">
        <f>IF(A3776="",0,SUMIFS(amount_expended,cfda_key,V3776))</f>
        <v/>
      </c>
      <c r="K3776" s="10">
        <f>IF(G3776="OTHER CLUSTER NOT LISTED ABOVE",SUMIFS(amount_expended,uniform_other_cluster_name,X3776), IF(AND(OR(G3776="N/A",G3776=""),H3776=""),0,IF(G3776="STATE CLUSTER",SUMIFS(amount_expended,uniform_state_cluster_name,W3776),SUMIFS(amount_expended,cluster_name,G3776))))</f>
        <v/>
      </c>
      <c r="L3776" s="8" t="n"/>
      <c r="M3776" s="7" t="n"/>
      <c r="N3776" s="8" t="n"/>
      <c r="O3776" s="7" t="n"/>
      <c r="P3776" s="7" t="n"/>
      <c r="Q3776" s="8" t="n"/>
      <c r="R3776" s="9" t="n"/>
      <c r="S3776" s="8" t="n"/>
      <c r="T3776" s="8" t="n"/>
      <c r="U3776" s="8" t="n"/>
      <c r="V3776" s="11">
        <f>IF(OR(B3776="",C3776=""),"",CONCATENATE(B3776,".",C3776))</f>
        <v/>
      </c>
      <c r="W3776" s="6">
        <f>UPPER(TRIM(H3776))</f>
        <v/>
      </c>
      <c r="X3776" s="6">
        <f>UPPER(TRIM(I3776))</f>
        <v/>
      </c>
      <c r="Y3776" s="6">
        <f>IF(V3776&lt;&gt;"",IFERROR(INDEX(federal_program_name_lookup,MATCH(V3776,aln_lookup,0)),""),"")</f>
        <v/>
      </c>
    </row>
    <row r="3777">
      <c r="A3777" s="6">
        <f>IF(B3777&lt;&gt;"", "AWARD-"&amp;TEXT(ROW()-1,"00000"), "")</f>
        <v/>
      </c>
      <c r="B3777" s="7" t="n"/>
      <c r="C3777" s="7" t="n"/>
      <c r="D3777" s="7" t="n"/>
      <c r="E3777" s="8" t="n"/>
      <c r="F3777" s="9" t="n"/>
      <c r="G3777" s="8" t="n"/>
      <c r="H3777" s="8" t="n"/>
      <c r="I3777" s="8" t="n"/>
      <c r="J3777" s="10">
        <f>IF(A3777="",0,SUMIFS(amount_expended,cfda_key,V3777))</f>
        <v/>
      </c>
      <c r="K3777" s="10">
        <f>IF(G3777="OTHER CLUSTER NOT LISTED ABOVE",SUMIFS(amount_expended,uniform_other_cluster_name,X3777), IF(AND(OR(G3777="N/A",G3777=""),H3777=""),0,IF(G3777="STATE CLUSTER",SUMIFS(amount_expended,uniform_state_cluster_name,W3777),SUMIFS(amount_expended,cluster_name,G3777))))</f>
        <v/>
      </c>
      <c r="L3777" s="8" t="n"/>
      <c r="M3777" s="7" t="n"/>
      <c r="N3777" s="8" t="n"/>
      <c r="O3777" s="7" t="n"/>
      <c r="P3777" s="7" t="n"/>
      <c r="Q3777" s="8" t="n"/>
      <c r="R3777" s="9" t="n"/>
      <c r="S3777" s="8" t="n"/>
      <c r="T3777" s="8" t="n"/>
      <c r="U3777" s="8" t="n"/>
      <c r="V3777" s="11">
        <f>IF(OR(B3777="",C3777=""),"",CONCATENATE(B3777,".",C3777))</f>
        <v/>
      </c>
      <c r="W3777" s="6">
        <f>UPPER(TRIM(H3777))</f>
        <v/>
      </c>
      <c r="X3777" s="6">
        <f>UPPER(TRIM(I3777))</f>
        <v/>
      </c>
      <c r="Y3777" s="6">
        <f>IF(V3777&lt;&gt;"",IFERROR(INDEX(federal_program_name_lookup,MATCH(V3777,aln_lookup,0)),""),"")</f>
        <v/>
      </c>
    </row>
    <row r="3778">
      <c r="A3778" s="6">
        <f>IF(B3778&lt;&gt;"", "AWARD-"&amp;TEXT(ROW()-1,"00000"), "")</f>
        <v/>
      </c>
      <c r="B3778" s="7" t="n"/>
      <c r="C3778" s="7" t="n"/>
      <c r="D3778" s="7" t="n"/>
      <c r="E3778" s="8" t="n"/>
      <c r="F3778" s="9" t="n"/>
      <c r="G3778" s="8" t="n"/>
      <c r="H3778" s="8" t="n"/>
      <c r="I3778" s="8" t="n"/>
      <c r="J3778" s="10">
        <f>IF(A3778="",0,SUMIFS(amount_expended,cfda_key,V3778))</f>
        <v/>
      </c>
      <c r="K3778" s="10">
        <f>IF(G3778="OTHER CLUSTER NOT LISTED ABOVE",SUMIFS(amount_expended,uniform_other_cluster_name,X3778), IF(AND(OR(G3778="N/A",G3778=""),H3778=""),0,IF(G3778="STATE CLUSTER",SUMIFS(amount_expended,uniform_state_cluster_name,W3778),SUMIFS(amount_expended,cluster_name,G3778))))</f>
        <v/>
      </c>
      <c r="L3778" s="8" t="n"/>
      <c r="M3778" s="7" t="n"/>
      <c r="N3778" s="8" t="n"/>
      <c r="O3778" s="7" t="n"/>
      <c r="P3778" s="7" t="n"/>
      <c r="Q3778" s="8" t="n"/>
      <c r="R3778" s="9" t="n"/>
      <c r="S3778" s="8" t="n"/>
      <c r="T3778" s="8" t="n"/>
      <c r="U3778" s="8" t="n"/>
      <c r="V3778" s="11">
        <f>IF(OR(B3778="",C3778=""),"",CONCATENATE(B3778,".",C3778))</f>
        <v/>
      </c>
      <c r="W3778" s="6">
        <f>UPPER(TRIM(H3778))</f>
        <v/>
      </c>
      <c r="X3778" s="6">
        <f>UPPER(TRIM(I3778))</f>
        <v/>
      </c>
      <c r="Y3778" s="6">
        <f>IF(V3778&lt;&gt;"",IFERROR(INDEX(federal_program_name_lookup,MATCH(V3778,aln_lookup,0)),""),"")</f>
        <v/>
      </c>
    </row>
    <row r="3779">
      <c r="A3779" s="6">
        <f>IF(B3779&lt;&gt;"", "AWARD-"&amp;TEXT(ROW()-1,"00000"), "")</f>
        <v/>
      </c>
      <c r="B3779" s="7" t="n"/>
      <c r="C3779" s="7" t="n"/>
      <c r="D3779" s="7" t="n"/>
      <c r="E3779" s="8" t="n"/>
      <c r="F3779" s="9" t="n"/>
      <c r="G3779" s="8" t="n"/>
      <c r="H3779" s="8" t="n"/>
      <c r="I3779" s="8" t="n"/>
      <c r="J3779" s="10">
        <f>IF(A3779="",0,SUMIFS(amount_expended,cfda_key,V3779))</f>
        <v/>
      </c>
      <c r="K3779" s="10">
        <f>IF(G3779="OTHER CLUSTER NOT LISTED ABOVE",SUMIFS(amount_expended,uniform_other_cluster_name,X3779), IF(AND(OR(G3779="N/A",G3779=""),H3779=""),0,IF(G3779="STATE CLUSTER",SUMIFS(amount_expended,uniform_state_cluster_name,W3779),SUMIFS(amount_expended,cluster_name,G3779))))</f>
        <v/>
      </c>
      <c r="L3779" s="8" t="n"/>
      <c r="M3779" s="7" t="n"/>
      <c r="N3779" s="8" t="n"/>
      <c r="O3779" s="7" t="n"/>
      <c r="P3779" s="7" t="n"/>
      <c r="Q3779" s="8" t="n"/>
      <c r="R3779" s="9" t="n"/>
      <c r="S3779" s="8" t="n"/>
      <c r="T3779" s="8" t="n"/>
      <c r="U3779" s="8" t="n"/>
      <c r="V3779" s="11">
        <f>IF(OR(B3779="",C3779=""),"",CONCATENATE(B3779,".",C3779))</f>
        <v/>
      </c>
      <c r="W3779" s="6">
        <f>UPPER(TRIM(H3779))</f>
        <v/>
      </c>
      <c r="X3779" s="6">
        <f>UPPER(TRIM(I3779))</f>
        <v/>
      </c>
      <c r="Y3779" s="6">
        <f>IF(V3779&lt;&gt;"",IFERROR(INDEX(federal_program_name_lookup,MATCH(V3779,aln_lookup,0)),""),"")</f>
        <v/>
      </c>
    </row>
    <row r="3780">
      <c r="A3780" s="6">
        <f>IF(B3780&lt;&gt;"", "AWARD-"&amp;TEXT(ROW()-1,"00000"), "")</f>
        <v/>
      </c>
      <c r="B3780" s="7" t="n"/>
      <c r="C3780" s="7" t="n"/>
      <c r="D3780" s="7" t="n"/>
      <c r="E3780" s="8" t="n"/>
      <c r="F3780" s="9" t="n"/>
      <c r="G3780" s="8" t="n"/>
      <c r="H3780" s="8" t="n"/>
      <c r="I3780" s="8" t="n"/>
      <c r="J3780" s="10">
        <f>IF(A3780="",0,SUMIFS(amount_expended,cfda_key,V3780))</f>
        <v/>
      </c>
      <c r="K3780" s="10">
        <f>IF(G3780="OTHER CLUSTER NOT LISTED ABOVE",SUMIFS(amount_expended,uniform_other_cluster_name,X3780), IF(AND(OR(G3780="N/A",G3780=""),H3780=""),0,IF(G3780="STATE CLUSTER",SUMIFS(amount_expended,uniform_state_cluster_name,W3780),SUMIFS(amount_expended,cluster_name,G3780))))</f>
        <v/>
      </c>
      <c r="L3780" s="8" t="n"/>
      <c r="M3780" s="7" t="n"/>
      <c r="N3780" s="8" t="n"/>
      <c r="O3780" s="7" t="n"/>
      <c r="P3780" s="7" t="n"/>
      <c r="Q3780" s="8" t="n"/>
      <c r="R3780" s="9" t="n"/>
      <c r="S3780" s="8" t="n"/>
      <c r="T3780" s="8" t="n"/>
      <c r="U3780" s="8" t="n"/>
      <c r="V3780" s="11">
        <f>IF(OR(B3780="",C3780=""),"",CONCATENATE(B3780,".",C3780))</f>
        <v/>
      </c>
      <c r="W3780" s="6">
        <f>UPPER(TRIM(H3780))</f>
        <v/>
      </c>
      <c r="X3780" s="6">
        <f>UPPER(TRIM(I3780))</f>
        <v/>
      </c>
      <c r="Y3780" s="6">
        <f>IF(V3780&lt;&gt;"",IFERROR(INDEX(federal_program_name_lookup,MATCH(V3780,aln_lookup,0)),""),"")</f>
        <v/>
      </c>
    </row>
    <row r="3781">
      <c r="A3781" s="6">
        <f>IF(B3781&lt;&gt;"", "AWARD-"&amp;TEXT(ROW()-1,"00000"), "")</f>
        <v/>
      </c>
      <c r="B3781" s="7" t="n"/>
      <c r="C3781" s="7" t="n"/>
      <c r="D3781" s="7" t="n"/>
      <c r="E3781" s="8" t="n"/>
      <c r="F3781" s="9" t="n"/>
      <c r="G3781" s="8" t="n"/>
      <c r="H3781" s="8" t="n"/>
      <c r="I3781" s="8" t="n"/>
      <c r="J3781" s="10">
        <f>IF(A3781="",0,SUMIFS(amount_expended,cfda_key,V3781))</f>
        <v/>
      </c>
      <c r="K3781" s="10">
        <f>IF(G3781="OTHER CLUSTER NOT LISTED ABOVE",SUMIFS(amount_expended,uniform_other_cluster_name,X3781), IF(AND(OR(G3781="N/A",G3781=""),H3781=""),0,IF(G3781="STATE CLUSTER",SUMIFS(amount_expended,uniform_state_cluster_name,W3781),SUMIFS(amount_expended,cluster_name,G3781))))</f>
        <v/>
      </c>
      <c r="L3781" s="8" t="n"/>
      <c r="M3781" s="7" t="n"/>
      <c r="N3781" s="8" t="n"/>
      <c r="O3781" s="7" t="n"/>
      <c r="P3781" s="7" t="n"/>
      <c r="Q3781" s="8" t="n"/>
      <c r="R3781" s="9" t="n"/>
      <c r="S3781" s="8" t="n"/>
      <c r="T3781" s="8" t="n"/>
      <c r="U3781" s="8" t="n"/>
      <c r="V3781" s="11">
        <f>IF(OR(B3781="",C3781=""),"",CONCATENATE(B3781,".",C3781))</f>
        <v/>
      </c>
      <c r="W3781" s="6">
        <f>UPPER(TRIM(H3781))</f>
        <v/>
      </c>
      <c r="X3781" s="6">
        <f>UPPER(TRIM(I3781))</f>
        <v/>
      </c>
      <c r="Y3781" s="6">
        <f>IF(V3781&lt;&gt;"",IFERROR(INDEX(federal_program_name_lookup,MATCH(V3781,aln_lookup,0)),""),"")</f>
        <v/>
      </c>
    </row>
    <row r="3782">
      <c r="A3782" s="6">
        <f>IF(B3782&lt;&gt;"", "AWARD-"&amp;TEXT(ROW()-1,"00000"), "")</f>
        <v/>
      </c>
      <c r="B3782" s="7" t="n"/>
      <c r="C3782" s="7" t="n"/>
      <c r="D3782" s="7" t="n"/>
      <c r="E3782" s="8" t="n"/>
      <c r="F3782" s="9" t="n"/>
      <c r="G3782" s="8" t="n"/>
      <c r="H3782" s="8" t="n"/>
      <c r="I3782" s="8" t="n"/>
      <c r="J3782" s="10">
        <f>IF(A3782="",0,SUMIFS(amount_expended,cfda_key,V3782))</f>
        <v/>
      </c>
      <c r="K3782" s="10">
        <f>IF(G3782="OTHER CLUSTER NOT LISTED ABOVE",SUMIFS(amount_expended,uniform_other_cluster_name,X3782), IF(AND(OR(G3782="N/A",G3782=""),H3782=""),0,IF(G3782="STATE CLUSTER",SUMIFS(amount_expended,uniform_state_cluster_name,W3782),SUMIFS(amount_expended,cluster_name,G3782))))</f>
        <v/>
      </c>
      <c r="L3782" s="8" t="n"/>
      <c r="M3782" s="7" t="n"/>
      <c r="N3782" s="8" t="n"/>
      <c r="O3782" s="7" t="n"/>
      <c r="P3782" s="7" t="n"/>
      <c r="Q3782" s="8" t="n"/>
      <c r="R3782" s="9" t="n"/>
      <c r="S3782" s="8" t="n"/>
      <c r="T3782" s="8" t="n"/>
      <c r="U3782" s="8" t="n"/>
      <c r="V3782" s="11">
        <f>IF(OR(B3782="",C3782=""),"",CONCATENATE(B3782,".",C3782))</f>
        <v/>
      </c>
      <c r="W3782" s="6">
        <f>UPPER(TRIM(H3782))</f>
        <v/>
      </c>
      <c r="X3782" s="6">
        <f>UPPER(TRIM(I3782))</f>
        <v/>
      </c>
      <c r="Y3782" s="6">
        <f>IF(V3782&lt;&gt;"",IFERROR(INDEX(federal_program_name_lookup,MATCH(V3782,aln_lookup,0)),""),"")</f>
        <v/>
      </c>
    </row>
    <row r="3783">
      <c r="A3783" s="6">
        <f>IF(B3783&lt;&gt;"", "AWARD-"&amp;TEXT(ROW()-1,"00000"), "")</f>
        <v/>
      </c>
      <c r="B3783" s="7" t="n"/>
      <c r="C3783" s="7" t="n"/>
      <c r="D3783" s="7" t="n"/>
      <c r="E3783" s="8" t="n"/>
      <c r="F3783" s="9" t="n"/>
      <c r="G3783" s="8" t="n"/>
      <c r="H3783" s="8" t="n"/>
      <c r="I3783" s="8" t="n"/>
      <c r="J3783" s="10">
        <f>IF(A3783="",0,SUMIFS(amount_expended,cfda_key,V3783))</f>
        <v/>
      </c>
      <c r="K3783" s="10">
        <f>IF(G3783="OTHER CLUSTER NOT LISTED ABOVE",SUMIFS(amount_expended,uniform_other_cluster_name,X3783), IF(AND(OR(G3783="N/A",G3783=""),H3783=""),0,IF(G3783="STATE CLUSTER",SUMIFS(amount_expended,uniform_state_cluster_name,W3783),SUMIFS(amount_expended,cluster_name,G3783))))</f>
        <v/>
      </c>
      <c r="L3783" s="8" t="n"/>
      <c r="M3783" s="7" t="n"/>
      <c r="N3783" s="8" t="n"/>
      <c r="O3783" s="7" t="n"/>
      <c r="P3783" s="7" t="n"/>
      <c r="Q3783" s="8" t="n"/>
      <c r="R3783" s="9" t="n"/>
      <c r="S3783" s="8" t="n"/>
      <c r="T3783" s="8" t="n"/>
      <c r="U3783" s="8" t="n"/>
      <c r="V3783" s="11">
        <f>IF(OR(B3783="",C3783=""),"",CONCATENATE(B3783,".",C3783))</f>
        <v/>
      </c>
      <c r="W3783" s="6">
        <f>UPPER(TRIM(H3783))</f>
        <v/>
      </c>
      <c r="X3783" s="6">
        <f>UPPER(TRIM(I3783))</f>
        <v/>
      </c>
      <c r="Y3783" s="6">
        <f>IF(V3783&lt;&gt;"",IFERROR(INDEX(federal_program_name_lookup,MATCH(V3783,aln_lookup,0)),""),"")</f>
        <v/>
      </c>
    </row>
    <row r="3784">
      <c r="A3784" s="6">
        <f>IF(B3784&lt;&gt;"", "AWARD-"&amp;TEXT(ROW()-1,"00000"), "")</f>
        <v/>
      </c>
      <c r="B3784" s="7" t="n"/>
      <c r="C3784" s="7" t="n"/>
      <c r="D3784" s="7" t="n"/>
      <c r="E3784" s="8" t="n"/>
      <c r="F3784" s="9" t="n"/>
      <c r="G3784" s="8" t="n"/>
      <c r="H3784" s="8" t="n"/>
      <c r="I3784" s="8" t="n"/>
      <c r="J3784" s="10">
        <f>IF(A3784="",0,SUMIFS(amount_expended,cfda_key,V3784))</f>
        <v/>
      </c>
      <c r="K3784" s="10">
        <f>IF(G3784="OTHER CLUSTER NOT LISTED ABOVE",SUMIFS(amount_expended,uniform_other_cluster_name,X3784), IF(AND(OR(G3784="N/A",G3784=""),H3784=""),0,IF(G3784="STATE CLUSTER",SUMIFS(amount_expended,uniform_state_cluster_name,W3784),SUMIFS(amount_expended,cluster_name,G3784))))</f>
        <v/>
      </c>
      <c r="L3784" s="8" t="n"/>
      <c r="M3784" s="7" t="n"/>
      <c r="N3784" s="8" t="n"/>
      <c r="O3784" s="7" t="n"/>
      <c r="P3784" s="7" t="n"/>
      <c r="Q3784" s="8" t="n"/>
      <c r="R3784" s="9" t="n"/>
      <c r="S3784" s="8" t="n"/>
      <c r="T3784" s="8" t="n"/>
      <c r="U3784" s="8" t="n"/>
      <c r="V3784" s="11">
        <f>IF(OR(B3784="",C3784=""),"",CONCATENATE(B3784,".",C3784))</f>
        <v/>
      </c>
      <c r="W3784" s="6">
        <f>UPPER(TRIM(H3784))</f>
        <v/>
      </c>
      <c r="X3784" s="6">
        <f>UPPER(TRIM(I3784))</f>
        <v/>
      </c>
      <c r="Y3784" s="6">
        <f>IF(V3784&lt;&gt;"",IFERROR(INDEX(federal_program_name_lookup,MATCH(V3784,aln_lookup,0)),""),"")</f>
        <v/>
      </c>
    </row>
    <row r="3785">
      <c r="A3785" s="6">
        <f>IF(B3785&lt;&gt;"", "AWARD-"&amp;TEXT(ROW()-1,"00000"), "")</f>
        <v/>
      </c>
      <c r="B3785" s="7" t="n"/>
      <c r="C3785" s="7" t="n"/>
      <c r="D3785" s="7" t="n"/>
      <c r="E3785" s="8" t="n"/>
      <c r="F3785" s="9" t="n"/>
      <c r="G3785" s="8" t="n"/>
      <c r="H3785" s="8" t="n"/>
      <c r="I3785" s="8" t="n"/>
      <c r="J3785" s="10">
        <f>IF(A3785="",0,SUMIFS(amount_expended,cfda_key,V3785))</f>
        <v/>
      </c>
      <c r="K3785" s="10">
        <f>IF(G3785="OTHER CLUSTER NOT LISTED ABOVE",SUMIFS(amount_expended,uniform_other_cluster_name,X3785), IF(AND(OR(G3785="N/A",G3785=""),H3785=""),0,IF(G3785="STATE CLUSTER",SUMIFS(amount_expended,uniform_state_cluster_name,W3785),SUMIFS(amount_expended,cluster_name,G3785))))</f>
        <v/>
      </c>
      <c r="L3785" s="8" t="n"/>
      <c r="M3785" s="7" t="n"/>
      <c r="N3785" s="8" t="n"/>
      <c r="O3785" s="7" t="n"/>
      <c r="P3785" s="7" t="n"/>
      <c r="Q3785" s="8" t="n"/>
      <c r="R3785" s="9" t="n"/>
      <c r="S3785" s="8" t="n"/>
      <c r="T3785" s="8" t="n"/>
      <c r="U3785" s="8" t="n"/>
      <c r="V3785" s="11">
        <f>IF(OR(B3785="",C3785=""),"",CONCATENATE(B3785,".",C3785))</f>
        <v/>
      </c>
      <c r="W3785" s="6">
        <f>UPPER(TRIM(H3785))</f>
        <v/>
      </c>
      <c r="X3785" s="6">
        <f>UPPER(TRIM(I3785))</f>
        <v/>
      </c>
      <c r="Y3785" s="6">
        <f>IF(V3785&lt;&gt;"",IFERROR(INDEX(federal_program_name_lookup,MATCH(V3785,aln_lookup,0)),""),"")</f>
        <v/>
      </c>
    </row>
    <row r="3786">
      <c r="A3786" s="6">
        <f>IF(B3786&lt;&gt;"", "AWARD-"&amp;TEXT(ROW()-1,"00000"), "")</f>
        <v/>
      </c>
      <c r="B3786" s="7" t="n"/>
      <c r="C3786" s="7" t="n"/>
      <c r="D3786" s="7" t="n"/>
      <c r="E3786" s="8" t="n"/>
      <c r="F3786" s="9" t="n"/>
      <c r="G3786" s="8" t="n"/>
      <c r="H3786" s="8" t="n"/>
      <c r="I3786" s="8" t="n"/>
      <c r="J3786" s="10">
        <f>IF(A3786="",0,SUMIFS(amount_expended,cfda_key,V3786))</f>
        <v/>
      </c>
      <c r="K3786" s="10">
        <f>IF(G3786="OTHER CLUSTER NOT LISTED ABOVE",SUMIFS(amount_expended,uniform_other_cluster_name,X3786), IF(AND(OR(G3786="N/A",G3786=""),H3786=""),0,IF(G3786="STATE CLUSTER",SUMIFS(amount_expended,uniform_state_cluster_name,W3786),SUMIFS(amount_expended,cluster_name,G3786))))</f>
        <v/>
      </c>
      <c r="L3786" s="8" t="n"/>
      <c r="M3786" s="7" t="n"/>
      <c r="N3786" s="8" t="n"/>
      <c r="O3786" s="7" t="n"/>
      <c r="P3786" s="7" t="n"/>
      <c r="Q3786" s="8" t="n"/>
      <c r="R3786" s="9" t="n"/>
      <c r="S3786" s="8" t="n"/>
      <c r="T3786" s="8" t="n"/>
      <c r="U3786" s="8" t="n"/>
      <c r="V3786" s="11">
        <f>IF(OR(B3786="",C3786=""),"",CONCATENATE(B3786,".",C3786))</f>
        <v/>
      </c>
      <c r="W3786" s="6">
        <f>UPPER(TRIM(H3786))</f>
        <v/>
      </c>
      <c r="X3786" s="6">
        <f>UPPER(TRIM(I3786))</f>
        <v/>
      </c>
      <c r="Y3786" s="6">
        <f>IF(V3786&lt;&gt;"",IFERROR(INDEX(federal_program_name_lookup,MATCH(V3786,aln_lookup,0)),""),"")</f>
        <v/>
      </c>
    </row>
    <row r="3787">
      <c r="A3787" s="6">
        <f>IF(B3787&lt;&gt;"", "AWARD-"&amp;TEXT(ROW()-1,"00000"), "")</f>
        <v/>
      </c>
      <c r="B3787" s="7" t="n"/>
      <c r="C3787" s="7" t="n"/>
      <c r="D3787" s="7" t="n"/>
      <c r="E3787" s="8" t="n"/>
      <c r="F3787" s="9" t="n"/>
      <c r="G3787" s="8" t="n"/>
      <c r="H3787" s="8" t="n"/>
      <c r="I3787" s="8" t="n"/>
      <c r="J3787" s="10">
        <f>IF(A3787="",0,SUMIFS(amount_expended,cfda_key,V3787))</f>
        <v/>
      </c>
      <c r="K3787" s="10">
        <f>IF(G3787="OTHER CLUSTER NOT LISTED ABOVE",SUMIFS(amount_expended,uniform_other_cluster_name,X3787), IF(AND(OR(G3787="N/A",G3787=""),H3787=""),0,IF(G3787="STATE CLUSTER",SUMIFS(amount_expended,uniform_state_cluster_name,W3787),SUMIFS(amount_expended,cluster_name,G3787))))</f>
        <v/>
      </c>
      <c r="L3787" s="8" t="n"/>
      <c r="M3787" s="7" t="n"/>
      <c r="N3787" s="8" t="n"/>
      <c r="O3787" s="7" t="n"/>
      <c r="P3787" s="7" t="n"/>
      <c r="Q3787" s="8" t="n"/>
      <c r="R3787" s="9" t="n"/>
      <c r="S3787" s="8" t="n"/>
      <c r="T3787" s="8" t="n"/>
      <c r="U3787" s="8" t="n"/>
      <c r="V3787" s="11">
        <f>IF(OR(B3787="",C3787=""),"",CONCATENATE(B3787,".",C3787))</f>
        <v/>
      </c>
      <c r="W3787" s="6">
        <f>UPPER(TRIM(H3787))</f>
        <v/>
      </c>
      <c r="X3787" s="6">
        <f>UPPER(TRIM(I3787))</f>
        <v/>
      </c>
      <c r="Y3787" s="6">
        <f>IF(V3787&lt;&gt;"",IFERROR(INDEX(federal_program_name_lookup,MATCH(V3787,aln_lookup,0)),""),"")</f>
        <v/>
      </c>
    </row>
    <row r="3788">
      <c r="A3788" s="6">
        <f>IF(B3788&lt;&gt;"", "AWARD-"&amp;TEXT(ROW()-1,"00000"), "")</f>
        <v/>
      </c>
      <c r="B3788" s="7" t="n"/>
      <c r="C3788" s="7" t="n"/>
      <c r="D3788" s="7" t="n"/>
      <c r="E3788" s="8" t="n"/>
      <c r="F3788" s="9" t="n"/>
      <c r="G3788" s="8" t="n"/>
      <c r="H3788" s="8" t="n"/>
      <c r="I3788" s="8" t="n"/>
      <c r="J3788" s="10">
        <f>IF(A3788="",0,SUMIFS(amount_expended,cfda_key,V3788))</f>
        <v/>
      </c>
      <c r="K3788" s="10">
        <f>IF(G3788="OTHER CLUSTER NOT LISTED ABOVE",SUMIFS(amount_expended,uniform_other_cluster_name,X3788), IF(AND(OR(G3788="N/A",G3788=""),H3788=""),0,IF(G3788="STATE CLUSTER",SUMIFS(amount_expended,uniform_state_cluster_name,W3788),SUMIFS(amount_expended,cluster_name,G3788))))</f>
        <v/>
      </c>
      <c r="L3788" s="8" t="n"/>
      <c r="M3788" s="7" t="n"/>
      <c r="N3788" s="8" t="n"/>
      <c r="O3788" s="7" t="n"/>
      <c r="P3788" s="7" t="n"/>
      <c r="Q3788" s="8" t="n"/>
      <c r="R3788" s="9" t="n"/>
      <c r="S3788" s="8" t="n"/>
      <c r="T3788" s="8" t="n"/>
      <c r="U3788" s="8" t="n"/>
      <c r="V3788" s="11">
        <f>IF(OR(B3788="",C3788=""),"",CONCATENATE(B3788,".",C3788))</f>
        <v/>
      </c>
      <c r="W3788" s="6">
        <f>UPPER(TRIM(H3788))</f>
        <v/>
      </c>
      <c r="X3788" s="6">
        <f>UPPER(TRIM(I3788))</f>
        <v/>
      </c>
      <c r="Y3788" s="6">
        <f>IF(V3788&lt;&gt;"",IFERROR(INDEX(federal_program_name_lookup,MATCH(V3788,aln_lookup,0)),""),"")</f>
        <v/>
      </c>
    </row>
    <row r="3789">
      <c r="A3789" s="6">
        <f>IF(B3789&lt;&gt;"", "AWARD-"&amp;TEXT(ROW()-1,"00000"), "")</f>
        <v/>
      </c>
      <c r="B3789" s="7" t="n"/>
      <c r="C3789" s="7" t="n"/>
      <c r="D3789" s="7" t="n"/>
      <c r="E3789" s="8" t="n"/>
      <c r="F3789" s="9" t="n"/>
      <c r="G3789" s="8" t="n"/>
      <c r="H3789" s="8" t="n"/>
      <c r="I3789" s="8" t="n"/>
      <c r="J3789" s="10">
        <f>IF(A3789="",0,SUMIFS(amount_expended,cfda_key,V3789))</f>
        <v/>
      </c>
      <c r="K3789" s="10">
        <f>IF(G3789="OTHER CLUSTER NOT LISTED ABOVE",SUMIFS(amount_expended,uniform_other_cluster_name,X3789), IF(AND(OR(G3789="N/A",G3789=""),H3789=""),0,IF(G3789="STATE CLUSTER",SUMIFS(amount_expended,uniform_state_cluster_name,W3789),SUMIFS(amount_expended,cluster_name,G3789))))</f>
        <v/>
      </c>
      <c r="L3789" s="8" t="n"/>
      <c r="M3789" s="7" t="n"/>
      <c r="N3789" s="8" t="n"/>
      <c r="O3789" s="7" t="n"/>
      <c r="P3789" s="7" t="n"/>
      <c r="Q3789" s="8" t="n"/>
      <c r="R3789" s="9" t="n"/>
      <c r="S3789" s="8" t="n"/>
      <c r="T3789" s="8" t="n"/>
      <c r="U3789" s="8" t="n"/>
      <c r="V3789" s="11">
        <f>IF(OR(B3789="",C3789=""),"",CONCATENATE(B3789,".",C3789))</f>
        <v/>
      </c>
      <c r="W3789" s="6">
        <f>UPPER(TRIM(H3789))</f>
        <v/>
      </c>
      <c r="X3789" s="6">
        <f>UPPER(TRIM(I3789))</f>
        <v/>
      </c>
      <c r="Y3789" s="6">
        <f>IF(V3789&lt;&gt;"",IFERROR(INDEX(federal_program_name_lookup,MATCH(V3789,aln_lookup,0)),""),"")</f>
        <v/>
      </c>
    </row>
    <row r="3790">
      <c r="A3790" s="6">
        <f>IF(B3790&lt;&gt;"", "AWARD-"&amp;TEXT(ROW()-1,"00000"), "")</f>
        <v/>
      </c>
      <c r="B3790" s="7" t="n"/>
      <c r="C3790" s="7" t="n"/>
      <c r="D3790" s="7" t="n"/>
      <c r="E3790" s="8" t="n"/>
      <c r="F3790" s="9" t="n"/>
      <c r="G3790" s="8" t="n"/>
      <c r="H3790" s="8" t="n"/>
      <c r="I3790" s="8" t="n"/>
      <c r="J3790" s="10">
        <f>IF(A3790="",0,SUMIFS(amount_expended,cfda_key,V3790))</f>
        <v/>
      </c>
      <c r="K3790" s="10">
        <f>IF(G3790="OTHER CLUSTER NOT LISTED ABOVE",SUMIFS(amount_expended,uniform_other_cluster_name,X3790), IF(AND(OR(G3790="N/A",G3790=""),H3790=""),0,IF(G3790="STATE CLUSTER",SUMIFS(amount_expended,uniform_state_cluster_name,W3790),SUMIFS(amount_expended,cluster_name,G3790))))</f>
        <v/>
      </c>
      <c r="L3790" s="8" t="n"/>
      <c r="M3790" s="7" t="n"/>
      <c r="N3790" s="8" t="n"/>
      <c r="O3790" s="7" t="n"/>
      <c r="P3790" s="7" t="n"/>
      <c r="Q3790" s="8" t="n"/>
      <c r="R3790" s="9" t="n"/>
      <c r="S3790" s="8" t="n"/>
      <c r="T3790" s="8" t="n"/>
      <c r="U3790" s="8" t="n"/>
      <c r="V3790" s="11">
        <f>IF(OR(B3790="",C3790=""),"",CONCATENATE(B3790,".",C3790))</f>
        <v/>
      </c>
      <c r="W3790" s="6">
        <f>UPPER(TRIM(H3790))</f>
        <v/>
      </c>
      <c r="X3790" s="6">
        <f>UPPER(TRIM(I3790))</f>
        <v/>
      </c>
      <c r="Y3790" s="6">
        <f>IF(V3790&lt;&gt;"",IFERROR(INDEX(federal_program_name_lookup,MATCH(V3790,aln_lookup,0)),""),"")</f>
        <v/>
      </c>
    </row>
    <row r="3791">
      <c r="A3791" s="6">
        <f>IF(B3791&lt;&gt;"", "AWARD-"&amp;TEXT(ROW()-1,"00000"), "")</f>
        <v/>
      </c>
      <c r="B3791" s="7" t="n"/>
      <c r="C3791" s="7" t="n"/>
      <c r="D3791" s="7" t="n"/>
      <c r="E3791" s="8" t="n"/>
      <c r="F3791" s="9" t="n"/>
      <c r="G3791" s="8" t="n"/>
      <c r="H3791" s="8" t="n"/>
      <c r="I3791" s="8" t="n"/>
      <c r="J3791" s="10">
        <f>IF(A3791="",0,SUMIFS(amount_expended,cfda_key,V3791))</f>
        <v/>
      </c>
      <c r="K3791" s="10">
        <f>IF(G3791="OTHER CLUSTER NOT LISTED ABOVE",SUMIFS(amount_expended,uniform_other_cluster_name,X3791), IF(AND(OR(G3791="N/A",G3791=""),H3791=""),0,IF(G3791="STATE CLUSTER",SUMIFS(amount_expended,uniform_state_cluster_name,W3791),SUMIFS(amount_expended,cluster_name,G3791))))</f>
        <v/>
      </c>
      <c r="L3791" s="8" t="n"/>
      <c r="M3791" s="7" t="n"/>
      <c r="N3791" s="8" t="n"/>
      <c r="O3791" s="7" t="n"/>
      <c r="P3791" s="7" t="n"/>
      <c r="Q3791" s="8" t="n"/>
      <c r="R3791" s="9" t="n"/>
      <c r="S3791" s="8" t="n"/>
      <c r="T3791" s="8" t="n"/>
      <c r="U3791" s="8" t="n"/>
      <c r="V3791" s="11">
        <f>IF(OR(B3791="",C3791=""),"",CONCATENATE(B3791,".",C3791))</f>
        <v/>
      </c>
      <c r="W3791" s="6">
        <f>UPPER(TRIM(H3791))</f>
        <v/>
      </c>
      <c r="X3791" s="6">
        <f>UPPER(TRIM(I3791))</f>
        <v/>
      </c>
      <c r="Y3791" s="6">
        <f>IF(V3791&lt;&gt;"",IFERROR(INDEX(federal_program_name_lookup,MATCH(V3791,aln_lookup,0)),""),"")</f>
        <v/>
      </c>
    </row>
    <row r="3792">
      <c r="A3792" s="6">
        <f>IF(B3792&lt;&gt;"", "AWARD-"&amp;TEXT(ROW()-1,"00000"), "")</f>
        <v/>
      </c>
      <c r="B3792" s="7" t="n"/>
      <c r="C3792" s="7" t="n"/>
      <c r="D3792" s="7" t="n"/>
      <c r="E3792" s="8" t="n"/>
      <c r="F3792" s="9" t="n"/>
      <c r="G3792" s="8" t="n"/>
      <c r="H3792" s="8" t="n"/>
      <c r="I3792" s="8" t="n"/>
      <c r="J3792" s="10">
        <f>IF(A3792="",0,SUMIFS(amount_expended,cfda_key,V3792))</f>
        <v/>
      </c>
      <c r="K3792" s="10">
        <f>IF(G3792="OTHER CLUSTER NOT LISTED ABOVE",SUMIFS(amount_expended,uniform_other_cluster_name,X3792), IF(AND(OR(G3792="N/A",G3792=""),H3792=""),0,IF(G3792="STATE CLUSTER",SUMIFS(amount_expended,uniform_state_cluster_name,W3792),SUMIFS(amount_expended,cluster_name,G3792))))</f>
        <v/>
      </c>
      <c r="L3792" s="8" t="n"/>
      <c r="M3792" s="7" t="n"/>
      <c r="N3792" s="8" t="n"/>
      <c r="O3792" s="7" t="n"/>
      <c r="P3792" s="7" t="n"/>
      <c r="Q3792" s="8" t="n"/>
      <c r="R3792" s="9" t="n"/>
      <c r="S3792" s="8" t="n"/>
      <c r="T3792" s="8" t="n"/>
      <c r="U3792" s="8" t="n"/>
      <c r="V3792" s="11">
        <f>IF(OR(B3792="",C3792=""),"",CONCATENATE(B3792,".",C3792))</f>
        <v/>
      </c>
      <c r="W3792" s="6">
        <f>UPPER(TRIM(H3792))</f>
        <v/>
      </c>
      <c r="X3792" s="6">
        <f>UPPER(TRIM(I3792))</f>
        <v/>
      </c>
      <c r="Y3792" s="6">
        <f>IF(V3792&lt;&gt;"",IFERROR(INDEX(federal_program_name_lookup,MATCH(V3792,aln_lookup,0)),""),"")</f>
        <v/>
      </c>
    </row>
    <row r="3793">
      <c r="A3793" s="6">
        <f>IF(B3793&lt;&gt;"", "AWARD-"&amp;TEXT(ROW()-1,"00000"), "")</f>
        <v/>
      </c>
      <c r="B3793" s="7" t="n"/>
      <c r="C3793" s="7" t="n"/>
      <c r="D3793" s="7" t="n"/>
      <c r="E3793" s="8" t="n"/>
      <c r="F3793" s="9" t="n"/>
      <c r="G3793" s="8" t="n"/>
      <c r="H3793" s="8" t="n"/>
      <c r="I3793" s="8" t="n"/>
      <c r="J3793" s="10">
        <f>IF(A3793="",0,SUMIFS(amount_expended,cfda_key,V3793))</f>
        <v/>
      </c>
      <c r="K3793" s="10">
        <f>IF(G3793="OTHER CLUSTER NOT LISTED ABOVE",SUMIFS(amount_expended,uniform_other_cluster_name,X3793), IF(AND(OR(G3793="N/A",G3793=""),H3793=""),0,IF(G3793="STATE CLUSTER",SUMIFS(amount_expended,uniform_state_cluster_name,W3793),SUMIFS(amount_expended,cluster_name,G3793))))</f>
        <v/>
      </c>
      <c r="L3793" s="8" t="n"/>
      <c r="M3793" s="7" t="n"/>
      <c r="N3793" s="8" t="n"/>
      <c r="O3793" s="7" t="n"/>
      <c r="P3793" s="7" t="n"/>
      <c r="Q3793" s="8" t="n"/>
      <c r="R3793" s="9" t="n"/>
      <c r="S3793" s="8" t="n"/>
      <c r="T3793" s="8" t="n"/>
      <c r="U3793" s="8" t="n"/>
      <c r="V3793" s="11">
        <f>IF(OR(B3793="",C3793=""),"",CONCATENATE(B3793,".",C3793))</f>
        <v/>
      </c>
      <c r="W3793" s="6">
        <f>UPPER(TRIM(H3793))</f>
        <v/>
      </c>
      <c r="X3793" s="6">
        <f>UPPER(TRIM(I3793))</f>
        <v/>
      </c>
      <c r="Y3793" s="6">
        <f>IF(V3793&lt;&gt;"",IFERROR(INDEX(federal_program_name_lookup,MATCH(V3793,aln_lookup,0)),""),"")</f>
        <v/>
      </c>
    </row>
    <row r="3794">
      <c r="A3794" s="6">
        <f>IF(B3794&lt;&gt;"", "AWARD-"&amp;TEXT(ROW()-1,"00000"), "")</f>
        <v/>
      </c>
      <c r="B3794" s="7" t="n"/>
      <c r="C3794" s="7" t="n"/>
      <c r="D3794" s="7" t="n"/>
      <c r="E3794" s="8" t="n"/>
      <c r="F3794" s="9" t="n"/>
      <c r="G3794" s="8" t="n"/>
      <c r="H3794" s="8" t="n"/>
      <c r="I3794" s="8" t="n"/>
      <c r="J3794" s="10">
        <f>IF(A3794="",0,SUMIFS(amount_expended,cfda_key,V3794))</f>
        <v/>
      </c>
      <c r="K3794" s="10">
        <f>IF(G3794="OTHER CLUSTER NOT LISTED ABOVE",SUMIFS(amount_expended,uniform_other_cluster_name,X3794), IF(AND(OR(G3794="N/A",G3794=""),H3794=""),0,IF(G3794="STATE CLUSTER",SUMIFS(amount_expended,uniform_state_cluster_name,W3794),SUMIFS(amount_expended,cluster_name,G3794))))</f>
        <v/>
      </c>
      <c r="L3794" s="8" t="n"/>
      <c r="M3794" s="7" t="n"/>
      <c r="N3794" s="8" t="n"/>
      <c r="O3794" s="7" t="n"/>
      <c r="P3794" s="7" t="n"/>
      <c r="Q3794" s="8" t="n"/>
      <c r="R3794" s="9" t="n"/>
      <c r="S3794" s="8" t="n"/>
      <c r="T3794" s="8" t="n"/>
      <c r="U3794" s="8" t="n"/>
      <c r="V3794" s="11">
        <f>IF(OR(B3794="",C3794=""),"",CONCATENATE(B3794,".",C3794))</f>
        <v/>
      </c>
      <c r="W3794" s="6">
        <f>UPPER(TRIM(H3794))</f>
        <v/>
      </c>
      <c r="X3794" s="6">
        <f>UPPER(TRIM(I3794))</f>
        <v/>
      </c>
      <c r="Y3794" s="6">
        <f>IF(V3794&lt;&gt;"",IFERROR(INDEX(federal_program_name_lookup,MATCH(V3794,aln_lookup,0)),""),"")</f>
        <v/>
      </c>
    </row>
    <row r="3795">
      <c r="A3795" s="6">
        <f>IF(B3795&lt;&gt;"", "AWARD-"&amp;TEXT(ROW()-1,"00000"), "")</f>
        <v/>
      </c>
      <c r="B3795" s="7" t="n"/>
      <c r="C3795" s="7" t="n"/>
      <c r="D3795" s="7" t="n"/>
      <c r="E3795" s="8" t="n"/>
      <c r="F3795" s="9" t="n"/>
      <c r="G3795" s="8" t="n"/>
      <c r="H3795" s="8" t="n"/>
      <c r="I3795" s="8" t="n"/>
      <c r="J3795" s="10">
        <f>IF(A3795="",0,SUMIFS(amount_expended,cfda_key,V3795))</f>
        <v/>
      </c>
      <c r="K3795" s="10">
        <f>IF(G3795="OTHER CLUSTER NOT LISTED ABOVE",SUMIFS(amount_expended,uniform_other_cluster_name,X3795), IF(AND(OR(G3795="N/A",G3795=""),H3795=""),0,IF(G3795="STATE CLUSTER",SUMIFS(amount_expended,uniform_state_cluster_name,W3795),SUMIFS(amount_expended,cluster_name,G3795))))</f>
        <v/>
      </c>
      <c r="L3795" s="8" t="n"/>
      <c r="M3795" s="7" t="n"/>
      <c r="N3795" s="8" t="n"/>
      <c r="O3795" s="7" t="n"/>
      <c r="P3795" s="7" t="n"/>
      <c r="Q3795" s="8" t="n"/>
      <c r="R3795" s="9" t="n"/>
      <c r="S3795" s="8" t="n"/>
      <c r="T3795" s="8" t="n"/>
      <c r="U3795" s="8" t="n"/>
      <c r="V3795" s="11">
        <f>IF(OR(B3795="",C3795=""),"",CONCATENATE(B3795,".",C3795))</f>
        <v/>
      </c>
      <c r="W3795" s="6">
        <f>UPPER(TRIM(H3795))</f>
        <v/>
      </c>
      <c r="X3795" s="6">
        <f>UPPER(TRIM(I3795))</f>
        <v/>
      </c>
      <c r="Y3795" s="6">
        <f>IF(V3795&lt;&gt;"",IFERROR(INDEX(federal_program_name_lookup,MATCH(V3795,aln_lookup,0)),""),"")</f>
        <v/>
      </c>
    </row>
    <row r="3796">
      <c r="A3796" s="6">
        <f>IF(B3796&lt;&gt;"", "AWARD-"&amp;TEXT(ROW()-1,"00000"), "")</f>
        <v/>
      </c>
      <c r="B3796" s="7" t="n"/>
      <c r="C3796" s="7" t="n"/>
      <c r="D3796" s="7" t="n"/>
      <c r="E3796" s="8" t="n"/>
      <c r="F3796" s="9" t="n"/>
      <c r="G3796" s="8" t="n"/>
      <c r="H3796" s="8" t="n"/>
      <c r="I3796" s="8" t="n"/>
      <c r="J3796" s="10">
        <f>IF(A3796="",0,SUMIFS(amount_expended,cfda_key,V3796))</f>
        <v/>
      </c>
      <c r="K3796" s="10">
        <f>IF(G3796="OTHER CLUSTER NOT LISTED ABOVE",SUMIFS(amount_expended,uniform_other_cluster_name,X3796), IF(AND(OR(G3796="N/A",G3796=""),H3796=""),0,IF(G3796="STATE CLUSTER",SUMIFS(amount_expended,uniform_state_cluster_name,W3796),SUMIFS(amount_expended,cluster_name,G3796))))</f>
        <v/>
      </c>
      <c r="L3796" s="8" t="n"/>
      <c r="M3796" s="7" t="n"/>
      <c r="N3796" s="8" t="n"/>
      <c r="O3796" s="7" t="n"/>
      <c r="P3796" s="7" t="n"/>
      <c r="Q3796" s="8" t="n"/>
      <c r="R3796" s="9" t="n"/>
      <c r="S3796" s="8" t="n"/>
      <c r="T3796" s="8" t="n"/>
      <c r="U3796" s="8" t="n"/>
      <c r="V3796" s="11">
        <f>IF(OR(B3796="",C3796=""),"",CONCATENATE(B3796,".",C3796))</f>
        <v/>
      </c>
      <c r="W3796" s="6">
        <f>UPPER(TRIM(H3796))</f>
        <v/>
      </c>
      <c r="X3796" s="6">
        <f>UPPER(TRIM(I3796))</f>
        <v/>
      </c>
      <c r="Y3796" s="6">
        <f>IF(V3796&lt;&gt;"",IFERROR(INDEX(federal_program_name_lookup,MATCH(V3796,aln_lookup,0)),""),"")</f>
        <v/>
      </c>
    </row>
    <row r="3797">
      <c r="A3797" s="6">
        <f>IF(B3797&lt;&gt;"", "AWARD-"&amp;TEXT(ROW()-1,"00000"), "")</f>
        <v/>
      </c>
      <c r="B3797" s="7" t="n"/>
      <c r="C3797" s="7" t="n"/>
      <c r="D3797" s="7" t="n"/>
      <c r="E3797" s="8" t="n"/>
      <c r="F3797" s="9" t="n"/>
      <c r="G3797" s="8" t="n"/>
      <c r="H3797" s="8" t="n"/>
      <c r="I3797" s="8" t="n"/>
      <c r="J3797" s="10">
        <f>IF(A3797="",0,SUMIFS(amount_expended,cfda_key,V3797))</f>
        <v/>
      </c>
      <c r="K3797" s="10">
        <f>IF(G3797="OTHER CLUSTER NOT LISTED ABOVE",SUMIFS(amount_expended,uniform_other_cluster_name,X3797), IF(AND(OR(G3797="N/A",G3797=""),H3797=""),0,IF(G3797="STATE CLUSTER",SUMIFS(amount_expended,uniform_state_cluster_name,W3797),SUMIFS(amount_expended,cluster_name,G3797))))</f>
        <v/>
      </c>
      <c r="L3797" s="8" t="n"/>
      <c r="M3797" s="7" t="n"/>
      <c r="N3797" s="8" t="n"/>
      <c r="O3797" s="7" t="n"/>
      <c r="P3797" s="7" t="n"/>
      <c r="Q3797" s="8" t="n"/>
      <c r="R3797" s="9" t="n"/>
      <c r="S3797" s="8" t="n"/>
      <c r="T3797" s="8" t="n"/>
      <c r="U3797" s="8" t="n"/>
      <c r="V3797" s="11">
        <f>IF(OR(B3797="",C3797=""),"",CONCATENATE(B3797,".",C3797))</f>
        <v/>
      </c>
      <c r="W3797" s="6">
        <f>UPPER(TRIM(H3797))</f>
        <v/>
      </c>
      <c r="X3797" s="6">
        <f>UPPER(TRIM(I3797))</f>
        <v/>
      </c>
      <c r="Y3797" s="6">
        <f>IF(V3797&lt;&gt;"",IFERROR(INDEX(federal_program_name_lookup,MATCH(V3797,aln_lookup,0)),""),"")</f>
        <v/>
      </c>
    </row>
    <row r="3798">
      <c r="A3798" s="6">
        <f>IF(B3798&lt;&gt;"", "AWARD-"&amp;TEXT(ROW()-1,"00000"), "")</f>
        <v/>
      </c>
      <c r="B3798" s="7" t="n"/>
      <c r="C3798" s="7" t="n"/>
      <c r="D3798" s="7" t="n"/>
      <c r="E3798" s="8" t="n"/>
      <c r="F3798" s="9" t="n"/>
      <c r="G3798" s="8" t="n"/>
      <c r="H3798" s="8" t="n"/>
      <c r="I3798" s="8" t="n"/>
      <c r="J3798" s="10">
        <f>IF(A3798="",0,SUMIFS(amount_expended,cfda_key,V3798))</f>
        <v/>
      </c>
      <c r="K3798" s="10">
        <f>IF(G3798="OTHER CLUSTER NOT LISTED ABOVE",SUMIFS(amount_expended,uniform_other_cluster_name,X3798), IF(AND(OR(G3798="N/A",G3798=""),H3798=""),0,IF(G3798="STATE CLUSTER",SUMIFS(amount_expended,uniform_state_cluster_name,W3798),SUMIFS(amount_expended,cluster_name,G3798))))</f>
        <v/>
      </c>
      <c r="L3798" s="8" t="n"/>
      <c r="M3798" s="7" t="n"/>
      <c r="N3798" s="8" t="n"/>
      <c r="O3798" s="7" t="n"/>
      <c r="P3798" s="7" t="n"/>
      <c r="Q3798" s="8" t="n"/>
      <c r="R3798" s="9" t="n"/>
      <c r="S3798" s="8" t="n"/>
      <c r="T3798" s="8" t="n"/>
      <c r="U3798" s="8" t="n"/>
      <c r="V3798" s="11">
        <f>IF(OR(B3798="",C3798=""),"",CONCATENATE(B3798,".",C3798))</f>
        <v/>
      </c>
      <c r="W3798" s="6">
        <f>UPPER(TRIM(H3798))</f>
        <v/>
      </c>
      <c r="X3798" s="6">
        <f>UPPER(TRIM(I3798))</f>
        <v/>
      </c>
      <c r="Y3798" s="6">
        <f>IF(V3798&lt;&gt;"",IFERROR(INDEX(federal_program_name_lookup,MATCH(V3798,aln_lookup,0)),""),"")</f>
        <v/>
      </c>
    </row>
    <row r="3799">
      <c r="A3799" s="6">
        <f>IF(B3799&lt;&gt;"", "AWARD-"&amp;TEXT(ROW()-1,"00000"), "")</f>
        <v/>
      </c>
      <c r="B3799" s="7" t="n"/>
      <c r="C3799" s="7" t="n"/>
      <c r="D3799" s="7" t="n"/>
      <c r="E3799" s="8" t="n"/>
      <c r="F3799" s="9" t="n"/>
      <c r="G3799" s="8" t="n"/>
      <c r="H3799" s="8" t="n"/>
      <c r="I3799" s="8" t="n"/>
      <c r="J3799" s="10">
        <f>IF(A3799="",0,SUMIFS(amount_expended,cfda_key,V3799))</f>
        <v/>
      </c>
      <c r="K3799" s="10">
        <f>IF(G3799="OTHER CLUSTER NOT LISTED ABOVE",SUMIFS(amount_expended,uniform_other_cluster_name,X3799), IF(AND(OR(G3799="N/A",G3799=""),H3799=""),0,IF(G3799="STATE CLUSTER",SUMIFS(amount_expended,uniform_state_cluster_name,W3799),SUMIFS(amount_expended,cluster_name,G3799))))</f>
        <v/>
      </c>
      <c r="L3799" s="8" t="n"/>
      <c r="M3799" s="7" t="n"/>
      <c r="N3799" s="8" t="n"/>
      <c r="O3799" s="7" t="n"/>
      <c r="P3799" s="7" t="n"/>
      <c r="Q3799" s="8" t="n"/>
      <c r="R3799" s="9" t="n"/>
      <c r="S3799" s="8" t="n"/>
      <c r="T3799" s="8" t="n"/>
      <c r="U3799" s="8" t="n"/>
      <c r="V3799" s="11">
        <f>IF(OR(B3799="",C3799=""),"",CONCATENATE(B3799,".",C3799))</f>
        <v/>
      </c>
      <c r="W3799" s="6">
        <f>UPPER(TRIM(H3799))</f>
        <v/>
      </c>
      <c r="X3799" s="6">
        <f>UPPER(TRIM(I3799))</f>
        <v/>
      </c>
      <c r="Y3799" s="6">
        <f>IF(V3799&lt;&gt;"",IFERROR(INDEX(federal_program_name_lookup,MATCH(V3799,aln_lookup,0)),""),"")</f>
        <v/>
      </c>
    </row>
    <row r="3800">
      <c r="A3800" s="6">
        <f>IF(B3800&lt;&gt;"", "AWARD-"&amp;TEXT(ROW()-1,"00000"), "")</f>
        <v/>
      </c>
      <c r="B3800" s="7" t="n"/>
      <c r="C3800" s="7" t="n"/>
      <c r="D3800" s="7" t="n"/>
      <c r="E3800" s="8" t="n"/>
      <c r="F3800" s="9" t="n"/>
      <c r="G3800" s="8" t="n"/>
      <c r="H3800" s="8" t="n"/>
      <c r="I3800" s="8" t="n"/>
      <c r="J3800" s="10">
        <f>IF(A3800="",0,SUMIFS(amount_expended,cfda_key,V3800))</f>
        <v/>
      </c>
      <c r="K3800" s="10">
        <f>IF(G3800="OTHER CLUSTER NOT LISTED ABOVE",SUMIFS(amount_expended,uniform_other_cluster_name,X3800), IF(AND(OR(G3800="N/A",G3800=""),H3800=""),0,IF(G3800="STATE CLUSTER",SUMIFS(amount_expended,uniform_state_cluster_name,W3800),SUMIFS(amount_expended,cluster_name,G3800))))</f>
        <v/>
      </c>
      <c r="L3800" s="8" t="n"/>
      <c r="M3800" s="7" t="n"/>
      <c r="N3800" s="8" t="n"/>
      <c r="O3800" s="7" t="n"/>
      <c r="P3800" s="7" t="n"/>
      <c r="Q3800" s="8" t="n"/>
      <c r="R3800" s="9" t="n"/>
      <c r="S3800" s="8" t="n"/>
      <c r="T3800" s="8" t="n"/>
      <c r="U3800" s="8" t="n"/>
      <c r="V3800" s="11">
        <f>IF(OR(B3800="",C3800=""),"",CONCATENATE(B3800,".",C3800))</f>
        <v/>
      </c>
      <c r="W3800" s="6">
        <f>UPPER(TRIM(H3800))</f>
        <v/>
      </c>
      <c r="X3800" s="6">
        <f>UPPER(TRIM(I3800))</f>
        <v/>
      </c>
      <c r="Y3800" s="6">
        <f>IF(V3800&lt;&gt;"",IFERROR(INDEX(federal_program_name_lookup,MATCH(V3800,aln_lookup,0)),""),"")</f>
        <v/>
      </c>
    </row>
    <row r="3801">
      <c r="A3801" s="6">
        <f>IF(B3801&lt;&gt;"", "AWARD-"&amp;TEXT(ROW()-1,"00000"), "")</f>
        <v/>
      </c>
      <c r="B3801" s="7" t="n"/>
      <c r="C3801" s="7" t="n"/>
      <c r="D3801" s="7" t="n"/>
      <c r="E3801" s="8" t="n"/>
      <c r="F3801" s="9" t="n"/>
      <c r="G3801" s="8" t="n"/>
      <c r="H3801" s="8" t="n"/>
      <c r="I3801" s="8" t="n"/>
      <c r="J3801" s="10">
        <f>IF(A3801="",0,SUMIFS(amount_expended,cfda_key,V3801))</f>
        <v/>
      </c>
      <c r="K3801" s="10">
        <f>IF(G3801="OTHER CLUSTER NOT LISTED ABOVE",SUMIFS(amount_expended,uniform_other_cluster_name,X3801), IF(AND(OR(G3801="N/A",G3801=""),H3801=""),0,IF(G3801="STATE CLUSTER",SUMIFS(amount_expended,uniform_state_cluster_name,W3801),SUMIFS(amount_expended,cluster_name,G3801))))</f>
        <v/>
      </c>
      <c r="L3801" s="8" t="n"/>
      <c r="M3801" s="7" t="n"/>
      <c r="N3801" s="8" t="n"/>
      <c r="O3801" s="7" t="n"/>
      <c r="P3801" s="7" t="n"/>
      <c r="Q3801" s="8" t="n"/>
      <c r="R3801" s="9" t="n"/>
      <c r="S3801" s="8" t="n"/>
      <c r="T3801" s="8" t="n"/>
      <c r="U3801" s="8" t="n"/>
      <c r="V3801" s="11">
        <f>IF(OR(B3801="",C3801=""),"",CONCATENATE(B3801,".",C3801))</f>
        <v/>
      </c>
      <c r="W3801" s="6">
        <f>UPPER(TRIM(H3801))</f>
        <v/>
      </c>
      <c r="X3801" s="6">
        <f>UPPER(TRIM(I3801))</f>
        <v/>
      </c>
      <c r="Y3801" s="6">
        <f>IF(V3801&lt;&gt;"",IFERROR(INDEX(federal_program_name_lookup,MATCH(V3801,aln_lookup,0)),""),"")</f>
        <v/>
      </c>
    </row>
    <row r="3802">
      <c r="A3802" s="6">
        <f>IF(B3802&lt;&gt;"", "AWARD-"&amp;TEXT(ROW()-1,"00000"), "")</f>
        <v/>
      </c>
      <c r="B3802" s="7" t="n"/>
      <c r="C3802" s="7" t="n"/>
      <c r="D3802" s="7" t="n"/>
      <c r="E3802" s="8" t="n"/>
      <c r="F3802" s="9" t="n"/>
      <c r="G3802" s="8" t="n"/>
      <c r="H3802" s="8" t="n"/>
      <c r="I3802" s="8" t="n"/>
      <c r="J3802" s="10">
        <f>IF(A3802="",0,SUMIFS(amount_expended,cfda_key,V3802))</f>
        <v/>
      </c>
      <c r="K3802" s="10">
        <f>IF(G3802="OTHER CLUSTER NOT LISTED ABOVE",SUMIFS(amount_expended,uniform_other_cluster_name,X3802), IF(AND(OR(G3802="N/A",G3802=""),H3802=""),0,IF(G3802="STATE CLUSTER",SUMIFS(amount_expended,uniform_state_cluster_name,W3802),SUMIFS(amount_expended,cluster_name,G3802))))</f>
        <v/>
      </c>
      <c r="L3802" s="8" t="n"/>
      <c r="M3802" s="7" t="n"/>
      <c r="N3802" s="8" t="n"/>
      <c r="O3802" s="7" t="n"/>
      <c r="P3802" s="7" t="n"/>
      <c r="Q3802" s="8" t="n"/>
      <c r="R3802" s="9" t="n"/>
      <c r="S3802" s="8" t="n"/>
      <c r="T3802" s="8" t="n"/>
      <c r="U3802" s="8" t="n"/>
      <c r="V3802" s="11">
        <f>IF(OR(B3802="",C3802=""),"",CONCATENATE(B3802,".",C3802))</f>
        <v/>
      </c>
      <c r="W3802" s="6">
        <f>UPPER(TRIM(H3802))</f>
        <v/>
      </c>
      <c r="X3802" s="6">
        <f>UPPER(TRIM(I3802))</f>
        <v/>
      </c>
      <c r="Y3802" s="6">
        <f>IF(V3802&lt;&gt;"",IFERROR(INDEX(federal_program_name_lookup,MATCH(V3802,aln_lookup,0)),""),"")</f>
        <v/>
      </c>
    </row>
    <row r="3803">
      <c r="A3803" s="6">
        <f>IF(B3803&lt;&gt;"", "AWARD-"&amp;TEXT(ROW()-1,"00000"), "")</f>
        <v/>
      </c>
      <c r="B3803" s="7" t="n"/>
      <c r="C3803" s="7" t="n"/>
      <c r="D3803" s="7" t="n"/>
      <c r="E3803" s="8" t="n"/>
      <c r="F3803" s="9" t="n"/>
      <c r="G3803" s="8" t="n"/>
      <c r="H3803" s="8" t="n"/>
      <c r="I3803" s="8" t="n"/>
      <c r="J3803" s="10">
        <f>IF(A3803="",0,SUMIFS(amount_expended,cfda_key,V3803))</f>
        <v/>
      </c>
      <c r="K3803" s="10">
        <f>IF(G3803="OTHER CLUSTER NOT LISTED ABOVE",SUMIFS(amount_expended,uniform_other_cluster_name,X3803), IF(AND(OR(G3803="N/A",G3803=""),H3803=""),0,IF(G3803="STATE CLUSTER",SUMIFS(amount_expended,uniform_state_cluster_name,W3803),SUMIFS(amount_expended,cluster_name,G3803))))</f>
        <v/>
      </c>
      <c r="L3803" s="8" t="n"/>
      <c r="M3803" s="7" t="n"/>
      <c r="N3803" s="8" t="n"/>
      <c r="O3803" s="7" t="n"/>
      <c r="P3803" s="7" t="n"/>
      <c r="Q3803" s="8" t="n"/>
      <c r="R3803" s="9" t="n"/>
      <c r="S3803" s="8" t="n"/>
      <c r="T3803" s="8" t="n"/>
      <c r="U3803" s="8" t="n"/>
      <c r="V3803" s="11">
        <f>IF(OR(B3803="",C3803=""),"",CONCATENATE(B3803,".",C3803))</f>
        <v/>
      </c>
      <c r="W3803" s="6">
        <f>UPPER(TRIM(H3803))</f>
        <v/>
      </c>
      <c r="X3803" s="6">
        <f>UPPER(TRIM(I3803))</f>
        <v/>
      </c>
      <c r="Y3803" s="6">
        <f>IF(V3803&lt;&gt;"",IFERROR(INDEX(federal_program_name_lookup,MATCH(V3803,aln_lookup,0)),""),"")</f>
        <v/>
      </c>
    </row>
    <row r="3804">
      <c r="A3804" s="6">
        <f>IF(B3804&lt;&gt;"", "AWARD-"&amp;TEXT(ROW()-1,"00000"), "")</f>
        <v/>
      </c>
      <c r="B3804" s="7" t="n"/>
      <c r="C3804" s="7" t="n"/>
      <c r="D3804" s="7" t="n"/>
      <c r="E3804" s="8" t="n"/>
      <c r="F3804" s="9" t="n"/>
      <c r="G3804" s="8" t="n"/>
      <c r="H3804" s="8" t="n"/>
      <c r="I3804" s="8" t="n"/>
      <c r="J3804" s="10">
        <f>IF(A3804="",0,SUMIFS(amount_expended,cfda_key,V3804))</f>
        <v/>
      </c>
      <c r="K3804" s="10">
        <f>IF(G3804="OTHER CLUSTER NOT LISTED ABOVE",SUMIFS(amount_expended,uniform_other_cluster_name,X3804), IF(AND(OR(G3804="N/A",G3804=""),H3804=""),0,IF(G3804="STATE CLUSTER",SUMIFS(amount_expended,uniform_state_cluster_name,W3804),SUMIFS(amount_expended,cluster_name,G3804))))</f>
        <v/>
      </c>
      <c r="L3804" s="8" t="n"/>
      <c r="M3804" s="7" t="n"/>
      <c r="N3804" s="8" t="n"/>
      <c r="O3804" s="7" t="n"/>
      <c r="P3804" s="7" t="n"/>
      <c r="Q3804" s="8" t="n"/>
      <c r="R3804" s="9" t="n"/>
      <c r="S3804" s="8" t="n"/>
      <c r="T3804" s="8" t="n"/>
      <c r="U3804" s="8" t="n"/>
      <c r="V3804" s="11">
        <f>IF(OR(B3804="",C3804=""),"",CONCATENATE(B3804,".",C3804))</f>
        <v/>
      </c>
      <c r="W3804" s="6">
        <f>UPPER(TRIM(H3804))</f>
        <v/>
      </c>
      <c r="X3804" s="6">
        <f>UPPER(TRIM(I3804))</f>
        <v/>
      </c>
      <c r="Y3804" s="6">
        <f>IF(V3804&lt;&gt;"",IFERROR(INDEX(federal_program_name_lookup,MATCH(V3804,aln_lookup,0)),""),"")</f>
        <v/>
      </c>
    </row>
    <row r="3805">
      <c r="A3805" s="6">
        <f>IF(B3805&lt;&gt;"", "AWARD-"&amp;TEXT(ROW()-1,"00000"), "")</f>
        <v/>
      </c>
      <c r="B3805" s="7" t="n"/>
      <c r="C3805" s="7" t="n"/>
      <c r="D3805" s="7" t="n"/>
      <c r="E3805" s="8" t="n"/>
      <c r="F3805" s="9" t="n"/>
      <c r="G3805" s="8" t="n"/>
      <c r="H3805" s="8" t="n"/>
      <c r="I3805" s="8" t="n"/>
      <c r="J3805" s="10">
        <f>IF(A3805="",0,SUMIFS(amount_expended,cfda_key,V3805))</f>
        <v/>
      </c>
      <c r="K3805" s="10">
        <f>IF(G3805="OTHER CLUSTER NOT LISTED ABOVE",SUMIFS(amount_expended,uniform_other_cluster_name,X3805), IF(AND(OR(G3805="N/A",G3805=""),H3805=""),0,IF(G3805="STATE CLUSTER",SUMIFS(amount_expended,uniform_state_cluster_name,W3805),SUMIFS(amount_expended,cluster_name,G3805))))</f>
        <v/>
      </c>
      <c r="L3805" s="8" t="n"/>
      <c r="M3805" s="7" t="n"/>
      <c r="N3805" s="8" t="n"/>
      <c r="O3805" s="7" t="n"/>
      <c r="P3805" s="7" t="n"/>
      <c r="Q3805" s="8" t="n"/>
      <c r="R3805" s="9" t="n"/>
      <c r="S3805" s="8" t="n"/>
      <c r="T3805" s="8" t="n"/>
      <c r="U3805" s="8" t="n"/>
      <c r="V3805" s="11">
        <f>IF(OR(B3805="",C3805=""),"",CONCATENATE(B3805,".",C3805))</f>
        <v/>
      </c>
      <c r="W3805" s="6">
        <f>UPPER(TRIM(H3805))</f>
        <v/>
      </c>
      <c r="X3805" s="6">
        <f>UPPER(TRIM(I3805))</f>
        <v/>
      </c>
      <c r="Y3805" s="6">
        <f>IF(V3805&lt;&gt;"",IFERROR(INDEX(federal_program_name_lookup,MATCH(V3805,aln_lookup,0)),""),"")</f>
        <v/>
      </c>
    </row>
    <row r="3806">
      <c r="A3806" s="6">
        <f>IF(B3806&lt;&gt;"", "AWARD-"&amp;TEXT(ROW()-1,"00000"), "")</f>
        <v/>
      </c>
      <c r="B3806" s="7" t="n"/>
      <c r="C3806" s="7" t="n"/>
      <c r="D3806" s="7" t="n"/>
      <c r="E3806" s="8" t="n"/>
      <c r="F3806" s="9" t="n"/>
      <c r="G3806" s="8" t="n"/>
      <c r="H3806" s="8" t="n"/>
      <c r="I3806" s="8" t="n"/>
      <c r="J3806" s="10">
        <f>IF(A3806="",0,SUMIFS(amount_expended,cfda_key,V3806))</f>
        <v/>
      </c>
      <c r="K3806" s="10">
        <f>IF(G3806="OTHER CLUSTER NOT LISTED ABOVE",SUMIFS(amount_expended,uniform_other_cluster_name,X3806), IF(AND(OR(G3806="N/A",G3806=""),H3806=""),0,IF(G3806="STATE CLUSTER",SUMIFS(amount_expended,uniform_state_cluster_name,W3806),SUMIFS(amount_expended,cluster_name,G3806))))</f>
        <v/>
      </c>
      <c r="L3806" s="8" t="n"/>
      <c r="M3806" s="7" t="n"/>
      <c r="N3806" s="8" t="n"/>
      <c r="O3806" s="7" t="n"/>
      <c r="P3806" s="7" t="n"/>
      <c r="Q3806" s="8" t="n"/>
      <c r="R3806" s="9" t="n"/>
      <c r="S3806" s="8" t="n"/>
      <c r="T3806" s="8" t="n"/>
      <c r="U3806" s="8" t="n"/>
      <c r="V3806" s="11">
        <f>IF(OR(B3806="",C3806=""),"",CONCATENATE(B3806,".",C3806))</f>
        <v/>
      </c>
      <c r="W3806" s="6">
        <f>UPPER(TRIM(H3806))</f>
        <v/>
      </c>
      <c r="X3806" s="6">
        <f>UPPER(TRIM(I3806))</f>
        <v/>
      </c>
      <c r="Y3806" s="6">
        <f>IF(V3806&lt;&gt;"",IFERROR(INDEX(federal_program_name_lookup,MATCH(V3806,aln_lookup,0)),""),"")</f>
        <v/>
      </c>
    </row>
    <row r="3807">
      <c r="A3807" s="6">
        <f>IF(B3807&lt;&gt;"", "AWARD-"&amp;TEXT(ROW()-1,"00000"), "")</f>
        <v/>
      </c>
      <c r="B3807" s="7" t="n"/>
      <c r="C3807" s="7" t="n"/>
      <c r="D3807" s="7" t="n"/>
      <c r="E3807" s="8" t="n"/>
      <c r="F3807" s="9" t="n"/>
      <c r="G3807" s="8" t="n"/>
      <c r="H3807" s="8" t="n"/>
      <c r="I3807" s="8" t="n"/>
      <c r="J3807" s="10">
        <f>IF(A3807="",0,SUMIFS(amount_expended,cfda_key,V3807))</f>
        <v/>
      </c>
      <c r="K3807" s="10">
        <f>IF(G3807="OTHER CLUSTER NOT LISTED ABOVE",SUMIFS(amount_expended,uniform_other_cluster_name,X3807), IF(AND(OR(G3807="N/A",G3807=""),H3807=""),0,IF(G3807="STATE CLUSTER",SUMIFS(amount_expended,uniform_state_cluster_name,W3807),SUMIFS(amount_expended,cluster_name,G3807))))</f>
        <v/>
      </c>
      <c r="L3807" s="8" t="n"/>
      <c r="M3807" s="7" t="n"/>
      <c r="N3807" s="8" t="n"/>
      <c r="O3807" s="7" t="n"/>
      <c r="P3807" s="7" t="n"/>
      <c r="Q3807" s="8" t="n"/>
      <c r="R3807" s="9" t="n"/>
      <c r="S3807" s="8" t="n"/>
      <c r="T3807" s="8" t="n"/>
      <c r="U3807" s="8" t="n"/>
      <c r="V3807" s="11">
        <f>IF(OR(B3807="",C3807=""),"",CONCATENATE(B3807,".",C3807))</f>
        <v/>
      </c>
      <c r="W3807" s="6">
        <f>UPPER(TRIM(H3807))</f>
        <v/>
      </c>
      <c r="X3807" s="6">
        <f>UPPER(TRIM(I3807))</f>
        <v/>
      </c>
      <c r="Y3807" s="6">
        <f>IF(V3807&lt;&gt;"",IFERROR(INDEX(federal_program_name_lookup,MATCH(V3807,aln_lookup,0)),""),"")</f>
        <v/>
      </c>
    </row>
    <row r="3808">
      <c r="A3808" s="6">
        <f>IF(B3808&lt;&gt;"", "AWARD-"&amp;TEXT(ROW()-1,"00000"), "")</f>
        <v/>
      </c>
      <c r="B3808" s="7" t="n"/>
      <c r="C3808" s="7" t="n"/>
      <c r="D3808" s="7" t="n"/>
      <c r="E3808" s="8" t="n"/>
      <c r="F3808" s="9" t="n"/>
      <c r="G3808" s="8" t="n"/>
      <c r="H3808" s="8" t="n"/>
      <c r="I3808" s="8" t="n"/>
      <c r="J3808" s="10">
        <f>IF(A3808="",0,SUMIFS(amount_expended,cfda_key,V3808))</f>
        <v/>
      </c>
      <c r="K3808" s="10">
        <f>IF(G3808="OTHER CLUSTER NOT LISTED ABOVE",SUMIFS(amount_expended,uniform_other_cluster_name,X3808), IF(AND(OR(G3808="N/A",G3808=""),H3808=""),0,IF(G3808="STATE CLUSTER",SUMIFS(amount_expended,uniform_state_cluster_name,W3808),SUMIFS(amount_expended,cluster_name,G3808))))</f>
        <v/>
      </c>
      <c r="L3808" s="8" t="n"/>
      <c r="M3808" s="7" t="n"/>
      <c r="N3808" s="8" t="n"/>
      <c r="O3808" s="7" t="n"/>
      <c r="P3808" s="7" t="n"/>
      <c r="Q3808" s="8" t="n"/>
      <c r="R3808" s="9" t="n"/>
      <c r="S3808" s="8" t="n"/>
      <c r="T3808" s="8" t="n"/>
      <c r="U3808" s="8" t="n"/>
      <c r="V3808" s="11">
        <f>IF(OR(B3808="",C3808=""),"",CONCATENATE(B3808,".",C3808))</f>
        <v/>
      </c>
      <c r="W3808" s="6">
        <f>UPPER(TRIM(H3808))</f>
        <v/>
      </c>
      <c r="X3808" s="6">
        <f>UPPER(TRIM(I3808))</f>
        <v/>
      </c>
      <c r="Y3808" s="6">
        <f>IF(V3808&lt;&gt;"",IFERROR(INDEX(federal_program_name_lookup,MATCH(V3808,aln_lookup,0)),""),"")</f>
        <v/>
      </c>
    </row>
    <row r="3809">
      <c r="A3809" s="6">
        <f>IF(B3809&lt;&gt;"", "AWARD-"&amp;TEXT(ROW()-1,"00000"), "")</f>
        <v/>
      </c>
      <c r="B3809" s="7" t="n"/>
      <c r="C3809" s="7" t="n"/>
      <c r="D3809" s="7" t="n"/>
      <c r="E3809" s="8" t="n"/>
      <c r="F3809" s="9" t="n"/>
      <c r="G3809" s="8" t="n"/>
      <c r="H3809" s="8" t="n"/>
      <c r="I3809" s="8" t="n"/>
      <c r="J3809" s="10">
        <f>IF(A3809="",0,SUMIFS(amount_expended,cfda_key,V3809))</f>
        <v/>
      </c>
      <c r="K3809" s="10">
        <f>IF(G3809="OTHER CLUSTER NOT LISTED ABOVE",SUMIFS(amount_expended,uniform_other_cluster_name,X3809), IF(AND(OR(G3809="N/A",G3809=""),H3809=""),0,IF(G3809="STATE CLUSTER",SUMIFS(amount_expended,uniform_state_cluster_name,W3809),SUMIFS(amount_expended,cluster_name,G3809))))</f>
        <v/>
      </c>
      <c r="L3809" s="8" t="n"/>
      <c r="M3809" s="7" t="n"/>
      <c r="N3809" s="8" t="n"/>
      <c r="O3809" s="7" t="n"/>
      <c r="P3809" s="7" t="n"/>
      <c r="Q3809" s="8" t="n"/>
      <c r="R3809" s="9" t="n"/>
      <c r="S3809" s="8" t="n"/>
      <c r="T3809" s="8" t="n"/>
      <c r="U3809" s="8" t="n"/>
      <c r="V3809" s="11">
        <f>IF(OR(B3809="",C3809=""),"",CONCATENATE(B3809,".",C3809))</f>
        <v/>
      </c>
      <c r="W3809" s="6">
        <f>UPPER(TRIM(H3809))</f>
        <v/>
      </c>
      <c r="X3809" s="6">
        <f>UPPER(TRIM(I3809))</f>
        <v/>
      </c>
      <c r="Y3809" s="6">
        <f>IF(V3809&lt;&gt;"",IFERROR(INDEX(federal_program_name_lookup,MATCH(V3809,aln_lookup,0)),""),"")</f>
        <v/>
      </c>
    </row>
    <row r="3810">
      <c r="A3810" s="6">
        <f>IF(B3810&lt;&gt;"", "AWARD-"&amp;TEXT(ROW()-1,"00000"), "")</f>
        <v/>
      </c>
      <c r="B3810" s="7" t="n"/>
      <c r="C3810" s="7" t="n"/>
      <c r="D3810" s="7" t="n"/>
      <c r="E3810" s="8" t="n"/>
      <c r="F3810" s="9" t="n"/>
      <c r="G3810" s="8" t="n"/>
      <c r="H3810" s="8" t="n"/>
      <c r="I3810" s="8" t="n"/>
      <c r="J3810" s="10">
        <f>IF(A3810="",0,SUMIFS(amount_expended,cfda_key,V3810))</f>
        <v/>
      </c>
      <c r="K3810" s="10">
        <f>IF(G3810="OTHER CLUSTER NOT LISTED ABOVE",SUMIFS(amount_expended,uniform_other_cluster_name,X3810), IF(AND(OR(G3810="N/A",G3810=""),H3810=""),0,IF(G3810="STATE CLUSTER",SUMIFS(amount_expended,uniform_state_cluster_name,W3810),SUMIFS(amount_expended,cluster_name,G3810))))</f>
        <v/>
      </c>
      <c r="L3810" s="8" t="n"/>
      <c r="M3810" s="7" t="n"/>
      <c r="N3810" s="8" t="n"/>
      <c r="O3810" s="7" t="n"/>
      <c r="P3810" s="7" t="n"/>
      <c r="Q3810" s="8" t="n"/>
      <c r="R3810" s="9" t="n"/>
      <c r="S3810" s="8" t="n"/>
      <c r="T3810" s="8" t="n"/>
      <c r="U3810" s="8" t="n"/>
      <c r="V3810" s="11">
        <f>IF(OR(B3810="",C3810=""),"",CONCATENATE(B3810,".",C3810))</f>
        <v/>
      </c>
      <c r="W3810" s="6">
        <f>UPPER(TRIM(H3810))</f>
        <v/>
      </c>
      <c r="X3810" s="6">
        <f>UPPER(TRIM(I3810))</f>
        <v/>
      </c>
      <c r="Y3810" s="6">
        <f>IF(V3810&lt;&gt;"",IFERROR(INDEX(federal_program_name_lookup,MATCH(V3810,aln_lookup,0)),""),"")</f>
        <v/>
      </c>
    </row>
    <row r="3811">
      <c r="A3811" s="6">
        <f>IF(B3811&lt;&gt;"", "AWARD-"&amp;TEXT(ROW()-1,"00000"), "")</f>
        <v/>
      </c>
      <c r="B3811" s="7" t="n"/>
      <c r="C3811" s="7" t="n"/>
      <c r="D3811" s="7" t="n"/>
      <c r="E3811" s="8" t="n"/>
      <c r="F3811" s="9" t="n"/>
      <c r="G3811" s="8" t="n"/>
      <c r="H3811" s="8" t="n"/>
      <c r="I3811" s="8" t="n"/>
      <c r="J3811" s="10">
        <f>IF(A3811="",0,SUMIFS(amount_expended,cfda_key,V3811))</f>
        <v/>
      </c>
      <c r="K3811" s="10">
        <f>IF(G3811="OTHER CLUSTER NOT LISTED ABOVE",SUMIFS(amount_expended,uniform_other_cluster_name,X3811), IF(AND(OR(G3811="N/A",G3811=""),H3811=""),0,IF(G3811="STATE CLUSTER",SUMIFS(amount_expended,uniform_state_cluster_name,W3811),SUMIFS(amount_expended,cluster_name,G3811))))</f>
        <v/>
      </c>
      <c r="L3811" s="8" t="n"/>
      <c r="M3811" s="7" t="n"/>
      <c r="N3811" s="8" t="n"/>
      <c r="O3811" s="7" t="n"/>
      <c r="P3811" s="7" t="n"/>
      <c r="Q3811" s="8" t="n"/>
      <c r="R3811" s="9" t="n"/>
      <c r="S3811" s="8" t="n"/>
      <c r="T3811" s="8" t="n"/>
      <c r="U3811" s="8" t="n"/>
      <c r="V3811" s="11">
        <f>IF(OR(B3811="",C3811=""),"",CONCATENATE(B3811,".",C3811))</f>
        <v/>
      </c>
      <c r="W3811" s="6">
        <f>UPPER(TRIM(H3811))</f>
        <v/>
      </c>
      <c r="X3811" s="6">
        <f>UPPER(TRIM(I3811))</f>
        <v/>
      </c>
      <c r="Y3811" s="6">
        <f>IF(V3811&lt;&gt;"",IFERROR(INDEX(federal_program_name_lookup,MATCH(V3811,aln_lookup,0)),""),"")</f>
        <v/>
      </c>
    </row>
    <row r="3812">
      <c r="A3812" s="6">
        <f>IF(B3812&lt;&gt;"", "AWARD-"&amp;TEXT(ROW()-1,"00000"), "")</f>
        <v/>
      </c>
      <c r="B3812" s="7" t="n"/>
      <c r="C3812" s="7" t="n"/>
      <c r="D3812" s="7" t="n"/>
      <c r="E3812" s="8" t="n"/>
      <c r="F3812" s="9" t="n"/>
      <c r="G3812" s="8" t="n"/>
      <c r="H3812" s="8" t="n"/>
      <c r="I3812" s="8" t="n"/>
      <c r="J3812" s="10">
        <f>IF(A3812="",0,SUMIFS(amount_expended,cfda_key,V3812))</f>
        <v/>
      </c>
      <c r="K3812" s="10">
        <f>IF(G3812="OTHER CLUSTER NOT LISTED ABOVE",SUMIFS(amount_expended,uniform_other_cluster_name,X3812), IF(AND(OR(G3812="N/A",G3812=""),H3812=""),0,IF(G3812="STATE CLUSTER",SUMIFS(amount_expended,uniform_state_cluster_name,W3812),SUMIFS(amount_expended,cluster_name,G3812))))</f>
        <v/>
      </c>
      <c r="L3812" s="8" t="n"/>
      <c r="M3812" s="7" t="n"/>
      <c r="N3812" s="8" t="n"/>
      <c r="O3812" s="7" t="n"/>
      <c r="P3812" s="7" t="n"/>
      <c r="Q3812" s="8" t="n"/>
      <c r="R3812" s="9" t="n"/>
      <c r="S3812" s="8" t="n"/>
      <c r="T3812" s="8" t="n"/>
      <c r="U3812" s="8" t="n"/>
      <c r="V3812" s="11">
        <f>IF(OR(B3812="",C3812=""),"",CONCATENATE(B3812,".",C3812))</f>
        <v/>
      </c>
      <c r="W3812" s="6">
        <f>UPPER(TRIM(H3812))</f>
        <v/>
      </c>
      <c r="X3812" s="6">
        <f>UPPER(TRIM(I3812))</f>
        <v/>
      </c>
      <c r="Y3812" s="6">
        <f>IF(V3812&lt;&gt;"",IFERROR(INDEX(federal_program_name_lookup,MATCH(V3812,aln_lookup,0)),""),"")</f>
        <v/>
      </c>
    </row>
    <row r="3813">
      <c r="A3813" s="6">
        <f>IF(B3813&lt;&gt;"", "AWARD-"&amp;TEXT(ROW()-1,"00000"), "")</f>
        <v/>
      </c>
      <c r="B3813" s="7" t="n"/>
      <c r="C3813" s="7" t="n"/>
      <c r="D3813" s="7" t="n"/>
      <c r="E3813" s="8" t="n"/>
      <c r="F3813" s="9" t="n"/>
      <c r="G3813" s="8" t="n"/>
      <c r="H3813" s="8" t="n"/>
      <c r="I3813" s="8" t="n"/>
      <c r="J3813" s="10">
        <f>IF(A3813="",0,SUMIFS(amount_expended,cfda_key,V3813))</f>
        <v/>
      </c>
      <c r="K3813" s="10">
        <f>IF(G3813="OTHER CLUSTER NOT LISTED ABOVE",SUMIFS(amount_expended,uniform_other_cluster_name,X3813), IF(AND(OR(G3813="N/A",G3813=""),H3813=""),0,IF(G3813="STATE CLUSTER",SUMIFS(amount_expended,uniform_state_cluster_name,W3813),SUMIFS(amount_expended,cluster_name,G3813))))</f>
        <v/>
      </c>
      <c r="L3813" s="8" t="n"/>
      <c r="M3813" s="7" t="n"/>
      <c r="N3813" s="8" t="n"/>
      <c r="O3813" s="7" t="n"/>
      <c r="P3813" s="7" t="n"/>
      <c r="Q3813" s="8" t="n"/>
      <c r="R3813" s="9" t="n"/>
      <c r="S3813" s="8" t="n"/>
      <c r="T3813" s="8" t="n"/>
      <c r="U3813" s="8" t="n"/>
      <c r="V3813" s="11">
        <f>IF(OR(B3813="",C3813=""),"",CONCATENATE(B3813,".",C3813))</f>
        <v/>
      </c>
      <c r="W3813" s="6">
        <f>UPPER(TRIM(H3813))</f>
        <v/>
      </c>
      <c r="X3813" s="6">
        <f>UPPER(TRIM(I3813))</f>
        <v/>
      </c>
      <c r="Y3813" s="6">
        <f>IF(V3813&lt;&gt;"",IFERROR(INDEX(federal_program_name_lookup,MATCH(V3813,aln_lookup,0)),""),"")</f>
        <v/>
      </c>
    </row>
    <row r="3814">
      <c r="A3814" s="6">
        <f>IF(B3814&lt;&gt;"", "AWARD-"&amp;TEXT(ROW()-1,"00000"), "")</f>
        <v/>
      </c>
      <c r="B3814" s="7" t="n"/>
      <c r="C3814" s="7" t="n"/>
      <c r="D3814" s="7" t="n"/>
      <c r="E3814" s="8" t="n"/>
      <c r="F3814" s="9" t="n"/>
      <c r="G3814" s="8" t="n"/>
      <c r="H3814" s="8" t="n"/>
      <c r="I3814" s="8" t="n"/>
      <c r="J3814" s="10">
        <f>IF(A3814="",0,SUMIFS(amount_expended,cfda_key,V3814))</f>
        <v/>
      </c>
      <c r="K3814" s="10">
        <f>IF(G3814="OTHER CLUSTER NOT LISTED ABOVE",SUMIFS(amount_expended,uniform_other_cluster_name,X3814), IF(AND(OR(G3814="N/A",G3814=""),H3814=""),0,IF(G3814="STATE CLUSTER",SUMIFS(amount_expended,uniform_state_cluster_name,W3814),SUMIFS(amount_expended,cluster_name,G3814))))</f>
        <v/>
      </c>
      <c r="L3814" s="8" t="n"/>
      <c r="M3814" s="7" t="n"/>
      <c r="N3814" s="8" t="n"/>
      <c r="O3814" s="7" t="n"/>
      <c r="P3814" s="7" t="n"/>
      <c r="Q3814" s="8" t="n"/>
      <c r="R3814" s="9" t="n"/>
      <c r="S3814" s="8" t="n"/>
      <c r="T3814" s="8" t="n"/>
      <c r="U3814" s="8" t="n"/>
      <c r="V3814" s="11">
        <f>IF(OR(B3814="",C3814=""),"",CONCATENATE(B3814,".",C3814))</f>
        <v/>
      </c>
      <c r="W3814" s="6">
        <f>UPPER(TRIM(H3814))</f>
        <v/>
      </c>
      <c r="X3814" s="6">
        <f>UPPER(TRIM(I3814))</f>
        <v/>
      </c>
      <c r="Y3814" s="6">
        <f>IF(V3814&lt;&gt;"",IFERROR(INDEX(federal_program_name_lookup,MATCH(V3814,aln_lookup,0)),""),"")</f>
        <v/>
      </c>
    </row>
    <row r="3815">
      <c r="A3815" s="6">
        <f>IF(B3815&lt;&gt;"", "AWARD-"&amp;TEXT(ROW()-1,"00000"), "")</f>
        <v/>
      </c>
      <c r="B3815" s="7" t="n"/>
      <c r="C3815" s="7" t="n"/>
      <c r="D3815" s="7" t="n"/>
      <c r="E3815" s="8" t="n"/>
      <c r="F3815" s="9" t="n"/>
      <c r="G3815" s="8" t="n"/>
      <c r="H3815" s="8" t="n"/>
      <c r="I3815" s="8" t="n"/>
      <c r="J3815" s="10">
        <f>IF(A3815="",0,SUMIFS(amount_expended,cfda_key,V3815))</f>
        <v/>
      </c>
      <c r="K3815" s="10">
        <f>IF(G3815="OTHER CLUSTER NOT LISTED ABOVE",SUMIFS(amount_expended,uniform_other_cluster_name,X3815), IF(AND(OR(G3815="N/A",G3815=""),H3815=""),0,IF(G3815="STATE CLUSTER",SUMIFS(amount_expended,uniform_state_cluster_name,W3815),SUMIFS(amount_expended,cluster_name,G3815))))</f>
        <v/>
      </c>
      <c r="L3815" s="8" t="n"/>
      <c r="M3815" s="7" t="n"/>
      <c r="N3815" s="8" t="n"/>
      <c r="O3815" s="7" t="n"/>
      <c r="P3815" s="7" t="n"/>
      <c r="Q3815" s="8" t="n"/>
      <c r="R3815" s="9" t="n"/>
      <c r="S3815" s="8" t="n"/>
      <c r="T3815" s="8" t="n"/>
      <c r="U3815" s="8" t="n"/>
      <c r="V3815" s="11">
        <f>IF(OR(B3815="",C3815=""),"",CONCATENATE(B3815,".",C3815))</f>
        <v/>
      </c>
      <c r="W3815" s="6">
        <f>UPPER(TRIM(H3815))</f>
        <v/>
      </c>
      <c r="X3815" s="6">
        <f>UPPER(TRIM(I3815))</f>
        <v/>
      </c>
      <c r="Y3815" s="6">
        <f>IF(V3815&lt;&gt;"",IFERROR(INDEX(federal_program_name_lookup,MATCH(V3815,aln_lookup,0)),""),"")</f>
        <v/>
      </c>
    </row>
    <row r="3816">
      <c r="A3816" s="6">
        <f>IF(B3816&lt;&gt;"", "AWARD-"&amp;TEXT(ROW()-1,"00000"), "")</f>
        <v/>
      </c>
      <c r="B3816" s="7" t="n"/>
      <c r="C3816" s="7" t="n"/>
      <c r="D3816" s="7" t="n"/>
      <c r="E3816" s="8" t="n"/>
      <c r="F3816" s="9" t="n"/>
      <c r="G3816" s="8" t="n"/>
      <c r="H3816" s="8" t="n"/>
      <c r="I3816" s="8" t="n"/>
      <c r="J3816" s="10">
        <f>IF(A3816="",0,SUMIFS(amount_expended,cfda_key,V3816))</f>
        <v/>
      </c>
      <c r="K3816" s="10">
        <f>IF(G3816="OTHER CLUSTER NOT LISTED ABOVE",SUMIFS(amount_expended,uniform_other_cluster_name,X3816), IF(AND(OR(G3816="N/A",G3816=""),H3816=""),0,IF(G3816="STATE CLUSTER",SUMIFS(amount_expended,uniform_state_cluster_name,W3816),SUMIFS(amount_expended,cluster_name,G3816))))</f>
        <v/>
      </c>
      <c r="L3816" s="8" t="n"/>
      <c r="M3816" s="7" t="n"/>
      <c r="N3816" s="8" t="n"/>
      <c r="O3816" s="7" t="n"/>
      <c r="P3816" s="7" t="n"/>
      <c r="Q3816" s="8" t="n"/>
      <c r="R3816" s="9" t="n"/>
      <c r="S3816" s="8" t="n"/>
      <c r="T3816" s="8" t="n"/>
      <c r="U3816" s="8" t="n"/>
      <c r="V3816" s="11">
        <f>IF(OR(B3816="",C3816=""),"",CONCATENATE(B3816,".",C3816))</f>
        <v/>
      </c>
      <c r="W3816" s="6">
        <f>UPPER(TRIM(H3816))</f>
        <v/>
      </c>
      <c r="X3816" s="6">
        <f>UPPER(TRIM(I3816))</f>
        <v/>
      </c>
      <c r="Y3816" s="6">
        <f>IF(V3816&lt;&gt;"",IFERROR(INDEX(federal_program_name_lookup,MATCH(V3816,aln_lookup,0)),""),"")</f>
        <v/>
      </c>
    </row>
    <row r="3817">
      <c r="A3817" s="6">
        <f>IF(B3817&lt;&gt;"", "AWARD-"&amp;TEXT(ROW()-1,"00000"), "")</f>
        <v/>
      </c>
      <c r="B3817" s="7" t="n"/>
      <c r="C3817" s="7" t="n"/>
      <c r="D3817" s="7" t="n"/>
      <c r="E3817" s="8" t="n"/>
      <c r="F3817" s="9" t="n"/>
      <c r="G3817" s="8" t="n"/>
      <c r="H3817" s="8" t="n"/>
      <c r="I3817" s="8" t="n"/>
      <c r="J3817" s="10">
        <f>IF(A3817="",0,SUMIFS(amount_expended,cfda_key,V3817))</f>
        <v/>
      </c>
      <c r="K3817" s="10">
        <f>IF(G3817="OTHER CLUSTER NOT LISTED ABOVE",SUMIFS(amount_expended,uniform_other_cluster_name,X3817), IF(AND(OR(G3817="N/A",G3817=""),H3817=""),0,IF(G3817="STATE CLUSTER",SUMIFS(amount_expended,uniform_state_cluster_name,W3817),SUMIFS(amount_expended,cluster_name,G3817))))</f>
        <v/>
      </c>
      <c r="L3817" s="8" t="n"/>
      <c r="M3817" s="7" t="n"/>
      <c r="N3817" s="8" t="n"/>
      <c r="O3817" s="7" t="n"/>
      <c r="P3817" s="7" t="n"/>
      <c r="Q3817" s="8" t="n"/>
      <c r="R3817" s="9" t="n"/>
      <c r="S3817" s="8" t="n"/>
      <c r="T3817" s="8" t="n"/>
      <c r="U3817" s="8" t="n"/>
      <c r="V3817" s="11">
        <f>IF(OR(B3817="",C3817=""),"",CONCATENATE(B3817,".",C3817))</f>
        <v/>
      </c>
      <c r="W3817" s="6">
        <f>UPPER(TRIM(H3817))</f>
        <v/>
      </c>
      <c r="X3817" s="6">
        <f>UPPER(TRIM(I3817))</f>
        <v/>
      </c>
      <c r="Y3817" s="6">
        <f>IF(V3817&lt;&gt;"",IFERROR(INDEX(federal_program_name_lookup,MATCH(V3817,aln_lookup,0)),""),"")</f>
        <v/>
      </c>
    </row>
    <row r="3818">
      <c r="A3818" s="6">
        <f>IF(B3818&lt;&gt;"", "AWARD-"&amp;TEXT(ROW()-1,"00000"), "")</f>
        <v/>
      </c>
      <c r="B3818" s="7" t="n"/>
      <c r="C3818" s="7" t="n"/>
      <c r="D3818" s="7" t="n"/>
      <c r="E3818" s="8" t="n"/>
      <c r="F3818" s="9" t="n"/>
      <c r="G3818" s="8" t="n"/>
      <c r="H3818" s="8" t="n"/>
      <c r="I3818" s="8" t="n"/>
      <c r="J3818" s="10">
        <f>IF(A3818="",0,SUMIFS(amount_expended,cfda_key,V3818))</f>
        <v/>
      </c>
      <c r="K3818" s="10">
        <f>IF(G3818="OTHER CLUSTER NOT LISTED ABOVE",SUMIFS(amount_expended,uniform_other_cluster_name,X3818), IF(AND(OR(G3818="N/A",G3818=""),H3818=""),0,IF(G3818="STATE CLUSTER",SUMIFS(amount_expended,uniform_state_cluster_name,W3818),SUMIFS(amount_expended,cluster_name,G3818))))</f>
        <v/>
      </c>
      <c r="L3818" s="8" t="n"/>
      <c r="M3818" s="7" t="n"/>
      <c r="N3818" s="8" t="n"/>
      <c r="O3818" s="7" t="n"/>
      <c r="P3818" s="7" t="n"/>
      <c r="Q3818" s="8" t="n"/>
      <c r="R3818" s="9" t="n"/>
      <c r="S3818" s="8" t="n"/>
      <c r="T3818" s="8" t="n"/>
      <c r="U3818" s="8" t="n"/>
      <c r="V3818" s="11">
        <f>IF(OR(B3818="",C3818=""),"",CONCATENATE(B3818,".",C3818))</f>
        <v/>
      </c>
      <c r="W3818" s="6">
        <f>UPPER(TRIM(H3818))</f>
        <v/>
      </c>
      <c r="X3818" s="6">
        <f>UPPER(TRIM(I3818))</f>
        <v/>
      </c>
      <c r="Y3818" s="6">
        <f>IF(V3818&lt;&gt;"",IFERROR(INDEX(federal_program_name_lookup,MATCH(V3818,aln_lookup,0)),""),"")</f>
        <v/>
      </c>
    </row>
    <row r="3819">
      <c r="A3819" s="6">
        <f>IF(B3819&lt;&gt;"", "AWARD-"&amp;TEXT(ROW()-1,"00000"), "")</f>
        <v/>
      </c>
      <c r="B3819" s="7" t="n"/>
      <c r="C3819" s="7" t="n"/>
      <c r="D3819" s="7" t="n"/>
      <c r="E3819" s="8" t="n"/>
      <c r="F3819" s="9" t="n"/>
      <c r="G3819" s="8" t="n"/>
      <c r="H3819" s="8" t="n"/>
      <c r="I3819" s="8" t="n"/>
      <c r="J3819" s="10">
        <f>IF(A3819="",0,SUMIFS(amount_expended,cfda_key,V3819))</f>
        <v/>
      </c>
      <c r="K3819" s="10">
        <f>IF(G3819="OTHER CLUSTER NOT LISTED ABOVE",SUMIFS(amount_expended,uniform_other_cluster_name,X3819), IF(AND(OR(G3819="N/A",G3819=""),H3819=""),0,IF(G3819="STATE CLUSTER",SUMIFS(amount_expended,uniform_state_cluster_name,W3819),SUMIFS(amount_expended,cluster_name,G3819))))</f>
        <v/>
      </c>
      <c r="L3819" s="8" t="n"/>
      <c r="M3819" s="7" t="n"/>
      <c r="N3819" s="8" t="n"/>
      <c r="O3819" s="7" t="n"/>
      <c r="P3819" s="7" t="n"/>
      <c r="Q3819" s="8" t="n"/>
      <c r="R3819" s="9" t="n"/>
      <c r="S3819" s="8" t="n"/>
      <c r="T3819" s="8" t="n"/>
      <c r="U3819" s="8" t="n"/>
      <c r="V3819" s="11">
        <f>IF(OR(B3819="",C3819=""),"",CONCATENATE(B3819,".",C3819))</f>
        <v/>
      </c>
      <c r="W3819" s="6">
        <f>UPPER(TRIM(H3819))</f>
        <v/>
      </c>
      <c r="X3819" s="6">
        <f>UPPER(TRIM(I3819))</f>
        <v/>
      </c>
      <c r="Y3819" s="6">
        <f>IF(V3819&lt;&gt;"",IFERROR(INDEX(federal_program_name_lookup,MATCH(V3819,aln_lookup,0)),""),"")</f>
        <v/>
      </c>
    </row>
    <row r="3820">
      <c r="A3820" s="6">
        <f>IF(B3820&lt;&gt;"", "AWARD-"&amp;TEXT(ROW()-1,"00000"), "")</f>
        <v/>
      </c>
      <c r="B3820" s="7" t="n"/>
      <c r="C3820" s="7" t="n"/>
      <c r="D3820" s="7" t="n"/>
      <c r="E3820" s="8" t="n"/>
      <c r="F3820" s="9" t="n"/>
      <c r="G3820" s="8" t="n"/>
      <c r="H3820" s="8" t="n"/>
      <c r="I3820" s="8" t="n"/>
      <c r="J3820" s="10">
        <f>IF(A3820="",0,SUMIFS(amount_expended,cfda_key,V3820))</f>
        <v/>
      </c>
      <c r="K3820" s="10">
        <f>IF(G3820="OTHER CLUSTER NOT LISTED ABOVE",SUMIFS(amount_expended,uniform_other_cluster_name,X3820), IF(AND(OR(G3820="N/A",G3820=""),H3820=""),0,IF(G3820="STATE CLUSTER",SUMIFS(amount_expended,uniform_state_cluster_name,W3820),SUMIFS(amount_expended,cluster_name,G3820))))</f>
        <v/>
      </c>
      <c r="L3820" s="8" t="n"/>
      <c r="M3820" s="7" t="n"/>
      <c r="N3820" s="8" t="n"/>
      <c r="O3820" s="7" t="n"/>
      <c r="P3820" s="7" t="n"/>
      <c r="Q3820" s="8" t="n"/>
      <c r="R3820" s="9" t="n"/>
      <c r="S3820" s="8" t="n"/>
      <c r="T3820" s="8" t="n"/>
      <c r="U3820" s="8" t="n"/>
      <c r="V3820" s="11">
        <f>IF(OR(B3820="",C3820=""),"",CONCATENATE(B3820,".",C3820))</f>
        <v/>
      </c>
      <c r="W3820" s="6">
        <f>UPPER(TRIM(H3820))</f>
        <v/>
      </c>
      <c r="X3820" s="6">
        <f>UPPER(TRIM(I3820))</f>
        <v/>
      </c>
      <c r="Y3820" s="6">
        <f>IF(V3820&lt;&gt;"",IFERROR(INDEX(federal_program_name_lookup,MATCH(V3820,aln_lookup,0)),""),"")</f>
        <v/>
      </c>
    </row>
    <row r="3821">
      <c r="A3821" s="6">
        <f>IF(B3821&lt;&gt;"", "AWARD-"&amp;TEXT(ROW()-1,"00000"), "")</f>
        <v/>
      </c>
      <c r="B3821" s="7" t="n"/>
      <c r="C3821" s="7" t="n"/>
      <c r="D3821" s="7" t="n"/>
      <c r="E3821" s="8" t="n"/>
      <c r="F3821" s="9" t="n"/>
      <c r="G3821" s="8" t="n"/>
      <c r="H3821" s="8" t="n"/>
      <c r="I3821" s="8" t="n"/>
      <c r="J3821" s="10">
        <f>IF(A3821="",0,SUMIFS(amount_expended,cfda_key,V3821))</f>
        <v/>
      </c>
      <c r="K3821" s="10">
        <f>IF(G3821="OTHER CLUSTER NOT LISTED ABOVE",SUMIFS(amount_expended,uniform_other_cluster_name,X3821), IF(AND(OR(G3821="N/A",G3821=""),H3821=""),0,IF(G3821="STATE CLUSTER",SUMIFS(amount_expended,uniform_state_cluster_name,W3821),SUMIFS(amount_expended,cluster_name,G3821))))</f>
        <v/>
      </c>
      <c r="L3821" s="8" t="n"/>
      <c r="M3821" s="7" t="n"/>
      <c r="N3821" s="8" t="n"/>
      <c r="O3821" s="7" t="n"/>
      <c r="P3821" s="7" t="n"/>
      <c r="Q3821" s="8" t="n"/>
      <c r="R3821" s="9" t="n"/>
      <c r="S3821" s="8" t="n"/>
      <c r="T3821" s="8" t="n"/>
      <c r="U3821" s="8" t="n"/>
      <c r="V3821" s="11">
        <f>IF(OR(B3821="",C3821=""),"",CONCATENATE(B3821,".",C3821))</f>
        <v/>
      </c>
      <c r="W3821" s="6">
        <f>UPPER(TRIM(H3821))</f>
        <v/>
      </c>
      <c r="X3821" s="6">
        <f>UPPER(TRIM(I3821))</f>
        <v/>
      </c>
      <c r="Y3821" s="6">
        <f>IF(V3821&lt;&gt;"",IFERROR(INDEX(federal_program_name_lookup,MATCH(V3821,aln_lookup,0)),""),"")</f>
        <v/>
      </c>
    </row>
    <row r="3822">
      <c r="A3822" s="6">
        <f>IF(B3822&lt;&gt;"", "AWARD-"&amp;TEXT(ROW()-1,"00000"), "")</f>
        <v/>
      </c>
      <c r="B3822" s="7" t="n"/>
      <c r="C3822" s="7" t="n"/>
      <c r="D3822" s="7" t="n"/>
      <c r="E3822" s="8" t="n"/>
      <c r="F3822" s="9" t="n"/>
      <c r="G3822" s="8" t="n"/>
      <c r="H3822" s="8" t="n"/>
      <c r="I3822" s="8" t="n"/>
      <c r="J3822" s="10">
        <f>IF(A3822="",0,SUMIFS(amount_expended,cfda_key,V3822))</f>
        <v/>
      </c>
      <c r="K3822" s="10">
        <f>IF(G3822="OTHER CLUSTER NOT LISTED ABOVE",SUMIFS(amount_expended,uniform_other_cluster_name,X3822), IF(AND(OR(G3822="N/A",G3822=""),H3822=""),0,IF(G3822="STATE CLUSTER",SUMIFS(amount_expended,uniform_state_cluster_name,W3822),SUMIFS(amount_expended,cluster_name,G3822))))</f>
        <v/>
      </c>
      <c r="L3822" s="8" t="n"/>
      <c r="M3822" s="7" t="n"/>
      <c r="N3822" s="8" t="n"/>
      <c r="O3822" s="7" t="n"/>
      <c r="P3822" s="7" t="n"/>
      <c r="Q3822" s="8" t="n"/>
      <c r="R3822" s="9" t="n"/>
      <c r="S3822" s="8" t="n"/>
      <c r="T3822" s="8" t="n"/>
      <c r="U3822" s="8" t="n"/>
      <c r="V3822" s="11">
        <f>IF(OR(B3822="",C3822=""),"",CONCATENATE(B3822,".",C3822))</f>
        <v/>
      </c>
      <c r="W3822" s="6">
        <f>UPPER(TRIM(H3822))</f>
        <v/>
      </c>
      <c r="X3822" s="6">
        <f>UPPER(TRIM(I3822))</f>
        <v/>
      </c>
      <c r="Y3822" s="6">
        <f>IF(V3822&lt;&gt;"",IFERROR(INDEX(federal_program_name_lookup,MATCH(V3822,aln_lookup,0)),""),"")</f>
        <v/>
      </c>
    </row>
    <row r="3823">
      <c r="A3823" s="6">
        <f>IF(B3823&lt;&gt;"", "AWARD-"&amp;TEXT(ROW()-1,"00000"), "")</f>
        <v/>
      </c>
      <c r="B3823" s="7" t="n"/>
      <c r="C3823" s="7" t="n"/>
      <c r="D3823" s="7" t="n"/>
      <c r="E3823" s="8" t="n"/>
      <c r="F3823" s="9" t="n"/>
      <c r="G3823" s="8" t="n"/>
      <c r="H3823" s="8" t="n"/>
      <c r="I3823" s="8" t="n"/>
      <c r="J3823" s="10">
        <f>IF(A3823="",0,SUMIFS(amount_expended,cfda_key,V3823))</f>
        <v/>
      </c>
      <c r="K3823" s="10">
        <f>IF(G3823="OTHER CLUSTER NOT LISTED ABOVE",SUMIFS(amount_expended,uniform_other_cluster_name,X3823), IF(AND(OR(G3823="N/A",G3823=""),H3823=""),0,IF(G3823="STATE CLUSTER",SUMIFS(amount_expended,uniform_state_cluster_name,W3823),SUMIFS(amount_expended,cluster_name,G3823))))</f>
        <v/>
      </c>
      <c r="L3823" s="8" t="n"/>
      <c r="M3823" s="7" t="n"/>
      <c r="N3823" s="8" t="n"/>
      <c r="O3823" s="7" t="n"/>
      <c r="P3823" s="7" t="n"/>
      <c r="Q3823" s="8" t="n"/>
      <c r="R3823" s="9" t="n"/>
      <c r="S3823" s="8" t="n"/>
      <c r="T3823" s="8" t="n"/>
      <c r="U3823" s="8" t="n"/>
      <c r="V3823" s="11">
        <f>IF(OR(B3823="",C3823=""),"",CONCATENATE(B3823,".",C3823))</f>
        <v/>
      </c>
      <c r="W3823" s="6">
        <f>UPPER(TRIM(H3823))</f>
        <v/>
      </c>
      <c r="X3823" s="6">
        <f>UPPER(TRIM(I3823))</f>
        <v/>
      </c>
      <c r="Y3823" s="6">
        <f>IF(V3823&lt;&gt;"",IFERROR(INDEX(federal_program_name_lookup,MATCH(V3823,aln_lookup,0)),""),"")</f>
        <v/>
      </c>
    </row>
    <row r="3824">
      <c r="A3824" s="6">
        <f>IF(B3824&lt;&gt;"", "AWARD-"&amp;TEXT(ROW()-1,"00000"), "")</f>
        <v/>
      </c>
      <c r="B3824" s="7" t="n"/>
      <c r="C3824" s="7" t="n"/>
      <c r="D3824" s="7" t="n"/>
      <c r="E3824" s="8" t="n"/>
      <c r="F3824" s="9" t="n"/>
      <c r="G3824" s="8" t="n"/>
      <c r="H3824" s="8" t="n"/>
      <c r="I3824" s="8" t="n"/>
      <c r="J3824" s="10">
        <f>IF(A3824="",0,SUMIFS(amount_expended,cfda_key,V3824))</f>
        <v/>
      </c>
      <c r="K3824" s="10">
        <f>IF(G3824="OTHER CLUSTER NOT LISTED ABOVE",SUMIFS(amount_expended,uniform_other_cluster_name,X3824), IF(AND(OR(G3824="N/A",G3824=""),H3824=""),0,IF(G3824="STATE CLUSTER",SUMIFS(amount_expended,uniform_state_cluster_name,W3824),SUMIFS(amount_expended,cluster_name,G3824))))</f>
        <v/>
      </c>
      <c r="L3824" s="8" t="n"/>
      <c r="M3824" s="7" t="n"/>
      <c r="N3824" s="8" t="n"/>
      <c r="O3824" s="7" t="n"/>
      <c r="P3824" s="7" t="n"/>
      <c r="Q3824" s="8" t="n"/>
      <c r="R3824" s="9" t="n"/>
      <c r="S3824" s="8" t="n"/>
      <c r="T3824" s="8" t="n"/>
      <c r="U3824" s="8" t="n"/>
      <c r="V3824" s="11">
        <f>IF(OR(B3824="",C3824=""),"",CONCATENATE(B3824,".",C3824))</f>
        <v/>
      </c>
      <c r="W3824" s="6">
        <f>UPPER(TRIM(H3824))</f>
        <v/>
      </c>
      <c r="X3824" s="6">
        <f>UPPER(TRIM(I3824))</f>
        <v/>
      </c>
      <c r="Y3824" s="6">
        <f>IF(V3824&lt;&gt;"",IFERROR(INDEX(federal_program_name_lookup,MATCH(V3824,aln_lookup,0)),""),"")</f>
        <v/>
      </c>
    </row>
    <row r="3825">
      <c r="A3825" s="6">
        <f>IF(B3825&lt;&gt;"", "AWARD-"&amp;TEXT(ROW()-1,"00000"), "")</f>
        <v/>
      </c>
      <c r="B3825" s="7" t="n"/>
      <c r="C3825" s="7" t="n"/>
      <c r="D3825" s="7" t="n"/>
      <c r="E3825" s="8" t="n"/>
      <c r="F3825" s="9" t="n"/>
      <c r="G3825" s="8" t="n"/>
      <c r="H3825" s="8" t="n"/>
      <c r="I3825" s="8" t="n"/>
      <c r="J3825" s="10">
        <f>IF(A3825="",0,SUMIFS(amount_expended,cfda_key,V3825))</f>
        <v/>
      </c>
      <c r="K3825" s="10">
        <f>IF(G3825="OTHER CLUSTER NOT LISTED ABOVE",SUMIFS(amount_expended,uniform_other_cluster_name,X3825), IF(AND(OR(G3825="N/A",G3825=""),H3825=""),0,IF(G3825="STATE CLUSTER",SUMIFS(amount_expended,uniform_state_cluster_name,W3825),SUMIFS(amount_expended,cluster_name,G3825))))</f>
        <v/>
      </c>
      <c r="L3825" s="8" t="n"/>
      <c r="M3825" s="7" t="n"/>
      <c r="N3825" s="8" t="n"/>
      <c r="O3825" s="7" t="n"/>
      <c r="P3825" s="7" t="n"/>
      <c r="Q3825" s="8" t="n"/>
      <c r="R3825" s="9" t="n"/>
      <c r="S3825" s="8" t="n"/>
      <c r="T3825" s="8" t="n"/>
      <c r="U3825" s="8" t="n"/>
      <c r="V3825" s="11">
        <f>IF(OR(B3825="",C3825=""),"",CONCATENATE(B3825,".",C3825))</f>
        <v/>
      </c>
      <c r="W3825" s="6">
        <f>UPPER(TRIM(H3825))</f>
        <v/>
      </c>
      <c r="X3825" s="6">
        <f>UPPER(TRIM(I3825))</f>
        <v/>
      </c>
      <c r="Y3825" s="6">
        <f>IF(V3825&lt;&gt;"",IFERROR(INDEX(federal_program_name_lookup,MATCH(V3825,aln_lookup,0)),""),"")</f>
        <v/>
      </c>
    </row>
    <row r="3826">
      <c r="A3826" s="6">
        <f>IF(B3826&lt;&gt;"", "AWARD-"&amp;TEXT(ROW()-1,"00000"), "")</f>
        <v/>
      </c>
      <c r="B3826" s="7" t="n"/>
      <c r="C3826" s="7" t="n"/>
      <c r="D3826" s="7" t="n"/>
      <c r="E3826" s="8" t="n"/>
      <c r="F3826" s="9" t="n"/>
      <c r="G3826" s="8" t="n"/>
      <c r="H3826" s="8" t="n"/>
      <c r="I3826" s="8" t="n"/>
      <c r="J3826" s="10">
        <f>IF(A3826="",0,SUMIFS(amount_expended,cfda_key,V3826))</f>
        <v/>
      </c>
      <c r="K3826" s="10">
        <f>IF(G3826="OTHER CLUSTER NOT LISTED ABOVE",SUMIFS(amount_expended,uniform_other_cluster_name,X3826), IF(AND(OR(G3826="N/A",G3826=""),H3826=""),0,IF(G3826="STATE CLUSTER",SUMIFS(amount_expended,uniform_state_cluster_name,W3826),SUMIFS(amount_expended,cluster_name,G3826))))</f>
        <v/>
      </c>
      <c r="L3826" s="8" t="n"/>
      <c r="M3826" s="7" t="n"/>
      <c r="N3826" s="8" t="n"/>
      <c r="O3826" s="7" t="n"/>
      <c r="P3826" s="7" t="n"/>
      <c r="Q3826" s="8" t="n"/>
      <c r="R3826" s="9" t="n"/>
      <c r="S3826" s="8" t="n"/>
      <c r="T3826" s="8" t="n"/>
      <c r="U3826" s="8" t="n"/>
      <c r="V3826" s="11">
        <f>IF(OR(B3826="",C3826=""),"",CONCATENATE(B3826,".",C3826))</f>
        <v/>
      </c>
      <c r="W3826" s="6">
        <f>UPPER(TRIM(H3826))</f>
        <v/>
      </c>
      <c r="X3826" s="6">
        <f>UPPER(TRIM(I3826))</f>
        <v/>
      </c>
      <c r="Y3826" s="6">
        <f>IF(V3826&lt;&gt;"",IFERROR(INDEX(federal_program_name_lookup,MATCH(V3826,aln_lookup,0)),""),"")</f>
        <v/>
      </c>
    </row>
    <row r="3827">
      <c r="A3827" s="6">
        <f>IF(B3827&lt;&gt;"", "AWARD-"&amp;TEXT(ROW()-1,"00000"), "")</f>
        <v/>
      </c>
      <c r="B3827" s="7" t="n"/>
      <c r="C3827" s="7" t="n"/>
      <c r="D3827" s="7" t="n"/>
      <c r="E3827" s="8" t="n"/>
      <c r="F3827" s="9" t="n"/>
      <c r="G3827" s="8" t="n"/>
      <c r="H3827" s="8" t="n"/>
      <c r="I3827" s="8" t="n"/>
      <c r="J3827" s="10">
        <f>IF(A3827="",0,SUMIFS(amount_expended,cfda_key,V3827))</f>
        <v/>
      </c>
      <c r="K3827" s="10">
        <f>IF(G3827="OTHER CLUSTER NOT LISTED ABOVE",SUMIFS(amount_expended,uniform_other_cluster_name,X3827), IF(AND(OR(G3827="N/A",G3827=""),H3827=""),0,IF(G3827="STATE CLUSTER",SUMIFS(amount_expended,uniform_state_cluster_name,W3827),SUMIFS(amount_expended,cluster_name,G3827))))</f>
        <v/>
      </c>
      <c r="L3827" s="8" t="n"/>
      <c r="M3827" s="7" t="n"/>
      <c r="N3827" s="8" t="n"/>
      <c r="O3827" s="7" t="n"/>
      <c r="P3827" s="7" t="n"/>
      <c r="Q3827" s="8" t="n"/>
      <c r="R3827" s="9" t="n"/>
      <c r="S3827" s="8" t="n"/>
      <c r="T3827" s="8" t="n"/>
      <c r="U3827" s="8" t="n"/>
      <c r="V3827" s="11">
        <f>IF(OR(B3827="",C3827=""),"",CONCATENATE(B3827,".",C3827))</f>
        <v/>
      </c>
      <c r="W3827" s="6">
        <f>UPPER(TRIM(H3827))</f>
        <v/>
      </c>
      <c r="X3827" s="6">
        <f>UPPER(TRIM(I3827))</f>
        <v/>
      </c>
      <c r="Y3827" s="6">
        <f>IF(V3827&lt;&gt;"",IFERROR(INDEX(federal_program_name_lookup,MATCH(V3827,aln_lookup,0)),""),"")</f>
        <v/>
      </c>
    </row>
    <row r="3828">
      <c r="A3828" s="6">
        <f>IF(B3828&lt;&gt;"", "AWARD-"&amp;TEXT(ROW()-1,"00000"), "")</f>
        <v/>
      </c>
      <c r="B3828" s="7" t="n"/>
      <c r="C3828" s="7" t="n"/>
      <c r="D3828" s="7" t="n"/>
      <c r="E3828" s="8" t="n"/>
      <c r="F3828" s="9" t="n"/>
      <c r="G3828" s="8" t="n"/>
      <c r="H3828" s="8" t="n"/>
      <c r="I3828" s="8" t="n"/>
      <c r="J3828" s="10">
        <f>IF(A3828="",0,SUMIFS(amount_expended,cfda_key,V3828))</f>
        <v/>
      </c>
      <c r="K3828" s="10">
        <f>IF(G3828="OTHER CLUSTER NOT LISTED ABOVE",SUMIFS(amount_expended,uniform_other_cluster_name,X3828), IF(AND(OR(G3828="N/A",G3828=""),H3828=""),0,IF(G3828="STATE CLUSTER",SUMIFS(amount_expended,uniform_state_cluster_name,W3828),SUMIFS(amount_expended,cluster_name,G3828))))</f>
        <v/>
      </c>
      <c r="L3828" s="8" t="n"/>
      <c r="M3828" s="7" t="n"/>
      <c r="N3828" s="8" t="n"/>
      <c r="O3828" s="7" t="n"/>
      <c r="P3828" s="7" t="n"/>
      <c r="Q3828" s="8" t="n"/>
      <c r="R3828" s="9" t="n"/>
      <c r="S3828" s="8" t="n"/>
      <c r="T3828" s="8" t="n"/>
      <c r="U3828" s="8" t="n"/>
      <c r="V3828" s="11">
        <f>IF(OR(B3828="",C3828=""),"",CONCATENATE(B3828,".",C3828))</f>
        <v/>
      </c>
      <c r="W3828" s="6">
        <f>UPPER(TRIM(H3828))</f>
        <v/>
      </c>
      <c r="X3828" s="6">
        <f>UPPER(TRIM(I3828))</f>
        <v/>
      </c>
      <c r="Y3828" s="6">
        <f>IF(V3828&lt;&gt;"",IFERROR(INDEX(federal_program_name_lookup,MATCH(V3828,aln_lookup,0)),""),"")</f>
        <v/>
      </c>
    </row>
    <row r="3829">
      <c r="A3829" s="6">
        <f>IF(B3829&lt;&gt;"", "AWARD-"&amp;TEXT(ROW()-1,"00000"), "")</f>
        <v/>
      </c>
      <c r="B3829" s="7" t="n"/>
      <c r="C3829" s="7" t="n"/>
      <c r="D3829" s="7" t="n"/>
      <c r="E3829" s="8" t="n"/>
      <c r="F3829" s="9" t="n"/>
      <c r="G3829" s="8" t="n"/>
      <c r="H3829" s="8" t="n"/>
      <c r="I3829" s="8" t="n"/>
      <c r="J3829" s="10">
        <f>IF(A3829="",0,SUMIFS(amount_expended,cfda_key,V3829))</f>
        <v/>
      </c>
      <c r="K3829" s="10">
        <f>IF(G3829="OTHER CLUSTER NOT LISTED ABOVE",SUMIFS(amount_expended,uniform_other_cluster_name,X3829), IF(AND(OR(G3829="N/A",G3829=""),H3829=""),0,IF(G3829="STATE CLUSTER",SUMIFS(amount_expended,uniform_state_cluster_name,W3829),SUMIFS(amount_expended,cluster_name,G3829))))</f>
        <v/>
      </c>
      <c r="L3829" s="8" t="n"/>
      <c r="M3829" s="7" t="n"/>
      <c r="N3829" s="8" t="n"/>
      <c r="O3829" s="7" t="n"/>
      <c r="P3829" s="7" t="n"/>
      <c r="Q3829" s="8" t="n"/>
      <c r="R3829" s="9" t="n"/>
      <c r="S3829" s="8" t="n"/>
      <c r="T3829" s="8" t="n"/>
      <c r="U3829" s="8" t="n"/>
      <c r="V3829" s="11">
        <f>IF(OR(B3829="",C3829=""),"",CONCATENATE(B3829,".",C3829))</f>
        <v/>
      </c>
      <c r="W3829" s="6">
        <f>UPPER(TRIM(H3829))</f>
        <v/>
      </c>
      <c r="X3829" s="6">
        <f>UPPER(TRIM(I3829))</f>
        <v/>
      </c>
      <c r="Y3829" s="6">
        <f>IF(V3829&lt;&gt;"",IFERROR(INDEX(federal_program_name_lookup,MATCH(V3829,aln_lookup,0)),""),"")</f>
        <v/>
      </c>
    </row>
    <row r="3830">
      <c r="A3830" s="6">
        <f>IF(B3830&lt;&gt;"", "AWARD-"&amp;TEXT(ROW()-1,"00000"), "")</f>
        <v/>
      </c>
      <c r="B3830" s="7" t="n"/>
      <c r="C3830" s="7" t="n"/>
      <c r="D3830" s="7" t="n"/>
      <c r="E3830" s="8" t="n"/>
      <c r="F3830" s="9" t="n"/>
      <c r="G3830" s="8" t="n"/>
      <c r="H3830" s="8" t="n"/>
      <c r="I3830" s="8" t="n"/>
      <c r="J3830" s="10">
        <f>IF(A3830="",0,SUMIFS(amount_expended,cfda_key,V3830))</f>
        <v/>
      </c>
      <c r="K3830" s="10">
        <f>IF(G3830="OTHER CLUSTER NOT LISTED ABOVE",SUMIFS(amount_expended,uniform_other_cluster_name,X3830), IF(AND(OR(G3830="N/A",G3830=""),H3830=""),0,IF(G3830="STATE CLUSTER",SUMIFS(amount_expended,uniform_state_cluster_name,W3830),SUMIFS(amount_expended,cluster_name,G3830))))</f>
        <v/>
      </c>
      <c r="L3830" s="8" t="n"/>
      <c r="M3830" s="7" t="n"/>
      <c r="N3830" s="8" t="n"/>
      <c r="O3830" s="7" t="n"/>
      <c r="P3830" s="7" t="n"/>
      <c r="Q3830" s="8" t="n"/>
      <c r="R3830" s="9" t="n"/>
      <c r="S3830" s="8" t="n"/>
      <c r="T3830" s="8" t="n"/>
      <c r="U3830" s="8" t="n"/>
      <c r="V3830" s="11">
        <f>IF(OR(B3830="",C3830=""),"",CONCATENATE(B3830,".",C3830))</f>
        <v/>
      </c>
      <c r="W3830" s="6">
        <f>UPPER(TRIM(H3830))</f>
        <v/>
      </c>
      <c r="X3830" s="6">
        <f>UPPER(TRIM(I3830))</f>
        <v/>
      </c>
      <c r="Y3830" s="6">
        <f>IF(V3830&lt;&gt;"",IFERROR(INDEX(federal_program_name_lookup,MATCH(V3830,aln_lookup,0)),""),"")</f>
        <v/>
      </c>
    </row>
    <row r="3831">
      <c r="A3831" s="6">
        <f>IF(B3831&lt;&gt;"", "AWARD-"&amp;TEXT(ROW()-1,"00000"), "")</f>
        <v/>
      </c>
      <c r="B3831" s="7" t="n"/>
      <c r="C3831" s="7" t="n"/>
      <c r="D3831" s="7" t="n"/>
      <c r="E3831" s="8" t="n"/>
      <c r="F3831" s="9" t="n"/>
      <c r="G3831" s="8" t="n"/>
      <c r="H3831" s="8" t="n"/>
      <c r="I3831" s="8" t="n"/>
      <c r="J3831" s="10">
        <f>IF(A3831="",0,SUMIFS(amount_expended,cfda_key,V3831))</f>
        <v/>
      </c>
      <c r="K3831" s="10">
        <f>IF(G3831="OTHER CLUSTER NOT LISTED ABOVE",SUMIFS(amount_expended,uniform_other_cluster_name,X3831), IF(AND(OR(G3831="N/A",G3831=""),H3831=""),0,IF(G3831="STATE CLUSTER",SUMIFS(amount_expended,uniform_state_cluster_name,W3831),SUMIFS(amount_expended,cluster_name,G3831))))</f>
        <v/>
      </c>
      <c r="L3831" s="8" t="n"/>
      <c r="M3831" s="7" t="n"/>
      <c r="N3831" s="8" t="n"/>
      <c r="O3831" s="7" t="n"/>
      <c r="P3831" s="7" t="n"/>
      <c r="Q3831" s="8" t="n"/>
      <c r="R3831" s="9" t="n"/>
      <c r="S3831" s="8" t="n"/>
      <c r="T3831" s="8" t="n"/>
      <c r="U3831" s="8" t="n"/>
      <c r="V3831" s="11">
        <f>IF(OR(B3831="",C3831=""),"",CONCATENATE(B3831,".",C3831))</f>
        <v/>
      </c>
      <c r="W3831" s="6">
        <f>UPPER(TRIM(H3831))</f>
        <v/>
      </c>
      <c r="X3831" s="6">
        <f>UPPER(TRIM(I3831))</f>
        <v/>
      </c>
      <c r="Y3831" s="6">
        <f>IF(V3831&lt;&gt;"",IFERROR(INDEX(federal_program_name_lookup,MATCH(V3831,aln_lookup,0)),""),"")</f>
        <v/>
      </c>
    </row>
    <row r="3832">
      <c r="A3832" s="6">
        <f>IF(B3832&lt;&gt;"", "AWARD-"&amp;TEXT(ROW()-1,"00000"), "")</f>
        <v/>
      </c>
      <c r="B3832" s="7" t="n"/>
      <c r="C3832" s="7" t="n"/>
      <c r="D3832" s="7" t="n"/>
      <c r="E3832" s="8" t="n"/>
      <c r="F3832" s="9" t="n"/>
      <c r="G3832" s="8" t="n"/>
      <c r="H3832" s="8" t="n"/>
      <c r="I3832" s="8" t="n"/>
      <c r="J3832" s="10">
        <f>IF(A3832="",0,SUMIFS(amount_expended,cfda_key,V3832))</f>
        <v/>
      </c>
      <c r="K3832" s="10">
        <f>IF(G3832="OTHER CLUSTER NOT LISTED ABOVE",SUMIFS(amount_expended,uniform_other_cluster_name,X3832), IF(AND(OR(G3832="N/A",G3832=""),H3832=""),0,IF(G3832="STATE CLUSTER",SUMIFS(amount_expended,uniform_state_cluster_name,W3832),SUMIFS(amount_expended,cluster_name,G3832))))</f>
        <v/>
      </c>
      <c r="L3832" s="8" t="n"/>
      <c r="M3832" s="7" t="n"/>
      <c r="N3832" s="8" t="n"/>
      <c r="O3832" s="7" t="n"/>
      <c r="P3832" s="7" t="n"/>
      <c r="Q3832" s="8" t="n"/>
      <c r="R3832" s="9" t="n"/>
      <c r="S3832" s="8" t="n"/>
      <c r="T3832" s="8" t="n"/>
      <c r="U3832" s="8" t="n"/>
      <c r="V3832" s="11">
        <f>IF(OR(B3832="",C3832=""),"",CONCATENATE(B3832,".",C3832))</f>
        <v/>
      </c>
      <c r="W3832" s="6">
        <f>UPPER(TRIM(H3832))</f>
        <v/>
      </c>
      <c r="X3832" s="6">
        <f>UPPER(TRIM(I3832))</f>
        <v/>
      </c>
      <c r="Y3832" s="6">
        <f>IF(V3832&lt;&gt;"",IFERROR(INDEX(federal_program_name_lookup,MATCH(V3832,aln_lookup,0)),""),"")</f>
        <v/>
      </c>
    </row>
    <row r="3833">
      <c r="A3833" s="6">
        <f>IF(B3833&lt;&gt;"", "AWARD-"&amp;TEXT(ROW()-1,"00000"), "")</f>
        <v/>
      </c>
      <c r="B3833" s="7" t="n"/>
      <c r="C3833" s="7" t="n"/>
      <c r="D3833" s="7" t="n"/>
      <c r="E3833" s="8" t="n"/>
      <c r="F3833" s="9" t="n"/>
      <c r="G3833" s="8" t="n"/>
      <c r="H3833" s="8" t="n"/>
      <c r="I3833" s="8" t="n"/>
      <c r="J3833" s="10">
        <f>IF(A3833="",0,SUMIFS(amount_expended,cfda_key,V3833))</f>
        <v/>
      </c>
      <c r="K3833" s="10">
        <f>IF(G3833="OTHER CLUSTER NOT LISTED ABOVE",SUMIFS(amount_expended,uniform_other_cluster_name,X3833), IF(AND(OR(G3833="N/A",G3833=""),H3833=""),0,IF(G3833="STATE CLUSTER",SUMIFS(amount_expended,uniform_state_cluster_name,W3833),SUMIFS(amount_expended,cluster_name,G3833))))</f>
        <v/>
      </c>
      <c r="L3833" s="8" t="n"/>
      <c r="M3833" s="7" t="n"/>
      <c r="N3833" s="8" t="n"/>
      <c r="O3833" s="7" t="n"/>
      <c r="P3833" s="7" t="n"/>
      <c r="Q3833" s="8" t="n"/>
      <c r="R3833" s="9" t="n"/>
      <c r="S3833" s="8" t="n"/>
      <c r="T3833" s="8" t="n"/>
      <c r="U3833" s="8" t="n"/>
      <c r="V3833" s="11">
        <f>IF(OR(B3833="",C3833=""),"",CONCATENATE(B3833,".",C3833))</f>
        <v/>
      </c>
      <c r="W3833" s="6">
        <f>UPPER(TRIM(H3833))</f>
        <v/>
      </c>
      <c r="X3833" s="6">
        <f>UPPER(TRIM(I3833))</f>
        <v/>
      </c>
      <c r="Y3833" s="6">
        <f>IF(V3833&lt;&gt;"",IFERROR(INDEX(federal_program_name_lookup,MATCH(V3833,aln_lookup,0)),""),"")</f>
        <v/>
      </c>
    </row>
    <row r="3834">
      <c r="A3834" s="6">
        <f>IF(B3834&lt;&gt;"", "AWARD-"&amp;TEXT(ROW()-1,"00000"), "")</f>
        <v/>
      </c>
      <c r="B3834" s="7" t="n"/>
      <c r="C3834" s="7" t="n"/>
      <c r="D3834" s="7" t="n"/>
      <c r="E3834" s="8" t="n"/>
      <c r="F3834" s="9" t="n"/>
      <c r="G3834" s="8" t="n"/>
      <c r="H3834" s="8" t="n"/>
      <c r="I3834" s="8" t="n"/>
      <c r="J3834" s="10">
        <f>IF(A3834="",0,SUMIFS(amount_expended,cfda_key,V3834))</f>
        <v/>
      </c>
      <c r="K3834" s="10">
        <f>IF(G3834="OTHER CLUSTER NOT LISTED ABOVE",SUMIFS(amount_expended,uniform_other_cluster_name,X3834), IF(AND(OR(G3834="N/A",G3834=""),H3834=""),0,IF(G3834="STATE CLUSTER",SUMIFS(amount_expended,uniform_state_cluster_name,W3834),SUMIFS(amount_expended,cluster_name,G3834))))</f>
        <v/>
      </c>
      <c r="L3834" s="8" t="n"/>
      <c r="M3834" s="7" t="n"/>
      <c r="N3834" s="8" t="n"/>
      <c r="O3834" s="7" t="n"/>
      <c r="P3834" s="7" t="n"/>
      <c r="Q3834" s="8" t="n"/>
      <c r="R3834" s="9" t="n"/>
      <c r="S3834" s="8" t="n"/>
      <c r="T3834" s="8" t="n"/>
      <c r="U3834" s="8" t="n"/>
      <c r="V3834" s="11">
        <f>IF(OR(B3834="",C3834=""),"",CONCATENATE(B3834,".",C3834))</f>
        <v/>
      </c>
      <c r="W3834" s="6">
        <f>UPPER(TRIM(H3834))</f>
        <v/>
      </c>
      <c r="X3834" s="6">
        <f>UPPER(TRIM(I3834))</f>
        <v/>
      </c>
      <c r="Y3834" s="6">
        <f>IF(V3834&lt;&gt;"",IFERROR(INDEX(federal_program_name_lookup,MATCH(V3834,aln_lookup,0)),""),"")</f>
        <v/>
      </c>
    </row>
    <row r="3835">
      <c r="A3835" s="6">
        <f>IF(B3835&lt;&gt;"", "AWARD-"&amp;TEXT(ROW()-1,"00000"), "")</f>
        <v/>
      </c>
      <c r="B3835" s="7" t="n"/>
      <c r="C3835" s="7" t="n"/>
      <c r="D3835" s="7" t="n"/>
      <c r="E3835" s="8" t="n"/>
      <c r="F3835" s="9" t="n"/>
      <c r="G3835" s="8" t="n"/>
      <c r="H3835" s="8" t="n"/>
      <c r="I3835" s="8" t="n"/>
      <c r="J3835" s="10">
        <f>IF(A3835="",0,SUMIFS(amount_expended,cfda_key,V3835))</f>
        <v/>
      </c>
      <c r="K3835" s="10">
        <f>IF(G3835="OTHER CLUSTER NOT LISTED ABOVE",SUMIFS(amount_expended,uniform_other_cluster_name,X3835), IF(AND(OR(G3835="N/A",G3835=""),H3835=""),0,IF(G3835="STATE CLUSTER",SUMIFS(amount_expended,uniform_state_cluster_name,W3835),SUMIFS(amount_expended,cluster_name,G3835))))</f>
        <v/>
      </c>
      <c r="L3835" s="8" t="n"/>
      <c r="M3835" s="7" t="n"/>
      <c r="N3835" s="8" t="n"/>
      <c r="O3835" s="7" t="n"/>
      <c r="P3835" s="7" t="n"/>
      <c r="Q3835" s="8" t="n"/>
      <c r="R3835" s="9" t="n"/>
      <c r="S3835" s="8" t="n"/>
      <c r="T3835" s="8" t="n"/>
      <c r="U3835" s="8" t="n"/>
      <c r="V3835" s="11">
        <f>IF(OR(B3835="",C3835=""),"",CONCATENATE(B3835,".",C3835))</f>
        <v/>
      </c>
      <c r="W3835" s="6">
        <f>UPPER(TRIM(H3835))</f>
        <v/>
      </c>
      <c r="X3835" s="6">
        <f>UPPER(TRIM(I3835))</f>
        <v/>
      </c>
      <c r="Y3835" s="6">
        <f>IF(V3835&lt;&gt;"",IFERROR(INDEX(federal_program_name_lookup,MATCH(V3835,aln_lookup,0)),""),"")</f>
        <v/>
      </c>
    </row>
    <row r="3836">
      <c r="A3836" s="6">
        <f>IF(B3836&lt;&gt;"", "AWARD-"&amp;TEXT(ROW()-1,"00000"), "")</f>
        <v/>
      </c>
      <c r="B3836" s="7" t="n"/>
      <c r="C3836" s="7" t="n"/>
      <c r="D3836" s="7" t="n"/>
      <c r="E3836" s="8" t="n"/>
      <c r="F3836" s="9" t="n"/>
      <c r="G3836" s="8" t="n"/>
      <c r="H3836" s="8" t="n"/>
      <c r="I3836" s="8" t="n"/>
      <c r="J3836" s="10">
        <f>IF(A3836="",0,SUMIFS(amount_expended,cfda_key,V3836))</f>
        <v/>
      </c>
      <c r="K3836" s="10">
        <f>IF(G3836="OTHER CLUSTER NOT LISTED ABOVE",SUMIFS(amount_expended,uniform_other_cluster_name,X3836), IF(AND(OR(G3836="N/A",G3836=""),H3836=""),0,IF(G3836="STATE CLUSTER",SUMIFS(amount_expended,uniform_state_cluster_name,W3836),SUMIFS(amount_expended,cluster_name,G3836))))</f>
        <v/>
      </c>
      <c r="L3836" s="8" t="n"/>
      <c r="M3836" s="7" t="n"/>
      <c r="N3836" s="8" t="n"/>
      <c r="O3836" s="7" t="n"/>
      <c r="P3836" s="7" t="n"/>
      <c r="Q3836" s="8" t="n"/>
      <c r="R3836" s="9" t="n"/>
      <c r="S3836" s="8" t="n"/>
      <c r="T3836" s="8" t="n"/>
      <c r="U3836" s="8" t="n"/>
      <c r="V3836" s="11">
        <f>IF(OR(B3836="",C3836=""),"",CONCATENATE(B3836,".",C3836))</f>
        <v/>
      </c>
      <c r="W3836" s="6">
        <f>UPPER(TRIM(H3836))</f>
        <v/>
      </c>
      <c r="X3836" s="6">
        <f>UPPER(TRIM(I3836))</f>
        <v/>
      </c>
      <c r="Y3836" s="6">
        <f>IF(V3836&lt;&gt;"",IFERROR(INDEX(federal_program_name_lookup,MATCH(V3836,aln_lookup,0)),""),"")</f>
        <v/>
      </c>
    </row>
    <row r="3837">
      <c r="A3837" s="6">
        <f>IF(B3837&lt;&gt;"", "AWARD-"&amp;TEXT(ROW()-1,"00000"), "")</f>
        <v/>
      </c>
      <c r="B3837" s="7" t="n"/>
      <c r="C3837" s="7" t="n"/>
      <c r="D3837" s="7" t="n"/>
      <c r="E3837" s="8" t="n"/>
      <c r="F3837" s="9" t="n"/>
      <c r="G3837" s="8" t="n"/>
      <c r="H3837" s="8" t="n"/>
      <c r="I3837" s="8" t="n"/>
      <c r="J3837" s="10">
        <f>IF(A3837="",0,SUMIFS(amount_expended,cfda_key,V3837))</f>
        <v/>
      </c>
      <c r="K3837" s="10">
        <f>IF(G3837="OTHER CLUSTER NOT LISTED ABOVE",SUMIFS(amount_expended,uniform_other_cluster_name,X3837), IF(AND(OR(G3837="N/A",G3837=""),H3837=""),0,IF(G3837="STATE CLUSTER",SUMIFS(amount_expended,uniform_state_cluster_name,W3837),SUMIFS(amount_expended,cluster_name,G3837))))</f>
        <v/>
      </c>
      <c r="L3837" s="8" t="n"/>
      <c r="M3837" s="7" t="n"/>
      <c r="N3837" s="8" t="n"/>
      <c r="O3837" s="7" t="n"/>
      <c r="P3837" s="7" t="n"/>
      <c r="Q3837" s="8" t="n"/>
      <c r="R3837" s="9" t="n"/>
      <c r="S3837" s="8" t="n"/>
      <c r="T3837" s="8" t="n"/>
      <c r="U3837" s="8" t="n"/>
      <c r="V3837" s="11">
        <f>IF(OR(B3837="",C3837=""),"",CONCATENATE(B3837,".",C3837))</f>
        <v/>
      </c>
      <c r="W3837" s="6">
        <f>UPPER(TRIM(H3837))</f>
        <v/>
      </c>
      <c r="X3837" s="6">
        <f>UPPER(TRIM(I3837))</f>
        <v/>
      </c>
      <c r="Y3837" s="6">
        <f>IF(V3837&lt;&gt;"",IFERROR(INDEX(federal_program_name_lookup,MATCH(V3837,aln_lookup,0)),""),"")</f>
        <v/>
      </c>
    </row>
    <row r="3838">
      <c r="A3838" s="6">
        <f>IF(B3838&lt;&gt;"", "AWARD-"&amp;TEXT(ROW()-1,"00000"), "")</f>
        <v/>
      </c>
      <c r="B3838" s="7" t="n"/>
      <c r="C3838" s="7" t="n"/>
      <c r="D3838" s="7" t="n"/>
      <c r="E3838" s="8" t="n"/>
      <c r="F3838" s="9" t="n"/>
      <c r="G3838" s="8" t="n"/>
      <c r="H3838" s="8" t="n"/>
      <c r="I3838" s="8" t="n"/>
      <c r="J3838" s="10">
        <f>IF(A3838="",0,SUMIFS(amount_expended,cfda_key,V3838))</f>
        <v/>
      </c>
      <c r="K3838" s="10">
        <f>IF(G3838="OTHER CLUSTER NOT LISTED ABOVE",SUMIFS(amount_expended,uniform_other_cluster_name,X3838), IF(AND(OR(G3838="N/A",G3838=""),H3838=""),0,IF(G3838="STATE CLUSTER",SUMIFS(amount_expended,uniform_state_cluster_name,W3838),SUMIFS(amount_expended,cluster_name,G3838))))</f>
        <v/>
      </c>
      <c r="L3838" s="8" t="n"/>
      <c r="M3838" s="7" t="n"/>
      <c r="N3838" s="8" t="n"/>
      <c r="O3838" s="7" t="n"/>
      <c r="P3838" s="7" t="n"/>
      <c r="Q3838" s="8" t="n"/>
      <c r="R3838" s="9" t="n"/>
      <c r="S3838" s="8" t="n"/>
      <c r="T3838" s="8" t="n"/>
      <c r="U3838" s="8" t="n"/>
      <c r="V3838" s="11">
        <f>IF(OR(B3838="",C3838=""),"",CONCATENATE(B3838,".",C3838))</f>
        <v/>
      </c>
      <c r="W3838" s="6">
        <f>UPPER(TRIM(H3838))</f>
        <v/>
      </c>
      <c r="X3838" s="6">
        <f>UPPER(TRIM(I3838))</f>
        <v/>
      </c>
      <c r="Y3838" s="6">
        <f>IF(V3838&lt;&gt;"",IFERROR(INDEX(federal_program_name_lookup,MATCH(V3838,aln_lookup,0)),""),"")</f>
        <v/>
      </c>
    </row>
    <row r="3839">
      <c r="A3839" s="6">
        <f>IF(B3839&lt;&gt;"", "AWARD-"&amp;TEXT(ROW()-1,"00000"), "")</f>
        <v/>
      </c>
      <c r="B3839" s="7" t="n"/>
      <c r="C3839" s="7" t="n"/>
      <c r="D3839" s="7" t="n"/>
      <c r="E3839" s="8" t="n"/>
      <c r="F3839" s="9" t="n"/>
      <c r="G3839" s="8" t="n"/>
      <c r="H3839" s="8" t="n"/>
      <c r="I3839" s="8" t="n"/>
      <c r="J3839" s="10">
        <f>IF(A3839="",0,SUMIFS(amount_expended,cfda_key,V3839))</f>
        <v/>
      </c>
      <c r="K3839" s="10">
        <f>IF(G3839="OTHER CLUSTER NOT LISTED ABOVE",SUMIFS(amount_expended,uniform_other_cluster_name,X3839), IF(AND(OR(G3839="N/A",G3839=""),H3839=""),0,IF(G3839="STATE CLUSTER",SUMIFS(amount_expended,uniform_state_cluster_name,W3839),SUMIFS(amount_expended,cluster_name,G3839))))</f>
        <v/>
      </c>
      <c r="L3839" s="8" t="n"/>
      <c r="M3839" s="7" t="n"/>
      <c r="N3839" s="8" t="n"/>
      <c r="O3839" s="7" t="n"/>
      <c r="P3839" s="7" t="n"/>
      <c r="Q3839" s="8" t="n"/>
      <c r="R3839" s="9" t="n"/>
      <c r="S3839" s="8" t="n"/>
      <c r="T3839" s="8" t="n"/>
      <c r="U3839" s="8" t="n"/>
      <c r="V3839" s="11">
        <f>IF(OR(B3839="",C3839=""),"",CONCATENATE(B3839,".",C3839))</f>
        <v/>
      </c>
      <c r="W3839" s="6">
        <f>UPPER(TRIM(H3839))</f>
        <v/>
      </c>
      <c r="X3839" s="6">
        <f>UPPER(TRIM(I3839))</f>
        <v/>
      </c>
      <c r="Y3839" s="6">
        <f>IF(V3839&lt;&gt;"",IFERROR(INDEX(federal_program_name_lookup,MATCH(V3839,aln_lookup,0)),""),"")</f>
        <v/>
      </c>
    </row>
    <row r="3840">
      <c r="A3840" s="6">
        <f>IF(B3840&lt;&gt;"", "AWARD-"&amp;TEXT(ROW()-1,"00000"), "")</f>
        <v/>
      </c>
      <c r="B3840" s="7" t="n"/>
      <c r="C3840" s="7" t="n"/>
      <c r="D3840" s="7" t="n"/>
      <c r="E3840" s="8" t="n"/>
      <c r="F3840" s="9" t="n"/>
      <c r="G3840" s="8" t="n"/>
      <c r="H3840" s="8" t="n"/>
      <c r="I3840" s="8" t="n"/>
      <c r="J3840" s="10">
        <f>IF(A3840="",0,SUMIFS(amount_expended,cfda_key,V3840))</f>
        <v/>
      </c>
      <c r="K3840" s="10">
        <f>IF(G3840="OTHER CLUSTER NOT LISTED ABOVE",SUMIFS(amount_expended,uniform_other_cluster_name,X3840), IF(AND(OR(G3840="N/A",G3840=""),H3840=""),0,IF(G3840="STATE CLUSTER",SUMIFS(amount_expended,uniform_state_cluster_name,W3840),SUMIFS(amount_expended,cluster_name,G3840))))</f>
        <v/>
      </c>
      <c r="L3840" s="8" t="n"/>
      <c r="M3840" s="7" t="n"/>
      <c r="N3840" s="8" t="n"/>
      <c r="O3840" s="7" t="n"/>
      <c r="P3840" s="7" t="n"/>
      <c r="Q3840" s="8" t="n"/>
      <c r="R3840" s="9" t="n"/>
      <c r="S3840" s="8" t="n"/>
      <c r="T3840" s="8" t="n"/>
      <c r="U3840" s="8" t="n"/>
      <c r="V3840" s="11">
        <f>IF(OR(B3840="",C3840=""),"",CONCATENATE(B3840,".",C3840))</f>
        <v/>
      </c>
      <c r="W3840" s="6">
        <f>UPPER(TRIM(H3840))</f>
        <v/>
      </c>
      <c r="X3840" s="6">
        <f>UPPER(TRIM(I3840))</f>
        <v/>
      </c>
      <c r="Y3840" s="6">
        <f>IF(V3840&lt;&gt;"",IFERROR(INDEX(federal_program_name_lookup,MATCH(V3840,aln_lookup,0)),""),"")</f>
        <v/>
      </c>
    </row>
    <row r="3841">
      <c r="A3841" s="6">
        <f>IF(B3841&lt;&gt;"", "AWARD-"&amp;TEXT(ROW()-1,"00000"), "")</f>
        <v/>
      </c>
      <c r="B3841" s="7" t="n"/>
      <c r="C3841" s="7" t="n"/>
      <c r="D3841" s="7" t="n"/>
      <c r="E3841" s="8" t="n"/>
      <c r="F3841" s="9" t="n"/>
      <c r="G3841" s="8" t="n"/>
      <c r="H3841" s="8" t="n"/>
      <c r="I3841" s="8" t="n"/>
      <c r="J3841" s="10">
        <f>IF(A3841="",0,SUMIFS(amount_expended,cfda_key,V3841))</f>
        <v/>
      </c>
      <c r="K3841" s="10">
        <f>IF(G3841="OTHER CLUSTER NOT LISTED ABOVE",SUMIFS(amount_expended,uniform_other_cluster_name,X3841), IF(AND(OR(G3841="N/A",G3841=""),H3841=""),0,IF(G3841="STATE CLUSTER",SUMIFS(amount_expended,uniform_state_cluster_name,W3841),SUMIFS(amount_expended,cluster_name,G3841))))</f>
        <v/>
      </c>
      <c r="L3841" s="8" t="n"/>
      <c r="M3841" s="7" t="n"/>
      <c r="N3841" s="8" t="n"/>
      <c r="O3841" s="7" t="n"/>
      <c r="P3841" s="7" t="n"/>
      <c r="Q3841" s="8" t="n"/>
      <c r="R3841" s="9" t="n"/>
      <c r="S3841" s="8" t="n"/>
      <c r="T3841" s="8" t="n"/>
      <c r="U3841" s="8" t="n"/>
      <c r="V3841" s="11">
        <f>IF(OR(B3841="",C3841=""),"",CONCATENATE(B3841,".",C3841))</f>
        <v/>
      </c>
      <c r="W3841" s="6">
        <f>UPPER(TRIM(H3841))</f>
        <v/>
      </c>
      <c r="X3841" s="6">
        <f>UPPER(TRIM(I3841))</f>
        <v/>
      </c>
      <c r="Y3841" s="6">
        <f>IF(V3841&lt;&gt;"",IFERROR(INDEX(federal_program_name_lookup,MATCH(V3841,aln_lookup,0)),""),"")</f>
        <v/>
      </c>
    </row>
    <row r="3842">
      <c r="A3842" s="6">
        <f>IF(B3842&lt;&gt;"", "AWARD-"&amp;TEXT(ROW()-1,"00000"), "")</f>
        <v/>
      </c>
      <c r="B3842" s="7" t="n"/>
      <c r="C3842" s="7" t="n"/>
      <c r="D3842" s="7" t="n"/>
      <c r="E3842" s="8" t="n"/>
      <c r="F3842" s="9" t="n"/>
      <c r="G3842" s="8" t="n"/>
      <c r="H3842" s="8" t="n"/>
      <c r="I3842" s="8" t="n"/>
      <c r="J3842" s="10">
        <f>IF(A3842="",0,SUMIFS(amount_expended,cfda_key,V3842))</f>
        <v/>
      </c>
      <c r="K3842" s="10">
        <f>IF(G3842="OTHER CLUSTER NOT LISTED ABOVE",SUMIFS(amount_expended,uniform_other_cluster_name,X3842), IF(AND(OR(G3842="N/A",G3842=""),H3842=""),0,IF(G3842="STATE CLUSTER",SUMIFS(amount_expended,uniform_state_cluster_name,W3842),SUMIFS(amount_expended,cluster_name,G3842))))</f>
        <v/>
      </c>
      <c r="L3842" s="8" t="n"/>
      <c r="M3842" s="7" t="n"/>
      <c r="N3842" s="8" t="n"/>
      <c r="O3842" s="7" t="n"/>
      <c r="P3842" s="7" t="n"/>
      <c r="Q3842" s="8" t="n"/>
      <c r="R3842" s="9" t="n"/>
      <c r="S3842" s="8" t="n"/>
      <c r="T3842" s="8" t="n"/>
      <c r="U3842" s="8" t="n"/>
      <c r="V3842" s="11">
        <f>IF(OR(B3842="",C3842=""),"",CONCATENATE(B3842,".",C3842))</f>
        <v/>
      </c>
      <c r="W3842" s="6">
        <f>UPPER(TRIM(H3842))</f>
        <v/>
      </c>
      <c r="X3842" s="6">
        <f>UPPER(TRIM(I3842))</f>
        <v/>
      </c>
      <c r="Y3842" s="6">
        <f>IF(V3842&lt;&gt;"",IFERROR(INDEX(federal_program_name_lookup,MATCH(V3842,aln_lookup,0)),""),"")</f>
        <v/>
      </c>
    </row>
    <row r="3843">
      <c r="A3843" s="6">
        <f>IF(B3843&lt;&gt;"", "AWARD-"&amp;TEXT(ROW()-1,"00000"), "")</f>
        <v/>
      </c>
      <c r="B3843" s="7" t="n"/>
      <c r="C3843" s="7" t="n"/>
      <c r="D3843" s="7" t="n"/>
      <c r="E3843" s="8" t="n"/>
      <c r="F3843" s="9" t="n"/>
      <c r="G3843" s="8" t="n"/>
      <c r="H3843" s="8" t="n"/>
      <c r="I3843" s="8" t="n"/>
      <c r="J3843" s="10">
        <f>IF(A3843="",0,SUMIFS(amount_expended,cfda_key,V3843))</f>
        <v/>
      </c>
      <c r="K3843" s="10">
        <f>IF(G3843="OTHER CLUSTER NOT LISTED ABOVE",SUMIFS(amount_expended,uniform_other_cluster_name,X3843), IF(AND(OR(G3843="N/A",G3843=""),H3843=""),0,IF(G3843="STATE CLUSTER",SUMIFS(amount_expended,uniform_state_cluster_name,W3843),SUMIFS(amount_expended,cluster_name,G3843))))</f>
        <v/>
      </c>
      <c r="L3843" s="8" t="n"/>
      <c r="M3843" s="7" t="n"/>
      <c r="N3843" s="8" t="n"/>
      <c r="O3843" s="7" t="n"/>
      <c r="P3843" s="7" t="n"/>
      <c r="Q3843" s="8" t="n"/>
      <c r="R3843" s="9" t="n"/>
      <c r="S3843" s="8" t="n"/>
      <c r="T3843" s="8" t="n"/>
      <c r="U3843" s="8" t="n"/>
      <c r="V3843" s="11">
        <f>IF(OR(B3843="",C3843=""),"",CONCATENATE(B3843,".",C3843))</f>
        <v/>
      </c>
      <c r="W3843" s="6">
        <f>UPPER(TRIM(H3843))</f>
        <v/>
      </c>
      <c r="X3843" s="6">
        <f>UPPER(TRIM(I3843))</f>
        <v/>
      </c>
      <c r="Y3843" s="6">
        <f>IF(V3843&lt;&gt;"",IFERROR(INDEX(federal_program_name_lookup,MATCH(V3843,aln_lookup,0)),""),"")</f>
        <v/>
      </c>
    </row>
    <row r="3844">
      <c r="A3844" s="6">
        <f>IF(B3844&lt;&gt;"", "AWARD-"&amp;TEXT(ROW()-1,"00000"), "")</f>
        <v/>
      </c>
      <c r="B3844" s="7" t="n"/>
      <c r="C3844" s="7" t="n"/>
      <c r="D3844" s="7" t="n"/>
      <c r="E3844" s="8" t="n"/>
      <c r="F3844" s="9" t="n"/>
      <c r="G3844" s="8" t="n"/>
      <c r="H3844" s="8" t="n"/>
      <c r="I3844" s="8" t="n"/>
      <c r="J3844" s="10">
        <f>IF(A3844="",0,SUMIFS(amount_expended,cfda_key,V3844))</f>
        <v/>
      </c>
      <c r="K3844" s="10">
        <f>IF(G3844="OTHER CLUSTER NOT LISTED ABOVE",SUMIFS(amount_expended,uniform_other_cluster_name,X3844), IF(AND(OR(G3844="N/A",G3844=""),H3844=""),0,IF(G3844="STATE CLUSTER",SUMIFS(amount_expended,uniform_state_cluster_name,W3844),SUMIFS(amount_expended,cluster_name,G3844))))</f>
        <v/>
      </c>
      <c r="L3844" s="8" t="n"/>
      <c r="M3844" s="7" t="n"/>
      <c r="N3844" s="8" t="n"/>
      <c r="O3844" s="7" t="n"/>
      <c r="P3844" s="7" t="n"/>
      <c r="Q3844" s="8" t="n"/>
      <c r="R3844" s="9" t="n"/>
      <c r="S3844" s="8" t="n"/>
      <c r="T3844" s="8" t="n"/>
      <c r="U3844" s="8" t="n"/>
      <c r="V3844" s="11">
        <f>IF(OR(B3844="",C3844=""),"",CONCATENATE(B3844,".",C3844))</f>
        <v/>
      </c>
      <c r="W3844" s="6">
        <f>UPPER(TRIM(H3844))</f>
        <v/>
      </c>
      <c r="X3844" s="6">
        <f>UPPER(TRIM(I3844))</f>
        <v/>
      </c>
      <c r="Y3844" s="6">
        <f>IF(V3844&lt;&gt;"",IFERROR(INDEX(federal_program_name_lookup,MATCH(V3844,aln_lookup,0)),""),"")</f>
        <v/>
      </c>
    </row>
    <row r="3845">
      <c r="A3845" s="6">
        <f>IF(B3845&lt;&gt;"", "AWARD-"&amp;TEXT(ROW()-1,"00000"), "")</f>
        <v/>
      </c>
      <c r="B3845" s="7" t="n"/>
      <c r="C3845" s="7" t="n"/>
      <c r="D3845" s="7" t="n"/>
      <c r="E3845" s="8" t="n"/>
      <c r="F3845" s="9" t="n"/>
      <c r="G3845" s="8" t="n"/>
      <c r="H3845" s="8" t="n"/>
      <c r="I3845" s="8" t="n"/>
      <c r="J3845" s="10">
        <f>IF(A3845="",0,SUMIFS(amount_expended,cfda_key,V3845))</f>
        <v/>
      </c>
      <c r="K3845" s="10">
        <f>IF(G3845="OTHER CLUSTER NOT LISTED ABOVE",SUMIFS(amount_expended,uniform_other_cluster_name,X3845), IF(AND(OR(G3845="N/A",G3845=""),H3845=""),0,IF(G3845="STATE CLUSTER",SUMIFS(amount_expended,uniform_state_cluster_name,W3845),SUMIFS(amount_expended,cluster_name,G3845))))</f>
        <v/>
      </c>
      <c r="L3845" s="8" t="n"/>
      <c r="M3845" s="7" t="n"/>
      <c r="N3845" s="8" t="n"/>
      <c r="O3845" s="7" t="n"/>
      <c r="P3845" s="7" t="n"/>
      <c r="Q3845" s="8" t="n"/>
      <c r="R3845" s="9" t="n"/>
      <c r="S3845" s="8" t="n"/>
      <c r="T3845" s="8" t="n"/>
      <c r="U3845" s="8" t="n"/>
      <c r="V3845" s="11">
        <f>IF(OR(B3845="",C3845=""),"",CONCATENATE(B3845,".",C3845))</f>
        <v/>
      </c>
      <c r="W3845" s="6">
        <f>UPPER(TRIM(H3845))</f>
        <v/>
      </c>
      <c r="X3845" s="6">
        <f>UPPER(TRIM(I3845))</f>
        <v/>
      </c>
      <c r="Y3845" s="6">
        <f>IF(V3845&lt;&gt;"",IFERROR(INDEX(federal_program_name_lookup,MATCH(V3845,aln_lookup,0)),""),"")</f>
        <v/>
      </c>
    </row>
    <row r="3846">
      <c r="A3846" s="6">
        <f>IF(B3846&lt;&gt;"", "AWARD-"&amp;TEXT(ROW()-1,"00000"), "")</f>
        <v/>
      </c>
      <c r="B3846" s="7" t="n"/>
      <c r="C3846" s="7" t="n"/>
      <c r="D3846" s="7" t="n"/>
      <c r="E3846" s="8" t="n"/>
      <c r="F3846" s="9" t="n"/>
      <c r="G3846" s="8" t="n"/>
      <c r="H3846" s="8" t="n"/>
      <c r="I3846" s="8" t="n"/>
      <c r="J3846" s="10">
        <f>IF(A3846="",0,SUMIFS(amount_expended,cfda_key,V3846))</f>
        <v/>
      </c>
      <c r="K3846" s="10">
        <f>IF(G3846="OTHER CLUSTER NOT LISTED ABOVE",SUMIFS(amount_expended,uniform_other_cluster_name,X3846), IF(AND(OR(G3846="N/A",G3846=""),H3846=""),0,IF(G3846="STATE CLUSTER",SUMIFS(amount_expended,uniform_state_cluster_name,W3846),SUMIFS(amount_expended,cluster_name,G3846))))</f>
        <v/>
      </c>
      <c r="L3846" s="8" t="n"/>
      <c r="M3846" s="7" t="n"/>
      <c r="N3846" s="8" t="n"/>
      <c r="O3846" s="7" t="n"/>
      <c r="P3846" s="7" t="n"/>
      <c r="Q3846" s="8" t="n"/>
      <c r="R3846" s="9" t="n"/>
      <c r="S3846" s="8" t="n"/>
      <c r="T3846" s="8" t="n"/>
      <c r="U3846" s="8" t="n"/>
      <c r="V3846" s="11">
        <f>IF(OR(B3846="",C3846=""),"",CONCATENATE(B3846,".",C3846))</f>
        <v/>
      </c>
      <c r="W3846" s="6">
        <f>UPPER(TRIM(H3846))</f>
        <v/>
      </c>
      <c r="X3846" s="6">
        <f>UPPER(TRIM(I3846))</f>
        <v/>
      </c>
      <c r="Y3846" s="6">
        <f>IF(V3846&lt;&gt;"",IFERROR(INDEX(federal_program_name_lookup,MATCH(V3846,aln_lookup,0)),""),"")</f>
        <v/>
      </c>
    </row>
    <row r="3847">
      <c r="A3847" s="6">
        <f>IF(B3847&lt;&gt;"", "AWARD-"&amp;TEXT(ROW()-1,"00000"), "")</f>
        <v/>
      </c>
      <c r="B3847" s="7" t="n"/>
      <c r="C3847" s="7" t="n"/>
      <c r="D3847" s="7" t="n"/>
      <c r="E3847" s="8" t="n"/>
      <c r="F3847" s="9" t="n"/>
      <c r="G3847" s="8" t="n"/>
      <c r="H3847" s="8" t="n"/>
      <c r="I3847" s="8" t="n"/>
      <c r="J3847" s="10">
        <f>IF(A3847="",0,SUMIFS(amount_expended,cfda_key,V3847))</f>
        <v/>
      </c>
      <c r="K3847" s="10">
        <f>IF(G3847="OTHER CLUSTER NOT LISTED ABOVE",SUMIFS(amount_expended,uniform_other_cluster_name,X3847), IF(AND(OR(G3847="N/A",G3847=""),H3847=""),0,IF(G3847="STATE CLUSTER",SUMIFS(amount_expended,uniform_state_cluster_name,W3847),SUMIFS(amount_expended,cluster_name,G3847))))</f>
        <v/>
      </c>
      <c r="L3847" s="8" t="n"/>
      <c r="M3847" s="7" t="n"/>
      <c r="N3847" s="8" t="n"/>
      <c r="O3847" s="7" t="n"/>
      <c r="P3847" s="7" t="n"/>
      <c r="Q3847" s="8" t="n"/>
      <c r="R3847" s="9" t="n"/>
      <c r="S3847" s="8" t="n"/>
      <c r="T3847" s="8" t="n"/>
      <c r="U3847" s="8" t="n"/>
      <c r="V3847" s="11">
        <f>IF(OR(B3847="",C3847=""),"",CONCATENATE(B3847,".",C3847))</f>
        <v/>
      </c>
      <c r="W3847" s="6">
        <f>UPPER(TRIM(H3847))</f>
        <v/>
      </c>
      <c r="X3847" s="6">
        <f>UPPER(TRIM(I3847))</f>
        <v/>
      </c>
      <c r="Y3847" s="6">
        <f>IF(V3847&lt;&gt;"",IFERROR(INDEX(federal_program_name_lookup,MATCH(V3847,aln_lookup,0)),""),"")</f>
        <v/>
      </c>
    </row>
    <row r="3848">
      <c r="A3848" s="6">
        <f>IF(B3848&lt;&gt;"", "AWARD-"&amp;TEXT(ROW()-1,"00000"), "")</f>
        <v/>
      </c>
      <c r="B3848" s="7" t="n"/>
      <c r="C3848" s="7" t="n"/>
      <c r="D3848" s="7" t="n"/>
      <c r="E3848" s="8" t="n"/>
      <c r="F3848" s="9" t="n"/>
      <c r="G3848" s="8" t="n"/>
      <c r="H3848" s="8" t="n"/>
      <c r="I3848" s="8" t="n"/>
      <c r="J3848" s="10">
        <f>IF(A3848="",0,SUMIFS(amount_expended,cfda_key,V3848))</f>
        <v/>
      </c>
      <c r="K3848" s="10">
        <f>IF(G3848="OTHER CLUSTER NOT LISTED ABOVE",SUMIFS(amount_expended,uniform_other_cluster_name,X3848), IF(AND(OR(G3848="N/A",G3848=""),H3848=""),0,IF(G3848="STATE CLUSTER",SUMIFS(amount_expended,uniform_state_cluster_name,W3848),SUMIFS(amount_expended,cluster_name,G3848))))</f>
        <v/>
      </c>
      <c r="L3848" s="8" t="n"/>
      <c r="M3848" s="7" t="n"/>
      <c r="N3848" s="8" t="n"/>
      <c r="O3848" s="7" t="n"/>
      <c r="P3848" s="7" t="n"/>
      <c r="Q3848" s="8" t="n"/>
      <c r="R3848" s="9" t="n"/>
      <c r="S3848" s="8" t="n"/>
      <c r="T3848" s="8" t="n"/>
      <c r="U3848" s="8" t="n"/>
      <c r="V3848" s="11">
        <f>IF(OR(B3848="",C3848=""),"",CONCATENATE(B3848,".",C3848))</f>
        <v/>
      </c>
      <c r="W3848" s="6">
        <f>UPPER(TRIM(H3848))</f>
        <v/>
      </c>
      <c r="X3848" s="6">
        <f>UPPER(TRIM(I3848))</f>
        <v/>
      </c>
      <c r="Y3848" s="6">
        <f>IF(V3848&lt;&gt;"",IFERROR(INDEX(federal_program_name_lookup,MATCH(V3848,aln_lookup,0)),""),"")</f>
        <v/>
      </c>
    </row>
    <row r="3849">
      <c r="A3849" s="6">
        <f>IF(B3849&lt;&gt;"", "AWARD-"&amp;TEXT(ROW()-1,"00000"), "")</f>
        <v/>
      </c>
      <c r="B3849" s="7" t="n"/>
      <c r="C3849" s="7" t="n"/>
      <c r="D3849" s="7" t="n"/>
      <c r="E3849" s="8" t="n"/>
      <c r="F3849" s="9" t="n"/>
      <c r="G3849" s="8" t="n"/>
      <c r="H3849" s="8" t="n"/>
      <c r="I3849" s="8" t="n"/>
      <c r="J3849" s="10">
        <f>IF(A3849="",0,SUMIFS(amount_expended,cfda_key,V3849))</f>
        <v/>
      </c>
      <c r="K3849" s="10">
        <f>IF(G3849="OTHER CLUSTER NOT LISTED ABOVE",SUMIFS(amount_expended,uniform_other_cluster_name,X3849), IF(AND(OR(G3849="N/A",G3849=""),H3849=""),0,IF(G3849="STATE CLUSTER",SUMIFS(amount_expended,uniform_state_cluster_name,W3849),SUMIFS(amount_expended,cluster_name,G3849))))</f>
        <v/>
      </c>
      <c r="L3849" s="8" t="n"/>
      <c r="M3849" s="7" t="n"/>
      <c r="N3849" s="8" t="n"/>
      <c r="O3849" s="7" t="n"/>
      <c r="P3849" s="7" t="n"/>
      <c r="Q3849" s="8" t="n"/>
      <c r="R3849" s="9" t="n"/>
      <c r="S3849" s="8" t="n"/>
      <c r="T3849" s="8" t="n"/>
      <c r="U3849" s="8" t="n"/>
      <c r="V3849" s="11">
        <f>IF(OR(B3849="",C3849=""),"",CONCATENATE(B3849,".",C3849))</f>
        <v/>
      </c>
      <c r="W3849" s="6">
        <f>UPPER(TRIM(H3849))</f>
        <v/>
      </c>
      <c r="X3849" s="6">
        <f>UPPER(TRIM(I3849))</f>
        <v/>
      </c>
      <c r="Y3849" s="6">
        <f>IF(V3849&lt;&gt;"",IFERROR(INDEX(federal_program_name_lookup,MATCH(V3849,aln_lookup,0)),""),"")</f>
        <v/>
      </c>
    </row>
    <row r="3850">
      <c r="A3850" s="6">
        <f>IF(B3850&lt;&gt;"", "AWARD-"&amp;TEXT(ROW()-1,"00000"), "")</f>
        <v/>
      </c>
      <c r="B3850" s="7" t="n"/>
      <c r="C3850" s="7" t="n"/>
      <c r="D3850" s="7" t="n"/>
      <c r="E3850" s="8" t="n"/>
      <c r="F3850" s="9" t="n"/>
      <c r="G3850" s="8" t="n"/>
      <c r="H3850" s="8" t="n"/>
      <c r="I3850" s="8" t="n"/>
      <c r="J3850" s="10">
        <f>IF(A3850="",0,SUMIFS(amount_expended,cfda_key,V3850))</f>
        <v/>
      </c>
      <c r="K3850" s="10">
        <f>IF(G3850="OTHER CLUSTER NOT LISTED ABOVE",SUMIFS(amount_expended,uniform_other_cluster_name,X3850), IF(AND(OR(G3850="N/A",G3850=""),H3850=""),0,IF(G3850="STATE CLUSTER",SUMIFS(amount_expended,uniform_state_cluster_name,W3850),SUMIFS(amount_expended,cluster_name,G3850))))</f>
        <v/>
      </c>
      <c r="L3850" s="8" t="n"/>
      <c r="M3850" s="7" t="n"/>
      <c r="N3850" s="8" t="n"/>
      <c r="O3850" s="7" t="n"/>
      <c r="P3850" s="7" t="n"/>
      <c r="Q3850" s="8" t="n"/>
      <c r="R3850" s="9" t="n"/>
      <c r="S3850" s="8" t="n"/>
      <c r="T3850" s="8" t="n"/>
      <c r="U3850" s="8" t="n"/>
      <c r="V3850" s="11">
        <f>IF(OR(B3850="",C3850=""),"",CONCATENATE(B3850,".",C3850))</f>
        <v/>
      </c>
      <c r="W3850" s="6">
        <f>UPPER(TRIM(H3850))</f>
        <v/>
      </c>
      <c r="X3850" s="6">
        <f>UPPER(TRIM(I3850))</f>
        <v/>
      </c>
      <c r="Y3850" s="6">
        <f>IF(V3850&lt;&gt;"",IFERROR(INDEX(federal_program_name_lookup,MATCH(V3850,aln_lookup,0)),""),"")</f>
        <v/>
      </c>
    </row>
    <row r="3851">
      <c r="A3851" s="6">
        <f>IF(B3851&lt;&gt;"", "AWARD-"&amp;TEXT(ROW()-1,"00000"), "")</f>
        <v/>
      </c>
      <c r="B3851" s="7" t="n"/>
      <c r="C3851" s="7" t="n"/>
      <c r="D3851" s="7" t="n"/>
      <c r="E3851" s="8" t="n"/>
      <c r="F3851" s="9" t="n"/>
      <c r="G3851" s="8" t="n"/>
      <c r="H3851" s="8" t="n"/>
      <c r="I3851" s="8" t="n"/>
      <c r="J3851" s="10">
        <f>IF(A3851="",0,SUMIFS(amount_expended,cfda_key,V3851))</f>
        <v/>
      </c>
      <c r="K3851" s="10">
        <f>IF(G3851="OTHER CLUSTER NOT LISTED ABOVE",SUMIFS(amount_expended,uniform_other_cluster_name,X3851), IF(AND(OR(G3851="N/A",G3851=""),H3851=""),0,IF(G3851="STATE CLUSTER",SUMIFS(amount_expended,uniform_state_cluster_name,W3851),SUMIFS(amount_expended,cluster_name,G3851))))</f>
        <v/>
      </c>
      <c r="L3851" s="8" t="n"/>
      <c r="M3851" s="7" t="n"/>
      <c r="N3851" s="8" t="n"/>
      <c r="O3851" s="7" t="n"/>
      <c r="P3851" s="7" t="n"/>
      <c r="Q3851" s="8" t="n"/>
      <c r="R3851" s="9" t="n"/>
      <c r="S3851" s="8" t="n"/>
      <c r="T3851" s="8" t="n"/>
      <c r="U3851" s="8" t="n"/>
      <c r="V3851" s="11">
        <f>IF(OR(B3851="",C3851=""),"",CONCATENATE(B3851,".",C3851))</f>
        <v/>
      </c>
      <c r="W3851" s="6">
        <f>UPPER(TRIM(H3851))</f>
        <v/>
      </c>
      <c r="X3851" s="6">
        <f>UPPER(TRIM(I3851))</f>
        <v/>
      </c>
      <c r="Y3851" s="6">
        <f>IF(V3851&lt;&gt;"",IFERROR(INDEX(federal_program_name_lookup,MATCH(V3851,aln_lookup,0)),""),"")</f>
        <v/>
      </c>
    </row>
    <row r="3852">
      <c r="A3852" s="6">
        <f>IF(B3852&lt;&gt;"", "AWARD-"&amp;TEXT(ROW()-1,"00000"), "")</f>
        <v/>
      </c>
      <c r="B3852" s="7" t="n"/>
      <c r="C3852" s="7" t="n"/>
      <c r="D3852" s="7" t="n"/>
      <c r="E3852" s="8" t="n"/>
      <c r="F3852" s="9" t="n"/>
      <c r="G3852" s="8" t="n"/>
      <c r="H3852" s="8" t="n"/>
      <c r="I3852" s="8" t="n"/>
      <c r="J3852" s="10">
        <f>IF(A3852="",0,SUMIFS(amount_expended,cfda_key,V3852))</f>
        <v/>
      </c>
      <c r="K3852" s="10">
        <f>IF(G3852="OTHER CLUSTER NOT LISTED ABOVE",SUMIFS(amount_expended,uniform_other_cluster_name,X3852), IF(AND(OR(G3852="N/A",G3852=""),H3852=""),0,IF(G3852="STATE CLUSTER",SUMIFS(amount_expended,uniform_state_cluster_name,W3852),SUMIFS(amount_expended,cluster_name,G3852))))</f>
        <v/>
      </c>
      <c r="L3852" s="8" t="n"/>
      <c r="M3852" s="7" t="n"/>
      <c r="N3852" s="8" t="n"/>
      <c r="O3852" s="7" t="n"/>
      <c r="P3852" s="7" t="n"/>
      <c r="Q3852" s="8" t="n"/>
      <c r="R3852" s="9" t="n"/>
      <c r="S3852" s="8" t="n"/>
      <c r="T3852" s="8" t="n"/>
      <c r="U3852" s="8" t="n"/>
      <c r="V3852" s="11">
        <f>IF(OR(B3852="",C3852=""),"",CONCATENATE(B3852,".",C3852))</f>
        <v/>
      </c>
      <c r="W3852" s="6">
        <f>UPPER(TRIM(H3852))</f>
        <v/>
      </c>
      <c r="X3852" s="6">
        <f>UPPER(TRIM(I3852))</f>
        <v/>
      </c>
      <c r="Y3852" s="6">
        <f>IF(V3852&lt;&gt;"",IFERROR(INDEX(federal_program_name_lookup,MATCH(V3852,aln_lookup,0)),""),"")</f>
        <v/>
      </c>
    </row>
    <row r="3853">
      <c r="A3853" s="6">
        <f>IF(B3853&lt;&gt;"", "AWARD-"&amp;TEXT(ROW()-1,"00000"), "")</f>
        <v/>
      </c>
      <c r="B3853" s="7" t="n"/>
      <c r="C3853" s="7" t="n"/>
      <c r="D3853" s="7" t="n"/>
      <c r="E3853" s="8" t="n"/>
      <c r="F3853" s="9" t="n"/>
      <c r="G3853" s="8" t="n"/>
      <c r="H3853" s="8" t="n"/>
      <c r="I3853" s="8" t="n"/>
      <c r="J3853" s="10">
        <f>IF(A3853="",0,SUMIFS(amount_expended,cfda_key,V3853))</f>
        <v/>
      </c>
      <c r="K3853" s="10">
        <f>IF(G3853="OTHER CLUSTER NOT LISTED ABOVE",SUMIFS(amount_expended,uniform_other_cluster_name,X3853), IF(AND(OR(G3853="N/A",G3853=""),H3853=""),0,IF(G3853="STATE CLUSTER",SUMIFS(amount_expended,uniform_state_cluster_name,W3853),SUMIFS(amount_expended,cluster_name,G3853))))</f>
        <v/>
      </c>
      <c r="L3853" s="8" t="n"/>
      <c r="M3853" s="7" t="n"/>
      <c r="N3853" s="8" t="n"/>
      <c r="O3853" s="7" t="n"/>
      <c r="P3853" s="7" t="n"/>
      <c r="Q3853" s="8" t="n"/>
      <c r="R3853" s="9" t="n"/>
      <c r="S3853" s="8" t="n"/>
      <c r="T3853" s="8" t="n"/>
      <c r="U3853" s="8" t="n"/>
      <c r="V3853" s="11">
        <f>IF(OR(B3853="",C3853=""),"",CONCATENATE(B3853,".",C3853))</f>
        <v/>
      </c>
      <c r="W3853" s="6">
        <f>UPPER(TRIM(H3853))</f>
        <v/>
      </c>
      <c r="X3853" s="6">
        <f>UPPER(TRIM(I3853))</f>
        <v/>
      </c>
      <c r="Y3853" s="6">
        <f>IF(V3853&lt;&gt;"",IFERROR(INDEX(federal_program_name_lookup,MATCH(V3853,aln_lookup,0)),""),"")</f>
        <v/>
      </c>
    </row>
    <row r="3854">
      <c r="A3854" s="6">
        <f>IF(B3854&lt;&gt;"", "AWARD-"&amp;TEXT(ROW()-1,"00000"), "")</f>
        <v/>
      </c>
      <c r="B3854" s="7" t="n"/>
      <c r="C3854" s="7" t="n"/>
      <c r="D3854" s="7" t="n"/>
      <c r="E3854" s="8" t="n"/>
      <c r="F3854" s="9" t="n"/>
      <c r="G3854" s="8" t="n"/>
      <c r="H3854" s="8" t="n"/>
      <c r="I3854" s="8" t="n"/>
      <c r="J3854" s="10">
        <f>IF(A3854="",0,SUMIFS(amount_expended,cfda_key,V3854))</f>
        <v/>
      </c>
      <c r="K3854" s="10">
        <f>IF(G3854="OTHER CLUSTER NOT LISTED ABOVE",SUMIFS(amount_expended,uniform_other_cluster_name,X3854), IF(AND(OR(G3854="N/A",G3854=""),H3854=""),0,IF(G3854="STATE CLUSTER",SUMIFS(amount_expended,uniform_state_cluster_name,W3854),SUMIFS(amount_expended,cluster_name,G3854))))</f>
        <v/>
      </c>
      <c r="L3854" s="8" t="n"/>
      <c r="M3854" s="7" t="n"/>
      <c r="N3854" s="8" t="n"/>
      <c r="O3854" s="7" t="n"/>
      <c r="P3854" s="7" t="n"/>
      <c r="Q3854" s="8" t="n"/>
      <c r="R3854" s="9" t="n"/>
      <c r="S3854" s="8" t="n"/>
      <c r="T3854" s="8" t="n"/>
      <c r="U3854" s="8" t="n"/>
      <c r="V3854" s="11">
        <f>IF(OR(B3854="",C3854=""),"",CONCATENATE(B3854,".",C3854))</f>
        <v/>
      </c>
      <c r="W3854" s="6">
        <f>UPPER(TRIM(H3854))</f>
        <v/>
      </c>
      <c r="X3854" s="6">
        <f>UPPER(TRIM(I3854))</f>
        <v/>
      </c>
      <c r="Y3854" s="6">
        <f>IF(V3854&lt;&gt;"",IFERROR(INDEX(federal_program_name_lookup,MATCH(V3854,aln_lookup,0)),""),"")</f>
        <v/>
      </c>
    </row>
    <row r="3855">
      <c r="A3855" s="6">
        <f>IF(B3855&lt;&gt;"", "AWARD-"&amp;TEXT(ROW()-1,"00000"), "")</f>
        <v/>
      </c>
      <c r="B3855" s="7" t="n"/>
      <c r="C3855" s="7" t="n"/>
      <c r="D3855" s="7" t="n"/>
      <c r="E3855" s="8" t="n"/>
      <c r="F3855" s="9" t="n"/>
      <c r="G3855" s="8" t="n"/>
      <c r="H3855" s="8" t="n"/>
      <c r="I3855" s="8" t="n"/>
      <c r="J3855" s="10">
        <f>IF(A3855="",0,SUMIFS(amount_expended,cfda_key,V3855))</f>
        <v/>
      </c>
      <c r="K3855" s="10">
        <f>IF(G3855="OTHER CLUSTER NOT LISTED ABOVE",SUMIFS(amount_expended,uniform_other_cluster_name,X3855), IF(AND(OR(G3855="N/A",G3855=""),H3855=""),0,IF(G3855="STATE CLUSTER",SUMIFS(amount_expended,uniform_state_cluster_name,W3855),SUMIFS(amount_expended,cluster_name,G3855))))</f>
        <v/>
      </c>
      <c r="L3855" s="8" t="n"/>
      <c r="M3855" s="7" t="n"/>
      <c r="N3855" s="8" t="n"/>
      <c r="O3855" s="7" t="n"/>
      <c r="P3855" s="7" t="n"/>
      <c r="Q3855" s="8" t="n"/>
      <c r="R3855" s="9" t="n"/>
      <c r="S3855" s="8" t="n"/>
      <c r="T3855" s="8" t="n"/>
      <c r="U3855" s="8" t="n"/>
      <c r="V3855" s="11">
        <f>IF(OR(B3855="",C3855=""),"",CONCATENATE(B3855,".",C3855))</f>
        <v/>
      </c>
      <c r="W3855" s="6">
        <f>UPPER(TRIM(H3855))</f>
        <v/>
      </c>
      <c r="X3855" s="6">
        <f>UPPER(TRIM(I3855))</f>
        <v/>
      </c>
      <c r="Y3855" s="6">
        <f>IF(V3855&lt;&gt;"",IFERROR(INDEX(federal_program_name_lookup,MATCH(V3855,aln_lookup,0)),""),"")</f>
        <v/>
      </c>
    </row>
    <row r="3856">
      <c r="A3856" s="6">
        <f>IF(B3856&lt;&gt;"", "AWARD-"&amp;TEXT(ROW()-1,"00000"), "")</f>
        <v/>
      </c>
      <c r="B3856" s="7" t="n"/>
      <c r="C3856" s="7" t="n"/>
      <c r="D3856" s="7" t="n"/>
      <c r="E3856" s="8" t="n"/>
      <c r="F3856" s="9" t="n"/>
      <c r="G3856" s="8" t="n"/>
      <c r="H3856" s="8" t="n"/>
      <c r="I3856" s="8" t="n"/>
      <c r="J3856" s="10">
        <f>IF(A3856="",0,SUMIFS(amount_expended,cfda_key,V3856))</f>
        <v/>
      </c>
      <c r="K3856" s="10">
        <f>IF(G3856="OTHER CLUSTER NOT LISTED ABOVE",SUMIFS(amount_expended,uniform_other_cluster_name,X3856), IF(AND(OR(G3856="N/A",G3856=""),H3856=""),0,IF(G3856="STATE CLUSTER",SUMIFS(amount_expended,uniform_state_cluster_name,W3856),SUMIFS(amount_expended,cluster_name,G3856))))</f>
        <v/>
      </c>
      <c r="L3856" s="8" t="n"/>
      <c r="M3856" s="7" t="n"/>
      <c r="N3856" s="8" t="n"/>
      <c r="O3856" s="7" t="n"/>
      <c r="P3856" s="7" t="n"/>
      <c r="Q3856" s="8" t="n"/>
      <c r="R3856" s="9" t="n"/>
      <c r="S3856" s="8" t="n"/>
      <c r="T3856" s="8" t="n"/>
      <c r="U3856" s="8" t="n"/>
      <c r="V3856" s="11">
        <f>IF(OR(B3856="",C3856=""),"",CONCATENATE(B3856,".",C3856))</f>
        <v/>
      </c>
      <c r="W3856" s="6">
        <f>UPPER(TRIM(H3856))</f>
        <v/>
      </c>
      <c r="X3856" s="6">
        <f>UPPER(TRIM(I3856))</f>
        <v/>
      </c>
      <c r="Y3856" s="6">
        <f>IF(V3856&lt;&gt;"",IFERROR(INDEX(federal_program_name_lookup,MATCH(V3856,aln_lookup,0)),""),"")</f>
        <v/>
      </c>
    </row>
    <row r="3857">
      <c r="A3857" s="6">
        <f>IF(B3857&lt;&gt;"", "AWARD-"&amp;TEXT(ROW()-1,"00000"), "")</f>
        <v/>
      </c>
      <c r="B3857" s="7" t="n"/>
      <c r="C3857" s="7" t="n"/>
      <c r="D3857" s="7" t="n"/>
      <c r="E3857" s="8" t="n"/>
      <c r="F3857" s="9" t="n"/>
      <c r="G3857" s="8" t="n"/>
      <c r="H3857" s="8" t="n"/>
      <c r="I3857" s="8" t="n"/>
      <c r="J3857" s="10">
        <f>IF(A3857="",0,SUMIFS(amount_expended,cfda_key,V3857))</f>
        <v/>
      </c>
      <c r="K3857" s="10">
        <f>IF(G3857="OTHER CLUSTER NOT LISTED ABOVE",SUMIFS(amount_expended,uniform_other_cluster_name,X3857), IF(AND(OR(G3857="N/A",G3857=""),H3857=""),0,IF(G3857="STATE CLUSTER",SUMIFS(amount_expended,uniform_state_cluster_name,W3857),SUMIFS(amount_expended,cluster_name,G3857))))</f>
        <v/>
      </c>
      <c r="L3857" s="8" t="n"/>
      <c r="M3857" s="7" t="n"/>
      <c r="N3857" s="8" t="n"/>
      <c r="O3857" s="7" t="n"/>
      <c r="P3857" s="7" t="n"/>
      <c r="Q3857" s="8" t="n"/>
      <c r="R3857" s="9" t="n"/>
      <c r="S3857" s="8" t="n"/>
      <c r="T3857" s="8" t="n"/>
      <c r="U3857" s="8" t="n"/>
      <c r="V3857" s="11">
        <f>IF(OR(B3857="",C3857=""),"",CONCATENATE(B3857,".",C3857))</f>
        <v/>
      </c>
      <c r="W3857" s="6">
        <f>UPPER(TRIM(H3857))</f>
        <v/>
      </c>
      <c r="X3857" s="6">
        <f>UPPER(TRIM(I3857))</f>
        <v/>
      </c>
      <c r="Y3857" s="6">
        <f>IF(V3857&lt;&gt;"",IFERROR(INDEX(federal_program_name_lookup,MATCH(V3857,aln_lookup,0)),""),"")</f>
        <v/>
      </c>
    </row>
    <row r="3858">
      <c r="A3858" s="6">
        <f>IF(B3858&lt;&gt;"", "AWARD-"&amp;TEXT(ROW()-1,"00000"), "")</f>
        <v/>
      </c>
      <c r="B3858" s="7" t="n"/>
      <c r="C3858" s="7" t="n"/>
      <c r="D3858" s="7" t="n"/>
      <c r="E3858" s="8" t="n"/>
      <c r="F3858" s="9" t="n"/>
      <c r="G3858" s="8" t="n"/>
      <c r="H3858" s="8" t="n"/>
      <c r="I3858" s="8" t="n"/>
      <c r="J3858" s="10">
        <f>IF(A3858="",0,SUMIFS(amount_expended,cfda_key,V3858))</f>
        <v/>
      </c>
      <c r="K3858" s="10">
        <f>IF(G3858="OTHER CLUSTER NOT LISTED ABOVE",SUMIFS(amount_expended,uniform_other_cluster_name,X3858), IF(AND(OR(G3858="N/A",G3858=""),H3858=""),0,IF(G3858="STATE CLUSTER",SUMIFS(amount_expended,uniform_state_cluster_name,W3858),SUMIFS(amount_expended,cluster_name,G3858))))</f>
        <v/>
      </c>
      <c r="L3858" s="8" t="n"/>
      <c r="M3858" s="7" t="n"/>
      <c r="N3858" s="8" t="n"/>
      <c r="O3858" s="7" t="n"/>
      <c r="P3858" s="7" t="n"/>
      <c r="Q3858" s="8" t="n"/>
      <c r="R3858" s="9" t="n"/>
      <c r="S3858" s="8" t="n"/>
      <c r="T3858" s="8" t="n"/>
      <c r="U3858" s="8" t="n"/>
      <c r="V3858" s="11">
        <f>IF(OR(B3858="",C3858=""),"",CONCATENATE(B3858,".",C3858))</f>
        <v/>
      </c>
      <c r="W3858" s="6">
        <f>UPPER(TRIM(H3858))</f>
        <v/>
      </c>
      <c r="X3858" s="6">
        <f>UPPER(TRIM(I3858))</f>
        <v/>
      </c>
      <c r="Y3858" s="6">
        <f>IF(V3858&lt;&gt;"",IFERROR(INDEX(federal_program_name_lookup,MATCH(V3858,aln_lookup,0)),""),"")</f>
        <v/>
      </c>
    </row>
    <row r="3859">
      <c r="A3859" s="6">
        <f>IF(B3859&lt;&gt;"", "AWARD-"&amp;TEXT(ROW()-1,"00000"), "")</f>
        <v/>
      </c>
      <c r="B3859" s="7" t="n"/>
      <c r="C3859" s="7" t="n"/>
      <c r="D3859" s="7" t="n"/>
      <c r="E3859" s="8" t="n"/>
      <c r="F3859" s="9" t="n"/>
      <c r="G3859" s="8" t="n"/>
      <c r="H3859" s="8" t="n"/>
      <c r="I3859" s="8" t="n"/>
      <c r="J3859" s="10">
        <f>IF(A3859="",0,SUMIFS(amount_expended,cfda_key,V3859))</f>
        <v/>
      </c>
      <c r="K3859" s="10">
        <f>IF(G3859="OTHER CLUSTER NOT LISTED ABOVE",SUMIFS(amount_expended,uniform_other_cluster_name,X3859), IF(AND(OR(G3859="N/A",G3859=""),H3859=""),0,IF(G3859="STATE CLUSTER",SUMIFS(amount_expended,uniform_state_cluster_name,W3859),SUMIFS(amount_expended,cluster_name,G3859))))</f>
        <v/>
      </c>
      <c r="L3859" s="8" t="n"/>
      <c r="M3859" s="7" t="n"/>
      <c r="N3859" s="8" t="n"/>
      <c r="O3859" s="7" t="n"/>
      <c r="P3859" s="7" t="n"/>
      <c r="Q3859" s="8" t="n"/>
      <c r="R3859" s="9" t="n"/>
      <c r="S3859" s="8" t="n"/>
      <c r="T3859" s="8" t="n"/>
      <c r="U3859" s="8" t="n"/>
      <c r="V3859" s="11">
        <f>IF(OR(B3859="",C3859=""),"",CONCATENATE(B3859,".",C3859))</f>
        <v/>
      </c>
      <c r="W3859" s="6">
        <f>UPPER(TRIM(H3859))</f>
        <v/>
      </c>
      <c r="X3859" s="6">
        <f>UPPER(TRIM(I3859))</f>
        <v/>
      </c>
      <c r="Y3859" s="6">
        <f>IF(V3859&lt;&gt;"",IFERROR(INDEX(federal_program_name_lookup,MATCH(V3859,aln_lookup,0)),""),"")</f>
        <v/>
      </c>
    </row>
    <row r="3860">
      <c r="A3860" s="6">
        <f>IF(B3860&lt;&gt;"", "AWARD-"&amp;TEXT(ROW()-1,"00000"), "")</f>
        <v/>
      </c>
      <c r="B3860" s="7" t="n"/>
      <c r="C3860" s="7" t="n"/>
      <c r="D3860" s="7" t="n"/>
      <c r="E3860" s="8" t="n"/>
      <c r="F3860" s="9" t="n"/>
      <c r="G3860" s="8" t="n"/>
      <c r="H3860" s="8" t="n"/>
      <c r="I3860" s="8" t="n"/>
      <c r="J3860" s="10">
        <f>IF(A3860="",0,SUMIFS(amount_expended,cfda_key,V3860))</f>
        <v/>
      </c>
      <c r="K3860" s="10">
        <f>IF(G3860="OTHER CLUSTER NOT LISTED ABOVE",SUMIFS(amount_expended,uniform_other_cluster_name,X3860), IF(AND(OR(G3860="N/A",G3860=""),H3860=""),0,IF(G3860="STATE CLUSTER",SUMIFS(amount_expended,uniform_state_cluster_name,W3860),SUMIFS(amount_expended,cluster_name,G3860))))</f>
        <v/>
      </c>
      <c r="L3860" s="8" t="n"/>
      <c r="M3860" s="7" t="n"/>
      <c r="N3860" s="8" t="n"/>
      <c r="O3860" s="7" t="n"/>
      <c r="P3860" s="7" t="n"/>
      <c r="Q3860" s="8" t="n"/>
      <c r="R3860" s="9" t="n"/>
      <c r="S3860" s="8" t="n"/>
      <c r="T3860" s="8" t="n"/>
      <c r="U3860" s="8" t="n"/>
      <c r="V3860" s="11">
        <f>IF(OR(B3860="",C3860=""),"",CONCATENATE(B3860,".",C3860))</f>
        <v/>
      </c>
      <c r="W3860" s="6">
        <f>UPPER(TRIM(H3860))</f>
        <v/>
      </c>
      <c r="X3860" s="6">
        <f>UPPER(TRIM(I3860))</f>
        <v/>
      </c>
      <c r="Y3860" s="6">
        <f>IF(V3860&lt;&gt;"",IFERROR(INDEX(federal_program_name_lookup,MATCH(V3860,aln_lookup,0)),""),"")</f>
        <v/>
      </c>
    </row>
    <row r="3861">
      <c r="A3861" s="6">
        <f>IF(B3861&lt;&gt;"", "AWARD-"&amp;TEXT(ROW()-1,"00000"), "")</f>
        <v/>
      </c>
      <c r="B3861" s="7" t="n"/>
      <c r="C3861" s="7" t="n"/>
      <c r="D3861" s="7" t="n"/>
      <c r="E3861" s="8" t="n"/>
      <c r="F3861" s="9" t="n"/>
      <c r="G3861" s="8" t="n"/>
      <c r="H3861" s="8" t="n"/>
      <c r="I3861" s="8" t="n"/>
      <c r="J3861" s="10">
        <f>IF(A3861="",0,SUMIFS(amount_expended,cfda_key,V3861))</f>
        <v/>
      </c>
      <c r="K3861" s="10">
        <f>IF(G3861="OTHER CLUSTER NOT LISTED ABOVE",SUMIFS(amount_expended,uniform_other_cluster_name,X3861), IF(AND(OR(G3861="N/A",G3861=""),H3861=""),0,IF(G3861="STATE CLUSTER",SUMIFS(amount_expended,uniform_state_cluster_name,W3861),SUMIFS(amount_expended,cluster_name,G3861))))</f>
        <v/>
      </c>
      <c r="L3861" s="8" t="n"/>
      <c r="M3861" s="7" t="n"/>
      <c r="N3861" s="8" t="n"/>
      <c r="O3861" s="7" t="n"/>
      <c r="P3861" s="7" t="n"/>
      <c r="Q3861" s="8" t="n"/>
      <c r="R3861" s="9" t="n"/>
      <c r="S3861" s="8" t="n"/>
      <c r="T3861" s="8" t="n"/>
      <c r="U3861" s="8" t="n"/>
      <c r="V3861" s="11">
        <f>IF(OR(B3861="",C3861=""),"",CONCATENATE(B3861,".",C3861))</f>
        <v/>
      </c>
      <c r="W3861" s="6">
        <f>UPPER(TRIM(H3861))</f>
        <v/>
      </c>
      <c r="X3861" s="6">
        <f>UPPER(TRIM(I3861))</f>
        <v/>
      </c>
      <c r="Y3861" s="6">
        <f>IF(V3861&lt;&gt;"",IFERROR(INDEX(federal_program_name_lookup,MATCH(V3861,aln_lookup,0)),""),"")</f>
        <v/>
      </c>
    </row>
    <row r="3862">
      <c r="A3862" s="6">
        <f>IF(B3862&lt;&gt;"", "AWARD-"&amp;TEXT(ROW()-1,"00000"), "")</f>
        <v/>
      </c>
      <c r="B3862" s="7" t="n"/>
      <c r="C3862" s="7" t="n"/>
      <c r="D3862" s="7" t="n"/>
      <c r="E3862" s="8" t="n"/>
      <c r="F3862" s="9" t="n"/>
      <c r="G3862" s="8" t="n"/>
      <c r="H3862" s="8" t="n"/>
      <c r="I3862" s="8" t="n"/>
      <c r="J3862" s="10">
        <f>IF(A3862="",0,SUMIFS(amount_expended,cfda_key,V3862))</f>
        <v/>
      </c>
      <c r="K3862" s="10">
        <f>IF(G3862="OTHER CLUSTER NOT LISTED ABOVE",SUMIFS(amount_expended,uniform_other_cluster_name,X3862), IF(AND(OR(G3862="N/A",G3862=""),H3862=""),0,IF(G3862="STATE CLUSTER",SUMIFS(amount_expended,uniform_state_cluster_name,W3862),SUMIFS(amount_expended,cluster_name,G3862))))</f>
        <v/>
      </c>
      <c r="L3862" s="8" t="n"/>
      <c r="M3862" s="7" t="n"/>
      <c r="N3862" s="8" t="n"/>
      <c r="O3862" s="7" t="n"/>
      <c r="P3862" s="7" t="n"/>
      <c r="Q3862" s="8" t="n"/>
      <c r="R3862" s="9" t="n"/>
      <c r="S3862" s="8" t="n"/>
      <c r="T3862" s="8" t="n"/>
      <c r="U3862" s="8" t="n"/>
      <c r="V3862" s="11">
        <f>IF(OR(B3862="",C3862=""),"",CONCATENATE(B3862,".",C3862))</f>
        <v/>
      </c>
      <c r="W3862" s="6">
        <f>UPPER(TRIM(H3862))</f>
        <v/>
      </c>
      <c r="X3862" s="6">
        <f>UPPER(TRIM(I3862))</f>
        <v/>
      </c>
      <c r="Y3862" s="6">
        <f>IF(V3862&lt;&gt;"",IFERROR(INDEX(federal_program_name_lookup,MATCH(V3862,aln_lookup,0)),""),"")</f>
        <v/>
      </c>
    </row>
    <row r="3863">
      <c r="A3863" s="6">
        <f>IF(B3863&lt;&gt;"", "AWARD-"&amp;TEXT(ROW()-1,"00000"), "")</f>
        <v/>
      </c>
      <c r="B3863" s="7" t="n"/>
      <c r="C3863" s="7" t="n"/>
      <c r="D3863" s="7" t="n"/>
      <c r="E3863" s="8" t="n"/>
      <c r="F3863" s="9" t="n"/>
      <c r="G3863" s="8" t="n"/>
      <c r="H3863" s="8" t="n"/>
      <c r="I3863" s="8" t="n"/>
      <c r="J3863" s="10">
        <f>IF(A3863="",0,SUMIFS(amount_expended,cfda_key,V3863))</f>
        <v/>
      </c>
      <c r="K3863" s="10">
        <f>IF(G3863="OTHER CLUSTER NOT LISTED ABOVE",SUMIFS(amount_expended,uniform_other_cluster_name,X3863), IF(AND(OR(G3863="N/A",G3863=""),H3863=""),0,IF(G3863="STATE CLUSTER",SUMIFS(amount_expended,uniform_state_cluster_name,W3863),SUMIFS(amount_expended,cluster_name,G3863))))</f>
        <v/>
      </c>
      <c r="L3863" s="8" t="n"/>
      <c r="M3863" s="7" t="n"/>
      <c r="N3863" s="8" t="n"/>
      <c r="O3863" s="7" t="n"/>
      <c r="P3863" s="7" t="n"/>
      <c r="Q3863" s="8" t="n"/>
      <c r="R3863" s="9" t="n"/>
      <c r="S3863" s="8" t="n"/>
      <c r="T3863" s="8" t="n"/>
      <c r="U3863" s="8" t="n"/>
      <c r="V3863" s="11">
        <f>IF(OR(B3863="",C3863=""),"",CONCATENATE(B3863,".",C3863))</f>
        <v/>
      </c>
      <c r="W3863" s="6">
        <f>UPPER(TRIM(H3863))</f>
        <v/>
      </c>
      <c r="X3863" s="6">
        <f>UPPER(TRIM(I3863))</f>
        <v/>
      </c>
      <c r="Y3863" s="6">
        <f>IF(V3863&lt;&gt;"",IFERROR(INDEX(federal_program_name_lookup,MATCH(V3863,aln_lookup,0)),""),"")</f>
        <v/>
      </c>
    </row>
    <row r="3864">
      <c r="A3864" s="6">
        <f>IF(B3864&lt;&gt;"", "AWARD-"&amp;TEXT(ROW()-1,"00000"), "")</f>
        <v/>
      </c>
      <c r="B3864" s="7" t="n"/>
      <c r="C3864" s="7" t="n"/>
      <c r="D3864" s="7" t="n"/>
      <c r="E3864" s="8" t="n"/>
      <c r="F3864" s="9" t="n"/>
      <c r="G3864" s="8" t="n"/>
      <c r="H3864" s="8" t="n"/>
      <c r="I3864" s="8" t="n"/>
      <c r="J3864" s="10">
        <f>IF(A3864="",0,SUMIFS(amount_expended,cfda_key,V3864))</f>
        <v/>
      </c>
      <c r="K3864" s="10">
        <f>IF(G3864="OTHER CLUSTER NOT LISTED ABOVE",SUMIFS(amount_expended,uniform_other_cluster_name,X3864), IF(AND(OR(G3864="N/A",G3864=""),H3864=""),0,IF(G3864="STATE CLUSTER",SUMIFS(amount_expended,uniform_state_cluster_name,W3864),SUMIFS(amount_expended,cluster_name,G3864))))</f>
        <v/>
      </c>
      <c r="L3864" s="8" t="n"/>
      <c r="M3864" s="7" t="n"/>
      <c r="N3864" s="8" t="n"/>
      <c r="O3864" s="7" t="n"/>
      <c r="P3864" s="7" t="n"/>
      <c r="Q3864" s="8" t="n"/>
      <c r="R3864" s="9" t="n"/>
      <c r="S3864" s="8" t="n"/>
      <c r="T3864" s="8" t="n"/>
      <c r="U3864" s="8" t="n"/>
      <c r="V3864" s="11">
        <f>IF(OR(B3864="",C3864=""),"",CONCATENATE(B3864,".",C3864))</f>
        <v/>
      </c>
      <c r="W3864" s="6">
        <f>UPPER(TRIM(H3864))</f>
        <v/>
      </c>
      <c r="X3864" s="6">
        <f>UPPER(TRIM(I3864))</f>
        <v/>
      </c>
      <c r="Y3864" s="6">
        <f>IF(V3864&lt;&gt;"",IFERROR(INDEX(federal_program_name_lookup,MATCH(V3864,aln_lookup,0)),""),"")</f>
        <v/>
      </c>
    </row>
    <row r="3865">
      <c r="A3865" s="6">
        <f>IF(B3865&lt;&gt;"", "AWARD-"&amp;TEXT(ROW()-1,"00000"), "")</f>
        <v/>
      </c>
      <c r="B3865" s="7" t="n"/>
      <c r="C3865" s="7" t="n"/>
      <c r="D3865" s="7" t="n"/>
      <c r="E3865" s="8" t="n"/>
      <c r="F3865" s="9" t="n"/>
      <c r="G3865" s="8" t="n"/>
      <c r="H3865" s="8" t="n"/>
      <c r="I3865" s="8" t="n"/>
      <c r="J3865" s="10">
        <f>IF(A3865="",0,SUMIFS(amount_expended,cfda_key,V3865))</f>
        <v/>
      </c>
      <c r="K3865" s="10">
        <f>IF(G3865="OTHER CLUSTER NOT LISTED ABOVE",SUMIFS(amount_expended,uniform_other_cluster_name,X3865), IF(AND(OR(G3865="N/A",G3865=""),H3865=""),0,IF(G3865="STATE CLUSTER",SUMIFS(amount_expended,uniform_state_cluster_name,W3865),SUMIFS(amount_expended,cluster_name,G3865))))</f>
        <v/>
      </c>
      <c r="L3865" s="8" t="n"/>
      <c r="M3865" s="7" t="n"/>
      <c r="N3865" s="8" t="n"/>
      <c r="O3865" s="7" t="n"/>
      <c r="P3865" s="7" t="n"/>
      <c r="Q3865" s="8" t="n"/>
      <c r="R3865" s="9" t="n"/>
      <c r="S3865" s="8" t="n"/>
      <c r="T3865" s="8" t="n"/>
      <c r="U3865" s="8" t="n"/>
      <c r="V3865" s="11">
        <f>IF(OR(B3865="",C3865=""),"",CONCATENATE(B3865,".",C3865))</f>
        <v/>
      </c>
      <c r="W3865" s="6">
        <f>UPPER(TRIM(H3865))</f>
        <v/>
      </c>
      <c r="X3865" s="6">
        <f>UPPER(TRIM(I3865))</f>
        <v/>
      </c>
      <c r="Y3865" s="6">
        <f>IF(V3865&lt;&gt;"",IFERROR(INDEX(federal_program_name_lookup,MATCH(V3865,aln_lookup,0)),""),"")</f>
        <v/>
      </c>
    </row>
    <row r="3866">
      <c r="A3866" s="6">
        <f>IF(B3866&lt;&gt;"", "AWARD-"&amp;TEXT(ROW()-1,"00000"), "")</f>
        <v/>
      </c>
      <c r="B3866" s="7" t="n"/>
      <c r="C3866" s="7" t="n"/>
      <c r="D3866" s="7" t="n"/>
      <c r="E3866" s="8" t="n"/>
      <c r="F3866" s="9" t="n"/>
      <c r="G3866" s="8" t="n"/>
      <c r="H3866" s="8" t="n"/>
      <c r="I3866" s="8" t="n"/>
      <c r="J3866" s="10">
        <f>IF(A3866="",0,SUMIFS(amount_expended,cfda_key,V3866))</f>
        <v/>
      </c>
      <c r="K3866" s="10">
        <f>IF(G3866="OTHER CLUSTER NOT LISTED ABOVE",SUMIFS(amount_expended,uniform_other_cluster_name,X3866), IF(AND(OR(G3866="N/A",G3866=""),H3866=""),0,IF(G3866="STATE CLUSTER",SUMIFS(amount_expended,uniform_state_cluster_name,W3866),SUMIFS(amount_expended,cluster_name,G3866))))</f>
        <v/>
      </c>
      <c r="L3866" s="8" t="n"/>
      <c r="M3866" s="7" t="n"/>
      <c r="N3866" s="8" t="n"/>
      <c r="O3866" s="7" t="n"/>
      <c r="P3866" s="7" t="n"/>
      <c r="Q3866" s="8" t="n"/>
      <c r="R3866" s="9" t="n"/>
      <c r="S3866" s="8" t="n"/>
      <c r="T3866" s="8" t="n"/>
      <c r="U3866" s="8" t="n"/>
      <c r="V3866" s="11">
        <f>IF(OR(B3866="",C3866=""),"",CONCATENATE(B3866,".",C3866))</f>
        <v/>
      </c>
      <c r="W3866" s="6">
        <f>UPPER(TRIM(H3866))</f>
        <v/>
      </c>
      <c r="X3866" s="6">
        <f>UPPER(TRIM(I3866))</f>
        <v/>
      </c>
      <c r="Y3866" s="6">
        <f>IF(V3866&lt;&gt;"",IFERROR(INDEX(federal_program_name_lookup,MATCH(V3866,aln_lookup,0)),""),"")</f>
        <v/>
      </c>
    </row>
    <row r="3867">
      <c r="A3867" s="6">
        <f>IF(B3867&lt;&gt;"", "AWARD-"&amp;TEXT(ROW()-1,"00000"), "")</f>
        <v/>
      </c>
      <c r="B3867" s="7" t="n"/>
      <c r="C3867" s="7" t="n"/>
      <c r="D3867" s="7" t="n"/>
      <c r="E3867" s="8" t="n"/>
      <c r="F3867" s="9" t="n"/>
      <c r="G3867" s="8" t="n"/>
      <c r="H3867" s="8" t="n"/>
      <c r="I3867" s="8" t="n"/>
      <c r="J3867" s="10">
        <f>IF(A3867="",0,SUMIFS(amount_expended,cfda_key,V3867))</f>
        <v/>
      </c>
      <c r="K3867" s="10">
        <f>IF(G3867="OTHER CLUSTER NOT LISTED ABOVE",SUMIFS(amount_expended,uniform_other_cluster_name,X3867), IF(AND(OR(G3867="N/A",G3867=""),H3867=""),0,IF(G3867="STATE CLUSTER",SUMIFS(amount_expended,uniform_state_cluster_name,W3867),SUMIFS(amount_expended,cluster_name,G3867))))</f>
        <v/>
      </c>
      <c r="L3867" s="8" t="n"/>
      <c r="M3867" s="7" t="n"/>
      <c r="N3867" s="8" t="n"/>
      <c r="O3867" s="7" t="n"/>
      <c r="P3867" s="7" t="n"/>
      <c r="Q3867" s="8" t="n"/>
      <c r="R3867" s="9" t="n"/>
      <c r="S3867" s="8" t="n"/>
      <c r="T3867" s="8" t="n"/>
      <c r="U3867" s="8" t="n"/>
      <c r="V3867" s="11">
        <f>IF(OR(B3867="",C3867=""),"",CONCATENATE(B3867,".",C3867))</f>
        <v/>
      </c>
      <c r="W3867" s="6">
        <f>UPPER(TRIM(H3867))</f>
        <v/>
      </c>
      <c r="X3867" s="6">
        <f>UPPER(TRIM(I3867))</f>
        <v/>
      </c>
      <c r="Y3867" s="6">
        <f>IF(V3867&lt;&gt;"",IFERROR(INDEX(federal_program_name_lookup,MATCH(V3867,aln_lookup,0)),""),"")</f>
        <v/>
      </c>
    </row>
    <row r="3868">
      <c r="A3868" s="6">
        <f>IF(B3868&lt;&gt;"", "AWARD-"&amp;TEXT(ROW()-1,"00000"), "")</f>
        <v/>
      </c>
      <c r="B3868" s="7" t="n"/>
      <c r="C3868" s="7" t="n"/>
      <c r="D3868" s="7" t="n"/>
      <c r="E3868" s="8" t="n"/>
      <c r="F3868" s="9" t="n"/>
      <c r="G3868" s="8" t="n"/>
      <c r="H3868" s="8" t="n"/>
      <c r="I3868" s="8" t="n"/>
      <c r="J3868" s="10">
        <f>IF(A3868="",0,SUMIFS(amount_expended,cfda_key,V3868))</f>
        <v/>
      </c>
      <c r="K3868" s="10">
        <f>IF(G3868="OTHER CLUSTER NOT LISTED ABOVE",SUMIFS(amount_expended,uniform_other_cluster_name,X3868), IF(AND(OR(G3868="N/A",G3868=""),H3868=""),0,IF(G3868="STATE CLUSTER",SUMIFS(amount_expended,uniform_state_cluster_name,W3868),SUMIFS(amount_expended,cluster_name,G3868))))</f>
        <v/>
      </c>
      <c r="L3868" s="8" t="n"/>
      <c r="M3868" s="7" t="n"/>
      <c r="N3868" s="8" t="n"/>
      <c r="O3868" s="7" t="n"/>
      <c r="P3868" s="7" t="n"/>
      <c r="Q3868" s="8" t="n"/>
      <c r="R3868" s="9" t="n"/>
      <c r="S3868" s="8" t="n"/>
      <c r="T3868" s="8" t="n"/>
      <c r="U3868" s="8" t="n"/>
      <c r="V3868" s="11">
        <f>IF(OR(B3868="",C3868=""),"",CONCATENATE(B3868,".",C3868))</f>
        <v/>
      </c>
      <c r="W3868" s="6">
        <f>UPPER(TRIM(H3868))</f>
        <v/>
      </c>
      <c r="X3868" s="6">
        <f>UPPER(TRIM(I3868))</f>
        <v/>
      </c>
      <c r="Y3868" s="6">
        <f>IF(V3868&lt;&gt;"",IFERROR(INDEX(federal_program_name_lookup,MATCH(V3868,aln_lookup,0)),""),"")</f>
        <v/>
      </c>
    </row>
    <row r="3869">
      <c r="A3869" s="6">
        <f>IF(B3869&lt;&gt;"", "AWARD-"&amp;TEXT(ROW()-1,"00000"), "")</f>
        <v/>
      </c>
      <c r="B3869" s="7" t="n"/>
      <c r="C3869" s="7" t="n"/>
      <c r="D3869" s="7" t="n"/>
      <c r="E3869" s="8" t="n"/>
      <c r="F3869" s="9" t="n"/>
      <c r="G3869" s="8" t="n"/>
      <c r="H3869" s="8" t="n"/>
      <c r="I3869" s="8" t="n"/>
      <c r="J3869" s="10">
        <f>IF(A3869="",0,SUMIFS(amount_expended,cfda_key,V3869))</f>
        <v/>
      </c>
      <c r="K3869" s="10">
        <f>IF(G3869="OTHER CLUSTER NOT LISTED ABOVE",SUMIFS(amount_expended,uniform_other_cluster_name,X3869), IF(AND(OR(G3869="N/A",G3869=""),H3869=""),0,IF(G3869="STATE CLUSTER",SUMIFS(amount_expended,uniform_state_cluster_name,W3869),SUMIFS(amount_expended,cluster_name,G3869))))</f>
        <v/>
      </c>
      <c r="L3869" s="8" t="n"/>
      <c r="M3869" s="7" t="n"/>
      <c r="N3869" s="8" t="n"/>
      <c r="O3869" s="7" t="n"/>
      <c r="P3869" s="7" t="n"/>
      <c r="Q3869" s="8" t="n"/>
      <c r="R3869" s="9" t="n"/>
      <c r="S3869" s="8" t="n"/>
      <c r="T3869" s="8" t="n"/>
      <c r="U3869" s="8" t="n"/>
      <c r="V3869" s="11">
        <f>IF(OR(B3869="",C3869=""),"",CONCATENATE(B3869,".",C3869))</f>
        <v/>
      </c>
      <c r="W3869" s="6">
        <f>UPPER(TRIM(H3869))</f>
        <v/>
      </c>
      <c r="X3869" s="6">
        <f>UPPER(TRIM(I3869))</f>
        <v/>
      </c>
      <c r="Y3869" s="6">
        <f>IF(V3869&lt;&gt;"",IFERROR(INDEX(federal_program_name_lookup,MATCH(V3869,aln_lookup,0)),""),"")</f>
        <v/>
      </c>
    </row>
    <row r="3870">
      <c r="A3870" s="6">
        <f>IF(B3870&lt;&gt;"", "AWARD-"&amp;TEXT(ROW()-1,"00000"), "")</f>
        <v/>
      </c>
      <c r="B3870" s="7" t="n"/>
      <c r="C3870" s="7" t="n"/>
      <c r="D3870" s="7" t="n"/>
      <c r="E3870" s="8" t="n"/>
      <c r="F3870" s="9" t="n"/>
      <c r="G3870" s="8" t="n"/>
      <c r="H3870" s="8" t="n"/>
      <c r="I3870" s="8" t="n"/>
      <c r="J3870" s="10">
        <f>IF(A3870="",0,SUMIFS(amount_expended,cfda_key,V3870))</f>
        <v/>
      </c>
      <c r="K3870" s="10">
        <f>IF(G3870="OTHER CLUSTER NOT LISTED ABOVE",SUMIFS(amount_expended,uniform_other_cluster_name,X3870), IF(AND(OR(G3870="N/A",G3870=""),H3870=""),0,IF(G3870="STATE CLUSTER",SUMIFS(amount_expended,uniform_state_cluster_name,W3870),SUMIFS(amount_expended,cluster_name,G3870))))</f>
        <v/>
      </c>
      <c r="L3870" s="8" t="n"/>
      <c r="M3870" s="7" t="n"/>
      <c r="N3870" s="8" t="n"/>
      <c r="O3870" s="7" t="n"/>
      <c r="P3870" s="7" t="n"/>
      <c r="Q3870" s="8" t="n"/>
      <c r="R3870" s="9" t="n"/>
      <c r="S3870" s="8" t="n"/>
      <c r="T3870" s="8" t="n"/>
      <c r="U3870" s="8" t="n"/>
      <c r="V3870" s="11">
        <f>IF(OR(B3870="",C3870=""),"",CONCATENATE(B3870,".",C3870))</f>
        <v/>
      </c>
      <c r="W3870" s="6">
        <f>UPPER(TRIM(H3870))</f>
        <v/>
      </c>
      <c r="X3870" s="6">
        <f>UPPER(TRIM(I3870))</f>
        <v/>
      </c>
      <c r="Y3870" s="6">
        <f>IF(V3870&lt;&gt;"",IFERROR(INDEX(federal_program_name_lookup,MATCH(V3870,aln_lookup,0)),""),"")</f>
        <v/>
      </c>
    </row>
    <row r="3871">
      <c r="A3871" s="6">
        <f>IF(B3871&lt;&gt;"", "AWARD-"&amp;TEXT(ROW()-1,"00000"), "")</f>
        <v/>
      </c>
      <c r="B3871" s="7" t="n"/>
      <c r="C3871" s="7" t="n"/>
      <c r="D3871" s="7" t="n"/>
      <c r="E3871" s="8" t="n"/>
      <c r="F3871" s="9" t="n"/>
      <c r="G3871" s="8" t="n"/>
      <c r="H3871" s="8" t="n"/>
      <c r="I3871" s="8" t="n"/>
      <c r="J3871" s="10">
        <f>IF(A3871="",0,SUMIFS(amount_expended,cfda_key,V3871))</f>
        <v/>
      </c>
      <c r="K3871" s="10">
        <f>IF(G3871="OTHER CLUSTER NOT LISTED ABOVE",SUMIFS(amount_expended,uniform_other_cluster_name,X3871), IF(AND(OR(G3871="N/A",G3871=""),H3871=""),0,IF(G3871="STATE CLUSTER",SUMIFS(amount_expended,uniform_state_cluster_name,W3871),SUMIFS(amount_expended,cluster_name,G3871))))</f>
        <v/>
      </c>
      <c r="L3871" s="8" t="n"/>
      <c r="M3871" s="7" t="n"/>
      <c r="N3871" s="8" t="n"/>
      <c r="O3871" s="7" t="n"/>
      <c r="P3871" s="7" t="n"/>
      <c r="Q3871" s="8" t="n"/>
      <c r="R3871" s="9" t="n"/>
      <c r="S3871" s="8" t="n"/>
      <c r="T3871" s="8" t="n"/>
      <c r="U3871" s="8" t="n"/>
      <c r="V3871" s="11">
        <f>IF(OR(B3871="",C3871=""),"",CONCATENATE(B3871,".",C3871))</f>
        <v/>
      </c>
      <c r="W3871" s="6">
        <f>UPPER(TRIM(H3871))</f>
        <v/>
      </c>
      <c r="X3871" s="6">
        <f>UPPER(TRIM(I3871))</f>
        <v/>
      </c>
      <c r="Y3871" s="6">
        <f>IF(V3871&lt;&gt;"",IFERROR(INDEX(federal_program_name_lookup,MATCH(V3871,aln_lookup,0)),""),"")</f>
        <v/>
      </c>
    </row>
    <row r="3872">
      <c r="A3872" s="6">
        <f>IF(B3872&lt;&gt;"", "AWARD-"&amp;TEXT(ROW()-1,"00000"), "")</f>
        <v/>
      </c>
      <c r="B3872" s="7" t="n"/>
      <c r="C3872" s="7" t="n"/>
      <c r="D3872" s="7" t="n"/>
      <c r="E3872" s="8" t="n"/>
      <c r="F3872" s="9" t="n"/>
      <c r="G3872" s="8" t="n"/>
      <c r="H3872" s="8" t="n"/>
      <c r="I3872" s="8" t="n"/>
      <c r="J3872" s="10">
        <f>IF(A3872="",0,SUMIFS(amount_expended,cfda_key,V3872))</f>
        <v/>
      </c>
      <c r="K3872" s="10">
        <f>IF(G3872="OTHER CLUSTER NOT LISTED ABOVE",SUMIFS(amount_expended,uniform_other_cluster_name,X3872), IF(AND(OR(G3872="N/A",G3872=""),H3872=""),0,IF(G3872="STATE CLUSTER",SUMIFS(amount_expended,uniform_state_cluster_name,W3872),SUMIFS(amount_expended,cluster_name,G3872))))</f>
        <v/>
      </c>
      <c r="L3872" s="8" t="n"/>
      <c r="M3872" s="7" t="n"/>
      <c r="N3872" s="8" t="n"/>
      <c r="O3872" s="7" t="n"/>
      <c r="P3872" s="7" t="n"/>
      <c r="Q3872" s="8" t="n"/>
      <c r="R3872" s="9" t="n"/>
      <c r="S3872" s="8" t="n"/>
      <c r="T3872" s="8" t="n"/>
      <c r="U3872" s="8" t="n"/>
      <c r="V3872" s="11">
        <f>IF(OR(B3872="",C3872=""),"",CONCATENATE(B3872,".",C3872))</f>
        <v/>
      </c>
      <c r="W3872" s="6">
        <f>UPPER(TRIM(H3872))</f>
        <v/>
      </c>
      <c r="X3872" s="6">
        <f>UPPER(TRIM(I3872))</f>
        <v/>
      </c>
      <c r="Y3872" s="6">
        <f>IF(V3872&lt;&gt;"",IFERROR(INDEX(federal_program_name_lookup,MATCH(V3872,aln_lookup,0)),""),"")</f>
        <v/>
      </c>
    </row>
    <row r="3873">
      <c r="A3873" s="6">
        <f>IF(B3873&lt;&gt;"", "AWARD-"&amp;TEXT(ROW()-1,"00000"), "")</f>
        <v/>
      </c>
      <c r="B3873" s="7" t="n"/>
      <c r="C3873" s="7" t="n"/>
      <c r="D3873" s="7" t="n"/>
      <c r="E3873" s="8" t="n"/>
      <c r="F3873" s="9" t="n"/>
      <c r="G3873" s="8" t="n"/>
      <c r="H3873" s="8" t="n"/>
      <c r="I3873" s="8" t="n"/>
      <c r="J3873" s="10">
        <f>IF(A3873="",0,SUMIFS(amount_expended,cfda_key,V3873))</f>
        <v/>
      </c>
      <c r="K3873" s="10">
        <f>IF(G3873="OTHER CLUSTER NOT LISTED ABOVE",SUMIFS(amount_expended,uniform_other_cluster_name,X3873), IF(AND(OR(G3873="N/A",G3873=""),H3873=""),0,IF(G3873="STATE CLUSTER",SUMIFS(amount_expended,uniform_state_cluster_name,W3873),SUMIFS(amount_expended,cluster_name,G3873))))</f>
        <v/>
      </c>
      <c r="L3873" s="8" t="n"/>
      <c r="M3873" s="7" t="n"/>
      <c r="N3873" s="8" t="n"/>
      <c r="O3873" s="7" t="n"/>
      <c r="P3873" s="7" t="n"/>
      <c r="Q3873" s="8" t="n"/>
      <c r="R3873" s="9" t="n"/>
      <c r="S3873" s="8" t="n"/>
      <c r="T3873" s="8" t="n"/>
      <c r="U3873" s="8" t="n"/>
      <c r="V3873" s="11">
        <f>IF(OR(B3873="",C3873=""),"",CONCATENATE(B3873,".",C3873))</f>
        <v/>
      </c>
      <c r="W3873" s="6">
        <f>UPPER(TRIM(H3873))</f>
        <v/>
      </c>
      <c r="X3873" s="6">
        <f>UPPER(TRIM(I3873))</f>
        <v/>
      </c>
      <c r="Y3873" s="6">
        <f>IF(V3873&lt;&gt;"",IFERROR(INDEX(federal_program_name_lookup,MATCH(V3873,aln_lookup,0)),""),"")</f>
        <v/>
      </c>
    </row>
    <row r="3874">
      <c r="A3874" s="6">
        <f>IF(B3874&lt;&gt;"", "AWARD-"&amp;TEXT(ROW()-1,"00000"), "")</f>
        <v/>
      </c>
      <c r="B3874" s="7" t="n"/>
      <c r="C3874" s="7" t="n"/>
      <c r="D3874" s="7" t="n"/>
      <c r="E3874" s="8" t="n"/>
      <c r="F3874" s="9" t="n"/>
      <c r="G3874" s="8" t="n"/>
      <c r="H3874" s="8" t="n"/>
      <c r="I3874" s="8" t="n"/>
      <c r="J3874" s="10">
        <f>IF(A3874="",0,SUMIFS(amount_expended,cfda_key,V3874))</f>
        <v/>
      </c>
      <c r="K3874" s="10">
        <f>IF(G3874="OTHER CLUSTER NOT LISTED ABOVE",SUMIFS(amount_expended,uniform_other_cluster_name,X3874), IF(AND(OR(G3874="N/A",G3874=""),H3874=""),0,IF(G3874="STATE CLUSTER",SUMIFS(amount_expended,uniform_state_cluster_name,W3874),SUMIFS(amount_expended,cluster_name,G3874))))</f>
        <v/>
      </c>
      <c r="L3874" s="8" t="n"/>
      <c r="M3874" s="7" t="n"/>
      <c r="N3874" s="8" t="n"/>
      <c r="O3874" s="7" t="n"/>
      <c r="P3874" s="7" t="n"/>
      <c r="Q3874" s="8" t="n"/>
      <c r="R3874" s="9" t="n"/>
      <c r="S3874" s="8" t="n"/>
      <c r="T3874" s="8" t="n"/>
      <c r="U3874" s="8" t="n"/>
      <c r="V3874" s="11">
        <f>IF(OR(B3874="",C3874=""),"",CONCATENATE(B3874,".",C3874))</f>
        <v/>
      </c>
      <c r="W3874" s="6">
        <f>UPPER(TRIM(H3874))</f>
        <v/>
      </c>
      <c r="X3874" s="6">
        <f>UPPER(TRIM(I3874))</f>
        <v/>
      </c>
      <c r="Y3874" s="6">
        <f>IF(V3874&lt;&gt;"",IFERROR(INDEX(federal_program_name_lookup,MATCH(V3874,aln_lookup,0)),""),"")</f>
        <v/>
      </c>
    </row>
    <row r="3875">
      <c r="A3875" s="6">
        <f>IF(B3875&lt;&gt;"", "AWARD-"&amp;TEXT(ROW()-1,"00000"), "")</f>
        <v/>
      </c>
      <c r="B3875" s="7" t="n"/>
      <c r="C3875" s="7" t="n"/>
      <c r="D3875" s="7" t="n"/>
      <c r="E3875" s="8" t="n"/>
      <c r="F3875" s="9" t="n"/>
      <c r="G3875" s="8" t="n"/>
      <c r="H3875" s="8" t="n"/>
      <c r="I3875" s="8" t="n"/>
      <c r="J3875" s="10">
        <f>IF(A3875="",0,SUMIFS(amount_expended,cfda_key,V3875))</f>
        <v/>
      </c>
      <c r="K3875" s="10">
        <f>IF(G3875="OTHER CLUSTER NOT LISTED ABOVE",SUMIFS(amount_expended,uniform_other_cluster_name,X3875), IF(AND(OR(G3875="N/A",G3875=""),H3875=""),0,IF(G3875="STATE CLUSTER",SUMIFS(amount_expended,uniform_state_cluster_name,W3875),SUMIFS(amount_expended,cluster_name,G3875))))</f>
        <v/>
      </c>
      <c r="L3875" s="8" t="n"/>
      <c r="M3875" s="7" t="n"/>
      <c r="N3875" s="8" t="n"/>
      <c r="O3875" s="7" t="n"/>
      <c r="P3875" s="7" t="n"/>
      <c r="Q3875" s="8" t="n"/>
      <c r="R3875" s="9" t="n"/>
      <c r="S3875" s="8" t="n"/>
      <c r="T3875" s="8" t="n"/>
      <c r="U3875" s="8" t="n"/>
      <c r="V3875" s="11">
        <f>IF(OR(B3875="",C3875=""),"",CONCATENATE(B3875,".",C3875))</f>
        <v/>
      </c>
      <c r="W3875" s="6">
        <f>UPPER(TRIM(H3875))</f>
        <v/>
      </c>
      <c r="X3875" s="6">
        <f>UPPER(TRIM(I3875))</f>
        <v/>
      </c>
      <c r="Y3875" s="6">
        <f>IF(V3875&lt;&gt;"",IFERROR(INDEX(federal_program_name_lookup,MATCH(V3875,aln_lookup,0)),""),"")</f>
        <v/>
      </c>
    </row>
    <row r="3876">
      <c r="A3876" s="6">
        <f>IF(B3876&lt;&gt;"", "AWARD-"&amp;TEXT(ROW()-1,"00000"), "")</f>
        <v/>
      </c>
      <c r="B3876" s="7" t="n"/>
      <c r="C3876" s="7" t="n"/>
      <c r="D3876" s="7" t="n"/>
      <c r="E3876" s="8" t="n"/>
      <c r="F3876" s="9" t="n"/>
      <c r="G3876" s="8" t="n"/>
      <c r="H3876" s="8" t="n"/>
      <c r="I3876" s="8" t="n"/>
      <c r="J3876" s="10">
        <f>IF(A3876="",0,SUMIFS(amount_expended,cfda_key,V3876))</f>
        <v/>
      </c>
      <c r="K3876" s="10">
        <f>IF(G3876="OTHER CLUSTER NOT LISTED ABOVE",SUMIFS(amount_expended,uniform_other_cluster_name,X3876), IF(AND(OR(G3876="N/A",G3876=""),H3876=""),0,IF(G3876="STATE CLUSTER",SUMIFS(amount_expended,uniform_state_cluster_name,W3876),SUMIFS(amount_expended,cluster_name,G3876))))</f>
        <v/>
      </c>
      <c r="L3876" s="8" t="n"/>
      <c r="M3876" s="7" t="n"/>
      <c r="N3876" s="8" t="n"/>
      <c r="O3876" s="7" t="n"/>
      <c r="P3876" s="7" t="n"/>
      <c r="Q3876" s="8" t="n"/>
      <c r="R3876" s="9" t="n"/>
      <c r="S3876" s="8" t="n"/>
      <c r="T3876" s="8" t="n"/>
      <c r="U3876" s="8" t="n"/>
      <c r="V3876" s="11">
        <f>IF(OR(B3876="",C3876=""),"",CONCATENATE(B3876,".",C3876))</f>
        <v/>
      </c>
      <c r="W3876" s="6">
        <f>UPPER(TRIM(H3876))</f>
        <v/>
      </c>
      <c r="X3876" s="6">
        <f>UPPER(TRIM(I3876))</f>
        <v/>
      </c>
      <c r="Y3876" s="6">
        <f>IF(V3876&lt;&gt;"",IFERROR(INDEX(federal_program_name_lookup,MATCH(V3876,aln_lookup,0)),""),"")</f>
        <v/>
      </c>
    </row>
    <row r="3877">
      <c r="A3877" s="6">
        <f>IF(B3877&lt;&gt;"", "AWARD-"&amp;TEXT(ROW()-1,"00000"), "")</f>
        <v/>
      </c>
      <c r="B3877" s="7" t="n"/>
      <c r="C3877" s="7" t="n"/>
      <c r="D3877" s="7" t="n"/>
      <c r="E3877" s="8" t="n"/>
      <c r="F3877" s="9" t="n"/>
      <c r="G3877" s="8" t="n"/>
      <c r="H3877" s="8" t="n"/>
      <c r="I3877" s="8" t="n"/>
      <c r="J3877" s="10">
        <f>IF(A3877="",0,SUMIFS(amount_expended,cfda_key,V3877))</f>
        <v/>
      </c>
      <c r="K3877" s="10">
        <f>IF(G3877="OTHER CLUSTER NOT LISTED ABOVE",SUMIFS(amount_expended,uniform_other_cluster_name,X3877), IF(AND(OR(G3877="N/A",G3877=""),H3877=""),0,IF(G3877="STATE CLUSTER",SUMIFS(amount_expended,uniform_state_cluster_name,W3877),SUMIFS(amount_expended,cluster_name,G3877))))</f>
        <v/>
      </c>
      <c r="L3877" s="8" t="n"/>
      <c r="M3877" s="7" t="n"/>
      <c r="N3877" s="8" t="n"/>
      <c r="O3877" s="7" t="n"/>
      <c r="P3877" s="7" t="n"/>
      <c r="Q3877" s="8" t="n"/>
      <c r="R3877" s="9" t="n"/>
      <c r="S3877" s="8" t="n"/>
      <c r="T3877" s="8" t="n"/>
      <c r="U3877" s="8" t="n"/>
      <c r="V3877" s="11">
        <f>IF(OR(B3877="",C3877=""),"",CONCATENATE(B3877,".",C3877))</f>
        <v/>
      </c>
      <c r="W3877" s="6">
        <f>UPPER(TRIM(H3877))</f>
        <v/>
      </c>
      <c r="X3877" s="6">
        <f>UPPER(TRIM(I3877))</f>
        <v/>
      </c>
      <c r="Y3877" s="6">
        <f>IF(V3877&lt;&gt;"",IFERROR(INDEX(federal_program_name_lookup,MATCH(V3877,aln_lookup,0)),""),"")</f>
        <v/>
      </c>
    </row>
    <row r="3878">
      <c r="A3878" s="6">
        <f>IF(B3878&lt;&gt;"", "AWARD-"&amp;TEXT(ROW()-1,"00000"), "")</f>
        <v/>
      </c>
      <c r="B3878" s="7" t="n"/>
      <c r="C3878" s="7" t="n"/>
      <c r="D3878" s="7" t="n"/>
      <c r="E3878" s="8" t="n"/>
      <c r="F3878" s="9" t="n"/>
      <c r="G3878" s="8" t="n"/>
      <c r="H3878" s="8" t="n"/>
      <c r="I3878" s="8" t="n"/>
      <c r="J3878" s="10">
        <f>IF(A3878="",0,SUMIFS(amount_expended,cfda_key,V3878))</f>
        <v/>
      </c>
      <c r="K3878" s="10">
        <f>IF(G3878="OTHER CLUSTER NOT LISTED ABOVE",SUMIFS(amount_expended,uniform_other_cluster_name,X3878), IF(AND(OR(G3878="N/A",G3878=""),H3878=""),0,IF(G3878="STATE CLUSTER",SUMIFS(amount_expended,uniform_state_cluster_name,W3878),SUMIFS(amount_expended,cluster_name,G3878))))</f>
        <v/>
      </c>
      <c r="L3878" s="8" t="n"/>
      <c r="M3878" s="7" t="n"/>
      <c r="N3878" s="8" t="n"/>
      <c r="O3878" s="7" t="n"/>
      <c r="P3878" s="7" t="n"/>
      <c r="Q3878" s="8" t="n"/>
      <c r="R3878" s="9" t="n"/>
      <c r="S3878" s="8" t="n"/>
      <c r="T3878" s="8" t="n"/>
      <c r="U3878" s="8" t="n"/>
      <c r="V3878" s="11">
        <f>IF(OR(B3878="",C3878=""),"",CONCATENATE(B3878,".",C3878))</f>
        <v/>
      </c>
      <c r="W3878" s="6">
        <f>UPPER(TRIM(H3878))</f>
        <v/>
      </c>
      <c r="X3878" s="6">
        <f>UPPER(TRIM(I3878))</f>
        <v/>
      </c>
      <c r="Y3878" s="6">
        <f>IF(V3878&lt;&gt;"",IFERROR(INDEX(federal_program_name_lookup,MATCH(V3878,aln_lookup,0)),""),"")</f>
        <v/>
      </c>
    </row>
    <row r="3879">
      <c r="A3879" s="6">
        <f>IF(B3879&lt;&gt;"", "AWARD-"&amp;TEXT(ROW()-1,"00000"), "")</f>
        <v/>
      </c>
      <c r="B3879" s="7" t="n"/>
      <c r="C3879" s="7" t="n"/>
      <c r="D3879" s="7" t="n"/>
      <c r="E3879" s="8" t="n"/>
      <c r="F3879" s="9" t="n"/>
      <c r="G3879" s="8" t="n"/>
      <c r="H3879" s="8" t="n"/>
      <c r="I3879" s="8" t="n"/>
      <c r="J3879" s="10">
        <f>IF(A3879="",0,SUMIFS(amount_expended,cfda_key,V3879))</f>
        <v/>
      </c>
      <c r="K3879" s="10">
        <f>IF(G3879="OTHER CLUSTER NOT LISTED ABOVE",SUMIFS(amount_expended,uniform_other_cluster_name,X3879), IF(AND(OR(G3879="N/A",G3879=""),H3879=""),0,IF(G3879="STATE CLUSTER",SUMIFS(amount_expended,uniform_state_cluster_name,W3879),SUMIFS(amount_expended,cluster_name,G3879))))</f>
        <v/>
      </c>
      <c r="L3879" s="8" t="n"/>
      <c r="M3879" s="7" t="n"/>
      <c r="N3879" s="8" t="n"/>
      <c r="O3879" s="7" t="n"/>
      <c r="P3879" s="7" t="n"/>
      <c r="Q3879" s="8" t="n"/>
      <c r="R3879" s="9" t="n"/>
      <c r="S3879" s="8" t="n"/>
      <c r="T3879" s="8" t="n"/>
      <c r="U3879" s="8" t="n"/>
      <c r="V3879" s="11">
        <f>IF(OR(B3879="",C3879=""),"",CONCATENATE(B3879,".",C3879))</f>
        <v/>
      </c>
      <c r="W3879" s="6">
        <f>UPPER(TRIM(H3879))</f>
        <v/>
      </c>
      <c r="X3879" s="6">
        <f>UPPER(TRIM(I3879))</f>
        <v/>
      </c>
      <c r="Y3879" s="6">
        <f>IF(V3879&lt;&gt;"",IFERROR(INDEX(federal_program_name_lookup,MATCH(V3879,aln_lookup,0)),""),"")</f>
        <v/>
      </c>
    </row>
    <row r="3880">
      <c r="A3880" s="6">
        <f>IF(B3880&lt;&gt;"", "AWARD-"&amp;TEXT(ROW()-1,"00000"), "")</f>
        <v/>
      </c>
      <c r="B3880" s="7" t="n"/>
      <c r="C3880" s="7" t="n"/>
      <c r="D3880" s="7" t="n"/>
      <c r="E3880" s="8" t="n"/>
      <c r="F3880" s="9" t="n"/>
      <c r="G3880" s="8" t="n"/>
      <c r="H3880" s="8" t="n"/>
      <c r="I3880" s="8" t="n"/>
      <c r="J3880" s="10">
        <f>IF(A3880="",0,SUMIFS(amount_expended,cfda_key,V3880))</f>
        <v/>
      </c>
      <c r="K3880" s="10">
        <f>IF(G3880="OTHER CLUSTER NOT LISTED ABOVE",SUMIFS(amount_expended,uniform_other_cluster_name,X3880), IF(AND(OR(G3880="N/A",G3880=""),H3880=""),0,IF(G3880="STATE CLUSTER",SUMIFS(amount_expended,uniform_state_cluster_name,W3880),SUMIFS(amount_expended,cluster_name,G3880))))</f>
        <v/>
      </c>
      <c r="L3880" s="8" t="n"/>
      <c r="M3880" s="7" t="n"/>
      <c r="N3880" s="8" t="n"/>
      <c r="O3880" s="7" t="n"/>
      <c r="P3880" s="7" t="n"/>
      <c r="Q3880" s="8" t="n"/>
      <c r="R3880" s="9" t="n"/>
      <c r="S3880" s="8" t="n"/>
      <c r="T3880" s="8" t="n"/>
      <c r="U3880" s="8" t="n"/>
      <c r="V3880" s="11">
        <f>IF(OR(B3880="",C3880=""),"",CONCATENATE(B3880,".",C3880))</f>
        <v/>
      </c>
      <c r="W3880" s="6">
        <f>UPPER(TRIM(H3880))</f>
        <v/>
      </c>
      <c r="X3880" s="6">
        <f>UPPER(TRIM(I3880))</f>
        <v/>
      </c>
      <c r="Y3880" s="6">
        <f>IF(V3880&lt;&gt;"",IFERROR(INDEX(federal_program_name_lookup,MATCH(V3880,aln_lookup,0)),""),"")</f>
        <v/>
      </c>
    </row>
    <row r="3881">
      <c r="A3881" s="6">
        <f>IF(B3881&lt;&gt;"", "AWARD-"&amp;TEXT(ROW()-1,"00000"), "")</f>
        <v/>
      </c>
      <c r="B3881" s="7" t="n"/>
      <c r="C3881" s="7" t="n"/>
      <c r="D3881" s="7" t="n"/>
      <c r="E3881" s="8" t="n"/>
      <c r="F3881" s="9" t="n"/>
      <c r="G3881" s="8" t="n"/>
      <c r="H3881" s="8" t="n"/>
      <c r="I3881" s="8" t="n"/>
      <c r="J3881" s="10">
        <f>IF(A3881="",0,SUMIFS(amount_expended,cfda_key,V3881))</f>
        <v/>
      </c>
      <c r="K3881" s="10">
        <f>IF(G3881="OTHER CLUSTER NOT LISTED ABOVE",SUMIFS(amount_expended,uniform_other_cluster_name,X3881), IF(AND(OR(G3881="N/A",G3881=""),H3881=""),0,IF(G3881="STATE CLUSTER",SUMIFS(amount_expended,uniform_state_cluster_name,W3881),SUMIFS(amount_expended,cluster_name,G3881))))</f>
        <v/>
      </c>
      <c r="L3881" s="8" t="n"/>
      <c r="M3881" s="7" t="n"/>
      <c r="N3881" s="8" t="n"/>
      <c r="O3881" s="7" t="n"/>
      <c r="P3881" s="7" t="n"/>
      <c r="Q3881" s="8" t="n"/>
      <c r="R3881" s="9" t="n"/>
      <c r="S3881" s="8" t="n"/>
      <c r="T3881" s="8" t="n"/>
      <c r="U3881" s="8" t="n"/>
      <c r="V3881" s="11">
        <f>IF(OR(B3881="",C3881=""),"",CONCATENATE(B3881,".",C3881))</f>
        <v/>
      </c>
      <c r="W3881" s="6">
        <f>UPPER(TRIM(H3881))</f>
        <v/>
      </c>
      <c r="X3881" s="6">
        <f>UPPER(TRIM(I3881))</f>
        <v/>
      </c>
      <c r="Y3881" s="6">
        <f>IF(V3881&lt;&gt;"",IFERROR(INDEX(federal_program_name_lookup,MATCH(V3881,aln_lookup,0)),""),"")</f>
        <v/>
      </c>
    </row>
    <row r="3882">
      <c r="A3882" s="6">
        <f>IF(B3882&lt;&gt;"", "AWARD-"&amp;TEXT(ROW()-1,"00000"), "")</f>
        <v/>
      </c>
      <c r="B3882" s="7" t="n"/>
      <c r="C3882" s="7" t="n"/>
      <c r="D3882" s="7" t="n"/>
      <c r="E3882" s="8" t="n"/>
      <c r="F3882" s="9" t="n"/>
      <c r="G3882" s="8" t="n"/>
      <c r="H3882" s="8" t="n"/>
      <c r="I3882" s="8" t="n"/>
      <c r="J3882" s="10">
        <f>IF(A3882="",0,SUMIFS(amount_expended,cfda_key,V3882))</f>
        <v/>
      </c>
      <c r="K3882" s="10">
        <f>IF(G3882="OTHER CLUSTER NOT LISTED ABOVE",SUMIFS(amount_expended,uniform_other_cluster_name,X3882), IF(AND(OR(G3882="N/A",G3882=""),H3882=""),0,IF(G3882="STATE CLUSTER",SUMIFS(amount_expended,uniform_state_cluster_name,W3882),SUMIFS(amount_expended,cluster_name,G3882))))</f>
        <v/>
      </c>
      <c r="L3882" s="8" t="n"/>
      <c r="M3882" s="7" t="n"/>
      <c r="N3882" s="8" t="n"/>
      <c r="O3882" s="7" t="n"/>
      <c r="P3882" s="7" t="n"/>
      <c r="Q3882" s="8" t="n"/>
      <c r="R3882" s="9" t="n"/>
      <c r="S3882" s="8" t="n"/>
      <c r="T3882" s="8" t="n"/>
      <c r="U3882" s="8" t="n"/>
      <c r="V3882" s="11">
        <f>IF(OR(B3882="",C3882=""),"",CONCATENATE(B3882,".",C3882))</f>
        <v/>
      </c>
      <c r="W3882" s="6">
        <f>UPPER(TRIM(H3882))</f>
        <v/>
      </c>
      <c r="X3882" s="6">
        <f>UPPER(TRIM(I3882))</f>
        <v/>
      </c>
      <c r="Y3882" s="6">
        <f>IF(V3882&lt;&gt;"",IFERROR(INDEX(federal_program_name_lookup,MATCH(V3882,aln_lookup,0)),""),"")</f>
        <v/>
      </c>
    </row>
    <row r="3883">
      <c r="A3883" s="6">
        <f>IF(B3883&lt;&gt;"", "AWARD-"&amp;TEXT(ROW()-1,"00000"), "")</f>
        <v/>
      </c>
      <c r="B3883" s="7" t="n"/>
      <c r="C3883" s="7" t="n"/>
      <c r="D3883" s="7" t="n"/>
      <c r="E3883" s="8" t="n"/>
      <c r="F3883" s="9" t="n"/>
      <c r="G3883" s="8" t="n"/>
      <c r="H3883" s="8" t="n"/>
      <c r="I3883" s="8" t="n"/>
      <c r="J3883" s="10">
        <f>IF(A3883="",0,SUMIFS(amount_expended,cfda_key,V3883))</f>
        <v/>
      </c>
      <c r="K3883" s="10">
        <f>IF(G3883="OTHER CLUSTER NOT LISTED ABOVE",SUMIFS(amount_expended,uniform_other_cluster_name,X3883), IF(AND(OR(G3883="N/A",G3883=""),H3883=""),0,IF(G3883="STATE CLUSTER",SUMIFS(amount_expended,uniform_state_cluster_name,W3883),SUMIFS(amount_expended,cluster_name,G3883))))</f>
        <v/>
      </c>
      <c r="L3883" s="8" t="n"/>
      <c r="M3883" s="7" t="n"/>
      <c r="N3883" s="8" t="n"/>
      <c r="O3883" s="7" t="n"/>
      <c r="P3883" s="7" t="n"/>
      <c r="Q3883" s="8" t="n"/>
      <c r="R3883" s="9" t="n"/>
      <c r="S3883" s="8" t="n"/>
      <c r="T3883" s="8" t="n"/>
      <c r="U3883" s="8" t="n"/>
      <c r="V3883" s="11">
        <f>IF(OR(B3883="",C3883=""),"",CONCATENATE(B3883,".",C3883))</f>
        <v/>
      </c>
      <c r="W3883" s="6">
        <f>UPPER(TRIM(H3883))</f>
        <v/>
      </c>
      <c r="X3883" s="6">
        <f>UPPER(TRIM(I3883))</f>
        <v/>
      </c>
      <c r="Y3883" s="6">
        <f>IF(V3883&lt;&gt;"",IFERROR(INDEX(federal_program_name_lookup,MATCH(V3883,aln_lookup,0)),""),"")</f>
        <v/>
      </c>
    </row>
    <row r="3884">
      <c r="A3884" s="6">
        <f>IF(B3884&lt;&gt;"", "AWARD-"&amp;TEXT(ROW()-1,"00000"), "")</f>
        <v/>
      </c>
      <c r="B3884" s="7" t="n"/>
      <c r="C3884" s="7" t="n"/>
      <c r="D3884" s="7" t="n"/>
      <c r="E3884" s="8" t="n"/>
      <c r="F3884" s="9" t="n"/>
      <c r="G3884" s="8" t="n"/>
      <c r="H3884" s="8" t="n"/>
      <c r="I3884" s="8" t="n"/>
      <c r="J3884" s="10">
        <f>IF(A3884="",0,SUMIFS(amount_expended,cfda_key,V3884))</f>
        <v/>
      </c>
      <c r="K3884" s="10">
        <f>IF(G3884="OTHER CLUSTER NOT LISTED ABOVE",SUMIFS(amount_expended,uniform_other_cluster_name,X3884), IF(AND(OR(G3884="N/A",G3884=""),H3884=""),0,IF(G3884="STATE CLUSTER",SUMIFS(amount_expended,uniform_state_cluster_name,W3884),SUMIFS(amount_expended,cluster_name,G3884))))</f>
        <v/>
      </c>
      <c r="L3884" s="8" t="n"/>
      <c r="M3884" s="7" t="n"/>
      <c r="N3884" s="8" t="n"/>
      <c r="O3884" s="7" t="n"/>
      <c r="P3884" s="7" t="n"/>
      <c r="Q3884" s="8" t="n"/>
      <c r="R3884" s="9" t="n"/>
      <c r="S3884" s="8" t="n"/>
      <c r="T3884" s="8" t="n"/>
      <c r="U3884" s="8" t="n"/>
      <c r="V3884" s="11">
        <f>IF(OR(B3884="",C3884=""),"",CONCATENATE(B3884,".",C3884))</f>
        <v/>
      </c>
      <c r="W3884" s="6">
        <f>UPPER(TRIM(H3884))</f>
        <v/>
      </c>
      <c r="X3884" s="6">
        <f>UPPER(TRIM(I3884))</f>
        <v/>
      </c>
      <c r="Y3884" s="6">
        <f>IF(V3884&lt;&gt;"",IFERROR(INDEX(federal_program_name_lookup,MATCH(V3884,aln_lookup,0)),""),"")</f>
        <v/>
      </c>
    </row>
    <row r="3885">
      <c r="A3885" s="6">
        <f>IF(B3885&lt;&gt;"", "AWARD-"&amp;TEXT(ROW()-1,"00000"), "")</f>
        <v/>
      </c>
      <c r="B3885" s="7" t="n"/>
      <c r="C3885" s="7" t="n"/>
      <c r="D3885" s="7" t="n"/>
      <c r="E3885" s="8" t="n"/>
      <c r="F3885" s="9" t="n"/>
      <c r="G3885" s="8" t="n"/>
      <c r="H3885" s="8" t="n"/>
      <c r="I3885" s="8" t="n"/>
      <c r="J3885" s="10">
        <f>IF(A3885="",0,SUMIFS(amount_expended,cfda_key,V3885))</f>
        <v/>
      </c>
      <c r="K3885" s="10">
        <f>IF(G3885="OTHER CLUSTER NOT LISTED ABOVE",SUMIFS(amount_expended,uniform_other_cluster_name,X3885), IF(AND(OR(G3885="N/A",G3885=""),H3885=""),0,IF(G3885="STATE CLUSTER",SUMIFS(amount_expended,uniform_state_cluster_name,W3885),SUMIFS(amount_expended,cluster_name,G3885))))</f>
        <v/>
      </c>
      <c r="L3885" s="8" t="n"/>
      <c r="M3885" s="7" t="n"/>
      <c r="N3885" s="8" t="n"/>
      <c r="O3885" s="7" t="n"/>
      <c r="P3885" s="7" t="n"/>
      <c r="Q3885" s="8" t="n"/>
      <c r="R3885" s="9" t="n"/>
      <c r="S3885" s="8" t="n"/>
      <c r="T3885" s="8" t="n"/>
      <c r="U3885" s="8" t="n"/>
      <c r="V3885" s="11">
        <f>IF(OR(B3885="",C3885=""),"",CONCATENATE(B3885,".",C3885))</f>
        <v/>
      </c>
      <c r="W3885" s="6">
        <f>UPPER(TRIM(H3885))</f>
        <v/>
      </c>
      <c r="X3885" s="6">
        <f>UPPER(TRIM(I3885))</f>
        <v/>
      </c>
      <c r="Y3885" s="6">
        <f>IF(V3885&lt;&gt;"",IFERROR(INDEX(federal_program_name_lookup,MATCH(V3885,aln_lookup,0)),""),"")</f>
        <v/>
      </c>
    </row>
    <row r="3886">
      <c r="A3886" s="6">
        <f>IF(B3886&lt;&gt;"", "AWARD-"&amp;TEXT(ROW()-1,"00000"), "")</f>
        <v/>
      </c>
      <c r="B3886" s="7" t="n"/>
      <c r="C3886" s="7" t="n"/>
      <c r="D3886" s="7" t="n"/>
      <c r="E3886" s="8" t="n"/>
      <c r="F3886" s="9" t="n"/>
      <c r="G3886" s="8" t="n"/>
      <c r="H3886" s="8" t="n"/>
      <c r="I3886" s="8" t="n"/>
      <c r="J3886" s="10">
        <f>IF(A3886="",0,SUMIFS(amount_expended,cfda_key,V3886))</f>
        <v/>
      </c>
      <c r="K3886" s="10">
        <f>IF(G3886="OTHER CLUSTER NOT LISTED ABOVE",SUMIFS(amount_expended,uniform_other_cluster_name,X3886), IF(AND(OR(G3886="N/A",G3886=""),H3886=""),0,IF(G3886="STATE CLUSTER",SUMIFS(amount_expended,uniform_state_cluster_name,W3886),SUMIFS(amount_expended,cluster_name,G3886))))</f>
        <v/>
      </c>
      <c r="L3886" s="8" t="n"/>
      <c r="M3886" s="7" t="n"/>
      <c r="N3886" s="8" t="n"/>
      <c r="O3886" s="7" t="n"/>
      <c r="P3886" s="7" t="n"/>
      <c r="Q3886" s="8" t="n"/>
      <c r="R3886" s="9" t="n"/>
      <c r="S3886" s="8" t="n"/>
      <c r="T3886" s="8" t="n"/>
      <c r="U3886" s="8" t="n"/>
      <c r="V3886" s="11">
        <f>IF(OR(B3886="",C3886=""),"",CONCATENATE(B3886,".",C3886))</f>
        <v/>
      </c>
      <c r="W3886" s="6">
        <f>UPPER(TRIM(H3886))</f>
        <v/>
      </c>
      <c r="X3886" s="6">
        <f>UPPER(TRIM(I3886))</f>
        <v/>
      </c>
      <c r="Y3886" s="6">
        <f>IF(V3886&lt;&gt;"",IFERROR(INDEX(federal_program_name_lookup,MATCH(V3886,aln_lookup,0)),""),"")</f>
        <v/>
      </c>
    </row>
    <row r="3887">
      <c r="A3887" s="6">
        <f>IF(B3887&lt;&gt;"", "AWARD-"&amp;TEXT(ROW()-1,"00000"), "")</f>
        <v/>
      </c>
      <c r="B3887" s="7" t="n"/>
      <c r="C3887" s="7" t="n"/>
      <c r="D3887" s="7" t="n"/>
      <c r="E3887" s="8" t="n"/>
      <c r="F3887" s="9" t="n"/>
      <c r="G3887" s="8" t="n"/>
      <c r="H3887" s="8" t="n"/>
      <c r="I3887" s="8" t="n"/>
      <c r="J3887" s="10">
        <f>IF(A3887="",0,SUMIFS(amount_expended,cfda_key,V3887))</f>
        <v/>
      </c>
      <c r="K3887" s="10">
        <f>IF(G3887="OTHER CLUSTER NOT LISTED ABOVE",SUMIFS(amount_expended,uniform_other_cluster_name,X3887), IF(AND(OR(G3887="N/A",G3887=""),H3887=""),0,IF(G3887="STATE CLUSTER",SUMIFS(amount_expended,uniform_state_cluster_name,W3887),SUMIFS(amount_expended,cluster_name,G3887))))</f>
        <v/>
      </c>
      <c r="L3887" s="8" t="n"/>
      <c r="M3887" s="7" t="n"/>
      <c r="N3887" s="8" t="n"/>
      <c r="O3887" s="7" t="n"/>
      <c r="P3887" s="7" t="n"/>
      <c r="Q3887" s="8" t="n"/>
      <c r="R3887" s="9" t="n"/>
      <c r="S3887" s="8" t="n"/>
      <c r="T3887" s="8" t="n"/>
      <c r="U3887" s="8" t="n"/>
      <c r="V3887" s="11">
        <f>IF(OR(B3887="",C3887=""),"",CONCATENATE(B3887,".",C3887))</f>
        <v/>
      </c>
      <c r="W3887" s="6">
        <f>UPPER(TRIM(H3887))</f>
        <v/>
      </c>
      <c r="X3887" s="6">
        <f>UPPER(TRIM(I3887))</f>
        <v/>
      </c>
      <c r="Y3887" s="6">
        <f>IF(V3887&lt;&gt;"",IFERROR(INDEX(federal_program_name_lookup,MATCH(V3887,aln_lookup,0)),""),"")</f>
        <v/>
      </c>
    </row>
    <row r="3888">
      <c r="A3888" s="6">
        <f>IF(B3888&lt;&gt;"", "AWARD-"&amp;TEXT(ROW()-1,"00000"), "")</f>
        <v/>
      </c>
      <c r="B3888" s="7" t="n"/>
      <c r="C3888" s="7" t="n"/>
      <c r="D3888" s="7" t="n"/>
      <c r="E3888" s="8" t="n"/>
      <c r="F3888" s="9" t="n"/>
      <c r="G3888" s="8" t="n"/>
      <c r="H3888" s="8" t="n"/>
      <c r="I3888" s="8" t="n"/>
      <c r="J3888" s="10">
        <f>IF(A3888="",0,SUMIFS(amount_expended,cfda_key,V3888))</f>
        <v/>
      </c>
      <c r="K3888" s="10">
        <f>IF(G3888="OTHER CLUSTER NOT LISTED ABOVE",SUMIFS(amount_expended,uniform_other_cluster_name,X3888), IF(AND(OR(G3888="N/A",G3888=""),H3888=""),0,IF(G3888="STATE CLUSTER",SUMIFS(amount_expended,uniform_state_cluster_name,W3888),SUMIFS(amount_expended,cluster_name,G3888))))</f>
        <v/>
      </c>
      <c r="L3888" s="8" t="n"/>
      <c r="M3888" s="7" t="n"/>
      <c r="N3888" s="8" t="n"/>
      <c r="O3888" s="7" t="n"/>
      <c r="P3888" s="7" t="n"/>
      <c r="Q3888" s="8" t="n"/>
      <c r="R3888" s="9" t="n"/>
      <c r="S3888" s="8" t="n"/>
      <c r="T3888" s="8" t="n"/>
      <c r="U3888" s="8" t="n"/>
      <c r="V3888" s="11">
        <f>IF(OR(B3888="",C3888=""),"",CONCATENATE(B3888,".",C3888))</f>
        <v/>
      </c>
      <c r="W3888" s="6">
        <f>UPPER(TRIM(H3888))</f>
        <v/>
      </c>
      <c r="X3888" s="6">
        <f>UPPER(TRIM(I3888))</f>
        <v/>
      </c>
      <c r="Y3888" s="6">
        <f>IF(V3888&lt;&gt;"",IFERROR(INDEX(federal_program_name_lookup,MATCH(V3888,aln_lookup,0)),""),"")</f>
        <v/>
      </c>
    </row>
    <row r="3889">
      <c r="A3889" s="6">
        <f>IF(B3889&lt;&gt;"", "AWARD-"&amp;TEXT(ROW()-1,"00000"), "")</f>
        <v/>
      </c>
      <c r="B3889" s="7" t="n"/>
      <c r="C3889" s="7" t="n"/>
      <c r="D3889" s="7" t="n"/>
      <c r="E3889" s="8" t="n"/>
      <c r="F3889" s="9" t="n"/>
      <c r="G3889" s="8" t="n"/>
      <c r="H3889" s="8" t="n"/>
      <c r="I3889" s="8" t="n"/>
      <c r="J3889" s="10">
        <f>IF(A3889="",0,SUMIFS(amount_expended,cfda_key,V3889))</f>
        <v/>
      </c>
      <c r="K3889" s="10">
        <f>IF(G3889="OTHER CLUSTER NOT LISTED ABOVE",SUMIFS(amount_expended,uniform_other_cluster_name,X3889), IF(AND(OR(G3889="N/A",G3889=""),H3889=""),0,IF(G3889="STATE CLUSTER",SUMIFS(amount_expended,uniform_state_cluster_name,W3889),SUMIFS(amount_expended,cluster_name,G3889))))</f>
        <v/>
      </c>
      <c r="L3889" s="8" t="n"/>
      <c r="M3889" s="7" t="n"/>
      <c r="N3889" s="8" t="n"/>
      <c r="O3889" s="7" t="n"/>
      <c r="P3889" s="7" t="n"/>
      <c r="Q3889" s="8" t="n"/>
      <c r="R3889" s="9" t="n"/>
      <c r="S3889" s="8" t="n"/>
      <c r="T3889" s="8" t="n"/>
      <c r="U3889" s="8" t="n"/>
      <c r="V3889" s="11">
        <f>IF(OR(B3889="",C3889=""),"",CONCATENATE(B3889,".",C3889))</f>
        <v/>
      </c>
      <c r="W3889" s="6">
        <f>UPPER(TRIM(H3889))</f>
        <v/>
      </c>
      <c r="X3889" s="6">
        <f>UPPER(TRIM(I3889))</f>
        <v/>
      </c>
      <c r="Y3889" s="6">
        <f>IF(V3889&lt;&gt;"",IFERROR(INDEX(federal_program_name_lookup,MATCH(V3889,aln_lookup,0)),""),"")</f>
        <v/>
      </c>
    </row>
    <row r="3890">
      <c r="A3890" s="6">
        <f>IF(B3890&lt;&gt;"", "AWARD-"&amp;TEXT(ROW()-1,"00000"), "")</f>
        <v/>
      </c>
      <c r="B3890" s="7" t="n"/>
      <c r="C3890" s="7" t="n"/>
      <c r="D3890" s="7" t="n"/>
      <c r="E3890" s="8" t="n"/>
      <c r="F3890" s="9" t="n"/>
      <c r="G3890" s="8" t="n"/>
      <c r="H3890" s="8" t="n"/>
      <c r="I3890" s="8" t="n"/>
      <c r="J3890" s="10">
        <f>IF(A3890="",0,SUMIFS(amount_expended,cfda_key,V3890))</f>
        <v/>
      </c>
      <c r="K3890" s="10">
        <f>IF(G3890="OTHER CLUSTER NOT LISTED ABOVE",SUMIFS(amount_expended,uniform_other_cluster_name,X3890), IF(AND(OR(G3890="N/A",G3890=""),H3890=""),0,IF(G3890="STATE CLUSTER",SUMIFS(amount_expended,uniform_state_cluster_name,W3890),SUMIFS(amount_expended,cluster_name,G3890))))</f>
        <v/>
      </c>
      <c r="L3890" s="8" t="n"/>
      <c r="M3890" s="7" t="n"/>
      <c r="N3890" s="8" t="n"/>
      <c r="O3890" s="7" t="n"/>
      <c r="P3890" s="7" t="n"/>
      <c r="Q3890" s="8" t="n"/>
      <c r="R3890" s="9" t="n"/>
      <c r="S3890" s="8" t="n"/>
      <c r="T3890" s="8" t="n"/>
      <c r="U3890" s="8" t="n"/>
      <c r="V3890" s="11">
        <f>IF(OR(B3890="",C3890=""),"",CONCATENATE(B3890,".",C3890))</f>
        <v/>
      </c>
      <c r="W3890" s="6">
        <f>UPPER(TRIM(H3890))</f>
        <v/>
      </c>
      <c r="X3890" s="6">
        <f>UPPER(TRIM(I3890))</f>
        <v/>
      </c>
      <c r="Y3890" s="6">
        <f>IF(V3890&lt;&gt;"",IFERROR(INDEX(federal_program_name_lookup,MATCH(V3890,aln_lookup,0)),""),"")</f>
        <v/>
      </c>
    </row>
    <row r="3891">
      <c r="A3891" s="6">
        <f>IF(B3891&lt;&gt;"", "AWARD-"&amp;TEXT(ROW()-1,"00000"), "")</f>
        <v/>
      </c>
      <c r="B3891" s="7" t="n"/>
      <c r="C3891" s="7" t="n"/>
      <c r="D3891" s="7" t="n"/>
      <c r="E3891" s="8" t="n"/>
      <c r="F3891" s="9" t="n"/>
      <c r="G3891" s="8" t="n"/>
      <c r="H3891" s="8" t="n"/>
      <c r="I3891" s="8" t="n"/>
      <c r="J3891" s="10">
        <f>IF(A3891="",0,SUMIFS(amount_expended,cfda_key,V3891))</f>
        <v/>
      </c>
      <c r="K3891" s="10">
        <f>IF(G3891="OTHER CLUSTER NOT LISTED ABOVE",SUMIFS(amount_expended,uniform_other_cluster_name,X3891), IF(AND(OR(G3891="N/A",G3891=""),H3891=""),0,IF(G3891="STATE CLUSTER",SUMIFS(amount_expended,uniform_state_cluster_name,W3891),SUMIFS(amount_expended,cluster_name,G3891))))</f>
        <v/>
      </c>
      <c r="L3891" s="8" t="n"/>
      <c r="M3891" s="7" t="n"/>
      <c r="N3891" s="8" t="n"/>
      <c r="O3891" s="7" t="n"/>
      <c r="P3891" s="7" t="n"/>
      <c r="Q3891" s="8" t="n"/>
      <c r="R3891" s="9" t="n"/>
      <c r="S3891" s="8" t="n"/>
      <c r="T3891" s="8" t="n"/>
      <c r="U3891" s="8" t="n"/>
      <c r="V3891" s="11">
        <f>IF(OR(B3891="",C3891=""),"",CONCATENATE(B3891,".",C3891))</f>
        <v/>
      </c>
      <c r="W3891" s="6">
        <f>UPPER(TRIM(H3891))</f>
        <v/>
      </c>
      <c r="X3891" s="6">
        <f>UPPER(TRIM(I3891))</f>
        <v/>
      </c>
      <c r="Y3891" s="6">
        <f>IF(V3891&lt;&gt;"",IFERROR(INDEX(federal_program_name_lookup,MATCH(V3891,aln_lookup,0)),""),"")</f>
        <v/>
      </c>
    </row>
    <row r="3892">
      <c r="A3892" s="6">
        <f>IF(B3892&lt;&gt;"", "AWARD-"&amp;TEXT(ROW()-1,"00000"), "")</f>
        <v/>
      </c>
      <c r="B3892" s="7" t="n"/>
      <c r="C3892" s="7" t="n"/>
      <c r="D3892" s="7" t="n"/>
      <c r="E3892" s="8" t="n"/>
      <c r="F3892" s="9" t="n"/>
      <c r="G3892" s="8" t="n"/>
      <c r="H3892" s="8" t="n"/>
      <c r="I3892" s="8" t="n"/>
      <c r="J3892" s="10">
        <f>IF(A3892="",0,SUMIFS(amount_expended,cfda_key,V3892))</f>
        <v/>
      </c>
      <c r="K3892" s="10">
        <f>IF(G3892="OTHER CLUSTER NOT LISTED ABOVE",SUMIFS(amount_expended,uniform_other_cluster_name,X3892), IF(AND(OR(G3892="N/A",G3892=""),H3892=""),0,IF(G3892="STATE CLUSTER",SUMIFS(amount_expended,uniform_state_cluster_name,W3892),SUMIFS(amount_expended,cluster_name,G3892))))</f>
        <v/>
      </c>
      <c r="L3892" s="8" t="n"/>
      <c r="M3892" s="7" t="n"/>
      <c r="N3892" s="8" t="n"/>
      <c r="O3892" s="7" t="n"/>
      <c r="P3892" s="7" t="n"/>
      <c r="Q3892" s="8" t="n"/>
      <c r="R3892" s="9" t="n"/>
      <c r="S3892" s="8" t="n"/>
      <c r="T3892" s="8" t="n"/>
      <c r="U3892" s="8" t="n"/>
      <c r="V3892" s="11">
        <f>IF(OR(B3892="",C3892=""),"",CONCATENATE(B3892,".",C3892))</f>
        <v/>
      </c>
      <c r="W3892" s="6">
        <f>UPPER(TRIM(H3892))</f>
        <v/>
      </c>
      <c r="X3892" s="6">
        <f>UPPER(TRIM(I3892))</f>
        <v/>
      </c>
      <c r="Y3892" s="6">
        <f>IF(V3892&lt;&gt;"",IFERROR(INDEX(federal_program_name_lookup,MATCH(V3892,aln_lookup,0)),""),"")</f>
        <v/>
      </c>
    </row>
    <row r="3893">
      <c r="A3893" s="6">
        <f>IF(B3893&lt;&gt;"", "AWARD-"&amp;TEXT(ROW()-1,"00000"), "")</f>
        <v/>
      </c>
      <c r="B3893" s="7" t="n"/>
      <c r="C3893" s="7" t="n"/>
      <c r="D3893" s="7" t="n"/>
      <c r="E3893" s="8" t="n"/>
      <c r="F3893" s="9" t="n"/>
      <c r="G3893" s="8" t="n"/>
      <c r="H3893" s="8" t="n"/>
      <c r="I3893" s="8" t="n"/>
      <c r="J3893" s="10">
        <f>IF(A3893="",0,SUMIFS(amount_expended,cfda_key,V3893))</f>
        <v/>
      </c>
      <c r="K3893" s="10">
        <f>IF(G3893="OTHER CLUSTER NOT LISTED ABOVE",SUMIFS(amount_expended,uniform_other_cluster_name,X3893), IF(AND(OR(G3893="N/A",G3893=""),H3893=""),0,IF(G3893="STATE CLUSTER",SUMIFS(amount_expended,uniform_state_cluster_name,W3893),SUMIFS(amount_expended,cluster_name,G3893))))</f>
        <v/>
      </c>
      <c r="L3893" s="8" t="n"/>
      <c r="M3893" s="7" t="n"/>
      <c r="N3893" s="8" t="n"/>
      <c r="O3893" s="7" t="n"/>
      <c r="P3893" s="7" t="n"/>
      <c r="Q3893" s="8" t="n"/>
      <c r="R3893" s="9" t="n"/>
      <c r="S3893" s="8" t="n"/>
      <c r="T3893" s="8" t="n"/>
      <c r="U3893" s="8" t="n"/>
      <c r="V3893" s="11">
        <f>IF(OR(B3893="",C3893=""),"",CONCATENATE(B3893,".",C3893))</f>
        <v/>
      </c>
      <c r="W3893" s="6">
        <f>UPPER(TRIM(H3893))</f>
        <v/>
      </c>
      <c r="X3893" s="6">
        <f>UPPER(TRIM(I3893))</f>
        <v/>
      </c>
      <c r="Y3893" s="6">
        <f>IF(V3893&lt;&gt;"",IFERROR(INDEX(federal_program_name_lookup,MATCH(V3893,aln_lookup,0)),""),"")</f>
        <v/>
      </c>
    </row>
    <row r="3894">
      <c r="A3894" s="6">
        <f>IF(B3894&lt;&gt;"", "AWARD-"&amp;TEXT(ROW()-1,"00000"), "")</f>
        <v/>
      </c>
      <c r="B3894" s="7" t="n"/>
      <c r="C3894" s="7" t="n"/>
      <c r="D3894" s="7" t="n"/>
      <c r="E3894" s="8" t="n"/>
      <c r="F3894" s="9" t="n"/>
      <c r="G3894" s="8" t="n"/>
      <c r="H3894" s="8" t="n"/>
      <c r="I3894" s="8" t="n"/>
      <c r="J3894" s="10">
        <f>IF(A3894="",0,SUMIFS(amount_expended,cfda_key,V3894))</f>
        <v/>
      </c>
      <c r="K3894" s="10">
        <f>IF(G3894="OTHER CLUSTER NOT LISTED ABOVE",SUMIFS(amount_expended,uniform_other_cluster_name,X3894), IF(AND(OR(G3894="N/A",G3894=""),H3894=""),0,IF(G3894="STATE CLUSTER",SUMIFS(amount_expended,uniform_state_cluster_name,W3894),SUMIFS(amount_expended,cluster_name,G3894))))</f>
        <v/>
      </c>
      <c r="L3894" s="8" t="n"/>
      <c r="M3894" s="7" t="n"/>
      <c r="N3894" s="8" t="n"/>
      <c r="O3894" s="7" t="n"/>
      <c r="P3894" s="7" t="n"/>
      <c r="Q3894" s="8" t="n"/>
      <c r="R3894" s="9" t="n"/>
      <c r="S3894" s="8" t="n"/>
      <c r="T3894" s="8" t="n"/>
      <c r="U3894" s="8" t="n"/>
      <c r="V3894" s="11">
        <f>IF(OR(B3894="",C3894=""),"",CONCATENATE(B3894,".",C3894))</f>
        <v/>
      </c>
      <c r="W3894" s="6">
        <f>UPPER(TRIM(H3894))</f>
        <v/>
      </c>
      <c r="X3894" s="6">
        <f>UPPER(TRIM(I3894))</f>
        <v/>
      </c>
      <c r="Y3894" s="6">
        <f>IF(V3894&lt;&gt;"",IFERROR(INDEX(federal_program_name_lookup,MATCH(V3894,aln_lookup,0)),""),"")</f>
        <v/>
      </c>
    </row>
    <row r="3895">
      <c r="A3895" s="6">
        <f>IF(B3895&lt;&gt;"", "AWARD-"&amp;TEXT(ROW()-1,"00000"), "")</f>
        <v/>
      </c>
      <c r="B3895" s="7" t="n"/>
      <c r="C3895" s="7" t="n"/>
      <c r="D3895" s="7" t="n"/>
      <c r="E3895" s="8" t="n"/>
      <c r="F3895" s="9" t="n"/>
      <c r="G3895" s="8" t="n"/>
      <c r="H3895" s="8" t="n"/>
      <c r="I3895" s="8" t="n"/>
      <c r="J3895" s="10">
        <f>IF(A3895="",0,SUMIFS(amount_expended,cfda_key,V3895))</f>
        <v/>
      </c>
      <c r="K3895" s="10">
        <f>IF(G3895="OTHER CLUSTER NOT LISTED ABOVE",SUMIFS(amount_expended,uniform_other_cluster_name,X3895), IF(AND(OR(G3895="N/A",G3895=""),H3895=""),0,IF(G3895="STATE CLUSTER",SUMIFS(amount_expended,uniform_state_cluster_name,W3895),SUMIFS(amount_expended,cluster_name,G3895))))</f>
        <v/>
      </c>
      <c r="L3895" s="8" t="n"/>
      <c r="M3895" s="7" t="n"/>
      <c r="N3895" s="8" t="n"/>
      <c r="O3895" s="7" t="n"/>
      <c r="P3895" s="7" t="n"/>
      <c r="Q3895" s="8" t="n"/>
      <c r="R3895" s="9" t="n"/>
      <c r="S3895" s="8" t="n"/>
      <c r="T3895" s="8" t="n"/>
      <c r="U3895" s="8" t="n"/>
      <c r="V3895" s="11">
        <f>IF(OR(B3895="",C3895=""),"",CONCATENATE(B3895,".",C3895))</f>
        <v/>
      </c>
      <c r="W3895" s="6">
        <f>UPPER(TRIM(H3895))</f>
        <v/>
      </c>
      <c r="X3895" s="6">
        <f>UPPER(TRIM(I3895))</f>
        <v/>
      </c>
      <c r="Y3895" s="6">
        <f>IF(V3895&lt;&gt;"",IFERROR(INDEX(federal_program_name_lookup,MATCH(V3895,aln_lookup,0)),""),"")</f>
        <v/>
      </c>
    </row>
    <row r="3896">
      <c r="A3896" s="6">
        <f>IF(B3896&lt;&gt;"", "AWARD-"&amp;TEXT(ROW()-1,"00000"), "")</f>
        <v/>
      </c>
      <c r="B3896" s="7" t="n"/>
      <c r="C3896" s="7" t="n"/>
      <c r="D3896" s="7" t="n"/>
      <c r="E3896" s="8" t="n"/>
      <c r="F3896" s="9" t="n"/>
      <c r="G3896" s="8" t="n"/>
      <c r="H3896" s="8" t="n"/>
      <c r="I3896" s="8" t="n"/>
      <c r="J3896" s="10">
        <f>IF(A3896="",0,SUMIFS(amount_expended,cfda_key,V3896))</f>
        <v/>
      </c>
      <c r="K3896" s="10">
        <f>IF(G3896="OTHER CLUSTER NOT LISTED ABOVE",SUMIFS(amount_expended,uniform_other_cluster_name,X3896), IF(AND(OR(G3896="N/A",G3896=""),H3896=""),0,IF(G3896="STATE CLUSTER",SUMIFS(amount_expended,uniform_state_cluster_name,W3896),SUMIFS(amount_expended,cluster_name,G3896))))</f>
        <v/>
      </c>
      <c r="L3896" s="8" t="n"/>
      <c r="M3896" s="7" t="n"/>
      <c r="N3896" s="8" t="n"/>
      <c r="O3896" s="7" t="n"/>
      <c r="P3896" s="7" t="n"/>
      <c r="Q3896" s="8" t="n"/>
      <c r="R3896" s="9" t="n"/>
      <c r="S3896" s="8" t="n"/>
      <c r="T3896" s="8" t="n"/>
      <c r="U3896" s="8" t="n"/>
      <c r="V3896" s="11">
        <f>IF(OR(B3896="",C3896=""),"",CONCATENATE(B3896,".",C3896))</f>
        <v/>
      </c>
      <c r="W3896" s="6">
        <f>UPPER(TRIM(H3896))</f>
        <v/>
      </c>
      <c r="X3896" s="6">
        <f>UPPER(TRIM(I3896))</f>
        <v/>
      </c>
      <c r="Y3896" s="6">
        <f>IF(V3896&lt;&gt;"",IFERROR(INDEX(federal_program_name_lookup,MATCH(V3896,aln_lookup,0)),""),"")</f>
        <v/>
      </c>
    </row>
    <row r="3897">
      <c r="A3897" s="6">
        <f>IF(B3897&lt;&gt;"", "AWARD-"&amp;TEXT(ROW()-1,"00000"), "")</f>
        <v/>
      </c>
      <c r="B3897" s="7" t="n"/>
      <c r="C3897" s="7" t="n"/>
      <c r="D3897" s="7" t="n"/>
      <c r="E3897" s="8" t="n"/>
      <c r="F3897" s="9" t="n"/>
      <c r="G3897" s="8" t="n"/>
      <c r="H3897" s="8" t="n"/>
      <c r="I3897" s="8" t="n"/>
      <c r="J3897" s="10">
        <f>IF(A3897="",0,SUMIFS(amount_expended,cfda_key,V3897))</f>
        <v/>
      </c>
      <c r="K3897" s="10">
        <f>IF(G3897="OTHER CLUSTER NOT LISTED ABOVE",SUMIFS(amount_expended,uniform_other_cluster_name,X3897), IF(AND(OR(G3897="N/A",G3897=""),H3897=""),0,IF(G3897="STATE CLUSTER",SUMIFS(amount_expended,uniform_state_cluster_name,W3897),SUMIFS(amount_expended,cluster_name,G3897))))</f>
        <v/>
      </c>
      <c r="L3897" s="8" t="n"/>
      <c r="M3897" s="7" t="n"/>
      <c r="N3897" s="8" t="n"/>
      <c r="O3897" s="7" t="n"/>
      <c r="P3897" s="7" t="n"/>
      <c r="Q3897" s="8" t="n"/>
      <c r="R3897" s="9" t="n"/>
      <c r="S3897" s="8" t="n"/>
      <c r="T3897" s="8" t="n"/>
      <c r="U3897" s="8" t="n"/>
      <c r="V3897" s="11">
        <f>IF(OR(B3897="",C3897=""),"",CONCATENATE(B3897,".",C3897))</f>
        <v/>
      </c>
      <c r="W3897" s="6">
        <f>UPPER(TRIM(H3897))</f>
        <v/>
      </c>
      <c r="X3897" s="6">
        <f>UPPER(TRIM(I3897))</f>
        <v/>
      </c>
      <c r="Y3897" s="6">
        <f>IF(V3897&lt;&gt;"",IFERROR(INDEX(federal_program_name_lookup,MATCH(V3897,aln_lookup,0)),""),"")</f>
        <v/>
      </c>
    </row>
    <row r="3898">
      <c r="A3898" s="6">
        <f>IF(B3898&lt;&gt;"", "AWARD-"&amp;TEXT(ROW()-1,"00000"), "")</f>
        <v/>
      </c>
      <c r="B3898" s="7" t="n"/>
      <c r="C3898" s="7" t="n"/>
      <c r="D3898" s="7" t="n"/>
      <c r="E3898" s="8" t="n"/>
      <c r="F3898" s="9" t="n"/>
      <c r="G3898" s="8" t="n"/>
      <c r="H3898" s="8" t="n"/>
      <c r="I3898" s="8" t="n"/>
      <c r="J3898" s="10">
        <f>IF(A3898="",0,SUMIFS(amount_expended,cfda_key,V3898))</f>
        <v/>
      </c>
      <c r="K3898" s="10">
        <f>IF(G3898="OTHER CLUSTER NOT LISTED ABOVE",SUMIFS(amount_expended,uniform_other_cluster_name,X3898), IF(AND(OR(G3898="N/A",G3898=""),H3898=""),0,IF(G3898="STATE CLUSTER",SUMIFS(amount_expended,uniform_state_cluster_name,W3898),SUMIFS(amount_expended,cluster_name,G3898))))</f>
        <v/>
      </c>
      <c r="L3898" s="8" t="n"/>
      <c r="M3898" s="7" t="n"/>
      <c r="N3898" s="8" t="n"/>
      <c r="O3898" s="7" t="n"/>
      <c r="P3898" s="7" t="n"/>
      <c r="Q3898" s="8" t="n"/>
      <c r="R3898" s="9" t="n"/>
      <c r="S3898" s="8" t="n"/>
      <c r="T3898" s="8" t="n"/>
      <c r="U3898" s="8" t="n"/>
      <c r="V3898" s="11">
        <f>IF(OR(B3898="",C3898=""),"",CONCATENATE(B3898,".",C3898))</f>
        <v/>
      </c>
      <c r="W3898" s="6">
        <f>UPPER(TRIM(H3898))</f>
        <v/>
      </c>
      <c r="X3898" s="6">
        <f>UPPER(TRIM(I3898))</f>
        <v/>
      </c>
      <c r="Y3898" s="6">
        <f>IF(V3898&lt;&gt;"",IFERROR(INDEX(federal_program_name_lookup,MATCH(V3898,aln_lookup,0)),""),"")</f>
        <v/>
      </c>
    </row>
    <row r="3899">
      <c r="A3899" s="6">
        <f>IF(B3899&lt;&gt;"", "AWARD-"&amp;TEXT(ROW()-1,"00000"), "")</f>
        <v/>
      </c>
      <c r="B3899" s="7" t="n"/>
      <c r="C3899" s="7" t="n"/>
      <c r="D3899" s="7" t="n"/>
      <c r="E3899" s="8" t="n"/>
      <c r="F3899" s="9" t="n"/>
      <c r="G3899" s="8" t="n"/>
      <c r="H3899" s="8" t="n"/>
      <c r="I3899" s="8" t="n"/>
      <c r="J3899" s="10">
        <f>IF(A3899="",0,SUMIFS(amount_expended,cfda_key,V3899))</f>
        <v/>
      </c>
      <c r="K3899" s="10">
        <f>IF(G3899="OTHER CLUSTER NOT LISTED ABOVE",SUMIFS(amount_expended,uniform_other_cluster_name,X3899), IF(AND(OR(G3899="N/A",G3899=""),H3899=""),0,IF(G3899="STATE CLUSTER",SUMIFS(amount_expended,uniform_state_cluster_name,W3899),SUMIFS(amount_expended,cluster_name,G3899))))</f>
        <v/>
      </c>
      <c r="L3899" s="8" t="n"/>
      <c r="M3899" s="7" t="n"/>
      <c r="N3899" s="8" t="n"/>
      <c r="O3899" s="7" t="n"/>
      <c r="P3899" s="7" t="n"/>
      <c r="Q3899" s="8" t="n"/>
      <c r="R3899" s="9" t="n"/>
      <c r="S3899" s="8" t="n"/>
      <c r="T3899" s="8" t="n"/>
      <c r="U3899" s="8" t="n"/>
      <c r="V3899" s="11">
        <f>IF(OR(B3899="",C3899=""),"",CONCATENATE(B3899,".",C3899))</f>
        <v/>
      </c>
      <c r="W3899" s="6">
        <f>UPPER(TRIM(H3899))</f>
        <v/>
      </c>
      <c r="X3899" s="6">
        <f>UPPER(TRIM(I3899))</f>
        <v/>
      </c>
      <c r="Y3899" s="6">
        <f>IF(V3899&lt;&gt;"",IFERROR(INDEX(federal_program_name_lookup,MATCH(V3899,aln_lookup,0)),""),"")</f>
        <v/>
      </c>
    </row>
    <row r="3900">
      <c r="A3900" s="6">
        <f>IF(B3900&lt;&gt;"", "AWARD-"&amp;TEXT(ROW()-1,"00000"), "")</f>
        <v/>
      </c>
      <c r="B3900" s="7" t="n"/>
      <c r="C3900" s="7" t="n"/>
      <c r="D3900" s="7" t="n"/>
      <c r="E3900" s="8" t="n"/>
      <c r="F3900" s="9" t="n"/>
      <c r="G3900" s="8" t="n"/>
      <c r="H3900" s="8" t="n"/>
      <c r="I3900" s="8" t="n"/>
      <c r="J3900" s="10">
        <f>IF(A3900="",0,SUMIFS(amount_expended,cfda_key,V3900))</f>
        <v/>
      </c>
      <c r="K3900" s="10">
        <f>IF(G3900="OTHER CLUSTER NOT LISTED ABOVE",SUMIFS(amount_expended,uniform_other_cluster_name,X3900), IF(AND(OR(G3900="N/A",G3900=""),H3900=""),0,IF(G3900="STATE CLUSTER",SUMIFS(amount_expended,uniform_state_cluster_name,W3900),SUMIFS(amount_expended,cluster_name,G3900))))</f>
        <v/>
      </c>
      <c r="L3900" s="8" t="n"/>
      <c r="M3900" s="7" t="n"/>
      <c r="N3900" s="8" t="n"/>
      <c r="O3900" s="7" t="n"/>
      <c r="P3900" s="7" t="n"/>
      <c r="Q3900" s="8" t="n"/>
      <c r="R3900" s="9" t="n"/>
      <c r="S3900" s="8" t="n"/>
      <c r="T3900" s="8" t="n"/>
      <c r="U3900" s="8" t="n"/>
      <c r="V3900" s="11">
        <f>IF(OR(B3900="",C3900=""),"",CONCATENATE(B3900,".",C3900))</f>
        <v/>
      </c>
      <c r="W3900" s="6">
        <f>UPPER(TRIM(H3900))</f>
        <v/>
      </c>
      <c r="X3900" s="6">
        <f>UPPER(TRIM(I3900))</f>
        <v/>
      </c>
      <c r="Y3900" s="6">
        <f>IF(V3900&lt;&gt;"",IFERROR(INDEX(federal_program_name_lookup,MATCH(V3900,aln_lookup,0)),""),"")</f>
        <v/>
      </c>
    </row>
    <row r="3901">
      <c r="A3901" s="6">
        <f>IF(B3901&lt;&gt;"", "AWARD-"&amp;TEXT(ROW()-1,"00000"), "")</f>
        <v/>
      </c>
      <c r="B3901" s="7" t="n"/>
      <c r="C3901" s="7" t="n"/>
      <c r="D3901" s="7" t="n"/>
      <c r="E3901" s="8" t="n"/>
      <c r="F3901" s="9" t="n"/>
      <c r="G3901" s="8" t="n"/>
      <c r="H3901" s="8" t="n"/>
      <c r="I3901" s="8" t="n"/>
      <c r="J3901" s="10">
        <f>IF(A3901="",0,SUMIFS(amount_expended,cfda_key,V3901))</f>
        <v/>
      </c>
      <c r="K3901" s="10">
        <f>IF(G3901="OTHER CLUSTER NOT LISTED ABOVE",SUMIFS(amount_expended,uniform_other_cluster_name,X3901), IF(AND(OR(G3901="N/A",G3901=""),H3901=""),0,IF(G3901="STATE CLUSTER",SUMIFS(amount_expended,uniform_state_cluster_name,W3901),SUMIFS(amount_expended,cluster_name,G3901))))</f>
        <v/>
      </c>
      <c r="L3901" s="8" t="n"/>
      <c r="M3901" s="7" t="n"/>
      <c r="N3901" s="8" t="n"/>
      <c r="O3901" s="7" t="n"/>
      <c r="P3901" s="7" t="n"/>
      <c r="Q3901" s="8" t="n"/>
      <c r="R3901" s="9" t="n"/>
      <c r="S3901" s="8" t="n"/>
      <c r="T3901" s="8" t="n"/>
      <c r="U3901" s="8" t="n"/>
      <c r="V3901" s="11">
        <f>IF(OR(B3901="",C3901=""),"",CONCATENATE(B3901,".",C3901))</f>
        <v/>
      </c>
      <c r="W3901" s="6">
        <f>UPPER(TRIM(H3901))</f>
        <v/>
      </c>
      <c r="X3901" s="6">
        <f>UPPER(TRIM(I3901))</f>
        <v/>
      </c>
      <c r="Y3901" s="6">
        <f>IF(V3901&lt;&gt;"",IFERROR(INDEX(federal_program_name_lookup,MATCH(V3901,aln_lookup,0)),""),"")</f>
        <v/>
      </c>
    </row>
    <row r="3902">
      <c r="A3902" s="6">
        <f>IF(B3902&lt;&gt;"", "AWARD-"&amp;TEXT(ROW()-1,"00000"), "")</f>
        <v/>
      </c>
      <c r="B3902" s="7" t="n"/>
      <c r="C3902" s="7" t="n"/>
      <c r="D3902" s="7" t="n"/>
      <c r="E3902" s="8" t="n"/>
      <c r="F3902" s="9" t="n"/>
      <c r="G3902" s="8" t="n"/>
      <c r="H3902" s="8" t="n"/>
      <c r="I3902" s="8" t="n"/>
      <c r="J3902" s="10">
        <f>IF(A3902="",0,SUMIFS(amount_expended,cfda_key,V3902))</f>
        <v/>
      </c>
      <c r="K3902" s="10">
        <f>IF(G3902="OTHER CLUSTER NOT LISTED ABOVE",SUMIFS(amount_expended,uniform_other_cluster_name,X3902), IF(AND(OR(G3902="N/A",G3902=""),H3902=""),0,IF(G3902="STATE CLUSTER",SUMIFS(amount_expended,uniform_state_cluster_name,W3902),SUMIFS(amount_expended,cluster_name,G3902))))</f>
        <v/>
      </c>
      <c r="L3902" s="8" t="n"/>
      <c r="M3902" s="7" t="n"/>
      <c r="N3902" s="8" t="n"/>
      <c r="O3902" s="7" t="n"/>
      <c r="P3902" s="7" t="n"/>
      <c r="Q3902" s="8" t="n"/>
      <c r="R3902" s="9" t="n"/>
      <c r="S3902" s="8" t="n"/>
      <c r="T3902" s="8" t="n"/>
      <c r="U3902" s="8" t="n"/>
      <c r="V3902" s="11">
        <f>IF(OR(B3902="",C3902=""),"",CONCATENATE(B3902,".",C3902))</f>
        <v/>
      </c>
      <c r="W3902" s="6">
        <f>UPPER(TRIM(H3902))</f>
        <v/>
      </c>
      <c r="X3902" s="6">
        <f>UPPER(TRIM(I3902))</f>
        <v/>
      </c>
      <c r="Y3902" s="6">
        <f>IF(V3902&lt;&gt;"",IFERROR(INDEX(federal_program_name_lookup,MATCH(V3902,aln_lookup,0)),""),"")</f>
        <v/>
      </c>
    </row>
    <row r="3903">
      <c r="A3903" s="6">
        <f>IF(B3903&lt;&gt;"", "AWARD-"&amp;TEXT(ROW()-1,"00000"), "")</f>
        <v/>
      </c>
      <c r="B3903" s="7" t="n"/>
      <c r="C3903" s="7" t="n"/>
      <c r="D3903" s="7" t="n"/>
      <c r="E3903" s="8" t="n"/>
      <c r="F3903" s="9" t="n"/>
      <c r="G3903" s="8" t="n"/>
      <c r="H3903" s="8" t="n"/>
      <c r="I3903" s="8" t="n"/>
      <c r="J3903" s="10">
        <f>IF(A3903="",0,SUMIFS(amount_expended,cfda_key,V3903))</f>
        <v/>
      </c>
      <c r="K3903" s="10">
        <f>IF(G3903="OTHER CLUSTER NOT LISTED ABOVE",SUMIFS(amount_expended,uniform_other_cluster_name,X3903), IF(AND(OR(G3903="N/A",G3903=""),H3903=""),0,IF(G3903="STATE CLUSTER",SUMIFS(amount_expended,uniform_state_cluster_name,W3903),SUMIFS(amount_expended,cluster_name,G3903))))</f>
        <v/>
      </c>
      <c r="L3903" s="8" t="n"/>
      <c r="M3903" s="7" t="n"/>
      <c r="N3903" s="8" t="n"/>
      <c r="O3903" s="7" t="n"/>
      <c r="P3903" s="7" t="n"/>
      <c r="Q3903" s="8" t="n"/>
      <c r="R3903" s="9" t="n"/>
      <c r="S3903" s="8" t="n"/>
      <c r="T3903" s="8" t="n"/>
      <c r="U3903" s="8" t="n"/>
      <c r="V3903" s="11">
        <f>IF(OR(B3903="",C3903=""),"",CONCATENATE(B3903,".",C3903))</f>
        <v/>
      </c>
      <c r="W3903" s="6">
        <f>UPPER(TRIM(H3903))</f>
        <v/>
      </c>
      <c r="X3903" s="6">
        <f>UPPER(TRIM(I3903))</f>
        <v/>
      </c>
      <c r="Y3903" s="6">
        <f>IF(V3903&lt;&gt;"",IFERROR(INDEX(federal_program_name_lookup,MATCH(V3903,aln_lookup,0)),""),"")</f>
        <v/>
      </c>
    </row>
    <row r="3904">
      <c r="A3904" s="6">
        <f>IF(B3904&lt;&gt;"", "AWARD-"&amp;TEXT(ROW()-1,"00000"), "")</f>
        <v/>
      </c>
      <c r="B3904" s="7" t="n"/>
      <c r="C3904" s="7" t="n"/>
      <c r="D3904" s="7" t="n"/>
      <c r="E3904" s="8" t="n"/>
      <c r="F3904" s="9" t="n"/>
      <c r="G3904" s="8" t="n"/>
      <c r="H3904" s="8" t="n"/>
      <c r="I3904" s="8" t="n"/>
      <c r="J3904" s="10">
        <f>IF(A3904="",0,SUMIFS(amount_expended,cfda_key,V3904))</f>
        <v/>
      </c>
      <c r="K3904" s="10">
        <f>IF(G3904="OTHER CLUSTER NOT LISTED ABOVE",SUMIFS(amount_expended,uniform_other_cluster_name,X3904), IF(AND(OR(G3904="N/A",G3904=""),H3904=""),0,IF(G3904="STATE CLUSTER",SUMIFS(amount_expended,uniform_state_cluster_name,W3904),SUMIFS(amount_expended,cluster_name,G3904))))</f>
        <v/>
      </c>
      <c r="L3904" s="8" t="n"/>
      <c r="M3904" s="7" t="n"/>
      <c r="N3904" s="8" t="n"/>
      <c r="O3904" s="7" t="n"/>
      <c r="P3904" s="7" t="n"/>
      <c r="Q3904" s="8" t="n"/>
      <c r="R3904" s="9" t="n"/>
      <c r="S3904" s="8" t="n"/>
      <c r="T3904" s="8" t="n"/>
      <c r="U3904" s="8" t="n"/>
      <c r="V3904" s="11">
        <f>IF(OR(B3904="",C3904=""),"",CONCATENATE(B3904,".",C3904))</f>
        <v/>
      </c>
      <c r="W3904" s="6">
        <f>UPPER(TRIM(H3904))</f>
        <v/>
      </c>
      <c r="X3904" s="6">
        <f>UPPER(TRIM(I3904))</f>
        <v/>
      </c>
      <c r="Y3904" s="6">
        <f>IF(V3904&lt;&gt;"",IFERROR(INDEX(federal_program_name_lookup,MATCH(V3904,aln_lookup,0)),""),"")</f>
        <v/>
      </c>
    </row>
    <row r="3905">
      <c r="A3905" s="6">
        <f>IF(B3905&lt;&gt;"", "AWARD-"&amp;TEXT(ROW()-1,"00000"), "")</f>
        <v/>
      </c>
      <c r="B3905" s="7" t="n"/>
      <c r="C3905" s="7" t="n"/>
      <c r="D3905" s="7" t="n"/>
      <c r="E3905" s="8" t="n"/>
      <c r="F3905" s="9" t="n"/>
      <c r="G3905" s="8" t="n"/>
      <c r="H3905" s="8" t="n"/>
      <c r="I3905" s="8" t="n"/>
      <c r="J3905" s="10">
        <f>IF(A3905="",0,SUMIFS(amount_expended,cfda_key,V3905))</f>
        <v/>
      </c>
      <c r="K3905" s="10">
        <f>IF(G3905="OTHER CLUSTER NOT LISTED ABOVE",SUMIFS(amount_expended,uniform_other_cluster_name,X3905), IF(AND(OR(G3905="N/A",G3905=""),H3905=""),0,IF(G3905="STATE CLUSTER",SUMIFS(amount_expended,uniform_state_cluster_name,W3905),SUMIFS(amount_expended,cluster_name,G3905))))</f>
        <v/>
      </c>
      <c r="L3905" s="8" t="n"/>
      <c r="M3905" s="7" t="n"/>
      <c r="N3905" s="8" t="n"/>
      <c r="O3905" s="7" t="n"/>
      <c r="P3905" s="7" t="n"/>
      <c r="Q3905" s="8" t="n"/>
      <c r="R3905" s="9" t="n"/>
      <c r="S3905" s="8" t="n"/>
      <c r="T3905" s="8" t="n"/>
      <c r="U3905" s="8" t="n"/>
      <c r="V3905" s="11">
        <f>IF(OR(B3905="",C3905=""),"",CONCATENATE(B3905,".",C3905))</f>
        <v/>
      </c>
      <c r="W3905" s="6">
        <f>UPPER(TRIM(H3905))</f>
        <v/>
      </c>
      <c r="X3905" s="6">
        <f>UPPER(TRIM(I3905))</f>
        <v/>
      </c>
      <c r="Y3905" s="6">
        <f>IF(V3905&lt;&gt;"",IFERROR(INDEX(federal_program_name_lookup,MATCH(V3905,aln_lookup,0)),""),"")</f>
        <v/>
      </c>
    </row>
    <row r="3906">
      <c r="A3906" s="6">
        <f>IF(B3906&lt;&gt;"", "AWARD-"&amp;TEXT(ROW()-1,"00000"), "")</f>
        <v/>
      </c>
      <c r="B3906" s="7" t="n"/>
      <c r="C3906" s="7" t="n"/>
      <c r="D3906" s="7" t="n"/>
      <c r="E3906" s="8" t="n"/>
      <c r="F3906" s="9" t="n"/>
      <c r="G3906" s="8" t="n"/>
      <c r="H3906" s="8" t="n"/>
      <c r="I3906" s="8" t="n"/>
      <c r="J3906" s="10">
        <f>IF(A3906="",0,SUMIFS(amount_expended,cfda_key,V3906))</f>
        <v/>
      </c>
      <c r="K3906" s="10">
        <f>IF(G3906="OTHER CLUSTER NOT LISTED ABOVE",SUMIFS(amount_expended,uniform_other_cluster_name,X3906), IF(AND(OR(G3906="N/A",G3906=""),H3906=""),0,IF(G3906="STATE CLUSTER",SUMIFS(amount_expended,uniform_state_cluster_name,W3906),SUMIFS(amount_expended,cluster_name,G3906))))</f>
        <v/>
      </c>
      <c r="L3906" s="8" t="n"/>
      <c r="M3906" s="7" t="n"/>
      <c r="N3906" s="8" t="n"/>
      <c r="O3906" s="7" t="n"/>
      <c r="P3906" s="7" t="n"/>
      <c r="Q3906" s="8" t="n"/>
      <c r="R3906" s="9" t="n"/>
      <c r="S3906" s="8" t="n"/>
      <c r="T3906" s="8" t="n"/>
      <c r="U3906" s="8" t="n"/>
      <c r="V3906" s="11">
        <f>IF(OR(B3906="",C3906=""),"",CONCATENATE(B3906,".",C3906))</f>
        <v/>
      </c>
      <c r="W3906" s="6">
        <f>UPPER(TRIM(H3906))</f>
        <v/>
      </c>
      <c r="X3906" s="6">
        <f>UPPER(TRIM(I3906))</f>
        <v/>
      </c>
      <c r="Y3906" s="6">
        <f>IF(V3906&lt;&gt;"",IFERROR(INDEX(federal_program_name_lookup,MATCH(V3906,aln_lookup,0)),""),"")</f>
        <v/>
      </c>
    </row>
    <row r="3907">
      <c r="A3907" s="6">
        <f>IF(B3907&lt;&gt;"", "AWARD-"&amp;TEXT(ROW()-1,"00000"), "")</f>
        <v/>
      </c>
      <c r="B3907" s="7" t="n"/>
      <c r="C3907" s="7" t="n"/>
      <c r="D3907" s="7" t="n"/>
      <c r="E3907" s="8" t="n"/>
      <c r="F3907" s="9" t="n"/>
      <c r="G3907" s="8" t="n"/>
      <c r="H3907" s="8" t="n"/>
      <c r="I3907" s="8" t="n"/>
      <c r="J3907" s="10">
        <f>IF(A3907="",0,SUMIFS(amount_expended,cfda_key,V3907))</f>
        <v/>
      </c>
      <c r="K3907" s="10">
        <f>IF(G3907="OTHER CLUSTER NOT LISTED ABOVE",SUMIFS(amount_expended,uniform_other_cluster_name,X3907), IF(AND(OR(G3907="N/A",G3907=""),H3907=""),0,IF(G3907="STATE CLUSTER",SUMIFS(amount_expended,uniform_state_cluster_name,W3907),SUMIFS(amount_expended,cluster_name,G3907))))</f>
        <v/>
      </c>
      <c r="L3907" s="8" t="n"/>
      <c r="M3907" s="7" t="n"/>
      <c r="N3907" s="8" t="n"/>
      <c r="O3907" s="7" t="n"/>
      <c r="P3907" s="7" t="n"/>
      <c r="Q3907" s="8" t="n"/>
      <c r="R3907" s="9" t="n"/>
      <c r="S3907" s="8" t="n"/>
      <c r="T3907" s="8" t="n"/>
      <c r="U3907" s="8" t="n"/>
      <c r="V3907" s="11">
        <f>IF(OR(B3907="",C3907=""),"",CONCATENATE(B3907,".",C3907))</f>
        <v/>
      </c>
      <c r="W3907" s="6">
        <f>UPPER(TRIM(H3907))</f>
        <v/>
      </c>
      <c r="X3907" s="6">
        <f>UPPER(TRIM(I3907))</f>
        <v/>
      </c>
      <c r="Y3907" s="6">
        <f>IF(V3907&lt;&gt;"",IFERROR(INDEX(federal_program_name_lookup,MATCH(V3907,aln_lookup,0)),""),"")</f>
        <v/>
      </c>
    </row>
    <row r="3908">
      <c r="A3908" s="6">
        <f>IF(B3908&lt;&gt;"", "AWARD-"&amp;TEXT(ROW()-1,"00000"), "")</f>
        <v/>
      </c>
      <c r="B3908" s="7" t="n"/>
      <c r="C3908" s="7" t="n"/>
      <c r="D3908" s="7" t="n"/>
      <c r="E3908" s="8" t="n"/>
      <c r="F3908" s="9" t="n"/>
      <c r="G3908" s="8" t="n"/>
      <c r="H3908" s="8" t="n"/>
      <c r="I3908" s="8" t="n"/>
      <c r="J3908" s="10">
        <f>IF(A3908="",0,SUMIFS(amount_expended,cfda_key,V3908))</f>
        <v/>
      </c>
      <c r="K3908" s="10">
        <f>IF(G3908="OTHER CLUSTER NOT LISTED ABOVE",SUMIFS(amount_expended,uniform_other_cluster_name,X3908), IF(AND(OR(G3908="N/A",G3908=""),H3908=""),0,IF(G3908="STATE CLUSTER",SUMIFS(amount_expended,uniform_state_cluster_name,W3908),SUMIFS(amount_expended,cluster_name,G3908))))</f>
        <v/>
      </c>
      <c r="L3908" s="8" t="n"/>
      <c r="M3908" s="7" t="n"/>
      <c r="N3908" s="8" t="n"/>
      <c r="O3908" s="7" t="n"/>
      <c r="P3908" s="7" t="n"/>
      <c r="Q3908" s="8" t="n"/>
      <c r="R3908" s="9" t="n"/>
      <c r="S3908" s="8" t="n"/>
      <c r="T3908" s="8" t="n"/>
      <c r="U3908" s="8" t="n"/>
      <c r="V3908" s="11">
        <f>IF(OR(B3908="",C3908=""),"",CONCATENATE(B3908,".",C3908))</f>
        <v/>
      </c>
      <c r="W3908" s="6">
        <f>UPPER(TRIM(H3908))</f>
        <v/>
      </c>
      <c r="X3908" s="6">
        <f>UPPER(TRIM(I3908))</f>
        <v/>
      </c>
      <c r="Y3908" s="6">
        <f>IF(V3908&lt;&gt;"",IFERROR(INDEX(federal_program_name_lookup,MATCH(V3908,aln_lookup,0)),""),"")</f>
        <v/>
      </c>
    </row>
    <row r="3909">
      <c r="A3909" s="6">
        <f>IF(B3909&lt;&gt;"", "AWARD-"&amp;TEXT(ROW()-1,"00000"), "")</f>
        <v/>
      </c>
      <c r="B3909" s="7" t="n"/>
      <c r="C3909" s="7" t="n"/>
      <c r="D3909" s="7" t="n"/>
      <c r="E3909" s="8" t="n"/>
      <c r="F3909" s="9" t="n"/>
      <c r="G3909" s="8" t="n"/>
      <c r="H3909" s="8" t="n"/>
      <c r="I3909" s="8" t="n"/>
      <c r="J3909" s="10">
        <f>IF(A3909="",0,SUMIFS(amount_expended,cfda_key,V3909))</f>
        <v/>
      </c>
      <c r="K3909" s="10">
        <f>IF(G3909="OTHER CLUSTER NOT LISTED ABOVE",SUMIFS(amount_expended,uniform_other_cluster_name,X3909), IF(AND(OR(G3909="N/A",G3909=""),H3909=""),0,IF(G3909="STATE CLUSTER",SUMIFS(amount_expended,uniform_state_cluster_name,W3909),SUMIFS(amount_expended,cluster_name,G3909))))</f>
        <v/>
      </c>
      <c r="L3909" s="8" t="n"/>
      <c r="M3909" s="7" t="n"/>
      <c r="N3909" s="8" t="n"/>
      <c r="O3909" s="7" t="n"/>
      <c r="P3909" s="7" t="n"/>
      <c r="Q3909" s="8" t="n"/>
      <c r="R3909" s="9" t="n"/>
      <c r="S3909" s="8" t="n"/>
      <c r="T3909" s="8" t="n"/>
      <c r="U3909" s="8" t="n"/>
      <c r="V3909" s="11">
        <f>IF(OR(B3909="",C3909=""),"",CONCATENATE(B3909,".",C3909))</f>
        <v/>
      </c>
      <c r="W3909" s="6">
        <f>UPPER(TRIM(H3909))</f>
        <v/>
      </c>
      <c r="X3909" s="6">
        <f>UPPER(TRIM(I3909))</f>
        <v/>
      </c>
      <c r="Y3909" s="6">
        <f>IF(V3909&lt;&gt;"",IFERROR(INDEX(federal_program_name_lookup,MATCH(V3909,aln_lookup,0)),""),"")</f>
        <v/>
      </c>
    </row>
    <row r="3910">
      <c r="A3910" s="6">
        <f>IF(B3910&lt;&gt;"", "AWARD-"&amp;TEXT(ROW()-1,"00000"), "")</f>
        <v/>
      </c>
      <c r="B3910" s="7" t="n"/>
      <c r="C3910" s="7" t="n"/>
      <c r="D3910" s="7" t="n"/>
      <c r="E3910" s="8" t="n"/>
      <c r="F3910" s="9" t="n"/>
      <c r="G3910" s="8" t="n"/>
      <c r="H3910" s="8" t="n"/>
      <c r="I3910" s="8" t="n"/>
      <c r="J3910" s="10">
        <f>IF(A3910="",0,SUMIFS(amount_expended,cfda_key,V3910))</f>
        <v/>
      </c>
      <c r="K3910" s="10">
        <f>IF(G3910="OTHER CLUSTER NOT LISTED ABOVE",SUMIFS(amount_expended,uniform_other_cluster_name,X3910), IF(AND(OR(G3910="N/A",G3910=""),H3910=""),0,IF(G3910="STATE CLUSTER",SUMIFS(amount_expended,uniform_state_cluster_name,W3910),SUMIFS(amount_expended,cluster_name,G3910))))</f>
        <v/>
      </c>
      <c r="L3910" s="8" t="n"/>
      <c r="M3910" s="7" t="n"/>
      <c r="N3910" s="8" t="n"/>
      <c r="O3910" s="7" t="n"/>
      <c r="P3910" s="7" t="n"/>
      <c r="Q3910" s="8" t="n"/>
      <c r="R3910" s="9" t="n"/>
      <c r="S3910" s="8" t="n"/>
      <c r="T3910" s="8" t="n"/>
      <c r="U3910" s="8" t="n"/>
      <c r="V3910" s="11">
        <f>IF(OR(B3910="",C3910=""),"",CONCATENATE(B3910,".",C3910))</f>
        <v/>
      </c>
      <c r="W3910" s="6">
        <f>UPPER(TRIM(H3910))</f>
        <v/>
      </c>
      <c r="X3910" s="6">
        <f>UPPER(TRIM(I3910))</f>
        <v/>
      </c>
      <c r="Y3910" s="6">
        <f>IF(V3910&lt;&gt;"",IFERROR(INDEX(federal_program_name_lookup,MATCH(V3910,aln_lookup,0)),""),"")</f>
        <v/>
      </c>
    </row>
    <row r="3911">
      <c r="A3911" s="6">
        <f>IF(B3911&lt;&gt;"", "AWARD-"&amp;TEXT(ROW()-1,"00000"), "")</f>
        <v/>
      </c>
      <c r="B3911" s="7" t="n"/>
      <c r="C3911" s="7" t="n"/>
      <c r="D3911" s="7" t="n"/>
      <c r="E3911" s="8" t="n"/>
      <c r="F3911" s="9" t="n"/>
      <c r="G3911" s="8" t="n"/>
      <c r="H3911" s="8" t="n"/>
      <c r="I3911" s="8" t="n"/>
      <c r="J3911" s="10">
        <f>IF(A3911="",0,SUMIFS(amount_expended,cfda_key,V3911))</f>
        <v/>
      </c>
      <c r="K3911" s="10">
        <f>IF(G3911="OTHER CLUSTER NOT LISTED ABOVE",SUMIFS(amount_expended,uniform_other_cluster_name,X3911), IF(AND(OR(G3911="N/A",G3911=""),H3911=""),0,IF(G3911="STATE CLUSTER",SUMIFS(amount_expended,uniform_state_cluster_name,W3911),SUMIFS(amount_expended,cluster_name,G3911))))</f>
        <v/>
      </c>
      <c r="L3911" s="8" t="n"/>
      <c r="M3911" s="7" t="n"/>
      <c r="N3911" s="8" t="n"/>
      <c r="O3911" s="7" t="n"/>
      <c r="P3911" s="7" t="n"/>
      <c r="Q3911" s="8" t="n"/>
      <c r="R3911" s="9" t="n"/>
      <c r="S3911" s="8" t="n"/>
      <c r="T3911" s="8" t="n"/>
      <c r="U3911" s="8" t="n"/>
      <c r="V3911" s="11">
        <f>IF(OR(B3911="",C3911=""),"",CONCATENATE(B3911,".",C3911))</f>
        <v/>
      </c>
      <c r="W3911" s="6">
        <f>UPPER(TRIM(H3911))</f>
        <v/>
      </c>
      <c r="X3911" s="6">
        <f>UPPER(TRIM(I3911))</f>
        <v/>
      </c>
      <c r="Y3911" s="6">
        <f>IF(V3911&lt;&gt;"",IFERROR(INDEX(federal_program_name_lookup,MATCH(V3911,aln_lookup,0)),""),"")</f>
        <v/>
      </c>
    </row>
    <row r="3912">
      <c r="A3912" s="6">
        <f>IF(B3912&lt;&gt;"", "AWARD-"&amp;TEXT(ROW()-1,"00000"), "")</f>
        <v/>
      </c>
      <c r="B3912" s="7" t="n"/>
      <c r="C3912" s="7" t="n"/>
      <c r="D3912" s="7" t="n"/>
      <c r="E3912" s="8" t="n"/>
      <c r="F3912" s="9" t="n"/>
      <c r="G3912" s="8" t="n"/>
      <c r="H3912" s="8" t="n"/>
      <c r="I3912" s="8" t="n"/>
      <c r="J3912" s="10">
        <f>IF(A3912="",0,SUMIFS(amount_expended,cfda_key,V3912))</f>
        <v/>
      </c>
      <c r="K3912" s="10">
        <f>IF(G3912="OTHER CLUSTER NOT LISTED ABOVE",SUMIFS(amount_expended,uniform_other_cluster_name,X3912), IF(AND(OR(G3912="N/A",G3912=""),H3912=""),0,IF(G3912="STATE CLUSTER",SUMIFS(amount_expended,uniform_state_cluster_name,W3912),SUMIFS(amount_expended,cluster_name,G3912))))</f>
        <v/>
      </c>
      <c r="L3912" s="8" t="n"/>
      <c r="M3912" s="7" t="n"/>
      <c r="N3912" s="8" t="n"/>
      <c r="O3912" s="7" t="n"/>
      <c r="P3912" s="7" t="n"/>
      <c r="Q3912" s="8" t="n"/>
      <c r="R3912" s="9" t="n"/>
      <c r="S3912" s="8" t="n"/>
      <c r="T3912" s="8" t="n"/>
      <c r="U3912" s="8" t="n"/>
      <c r="V3912" s="11">
        <f>IF(OR(B3912="",C3912=""),"",CONCATENATE(B3912,".",C3912))</f>
        <v/>
      </c>
      <c r="W3912" s="6">
        <f>UPPER(TRIM(H3912))</f>
        <v/>
      </c>
      <c r="X3912" s="6">
        <f>UPPER(TRIM(I3912))</f>
        <v/>
      </c>
      <c r="Y3912" s="6">
        <f>IF(V3912&lt;&gt;"",IFERROR(INDEX(federal_program_name_lookup,MATCH(V3912,aln_lookup,0)),""),"")</f>
        <v/>
      </c>
    </row>
    <row r="3913">
      <c r="A3913" s="6">
        <f>IF(B3913&lt;&gt;"", "AWARD-"&amp;TEXT(ROW()-1,"00000"), "")</f>
        <v/>
      </c>
      <c r="B3913" s="7" t="n"/>
      <c r="C3913" s="7" t="n"/>
      <c r="D3913" s="7" t="n"/>
      <c r="E3913" s="8" t="n"/>
      <c r="F3913" s="9" t="n"/>
      <c r="G3913" s="8" t="n"/>
      <c r="H3913" s="8" t="n"/>
      <c r="I3913" s="8" t="n"/>
      <c r="J3913" s="10">
        <f>IF(A3913="",0,SUMIFS(amount_expended,cfda_key,V3913))</f>
        <v/>
      </c>
      <c r="K3913" s="10">
        <f>IF(G3913="OTHER CLUSTER NOT LISTED ABOVE",SUMIFS(amount_expended,uniform_other_cluster_name,X3913), IF(AND(OR(G3913="N/A",G3913=""),H3913=""),0,IF(G3913="STATE CLUSTER",SUMIFS(amount_expended,uniform_state_cluster_name,W3913),SUMIFS(amount_expended,cluster_name,G3913))))</f>
        <v/>
      </c>
      <c r="L3913" s="8" t="n"/>
      <c r="M3913" s="7" t="n"/>
      <c r="N3913" s="8" t="n"/>
      <c r="O3913" s="7" t="n"/>
      <c r="P3913" s="7" t="n"/>
      <c r="Q3913" s="8" t="n"/>
      <c r="R3913" s="9" t="n"/>
      <c r="S3913" s="8" t="n"/>
      <c r="T3913" s="8" t="n"/>
      <c r="U3913" s="8" t="n"/>
      <c r="V3913" s="11">
        <f>IF(OR(B3913="",C3913=""),"",CONCATENATE(B3913,".",C3913))</f>
        <v/>
      </c>
      <c r="W3913" s="6">
        <f>UPPER(TRIM(H3913))</f>
        <v/>
      </c>
      <c r="X3913" s="6">
        <f>UPPER(TRIM(I3913))</f>
        <v/>
      </c>
      <c r="Y3913" s="6">
        <f>IF(V3913&lt;&gt;"",IFERROR(INDEX(federal_program_name_lookup,MATCH(V3913,aln_lookup,0)),""),"")</f>
        <v/>
      </c>
    </row>
    <row r="3914">
      <c r="A3914" s="6">
        <f>IF(B3914&lt;&gt;"", "AWARD-"&amp;TEXT(ROW()-1,"00000"), "")</f>
        <v/>
      </c>
      <c r="B3914" s="7" t="n"/>
      <c r="C3914" s="7" t="n"/>
      <c r="D3914" s="7" t="n"/>
      <c r="E3914" s="8" t="n"/>
      <c r="F3914" s="9" t="n"/>
      <c r="G3914" s="8" t="n"/>
      <c r="H3914" s="8" t="n"/>
      <c r="I3914" s="8" t="n"/>
      <c r="J3914" s="10">
        <f>IF(A3914="",0,SUMIFS(amount_expended,cfda_key,V3914))</f>
        <v/>
      </c>
      <c r="K3914" s="10">
        <f>IF(G3914="OTHER CLUSTER NOT LISTED ABOVE",SUMIFS(amount_expended,uniform_other_cluster_name,X3914), IF(AND(OR(G3914="N/A",G3914=""),H3914=""),0,IF(G3914="STATE CLUSTER",SUMIFS(amount_expended,uniform_state_cluster_name,W3914),SUMIFS(amount_expended,cluster_name,G3914))))</f>
        <v/>
      </c>
      <c r="L3914" s="8" t="n"/>
      <c r="M3914" s="7" t="n"/>
      <c r="N3914" s="8" t="n"/>
      <c r="O3914" s="7" t="n"/>
      <c r="P3914" s="7" t="n"/>
      <c r="Q3914" s="8" t="n"/>
      <c r="R3914" s="9" t="n"/>
      <c r="S3914" s="8" t="n"/>
      <c r="T3914" s="8" t="n"/>
      <c r="U3914" s="8" t="n"/>
      <c r="V3914" s="11">
        <f>IF(OR(B3914="",C3914=""),"",CONCATENATE(B3914,".",C3914))</f>
        <v/>
      </c>
      <c r="W3914" s="6">
        <f>UPPER(TRIM(H3914))</f>
        <v/>
      </c>
      <c r="X3914" s="6">
        <f>UPPER(TRIM(I3914))</f>
        <v/>
      </c>
      <c r="Y3914" s="6">
        <f>IF(V3914&lt;&gt;"",IFERROR(INDEX(federal_program_name_lookup,MATCH(V3914,aln_lookup,0)),""),"")</f>
        <v/>
      </c>
    </row>
    <row r="3915">
      <c r="A3915" s="6">
        <f>IF(B3915&lt;&gt;"", "AWARD-"&amp;TEXT(ROW()-1,"00000"), "")</f>
        <v/>
      </c>
      <c r="B3915" s="7" t="n"/>
      <c r="C3915" s="7" t="n"/>
      <c r="D3915" s="7" t="n"/>
      <c r="E3915" s="8" t="n"/>
      <c r="F3915" s="9" t="n"/>
      <c r="G3915" s="8" t="n"/>
      <c r="H3915" s="8" t="n"/>
      <c r="I3915" s="8" t="n"/>
      <c r="J3915" s="10">
        <f>IF(A3915="",0,SUMIFS(amount_expended,cfda_key,V3915))</f>
        <v/>
      </c>
      <c r="K3915" s="10">
        <f>IF(G3915="OTHER CLUSTER NOT LISTED ABOVE",SUMIFS(amount_expended,uniform_other_cluster_name,X3915), IF(AND(OR(G3915="N/A",G3915=""),H3915=""),0,IF(G3915="STATE CLUSTER",SUMIFS(amount_expended,uniform_state_cluster_name,W3915),SUMIFS(amount_expended,cluster_name,G3915))))</f>
        <v/>
      </c>
      <c r="L3915" s="8" t="n"/>
      <c r="M3915" s="7" t="n"/>
      <c r="N3915" s="8" t="n"/>
      <c r="O3915" s="7" t="n"/>
      <c r="P3915" s="7" t="n"/>
      <c r="Q3915" s="8" t="n"/>
      <c r="R3915" s="9" t="n"/>
      <c r="S3915" s="8" t="n"/>
      <c r="T3915" s="8" t="n"/>
      <c r="U3915" s="8" t="n"/>
      <c r="V3915" s="11">
        <f>IF(OR(B3915="",C3915=""),"",CONCATENATE(B3915,".",C3915))</f>
        <v/>
      </c>
      <c r="W3915" s="6">
        <f>UPPER(TRIM(H3915))</f>
        <v/>
      </c>
      <c r="X3915" s="6">
        <f>UPPER(TRIM(I3915))</f>
        <v/>
      </c>
      <c r="Y3915" s="6">
        <f>IF(V3915&lt;&gt;"",IFERROR(INDEX(federal_program_name_lookup,MATCH(V3915,aln_lookup,0)),""),"")</f>
        <v/>
      </c>
    </row>
    <row r="3916">
      <c r="A3916" s="6">
        <f>IF(B3916&lt;&gt;"", "AWARD-"&amp;TEXT(ROW()-1,"00000"), "")</f>
        <v/>
      </c>
      <c r="B3916" s="7" t="n"/>
      <c r="C3916" s="7" t="n"/>
      <c r="D3916" s="7" t="n"/>
      <c r="E3916" s="8" t="n"/>
      <c r="F3916" s="9" t="n"/>
      <c r="G3916" s="8" t="n"/>
      <c r="H3916" s="8" t="n"/>
      <c r="I3916" s="8" t="n"/>
      <c r="J3916" s="10">
        <f>IF(A3916="",0,SUMIFS(amount_expended,cfda_key,V3916))</f>
        <v/>
      </c>
      <c r="K3916" s="10">
        <f>IF(G3916="OTHER CLUSTER NOT LISTED ABOVE",SUMIFS(amount_expended,uniform_other_cluster_name,X3916), IF(AND(OR(G3916="N/A",G3916=""),H3916=""),0,IF(G3916="STATE CLUSTER",SUMIFS(amount_expended,uniform_state_cluster_name,W3916),SUMIFS(amount_expended,cluster_name,G3916))))</f>
        <v/>
      </c>
      <c r="L3916" s="8" t="n"/>
      <c r="M3916" s="7" t="n"/>
      <c r="N3916" s="8" t="n"/>
      <c r="O3916" s="7" t="n"/>
      <c r="P3916" s="7" t="n"/>
      <c r="Q3916" s="8" t="n"/>
      <c r="R3916" s="9" t="n"/>
      <c r="S3916" s="8" t="n"/>
      <c r="T3916" s="8" t="n"/>
      <c r="U3916" s="8" t="n"/>
      <c r="V3916" s="11">
        <f>IF(OR(B3916="",C3916=""),"",CONCATENATE(B3916,".",C3916))</f>
        <v/>
      </c>
      <c r="W3916" s="6">
        <f>UPPER(TRIM(H3916))</f>
        <v/>
      </c>
      <c r="X3916" s="6">
        <f>UPPER(TRIM(I3916))</f>
        <v/>
      </c>
      <c r="Y3916" s="6">
        <f>IF(V3916&lt;&gt;"",IFERROR(INDEX(federal_program_name_lookup,MATCH(V3916,aln_lookup,0)),""),"")</f>
        <v/>
      </c>
    </row>
    <row r="3917">
      <c r="A3917" s="6">
        <f>IF(B3917&lt;&gt;"", "AWARD-"&amp;TEXT(ROW()-1,"00000"), "")</f>
        <v/>
      </c>
      <c r="B3917" s="7" t="n"/>
      <c r="C3917" s="7" t="n"/>
      <c r="D3917" s="7" t="n"/>
      <c r="E3917" s="8" t="n"/>
      <c r="F3917" s="9" t="n"/>
      <c r="G3917" s="8" t="n"/>
      <c r="H3917" s="8" t="n"/>
      <c r="I3917" s="8" t="n"/>
      <c r="J3917" s="10">
        <f>IF(A3917="",0,SUMIFS(amount_expended,cfda_key,V3917))</f>
        <v/>
      </c>
      <c r="K3917" s="10">
        <f>IF(G3917="OTHER CLUSTER NOT LISTED ABOVE",SUMIFS(amount_expended,uniform_other_cluster_name,X3917), IF(AND(OR(G3917="N/A",G3917=""),H3917=""),0,IF(G3917="STATE CLUSTER",SUMIFS(amount_expended,uniform_state_cluster_name,W3917),SUMIFS(amount_expended,cluster_name,G3917))))</f>
        <v/>
      </c>
      <c r="L3917" s="8" t="n"/>
      <c r="M3917" s="7" t="n"/>
      <c r="N3917" s="8" t="n"/>
      <c r="O3917" s="7" t="n"/>
      <c r="P3917" s="7" t="n"/>
      <c r="Q3917" s="8" t="n"/>
      <c r="R3917" s="9" t="n"/>
      <c r="S3917" s="8" t="n"/>
      <c r="T3917" s="8" t="n"/>
      <c r="U3917" s="8" t="n"/>
      <c r="V3917" s="11">
        <f>IF(OR(B3917="",C3917=""),"",CONCATENATE(B3917,".",C3917))</f>
        <v/>
      </c>
      <c r="W3917" s="6">
        <f>UPPER(TRIM(H3917))</f>
        <v/>
      </c>
      <c r="X3917" s="6">
        <f>UPPER(TRIM(I3917))</f>
        <v/>
      </c>
      <c r="Y3917" s="6">
        <f>IF(V3917&lt;&gt;"",IFERROR(INDEX(federal_program_name_lookup,MATCH(V3917,aln_lookup,0)),""),"")</f>
        <v/>
      </c>
    </row>
    <row r="3918">
      <c r="A3918" s="6">
        <f>IF(B3918&lt;&gt;"", "AWARD-"&amp;TEXT(ROW()-1,"00000"), "")</f>
        <v/>
      </c>
      <c r="B3918" s="7" t="n"/>
      <c r="C3918" s="7" t="n"/>
      <c r="D3918" s="7" t="n"/>
      <c r="E3918" s="8" t="n"/>
      <c r="F3918" s="9" t="n"/>
      <c r="G3918" s="8" t="n"/>
      <c r="H3918" s="8" t="n"/>
      <c r="I3918" s="8" t="n"/>
      <c r="J3918" s="10">
        <f>IF(A3918="",0,SUMIFS(amount_expended,cfda_key,V3918))</f>
        <v/>
      </c>
      <c r="K3918" s="10">
        <f>IF(G3918="OTHER CLUSTER NOT LISTED ABOVE",SUMIFS(amount_expended,uniform_other_cluster_name,X3918), IF(AND(OR(G3918="N/A",G3918=""),H3918=""),0,IF(G3918="STATE CLUSTER",SUMIFS(amount_expended,uniform_state_cluster_name,W3918),SUMIFS(amount_expended,cluster_name,G3918))))</f>
        <v/>
      </c>
      <c r="L3918" s="8" t="n"/>
      <c r="M3918" s="7" t="n"/>
      <c r="N3918" s="8" t="n"/>
      <c r="O3918" s="7" t="n"/>
      <c r="P3918" s="7" t="n"/>
      <c r="Q3918" s="8" t="n"/>
      <c r="R3918" s="9" t="n"/>
      <c r="S3918" s="8" t="n"/>
      <c r="T3918" s="8" t="n"/>
      <c r="U3918" s="8" t="n"/>
      <c r="V3918" s="11">
        <f>IF(OR(B3918="",C3918=""),"",CONCATENATE(B3918,".",C3918))</f>
        <v/>
      </c>
      <c r="W3918" s="6">
        <f>UPPER(TRIM(H3918))</f>
        <v/>
      </c>
      <c r="X3918" s="6">
        <f>UPPER(TRIM(I3918))</f>
        <v/>
      </c>
      <c r="Y3918" s="6">
        <f>IF(V3918&lt;&gt;"",IFERROR(INDEX(federal_program_name_lookup,MATCH(V3918,aln_lookup,0)),""),"")</f>
        <v/>
      </c>
    </row>
    <row r="3919">
      <c r="A3919" s="6">
        <f>IF(B3919&lt;&gt;"", "AWARD-"&amp;TEXT(ROW()-1,"00000"), "")</f>
        <v/>
      </c>
      <c r="B3919" s="7" t="n"/>
      <c r="C3919" s="7" t="n"/>
      <c r="D3919" s="7" t="n"/>
      <c r="E3919" s="8" t="n"/>
      <c r="F3919" s="9" t="n"/>
      <c r="G3919" s="8" t="n"/>
      <c r="H3919" s="8" t="n"/>
      <c r="I3919" s="8" t="n"/>
      <c r="J3919" s="10">
        <f>IF(A3919="",0,SUMIFS(amount_expended,cfda_key,V3919))</f>
        <v/>
      </c>
      <c r="K3919" s="10">
        <f>IF(G3919="OTHER CLUSTER NOT LISTED ABOVE",SUMIFS(amount_expended,uniform_other_cluster_name,X3919), IF(AND(OR(G3919="N/A",G3919=""),H3919=""),0,IF(G3919="STATE CLUSTER",SUMIFS(amount_expended,uniform_state_cluster_name,W3919),SUMIFS(amount_expended,cluster_name,G3919))))</f>
        <v/>
      </c>
      <c r="L3919" s="8" t="n"/>
      <c r="M3919" s="7" t="n"/>
      <c r="N3919" s="8" t="n"/>
      <c r="O3919" s="7" t="n"/>
      <c r="P3919" s="7" t="n"/>
      <c r="Q3919" s="8" t="n"/>
      <c r="R3919" s="9" t="n"/>
      <c r="S3919" s="8" t="n"/>
      <c r="T3919" s="8" t="n"/>
      <c r="U3919" s="8" t="n"/>
      <c r="V3919" s="11">
        <f>IF(OR(B3919="",C3919=""),"",CONCATENATE(B3919,".",C3919))</f>
        <v/>
      </c>
      <c r="W3919" s="6">
        <f>UPPER(TRIM(H3919))</f>
        <v/>
      </c>
      <c r="X3919" s="6">
        <f>UPPER(TRIM(I3919))</f>
        <v/>
      </c>
      <c r="Y3919" s="6">
        <f>IF(V3919&lt;&gt;"",IFERROR(INDEX(federal_program_name_lookup,MATCH(V3919,aln_lookup,0)),""),"")</f>
        <v/>
      </c>
    </row>
    <row r="3920">
      <c r="A3920" s="6">
        <f>IF(B3920&lt;&gt;"", "AWARD-"&amp;TEXT(ROW()-1,"00000"), "")</f>
        <v/>
      </c>
      <c r="B3920" s="7" t="n"/>
      <c r="C3920" s="7" t="n"/>
      <c r="D3920" s="7" t="n"/>
      <c r="E3920" s="8" t="n"/>
      <c r="F3920" s="9" t="n"/>
      <c r="G3920" s="8" t="n"/>
      <c r="H3920" s="8" t="n"/>
      <c r="I3920" s="8" t="n"/>
      <c r="J3920" s="10">
        <f>IF(A3920="",0,SUMIFS(amount_expended,cfda_key,V3920))</f>
        <v/>
      </c>
      <c r="K3920" s="10">
        <f>IF(G3920="OTHER CLUSTER NOT LISTED ABOVE",SUMIFS(amount_expended,uniform_other_cluster_name,X3920), IF(AND(OR(G3920="N/A",G3920=""),H3920=""),0,IF(G3920="STATE CLUSTER",SUMIFS(amount_expended,uniform_state_cluster_name,W3920),SUMIFS(amount_expended,cluster_name,G3920))))</f>
        <v/>
      </c>
      <c r="L3920" s="8" t="n"/>
      <c r="M3920" s="7" t="n"/>
      <c r="N3920" s="8" t="n"/>
      <c r="O3920" s="7" t="n"/>
      <c r="P3920" s="7" t="n"/>
      <c r="Q3920" s="8" t="n"/>
      <c r="R3920" s="9" t="n"/>
      <c r="S3920" s="8" t="n"/>
      <c r="T3920" s="8" t="n"/>
      <c r="U3920" s="8" t="n"/>
      <c r="V3920" s="11">
        <f>IF(OR(B3920="",C3920=""),"",CONCATENATE(B3920,".",C3920))</f>
        <v/>
      </c>
      <c r="W3920" s="6">
        <f>UPPER(TRIM(H3920))</f>
        <v/>
      </c>
      <c r="X3920" s="6">
        <f>UPPER(TRIM(I3920))</f>
        <v/>
      </c>
      <c r="Y3920" s="6">
        <f>IF(V3920&lt;&gt;"",IFERROR(INDEX(federal_program_name_lookup,MATCH(V3920,aln_lookup,0)),""),"")</f>
        <v/>
      </c>
    </row>
    <row r="3921">
      <c r="A3921" s="6">
        <f>IF(B3921&lt;&gt;"", "AWARD-"&amp;TEXT(ROW()-1,"00000"), "")</f>
        <v/>
      </c>
      <c r="B3921" s="7" t="n"/>
      <c r="C3921" s="7" t="n"/>
      <c r="D3921" s="7" t="n"/>
      <c r="E3921" s="8" t="n"/>
      <c r="F3921" s="9" t="n"/>
      <c r="G3921" s="8" t="n"/>
      <c r="H3921" s="8" t="n"/>
      <c r="I3921" s="8" t="n"/>
      <c r="J3921" s="10">
        <f>IF(A3921="",0,SUMIFS(amount_expended,cfda_key,V3921))</f>
        <v/>
      </c>
      <c r="K3921" s="10">
        <f>IF(G3921="OTHER CLUSTER NOT LISTED ABOVE",SUMIFS(amount_expended,uniform_other_cluster_name,X3921), IF(AND(OR(G3921="N/A",G3921=""),H3921=""),0,IF(G3921="STATE CLUSTER",SUMIFS(amount_expended,uniform_state_cluster_name,W3921),SUMIFS(amount_expended,cluster_name,G3921))))</f>
        <v/>
      </c>
      <c r="L3921" s="8" t="n"/>
      <c r="M3921" s="7" t="n"/>
      <c r="N3921" s="8" t="n"/>
      <c r="O3921" s="7" t="n"/>
      <c r="P3921" s="7" t="n"/>
      <c r="Q3921" s="8" t="n"/>
      <c r="R3921" s="9" t="n"/>
      <c r="S3921" s="8" t="n"/>
      <c r="T3921" s="8" t="n"/>
      <c r="U3921" s="8" t="n"/>
      <c r="V3921" s="11">
        <f>IF(OR(B3921="",C3921=""),"",CONCATENATE(B3921,".",C3921))</f>
        <v/>
      </c>
      <c r="W3921" s="6">
        <f>UPPER(TRIM(H3921))</f>
        <v/>
      </c>
      <c r="X3921" s="6">
        <f>UPPER(TRIM(I3921))</f>
        <v/>
      </c>
      <c r="Y3921" s="6">
        <f>IF(V3921&lt;&gt;"",IFERROR(INDEX(federal_program_name_lookup,MATCH(V3921,aln_lookup,0)),""),"")</f>
        <v/>
      </c>
    </row>
    <row r="3922">
      <c r="A3922" s="6">
        <f>IF(B3922&lt;&gt;"", "AWARD-"&amp;TEXT(ROW()-1,"00000"), "")</f>
        <v/>
      </c>
      <c r="B3922" s="7" t="n"/>
      <c r="C3922" s="7" t="n"/>
      <c r="D3922" s="7" t="n"/>
      <c r="E3922" s="8" t="n"/>
      <c r="F3922" s="9" t="n"/>
      <c r="G3922" s="8" t="n"/>
      <c r="H3922" s="8" t="n"/>
      <c r="I3922" s="8" t="n"/>
      <c r="J3922" s="10">
        <f>IF(A3922="",0,SUMIFS(amount_expended,cfda_key,V3922))</f>
        <v/>
      </c>
      <c r="K3922" s="10">
        <f>IF(G3922="OTHER CLUSTER NOT LISTED ABOVE",SUMIFS(amount_expended,uniform_other_cluster_name,X3922), IF(AND(OR(G3922="N/A",G3922=""),H3922=""),0,IF(G3922="STATE CLUSTER",SUMIFS(amount_expended,uniform_state_cluster_name,W3922),SUMIFS(amount_expended,cluster_name,G3922))))</f>
        <v/>
      </c>
      <c r="L3922" s="8" t="n"/>
      <c r="M3922" s="7" t="n"/>
      <c r="N3922" s="8" t="n"/>
      <c r="O3922" s="7" t="n"/>
      <c r="P3922" s="7" t="n"/>
      <c r="Q3922" s="8" t="n"/>
      <c r="R3922" s="9" t="n"/>
      <c r="S3922" s="8" t="n"/>
      <c r="T3922" s="8" t="n"/>
      <c r="U3922" s="8" t="n"/>
      <c r="V3922" s="11">
        <f>IF(OR(B3922="",C3922=""),"",CONCATENATE(B3922,".",C3922))</f>
        <v/>
      </c>
      <c r="W3922" s="6">
        <f>UPPER(TRIM(H3922))</f>
        <v/>
      </c>
      <c r="X3922" s="6">
        <f>UPPER(TRIM(I3922))</f>
        <v/>
      </c>
      <c r="Y3922" s="6">
        <f>IF(V3922&lt;&gt;"",IFERROR(INDEX(federal_program_name_lookup,MATCH(V3922,aln_lookup,0)),""),"")</f>
        <v/>
      </c>
    </row>
    <row r="3923">
      <c r="A3923" s="6">
        <f>IF(B3923&lt;&gt;"", "AWARD-"&amp;TEXT(ROW()-1,"00000"), "")</f>
        <v/>
      </c>
      <c r="B3923" s="7" t="n"/>
      <c r="C3923" s="7" t="n"/>
      <c r="D3923" s="7" t="n"/>
      <c r="E3923" s="8" t="n"/>
      <c r="F3923" s="9" t="n"/>
      <c r="G3923" s="8" t="n"/>
      <c r="H3923" s="8" t="n"/>
      <c r="I3923" s="8" t="n"/>
      <c r="J3923" s="10">
        <f>IF(A3923="",0,SUMIFS(amount_expended,cfda_key,V3923))</f>
        <v/>
      </c>
      <c r="K3923" s="10">
        <f>IF(G3923="OTHER CLUSTER NOT LISTED ABOVE",SUMIFS(amount_expended,uniform_other_cluster_name,X3923), IF(AND(OR(G3923="N/A",G3923=""),H3923=""),0,IF(G3923="STATE CLUSTER",SUMIFS(amount_expended,uniform_state_cluster_name,W3923),SUMIFS(amount_expended,cluster_name,G3923))))</f>
        <v/>
      </c>
      <c r="L3923" s="8" t="n"/>
      <c r="M3923" s="7" t="n"/>
      <c r="N3923" s="8" t="n"/>
      <c r="O3923" s="7" t="n"/>
      <c r="P3923" s="7" t="n"/>
      <c r="Q3923" s="8" t="n"/>
      <c r="R3923" s="9" t="n"/>
      <c r="S3923" s="8" t="n"/>
      <c r="T3923" s="8" t="n"/>
      <c r="U3923" s="8" t="n"/>
      <c r="V3923" s="11">
        <f>IF(OR(B3923="",C3923=""),"",CONCATENATE(B3923,".",C3923))</f>
        <v/>
      </c>
      <c r="W3923" s="6">
        <f>UPPER(TRIM(H3923))</f>
        <v/>
      </c>
      <c r="X3923" s="6">
        <f>UPPER(TRIM(I3923))</f>
        <v/>
      </c>
      <c r="Y3923" s="6">
        <f>IF(V3923&lt;&gt;"",IFERROR(INDEX(federal_program_name_lookup,MATCH(V3923,aln_lookup,0)),""),"")</f>
        <v/>
      </c>
    </row>
    <row r="3924">
      <c r="A3924" s="6">
        <f>IF(B3924&lt;&gt;"", "AWARD-"&amp;TEXT(ROW()-1,"00000"), "")</f>
        <v/>
      </c>
      <c r="B3924" s="7" t="n"/>
      <c r="C3924" s="7" t="n"/>
      <c r="D3924" s="7" t="n"/>
      <c r="E3924" s="8" t="n"/>
      <c r="F3924" s="9" t="n"/>
      <c r="G3924" s="8" t="n"/>
      <c r="H3924" s="8" t="n"/>
      <c r="I3924" s="8" t="n"/>
      <c r="J3924" s="10">
        <f>IF(A3924="",0,SUMIFS(amount_expended,cfda_key,V3924))</f>
        <v/>
      </c>
      <c r="K3924" s="10">
        <f>IF(G3924="OTHER CLUSTER NOT LISTED ABOVE",SUMIFS(amount_expended,uniform_other_cluster_name,X3924), IF(AND(OR(G3924="N/A",G3924=""),H3924=""),0,IF(G3924="STATE CLUSTER",SUMIFS(amount_expended,uniform_state_cluster_name,W3924),SUMIFS(amount_expended,cluster_name,G3924))))</f>
        <v/>
      </c>
      <c r="L3924" s="8" t="n"/>
      <c r="M3924" s="7" t="n"/>
      <c r="N3924" s="8" t="n"/>
      <c r="O3924" s="7" t="n"/>
      <c r="P3924" s="7" t="n"/>
      <c r="Q3924" s="8" t="n"/>
      <c r="R3924" s="9" t="n"/>
      <c r="S3924" s="8" t="n"/>
      <c r="T3924" s="8" t="n"/>
      <c r="U3924" s="8" t="n"/>
      <c r="V3924" s="11">
        <f>IF(OR(B3924="",C3924=""),"",CONCATENATE(B3924,".",C3924))</f>
        <v/>
      </c>
      <c r="W3924" s="6">
        <f>UPPER(TRIM(H3924))</f>
        <v/>
      </c>
      <c r="X3924" s="6">
        <f>UPPER(TRIM(I3924))</f>
        <v/>
      </c>
      <c r="Y3924" s="6">
        <f>IF(V3924&lt;&gt;"",IFERROR(INDEX(federal_program_name_lookup,MATCH(V3924,aln_lookup,0)),""),"")</f>
        <v/>
      </c>
    </row>
    <row r="3925">
      <c r="A3925" s="6">
        <f>IF(B3925&lt;&gt;"", "AWARD-"&amp;TEXT(ROW()-1,"00000"), "")</f>
        <v/>
      </c>
      <c r="B3925" s="7" t="n"/>
      <c r="C3925" s="7" t="n"/>
      <c r="D3925" s="7" t="n"/>
      <c r="E3925" s="8" t="n"/>
      <c r="F3925" s="9" t="n"/>
      <c r="G3925" s="8" t="n"/>
      <c r="H3925" s="8" t="n"/>
      <c r="I3925" s="8" t="n"/>
      <c r="J3925" s="10">
        <f>IF(A3925="",0,SUMIFS(amount_expended,cfda_key,V3925))</f>
        <v/>
      </c>
      <c r="K3925" s="10">
        <f>IF(G3925="OTHER CLUSTER NOT LISTED ABOVE",SUMIFS(amount_expended,uniform_other_cluster_name,X3925), IF(AND(OR(G3925="N/A",G3925=""),H3925=""),0,IF(G3925="STATE CLUSTER",SUMIFS(amount_expended,uniform_state_cluster_name,W3925),SUMIFS(amount_expended,cluster_name,G3925))))</f>
        <v/>
      </c>
      <c r="L3925" s="8" t="n"/>
      <c r="M3925" s="7" t="n"/>
      <c r="N3925" s="8" t="n"/>
      <c r="O3925" s="7" t="n"/>
      <c r="P3925" s="7" t="n"/>
      <c r="Q3925" s="8" t="n"/>
      <c r="R3925" s="9" t="n"/>
      <c r="S3925" s="8" t="n"/>
      <c r="T3925" s="8" t="n"/>
      <c r="U3925" s="8" t="n"/>
      <c r="V3925" s="11">
        <f>IF(OR(B3925="",C3925=""),"",CONCATENATE(B3925,".",C3925))</f>
        <v/>
      </c>
      <c r="W3925" s="6">
        <f>UPPER(TRIM(H3925))</f>
        <v/>
      </c>
      <c r="X3925" s="6">
        <f>UPPER(TRIM(I3925))</f>
        <v/>
      </c>
      <c r="Y3925" s="6">
        <f>IF(V3925&lt;&gt;"",IFERROR(INDEX(federal_program_name_lookup,MATCH(V3925,aln_lookup,0)),""),"")</f>
        <v/>
      </c>
    </row>
    <row r="3926">
      <c r="A3926" s="6">
        <f>IF(B3926&lt;&gt;"", "AWARD-"&amp;TEXT(ROW()-1,"00000"), "")</f>
        <v/>
      </c>
      <c r="B3926" s="7" t="n"/>
      <c r="C3926" s="7" t="n"/>
      <c r="D3926" s="7" t="n"/>
      <c r="E3926" s="8" t="n"/>
      <c r="F3926" s="9" t="n"/>
      <c r="G3926" s="8" t="n"/>
      <c r="H3926" s="8" t="n"/>
      <c r="I3926" s="8" t="n"/>
      <c r="J3926" s="10">
        <f>IF(A3926="",0,SUMIFS(amount_expended,cfda_key,V3926))</f>
        <v/>
      </c>
      <c r="K3926" s="10">
        <f>IF(G3926="OTHER CLUSTER NOT LISTED ABOVE",SUMIFS(amount_expended,uniform_other_cluster_name,X3926), IF(AND(OR(G3926="N/A",G3926=""),H3926=""),0,IF(G3926="STATE CLUSTER",SUMIFS(amount_expended,uniform_state_cluster_name,W3926),SUMIFS(amount_expended,cluster_name,G3926))))</f>
        <v/>
      </c>
      <c r="L3926" s="8" t="n"/>
      <c r="M3926" s="7" t="n"/>
      <c r="N3926" s="8" t="n"/>
      <c r="O3926" s="7" t="n"/>
      <c r="P3926" s="7" t="n"/>
      <c r="Q3926" s="8" t="n"/>
      <c r="R3926" s="9" t="n"/>
      <c r="S3926" s="8" t="n"/>
      <c r="T3926" s="8" t="n"/>
      <c r="U3926" s="8" t="n"/>
      <c r="V3926" s="11">
        <f>IF(OR(B3926="",C3926=""),"",CONCATENATE(B3926,".",C3926))</f>
        <v/>
      </c>
      <c r="W3926" s="6">
        <f>UPPER(TRIM(H3926))</f>
        <v/>
      </c>
      <c r="X3926" s="6">
        <f>UPPER(TRIM(I3926))</f>
        <v/>
      </c>
      <c r="Y3926" s="6">
        <f>IF(V3926&lt;&gt;"",IFERROR(INDEX(federal_program_name_lookup,MATCH(V3926,aln_lookup,0)),""),"")</f>
        <v/>
      </c>
    </row>
    <row r="3927">
      <c r="A3927" s="6">
        <f>IF(B3927&lt;&gt;"", "AWARD-"&amp;TEXT(ROW()-1,"00000"), "")</f>
        <v/>
      </c>
      <c r="B3927" s="7" t="n"/>
      <c r="C3927" s="7" t="n"/>
      <c r="D3927" s="7" t="n"/>
      <c r="E3927" s="8" t="n"/>
      <c r="F3927" s="9" t="n"/>
      <c r="G3927" s="8" t="n"/>
      <c r="H3927" s="8" t="n"/>
      <c r="I3927" s="8" t="n"/>
      <c r="J3927" s="10">
        <f>IF(A3927="",0,SUMIFS(amount_expended,cfda_key,V3927))</f>
        <v/>
      </c>
      <c r="K3927" s="10">
        <f>IF(G3927="OTHER CLUSTER NOT LISTED ABOVE",SUMIFS(amount_expended,uniform_other_cluster_name,X3927), IF(AND(OR(G3927="N/A",G3927=""),H3927=""),0,IF(G3927="STATE CLUSTER",SUMIFS(amount_expended,uniform_state_cluster_name,W3927),SUMIFS(amount_expended,cluster_name,G3927))))</f>
        <v/>
      </c>
      <c r="L3927" s="8" t="n"/>
      <c r="M3927" s="7" t="n"/>
      <c r="N3927" s="8" t="n"/>
      <c r="O3927" s="7" t="n"/>
      <c r="P3927" s="7" t="n"/>
      <c r="Q3927" s="8" t="n"/>
      <c r="R3927" s="9" t="n"/>
      <c r="S3927" s="8" t="n"/>
      <c r="T3927" s="8" t="n"/>
      <c r="U3927" s="8" t="n"/>
      <c r="V3927" s="11">
        <f>IF(OR(B3927="",C3927=""),"",CONCATENATE(B3927,".",C3927))</f>
        <v/>
      </c>
      <c r="W3927" s="6">
        <f>UPPER(TRIM(H3927))</f>
        <v/>
      </c>
      <c r="X3927" s="6">
        <f>UPPER(TRIM(I3927))</f>
        <v/>
      </c>
      <c r="Y3927" s="6">
        <f>IF(V3927&lt;&gt;"",IFERROR(INDEX(federal_program_name_lookup,MATCH(V3927,aln_lookup,0)),""),"")</f>
        <v/>
      </c>
    </row>
    <row r="3928">
      <c r="A3928" s="6">
        <f>IF(B3928&lt;&gt;"", "AWARD-"&amp;TEXT(ROW()-1,"00000"), "")</f>
        <v/>
      </c>
      <c r="B3928" s="7" t="n"/>
      <c r="C3928" s="7" t="n"/>
      <c r="D3928" s="7" t="n"/>
      <c r="E3928" s="8" t="n"/>
      <c r="F3928" s="9" t="n"/>
      <c r="G3928" s="8" t="n"/>
      <c r="H3928" s="8" t="n"/>
      <c r="I3928" s="8" t="n"/>
      <c r="J3928" s="10">
        <f>IF(A3928="",0,SUMIFS(amount_expended,cfda_key,V3928))</f>
        <v/>
      </c>
      <c r="K3928" s="10">
        <f>IF(G3928="OTHER CLUSTER NOT LISTED ABOVE",SUMIFS(amount_expended,uniform_other_cluster_name,X3928), IF(AND(OR(G3928="N/A",G3928=""),H3928=""),0,IF(G3928="STATE CLUSTER",SUMIFS(amount_expended,uniform_state_cluster_name,W3928),SUMIFS(amount_expended,cluster_name,G3928))))</f>
        <v/>
      </c>
      <c r="L3928" s="8" t="n"/>
      <c r="M3928" s="7" t="n"/>
      <c r="N3928" s="8" t="n"/>
      <c r="O3928" s="7" t="n"/>
      <c r="P3928" s="7" t="n"/>
      <c r="Q3928" s="8" t="n"/>
      <c r="R3928" s="9" t="n"/>
      <c r="S3928" s="8" t="n"/>
      <c r="T3928" s="8" t="n"/>
      <c r="U3928" s="8" t="n"/>
      <c r="V3928" s="11">
        <f>IF(OR(B3928="",C3928=""),"",CONCATENATE(B3928,".",C3928))</f>
        <v/>
      </c>
      <c r="W3928" s="6">
        <f>UPPER(TRIM(H3928))</f>
        <v/>
      </c>
      <c r="X3928" s="6">
        <f>UPPER(TRIM(I3928))</f>
        <v/>
      </c>
      <c r="Y3928" s="6">
        <f>IF(V3928&lt;&gt;"",IFERROR(INDEX(federal_program_name_lookup,MATCH(V3928,aln_lookup,0)),""),"")</f>
        <v/>
      </c>
    </row>
    <row r="3929">
      <c r="A3929" s="6">
        <f>IF(B3929&lt;&gt;"", "AWARD-"&amp;TEXT(ROW()-1,"00000"), "")</f>
        <v/>
      </c>
      <c r="B3929" s="7" t="n"/>
      <c r="C3929" s="7" t="n"/>
      <c r="D3929" s="7" t="n"/>
      <c r="E3929" s="8" t="n"/>
      <c r="F3929" s="9" t="n"/>
      <c r="G3929" s="8" t="n"/>
      <c r="H3929" s="8" t="n"/>
      <c r="I3929" s="8" t="n"/>
      <c r="J3929" s="10">
        <f>IF(A3929="",0,SUMIFS(amount_expended,cfda_key,V3929))</f>
        <v/>
      </c>
      <c r="K3929" s="10">
        <f>IF(G3929="OTHER CLUSTER NOT LISTED ABOVE",SUMIFS(amount_expended,uniform_other_cluster_name,X3929), IF(AND(OR(G3929="N/A",G3929=""),H3929=""),0,IF(G3929="STATE CLUSTER",SUMIFS(amount_expended,uniform_state_cluster_name,W3929),SUMIFS(amount_expended,cluster_name,G3929))))</f>
        <v/>
      </c>
      <c r="L3929" s="8" t="n"/>
      <c r="M3929" s="7" t="n"/>
      <c r="N3929" s="8" t="n"/>
      <c r="O3929" s="7" t="n"/>
      <c r="P3929" s="7" t="n"/>
      <c r="Q3929" s="8" t="n"/>
      <c r="R3929" s="9" t="n"/>
      <c r="S3929" s="8" t="n"/>
      <c r="T3929" s="8" t="n"/>
      <c r="U3929" s="8" t="n"/>
      <c r="V3929" s="11">
        <f>IF(OR(B3929="",C3929=""),"",CONCATENATE(B3929,".",C3929))</f>
        <v/>
      </c>
      <c r="W3929" s="6">
        <f>UPPER(TRIM(H3929))</f>
        <v/>
      </c>
      <c r="X3929" s="6">
        <f>UPPER(TRIM(I3929))</f>
        <v/>
      </c>
      <c r="Y3929" s="6">
        <f>IF(V3929&lt;&gt;"",IFERROR(INDEX(federal_program_name_lookup,MATCH(V3929,aln_lookup,0)),""),"")</f>
        <v/>
      </c>
    </row>
    <row r="3930">
      <c r="A3930" s="6">
        <f>IF(B3930&lt;&gt;"", "AWARD-"&amp;TEXT(ROW()-1,"00000"), "")</f>
        <v/>
      </c>
      <c r="B3930" s="7" t="n"/>
      <c r="C3930" s="7" t="n"/>
      <c r="D3930" s="7" t="n"/>
      <c r="E3930" s="8" t="n"/>
      <c r="F3930" s="9" t="n"/>
      <c r="G3930" s="8" t="n"/>
      <c r="H3930" s="8" t="n"/>
      <c r="I3930" s="8" t="n"/>
      <c r="J3930" s="10">
        <f>IF(A3930="",0,SUMIFS(amount_expended,cfda_key,V3930))</f>
        <v/>
      </c>
      <c r="K3930" s="10">
        <f>IF(G3930="OTHER CLUSTER NOT LISTED ABOVE",SUMIFS(amount_expended,uniform_other_cluster_name,X3930), IF(AND(OR(G3930="N/A",G3930=""),H3930=""),0,IF(G3930="STATE CLUSTER",SUMIFS(amount_expended,uniform_state_cluster_name,W3930),SUMIFS(amount_expended,cluster_name,G3930))))</f>
        <v/>
      </c>
      <c r="L3930" s="8" t="n"/>
      <c r="M3930" s="7" t="n"/>
      <c r="N3930" s="8" t="n"/>
      <c r="O3930" s="7" t="n"/>
      <c r="P3930" s="7" t="n"/>
      <c r="Q3930" s="8" t="n"/>
      <c r="R3930" s="9" t="n"/>
      <c r="S3930" s="8" t="n"/>
      <c r="T3930" s="8" t="n"/>
      <c r="U3930" s="8" t="n"/>
      <c r="V3930" s="11">
        <f>IF(OR(B3930="",C3930=""),"",CONCATENATE(B3930,".",C3930))</f>
        <v/>
      </c>
      <c r="W3930" s="6">
        <f>UPPER(TRIM(H3930))</f>
        <v/>
      </c>
      <c r="X3930" s="6">
        <f>UPPER(TRIM(I3930))</f>
        <v/>
      </c>
      <c r="Y3930" s="6">
        <f>IF(V3930&lt;&gt;"",IFERROR(INDEX(federal_program_name_lookup,MATCH(V3930,aln_lookup,0)),""),"")</f>
        <v/>
      </c>
    </row>
    <row r="3931">
      <c r="A3931" s="6">
        <f>IF(B3931&lt;&gt;"", "AWARD-"&amp;TEXT(ROW()-1,"00000"), "")</f>
        <v/>
      </c>
      <c r="B3931" s="7" t="n"/>
      <c r="C3931" s="7" t="n"/>
      <c r="D3931" s="7" t="n"/>
      <c r="E3931" s="8" t="n"/>
      <c r="F3931" s="9" t="n"/>
      <c r="G3931" s="8" t="n"/>
      <c r="H3931" s="8" t="n"/>
      <c r="I3931" s="8" t="n"/>
      <c r="J3931" s="10">
        <f>IF(A3931="",0,SUMIFS(amount_expended,cfda_key,V3931))</f>
        <v/>
      </c>
      <c r="K3931" s="10">
        <f>IF(G3931="OTHER CLUSTER NOT LISTED ABOVE",SUMIFS(amount_expended,uniform_other_cluster_name,X3931), IF(AND(OR(G3931="N/A",G3931=""),H3931=""),0,IF(G3931="STATE CLUSTER",SUMIFS(amount_expended,uniform_state_cluster_name,W3931),SUMIFS(amount_expended,cluster_name,G3931))))</f>
        <v/>
      </c>
      <c r="L3931" s="8" t="n"/>
      <c r="M3931" s="7" t="n"/>
      <c r="N3931" s="8" t="n"/>
      <c r="O3931" s="7" t="n"/>
      <c r="P3931" s="7" t="n"/>
      <c r="Q3931" s="8" t="n"/>
      <c r="R3931" s="9" t="n"/>
      <c r="S3931" s="8" t="n"/>
      <c r="T3931" s="8" t="n"/>
      <c r="U3931" s="8" t="n"/>
      <c r="V3931" s="11">
        <f>IF(OR(B3931="",C3931=""),"",CONCATENATE(B3931,".",C3931))</f>
        <v/>
      </c>
      <c r="W3931" s="6">
        <f>UPPER(TRIM(H3931))</f>
        <v/>
      </c>
      <c r="X3931" s="6">
        <f>UPPER(TRIM(I3931))</f>
        <v/>
      </c>
      <c r="Y3931" s="6">
        <f>IF(V3931&lt;&gt;"",IFERROR(INDEX(federal_program_name_lookup,MATCH(V3931,aln_lookup,0)),""),"")</f>
        <v/>
      </c>
    </row>
    <row r="3932">
      <c r="A3932" s="6">
        <f>IF(B3932&lt;&gt;"", "AWARD-"&amp;TEXT(ROW()-1,"00000"), "")</f>
        <v/>
      </c>
      <c r="B3932" s="7" t="n"/>
      <c r="C3932" s="7" t="n"/>
      <c r="D3932" s="7" t="n"/>
      <c r="E3932" s="8" t="n"/>
      <c r="F3932" s="9" t="n"/>
      <c r="G3932" s="8" t="n"/>
      <c r="H3932" s="8" t="n"/>
      <c r="I3932" s="8" t="n"/>
      <c r="J3932" s="10">
        <f>IF(A3932="",0,SUMIFS(amount_expended,cfda_key,V3932))</f>
        <v/>
      </c>
      <c r="K3932" s="10">
        <f>IF(G3932="OTHER CLUSTER NOT LISTED ABOVE",SUMIFS(amount_expended,uniform_other_cluster_name,X3932), IF(AND(OR(G3932="N/A",G3932=""),H3932=""),0,IF(G3932="STATE CLUSTER",SUMIFS(amount_expended,uniform_state_cluster_name,W3932),SUMIFS(amount_expended,cluster_name,G3932))))</f>
        <v/>
      </c>
      <c r="L3932" s="8" t="n"/>
      <c r="M3932" s="7" t="n"/>
      <c r="N3932" s="8" t="n"/>
      <c r="O3932" s="7" t="n"/>
      <c r="P3932" s="7" t="n"/>
      <c r="Q3932" s="8" t="n"/>
      <c r="R3932" s="9" t="n"/>
      <c r="S3932" s="8" t="n"/>
      <c r="T3932" s="8" t="n"/>
      <c r="U3932" s="8" t="n"/>
      <c r="V3932" s="11">
        <f>IF(OR(B3932="",C3932=""),"",CONCATENATE(B3932,".",C3932))</f>
        <v/>
      </c>
      <c r="W3932" s="6">
        <f>UPPER(TRIM(H3932))</f>
        <v/>
      </c>
      <c r="X3932" s="6">
        <f>UPPER(TRIM(I3932))</f>
        <v/>
      </c>
      <c r="Y3932" s="6">
        <f>IF(V3932&lt;&gt;"",IFERROR(INDEX(federal_program_name_lookup,MATCH(V3932,aln_lookup,0)),""),"")</f>
        <v/>
      </c>
    </row>
    <row r="3933">
      <c r="A3933" s="6">
        <f>IF(B3933&lt;&gt;"", "AWARD-"&amp;TEXT(ROW()-1,"00000"), "")</f>
        <v/>
      </c>
      <c r="B3933" s="7" t="n"/>
      <c r="C3933" s="7" t="n"/>
      <c r="D3933" s="7" t="n"/>
      <c r="E3933" s="8" t="n"/>
      <c r="F3933" s="9" t="n"/>
      <c r="G3933" s="8" t="n"/>
      <c r="H3933" s="8" t="n"/>
      <c r="I3933" s="8" t="n"/>
      <c r="J3933" s="10">
        <f>IF(A3933="",0,SUMIFS(amount_expended,cfda_key,V3933))</f>
        <v/>
      </c>
      <c r="K3933" s="10">
        <f>IF(G3933="OTHER CLUSTER NOT LISTED ABOVE",SUMIFS(amount_expended,uniform_other_cluster_name,X3933), IF(AND(OR(G3933="N/A",G3933=""),H3933=""),0,IF(G3933="STATE CLUSTER",SUMIFS(amount_expended,uniform_state_cluster_name,W3933),SUMIFS(amount_expended,cluster_name,G3933))))</f>
        <v/>
      </c>
      <c r="L3933" s="8" t="n"/>
      <c r="M3933" s="7" t="n"/>
      <c r="N3933" s="8" t="n"/>
      <c r="O3933" s="7" t="n"/>
      <c r="P3933" s="7" t="n"/>
      <c r="Q3933" s="8" t="n"/>
      <c r="R3933" s="9" t="n"/>
      <c r="S3933" s="8" t="n"/>
      <c r="T3933" s="8" t="n"/>
      <c r="U3933" s="8" t="n"/>
      <c r="V3933" s="11">
        <f>IF(OR(B3933="",C3933=""),"",CONCATENATE(B3933,".",C3933))</f>
        <v/>
      </c>
      <c r="W3933" s="6">
        <f>UPPER(TRIM(H3933))</f>
        <v/>
      </c>
      <c r="X3933" s="6">
        <f>UPPER(TRIM(I3933))</f>
        <v/>
      </c>
      <c r="Y3933" s="6">
        <f>IF(V3933&lt;&gt;"",IFERROR(INDEX(federal_program_name_lookup,MATCH(V3933,aln_lookup,0)),""),"")</f>
        <v/>
      </c>
    </row>
    <row r="3934">
      <c r="A3934" s="6">
        <f>IF(B3934&lt;&gt;"", "AWARD-"&amp;TEXT(ROW()-1,"00000"), "")</f>
        <v/>
      </c>
      <c r="B3934" s="7" t="n"/>
      <c r="C3934" s="7" t="n"/>
      <c r="D3934" s="7" t="n"/>
      <c r="E3934" s="8" t="n"/>
      <c r="F3934" s="9" t="n"/>
      <c r="G3934" s="8" t="n"/>
      <c r="H3934" s="8" t="n"/>
      <c r="I3934" s="8" t="n"/>
      <c r="J3934" s="10">
        <f>IF(A3934="",0,SUMIFS(amount_expended,cfda_key,V3934))</f>
        <v/>
      </c>
      <c r="K3934" s="10">
        <f>IF(G3934="OTHER CLUSTER NOT LISTED ABOVE",SUMIFS(amount_expended,uniform_other_cluster_name,X3934), IF(AND(OR(G3934="N/A",G3934=""),H3934=""),0,IF(G3934="STATE CLUSTER",SUMIFS(amount_expended,uniform_state_cluster_name,W3934),SUMIFS(amount_expended,cluster_name,G3934))))</f>
        <v/>
      </c>
      <c r="L3934" s="8" t="n"/>
      <c r="M3934" s="7" t="n"/>
      <c r="N3934" s="8" t="n"/>
      <c r="O3934" s="7" t="n"/>
      <c r="P3934" s="7" t="n"/>
      <c r="Q3934" s="8" t="n"/>
      <c r="R3934" s="9" t="n"/>
      <c r="S3934" s="8" t="n"/>
      <c r="T3934" s="8" t="n"/>
      <c r="U3934" s="8" t="n"/>
      <c r="V3934" s="11">
        <f>IF(OR(B3934="",C3934=""),"",CONCATENATE(B3934,".",C3934))</f>
        <v/>
      </c>
      <c r="W3934" s="6">
        <f>UPPER(TRIM(H3934))</f>
        <v/>
      </c>
      <c r="X3934" s="6">
        <f>UPPER(TRIM(I3934))</f>
        <v/>
      </c>
      <c r="Y3934" s="6">
        <f>IF(V3934&lt;&gt;"",IFERROR(INDEX(federal_program_name_lookup,MATCH(V3934,aln_lookup,0)),""),"")</f>
        <v/>
      </c>
    </row>
    <row r="3935">
      <c r="A3935" s="6">
        <f>IF(B3935&lt;&gt;"", "AWARD-"&amp;TEXT(ROW()-1,"00000"), "")</f>
        <v/>
      </c>
      <c r="B3935" s="7" t="n"/>
      <c r="C3935" s="7" t="n"/>
      <c r="D3935" s="7" t="n"/>
      <c r="E3935" s="8" t="n"/>
      <c r="F3935" s="9" t="n"/>
      <c r="G3935" s="8" t="n"/>
      <c r="H3935" s="8" t="n"/>
      <c r="I3935" s="8" t="n"/>
      <c r="J3935" s="10">
        <f>IF(A3935="",0,SUMIFS(amount_expended,cfda_key,V3935))</f>
        <v/>
      </c>
      <c r="K3935" s="10">
        <f>IF(G3935="OTHER CLUSTER NOT LISTED ABOVE",SUMIFS(amount_expended,uniform_other_cluster_name,X3935), IF(AND(OR(G3935="N/A",G3935=""),H3935=""),0,IF(G3935="STATE CLUSTER",SUMIFS(amount_expended,uniform_state_cluster_name,W3935),SUMIFS(amount_expended,cluster_name,G3935))))</f>
        <v/>
      </c>
      <c r="L3935" s="8" t="n"/>
      <c r="M3935" s="7" t="n"/>
      <c r="N3935" s="8" t="n"/>
      <c r="O3935" s="7" t="n"/>
      <c r="P3935" s="7" t="n"/>
      <c r="Q3935" s="8" t="n"/>
      <c r="R3935" s="9" t="n"/>
      <c r="S3935" s="8" t="n"/>
      <c r="T3935" s="8" t="n"/>
      <c r="U3935" s="8" t="n"/>
      <c r="V3935" s="11">
        <f>IF(OR(B3935="",C3935=""),"",CONCATENATE(B3935,".",C3935))</f>
        <v/>
      </c>
      <c r="W3935" s="6">
        <f>UPPER(TRIM(H3935))</f>
        <v/>
      </c>
      <c r="X3935" s="6">
        <f>UPPER(TRIM(I3935))</f>
        <v/>
      </c>
      <c r="Y3935" s="6">
        <f>IF(V3935&lt;&gt;"",IFERROR(INDEX(federal_program_name_lookup,MATCH(V3935,aln_lookup,0)),""),"")</f>
        <v/>
      </c>
    </row>
    <row r="3936">
      <c r="A3936" s="6">
        <f>IF(B3936&lt;&gt;"", "AWARD-"&amp;TEXT(ROW()-1,"00000"), "")</f>
        <v/>
      </c>
      <c r="B3936" s="7" t="n"/>
      <c r="C3936" s="7" t="n"/>
      <c r="D3936" s="7" t="n"/>
      <c r="E3936" s="8" t="n"/>
      <c r="F3936" s="9" t="n"/>
      <c r="G3936" s="8" t="n"/>
      <c r="H3936" s="8" t="n"/>
      <c r="I3936" s="8" t="n"/>
      <c r="J3936" s="10">
        <f>IF(A3936="",0,SUMIFS(amount_expended,cfda_key,V3936))</f>
        <v/>
      </c>
      <c r="K3936" s="10">
        <f>IF(G3936="OTHER CLUSTER NOT LISTED ABOVE",SUMIFS(amount_expended,uniform_other_cluster_name,X3936), IF(AND(OR(G3936="N/A",G3936=""),H3936=""),0,IF(G3936="STATE CLUSTER",SUMIFS(amount_expended,uniform_state_cluster_name,W3936),SUMIFS(amount_expended,cluster_name,G3936))))</f>
        <v/>
      </c>
      <c r="L3936" s="8" t="n"/>
      <c r="M3936" s="7" t="n"/>
      <c r="N3936" s="8" t="n"/>
      <c r="O3936" s="7" t="n"/>
      <c r="P3936" s="7" t="n"/>
      <c r="Q3936" s="8" t="n"/>
      <c r="R3936" s="9" t="n"/>
      <c r="S3936" s="8" t="n"/>
      <c r="T3936" s="8" t="n"/>
      <c r="U3936" s="8" t="n"/>
      <c r="V3936" s="11">
        <f>IF(OR(B3936="",C3936=""),"",CONCATENATE(B3936,".",C3936))</f>
        <v/>
      </c>
      <c r="W3936" s="6">
        <f>UPPER(TRIM(H3936))</f>
        <v/>
      </c>
      <c r="X3936" s="6">
        <f>UPPER(TRIM(I3936))</f>
        <v/>
      </c>
      <c r="Y3936" s="6">
        <f>IF(V3936&lt;&gt;"",IFERROR(INDEX(federal_program_name_lookup,MATCH(V3936,aln_lookup,0)),""),"")</f>
        <v/>
      </c>
    </row>
    <row r="3937">
      <c r="A3937" s="6">
        <f>IF(B3937&lt;&gt;"", "AWARD-"&amp;TEXT(ROW()-1,"00000"), "")</f>
        <v/>
      </c>
      <c r="B3937" s="7" t="n"/>
      <c r="C3937" s="7" t="n"/>
      <c r="D3937" s="7" t="n"/>
      <c r="E3937" s="8" t="n"/>
      <c r="F3937" s="9" t="n"/>
      <c r="G3937" s="8" t="n"/>
      <c r="H3937" s="8" t="n"/>
      <c r="I3937" s="8" t="n"/>
      <c r="J3937" s="10">
        <f>IF(A3937="",0,SUMIFS(amount_expended,cfda_key,V3937))</f>
        <v/>
      </c>
      <c r="K3937" s="10">
        <f>IF(G3937="OTHER CLUSTER NOT LISTED ABOVE",SUMIFS(amount_expended,uniform_other_cluster_name,X3937), IF(AND(OR(G3937="N/A",G3937=""),H3937=""),0,IF(G3937="STATE CLUSTER",SUMIFS(amount_expended,uniform_state_cluster_name,W3937),SUMIFS(amount_expended,cluster_name,G3937))))</f>
        <v/>
      </c>
      <c r="L3937" s="8" t="n"/>
      <c r="M3937" s="7" t="n"/>
      <c r="N3937" s="8" t="n"/>
      <c r="O3937" s="7" t="n"/>
      <c r="P3937" s="7" t="n"/>
      <c r="Q3937" s="8" t="n"/>
      <c r="R3937" s="9" t="n"/>
      <c r="S3937" s="8" t="n"/>
      <c r="T3937" s="8" t="n"/>
      <c r="U3937" s="8" t="n"/>
      <c r="V3937" s="11">
        <f>IF(OR(B3937="",C3937=""),"",CONCATENATE(B3937,".",C3937))</f>
        <v/>
      </c>
      <c r="W3937" s="6">
        <f>UPPER(TRIM(H3937))</f>
        <v/>
      </c>
      <c r="X3937" s="6">
        <f>UPPER(TRIM(I3937))</f>
        <v/>
      </c>
      <c r="Y3937" s="6">
        <f>IF(V3937&lt;&gt;"",IFERROR(INDEX(federal_program_name_lookup,MATCH(V3937,aln_lookup,0)),""),"")</f>
        <v/>
      </c>
    </row>
    <row r="3938">
      <c r="A3938" s="6">
        <f>IF(B3938&lt;&gt;"", "AWARD-"&amp;TEXT(ROW()-1,"00000"), "")</f>
        <v/>
      </c>
      <c r="B3938" s="7" t="n"/>
      <c r="C3938" s="7" t="n"/>
      <c r="D3938" s="7" t="n"/>
      <c r="E3938" s="8" t="n"/>
      <c r="F3938" s="9" t="n"/>
      <c r="G3938" s="8" t="n"/>
      <c r="H3938" s="8" t="n"/>
      <c r="I3938" s="8" t="n"/>
      <c r="J3938" s="10">
        <f>IF(A3938="",0,SUMIFS(amount_expended,cfda_key,V3938))</f>
        <v/>
      </c>
      <c r="K3938" s="10">
        <f>IF(G3938="OTHER CLUSTER NOT LISTED ABOVE",SUMIFS(amount_expended,uniform_other_cluster_name,X3938), IF(AND(OR(G3938="N/A",G3938=""),H3938=""),0,IF(G3938="STATE CLUSTER",SUMIFS(amount_expended,uniform_state_cluster_name,W3938),SUMIFS(amount_expended,cluster_name,G3938))))</f>
        <v/>
      </c>
      <c r="L3938" s="8" t="n"/>
      <c r="M3938" s="7" t="n"/>
      <c r="N3938" s="8" t="n"/>
      <c r="O3938" s="7" t="n"/>
      <c r="P3938" s="7" t="n"/>
      <c r="Q3938" s="8" t="n"/>
      <c r="R3938" s="9" t="n"/>
      <c r="S3938" s="8" t="n"/>
      <c r="T3938" s="8" t="n"/>
      <c r="U3938" s="8" t="n"/>
      <c r="V3938" s="11">
        <f>IF(OR(B3938="",C3938=""),"",CONCATENATE(B3938,".",C3938))</f>
        <v/>
      </c>
      <c r="W3938" s="6">
        <f>UPPER(TRIM(H3938))</f>
        <v/>
      </c>
      <c r="X3938" s="6">
        <f>UPPER(TRIM(I3938))</f>
        <v/>
      </c>
      <c r="Y3938" s="6">
        <f>IF(V3938&lt;&gt;"",IFERROR(INDEX(federal_program_name_lookup,MATCH(V3938,aln_lookup,0)),""),"")</f>
        <v/>
      </c>
    </row>
    <row r="3939">
      <c r="A3939" s="6">
        <f>IF(B3939&lt;&gt;"", "AWARD-"&amp;TEXT(ROW()-1,"00000"), "")</f>
        <v/>
      </c>
      <c r="B3939" s="7" t="n"/>
      <c r="C3939" s="7" t="n"/>
      <c r="D3939" s="7" t="n"/>
      <c r="E3939" s="8" t="n"/>
      <c r="F3939" s="9" t="n"/>
      <c r="G3939" s="8" t="n"/>
      <c r="H3939" s="8" t="n"/>
      <c r="I3939" s="8" t="n"/>
      <c r="J3939" s="10">
        <f>IF(A3939="",0,SUMIFS(amount_expended,cfda_key,V3939))</f>
        <v/>
      </c>
      <c r="K3939" s="10">
        <f>IF(G3939="OTHER CLUSTER NOT LISTED ABOVE",SUMIFS(amount_expended,uniform_other_cluster_name,X3939), IF(AND(OR(G3939="N/A",G3939=""),H3939=""),0,IF(G3939="STATE CLUSTER",SUMIFS(amount_expended,uniform_state_cluster_name,W3939),SUMIFS(amount_expended,cluster_name,G3939))))</f>
        <v/>
      </c>
      <c r="L3939" s="8" t="n"/>
      <c r="M3939" s="7" t="n"/>
      <c r="N3939" s="8" t="n"/>
      <c r="O3939" s="7" t="n"/>
      <c r="P3939" s="7" t="n"/>
      <c r="Q3939" s="8" t="n"/>
      <c r="R3939" s="9" t="n"/>
      <c r="S3939" s="8" t="n"/>
      <c r="T3939" s="8" t="n"/>
      <c r="U3939" s="8" t="n"/>
      <c r="V3939" s="11">
        <f>IF(OR(B3939="",C3939=""),"",CONCATENATE(B3939,".",C3939))</f>
        <v/>
      </c>
      <c r="W3939" s="6">
        <f>UPPER(TRIM(H3939))</f>
        <v/>
      </c>
      <c r="X3939" s="6">
        <f>UPPER(TRIM(I3939))</f>
        <v/>
      </c>
      <c r="Y3939" s="6">
        <f>IF(V3939&lt;&gt;"",IFERROR(INDEX(federal_program_name_lookup,MATCH(V3939,aln_lookup,0)),""),"")</f>
        <v/>
      </c>
    </row>
    <row r="3940">
      <c r="A3940" s="6">
        <f>IF(B3940&lt;&gt;"", "AWARD-"&amp;TEXT(ROW()-1,"00000"), "")</f>
        <v/>
      </c>
      <c r="B3940" s="7" t="n"/>
      <c r="C3940" s="7" t="n"/>
      <c r="D3940" s="7" t="n"/>
      <c r="E3940" s="8" t="n"/>
      <c r="F3940" s="9" t="n"/>
      <c r="G3940" s="8" t="n"/>
      <c r="H3940" s="8" t="n"/>
      <c r="I3940" s="8" t="n"/>
      <c r="J3940" s="10">
        <f>IF(A3940="",0,SUMIFS(amount_expended,cfda_key,V3940))</f>
        <v/>
      </c>
      <c r="K3940" s="10">
        <f>IF(G3940="OTHER CLUSTER NOT LISTED ABOVE",SUMIFS(amount_expended,uniform_other_cluster_name,X3940), IF(AND(OR(G3940="N/A",G3940=""),H3940=""),0,IF(G3940="STATE CLUSTER",SUMIFS(amount_expended,uniform_state_cluster_name,W3940),SUMIFS(amount_expended,cluster_name,G3940))))</f>
        <v/>
      </c>
      <c r="L3940" s="8" t="n"/>
      <c r="M3940" s="7" t="n"/>
      <c r="N3940" s="8" t="n"/>
      <c r="O3940" s="7" t="n"/>
      <c r="P3940" s="7" t="n"/>
      <c r="Q3940" s="8" t="n"/>
      <c r="R3940" s="9" t="n"/>
      <c r="S3940" s="8" t="n"/>
      <c r="T3940" s="8" t="n"/>
      <c r="U3940" s="8" t="n"/>
      <c r="V3940" s="11">
        <f>IF(OR(B3940="",C3940=""),"",CONCATENATE(B3940,".",C3940))</f>
        <v/>
      </c>
      <c r="W3940" s="6">
        <f>UPPER(TRIM(H3940))</f>
        <v/>
      </c>
      <c r="X3940" s="6">
        <f>UPPER(TRIM(I3940))</f>
        <v/>
      </c>
      <c r="Y3940" s="6">
        <f>IF(V3940&lt;&gt;"",IFERROR(INDEX(federal_program_name_lookup,MATCH(V3940,aln_lookup,0)),""),"")</f>
        <v/>
      </c>
    </row>
    <row r="3941">
      <c r="A3941" s="6">
        <f>IF(B3941&lt;&gt;"", "AWARD-"&amp;TEXT(ROW()-1,"00000"), "")</f>
        <v/>
      </c>
      <c r="B3941" s="7" t="n"/>
      <c r="C3941" s="7" t="n"/>
      <c r="D3941" s="7" t="n"/>
      <c r="E3941" s="8" t="n"/>
      <c r="F3941" s="9" t="n"/>
      <c r="G3941" s="8" t="n"/>
      <c r="H3941" s="8" t="n"/>
      <c r="I3941" s="8" t="n"/>
      <c r="J3941" s="10">
        <f>IF(A3941="",0,SUMIFS(amount_expended,cfda_key,V3941))</f>
        <v/>
      </c>
      <c r="K3941" s="10">
        <f>IF(G3941="OTHER CLUSTER NOT LISTED ABOVE",SUMIFS(amount_expended,uniform_other_cluster_name,X3941), IF(AND(OR(G3941="N/A",G3941=""),H3941=""),0,IF(G3941="STATE CLUSTER",SUMIFS(amount_expended,uniform_state_cluster_name,W3941),SUMIFS(amount_expended,cluster_name,G3941))))</f>
        <v/>
      </c>
      <c r="L3941" s="8" t="n"/>
      <c r="M3941" s="7" t="n"/>
      <c r="N3941" s="8" t="n"/>
      <c r="O3941" s="7" t="n"/>
      <c r="P3941" s="7" t="n"/>
      <c r="Q3941" s="8" t="n"/>
      <c r="R3941" s="9" t="n"/>
      <c r="S3941" s="8" t="n"/>
      <c r="T3941" s="8" t="n"/>
      <c r="U3941" s="8" t="n"/>
      <c r="V3941" s="11">
        <f>IF(OR(B3941="",C3941=""),"",CONCATENATE(B3941,".",C3941))</f>
        <v/>
      </c>
      <c r="W3941" s="6">
        <f>UPPER(TRIM(H3941))</f>
        <v/>
      </c>
      <c r="X3941" s="6">
        <f>UPPER(TRIM(I3941))</f>
        <v/>
      </c>
      <c r="Y3941" s="6">
        <f>IF(V3941&lt;&gt;"",IFERROR(INDEX(federal_program_name_lookup,MATCH(V3941,aln_lookup,0)),""),"")</f>
        <v/>
      </c>
    </row>
    <row r="3942">
      <c r="A3942" s="6">
        <f>IF(B3942&lt;&gt;"", "AWARD-"&amp;TEXT(ROW()-1,"00000"), "")</f>
        <v/>
      </c>
      <c r="B3942" s="7" t="n"/>
      <c r="C3942" s="7" t="n"/>
      <c r="D3942" s="7" t="n"/>
      <c r="E3942" s="8" t="n"/>
      <c r="F3942" s="9" t="n"/>
      <c r="G3942" s="8" t="n"/>
      <c r="H3942" s="8" t="n"/>
      <c r="I3942" s="8" t="n"/>
      <c r="J3942" s="10">
        <f>IF(A3942="",0,SUMIFS(amount_expended,cfda_key,V3942))</f>
        <v/>
      </c>
      <c r="K3942" s="10">
        <f>IF(G3942="OTHER CLUSTER NOT LISTED ABOVE",SUMIFS(amount_expended,uniform_other_cluster_name,X3942), IF(AND(OR(G3942="N/A",G3942=""),H3942=""),0,IF(G3942="STATE CLUSTER",SUMIFS(amount_expended,uniform_state_cluster_name,W3942),SUMIFS(amount_expended,cluster_name,G3942))))</f>
        <v/>
      </c>
      <c r="L3942" s="8" t="n"/>
      <c r="M3942" s="7" t="n"/>
      <c r="N3942" s="8" t="n"/>
      <c r="O3942" s="7" t="n"/>
      <c r="P3942" s="7" t="n"/>
      <c r="Q3942" s="8" t="n"/>
      <c r="R3942" s="9" t="n"/>
      <c r="S3942" s="8" t="n"/>
      <c r="T3942" s="8" t="n"/>
      <c r="U3942" s="8" t="n"/>
      <c r="V3942" s="11">
        <f>IF(OR(B3942="",C3942=""),"",CONCATENATE(B3942,".",C3942))</f>
        <v/>
      </c>
      <c r="W3942" s="6">
        <f>UPPER(TRIM(H3942))</f>
        <v/>
      </c>
      <c r="X3942" s="6">
        <f>UPPER(TRIM(I3942))</f>
        <v/>
      </c>
      <c r="Y3942" s="6">
        <f>IF(V3942&lt;&gt;"",IFERROR(INDEX(federal_program_name_lookup,MATCH(V3942,aln_lookup,0)),""),"")</f>
        <v/>
      </c>
    </row>
    <row r="3943">
      <c r="A3943" s="6">
        <f>IF(B3943&lt;&gt;"", "AWARD-"&amp;TEXT(ROW()-1,"00000"), "")</f>
        <v/>
      </c>
      <c r="B3943" s="7" t="n"/>
      <c r="C3943" s="7" t="n"/>
      <c r="D3943" s="7" t="n"/>
      <c r="E3943" s="8" t="n"/>
      <c r="F3943" s="9" t="n"/>
      <c r="G3943" s="8" t="n"/>
      <c r="H3943" s="8" t="n"/>
      <c r="I3943" s="8" t="n"/>
      <c r="J3943" s="10">
        <f>IF(A3943="",0,SUMIFS(amount_expended,cfda_key,V3943))</f>
        <v/>
      </c>
      <c r="K3943" s="10">
        <f>IF(G3943="OTHER CLUSTER NOT LISTED ABOVE",SUMIFS(amount_expended,uniform_other_cluster_name,X3943), IF(AND(OR(G3943="N/A",G3943=""),H3943=""),0,IF(G3943="STATE CLUSTER",SUMIFS(amount_expended,uniform_state_cluster_name,W3943),SUMIFS(amount_expended,cluster_name,G3943))))</f>
        <v/>
      </c>
      <c r="L3943" s="8" t="n"/>
      <c r="M3943" s="7" t="n"/>
      <c r="N3943" s="8" t="n"/>
      <c r="O3943" s="7" t="n"/>
      <c r="P3943" s="7" t="n"/>
      <c r="Q3943" s="8" t="n"/>
      <c r="R3943" s="9" t="n"/>
      <c r="S3943" s="8" t="n"/>
      <c r="T3943" s="8" t="n"/>
      <c r="U3943" s="8" t="n"/>
      <c r="V3943" s="11">
        <f>IF(OR(B3943="",C3943=""),"",CONCATENATE(B3943,".",C3943))</f>
        <v/>
      </c>
      <c r="W3943" s="6">
        <f>UPPER(TRIM(H3943))</f>
        <v/>
      </c>
      <c r="X3943" s="6">
        <f>UPPER(TRIM(I3943))</f>
        <v/>
      </c>
      <c r="Y3943" s="6">
        <f>IF(V3943&lt;&gt;"",IFERROR(INDEX(federal_program_name_lookup,MATCH(V3943,aln_lookup,0)),""),"")</f>
        <v/>
      </c>
    </row>
    <row r="3944">
      <c r="A3944" s="6">
        <f>IF(B3944&lt;&gt;"", "AWARD-"&amp;TEXT(ROW()-1,"00000"), "")</f>
        <v/>
      </c>
      <c r="B3944" s="7" t="n"/>
      <c r="C3944" s="7" t="n"/>
      <c r="D3944" s="7" t="n"/>
      <c r="E3944" s="8" t="n"/>
      <c r="F3944" s="9" t="n"/>
      <c r="G3944" s="8" t="n"/>
      <c r="H3944" s="8" t="n"/>
      <c r="I3944" s="8" t="n"/>
      <c r="J3944" s="10">
        <f>IF(A3944="",0,SUMIFS(amount_expended,cfda_key,V3944))</f>
        <v/>
      </c>
      <c r="K3944" s="10">
        <f>IF(G3944="OTHER CLUSTER NOT LISTED ABOVE",SUMIFS(amount_expended,uniform_other_cluster_name,X3944), IF(AND(OR(G3944="N/A",G3944=""),H3944=""),0,IF(G3944="STATE CLUSTER",SUMIFS(amount_expended,uniform_state_cluster_name,W3944),SUMIFS(amount_expended,cluster_name,G3944))))</f>
        <v/>
      </c>
      <c r="L3944" s="8" t="n"/>
      <c r="M3944" s="7" t="n"/>
      <c r="N3944" s="8" t="n"/>
      <c r="O3944" s="7" t="n"/>
      <c r="P3944" s="7" t="n"/>
      <c r="Q3944" s="8" t="n"/>
      <c r="R3944" s="9" t="n"/>
      <c r="S3944" s="8" t="n"/>
      <c r="T3944" s="8" t="n"/>
      <c r="U3944" s="8" t="n"/>
      <c r="V3944" s="11">
        <f>IF(OR(B3944="",C3944=""),"",CONCATENATE(B3944,".",C3944))</f>
        <v/>
      </c>
      <c r="W3944" s="6">
        <f>UPPER(TRIM(H3944))</f>
        <v/>
      </c>
      <c r="X3944" s="6">
        <f>UPPER(TRIM(I3944))</f>
        <v/>
      </c>
      <c r="Y3944" s="6">
        <f>IF(V3944&lt;&gt;"",IFERROR(INDEX(federal_program_name_lookup,MATCH(V3944,aln_lookup,0)),""),"")</f>
        <v/>
      </c>
    </row>
    <row r="3945">
      <c r="A3945" s="6">
        <f>IF(B3945&lt;&gt;"", "AWARD-"&amp;TEXT(ROW()-1,"00000"), "")</f>
        <v/>
      </c>
      <c r="B3945" s="7" t="n"/>
      <c r="C3945" s="7" t="n"/>
      <c r="D3945" s="7" t="n"/>
      <c r="E3945" s="8" t="n"/>
      <c r="F3945" s="9" t="n"/>
      <c r="G3945" s="8" t="n"/>
      <c r="H3945" s="8" t="n"/>
      <c r="I3945" s="8" t="n"/>
      <c r="J3945" s="10">
        <f>IF(A3945="",0,SUMIFS(amount_expended,cfda_key,V3945))</f>
        <v/>
      </c>
      <c r="K3945" s="10">
        <f>IF(G3945="OTHER CLUSTER NOT LISTED ABOVE",SUMIFS(amount_expended,uniform_other_cluster_name,X3945), IF(AND(OR(G3945="N/A",G3945=""),H3945=""),0,IF(G3945="STATE CLUSTER",SUMIFS(amount_expended,uniform_state_cluster_name,W3945),SUMIFS(amount_expended,cluster_name,G3945))))</f>
        <v/>
      </c>
      <c r="L3945" s="8" t="n"/>
      <c r="M3945" s="7" t="n"/>
      <c r="N3945" s="8" t="n"/>
      <c r="O3945" s="7" t="n"/>
      <c r="P3945" s="7" t="n"/>
      <c r="Q3945" s="8" t="n"/>
      <c r="R3945" s="9" t="n"/>
      <c r="S3945" s="8" t="n"/>
      <c r="T3945" s="8" t="n"/>
      <c r="U3945" s="8" t="n"/>
      <c r="V3945" s="11">
        <f>IF(OR(B3945="",C3945=""),"",CONCATENATE(B3945,".",C3945))</f>
        <v/>
      </c>
      <c r="W3945" s="6">
        <f>UPPER(TRIM(H3945))</f>
        <v/>
      </c>
      <c r="X3945" s="6">
        <f>UPPER(TRIM(I3945))</f>
        <v/>
      </c>
      <c r="Y3945" s="6">
        <f>IF(V3945&lt;&gt;"",IFERROR(INDEX(federal_program_name_lookup,MATCH(V3945,aln_lookup,0)),""),"")</f>
        <v/>
      </c>
    </row>
    <row r="3946">
      <c r="A3946" s="6">
        <f>IF(B3946&lt;&gt;"", "AWARD-"&amp;TEXT(ROW()-1,"00000"), "")</f>
        <v/>
      </c>
      <c r="B3946" s="7" t="n"/>
      <c r="C3946" s="7" t="n"/>
      <c r="D3946" s="7" t="n"/>
      <c r="E3946" s="8" t="n"/>
      <c r="F3946" s="9" t="n"/>
      <c r="G3946" s="8" t="n"/>
      <c r="H3946" s="8" t="n"/>
      <c r="I3946" s="8" t="n"/>
      <c r="J3946" s="10">
        <f>IF(A3946="",0,SUMIFS(amount_expended,cfda_key,V3946))</f>
        <v/>
      </c>
      <c r="K3946" s="10">
        <f>IF(G3946="OTHER CLUSTER NOT LISTED ABOVE",SUMIFS(amount_expended,uniform_other_cluster_name,X3946), IF(AND(OR(G3946="N/A",G3946=""),H3946=""),0,IF(G3946="STATE CLUSTER",SUMIFS(amount_expended,uniform_state_cluster_name,W3946),SUMIFS(amount_expended,cluster_name,G3946))))</f>
        <v/>
      </c>
      <c r="L3946" s="8" t="n"/>
      <c r="M3946" s="7" t="n"/>
      <c r="N3946" s="8" t="n"/>
      <c r="O3946" s="7" t="n"/>
      <c r="P3946" s="7" t="n"/>
      <c r="Q3946" s="8" t="n"/>
      <c r="R3946" s="9" t="n"/>
      <c r="S3946" s="8" t="n"/>
      <c r="T3946" s="8" t="n"/>
      <c r="U3946" s="8" t="n"/>
      <c r="V3946" s="11">
        <f>IF(OR(B3946="",C3946=""),"",CONCATENATE(B3946,".",C3946))</f>
        <v/>
      </c>
      <c r="W3946" s="6">
        <f>UPPER(TRIM(H3946))</f>
        <v/>
      </c>
      <c r="X3946" s="6">
        <f>UPPER(TRIM(I3946))</f>
        <v/>
      </c>
      <c r="Y3946" s="6">
        <f>IF(V3946&lt;&gt;"",IFERROR(INDEX(federal_program_name_lookup,MATCH(V3946,aln_lookup,0)),""),"")</f>
        <v/>
      </c>
    </row>
    <row r="3947">
      <c r="A3947" s="6">
        <f>IF(B3947&lt;&gt;"", "AWARD-"&amp;TEXT(ROW()-1,"00000"), "")</f>
        <v/>
      </c>
      <c r="B3947" s="7" t="n"/>
      <c r="C3947" s="7" t="n"/>
      <c r="D3947" s="7" t="n"/>
      <c r="E3947" s="8" t="n"/>
      <c r="F3947" s="9" t="n"/>
      <c r="G3947" s="8" t="n"/>
      <c r="H3947" s="8" t="n"/>
      <c r="I3947" s="8" t="n"/>
      <c r="J3947" s="10">
        <f>IF(A3947="",0,SUMIFS(amount_expended,cfda_key,V3947))</f>
        <v/>
      </c>
      <c r="K3947" s="10">
        <f>IF(G3947="OTHER CLUSTER NOT LISTED ABOVE",SUMIFS(amount_expended,uniform_other_cluster_name,X3947), IF(AND(OR(G3947="N/A",G3947=""),H3947=""),0,IF(G3947="STATE CLUSTER",SUMIFS(amount_expended,uniform_state_cluster_name,W3947),SUMIFS(amount_expended,cluster_name,G3947))))</f>
        <v/>
      </c>
      <c r="L3947" s="8" t="n"/>
      <c r="M3947" s="7" t="n"/>
      <c r="N3947" s="8" t="n"/>
      <c r="O3947" s="7" t="n"/>
      <c r="P3947" s="7" t="n"/>
      <c r="Q3947" s="8" t="n"/>
      <c r="R3947" s="9" t="n"/>
      <c r="S3947" s="8" t="n"/>
      <c r="T3947" s="8" t="n"/>
      <c r="U3947" s="8" t="n"/>
      <c r="V3947" s="11">
        <f>IF(OR(B3947="",C3947=""),"",CONCATENATE(B3947,".",C3947))</f>
        <v/>
      </c>
      <c r="W3947" s="6">
        <f>UPPER(TRIM(H3947))</f>
        <v/>
      </c>
      <c r="X3947" s="6">
        <f>UPPER(TRIM(I3947))</f>
        <v/>
      </c>
      <c r="Y3947" s="6">
        <f>IF(V3947&lt;&gt;"",IFERROR(INDEX(federal_program_name_lookup,MATCH(V3947,aln_lookup,0)),""),"")</f>
        <v/>
      </c>
    </row>
    <row r="3948">
      <c r="A3948" s="6">
        <f>IF(B3948&lt;&gt;"", "AWARD-"&amp;TEXT(ROW()-1,"00000"), "")</f>
        <v/>
      </c>
      <c r="B3948" s="7" t="n"/>
      <c r="C3948" s="7" t="n"/>
      <c r="D3948" s="7" t="n"/>
      <c r="E3948" s="8" t="n"/>
      <c r="F3948" s="9" t="n"/>
      <c r="G3948" s="8" t="n"/>
      <c r="H3948" s="8" t="n"/>
      <c r="I3948" s="8" t="n"/>
      <c r="J3948" s="10">
        <f>IF(A3948="",0,SUMIFS(amount_expended,cfda_key,V3948))</f>
        <v/>
      </c>
      <c r="K3948" s="10">
        <f>IF(G3948="OTHER CLUSTER NOT LISTED ABOVE",SUMIFS(amount_expended,uniform_other_cluster_name,X3948), IF(AND(OR(G3948="N/A",G3948=""),H3948=""),0,IF(G3948="STATE CLUSTER",SUMIFS(amount_expended,uniform_state_cluster_name,W3948),SUMIFS(amount_expended,cluster_name,G3948))))</f>
        <v/>
      </c>
      <c r="L3948" s="8" t="n"/>
      <c r="M3948" s="7" t="n"/>
      <c r="N3948" s="8" t="n"/>
      <c r="O3948" s="7" t="n"/>
      <c r="P3948" s="7" t="n"/>
      <c r="Q3948" s="8" t="n"/>
      <c r="R3948" s="9" t="n"/>
      <c r="S3948" s="8" t="n"/>
      <c r="T3948" s="8" t="n"/>
      <c r="U3948" s="8" t="n"/>
      <c r="V3948" s="11">
        <f>IF(OR(B3948="",C3948=""),"",CONCATENATE(B3948,".",C3948))</f>
        <v/>
      </c>
      <c r="W3948" s="6">
        <f>UPPER(TRIM(H3948))</f>
        <v/>
      </c>
      <c r="X3948" s="6">
        <f>UPPER(TRIM(I3948))</f>
        <v/>
      </c>
      <c r="Y3948" s="6">
        <f>IF(V3948&lt;&gt;"",IFERROR(INDEX(federal_program_name_lookup,MATCH(V3948,aln_lookup,0)),""),"")</f>
        <v/>
      </c>
    </row>
    <row r="3949">
      <c r="A3949" s="6">
        <f>IF(B3949&lt;&gt;"", "AWARD-"&amp;TEXT(ROW()-1,"00000"), "")</f>
        <v/>
      </c>
      <c r="B3949" s="7" t="n"/>
      <c r="C3949" s="7" t="n"/>
      <c r="D3949" s="7" t="n"/>
      <c r="E3949" s="8" t="n"/>
      <c r="F3949" s="9" t="n"/>
      <c r="G3949" s="8" t="n"/>
      <c r="H3949" s="8" t="n"/>
      <c r="I3949" s="8" t="n"/>
      <c r="J3949" s="10">
        <f>IF(A3949="",0,SUMIFS(amount_expended,cfda_key,V3949))</f>
        <v/>
      </c>
      <c r="K3949" s="10">
        <f>IF(G3949="OTHER CLUSTER NOT LISTED ABOVE",SUMIFS(amount_expended,uniform_other_cluster_name,X3949), IF(AND(OR(G3949="N/A",G3949=""),H3949=""),0,IF(G3949="STATE CLUSTER",SUMIFS(amount_expended,uniform_state_cluster_name,W3949),SUMIFS(amount_expended,cluster_name,G3949))))</f>
        <v/>
      </c>
      <c r="L3949" s="8" t="n"/>
      <c r="M3949" s="7" t="n"/>
      <c r="N3949" s="8" t="n"/>
      <c r="O3949" s="7" t="n"/>
      <c r="P3949" s="7" t="n"/>
      <c r="Q3949" s="8" t="n"/>
      <c r="R3949" s="9" t="n"/>
      <c r="S3949" s="8" t="n"/>
      <c r="T3949" s="8" t="n"/>
      <c r="U3949" s="8" t="n"/>
      <c r="V3949" s="11">
        <f>IF(OR(B3949="",C3949=""),"",CONCATENATE(B3949,".",C3949))</f>
        <v/>
      </c>
      <c r="W3949" s="6">
        <f>UPPER(TRIM(H3949))</f>
        <v/>
      </c>
      <c r="X3949" s="6">
        <f>UPPER(TRIM(I3949))</f>
        <v/>
      </c>
      <c r="Y3949" s="6">
        <f>IF(V3949&lt;&gt;"",IFERROR(INDEX(federal_program_name_lookup,MATCH(V3949,aln_lookup,0)),""),"")</f>
        <v/>
      </c>
    </row>
    <row r="3950">
      <c r="A3950" s="6">
        <f>IF(B3950&lt;&gt;"", "AWARD-"&amp;TEXT(ROW()-1,"00000"), "")</f>
        <v/>
      </c>
      <c r="B3950" s="7" t="n"/>
      <c r="C3950" s="7" t="n"/>
      <c r="D3950" s="7" t="n"/>
      <c r="E3950" s="8" t="n"/>
      <c r="F3950" s="9" t="n"/>
      <c r="G3950" s="8" t="n"/>
      <c r="H3950" s="8" t="n"/>
      <c r="I3950" s="8" t="n"/>
      <c r="J3950" s="10">
        <f>IF(A3950="",0,SUMIFS(amount_expended,cfda_key,V3950))</f>
        <v/>
      </c>
      <c r="K3950" s="10">
        <f>IF(G3950="OTHER CLUSTER NOT LISTED ABOVE",SUMIFS(amount_expended,uniform_other_cluster_name,X3950), IF(AND(OR(G3950="N/A",G3950=""),H3950=""),0,IF(G3950="STATE CLUSTER",SUMIFS(amount_expended,uniform_state_cluster_name,W3950),SUMIFS(amount_expended,cluster_name,G3950))))</f>
        <v/>
      </c>
      <c r="L3950" s="8" t="n"/>
      <c r="M3950" s="7" t="n"/>
      <c r="N3950" s="8" t="n"/>
      <c r="O3950" s="7" t="n"/>
      <c r="P3950" s="7" t="n"/>
      <c r="Q3950" s="8" t="n"/>
      <c r="R3950" s="9" t="n"/>
      <c r="S3950" s="8" t="n"/>
      <c r="T3950" s="8" t="n"/>
      <c r="U3950" s="8" t="n"/>
      <c r="V3950" s="11">
        <f>IF(OR(B3950="",C3950=""),"",CONCATENATE(B3950,".",C3950))</f>
        <v/>
      </c>
      <c r="W3950" s="6">
        <f>UPPER(TRIM(H3950))</f>
        <v/>
      </c>
      <c r="X3950" s="6">
        <f>UPPER(TRIM(I3950))</f>
        <v/>
      </c>
      <c r="Y3950" s="6">
        <f>IF(V3950&lt;&gt;"",IFERROR(INDEX(federal_program_name_lookup,MATCH(V3950,aln_lookup,0)),""),"")</f>
        <v/>
      </c>
    </row>
    <row r="3951">
      <c r="A3951" s="6">
        <f>IF(B3951&lt;&gt;"", "AWARD-"&amp;TEXT(ROW()-1,"00000"), "")</f>
        <v/>
      </c>
      <c r="B3951" s="7" t="n"/>
      <c r="C3951" s="7" t="n"/>
      <c r="D3951" s="7" t="n"/>
      <c r="E3951" s="8" t="n"/>
      <c r="F3951" s="9" t="n"/>
      <c r="G3951" s="8" t="n"/>
      <c r="H3951" s="8" t="n"/>
      <c r="I3951" s="8" t="n"/>
      <c r="J3951" s="10">
        <f>IF(A3951="",0,SUMIFS(amount_expended,cfda_key,V3951))</f>
        <v/>
      </c>
      <c r="K3951" s="10">
        <f>IF(G3951="OTHER CLUSTER NOT LISTED ABOVE",SUMIFS(amount_expended,uniform_other_cluster_name,X3951), IF(AND(OR(G3951="N/A",G3951=""),H3951=""),0,IF(G3951="STATE CLUSTER",SUMIFS(amount_expended,uniform_state_cluster_name,W3951),SUMIFS(amount_expended,cluster_name,G3951))))</f>
        <v/>
      </c>
      <c r="L3951" s="8" t="n"/>
      <c r="M3951" s="7" t="n"/>
      <c r="N3951" s="8" t="n"/>
      <c r="O3951" s="7" t="n"/>
      <c r="P3951" s="7" t="n"/>
      <c r="Q3951" s="8" t="n"/>
      <c r="R3951" s="9" t="n"/>
      <c r="S3951" s="8" t="n"/>
      <c r="T3951" s="8" t="n"/>
      <c r="U3951" s="8" t="n"/>
      <c r="V3951" s="11">
        <f>IF(OR(B3951="",C3951=""),"",CONCATENATE(B3951,".",C3951))</f>
        <v/>
      </c>
      <c r="W3951" s="6">
        <f>UPPER(TRIM(H3951))</f>
        <v/>
      </c>
      <c r="X3951" s="6">
        <f>UPPER(TRIM(I3951))</f>
        <v/>
      </c>
      <c r="Y3951" s="6">
        <f>IF(V3951&lt;&gt;"",IFERROR(INDEX(federal_program_name_lookup,MATCH(V3951,aln_lookup,0)),""),"")</f>
        <v/>
      </c>
    </row>
    <row r="3952">
      <c r="A3952" s="6">
        <f>IF(B3952&lt;&gt;"", "AWARD-"&amp;TEXT(ROW()-1,"00000"), "")</f>
        <v/>
      </c>
      <c r="B3952" s="7" t="n"/>
      <c r="C3952" s="7" t="n"/>
      <c r="D3952" s="7" t="n"/>
      <c r="E3952" s="8" t="n"/>
      <c r="F3952" s="9" t="n"/>
      <c r="G3952" s="8" t="n"/>
      <c r="H3952" s="8" t="n"/>
      <c r="I3952" s="8" t="n"/>
      <c r="J3952" s="10">
        <f>IF(A3952="",0,SUMIFS(amount_expended,cfda_key,V3952))</f>
        <v/>
      </c>
      <c r="K3952" s="10">
        <f>IF(G3952="OTHER CLUSTER NOT LISTED ABOVE",SUMIFS(amount_expended,uniform_other_cluster_name,X3952), IF(AND(OR(G3952="N/A",G3952=""),H3952=""),0,IF(G3952="STATE CLUSTER",SUMIFS(amount_expended,uniform_state_cluster_name,W3952),SUMIFS(amount_expended,cluster_name,G3952))))</f>
        <v/>
      </c>
      <c r="L3952" s="8" t="n"/>
      <c r="M3952" s="7" t="n"/>
      <c r="N3952" s="8" t="n"/>
      <c r="O3952" s="7" t="n"/>
      <c r="P3952" s="7" t="n"/>
      <c r="Q3952" s="8" t="n"/>
      <c r="R3952" s="9" t="n"/>
      <c r="S3952" s="8" t="n"/>
      <c r="T3952" s="8" t="n"/>
      <c r="U3952" s="8" t="n"/>
      <c r="V3952" s="11">
        <f>IF(OR(B3952="",C3952=""),"",CONCATENATE(B3952,".",C3952))</f>
        <v/>
      </c>
      <c r="W3952" s="6">
        <f>UPPER(TRIM(H3952))</f>
        <v/>
      </c>
      <c r="X3952" s="6">
        <f>UPPER(TRIM(I3952))</f>
        <v/>
      </c>
      <c r="Y3952" s="6">
        <f>IF(V3952&lt;&gt;"",IFERROR(INDEX(federal_program_name_lookup,MATCH(V3952,aln_lookup,0)),""),"")</f>
        <v/>
      </c>
    </row>
    <row r="3953">
      <c r="A3953" s="6">
        <f>IF(B3953&lt;&gt;"", "AWARD-"&amp;TEXT(ROW()-1,"00000"), "")</f>
        <v/>
      </c>
      <c r="B3953" s="7" t="n"/>
      <c r="C3953" s="7" t="n"/>
      <c r="D3953" s="7" t="n"/>
      <c r="E3953" s="8" t="n"/>
      <c r="F3953" s="9" t="n"/>
      <c r="G3953" s="8" t="n"/>
      <c r="H3953" s="8" t="n"/>
      <c r="I3953" s="8" t="n"/>
      <c r="J3953" s="10">
        <f>IF(A3953="",0,SUMIFS(amount_expended,cfda_key,V3953))</f>
        <v/>
      </c>
      <c r="K3953" s="10">
        <f>IF(G3953="OTHER CLUSTER NOT LISTED ABOVE",SUMIFS(amount_expended,uniform_other_cluster_name,X3953), IF(AND(OR(G3953="N/A",G3953=""),H3953=""),0,IF(G3953="STATE CLUSTER",SUMIFS(amount_expended,uniform_state_cluster_name,W3953),SUMIFS(amount_expended,cluster_name,G3953))))</f>
        <v/>
      </c>
      <c r="L3953" s="8" t="n"/>
      <c r="M3953" s="7" t="n"/>
      <c r="N3953" s="8" t="n"/>
      <c r="O3953" s="7" t="n"/>
      <c r="P3953" s="7" t="n"/>
      <c r="Q3953" s="8" t="n"/>
      <c r="R3953" s="9" t="n"/>
      <c r="S3953" s="8" t="n"/>
      <c r="T3953" s="8" t="n"/>
      <c r="U3953" s="8" t="n"/>
      <c r="V3953" s="11">
        <f>IF(OR(B3953="",C3953=""),"",CONCATENATE(B3953,".",C3953))</f>
        <v/>
      </c>
      <c r="W3953" s="6">
        <f>UPPER(TRIM(H3953))</f>
        <v/>
      </c>
      <c r="X3953" s="6">
        <f>UPPER(TRIM(I3953))</f>
        <v/>
      </c>
      <c r="Y3953" s="6">
        <f>IF(V3953&lt;&gt;"",IFERROR(INDEX(federal_program_name_lookup,MATCH(V3953,aln_lookup,0)),""),"")</f>
        <v/>
      </c>
    </row>
    <row r="3954">
      <c r="A3954" s="6">
        <f>IF(B3954&lt;&gt;"", "AWARD-"&amp;TEXT(ROW()-1,"00000"), "")</f>
        <v/>
      </c>
      <c r="B3954" s="7" t="n"/>
      <c r="C3954" s="7" t="n"/>
      <c r="D3954" s="7" t="n"/>
      <c r="E3954" s="8" t="n"/>
      <c r="F3954" s="9" t="n"/>
      <c r="G3954" s="8" t="n"/>
      <c r="H3954" s="8" t="n"/>
      <c r="I3954" s="8" t="n"/>
      <c r="J3954" s="10">
        <f>IF(A3954="",0,SUMIFS(amount_expended,cfda_key,V3954))</f>
        <v/>
      </c>
      <c r="K3954" s="10">
        <f>IF(G3954="OTHER CLUSTER NOT LISTED ABOVE",SUMIFS(amount_expended,uniform_other_cluster_name,X3954), IF(AND(OR(G3954="N/A",G3954=""),H3954=""),0,IF(G3954="STATE CLUSTER",SUMIFS(amount_expended,uniform_state_cluster_name,W3954),SUMIFS(amount_expended,cluster_name,G3954))))</f>
        <v/>
      </c>
      <c r="L3954" s="8" t="n"/>
      <c r="M3954" s="7" t="n"/>
      <c r="N3954" s="8" t="n"/>
      <c r="O3954" s="7" t="n"/>
      <c r="P3954" s="7" t="n"/>
      <c r="Q3954" s="8" t="n"/>
      <c r="R3954" s="9" t="n"/>
      <c r="S3954" s="8" t="n"/>
      <c r="T3954" s="8" t="n"/>
      <c r="U3954" s="8" t="n"/>
      <c r="V3954" s="11">
        <f>IF(OR(B3954="",C3954=""),"",CONCATENATE(B3954,".",C3954))</f>
        <v/>
      </c>
      <c r="W3954" s="6">
        <f>UPPER(TRIM(H3954))</f>
        <v/>
      </c>
      <c r="X3954" s="6">
        <f>UPPER(TRIM(I3954))</f>
        <v/>
      </c>
      <c r="Y3954" s="6">
        <f>IF(V3954&lt;&gt;"",IFERROR(INDEX(federal_program_name_lookup,MATCH(V3954,aln_lookup,0)),""),"")</f>
        <v/>
      </c>
    </row>
    <row r="3955">
      <c r="A3955" s="6">
        <f>IF(B3955&lt;&gt;"", "AWARD-"&amp;TEXT(ROW()-1,"00000"), "")</f>
        <v/>
      </c>
      <c r="B3955" s="7" t="n"/>
      <c r="C3955" s="7" t="n"/>
      <c r="D3955" s="7" t="n"/>
      <c r="E3955" s="8" t="n"/>
      <c r="F3955" s="9" t="n"/>
      <c r="G3955" s="8" t="n"/>
      <c r="H3955" s="8" t="n"/>
      <c r="I3955" s="8" t="n"/>
      <c r="J3955" s="10">
        <f>IF(A3955="",0,SUMIFS(amount_expended,cfda_key,V3955))</f>
        <v/>
      </c>
      <c r="K3955" s="10">
        <f>IF(G3955="OTHER CLUSTER NOT LISTED ABOVE",SUMIFS(amount_expended,uniform_other_cluster_name,X3955), IF(AND(OR(G3955="N/A",G3955=""),H3955=""),0,IF(G3955="STATE CLUSTER",SUMIFS(amount_expended,uniform_state_cluster_name,W3955),SUMIFS(amount_expended,cluster_name,G3955))))</f>
        <v/>
      </c>
      <c r="L3955" s="8" t="n"/>
      <c r="M3955" s="7" t="n"/>
      <c r="N3955" s="8" t="n"/>
      <c r="O3955" s="7" t="n"/>
      <c r="P3955" s="7" t="n"/>
      <c r="Q3955" s="8" t="n"/>
      <c r="R3955" s="9" t="n"/>
      <c r="S3955" s="8" t="n"/>
      <c r="T3955" s="8" t="n"/>
      <c r="U3955" s="8" t="n"/>
      <c r="V3955" s="11">
        <f>IF(OR(B3955="",C3955=""),"",CONCATENATE(B3955,".",C3955))</f>
        <v/>
      </c>
      <c r="W3955" s="6">
        <f>UPPER(TRIM(H3955))</f>
        <v/>
      </c>
      <c r="X3955" s="6">
        <f>UPPER(TRIM(I3955))</f>
        <v/>
      </c>
      <c r="Y3955" s="6">
        <f>IF(V3955&lt;&gt;"",IFERROR(INDEX(federal_program_name_lookup,MATCH(V3955,aln_lookup,0)),""),"")</f>
        <v/>
      </c>
    </row>
    <row r="3956">
      <c r="A3956" s="6">
        <f>IF(B3956&lt;&gt;"", "AWARD-"&amp;TEXT(ROW()-1,"00000"), "")</f>
        <v/>
      </c>
      <c r="B3956" s="7" t="n"/>
      <c r="C3956" s="7" t="n"/>
      <c r="D3956" s="7" t="n"/>
      <c r="E3956" s="8" t="n"/>
      <c r="F3956" s="9" t="n"/>
      <c r="G3956" s="8" t="n"/>
      <c r="H3956" s="8" t="n"/>
      <c r="I3956" s="8" t="n"/>
      <c r="J3956" s="10">
        <f>IF(A3956="",0,SUMIFS(amount_expended,cfda_key,V3956))</f>
        <v/>
      </c>
      <c r="K3956" s="10">
        <f>IF(G3956="OTHER CLUSTER NOT LISTED ABOVE",SUMIFS(amount_expended,uniform_other_cluster_name,X3956), IF(AND(OR(G3956="N/A",G3956=""),H3956=""),0,IF(G3956="STATE CLUSTER",SUMIFS(amount_expended,uniform_state_cluster_name,W3956),SUMIFS(amount_expended,cluster_name,G3956))))</f>
        <v/>
      </c>
      <c r="L3956" s="8" t="n"/>
      <c r="M3956" s="7" t="n"/>
      <c r="N3956" s="8" t="n"/>
      <c r="O3956" s="7" t="n"/>
      <c r="P3956" s="7" t="n"/>
      <c r="Q3956" s="8" t="n"/>
      <c r="R3956" s="9" t="n"/>
      <c r="S3956" s="8" t="n"/>
      <c r="T3956" s="8" t="n"/>
      <c r="U3956" s="8" t="n"/>
      <c r="V3956" s="11">
        <f>IF(OR(B3956="",C3956=""),"",CONCATENATE(B3956,".",C3956))</f>
        <v/>
      </c>
      <c r="W3956" s="6">
        <f>UPPER(TRIM(H3956))</f>
        <v/>
      </c>
      <c r="X3956" s="6">
        <f>UPPER(TRIM(I3956))</f>
        <v/>
      </c>
      <c r="Y3956" s="6">
        <f>IF(V3956&lt;&gt;"",IFERROR(INDEX(federal_program_name_lookup,MATCH(V3956,aln_lookup,0)),""),"")</f>
        <v/>
      </c>
    </row>
    <row r="3957">
      <c r="A3957" s="6">
        <f>IF(B3957&lt;&gt;"", "AWARD-"&amp;TEXT(ROW()-1,"00000"), "")</f>
        <v/>
      </c>
      <c r="B3957" s="7" t="n"/>
      <c r="C3957" s="7" t="n"/>
      <c r="D3957" s="7" t="n"/>
      <c r="E3957" s="8" t="n"/>
      <c r="F3957" s="9" t="n"/>
      <c r="G3957" s="8" t="n"/>
      <c r="H3957" s="8" t="n"/>
      <c r="I3957" s="8" t="n"/>
      <c r="J3957" s="10">
        <f>IF(A3957="",0,SUMIFS(amount_expended,cfda_key,V3957))</f>
        <v/>
      </c>
      <c r="K3957" s="10">
        <f>IF(G3957="OTHER CLUSTER NOT LISTED ABOVE",SUMIFS(amount_expended,uniform_other_cluster_name,X3957), IF(AND(OR(G3957="N/A",G3957=""),H3957=""),0,IF(G3957="STATE CLUSTER",SUMIFS(amount_expended,uniform_state_cluster_name,W3957),SUMIFS(amount_expended,cluster_name,G3957))))</f>
        <v/>
      </c>
      <c r="L3957" s="8" t="n"/>
      <c r="M3957" s="7" t="n"/>
      <c r="N3957" s="8" t="n"/>
      <c r="O3957" s="7" t="n"/>
      <c r="P3957" s="7" t="n"/>
      <c r="Q3957" s="8" t="n"/>
      <c r="R3957" s="9" t="n"/>
      <c r="S3957" s="8" t="n"/>
      <c r="T3957" s="8" t="n"/>
      <c r="U3957" s="8" t="n"/>
      <c r="V3957" s="11">
        <f>IF(OR(B3957="",C3957=""),"",CONCATENATE(B3957,".",C3957))</f>
        <v/>
      </c>
      <c r="W3957" s="6">
        <f>UPPER(TRIM(H3957))</f>
        <v/>
      </c>
      <c r="X3957" s="6">
        <f>UPPER(TRIM(I3957))</f>
        <v/>
      </c>
      <c r="Y3957" s="6">
        <f>IF(V3957&lt;&gt;"",IFERROR(INDEX(federal_program_name_lookup,MATCH(V3957,aln_lookup,0)),""),"")</f>
        <v/>
      </c>
    </row>
    <row r="3958">
      <c r="A3958" s="6">
        <f>IF(B3958&lt;&gt;"", "AWARD-"&amp;TEXT(ROW()-1,"00000"), "")</f>
        <v/>
      </c>
      <c r="B3958" s="7" t="n"/>
      <c r="C3958" s="7" t="n"/>
      <c r="D3958" s="7" t="n"/>
      <c r="E3958" s="8" t="n"/>
      <c r="F3958" s="9" t="n"/>
      <c r="G3958" s="8" t="n"/>
      <c r="H3958" s="8" t="n"/>
      <c r="I3958" s="8" t="n"/>
      <c r="J3958" s="10">
        <f>IF(A3958="",0,SUMIFS(amount_expended,cfda_key,V3958))</f>
        <v/>
      </c>
      <c r="K3958" s="10">
        <f>IF(G3958="OTHER CLUSTER NOT LISTED ABOVE",SUMIFS(amount_expended,uniform_other_cluster_name,X3958), IF(AND(OR(G3958="N/A",G3958=""),H3958=""),0,IF(G3958="STATE CLUSTER",SUMIFS(amount_expended,uniform_state_cluster_name,W3958),SUMIFS(amount_expended,cluster_name,G3958))))</f>
        <v/>
      </c>
      <c r="L3958" s="8" t="n"/>
      <c r="M3958" s="7" t="n"/>
      <c r="N3958" s="8" t="n"/>
      <c r="O3958" s="7" t="n"/>
      <c r="P3958" s="7" t="n"/>
      <c r="Q3958" s="8" t="n"/>
      <c r="R3958" s="9" t="n"/>
      <c r="S3958" s="8" t="n"/>
      <c r="T3958" s="8" t="n"/>
      <c r="U3958" s="8" t="n"/>
      <c r="V3958" s="11">
        <f>IF(OR(B3958="",C3958=""),"",CONCATENATE(B3958,".",C3958))</f>
        <v/>
      </c>
      <c r="W3958" s="6">
        <f>UPPER(TRIM(H3958))</f>
        <v/>
      </c>
      <c r="X3958" s="6">
        <f>UPPER(TRIM(I3958))</f>
        <v/>
      </c>
      <c r="Y3958" s="6">
        <f>IF(V3958&lt;&gt;"",IFERROR(INDEX(federal_program_name_lookup,MATCH(V3958,aln_lookup,0)),""),"")</f>
        <v/>
      </c>
    </row>
    <row r="3959">
      <c r="A3959" s="6">
        <f>IF(B3959&lt;&gt;"", "AWARD-"&amp;TEXT(ROW()-1,"00000"), "")</f>
        <v/>
      </c>
      <c r="B3959" s="7" t="n"/>
      <c r="C3959" s="7" t="n"/>
      <c r="D3959" s="7" t="n"/>
      <c r="E3959" s="8" t="n"/>
      <c r="F3959" s="9" t="n"/>
      <c r="G3959" s="8" t="n"/>
      <c r="H3959" s="8" t="n"/>
      <c r="I3959" s="8" t="n"/>
      <c r="J3959" s="10">
        <f>IF(A3959="",0,SUMIFS(amount_expended,cfda_key,V3959))</f>
        <v/>
      </c>
      <c r="K3959" s="10">
        <f>IF(G3959="OTHER CLUSTER NOT LISTED ABOVE",SUMIFS(amount_expended,uniform_other_cluster_name,X3959), IF(AND(OR(G3959="N/A",G3959=""),H3959=""),0,IF(G3959="STATE CLUSTER",SUMIFS(amount_expended,uniform_state_cluster_name,W3959),SUMIFS(amount_expended,cluster_name,G3959))))</f>
        <v/>
      </c>
      <c r="L3959" s="8" t="n"/>
      <c r="M3959" s="7" t="n"/>
      <c r="N3959" s="8" t="n"/>
      <c r="O3959" s="7" t="n"/>
      <c r="P3959" s="7" t="n"/>
      <c r="Q3959" s="8" t="n"/>
      <c r="R3959" s="9" t="n"/>
      <c r="S3959" s="8" t="n"/>
      <c r="T3959" s="8" t="n"/>
      <c r="U3959" s="8" t="n"/>
      <c r="V3959" s="11">
        <f>IF(OR(B3959="",C3959=""),"",CONCATENATE(B3959,".",C3959))</f>
        <v/>
      </c>
      <c r="W3959" s="6">
        <f>UPPER(TRIM(H3959))</f>
        <v/>
      </c>
      <c r="X3959" s="6">
        <f>UPPER(TRIM(I3959))</f>
        <v/>
      </c>
      <c r="Y3959" s="6">
        <f>IF(V3959&lt;&gt;"",IFERROR(INDEX(federal_program_name_lookup,MATCH(V3959,aln_lookup,0)),""),"")</f>
        <v/>
      </c>
    </row>
    <row r="3960">
      <c r="A3960" s="6">
        <f>IF(B3960&lt;&gt;"", "AWARD-"&amp;TEXT(ROW()-1,"00000"), "")</f>
        <v/>
      </c>
      <c r="B3960" s="7" t="n"/>
      <c r="C3960" s="7" t="n"/>
      <c r="D3960" s="7" t="n"/>
      <c r="E3960" s="8" t="n"/>
      <c r="F3960" s="9" t="n"/>
      <c r="G3960" s="8" t="n"/>
      <c r="H3960" s="8" t="n"/>
      <c r="I3960" s="8" t="n"/>
      <c r="J3960" s="10">
        <f>IF(A3960="",0,SUMIFS(amount_expended,cfda_key,V3960))</f>
        <v/>
      </c>
      <c r="K3960" s="10">
        <f>IF(G3960="OTHER CLUSTER NOT LISTED ABOVE",SUMIFS(amount_expended,uniform_other_cluster_name,X3960), IF(AND(OR(G3960="N/A",G3960=""),H3960=""),0,IF(G3960="STATE CLUSTER",SUMIFS(amount_expended,uniform_state_cluster_name,W3960),SUMIFS(amount_expended,cluster_name,G3960))))</f>
        <v/>
      </c>
      <c r="L3960" s="8" t="n"/>
      <c r="M3960" s="7" t="n"/>
      <c r="N3960" s="8" t="n"/>
      <c r="O3960" s="7" t="n"/>
      <c r="P3960" s="7" t="n"/>
      <c r="Q3960" s="8" t="n"/>
      <c r="R3960" s="9" t="n"/>
      <c r="S3960" s="8" t="n"/>
      <c r="T3960" s="8" t="n"/>
      <c r="U3960" s="8" t="n"/>
      <c r="V3960" s="11">
        <f>IF(OR(B3960="",C3960=""),"",CONCATENATE(B3960,".",C3960))</f>
        <v/>
      </c>
      <c r="W3960" s="6">
        <f>UPPER(TRIM(H3960))</f>
        <v/>
      </c>
      <c r="X3960" s="6">
        <f>UPPER(TRIM(I3960))</f>
        <v/>
      </c>
      <c r="Y3960" s="6">
        <f>IF(V3960&lt;&gt;"",IFERROR(INDEX(federal_program_name_lookup,MATCH(V3960,aln_lookup,0)),""),"")</f>
        <v/>
      </c>
    </row>
    <row r="3961">
      <c r="A3961" s="6">
        <f>IF(B3961&lt;&gt;"", "AWARD-"&amp;TEXT(ROW()-1,"00000"), "")</f>
        <v/>
      </c>
      <c r="B3961" s="7" t="n"/>
      <c r="C3961" s="7" t="n"/>
      <c r="D3961" s="7" t="n"/>
      <c r="E3961" s="8" t="n"/>
      <c r="F3961" s="9" t="n"/>
      <c r="G3961" s="8" t="n"/>
      <c r="H3961" s="8" t="n"/>
      <c r="I3961" s="8" t="n"/>
      <c r="J3961" s="10">
        <f>IF(A3961="",0,SUMIFS(amount_expended,cfda_key,V3961))</f>
        <v/>
      </c>
      <c r="K3961" s="10">
        <f>IF(G3961="OTHER CLUSTER NOT LISTED ABOVE",SUMIFS(amount_expended,uniform_other_cluster_name,X3961), IF(AND(OR(G3961="N/A",G3961=""),H3961=""),0,IF(G3961="STATE CLUSTER",SUMIFS(amount_expended,uniform_state_cluster_name,W3961),SUMIFS(amount_expended,cluster_name,G3961))))</f>
        <v/>
      </c>
      <c r="L3961" s="8" t="n"/>
      <c r="M3961" s="7" t="n"/>
      <c r="N3961" s="8" t="n"/>
      <c r="O3961" s="7" t="n"/>
      <c r="P3961" s="7" t="n"/>
      <c r="Q3961" s="8" t="n"/>
      <c r="R3961" s="9" t="n"/>
      <c r="S3961" s="8" t="n"/>
      <c r="T3961" s="8" t="n"/>
      <c r="U3961" s="8" t="n"/>
      <c r="V3961" s="11">
        <f>IF(OR(B3961="",C3961=""),"",CONCATENATE(B3961,".",C3961))</f>
        <v/>
      </c>
      <c r="W3961" s="6">
        <f>UPPER(TRIM(H3961))</f>
        <v/>
      </c>
      <c r="X3961" s="6">
        <f>UPPER(TRIM(I3961))</f>
        <v/>
      </c>
      <c r="Y3961" s="6">
        <f>IF(V3961&lt;&gt;"",IFERROR(INDEX(federal_program_name_lookup,MATCH(V3961,aln_lookup,0)),""),"")</f>
        <v/>
      </c>
    </row>
    <row r="3962">
      <c r="A3962" s="6">
        <f>IF(B3962&lt;&gt;"", "AWARD-"&amp;TEXT(ROW()-1,"00000"), "")</f>
        <v/>
      </c>
      <c r="B3962" s="7" t="n"/>
      <c r="C3962" s="7" t="n"/>
      <c r="D3962" s="7" t="n"/>
      <c r="E3962" s="8" t="n"/>
      <c r="F3962" s="9" t="n"/>
      <c r="G3962" s="8" t="n"/>
      <c r="H3962" s="8" t="n"/>
      <c r="I3962" s="8" t="n"/>
      <c r="J3962" s="10">
        <f>IF(A3962="",0,SUMIFS(amount_expended,cfda_key,V3962))</f>
        <v/>
      </c>
      <c r="K3962" s="10">
        <f>IF(G3962="OTHER CLUSTER NOT LISTED ABOVE",SUMIFS(amount_expended,uniform_other_cluster_name,X3962), IF(AND(OR(G3962="N/A",G3962=""),H3962=""),0,IF(G3962="STATE CLUSTER",SUMIFS(amount_expended,uniform_state_cluster_name,W3962),SUMIFS(amount_expended,cluster_name,G3962))))</f>
        <v/>
      </c>
      <c r="L3962" s="8" t="n"/>
      <c r="M3962" s="7" t="n"/>
      <c r="N3962" s="8" t="n"/>
      <c r="O3962" s="7" t="n"/>
      <c r="P3962" s="7" t="n"/>
      <c r="Q3962" s="8" t="n"/>
      <c r="R3962" s="9" t="n"/>
      <c r="S3962" s="8" t="n"/>
      <c r="T3962" s="8" t="n"/>
      <c r="U3962" s="8" t="n"/>
      <c r="V3962" s="11">
        <f>IF(OR(B3962="",C3962=""),"",CONCATENATE(B3962,".",C3962))</f>
        <v/>
      </c>
      <c r="W3962" s="6">
        <f>UPPER(TRIM(H3962))</f>
        <v/>
      </c>
      <c r="X3962" s="6">
        <f>UPPER(TRIM(I3962))</f>
        <v/>
      </c>
      <c r="Y3962" s="6">
        <f>IF(V3962&lt;&gt;"",IFERROR(INDEX(federal_program_name_lookup,MATCH(V3962,aln_lookup,0)),""),"")</f>
        <v/>
      </c>
    </row>
    <row r="3963">
      <c r="A3963" s="6">
        <f>IF(B3963&lt;&gt;"", "AWARD-"&amp;TEXT(ROW()-1,"00000"), "")</f>
        <v/>
      </c>
      <c r="B3963" s="7" t="n"/>
      <c r="C3963" s="7" t="n"/>
      <c r="D3963" s="7" t="n"/>
      <c r="E3963" s="8" t="n"/>
      <c r="F3963" s="9" t="n"/>
      <c r="G3963" s="8" t="n"/>
      <c r="H3963" s="8" t="n"/>
      <c r="I3963" s="8" t="n"/>
      <c r="J3963" s="10">
        <f>IF(A3963="",0,SUMIFS(amount_expended,cfda_key,V3963))</f>
        <v/>
      </c>
      <c r="K3963" s="10">
        <f>IF(G3963="OTHER CLUSTER NOT LISTED ABOVE",SUMIFS(amount_expended,uniform_other_cluster_name,X3963), IF(AND(OR(G3963="N/A",G3963=""),H3963=""),0,IF(G3963="STATE CLUSTER",SUMIFS(amount_expended,uniform_state_cluster_name,W3963),SUMIFS(amount_expended,cluster_name,G3963))))</f>
        <v/>
      </c>
      <c r="L3963" s="8" t="n"/>
      <c r="M3963" s="7" t="n"/>
      <c r="N3963" s="8" t="n"/>
      <c r="O3963" s="7" t="n"/>
      <c r="P3963" s="7" t="n"/>
      <c r="Q3963" s="8" t="n"/>
      <c r="R3963" s="9" t="n"/>
      <c r="S3963" s="8" t="n"/>
      <c r="T3963" s="8" t="n"/>
      <c r="U3963" s="8" t="n"/>
      <c r="V3963" s="11">
        <f>IF(OR(B3963="",C3963=""),"",CONCATENATE(B3963,".",C3963))</f>
        <v/>
      </c>
      <c r="W3963" s="6">
        <f>UPPER(TRIM(H3963))</f>
        <v/>
      </c>
      <c r="X3963" s="6">
        <f>UPPER(TRIM(I3963))</f>
        <v/>
      </c>
      <c r="Y3963" s="6">
        <f>IF(V3963&lt;&gt;"",IFERROR(INDEX(federal_program_name_lookup,MATCH(V3963,aln_lookup,0)),""),"")</f>
        <v/>
      </c>
    </row>
    <row r="3964">
      <c r="A3964" s="6">
        <f>IF(B3964&lt;&gt;"", "AWARD-"&amp;TEXT(ROW()-1,"00000"), "")</f>
        <v/>
      </c>
      <c r="B3964" s="7" t="n"/>
      <c r="C3964" s="7" t="n"/>
      <c r="D3964" s="7" t="n"/>
      <c r="E3964" s="8" t="n"/>
      <c r="F3964" s="9" t="n"/>
      <c r="G3964" s="8" t="n"/>
      <c r="H3964" s="8" t="n"/>
      <c r="I3964" s="8" t="n"/>
      <c r="J3964" s="10">
        <f>IF(A3964="",0,SUMIFS(amount_expended,cfda_key,V3964))</f>
        <v/>
      </c>
      <c r="K3964" s="10">
        <f>IF(G3964="OTHER CLUSTER NOT LISTED ABOVE",SUMIFS(amount_expended,uniform_other_cluster_name,X3964), IF(AND(OR(G3964="N/A",G3964=""),H3964=""),0,IF(G3964="STATE CLUSTER",SUMIFS(amount_expended,uniform_state_cluster_name,W3964),SUMIFS(amount_expended,cluster_name,G3964))))</f>
        <v/>
      </c>
      <c r="L3964" s="8" t="n"/>
      <c r="M3964" s="7" t="n"/>
      <c r="N3964" s="8" t="n"/>
      <c r="O3964" s="7" t="n"/>
      <c r="P3964" s="7" t="n"/>
      <c r="Q3964" s="8" t="n"/>
      <c r="R3964" s="9" t="n"/>
      <c r="S3964" s="8" t="n"/>
      <c r="T3964" s="8" t="n"/>
      <c r="U3964" s="8" t="n"/>
      <c r="V3964" s="11">
        <f>IF(OR(B3964="",C3964=""),"",CONCATENATE(B3964,".",C3964))</f>
        <v/>
      </c>
      <c r="W3964" s="6">
        <f>UPPER(TRIM(H3964))</f>
        <v/>
      </c>
      <c r="X3964" s="6">
        <f>UPPER(TRIM(I3964))</f>
        <v/>
      </c>
      <c r="Y3964" s="6">
        <f>IF(V3964&lt;&gt;"",IFERROR(INDEX(federal_program_name_lookup,MATCH(V3964,aln_lookup,0)),""),"")</f>
        <v/>
      </c>
    </row>
    <row r="3965">
      <c r="A3965" s="6">
        <f>IF(B3965&lt;&gt;"", "AWARD-"&amp;TEXT(ROW()-1,"00000"), "")</f>
        <v/>
      </c>
      <c r="B3965" s="7" t="n"/>
      <c r="C3965" s="7" t="n"/>
      <c r="D3965" s="7" t="n"/>
      <c r="E3965" s="8" t="n"/>
      <c r="F3965" s="9" t="n"/>
      <c r="G3965" s="8" t="n"/>
      <c r="H3965" s="8" t="n"/>
      <c r="I3965" s="8" t="n"/>
      <c r="J3965" s="10">
        <f>IF(A3965="",0,SUMIFS(amount_expended,cfda_key,V3965))</f>
        <v/>
      </c>
      <c r="K3965" s="10">
        <f>IF(G3965="OTHER CLUSTER NOT LISTED ABOVE",SUMIFS(amount_expended,uniform_other_cluster_name,X3965), IF(AND(OR(G3965="N/A",G3965=""),H3965=""),0,IF(G3965="STATE CLUSTER",SUMIFS(amount_expended,uniform_state_cluster_name,W3965),SUMIFS(amount_expended,cluster_name,G3965))))</f>
        <v/>
      </c>
      <c r="L3965" s="8" t="n"/>
      <c r="M3965" s="7" t="n"/>
      <c r="N3965" s="8" t="n"/>
      <c r="O3965" s="7" t="n"/>
      <c r="P3965" s="7" t="n"/>
      <c r="Q3965" s="8" t="n"/>
      <c r="R3965" s="9" t="n"/>
      <c r="S3965" s="8" t="n"/>
      <c r="T3965" s="8" t="n"/>
      <c r="U3965" s="8" t="n"/>
      <c r="V3965" s="11">
        <f>IF(OR(B3965="",C3965=""),"",CONCATENATE(B3965,".",C3965))</f>
        <v/>
      </c>
      <c r="W3965" s="6">
        <f>UPPER(TRIM(H3965))</f>
        <v/>
      </c>
      <c r="X3965" s="6">
        <f>UPPER(TRIM(I3965))</f>
        <v/>
      </c>
      <c r="Y3965" s="6">
        <f>IF(V3965&lt;&gt;"",IFERROR(INDEX(federal_program_name_lookup,MATCH(V3965,aln_lookup,0)),""),"")</f>
        <v/>
      </c>
    </row>
    <row r="3966">
      <c r="A3966" s="6">
        <f>IF(B3966&lt;&gt;"", "AWARD-"&amp;TEXT(ROW()-1,"00000"), "")</f>
        <v/>
      </c>
      <c r="B3966" s="7" t="n"/>
      <c r="C3966" s="7" t="n"/>
      <c r="D3966" s="7" t="n"/>
      <c r="E3966" s="8" t="n"/>
      <c r="F3966" s="9" t="n"/>
      <c r="G3966" s="8" t="n"/>
      <c r="H3966" s="8" t="n"/>
      <c r="I3966" s="8" t="n"/>
      <c r="J3966" s="10">
        <f>IF(A3966="",0,SUMIFS(amount_expended,cfda_key,V3966))</f>
        <v/>
      </c>
      <c r="K3966" s="10">
        <f>IF(G3966="OTHER CLUSTER NOT LISTED ABOVE",SUMIFS(amount_expended,uniform_other_cluster_name,X3966), IF(AND(OR(G3966="N/A",G3966=""),H3966=""),0,IF(G3966="STATE CLUSTER",SUMIFS(amount_expended,uniform_state_cluster_name,W3966),SUMIFS(amount_expended,cluster_name,G3966))))</f>
        <v/>
      </c>
      <c r="L3966" s="8" t="n"/>
      <c r="M3966" s="7" t="n"/>
      <c r="N3966" s="8" t="n"/>
      <c r="O3966" s="7" t="n"/>
      <c r="P3966" s="7" t="n"/>
      <c r="Q3966" s="8" t="n"/>
      <c r="R3966" s="9" t="n"/>
      <c r="S3966" s="8" t="n"/>
      <c r="T3966" s="8" t="n"/>
      <c r="U3966" s="8" t="n"/>
      <c r="V3966" s="11">
        <f>IF(OR(B3966="",C3966=""),"",CONCATENATE(B3966,".",C3966))</f>
        <v/>
      </c>
      <c r="W3966" s="6">
        <f>UPPER(TRIM(H3966))</f>
        <v/>
      </c>
      <c r="X3966" s="6">
        <f>UPPER(TRIM(I3966))</f>
        <v/>
      </c>
      <c r="Y3966" s="6">
        <f>IF(V3966&lt;&gt;"",IFERROR(INDEX(federal_program_name_lookup,MATCH(V3966,aln_lookup,0)),""),"")</f>
        <v/>
      </c>
    </row>
    <row r="3967">
      <c r="A3967" s="6">
        <f>IF(B3967&lt;&gt;"", "AWARD-"&amp;TEXT(ROW()-1,"00000"), "")</f>
        <v/>
      </c>
      <c r="B3967" s="7" t="n"/>
      <c r="C3967" s="7" t="n"/>
      <c r="D3967" s="7" t="n"/>
      <c r="E3967" s="8" t="n"/>
      <c r="F3967" s="9" t="n"/>
      <c r="G3967" s="8" t="n"/>
      <c r="H3967" s="8" t="n"/>
      <c r="I3967" s="8" t="n"/>
      <c r="J3967" s="10">
        <f>IF(A3967="",0,SUMIFS(amount_expended,cfda_key,V3967))</f>
        <v/>
      </c>
      <c r="K3967" s="10">
        <f>IF(G3967="OTHER CLUSTER NOT LISTED ABOVE",SUMIFS(amount_expended,uniform_other_cluster_name,X3967), IF(AND(OR(G3967="N/A",G3967=""),H3967=""),0,IF(G3967="STATE CLUSTER",SUMIFS(amount_expended,uniform_state_cluster_name,W3967),SUMIFS(amount_expended,cluster_name,G3967))))</f>
        <v/>
      </c>
      <c r="L3967" s="8" t="n"/>
      <c r="M3967" s="7" t="n"/>
      <c r="N3967" s="8" t="n"/>
      <c r="O3967" s="7" t="n"/>
      <c r="P3967" s="7" t="n"/>
      <c r="Q3967" s="8" t="n"/>
      <c r="R3967" s="9" t="n"/>
      <c r="S3967" s="8" t="n"/>
      <c r="T3967" s="8" t="n"/>
      <c r="U3967" s="8" t="n"/>
      <c r="V3967" s="11">
        <f>IF(OR(B3967="",C3967=""),"",CONCATENATE(B3967,".",C3967))</f>
        <v/>
      </c>
      <c r="W3967" s="6">
        <f>UPPER(TRIM(H3967))</f>
        <v/>
      </c>
      <c r="X3967" s="6">
        <f>UPPER(TRIM(I3967))</f>
        <v/>
      </c>
      <c r="Y3967" s="6">
        <f>IF(V3967&lt;&gt;"",IFERROR(INDEX(federal_program_name_lookup,MATCH(V3967,aln_lookup,0)),""),"")</f>
        <v/>
      </c>
    </row>
    <row r="3968">
      <c r="A3968" s="6">
        <f>IF(B3968&lt;&gt;"", "AWARD-"&amp;TEXT(ROW()-1,"00000"), "")</f>
        <v/>
      </c>
      <c r="B3968" s="7" t="n"/>
      <c r="C3968" s="7" t="n"/>
      <c r="D3968" s="7" t="n"/>
      <c r="E3968" s="8" t="n"/>
      <c r="F3968" s="9" t="n"/>
      <c r="G3968" s="8" t="n"/>
      <c r="H3968" s="8" t="n"/>
      <c r="I3968" s="8" t="n"/>
      <c r="J3968" s="10">
        <f>IF(A3968="",0,SUMIFS(amount_expended,cfda_key,V3968))</f>
        <v/>
      </c>
      <c r="K3968" s="10">
        <f>IF(G3968="OTHER CLUSTER NOT LISTED ABOVE",SUMIFS(amount_expended,uniform_other_cluster_name,X3968), IF(AND(OR(G3968="N/A",G3968=""),H3968=""),0,IF(G3968="STATE CLUSTER",SUMIFS(amount_expended,uniform_state_cluster_name,W3968),SUMIFS(amount_expended,cluster_name,G3968))))</f>
        <v/>
      </c>
      <c r="L3968" s="8" t="n"/>
      <c r="M3968" s="7" t="n"/>
      <c r="N3968" s="8" t="n"/>
      <c r="O3968" s="7" t="n"/>
      <c r="P3968" s="7" t="n"/>
      <c r="Q3968" s="8" t="n"/>
      <c r="R3968" s="9" t="n"/>
      <c r="S3968" s="8" t="n"/>
      <c r="T3968" s="8" t="n"/>
      <c r="U3968" s="8" t="n"/>
      <c r="V3968" s="11">
        <f>IF(OR(B3968="",C3968=""),"",CONCATENATE(B3968,".",C3968))</f>
        <v/>
      </c>
      <c r="W3968" s="6">
        <f>UPPER(TRIM(H3968))</f>
        <v/>
      </c>
      <c r="X3968" s="6">
        <f>UPPER(TRIM(I3968))</f>
        <v/>
      </c>
      <c r="Y3968" s="6">
        <f>IF(V3968&lt;&gt;"",IFERROR(INDEX(federal_program_name_lookup,MATCH(V3968,aln_lookup,0)),""),"")</f>
        <v/>
      </c>
    </row>
    <row r="3969">
      <c r="A3969" s="6">
        <f>IF(B3969&lt;&gt;"", "AWARD-"&amp;TEXT(ROW()-1,"00000"), "")</f>
        <v/>
      </c>
      <c r="B3969" s="7" t="n"/>
      <c r="C3969" s="7" t="n"/>
      <c r="D3969" s="7" t="n"/>
      <c r="E3969" s="8" t="n"/>
      <c r="F3969" s="9" t="n"/>
      <c r="G3969" s="8" t="n"/>
      <c r="H3969" s="8" t="n"/>
      <c r="I3969" s="8" t="n"/>
      <c r="J3969" s="10">
        <f>IF(A3969="",0,SUMIFS(amount_expended,cfda_key,V3969))</f>
        <v/>
      </c>
      <c r="K3969" s="10">
        <f>IF(G3969="OTHER CLUSTER NOT LISTED ABOVE",SUMIFS(amount_expended,uniform_other_cluster_name,X3969), IF(AND(OR(G3969="N/A",G3969=""),H3969=""),0,IF(G3969="STATE CLUSTER",SUMIFS(amount_expended,uniform_state_cluster_name,W3969),SUMIFS(amount_expended,cluster_name,G3969))))</f>
        <v/>
      </c>
      <c r="L3969" s="8" t="n"/>
      <c r="M3969" s="7" t="n"/>
      <c r="N3969" s="8" t="n"/>
      <c r="O3969" s="7" t="n"/>
      <c r="P3969" s="7" t="n"/>
      <c r="Q3969" s="8" t="n"/>
      <c r="R3969" s="9" t="n"/>
      <c r="S3969" s="8" t="n"/>
      <c r="T3969" s="8" t="n"/>
      <c r="U3969" s="8" t="n"/>
      <c r="V3969" s="11">
        <f>IF(OR(B3969="",C3969=""),"",CONCATENATE(B3969,".",C3969))</f>
        <v/>
      </c>
      <c r="W3969" s="6">
        <f>UPPER(TRIM(H3969))</f>
        <v/>
      </c>
      <c r="X3969" s="6">
        <f>UPPER(TRIM(I3969))</f>
        <v/>
      </c>
      <c r="Y3969" s="6">
        <f>IF(V3969&lt;&gt;"",IFERROR(INDEX(federal_program_name_lookup,MATCH(V3969,aln_lookup,0)),""),"")</f>
        <v/>
      </c>
    </row>
    <row r="3970">
      <c r="A3970" s="6">
        <f>IF(B3970&lt;&gt;"", "AWARD-"&amp;TEXT(ROW()-1,"00000"), "")</f>
        <v/>
      </c>
      <c r="B3970" s="7" t="n"/>
      <c r="C3970" s="7" t="n"/>
      <c r="D3970" s="7" t="n"/>
      <c r="E3970" s="8" t="n"/>
      <c r="F3970" s="9" t="n"/>
      <c r="G3970" s="8" t="n"/>
      <c r="H3970" s="8" t="n"/>
      <c r="I3970" s="8" t="n"/>
      <c r="J3970" s="10">
        <f>IF(A3970="",0,SUMIFS(amount_expended,cfda_key,V3970))</f>
        <v/>
      </c>
      <c r="K3970" s="10">
        <f>IF(G3970="OTHER CLUSTER NOT LISTED ABOVE",SUMIFS(amount_expended,uniform_other_cluster_name,X3970), IF(AND(OR(G3970="N/A",G3970=""),H3970=""),0,IF(G3970="STATE CLUSTER",SUMIFS(amount_expended,uniform_state_cluster_name,W3970),SUMIFS(amount_expended,cluster_name,G3970))))</f>
        <v/>
      </c>
      <c r="L3970" s="8" t="n"/>
      <c r="M3970" s="7" t="n"/>
      <c r="N3970" s="8" t="n"/>
      <c r="O3970" s="7" t="n"/>
      <c r="P3970" s="7" t="n"/>
      <c r="Q3970" s="8" t="n"/>
      <c r="R3970" s="9" t="n"/>
      <c r="S3970" s="8" t="n"/>
      <c r="T3970" s="8" t="n"/>
      <c r="U3970" s="8" t="n"/>
      <c r="V3970" s="11">
        <f>IF(OR(B3970="",C3970=""),"",CONCATENATE(B3970,".",C3970))</f>
        <v/>
      </c>
      <c r="W3970" s="6">
        <f>UPPER(TRIM(H3970))</f>
        <v/>
      </c>
      <c r="X3970" s="6">
        <f>UPPER(TRIM(I3970))</f>
        <v/>
      </c>
      <c r="Y3970" s="6">
        <f>IF(V3970&lt;&gt;"",IFERROR(INDEX(federal_program_name_lookup,MATCH(V3970,aln_lookup,0)),""),"")</f>
        <v/>
      </c>
    </row>
    <row r="3971">
      <c r="A3971" s="6">
        <f>IF(B3971&lt;&gt;"", "AWARD-"&amp;TEXT(ROW()-1,"00000"), "")</f>
        <v/>
      </c>
      <c r="B3971" s="7" t="n"/>
      <c r="C3971" s="7" t="n"/>
      <c r="D3971" s="7" t="n"/>
      <c r="E3971" s="8" t="n"/>
      <c r="F3971" s="9" t="n"/>
      <c r="G3971" s="8" t="n"/>
      <c r="H3971" s="8" t="n"/>
      <c r="I3971" s="8" t="n"/>
      <c r="J3971" s="10">
        <f>IF(A3971="",0,SUMIFS(amount_expended,cfda_key,V3971))</f>
        <v/>
      </c>
      <c r="K3971" s="10">
        <f>IF(G3971="OTHER CLUSTER NOT LISTED ABOVE",SUMIFS(amount_expended,uniform_other_cluster_name,X3971), IF(AND(OR(G3971="N/A",G3971=""),H3971=""),0,IF(G3971="STATE CLUSTER",SUMIFS(amount_expended,uniform_state_cluster_name,W3971),SUMIFS(amount_expended,cluster_name,G3971))))</f>
        <v/>
      </c>
      <c r="L3971" s="8" t="n"/>
      <c r="M3971" s="7" t="n"/>
      <c r="N3971" s="8" t="n"/>
      <c r="O3971" s="7" t="n"/>
      <c r="P3971" s="7" t="n"/>
      <c r="Q3971" s="8" t="n"/>
      <c r="R3971" s="9" t="n"/>
      <c r="S3971" s="8" t="n"/>
      <c r="T3971" s="8" t="n"/>
      <c r="U3971" s="8" t="n"/>
      <c r="V3971" s="11">
        <f>IF(OR(B3971="",C3971=""),"",CONCATENATE(B3971,".",C3971))</f>
        <v/>
      </c>
      <c r="W3971" s="6">
        <f>UPPER(TRIM(H3971))</f>
        <v/>
      </c>
      <c r="X3971" s="6">
        <f>UPPER(TRIM(I3971))</f>
        <v/>
      </c>
      <c r="Y3971" s="6">
        <f>IF(V3971&lt;&gt;"",IFERROR(INDEX(federal_program_name_lookup,MATCH(V3971,aln_lookup,0)),""),"")</f>
        <v/>
      </c>
    </row>
    <row r="3972">
      <c r="A3972" s="6">
        <f>IF(B3972&lt;&gt;"", "AWARD-"&amp;TEXT(ROW()-1,"00000"), "")</f>
        <v/>
      </c>
      <c r="B3972" s="7" t="n"/>
      <c r="C3972" s="7" t="n"/>
      <c r="D3972" s="7" t="n"/>
      <c r="E3972" s="8" t="n"/>
      <c r="F3972" s="9" t="n"/>
      <c r="G3972" s="8" t="n"/>
      <c r="H3972" s="8" t="n"/>
      <c r="I3972" s="8" t="n"/>
      <c r="J3972" s="10">
        <f>IF(A3972="",0,SUMIFS(amount_expended,cfda_key,V3972))</f>
        <v/>
      </c>
      <c r="K3972" s="10">
        <f>IF(G3972="OTHER CLUSTER NOT LISTED ABOVE",SUMIFS(amount_expended,uniform_other_cluster_name,X3972), IF(AND(OR(G3972="N/A",G3972=""),H3972=""),0,IF(G3972="STATE CLUSTER",SUMIFS(amount_expended,uniform_state_cluster_name,W3972),SUMIFS(amount_expended,cluster_name,G3972))))</f>
        <v/>
      </c>
      <c r="L3972" s="8" t="n"/>
      <c r="M3972" s="7" t="n"/>
      <c r="N3972" s="8" t="n"/>
      <c r="O3972" s="7" t="n"/>
      <c r="P3972" s="7" t="n"/>
      <c r="Q3972" s="8" t="n"/>
      <c r="R3972" s="9" t="n"/>
      <c r="S3972" s="8" t="n"/>
      <c r="T3972" s="8" t="n"/>
      <c r="U3972" s="8" t="n"/>
      <c r="V3972" s="11">
        <f>IF(OR(B3972="",C3972=""),"",CONCATENATE(B3972,".",C3972))</f>
        <v/>
      </c>
      <c r="W3972" s="6">
        <f>UPPER(TRIM(H3972))</f>
        <v/>
      </c>
      <c r="X3972" s="6">
        <f>UPPER(TRIM(I3972))</f>
        <v/>
      </c>
      <c r="Y3972" s="6">
        <f>IF(V3972&lt;&gt;"",IFERROR(INDEX(federal_program_name_lookup,MATCH(V3972,aln_lookup,0)),""),"")</f>
        <v/>
      </c>
    </row>
    <row r="3973">
      <c r="A3973" s="6">
        <f>IF(B3973&lt;&gt;"", "AWARD-"&amp;TEXT(ROW()-1,"00000"), "")</f>
        <v/>
      </c>
      <c r="B3973" s="7" t="n"/>
      <c r="C3973" s="7" t="n"/>
      <c r="D3973" s="7" t="n"/>
      <c r="E3973" s="8" t="n"/>
      <c r="F3973" s="9" t="n"/>
      <c r="G3973" s="8" t="n"/>
      <c r="H3973" s="8" t="n"/>
      <c r="I3973" s="8" t="n"/>
      <c r="J3973" s="10">
        <f>IF(A3973="",0,SUMIFS(amount_expended,cfda_key,V3973))</f>
        <v/>
      </c>
      <c r="K3973" s="10">
        <f>IF(G3973="OTHER CLUSTER NOT LISTED ABOVE",SUMIFS(amount_expended,uniform_other_cluster_name,X3973), IF(AND(OR(G3973="N/A",G3973=""),H3973=""),0,IF(G3973="STATE CLUSTER",SUMIFS(amount_expended,uniform_state_cluster_name,W3973),SUMIFS(amount_expended,cluster_name,G3973))))</f>
        <v/>
      </c>
      <c r="L3973" s="8" t="n"/>
      <c r="M3973" s="7" t="n"/>
      <c r="N3973" s="8" t="n"/>
      <c r="O3973" s="7" t="n"/>
      <c r="P3973" s="7" t="n"/>
      <c r="Q3973" s="8" t="n"/>
      <c r="R3973" s="9" t="n"/>
      <c r="S3973" s="8" t="n"/>
      <c r="T3973" s="8" t="n"/>
      <c r="U3973" s="8" t="n"/>
      <c r="V3973" s="11">
        <f>IF(OR(B3973="",C3973=""),"",CONCATENATE(B3973,".",C3973))</f>
        <v/>
      </c>
      <c r="W3973" s="6">
        <f>UPPER(TRIM(H3973))</f>
        <v/>
      </c>
      <c r="X3973" s="6">
        <f>UPPER(TRIM(I3973))</f>
        <v/>
      </c>
      <c r="Y3973" s="6">
        <f>IF(V3973&lt;&gt;"",IFERROR(INDEX(federal_program_name_lookup,MATCH(V3973,aln_lookup,0)),""),"")</f>
        <v/>
      </c>
    </row>
    <row r="3974">
      <c r="A3974" s="6">
        <f>IF(B3974&lt;&gt;"", "AWARD-"&amp;TEXT(ROW()-1,"00000"), "")</f>
        <v/>
      </c>
      <c r="B3974" s="7" t="n"/>
      <c r="C3974" s="7" t="n"/>
      <c r="D3974" s="7" t="n"/>
      <c r="E3974" s="8" t="n"/>
      <c r="F3974" s="9" t="n"/>
      <c r="G3974" s="8" t="n"/>
      <c r="H3974" s="8" t="n"/>
      <c r="I3974" s="8" t="n"/>
      <c r="J3974" s="10">
        <f>IF(A3974="",0,SUMIFS(amount_expended,cfda_key,V3974))</f>
        <v/>
      </c>
      <c r="K3974" s="10">
        <f>IF(G3974="OTHER CLUSTER NOT LISTED ABOVE",SUMIFS(amount_expended,uniform_other_cluster_name,X3974), IF(AND(OR(G3974="N/A",G3974=""),H3974=""),0,IF(G3974="STATE CLUSTER",SUMIFS(amount_expended,uniform_state_cluster_name,W3974),SUMIFS(amount_expended,cluster_name,G3974))))</f>
        <v/>
      </c>
      <c r="L3974" s="8" t="n"/>
      <c r="M3974" s="7" t="n"/>
      <c r="N3974" s="8" t="n"/>
      <c r="O3974" s="7" t="n"/>
      <c r="P3974" s="7" t="n"/>
      <c r="Q3974" s="8" t="n"/>
      <c r="R3974" s="9" t="n"/>
      <c r="S3974" s="8" t="n"/>
      <c r="T3974" s="8" t="n"/>
      <c r="U3974" s="8" t="n"/>
      <c r="V3974" s="11">
        <f>IF(OR(B3974="",C3974=""),"",CONCATENATE(B3974,".",C3974))</f>
        <v/>
      </c>
      <c r="W3974" s="6">
        <f>UPPER(TRIM(H3974))</f>
        <v/>
      </c>
      <c r="X3974" s="6">
        <f>UPPER(TRIM(I3974))</f>
        <v/>
      </c>
      <c r="Y3974" s="6">
        <f>IF(V3974&lt;&gt;"",IFERROR(INDEX(federal_program_name_lookup,MATCH(V3974,aln_lookup,0)),""),"")</f>
        <v/>
      </c>
    </row>
    <row r="3975">
      <c r="A3975" s="6">
        <f>IF(B3975&lt;&gt;"", "AWARD-"&amp;TEXT(ROW()-1,"00000"), "")</f>
        <v/>
      </c>
      <c r="B3975" s="7" t="n"/>
      <c r="C3975" s="7" t="n"/>
      <c r="D3975" s="7" t="n"/>
      <c r="E3975" s="8" t="n"/>
      <c r="F3975" s="9" t="n"/>
      <c r="G3975" s="8" t="n"/>
      <c r="H3975" s="8" t="n"/>
      <c r="I3975" s="8" t="n"/>
      <c r="J3975" s="10">
        <f>IF(A3975="",0,SUMIFS(amount_expended,cfda_key,V3975))</f>
        <v/>
      </c>
      <c r="K3975" s="10">
        <f>IF(G3975="OTHER CLUSTER NOT LISTED ABOVE",SUMIFS(amount_expended,uniform_other_cluster_name,X3975), IF(AND(OR(G3975="N/A",G3975=""),H3975=""),0,IF(G3975="STATE CLUSTER",SUMIFS(amount_expended,uniform_state_cluster_name,W3975),SUMIFS(amount_expended,cluster_name,G3975))))</f>
        <v/>
      </c>
      <c r="L3975" s="8" t="n"/>
      <c r="M3975" s="7" t="n"/>
      <c r="N3975" s="8" t="n"/>
      <c r="O3975" s="7" t="n"/>
      <c r="P3975" s="7" t="n"/>
      <c r="Q3975" s="8" t="n"/>
      <c r="R3975" s="9" t="n"/>
      <c r="S3975" s="8" t="n"/>
      <c r="T3975" s="8" t="n"/>
      <c r="U3975" s="8" t="n"/>
      <c r="V3975" s="11">
        <f>IF(OR(B3975="",C3975=""),"",CONCATENATE(B3975,".",C3975))</f>
        <v/>
      </c>
      <c r="W3975" s="6">
        <f>UPPER(TRIM(H3975))</f>
        <v/>
      </c>
      <c r="X3975" s="6">
        <f>UPPER(TRIM(I3975))</f>
        <v/>
      </c>
      <c r="Y3975" s="6">
        <f>IF(V3975&lt;&gt;"",IFERROR(INDEX(federal_program_name_lookup,MATCH(V3975,aln_lookup,0)),""),"")</f>
        <v/>
      </c>
    </row>
    <row r="3976">
      <c r="A3976" s="6">
        <f>IF(B3976&lt;&gt;"", "AWARD-"&amp;TEXT(ROW()-1,"00000"), "")</f>
        <v/>
      </c>
      <c r="B3976" s="7" t="n"/>
      <c r="C3976" s="7" t="n"/>
      <c r="D3976" s="7" t="n"/>
      <c r="E3976" s="8" t="n"/>
      <c r="F3976" s="9" t="n"/>
      <c r="G3976" s="8" t="n"/>
      <c r="H3976" s="8" t="n"/>
      <c r="I3976" s="8" t="n"/>
      <c r="J3976" s="10">
        <f>IF(A3976="",0,SUMIFS(amount_expended,cfda_key,V3976))</f>
        <v/>
      </c>
      <c r="K3976" s="10">
        <f>IF(G3976="OTHER CLUSTER NOT LISTED ABOVE",SUMIFS(amount_expended,uniform_other_cluster_name,X3976), IF(AND(OR(G3976="N/A",G3976=""),H3976=""),0,IF(G3976="STATE CLUSTER",SUMIFS(amount_expended,uniform_state_cluster_name,W3976),SUMIFS(amount_expended,cluster_name,G3976))))</f>
        <v/>
      </c>
      <c r="L3976" s="8" t="n"/>
      <c r="M3976" s="7" t="n"/>
      <c r="N3976" s="8" t="n"/>
      <c r="O3976" s="7" t="n"/>
      <c r="P3976" s="7" t="n"/>
      <c r="Q3976" s="8" t="n"/>
      <c r="R3976" s="9" t="n"/>
      <c r="S3976" s="8" t="n"/>
      <c r="T3976" s="8" t="n"/>
      <c r="U3976" s="8" t="n"/>
      <c r="V3976" s="11">
        <f>IF(OR(B3976="",C3976=""),"",CONCATENATE(B3976,".",C3976))</f>
        <v/>
      </c>
      <c r="W3976" s="6">
        <f>UPPER(TRIM(H3976))</f>
        <v/>
      </c>
      <c r="X3976" s="6">
        <f>UPPER(TRIM(I3976))</f>
        <v/>
      </c>
      <c r="Y3976" s="6">
        <f>IF(V3976&lt;&gt;"",IFERROR(INDEX(federal_program_name_lookup,MATCH(V3976,aln_lookup,0)),""),"")</f>
        <v/>
      </c>
    </row>
    <row r="3977">
      <c r="A3977" s="6">
        <f>IF(B3977&lt;&gt;"", "AWARD-"&amp;TEXT(ROW()-1,"00000"), "")</f>
        <v/>
      </c>
      <c r="B3977" s="7" t="n"/>
      <c r="C3977" s="7" t="n"/>
      <c r="D3977" s="7" t="n"/>
      <c r="E3977" s="8" t="n"/>
      <c r="F3977" s="9" t="n"/>
      <c r="G3977" s="8" t="n"/>
      <c r="H3977" s="8" t="n"/>
      <c r="I3977" s="8" t="n"/>
      <c r="J3977" s="10">
        <f>IF(A3977="",0,SUMIFS(amount_expended,cfda_key,V3977))</f>
        <v/>
      </c>
      <c r="K3977" s="10">
        <f>IF(G3977="OTHER CLUSTER NOT LISTED ABOVE",SUMIFS(amount_expended,uniform_other_cluster_name,X3977), IF(AND(OR(G3977="N/A",G3977=""),H3977=""),0,IF(G3977="STATE CLUSTER",SUMIFS(amount_expended,uniform_state_cluster_name,W3977),SUMIFS(amount_expended,cluster_name,G3977))))</f>
        <v/>
      </c>
      <c r="L3977" s="8" t="n"/>
      <c r="M3977" s="7" t="n"/>
      <c r="N3977" s="8" t="n"/>
      <c r="O3977" s="7" t="n"/>
      <c r="P3977" s="7" t="n"/>
      <c r="Q3977" s="8" t="n"/>
      <c r="R3977" s="9" t="n"/>
      <c r="S3977" s="8" t="n"/>
      <c r="T3977" s="8" t="n"/>
      <c r="U3977" s="8" t="n"/>
      <c r="V3977" s="11">
        <f>IF(OR(B3977="",C3977=""),"",CONCATENATE(B3977,".",C3977))</f>
        <v/>
      </c>
      <c r="W3977" s="6">
        <f>UPPER(TRIM(H3977))</f>
        <v/>
      </c>
      <c r="X3977" s="6">
        <f>UPPER(TRIM(I3977))</f>
        <v/>
      </c>
      <c r="Y3977" s="6">
        <f>IF(V3977&lt;&gt;"",IFERROR(INDEX(federal_program_name_lookup,MATCH(V3977,aln_lookup,0)),""),"")</f>
        <v/>
      </c>
    </row>
    <row r="3978">
      <c r="A3978" s="6">
        <f>IF(B3978&lt;&gt;"", "AWARD-"&amp;TEXT(ROW()-1,"00000"), "")</f>
        <v/>
      </c>
      <c r="B3978" s="7" t="n"/>
      <c r="C3978" s="7" t="n"/>
      <c r="D3978" s="7" t="n"/>
      <c r="E3978" s="8" t="n"/>
      <c r="F3978" s="9" t="n"/>
      <c r="G3978" s="8" t="n"/>
      <c r="H3978" s="8" t="n"/>
      <c r="I3978" s="8" t="n"/>
      <c r="J3978" s="10">
        <f>IF(A3978="",0,SUMIFS(amount_expended,cfda_key,V3978))</f>
        <v/>
      </c>
      <c r="K3978" s="10">
        <f>IF(G3978="OTHER CLUSTER NOT LISTED ABOVE",SUMIFS(amount_expended,uniform_other_cluster_name,X3978), IF(AND(OR(G3978="N/A",G3978=""),H3978=""),0,IF(G3978="STATE CLUSTER",SUMIFS(amount_expended,uniform_state_cluster_name,W3978),SUMIFS(amount_expended,cluster_name,G3978))))</f>
        <v/>
      </c>
      <c r="L3978" s="8" t="n"/>
      <c r="M3978" s="7" t="n"/>
      <c r="N3978" s="8" t="n"/>
      <c r="O3978" s="7" t="n"/>
      <c r="P3978" s="7" t="n"/>
      <c r="Q3978" s="8" t="n"/>
      <c r="R3978" s="9" t="n"/>
      <c r="S3978" s="8" t="n"/>
      <c r="T3978" s="8" t="n"/>
      <c r="U3978" s="8" t="n"/>
      <c r="V3978" s="11">
        <f>IF(OR(B3978="",C3978=""),"",CONCATENATE(B3978,".",C3978))</f>
        <v/>
      </c>
      <c r="W3978" s="6">
        <f>UPPER(TRIM(H3978))</f>
        <v/>
      </c>
      <c r="X3978" s="6">
        <f>UPPER(TRIM(I3978))</f>
        <v/>
      </c>
      <c r="Y3978" s="6">
        <f>IF(V3978&lt;&gt;"",IFERROR(INDEX(federal_program_name_lookup,MATCH(V3978,aln_lookup,0)),""),"")</f>
        <v/>
      </c>
    </row>
    <row r="3979">
      <c r="A3979" s="6">
        <f>IF(B3979&lt;&gt;"", "AWARD-"&amp;TEXT(ROW()-1,"00000"), "")</f>
        <v/>
      </c>
      <c r="B3979" s="7" t="n"/>
      <c r="C3979" s="7" t="n"/>
      <c r="D3979" s="7" t="n"/>
      <c r="E3979" s="8" t="n"/>
      <c r="F3979" s="9" t="n"/>
      <c r="G3979" s="8" t="n"/>
      <c r="H3979" s="8" t="n"/>
      <c r="I3979" s="8" t="n"/>
      <c r="J3979" s="10">
        <f>IF(A3979="",0,SUMIFS(amount_expended,cfda_key,V3979))</f>
        <v/>
      </c>
      <c r="K3979" s="10">
        <f>IF(G3979="OTHER CLUSTER NOT LISTED ABOVE",SUMIFS(amount_expended,uniform_other_cluster_name,X3979), IF(AND(OR(G3979="N/A",G3979=""),H3979=""),0,IF(G3979="STATE CLUSTER",SUMIFS(amount_expended,uniform_state_cluster_name,W3979),SUMIFS(amount_expended,cluster_name,G3979))))</f>
        <v/>
      </c>
      <c r="L3979" s="8" t="n"/>
      <c r="M3979" s="7" t="n"/>
      <c r="N3979" s="8" t="n"/>
      <c r="O3979" s="7" t="n"/>
      <c r="P3979" s="7" t="n"/>
      <c r="Q3979" s="8" t="n"/>
      <c r="R3979" s="9" t="n"/>
      <c r="S3979" s="8" t="n"/>
      <c r="T3979" s="8" t="n"/>
      <c r="U3979" s="8" t="n"/>
      <c r="V3979" s="11">
        <f>IF(OR(B3979="",C3979=""),"",CONCATENATE(B3979,".",C3979))</f>
        <v/>
      </c>
      <c r="W3979" s="6">
        <f>UPPER(TRIM(H3979))</f>
        <v/>
      </c>
      <c r="X3979" s="6">
        <f>UPPER(TRIM(I3979))</f>
        <v/>
      </c>
      <c r="Y3979" s="6">
        <f>IF(V3979&lt;&gt;"",IFERROR(INDEX(federal_program_name_lookup,MATCH(V3979,aln_lookup,0)),""),"")</f>
        <v/>
      </c>
    </row>
    <row r="3980">
      <c r="A3980" s="6">
        <f>IF(B3980&lt;&gt;"", "AWARD-"&amp;TEXT(ROW()-1,"00000"), "")</f>
        <v/>
      </c>
      <c r="B3980" s="7" t="n"/>
      <c r="C3980" s="7" t="n"/>
      <c r="D3980" s="7" t="n"/>
      <c r="E3980" s="8" t="n"/>
      <c r="F3980" s="9" t="n"/>
      <c r="G3980" s="8" t="n"/>
      <c r="H3980" s="8" t="n"/>
      <c r="I3980" s="8" t="n"/>
      <c r="J3980" s="10">
        <f>IF(A3980="",0,SUMIFS(amount_expended,cfda_key,V3980))</f>
        <v/>
      </c>
      <c r="K3980" s="10">
        <f>IF(G3980="OTHER CLUSTER NOT LISTED ABOVE",SUMIFS(amount_expended,uniform_other_cluster_name,X3980), IF(AND(OR(G3980="N/A",G3980=""),H3980=""),0,IF(G3980="STATE CLUSTER",SUMIFS(amount_expended,uniform_state_cluster_name,W3980),SUMIFS(amount_expended,cluster_name,G3980))))</f>
        <v/>
      </c>
      <c r="L3980" s="8" t="n"/>
      <c r="M3980" s="7" t="n"/>
      <c r="N3980" s="8" t="n"/>
      <c r="O3980" s="7" t="n"/>
      <c r="P3980" s="7" t="n"/>
      <c r="Q3980" s="8" t="n"/>
      <c r="R3980" s="9" t="n"/>
      <c r="S3980" s="8" t="n"/>
      <c r="T3980" s="8" t="n"/>
      <c r="U3980" s="8" t="n"/>
      <c r="V3980" s="11">
        <f>IF(OR(B3980="",C3980=""),"",CONCATENATE(B3980,".",C3980))</f>
        <v/>
      </c>
      <c r="W3980" s="6">
        <f>UPPER(TRIM(H3980))</f>
        <v/>
      </c>
      <c r="X3980" s="6">
        <f>UPPER(TRIM(I3980))</f>
        <v/>
      </c>
      <c r="Y3980" s="6">
        <f>IF(V3980&lt;&gt;"",IFERROR(INDEX(federal_program_name_lookup,MATCH(V3980,aln_lookup,0)),""),"")</f>
        <v/>
      </c>
    </row>
    <row r="3981">
      <c r="A3981" s="6">
        <f>IF(B3981&lt;&gt;"", "AWARD-"&amp;TEXT(ROW()-1,"00000"), "")</f>
        <v/>
      </c>
      <c r="B3981" s="7" t="n"/>
      <c r="C3981" s="7" t="n"/>
      <c r="D3981" s="7" t="n"/>
      <c r="E3981" s="8" t="n"/>
      <c r="F3981" s="9" t="n"/>
      <c r="G3981" s="8" t="n"/>
      <c r="H3981" s="8" t="n"/>
      <c r="I3981" s="8" t="n"/>
      <c r="J3981" s="10">
        <f>IF(A3981="",0,SUMIFS(amount_expended,cfda_key,V3981))</f>
        <v/>
      </c>
      <c r="K3981" s="10">
        <f>IF(G3981="OTHER CLUSTER NOT LISTED ABOVE",SUMIFS(amount_expended,uniform_other_cluster_name,X3981), IF(AND(OR(G3981="N/A",G3981=""),H3981=""),0,IF(G3981="STATE CLUSTER",SUMIFS(amount_expended,uniform_state_cluster_name,W3981),SUMIFS(amount_expended,cluster_name,G3981))))</f>
        <v/>
      </c>
      <c r="L3981" s="8" t="n"/>
      <c r="M3981" s="7" t="n"/>
      <c r="N3981" s="8" t="n"/>
      <c r="O3981" s="7" t="n"/>
      <c r="P3981" s="7" t="n"/>
      <c r="Q3981" s="8" t="n"/>
      <c r="R3981" s="9" t="n"/>
      <c r="S3981" s="8" t="n"/>
      <c r="T3981" s="8" t="n"/>
      <c r="U3981" s="8" t="n"/>
      <c r="V3981" s="11">
        <f>IF(OR(B3981="",C3981=""),"",CONCATENATE(B3981,".",C3981))</f>
        <v/>
      </c>
      <c r="W3981" s="6">
        <f>UPPER(TRIM(H3981))</f>
        <v/>
      </c>
      <c r="X3981" s="6">
        <f>UPPER(TRIM(I3981))</f>
        <v/>
      </c>
      <c r="Y3981" s="6">
        <f>IF(V3981&lt;&gt;"",IFERROR(INDEX(federal_program_name_lookup,MATCH(V3981,aln_lookup,0)),""),"")</f>
        <v/>
      </c>
    </row>
    <row r="3982">
      <c r="A3982" s="6">
        <f>IF(B3982&lt;&gt;"", "AWARD-"&amp;TEXT(ROW()-1,"00000"), "")</f>
        <v/>
      </c>
      <c r="B3982" s="7" t="n"/>
      <c r="C3982" s="7" t="n"/>
      <c r="D3982" s="7" t="n"/>
      <c r="E3982" s="8" t="n"/>
      <c r="F3982" s="9" t="n"/>
      <c r="G3982" s="8" t="n"/>
      <c r="H3982" s="8" t="n"/>
      <c r="I3982" s="8" t="n"/>
      <c r="J3982" s="10">
        <f>IF(A3982="",0,SUMIFS(amount_expended,cfda_key,V3982))</f>
        <v/>
      </c>
      <c r="K3982" s="10">
        <f>IF(G3982="OTHER CLUSTER NOT LISTED ABOVE",SUMIFS(amount_expended,uniform_other_cluster_name,X3982), IF(AND(OR(G3982="N/A",G3982=""),H3982=""),0,IF(G3982="STATE CLUSTER",SUMIFS(amount_expended,uniform_state_cluster_name,W3982),SUMIFS(amount_expended,cluster_name,G3982))))</f>
        <v/>
      </c>
      <c r="L3982" s="8" t="n"/>
      <c r="M3982" s="7" t="n"/>
      <c r="N3982" s="8" t="n"/>
      <c r="O3982" s="7" t="n"/>
      <c r="P3982" s="7" t="n"/>
      <c r="Q3982" s="8" t="n"/>
      <c r="R3982" s="9" t="n"/>
      <c r="S3982" s="8" t="n"/>
      <c r="T3982" s="8" t="n"/>
      <c r="U3982" s="8" t="n"/>
      <c r="V3982" s="11">
        <f>IF(OR(B3982="",C3982=""),"",CONCATENATE(B3982,".",C3982))</f>
        <v/>
      </c>
      <c r="W3982" s="6">
        <f>UPPER(TRIM(H3982))</f>
        <v/>
      </c>
      <c r="X3982" s="6">
        <f>UPPER(TRIM(I3982))</f>
        <v/>
      </c>
      <c r="Y3982" s="6">
        <f>IF(V3982&lt;&gt;"",IFERROR(INDEX(federal_program_name_lookup,MATCH(V3982,aln_lookup,0)),""),"")</f>
        <v/>
      </c>
    </row>
    <row r="3983">
      <c r="A3983" s="6">
        <f>IF(B3983&lt;&gt;"", "AWARD-"&amp;TEXT(ROW()-1,"00000"), "")</f>
        <v/>
      </c>
      <c r="B3983" s="7" t="n"/>
      <c r="C3983" s="7" t="n"/>
      <c r="D3983" s="7" t="n"/>
      <c r="E3983" s="8" t="n"/>
      <c r="F3983" s="9" t="n"/>
      <c r="G3983" s="8" t="n"/>
      <c r="H3983" s="8" t="n"/>
      <c r="I3983" s="8" t="n"/>
      <c r="J3983" s="10">
        <f>IF(A3983="",0,SUMIFS(amount_expended,cfda_key,V3983))</f>
        <v/>
      </c>
      <c r="K3983" s="10">
        <f>IF(G3983="OTHER CLUSTER NOT LISTED ABOVE",SUMIFS(amount_expended,uniform_other_cluster_name,X3983), IF(AND(OR(G3983="N/A",G3983=""),H3983=""),0,IF(G3983="STATE CLUSTER",SUMIFS(amount_expended,uniform_state_cluster_name,W3983),SUMIFS(amount_expended,cluster_name,G3983))))</f>
        <v/>
      </c>
      <c r="L3983" s="8" t="n"/>
      <c r="M3983" s="7" t="n"/>
      <c r="N3983" s="8" t="n"/>
      <c r="O3983" s="7" t="n"/>
      <c r="P3983" s="7" t="n"/>
      <c r="Q3983" s="8" t="n"/>
      <c r="R3983" s="9" t="n"/>
      <c r="S3983" s="8" t="n"/>
      <c r="T3983" s="8" t="n"/>
      <c r="U3983" s="8" t="n"/>
      <c r="V3983" s="11">
        <f>IF(OR(B3983="",C3983=""),"",CONCATENATE(B3983,".",C3983))</f>
        <v/>
      </c>
      <c r="W3983" s="6">
        <f>UPPER(TRIM(H3983))</f>
        <v/>
      </c>
      <c r="X3983" s="6">
        <f>UPPER(TRIM(I3983))</f>
        <v/>
      </c>
      <c r="Y3983" s="6">
        <f>IF(V3983&lt;&gt;"",IFERROR(INDEX(federal_program_name_lookup,MATCH(V3983,aln_lookup,0)),""),"")</f>
        <v/>
      </c>
    </row>
    <row r="3984">
      <c r="A3984" s="6">
        <f>IF(B3984&lt;&gt;"", "AWARD-"&amp;TEXT(ROW()-1,"00000"), "")</f>
        <v/>
      </c>
      <c r="B3984" s="7" t="n"/>
      <c r="C3984" s="7" t="n"/>
      <c r="D3984" s="7" t="n"/>
      <c r="E3984" s="8" t="n"/>
      <c r="F3984" s="9" t="n"/>
      <c r="G3984" s="8" t="n"/>
      <c r="H3984" s="8" t="n"/>
      <c r="I3984" s="8" t="n"/>
      <c r="J3984" s="10">
        <f>IF(A3984="",0,SUMIFS(amount_expended,cfda_key,V3984))</f>
        <v/>
      </c>
      <c r="K3984" s="10">
        <f>IF(G3984="OTHER CLUSTER NOT LISTED ABOVE",SUMIFS(amount_expended,uniform_other_cluster_name,X3984), IF(AND(OR(G3984="N/A",G3984=""),H3984=""),0,IF(G3984="STATE CLUSTER",SUMIFS(amount_expended,uniform_state_cluster_name,W3984),SUMIFS(amount_expended,cluster_name,G3984))))</f>
        <v/>
      </c>
      <c r="L3984" s="8" t="n"/>
      <c r="M3984" s="7" t="n"/>
      <c r="N3984" s="8" t="n"/>
      <c r="O3984" s="7" t="n"/>
      <c r="P3984" s="7" t="n"/>
      <c r="Q3984" s="8" t="n"/>
      <c r="R3984" s="9" t="n"/>
      <c r="S3984" s="8" t="n"/>
      <c r="T3984" s="8" t="n"/>
      <c r="U3984" s="8" t="n"/>
      <c r="V3984" s="11">
        <f>IF(OR(B3984="",C3984=""),"",CONCATENATE(B3984,".",C3984))</f>
        <v/>
      </c>
      <c r="W3984" s="6">
        <f>UPPER(TRIM(H3984))</f>
        <v/>
      </c>
      <c r="X3984" s="6">
        <f>UPPER(TRIM(I3984))</f>
        <v/>
      </c>
      <c r="Y3984" s="6">
        <f>IF(V3984&lt;&gt;"",IFERROR(INDEX(federal_program_name_lookup,MATCH(V3984,aln_lookup,0)),""),"")</f>
        <v/>
      </c>
    </row>
    <row r="3985">
      <c r="A3985" s="6">
        <f>IF(B3985&lt;&gt;"", "AWARD-"&amp;TEXT(ROW()-1,"00000"), "")</f>
        <v/>
      </c>
      <c r="B3985" s="7" t="n"/>
      <c r="C3985" s="7" t="n"/>
      <c r="D3985" s="7" t="n"/>
      <c r="E3985" s="8" t="n"/>
      <c r="F3985" s="9" t="n"/>
      <c r="G3985" s="8" t="n"/>
      <c r="H3985" s="8" t="n"/>
      <c r="I3985" s="8" t="n"/>
      <c r="J3985" s="10">
        <f>IF(A3985="",0,SUMIFS(amount_expended,cfda_key,V3985))</f>
        <v/>
      </c>
      <c r="K3985" s="10">
        <f>IF(G3985="OTHER CLUSTER NOT LISTED ABOVE",SUMIFS(amount_expended,uniform_other_cluster_name,X3985), IF(AND(OR(G3985="N/A",G3985=""),H3985=""),0,IF(G3985="STATE CLUSTER",SUMIFS(amount_expended,uniform_state_cluster_name,W3985),SUMIFS(amount_expended,cluster_name,G3985))))</f>
        <v/>
      </c>
      <c r="L3985" s="8" t="n"/>
      <c r="M3985" s="7" t="n"/>
      <c r="N3985" s="8" t="n"/>
      <c r="O3985" s="7" t="n"/>
      <c r="P3985" s="7" t="n"/>
      <c r="Q3985" s="8" t="n"/>
      <c r="R3985" s="9" t="n"/>
      <c r="S3985" s="8" t="n"/>
      <c r="T3985" s="8" t="n"/>
      <c r="U3985" s="8" t="n"/>
      <c r="V3985" s="11">
        <f>IF(OR(B3985="",C3985=""),"",CONCATENATE(B3985,".",C3985))</f>
        <v/>
      </c>
      <c r="W3985" s="6">
        <f>UPPER(TRIM(H3985))</f>
        <v/>
      </c>
      <c r="X3985" s="6">
        <f>UPPER(TRIM(I3985))</f>
        <v/>
      </c>
      <c r="Y3985" s="6">
        <f>IF(V3985&lt;&gt;"",IFERROR(INDEX(federal_program_name_lookup,MATCH(V3985,aln_lookup,0)),""),"")</f>
        <v/>
      </c>
    </row>
    <row r="3986">
      <c r="A3986" s="6">
        <f>IF(B3986&lt;&gt;"", "AWARD-"&amp;TEXT(ROW()-1,"00000"), "")</f>
        <v/>
      </c>
      <c r="B3986" s="7" t="n"/>
      <c r="C3986" s="7" t="n"/>
      <c r="D3986" s="7" t="n"/>
      <c r="E3986" s="8" t="n"/>
      <c r="F3986" s="9" t="n"/>
      <c r="G3986" s="8" t="n"/>
      <c r="H3986" s="8" t="n"/>
      <c r="I3986" s="8" t="n"/>
      <c r="J3986" s="10">
        <f>IF(A3986="",0,SUMIFS(amount_expended,cfda_key,V3986))</f>
        <v/>
      </c>
      <c r="K3986" s="10">
        <f>IF(G3986="OTHER CLUSTER NOT LISTED ABOVE",SUMIFS(amount_expended,uniform_other_cluster_name,X3986), IF(AND(OR(G3986="N/A",G3986=""),H3986=""),0,IF(G3986="STATE CLUSTER",SUMIFS(amount_expended,uniform_state_cluster_name,W3986),SUMIFS(amount_expended,cluster_name,G3986))))</f>
        <v/>
      </c>
      <c r="L3986" s="8" t="n"/>
      <c r="M3986" s="7" t="n"/>
      <c r="N3986" s="8" t="n"/>
      <c r="O3986" s="7" t="n"/>
      <c r="P3986" s="7" t="n"/>
      <c r="Q3986" s="8" t="n"/>
      <c r="R3986" s="9" t="n"/>
      <c r="S3986" s="8" t="n"/>
      <c r="T3986" s="8" t="n"/>
      <c r="U3986" s="8" t="n"/>
      <c r="V3986" s="11">
        <f>IF(OR(B3986="",C3986=""),"",CONCATENATE(B3986,".",C3986))</f>
        <v/>
      </c>
      <c r="W3986" s="6">
        <f>UPPER(TRIM(H3986))</f>
        <v/>
      </c>
      <c r="X3986" s="6">
        <f>UPPER(TRIM(I3986))</f>
        <v/>
      </c>
      <c r="Y3986" s="6">
        <f>IF(V3986&lt;&gt;"",IFERROR(INDEX(federal_program_name_lookup,MATCH(V3986,aln_lookup,0)),""),"")</f>
        <v/>
      </c>
    </row>
    <row r="3987">
      <c r="A3987" s="6">
        <f>IF(B3987&lt;&gt;"", "AWARD-"&amp;TEXT(ROW()-1,"00000"), "")</f>
        <v/>
      </c>
      <c r="B3987" s="7" t="n"/>
      <c r="C3987" s="7" t="n"/>
      <c r="D3987" s="7" t="n"/>
      <c r="E3987" s="8" t="n"/>
      <c r="F3987" s="9" t="n"/>
      <c r="G3987" s="8" t="n"/>
      <c r="H3987" s="8" t="n"/>
      <c r="I3987" s="8" t="n"/>
      <c r="J3987" s="10">
        <f>IF(A3987="",0,SUMIFS(amount_expended,cfda_key,V3987))</f>
        <v/>
      </c>
      <c r="K3987" s="10">
        <f>IF(G3987="OTHER CLUSTER NOT LISTED ABOVE",SUMIFS(amount_expended,uniform_other_cluster_name,X3987), IF(AND(OR(G3987="N/A",G3987=""),H3987=""),0,IF(G3987="STATE CLUSTER",SUMIFS(amount_expended,uniform_state_cluster_name,W3987),SUMIFS(amount_expended,cluster_name,G3987))))</f>
        <v/>
      </c>
      <c r="L3987" s="8" t="n"/>
      <c r="M3987" s="7" t="n"/>
      <c r="N3987" s="8" t="n"/>
      <c r="O3987" s="7" t="n"/>
      <c r="P3987" s="7" t="n"/>
      <c r="Q3987" s="8" t="n"/>
      <c r="R3987" s="9" t="n"/>
      <c r="S3987" s="8" t="n"/>
      <c r="T3987" s="8" t="n"/>
      <c r="U3987" s="8" t="n"/>
      <c r="V3987" s="11">
        <f>IF(OR(B3987="",C3987=""),"",CONCATENATE(B3987,".",C3987))</f>
        <v/>
      </c>
      <c r="W3987" s="6">
        <f>UPPER(TRIM(H3987))</f>
        <v/>
      </c>
      <c r="X3987" s="6">
        <f>UPPER(TRIM(I3987))</f>
        <v/>
      </c>
      <c r="Y3987" s="6">
        <f>IF(V3987&lt;&gt;"",IFERROR(INDEX(federal_program_name_lookup,MATCH(V3987,aln_lookup,0)),""),"")</f>
        <v/>
      </c>
    </row>
    <row r="3988">
      <c r="A3988" s="6">
        <f>IF(B3988&lt;&gt;"", "AWARD-"&amp;TEXT(ROW()-1,"00000"), "")</f>
        <v/>
      </c>
      <c r="B3988" s="7" t="n"/>
      <c r="C3988" s="7" t="n"/>
      <c r="D3988" s="7" t="n"/>
      <c r="E3988" s="8" t="n"/>
      <c r="F3988" s="9" t="n"/>
      <c r="G3988" s="8" t="n"/>
      <c r="H3988" s="8" t="n"/>
      <c r="I3988" s="8" t="n"/>
      <c r="J3988" s="10">
        <f>IF(A3988="",0,SUMIFS(amount_expended,cfda_key,V3988))</f>
        <v/>
      </c>
      <c r="K3988" s="10">
        <f>IF(G3988="OTHER CLUSTER NOT LISTED ABOVE",SUMIFS(amount_expended,uniform_other_cluster_name,X3988), IF(AND(OR(G3988="N/A",G3988=""),H3988=""),0,IF(G3988="STATE CLUSTER",SUMIFS(amount_expended,uniform_state_cluster_name,W3988),SUMIFS(amount_expended,cluster_name,G3988))))</f>
        <v/>
      </c>
      <c r="L3988" s="8" t="n"/>
      <c r="M3988" s="7" t="n"/>
      <c r="N3988" s="8" t="n"/>
      <c r="O3988" s="7" t="n"/>
      <c r="P3988" s="7" t="n"/>
      <c r="Q3988" s="8" t="n"/>
      <c r="R3988" s="9" t="n"/>
      <c r="S3988" s="8" t="n"/>
      <c r="T3988" s="8" t="n"/>
      <c r="U3988" s="8" t="n"/>
      <c r="V3988" s="11">
        <f>IF(OR(B3988="",C3988=""),"",CONCATENATE(B3988,".",C3988))</f>
        <v/>
      </c>
      <c r="W3988" s="6">
        <f>UPPER(TRIM(H3988))</f>
        <v/>
      </c>
      <c r="X3988" s="6">
        <f>UPPER(TRIM(I3988))</f>
        <v/>
      </c>
      <c r="Y3988" s="6">
        <f>IF(V3988&lt;&gt;"",IFERROR(INDEX(federal_program_name_lookup,MATCH(V3988,aln_lookup,0)),""),"")</f>
        <v/>
      </c>
    </row>
    <row r="3989">
      <c r="A3989" s="6">
        <f>IF(B3989&lt;&gt;"", "AWARD-"&amp;TEXT(ROW()-1,"00000"), "")</f>
        <v/>
      </c>
      <c r="B3989" s="7" t="n"/>
      <c r="C3989" s="7" t="n"/>
      <c r="D3989" s="7" t="n"/>
      <c r="E3989" s="8" t="n"/>
      <c r="F3989" s="9" t="n"/>
      <c r="G3989" s="8" t="n"/>
      <c r="H3989" s="8" t="n"/>
      <c r="I3989" s="8" t="n"/>
      <c r="J3989" s="10">
        <f>IF(A3989="",0,SUMIFS(amount_expended,cfda_key,V3989))</f>
        <v/>
      </c>
      <c r="K3989" s="10">
        <f>IF(G3989="OTHER CLUSTER NOT LISTED ABOVE",SUMIFS(amount_expended,uniform_other_cluster_name,X3989), IF(AND(OR(G3989="N/A",G3989=""),H3989=""),0,IF(G3989="STATE CLUSTER",SUMIFS(amount_expended,uniform_state_cluster_name,W3989),SUMIFS(amount_expended,cluster_name,G3989))))</f>
        <v/>
      </c>
      <c r="L3989" s="8" t="n"/>
      <c r="M3989" s="7" t="n"/>
      <c r="N3989" s="8" t="n"/>
      <c r="O3989" s="7" t="n"/>
      <c r="P3989" s="7" t="n"/>
      <c r="Q3989" s="8" t="n"/>
      <c r="R3989" s="9" t="n"/>
      <c r="S3989" s="8" t="n"/>
      <c r="T3989" s="8" t="n"/>
      <c r="U3989" s="8" t="n"/>
      <c r="V3989" s="11">
        <f>IF(OR(B3989="",C3989=""),"",CONCATENATE(B3989,".",C3989))</f>
        <v/>
      </c>
      <c r="W3989" s="6">
        <f>UPPER(TRIM(H3989))</f>
        <v/>
      </c>
      <c r="X3989" s="6">
        <f>UPPER(TRIM(I3989))</f>
        <v/>
      </c>
      <c r="Y3989" s="6">
        <f>IF(V3989&lt;&gt;"",IFERROR(INDEX(federal_program_name_lookup,MATCH(V3989,aln_lookup,0)),""),"")</f>
        <v/>
      </c>
    </row>
    <row r="3990">
      <c r="A3990" s="6">
        <f>IF(B3990&lt;&gt;"", "AWARD-"&amp;TEXT(ROW()-1,"00000"), "")</f>
        <v/>
      </c>
      <c r="B3990" s="7" t="n"/>
      <c r="C3990" s="7" t="n"/>
      <c r="D3990" s="7" t="n"/>
      <c r="E3990" s="8" t="n"/>
      <c r="F3990" s="9" t="n"/>
      <c r="G3990" s="8" t="n"/>
      <c r="H3990" s="8" t="n"/>
      <c r="I3990" s="8" t="n"/>
      <c r="J3990" s="10">
        <f>IF(A3990="",0,SUMIFS(amount_expended,cfda_key,V3990))</f>
        <v/>
      </c>
      <c r="K3990" s="10">
        <f>IF(G3990="OTHER CLUSTER NOT LISTED ABOVE",SUMIFS(amount_expended,uniform_other_cluster_name,X3990), IF(AND(OR(G3990="N/A",G3990=""),H3990=""),0,IF(G3990="STATE CLUSTER",SUMIFS(amount_expended,uniform_state_cluster_name,W3990),SUMIFS(amount_expended,cluster_name,G3990))))</f>
        <v/>
      </c>
      <c r="L3990" s="8" t="n"/>
      <c r="M3990" s="7" t="n"/>
      <c r="N3990" s="8" t="n"/>
      <c r="O3990" s="7" t="n"/>
      <c r="P3990" s="7" t="n"/>
      <c r="Q3990" s="8" t="n"/>
      <c r="R3990" s="9" t="n"/>
      <c r="S3990" s="8" t="n"/>
      <c r="T3990" s="8" t="n"/>
      <c r="U3990" s="8" t="n"/>
      <c r="V3990" s="11">
        <f>IF(OR(B3990="",C3990=""),"",CONCATENATE(B3990,".",C3990))</f>
        <v/>
      </c>
      <c r="W3990" s="6">
        <f>UPPER(TRIM(H3990))</f>
        <v/>
      </c>
      <c r="X3990" s="6">
        <f>UPPER(TRIM(I3990))</f>
        <v/>
      </c>
      <c r="Y3990" s="6">
        <f>IF(V3990&lt;&gt;"",IFERROR(INDEX(federal_program_name_lookup,MATCH(V3990,aln_lookup,0)),""),"")</f>
        <v/>
      </c>
    </row>
    <row r="3991">
      <c r="A3991" s="6">
        <f>IF(B3991&lt;&gt;"", "AWARD-"&amp;TEXT(ROW()-1,"00000"), "")</f>
        <v/>
      </c>
      <c r="B3991" s="7" t="n"/>
      <c r="C3991" s="7" t="n"/>
      <c r="D3991" s="7" t="n"/>
      <c r="E3991" s="8" t="n"/>
      <c r="F3991" s="9" t="n"/>
      <c r="G3991" s="8" t="n"/>
      <c r="H3991" s="8" t="n"/>
      <c r="I3991" s="8" t="n"/>
      <c r="J3991" s="10">
        <f>IF(A3991="",0,SUMIFS(amount_expended,cfda_key,V3991))</f>
        <v/>
      </c>
      <c r="K3991" s="10">
        <f>IF(G3991="OTHER CLUSTER NOT LISTED ABOVE",SUMIFS(amount_expended,uniform_other_cluster_name,X3991), IF(AND(OR(G3991="N/A",G3991=""),H3991=""),0,IF(G3991="STATE CLUSTER",SUMIFS(amount_expended,uniform_state_cluster_name,W3991),SUMIFS(amount_expended,cluster_name,G3991))))</f>
        <v/>
      </c>
      <c r="L3991" s="8" t="n"/>
      <c r="M3991" s="7" t="n"/>
      <c r="N3991" s="8" t="n"/>
      <c r="O3991" s="7" t="n"/>
      <c r="P3991" s="7" t="n"/>
      <c r="Q3991" s="8" t="n"/>
      <c r="R3991" s="9" t="n"/>
      <c r="S3991" s="8" t="n"/>
      <c r="T3991" s="8" t="n"/>
      <c r="U3991" s="8" t="n"/>
      <c r="V3991" s="11">
        <f>IF(OR(B3991="",C3991=""),"",CONCATENATE(B3991,".",C3991))</f>
        <v/>
      </c>
      <c r="W3991" s="6">
        <f>UPPER(TRIM(H3991))</f>
        <v/>
      </c>
      <c r="X3991" s="6">
        <f>UPPER(TRIM(I3991))</f>
        <v/>
      </c>
      <c r="Y3991" s="6">
        <f>IF(V3991&lt;&gt;"",IFERROR(INDEX(federal_program_name_lookup,MATCH(V3991,aln_lookup,0)),""),"")</f>
        <v/>
      </c>
    </row>
    <row r="3992">
      <c r="A3992" s="6">
        <f>IF(B3992&lt;&gt;"", "AWARD-"&amp;TEXT(ROW()-1,"00000"), "")</f>
        <v/>
      </c>
      <c r="B3992" s="7" t="n"/>
      <c r="C3992" s="7" t="n"/>
      <c r="D3992" s="7" t="n"/>
      <c r="E3992" s="8" t="n"/>
      <c r="F3992" s="9" t="n"/>
      <c r="G3992" s="8" t="n"/>
      <c r="H3992" s="8" t="n"/>
      <c r="I3992" s="8" t="n"/>
      <c r="J3992" s="10">
        <f>IF(A3992="",0,SUMIFS(amount_expended,cfda_key,V3992))</f>
        <v/>
      </c>
      <c r="K3992" s="10">
        <f>IF(G3992="OTHER CLUSTER NOT LISTED ABOVE",SUMIFS(amount_expended,uniform_other_cluster_name,X3992), IF(AND(OR(G3992="N/A",G3992=""),H3992=""),0,IF(G3992="STATE CLUSTER",SUMIFS(amount_expended,uniform_state_cluster_name,W3992),SUMIFS(amount_expended,cluster_name,G3992))))</f>
        <v/>
      </c>
      <c r="L3992" s="8" t="n"/>
      <c r="M3992" s="7" t="n"/>
      <c r="N3992" s="8" t="n"/>
      <c r="O3992" s="7" t="n"/>
      <c r="P3992" s="7" t="n"/>
      <c r="Q3992" s="8" t="n"/>
      <c r="R3992" s="9" t="n"/>
      <c r="S3992" s="8" t="n"/>
      <c r="T3992" s="8" t="n"/>
      <c r="U3992" s="8" t="n"/>
      <c r="V3992" s="11">
        <f>IF(OR(B3992="",C3992=""),"",CONCATENATE(B3992,".",C3992))</f>
        <v/>
      </c>
      <c r="W3992" s="6">
        <f>UPPER(TRIM(H3992))</f>
        <v/>
      </c>
      <c r="X3992" s="6">
        <f>UPPER(TRIM(I3992))</f>
        <v/>
      </c>
      <c r="Y3992" s="6">
        <f>IF(V3992&lt;&gt;"",IFERROR(INDEX(federal_program_name_lookup,MATCH(V3992,aln_lookup,0)),""),"")</f>
        <v/>
      </c>
    </row>
    <row r="3993">
      <c r="A3993" s="6">
        <f>IF(B3993&lt;&gt;"", "AWARD-"&amp;TEXT(ROW()-1,"00000"), "")</f>
        <v/>
      </c>
      <c r="B3993" s="7" t="n"/>
      <c r="C3993" s="7" t="n"/>
      <c r="D3993" s="7" t="n"/>
      <c r="E3993" s="8" t="n"/>
      <c r="F3993" s="9" t="n"/>
      <c r="G3993" s="8" t="n"/>
      <c r="H3993" s="8" t="n"/>
      <c r="I3993" s="8" t="n"/>
      <c r="J3993" s="10">
        <f>IF(A3993="",0,SUMIFS(amount_expended,cfda_key,V3993))</f>
        <v/>
      </c>
      <c r="K3993" s="10">
        <f>IF(G3993="OTHER CLUSTER NOT LISTED ABOVE",SUMIFS(amount_expended,uniform_other_cluster_name,X3993), IF(AND(OR(G3993="N/A",G3993=""),H3993=""),0,IF(G3993="STATE CLUSTER",SUMIFS(amount_expended,uniform_state_cluster_name,W3993),SUMIFS(amount_expended,cluster_name,G3993))))</f>
        <v/>
      </c>
      <c r="L3993" s="8" t="n"/>
      <c r="M3993" s="7" t="n"/>
      <c r="N3993" s="8" t="n"/>
      <c r="O3993" s="7" t="n"/>
      <c r="P3993" s="7" t="n"/>
      <c r="Q3993" s="8" t="n"/>
      <c r="R3993" s="9" t="n"/>
      <c r="S3993" s="8" t="n"/>
      <c r="T3993" s="8" t="n"/>
      <c r="U3993" s="8" t="n"/>
      <c r="V3993" s="11">
        <f>IF(OR(B3993="",C3993=""),"",CONCATENATE(B3993,".",C3993))</f>
        <v/>
      </c>
      <c r="W3993" s="6">
        <f>UPPER(TRIM(H3993))</f>
        <v/>
      </c>
      <c r="X3993" s="6">
        <f>UPPER(TRIM(I3993))</f>
        <v/>
      </c>
      <c r="Y3993" s="6">
        <f>IF(V3993&lt;&gt;"",IFERROR(INDEX(federal_program_name_lookup,MATCH(V3993,aln_lookup,0)),""),"")</f>
        <v/>
      </c>
    </row>
    <row r="3994">
      <c r="A3994" s="6">
        <f>IF(B3994&lt;&gt;"", "AWARD-"&amp;TEXT(ROW()-1,"00000"), "")</f>
        <v/>
      </c>
      <c r="B3994" s="7" t="n"/>
      <c r="C3994" s="7" t="n"/>
      <c r="D3994" s="7" t="n"/>
      <c r="E3994" s="8" t="n"/>
      <c r="F3994" s="9" t="n"/>
      <c r="G3994" s="8" t="n"/>
      <c r="H3994" s="8" t="n"/>
      <c r="I3994" s="8" t="n"/>
      <c r="J3994" s="10">
        <f>IF(A3994="",0,SUMIFS(amount_expended,cfda_key,V3994))</f>
        <v/>
      </c>
      <c r="K3994" s="10">
        <f>IF(G3994="OTHER CLUSTER NOT LISTED ABOVE",SUMIFS(amount_expended,uniform_other_cluster_name,X3994), IF(AND(OR(G3994="N/A",G3994=""),H3994=""),0,IF(G3994="STATE CLUSTER",SUMIFS(amount_expended,uniform_state_cluster_name,W3994),SUMIFS(amount_expended,cluster_name,G3994))))</f>
        <v/>
      </c>
      <c r="L3994" s="8" t="n"/>
      <c r="M3994" s="7" t="n"/>
      <c r="N3994" s="8" t="n"/>
      <c r="O3994" s="7" t="n"/>
      <c r="P3994" s="7" t="n"/>
      <c r="Q3994" s="8" t="n"/>
      <c r="R3994" s="9" t="n"/>
      <c r="S3994" s="8" t="n"/>
      <c r="T3994" s="8" t="n"/>
      <c r="U3994" s="8" t="n"/>
      <c r="V3994" s="11">
        <f>IF(OR(B3994="",C3994=""),"",CONCATENATE(B3994,".",C3994))</f>
        <v/>
      </c>
      <c r="W3994" s="6">
        <f>UPPER(TRIM(H3994))</f>
        <v/>
      </c>
      <c r="X3994" s="6">
        <f>UPPER(TRIM(I3994))</f>
        <v/>
      </c>
      <c r="Y3994" s="6">
        <f>IF(V3994&lt;&gt;"",IFERROR(INDEX(federal_program_name_lookup,MATCH(V3994,aln_lookup,0)),""),"")</f>
        <v/>
      </c>
    </row>
    <row r="3995">
      <c r="A3995" s="6">
        <f>IF(B3995&lt;&gt;"", "AWARD-"&amp;TEXT(ROW()-1,"00000"), "")</f>
        <v/>
      </c>
      <c r="B3995" s="7" t="n"/>
      <c r="C3995" s="7" t="n"/>
      <c r="D3995" s="7" t="n"/>
      <c r="E3995" s="8" t="n"/>
      <c r="F3995" s="9" t="n"/>
      <c r="G3995" s="8" t="n"/>
      <c r="H3995" s="8" t="n"/>
      <c r="I3995" s="8" t="n"/>
      <c r="J3995" s="10">
        <f>IF(A3995="",0,SUMIFS(amount_expended,cfda_key,V3995))</f>
        <v/>
      </c>
      <c r="K3995" s="10">
        <f>IF(G3995="OTHER CLUSTER NOT LISTED ABOVE",SUMIFS(amount_expended,uniform_other_cluster_name,X3995), IF(AND(OR(G3995="N/A",G3995=""),H3995=""),0,IF(G3995="STATE CLUSTER",SUMIFS(amount_expended,uniform_state_cluster_name,W3995),SUMIFS(amount_expended,cluster_name,G3995))))</f>
        <v/>
      </c>
      <c r="L3995" s="8" t="n"/>
      <c r="M3995" s="7" t="n"/>
      <c r="N3995" s="8" t="n"/>
      <c r="O3995" s="7" t="n"/>
      <c r="P3995" s="7" t="n"/>
      <c r="Q3995" s="8" t="n"/>
      <c r="R3995" s="9" t="n"/>
      <c r="S3995" s="8" t="n"/>
      <c r="T3995" s="8" t="n"/>
      <c r="U3995" s="8" t="n"/>
      <c r="V3995" s="11">
        <f>IF(OR(B3995="",C3995=""),"",CONCATENATE(B3995,".",C3995))</f>
        <v/>
      </c>
      <c r="W3995" s="6">
        <f>UPPER(TRIM(H3995))</f>
        <v/>
      </c>
      <c r="X3995" s="6">
        <f>UPPER(TRIM(I3995))</f>
        <v/>
      </c>
      <c r="Y3995" s="6">
        <f>IF(V3995&lt;&gt;"",IFERROR(INDEX(federal_program_name_lookup,MATCH(V3995,aln_lookup,0)),""),"")</f>
        <v/>
      </c>
    </row>
    <row r="3996">
      <c r="A3996" s="6">
        <f>IF(B3996&lt;&gt;"", "AWARD-"&amp;TEXT(ROW()-1,"00000"), "")</f>
        <v/>
      </c>
      <c r="B3996" s="7" t="n"/>
      <c r="C3996" s="7" t="n"/>
      <c r="D3996" s="7" t="n"/>
      <c r="E3996" s="8" t="n"/>
      <c r="F3996" s="9" t="n"/>
      <c r="G3996" s="8" t="n"/>
      <c r="H3996" s="8" t="n"/>
      <c r="I3996" s="8" t="n"/>
      <c r="J3996" s="10">
        <f>IF(A3996="",0,SUMIFS(amount_expended,cfda_key,V3996))</f>
        <v/>
      </c>
      <c r="K3996" s="10">
        <f>IF(G3996="OTHER CLUSTER NOT LISTED ABOVE",SUMIFS(amount_expended,uniform_other_cluster_name,X3996), IF(AND(OR(G3996="N/A",G3996=""),H3996=""),0,IF(G3996="STATE CLUSTER",SUMIFS(amount_expended,uniform_state_cluster_name,W3996),SUMIFS(amount_expended,cluster_name,G3996))))</f>
        <v/>
      </c>
      <c r="L3996" s="8" t="n"/>
      <c r="M3996" s="7" t="n"/>
      <c r="N3996" s="8" t="n"/>
      <c r="O3996" s="7" t="n"/>
      <c r="P3996" s="7" t="n"/>
      <c r="Q3996" s="8" t="n"/>
      <c r="R3996" s="9" t="n"/>
      <c r="S3996" s="8" t="n"/>
      <c r="T3996" s="8" t="n"/>
      <c r="U3996" s="8" t="n"/>
      <c r="V3996" s="11">
        <f>IF(OR(B3996="",C3996=""),"",CONCATENATE(B3996,".",C3996))</f>
        <v/>
      </c>
      <c r="W3996" s="6">
        <f>UPPER(TRIM(H3996))</f>
        <v/>
      </c>
      <c r="X3996" s="6">
        <f>UPPER(TRIM(I3996))</f>
        <v/>
      </c>
      <c r="Y3996" s="6">
        <f>IF(V3996&lt;&gt;"",IFERROR(INDEX(federal_program_name_lookup,MATCH(V3996,aln_lookup,0)),""),"")</f>
        <v/>
      </c>
    </row>
    <row r="3997">
      <c r="A3997" s="6">
        <f>IF(B3997&lt;&gt;"", "AWARD-"&amp;TEXT(ROW()-1,"00000"), "")</f>
        <v/>
      </c>
      <c r="B3997" s="7" t="n"/>
      <c r="C3997" s="7" t="n"/>
      <c r="D3997" s="7" t="n"/>
      <c r="E3997" s="8" t="n"/>
      <c r="F3997" s="9" t="n"/>
      <c r="G3997" s="8" t="n"/>
      <c r="H3997" s="8" t="n"/>
      <c r="I3997" s="8" t="n"/>
      <c r="J3997" s="10">
        <f>IF(A3997="",0,SUMIFS(amount_expended,cfda_key,V3997))</f>
        <v/>
      </c>
      <c r="K3997" s="10">
        <f>IF(G3997="OTHER CLUSTER NOT LISTED ABOVE",SUMIFS(amount_expended,uniform_other_cluster_name,X3997), IF(AND(OR(G3997="N/A",G3997=""),H3997=""),0,IF(G3997="STATE CLUSTER",SUMIFS(amount_expended,uniform_state_cluster_name,W3997),SUMIFS(amount_expended,cluster_name,G3997))))</f>
        <v/>
      </c>
      <c r="L3997" s="8" t="n"/>
      <c r="M3997" s="7" t="n"/>
      <c r="N3997" s="8" t="n"/>
      <c r="O3997" s="7" t="n"/>
      <c r="P3997" s="7" t="n"/>
      <c r="Q3997" s="8" t="n"/>
      <c r="R3997" s="9" t="n"/>
      <c r="S3997" s="8" t="n"/>
      <c r="T3997" s="8" t="n"/>
      <c r="U3997" s="8" t="n"/>
      <c r="V3997" s="11">
        <f>IF(OR(B3997="",C3997=""),"",CONCATENATE(B3997,".",C3997))</f>
        <v/>
      </c>
      <c r="W3997" s="6">
        <f>UPPER(TRIM(H3997))</f>
        <v/>
      </c>
      <c r="X3997" s="6">
        <f>UPPER(TRIM(I3997))</f>
        <v/>
      </c>
      <c r="Y3997" s="6">
        <f>IF(V3997&lt;&gt;"",IFERROR(INDEX(federal_program_name_lookup,MATCH(V3997,aln_lookup,0)),""),"")</f>
        <v/>
      </c>
    </row>
    <row r="3998">
      <c r="A3998" s="6">
        <f>IF(B3998&lt;&gt;"", "AWARD-"&amp;TEXT(ROW()-1,"00000"), "")</f>
        <v/>
      </c>
      <c r="B3998" s="7" t="n"/>
      <c r="C3998" s="7" t="n"/>
      <c r="D3998" s="7" t="n"/>
      <c r="E3998" s="8" t="n"/>
      <c r="F3998" s="9" t="n"/>
      <c r="G3998" s="8" t="n"/>
      <c r="H3998" s="8" t="n"/>
      <c r="I3998" s="8" t="n"/>
      <c r="J3998" s="10">
        <f>IF(A3998="",0,SUMIFS(amount_expended,cfda_key,V3998))</f>
        <v/>
      </c>
      <c r="K3998" s="10">
        <f>IF(G3998="OTHER CLUSTER NOT LISTED ABOVE",SUMIFS(amount_expended,uniform_other_cluster_name,X3998), IF(AND(OR(G3998="N/A",G3998=""),H3998=""),0,IF(G3998="STATE CLUSTER",SUMIFS(amount_expended,uniform_state_cluster_name,W3998),SUMIFS(amount_expended,cluster_name,G3998))))</f>
        <v/>
      </c>
      <c r="L3998" s="8" t="n"/>
      <c r="M3998" s="7" t="n"/>
      <c r="N3998" s="8" t="n"/>
      <c r="O3998" s="7" t="n"/>
      <c r="P3998" s="7" t="n"/>
      <c r="Q3998" s="8" t="n"/>
      <c r="R3998" s="9" t="n"/>
      <c r="S3998" s="8" t="n"/>
      <c r="T3998" s="8" t="n"/>
      <c r="U3998" s="8" t="n"/>
      <c r="V3998" s="11">
        <f>IF(OR(B3998="",C3998=""),"",CONCATENATE(B3998,".",C3998))</f>
        <v/>
      </c>
      <c r="W3998" s="6">
        <f>UPPER(TRIM(H3998))</f>
        <v/>
      </c>
      <c r="X3998" s="6">
        <f>UPPER(TRIM(I3998))</f>
        <v/>
      </c>
      <c r="Y3998" s="6">
        <f>IF(V3998&lt;&gt;"",IFERROR(INDEX(federal_program_name_lookup,MATCH(V3998,aln_lookup,0)),""),"")</f>
        <v/>
      </c>
    </row>
    <row r="3999">
      <c r="A3999" s="6">
        <f>IF(B3999&lt;&gt;"", "AWARD-"&amp;TEXT(ROW()-1,"00000"), "")</f>
        <v/>
      </c>
      <c r="B3999" s="7" t="n"/>
      <c r="C3999" s="7" t="n"/>
      <c r="D3999" s="7" t="n"/>
      <c r="E3999" s="8" t="n"/>
      <c r="F3999" s="9" t="n"/>
      <c r="G3999" s="8" t="n"/>
      <c r="H3999" s="8" t="n"/>
      <c r="I3999" s="8" t="n"/>
      <c r="J3999" s="10">
        <f>IF(A3999="",0,SUMIFS(amount_expended,cfda_key,V3999))</f>
        <v/>
      </c>
      <c r="K3999" s="10">
        <f>IF(G3999="OTHER CLUSTER NOT LISTED ABOVE",SUMIFS(amount_expended,uniform_other_cluster_name,X3999), IF(AND(OR(G3999="N/A",G3999=""),H3999=""),0,IF(G3999="STATE CLUSTER",SUMIFS(amount_expended,uniform_state_cluster_name,W3999),SUMIFS(amount_expended,cluster_name,G3999))))</f>
        <v/>
      </c>
      <c r="L3999" s="8" t="n"/>
      <c r="M3999" s="7" t="n"/>
      <c r="N3999" s="8" t="n"/>
      <c r="O3999" s="7" t="n"/>
      <c r="P3999" s="7" t="n"/>
      <c r="Q3999" s="8" t="n"/>
      <c r="R3999" s="9" t="n"/>
      <c r="S3999" s="8" t="n"/>
      <c r="T3999" s="8" t="n"/>
      <c r="U3999" s="8" t="n"/>
      <c r="V3999" s="11">
        <f>IF(OR(B3999="",C3999=""),"",CONCATENATE(B3999,".",C3999))</f>
        <v/>
      </c>
      <c r="W3999" s="6">
        <f>UPPER(TRIM(H3999))</f>
        <v/>
      </c>
      <c r="X3999" s="6">
        <f>UPPER(TRIM(I3999))</f>
        <v/>
      </c>
      <c r="Y3999" s="6">
        <f>IF(V3999&lt;&gt;"",IFERROR(INDEX(federal_program_name_lookup,MATCH(V3999,aln_lookup,0)),""),"")</f>
        <v/>
      </c>
    </row>
    <row r="4000">
      <c r="A4000" s="6">
        <f>IF(B4000&lt;&gt;"", "AWARD-"&amp;TEXT(ROW()-1,"00000"), "")</f>
        <v/>
      </c>
      <c r="B4000" s="7" t="n"/>
      <c r="C4000" s="7" t="n"/>
      <c r="D4000" s="7" t="n"/>
      <c r="E4000" s="8" t="n"/>
      <c r="F4000" s="9" t="n"/>
      <c r="G4000" s="8" t="n"/>
      <c r="H4000" s="8" t="n"/>
      <c r="I4000" s="8" t="n"/>
      <c r="J4000" s="10">
        <f>IF(A4000="",0,SUMIFS(amount_expended,cfda_key,V4000))</f>
        <v/>
      </c>
      <c r="K4000" s="10">
        <f>IF(G4000="OTHER CLUSTER NOT LISTED ABOVE",SUMIFS(amount_expended,uniform_other_cluster_name,X4000), IF(AND(OR(G4000="N/A",G4000=""),H4000=""),0,IF(G4000="STATE CLUSTER",SUMIFS(amount_expended,uniform_state_cluster_name,W4000),SUMIFS(amount_expended,cluster_name,G4000))))</f>
        <v/>
      </c>
      <c r="L4000" s="8" t="n"/>
      <c r="M4000" s="7" t="n"/>
      <c r="N4000" s="8" t="n"/>
      <c r="O4000" s="7" t="n"/>
      <c r="P4000" s="7" t="n"/>
      <c r="Q4000" s="8" t="n"/>
      <c r="R4000" s="9" t="n"/>
      <c r="S4000" s="8" t="n"/>
      <c r="T4000" s="8" t="n"/>
      <c r="U4000" s="8" t="n"/>
      <c r="V4000" s="11">
        <f>IF(OR(B4000="",C4000=""),"",CONCATENATE(B4000,".",C4000))</f>
        <v/>
      </c>
      <c r="W4000" s="6">
        <f>UPPER(TRIM(H4000))</f>
        <v/>
      </c>
      <c r="X4000" s="6">
        <f>UPPER(TRIM(I4000))</f>
        <v/>
      </c>
      <c r="Y4000" s="6">
        <f>IF(V4000&lt;&gt;"",IFERROR(INDEX(federal_program_name_lookup,MATCH(V4000,aln_lookup,0)),""),"")</f>
        <v/>
      </c>
    </row>
    <row r="4001">
      <c r="A4001" s="6">
        <f>IF(B4001&lt;&gt;"", "AWARD-"&amp;TEXT(ROW()-1,"00000"), "")</f>
        <v/>
      </c>
      <c r="B4001" s="7" t="n"/>
      <c r="C4001" s="7" t="n"/>
      <c r="D4001" s="7" t="n"/>
      <c r="E4001" s="8" t="n"/>
      <c r="F4001" s="9" t="n"/>
      <c r="G4001" s="8" t="n"/>
      <c r="H4001" s="8" t="n"/>
      <c r="I4001" s="8" t="n"/>
      <c r="J4001" s="10">
        <f>IF(A4001="",0,SUMIFS(amount_expended,cfda_key,V4001))</f>
        <v/>
      </c>
      <c r="K4001" s="10">
        <f>IF(G4001="OTHER CLUSTER NOT LISTED ABOVE",SUMIFS(amount_expended,uniform_other_cluster_name,X4001), IF(AND(OR(G4001="N/A",G4001=""),H4001=""),0,IF(G4001="STATE CLUSTER",SUMIFS(amount_expended,uniform_state_cluster_name,W4001),SUMIFS(amount_expended,cluster_name,G4001))))</f>
        <v/>
      </c>
      <c r="L4001" s="8" t="n"/>
      <c r="M4001" s="7" t="n"/>
      <c r="N4001" s="8" t="n"/>
      <c r="O4001" s="7" t="n"/>
      <c r="P4001" s="7" t="n"/>
      <c r="Q4001" s="8" t="n"/>
      <c r="R4001" s="9" t="n"/>
      <c r="S4001" s="8" t="n"/>
      <c r="T4001" s="8" t="n"/>
      <c r="U4001" s="8" t="n"/>
      <c r="V4001" s="11">
        <f>IF(OR(B4001="",C4001=""),"",CONCATENATE(B4001,".",C4001))</f>
        <v/>
      </c>
      <c r="W4001" s="6">
        <f>UPPER(TRIM(H4001))</f>
        <v/>
      </c>
      <c r="X4001" s="6">
        <f>UPPER(TRIM(I4001))</f>
        <v/>
      </c>
      <c r="Y4001" s="6">
        <f>IF(V4001&lt;&gt;"",IFERROR(INDEX(federal_program_name_lookup,MATCH(V4001,aln_lookup,0)),""),"")</f>
        <v/>
      </c>
    </row>
    <row r="4002">
      <c r="A4002" s="6">
        <f>IF(B4002&lt;&gt;"", "AWARD-"&amp;TEXT(ROW()-1,"00000"), "")</f>
        <v/>
      </c>
      <c r="B4002" s="7" t="n"/>
      <c r="C4002" s="7" t="n"/>
      <c r="D4002" s="7" t="n"/>
      <c r="E4002" s="8" t="n"/>
      <c r="F4002" s="9" t="n"/>
      <c r="G4002" s="8" t="n"/>
      <c r="H4002" s="8" t="n"/>
      <c r="I4002" s="8" t="n"/>
      <c r="J4002" s="10">
        <f>IF(A4002="",0,SUMIFS(amount_expended,cfda_key,V4002))</f>
        <v/>
      </c>
      <c r="K4002" s="10">
        <f>IF(G4002="OTHER CLUSTER NOT LISTED ABOVE",SUMIFS(amount_expended,uniform_other_cluster_name,X4002), IF(AND(OR(G4002="N/A",G4002=""),H4002=""),0,IF(G4002="STATE CLUSTER",SUMIFS(amount_expended,uniform_state_cluster_name,W4002),SUMIFS(amount_expended,cluster_name,G4002))))</f>
        <v/>
      </c>
      <c r="L4002" s="8" t="n"/>
      <c r="M4002" s="7" t="n"/>
      <c r="N4002" s="8" t="n"/>
      <c r="O4002" s="7" t="n"/>
      <c r="P4002" s="7" t="n"/>
      <c r="Q4002" s="8" t="n"/>
      <c r="R4002" s="9" t="n"/>
      <c r="S4002" s="8" t="n"/>
      <c r="T4002" s="8" t="n"/>
      <c r="U4002" s="8" t="n"/>
      <c r="V4002" s="11">
        <f>IF(OR(B4002="",C4002=""),"",CONCATENATE(B4002,".",C4002))</f>
        <v/>
      </c>
      <c r="W4002" s="6">
        <f>UPPER(TRIM(H4002))</f>
        <v/>
      </c>
      <c r="X4002" s="6">
        <f>UPPER(TRIM(I4002))</f>
        <v/>
      </c>
      <c r="Y4002" s="6">
        <f>IF(V4002&lt;&gt;"",IFERROR(INDEX(federal_program_name_lookup,MATCH(V4002,aln_lookup,0)),""),"")</f>
        <v/>
      </c>
    </row>
    <row r="4003">
      <c r="A4003" s="6">
        <f>IF(B4003&lt;&gt;"", "AWARD-"&amp;TEXT(ROW()-1,"00000"), "")</f>
        <v/>
      </c>
      <c r="B4003" s="7" t="n"/>
      <c r="C4003" s="7" t="n"/>
      <c r="D4003" s="7" t="n"/>
      <c r="E4003" s="8" t="n"/>
      <c r="F4003" s="9" t="n"/>
      <c r="G4003" s="8" t="n"/>
      <c r="H4003" s="8" t="n"/>
      <c r="I4003" s="8" t="n"/>
      <c r="J4003" s="10">
        <f>IF(A4003="",0,SUMIFS(amount_expended,cfda_key,V4003))</f>
        <v/>
      </c>
      <c r="K4003" s="10">
        <f>IF(G4003="OTHER CLUSTER NOT LISTED ABOVE",SUMIFS(amount_expended,uniform_other_cluster_name,X4003), IF(AND(OR(G4003="N/A",G4003=""),H4003=""),0,IF(G4003="STATE CLUSTER",SUMIFS(amount_expended,uniform_state_cluster_name,W4003),SUMIFS(amount_expended,cluster_name,G4003))))</f>
        <v/>
      </c>
      <c r="L4003" s="8" t="n"/>
      <c r="M4003" s="7" t="n"/>
      <c r="N4003" s="8" t="n"/>
      <c r="O4003" s="7" t="n"/>
      <c r="P4003" s="7" t="n"/>
      <c r="Q4003" s="8" t="n"/>
      <c r="R4003" s="9" t="n"/>
      <c r="S4003" s="8" t="n"/>
      <c r="T4003" s="8" t="n"/>
      <c r="U4003" s="8" t="n"/>
      <c r="V4003" s="11">
        <f>IF(OR(B4003="",C4003=""),"",CONCATENATE(B4003,".",C4003))</f>
        <v/>
      </c>
      <c r="W4003" s="6">
        <f>UPPER(TRIM(H4003))</f>
        <v/>
      </c>
      <c r="X4003" s="6">
        <f>UPPER(TRIM(I4003))</f>
        <v/>
      </c>
      <c r="Y4003" s="6">
        <f>IF(V4003&lt;&gt;"",IFERROR(INDEX(federal_program_name_lookup,MATCH(V4003,aln_lookup,0)),""),"")</f>
        <v/>
      </c>
    </row>
    <row r="4004">
      <c r="A4004" s="6">
        <f>IF(B4004&lt;&gt;"", "AWARD-"&amp;TEXT(ROW()-1,"00000"), "")</f>
        <v/>
      </c>
      <c r="B4004" s="7" t="n"/>
      <c r="C4004" s="7" t="n"/>
      <c r="D4004" s="7" t="n"/>
      <c r="E4004" s="8" t="n"/>
      <c r="F4004" s="9" t="n"/>
      <c r="G4004" s="8" t="n"/>
      <c r="H4004" s="8" t="n"/>
      <c r="I4004" s="8" t="n"/>
      <c r="J4004" s="10">
        <f>IF(A4004="",0,SUMIFS(amount_expended,cfda_key,V4004))</f>
        <v/>
      </c>
      <c r="K4004" s="10">
        <f>IF(G4004="OTHER CLUSTER NOT LISTED ABOVE",SUMIFS(amount_expended,uniform_other_cluster_name,X4004), IF(AND(OR(G4004="N/A",G4004=""),H4004=""),0,IF(G4004="STATE CLUSTER",SUMIFS(amount_expended,uniform_state_cluster_name,W4004),SUMIFS(amount_expended,cluster_name,G4004))))</f>
        <v/>
      </c>
      <c r="L4004" s="8" t="n"/>
      <c r="M4004" s="7" t="n"/>
      <c r="N4004" s="8" t="n"/>
      <c r="O4004" s="7" t="n"/>
      <c r="P4004" s="7" t="n"/>
      <c r="Q4004" s="8" t="n"/>
      <c r="R4004" s="9" t="n"/>
      <c r="S4004" s="8" t="n"/>
      <c r="T4004" s="8" t="n"/>
      <c r="U4004" s="8" t="n"/>
      <c r="V4004" s="11">
        <f>IF(OR(B4004="",C4004=""),"",CONCATENATE(B4004,".",C4004))</f>
        <v/>
      </c>
      <c r="W4004" s="6">
        <f>UPPER(TRIM(H4004))</f>
        <v/>
      </c>
      <c r="X4004" s="6">
        <f>UPPER(TRIM(I4004))</f>
        <v/>
      </c>
      <c r="Y4004" s="6">
        <f>IF(V4004&lt;&gt;"",IFERROR(INDEX(federal_program_name_lookup,MATCH(V4004,aln_lookup,0)),""),"")</f>
        <v/>
      </c>
    </row>
    <row r="4005">
      <c r="A4005" s="6">
        <f>IF(B4005&lt;&gt;"", "AWARD-"&amp;TEXT(ROW()-1,"00000"), "")</f>
        <v/>
      </c>
      <c r="B4005" s="7" t="n"/>
      <c r="C4005" s="7" t="n"/>
      <c r="D4005" s="7" t="n"/>
      <c r="E4005" s="8" t="n"/>
      <c r="F4005" s="9" t="n"/>
      <c r="G4005" s="8" t="n"/>
      <c r="H4005" s="8" t="n"/>
      <c r="I4005" s="8" t="n"/>
      <c r="J4005" s="10">
        <f>IF(A4005="",0,SUMIFS(amount_expended,cfda_key,V4005))</f>
        <v/>
      </c>
      <c r="K4005" s="10">
        <f>IF(G4005="OTHER CLUSTER NOT LISTED ABOVE",SUMIFS(amount_expended,uniform_other_cluster_name,X4005), IF(AND(OR(G4005="N/A",G4005=""),H4005=""),0,IF(G4005="STATE CLUSTER",SUMIFS(amount_expended,uniform_state_cluster_name,W4005),SUMIFS(amount_expended,cluster_name,G4005))))</f>
        <v/>
      </c>
      <c r="L4005" s="8" t="n"/>
      <c r="M4005" s="7" t="n"/>
      <c r="N4005" s="8" t="n"/>
      <c r="O4005" s="7" t="n"/>
      <c r="P4005" s="7" t="n"/>
      <c r="Q4005" s="8" t="n"/>
      <c r="R4005" s="9" t="n"/>
      <c r="S4005" s="8" t="n"/>
      <c r="T4005" s="8" t="n"/>
      <c r="U4005" s="8" t="n"/>
      <c r="V4005" s="11">
        <f>IF(OR(B4005="",C4005=""),"",CONCATENATE(B4005,".",C4005))</f>
        <v/>
      </c>
      <c r="W4005" s="6">
        <f>UPPER(TRIM(H4005))</f>
        <v/>
      </c>
      <c r="X4005" s="6">
        <f>UPPER(TRIM(I4005))</f>
        <v/>
      </c>
      <c r="Y4005" s="6">
        <f>IF(V4005&lt;&gt;"",IFERROR(INDEX(federal_program_name_lookup,MATCH(V4005,aln_lookup,0)),""),"")</f>
        <v/>
      </c>
    </row>
    <row r="4006">
      <c r="A4006" s="6">
        <f>IF(B4006&lt;&gt;"", "AWARD-"&amp;TEXT(ROW()-1,"00000"), "")</f>
        <v/>
      </c>
      <c r="B4006" s="7" t="n"/>
      <c r="C4006" s="7" t="n"/>
      <c r="D4006" s="7" t="n"/>
      <c r="E4006" s="8" t="n"/>
      <c r="F4006" s="9" t="n"/>
      <c r="G4006" s="8" t="n"/>
      <c r="H4006" s="8" t="n"/>
      <c r="I4006" s="8" t="n"/>
      <c r="J4006" s="10">
        <f>IF(A4006="",0,SUMIFS(amount_expended,cfda_key,V4006))</f>
        <v/>
      </c>
      <c r="K4006" s="10">
        <f>IF(G4006="OTHER CLUSTER NOT LISTED ABOVE",SUMIFS(amount_expended,uniform_other_cluster_name,X4006), IF(AND(OR(G4006="N/A",G4006=""),H4006=""),0,IF(G4006="STATE CLUSTER",SUMIFS(amount_expended,uniform_state_cluster_name,W4006),SUMIFS(amount_expended,cluster_name,G4006))))</f>
        <v/>
      </c>
      <c r="L4006" s="8" t="n"/>
      <c r="M4006" s="7" t="n"/>
      <c r="N4006" s="8" t="n"/>
      <c r="O4006" s="7" t="n"/>
      <c r="P4006" s="7" t="n"/>
      <c r="Q4006" s="8" t="n"/>
      <c r="R4006" s="9" t="n"/>
      <c r="S4006" s="8" t="n"/>
      <c r="T4006" s="8" t="n"/>
      <c r="U4006" s="8" t="n"/>
      <c r="V4006" s="11">
        <f>IF(OR(B4006="",C4006=""),"",CONCATENATE(B4006,".",C4006))</f>
        <v/>
      </c>
      <c r="W4006" s="6">
        <f>UPPER(TRIM(H4006))</f>
        <v/>
      </c>
      <c r="X4006" s="6">
        <f>UPPER(TRIM(I4006))</f>
        <v/>
      </c>
      <c r="Y4006" s="6">
        <f>IF(V4006&lt;&gt;"",IFERROR(INDEX(federal_program_name_lookup,MATCH(V4006,aln_lookup,0)),""),"")</f>
        <v/>
      </c>
    </row>
    <row r="4007">
      <c r="A4007" s="6">
        <f>IF(B4007&lt;&gt;"", "AWARD-"&amp;TEXT(ROW()-1,"00000"), "")</f>
        <v/>
      </c>
      <c r="B4007" s="7" t="n"/>
      <c r="C4007" s="7" t="n"/>
      <c r="D4007" s="7" t="n"/>
      <c r="E4007" s="8" t="n"/>
      <c r="F4007" s="9" t="n"/>
      <c r="G4007" s="8" t="n"/>
      <c r="H4007" s="8" t="n"/>
      <c r="I4007" s="8" t="n"/>
      <c r="J4007" s="10">
        <f>IF(A4007="",0,SUMIFS(amount_expended,cfda_key,V4007))</f>
        <v/>
      </c>
      <c r="K4007" s="10">
        <f>IF(G4007="OTHER CLUSTER NOT LISTED ABOVE",SUMIFS(amount_expended,uniform_other_cluster_name,X4007), IF(AND(OR(G4007="N/A",G4007=""),H4007=""),0,IF(G4007="STATE CLUSTER",SUMIFS(amount_expended,uniform_state_cluster_name,W4007),SUMIFS(amount_expended,cluster_name,G4007))))</f>
        <v/>
      </c>
      <c r="L4007" s="8" t="n"/>
      <c r="M4007" s="7" t="n"/>
      <c r="N4007" s="8" t="n"/>
      <c r="O4007" s="7" t="n"/>
      <c r="P4007" s="7" t="n"/>
      <c r="Q4007" s="8" t="n"/>
      <c r="R4007" s="9" t="n"/>
      <c r="S4007" s="8" t="n"/>
      <c r="T4007" s="8" t="n"/>
      <c r="U4007" s="8" t="n"/>
      <c r="V4007" s="11">
        <f>IF(OR(B4007="",C4007=""),"",CONCATENATE(B4007,".",C4007))</f>
        <v/>
      </c>
      <c r="W4007" s="6">
        <f>UPPER(TRIM(H4007))</f>
        <v/>
      </c>
      <c r="X4007" s="6">
        <f>UPPER(TRIM(I4007))</f>
        <v/>
      </c>
      <c r="Y4007" s="6">
        <f>IF(V4007&lt;&gt;"",IFERROR(INDEX(federal_program_name_lookup,MATCH(V4007,aln_lookup,0)),""),"")</f>
        <v/>
      </c>
    </row>
    <row r="4008">
      <c r="A4008" s="6">
        <f>IF(B4008&lt;&gt;"", "AWARD-"&amp;TEXT(ROW()-1,"00000"), "")</f>
        <v/>
      </c>
      <c r="B4008" s="7" t="n"/>
      <c r="C4008" s="7" t="n"/>
      <c r="D4008" s="7" t="n"/>
      <c r="E4008" s="8" t="n"/>
      <c r="F4008" s="9" t="n"/>
      <c r="G4008" s="8" t="n"/>
      <c r="H4008" s="8" t="n"/>
      <c r="I4008" s="8" t="n"/>
      <c r="J4008" s="10">
        <f>IF(A4008="",0,SUMIFS(amount_expended,cfda_key,V4008))</f>
        <v/>
      </c>
      <c r="K4008" s="10">
        <f>IF(G4008="OTHER CLUSTER NOT LISTED ABOVE",SUMIFS(amount_expended,uniform_other_cluster_name,X4008), IF(AND(OR(G4008="N/A",G4008=""),H4008=""),0,IF(G4008="STATE CLUSTER",SUMIFS(amount_expended,uniform_state_cluster_name,W4008),SUMIFS(amount_expended,cluster_name,G4008))))</f>
        <v/>
      </c>
      <c r="L4008" s="8" t="n"/>
      <c r="M4008" s="7" t="n"/>
      <c r="N4008" s="8" t="n"/>
      <c r="O4008" s="7" t="n"/>
      <c r="P4008" s="7" t="n"/>
      <c r="Q4008" s="8" t="n"/>
      <c r="R4008" s="9" t="n"/>
      <c r="S4008" s="8" t="n"/>
      <c r="T4008" s="8" t="n"/>
      <c r="U4008" s="8" t="n"/>
      <c r="V4008" s="11">
        <f>IF(OR(B4008="",C4008=""),"",CONCATENATE(B4008,".",C4008))</f>
        <v/>
      </c>
      <c r="W4008" s="6">
        <f>UPPER(TRIM(H4008))</f>
        <v/>
      </c>
      <c r="X4008" s="6">
        <f>UPPER(TRIM(I4008))</f>
        <v/>
      </c>
      <c r="Y4008" s="6">
        <f>IF(V4008&lt;&gt;"",IFERROR(INDEX(federal_program_name_lookup,MATCH(V4008,aln_lookup,0)),""),"")</f>
        <v/>
      </c>
    </row>
    <row r="4009">
      <c r="A4009" s="6">
        <f>IF(B4009&lt;&gt;"", "AWARD-"&amp;TEXT(ROW()-1,"00000"), "")</f>
        <v/>
      </c>
      <c r="B4009" s="7" t="n"/>
      <c r="C4009" s="7" t="n"/>
      <c r="D4009" s="7" t="n"/>
      <c r="E4009" s="8" t="n"/>
      <c r="F4009" s="9" t="n"/>
      <c r="G4009" s="8" t="n"/>
      <c r="H4009" s="8" t="n"/>
      <c r="I4009" s="8" t="n"/>
      <c r="J4009" s="10">
        <f>IF(A4009="",0,SUMIFS(amount_expended,cfda_key,V4009))</f>
        <v/>
      </c>
      <c r="K4009" s="10">
        <f>IF(G4009="OTHER CLUSTER NOT LISTED ABOVE",SUMIFS(amount_expended,uniform_other_cluster_name,X4009), IF(AND(OR(G4009="N/A",G4009=""),H4009=""),0,IF(G4009="STATE CLUSTER",SUMIFS(amount_expended,uniform_state_cluster_name,W4009),SUMIFS(amount_expended,cluster_name,G4009))))</f>
        <v/>
      </c>
      <c r="L4009" s="8" t="n"/>
      <c r="M4009" s="7" t="n"/>
      <c r="N4009" s="8" t="n"/>
      <c r="O4009" s="7" t="n"/>
      <c r="P4009" s="7" t="n"/>
      <c r="Q4009" s="8" t="n"/>
      <c r="R4009" s="9" t="n"/>
      <c r="S4009" s="8" t="n"/>
      <c r="T4009" s="8" t="n"/>
      <c r="U4009" s="8" t="n"/>
      <c r="V4009" s="11">
        <f>IF(OR(B4009="",C4009=""),"",CONCATENATE(B4009,".",C4009))</f>
        <v/>
      </c>
      <c r="W4009" s="6">
        <f>UPPER(TRIM(H4009))</f>
        <v/>
      </c>
      <c r="X4009" s="6">
        <f>UPPER(TRIM(I4009))</f>
        <v/>
      </c>
      <c r="Y4009" s="6">
        <f>IF(V4009&lt;&gt;"",IFERROR(INDEX(federal_program_name_lookup,MATCH(V4009,aln_lookup,0)),""),"")</f>
        <v/>
      </c>
    </row>
    <row r="4010">
      <c r="A4010" s="6">
        <f>IF(B4010&lt;&gt;"", "AWARD-"&amp;TEXT(ROW()-1,"00000"), "")</f>
        <v/>
      </c>
      <c r="B4010" s="7" t="n"/>
      <c r="C4010" s="7" t="n"/>
      <c r="D4010" s="7" t="n"/>
      <c r="E4010" s="8" t="n"/>
      <c r="F4010" s="9" t="n"/>
      <c r="G4010" s="8" t="n"/>
      <c r="H4010" s="8" t="n"/>
      <c r="I4010" s="8" t="n"/>
      <c r="J4010" s="10">
        <f>IF(A4010="",0,SUMIFS(amount_expended,cfda_key,V4010))</f>
        <v/>
      </c>
      <c r="K4010" s="10">
        <f>IF(G4010="OTHER CLUSTER NOT LISTED ABOVE",SUMIFS(amount_expended,uniform_other_cluster_name,X4010), IF(AND(OR(G4010="N/A",G4010=""),H4010=""),0,IF(G4010="STATE CLUSTER",SUMIFS(amount_expended,uniform_state_cluster_name,W4010),SUMIFS(amount_expended,cluster_name,G4010))))</f>
        <v/>
      </c>
      <c r="L4010" s="8" t="n"/>
      <c r="M4010" s="7" t="n"/>
      <c r="N4010" s="8" t="n"/>
      <c r="O4010" s="7" t="n"/>
      <c r="P4010" s="7" t="n"/>
      <c r="Q4010" s="8" t="n"/>
      <c r="R4010" s="9" t="n"/>
      <c r="S4010" s="8" t="n"/>
      <c r="T4010" s="8" t="n"/>
      <c r="U4010" s="8" t="n"/>
      <c r="V4010" s="11">
        <f>IF(OR(B4010="",C4010=""),"",CONCATENATE(B4010,".",C4010))</f>
        <v/>
      </c>
      <c r="W4010" s="6">
        <f>UPPER(TRIM(H4010))</f>
        <v/>
      </c>
      <c r="X4010" s="6">
        <f>UPPER(TRIM(I4010))</f>
        <v/>
      </c>
      <c r="Y4010" s="6">
        <f>IF(V4010&lt;&gt;"",IFERROR(INDEX(federal_program_name_lookup,MATCH(V4010,aln_lookup,0)),""),"")</f>
        <v/>
      </c>
    </row>
    <row r="4011">
      <c r="A4011" s="6">
        <f>IF(B4011&lt;&gt;"", "AWARD-"&amp;TEXT(ROW()-1,"00000"), "")</f>
        <v/>
      </c>
      <c r="B4011" s="7" t="n"/>
      <c r="C4011" s="7" t="n"/>
      <c r="D4011" s="7" t="n"/>
      <c r="E4011" s="8" t="n"/>
      <c r="F4011" s="9" t="n"/>
      <c r="G4011" s="8" t="n"/>
      <c r="H4011" s="8" t="n"/>
      <c r="I4011" s="8" t="n"/>
      <c r="J4011" s="10">
        <f>IF(A4011="",0,SUMIFS(amount_expended,cfda_key,V4011))</f>
        <v/>
      </c>
      <c r="K4011" s="10">
        <f>IF(G4011="OTHER CLUSTER NOT LISTED ABOVE",SUMIFS(amount_expended,uniform_other_cluster_name,X4011), IF(AND(OR(G4011="N/A",G4011=""),H4011=""),0,IF(G4011="STATE CLUSTER",SUMIFS(amount_expended,uniform_state_cluster_name,W4011),SUMIFS(amount_expended,cluster_name,G4011))))</f>
        <v/>
      </c>
      <c r="L4011" s="8" t="n"/>
      <c r="M4011" s="7" t="n"/>
      <c r="N4011" s="8" t="n"/>
      <c r="O4011" s="7" t="n"/>
      <c r="P4011" s="7" t="n"/>
      <c r="Q4011" s="8" t="n"/>
      <c r="R4011" s="9" t="n"/>
      <c r="S4011" s="8" t="n"/>
      <c r="T4011" s="8" t="n"/>
      <c r="U4011" s="8" t="n"/>
      <c r="V4011" s="11">
        <f>IF(OR(B4011="",C4011=""),"",CONCATENATE(B4011,".",C4011))</f>
        <v/>
      </c>
      <c r="W4011" s="6">
        <f>UPPER(TRIM(H4011))</f>
        <v/>
      </c>
      <c r="X4011" s="6">
        <f>UPPER(TRIM(I4011))</f>
        <v/>
      </c>
      <c r="Y4011" s="6">
        <f>IF(V4011&lt;&gt;"",IFERROR(INDEX(federal_program_name_lookup,MATCH(V4011,aln_lookup,0)),""),"")</f>
        <v/>
      </c>
    </row>
    <row r="4012">
      <c r="A4012" s="6">
        <f>IF(B4012&lt;&gt;"", "AWARD-"&amp;TEXT(ROW()-1,"00000"), "")</f>
        <v/>
      </c>
      <c r="B4012" s="7" t="n"/>
      <c r="C4012" s="7" t="n"/>
      <c r="D4012" s="7" t="n"/>
      <c r="E4012" s="8" t="n"/>
      <c r="F4012" s="9" t="n"/>
      <c r="G4012" s="8" t="n"/>
      <c r="H4012" s="8" t="n"/>
      <c r="I4012" s="8" t="n"/>
      <c r="J4012" s="10">
        <f>IF(A4012="",0,SUMIFS(amount_expended,cfda_key,V4012))</f>
        <v/>
      </c>
      <c r="K4012" s="10">
        <f>IF(G4012="OTHER CLUSTER NOT LISTED ABOVE",SUMIFS(amount_expended,uniform_other_cluster_name,X4012), IF(AND(OR(G4012="N/A",G4012=""),H4012=""),0,IF(G4012="STATE CLUSTER",SUMIFS(amount_expended,uniform_state_cluster_name,W4012),SUMIFS(amount_expended,cluster_name,G4012))))</f>
        <v/>
      </c>
      <c r="L4012" s="8" t="n"/>
      <c r="M4012" s="7" t="n"/>
      <c r="N4012" s="8" t="n"/>
      <c r="O4012" s="7" t="n"/>
      <c r="P4012" s="7" t="n"/>
      <c r="Q4012" s="8" t="n"/>
      <c r="R4012" s="9" t="n"/>
      <c r="S4012" s="8" t="n"/>
      <c r="T4012" s="8" t="n"/>
      <c r="U4012" s="8" t="n"/>
      <c r="V4012" s="11">
        <f>IF(OR(B4012="",C4012=""),"",CONCATENATE(B4012,".",C4012))</f>
        <v/>
      </c>
      <c r="W4012" s="6">
        <f>UPPER(TRIM(H4012))</f>
        <v/>
      </c>
      <c r="X4012" s="6">
        <f>UPPER(TRIM(I4012))</f>
        <v/>
      </c>
      <c r="Y4012" s="6">
        <f>IF(V4012&lt;&gt;"",IFERROR(INDEX(federal_program_name_lookup,MATCH(V4012,aln_lookup,0)),""),"")</f>
        <v/>
      </c>
    </row>
    <row r="4013">
      <c r="A4013" s="6">
        <f>IF(B4013&lt;&gt;"", "AWARD-"&amp;TEXT(ROW()-1,"00000"), "")</f>
        <v/>
      </c>
      <c r="B4013" s="7" t="n"/>
      <c r="C4013" s="7" t="n"/>
      <c r="D4013" s="7" t="n"/>
      <c r="E4013" s="8" t="n"/>
      <c r="F4013" s="9" t="n"/>
      <c r="G4013" s="8" t="n"/>
      <c r="H4013" s="8" t="n"/>
      <c r="I4013" s="8" t="n"/>
      <c r="J4013" s="10">
        <f>IF(A4013="",0,SUMIFS(amount_expended,cfda_key,V4013))</f>
        <v/>
      </c>
      <c r="K4013" s="10">
        <f>IF(G4013="OTHER CLUSTER NOT LISTED ABOVE",SUMIFS(amount_expended,uniform_other_cluster_name,X4013), IF(AND(OR(G4013="N/A",G4013=""),H4013=""),0,IF(G4013="STATE CLUSTER",SUMIFS(amount_expended,uniform_state_cluster_name,W4013),SUMIFS(amount_expended,cluster_name,G4013))))</f>
        <v/>
      </c>
      <c r="L4013" s="8" t="n"/>
      <c r="M4013" s="7" t="n"/>
      <c r="N4013" s="8" t="n"/>
      <c r="O4013" s="7" t="n"/>
      <c r="P4013" s="7" t="n"/>
      <c r="Q4013" s="8" t="n"/>
      <c r="R4013" s="9" t="n"/>
      <c r="S4013" s="8" t="n"/>
      <c r="T4013" s="8" t="n"/>
      <c r="U4013" s="8" t="n"/>
      <c r="V4013" s="11">
        <f>IF(OR(B4013="",C4013=""),"",CONCATENATE(B4013,".",C4013))</f>
        <v/>
      </c>
      <c r="W4013" s="6">
        <f>UPPER(TRIM(H4013))</f>
        <v/>
      </c>
      <c r="X4013" s="6">
        <f>UPPER(TRIM(I4013))</f>
        <v/>
      </c>
      <c r="Y4013" s="6">
        <f>IF(V4013&lt;&gt;"",IFERROR(INDEX(federal_program_name_lookup,MATCH(V4013,aln_lookup,0)),""),"")</f>
        <v/>
      </c>
    </row>
    <row r="4014">
      <c r="A4014" s="6">
        <f>IF(B4014&lt;&gt;"", "AWARD-"&amp;TEXT(ROW()-1,"00000"), "")</f>
        <v/>
      </c>
      <c r="B4014" s="7" t="n"/>
      <c r="C4014" s="7" t="n"/>
      <c r="D4014" s="7" t="n"/>
      <c r="E4014" s="8" t="n"/>
      <c r="F4014" s="9" t="n"/>
      <c r="G4014" s="8" t="n"/>
      <c r="H4014" s="8" t="n"/>
      <c r="I4014" s="8" t="n"/>
      <c r="J4014" s="10">
        <f>IF(A4014="",0,SUMIFS(amount_expended,cfda_key,V4014))</f>
        <v/>
      </c>
      <c r="K4014" s="10">
        <f>IF(G4014="OTHER CLUSTER NOT LISTED ABOVE",SUMIFS(amount_expended,uniform_other_cluster_name,X4014), IF(AND(OR(G4014="N/A",G4014=""),H4014=""),0,IF(G4014="STATE CLUSTER",SUMIFS(amount_expended,uniform_state_cluster_name,W4014),SUMIFS(amount_expended,cluster_name,G4014))))</f>
        <v/>
      </c>
      <c r="L4014" s="8" t="n"/>
      <c r="M4014" s="7" t="n"/>
      <c r="N4014" s="8" t="n"/>
      <c r="O4014" s="7" t="n"/>
      <c r="P4014" s="7" t="n"/>
      <c r="Q4014" s="8" t="n"/>
      <c r="R4014" s="9" t="n"/>
      <c r="S4014" s="8" t="n"/>
      <c r="T4014" s="8" t="n"/>
      <c r="U4014" s="8" t="n"/>
      <c r="V4014" s="11">
        <f>IF(OR(B4014="",C4014=""),"",CONCATENATE(B4014,".",C4014))</f>
        <v/>
      </c>
      <c r="W4014" s="6">
        <f>UPPER(TRIM(H4014))</f>
        <v/>
      </c>
      <c r="X4014" s="6">
        <f>UPPER(TRIM(I4014))</f>
        <v/>
      </c>
      <c r="Y4014" s="6">
        <f>IF(V4014&lt;&gt;"",IFERROR(INDEX(federal_program_name_lookup,MATCH(V4014,aln_lookup,0)),""),"")</f>
        <v/>
      </c>
    </row>
    <row r="4015">
      <c r="A4015" s="6">
        <f>IF(B4015&lt;&gt;"", "AWARD-"&amp;TEXT(ROW()-1,"00000"), "")</f>
        <v/>
      </c>
      <c r="B4015" s="7" t="n"/>
      <c r="C4015" s="7" t="n"/>
      <c r="D4015" s="7" t="n"/>
      <c r="E4015" s="8" t="n"/>
      <c r="F4015" s="9" t="n"/>
      <c r="G4015" s="8" t="n"/>
      <c r="H4015" s="8" t="n"/>
      <c r="I4015" s="8" t="n"/>
      <c r="J4015" s="10">
        <f>IF(A4015="",0,SUMIFS(amount_expended,cfda_key,V4015))</f>
        <v/>
      </c>
      <c r="K4015" s="10">
        <f>IF(G4015="OTHER CLUSTER NOT LISTED ABOVE",SUMIFS(amount_expended,uniform_other_cluster_name,X4015), IF(AND(OR(G4015="N/A",G4015=""),H4015=""),0,IF(G4015="STATE CLUSTER",SUMIFS(amount_expended,uniform_state_cluster_name,W4015),SUMIFS(amount_expended,cluster_name,G4015))))</f>
        <v/>
      </c>
      <c r="L4015" s="8" t="n"/>
      <c r="M4015" s="7" t="n"/>
      <c r="N4015" s="8" t="n"/>
      <c r="O4015" s="7" t="n"/>
      <c r="P4015" s="7" t="n"/>
      <c r="Q4015" s="8" t="n"/>
      <c r="R4015" s="9" t="n"/>
      <c r="S4015" s="8" t="n"/>
      <c r="T4015" s="8" t="n"/>
      <c r="U4015" s="8" t="n"/>
      <c r="V4015" s="11">
        <f>IF(OR(B4015="",C4015=""),"",CONCATENATE(B4015,".",C4015))</f>
        <v/>
      </c>
      <c r="W4015" s="6">
        <f>UPPER(TRIM(H4015))</f>
        <v/>
      </c>
      <c r="X4015" s="6">
        <f>UPPER(TRIM(I4015))</f>
        <v/>
      </c>
      <c r="Y4015" s="6">
        <f>IF(V4015&lt;&gt;"",IFERROR(INDEX(federal_program_name_lookup,MATCH(V4015,aln_lookup,0)),""),"")</f>
        <v/>
      </c>
    </row>
    <row r="4016">
      <c r="A4016" s="6">
        <f>IF(B4016&lt;&gt;"", "AWARD-"&amp;TEXT(ROW()-1,"00000"), "")</f>
        <v/>
      </c>
      <c r="B4016" s="7" t="n"/>
      <c r="C4016" s="7" t="n"/>
      <c r="D4016" s="7" t="n"/>
      <c r="E4016" s="8" t="n"/>
      <c r="F4016" s="9" t="n"/>
      <c r="G4016" s="8" t="n"/>
      <c r="H4016" s="8" t="n"/>
      <c r="I4016" s="8" t="n"/>
      <c r="J4016" s="10">
        <f>IF(A4016="",0,SUMIFS(amount_expended,cfda_key,V4016))</f>
        <v/>
      </c>
      <c r="K4016" s="10">
        <f>IF(G4016="OTHER CLUSTER NOT LISTED ABOVE",SUMIFS(amount_expended,uniform_other_cluster_name,X4016), IF(AND(OR(G4016="N/A",G4016=""),H4016=""),0,IF(G4016="STATE CLUSTER",SUMIFS(amount_expended,uniform_state_cluster_name,W4016),SUMIFS(amount_expended,cluster_name,G4016))))</f>
        <v/>
      </c>
      <c r="L4016" s="8" t="n"/>
      <c r="M4016" s="7" t="n"/>
      <c r="N4016" s="8" t="n"/>
      <c r="O4016" s="7" t="n"/>
      <c r="P4016" s="7" t="n"/>
      <c r="Q4016" s="8" t="n"/>
      <c r="R4016" s="9" t="n"/>
      <c r="S4016" s="8" t="n"/>
      <c r="T4016" s="8" t="n"/>
      <c r="U4016" s="8" t="n"/>
      <c r="V4016" s="11">
        <f>IF(OR(B4016="",C4016=""),"",CONCATENATE(B4016,".",C4016))</f>
        <v/>
      </c>
      <c r="W4016" s="6">
        <f>UPPER(TRIM(H4016))</f>
        <v/>
      </c>
      <c r="X4016" s="6">
        <f>UPPER(TRIM(I4016))</f>
        <v/>
      </c>
      <c r="Y4016" s="6">
        <f>IF(V4016&lt;&gt;"",IFERROR(INDEX(federal_program_name_lookup,MATCH(V4016,aln_lookup,0)),""),"")</f>
        <v/>
      </c>
    </row>
    <row r="4017">
      <c r="A4017" s="6">
        <f>IF(B4017&lt;&gt;"", "AWARD-"&amp;TEXT(ROW()-1,"00000"), "")</f>
        <v/>
      </c>
      <c r="B4017" s="7" t="n"/>
      <c r="C4017" s="7" t="n"/>
      <c r="D4017" s="7" t="n"/>
      <c r="E4017" s="8" t="n"/>
      <c r="F4017" s="9" t="n"/>
      <c r="G4017" s="8" t="n"/>
      <c r="H4017" s="8" t="n"/>
      <c r="I4017" s="8" t="n"/>
      <c r="J4017" s="10">
        <f>IF(A4017="",0,SUMIFS(amount_expended,cfda_key,V4017))</f>
        <v/>
      </c>
      <c r="K4017" s="10">
        <f>IF(G4017="OTHER CLUSTER NOT LISTED ABOVE",SUMIFS(amount_expended,uniform_other_cluster_name,X4017), IF(AND(OR(G4017="N/A",G4017=""),H4017=""),0,IF(G4017="STATE CLUSTER",SUMIFS(amount_expended,uniform_state_cluster_name,W4017),SUMIFS(amount_expended,cluster_name,G4017))))</f>
        <v/>
      </c>
      <c r="L4017" s="8" t="n"/>
      <c r="M4017" s="7" t="n"/>
      <c r="N4017" s="8" t="n"/>
      <c r="O4017" s="7" t="n"/>
      <c r="P4017" s="7" t="n"/>
      <c r="Q4017" s="8" t="n"/>
      <c r="R4017" s="9" t="n"/>
      <c r="S4017" s="8" t="n"/>
      <c r="T4017" s="8" t="n"/>
      <c r="U4017" s="8" t="n"/>
      <c r="V4017" s="11">
        <f>IF(OR(B4017="",C4017=""),"",CONCATENATE(B4017,".",C4017))</f>
        <v/>
      </c>
      <c r="W4017" s="6">
        <f>UPPER(TRIM(H4017))</f>
        <v/>
      </c>
      <c r="X4017" s="6">
        <f>UPPER(TRIM(I4017))</f>
        <v/>
      </c>
      <c r="Y4017" s="6">
        <f>IF(V4017&lt;&gt;"",IFERROR(INDEX(federal_program_name_lookup,MATCH(V4017,aln_lookup,0)),""),"")</f>
        <v/>
      </c>
    </row>
    <row r="4018">
      <c r="A4018" s="6">
        <f>IF(B4018&lt;&gt;"", "AWARD-"&amp;TEXT(ROW()-1,"00000"), "")</f>
        <v/>
      </c>
      <c r="B4018" s="7" t="n"/>
      <c r="C4018" s="7" t="n"/>
      <c r="D4018" s="7" t="n"/>
      <c r="E4018" s="8" t="n"/>
      <c r="F4018" s="9" t="n"/>
      <c r="G4018" s="8" t="n"/>
      <c r="H4018" s="8" t="n"/>
      <c r="I4018" s="8" t="n"/>
      <c r="J4018" s="10">
        <f>IF(A4018="",0,SUMIFS(amount_expended,cfda_key,V4018))</f>
        <v/>
      </c>
      <c r="K4018" s="10">
        <f>IF(G4018="OTHER CLUSTER NOT LISTED ABOVE",SUMIFS(amount_expended,uniform_other_cluster_name,X4018), IF(AND(OR(G4018="N/A",G4018=""),H4018=""),0,IF(G4018="STATE CLUSTER",SUMIFS(amount_expended,uniform_state_cluster_name,W4018),SUMIFS(amount_expended,cluster_name,G4018))))</f>
        <v/>
      </c>
      <c r="L4018" s="8" t="n"/>
      <c r="M4018" s="7" t="n"/>
      <c r="N4018" s="8" t="n"/>
      <c r="O4018" s="7" t="n"/>
      <c r="P4018" s="7" t="n"/>
      <c r="Q4018" s="8" t="n"/>
      <c r="R4018" s="9" t="n"/>
      <c r="S4018" s="8" t="n"/>
      <c r="T4018" s="8" t="n"/>
      <c r="U4018" s="8" t="n"/>
      <c r="V4018" s="11">
        <f>IF(OR(B4018="",C4018=""),"",CONCATENATE(B4018,".",C4018))</f>
        <v/>
      </c>
      <c r="W4018" s="6">
        <f>UPPER(TRIM(H4018))</f>
        <v/>
      </c>
      <c r="X4018" s="6">
        <f>UPPER(TRIM(I4018))</f>
        <v/>
      </c>
      <c r="Y4018" s="6">
        <f>IF(V4018&lt;&gt;"",IFERROR(INDEX(federal_program_name_lookup,MATCH(V4018,aln_lookup,0)),""),"")</f>
        <v/>
      </c>
    </row>
    <row r="4019">
      <c r="A4019" s="6">
        <f>IF(B4019&lt;&gt;"", "AWARD-"&amp;TEXT(ROW()-1,"00000"), "")</f>
        <v/>
      </c>
      <c r="B4019" s="7" t="n"/>
      <c r="C4019" s="7" t="n"/>
      <c r="D4019" s="7" t="n"/>
      <c r="E4019" s="8" t="n"/>
      <c r="F4019" s="9" t="n"/>
      <c r="G4019" s="8" t="n"/>
      <c r="H4019" s="8" t="n"/>
      <c r="I4019" s="8" t="n"/>
      <c r="J4019" s="10">
        <f>IF(A4019="",0,SUMIFS(amount_expended,cfda_key,V4019))</f>
        <v/>
      </c>
      <c r="K4019" s="10">
        <f>IF(G4019="OTHER CLUSTER NOT LISTED ABOVE",SUMIFS(amount_expended,uniform_other_cluster_name,X4019), IF(AND(OR(G4019="N/A",G4019=""),H4019=""),0,IF(G4019="STATE CLUSTER",SUMIFS(amount_expended,uniform_state_cluster_name,W4019),SUMIFS(amount_expended,cluster_name,G4019))))</f>
        <v/>
      </c>
      <c r="L4019" s="8" t="n"/>
      <c r="M4019" s="7" t="n"/>
      <c r="N4019" s="8" t="n"/>
      <c r="O4019" s="7" t="n"/>
      <c r="P4019" s="7" t="n"/>
      <c r="Q4019" s="8" t="n"/>
      <c r="R4019" s="9" t="n"/>
      <c r="S4019" s="8" t="n"/>
      <c r="T4019" s="8" t="n"/>
      <c r="U4019" s="8" t="n"/>
      <c r="V4019" s="11">
        <f>IF(OR(B4019="",C4019=""),"",CONCATENATE(B4019,".",C4019))</f>
        <v/>
      </c>
      <c r="W4019" s="6">
        <f>UPPER(TRIM(H4019))</f>
        <v/>
      </c>
      <c r="X4019" s="6">
        <f>UPPER(TRIM(I4019))</f>
        <v/>
      </c>
      <c r="Y4019" s="6">
        <f>IF(V4019&lt;&gt;"",IFERROR(INDEX(federal_program_name_lookup,MATCH(V4019,aln_lookup,0)),""),"")</f>
        <v/>
      </c>
    </row>
    <row r="4020">
      <c r="A4020" s="6">
        <f>IF(B4020&lt;&gt;"", "AWARD-"&amp;TEXT(ROW()-1,"00000"), "")</f>
        <v/>
      </c>
      <c r="B4020" s="7" t="n"/>
      <c r="C4020" s="7" t="n"/>
      <c r="D4020" s="7" t="n"/>
      <c r="E4020" s="8" t="n"/>
      <c r="F4020" s="9" t="n"/>
      <c r="G4020" s="8" t="n"/>
      <c r="H4020" s="8" t="n"/>
      <c r="I4020" s="8" t="n"/>
      <c r="J4020" s="10">
        <f>IF(A4020="",0,SUMIFS(amount_expended,cfda_key,V4020))</f>
        <v/>
      </c>
      <c r="K4020" s="10">
        <f>IF(G4020="OTHER CLUSTER NOT LISTED ABOVE",SUMIFS(amount_expended,uniform_other_cluster_name,X4020), IF(AND(OR(G4020="N/A",G4020=""),H4020=""),0,IF(G4020="STATE CLUSTER",SUMIFS(amount_expended,uniform_state_cluster_name,W4020),SUMIFS(amount_expended,cluster_name,G4020))))</f>
        <v/>
      </c>
      <c r="L4020" s="8" t="n"/>
      <c r="M4020" s="7" t="n"/>
      <c r="N4020" s="8" t="n"/>
      <c r="O4020" s="7" t="n"/>
      <c r="P4020" s="7" t="n"/>
      <c r="Q4020" s="8" t="n"/>
      <c r="R4020" s="9" t="n"/>
      <c r="S4020" s="8" t="n"/>
      <c r="T4020" s="8" t="n"/>
      <c r="U4020" s="8" t="n"/>
      <c r="V4020" s="11">
        <f>IF(OR(B4020="",C4020=""),"",CONCATENATE(B4020,".",C4020))</f>
        <v/>
      </c>
      <c r="W4020" s="6">
        <f>UPPER(TRIM(H4020))</f>
        <v/>
      </c>
      <c r="X4020" s="6">
        <f>UPPER(TRIM(I4020))</f>
        <v/>
      </c>
      <c r="Y4020" s="6">
        <f>IF(V4020&lt;&gt;"",IFERROR(INDEX(federal_program_name_lookup,MATCH(V4020,aln_lookup,0)),""),"")</f>
        <v/>
      </c>
    </row>
    <row r="4021">
      <c r="A4021" s="6">
        <f>IF(B4021&lt;&gt;"", "AWARD-"&amp;TEXT(ROW()-1,"00000"), "")</f>
        <v/>
      </c>
      <c r="B4021" s="7" t="n"/>
      <c r="C4021" s="7" t="n"/>
      <c r="D4021" s="7" t="n"/>
      <c r="E4021" s="8" t="n"/>
      <c r="F4021" s="9" t="n"/>
      <c r="G4021" s="8" t="n"/>
      <c r="H4021" s="8" t="n"/>
      <c r="I4021" s="8" t="n"/>
      <c r="J4021" s="10">
        <f>IF(A4021="",0,SUMIFS(amount_expended,cfda_key,V4021))</f>
        <v/>
      </c>
      <c r="K4021" s="10">
        <f>IF(G4021="OTHER CLUSTER NOT LISTED ABOVE",SUMIFS(amount_expended,uniform_other_cluster_name,X4021), IF(AND(OR(G4021="N/A",G4021=""),H4021=""),0,IF(G4021="STATE CLUSTER",SUMIFS(amount_expended,uniform_state_cluster_name,W4021),SUMIFS(amount_expended,cluster_name,G4021))))</f>
        <v/>
      </c>
      <c r="L4021" s="8" t="n"/>
      <c r="M4021" s="7" t="n"/>
      <c r="N4021" s="8" t="n"/>
      <c r="O4021" s="7" t="n"/>
      <c r="P4021" s="7" t="n"/>
      <c r="Q4021" s="8" t="n"/>
      <c r="R4021" s="9" t="n"/>
      <c r="S4021" s="8" t="n"/>
      <c r="T4021" s="8" t="n"/>
      <c r="U4021" s="8" t="n"/>
      <c r="V4021" s="11">
        <f>IF(OR(B4021="",C4021=""),"",CONCATENATE(B4021,".",C4021))</f>
        <v/>
      </c>
      <c r="W4021" s="6">
        <f>UPPER(TRIM(H4021))</f>
        <v/>
      </c>
      <c r="X4021" s="6">
        <f>UPPER(TRIM(I4021))</f>
        <v/>
      </c>
      <c r="Y4021" s="6">
        <f>IF(V4021&lt;&gt;"",IFERROR(INDEX(federal_program_name_lookup,MATCH(V4021,aln_lookup,0)),""),"")</f>
        <v/>
      </c>
    </row>
    <row r="4022">
      <c r="A4022" s="6">
        <f>IF(B4022&lt;&gt;"", "AWARD-"&amp;TEXT(ROW()-1,"00000"), "")</f>
        <v/>
      </c>
      <c r="B4022" s="7" t="n"/>
      <c r="C4022" s="7" t="n"/>
      <c r="D4022" s="7" t="n"/>
      <c r="E4022" s="8" t="n"/>
      <c r="F4022" s="9" t="n"/>
      <c r="G4022" s="8" t="n"/>
      <c r="H4022" s="8" t="n"/>
      <c r="I4022" s="8" t="n"/>
      <c r="J4022" s="10">
        <f>IF(A4022="",0,SUMIFS(amount_expended,cfda_key,V4022))</f>
        <v/>
      </c>
      <c r="K4022" s="10">
        <f>IF(G4022="OTHER CLUSTER NOT LISTED ABOVE",SUMIFS(amount_expended,uniform_other_cluster_name,X4022), IF(AND(OR(G4022="N/A",G4022=""),H4022=""),0,IF(G4022="STATE CLUSTER",SUMIFS(amount_expended,uniform_state_cluster_name,W4022),SUMIFS(amount_expended,cluster_name,G4022))))</f>
        <v/>
      </c>
      <c r="L4022" s="8" t="n"/>
      <c r="M4022" s="7" t="n"/>
      <c r="N4022" s="8" t="n"/>
      <c r="O4022" s="7" t="n"/>
      <c r="P4022" s="7" t="n"/>
      <c r="Q4022" s="8" t="n"/>
      <c r="R4022" s="9" t="n"/>
      <c r="S4022" s="8" t="n"/>
      <c r="T4022" s="8" t="n"/>
      <c r="U4022" s="8" t="n"/>
      <c r="V4022" s="11">
        <f>IF(OR(B4022="",C4022=""),"",CONCATENATE(B4022,".",C4022))</f>
        <v/>
      </c>
      <c r="W4022" s="6">
        <f>UPPER(TRIM(H4022))</f>
        <v/>
      </c>
      <c r="X4022" s="6">
        <f>UPPER(TRIM(I4022))</f>
        <v/>
      </c>
      <c r="Y4022" s="6">
        <f>IF(V4022&lt;&gt;"",IFERROR(INDEX(federal_program_name_lookup,MATCH(V4022,aln_lookup,0)),""),"")</f>
        <v/>
      </c>
    </row>
    <row r="4023">
      <c r="A4023" s="6">
        <f>IF(B4023&lt;&gt;"", "AWARD-"&amp;TEXT(ROW()-1,"00000"), "")</f>
        <v/>
      </c>
      <c r="B4023" s="7" t="n"/>
      <c r="C4023" s="7" t="n"/>
      <c r="D4023" s="7" t="n"/>
      <c r="E4023" s="8" t="n"/>
      <c r="F4023" s="9" t="n"/>
      <c r="G4023" s="8" t="n"/>
      <c r="H4023" s="8" t="n"/>
      <c r="I4023" s="8" t="n"/>
      <c r="J4023" s="10">
        <f>IF(A4023="",0,SUMIFS(amount_expended,cfda_key,V4023))</f>
        <v/>
      </c>
      <c r="K4023" s="10">
        <f>IF(G4023="OTHER CLUSTER NOT LISTED ABOVE",SUMIFS(amount_expended,uniform_other_cluster_name,X4023), IF(AND(OR(G4023="N/A",G4023=""),H4023=""),0,IF(G4023="STATE CLUSTER",SUMIFS(amount_expended,uniform_state_cluster_name,W4023),SUMIFS(amount_expended,cluster_name,G4023))))</f>
        <v/>
      </c>
      <c r="L4023" s="8" t="n"/>
      <c r="M4023" s="7" t="n"/>
      <c r="N4023" s="8" t="n"/>
      <c r="O4023" s="7" t="n"/>
      <c r="P4023" s="7" t="n"/>
      <c r="Q4023" s="8" t="n"/>
      <c r="R4023" s="9" t="n"/>
      <c r="S4023" s="8" t="n"/>
      <c r="T4023" s="8" t="n"/>
      <c r="U4023" s="8" t="n"/>
      <c r="V4023" s="11">
        <f>IF(OR(B4023="",C4023=""),"",CONCATENATE(B4023,".",C4023))</f>
        <v/>
      </c>
      <c r="W4023" s="6">
        <f>UPPER(TRIM(H4023))</f>
        <v/>
      </c>
      <c r="X4023" s="6">
        <f>UPPER(TRIM(I4023))</f>
        <v/>
      </c>
      <c r="Y4023" s="6">
        <f>IF(V4023&lt;&gt;"",IFERROR(INDEX(federal_program_name_lookup,MATCH(V4023,aln_lookup,0)),""),"")</f>
        <v/>
      </c>
    </row>
    <row r="4024">
      <c r="A4024" s="6">
        <f>IF(B4024&lt;&gt;"", "AWARD-"&amp;TEXT(ROW()-1,"00000"), "")</f>
        <v/>
      </c>
      <c r="B4024" s="7" t="n"/>
      <c r="C4024" s="7" t="n"/>
      <c r="D4024" s="7" t="n"/>
      <c r="E4024" s="8" t="n"/>
      <c r="F4024" s="9" t="n"/>
      <c r="G4024" s="8" t="n"/>
      <c r="H4024" s="8" t="n"/>
      <c r="I4024" s="8" t="n"/>
      <c r="J4024" s="10">
        <f>IF(A4024="",0,SUMIFS(amount_expended,cfda_key,V4024))</f>
        <v/>
      </c>
      <c r="K4024" s="10">
        <f>IF(G4024="OTHER CLUSTER NOT LISTED ABOVE",SUMIFS(amount_expended,uniform_other_cluster_name,X4024), IF(AND(OR(G4024="N/A",G4024=""),H4024=""),0,IF(G4024="STATE CLUSTER",SUMIFS(amount_expended,uniform_state_cluster_name,W4024),SUMIFS(amount_expended,cluster_name,G4024))))</f>
        <v/>
      </c>
      <c r="L4024" s="8" t="n"/>
      <c r="M4024" s="7" t="n"/>
      <c r="N4024" s="8" t="n"/>
      <c r="O4024" s="7" t="n"/>
      <c r="P4024" s="7" t="n"/>
      <c r="Q4024" s="8" t="n"/>
      <c r="R4024" s="9" t="n"/>
      <c r="S4024" s="8" t="n"/>
      <c r="T4024" s="8" t="n"/>
      <c r="U4024" s="8" t="n"/>
      <c r="V4024" s="11">
        <f>IF(OR(B4024="",C4024=""),"",CONCATENATE(B4024,".",C4024))</f>
        <v/>
      </c>
      <c r="W4024" s="6">
        <f>UPPER(TRIM(H4024))</f>
        <v/>
      </c>
      <c r="X4024" s="6">
        <f>UPPER(TRIM(I4024))</f>
        <v/>
      </c>
      <c r="Y4024" s="6">
        <f>IF(V4024&lt;&gt;"",IFERROR(INDEX(federal_program_name_lookup,MATCH(V4024,aln_lookup,0)),""),"")</f>
        <v/>
      </c>
    </row>
    <row r="4025">
      <c r="A4025" s="6">
        <f>IF(B4025&lt;&gt;"", "AWARD-"&amp;TEXT(ROW()-1,"00000"), "")</f>
        <v/>
      </c>
      <c r="B4025" s="7" t="n"/>
      <c r="C4025" s="7" t="n"/>
      <c r="D4025" s="7" t="n"/>
      <c r="E4025" s="8" t="n"/>
      <c r="F4025" s="9" t="n"/>
      <c r="G4025" s="8" t="n"/>
      <c r="H4025" s="8" t="n"/>
      <c r="I4025" s="8" t="n"/>
      <c r="J4025" s="10">
        <f>IF(A4025="",0,SUMIFS(amount_expended,cfda_key,V4025))</f>
        <v/>
      </c>
      <c r="K4025" s="10">
        <f>IF(G4025="OTHER CLUSTER NOT LISTED ABOVE",SUMIFS(amount_expended,uniform_other_cluster_name,X4025), IF(AND(OR(G4025="N/A",G4025=""),H4025=""),0,IF(G4025="STATE CLUSTER",SUMIFS(amount_expended,uniform_state_cluster_name,W4025),SUMIFS(amount_expended,cluster_name,G4025))))</f>
        <v/>
      </c>
      <c r="L4025" s="8" t="n"/>
      <c r="M4025" s="7" t="n"/>
      <c r="N4025" s="8" t="n"/>
      <c r="O4025" s="7" t="n"/>
      <c r="P4025" s="7" t="n"/>
      <c r="Q4025" s="8" t="n"/>
      <c r="R4025" s="9" t="n"/>
      <c r="S4025" s="8" t="n"/>
      <c r="T4025" s="8" t="n"/>
      <c r="U4025" s="8" t="n"/>
      <c r="V4025" s="11">
        <f>IF(OR(B4025="",C4025=""),"",CONCATENATE(B4025,".",C4025))</f>
        <v/>
      </c>
      <c r="W4025" s="6">
        <f>UPPER(TRIM(H4025))</f>
        <v/>
      </c>
      <c r="X4025" s="6">
        <f>UPPER(TRIM(I4025))</f>
        <v/>
      </c>
      <c r="Y4025" s="6">
        <f>IF(V4025&lt;&gt;"",IFERROR(INDEX(federal_program_name_lookup,MATCH(V4025,aln_lookup,0)),""),"")</f>
        <v/>
      </c>
    </row>
    <row r="4026">
      <c r="A4026" s="6">
        <f>IF(B4026&lt;&gt;"", "AWARD-"&amp;TEXT(ROW()-1,"00000"), "")</f>
        <v/>
      </c>
      <c r="B4026" s="7" t="n"/>
      <c r="C4026" s="7" t="n"/>
      <c r="D4026" s="7" t="n"/>
      <c r="E4026" s="8" t="n"/>
      <c r="F4026" s="9" t="n"/>
      <c r="G4026" s="8" t="n"/>
      <c r="H4026" s="8" t="n"/>
      <c r="I4026" s="8" t="n"/>
      <c r="J4026" s="10">
        <f>IF(A4026="",0,SUMIFS(amount_expended,cfda_key,V4026))</f>
        <v/>
      </c>
      <c r="K4026" s="10">
        <f>IF(G4026="OTHER CLUSTER NOT LISTED ABOVE",SUMIFS(amount_expended,uniform_other_cluster_name,X4026), IF(AND(OR(G4026="N/A",G4026=""),H4026=""),0,IF(G4026="STATE CLUSTER",SUMIFS(amount_expended,uniform_state_cluster_name,W4026),SUMIFS(amount_expended,cluster_name,G4026))))</f>
        <v/>
      </c>
      <c r="L4026" s="8" t="n"/>
      <c r="M4026" s="7" t="n"/>
      <c r="N4026" s="8" t="n"/>
      <c r="O4026" s="7" t="n"/>
      <c r="P4026" s="7" t="n"/>
      <c r="Q4026" s="8" t="n"/>
      <c r="R4026" s="9" t="n"/>
      <c r="S4026" s="8" t="n"/>
      <c r="T4026" s="8" t="n"/>
      <c r="U4026" s="8" t="n"/>
      <c r="V4026" s="11">
        <f>IF(OR(B4026="",C4026=""),"",CONCATENATE(B4026,".",C4026))</f>
        <v/>
      </c>
      <c r="W4026" s="6">
        <f>UPPER(TRIM(H4026))</f>
        <v/>
      </c>
      <c r="X4026" s="6">
        <f>UPPER(TRIM(I4026))</f>
        <v/>
      </c>
      <c r="Y4026" s="6">
        <f>IF(V4026&lt;&gt;"",IFERROR(INDEX(federal_program_name_lookup,MATCH(V4026,aln_lookup,0)),""),"")</f>
        <v/>
      </c>
    </row>
    <row r="4027">
      <c r="A4027" s="6">
        <f>IF(B4027&lt;&gt;"", "AWARD-"&amp;TEXT(ROW()-1,"00000"), "")</f>
        <v/>
      </c>
      <c r="B4027" s="7" t="n"/>
      <c r="C4027" s="7" t="n"/>
      <c r="D4027" s="7" t="n"/>
      <c r="E4027" s="8" t="n"/>
      <c r="F4027" s="9" t="n"/>
      <c r="G4027" s="8" t="n"/>
      <c r="H4027" s="8" t="n"/>
      <c r="I4027" s="8" t="n"/>
      <c r="J4027" s="10">
        <f>IF(A4027="",0,SUMIFS(amount_expended,cfda_key,V4027))</f>
        <v/>
      </c>
      <c r="K4027" s="10">
        <f>IF(G4027="OTHER CLUSTER NOT LISTED ABOVE",SUMIFS(amount_expended,uniform_other_cluster_name,X4027), IF(AND(OR(G4027="N/A",G4027=""),H4027=""),0,IF(G4027="STATE CLUSTER",SUMIFS(amount_expended,uniform_state_cluster_name,W4027),SUMIFS(amount_expended,cluster_name,G4027))))</f>
        <v/>
      </c>
      <c r="L4027" s="8" t="n"/>
      <c r="M4027" s="7" t="n"/>
      <c r="N4027" s="8" t="n"/>
      <c r="O4027" s="7" t="n"/>
      <c r="P4027" s="7" t="n"/>
      <c r="Q4027" s="8" t="n"/>
      <c r="R4027" s="9" t="n"/>
      <c r="S4027" s="8" t="n"/>
      <c r="T4027" s="8" t="n"/>
      <c r="U4027" s="8" t="n"/>
      <c r="V4027" s="11">
        <f>IF(OR(B4027="",C4027=""),"",CONCATENATE(B4027,".",C4027))</f>
        <v/>
      </c>
      <c r="W4027" s="6">
        <f>UPPER(TRIM(H4027))</f>
        <v/>
      </c>
      <c r="X4027" s="6">
        <f>UPPER(TRIM(I4027))</f>
        <v/>
      </c>
      <c r="Y4027" s="6">
        <f>IF(V4027&lt;&gt;"",IFERROR(INDEX(federal_program_name_lookup,MATCH(V4027,aln_lookup,0)),""),"")</f>
        <v/>
      </c>
    </row>
    <row r="4028">
      <c r="A4028" s="6">
        <f>IF(B4028&lt;&gt;"", "AWARD-"&amp;TEXT(ROW()-1,"00000"), "")</f>
        <v/>
      </c>
      <c r="B4028" s="7" t="n"/>
      <c r="C4028" s="7" t="n"/>
      <c r="D4028" s="7" t="n"/>
      <c r="E4028" s="8" t="n"/>
      <c r="F4028" s="9" t="n"/>
      <c r="G4028" s="8" t="n"/>
      <c r="H4028" s="8" t="n"/>
      <c r="I4028" s="8" t="n"/>
      <c r="J4028" s="10">
        <f>IF(A4028="",0,SUMIFS(amount_expended,cfda_key,V4028))</f>
        <v/>
      </c>
      <c r="K4028" s="10">
        <f>IF(G4028="OTHER CLUSTER NOT LISTED ABOVE",SUMIFS(amount_expended,uniform_other_cluster_name,X4028), IF(AND(OR(G4028="N/A",G4028=""),H4028=""),0,IF(G4028="STATE CLUSTER",SUMIFS(amount_expended,uniform_state_cluster_name,W4028),SUMIFS(amount_expended,cluster_name,G4028))))</f>
        <v/>
      </c>
      <c r="L4028" s="8" t="n"/>
      <c r="M4028" s="7" t="n"/>
      <c r="N4028" s="8" t="n"/>
      <c r="O4028" s="7" t="n"/>
      <c r="P4028" s="7" t="n"/>
      <c r="Q4028" s="8" t="n"/>
      <c r="R4028" s="9" t="n"/>
      <c r="S4028" s="8" t="n"/>
      <c r="T4028" s="8" t="n"/>
      <c r="U4028" s="8" t="n"/>
      <c r="V4028" s="11">
        <f>IF(OR(B4028="",C4028=""),"",CONCATENATE(B4028,".",C4028))</f>
        <v/>
      </c>
      <c r="W4028" s="6">
        <f>UPPER(TRIM(H4028))</f>
        <v/>
      </c>
      <c r="X4028" s="6">
        <f>UPPER(TRIM(I4028))</f>
        <v/>
      </c>
      <c r="Y4028" s="6">
        <f>IF(V4028&lt;&gt;"",IFERROR(INDEX(federal_program_name_lookup,MATCH(V4028,aln_lookup,0)),""),"")</f>
        <v/>
      </c>
    </row>
    <row r="4029">
      <c r="A4029" s="6">
        <f>IF(B4029&lt;&gt;"", "AWARD-"&amp;TEXT(ROW()-1,"00000"), "")</f>
        <v/>
      </c>
      <c r="B4029" s="7" t="n"/>
      <c r="C4029" s="7" t="n"/>
      <c r="D4029" s="7" t="n"/>
      <c r="E4029" s="8" t="n"/>
      <c r="F4029" s="9" t="n"/>
      <c r="G4029" s="8" t="n"/>
      <c r="H4029" s="8" t="n"/>
      <c r="I4029" s="8" t="n"/>
      <c r="J4029" s="10">
        <f>IF(A4029="",0,SUMIFS(amount_expended,cfda_key,V4029))</f>
        <v/>
      </c>
      <c r="K4029" s="10">
        <f>IF(G4029="OTHER CLUSTER NOT LISTED ABOVE",SUMIFS(amount_expended,uniform_other_cluster_name,X4029), IF(AND(OR(G4029="N/A",G4029=""),H4029=""),0,IF(G4029="STATE CLUSTER",SUMIFS(amount_expended,uniform_state_cluster_name,W4029),SUMIFS(amount_expended,cluster_name,G4029))))</f>
        <v/>
      </c>
      <c r="L4029" s="8" t="n"/>
      <c r="M4029" s="7" t="n"/>
      <c r="N4029" s="8" t="n"/>
      <c r="O4029" s="7" t="n"/>
      <c r="P4029" s="7" t="n"/>
      <c r="Q4029" s="8" t="n"/>
      <c r="R4029" s="9" t="n"/>
      <c r="S4029" s="8" t="n"/>
      <c r="T4029" s="8" t="n"/>
      <c r="U4029" s="8" t="n"/>
      <c r="V4029" s="11">
        <f>IF(OR(B4029="",C4029=""),"",CONCATENATE(B4029,".",C4029))</f>
        <v/>
      </c>
      <c r="W4029" s="6">
        <f>UPPER(TRIM(H4029))</f>
        <v/>
      </c>
      <c r="X4029" s="6">
        <f>UPPER(TRIM(I4029))</f>
        <v/>
      </c>
      <c r="Y4029" s="6">
        <f>IF(V4029&lt;&gt;"",IFERROR(INDEX(federal_program_name_lookup,MATCH(V4029,aln_lookup,0)),""),"")</f>
        <v/>
      </c>
    </row>
    <row r="4030">
      <c r="A4030" s="6">
        <f>IF(B4030&lt;&gt;"", "AWARD-"&amp;TEXT(ROW()-1,"00000"), "")</f>
        <v/>
      </c>
      <c r="B4030" s="7" t="n"/>
      <c r="C4030" s="7" t="n"/>
      <c r="D4030" s="7" t="n"/>
      <c r="E4030" s="8" t="n"/>
      <c r="F4030" s="9" t="n"/>
      <c r="G4030" s="8" t="n"/>
      <c r="H4030" s="8" t="n"/>
      <c r="I4030" s="8" t="n"/>
      <c r="J4030" s="10">
        <f>IF(A4030="",0,SUMIFS(amount_expended,cfda_key,V4030))</f>
        <v/>
      </c>
      <c r="K4030" s="10">
        <f>IF(G4030="OTHER CLUSTER NOT LISTED ABOVE",SUMIFS(amount_expended,uniform_other_cluster_name,X4030), IF(AND(OR(G4030="N/A",G4030=""),H4030=""),0,IF(G4030="STATE CLUSTER",SUMIFS(amount_expended,uniform_state_cluster_name,W4030),SUMIFS(amount_expended,cluster_name,G4030))))</f>
        <v/>
      </c>
      <c r="L4030" s="8" t="n"/>
      <c r="M4030" s="7" t="n"/>
      <c r="N4030" s="8" t="n"/>
      <c r="O4030" s="7" t="n"/>
      <c r="P4030" s="7" t="n"/>
      <c r="Q4030" s="8" t="n"/>
      <c r="R4030" s="9" t="n"/>
      <c r="S4030" s="8" t="n"/>
      <c r="T4030" s="8" t="n"/>
      <c r="U4030" s="8" t="n"/>
      <c r="V4030" s="11">
        <f>IF(OR(B4030="",C4030=""),"",CONCATENATE(B4030,".",C4030))</f>
        <v/>
      </c>
      <c r="W4030" s="6">
        <f>UPPER(TRIM(H4030))</f>
        <v/>
      </c>
      <c r="X4030" s="6">
        <f>UPPER(TRIM(I4030))</f>
        <v/>
      </c>
      <c r="Y4030" s="6">
        <f>IF(V4030&lt;&gt;"",IFERROR(INDEX(federal_program_name_lookup,MATCH(V4030,aln_lookup,0)),""),"")</f>
        <v/>
      </c>
    </row>
    <row r="4031">
      <c r="A4031" s="6">
        <f>IF(B4031&lt;&gt;"", "AWARD-"&amp;TEXT(ROW()-1,"00000"), "")</f>
        <v/>
      </c>
      <c r="B4031" s="7" t="n"/>
      <c r="C4031" s="7" t="n"/>
      <c r="D4031" s="7" t="n"/>
      <c r="E4031" s="8" t="n"/>
      <c r="F4031" s="9" t="n"/>
      <c r="G4031" s="8" t="n"/>
      <c r="H4031" s="8" t="n"/>
      <c r="I4031" s="8" t="n"/>
      <c r="J4031" s="10">
        <f>IF(A4031="",0,SUMIFS(amount_expended,cfda_key,V4031))</f>
        <v/>
      </c>
      <c r="K4031" s="10">
        <f>IF(G4031="OTHER CLUSTER NOT LISTED ABOVE",SUMIFS(amount_expended,uniform_other_cluster_name,X4031), IF(AND(OR(G4031="N/A",G4031=""),H4031=""),0,IF(G4031="STATE CLUSTER",SUMIFS(amount_expended,uniform_state_cluster_name,W4031),SUMIFS(amount_expended,cluster_name,G4031))))</f>
        <v/>
      </c>
      <c r="L4031" s="8" t="n"/>
      <c r="M4031" s="7" t="n"/>
      <c r="N4031" s="8" t="n"/>
      <c r="O4031" s="7" t="n"/>
      <c r="P4031" s="7" t="n"/>
      <c r="Q4031" s="8" t="n"/>
      <c r="R4031" s="9" t="n"/>
      <c r="S4031" s="8" t="n"/>
      <c r="T4031" s="8" t="n"/>
      <c r="U4031" s="8" t="n"/>
      <c r="V4031" s="11">
        <f>IF(OR(B4031="",C4031=""),"",CONCATENATE(B4031,".",C4031))</f>
        <v/>
      </c>
      <c r="W4031" s="6">
        <f>UPPER(TRIM(H4031))</f>
        <v/>
      </c>
      <c r="X4031" s="6">
        <f>UPPER(TRIM(I4031))</f>
        <v/>
      </c>
      <c r="Y4031" s="6">
        <f>IF(V4031&lt;&gt;"",IFERROR(INDEX(federal_program_name_lookup,MATCH(V4031,aln_lookup,0)),""),"")</f>
        <v/>
      </c>
    </row>
    <row r="4032">
      <c r="A4032" s="6">
        <f>IF(B4032&lt;&gt;"", "AWARD-"&amp;TEXT(ROW()-1,"00000"), "")</f>
        <v/>
      </c>
      <c r="B4032" s="7" t="n"/>
      <c r="C4032" s="7" t="n"/>
      <c r="D4032" s="7" t="n"/>
      <c r="E4032" s="8" t="n"/>
      <c r="F4032" s="9" t="n"/>
      <c r="G4032" s="8" t="n"/>
      <c r="H4032" s="8" t="n"/>
      <c r="I4032" s="8" t="n"/>
      <c r="J4032" s="10">
        <f>IF(A4032="",0,SUMIFS(amount_expended,cfda_key,V4032))</f>
        <v/>
      </c>
      <c r="K4032" s="10">
        <f>IF(G4032="OTHER CLUSTER NOT LISTED ABOVE",SUMIFS(amount_expended,uniform_other_cluster_name,X4032), IF(AND(OR(G4032="N/A",G4032=""),H4032=""),0,IF(G4032="STATE CLUSTER",SUMIFS(amount_expended,uniform_state_cluster_name,W4032),SUMIFS(amount_expended,cluster_name,G4032))))</f>
        <v/>
      </c>
      <c r="L4032" s="8" t="n"/>
      <c r="M4032" s="7" t="n"/>
      <c r="N4032" s="8" t="n"/>
      <c r="O4032" s="7" t="n"/>
      <c r="P4032" s="7" t="n"/>
      <c r="Q4032" s="8" t="n"/>
      <c r="R4032" s="9" t="n"/>
      <c r="S4032" s="8" t="n"/>
      <c r="T4032" s="8" t="n"/>
      <c r="U4032" s="8" t="n"/>
      <c r="V4032" s="11">
        <f>IF(OR(B4032="",C4032=""),"",CONCATENATE(B4032,".",C4032))</f>
        <v/>
      </c>
      <c r="W4032" s="6">
        <f>UPPER(TRIM(H4032))</f>
        <v/>
      </c>
      <c r="X4032" s="6">
        <f>UPPER(TRIM(I4032))</f>
        <v/>
      </c>
      <c r="Y4032" s="6">
        <f>IF(V4032&lt;&gt;"",IFERROR(INDEX(federal_program_name_lookup,MATCH(V4032,aln_lookup,0)),""),"")</f>
        <v/>
      </c>
    </row>
    <row r="4033">
      <c r="A4033" s="6">
        <f>IF(B4033&lt;&gt;"", "AWARD-"&amp;TEXT(ROW()-1,"00000"), "")</f>
        <v/>
      </c>
      <c r="B4033" s="7" t="n"/>
      <c r="C4033" s="7" t="n"/>
      <c r="D4033" s="7" t="n"/>
      <c r="E4033" s="8" t="n"/>
      <c r="F4033" s="9" t="n"/>
      <c r="G4033" s="8" t="n"/>
      <c r="H4033" s="8" t="n"/>
      <c r="I4033" s="8" t="n"/>
      <c r="J4033" s="10">
        <f>IF(A4033="",0,SUMIFS(amount_expended,cfda_key,V4033))</f>
        <v/>
      </c>
      <c r="K4033" s="10">
        <f>IF(G4033="OTHER CLUSTER NOT LISTED ABOVE",SUMIFS(amount_expended,uniform_other_cluster_name,X4033), IF(AND(OR(G4033="N/A",G4033=""),H4033=""),0,IF(G4033="STATE CLUSTER",SUMIFS(amount_expended,uniform_state_cluster_name,W4033),SUMIFS(amount_expended,cluster_name,G4033))))</f>
        <v/>
      </c>
      <c r="L4033" s="8" t="n"/>
      <c r="M4033" s="7" t="n"/>
      <c r="N4033" s="8" t="n"/>
      <c r="O4033" s="7" t="n"/>
      <c r="P4033" s="7" t="n"/>
      <c r="Q4033" s="8" t="n"/>
      <c r="R4033" s="9" t="n"/>
      <c r="S4033" s="8" t="n"/>
      <c r="T4033" s="8" t="n"/>
      <c r="U4033" s="8" t="n"/>
      <c r="V4033" s="11">
        <f>IF(OR(B4033="",C4033=""),"",CONCATENATE(B4033,".",C4033))</f>
        <v/>
      </c>
      <c r="W4033" s="6">
        <f>UPPER(TRIM(H4033))</f>
        <v/>
      </c>
      <c r="X4033" s="6">
        <f>UPPER(TRIM(I4033))</f>
        <v/>
      </c>
      <c r="Y4033" s="6">
        <f>IF(V4033&lt;&gt;"",IFERROR(INDEX(federal_program_name_lookup,MATCH(V4033,aln_lookup,0)),""),"")</f>
        <v/>
      </c>
    </row>
    <row r="4034">
      <c r="A4034" s="6">
        <f>IF(B4034&lt;&gt;"", "AWARD-"&amp;TEXT(ROW()-1,"00000"), "")</f>
        <v/>
      </c>
      <c r="B4034" s="7" t="n"/>
      <c r="C4034" s="7" t="n"/>
      <c r="D4034" s="7" t="n"/>
      <c r="E4034" s="8" t="n"/>
      <c r="F4034" s="9" t="n"/>
      <c r="G4034" s="8" t="n"/>
      <c r="H4034" s="8" t="n"/>
      <c r="I4034" s="8" t="n"/>
      <c r="J4034" s="10">
        <f>IF(A4034="",0,SUMIFS(amount_expended,cfda_key,V4034))</f>
        <v/>
      </c>
      <c r="K4034" s="10">
        <f>IF(G4034="OTHER CLUSTER NOT LISTED ABOVE",SUMIFS(amount_expended,uniform_other_cluster_name,X4034), IF(AND(OR(G4034="N/A",G4034=""),H4034=""),0,IF(G4034="STATE CLUSTER",SUMIFS(amount_expended,uniform_state_cluster_name,W4034),SUMIFS(amount_expended,cluster_name,G4034))))</f>
        <v/>
      </c>
      <c r="L4034" s="8" t="n"/>
      <c r="M4034" s="7" t="n"/>
      <c r="N4034" s="8" t="n"/>
      <c r="O4034" s="7" t="n"/>
      <c r="P4034" s="7" t="n"/>
      <c r="Q4034" s="8" t="n"/>
      <c r="R4034" s="9" t="n"/>
      <c r="S4034" s="8" t="n"/>
      <c r="T4034" s="8" t="n"/>
      <c r="U4034" s="8" t="n"/>
      <c r="V4034" s="11">
        <f>IF(OR(B4034="",C4034=""),"",CONCATENATE(B4034,".",C4034))</f>
        <v/>
      </c>
      <c r="W4034" s="6">
        <f>UPPER(TRIM(H4034))</f>
        <v/>
      </c>
      <c r="X4034" s="6">
        <f>UPPER(TRIM(I4034))</f>
        <v/>
      </c>
      <c r="Y4034" s="6">
        <f>IF(V4034&lt;&gt;"",IFERROR(INDEX(federal_program_name_lookup,MATCH(V4034,aln_lookup,0)),""),"")</f>
        <v/>
      </c>
    </row>
    <row r="4035">
      <c r="A4035" s="6">
        <f>IF(B4035&lt;&gt;"", "AWARD-"&amp;TEXT(ROW()-1,"00000"), "")</f>
        <v/>
      </c>
      <c r="B4035" s="7" t="n"/>
      <c r="C4035" s="7" t="n"/>
      <c r="D4035" s="7" t="n"/>
      <c r="E4035" s="8" t="n"/>
      <c r="F4035" s="9" t="n"/>
      <c r="G4035" s="8" t="n"/>
      <c r="H4035" s="8" t="n"/>
      <c r="I4035" s="8" t="n"/>
      <c r="J4035" s="10">
        <f>IF(A4035="",0,SUMIFS(amount_expended,cfda_key,V4035))</f>
        <v/>
      </c>
      <c r="K4035" s="10">
        <f>IF(G4035="OTHER CLUSTER NOT LISTED ABOVE",SUMIFS(amount_expended,uniform_other_cluster_name,X4035), IF(AND(OR(G4035="N/A",G4035=""),H4035=""),0,IF(G4035="STATE CLUSTER",SUMIFS(amount_expended,uniform_state_cluster_name,W4035),SUMIFS(amount_expended,cluster_name,G4035))))</f>
        <v/>
      </c>
      <c r="L4035" s="8" t="n"/>
      <c r="M4035" s="7" t="n"/>
      <c r="N4035" s="8" t="n"/>
      <c r="O4035" s="7" t="n"/>
      <c r="P4035" s="7" t="n"/>
      <c r="Q4035" s="8" t="n"/>
      <c r="R4035" s="9" t="n"/>
      <c r="S4035" s="8" t="n"/>
      <c r="T4035" s="8" t="n"/>
      <c r="U4035" s="8" t="n"/>
      <c r="V4035" s="11">
        <f>IF(OR(B4035="",C4035=""),"",CONCATENATE(B4035,".",C4035))</f>
        <v/>
      </c>
      <c r="W4035" s="6">
        <f>UPPER(TRIM(H4035))</f>
        <v/>
      </c>
      <c r="X4035" s="6">
        <f>UPPER(TRIM(I4035))</f>
        <v/>
      </c>
      <c r="Y4035" s="6">
        <f>IF(V4035&lt;&gt;"",IFERROR(INDEX(federal_program_name_lookup,MATCH(V4035,aln_lookup,0)),""),"")</f>
        <v/>
      </c>
    </row>
    <row r="4036">
      <c r="A4036" s="6">
        <f>IF(B4036&lt;&gt;"", "AWARD-"&amp;TEXT(ROW()-1,"00000"), "")</f>
        <v/>
      </c>
      <c r="B4036" s="7" t="n"/>
      <c r="C4036" s="7" t="n"/>
      <c r="D4036" s="7" t="n"/>
      <c r="E4036" s="8" t="n"/>
      <c r="F4036" s="9" t="n"/>
      <c r="G4036" s="8" t="n"/>
      <c r="H4036" s="8" t="n"/>
      <c r="I4036" s="8" t="n"/>
      <c r="J4036" s="10">
        <f>IF(A4036="",0,SUMIFS(amount_expended,cfda_key,V4036))</f>
        <v/>
      </c>
      <c r="K4036" s="10">
        <f>IF(G4036="OTHER CLUSTER NOT LISTED ABOVE",SUMIFS(amount_expended,uniform_other_cluster_name,X4036), IF(AND(OR(G4036="N/A",G4036=""),H4036=""),0,IF(G4036="STATE CLUSTER",SUMIFS(amount_expended,uniform_state_cluster_name,W4036),SUMIFS(amount_expended,cluster_name,G4036))))</f>
        <v/>
      </c>
      <c r="L4036" s="8" t="n"/>
      <c r="M4036" s="7" t="n"/>
      <c r="N4036" s="8" t="n"/>
      <c r="O4036" s="7" t="n"/>
      <c r="P4036" s="7" t="n"/>
      <c r="Q4036" s="8" t="n"/>
      <c r="R4036" s="9" t="n"/>
      <c r="S4036" s="8" t="n"/>
      <c r="T4036" s="8" t="n"/>
      <c r="U4036" s="8" t="n"/>
      <c r="V4036" s="11">
        <f>IF(OR(B4036="",C4036=""),"",CONCATENATE(B4036,".",C4036))</f>
        <v/>
      </c>
      <c r="W4036" s="6">
        <f>UPPER(TRIM(H4036))</f>
        <v/>
      </c>
      <c r="X4036" s="6">
        <f>UPPER(TRIM(I4036))</f>
        <v/>
      </c>
      <c r="Y4036" s="6">
        <f>IF(V4036&lt;&gt;"",IFERROR(INDEX(federal_program_name_lookup,MATCH(V4036,aln_lookup,0)),""),"")</f>
        <v/>
      </c>
    </row>
    <row r="4037">
      <c r="A4037" s="6">
        <f>IF(B4037&lt;&gt;"", "AWARD-"&amp;TEXT(ROW()-1,"00000"), "")</f>
        <v/>
      </c>
      <c r="B4037" s="7" t="n"/>
      <c r="C4037" s="7" t="n"/>
      <c r="D4037" s="7" t="n"/>
      <c r="E4037" s="8" t="n"/>
      <c r="F4037" s="9" t="n"/>
      <c r="G4037" s="8" t="n"/>
      <c r="H4037" s="8" t="n"/>
      <c r="I4037" s="8" t="n"/>
      <c r="J4037" s="10">
        <f>IF(A4037="",0,SUMIFS(amount_expended,cfda_key,V4037))</f>
        <v/>
      </c>
      <c r="K4037" s="10">
        <f>IF(G4037="OTHER CLUSTER NOT LISTED ABOVE",SUMIFS(amount_expended,uniform_other_cluster_name,X4037), IF(AND(OR(G4037="N/A",G4037=""),H4037=""),0,IF(G4037="STATE CLUSTER",SUMIFS(amount_expended,uniform_state_cluster_name,W4037),SUMIFS(amount_expended,cluster_name,G4037))))</f>
        <v/>
      </c>
      <c r="L4037" s="8" t="n"/>
      <c r="M4037" s="7" t="n"/>
      <c r="N4037" s="8" t="n"/>
      <c r="O4037" s="7" t="n"/>
      <c r="P4037" s="7" t="n"/>
      <c r="Q4037" s="8" t="n"/>
      <c r="R4037" s="9" t="n"/>
      <c r="S4037" s="8" t="n"/>
      <c r="T4037" s="8" t="n"/>
      <c r="U4037" s="8" t="n"/>
      <c r="V4037" s="11">
        <f>IF(OR(B4037="",C4037=""),"",CONCATENATE(B4037,".",C4037))</f>
        <v/>
      </c>
      <c r="W4037" s="6">
        <f>UPPER(TRIM(H4037))</f>
        <v/>
      </c>
      <c r="X4037" s="6">
        <f>UPPER(TRIM(I4037))</f>
        <v/>
      </c>
      <c r="Y4037" s="6">
        <f>IF(V4037&lt;&gt;"",IFERROR(INDEX(federal_program_name_lookup,MATCH(V4037,aln_lookup,0)),""),"")</f>
        <v/>
      </c>
    </row>
    <row r="4038">
      <c r="A4038" s="6">
        <f>IF(B4038&lt;&gt;"", "AWARD-"&amp;TEXT(ROW()-1,"00000"), "")</f>
        <v/>
      </c>
      <c r="B4038" s="7" t="n"/>
      <c r="C4038" s="7" t="n"/>
      <c r="D4038" s="7" t="n"/>
      <c r="E4038" s="8" t="n"/>
      <c r="F4038" s="9" t="n"/>
      <c r="G4038" s="8" t="n"/>
      <c r="H4038" s="8" t="n"/>
      <c r="I4038" s="8" t="n"/>
      <c r="J4038" s="10">
        <f>IF(A4038="",0,SUMIFS(amount_expended,cfda_key,V4038))</f>
        <v/>
      </c>
      <c r="K4038" s="10">
        <f>IF(G4038="OTHER CLUSTER NOT LISTED ABOVE",SUMIFS(amount_expended,uniform_other_cluster_name,X4038), IF(AND(OR(G4038="N/A",G4038=""),H4038=""),0,IF(G4038="STATE CLUSTER",SUMIFS(amount_expended,uniform_state_cluster_name,W4038),SUMIFS(amount_expended,cluster_name,G4038))))</f>
        <v/>
      </c>
      <c r="L4038" s="8" t="n"/>
      <c r="M4038" s="7" t="n"/>
      <c r="N4038" s="8" t="n"/>
      <c r="O4038" s="7" t="n"/>
      <c r="P4038" s="7" t="n"/>
      <c r="Q4038" s="8" t="n"/>
      <c r="R4038" s="9" t="n"/>
      <c r="S4038" s="8" t="n"/>
      <c r="T4038" s="8" t="n"/>
      <c r="U4038" s="8" t="n"/>
      <c r="V4038" s="11">
        <f>IF(OR(B4038="",C4038=""),"",CONCATENATE(B4038,".",C4038))</f>
        <v/>
      </c>
      <c r="W4038" s="6">
        <f>UPPER(TRIM(H4038))</f>
        <v/>
      </c>
      <c r="X4038" s="6">
        <f>UPPER(TRIM(I4038))</f>
        <v/>
      </c>
      <c r="Y4038" s="6">
        <f>IF(V4038&lt;&gt;"",IFERROR(INDEX(federal_program_name_lookup,MATCH(V4038,aln_lookup,0)),""),"")</f>
        <v/>
      </c>
    </row>
    <row r="4039">
      <c r="A4039" s="6">
        <f>IF(B4039&lt;&gt;"", "AWARD-"&amp;TEXT(ROW()-1,"00000"), "")</f>
        <v/>
      </c>
      <c r="B4039" s="7" t="n"/>
      <c r="C4039" s="7" t="n"/>
      <c r="D4039" s="7" t="n"/>
      <c r="E4039" s="8" t="n"/>
      <c r="F4039" s="9" t="n"/>
      <c r="G4039" s="8" t="n"/>
      <c r="H4039" s="8" t="n"/>
      <c r="I4039" s="8" t="n"/>
      <c r="J4039" s="10">
        <f>IF(A4039="",0,SUMIFS(amount_expended,cfda_key,V4039))</f>
        <v/>
      </c>
      <c r="K4039" s="10">
        <f>IF(G4039="OTHER CLUSTER NOT LISTED ABOVE",SUMIFS(amount_expended,uniform_other_cluster_name,X4039), IF(AND(OR(G4039="N/A",G4039=""),H4039=""),0,IF(G4039="STATE CLUSTER",SUMIFS(amount_expended,uniform_state_cluster_name,W4039),SUMIFS(amount_expended,cluster_name,G4039))))</f>
        <v/>
      </c>
      <c r="L4039" s="8" t="n"/>
      <c r="M4039" s="7" t="n"/>
      <c r="N4039" s="8" t="n"/>
      <c r="O4039" s="7" t="n"/>
      <c r="P4039" s="7" t="n"/>
      <c r="Q4039" s="8" t="n"/>
      <c r="R4039" s="9" t="n"/>
      <c r="S4039" s="8" t="n"/>
      <c r="T4039" s="8" t="n"/>
      <c r="U4039" s="8" t="n"/>
      <c r="V4039" s="11">
        <f>IF(OR(B4039="",C4039=""),"",CONCATENATE(B4039,".",C4039))</f>
        <v/>
      </c>
      <c r="W4039" s="6">
        <f>UPPER(TRIM(H4039))</f>
        <v/>
      </c>
      <c r="X4039" s="6">
        <f>UPPER(TRIM(I4039))</f>
        <v/>
      </c>
      <c r="Y4039" s="6">
        <f>IF(V4039&lt;&gt;"",IFERROR(INDEX(federal_program_name_lookup,MATCH(V4039,aln_lookup,0)),""),"")</f>
        <v/>
      </c>
    </row>
    <row r="4040">
      <c r="A4040" s="6">
        <f>IF(B4040&lt;&gt;"", "AWARD-"&amp;TEXT(ROW()-1,"00000"), "")</f>
        <v/>
      </c>
      <c r="B4040" s="7" t="n"/>
      <c r="C4040" s="7" t="n"/>
      <c r="D4040" s="7" t="n"/>
      <c r="E4040" s="8" t="n"/>
      <c r="F4040" s="9" t="n"/>
      <c r="G4040" s="8" t="n"/>
      <c r="H4040" s="8" t="n"/>
      <c r="I4040" s="8" t="n"/>
      <c r="J4040" s="10">
        <f>IF(A4040="",0,SUMIFS(amount_expended,cfda_key,V4040))</f>
        <v/>
      </c>
      <c r="K4040" s="10">
        <f>IF(G4040="OTHER CLUSTER NOT LISTED ABOVE",SUMIFS(amount_expended,uniform_other_cluster_name,X4040), IF(AND(OR(G4040="N/A",G4040=""),H4040=""),0,IF(G4040="STATE CLUSTER",SUMIFS(amount_expended,uniform_state_cluster_name,W4040),SUMIFS(amount_expended,cluster_name,G4040))))</f>
        <v/>
      </c>
      <c r="L4040" s="8" t="n"/>
      <c r="M4040" s="7" t="n"/>
      <c r="N4040" s="8" t="n"/>
      <c r="O4040" s="7" t="n"/>
      <c r="P4040" s="7" t="n"/>
      <c r="Q4040" s="8" t="n"/>
      <c r="R4040" s="9" t="n"/>
      <c r="S4040" s="8" t="n"/>
      <c r="T4040" s="8" t="n"/>
      <c r="U4040" s="8" t="n"/>
      <c r="V4040" s="11">
        <f>IF(OR(B4040="",C4040=""),"",CONCATENATE(B4040,".",C4040))</f>
        <v/>
      </c>
      <c r="W4040" s="6">
        <f>UPPER(TRIM(H4040))</f>
        <v/>
      </c>
      <c r="X4040" s="6">
        <f>UPPER(TRIM(I4040))</f>
        <v/>
      </c>
      <c r="Y4040" s="6">
        <f>IF(V4040&lt;&gt;"",IFERROR(INDEX(federal_program_name_lookup,MATCH(V4040,aln_lookup,0)),""),"")</f>
        <v/>
      </c>
    </row>
    <row r="4041">
      <c r="A4041" s="6">
        <f>IF(B4041&lt;&gt;"", "AWARD-"&amp;TEXT(ROW()-1,"00000"), "")</f>
        <v/>
      </c>
      <c r="B4041" s="7" t="n"/>
      <c r="C4041" s="7" t="n"/>
      <c r="D4041" s="7" t="n"/>
      <c r="E4041" s="8" t="n"/>
      <c r="F4041" s="9" t="n"/>
      <c r="G4041" s="8" t="n"/>
      <c r="H4041" s="8" t="n"/>
      <c r="I4041" s="8" t="n"/>
      <c r="J4041" s="10">
        <f>IF(A4041="",0,SUMIFS(amount_expended,cfda_key,V4041))</f>
        <v/>
      </c>
      <c r="K4041" s="10">
        <f>IF(G4041="OTHER CLUSTER NOT LISTED ABOVE",SUMIFS(amount_expended,uniform_other_cluster_name,X4041), IF(AND(OR(G4041="N/A",G4041=""),H4041=""),0,IF(G4041="STATE CLUSTER",SUMIFS(amount_expended,uniform_state_cluster_name,W4041),SUMIFS(amount_expended,cluster_name,G4041))))</f>
        <v/>
      </c>
      <c r="L4041" s="8" t="n"/>
      <c r="M4041" s="7" t="n"/>
      <c r="N4041" s="8" t="n"/>
      <c r="O4041" s="7" t="n"/>
      <c r="P4041" s="7" t="n"/>
      <c r="Q4041" s="8" t="n"/>
      <c r="R4041" s="9" t="n"/>
      <c r="S4041" s="8" t="n"/>
      <c r="T4041" s="8" t="n"/>
      <c r="U4041" s="8" t="n"/>
      <c r="V4041" s="11">
        <f>IF(OR(B4041="",C4041=""),"",CONCATENATE(B4041,".",C4041))</f>
        <v/>
      </c>
      <c r="W4041" s="6">
        <f>UPPER(TRIM(H4041))</f>
        <v/>
      </c>
      <c r="X4041" s="6">
        <f>UPPER(TRIM(I4041))</f>
        <v/>
      </c>
      <c r="Y4041" s="6">
        <f>IF(V4041&lt;&gt;"",IFERROR(INDEX(federal_program_name_lookup,MATCH(V4041,aln_lookup,0)),""),"")</f>
        <v/>
      </c>
    </row>
    <row r="4042">
      <c r="A4042" s="6">
        <f>IF(B4042&lt;&gt;"", "AWARD-"&amp;TEXT(ROW()-1,"00000"), "")</f>
        <v/>
      </c>
      <c r="B4042" s="7" t="n"/>
      <c r="C4042" s="7" t="n"/>
      <c r="D4042" s="7" t="n"/>
      <c r="E4042" s="8" t="n"/>
      <c r="F4042" s="9" t="n"/>
      <c r="G4042" s="8" t="n"/>
      <c r="H4042" s="8" t="n"/>
      <c r="I4042" s="8" t="n"/>
      <c r="J4042" s="10">
        <f>IF(A4042="",0,SUMIFS(amount_expended,cfda_key,V4042))</f>
        <v/>
      </c>
      <c r="K4042" s="10">
        <f>IF(G4042="OTHER CLUSTER NOT LISTED ABOVE",SUMIFS(amount_expended,uniform_other_cluster_name,X4042), IF(AND(OR(G4042="N/A",G4042=""),H4042=""),0,IF(G4042="STATE CLUSTER",SUMIFS(amount_expended,uniform_state_cluster_name,W4042),SUMIFS(amount_expended,cluster_name,G4042))))</f>
        <v/>
      </c>
      <c r="L4042" s="8" t="n"/>
      <c r="M4042" s="7" t="n"/>
      <c r="N4042" s="8" t="n"/>
      <c r="O4042" s="7" t="n"/>
      <c r="P4042" s="7" t="n"/>
      <c r="Q4042" s="8" t="n"/>
      <c r="R4042" s="9" t="n"/>
      <c r="S4042" s="8" t="n"/>
      <c r="T4042" s="8" t="n"/>
      <c r="U4042" s="8" t="n"/>
      <c r="V4042" s="11">
        <f>IF(OR(B4042="",C4042=""),"",CONCATENATE(B4042,".",C4042))</f>
        <v/>
      </c>
      <c r="W4042" s="6">
        <f>UPPER(TRIM(H4042))</f>
        <v/>
      </c>
      <c r="X4042" s="6">
        <f>UPPER(TRIM(I4042))</f>
        <v/>
      </c>
      <c r="Y4042" s="6">
        <f>IF(V4042&lt;&gt;"",IFERROR(INDEX(federal_program_name_lookup,MATCH(V4042,aln_lookup,0)),""),"")</f>
        <v/>
      </c>
    </row>
    <row r="4043">
      <c r="A4043" s="6">
        <f>IF(B4043&lt;&gt;"", "AWARD-"&amp;TEXT(ROW()-1,"00000"), "")</f>
        <v/>
      </c>
      <c r="B4043" s="7" t="n"/>
      <c r="C4043" s="7" t="n"/>
      <c r="D4043" s="7" t="n"/>
      <c r="E4043" s="8" t="n"/>
      <c r="F4043" s="9" t="n"/>
      <c r="G4043" s="8" t="n"/>
      <c r="H4043" s="8" t="n"/>
      <c r="I4043" s="8" t="n"/>
      <c r="J4043" s="10">
        <f>IF(A4043="",0,SUMIFS(amount_expended,cfda_key,V4043))</f>
        <v/>
      </c>
      <c r="K4043" s="10">
        <f>IF(G4043="OTHER CLUSTER NOT LISTED ABOVE",SUMIFS(amount_expended,uniform_other_cluster_name,X4043), IF(AND(OR(G4043="N/A",G4043=""),H4043=""),0,IF(G4043="STATE CLUSTER",SUMIFS(amount_expended,uniform_state_cluster_name,W4043),SUMIFS(amount_expended,cluster_name,G4043))))</f>
        <v/>
      </c>
      <c r="L4043" s="8" t="n"/>
      <c r="M4043" s="7" t="n"/>
      <c r="N4043" s="8" t="n"/>
      <c r="O4043" s="7" t="n"/>
      <c r="P4043" s="7" t="n"/>
      <c r="Q4043" s="8" t="n"/>
      <c r="R4043" s="9" t="n"/>
      <c r="S4043" s="8" t="n"/>
      <c r="T4043" s="8" t="n"/>
      <c r="U4043" s="8" t="n"/>
      <c r="V4043" s="11">
        <f>IF(OR(B4043="",C4043=""),"",CONCATENATE(B4043,".",C4043))</f>
        <v/>
      </c>
      <c r="W4043" s="6">
        <f>UPPER(TRIM(H4043))</f>
        <v/>
      </c>
      <c r="X4043" s="6">
        <f>UPPER(TRIM(I4043))</f>
        <v/>
      </c>
      <c r="Y4043" s="6">
        <f>IF(V4043&lt;&gt;"",IFERROR(INDEX(federal_program_name_lookup,MATCH(V4043,aln_lookup,0)),""),"")</f>
        <v/>
      </c>
    </row>
    <row r="4044">
      <c r="A4044" s="6">
        <f>IF(B4044&lt;&gt;"", "AWARD-"&amp;TEXT(ROW()-1,"00000"), "")</f>
        <v/>
      </c>
      <c r="B4044" s="7" t="n"/>
      <c r="C4044" s="7" t="n"/>
      <c r="D4044" s="7" t="n"/>
      <c r="E4044" s="8" t="n"/>
      <c r="F4044" s="9" t="n"/>
      <c r="G4044" s="8" t="n"/>
      <c r="H4044" s="8" t="n"/>
      <c r="I4044" s="8" t="n"/>
      <c r="J4044" s="10">
        <f>IF(A4044="",0,SUMIFS(amount_expended,cfda_key,V4044))</f>
        <v/>
      </c>
      <c r="K4044" s="10">
        <f>IF(G4044="OTHER CLUSTER NOT LISTED ABOVE",SUMIFS(amount_expended,uniform_other_cluster_name,X4044), IF(AND(OR(G4044="N/A",G4044=""),H4044=""),0,IF(G4044="STATE CLUSTER",SUMIFS(amount_expended,uniform_state_cluster_name,W4044),SUMIFS(amount_expended,cluster_name,G4044))))</f>
        <v/>
      </c>
      <c r="L4044" s="8" t="n"/>
      <c r="M4044" s="7" t="n"/>
      <c r="N4044" s="8" t="n"/>
      <c r="O4044" s="7" t="n"/>
      <c r="P4044" s="7" t="n"/>
      <c r="Q4044" s="8" t="n"/>
      <c r="R4044" s="9" t="n"/>
      <c r="S4044" s="8" t="n"/>
      <c r="T4044" s="8" t="n"/>
      <c r="U4044" s="8" t="n"/>
      <c r="V4044" s="11">
        <f>IF(OR(B4044="",C4044=""),"",CONCATENATE(B4044,".",C4044))</f>
        <v/>
      </c>
      <c r="W4044" s="6">
        <f>UPPER(TRIM(H4044))</f>
        <v/>
      </c>
      <c r="X4044" s="6">
        <f>UPPER(TRIM(I4044))</f>
        <v/>
      </c>
      <c r="Y4044" s="6">
        <f>IF(V4044&lt;&gt;"",IFERROR(INDEX(federal_program_name_lookup,MATCH(V4044,aln_lookup,0)),""),"")</f>
        <v/>
      </c>
    </row>
    <row r="4045">
      <c r="A4045" s="6">
        <f>IF(B4045&lt;&gt;"", "AWARD-"&amp;TEXT(ROW()-1,"00000"), "")</f>
        <v/>
      </c>
      <c r="B4045" s="7" t="n"/>
      <c r="C4045" s="7" t="n"/>
      <c r="D4045" s="7" t="n"/>
      <c r="E4045" s="8" t="n"/>
      <c r="F4045" s="9" t="n"/>
      <c r="G4045" s="8" t="n"/>
      <c r="H4045" s="8" t="n"/>
      <c r="I4045" s="8" t="n"/>
      <c r="J4045" s="10">
        <f>IF(A4045="",0,SUMIFS(amount_expended,cfda_key,V4045))</f>
        <v/>
      </c>
      <c r="K4045" s="10">
        <f>IF(G4045="OTHER CLUSTER NOT LISTED ABOVE",SUMIFS(amount_expended,uniform_other_cluster_name,X4045), IF(AND(OR(G4045="N/A",G4045=""),H4045=""),0,IF(G4045="STATE CLUSTER",SUMIFS(amount_expended,uniform_state_cluster_name,W4045),SUMIFS(amount_expended,cluster_name,G4045))))</f>
        <v/>
      </c>
      <c r="L4045" s="8" t="n"/>
      <c r="M4045" s="7" t="n"/>
      <c r="N4045" s="8" t="n"/>
      <c r="O4045" s="7" t="n"/>
      <c r="P4045" s="7" t="n"/>
      <c r="Q4045" s="8" t="n"/>
      <c r="R4045" s="9" t="n"/>
      <c r="S4045" s="8" t="n"/>
      <c r="T4045" s="8" t="n"/>
      <c r="U4045" s="8" t="n"/>
      <c r="V4045" s="11">
        <f>IF(OR(B4045="",C4045=""),"",CONCATENATE(B4045,".",C4045))</f>
        <v/>
      </c>
      <c r="W4045" s="6">
        <f>UPPER(TRIM(H4045))</f>
        <v/>
      </c>
      <c r="X4045" s="6">
        <f>UPPER(TRIM(I4045))</f>
        <v/>
      </c>
      <c r="Y4045" s="6">
        <f>IF(V4045&lt;&gt;"",IFERROR(INDEX(federal_program_name_lookup,MATCH(V4045,aln_lookup,0)),""),"")</f>
        <v/>
      </c>
    </row>
    <row r="4046">
      <c r="A4046" s="6">
        <f>IF(B4046&lt;&gt;"", "AWARD-"&amp;TEXT(ROW()-1,"00000"), "")</f>
        <v/>
      </c>
      <c r="B4046" s="7" t="n"/>
      <c r="C4046" s="7" t="n"/>
      <c r="D4046" s="7" t="n"/>
      <c r="E4046" s="8" t="n"/>
      <c r="F4046" s="9" t="n"/>
      <c r="G4046" s="8" t="n"/>
      <c r="H4046" s="8" t="n"/>
      <c r="I4046" s="8" t="n"/>
      <c r="J4046" s="10">
        <f>IF(A4046="",0,SUMIFS(amount_expended,cfda_key,V4046))</f>
        <v/>
      </c>
      <c r="K4046" s="10">
        <f>IF(G4046="OTHER CLUSTER NOT LISTED ABOVE",SUMIFS(amount_expended,uniform_other_cluster_name,X4046), IF(AND(OR(G4046="N/A",G4046=""),H4046=""),0,IF(G4046="STATE CLUSTER",SUMIFS(amount_expended,uniform_state_cluster_name,W4046),SUMIFS(amount_expended,cluster_name,G4046))))</f>
        <v/>
      </c>
      <c r="L4046" s="8" t="n"/>
      <c r="M4046" s="7" t="n"/>
      <c r="N4046" s="8" t="n"/>
      <c r="O4046" s="7" t="n"/>
      <c r="P4046" s="7" t="n"/>
      <c r="Q4046" s="8" t="n"/>
      <c r="R4046" s="9" t="n"/>
      <c r="S4046" s="8" t="n"/>
      <c r="T4046" s="8" t="n"/>
      <c r="U4046" s="8" t="n"/>
      <c r="V4046" s="11">
        <f>IF(OR(B4046="",C4046=""),"",CONCATENATE(B4046,".",C4046))</f>
        <v/>
      </c>
      <c r="W4046" s="6">
        <f>UPPER(TRIM(H4046))</f>
        <v/>
      </c>
      <c r="X4046" s="6">
        <f>UPPER(TRIM(I4046))</f>
        <v/>
      </c>
      <c r="Y4046" s="6">
        <f>IF(V4046&lt;&gt;"",IFERROR(INDEX(federal_program_name_lookup,MATCH(V4046,aln_lookup,0)),""),"")</f>
        <v/>
      </c>
    </row>
    <row r="4047">
      <c r="A4047" s="6">
        <f>IF(B4047&lt;&gt;"", "AWARD-"&amp;TEXT(ROW()-1,"00000"), "")</f>
        <v/>
      </c>
      <c r="B4047" s="7" t="n"/>
      <c r="C4047" s="7" t="n"/>
      <c r="D4047" s="7" t="n"/>
      <c r="E4047" s="8" t="n"/>
      <c r="F4047" s="9" t="n"/>
      <c r="G4047" s="8" t="n"/>
      <c r="H4047" s="8" t="n"/>
      <c r="I4047" s="8" t="n"/>
      <c r="J4047" s="10">
        <f>IF(A4047="",0,SUMIFS(amount_expended,cfda_key,V4047))</f>
        <v/>
      </c>
      <c r="K4047" s="10">
        <f>IF(G4047="OTHER CLUSTER NOT LISTED ABOVE",SUMIFS(amount_expended,uniform_other_cluster_name,X4047), IF(AND(OR(G4047="N/A",G4047=""),H4047=""),0,IF(G4047="STATE CLUSTER",SUMIFS(amount_expended,uniform_state_cluster_name,W4047),SUMIFS(amount_expended,cluster_name,G4047))))</f>
        <v/>
      </c>
      <c r="L4047" s="8" t="n"/>
      <c r="M4047" s="7" t="n"/>
      <c r="N4047" s="8" t="n"/>
      <c r="O4047" s="7" t="n"/>
      <c r="P4047" s="7" t="n"/>
      <c r="Q4047" s="8" t="n"/>
      <c r="R4047" s="9" t="n"/>
      <c r="S4047" s="8" t="n"/>
      <c r="T4047" s="8" t="n"/>
      <c r="U4047" s="8" t="n"/>
      <c r="V4047" s="11">
        <f>IF(OR(B4047="",C4047=""),"",CONCATENATE(B4047,".",C4047))</f>
        <v/>
      </c>
      <c r="W4047" s="6">
        <f>UPPER(TRIM(H4047))</f>
        <v/>
      </c>
      <c r="X4047" s="6">
        <f>UPPER(TRIM(I4047))</f>
        <v/>
      </c>
      <c r="Y4047" s="6">
        <f>IF(V4047&lt;&gt;"",IFERROR(INDEX(federal_program_name_lookup,MATCH(V4047,aln_lookup,0)),""),"")</f>
        <v/>
      </c>
    </row>
    <row r="4048">
      <c r="A4048" s="6">
        <f>IF(B4048&lt;&gt;"", "AWARD-"&amp;TEXT(ROW()-1,"00000"), "")</f>
        <v/>
      </c>
      <c r="B4048" s="7" t="n"/>
      <c r="C4048" s="7" t="n"/>
      <c r="D4048" s="7" t="n"/>
      <c r="E4048" s="8" t="n"/>
      <c r="F4048" s="9" t="n"/>
      <c r="G4048" s="8" t="n"/>
      <c r="H4048" s="8" t="n"/>
      <c r="I4048" s="8" t="n"/>
      <c r="J4048" s="10">
        <f>IF(A4048="",0,SUMIFS(amount_expended,cfda_key,V4048))</f>
        <v/>
      </c>
      <c r="K4048" s="10">
        <f>IF(G4048="OTHER CLUSTER NOT LISTED ABOVE",SUMIFS(amount_expended,uniform_other_cluster_name,X4048), IF(AND(OR(G4048="N/A",G4048=""),H4048=""),0,IF(G4048="STATE CLUSTER",SUMIFS(amount_expended,uniform_state_cluster_name,W4048),SUMIFS(amount_expended,cluster_name,G4048))))</f>
        <v/>
      </c>
      <c r="L4048" s="8" t="n"/>
      <c r="M4048" s="7" t="n"/>
      <c r="N4048" s="8" t="n"/>
      <c r="O4048" s="7" t="n"/>
      <c r="P4048" s="7" t="n"/>
      <c r="Q4048" s="8" t="n"/>
      <c r="R4048" s="9" t="n"/>
      <c r="S4048" s="8" t="n"/>
      <c r="T4048" s="8" t="n"/>
      <c r="U4048" s="8" t="n"/>
      <c r="V4048" s="11">
        <f>IF(OR(B4048="",C4048=""),"",CONCATENATE(B4048,".",C4048))</f>
        <v/>
      </c>
      <c r="W4048" s="6">
        <f>UPPER(TRIM(H4048))</f>
        <v/>
      </c>
      <c r="X4048" s="6">
        <f>UPPER(TRIM(I4048))</f>
        <v/>
      </c>
      <c r="Y4048" s="6">
        <f>IF(V4048&lt;&gt;"",IFERROR(INDEX(federal_program_name_lookup,MATCH(V4048,aln_lookup,0)),""),"")</f>
        <v/>
      </c>
    </row>
    <row r="4049">
      <c r="A4049" s="6">
        <f>IF(B4049&lt;&gt;"", "AWARD-"&amp;TEXT(ROW()-1,"00000"), "")</f>
        <v/>
      </c>
      <c r="B4049" s="7" t="n"/>
      <c r="C4049" s="7" t="n"/>
      <c r="D4049" s="7" t="n"/>
      <c r="E4049" s="8" t="n"/>
      <c r="F4049" s="9" t="n"/>
      <c r="G4049" s="8" t="n"/>
      <c r="H4049" s="8" t="n"/>
      <c r="I4049" s="8" t="n"/>
      <c r="J4049" s="10">
        <f>IF(A4049="",0,SUMIFS(amount_expended,cfda_key,V4049))</f>
        <v/>
      </c>
      <c r="K4049" s="10">
        <f>IF(G4049="OTHER CLUSTER NOT LISTED ABOVE",SUMIFS(amount_expended,uniform_other_cluster_name,X4049), IF(AND(OR(G4049="N/A",G4049=""),H4049=""),0,IF(G4049="STATE CLUSTER",SUMIFS(amount_expended,uniform_state_cluster_name,W4049),SUMIFS(amount_expended,cluster_name,G4049))))</f>
        <v/>
      </c>
      <c r="L4049" s="8" t="n"/>
      <c r="M4049" s="7" t="n"/>
      <c r="N4049" s="8" t="n"/>
      <c r="O4049" s="7" t="n"/>
      <c r="P4049" s="7" t="n"/>
      <c r="Q4049" s="8" t="n"/>
      <c r="R4049" s="9" t="n"/>
      <c r="S4049" s="8" t="n"/>
      <c r="T4049" s="8" t="n"/>
      <c r="U4049" s="8" t="n"/>
      <c r="V4049" s="11">
        <f>IF(OR(B4049="",C4049=""),"",CONCATENATE(B4049,".",C4049))</f>
        <v/>
      </c>
      <c r="W4049" s="6">
        <f>UPPER(TRIM(H4049))</f>
        <v/>
      </c>
      <c r="X4049" s="6">
        <f>UPPER(TRIM(I4049))</f>
        <v/>
      </c>
      <c r="Y4049" s="6">
        <f>IF(V4049&lt;&gt;"",IFERROR(INDEX(federal_program_name_lookup,MATCH(V4049,aln_lookup,0)),""),"")</f>
        <v/>
      </c>
    </row>
    <row r="4050">
      <c r="A4050" s="6">
        <f>IF(B4050&lt;&gt;"", "AWARD-"&amp;TEXT(ROW()-1,"00000"), "")</f>
        <v/>
      </c>
      <c r="B4050" s="7" t="n"/>
      <c r="C4050" s="7" t="n"/>
      <c r="D4050" s="7" t="n"/>
      <c r="E4050" s="8" t="n"/>
      <c r="F4050" s="9" t="n"/>
      <c r="G4050" s="8" t="n"/>
      <c r="H4050" s="8" t="n"/>
      <c r="I4050" s="8" t="n"/>
      <c r="J4050" s="10">
        <f>IF(A4050="",0,SUMIFS(amount_expended,cfda_key,V4050))</f>
        <v/>
      </c>
      <c r="K4050" s="10">
        <f>IF(G4050="OTHER CLUSTER NOT LISTED ABOVE",SUMIFS(amount_expended,uniform_other_cluster_name,X4050), IF(AND(OR(G4050="N/A",G4050=""),H4050=""),0,IF(G4050="STATE CLUSTER",SUMIFS(amount_expended,uniform_state_cluster_name,W4050),SUMIFS(amount_expended,cluster_name,G4050))))</f>
        <v/>
      </c>
      <c r="L4050" s="8" t="n"/>
      <c r="M4050" s="7" t="n"/>
      <c r="N4050" s="8" t="n"/>
      <c r="O4050" s="7" t="n"/>
      <c r="P4050" s="7" t="n"/>
      <c r="Q4050" s="8" t="n"/>
      <c r="R4050" s="9" t="n"/>
      <c r="S4050" s="8" t="n"/>
      <c r="T4050" s="8" t="n"/>
      <c r="U4050" s="8" t="n"/>
      <c r="V4050" s="11">
        <f>IF(OR(B4050="",C4050=""),"",CONCATENATE(B4050,".",C4050))</f>
        <v/>
      </c>
      <c r="W4050" s="6">
        <f>UPPER(TRIM(H4050))</f>
        <v/>
      </c>
      <c r="X4050" s="6">
        <f>UPPER(TRIM(I4050))</f>
        <v/>
      </c>
      <c r="Y4050" s="6">
        <f>IF(V4050&lt;&gt;"",IFERROR(INDEX(federal_program_name_lookup,MATCH(V4050,aln_lookup,0)),""),"")</f>
        <v/>
      </c>
    </row>
    <row r="4051">
      <c r="A4051" s="6">
        <f>IF(B4051&lt;&gt;"", "AWARD-"&amp;TEXT(ROW()-1,"00000"), "")</f>
        <v/>
      </c>
      <c r="B4051" s="7" t="n"/>
      <c r="C4051" s="7" t="n"/>
      <c r="D4051" s="7" t="n"/>
      <c r="E4051" s="8" t="n"/>
      <c r="F4051" s="9" t="n"/>
      <c r="G4051" s="8" t="n"/>
      <c r="H4051" s="8" t="n"/>
      <c r="I4051" s="8" t="n"/>
      <c r="J4051" s="10">
        <f>IF(A4051="",0,SUMIFS(amount_expended,cfda_key,V4051))</f>
        <v/>
      </c>
      <c r="K4051" s="10">
        <f>IF(G4051="OTHER CLUSTER NOT LISTED ABOVE",SUMIFS(amount_expended,uniform_other_cluster_name,X4051), IF(AND(OR(G4051="N/A",G4051=""),H4051=""),0,IF(G4051="STATE CLUSTER",SUMIFS(amount_expended,uniform_state_cluster_name,W4051),SUMIFS(amount_expended,cluster_name,G4051))))</f>
        <v/>
      </c>
      <c r="L4051" s="8" t="n"/>
      <c r="M4051" s="7" t="n"/>
      <c r="N4051" s="8" t="n"/>
      <c r="O4051" s="7" t="n"/>
      <c r="P4051" s="7" t="n"/>
      <c r="Q4051" s="8" t="n"/>
      <c r="R4051" s="9" t="n"/>
      <c r="S4051" s="8" t="n"/>
      <c r="T4051" s="8" t="n"/>
      <c r="U4051" s="8" t="n"/>
      <c r="V4051" s="11">
        <f>IF(OR(B4051="",C4051=""),"",CONCATENATE(B4051,".",C4051))</f>
        <v/>
      </c>
      <c r="W4051" s="6">
        <f>UPPER(TRIM(H4051))</f>
        <v/>
      </c>
      <c r="X4051" s="6">
        <f>UPPER(TRIM(I4051))</f>
        <v/>
      </c>
      <c r="Y4051" s="6">
        <f>IF(V4051&lt;&gt;"",IFERROR(INDEX(federal_program_name_lookup,MATCH(V4051,aln_lookup,0)),""),"")</f>
        <v/>
      </c>
    </row>
    <row r="4052">
      <c r="A4052" s="6">
        <f>IF(B4052&lt;&gt;"", "AWARD-"&amp;TEXT(ROW()-1,"00000"), "")</f>
        <v/>
      </c>
      <c r="B4052" s="7" t="n"/>
      <c r="C4052" s="7" t="n"/>
      <c r="D4052" s="7" t="n"/>
      <c r="E4052" s="8" t="n"/>
      <c r="F4052" s="9" t="n"/>
      <c r="G4052" s="8" t="n"/>
      <c r="H4052" s="8" t="n"/>
      <c r="I4052" s="8" t="n"/>
      <c r="J4052" s="10">
        <f>IF(A4052="",0,SUMIFS(amount_expended,cfda_key,V4052))</f>
        <v/>
      </c>
      <c r="K4052" s="10">
        <f>IF(G4052="OTHER CLUSTER NOT LISTED ABOVE",SUMIFS(amount_expended,uniform_other_cluster_name,X4052), IF(AND(OR(G4052="N/A",G4052=""),H4052=""),0,IF(G4052="STATE CLUSTER",SUMIFS(amount_expended,uniform_state_cluster_name,W4052),SUMIFS(amount_expended,cluster_name,G4052))))</f>
        <v/>
      </c>
      <c r="L4052" s="8" t="n"/>
      <c r="M4052" s="7" t="n"/>
      <c r="N4052" s="8" t="n"/>
      <c r="O4052" s="7" t="n"/>
      <c r="P4052" s="7" t="n"/>
      <c r="Q4052" s="8" t="n"/>
      <c r="R4052" s="9" t="n"/>
      <c r="S4052" s="8" t="n"/>
      <c r="T4052" s="8" t="n"/>
      <c r="U4052" s="8" t="n"/>
      <c r="V4052" s="11">
        <f>IF(OR(B4052="",C4052=""),"",CONCATENATE(B4052,".",C4052))</f>
        <v/>
      </c>
      <c r="W4052" s="6">
        <f>UPPER(TRIM(H4052))</f>
        <v/>
      </c>
      <c r="X4052" s="6">
        <f>UPPER(TRIM(I4052))</f>
        <v/>
      </c>
      <c r="Y4052" s="6">
        <f>IF(V4052&lt;&gt;"",IFERROR(INDEX(federal_program_name_lookup,MATCH(V4052,aln_lookup,0)),""),"")</f>
        <v/>
      </c>
    </row>
    <row r="4053">
      <c r="A4053" s="6">
        <f>IF(B4053&lt;&gt;"", "AWARD-"&amp;TEXT(ROW()-1,"00000"), "")</f>
        <v/>
      </c>
      <c r="B4053" s="7" t="n"/>
      <c r="C4053" s="7" t="n"/>
      <c r="D4053" s="7" t="n"/>
      <c r="E4053" s="8" t="n"/>
      <c r="F4053" s="9" t="n"/>
      <c r="G4053" s="8" t="n"/>
      <c r="H4053" s="8" t="n"/>
      <c r="I4053" s="8" t="n"/>
      <c r="J4053" s="10">
        <f>IF(A4053="",0,SUMIFS(amount_expended,cfda_key,V4053))</f>
        <v/>
      </c>
      <c r="K4053" s="10">
        <f>IF(G4053="OTHER CLUSTER NOT LISTED ABOVE",SUMIFS(amount_expended,uniform_other_cluster_name,X4053), IF(AND(OR(G4053="N/A",G4053=""),H4053=""),0,IF(G4053="STATE CLUSTER",SUMIFS(amount_expended,uniform_state_cluster_name,W4053),SUMIFS(amount_expended,cluster_name,G4053))))</f>
        <v/>
      </c>
      <c r="L4053" s="8" t="n"/>
      <c r="M4053" s="7" t="n"/>
      <c r="N4053" s="8" t="n"/>
      <c r="O4053" s="7" t="n"/>
      <c r="P4053" s="7" t="n"/>
      <c r="Q4053" s="8" t="n"/>
      <c r="R4053" s="9" t="n"/>
      <c r="S4053" s="8" t="n"/>
      <c r="T4053" s="8" t="n"/>
      <c r="U4053" s="8" t="n"/>
      <c r="V4053" s="11">
        <f>IF(OR(B4053="",C4053=""),"",CONCATENATE(B4053,".",C4053))</f>
        <v/>
      </c>
      <c r="W4053" s="6">
        <f>UPPER(TRIM(H4053))</f>
        <v/>
      </c>
      <c r="X4053" s="6">
        <f>UPPER(TRIM(I4053))</f>
        <v/>
      </c>
      <c r="Y4053" s="6">
        <f>IF(V4053&lt;&gt;"",IFERROR(INDEX(federal_program_name_lookup,MATCH(V4053,aln_lookup,0)),""),"")</f>
        <v/>
      </c>
    </row>
    <row r="4054">
      <c r="A4054" s="6">
        <f>IF(B4054&lt;&gt;"", "AWARD-"&amp;TEXT(ROW()-1,"00000"), "")</f>
        <v/>
      </c>
      <c r="B4054" s="7" t="n"/>
      <c r="C4054" s="7" t="n"/>
      <c r="D4054" s="7" t="n"/>
      <c r="E4054" s="8" t="n"/>
      <c r="F4054" s="9" t="n"/>
      <c r="G4054" s="8" t="n"/>
      <c r="H4054" s="8" t="n"/>
      <c r="I4054" s="8" t="n"/>
      <c r="J4054" s="10">
        <f>IF(A4054="",0,SUMIFS(amount_expended,cfda_key,V4054))</f>
        <v/>
      </c>
      <c r="K4054" s="10">
        <f>IF(G4054="OTHER CLUSTER NOT LISTED ABOVE",SUMIFS(amount_expended,uniform_other_cluster_name,X4054), IF(AND(OR(G4054="N/A",G4054=""),H4054=""),0,IF(G4054="STATE CLUSTER",SUMIFS(amount_expended,uniform_state_cluster_name,W4054),SUMIFS(amount_expended,cluster_name,G4054))))</f>
        <v/>
      </c>
      <c r="L4054" s="8" t="n"/>
      <c r="M4054" s="7" t="n"/>
      <c r="N4054" s="8" t="n"/>
      <c r="O4054" s="7" t="n"/>
      <c r="P4054" s="7" t="n"/>
      <c r="Q4054" s="8" t="n"/>
      <c r="R4054" s="9" t="n"/>
      <c r="S4054" s="8" t="n"/>
      <c r="T4054" s="8" t="n"/>
      <c r="U4054" s="8" t="n"/>
      <c r="V4054" s="11">
        <f>IF(OR(B4054="",C4054=""),"",CONCATENATE(B4054,".",C4054))</f>
        <v/>
      </c>
      <c r="W4054" s="6">
        <f>UPPER(TRIM(H4054))</f>
        <v/>
      </c>
      <c r="X4054" s="6">
        <f>UPPER(TRIM(I4054))</f>
        <v/>
      </c>
      <c r="Y4054" s="6">
        <f>IF(V4054&lt;&gt;"",IFERROR(INDEX(federal_program_name_lookup,MATCH(V4054,aln_lookup,0)),""),"")</f>
        <v/>
      </c>
    </row>
    <row r="4055">
      <c r="A4055" s="6">
        <f>IF(B4055&lt;&gt;"", "AWARD-"&amp;TEXT(ROW()-1,"00000"), "")</f>
        <v/>
      </c>
      <c r="B4055" s="7" t="n"/>
      <c r="C4055" s="7" t="n"/>
      <c r="D4055" s="7" t="n"/>
      <c r="E4055" s="8" t="n"/>
      <c r="F4055" s="9" t="n"/>
      <c r="G4055" s="8" t="n"/>
      <c r="H4055" s="8" t="n"/>
      <c r="I4055" s="8" t="n"/>
      <c r="J4055" s="10">
        <f>IF(A4055="",0,SUMIFS(amount_expended,cfda_key,V4055))</f>
        <v/>
      </c>
      <c r="K4055" s="10">
        <f>IF(G4055="OTHER CLUSTER NOT LISTED ABOVE",SUMIFS(amount_expended,uniform_other_cluster_name,X4055), IF(AND(OR(G4055="N/A",G4055=""),H4055=""),0,IF(G4055="STATE CLUSTER",SUMIFS(amount_expended,uniform_state_cluster_name,W4055),SUMIFS(amount_expended,cluster_name,G4055))))</f>
        <v/>
      </c>
      <c r="L4055" s="8" t="n"/>
      <c r="M4055" s="7" t="n"/>
      <c r="N4055" s="8" t="n"/>
      <c r="O4055" s="7" t="n"/>
      <c r="P4055" s="7" t="n"/>
      <c r="Q4055" s="8" t="n"/>
      <c r="R4055" s="9" t="n"/>
      <c r="S4055" s="8" t="n"/>
      <c r="T4055" s="8" t="n"/>
      <c r="U4055" s="8" t="n"/>
      <c r="V4055" s="11">
        <f>IF(OR(B4055="",C4055=""),"",CONCATENATE(B4055,".",C4055))</f>
        <v/>
      </c>
      <c r="W4055" s="6">
        <f>UPPER(TRIM(H4055))</f>
        <v/>
      </c>
      <c r="X4055" s="6">
        <f>UPPER(TRIM(I4055))</f>
        <v/>
      </c>
      <c r="Y4055" s="6">
        <f>IF(V4055&lt;&gt;"",IFERROR(INDEX(federal_program_name_lookup,MATCH(V4055,aln_lookup,0)),""),"")</f>
        <v/>
      </c>
    </row>
    <row r="4056">
      <c r="A4056" s="6">
        <f>IF(B4056&lt;&gt;"", "AWARD-"&amp;TEXT(ROW()-1,"00000"), "")</f>
        <v/>
      </c>
      <c r="B4056" s="7" t="n"/>
      <c r="C4056" s="7" t="n"/>
      <c r="D4056" s="7" t="n"/>
      <c r="E4056" s="8" t="n"/>
      <c r="F4056" s="9" t="n"/>
      <c r="G4056" s="8" t="n"/>
      <c r="H4056" s="8" t="n"/>
      <c r="I4056" s="8" t="n"/>
      <c r="J4056" s="10">
        <f>IF(A4056="",0,SUMIFS(amount_expended,cfda_key,V4056))</f>
        <v/>
      </c>
      <c r="K4056" s="10">
        <f>IF(G4056="OTHER CLUSTER NOT LISTED ABOVE",SUMIFS(amount_expended,uniform_other_cluster_name,X4056), IF(AND(OR(G4056="N/A",G4056=""),H4056=""),0,IF(G4056="STATE CLUSTER",SUMIFS(amount_expended,uniform_state_cluster_name,W4056),SUMIFS(amount_expended,cluster_name,G4056))))</f>
        <v/>
      </c>
      <c r="L4056" s="8" t="n"/>
      <c r="M4056" s="7" t="n"/>
      <c r="N4056" s="8" t="n"/>
      <c r="O4056" s="7" t="n"/>
      <c r="P4056" s="7" t="n"/>
      <c r="Q4056" s="8" t="n"/>
      <c r="R4056" s="9" t="n"/>
      <c r="S4056" s="8" t="n"/>
      <c r="T4056" s="8" t="n"/>
      <c r="U4056" s="8" t="n"/>
      <c r="V4056" s="11">
        <f>IF(OR(B4056="",C4056=""),"",CONCATENATE(B4056,".",C4056))</f>
        <v/>
      </c>
      <c r="W4056" s="6">
        <f>UPPER(TRIM(H4056))</f>
        <v/>
      </c>
      <c r="X4056" s="6">
        <f>UPPER(TRIM(I4056))</f>
        <v/>
      </c>
      <c r="Y4056" s="6">
        <f>IF(V4056&lt;&gt;"",IFERROR(INDEX(federal_program_name_lookup,MATCH(V4056,aln_lookup,0)),""),"")</f>
        <v/>
      </c>
    </row>
    <row r="4057">
      <c r="A4057" s="6">
        <f>IF(B4057&lt;&gt;"", "AWARD-"&amp;TEXT(ROW()-1,"00000"), "")</f>
        <v/>
      </c>
      <c r="B4057" s="7" t="n"/>
      <c r="C4057" s="7" t="n"/>
      <c r="D4057" s="7" t="n"/>
      <c r="E4057" s="8" t="n"/>
      <c r="F4057" s="9" t="n"/>
      <c r="G4057" s="8" t="n"/>
      <c r="H4057" s="8" t="n"/>
      <c r="I4057" s="8" t="n"/>
      <c r="J4057" s="10">
        <f>IF(A4057="",0,SUMIFS(amount_expended,cfda_key,V4057))</f>
        <v/>
      </c>
      <c r="K4057" s="10">
        <f>IF(G4057="OTHER CLUSTER NOT LISTED ABOVE",SUMIFS(amount_expended,uniform_other_cluster_name,X4057), IF(AND(OR(G4057="N/A",G4057=""),H4057=""),0,IF(G4057="STATE CLUSTER",SUMIFS(amount_expended,uniform_state_cluster_name,W4057),SUMIFS(amount_expended,cluster_name,G4057))))</f>
        <v/>
      </c>
      <c r="L4057" s="8" t="n"/>
      <c r="M4057" s="7" t="n"/>
      <c r="N4057" s="8" t="n"/>
      <c r="O4057" s="7" t="n"/>
      <c r="P4057" s="7" t="n"/>
      <c r="Q4057" s="8" t="n"/>
      <c r="R4057" s="9" t="n"/>
      <c r="S4057" s="8" t="n"/>
      <c r="T4057" s="8" t="n"/>
      <c r="U4057" s="8" t="n"/>
      <c r="V4057" s="11">
        <f>IF(OR(B4057="",C4057=""),"",CONCATENATE(B4057,".",C4057))</f>
        <v/>
      </c>
      <c r="W4057" s="6">
        <f>UPPER(TRIM(H4057))</f>
        <v/>
      </c>
      <c r="X4057" s="6">
        <f>UPPER(TRIM(I4057))</f>
        <v/>
      </c>
      <c r="Y4057" s="6">
        <f>IF(V4057&lt;&gt;"",IFERROR(INDEX(federal_program_name_lookup,MATCH(V4057,aln_lookup,0)),""),"")</f>
        <v/>
      </c>
    </row>
    <row r="4058">
      <c r="A4058" s="6">
        <f>IF(B4058&lt;&gt;"", "AWARD-"&amp;TEXT(ROW()-1,"00000"), "")</f>
        <v/>
      </c>
      <c r="B4058" s="7" t="n"/>
      <c r="C4058" s="7" t="n"/>
      <c r="D4058" s="7" t="n"/>
      <c r="E4058" s="8" t="n"/>
      <c r="F4058" s="9" t="n"/>
      <c r="G4058" s="8" t="n"/>
      <c r="H4058" s="8" t="n"/>
      <c r="I4058" s="8" t="n"/>
      <c r="J4058" s="10">
        <f>IF(A4058="",0,SUMIFS(amount_expended,cfda_key,V4058))</f>
        <v/>
      </c>
      <c r="K4058" s="10">
        <f>IF(G4058="OTHER CLUSTER NOT LISTED ABOVE",SUMIFS(amount_expended,uniform_other_cluster_name,X4058), IF(AND(OR(G4058="N/A",G4058=""),H4058=""),0,IF(G4058="STATE CLUSTER",SUMIFS(amount_expended,uniform_state_cluster_name,W4058),SUMIFS(amount_expended,cluster_name,G4058))))</f>
        <v/>
      </c>
      <c r="L4058" s="8" t="n"/>
      <c r="M4058" s="7" t="n"/>
      <c r="N4058" s="8" t="n"/>
      <c r="O4058" s="7" t="n"/>
      <c r="P4058" s="7" t="n"/>
      <c r="Q4058" s="8" t="n"/>
      <c r="R4058" s="9" t="n"/>
      <c r="S4058" s="8" t="n"/>
      <c r="T4058" s="8" t="n"/>
      <c r="U4058" s="8" t="n"/>
      <c r="V4058" s="11">
        <f>IF(OR(B4058="",C4058=""),"",CONCATENATE(B4058,".",C4058))</f>
        <v/>
      </c>
      <c r="W4058" s="6">
        <f>UPPER(TRIM(H4058))</f>
        <v/>
      </c>
      <c r="X4058" s="6">
        <f>UPPER(TRIM(I4058))</f>
        <v/>
      </c>
      <c r="Y4058" s="6">
        <f>IF(V4058&lt;&gt;"",IFERROR(INDEX(federal_program_name_lookup,MATCH(V4058,aln_lookup,0)),""),"")</f>
        <v/>
      </c>
    </row>
    <row r="4059">
      <c r="A4059" s="6">
        <f>IF(B4059&lt;&gt;"", "AWARD-"&amp;TEXT(ROW()-1,"00000"), "")</f>
        <v/>
      </c>
      <c r="B4059" s="7" t="n"/>
      <c r="C4059" s="7" t="n"/>
      <c r="D4059" s="7" t="n"/>
      <c r="E4059" s="8" t="n"/>
      <c r="F4059" s="9" t="n"/>
      <c r="G4059" s="8" t="n"/>
      <c r="H4059" s="8" t="n"/>
      <c r="I4059" s="8" t="n"/>
      <c r="J4059" s="10">
        <f>IF(A4059="",0,SUMIFS(amount_expended,cfda_key,V4059))</f>
        <v/>
      </c>
      <c r="K4059" s="10">
        <f>IF(G4059="OTHER CLUSTER NOT LISTED ABOVE",SUMIFS(amount_expended,uniform_other_cluster_name,X4059), IF(AND(OR(G4059="N/A",G4059=""),H4059=""),0,IF(G4059="STATE CLUSTER",SUMIFS(amount_expended,uniform_state_cluster_name,W4059),SUMIFS(amount_expended,cluster_name,G4059))))</f>
        <v/>
      </c>
      <c r="L4059" s="8" t="n"/>
      <c r="M4059" s="7" t="n"/>
      <c r="N4059" s="8" t="n"/>
      <c r="O4059" s="7" t="n"/>
      <c r="P4059" s="7" t="n"/>
      <c r="Q4059" s="8" t="n"/>
      <c r="R4059" s="9" t="n"/>
      <c r="S4059" s="8" t="n"/>
      <c r="T4059" s="8" t="n"/>
      <c r="U4059" s="8" t="n"/>
      <c r="V4059" s="11">
        <f>IF(OR(B4059="",C4059=""),"",CONCATENATE(B4059,".",C4059))</f>
        <v/>
      </c>
      <c r="W4059" s="6">
        <f>UPPER(TRIM(H4059))</f>
        <v/>
      </c>
      <c r="X4059" s="6">
        <f>UPPER(TRIM(I4059))</f>
        <v/>
      </c>
      <c r="Y4059" s="6">
        <f>IF(V4059&lt;&gt;"",IFERROR(INDEX(federal_program_name_lookup,MATCH(V4059,aln_lookup,0)),""),"")</f>
        <v/>
      </c>
    </row>
    <row r="4060">
      <c r="A4060" s="6">
        <f>IF(B4060&lt;&gt;"", "AWARD-"&amp;TEXT(ROW()-1,"00000"), "")</f>
        <v/>
      </c>
      <c r="B4060" s="7" t="n"/>
      <c r="C4060" s="7" t="n"/>
      <c r="D4060" s="7" t="n"/>
      <c r="E4060" s="8" t="n"/>
      <c r="F4060" s="9" t="n"/>
      <c r="G4060" s="8" t="n"/>
      <c r="H4060" s="8" t="n"/>
      <c r="I4060" s="8" t="n"/>
      <c r="J4060" s="10">
        <f>IF(A4060="",0,SUMIFS(amount_expended,cfda_key,V4060))</f>
        <v/>
      </c>
      <c r="K4060" s="10">
        <f>IF(G4060="OTHER CLUSTER NOT LISTED ABOVE",SUMIFS(amount_expended,uniform_other_cluster_name,X4060), IF(AND(OR(G4060="N/A",G4060=""),H4060=""),0,IF(G4060="STATE CLUSTER",SUMIFS(amount_expended,uniform_state_cluster_name,W4060),SUMIFS(amount_expended,cluster_name,G4060))))</f>
        <v/>
      </c>
      <c r="L4060" s="8" t="n"/>
      <c r="M4060" s="7" t="n"/>
      <c r="N4060" s="8" t="n"/>
      <c r="O4060" s="7" t="n"/>
      <c r="P4060" s="7" t="n"/>
      <c r="Q4060" s="8" t="n"/>
      <c r="R4060" s="9" t="n"/>
      <c r="S4060" s="8" t="n"/>
      <c r="T4060" s="8" t="n"/>
      <c r="U4060" s="8" t="n"/>
      <c r="V4060" s="11">
        <f>IF(OR(B4060="",C4060=""),"",CONCATENATE(B4060,".",C4060))</f>
        <v/>
      </c>
      <c r="W4060" s="6">
        <f>UPPER(TRIM(H4060))</f>
        <v/>
      </c>
      <c r="X4060" s="6">
        <f>UPPER(TRIM(I4060))</f>
        <v/>
      </c>
      <c r="Y4060" s="6">
        <f>IF(V4060&lt;&gt;"",IFERROR(INDEX(federal_program_name_lookup,MATCH(V4060,aln_lookup,0)),""),"")</f>
        <v/>
      </c>
    </row>
    <row r="4061">
      <c r="A4061" s="6">
        <f>IF(B4061&lt;&gt;"", "AWARD-"&amp;TEXT(ROW()-1,"00000"), "")</f>
        <v/>
      </c>
      <c r="B4061" s="7" t="n"/>
      <c r="C4061" s="7" t="n"/>
      <c r="D4061" s="7" t="n"/>
      <c r="E4061" s="8" t="n"/>
      <c r="F4061" s="9" t="n"/>
      <c r="G4061" s="8" t="n"/>
      <c r="H4061" s="8" t="n"/>
      <c r="I4061" s="8" t="n"/>
      <c r="J4061" s="10">
        <f>IF(A4061="",0,SUMIFS(amount_expended,cfda_key,V4061))</f>
        <v/>
      </c>
      <c r="K4061" s="10">
        <f>IF(G4061="OTHER CLUSTER NOT LISTED ABOVE",SUMIFS(amount_expended,uniform_other_cluster_name,X4061), IF(AND(OR(G4061="N/A",G4061=""),H4061=""),0,IF(G4061="STATE CLUSTER",SUMIFS(amount_expended,uniform_state_cluster_name,W4061),SUMIFS(amount_expended,cluster_name,G4061))))</f>
        <v/>
      </c>
      <c r="L4061" s="8" t="n"/>
      <c r="M4061" s="7" t="n"/>
      <c r="N4061" s="8" t="n"/>
      <c r="O4061" s="7" t="n"/>
      <c r="P4061" s="7" t="n"/>
      <c r="Q4061" s="8" t="n"/>
      <c r="R4061" s="9" t="n"/>
      <c r="S4061" s="8" t="n"/>
      <c r="T4061" s="8" t="n"/>
      <c r="U4061" s="8" t="n"/>
      <c r="V4061" s="11">
        <f>IF(OR(B4061="",C4061=""),"",CONCATENATE(B4061,".",C4061))</f>
        <v/>
      </c>
      <c r="W4061" s="6">
        <f>UPPER(TRIM(H4061))</f>
        <v/>
      </c>
      <c r="X4061" s="6">
        <f>UPPER(TRIM(I4061))</f>
        <v/>
      </c>
      <c r="Y4061" s="6">
        <f>IF(V4061&lt;&gt;"",IFERROR(INDEX(federal_program_name_lookup,MATCH(V4061,aln_lookup,0)),""),"")</f>
        <v/>
      </c>
    </row>
    <row r="4062">
      <c r="A4062" s="6">
        <f>IF(B4062&lt;&gt;"", "AWARD-"&amp;TEXT(ROW()-1,"00000"), "")</f>
        <v/>
      </c>
      <c r="B4062" s="7" t="n"/>
      <c r="C4062" s="7" t="n"/>
      <c r="D4062" s="7" t="n"/>
      <c r="E4062" s="8" t="n"/>
      <c r="F4062" s="9" t="n"/>
      <c r="G4062" s="8" t="n"/>
      <c r="H4062" s="8" t="n"/>
      <c r="I4062" s="8" t="n"/>
      <c r="J4062" s="10">
        <f>IF(A4062="",0,SUMIFS(amount_expended,cfda_key,V4062))</f>
        <v/>
      </c>
      <c r="K4062" s="10">
        <f>IF(G4062="OTHER CLUSTER NOT LISTED ABOVE",SUMIFS(amount_expended,uniform_other_cluster_name,X4062), IF(AND(OR(G4062="N/A",G4062=""),H4062=""),0,IF(G4062="STATE CLUSTER",SUMIFS(amount_expended,uniform_state_cluster_name,W4062),SUMIFS(amount_expended,cluster_name,G4062))))</f>
        <v/>
      </c>
      <c r="L4062" s="8" t="n"/>
      <c r="M4062" s="7" t="n"/>
      <c r="N4062" s="8" t="n"/>
      <c r="O4062" s="7" t="n"/>
      <c r="P4062" s="7" t="n"/>
      <c r="Q4062" s="8" t="n"/>
      <c r="R4062" s="9" t="n"/>
      <c r="S4062" s="8" t="n"/>
      <c r="T4062" s="8" t="n"/>
      <c r="U4062" s="8" t="n"/>
      <c r="V4062" s="11">
        <f>IF(OR(B4062="",C4062=""),"",CONCATENATE(B4062,".",C4062))</f>
        <v/>
      </c>
      <c r="W4062" s="6">
        <f>UPPER(TRIM(H4062))</f>
        <v/>
      </c>
      <c r="X4062" s="6">
        <f>UPPER(TRIM(I4062))</f>
        <v/>
      </c>
      <c r="Y4062" s="6">
        <f>IF(V4062&lt;&gt;"",IFERROR(INDEX(federal_program_name_lookup,MATCH(V4062,aln_lookup,0)),""),"")</f>
        <v/>
      </c>
    </row>
    <row r="4063">
      <c r="A4063" s="6">
        <f>IF(B4063&lt;&gt;"", "AWARD-"&amp;TEXT(ROW()-1,"00000"), "")</f>
        <v/>
      </c>
      <c r="B4063" s="7" t="n"/>
      <c r="C4063" s="7" t="n"/>
      <c r="D4063" s="7" t="n"/>
      <c r="E4063" s="8" t="n"/>
      <c r="F4063" s="9" t="n"/>
      <c r="G4063" s="8" t="n"/>
      <c r="H4063" s="8" t="n"/>
      <c r="I4063" s="8" t="n"/>
      <c r="J4063" s="10">
        <f>IF(A4063="",0,SUMIFS(amount_expended,cfda_key,V4063))</f>
        <v/>
      </c>
      <c r="K4063" s="10">
        <f>IF(G4063="OTHER CLUSTER NOT LISTED ABOVE",SUMIFS(amount_expended,uniform_other_cluster_name,X4063), IF(AND(OR(G4063="N/A",G4063=""),H4063=""),0,IF(G4063="STATE CLUSTER",SUMIFS(amount_expended,uniform_state_cluster_name,W4063),SUMIFS(amount_expended,cluster_name,G4063))))</f>
        <v/>
      </c>
      <c r="L4063" s="8" t="n"/>
      <c r="M4063" s="7" t="n"/>
      <c r="N4063" s="8" t="n"/>
      <c r="O4063" s="7" t="n"/>
      <c r="P4063" s="7" t="n"/>
      <c r="Q4063" s="8" t="n"/>
      <c r="R4063" s="9" t="n"/>
      <c r="S4063" s="8" t="n"/>
      <c r="T4063" s="8" t="n"/>
      <c r="U4063" s="8" t="n"/>
      <c r="V4063" s="11">
        <f>IF(OR(B4063="",C4063=""),"",CONCATENATE(B4063,".",C4063))</f>
        <v/>
      </c>
      <c r="W4063" s="6">
        <f>UPPER(TRIM(H4063))</f>
        <v/>
      </c>
      <c r="X4063" s="6">
        <f>UPPER(TRIM(I4063))</f>
        <v/>
      </c>
      <c r="Y4063" s="6">
        <f>IF(V4063&lt;&gt;"",IFERROR(INDEX(federal_program_name_lookup,MATCH(V4063,aln_lookup,0)),""),"")</f>
        <v/>
      </c>
    </row>
    <row r="4064">
      <c r="A4064" s="6">
        <f>IF(B4064&lt;&gt;"", "AWARD-"&amp;TEXT(ROW()-1,"00000"), "")</f>
        <v/>
      </c>
      <c r="B4064" s="7" t="n"/>
      <c r="C4064" s="7" t="n"/>
      <c r="D4064" s="7" t="n"/>
      <c r="E4064" s="8" t="n"/>
      <c r="F4064" s="9" t="n"/>
      <c r="G4064" s="8" t="n"/>
      <c r="H4064" s="8" t="n"/>
      <c r="I4064" s="8" t="n"/>
      <c r="J4064" s="10">
        <f>IF(A4064="",0,SUMIFS(amount_expended,cfda_key,V4064))</f>
        <v/>
      </c>
      <c r="K4064" s="10">
        <f>IF(G4064="OTHER CLUSTER NOT LISTED ABOVE",SUMIFS(amount_expended,uniform_other_cluster_name,X4064), IF(AND(OR(G4064="N/A",G4064=""),H4064=""),0,IF(G4064="STATE CLUSTER",SUMIFS(amount_expended,uniform_state_cluster_name,W4064),SUMIFS(amount_expended,cluster_name,G4064))))</f>
        <v/>
      </c>
      <c r="L4064" s="8" t="n"/>
      <c r="M4064" s="7" t="n"/>
      <c r="N4064" s="8" t="n"/>
      <c r="O4064" s="7" t="n"/>
      <c r="P4064" s="7" t="n"/>
      <c r="Q4064" s="8" t="n"/>
      <c r="R4064" s="9" t="n"/>
      <c r="S4064" s="8" t="n"/>
      <c r="T4064" s="8" t="n"/>
      <c r="U4064" s="8" t="n"/>
      <c r="V4064" s="11">
        <f>IF(OR(B4064="",C4064=""),"",CONCATENATE(B4064,".",C4064))</f>
        <v/>
      </c>
      <c r="W4064" s="6">
        <f>UPPER(TRIM(H4064))</f>
        <v/>
      </c>
      <c r="X4064" s="6">
        <f>UPPER(TRIM(I4064))</f>
        <v/>
      </c>
      <c r="Y4064" s="6">
        <f>IF(V4064&lt;&gt;"",IFERROR(INDEX(federal_program_name_lookup,MATCH(V4064,aln_lookup,0)),""),"")</f>
        <v/>
      </c>
    </row>
    <row r="4065">
      <c r="A4065" s="6">
        <f>IF(B4065&lt;&gt;"", "AWARD-"&amp;TEXT(ROW()-1,"00000"), "")</f>
        <v/>
      </c>
      <c r="B4065" s="7" t="n"/>
      <c r="C4065" s="7" t="n"/>
      <c r="D4065" s="7" t="n"/>
      <c r="E4065" s="8" t="n"/>
      <c r="F4065" s="9" t="n"/>
      <c r="G4065" s="8" t="n"/>
      <c r="H4065" s="8" t="n"/>
      <c r="I4065" s="8" t="n"/>
      <c r="J4065" s="10">
        <f>IF(A4065="",0,SUMIFS(amount_expended,cfda_key,V4065))</f>
        <v/>
      </c>
      <c r="K4065" s="10">
        <f>IF(G4065="OTHER CLUSTER NOT LISTED ABOVE",SUMIFS(amount_expended,uniform_other_cluster_name,X4065), IF(AND(OR(G4065="N/A",G4065=""),H4065=""),0,IF(G4065="STATE CLUSTER",SUMIFS(amount_expended,uniform_state_cluster_name,W4065),SUMIFS(amount_expended,cluster_name,G4065))))</f>
        <v/>
      </c>
      <c r="L4065" s="8" t="n"/>
      <c r="M4065" s="7" t="n"/>
      <c r="N4065" s="8" t="n"/>
      <c r="O4065" s="7" t="n"/>
      <c r="P4065" s="7" t="n"/>
      <c r="Q4065" s="8" t="n"/>
      <c r="R4065" s="9" t="n"/>
      <c r="S4065" s="8" t="n"/>
      <c r="T4065" s="8" t="n"/>
      <c r="U4065" s="8" t="n"/>
      <c r="V4065" s="11">
        <f>IF(OR(B4065="",C4065=""),"",CONCATENATE(B4065,".",C4065))</f>
        <v/>
      </c>
      <c r="W4065" s="6">
        <f>UPPER(TRIM(H4065))</f>
        <v/>
      </c>
      <c r="X4065" s="6">
        <f>UPPER(TRIM(I4065))</f>
        <v/>
      </c>
      <c r="Y4065" s="6">
        <f>IF(V4065&lt;&gt;"",IFERROR(INDEX(federal_program_name_lookup,MATCH(V4065,aln_lookup,0)),""),"")</f>
        <v/>
      </c>
    </row>
    <row r="4066">
      <c r="A4066" s="6">
        <f>IF(B4066&lt;&gt;"", "AWARD-"&amp;TEXT(ROW()-1,"00000"), "")</f>
        <v/>
      </c>
      <c r="B4066" s="7" t="n"/>
      <c r="C4066" s="7" t="n"/>
      <c r="D4066" s="7" t="n"/>
      <c r="E4066" s="8" t="n"/>
      <c r="F4066" s="9" t="n"/>
      <c r="G4066" s="8" t="n"/>
      <c r="H4066" s="8" t="n"/>
      <c r="I4066" s="8" t="n"/>
      <c r="J4066" s="10">
        <f>IF(A4066="",0,SUMIFS(amount_expended,cfda_key,V4066))</f>
        <v/>
      </c>
      <c r="K4066" s="10">
        <f>IF(G4066="OTHER CLUSTER NOT LISTED ABOVE",SUMIFS(amount_expended,uniform_other_cluster_name,X4066), IF(AND(OR(G4066="N/A",G4066=""),H4066=""),0,IF(G4066="STATE CLUSTER",SUMIFS(amount_expended,uniform_state_cluster_name,W4066),SUMIFS(amount_expended,cluster_name,G4066))))</f>
        <v/>
      </c>
      <c r="L4066" s="8" t="n"/>
      <c r="M4066" s="7" t="n"/>
      <c r="N4066" s="8" t="n"/>
      <c r="O4066" s="7" t="n"/>
      <c r="P4066" s="7" t="n"/>
      <c r="Q4066" s="8" t="n"/>
      <c r="R4066" s="9" t="n"/>
      <c r="S4066" s="8" t="n"/>
      <c r="T4066" s="8" t="n"/>
      <c r="U4066" s="8" t="n"/>
      <c r="V4066" s="11">
        <f>IF(OR(B4066="",C4066=""),"",CONCATENATE(B4066,".",C4066))</f>
        <v/>
      </c>
      <c r="W4066" s="6">
        <f>UPPER(TRIM(H4066))</f>
        <v/>
      </c>
      <c r="X4066" s="6">
        <f>UPPER(TRIM(I4066))</f>
        <v/>
      </c>
      <c r="Y4066" s="6">
        <f>IF(V4066&lt;&gt;"",IFERROR(INDEX(federal_program_name_lookup,MATCH(V4066,aln_lookup,0)),""),"")</f>
        <v/>
      </c>
    </row>
    <row r="4067">
      <c r="A4067" s="6">
        <f>IF(B4067&lt;&gt;"", "AWARD-"&amp;TEXT(ROW()-1,"00000"), "")</f>
        <v/>
      </c>
      <c r="B4067" s="7" t="n"/>
      <c r="C4067" s="7" t="n"/>
      <c r="D4067" s="7" t="n"/>
      <c r="E4067" s="8" t="n"/>
      <c r="F4067" s="9" t="n"/>
      <c r="G4067" s="8" t="n"/>
      <c r="H4067" s="8" t="n"/>
      <c r="I4067" s="8" t="n"/>
      <c r="J4067" s="10">
        <f>IF(A4067="",0,SUMIFS(amount_expended,cfda_key,V4067))</f>
        <v/>
      </c>
      <c r="K4067" s="10">
        <f>IF(G4067="OTHER CLUSTER NOT LISTED ABOVE",SUMIFS(amount_expended,uniform_other_cluster_name,X4067), IF(AND(OR(G4067="N/A",G4067=""),H4067=""),0,IF(G4067="STATE CLUSTER",SUMIFS(amount_expended,uniform_state_cluster_name,W4067),SUMIFS(amount_expended,cluster_name,G4067))))</f>
        <v/>
      </c>
      <c r="L4067" s="8" t="n"/>
      <c r="M4067" s="7" t="n"/>
      <c r="N4067" s="8" t="n"/>
      <c r="O4067" s="7" t="n"/>
      <c r="P4067" s="7" t="n"/>
      <c r="Q4067" s="8" t="n"/>
      <c r="R4067" s="9" t="n"/>
      <c r="S4067" s="8" t="n"/>
      <c r="T4067" s="8" t="n"/>
      <c r="U4067" s="8" t="n"/>
      <c r="V4067" s="11">
        <f>IF(OR(B4067="",C4067=""),"",CONCATENATE(B4067,".",C4067))</f>
        <v/>
      </c>
      <c r="W4067" s="6">
        <f>UPPER(TRIM(H4067))</f>
        <v/>
      </c>
      <c r="X4067" s="6">
        <f>UPPER(TRIM(I4067))</f>
        <v/>
      </c>
      <c r="Y4067" s="6">
        <f>IF(V4067&lt;&gt;"",IFERROR(INDEX(federal_program_name_lookup,MATCH(V4067,aln_lookup,0)),""),"")</f>
        <v/>
      </c>
    </row>
    <row r="4068">
      <c r="A4068" s="6">
        <f>IF(B4068&lt;&gt;"", "AWARD-"&amp;TEXT(ROW()-1,"00000"), "")</f>
        <v/>
      </c>
      <c r="B4068" s="7" t="n"/>
      <c r="C4068" s="7" t="n"/>
      <c r="D4068" s="7" t="n"/>
      <c r="E4068" s="8" t="n"/>
      <c r="F4068" s="9" t="n"/>
      <c r="G4068" s="8" t="n"/>
      <c r="H4068" s="8" t="n"/>
      <c r="I4068" s="8" t="n"/>
      <c r="J4068" s="10">
        <f>IF(A4068="",0,SUMIFS(amount_expended,cfda_key,V4068))</f>
        <v/>
      </c>
      <c r="K4068" s="10">
        <f>IF(G4068="OTHER CLUSTER NOT LISTED ABOVE",SUMIFS(amount_expended,uniform_other_cluster_name,X4068), IF(AND(OR(G4068="N/A",G4068=""),H4068=""),0,IF(G4068="STATE CLUSTER",SUMIFS(amount_expended,uniform_state_cluster_name,W4068),SUMIFS(amount_expended,cluster_name,G4068))))</f>
        <v/>
      </c>
      <c r="L4068" s="8" t="n"/>
      <c r="M4068" s="7" t="n"/>
      <c r="N4068" s="8" t="n"/>
      <c r="O4068" s="7" t="n"/>
      <c r="P4068" s="7" t="n"/>
      <c r="Q4068" s="8" t="n"/>
      <c r="R4068" s="9" t="n"/>
      <c r="S4068" s="8" t="n"/>
      <c r="T4068" s="8" t="n"/>
      <c r="U4068" s="8" t="n"/>
      <c r="V4068" s="11">
        <f>IF(OR(B4068="",C4068=""),"",CONCATENATE(B4068,".",C4068))</f>
        <v/>
      </c>
      <c r="W4068" s="6">
        <f>UPPER(TRIM(H4068))</f>
        <v/>
      </c>
      <c r="X4068" s="6">
        <f>UPPER(TRIM(I4068))</f>
        <v/>
      </c>
      <c r="Y4068" s="6">
        <f>IF(V4068&lt;&gt;"",IFERROR(INDEX(federal_program_name_lookup,MATCH(V4068,aln_lookup,0)),""),"")</f>
        <v/>
      </c>
    </row>
    <row r="4069">
      <c r="A4069" s="6">
        <f>IF(B4069&lt;&gt;"", "AWARD-"&amp;TEXT(ROW()-1,"00000"), "")</f>
        <v/>
      </c>
      <c r="B4069" s="7" t="n"/>
      <c r="C4069" s="7" t="n"/>
      <c r="D4069" s="7" t="n"/>
      <c r="E4069" s="8" t="n"/>
      <c r="F4069" s="9" t="n"/>
      <c r="G4069" s="8" t="n"/>
      <c r="H4069" s="8" t="n"/>
      <c r="I4069" s="8" t="n"/>
      <c r="J4069" s="10">
        <f>IF(A4069="",0,SUMIFS(amount_expended,cfda_key,V4069))</f>
        <v/>
      </c>
      <c r="K4069" s="10">
        <f>IF(G4069="OTHER CLUSTER NOT LISTED ABOVE",SUMIFS(amount_expended,uniform_other_cluster_name,X4069), IF(AND(OR(G4069="N/A",G4069=""),H4069=""),0,IF(G4069="STATE CLUSTER",SUMIFS(amount_expended,uniform_state_cluster_name,W4069),SUMIFS(amount_expended,cluster_name,G4069))))</f>
        <v/>
      </c>
      <c r="L4069" s="8" t="n"/>
      <c r="M4069" s="7" t="n"/>
      <c r="N4069" s="8" t="n"/>
      <c r="O4069" s="7" t="n"/>
      <c r="P4069" s="7" t="n"/>
      <c r="Q4069" s="8" t="n"/>
      <c r="R4069" s="9" t="n"/>
      <c r="S4069" s="8" t="n"/>
      <c r="T4069" s="8" t="n"/>
      <c r="U4069" s="8" t="n"/>
      <c r="V4069" s="11">
        <f>IF(OR(B4069="",C4069=""),"",CONCATENATE(B4069,".",C4069))</f>
        <v/>
      </c>
      <c r="W4069" s="6">
        <f>UPPER(TRIM(H4069))</f>
        <v/>
      </c>
      <c r="X4069" s="6">
        <f>UPPER(TRIM(I4069))</f>
        <v/>
      </c>
      <c r="Y4069" s="6">
        <f>IF(V4069&lt;&gt;"",IFERROR(INDEX(federal_program_name_lookup,MATCH(V4069,aln_lookup,0)),""),"")</f>
        <v/>
      </c>
    </row>
    <row r="4070">
      <c r="A4070" s="6">
        <f>IF(B4070&lt;&gt;"", "AWARD-"&amp;TEXT(ROW()-1,"00000"), "")</f>
        <v/>
      </c>
      <c r="B4070" s="7" t="n"/>
      <c r="C4070" s="7" t="n"/>
      <c r="D4070" s="7" t="n"/>
      <c r="E4070" s="8" t="n"/>
      <c r="F4070" s="9" t="n"/>
      <c r="G4070" s="8" t="n"/>
      <c r="H4070" s="8" t="n"/>
      <c r="I4070" s="8" t="n"/>
      <c r="J4070" s="10">
        <f>IF(A4070="",0,SUMIFS(amount_expended,cfda_key,V4070))</f>
        <v/>
      </c>
      <c r="K4070" s="10">
        <f>IF(G4070="OTHER CLUSTER NOT LISTED ABOVE",SUMIFS(amount_expended,uniform_other_cluster_name,X4070), IF(AND(OR(G4070="N/A",G4070=""),H4070=""),0,IF(G4070="STATE CLUSTER",SUMIFS(amount_expended,uniform_state_cluster_name,W4070),SUMIFS(amount_expended,cluster_name,G4070))))</f>
        <v/>
      </c>
      <c r="L4070" s="8" t="n"/>
      <c r="M4070" s="7" t="n"/>
      <c r="N4070" s="8" t="n"/>
      <c r="O4070" s="7" t="n"/>
      <c r="P4070" s="7" t="n"/>
      <c r="Q4070" s="8" t="n"/>
      <c r="R4070" s="9" t="n"/>
      <c r="S4070" s="8" t="n"/>
      <c r="T4070" s="8" t="n"/>
      <c r="U4070" s="8" t="n"/>
      <c r="V4070" s="11">
        <f>IF(OR(B4070="",C4070=""),"",CONCATENATE(B4070,".",C4070))</f>
        <v/>
      </c>
      <c r="W4070" s="6">
        <f>UPPER(TRIM(H4070))</f>
        <v/>
      </c>
      <c r="X4070" s="6">
        <f>UPPER(TRIM(I4070))</f>
        <v/>
      </c>
      <c r="Y4070" s="6">
        <f>IF(V4070&lt;&gt;"",IFERROR(INDEX(federal_program_name_lookup,MATCH(V4070,aln_lookup,0)),""),"")</f>
        <v/>
      </c>
    </row>
    <row r="4071">
      <c r="A4071" s="6">
        <f>IF(B4071&lt;&gt;"", "AWARD-"&amp;TEXT(ROW()-1,"00000"), "")</f>
        <v/>
      </c>
      <c r="B4071" s="7" t="n"/>
      <c r="C4071" s="7" t="n"/>
      <c r="D4071" s="7" t="n"/>
      <c r="E4071" s="8" t="n"/>
      <c r="F4071" s="9" t="n"/>
      <c r="G4071" s="8" t="n"/>
      <c r="H4071" s="8" t="n"/>
      <c r="I4071" s="8" t="n"/>
      <c r="J4071" s="10">
        <f>IF(A4071="",0,SUMIFS(amount_expended,cfda_key,V4071))</f>
        <v/>
      </c>
      <c r="K4071" s="10">
        <f>IF(G4071="OTHER CLUSTER NOT LISTED ABOVE",SUMIFS(amount_expended,uniform_other_cluster_name,X4071), IF(AND(OR(G4071="N/A",G4071=""),H4071=""),0,IF(G4071="STATE CLUSTER",SUMIFS(amount_expended,uniform_state_cluster_name,W4071),SUMIFS(amount_expended,cluster_name,G4071))))</f>
        <v/>
      </c>
      <c r="L4071" s="8" t="n"/>
      <c r="M4071" s="7" t="n"/>
      <c r="N4071" s="8" t="n"/>
      <c r="O4071" s="7" t="n"/>
      <c r="P4071" s="7" t="n"/>
      <c r="Q4071" s="8" t="n"/>
      <c r="R4071" s="9" t="n"/>
      <c r="S4071" s="8" t="n"/>
      <c r="T4071" s="8" t="n"/>
      <c r="U4071" s="8" t="n"/>
      <c r="V4071" s="11">
        <f>IF(OR(B4071="",C4071=""),"",CONCATENATE(B4071,".",C4071))</f>
        <v/>
      </c>
      <c r="W4071" s="6">
        <f>UPPER(TRIM(H4071))</f>
        <v/>
      </c>
      <c r="X4071" s="6">
        <f>UPPER(TRIM(I4071))</f>
        <v/>
      </c>
      <c r="Y4071" s="6">
        <f>IF(V4071&lt;&gt;"",IFERROR(INDEX(federal_program_name_lookup,MATCH(V4071,aln_lookup,0)),""),"")</f>
        <v/>
      </c>
    </row>
    <row r="4072">
      <c r="A4072" s="6">
        <f>IF(B4072&lt;&gt;"", "AWARD-"&amp;TEXT(ROW()-1,"00000"), "")</f>
        <v/>
      </c>
      <c r="B4072" s="7" t="n"/>
      <c r="C4072" s="7" t="n"/>
      <c r="D4072" s="7" t="n"/>
      <c r="E4072" s="8" t="n"/>
      <c r="F4072" s="9" t="n"/>
      <c r="G4072" s="8" t="n"/>
      <c r="H4072" s="8" t="n"/>
      <c r="I4072" s="8" t="n"/>
      <c r="J4072" s="10">
        <f>IF(A4072="",0,SUMIFS(amount_expended,cfda_key,V4072))</f>
        <v/>
      </c>
      <c r="K4072" s="10">
        <f>IF(G4072="OTHER CLUSTER NOT LISTED ABOVE",SUMIFS(amount_expended,uniform_other_cluster_name,X4072), IF(AND(OR(G4072="N/A",G4072=""),H4072=""),0,IF(G4072="STATE CLUSTER",SUMIFS(amount_expended,uniform_state_cluster_name,W4072),SUMIFS(amount_expended,cluster_name,G4072))))</f>
        <v/>
      </c>
      <c r="L4072" s="8" t="n"/>
      <c r="M4072" s="7" t="n"/>
      <c r="N4072" s="8" t="n"/>
      <c r="O4072" s="7" t="n"/>
      <c r="P4072" s="7" t="n"/>
      <c r="Q4072" s="8" t="n"/>
      <c r="R4072" s="9" t="n"/>
      <c r="S4072" s="8" t="n"/>
      <c r="T4072" s="8" t="n"/>
      <c r="U4072" s="8" t="n"/>
      <c r="V4072" s="11">
        <f>IF(OR(B4072="",C4072=""),"",CONCATENATE(B4072,".",C4072))</f>
        <v/>
      </c>
      <c r="W4072" s="6">
        <f>UPPER(TRIM(H4072))</f>
        <v/>
      </c>
      <c r="X4072" s="6">
        <f>UPPER(TRIM(I4072))</f>
        <v/>
      </c>
      <c r="Y4072" s="6">
        <f>IF(V4072&lt;&gt;"",IFERROR(INDEX(federal_program_name_lookup,MATCH(V4072,aln_lookup,0)),""),"")</f>
        <v/>
      </c>
    </row>
    <row r="4073">
      <c r="A4073" s="6">
        <f>IF(B4073&lt;&gt;"", "AWARD-"&amp;TEXT(ROW()-1,"00000"), "")</f>
        <v/>
      </c>
      <c r="B4073" s="7" t="n"/>
      <c r="C4073" s="7" t="n"/>
      <c r="D4073" s="7" t="n"/>
      <c r="E4073" s="8" t="n"/>
      <c r="F4073" s="9" t="n"/>
      <c r="G4073" s="8" t="n"/>
      <c r="H4073" s="8" t="n"/>
      <c r="I4073" s="8" t="n"/>
      <c r="J4073" s="10">
        <f>IF(A4073="",0,SUMIFS(amount_expended,cfda_key,V4073))</f>
        <v/>
      </c>
      <c r="K4073" s="10">
        <f>IF(G4073="OTHER CLUSTER NOT LISTED ABOVE",SUMIFS(amount_expended,uniform_other_cluster_name,X4073), IF(AND(OR(G4073="N/A",G4073=""),H4073=""),0,IF(G4073="STATE CLUSTER",SUMIFS(amount_expended,uniform_state_cluster_name,W4073),SUMIFS(amount_expended,cluster_name,G4073))))</f>
        <v/>
      </c>
      <c r="L4073" s="8" t="n"/>
      <c r="M4073" s="7" t="n"/>
      <c r="N4073" s="8" t="n"/>
      <c r="O4073" s="7" t="n"/>
      <c r="P4073" s="7" t="n"/>
      <c r="Q4073" s="8" t="n"/>
      <c r="R4073" s="9" t="n"/>
      <c r="S4073" s="8" t="n"/>
      <c r="T4073" s="8" t="n"/>
      <c r="U4073" s="8" t="n"/>
      <c r="V4073" s="11">
        <f>IF(OR(B4073="",C4073=""),"",CONCATENATE(B4073,".",C4073))</f>
        <v/>
      </c>
      <c r="W4073" s="6">
        <f>UPPER(TRIM(H4073))</f>
        <v/>
      </c>
      <c r="X4073" s="6">
        <f>UPPER(TRIM(I4073))</f>
        <v/>
      </c>
      <c r="Y4073" s="6">
        <f>IF(V4073&lt;&gt;"",IFERROR(INDEX(federal_program_name_lookup,MATCH(V4073,aln_lookup,0)),""),"")</f>
        <v/>
      </c>
    </row>
    <row r="4074">
      <c r="A4074" s="6">
        <f>IF(B4074&lt;&gt;"", "AWARD-"&amp;TEXT(ROW()-1,"00000"), "")</f>
        <v/>
      </c>
      <c r="B4074" s="7" t="n"/>
      <c r="C4074" s="7" t="n"/>
      <c r="D4074" s="7" t="n"/>
      <c r="E4074" s="8" t="n"/>
      <c r="F4074" s="9" t="n"/>
      <c r="G4074" s="8" t="n"/>
      <c r="H4074" s="8" t="n"/>
      <c r="I4074" s="8" t="n"/>
      <c r="J4074" s="10">
        <f>IF(A4074="",0,SUMIFS(amount_expended,cfda_key,V4074))</f>
        <v/>
      </c>
      <c r="K4074" s="10">
        <f>IF(G4074="OTHER CLUSTER NOT LISTED ABOVE",SUMIFS(amount_expended,uniform_other_cluster_name,X4074), IF(AND(OR(G4074="N/A",G4074=""),H4074=""),0,IF(G4074="STATE CLUSTER",SUMIFS(amount_expended,uniform_state_cluster_name,W4074),SUMIFS(amount_expended,cluster_name,G4074))))</f>
        <v/>
      </c>
      <c r="L4074" s="8" t="n"/>
      <c r="M4074" s="7" t="n"/>
      <c r="N4074" s="8" t="n"/>
      <c r="O4074" s="7" t="n"/>
      <c r="P4074" s="7" t="n"/>
      <c r="Q4074" s="8" t="n"/>
      <c r="R4074" s="9" t="n"/>
      <c r="S4074" s="8" t="n"/>
      <c r="T4074" s="8" t="n"/>
      <c r="U4074" s="8" t="n"/>
      <c r="V4074" s="11">
        <f>IF(OR(B4074="",C4074=""),"",CONCATENATE(B4074,".",C4074))</f>
        <v/>
      </c>
      <c r="W4074" s="6">
        <f>UPPER(TRIM(H4074))</f>
        <v/>
      </c>
      <c r="X4074" s="6">
        <f>UPPER(TRIM(I4074))</f>
        <v/>
      </c>
      <c r="Y4074" s="6">
        <f>IF(V4074&lt;&gt;"",IFERROR(INDEX(federal_program_name_lookup,MATCH(V4074,aln_lookup,0)),""),"")</f>
        <v/>
      </c>
    </row>
    <row r="4075">
      <c r="A4075" s="6">
        <f>IF(B4075&lt;&gt;"", "AWARD-"&amp;TEXT(ROW()-1,"00000"), "")</f>
        <v/>
      </c>
      <c r="B4075" s="7" t="n"/>
      <c r="C4075" s="7" t="n"/>
      <c r="D4075" s="7" t="n"/>
      <c r="E4075" s="8" t="n"/>
      <c r="F4075" s="9" t="n"/>
      <c r="G4075" s="8" t="n"/>
      <c r="H4075" s="8" t="n"/>
      <c r="I4075" s="8" t="n"/>
      <c r="J4075" s="10">
        <f>IF(A4075="",0,SUMIFS(amount_expended,cfda_key,V4075))</f>
        <v/>
      </c>
      <c r="K4075" s="10">
        <f>IF(G4075="OTHER CLUSTER NOT LISTED ABOVE",SUMIFS(amount_expended,uniform_other_cluster_name,X4075), IF(AND(OR(G4075="N/A",G4075=""),H4075=""),0,IF(G4075="STATE CLUSTER",SUMIFS(amount_expended,uniform_state_cluster_name,W4075),SUMIFS(amount_expended,cluster_name,G4075))))</f>
        <v/>
      </c>
      <c r="L4075" s="8" t="n"/>
      <c r="M4075" s="7" t="n"/>
      <c r="N4075" s="8" t="n"/>
      <c r="O4075" s="7" t="n"/>
      <c r="P4075" s="7" t="n"/>
      <c r="Q4075" s="8" t="n"/>
      <c r="R4075" s="9" t="n"/>
      <c r="S4075" s="8" t="n"/>
      <c r="T4075" s="8" t="n"/>
      <c r="U4075" s="8" t="n"/>
      <c r="V4075" s="11">
        <f>IF(OR(B4075="",C4075=""),"",CONCATENATE(B4075,".",C4075))</f>
        <v/>
      </c>
      <c r="W4075" s="6">
        <f>UPPER(TRIM(H4075))</f>
        <v/>
      </c>
      <c r="X4075" s="6">
        <f>UPPER(TRIM(I4075))</f>
        <v/>
      </c>
      <c r="Y4075" s="6">
        <f>IF(V4075&lt;&gt;"",IFERROR(INDEX(federal_program_name_lookup,MATCH(V4075,aln_lookup,0)),""),"")</f>
        <v/>
      </c>
    </row>
    <row r="4076">
      <c r="A4076" s="6">
        <f>IF(B4076&lt;&gt;"", "AWARD-"&amp;TEXT(ROW()-1,"00000"), "")</f>
        <v/>
      </c>
      <c r="B4076" s="7" t="n"/>
      <c r="C4076" s="7" t="n"/>
      <c r="D4076" s="7" t="n"/>
      <c r="E4076" s="8" t="n"/>
      <c r="F4076" s="9" t="n"/>
      <c r="G4076" s="8" t="n"/>
      <c r="H4076" s="8" t="n"/>
      <c r="I4076" s="8" t="n"/>
      <c r="J4076" s="10">
        <f>IF(A4076="",0,SUMIFS(amount_expended,cfda_key,V4076))</f>
        <v/>
      </c>
      <c r="K4076" s="10">
        <f>IF(G4076="OTHER CLUSTER NOT LISTED ABOVE",SUMIFS(amount_expended,uniform_other_cluster_name,X4076), IF(AND(OR(G4076="N/A",G4076=""),H4076=""),0,IF(G4076="STATE CLUSTER",SUMIFS(amount_expended,uniform_state_cluster_name,W4076),SUMIFS(amount_expended,cluster_name,G4076))))</f>
        <v/>
      </c>
      <c r="L4076" s="8" t="n"/>
      <c r="M4076" s="7" t="n"/>
      <c r="N4076" s="8" t="n"/>
      <c r="O4076" s="7" t="n"/>
      <c r="P4076" s="7" t="n"/>
      <c r="Q4076" s="8" t="n"/>
      <c r="R4076" s="9" t="n"/>
      <c r="S4076" s="8" t="n"/>
      <c r="T4076" s="8" t="n"/>
      <c r="U4076" s="8" t="n"/>
      <c r="V4076" s="11">
        <f>IF(OR(B4076="",C4076=""),"",CONCATENATE(B4076,".",C4076))</f>
        <v/>
      </c>
      <c r="W4076" s="6">
        <f>UPPER(TRIM(H4076))</f>
        <v/>
      </c>
      <c r="X4076" s="6">
        <f>UPPER(TRIM(I4076))</f>
        <v/>
      </c>
      <c r="Y4076" s="6">
        <f>IF(V4076&lt;&gt;"",IFERROR(INDEX(federal_program_name_lookup,MATCH(V4076,aln_lookup,0)),""),"")</f>
        <v/>
      </c>
    </row>
    <row r="4077">
      <c r="A4077" s="6">
        <f>IF(B4077&lt;&gt;"", "AWARD-"&amp;TEXT(ROW()-1,"00000"), "")</f>
        <v/>
      </c>
      <c r="B4077" s="7" t="n"/>
      <c r="C4077" s="7" t="n"/>
      <c r="D4077" s="7" t="n"/>
      <c r="E4077" s="8" t="n"/>
      <c r="F4077" s="9" t="n"/>
      <c r="G4077" s="8" t="n"/>
      <c r="H4077" s="8" t="n"/>
      <c r="I4077" s="8" t="n"/>
      <c r="J4077" s="10">
        <f>IF(A4077="",0,SUMIFS(amount_expended,cfda_key,V4077))</f>
        <v/>
      </c>
      <c r="K4077" s="10">
        <f>IF(G4077="OTHER CLUSTER NOT LISTED ABOVE",SUMIFS(amount_expended,uniform_other_cluster_name,X4077), IF(AND(OR(G4077="N/A",G4077=""),H4077=""),0,IF(G4077="STATE CLUSTER",SUMIFS(amount_expended,uniform_state_cluster_name,W4077),SUMIFS(amount_expended,cluster_name,G4077))))</f>
        <v/>
      </c>
      <c r="L4077" s="8" t="n"/>
      <c r="M4077" s="7" t="n"/>
      <c r="N4077" s="8" t="n"/>
      <c r="O4077" s="7" t="n"/>
      <c r="P4077" s="7" t="n"/>
      <c r="Q4077" s="8" t="n"/>
      <c r="R4077" s="9" t="n"/>
      <c r="S4077" s="8" t="n"/>
      <c r="T4077" s="8" t="n"/>
      <c r="U4077" s="8" t="n"/>
      <c r="V4077" s="11">
        <f>IF(OR(B4077="",C4077=""),"",CONCATENATE(B4077,".",C4077))</f>
        <v/>
      </c>
      <c r="W4077" s="6">
        <f>UPPER(TRIM(H4077))</f>
        <v/>
      </c>
      <c r="X4077" s="6">
        <f>UPPER(TRIM(I4077))</f>
        <v/>
      </c>
      <c r="Y4077" s="6">
        <f>IF(V4077&lt;&gt;"",IFERROR(INDEX(federal_program_name_lookup,MATCH(V4077,aln_lookup,0)),""),"")</f>
        <v/>
      </c>
    </row>
    <row r="4078">
      <c r="A4078" s="6">
        <f>IF(B4078&lt;&gt;"", "AWARD-"&amp;TEXT(ROW()-1,"00000"), "")</f>
        <v/>
      </c>
      <c r="B4078" s="7" t="n"/>
      <c r="C4078" s="7" t="n"/>
      <c r="D4078" s="7" t="n"/>
      <c r="E4078" s="8" t="n"/>
      <c r="F4078" s="9" t="n"/>
      <c r="G4078" s="8" t="n"/>
      <c r="H4078" s="8" t="n"/>
      <c r="I4078" s="8" t="n"/>
      <c r="J4078" s="10">
        <f>IF(A4078="",0,SUMIFS(amount_expended,cfda_key,V4078))</f>
        <v/>
      </c>
      <c r="K4078" s="10">
        <f>IF(G4078="OTHER CLUSTER NOT LISTED ABOVE",SUMIFS(amount_expended,uniform_other_cluster_name,X4078), IF(AND(OR(G4078="N/A",G4078=""),H4078=""),0,IF(G4078="STATE CLUSTER",SUMIFS(amount_expended,uniform_state_cluster_name,W4078),SUMIFS(amount_expended,cluster_name,G4078))))</f>
        <v/>
      </c>
      <c r="L4078" s="8" t="n"/>
      <c r="M4078" s="7" t="n"/>
      <c r="N4078" s="8" t="n"/>
      <c r="O4078" s="7" t="n"/>
      <c r="P4078" s="7" t="n"/>
      <c r="Q4078" s="8" t="n"/>
      <c r="R4078" s="9" t="n"/>
      <c r="S4078" s="8" t="n"/>
      <c r="T4078" s="8" t="n"/>
      <c r="U4078" s="8" t="n"/>
      <c r="V4078" s="11">
        <f>IF(OR(B4078="",C4078=""),"",CONCATENATE(B4078,".",C4078))</f>
        <v/>
      </c>
      <c r="W4078" s="6">
        <f>UPPER(TRIM(H4078))</f>
        <v/>
      </c>
      <c r="X4078" s="6">
        <f>UPPER(TRIM(I4078))</f>
        <v/>
      </c>
      <c r="Y4078" s="6">
        <f>IF(V4078&lt;&gt;"",IFERROR(INDEX(federal_program_name_lookup,MATCH(V4078,aln_lookup,0)),""),"")</f>
        <v/>
      </c>
    </row>
    <row r="4079">
      <c r="A4079" s="6">
        <f>IF(B4079&lt;&gt;"", "AWARD-"&amp;TEXT(ROW()-1,"00000"), "")</f>
        <v/>
      </c>
      <c r="B4079" s="7" t="n"/>
      <c r="C4079" s="7" t="n"/>
      <c r="D4079" s="7" t="n"/>
      <c r="E4079" s="8" t="n"/>
      <c r="F4079" s="9" t="n"/>
      <c r="G4079" s="8" t="n"/>
      <c r="H4079" s="8" t="n"/>
      <c r="I4079" s="8" t="n"/>
      <c r="J4079" s="10">
        <f>IF(A4079="",0,SUMIFS(amount_expended,cfda_key,V4079))</f>
        <v/>
      </c>
      <c r="K4079" s="10">
        <f>IF(G4079="OTHER CLUSTER NOT LISTED ABOVE",SUMIFS(amount_expended,uniform_other_cluster_name,X4079), IF(AND(OR(G4079="N/A",G4079=""),H4079=""),0,IF(G4079="STATE CLUSTER",SUMIFS(amount_expended,uniform_state_cluster_name,W4079),SUMIFS(amount_expended,cluster_name,G4079))))</f>
        <v/>
      </c>
      <c r="L4079" s="8" t="n"/>
      <c r="M4079" s="7" t="n"/>
      <c r="N4079" s="8" t="n"/>
      <c r="O4079" s="7" t="n"/>
      <c r="P4079" s="7" t="n"/>
      <c r="Q4079" s="8" t="n"/>
      <c r="R4079" s="9" t="n"/>
      <c r="S4079" s="8" t="n"/>
      <c r="T4079" s="8" t="n"/>
      <c r="U4079" s="8" t="n"/>
      <c r="V4079" s="11">
        <f>IF(OR(B4079="",C4079=""),"",CONCATENATE(B4079,".",C4079))</f>
        <v/>
      </c>
      <c r="W4079" s="6">
        <f>UPPER(TRIM(H4079))</f>
        <v/>
      </c>
      <c r="X4079" s="6">
        <f>UPPER(TRIM(I4079))</f>
        <v/>
      </c>
      <c r="Y4079" s="6">
        <f>IF(V4079&lt;&gt;"",IFERROR(INDEX(federal_program_name_lookup,MATCH(V4079,aln_lookup,0)),""),"")</f>
        <v/>
      </c>
    </row>
    <row r="4080">
      <c r="A4080" s="6">
        <f>IF(B4080&lt;&gt;"", "AWARD-"&amp;TEXT(ROW()-1,"00000"), "")</f>
        <v/>
      </c>
      <c r="B4080" s="7" t="n"/>
      <c r="C4080" s="7" t="n"/>
      <c r="D4080" s="7" t="n"/>
      <c r="E4080" s="8" t="n"/>
      <c r="F4080" s="9" t="n"/>
      <c r="G4080" s="8" t="n"/>
      <c r="H4080" s="8" t="n"/>
      <c r="I4080" s="8" t="n"/>
      <c r="J4080" s="10">
        <f>IF(A4080="",0,SUMIFS(amount_expended,cfda_key,V4080))</f>
        <v/>
      </c>
      <c r="K4080" s="10">
        <f>IF(G4080="OTHER CLUSTER NOT LISTED ABOVE",SUMIFS(amount_expended,uniform_other_cluster_name,X4080), IF(AND(OR(G4080="N/A",G4080=""),H4080=""),0,IF(G4080="STATE CLUSTER",SUMIFS(amount_expended,uniform_state_cluster_name,W4080),SUMIFS(amount_expended,cluster_name,G4080))))</f>
        <v/>
      </c>
      <c r="L4080" s="8" t="n"/>
      <c r="M4080" s="7" t="n"/>
      <c r="N4080" s="8" t="n"/>
      <c r="O4080" s="7" t="n"/>
      <c r="P4080" s="7" t="n"/>
      <c r="Q4080" s="8" t="n"/>
      <c r="R4080" s="9" t="n"/>
      <c r="S4080" s="8" t="n"/>
      <c r="T4080" s="8" t="n"/>
      <c r="U4080" s="8" t="n"/>
      <c r="V4080" s="11">
        <f>IF(OR(B4080="",C4080=""),"",CONCATENATE(B4080,".",C4080))</f>
        <v/>
      </c>
      <c r="W4080" s="6">
        <f>UPPER(TRIM(H4080))</f>
        <v/>
      </c>
      <c r="X4080" s="6">
        <f>UPPER(TRIM(I4080))</f>
        <v/>
      </c>
      <c r="Y4080" s="6">
        <f>IF(V4080&lt;&gt;"",IFERROR(INDEX(federal_program_name_lookup,MATCH(V4080,aln_lookup,0)),""),"")</f>
        <v/>
      </c>
    </row>
    <row r="4081">
      <c r="A4081" s="6">
        <f>IF(B4081&lt;&gt;"", "AWARD-"&amp;TEXT(ROW()-1,"00000"), "")</f>
        <v/>
      </c>
      <c r="B4081" s="7" t="n"/>
      <c r="C4081" s="7" t="n"/>
      <c r="D4081" s="7" t="n"/>
      <c r="E4081" s="8" t="n"/>
      <c r="F4081" s="9" t="n"/>
      <c r="G4081" s="8" t="n"/>
      <c r="H4081" s="8" t="n"/>
      <c r="I4081" s="8" t="n"/>
      <c r="J4081" s="10">
        <f>IF(A4081="",0,SUMIFS(amount_expended,cfda_key,V4081))</f>
        <v/>
      </c>
      <c r="K4081" s="10">
        <f>IF(G4081="OTHER CLUSTER NOT LISTED ABOVE",SUMIFS(amount_expended,uniform_other_cluster_name,X4081), IF(AND(OR(G4081="N/A",G4081=""),H4081=""),0,IF(G4081="STATE CLUSTER",SUMIFS(amount_expended,uniform_state_cluster_name,W4081),SUMIFS(amount_expended,cluster_name,G4081))))</f>
        <v/>
      </c>
      <c r="L4081" s="8" t="n"/>
      <c r="M4081" s="7" t="n"/>
      <c r="N4081" s="8" t="n"/>
      <c r="O4081" s="7" t="n"/>
      <c r="P4081" s="7" t="n"/>
      <c r="Q4081" s="8" t="n"/>
      <c r="R4081" s="9" t="n"/>
      <c r="S4081" s="8" t="n"/>
      <c r="T4081" s="8" t="n"/>
      <c r="U4081" s="8" t="n"/>
      <c r="V4081" s="11">
        <f>IF(OR(B4081="",C4081=""),"",CONCATENATE(B4081,".",C4081))</f>
        <v/>
      </c>
      <c r="W4081" s="6">
        <f>UPPER(TRIM(H4081))</f>
        <v/>
      </c>
      <c r="X4081" s="6">
        <f>UPPER(TRIM(I4081))</f>
        <v/>
      </c>
      <c r="Y4081" s="6">
        <f>IF(V4081&lt;&gt;"",IFERROR(INDEX(federal_program_name_lookup,MATCH(V4081,aln_lookup,0)),""),"")</f>
        <v/>
      </c>
    </row>
    <row r="4082">
      <c r="A4082" s="6">
        <f>IF(B4082&lt;&gt;"", "AWARD-"&amp;TEXT(ROW()-1,"00000"), "")</f>
        <v/>
      </c>
      <c r="B4082" s="7" t="n"/>
      <c r="C4082" s="7" t="n"/>
      <c r="D4082" s="7" t="n"/>
      <c r="E4082" s="8" t="n"/>
      <c r="F4082" s="9" t="n"/>
      <c r="G4082" s="8" t="n"/>
      <c r="H4082" s="8" t="n"/>
      <c r="I4082" s="8" t="n"/>
      <c r="J4082" s="10">
        <f>IF(A4082="",0,SUMIFS(amount_expended,cfda_key,V4082))</f>
        <v/>
      </c>
      <c r="K4082" s="10">
        <f>IF(G4082="OTHER CLUSTER NOT LISTED ABOVE",SUMIFS(amount_expended,uniform_other_cluster_name,X4082), IF(AND(OR(G4082="N/A",G4082=""),H4082=""),0,IF(G4082="STATE CLUSTER",SUMIFS(amount_expended,uniform_state_cluster_name,W4082),SUMIFS(amount_expended,cluster_name,G4082))))</f>
        <v/>
      </c>
      <c r="L4082" s="8" t="n"/>
      <c r="M4082" s="7" t="n"/>
      <c r="N4082" s="8" t="n"/>
      <c r="O4082" s="7" t="n"/>
      <c r="P4082" s="7" t="n"/>
      <c r="Q4082" s="8" t="n"/>
      <c r="R4082" s="9" t="n"/>
      <c r="S4082" s="8" t="n"/>
      <c r="T4082" s="8" t="n"/>
      <c r="U4082" s="8" t="n"/>
      <c r="V4082" s="11">
        <f>IF(OR(B4082="",C4082=""),"",CONCATENATE(B4082,".",C4082))</f>
        <v/>
      </c>
      <c r="W4082" s="6">
        <f>UPPER(TRIM(H4082))</f>
        <v/>
      </c>
      <c r="X4082" s="6">
        <f>UPPER(TRIM(I4082))</f>
        <v/>
      </c>
      <c r="Y4082" s="6">
        <f>IF(V4082&lt;&gt;"",IFERROR(INDEX(federal_program_name_lookup,MATCH(V4082,aln_lookup,0)),""),"")</f>
        <v/>
      </c>
    </row>
    <row r="4083">
      <c r="A4083" s="6">
        <f>IF(B4083&lt;&gt;"", "AWARD-"&amp;TEXT(ROW()-1,"00000"), "")</f>
        <v/>
      </c>
      <c r="B4083" s="7" t="n"/>
      <c r="C4083" s="7" t="n"/>
      <c r="D4083" s="7" t="n"/>
      <c r="E4083" s="8" t="n"/>
      <c r="F4083" s="9" t="n"/>
      <c r="G4083" s="8" t="n"/>
      <c r="H4083" s="8" t="n"/>
      <c r="I4083" s="8" t="n"/>
      <c r="J4083" s="10">
        <f>IF(A4083="",0,SUMIFS(amount_expended,cfda_key,V4083))</f>
        <v/>
      </c>
      <c r="K4083" s="10">
        <f>IF(G4083="OTHER CLUSTER NOT LISTED ABOVE",SUMIFS(amount_expended,uniform_other_cluster_name,X4083), IF(AND(OR(G4083="N/A",G4083=""),H4083=""),0,IF(G4083="STATE CLUSTER",SUMIFS(amount_expended,uniform_state_cluster_name,W4083),SUMIFS(amount_expended,cluster_name,G4083))))</f>
        <v/>
      </c>
      <c r="L4083" s="8" t="n"/>
      <c r="M4083" s="7" t="n"/>
      <c r="N4083" s="8" t="n"/>
      <c r="O4083" s="7" t="n"/>
      <c r="P4083" s="7" t="n"/>
      <c r="Q4083" s="8" t="n"/>
      <c r="R4083" s="9" t="n"/>
      <c r="S4083" s="8" t="n"/>
      <c r="T4083" s="8" t="n"/>
      <c r="U4083" s="8" t="n"/>
      <c r="V4083" s="11">
        <f>IF(OR(B4083="",C4083=""),"",CONCATENATE(B4083,".",C4083))</f>
        <v/>
      </c>
      <c r="W4083" s="6">
        <f>UPPER(TRIM(H4083))</f>
        <v/>
      </c>
      <c r="X4083" s="6">
        <f>UPPER(TRIM(I4083))</f>
        <v/>
      </c>
      <c r="Y4083" s="6">
        <f>IF(V4083&lt;&gt;"",IFERROR(INDEX(federal_program_name_lookup,MATCH(V4083,aln_lookup,0)),""),"")</f>
        <v/>
      </c>
    </row>
    <row r="4084">
      <c r="A4084" s="6">
        <f>IF(B4084&lt;&gt;"", "AWARD-"&amp;TEXT(ROW()-1,"00000"), "")</f>
        <v/>
      </c>
      <c r="B4084" s="7" t="n"/>
      <c r="C4084" s="7" t="n"/>
      <c r="D4084" s="7" t="n"/>
      <c r="E4084" s="8" t="n"/>
      <c r="F4084" s="9" t="n"/>
      <c r="G4084" s="8" t="n"/>
      <c r="H4084" s="8" t="n"/>
      <c r="I4084" s="8" t="n"/>
      <c r="J4084" s="10">
        <f>IF(A4084="",0,SUMIFS(amount_expended,cfda_key,V4084))</f>
        <v/>
      </c>
      <c r="K4084" s="10">
        <f>IF(G4084="OTHER CLUSTER NOT LISTED ABOVE",SUMIFS(amount_expended,uniform_other_cluster_name,X4084), IF(AND(OR(G4084="N/A",G4084=""),H4084=""),0,IF(G4084="STATE CLUSTER",SUMIFS(amount_expended,uniform_state_cluster_name,W4084),SUMIFS(amount_expended,cluster_name,G4084))))</f>
        <v/>
      </c>
      <c r="L4084" s="8" t="n"/>
      <c r="M4084" s="7" t="n"/>
      <c r="N4084" s="8" t="n"/>
      <c r="O4084" s="7" t="n"/>
      <c r="P4084" s="7" t="n"/>
      <c r="Q4084" s="8" t="n"/>
      <c r="R4084" s="9" t="n"/>
      <c r="S4084" s="8" t="n"/>
      <c r="T4084" s="8" t="n"/>
      <c r="U4084" s="8" t="n"/>
      <c r="V4084" s="11">
        <f>IF(OR(B4084="",C4084=""),"",CONCATENATE(B4084,".",C4084))</f>
        <v/>
      </c>
      <c r="W4084" s="6">
        <f>UPPER(TRIM(H4084))</f>
        <v/>
      </c>
      <c r="X4084" s="6">
        <f>UPPER(TRIM(I4084))</f>
        <v/>
      </c>
      <c r="Y4084" s="6">
        <f>IF(V4084&lt;&gt;"",IFERROR(INDEX(federal_program_name_lookup,MATCH(V4084,aln_lookup,0)),""),"")</f>
        <v/>
      </c>
    </row>
    <row r="4085">
      <c r="A4085" s="6">
        <f>IF(B4085&lt;&gt;"", "AWARD-"&amp;TEXT(ROW()-1,"00000"), "")</f>
        <v/>
      </c>
      <c r="B4085" s="7" t="n"/>
      <c r="C4085" s="7" t="n"/>
      <c r="D4085" s="7" t="n"/>
      <c r="E4085" s="8" t="n"/>
      <c r="F4085" s="9" t="n"/>
      <c r="G4085" s="8" t="n"/>
      <c r="H4085" s="8" t="n"/>
      <c r="I4085" s="8" t="n"/>
      <c r="J4085" s="10">
        <f>IF(A4085="",0,SUMIFS(amount_expended,cfda_key,V4085))</f>
        <v/>
      </c>
      <c r="K4085" s="10">
        <f>IF(G4085="OTHER CLUSTER NOT LISTED ABOVE",SUMIFS(amount_expended,uniform_other_cluster_name,X4085), IF(AND(OR(G4085="N/A",G4085=""),H4085=""),0,IF(G4085="STATE CLUSTER",SUMIFS(amount_expended,uniform_state_cluster_name,W4085),SUMIFS(amount_expended,cluster_name,G4085))))</f>
        <v/>
      </c>
      <c r="L4085" s="8" t="n"/>
      <c r="M4085" s="7" t="n"/>
      <c r="N4085" s="8" t="n"/>
      <c r="O4085" s="7" t="n"/>
      <c r="P4085" s="7" t="n"/>
      <c r="Q4085" s="8" t="n"/>
      <c r="R4085" s="9" t="n"/>
      <c r="S4085" s="8" t="n"/>
      <c r="T4085" s="8" t="n"/>
      <c r="U4085" s="8" t="n"/>
      <c r="V4085" s="11">
        <f>IF(OR(B4085="",C4085=""),"",CONCATENATE(B4085,".",C4085))</f>
        <v/>
      </c>
      <c r="W4085" s="6">
        <f>UPPER(TRIM(H4085))</f>
        <v/>
      </c>
      <c r="X4085" s="6">
        <f>UPPER(TRIM(I4085))</f>
        <v/>
      </c>
      <c r="Y4085" s="6">
        <f>IF(V4085&lt;&gt;"",IFERROR(INDEX(federal_program_name_lookup,MATCH(V4085,aln_lookup,0)),""),"")</f>
        <v/>
      </c>
    </row>
    <row r="4086">
      <c r="A4086" s="6">
        <f>IF(B4086&lt;&gt;"", "AWARD-"&amp;TEXT(ROW()-1,"00000"), "")</f>
        <v/>
      </c>
      <c r="B4086" s="7" t="n"/>
      <c r="C4086" s="7" t="n"/>
      <c r="D4086" s="7" t="n"/>
      <c r="E4086" s="8" t="n"/>
      <c r="F4086" s="9" t="n"/>
      <c r="G4086" s="8" t="n"/>
      <c r="H4086" s="8" t="n"/>
      <c r="I4086" s="8" t="n"/>
      <c r="J4086" s="10">
        <f>IF(A4086="",0,SUMIFS(amount_expended,cfda_key,V4086))</f>
        <v/>
      </c>
      <c r="K4086" s="10">
        <f>IF(G4086="OTHER CLUSTER NOT LISTED ABOVE",SUMIFS(amount_expended,uniform_other_cluster_name,X4086), IF(AND(OR(G4086="N/A",G4086=""),H4086=""),0,IF(G4086="STATE CLUSTER",SUMIFS(amount_expended,uniform_state_cluster_name,W4086),SUMIFS(amount_expended,cluster_name,G4086))))</f>
        <v/>
      </c>
      <c r="L4086" s="8" t="n"/>
      <c r="M4086" s="7" t="n"/>
      <c r="N4086" s="8" t="n"/>
      <c r="O4086" s="7" t="n"/>
      <c r="P4086" s="7" t="n"/>
      <c r="Q4086" s="8" t="n"/>
      <c r="R4086" s="9" t="n"/>
      <c r="S4086" s="8" t="n"/>
      <c r="T4086" s="8" t="n"/>
      <c r="U4086" s="8" t="n"/>
      <c r="V4086" s="11">
        <f>IF(OR(B4086="",C4086=""),"",CONCATENATE(B4086,".",C4086))</f>
        <v/>
      </c>
      <c r="W4086" s="6">
        <f>UPPER(TRIM(H4086))</f>
        <v/>
      </c>
      <c r="X4086" s="6">
        <f>UPPER(TRIM(I4086))</f>
        <v/>
      </c>
      <c r="Y4086" s="6">
        <f>IF(V4086&lt;&gt;"",IFERROR(INDEX(federal_program_name_lookup,MATCH(V4086,aln_lookup,0)),""),"")</f>
        <v/>
      </c>
    </row>
    <row r="4087">
      <c r="A4087" s="6">
        <f>IF(B4087&lt;&gt;"", "AWARD-"&amp;TEXT(ROW()-1,"00000"), "")</f>
        <v/>
      </c>
      <c r="B4087" s="7" t="n"/>
      <c r="C4087" s="7" t="n"/>
      <c r="D4087" s="7" t="n"/>
      <c r="E4087" s="8" t="n"/>
      <c r="F4087" s="9" t="n"/>
      <c r="G4087" s="8" t="n"/>
      <c r="H4087" s="8" t="n"/>
      <c r="I4087" s="8" t="n"/>
      <c r="J4087" s="10">
        <f>IF(A4087="",0,SUMIFS(amount_expended,cfda_key,V4087))</f>
        <v/>
      </c>
      <c r="K4087" s="10">
        <f>IF(G4087="OTHER CLUSTER NOT LISTED ABOVE",SUMIFS(amount_expended,uniform_other_cluster_name,X4087), IF(AND(OR(G4087="N/A",G4087=""),H4087=""),0,IF(G4087="STATE CLUSTER",SUMIFS(amount_expended,uniform_state_cluster_name,W4087),SUMIFS(amount_expended,cluster_name,G4087))))</f>
        <v/>
      </c>
      <c r="L4087" s="8" t="n"/>
      <c r="M4087" s="7" t="n"/>
      <c r="N4087" s="8" t="n"/>
      <c r="O4087" s="7" t="n"/>
      <c r="P4087" s="7" t="n"/>
      <c r="Q4087" s="8" t="n"/>
      <c r="R4087" s="9" t="n"/>
      <c r="S4087" s="8" t="n"/>
      <c r="T4087" s="8" t="n"/>
      <c r="U4087" s="8" t="n"/>
      <c r="V4087" s="11">
        <f>IF(OR(B4087="",C4087=""),"",CONCATENATE(B4087,".",C4087))</f>
        <v/>
      </c>
      <c r="W4087" s="6">
        <f>UPPER(TRIM(H4087))</f>
        <v/>
      </c>
      <c r="X4087" s="6">
        <f>UPPER(TRIM(I4087))</f>
        <v/>
      </c>
      <c r="Y4087" s="6">
        <f>IF(V4087&lt;&gt;"",IFERROR(INDEX(federal_program_name_lookup,MATCH(V4087,aln_lookup,0)),""),"")</f>
        <v/>
      </c>
    </row>
    <row r="4088">
      <c r="A4088" s="6">
        <f>IF(B4088&lt;&gt;"", "AWARD-"&amp;TEXT(ROW()-1,"00000"), "")</f>
        <v/>
      </c>
      <c r="B4088" s="7" t="n"/>
      <c r="C4088" s="7" t="n"/>
      <c r="D4088" s="7" t="n"/>
      <c r="E4088" s="8" t="n"/>
      <c r="F4088" s="9" t="n"/>
      <c r="G4088" s="8" t="n"/>
      <c r="H4088" s="8" t="n"/>
      <c r="I4088" s="8" t="n"/>
      <c r="J4088" s="10">
        <f>IF(A4088="",0,SUMIFS(amount_expended,cfda_key,V4088))</f>
        <v/>
      </c>
      <c r="K4088" s="10">
        <f>IF(G4088="OTHER CLUSTER NOT LISTED ABOVE",SUMIFS(amount_expended,uniform_other_cluster_name,X4088), IF(AND(OR(G4088="N/A",G4088=""),H4088=""),0,IF(G4088="STATE CLUSTER",SUMIFS(amount_expended,uniform_state_cluster_name,W4088),SUMIFS(amount_expended,cluster_name,G4088))))</f>
        <v/>
      </c>
      <c r="L4088" s="8" t="n"/>
      <c r="M4088" s="7" t="n"/>
      <c r="N4088" s="8" t="n"/>
      <c r="O4088" s="7" t="n"/>
      <c r="P4088" s="7" t="n"/>
      <c r="Q4088" s="8" t="n"/>
      <c r="R4088" s="9" t="n"/>
      <c r="S4088" s="8" t="n"/>
      <c r="T4088" s="8" t="n"/>
      <c r="U4088" s="8" t="n"/>
      <c r="V4088" s="11">
        <f>IF(OR(B4088="",C4088=""),"",CONCATENATE(B4088,".",C4088))</f>
        <v/>
      </c>
      <c r="W4088" s="6">
        <f>UPPER(TRIM(H4088))</f>
        <v/>
      </c>
      <c r="X4088" s="6">
        <f>UPPER(TRIM(I4088))</f>
        <v/>
      </c>
      <c r="Y4088" s="6">
        <f>IF(V4088&lt;&gt;"",IFERROR(INDEX(federal_program_name_lookup,MATCH(V4088,aln_lookup,0)),""),"")</f>
        <v/>
      </c>
    </row>
    <row r="4089">
      <c r="A4089" s="6">
        <f>IF(B4089&lt;&gt;"", "AWARD-"&amp;TEXT(ROW()-1,"00000"), "")</f>
        <v/>
      </c>
      <c r="B4089" s="7" t="n"/>
      <c r="C4089" s="7" t="n"/>
      <c r="D4089" s="7" t="n"/>
      <c r="E4089" s="8" t="n"/>
      <c r="F4089" s="9" t="n"/>
      <c r="G4089" s="8" t="n"/>
      <c r="H4089" s="8" t="n"/>
      <c r="I4089" s="8" t="n"/>
      <c r="J4089" s="10">
        <f>IF(A4089="",0,SUMIFS(amount_expended,cfda_key,V4089))</f>
        <v/>
      </c>
      <c r="K4089" s="10">
        <f>IF(G4089="OTHER CLUSTER NOT LISTED ABOVE",SUMIFS(amount_expended,uniform_other_cluster_name,X4089), IF(AND(OR(G4089="N/A",G4089=""),H4089=""),0,IF(G4089="STATE CLUSTER",SUMIFS(amount_expended,uniform_state_cluster_name,W4089),SUMIFS(amount_expended,cluster_name,G4089))))</f>
        <v/>
      </c>
      <c r="L4089" s="8" t="n"/>
      <c r="M4089" s="7" t="n"/>
      <c r="N4089" s="8" t="n"/>
      <c r="O4089" s="7" t="n"/>
      <c r="P4089" s="7" t="n"/>
      <c r="Q4089" s="8" t="n"/>
      <c r="R4089" s="9" t="n"/>
      <c r="S4089" s="8" t="n"/>
      <c r="T4089" s="8" t="n"/>
      <c r="U4089" s="8" t="n"/>
      <c r="V4089" s="11">
        <f>IF(OR(B4089="",C4089=""),"",CONCATENATE(B4089,".",C4089))</f>
        <v/>
      </c>
      <c r="W4089" s="6">
        <f>UPPER(TRIM(H4089))</f>
        <v/>
      </c>
      <c r="X4089" s="6">
        <f>UPPER(TRIM(I4089))</f>
        <v/>
      </c>
      <c r="Y4089" s="6">
        <f>IF(V4089&lt;&gt;"",IFERROR(INDEX(federal_program_name_lookup,MATCH(V4089,aln_lookup,0)),""),"")</f>
        <v/>
      </c>
    </row>
    <row r="4090">
      <c r="A4090" s="6">
        <f>IF(B4090&lt;&gt;"", "AWARD-"&amp;TEXT(ROW()-1,"00000"), "")</f>
        <v/>
      </c>
      <c r="B4090" s="7" t="n"/>
      <c r="C4090" s="7" t="n"/>
      <c r="D4090" s="7" t="n"/>
      <c r="E4090" s="8" t="n"/>
      <c r="F4090" s="9" t="n"/>
      <c r="G4090" s="8" t="n"/>
      <c r="H4090" s="8" t="n"/>
      <c r="I4090" s="8" t="n"/>
      <c r="J4090" s="10">
        <f>IF(A4090="",0,SUMIFS(amount_expended,cfda_key,V4090))</f>
        <v/>
      </c>
      <c r="K4090" s="10">
        <f>IF(G4090="OTHER CLUSTER NOT LISTED ABOVE",SUMIFS(amount_expended,uniform_other_cluster_name,X4090), IF(AND(OR(G4090="N/A",G4090=""),H4090=""),0,IF(G4090="STATE CLUSTER",SUMIFS(amount_expended,uniform_state_cluster_name,W4090),SUMIFS(amount_expended,cluster_name,G4090))))</f>
        <v/>
      </c>
      <c r="L4090" s="8" t="n"/>
      <c r="M4090" s="7" t="n"/>
      <c r="N4090" s="8" t="n"/>
      <c r="O4090" s="7" t="n"/>
      <c r="P4090" s="7" t="n"/>
      <c r="Q4090" s="8" t="n"/>
      <c r="R4090" s="9" t="n"/>
      <c r="S4090" s="8" t="n"/>
      <c r="T4090" s="8" t="n"/>
      <c r="U4090" s="8" t="n"/>
      <c r="V4090" s="11">
        <f>IF(OR(B4090="",C4090=""),"",CONCATENATE(B4090,".",C4090))</f>
        <v/>
      </c>
      <c r="W4090" s="6">
        <f>UPPER(TRIM(H4090))</f>
        <v/>
      </c>
      <c r="X4090" s="6">
        <f>UPPER(TRIM(I4090))</f>
        <v/>
      </c>
      <c r="Y4090" s="6">
        <f>IF(V4090&lt;&gt;"",IFERROR(INDEX(federal_program_name_lookup,MATCH(V4090,aln_lookup,0)),""),"")</f>
        <v/>
      </c>
    </row>
    <row r="4091">
      <c r="A4091" s="6">
        <f>IF(B4091&lt;&gt;"", "AWARD-"&amp;TEXT(ROW()-1,"00000"), "")</f>
        <v/>
      </c>
      <c r="B4091" s="7" t="n"/>
      <c r="C4091" s="7" t="n"/>
      <c r="D4091" s="7" t="n"/>
      <c r="E4091" s="8" t="n"/>
      <c r="F4091" s="9" t="n"/>
      <c r="G4091" s="8" t="n"/>
      <c r="H4091" s="8" t="n"/>
      <c r="I4091" s="8" t="n"/>
      <c r="J4091" s="10">
        <f>IF(A4091="",0,SUMIFS(amount_expended,cfda_key,V4091))</f>
        <v/>
      </c>
      <c r="K4091" s="10">
        <f>IF(G4091="OTHER CLUSTER NOT LISTED ABOVE",SUMIFS(amount_expended,uniform_other_cluster_name,X4091), IF(AND(OR(G4091="N/A",G4091=""),H4091=""),0,IF(G4091="STATE CLUSTER",SUMIFS(amount_expended,uniform_state_cluster_name,W4091),SUMIFS(amount_expended,cluster_name,G4091))))</f>
        <v/>
      </c>
      <c r="L4091" s="8" t="n"/>
      <c r="M4091" s="7" t="n"/>
      <c r="N4091" s="8" t="n"/>
      <c r="O4091" s="7" t="n"/>
      <c r="P4091" s="7" t="n"/>
      <c r="Q4091" s="8" t="n"/>
      <c r="R4091" s="9" t="n"/>
      <c r="S4091" s="8" t="n"/>
      <c r="T4091" s="8" t="n"/>
      <c r="U4091" s="8" t="n"/>
      <c r="V4091" s="11">
        <f>IF(OR(B4091="",C4091=""),"",CONCATENATE(B4091,".",C4091))</f>
        <v/>
      </c>
      <c r="W4091" s="6">
        <f>UPPER(TRIM(H4091))</f>
        <v/>
      </c>
      <c r="X4091" s="6">
        <f>UPPER(TRIM(I4091))</f>
        <v/>
      </c>
      <c r="Y4091" s="6">
        <f>IF(V4091&lt;&gt;"",IFERROR(INDEX(federal_program_name_lookup,MATCH(V4091,aln_lookup,0)),""),"")</f>
        <v/>
      </c>
    </row>
    <row r="4092">
      <c r="A4092" s="6">
        <f>IF(B4092&lt;&gt;"", "AWARD-"&amp;TEXT(ROW()-1,"00000"), "")</f>
        <v/>
      </c>
      <c r="B4092" s="7" t="n"/>
      <c r="C4092" s="7" t="n"/>
      <c r="D4092" s="7" t="n"/>
      <c r="E4092" s="8" t="n"/>
      <c r="F4092" s="9" t="n"/>
      <c r="G4092" s="8" t="n"/>
      <c r="H4092" s="8" t="n"/>
      <c r="I4092" s="8" t="n"/>
      <c r="J4092" s="10">
        <f>IF(A4092="",0,SUMIFS(amount_expended,cfda_key,V4092))</f>
        <v/>
      </c>
      <c r="K4092" s="10">
        <f>IF(G4092="OTHER CLUSTER NOT LISTED ABOVE",SUMIFS(amount_expended,uniform_other_cluster_name,X4092), IF(AND(OR(G4092="N/A",G4092=""),H4092=""),0,IF(G4092="STATE CLUSTER",SUMIFS(amount_expended,uniform_state_cluster_name,W4092),SUMIFS(amount_expended,cluster_name,G4092))))</f>
        <v/>
      </c>
      <c r="L4092" s="8" t="n"/>
      <c r="M4092" s="7" t="n"/>
      <c r="N4092" s="8" t="n"/>
      <c r="O4092" s="7" t="n"/>
      <c r="P4092" s="7" t="n"/>
      <c r="Q4092" s="8" t="n"/>
      <c r="R4092" s="9" t="n"/>
      <c r="S4092" s="8" t="n"/>
      <c r="T4092" s="8" t="n"/>
      <c r="U4092" s="8" t="n"/>
      <c r="V4092" s="11">
        <f>IF(OR(B4092="",C4092=""),"",CONCATENATE(B4092,".",C4092))</f>
        <v/>
      </c>
      <c r="W4092" s="6">
        <f>UPPER(TRIM(H4092))</f>
        <v/>
      </c>
      <c r="X4092" s="6">
        <f>UPPER(TRIM(I4092))</f>
        <v/>
      </c>
      <c r="Y4092" s="6">
        <f>IF(V4092&lt;&gt;"",IFERROR(INDEX(federal_program_name_lookup,MATCH(V4092,aln_lookup,0)),""),"")</f>
        <v/>
      </c>
    </row>
    <row r="4093">
      <c r="A4093" s="6">
        <f>IF(B4093&lt;&gt;"", "AWARD-"&amp;TEXT(ROW()-1,"00000"), "")</f>
        <v/>
      </c>
      <c r="B4093" s="7" t="n"/>
      <c r="C4093" s="7" t="n"/>
      <c r="D4093" s="7" t="n"/>
      <c r="E4093" s="8" t="n"/>
      <c r="F4093" s="9" t="n"/>
      <c r="G4093" s="8" t="n"/>
      <c r="H4093" s="8" t="n"/>
      <c r="I4093" s="8" t="n"/>
      <c r="J4093" s="10">
        <f>IF(A4093="",0,SUMIFS(amount_expended,cfda_key,V4093))</f>
        <v/>
      </c>
      <c r="K4093" s="10">
        <f>IF(G4093="OTHER CLUSTER NOT LISTED ABOVE",SUMIFS(amount_expended,uniform_other_cluster_name,X4093), IF(AND(OR(G4093="N/A",G4093=""),H4093=""),0,IF(G4093="STATE CLUSTER",SUMIFS(amount_expended,uniform_state_cluster_name,W4093),SUMIFS(amount_expended,cluster_name,G4093))))</f>
        <v/>
      </c>
      <c r="L4093" s="8" t="n"/>
      <c r="M4093" s="7" t="n"/>
      <c r="N4093" s="8" t="n"/>
      <c r="O4093" s="7" t="n"/>
      <c r="P4093" s="7" t="n"/>
      <c r="Q4093" s="8" t="n"/>
      <c r="R4093" s="9" t="n"/>
      <c r="S4093" s="8" t="n"/>
      <c r="T4093" s="8" t="n"/>
      <c r="U4093" s="8" t="n"/>
      <c r="V4093" s="11">
        <f>IF(OR(B4093="",C4093=""),"",CONCATENATE(B4093,".",C4093))</f>
        <v/>
      </c>
      <c r="W4093" s="6">
        <f>UPPER(TRIM(H4093))</f>
        <v/>
      </c>
      <c r="X4093" s="6">
        <f>UPPER(TRIM(I4093))</f>
        <v/>
      </c>
      <c r="Y4093" s="6">
        <f>IF(V4093&lt;&gt;"",IFERROR(INDEX(federal_program_name_lookup,MATCH(V4093,aln_lookup,0)),""),"")</f>
        <v/>
      </c>
    </row>
    <row r="4094">
      <c r="A4094" s="6">
        <f>IF(B4094&lt;&gt;"", "AWARD-"&amp;TEXT(ROW()-1,"00000"), "")</f>
        <v/>
      </c>
      <c r="B4094" s="7" t="n"/>
      <c r="C4094" s="7" t="n"/>
      <c r="D4094" s="7" t="n"/>
      <c r="E4094" s="8" t="n"/>
      <c r="F4094" s="9" t="n"/>
      <c r="G4094" s="8" t="n"/>
      <c r="H4094" s="8" t="n"/>
      <c r="I4094" s="8" t="n"/>
      <c r="J4094" s="10">
        <f>IF(A4094="",0,SUMIFS(amount_expended,cfda_key,V4094))</f>
        <v/>
      </c>
      <c r="K4094" s="10">
        <f>IF(G4094="OTHER CLUSTER NOT LISTED ABOVE",SUMIFS(amount_expended,uniform_other_cluster_name,X4094), IF(AND(OR(G4094="N/A",G4094=""),H4094=""),0,IF(G4094="STATE CLUSTER",SUMIFS(amount_expended,uniform_state_cluster_name,W4094),SUMIFS(amount_expended,cluster_name,G4094))))</f>
        <v/>
      </c>
      <c r="L4094" s="8" t="n"/>
      <c r="M4094" s="7" t="n"/>
      <c r="N4094" s="8" t="n"/>
      <c r="O4094" s="7" t="n"/>
      <c r="P4094" s="7" t="n"/>
      <c r="Q4094" s="8" t="n"/>
      <c r="R4094" s="9" t="n"/>
      <c r="S4094" s="8" t="n"/>
      <c r="T4094" s="8" t="n"/>
      <c r="U4094" s="8" t="n"/>
      <c r="V4094" s="11">
        <f>IF(OR(B4094="",C4094=""),"",CONCATENATE(B4094,".",C4094))</f>
        <v/>
      </c>
      <c r="W4094" s="6">
        <f>UPPER(TRIM(H4094))</f>
        <v/>
      </c>
      <c r="X4094" s="6">
        <f>UPPER(TRIM(I4094))</f>
        <v/>
      </c>
      <c r="Y4094" s="6">
        <f>IF(V4094&lt;&gt;"",IFERROR(INDEX(federal_program_name_lookup,MATCH(V4094,aln_lookup,0)),""),"")</f>
        <v/>
      </c>
    </row>
    <row r="4095">
      <c r="A4095" s="6">
        <f>IF(B4095&lt;&gt;"", "AWARD-"&amp;TEXT(ROW()-1,"00000"), "")</f>
        <v/>
      </c>
      <c r="B4095" s="7" t="n"/>
      <c r="C4095" s="7" t="n"/>
      <c r="D4095" s="7" t="n"/>
      <c r="E4095" s="8" t="n"/>
      <c r="F4095" s="9" t="n"/>
      <c r="G4095" s="8" t="n"/>
      <c r="H4095" s="8" t="n"/>
      <c r="I4095" s="8" t="n"/>
      <c r="J4095" s="10">
        <f>IF(A4095="",0,SUMIFS(amount_expended,cfda_key,V4095))</f>
        <v/>
      </c>
      <c r="K4095" s="10">
        <f>IF(G4095="OTHER CLUSTER NOT LISTED ABOVE",SUMIFS(amount_expended,uniform_other_cluster_name,X4095), IF(AND(OR(G4095="N/A",G4095=""),H4095=""),0,IF(G4095="STATE CLUSTER",SUMIFS(amount_expended,uniform_state_cluster_name,W4095),SUMIFS(amount_expended,cluster_name,G4095))))</f>
        <v/>
      </c>
      <c r="L4095" s="8" t="n"/>
      <c r="M4095" s="7" t="n"/>
      <c r="N4095" s="8" t="n"/>
      <c r="O4095" s="7" t="n"/>
      <c r="P4095" s="7" t="n"/>
      <c r="Q4095" s="8" t="n"/>
      <c r="R4095" s="9" t="n"/>
      <c r="S4095" s="8" t="n"/>
      <c r="T4095" s="8" t="n"/>
      <c r="U4095" s="8" t="n"/>
      <c r="V4095" s="11">
        <f>IF(OR(B4095="",C4095=""),"",CONCATENATE(B4095,".",C4095))</f>
        <v/>
      </c>
      <c r="W4095" s="6">
        <f>UPPER(TRIM(H4095))</f>
        <v/>
      </c>
      <c r="X4095" s="6">
        <f>UPPER(TRIM(I4095))</f>
        <v/>
      </c>
      <c r="Y4095" s="6">
        <f>IF(V4095&lt;&gt;"",IFERROR(INDEX(federal_program_name_lookup,MATCH(V4095,aln_lookup,0)),""),"")</f>
        <v/>
      </c>
    </row>
    <row r="4096">
      <c r="A4096" s="6">
        <f>IF(B4096&lt;&gt;"", "AWARD-"&amp;TEXT(ROW()-1,"00000"), "")</f>
        <v/>
      </c>
      <c r="B4096" s="7" t="n"/>
      <c r="C4096" s="7" t="n"/>
      <c r="D4096" s="7" t="n"/>
      <c r="E4096" s="8" t="n"/>
      <c r="F4096" s="9" t="n"/>
      <c r="G4096" s="8" t="n"/>
      <c r="H4096" s="8" t="n"/>
      <c r="I4096" s="8" t="n"/>
      <c r="J4096" s="10">
        <f>IF(A4096="",0,SUMIFS(amount_expended,cfda_key,V4096))</f>
        <v/>
      </c>
      <c r="K4096" s="10">
        <f>IF(G4096="OTHER CLUSTER NOT LISTED ABOVE",SUMIFS(amount_expended,uniform_other_cluster_name,X4096), IF(AND(OR(G4096="N/A",G4096=""),H4096=""),0,IF(G4096="STATE CLUSTER",SUMIFS(amount_expended,uniform_state_cluster_name,W4096),SUMIFS(amount_expended,cluster_name,G4096))))</f>
        <v/>
      </c>
      <c r="L4096" s="8" t="n"/>
      <c r="M4096" s="7" t="n"/>
      <c r="N4096" s="8" t="n"/>
      <c r="O4096" s="7" t="n"/>
      <c r="P4096" s="7" t="n"/>
      <c r="Q4096" s="8" t="n"/>
      <c r="R4096" s="9" t="n"/>
      <c r="S4096" s="8" t="n"/>
      <c r="T4096" s="8" t="n"/>
      <c r="U4096" s="8" t="n"/>
      <c r="V4096" s="11">
        <f>IF(OR(B4096="",C4096=""),"",CONCATENATE(B4096,".",C4096))</f>
        <v/>
      </c>
      <c r="W4096" s="6">
        <f>UPPER(TRIM(H4096))</f>
        <v/>
      </c>
      <c r="X4096" s="6">
        <f>UPPER(TRIM(I4096))</f>
        <v/>
      </c>
      <c r="Y4096" s="6">
        <f>IF(V4096&lt;&gt;"",IFERROR(INDEX(federal_program_name_lookup,MATCH(V4096,aln_lookup,0)),""),"")</f>
        <v/>
      </c>
    </row>
    <row r="4097">
      <c r="A4097" s="6">
        <f>IF(B4097&lt;&gt;"", "AWARD-"&amp;TEXT(ROW()-1,"00000"), "")</f>
        <v/>
      </c>
      <c r="B4097" s="7" t="n"/>
      <c r="C4097" s="7" t="n"/>
      <c r="D4097" s="7" t="n"/>
      <c r="E4097" s="8" t="n"/>
      <c r="F4097" s="9" t="n"/>
      <c r="G4097" s="8" t="n"/>
      <c r="H4097" s="8" t="n"/>
      <c r="I4097" s="8" t="n"/>
      <c r="J4097" s="10">
        <f>IF(A4097="",0,SUMIFS(amount_expended,cfda_key,V4097))</f>
        <v/>
      </c>
      <c r="K4097" s="10">
        <f>IF(G4097="OTHER CLUSTER NOT LISTED ABOVE",SUMIFS(amount_expended,uniform_other_cluster_name,X4097), IF(AND(OR(G4097="N/A",G4097=""),H4097=""),0,IF(G4097="STATE CLUSTER",SUMIFS(amount_expended,uniform_state_cluster_name,W4097),SUMIFS(amount_expended,cluster_name,G4097))))</f>
        <v/>
      </c>
      <c r="L4097" s="8" t="n"/>
      <c r="M4097" s="7" t="n"/>
      <c r="N4097" s="8" t="n"/>
      <c r="O4097" s="7" t="n"/>
      <c r="P4097" s="7" t="n"/>
      <c r="Q4097" s="8" t="n"/>
      <c r="R4097" s="9" t="n"/>
      <c r="S4097" s="8" t="n"/>
      <c r="T4097" s="8" t="n"/>
      <c r="U4097" s="8" t="n"/>
      <c r="V4097" s="11">
        <f>IF(OR(B4097="",C4097=""),"",CONCATENATE(B4097,".",C4097))</f>
        <v/>
      </c>
      <c r="W4097" s="6">
        <f>UPPER(TRIM(H4097))</f>
        <v/>
      </c>
      <c r="X4097" s="6">
        <f>UPPER(TRIM(I4097))</f>
        <v/>
      </c>
      <c r="Y4097" s="6">
        <f>IF(V4097&lt;&gt;"",IFERROR(INDEX(federal_program_name_lookup,MATCH(V4097,aln_lookup,0)),""),"")</f>
        <v/>
      </c>
    </row>
    <row r="4098">
      <c r="A4098" s="6">
        <f>IF(B4098&lt;&gt;"", "AWARD-"&amp;TEXT(ROW()-1,"00000"), "")</f>
        <v/>
      </c>
      <c r="B4098" s="7" t="n"/>
      <c r="C4098" s="7" t="n"/>
      <c r="D4098" s="7" t="n"/>
      <c r="E4098" s="8" t="n"/>
      <c r="F4098" s="9" t="n"/>
      <c r="G4098" s="8" t="n"/>
      <c r="H4098" s="8" t="n"/>
      <c r="I4098" s="8" t="n"/>
      <c r="J4098" s="10">
        <f>IF(A4098="",0,SUMIFS(amount_expended,cfda_key,V4098))</f>
        <v/>
      </c>
      <c r="K4098" s="10">
        <f>IF(G4098="OTHER CLUSTER NOT LISTED ABOVE",SUMIFS(amount_expended,uniform_other_cluster_name,X4098), IF(AND(OR(G4098="N/A",G4098=""),H4098=""),0,IF(G4098="STATE CLUSTER",SUMIFS(amount_expended,uniform_state_cluster_name,W4098),SUMIFS(amount_expended,cluster_name,G4098))))</f>
        <v/>
      </c>
      <c r="L4098" s="8" t="n"/>
      <c r="M4098" s="7" t="n"/>
      <c r="N4098" s="8" t="n"/>
      <c r="O4098" s="7" t="n"/>
      <c r="P4098" s="7" t="n"/>
      <c r="Q4098" s="8" t="n"/>
      <c r="R4098" s="9" t="n"/>
      <c r="S4098" s="8" t="n"/>
      <c r="T4098" s="8" t="n"/>
      <c r="U4098" s="8" t="n"/>
      <c r="V4098" s="11">
        <f>IF(OR(B4098="",C4098=""),"",CONCATENATE(B4098,".",C4098))</f>
        <v/>
      </c>
      <c r="W4098" s="6">
        <f>UPPER(TRIM(H4098))</f>
        <v/>
      </c>
      <c r="X4098" s="6">
        <f>UPPER(TRIM(I4098))</f>
        <v/>
      </c>
      <c r="Y4098" s="6">
        <f>IF(V4098&lt;&gt;"",IFERROR(INDEX(federal_program_name_lookup,MATCH(V4098,aln_lookup,0)),""),"")</f>
        <v/>
      </c>
    </row>
    <row r="4099">
      <c r="A4099" s="6">
        <f>IF(B4099&lt;&gt;"", "AWARD-"&amp;TEXT(ROW()-1,"00000"), "")</f>
        <v/>
      </c>
      <c r="B4099" s="7" t="n"/>
      <c r="C4099" s="7" t="n"/>
      <c r="D4099" s="7" t="n"/>
      <c r="E4099" s="8" t="n"/>
      <c r="F4099" s="9" t="n"/>
      <c r="G4099" s="8" t="n"/>
      <c r="H4099" s="8" t="n"/>
      <c r="I4099" s="8" t="n"/>
      <c r="J4099" s="10">
        <f>IF(A4099="",0,SUMIFS(amount_expended,cfda_key,V4099))</f>
        <v/>
      </c>
      <c r="K4099" s="10">
        <f>IF(G4099="OTHER CLUSTER NOT LISTED ABOVE",SUMIFS(amount_expended,uniform_other_cluster_name,X4099), IF(AND(OR(G4099="N/A",G4099=""),H4099=""),0,IF(G4099="STATE CLUSTER",SUMIFS(amount_expended,uniform_state_cluster_name,W4099),SUMIFS(amount_expended,cluster_name,G4099))))</f>
        <v/>
      </c>
      <c r="L4099" s="8" t="n"/>
      <c r="M4099" s="7" t="n"/>
      <c r="N4099" s="8" t="n"/>
      <c r="O4099" s="7" t="n"/>
      <c r="P4099" s="7" t="n"/>
      <c r="Q4099" s="8" t="n"/>
      <c r="R4099" s="9" t="n"/>
      <c r="S4099" s="8" t="n"/>
      <c r="T4099" s="8" t="n"/>
      <c r="U4099" s="8" t="n"/>
      <c r="V4099" s="11">
        <f>IF(OR(B4099="",C4099=""),"",CONCATENATE(B4099,".",C4099))</f>
        <v/>
      </c>
      <c r="W4099" s="6">
        <f>UPPER(TRIM(H4099))</f>
        <v/>
      </c>
      <c r="X4099" s="6">
        <f>UPPER(TRIM(I4099))</f>
        <v/>
      </c>
      <c r="Y4099" s="6">
        <f>IF(V4099&lt;&gt;"",IFERROR(INDEX(federal_program_name_lookup,MATCH(V4099,aln_lookup,0)),""),"")</f>
        <v/>
      </c>
    </row>
    <row r="4100">
      <c r="A4100" s="6">
        <f>IF(B4100&lt;&gt;"", "AWARD-"&amp;TEXT(ROW()-1,"00000"), "")</f>
        <v/>
      </c>
      <c r="B4100" s="7" t="n"/>
      <c r="C4100" s="7" t="n"/>
      <c r="D4100" s="7" t="n"/>
      <c r="E4100" s="8" t="n"/>
      <c r="F4100" s="9" t="n"/>
      <c r="G4100" s="8" t="n"/>
      <c r="H4100" s="8" t="n"/>
      <c r="I4100" s="8" t="n"/>
      <c r="J4100" s="10">
        <f>IF(A4100="",0,SUMIFS(amount_expended,cfda_key,V4100))</f>
        <v/>
      </c>
      <c r="K4100" s="10">
        <f>IF(G4100="OTHER CLUSTER NOT LISTED ABOVE",SUMIFS(amount_expended,uniform_other_cluster_name,X4100), IF(AND(OR(G4100="N/A",G4100=""),H4100=""),0,IF(G4100="STATE CLUSTER",SUMIFS(amount_expended,uniform_state_cluster_name,W4100),SUMIFS(amount_expended,cluster_name,G4100))))</f>
        <v/>
      </c>
      <c r="L4100" s="8" t="n"/>
      <c r="M4100" s="7" t="n"/>
      <c r="N4100" s="8" t="n"/>
      <c r="O4100" s="7" t="n"/>
      <c r="P4100" s="7" t="n"/>
      <c r="Q4100" s="8" t="n"/>
      <c r="R4100" s="9" t="n"/>
      <c r="S4100" s="8" t="n"/>
      <c r="T4100" s="8" t="n"/>
      <c r="U4100" s="8" t="n"/>
      <c r="V4100" s="11">
        <f>IF(OR(B4100="",C4100=""),"",CONCATENATE(B4100,".",C4100))</f>
        <v/>
      </c>
      <c r="W4100" s="6">
        <f>UPPER(TRIM(H4100))</f>
        <v/>
      </c>
      <c r="X4100" s="6">
        <f>UPPER(TRIM(I4100))</f>
        <v/>
      </c>
      <c r="Y4100" s="6">
        <f>IF(V4100&lt;&gt;"",IFERROR(INDEX(federal_program_name_lookup,MATCH(V4100,aln_lookup,0)),""),"")</f>
        <v/>
      </c>
    </row>
    <row r="4101">
      <c r="A4101" s="6">
        <f>IF(B4101&lt;&gt;"", "AWARD-"&amp;TEXT(ROW()-1,"00000"), "")</f>
        <v/>
      </c>
      <c r="B4101" s="7" t="n"/>
      <c r="C4101" s="7" t="n"/>
      <c r="D4101" s="7" t="n"/>
      <c r="E4101" s="8" t="n"/>
      <c r="F4101" s="9" t="n"/>
      <c r="G4101" s="8" t="n"/>
      <c r="H4101" s="8" t="n"/>
      <c r="I4101" s="8" t="n"/>
      <c r="J4101" s="10">
        <f>IF(A4101="",0,SUMIFS(amount_expended,cfda_key,V4101))</f>
        <v/>
      </c>
      <c r="K4101" s="10">
        <f>IF(G4101="OTHER CLUSTER NOT LISTED ABOVE",SUMIFS(amount_expended,uniform_other_cluster_name,X4101), IF(AND(OR(G4101="N/A",G4101=""),H4101=""),0,IF(G4101="STATE CLUSTER",SUMIFS(amount_expended,uniform_state_cluster_name,W4101),SUMIFS(amount_expended,cluster_name,G4101))))</f>
        <v/>
      </c>
      <c r="L4101" s="8" t="n"/>
      <c r="M4101" s="7" t="n"/>
      <c r="N4101" s="8" t="n"/>
      <c r="O4101" s="7" t="n"/>
      <c r="P4101" s="7" t="n"/>
      <c r="Q4101" s="8" t="n"/>
      <c r="R4101" s="9" t="n"/>
      <c r="S4101" s="8" t="n"/>
      <c r="T4101" s="8" t="n"/>
      <c r="U4101" s="8" t="n"/>
      <c r="V4101" s="11">
        <f>IF(OR(B4101="",C4101=""),"",CONCATENATE(B4101,".",C4101))</f>
        <v/>
      </c>
      <c r="W4101" s="6">
        <f>UPPER(TRIM(H4101))</f>
        <v/>
      </c>
      <c r="X4101" s="6">
        <f>UPPER(TRIM(I4101))</f>
        <v/>
      </c>
      <c r="Y4101" s="6">
        <f>IF(V4101&lt;&gt;"",IFERROR(INDEX(federal_program_name_lookup,MATCH(V4101,aln_lookup,0)),""),"")</f>
        <v/>
      </c>
    </row>
    <row r="4102">
      <c r="A4102" s="6">
        <f>IF(B4102&lt;&gt;"", "AWARD-"&amp;TEXT(ROW()-1,"00000"), "")</f>
        <v/>
      </c>
      <c r="B4102" s="7" t="n"/>
      <c r="C4102" s="7" t="n"/>
      <c r="D4102" s="7" t="n"/>
      <c r="E4102" s="8" t="n"/>
      <c r="F4102" s="9" t="n"/>
      <c r="G4102" s="8" t="n"/>
      <c r="H4102" s="8" t="n"/>
      <c r="I4102" s="8" t="n"/>
      <c r="J4102" s="10">
        <f>IF(A4102="",0,SUMIFS(amount_expended,cfda_key,V4102))</f>
        <v/>
      </c>
      <c r="K4102" s="10">
        <f>IF(G4102="OTHER CLUSTER NOT LISTED ABOVE",SUMIFS(amount_expended,uniform_other_cluster_name,X4102), IF(AND(OR(G4102="N/A",G4102=""),H4102=""),0,IF(G4102="STATE CLUSTER",SUMIFS(amount_expended,uniform_state_cluster_name,W4102),SUMIFS(amount_expended,cluster_name,G4102))))</f>
        <v/>
      </c>
      <c r="L4102" s="8" t="n"/>
      <c r="M4102" s="7" t="n"/>
      <c r="N4102" s="8" t="n"/>
      <c r="O4102" s="7" t="n"/>
      <c r="P4102" s="7" t="n"/>
      <c r="Q4102" s="8" t="n"/>
      <c r="R4102" s="9" t="n"/>
      <c r="S4102" s="8" t="n"/>
      <c r="T4102" s="8" t="n"/>
      <c r="U4102" s="8" t="n"/>
      <c r="V4102" s="11">
        <f>IF(OR(B4102="",C4102=""),"",CONCATENATE(B4102,".",C4102))</f>
        <v/>
      </c>
      <c r="W4102" s="6">
        <f>UPPER(TRIM(H4102))</f>
        <v/>
      </c>
      <c r="X4102" s="6">
        <f>UPPER(TRIM(I4102))</f>
        <v/>
      </c>
      <c r="Y4102" s="6">
        <f>IF(V4102&lt;&gt;"",IFERROR(INDEX(federal_program_name_lookup,MATCH(V4102,aln_lookup,0)),""),"")</f>
        <v/>
      </c>
    </row>
    <row r="4103">
      <c r="A4103" s="6">
        <f>IF(B4103&lt;&gt;"", "AWARD-"&amp;TEXT(ROW()-1,"00000"), "")</f>
        <v/>
      </c>
      <c r="B4103" s="7" t="n"/>
      <c r="C4103" s="7" t="n"/>
      <c r="D4103" s="7" t="n"/>
      <c r="E4103" s="8" t="n"/>
      <c r="F4103" s="9" t="n"/>
      <c r="G4103" s="8" t="n"/>
      <c r="H4103" s="8" t="n"/>
      <c r="I4103" s="8" t="n"/>
      <c r="J4103" s="10">
        <f>IF(A4103="",0,SUMIFS(amount_expended,cfda_key,V4103))</f>
        <v/>
      </c>
      <c r="K4103" s="10">
        <f>IF(G4103="OTHER CLUSTER NOT LISTED ABOVE",SUMIFS(amount_expended,uniform_other_cluster_name,X4103), IF(AND(OR(G4103="N/A",G4103=""),H4103=""),0,IF(G4103="STATE CLUSTER",SUMIFS(amount_expended,uniform_state_cluster_name,W4103),SUMIFS(amount_expended,cluster_name,G4103))))</f>
        <v/>
      </c>
      <c r="L4103" s="8" t="n"/>
      <c r="M4103" s="7" t="n"/>
      <c r="N4103" s="8" t="n"/>
      <c r="O4103" s="7" t="n"/>
      <c r="P4103" s="7" t="n"/>
      <c r="Q4103" s="8" t="n"/>
      <c r="R4103" s="9" t="n"/>
      <c r="S4103" s="8" t="n"/>
      <c r="T4103" s="8" t="n"/>
      <c r="U4103" s="8" t="n"/>
      <c r="V4103" s="11">
        <f>IF(OR(B4103="",C4103=""),"",CONCATENATE(B4103,".",C4103))</f>
        <v/>
      </c>
      <c r="W4103" s="6">
        <f>UPPER(TRIM(H4103))</f>
        <v/>
      </c>
      <c r="X4103" s="6">
        <f>UPPER(TRIM(I4103))</f>
        <v/>
      </c>
      <c r="Y4103" s="6">
        <f>IF(V4103&lt;&gt;"",IFERROR(INDEX(federal_program_name_lookup,MATCH(V4103,aln_lookup,0)),""),"")</f>
        <v/>
      </c>
    </row>
    <row r="4104">
      <c r="A4104" s="6">
        <f>IF(B4104&lt;&gt;"", "AWARD-"&amp;TEXT(ROW()-1,"00000"), "")</f>
        <v/>
      </c>
      <c r="B4104" s="7" t="n"/>
      <c r="C4104" s="7" t="n"/>
      <c r="D4104" s="7" t="n"/>
      <c r="E4104" s="8" t="n"/>
      <c r="F4104" s="9" t="n"/>
      <c r="G4104" s="8" t="n"/>
      <c r="H4104" s="8" t="n"/>
      <c r="I4104" s="8" t="n"/>
      <c r="J4104" s="10">
        <f>IF(A4104="",0,SUMIFS(amount_expended,cfda_key,V4104))</f>
        <v/>
      </c>
      <c r="K4104" s="10">
        <f>IF(G4104="OTHER CLUSTER NOT LISTED ABOVE",SUMIFS(amount_expended,uniform_other_cluster_name,X4104), IF(AND(OR(G4104="N/A",G4104=""),H4104=""),0,IF(G4104="STATE CLUSTER",SUMIFS(amount_expended,uniform_state_cluster_name,W4104),SUMIFS(amount_expended,cluster_name,G4104))))</f>
        <v/>
      </c>
      <c r="L4104" s="8" t="n"/>
      <c r="M4104" s="7" t="n"/>
      <c r="N4104" s="8" t="n"/>
      <c r="O4104" s="7" t="n"/>
      <c r="P4104" s="7" t="n"/>
      <c r="Q4104" s="8" t="n"/>
      <c r="R4104" s="9" t="n"/>
      <c r="S4104" s="8" t="n"/>
      <c r="T4104" s="8" t="n"/>
      <c r="U4104" s="8" t="n"/>
      <c r="V4104" s="11">
        <f>IF(OR(B4104="",C4104=""),"",CONCATENATE(B4104,".",C4104))</f>
        <v/>
      </c>
      <c r="W4104" s="6">
        <f>UPPER(TRIM(H4104))</f>
        <v/>
      </c>
      <c r="X4104" s="6">
        <f>UPPER(TRIM(I4104))</f>
        <v/>
      </c>
      <c r="Y4104" s="6">
        <f>IF(V4104&lt;&gt;"",IFERROR(INDEX(federal_program_name_lookup,MATCH(V4104,aln_lookup,0)),""),"")</f>
        <v/>
      </c>
    </row>
    <row r="4105">
      <c r="A4105" s="6">
        <f>IF(B4105&lt;&gt;"", "AWARD-"&amp;TEXT(ROW()-1,"00000"), "")</f>
        <v/>
      </c>
      <c r="B4105" s="7" t="n"/>
      <c r="C4105" s="7" t="n"/>
      <c r="D4105" s="7" t="n"/>
      <c r="E4105" s="8" t="n"/>
      <c r="F4105" s="9" t="n"/>
      <c r="G4105" s="8" t="n"/>
      <c r="H4105" s="8" t="n"/>
      <c r="I4105" s="8" t="n"/>
      <c r="J4105" s="10">
        <f>IF(A4105="",0,SUMIFS(amount_expended,cfda_key,V4105))</f>
        <v/>
      </c>
      <c r="K4105" s="10">
        <f>IF(G4105="OTHER CLUSTER NOT LISTED ABOVE",SUMIFS(amount_expended,uniform_other_cluster_name,X4105), IF(AND(OR(G4105="N/A",G4105=""),H4105=""),0,IF(G4105="STATE CLUSTER",SUMIFS(amount_expended,uniform_state_cluster_name,W4105),SUMIFS(amount_expended,cluster_name,G4105))))</f>
        <v/>
      </c>
      <c r="L4105" s="8" t="n"/>
      <c r="M4105" s="7" t="n"/>
      <c r="N4105" s="8" t="n"/>
      <c r="O4105" s="7" t="n"/>
      <c r="P4105" s="7" t="n"/>
      <c r="Q4105" s="8" t="n"/>
      <c r="R4105" s="9" t="n"/>
      <c r="S4105" s="8" t="n"/>
      <c r="T4105" s="8" t="n"/>
      <c r="U4105" s="8" t="n"/>
      <c r="V4105" s="11">
        <f>IF(OR(B4105="",C4105=""),"",CONCATENATE(B4105,".",C4105))</f>
        <v/>
      </c>
      <c r="W4105" s="6">
        <f>UPPER(TRIM(H4105))</f>
        <v/>
      </c>
      <c r="X4105" s="6">
        <f>UPPER(TRIM(I4105))</f>
        <v/>
      </c>
      <c r="Y4105" s="6">
        <f>IF(V4105&lt;&gt;"",IFERROR(INDEX(federal_program_name_lookup,MATCH(V4105,aln_lookup,0)),""),"")</f>
        <v/>
      </c>
    </row>
    <row r="4106">
      <c r="A4106" s="6">
        <f>IF(B4106&lt;&gt;"", "AWARD-"&amp;TEXT(ROW()-1,"00000"), "")</f>
        <v/>
      </c>
      <c r="B4106" s="7" t="n"/>
      <c r="C4106" s="7" t="n"/>
      <c r="D4106" s="7" t="n"/>
      <c r="E4106" s="8" t="n"/>
      <c r="F4106" s="9" t="n"/>
      <c r="G4106" s="8" t="n"/>
      <c r="H4106" s="8" t="n"/>
      <c r="I4106" s="8" t="n"/>
      <c r="J4106" s="10">
        <f>IF(A4106="",0,SUMIFS(amount_expended,cfda_key,V4106))</f>
        <v/>
      </c>
      <c r="K4106" s="10">
        <f>IF(G4106="OTHER CLUSTER NOT LISTED ABOVE",SUMIFS(amount_expended,uniform_other_cluster_name,X4106), IF(AND(OR(G4106="N/A",G4106=""),H4106=""),0,IF(G4106="STATE CLUSTER",SUMIFS(amount_expended,uniform_state_cluster_name,W4106),SUMIFS(amount_expended,cluster_name,G4106))))</f>
        <v/>
      </c>
      <c r="L4106" s="8" t="n"/>
      <c r="M4106" s="7" t="n"/>
      <c r="N4106" s="8" t="n"/>
      <c r="O4106" s="7" t="n"/>
      <c r="P4106" s="7" t="n"/>
      <c r="Q4106" s="8" t="n"/>
      <c r="R4106" s="9" t="n"/>
      <c r="S4106" s="8" t="n"/>
      <c r="T4106" s="8" t="n"/>
      <c r="U4106" s="8" t="n"/>
      <c r="V4106" s="11">
        <f>IF(OR(B4106="",C4106=""),"",CONCATENATE(B4106,".",C4106))</f>
        <v/>
      </c>
      <c r="W4106" s="6">
        <f>UPPER(TRIM(H4106))</f>
        <v/>
      </c>
      <c r="X4106" s="6">
        <f>UPPER(TRIM(I4106))</f>
        <v/>
      </c>
      <c r="Y4106" s="6">
        <f>IF(V4106&lt;&gt;"",IFERROR(INDEX(federal_program_name_lookup,MATCH(V4106,aln_lookup,0)),""),"")</f>
        <v/>
      </c>
    </row>
    <row r="4107">
      <c r="A4107" s="6">
        <f>IF(B4107&lt;&gt;"", "AWARD-"&amp;TEXT(ROW()-1,"00000"), "")</f>
        <v/>
      </c>
      <c r="B4107" s="7" t="n"/>
      <c r="C4107" s="7" t="n"/>
      <c r="D4107" s="7" t="n"/>
      <c r="E4107" s="8" t="n"/>
      <c r="F4107" s="9" t="n"/>
      <c r="G4107" s="8" t="n"/>
      <c r="H4107" s="8" t="n"/>
      <c r="I4107" s="8" t="n"/>
      <c r="J4107" s="10">
        <f>IF(A4107="",0,SUMIFS(amount_expended,cfda_key,V4107))</f>
        <v/>
      </c>
      <c r="K4107" s="10">
        <f>IF(G4107="OTHER CLUSTER NOT LISTED ABOVE",SUMIFS(amount_expended,uniform_other_cluster_name,X4107), IF(AND(OR(G4107="N/A",G4107=""),H4107=""),0,IF(G4107="STATE CLUSTER",SUMIFS(amount_expended,uniform_state_cluster_name,W4107),SUMIFS(amount_expended,cluster_name,G4107))))</f>
        <v/>
      </c>
      <c r="L4107" s="8" t="n"/>
      <c r="M4107" s="7" t="n"/>
      <c r="N4107" s="8" t="n"/>
      <c r="O4107" s="7" t="n"/>
      <c r="P4107" s="7" t="n"/>
      <c r="Q4107" s="8" t="n"/>
      <c r="R4107" s="9" t="n"/>
      <c r="S4107" s="8" t="n"/>
      <c r="T4107" s="8" t="n"/>
      <c r="U4107" s="8" t="n"/>
      <c r="V4107" s="11">
        <f>IF(OR(B4107="",C4107=""),"",CONCATENATE(B4107,".",C4107))</f>
        <v/>
      </c>
      <c r="W4107" s="6">
        <f>UPPER(TRIM(H4107))</f>
        <v/>
      </c>
      <c r="X4107" s="6">
        <f>UPPER(TRIM(I4107))</f>
        <v/>
      </c>
      <c r="Y4107" s="6">
        <f>IF(V4107&lt;&gt;"",IFERROR(INDEX(federal_program_name_lookup,MATCH(V4107,aln_lookup,0)),""),"")</f>
        <v/>
      </c>
    </row>
    <row r="4108">
      <c r="A4108" s="6">
        <f>IF(B4108&lt;&gt;"", "AWARD-"&amp;TEXT(ROW()-1,"00000"), "")</f>
        <v/>
      </c>
      <c r="B4108" s="7" t="n"/>
      <c r="C4108" s="7" t="n"/>
      <c r="D4108" s="7" t="n"/>
      <c r="E4108" s="8" t="n"/>
      <c r="F4108" s="9" t="n"/>
      <c r="G4108" s="8" t="n"/>
      <c r="H4108" s="8" t="n"/>
      <c r="I4108" s="8" t="n"/>
      <c r="J4108" s="10">
        <f>IF(A4108="",0,SUMIFS(amount_expended,cfda_key,V4108))</f>
        <v/>
      </c>
      <c r="K4108" s="10">
        <f>IF(G4108="OTHER CLUSTER NOT LISTED ABOVE",SUMIFS(amount_expended,uniform_other_cluster_name,X4108), IF(AND(OR(G4108="N/A",G4108=""),H4108=""),0,IF(G4108="STATE CLUSTER",SUMIFS(amount_expended,uniform_state_cluster_name,W4108),SUMIFS(amount_expended,cluster_name,G4108))))</f>
        <v/>
      </c>
      <c r="L4108" s="8" t="n"/>
      <c r="M4108" s="7" t="n"/>
      <c r="N4108" s="8" t="n"/>
      <c r="O4108" s="7" t="n"/>
      <c r="P4108" s="7" t="n"/>
      <c r="Q4108" s="8" t="n"/>
      <c r="R4108" s="9" t="n"/>
      <c r="S4108" s="8" t="n"/>
      <c r="T4108" s="8" t="n"/>
      <c r="U4108" s="8" t="n"/>
      <c r="V4108" s="11">
        <f>IF(OR(B4108="",C4108=""),"",CONCATENATE(B4108,".",C4108))</f>
        <v/>
      </c>
      <c r="W4108" s="6">
        <f>UPPER(TRIM(H4108))</f>
        <v/>
      </c>
      <c r="X4108" s="6">
        <f>UPPER(TRIM(I4108))</f>
        <v/>
      </c>
      <c r="Y4108" s="6">
        <f>IF(V4108&lt;&gt;"",IFERROR(INDEX(federal_program_name_lookup,MATCH(V4108,aln_lookup,0)),""),"")</f>
        <v/>
      </c>
    </row>
    <row r="4109">
      <c r="A4109" s="6">
        <f>IF(B4109&lt;&gt;"", "AWARD-"&amp;TEXT(ROW()-1,"00000"), "")</f>
        <v/>
      </c>
      <c r="B4109" s="7" t="n"/>
      <c r="C4109" s="7" t="n"/>
      <c r="D4109" s="7" t="n"/>
      <c r="E4109" s="8" t="n"/>
      <c r="F4109" s="9" t="n"/>
      <c r="G4109" s="8" t="n"/>
      <c r="H4109" s="8" t="n"/>
      <c r="I4109" s="8" t="n"/>
      <c r="J4109" s="10">
        <f>IF(A4109="",0,SUMIFS(amount_expended,cfda_key,V4109))</f>
        <v/>
      </c>
      <c r="K4109" s="10">
        <f>IF(G4109="OTHER CLUSTER NOT LISTED ABOVE",SUMIFS(amount_expended,uniform_other_cluster_name,X4109), IF(AND(OR(G4109="N/A",G4109=""),H4109=""),0,IF(G4109="STATE CLUSTER",SUMIFS(amount_expended,uniform_state_cluster_name,W4109),SUMIFS(amount_expended,cluster_name,G4109))))</f>
        <v/>
      </c>
      <c r="L4109" s="8" t="n"/>
      <c r="M4109" s="7" t="n"/>
      <c r="N4109" s="8" t="n"/>
      <c r="O4109" s="7" t="n"/>
      <c r="P4109" s="7" t="n"/>
      <c r="Q4109" s="8" t="n"/>
      <c r="R4109" s="9" t="n"/>
      <c r="S4109" s="8" t="n"/>
      <c r="T4109" s="8" t="n"/>
      <c r="U4109" s="8" t="n"/>
      <c r="V4109" s="11">
        <f>IF(OR(B4109="",C4109=""),"",CONCATENATE(B4109,".",C4109))</f>
        <v/>
      </c>
      <c r="W4109" s="6">
        <f>UPPER(TRIM(H4109))</f>
        <v/>
      </c>
      <c r="X4109" s="6">
        <f>UPPER(TRIM(I4109))</f>
        <v/>
      </c>
      <c r="Y4109" s="6">
        <f>IF(V4109&lt;&gt;"",IFERROR(INDEX(federal_program_name_lookup,MATCH(V4109,aln_lookup,0)),""),"")</f>
        <v/>
      </c>
    </row>
    <row r="4110">
      <c r="A4110" s="6">
        <f>IF(B4110&lt;&gt;"", "AWARD-"&amp;TEXT(ROW()-1,"00000"), "")</f>
        <v/>
      </c>
      <c r="B4110" s="7" t="n"/>
      <c r="C4110" s="7" t="n"/>
      <c r="D4110" s="7" t="n"/>
      <c r="E4110" s="8" t="n"/>
      <c r="F4110" s="9" t="n"/>
      <c r="G4110" s="8" t="n"/>
      <c r="H4110" s="8" t="n"/>
      <c r="I4110" s="8" t="n"/>
      <c r="J4110" s="10">
        <f>IF(A4110="",0,SUMIFS(amount_expended,cfda_key,V4110))</f>
        <v/>
      </c>
      <c r="K4110" s="10">
        <f>IF(G4110="OTHER CLUSTER NOT LISTED ABOVE",SUMIFS(amount_expended,uniform_other_cluster_name,X4110), IF(AND(OR(G4110="N/A",G4110=""),H4110=""),0,IF(G4110="STATE CLUSTER",SUMIFS(amount_expended,uniform_state_cluster_name,W4110),SUMIFS(amount_expended,cluster_name,G4110))))</f>
        <v/>
      </c>
      <c r="L4110" s="8" t="n"/>
      <c r="M4110" s="7" t="n"/>
      <c r="N4110" s="8" t="n"/>
      <c r="O4110" s="7" t="n"/>
      <c r="P4110" s="7" t="n"/>
      <c r="Q4110" s="8" t="n"/>
      <c r="R4110" s="9" t="n"/>
      <c r="S4110" s="8" t="n"/>
      <c r="T4110" s="8" t="n"/>
      <c r="U4110" s="8" t="n"/>
      <c r="V4110" s="11">
        <f>IF(OR(B4110="",C4110=""),"",CONCATENATE(B4110,".",C4110))</f>
        <v/>
      </c>
      <c r="W4110" s="6">
        <f>UPPER(TRIM(H4110))</f>
        <v/>
      </c>
      <c r="X4110" s="6">
        <f>UPPER(TRIM(I4110))</f>
        <v/>
      </c>
      <c r="Y4110" s="6">
        <f>IF(V4110&lt;&gt;"",IFERROR(INDEX(federal_program_name_lookup,MATCH(V4110,aln_lookup,0)),""),"")</f>
        <v/>
      </c>
    </row>
    <row r="4111">
      <c r="A4111" s="6">
        <f>IF(B4111&lt;&gt;"", "AWARD-"&amp;TEXT(ROW()-1,"00000"), "")</f>
        <v/>
      </c>
      <c r="B4111" s="7" t="n"/>
      <c r="C4111" s="7" t="n"/>
      <c r="D4111" s="7" t="n"/>
      <c r="E4111" s="8" t="n"/>
      <c r="F4111" s="9" t="n"/>
      <c r="G4111" s="8" t="n"/>
      <c r="H4111" s="8" t="n"/>
      <c r="I4111" s="8" t="n"/>
      <c r="J4111" s="10">
        <f>IF(A4111="",0,SUMIFS(amount_expended,cfda_key,V4111))</f>
        <v/>
      </c>
      <c r="K4111" s="10">
        <f>IF(G4111="OTHER CLUSTER NOT LISTED ABOVE",SUMIFS(amount_expended,uniform_other_cluster_name,X4111), IF(AND(OR(G4111="N/A",G4111=""),H4111=""),0,IF(G4111="STATE CLUSTER",SUMIFS(amount_expended,uniform_state_cluster_name,W4111),SUMIFS(amount_expended,cluster_name,G4111))))</f>
        <v/>
      </c>
      <c r="L4111" s="8" t="n"/>
      <c r="M4111" s="7" t="n"/>
      <c r="N4111" s="8" t="n"/>
      <c r="O4111" s="7" t="n"/>
      <c r="P4111" s="7" t="n"/>
      <c r="Q4111" s="8" t="n"/>
      <c r="R4111" s="9" t="n"/>
      <c r="S4111" s="8" t="n"/>
      <c r="T4111" s="8" t="n"/>
      <c r="U4111" s="8" t="n"/>
      <c r="V4111" s="11">
        <f>IF(OR(B4111="",C4111=""),"",CONCATENATE(B4111,".",C4111))</f>
        <v/>
      </c>
      <c r="W4111" s="6">
        <f>UPPER(TRIM(H4111))</f>
        <v/>
      </c>
      <c r="X4111" s="6">
        <f>UPPER(TRIM(I4111))</f>
        <v/>
      </c>
      <c r="Y4111" s="6">
        <f>IF(V4111&lt;&gt;"",IFERROR(INDEX(federal_program_name_lookup,MATCH(V4111,aln_lookup,0)),""),"")</f>
        <v/>
      </c>
    </row>
    <row r="4112">
      <c r="A4112" s="6">
        <f>IF(B4112&lt;&gt;"", "AWARD-"&amp;TEXT(ROW()-1,"00000"), "")</f>
        <v/>
      </c>
      <c r="B4112" s="7" t="n"/>
      <c r="C4112" s="7" t="n"/>
      <c r="D4112" s="7" t="n"/>
      <c r="E4112" s="8" t="n"/>
      <c r="F4112" s="9" t="n"/>
      <c r="G4112" s="8" t="n"/>
      <c r="H4112" s="8" t="n"/>
      <c r="I4112" s="8" t="n"/>
      <c r="J4112" s="10">
        <f>IF(A4112="",0,SUMIFS(amount_expended,cfda_key,V4112))</f>
        <v/>
      </c>
      <c r="K4112" s="10">
        <f>IF(G4112="OTHER CLUSTER NOT LISTED ABOVE",SUMIFS(amount_expended,uniform_other_cluster_name,X4112), IF(AND(OR(G4112="N/A",G4112=""),H4112=""),0,IF(G4112="STATE CLUSTER",SUMIFS(amount_expended,uniform_state_cluster_name,W4112),SUMIFS(amount_expended,cluster_name,G4112))))</f>
        <v/>
      </c>
      <c r="L4112" s="8" t="n"/>
      <c r="M4112" s="7" t="n"/>
      <c r="N4112" s="8" t="n"/>
      <c r="O4112" s="7" t="n"/>
      <c r="P4112" s="7" t="n"/>
      <c r="Q4112" s="8" t="n"/>
      <c r="R4112" s="9" t="n"/>
      <c r="S4112" s="8" t="n"/>
      <c r="T4112" s="8" t="n"/>
      <c r="U4112" s="8" t="n"/>
      <c r="V4112" s="11">
        <f>IF(OR(B4112="",C4112=""),"",CONCATENATE(B4112,".",C4112))</f>
        <v/>
      </c>
      <c r="W4112" s="6">
        <f>UPPER(TRIM(H4112))</f>
        <v/>
      </c>
      <c r="X4112" s="6">
        <f>UPPER(TRIM(I4112))</f>
        <v/>
      </c>
      <c r="Y4112" s="6">
        <f>IF(V4112&lt;&gt;"",IFERROR(INDEX(federal_program_name_lookup,MATCH(V4112,aln_lookup,0)),""),"")</f>
        <v/>
      </c>
    </row>
    <row r="4113">
      <c r="A4113" s="6">
        <f>IF(B4113&lt;&gt;"", "AWARD-"&amp;TEXT(ROW()-1,"00000"), "")</f>
        <v/>
      </c>
      <c r="B4113" s="7" t="n"/>
      <c r="C4113" s="7" t="n"/>
      <c r="D4113" s="7" t="n"/>
      <c r="E4113" s="8" t="n"/>
      <c r="F4113" s="9" t="n"/>
      <c r="G4113" s="8" t="n"/>
      <c r="H4113" s="8" t="n"/>
      <c r="I4113" s="8" t="n"/>
      <c r="J4113" s="10">
        <f>IF(A4113="",0,SUMIFS(amount_expended,cfda_key,V4113))</f>
        <v/>
      </c>
      <c r="K4113" s="10">
        <f>IF(G4113="OTHER CLUSTER NOT LISTED ABOVE",SUMIFS(amount_expended,uniform_other_cluster_name,X4113), IF(AND(OR(G4113="N/A",G4113=""),H4113=""),0,IF(G4113="STATE CLUSTER",SUMIFS(amount_expended,uniform_state_cluster_name,W4113),SUMIFS(amount_expended,cluster_name,G4113))))</f>
        <v/>
      </c>
      <c r="L4113" s="8" t="n"/>
      <c r="M4113" s="7" t="n"/>
      <c r="N4113" s="8" t="n"/>
      <c r="O4113" s="7" t="n"/>
      <c r="P4113" s="7" t="n"/>
      <c r="Q4113" s="8" t="n"/>
      <c r="R4113" s="9" t="n"/>
      <c r="S4113" s="8" t="n"/>
      <c r="T4113" s="8" t="n"/>
      <c r="U4113" s="8" t="n"/>
      <c r="V4113" s="11">
        <f>IF(OR(B4113="",C4113=""),"",CONCATENATE(B4113,".",C4113))</f>
        <v/>
      </c>
      <c r="W4113" s="6">
        <f>UPPER(TRIM(H4113))</f>
        <v/>
      </c>
      <c r="X4113" s="6">
        <f>UPPER(TRIM(I4113))</f>
        <v/>
      </c>
      <c r="Y4113" s="6">
        <f>IF(V4113&lt;&gt;"",IFERROR(INDEX(federal_program_name_lookup,MATCH(V4113,aln_lookup,0)),""),"")</f>
        <v/>
      </c>
    </row>
    <row r="4114">
      <c r="A4114" s="6">
        <f>IF(B4114&lt;&gt;"", "AWARD-"&amp;TEXT(ROW()-1,"00000"), "")</f>
        <v/>
      </c>
      <c r="B4114" s="7" t="n"/>
      <c r="C4114" s="7" t="n"/>
      <c r="D4114" s="7" t="n"/>
      <c r="E4114" s="8" t="n"/>
      <c r="F4114" s="9" t="n"/>
      <c r="G4114" s="8" t="n"/>
      <c r="H4114" s="8" t="n"/>
      <c r="I4114" s="8" t="n"/>
      <c r="J4114" s="10">
        <f>IF(A4114="",0,SUMIFS(amount_expended,cfda_key,V4114))</f>
        <v/>
      </c>
      <c r="K4114" s="10">
        <f>IF(G4114="OTHER CLUSTER NOT LISTED ABOVE",SUMIFS(amount_expended,uniform_other_cluster_name,X4114), IF(AND(OR(G4114="N/A",G4114=""),H4114=""),0,IF(G4114="STATE CLUSTER",SUMIFS(amount_expended,uniform_state_cluster_name,W4114),SUMIFS(amount_expended,cluster_name,G4114))))</f>
        <v/>
      </c>
      <c r="L4114" s="8" t="n"/>
      <c r="M4114" s="7" t="n"/>
      <c r="N4114" s="8" t="n"/>
      <c r="O4114" s="7" t="n"/>
      <c r="P4114" s="7" t="n"/>
      <c r="Q4114" s="8" t="n"/>
      <c r="R4114" s="9" t="n"/>
      <c r="S4114" s="8" t="n"/>
      <c r="T4114" s="8" t="n"/>
      <c r="U4114" s="8" t="n"/>
      <c r="V4114" s="11">
        <f>IF(OR(B4114="",C4114=""),"",CONCATENATE(B4114,".",C4114))</f>
        <v/>
      </c>
      <c r="W4114" s="6">
        <f>UPPER(TRIM(H4114))</f>
        <v/>
      </c>
      <c r="X4114" s="6">
        <f>UPPER(TRIM(I4114))</f>
        <v/>
      </c>
      <c r="Y4114" s="6">
        <f>IF(V4114&lt;&gt;"",IFERROR(INDEX(federal_program_name_lookup,MATCH(V4114,aln_lookup,0)),""),"")</f>
        <v/>
      </c>
    </row>
    <row r="4115">
      <c r="A4115" s="6">
        <f>IF(B4115&lt;&gt;"", "AWARD-"&amp;TEXT(ROW()-1,"00000"), "")</f>
        <v/>
      </c>
      <c r="B4115" s="7" t="n"/>
      <c r="C4115" s="7" t="n"/>
      <c r="D4115" s="7" t="n"/>
      <c r="E4115" s="8" t="n"/>
      <c r="F4115" s="9" t="n"/>
      <c r="G4115" s="8" t="n"/>
      <c r="H4115" s="8" t="n"/>
      <c r="I4115" s="8" t="n"/>
      <c r="J4115" s="10">
        <f>IF(A4115="",0,SUMIFS(amount_expended,cfda_key,V4115))</f>
        <v/>
      </c>
      <c r="K4115" s="10">
        <f>IF(G4115="OTHER CLUSTER NOT LISTED ABOVE",SUMIFS(amount_expended,uniform_other_cluster_name,X4115), IF(AND(OR(G4115="N/A",G4115=""),H4115=""),0,IF(G4115="STATE CLUSTER",SUMIFS(amount_expended,uniform_state_cluster_name,W4115),SUMIFS(amount_expended,cluster_name,G4115))))</f>
        <v/>
      </c>
      <c r="L4115" s="8" t="n"/>
      <c r="M4115" s="7" t="n"/>
      <c r="N4115" s="8" t="n"/>
      <c r="O4115" s="7" t="n"/>
      <c r="P4115" s="7" t="n"/>
      <c r="Q4115" s="8" t="n"/>
      <c r="R4115" s="9" t="n"/>
      <c r="S4115" s="8" t="n"/>
      <c r="T4115" s="8" t="n"/>
      <c r="U4115" s="8" t="n"/>
      <c r="V4115" s="11">
        <f>IF(OR(B4115="",C4115=""),"",CONCATENATE(B4115,".",C4115))</f>
        <v/>
      </c>
      <c r="W4115" s="6">
        <f>UPPER(TRIM(H4115))</f>
        <v/>
      </c>
      <c r="X4115" s="6">
        <f>UPPER(TRIM(I4115))</f>
        <v/>
      </c>
      <c r="Y4115" s="6">
        <f>IF(V4115&lt;&gt;"",IFERROR(INDEX(federal_program_name_lookup,MATCH(V4115,aln_lookup,0)),""),"")</f>
        <v/>
      </c>
    </row>
    <row r="4116">
      <c r="A4116" s="6">
        <f>IF(B4116&lt;&gt;"", "AWARD-"&amp;TEXT(ROW()-1,"00000"), "")</f>
        <v/>
      </c>
      <c r="B4116" s="7" t="n"/>
      <c r="C4116" s="7" t="n"/>
      <c r="D4116" s="7" t="n"/>
      <c r="E4116" s="8" t="n"/>
      <c r="F4116" s="9" t="n"/>
      <c r="G4116" s="8" t="n"/>
      <c r="H4116" s="8" t="n"/>
      <c r="I4116" s="8" t="n"/>
      <c r="J4116" s="10">
        <f>IF(A4116="",0,SUMIFS(amount_expended,cfda_key,V4116))</f>
        <v/>
      </c>
      <c r="K4116" s="10">
        <f>IF(G4116="OTHER CLUSTER NOT LISTED ABOVE",SUMIFS(amount_expended,uniform_other_cluster_name,X4116), IF(AND(OR(G4116="N/A",G4116=""),H4116=""),0,IF(G4116="STATE CLUSTER",SUMIFS(amount_expended,uniform_state_cluster_name,W4116),SUMIFS(amount_expended,cluster_name,G4116))))</f>
        <v/>
      </c>
      <c r="L4116" s="8" t="n"/>
      <c r="M4116" s="7" t="n"/>
      <c r="N4116" s="8" t="n"/>
      <c r="O4116" s="7" t="n"/>
      <c r="P4116" s="7" t="n"/>
      <c r="Q4116" s="8" t="n"/>
      <c r="R4116" s="9" t="n"/>
      <c r="S4116" s="8" t="n"/>
      <c r="T4116" s="8" t="n"/>
      <c r="U4116" s="8" t="n"/>
      <c r="V4116" s="11">
        <f>IF(OR(B4116="",C4116=""),"",CONCATENATE(B4116,".",C4116))</f>
        <v/>
      </c>
      <c r="W4116" s="6">
        <f>UPPER(TRIM(H4116))</f>
        <v/>
      </c>
      <c r="X4116" s="6">
        <f>UPPER(TRIM(I4116))</f>
        <v/>
      </c>
      <c r="Y4116" s="6">
        <f>IF(V4116&lt;&gt;"",IFERROR(INDEX(federal_program_name_lookup,MATCH(V4116,aln_lookup,0)),""),"")</f>
        <v/>
      </c>
    </row>
    <row r="4117">
      <c r="A4117" s="6">
        <f>IF(B4117&lt;&gt;"", "AWARD-"&amp;TEXT(ROW()-1,"00000"), "")</f>
        <v/>
      </c>
      <c r="B4117" s="7" t="n"/>
      <c r="C4117" s="7" t="n"/>
      <c r="D4117" s="7" t="n"/>
      <c r="E4117" s="8" t="n"/>
      <c r="F4117" s="9" t="n"/>
      <c r="G4117" s="8" t="n"/>
      <c r="H4117" s="8" t="n"/>
      <c r="I4117" s="8" t="n"/>
      <c r="J4117" s="10">
        <f>IF(A4117="",0,SUMIFS(amount_expended,cfda_key,V4117))</f>
        <v/>
      </c>
      <c r="K4117" s="10">
        <f>IF(G4117="OTHER CLUSTER NOT LISTED ABOVE",SUMIFS(amount_expended,uniform_other_cluster_name,X4117), IF(AND(OR(G4117="N/A",G4117=""),H4117=""),0,IF(G4117="STATE CLUSTER",SUMIFS(amount_expended,uniform_state_cluster_name,W4117),SUMIFS(amount_expended,cluster_name,G4117))))</f>
        <v/>
      </c>
      <c r="L4117" s="8" t="n"/>
      <c r="M4117" s="7" t="n"/>
      <c r="N4117" s="8" t="n"/>
      <c r="O4117" s="7" t="n"/>
      <c r="P4117" s="7" t="n"/>
      <c r="Q4117" s="8" t="n"/>
      <c r="R4117" s="9" t="n"/>
      <c r="S4117" s="8" t="n"/>
      <c r="T4117" s="8" t="n"/>
      <c r="U4117" s="8" t="n"/>
      <c r="V4117" s="11">
        <f>IF(OR(B4117="",C4117=""),"",CONCATENATE(B4117,".",C4117))</f>
        <v/>
      </c>
      <c r="W4117" s="6">
        <f>UPPER(TRIM(H4117))</f>
        <v/>
      </c>
      <c r="X4117" s="6">
        <f>UPPER(TRIM(I4117))</f>
        <v/>
      </c>
      <c r="Y4117" s="6">
        <f>IF(V4117&lt;&gt;"",IFERROR(INDEX(federal_program_name_lookup,MATCH(V4117,aln_lookup,0)),""),"")</f>
        <v/>
      </c>
    </row>
    <row r="4118">
      <c r="A4118" s="6">
        <f>IF(B4118&lt;&gt;"", "AWARD-"&amp;TEXT(ROW()-1,"00000"), "")</f>
        <v/>
      </c>
      <c r="B4118" s="7" t="n"/>
      <c r="C4118" s="7" t="n"/>
      <c r="D4118" s="7" t="n"/>
      <c r="E4118" s="8" t="n"/>
      <c r="F4118" s="9" t="n"/>
      <c r="G4118" s="8" t="n"/>
      <c r="H4118" s="8" t="n"/>
      <c r="I4118" s="8" t="n"/>
      <c r="J4118" s="10">
        <f>IF(A4118="",0,SUMIFS(amount_expended,cfda_key,V4118))</f>
        <v/>
      </c>
      <c r="K4118" s="10">
        <f>IF(G4118="OTHER CLUSTER NOT LISTED ABOVE",SUMIFS(amount_expended,uniform_other_cluster_name,X4118), IF(AND(OR(G4118="N/A",G4118=""),H4118=""),0,IF(G4118="STATE CLUSTER",SUMIFS(amount_expended,uniform_state_cluster_name,W4118),SUMIFS(amount_expended,cluster_name,G4118))))</f>
        <v/>
      </c>
      <c r="L4118" s="8" t="n"/>
      <c r="M4118" s="7" t="n"/>
      <c r="N4118" s="8" t="n"/>
      <c r="O4118" s="7" t="n"/>
      <c r="P4118" s="7" t="n"/>
      <c r="Q4118" s="8" t="n"/>
      <c r="R4118" s="9" t="n"/>
      <c r="S4118" s="8" t="n"/>
      <c r="T4118" s="8" t="n"/>
      <c r="U4118" s="8" t="n"/>
      <c r="V4118" s="11">
        <f>IF(OR(B4118="",C4118=""),"",CONCATENATE(B4118,".",C4118))</f>
        <v/>
      </c>
      <c r="W4118" s="6">
        <f>UPPER(TRIM(H4118))</f>
        <v/>
      </c>
      <c r="X4118" s="6">
        <f>UPPER(TRIM(I4118))</f>
        <v/>
      </c>
      <c r="Y4118" s="6">
        <f>IF(V4118&lt;&gt;"",IFERROR(INDEX(federal_program_name_lookup,MATCH(V4118,aln_lookup,0)),""),"")</f>
        <v/>
      </c>
    </row>
    <row r="4119">
      <c r="A4119" s="6">
        <f>IF(B4119&lt;&gt;"", "AWARD-"&amp;TEXT(ROW()-1,"00000"), "")</f>
        <v/>
      </c>
      <c r="B4119" s="7" t="n"/>
      <c r="C4119" s="7" t="n"/>
      <c r="D4119" s="7" t="n"/>
      <c r="E4119" s="8" t="n"/>
      <c r="F4119" s="9" t="n"/>
      <c r="G4119" s="8" t="n"/>
      <c r="H4119" s="8" t="n"/>
      <c r="I4119" s="8" t="n"/>
      <c r="J4119" s="10">
        <f>IF(A4119="",0,SUMIFS(amount_expended,cfda_key,V4119))</f>
        <v/>
      </c>
      <c r="K4119" s="10">
        <f>IF(G4119="OTHER CLUSTER NOT LISTED ABOVE",SUMIFS(amount_expended,uniform_other_cluster_name,X4119), IF(AND(OR(G4119="N/A",G4119=""),H4119=""),0,IF(G4119="STATE CLUSTER",SUMIFS(amount_expended,uniform_state_cluster_name,W4119),SUMIFS(amount_expended,cluster_name,G4119))))</f>
        <v/>
      </c>
      <c r="L4119" s="8" t="n"/>
      <c r="M4119" s="7" t="n"/>
      <c r="N4119" s="8" t="n"/>
      <c r="O4119" s="7" t="n"/>
      <c r="P4119" s="7" t="n"/>
      <c r="Q4119" s="8" t="n"/>
      <c r="R4119" s="9" t="n"/>
      <c r="S4119" s="8" t="n"/>
      <c r="T4119" s="8" t="n"/>
      <c r="U4119" s="8" t="n"/>
      <c r="V4119" s="11">
        <f>IF(OR(B4119="",C4119=""),"",CONCATENATE(B4119,".",C4119))</f>
        <v/>
      </c>
      <c r="W4119" s="6">
        <f>UPPER(TRIM(H4119))</f>
        <v/>
      </c>
      <c r="X4119" s="6">
        <f>UPPER(TRIM(I4119))</f>
        <v/>
      </c>
      <c r="Y4119" s="6">
        <f>IF(V4119&lt;&gt;"",IFERROR(INDEX(federal_program_name_lookup,MATCH(V4119,aln_lookup,0)),""),"")</f>
        <v/>
      </c>
    </row>
    <row r="4120">
      <c r="A4120" s="6">
        <f>IF(B4120&lt;&gt;"", "AWARD-"&amp;TEXT(ROW()-1,"00000"), "")</f>
        <v/>
      </c>
      <c r="B4120" s="7" t="n"/>
      <c r="C4120" s="7" t="n"/>
      <c r="D4120" s="7" t="n"/>
      <c r="E4120" s="8" t="n"/>
      <c r="F4120" s="9" t="n"/>
      <c r="G4120" s="8" t="n"/>
      <c r="H4120" s="8" t="n"/>
      <c r="I4120" s="8" t="n"/>
      <c r="J4120" s="10">
        <f>IF(A4120="",0,SUMIFS(amount_expended,cfda_key,V4120))</f>
        <v/>
      </c>
      <c r="K4120" s="10">
        <f>IF(G4120="OTHER CLUSTER NOT LISTED ABOVE",SUMIFS(amount_expended,uniform_other_cluster_name,X4120), IF(AND(OR(G4120="N/A",G4120=""),H4120=""),0,IF(G4120="STATE CLUSTER",SUMIFS(amount_expended,uniform_state_cluster_name,W4120),SUMIFS(amount_expended,cluster_name,G4120))))</f>
        <v/>
      </c>
      <c r="L4120" s="8" t="n"/>
      <c r="M4120" s="7" t="n"/>
      <c r="N4120" s="8" t="n"/>
      <c r="O4120" s="7" t="n"/>
      <c r="P4120" s="7" t="n"/>
      <c r="Q4120" s="8" t="n"/>
      <c r="R4120" s="9" t="n"/>
      <c r="S4120" s="8" t="n"/>
      <c r="T4120" s="8" t="n"/>
      <c r="U4120" s="8" t="n"/>
      <c r="V4120" s="11">
        <f>IF(OR(B4120="",C4120=""),"",CONCATENATE(B4120,".",C4120))</f>
        <v/>
      </c>
      <c r="W4120" s="6">
        <f>UPPER(TRIM(H4120))</f>
        <v/>
      </c>
      <c r="X4120" s="6">
        <f>UPPER(TRIM(I4120))</f>
        <v/>
      </c>
      <c r="Y4120" s="6">
        <f>IF(V4120&lt;&gt;"",IFERROR(INDEX(federal_program_name_lookup,MATCH(V4120,aln_lookup,0)),""),"")</f>
        <v/>
      </c>
    </row>
    <row r="4121">
      <c r="A4121" s="6">
        <f>IF(B4121&lt;&gt;"", "AWARD-"&amp;TEXT(ROW()-1,"00000"), "")</f>
        <v/>
      </c>
      <c r="B4121" s="7" t="n"/>
      <c r="C4121" s="7" t="n"/>
      <c r="D4121" s="7" t="n"/>
      <c r="E4121" s="8" t="n"/>
      <c r="F4121" s="9" t="n"/>
      <c r="G4121" s="8" t="n"/>
      <c r="H4121" s="8" t="n"/>
      <c r="I4121" s="8" t="n"/>
      <c r="J4121" s="10">
        <f>IF(A4121="",0,SUMIFS(amount_expended,cfda_key,V4121))</f>
        <v/>
      </c>
      <c r="K4121" s="10">
        <f>IF(G4121="OTHER CLUSTER NOT LISTED ABOVE",SUMIFS(amount_expended,uniform_other_cluster_name,X4121), IF(AND(OR(G4121="N/A",G4121=""),H4121=""),0,IF(G4121="STATE CLUSTER",SUMIFS(amount_expended,uniform_state_cluster_name,W4121),SUMIFS(amount_expended,cluster_name,G4121))))</f>
        <v/>
      </c>
      <c r="L4121" s="8" t="n"/>
      <c r="M4121" s="7" t="n"/>
      <c r="N4121" s="8" t="n"/>
      <c r="O4121" s="7" t="n"/>
      <c r="P4121" s="7" t="n"/>
      <c r="Q4121" s="8" t="n"/>
      <c r="R4121" s="9" t="n"/>
      <c r="S4121" s="8" t="n"/>
      <c r="T4121" s="8" t="n"/>
      <c r="U4121" s="8" t="n"/>
      <c r="V4121" s="11">
        <f>IF(OR(B4121="",C4121=""),"",CONCATENATE(B4121,".",C4121))</f>
        <v/>
      </c>
      <c r="W4121" s="6">
        <f>UPPER(TRIM(H4121))</f>
        <v/>
      </c>
      <c r="X4121" s="6">
        <f>UPPER(TRIM(I4121))</f>
        <v/>
      </c>
      <c r="Y4121" s="6">
        <f>IF(V4121&lt;&gt;"",IFERROR(INDEX(federal_program_name_lookup,MATCH(V4121,aln_lookup,0)),""),"")</f>
        <v/>
      </c>
    </row>
    <row r="4122">
      <c r="A4122" s="6">
        <f>IF(B4122&lt;&gt;"", "AWARD-"&amp;TEXT(ROW()-1,"00000"), "")</f>
        <v/>
      </c>
      <c r="B4122" s="7" t="n"/>
      <c r="C4122" s="7" t="n"/>
      <c r="D4122" s="7" t="n"/>
      <c r="E4122" s="8" t="n"/>
      <c r="F4122" s="9" t="n"/>
      <c r="G4122" s="8" t="n"/>
      <c r="H4122" s="8" t="n"/>
      <c r="I4122" s="8" t="n"/>
      <c r="J4122" s="10">
        <f>IF(A4122="",0,SUMIFS(amount_expended,cfda_key,V4122))</f>
        <v/>
      </c>
      <c r="K4122" s="10">
        <f>IF(G4122="OTHER CLUSTER NOT LISTED ABOVE",SUMIFS(amount_expended,uniform_other_cluster_name,X4122), IF(AND(OR(G4122="N/A",G4122=""),H4122=""),0,IF(G4122="STATE CLUSTER",SUMIFS(amount_expended,uniform_state_cluster_name,W4122),SUMIFS(amount_expended,cluster_name,G4122))))</f>
        <v/>
      </c>
      <c r="L4122" s="8" t="n"/>
      <c r="M4122" s="7" t="n"/>
      <c r="N4122" s="8" t="n"/>
      <c r="O4122" s="7" t="n"/>
      <c r="P4122" s="7" t="n"/>
      <c r="Q4122" s="8" t="n"/>
      <c r="R4122" s="9" t="n"/>
      <c r="S4122" s="8" t="n"/>
      <c r="T4122" s="8" t="n"/>
      <c r="U4122" s="8" t="n"/>
      <c r="V4122" s="11">
        <f>IF(OR(B4122="",C4122=""),"",CONCATENATE(B4122,".",C4122))</f>
        <v/>
      </c>
      <c r="W4122" s="6">
        <f>UPPER(TRIM(H4122))</f>
        <v/>
      </c>
      <c r="X4122" s="6">
        <f>UPPER(TRIM(I4122))</f>
        <v/>
      </c>
      <c r="Y4122" s="6">
        <f>IF(V4122&lt;&gt;"",IFERROR(INDEX(federal_program_name_lookup,MATCH(V4122,aln_lookup,0)),""),"")</f>
        <v/>
      </c>
    </row>
    <row r="4123">
      <c r="A4123" s="6">
        <f>IF(B4123&lt;&gt;"", "AWARD-"&amp;TEXT(ROW()-1,"00000"), "")</f>
        <v/>
      </c>
      <c r="B4123" s="7" t="n"/>
      <c r="C4123" s="7" t="n"/>
      <c r="D4123" s="7" t="n"/>
      <c r="E4123" s="8" t="n"/>
      <c r="F4123" s="9" t="n"/>
      <c r="G4123" s="8" t="n"/>
      <c r="H4123" s="8" t="n"/>
      <c r="I4123" s="8" t="n"/>
      <c r="J4123" s="10">
        <f>IF(A4123="",0,SUMIFS(amount_expended,cfda_key,V4123))</f>
        <v/>
      </c>
      <c r="K4123" s="10">
        <f>IF(G4123="OTHER CLUSTER NOT LISTED ABOVE",SUMIFS(amount_expended,uniform_other_cluster_name,X4123), IF(AND(OR(G4123="N/A",G4123=""),H4123=""),0,IF(G4123="STATE CLUSTER",SUMIFS(amount_expended,uniform_state_cluster_name,W4123),SUMIFS(amount_expended,cluster_name,G4123))))</f>
        <v/>
      </c>
      <c r="L4123" s="8" t="n"/>
      <c r="M4123" s="7" t="n"/>
      <c r="N4123" s="8" t="n"/>
      <c r="O4123" s="7" t="n"/>
      <c r="P4123" s="7" t="n"/>
      <c r="Q4123" s="8" t="n"/>
      <c r="R4123" s="9" t="n"/>
      <c r="S4123" s="8" t="n"/>
      <c r="T4123" s="8" t="n"/>
      <c r="U4123" s="8" t="n"/>
      <c r="V4123" s="11">
        <f>IF(OR(B4123="",C4123=""),"",CONCATENATE(B4123,".",C4123))</f>
        <v/>
      </c>
      <c r="W4123" s="6">
        <f>UPPER(TRIM(H4123))</f>
        <v/>
      </c>
      <c r="X4123" s="6">
        <f>UPPER(TRIM(I4123))</f>
        <v/>
      </c>
      <c r="Y4123" s="6">
        <f>IF(V4123&lt;&gt;"",IFERROR(INDEX(federal_program_name_lookup,MATCH(V4123,aln_lookup,0)),""),"")</f>
        <v/>
      </c>
    </row>
    <row r="4124">
      <c r="A4124" s="6">
        <f>IF(B4124&lt;&gt;"", "AWARD-"&amp;TEXT(ROW()-1,"00000"), "")</f>
        <v/>
      </c>
      <c r="B4124" s="7" t="n"/>
      <c r="C4124" s="7" t="n"/>
      <c r="D4124" s="7" t="n"/>
      <c r="E4124" s="8" t="n"/>
      <c r="F4124" s="9" t="n"/>
      <c r="G4124" s="8" t="n"/>
      <c r="H4124" s="8" t="n"/>
      <c r="I4124" s="8" t="n"/>
      <c r="J4124" s="10">
        <f>IF(A4124="",0,SUMIFS(amount_expended,cfda_key,V4124))</f>
        <v/>
      </c>
      <c r="K4124" s="10">
        <f>IF(G4124="OTHER CLUSTER NOT LISTED ABOVE",SUMIFS(amount_expended,uniform_other_cluster_name,X4124), IF(AND(OR(G4124="N/A",G4124=""),H4124=""),0,IF(G4124="STATE CLUSTER",SUMIFS(amount_expended,uniform_state_cluster_name,W4124),SUMIFS(amount_expended,cluster_name,G4124))))</f>
        <v/>
      </c>
      <c r="L4124" s="8" t="n"/>
      <c r="M4124" s="7" t="n"/>
      <c r="N4124" s="8" t="n"/>
      <c r="O4124" s="7" t="n"/>
      <c r="P4124" s="7" t="n"/>
      <c r="Q4124" s="8" t="n"/>
      <c r="R4124" s="9" t="n"/>
      <c r="S4124" s="8" t="n"/>
      <c r="T4124" s="8" t="n"/>
      <c r="U4124" s="8" t="n"/>
      <c r="V4124" s="11">
        <f>IF(OR(B4124="",C4124=""),"",CONCATENATE(B4124,".",C4124))</f>
        <v/>
      </c>
      <c r="W4124" s="6">
        <f>UPPER(TRIM(H4124))</f>
        <v/>
      </c>
      <c r="X4124" s="6">
        <f>UPPER(TRIM(I4124))</f>
        <v/>
      </c>
      <c r="Y4124" s="6">
        <f>IF(V4124&lt;&gt;"",IFERROR(INDEX(federal_program_name_lookup,MATCH(V4124,aln_lookup,0)),""),"")</f>
        <v/>
      </c>
    </row>
    <row r="4125">
      <c r="A4125" s="6">
        <f>IF(B4125&lt;&gt;"", "AWARD-"&amp;TEXT(ROW()-1,"00000"), "")</f>
        <v/>
      </c>
      <c r="B4125" s="7" t="n"/>
      <c r="C4125" s="7" t="n"/>
      <c r="D4125" s="7" t="n"/>
      <c r="E4125" s="8" t="n"/>
      <c r="F4125" s="9" t="n"/>
      <c r="G4125" s="8" t="n"/>
      <c r="H4125" s="8" t="n"/>
      <c r="I4125" s="8" t="n"/>
      <c r="J4125" s="10">
        <f>IF(A4125="",0,SUMIFS(amount_expended,cfda_key,V4125))</f>
        <v/>
      </c>
      <c r="K4125" s="10">
        <f>IF(G4125="OTHER CLUSTER NOT LISTED ABOVE",SUMIFS(amount_expended,uniform_other_cluster_name,X4125), IF(AND(OR(G4125="N/A",G4125=""),H4125=""),0,IF(G4125="STATE CLUSTER",SUMIFS(amount_expended,uniform_state_cluster_name,W4125),SUMIFS(amount_expended,cluster_name,G4125))))</f>
        <v/>
      </c>
      <c r="L4125" s="8" t="n"/>
      <c r="M4125" s="7" t="n"/>
      <c r="N4125" s="8" t="n"/>
      <c r="O4125" s="7" t="n"/>
      <c r="P4125" s="7" t="n"/>
      <c r="Q4125" s="8" t="n"/>
      <c r="R4125" s="9" t="n"/>
      <c r="S4125" s="8" t="n"/>
      <c r="T4125" s="8" t="n"/>
      <c r="U4125" s="8" t="n"/>
      <c r="V4125" s="11">
        <f>IF(OR(B4125="",C4125=""),"",CONCATENATE(B4125,".",C4125))</f>
        <v/>
      </c>
      <c r="W4125" s="6">
        <f>UPPER(TRIM(H4125))</f>
        <v/>
      </c>
      <c r="X4125" s="6">
        <f>UPPER(TRIM(I4125))</f>
        <v/>
      </c>
      <c r="Y4125" s="6">
        <f>IF(V4125&lt;&gt;"",IFERROR(INDEX(federal_program_name_lookup,MATCH(V4125,aln_lookup,0)),""),"")</f>
        <v/>
      </c>
    </row>
    <row r="4126">
      <c r="A4126" s="6">
        <f>IF(B4126&lt;&gt;"", "AWARD-"&amp;TEXT(ROW()-1,"00000"), "")</f>
        <v/>
      </c>
      <c r="B4126" s="7" t="n"/>
      <c r="C4126" s="7" t="n"/>
      <c r="D4126" s="7" t="n"/>
      <c r="E4126" s="8" t="n"/>
      <c r="F4126" s="9" t="n"/>
      <c r="G4126" s="8" t="n"/>
      <c r="H4126" s="8" t="n"/>
      <c r="I4126" s="8" t="n"/>
      <c r="J4126" s="10">
        <f>IF(A4126="",0,SUMIFS(amount_expended,cfda_key,V4126))</f>
        <v/>
      </c>
      <c r="K4126" s="10">
        <f>IF(G4126="OTHER CLUSTER NOT LISTED ABOVE",SUMIFS(amount_expended,uniform_other_cluster_name,X4126), IF(AND(OR(G4126="N/A",G4126=""),H4126=""),0,IF(G4126="STATE CLUSTER",SUMIFS(amount_expended,uniform_state_cluster_name,W4126),SUMIFS(amount_expended,cluster_name,G4126))))</f>
        <v/>
      </c>
      <c r="L4126" s="8" t="n"/>
      <c r="M4126" s="7" t="n"/>
      <c r="N4126" s="8" t="n"/>
      <c r="O4126" s="7" t="n"/>
      <c r="P4126" s="7" t="n"/>
      <c r="Q4126" s="8" t="n"/>
      <c r="R4126" s="9" t="n"/>
      <c r="S4126" s="8" t="n"/>
      <c r="T4126" s="8" t="n"/>
      <c r="U4126" s="8" t="n"/>
      <c r="V4126" s="11">
        <f>IF(OR(B4126="",C4126=""),"",CONCATENATE(B4126,".",C4126))</f>
        <v/>
      </c>
      <c r="W4126" s="6">
        <f>UPPER(TRIM(H4126))</f>
        <v/>
      </c>
      <c r="X4126" s="6">
        <f>UPPER(TRIM(I4126))</f>
        <v/>
      </c>
      <c r="Y4126" s="6">
        <f>IF(V4126&lt;&gt;"",IFERROR(INDEX(federal_program_name_lookup,MATCH(V4126,aln_lookup,0)),""),"")</f>
        <v/>
      </c>
    </row>
    <row r="4127">
      <c r="A4127" s="6">
        <f>IF(B4127&lt;&gt;"", "AWARD-"&amp;TEXT(ROW()-1,"00000"), "")</f>
        <v/>
      </c>
      <c r="B4127" s="7" t="n"/>
      <c r="C4127" s="7" t="n"/>
      <c r="D4127" s="7" t="n"/>
      <c r="E4127" s="8" t="n"/>
      <c r="F4127" s="9" t="n"/>
      <c r="G4127" s="8" t="n"/>
      <c r="H4127" s="8" t="n"/>
      <c r="I4127" s="8" t="n"/>
      <c r="J4127" s="10">
        <f>IF(A4127="",0,SUMIFS(amount_expended,cfda_key,V4127))</f>
        <v/>
      </c>
      <c r="K4127" s="10">
        <f>IF(G4127="OTHER CLUSTER NOT LISTED ABOVE",SUMIFS(amount_expended,uniform_other_cluster_name,X4127), IF(AND(OR(G4127="N/A",G4127=""),H4127=""),0,IF(G4127="STATE CLUSTER",SUMIFS(amount_expended,uniform_state_cluster_name,W4127),SUMIFS(amount_expended,cluster_name,G4127))))</f>
        <v/>
      </c>
      <c r="L4127" s="8" t="n"/>
      <c r="M4127" s="7" t="n"/>
      <c r="N4127" s="8" t="n"/>
      <c r="O4127" s="7" t="n"/>
      <c r="P4127" s="7" t="n"/>
      <c r="Q4127" s="8" t="n"/>
      <c r="R4127" s="9" t="n"/>
      <c r="S4127" s="8" t="n"/>
      <c r="T4127" s="8" t="n"/>
      <c r="U4127" s="8" t="n"/>
      <c r="V4127" s="11">
        <f>IF(OR(B4127="",C4127=""),"",CONCATENATE(B4127,".",C4127))</f>
        <v/>
      </c>
      <c r="W4127" s="6">
        <f>UPPER(TRIM(H4127))</f>
        <v/>
      </c>
      <c r="X4127" s="6">
        <f>UPPER(TRIM(I4127))</f>
        <v/>
      </c>
      <c r="Y4127" s="6">
        <f>IF(V4127&lt;&gt;"",IFERROR(INDEX(federal_program_name_lookup,MATCH(V4127,aln_lookup,0)),""),"")</f>
        <v/>
      </c>
    </row>
    <row r="4128">
      <c r="A4128" s="6">
        <f>IF(B4128&lt;&gt;"", "AWARD-"&amp;TEXT(ROW()-1,"00000"), "")</f>
        <v/>
      </c>
      <c r="B4128" s="7" t="n"/>
      <c r="C4128" s="7" t="n"/>
      <c r="D4128" s="7" t="n"/>
      <c r="E4128" s="8" t="n"/>
      <c r="F4128" s="9" t="n"/>
      <c r="G4128" s="8" t="n"/>
      <c r="H4128" s="8" t="n"/>
      <c r="I4128" s="8" t="n"/>
      <c r="J4128" s="10">
        <f>IF(A4128="",0,SUMIFS(amount_expended,cfda_key,V4128))</f>
        <v/>
      </c>
      <c r="K4128" s="10">
        <f>IF(G4128="OTHER CLUSTER NOT LISTED ABOVE",SUMIFS(amount_expended,uniform_other_cluster_name,X4128), IF(AND(OR(G4128="N/A",G4128=""),H4128=""),0,IF(G4128="STATE CLUSTER",SUMIFS(amount_expended,uniform_state_cluster_name,W4128),SUMIFS(amount_expended,cluster_name,G4128))))</f>
        <v/>
      </c>
      <c r="L4128" s="8" t="n"/>
      <c r="M4128" s="7" t="n"/>
      <c r="N4128" s="8" t="n"/>
      <c r="O4128" s="7" t="n"/>
      <c r="P4128" s="7" t="n"/>
      <c r="Q4128" s="8" t="n"/>
      <c r="R4128" s="9" t="n"/>
      <c r="S4128" s="8" t="n"/>
      <c r="T4128" s="8" t="n"/>
      <c r="U4128" s="8" t="n"/>
      <c r="V4128" s="11">
        <f>IF(OR(B4128="",C4128=""),"",CONCATENATE(B4128,".",C4128))</f>
        <v/>
      </c>
      <c r="W4128" s="6">
        <f>UPPER(TRIM(H4128))</f>
        <v/>
      </c>
      <c r="X4128" s="6">
        <f>UPPER(TRIM(I4128))</f>
        <v/>
      </c>
      <c r="Y4128" s="6">
        <f>IF(V4128&lt;&gt;"",IFERROR(INDEX(federal_program_name_lookup,MATCH(V4128,aln_lookup,0)),""),"")</f>
        <v/>
      </c>
    </row>
    <row r="4129">
      <c r="A4129" s="6">
        <f>IF(B4129&lt;&gt;"", "AWARD-"&amp;TEXT(ROW()-1,"00000"), "")</f>
        <v/>
      </c>
      <c r="B4129" s="7" t="n"/>
      <c r="C4129" s="7" t="n"/>
      <c r="D4129" s="7" t="n"/>
      <c r="E4129" s="8" t="n"/>
      <c r="F4129" s="9" t="n"/>
      <c r="G4129" s="8" t="n"/>
      <c r="H4129" s="8" t="n"/>
      <c r="I4129" s="8" t="n"/>
      <c r="J4129" s="10">
        <f>IF(A4129="",0,SUMIFS(amount_expended,cfda_key,V4129))</f>
        <v/>
      </c>
      <c r="K4129" s="10">
        <f>IF(G4129="OTHER CLUSTER NOT LISTED ABOVE",SUMIFS(amount_expended,uniform_other_cluster_name,X4129), IF(AND(OR(G4129="N/A",G4129=""),H4129=""),0,IF(G4129="STATE CLUSTER",SUMIFS(amount_expended,uniform_state_cluster_name,W4129),SUMIFS(amount_expended,cluster_name,G4129))))</f>
        <v/>
      </c>
      <c r="L4129" s="8" t="n"/>
      <c r="M4129" s="7" t="n"/>
      <c r="N4129" s="8" t="n"/>
      <c r="O4129" s="7" t="n"/>
      <c r="P4129" s="7" t="n"/>
      <c r="Q4129" s="8" t="n"/>
      <c r="R4129" s="9" t="n"/>
      <c r="S4129" s="8" t="n"/>
      <c r="T4129" s="8" t="n"/>
      <c r="U4129" s="8" t="n"/>
      <c r="V4129" s="11">
        <f>IF(OR(B4129="",C4129=""),"",CONCATENATE(B4129,".",C4129))</f>
        <v/>
      </c>
      <c r="W4129" s="6">
        <f>UPPER(TRIM(H4129))</f>
        <v/>
      </c>
      <c r="X4129" s="6">
        <f>UPPER(TRIM(I4129))</f>
        <v/>
      </c>
      <c r="Y4129" s="6">
        <f>IF(V4129&lt;&gt;"",IFERROR(INDEX(federal_program_name_lookup,MATCH(V4129,aln_lookup,0)),""),"")</f>
        <v/>
      </c>
    </row>
    <row r="4130">
      <c r="A4130" s="6">
        <f>IF(B4130&lt;&gt;"", "AWARD-"&amp;TEXT(ROW()-1,"00000"), "")</f>
        <v/>
      </c>
      <c r="B4130" s="7" t="n"/>
      <c r="C4130" s="7" t="n"/>
      <c r="D4130" s="7" t="n"/>
      <c r="E4130" s="8" t="n"/>
      <c r="F4130" s="9" t="n"/>
      <c r="G4130" s="8" t="n"/>
      <c r="H4130" s="8" t="n"/>
      <c r="I4130" s="8" t="n"/>
      <c r="J4130" s="10">
        <f>IF(A4130="",0,SUMIFS(amount_expended,cfda_key,V4130))</f>
        <v/>
      </c>
      <c r="K4130" s="10">
        <f>IF(G4130="OTHER CLUSTER NOT LISTED ABOVE",SUMIFS(amount_expended,uniform_other_cluster_name,X4130), IF(AND(OR(G4130="N/A",G4130=""),H4130=""),0,IF(G4130="STATE CLUSTER",SUMIFS(amount_expended,uniform_state_cluster_name,W4130),SUMIFS(amount_expended,cluster_name,G4130))))</f>
        <v/>
      </c>
      <c r="L4130" s="8" t="n"/>
      <c r="M4130" s="7" t="n"/>
      <c r="N4130" s="8" t="n"/>
      <c r="O4130" s="7" t="n"/>
      <c r="P4130" s="7" t="n"/>
      <c r="Q4130" s="8" t="n"/>
      <c r="R4130" s="9" t="n"/>
      <c r="S4130" s="8" t="n"/>
      <c r="T4130" s="8" t="n"/>
      <c r="U4130" s="8" t="n"/>
      <c r="V4130" s="11">
        <f>IF(OR(B4130="",C4130=""),"",CONCATENATE(B4130,".",C4130))</f>
        <v/>
      </c>
      <c r="W4130" s="6">
        <f>UPPER(TRIM(H4130))</f>
        <v/>
      </c>
      <c r="X4130" s="6">
        <f>UPPER(TRIM(I4130))</f>
        <v/>
      </c>
      <c r="Y4130" s="6">
        <f>IF(V4130&lt;&gt;"",IFERROR(INDEX(federal_program_name_lookup,MATCH(V4130,aln_lookup,0)),""),"")</f>
        <v/>
      </c>
    </row>
    <row r="4131">
      <c r="A4131" s="6">
        <f>IF(B4131&lt;&gt;"", "AWARD-"&amp;TEXT(ROW()-1,"00000"), "")</f>
        <v/>
      </c>
      <c r="B4131" s="7" t="n"/>
      <c r="C4131" s="7" t="n"/>
      <c r="D4131" s="7" t="n"/>
      <c r="E4131" s="8" t="n"/>
      <c r="F4131" s="9" t="n"/>
      <c r="G4131" s="8" t="n"/>
      <c r="H4131" s="8" t="n"/>
      <c r="I4131" s="8" t="n"/>
      <c r="J4131" s="10">
        <f>IF(A4131="",0,SUMIFS(amount_expended,cfda_key,V4131))</f>
        <v/>
      </c>
      <c r="K4131" s="10">
        <f>IF(G4131="OTHER CLUSTER NOT LISTED ABOVE",SUMIFS(amount_expended,uniform_other_cluster_name,X4131), IF(AND(OR(G4131="N/A",G4131=""),H4131=""),0,IF(G4131="STATE CLUSTER",SUMIFS(amount_expended,uniform_state_cluster_name,W4131),SUMIFS(amount_expended,cluster_name,G4131))))</f>
        <v/>
      </c>
      <c r="L4131" s="8" t="n"/>
      <c r="M4131" s="7" t="n"/>
      <c r="N4131" s="8" t="n"/>
      <c r="O4131" s="7" t="n"/>
      <c r="P4131" s="7" t="n"/>
      <c r="Q4131" s="8" t="n"/>
      <c r="R4131" s="9" t="n"/>
      <c r="S4131" s="8" t="n"/>
      <c r="T4131" s="8" t="n"/>
      <c r="U4131" s="8" t="n"/>
      <c r="V4131" s="11">
        <f>IF(OR(B4131="",C4131=""),"",CONCATENATE(B4131,".",C4131))</f>
        <v/>
      </c>
      <c r="W4131" s="6">
        <f>UPPER(TRIM(H4131))</f>
        <v/>
      </c>
      <c r="X4131" s="6">
        <f>UPPER(TRIM(I4131))</f>
        <v/>
      </c>
      <c r="Y4131" s="6">
        <f>IF(V4131&lt;&gt;"",IFERROR(INDEX(federal_program_name_lookup,MATCH(V4131,aln_lookup,0)),""),"")</f>
        <v/>
      </c>
    </row>
    <row r="4132">
      <c r="A4132" s="6">
        <f>IF(B4132&lt;&gt;"", "AWARD-"&amp;TEXT(ROW()-1,"00000"), "")</f>
        <v/>
      </c>
      <c r="B4132" s="7" t="n"/>
      <c r="C4132" s="7" t="n"/>
      <c r="D4132" s="7" t="n"/>
      <c r="E4132" s="8" t="n"/>
      <c r="F4132" s="9" t="n"/>
      <c r="G4132" s="8" t="n"/>
      <c r="H4132" s="8" t="n"/>
      <c r="I4132" s="8" t="n"/>
      <c r="J4132" s="10">
        <f>IF(A4132="",0,SUMIFS(amount_expended,cfda_key,V4132))</f>
        <v/>
      </c>
      <c r="K4132" s="10">
        <f>IF(G4132="OTHER CLUSTER NOT LISTED ABOVE",SUMIFS(amount_expended,uniform_other_cluster_name,X4132), IF(AND(OR(G4132="N/A",G4132=""),H4132=""),0,IF(G4132="STATE CLUSTER",SUMIFS(amount_expended,uniform_state_cluster_name,W4132),SUMIFS(amount_expended,cluster_name,G4132))))</f>
        <v/>
      </c>
      <c r="L4132" s="8" t="n"/>
      <c r="M4132" s="7" t="n"/>
      <c r="N4132" s="8" t="n"/>
      <c r="O4132" s="7" t="n"/>
      <c r="P4132" s="7" t="n"/>
      <c r="Q4132" s="8" t="n"/>
      <c r="R4132" s="9" t="n"/>
      <c r="S4132" s="8" t="n"/>
      <c r="T4132" s="8" t="n"/>
      <c r="U4132" s="8" t="n"/>
      <c r="V4132" s="11">
        <f>IF(OR(B4132="",C4132=""),"",CONCATENATE(B4132,".",C4132))</f>
        <v/>
      </c>
      <c r="W4132" s="6">
        <f>UPPER(TRIM(H4132))</f>
        <v/>
      </c>
      <c r="X4132" s="6">
        <f>UPPER(TRIM(I4132))</f>
        <v/>
      </c>
      <c r="Y4132" s="6">
        <f>IF(V4132&lt;&gt;"",IFERROR(INDEX(federal_program_name_lookup,MATCH(V4132,aln_lookup,0)),""),"")</f>
        <v/>
      </c>
    </row>
    <row r="4133">
      <c r="A4133" s="6">
        <f>IF(B4133&lt;&gt;"", "AWARD-"&amp;TEXT(ROW()-1,"00000"), "")</f>
        <v/>
      </c>
      <c r="B4133" s="7" t="n"/>
      <c r="C4133" s="7" t="n"/>
      <c r="D4133" s="7" t="n"/>
      <c r="E4133" s="8" t="n"/>
      <c r="F4133" s="9" t="n"/>
      <c r="G4133" s="8" t="n"/>
      <c r="H4133" s="8" t="n"/>
      <c r="I4133" s="8" t="n"/>
      <c r="J4133" s="10">
        <f>IF(A4133="",0,SUMIFS(amount_expended,cfda_key,V4133))</f>
        <v/>
      </c>
      <c r="K4133" s="10">
        <f>IF(G4133="OTHER CLUSTER NOT LISTED ABOVE",SUMIFS(amount_expended,uniform_other_cluster_name,X4133), IF(AND(OR(G4133="N/A",G4133=""),H4133=""),0,IF(G4133="STATE CLUSTER",SUMIFS(amount_expended,uniform_state_cluster_name,W4133),SUMIFS(amount_expended,cluster_name,G4133))))</f>
        <v/>
      </c>
      <c r="L4133" s="8" t="n"/>
      <c r="M4133" s="7" t="n"/>
      <c r="N4133" s="8" t="n"/>
      <c r="O4133" s="7" t="n"/>
      <c r="P4133" s="7" t="n"/>
      <c r="Q4133" s="8" t="n"/>
      <c r="R4133" s="9" t="n"/>
      <c r="S4133" s="8" t="n"/>
      <c r="T4133" s="8" t="n"/>
      <c r="U4133" s="8" t="n"/>
      <c r="V4133" s="11">
        <f>IF(OR(B4133="",C4133=""),"",CONCATENATE(B4133,".",C4133))</f>
        <v/>
      </c>
      <c r="W4133" s="6">
        <f>UPPER(TRIM(H4133))</f>
        <v/>
      </c>
      <c r="X4133" s="6">
        <f>UPPER(TRIM(I4133))</f>
        <v/>
      </c>
      <c r="Y4133" s="6">
        <f>IF(V4133&lt;&gt;"",IFERROR(INDEX(federal_program_name_lookup,MATCH(V4133,aln_lookup,0)),""),"")</f>
        <v/>
      </c>
    </row>
    <row r="4134">
      <c r="A4134" s="6">
        <f>IF(B4134&lt;&gt;"", "AWARD-"&amp;TEXT(ROW()-1,"00000"), "")</f>
        <v/>
      </c>
      <c r="B4134" s="7" t="n"/>
      <c r="C4134" s="7" t="n"/>
      <c r="D4134" s="7" t="n"/>
      <c r="E4134" s="8" t="n"/>
      <c r="F4134" s="9" t="n"/>
      <c r="G4134" s="8" t="n"/>
      <c r="H4134" s="8" t="n"/>
      <c r="I4134" s="8" t="n"/>
      <c r="J4134" s="10">
        <f>IF(A4134="",0,SUMIFS(amount_expended,cfda_key,V4134))</f>
        <v/>
      </c>
      <c r="K4134" s="10">
        <f>IF(G4134="OTHER CLUSTER NOT LISTED ABOVE",SUMIFS(amount_expended,uniform_other_cluster_name,X4134), IF(AND(OR(G4134="N/A",G4134=""),H4134=""),0,IF(G4134="STATE CLUSTER",SUMIFS(amount_expended,uniform_state_cluster_name,W4134),SUMIFS(amount_expended,cluster_name,G4134))))</f>
        <v/>
      </c>
      <c r="L4134" s="8" t="n"/>
      <c r="M4134" s="7" t="n"/>
      <c r="N4134" s="8" t="n"/>
      <c r="O4134" s="7" t="n"/>
      <c r="P4134" s="7" t="n"/>
      <c r="Q4134" s="8" t="n"/>
      <c r="R4134" s="9" t="n"/>
      <c r="S4134" s="8" t="n"/>
      <c r="T4134" s="8" t="n"/>
      <c r="U4134" s="8" t="n"/>
      <c r="V4134" s="11">
        <f>IF(OR(B4134="",C4134=""),"",CONCATENATE(B4134,".",C4134))</f>
        <v/>
      </c>
      <c r="W4134" s="6">
        <f>UPPER(TRIM(H4134))</f>
        <v/>
      </c>
      <c r="X4134" s="6">
        <f>UPPER(TRIM(I4134))</f>
        <v/>
      </c>
      <c r="Y4134" s="6">
        <f>IF(V4134&lt;&gt;"",IFERROR(INDEX(federal_program_name_lookup,MATCH(V4134,aln_lookup,0)),""),"")</f>
        <v/>
      </c>
    </row>
    <row r="4135">
      <c r="A4135" s="6">
        <f>IF(B4135&lt;&gt;"", "AWARD-"&amp;TEXT(ROW()-1,"00000"), "")</f>
        <v/>
      </c>
      <c r="B4135" s="7" t="n"/>
      <c r="C4135" s="7" t="n"/>
      <c r="D4135" s="7" t="n"/>
      <c r="E4135" s="8" t="n"/>
      <c r="F4135" s="9" t="n"/>
      <c r="G4135" s="8" t="n"/>
      <c r="H4135" s="8" t="n"/>
      <c r="I4135" s="8" t="n"/>
      <c r="J4135" s="10">
        <f>IF(A4135="",0,SUMIFS(amount_expended,cfda_key,V4135))</f>
        <v/>
      </c>
      <c r="K4135" s="10">
        <f>IF(G4135="OTHER CLUSTER NOT LISTED ABOVE",SUMIFS(amount_expended,uniform_other_cluster_name,X4135), IF(AND(OR(G4135="N/A",G4135=""),H4135=""),0,IF(G4135="STATE CLUSTER",SUMIFS(amount_expended,uniform_state_cluster_name,W4135),SUMIFS(amount_expended,cluster_name,G4135))))</f>
        <v/>
      </c>
      <c r="L4135" s="8" t="n"/>
      <c r="M4135" s="7" t="n"/>
      <c r="N4135" s="8" t="n"/>
      <c r="O4135" s="7" t="n"/>
      <c r="P4135" s="7" t="n"/>
      <c r="Q4135" s="8" t="n"/>
      <c r="R4135" s="9" t="n"/>
      <c r="S4135" s="8" t="n"/>
      <c r="T4135" s="8" t="n"/>
      <c r="U4135" s="8" t="n"/>
      <c r="V4135" s="11">
        <f>IF(OR(B4135="",C4135=""),"",CONCATENATE(B4135,".",C4135))</f>
        <v/>
      </c>
      <c r="W4135" s="6">
        <f>UPPER(TRIM(H4135))</f>
        <v/>
      </c>
      <c r="X4135" s="6">
        <f>UPPER(TRIM(I4135))</f>
        <v/>
      </c>
      <c r="Y4135" s="6">
        <f>IF(V4135&lt;&gt;"",IFERROR(INDEX(federal_program_name_lookup,MATCH(V4135,aln_lookup,0)),""),"")</f>
        <v/>
      </c>
    </row>
    <row r="4136">
      <c r="A4136" s="6">
        <f>IF(B4136&lt;&gt;"", "AWARD-"&amp;TEXT(ROW()-1,"00000"), "")</f>
        <v/>
      </c>
      <c r="B4136" s="7" t="n"/>
      <c r="C4136" s="7" t="n"/>
      <c r="D4136" s="7" t="n"/>
      <c r="E4136" s="8" t="n"/>
      <c r="F4136" s="9" t="n"/>
      <c r="G4136" s="8" t="n"/>
      <c r="H4136" s="8" t="n"/>
      <c r="I4136" s="8" t="n"/>
      <c r="J4136" s="10">
        <f>IF(A4136="",0,SUMIFS(amount_expended,cfda_key,V4136))</f>
        <v/>
      </c>
      <c r="K4136" s="10">
        <f>IF(G4136="OTHER CLUSTER NOT LISTED ABOVE",SUMIFS(amount_expended,uniform_other_cluster_name,X4136), IF(AND(OR(G4136="N/A",G4136=""),H4136=""),0,IF(G4136="STATE CLUSTER",SUMIFS(amount_expended,uniform_state_cluster_name,W4136),SUMIFS(amount_expended,cluster_name,G4136))))</f>
        <v/>
      </c>
      <c r="L4136" s="8" t="n"/>
      <c r="M4136" s="7" t="n"/>
      <c r="N4136" s="8" t="n"/>
      <c r="O4136" s="7" t="n"/>
      <c r="P4136" s="7" t="n"/>
      <c r="Q4136" s="8" t="n"/>
      <c r="R4136" s="9" t="n"/>
      <c r="S4136" s="8" t="n"/>
      <c r="T4136" s="8" t="n"/>
      <c r="U4136" s="8" t="n"/>
      <c r="V4136" s="11">
        <f>IF(OR(B4136="",C4136=""),"",CONCATENATE(B4136,".",C4136))</f>
        <v/>
      </c>
      <c r="W4136" s="6">
        <f>UPPER(TRIM(H4136))</f>
        <v/>
      </c>
      <c r="X4136" s="6">
        <f>UPPER(TRIM(I4136))</f>
        <v/>
      </c>
      <c r="Y4136" s="6">
        <f>IF(V4136&lt;&gt;"",IFERROR(INDEX(federal_program_name_lookup,MATCH(V4136,aln_lookup,0)),""),"")</f>
        <v/>
      </c>
    </row>
    <row r="4137">
      <c r="A4137" s="6">
        <f>IF(B4137&lt;&gt;"", "AWARD-"&amp;TEXT(ROW()-1,"00000"), "")</f>
        <v/>
      </c>
      <c r="B4137" s="7" t="n"/>
      <c r="C4137" s="7" t="n"/>
      <c r="D4137" s="7" t="n"/>
      <c r="E4137" s="8" t="n"/>
      <c r="F4137" s="9" t="n"/>
      <c r="G4137" s="8" t="n"/>
      <c r="H4137" s="8" t="n"/>
      <c r="I4137" s="8" t="n"/>
      <c r="J4137" s="10">
        <f>IF(A4137="",0,SUMIFS(amount_expended,cfda_key,V4137))</f>
        <v/>
      </c>
      <c r="K4137" s="10">
        <f>IF(G4137="OTHER CLUSTER NOT LISTED ABOVE",SUMIFS(amount_expended,uniform_other_cluster_name,X4137), IF(AND(OR(G4137="N/A",G4137=""),H4137=""),0,IF(G4137="STATE CLUSTER",SUMIFS(amount_expended,uniform_state_cluster_name,W4137),SUMIFS(amount_expended,cluster_name,G4137))))</f>
        <v/>
      </c>
      <c r="L4137" s="8" t="n"/>
      <c r="M4137" s="7" t="n"/>
      <c r="N4137" s="8" t="n"/>
      <c r="O4137" s="7" t="n"/>
      <c r="P4137" s="7" t="n"/>
      <c r="Q4137" s="8" t="n"/>
      <c r="R4137" s="9" t="n"/>
      <c r="S4137" s="8" t="n"/>
      <c r="T4137" s="8" t="n"/>
      <c r="U4137" s="8" t="n"/>
      <c r="V4137" s="11">
        <f>IF(OR(B4137="",C4137=""),"",CONCATENATE(B4137,".",C4137))</f>
        <v/>
      </c>
      <c r="W4137" s="6">
        <f>UPPER(TRIM(H4137))</f>
        <v/>
      </c>
      <c r="X4137" s="6">
        <f>UPPER(TRIM(I4137))</f>
        <v/>
      </c>
      <c r="Y4137" s="6">
        <f>IF(V4137&lt;&gt;"",IFERROR(INDEX(federal_program_name_lookup,MATCH(V4137,aln_lookup,0)),""),"")</f>
        <v/>
      </c>
    </row>
    <row r="4138">
      <c r="A4138" s="6">
        <f>IF(B4138&lt;&gt;"", "AWARD-"&amp;TEXT(ROW()-1,"00000"), "")</f>
        <v/>
      </c>
      <c r="B4138" s="7" t="n"/>
      <c r="C4138" s="7" t="n"/>
      <c r="D4138" s="7" t="n"/>
      <c r="E4138" s="8" t="n"/>
      <c r="F4138" s="9" t="n"/>
      <c r="G4138" s="8" t="n"/>
      <c r="H4138" s="8" t="n"/>
      <c r="I4138" s="8" t="n"/>
      <c r="J4138" s="10">
        <f>IF(A4138="",0,SUMIFS(amount_expended,cfda_key,V4138))</f>
        <v/>
      </c>
      <c r="K4138" s="10">
        <f>IF(G4138="OTHER CLUSTER NOT LISTED ABOVE",SUMIFS(amount_expended,uniform_other_cluster_name,X4138), IF(AND(OR(G4138="N/A",G4138=""),H4138=""),0,IF(G4138="STATE CLUSTER",SUMIFS(amount_expended,uniform_state_cluster_name,W4138),SUMIFS(amount_expended,cluster_name,G4138))))</f>
        <v/>
      </c>
      <c r="L4138" s="8" t="n"/>
      <c r="M4138" s="7" t="n"/>
      <c r="N4138" s="8" t="n"/>
      <c r="O4138" s="7" t="n"/>
      <c r="P4138" s="7" t="n"/>
      <c r="Q4138" s="8" t="n"/>
      <c r="R4138" s="9" t="n"/>
      <c r="S4138" s="8" t="n"/>
      <c r="T4138" s="8" t="n"/>
      <c r="U4138" s="8" t="n"/>
      <c r="V4138" s="11">
        <f>IF(OR(B4138="",C4138=""),"",CONCATENATE(B4138,".",C4138))</f>
        <v/>
      </c>
      <c r="W4138" s="6">
        <f>UPPER(TRIM(H4138))</f>
        <v/>
      </c>
      <c r="X4138" s="6">
        <f>UPPER(TRIM(I4138))</f>
        <v/>
      </c>
      <c r="Y4138" s="6">
        <f>IF(V4138&lt;&gt;"",IFERROR(INDEX(federal_program_name_lookup,MATCH(V4138,aln_lookup,0)),""),"")</f>
        <v/>
      </c>
    </row>
    <row r="4139">
      <c r="A4139" s="6">
        <f>IF(B4139&lt;&gt;"", "AWARD-"&amp;TEXT(ROW()-1,"00000"), "")</f>
        <v/>
      </c>
      <c r="B4139" s="7" t="n"/>
      <c r="C4139" s="7" t="n"/>
      <c r="D4139" s="7" t="n"/>
      <c r="E4139" s="8" t="n"/>
      <c r="F4139" s="9" t="n"/>
      <c r="G4139" s="8" t="n"/>
      <c r="H4139" s="8" t="n"/>
      <c r="I4139" s="8" t="n"/>
      <c r="J4139" s="10">
        <f>IF(A4139="",0,SUMIFS(amount_expended,cfda_key,V4139))</f>
        <v/>
      </c>
      <c r="K4139" s="10">
        <f>IF(G4139="OTHER CLUSTER NOT LISTED ABOVE",SUMIFS(amount_expended,uniform_other_cluster_name,X4139), IF(AND(OR(G4139="N/A",G4139=""),H4139=""),0,IF(G4139="STATE CLUSTER",SUMIFS(amount_expended,uniform_state_cluster_name,W4139),SUMIFS(amount_expended,cluster_name,G4139))))</f>
        <v/>
      </c>
      <c r="L4139" s="8" t="n"/>
      <c r="M4139" s="7" t="n"/>
      <c r="N4139" s="8" t="n"/>
      <c r="O4139" s="7" t="n"/>
      <c r="P4139" s="7" t="n"/>
      <c r="Q4139" s="8" t="n"/>
      <c r="R4139" s="9" t="n"/>
      <c r="S4139" s="8" t="n"/>
      <c r="T4139" s="8" t="n"/>
      <c r="U4139" s="8" t="n"/>
      <c r="V4139" s="11">
        <f>IF(OR(B4139="",C4139=""),"",CONCATENATE(B4139,".",C4139))</f>
        <v/>
      </c>
      <c r="W4139" s="6">
        <f>UPPER(TRIM(H4139))</f>
        <v/>
      </c>
      <c r="X4139" s="6">
        <f>UPPER(TRIM(I4139))</f>
        <v/>
      </c>
      <c r="Y4139" s="6">
        <f>IF(V4139&lt;&gt;"",IFERROR(INDEX(federal_program_name_lookup,MATCH(V4139,aln_lookup,0)),""),"")</f>
        <v/>
      </c>
    </row>
    <row r="4140">
      <c r="A4140" s="6">
        <f>IF(B4140&lt;&gt;"", "AWARD-"&amp;TEXT(ROW()-1,"00000"), "")</f>
        <v/>
      </c>
      <c r="B4140" s="7" t="n"/>
      <c r="C4140" s="7" t="n"/>
      <c r="D4140" s="7" t="n"/>
      <c r="E4140" s="8" t="n"/>
      <c r="F4140" s="9" t="n"/>
      <c r="G4140" s="8" t="n"/>
      <c r="H4140" s="8" t="n"/>
      <c r="I4140" s="8" t="n"/>
      <c r="J4140" s="10">
        <f>IF(A4140="",0,SUMIFS(amount_expended,cfda_key,V4140))</f>
        <v/>
      </c>
      <c r="K4140" s="10">
        <f>IF(G4140="OTHER CLUSTER NOT LISTED ABOVE",SUMIFS(amount_expended,uniform_other_cluster_name,X4140), IF(AND(OR(G4140="N/A",G4140=""),H4140=""),0,IF(G4140="STATE CLUSTER",SUMIFS(amount_expended,uniform_state_cluster_name,W4140),SUMIFS(amount_expended,cluster_name,G4140))))</f>
        <v/>
      </c>
      <c r="L4140" s="8" t="n"/>
      <c r="M4140" s="7" t="n"/>
      <c r="N4140" s="8" t="n"/>
      <c r="O4140" s="7" t="n"/>
      <c r="P4140" s="7" t="n"/>
      <c r="Q4140" s="8" t="n"/>
      <c r="R4140" s="9" t="n"/>
      <c r="S4140" s="8" t="n"/>
      <c r="T4140" s="8" t="n"/>
      <c r="U4140" s="8" t="n"/>
      <c r="V4140" s="11">
        <f>IF(OR(B4140="",C4140=""),"",CONCATENATE(B4140,".",C4140))</f>
        <v/>
      </c>
      <c r="W4140" s="6">
        <f>UPPER(TRIM(H4140))</f>
        <v/>
      </c>
      <c r="X4140" s="6">
        <f>UPPER(TRIM(I4140))</f>
        <v/>
      </c>
      <c r="Y4140" s="6">
        <f>IF(V4140&lt;&gt;"",IFERROR(INDEX(federal_program_name_lookup,MATCH(V4140,aln_lookup,0)),""),"")</f>
        <v/>
      </c>
    </row>
    <row r="4141">
      <c r="A4141" s="6">
        <f>IF(B4141&lt;&gt;"", "AWARD-"&amp;TEXT(ROW()-1,"00000"), "")</f>
        <v/>
      </c>
      <c r="B4141" s="7" t="n"/>
      <c r="C4141" s="7" t="n"/>
      <c r="D4141" s="7" t="n"/>
      <c r="E4141" s="8" t="n"/>
      <c r="F4141" s="9" t="n"/>
      <c r="G4141" s="8" t="n"/>
      <c r="H4141" s="8" t="n"/>
      <c r="I4141" s="8" t="n"/>
      <c r="J4141" s="10">
        <f>IF(A4141="",0,SUMIFS(amount_expended,cfda_key,V4141))</f>
        <v/>
      </c>
      <c r="K4141" s="10">
        <f>IF(G4141="OTHER CLUSTER NOT LISTED ABOVE",SUMIFS(amount_expended,uniform_other_cluster_name,X4141), IF(AND(OR(G4141="N/A",G4141=""),H4141=""),0,IF(G4141="STATE CLUSTER",SUMIFS(amount_expended,uniform_state_cluster_name,W4141),SUMIFS(amount_expended,cluster_name,G4141))))</f>
        <v/>
      </c>
      <c r="L4141" s="8" t="n"/>
      <c r="M4141" s="7" t="n"/>
      <c r="N4141" s="8" t="n"/>
      <c r="O4141" s="7" t="n"/>
      <c r="P4141" s="7" t="n"/>
      <c r="Q4141" s="8" t="n"/>
      <c r="R4141" s="9" t="n"/>
      <c r="S4141" s="8" t="n"/>
      <c r="T4141" s="8" t="n"/>
      <c r="U4141" s="8" t="n"/>
      <c r="V4141" s="11">
        <f>IF(OR(B4141="",C4141=""),"",CONCATENATE(B4141,".",C4141))</f>
        <v/>
      </c>
      <c r="W4141" s="6">
        <f>UPPER(TRIM(H4141))</f>
        <v/>
      </c>
      <c r="X4141" s="6">
        <f>UPPER(TRIM(I4141))</f>
        <v/>
      </c>
      <c r="Y4141" s="6">
        <f>IF(V4141&lt;&gt;"",IFERROR(INDEX(federal_program_name_lookup,MATCH(V4141,aln_lookup,0)),""),"")</f>
        <v/>
      </c>
    </row>
    <row r="4142">
      <c r="A4142" s="6">
        <f>IF(B4142&lt;&gt;"", "AWARD-"&amp;TEXT(ROW()-1,"00000"), "")</f>
        <v/>
      </c>
      <c r="B4142" s="7" t="n"/>
      <c r="C4142" s="7" t="n"/>
      <c r="D4142" s="7" t="n"/>
      <c r="E4142" s="8" t="n"/>
      <c r="F4142" s="9" t="n"/>
      <c r="G4142" s="8" t="n"/>
      <c r="H4142" s="8" t="n"/>
      <c r="I4142" s="8" t="n"/>
      <c r="J4142" s="10">
        <f>IF(A4142="",0,SUMIFS(amount_expended,cfda_key,V4142))</f>
        <v/>
      </c>
      <c r="K4142" s="10">
        <f>IF(G4142="OTHER CLUSTER NOT LISTED ABOVE",SUMIFS(amount_expended,uniform_other_cluster_name,X4142), IF(AND(OR(G4142="N/A",G4142=""),H4142=""),0,IF(G4142="STATE CLUSTER",SUMIFS(amount_expended,uniform_state_cluster_name,W4142),SUMIFS(amount_expended,cluster_name,G4142))))</f>
        <v/>
      </c>
      <c r="L4142" s="8" t="n"/>
      <c r="M4142" s="7" t="n"/>
      <c r="N4142" s="8" t="n"/>
      <c r="O4142" s="7" t="n"/>
      <c r="P4142" s="7" t="n"/>
      <c r="Q4142" s="8" t="n"/>
      <c r="R4142" s="9" t="n"/>
      <c r="S4142" s="8" t="n"/>
      <c r="T4142" s="8" t="n"/>
      <c r="U4142" s="8" t="n"/>
      <c r="V4142" s="11">
        <f>IF(OR(B4142="",C4142=""),"",CONCATENATE(B4142,".",C4142))</f>
        <v/>
      </c>
      <c r="W4142" s="6">
        <f>UPPER(TRIM(H4142))</f>
        <v/>
      </c>
      <c r="X4142" s="6">
        <f>UPPER(TRIM(I4142))</f>
        <v/>
      </c>
      <c r="Y4142" s="6">
        <f>IF(V4142&lt;&gt;"",IFERROR(INDEX(federal_program_name_lookup,MATCH(V4142,aln_lookup,0)),""),"")</f>
        <v/>
      </c>
    </row>
    <row r="4143">
      <c r="A4143" s="6">
        <f>IF(B4143&lt;&gt;"", "AWARD-"&amp;TEXT(ROW()-1,"00000"), "")</f>
        <v/>
      </c>
      <c r="B4143" s="7" t="n"/>
      <c r="C4143" s="7" t="n"/>
      <c r="D4143" s="7" t="n"/>
      <c r="E4143" s="8" t="n"/>
      <c r="F4143" s="9" t="n"/>
      <c r="G4143" s="8" t="n"/>
      <c r="H4143" s="8" t="n"/>
      <c r="I4143" s="8" t="n"/>
      <c r="J4143" s="10">
        <f>IF(A4143="",0,SUMIFS(amount_expended,cfda_key,V4143))</f>
        <v/>
      </c>
      <c r="K4143" s="10">
        <f>IF(G4143="OTHER CLUSTER NOT LISTED ABOVE",SUMIFS(amount_expended,uniform_other_cluster_name,X4143), IF(AND(OR(G4143="N/A",G4143=""),H4143=""),0,IF(G4143="STATE CLUSTER",SUMIFS(amount_expended,uniform_state_cluster_name,W4143),SUMIFS(amount_expended,cluster_name,G4143))))</f>
        <v/>
      </c>
      <c r="L4143" s="8" t="n"/>
      <c r="M4143" s="7" t="n"/>
      <c r="N4143" s="8" t="n"/>
      <c r="O4143" s="7" t="n"/>
      <c r="P4143" s="7" t="n"/>
      <c r="Q4143" s="8" t="n"/>
      <c r="R4143" s="9" t="n"/>
      <c r="S4143" s="8" t="n"/>
      <c r="T4143" s="8" t="n"/>
      <c r="U4143" s="8" t="n"/>
      <c r="V4143" s="11">
        <f>IF(OR(B4143="",C4143=""),"",CONCATENATE(B4143,".",C4143))</f>
        <v/>
      </c>
      <c r="W4143" s="6">
        <f>UPPER(TRIM(H4143))</f>
        <v/>
      </c>
      <c r="X4143" s="6">
        <f>UPPER(TRIM(I4143))</f>
        <v/>
      </c>
      <c r="Y4143" s="6">
        <f>IF(V4143&lt;&gt;"",IFERROR(INDEX(federal_program_name_lookup,MATCH(V4143,aln_lookup,0)),""),"")</f>
        <v/>
      </c>
    </row>
    <row r="4144">
      <c r="A4144" s="6">
        <f>IF(B4144&lt;&gt;"", "AWARD-"&amp;TEXT(ROW()-1,"00000"), "")</f>
        <v/>
      </c>
      <c r="B4144" s="7" t="n"/>
      <c r="C4144" s="7" t="n"/>
      <c r="D4144" s="7" t="n"/>
      <c r="E4144" s="8" t="n"/>
      <c r="F4144" s="9" t="n"/>
      <c r="G4144" s="8" t="n"/>
      <c r="H4144" s="8" t="n"/>
      <c r="I4144" s="8" t="n"/>
      <c r="J4144" s="10">
        <f>IF(A4144="",0,SUMIFS(amount_expended,cfda_key,V4144))</f>
        <v/>
      </c>
      <c r="K4144" s="10">
        <f>IF(G4144="OTHER CLUSTER NOT LISTED ABOVE",SUMIFS(amount_expended,uniform_other_cluster_name,X4144), IF(AND(OR(G4144="N/A",G4144=""),H4144=""),0,IF(G4144="STATE CLUSTER",SUMIFS(amount_expended,uniform_state_cluster_name,W4144),SUMIFS(amount_expended,cluster_name,G4144))))</f>
        <v/>
      </c>
      <c r="L4144" s="8" t="n"/>
      <c r="M4144" s="7" t="n"/>
      <c r="N4144" s="8" t="n"/>
      <c r="O4144" s="7" t="n"/>
      <c r="P4144" s="7" t="n"/>
      <c r="Q4144" s="8" t="n"/>
      <c r="R4144" s="9" t="n"/>
      <c r="S4144" s="8" t="n"/>
      <c r="T4144" s="8" t="n"/>
      <c r="U4144" s="8" t="n"/>
      <c r="V4144" s="11">
        <f>IF(OR(B4144="",C4144=""),"",CONCATENATE(B4144,".",C4144))</f>
        <v/>
      </c>
      <c r="W4144" s="6">
        <f>UPPER(TRIM(H4144))</f>
        <v/>
      </c>
      <c r="X4144" s="6">
        <f>UPPER(TRIM(I4144))</f>
        <v/>
      </c>
      <c r="Y4144" s="6">
        <f>IF(V4144&lt;&gt;"",IFERROR(INDEX(federal_program_name_lookup,MATCH(V4144,aln_lookup,0)),""),"")</f>
        <v/>
      </c>
    </row>
    <row r="4145">
      <c r="A4145" s="6">
        <f>IF(B4145&lt;&gt;"", "AWARD-"&amp;TEXT(ROW()-1,"00000"), "")</f>
        <v/>
      </c>
      <c r="B4145" s="7" t="n"/>
      <c r="C4145" s="7" t="n"/>
      <c r="D4145" s="7" t="n"/>
      <c r="E4145" s="8" t="n"/>
      <c r="F4145" s="9" t="n"/>
      <c r="G4145" s="8" t="n"/>
      <c r="H4145" s="8" t="n"/>
      <c r="I4145" s="8" t="n"/>
      <c r="J4145" s="10">
        <f>IF(A4145="",0,SUMIFS(amount_expended,cfda_key,V4145))</f>
        <v/>
      </c>
      <c r="K4145" s="10">
        <f>IF(G4145="OTHER CLUSTER NOT LISTED ABOVE",SUMIFS(amount_expended,uniform_other_cluster_name,X4145), IF(AND(OR(G4145="N/A",G4145=""),H4145=""),0,IF(G4145="STATE CLUSTER",SUMIFS(amount_expended,uniform_state_cluster_name,W4145),SUMIFS(amount_expended,cluster_name,G4145))))</f>
        <v/>
      </c>
      <c r="L4145" s="8" t="n"/>
      <c r="M4145" s="7" t="n"/>
      <c r="N4145" s="8" t="n"/>
      <c r="O4145" s="7" t="n"/>
      <c r="P4145" s="7" t="n"/>
      <c r="Q4145" s="8" t="n"/>
      <c r="R4145" s="9" t="n"/>
      <c r="S4145" s="8" t="n"/>
      <c r="T4145" s="8" t="n"/>
      <c r="U4145" s="8" t="n"/>
      <c r="V4145" s="11">
        <f>IF(OR(B4145="",C4145=""),"",CONCATENATE(B4145,".",C4145))</f>
        <v/>
      </c>
      <c r="W4145" s="6">
        <f>UPPER(TRIM(H4145))</f>
        <v/>
      </c>
      <c r="X4145" s="6">
        <f>UPPER(TRIM(I4145))</f>
        <v/>
      </c>
      <c r="Y4145" s="6">
        <f>IF(V4145&lt;&gt;"",IFERROR(INDEX(federal_program_name_lookup,MATCH(V4145,aln_lookup,0)),""),"")</f>
        <v/>
      </c>
    </row>
    <row r="4146">
      <c r="A4146" s="6">
        <f>IF(B4146&lt;&gt;"", "AWARD-"&amp;TEXT(ROW()-1,"00000"), "")</f>
        <v/>
      </c>
      <c r="B4146" s="7" t="n"/>
      <c r="C4146" s="7" t="n"/>
      <c r="D4146" s="7" t="n"/>
      <c r="E4146" s="8" t="n"/>
      <c r="F4146" s="9" t="n"/>
      <c r="G4146" s="8" t="n"/>
      <c r="H4146" s="8" t="n"/>
      <c r="I4146" s="8" t="n"/>
      <c r="J4146" s="10">
        <f>IF(A4146="",0,SUMIFS(amount_expended,cfda_key,V4146))</f>
        <v/>
      </c>
      <c r="K4146" s="10">
        <f>IF(G4146="OTHER CLUSTER NOT LISTED ABOVE",SUMIFS(amount_expended,uniform_other_cluster_name,X4146), IF(AND(OR(G4146="N/A",G4146=""),H4146=""),0,IF(G4146="STATE CLUSTER",SUMIFS(amount_expended,uniform_state_cluster_name,W4146),SUMIFS(amount_expended,cluster_name,G4146))))</f>
        <v/>
      </c>
      <c r="L4146" s="8" t="n"/>
      <c r="M4146" s="7" t="n"/>
      <c r="N4146" s="8" t="n"/>
      <c r="O4146" s="7" t="n"/>
      <c r="P4146" s="7" t="n"/>
      <c r="Q4146" s="8" t="n"/>
      <c r="R4146" s="9" t="n"/>
      <c r="S4146" s="8" t="n"/>
      <c r="T4146" s="8" t="n"/>
      <c r="U4146" s="8" t="n"/>
      <c r="V4146" s="11">
        <f>IF(OR(B4146="",C4146=""),"",CONCATENATE(B4146,".",C4146))</f>
        <v/>
      </c>
      <c r="W4146" s="6">
        <f>UPPER(TRIM(H4146))</f>
        <v/>
      </c>
      <c r="X4146" s="6">
        <f>UPPER(TRIM(I4146))</f>
        <v/>
      </c>
      <c r="Y4146" s="6">
        <f>IF(V4146&lt;&gt;"",IFERROR(INDEX(federal_program_name_lookup,MATCH(V4146,aln_lookup,0)),""),"")</f>
        <v/>
      </c>
    </row>
    <row r="4147">
      <c r="A4147" s="6">
        <f>IF(B4147&lt;&gt;"", "AWARD-"&amp;TEXT(ROW()-1,"00000"), "")</f>
        <v/>
      </c>
      <c r="B4147" s="7" t="n"/>
      <c r="C4147" s="7" t="n"/>
      <c r="D4147" s="7" t="n"/>
      <c r="E4147" s="8" t="n"/>
      <c r="F4147" s="9" t="n"/>
      <c r="G4147" s="8" t="n"/>
      <c r="H4147" s="8" t="n"/>
      <c r="I4147" s="8" t="n"/>
      <c r="J4147" s="10">
        <f>IF(A4147="",0,SUMIFS(amount_expended,cfda_key,V4147))</f>
        <v/>
      </c>
      <c r="K4147" s="10">
        <f>IF(G4147="OTHER CLUSTER NOT LISTED ABOVE",SUMIFS(amount_expended,uniform_other_cluster_name,X4147), IF(AND(OR(G4147="N/A",G4147=""),H4147=""),0,IF(G4147="STATE CLUSTER",SUMIFS(amount_expended,uniform_state_cluster_name,W4147),SUMIFS(amount_expended,cluster_name,G4147))))</f>
        <v/>
      </c>
      <c r="L4147" s="8" t="n"/>
      <c r="M4147" s="7" t="n"/>
      <c r="N4147" s="8" t="n"/>
      <c r="O4147" s="7" t="n"/>
      <c r="P4147" s="7" t="n"/>
      <c r="Q4147" s="8" t="n"/>
      <c r="R4147" s="9" t="n"/>
      <c r="S4147" s="8" t="n"/>
      <c r="T4147" s="8" t="n"/>
      <c r="U4147" s="8" t="n"/>
      <c r="V4147" s="11">
        <f>IF(OR(B4147="",C4147=""),"",CONCATENATE(B4147,".",C4147))</f>
        <v/>
      </c>
      <c r="W4147" s="6">
        <f>UPPER(TRIM(H4147))</f>
        <v/>
      </c>
      <c r="X4147" s="6">
        <f>UPPER(TRIM(I4147))</f>
        <v/>
      </c>
      <c r="Y4147" s="6">
        <f>IF(V4147&lt;&gt;"",IFERROR(INDEX(federal_program_name_lookup,MATCH(V4147,aln_lookup,0)),""),"")</f>
        <v/>
      </c>
    </row>
    <row r="4148">
      <c r="A4148" s="6">
        <f>IF(B4148&lt;&gt;"", "AWARD-"&amp;TEXT(ROW()-1,"00000"), "")</f>
        <v/>
      </c>
      <c r="B4148" s="7" t="n"/>
      <c r="C4148" s="7" t="n"/>
      <c r="D4148" s="7" t="n"/>
      <c r="E4148" s="8" t="n"/>
      <c r="F4148" s="9" t="n"/>
      <c r="G4148" s="8" t="n"/>
      <c r="H4148" s="8" t="n"/>
      <c r="I4148" s="8" t="n"/>
      <c r="J4148" s="10">
        <f>IF(A4148="",0,SUMIFS(amount_expended,cfda_key,V4148))</f>
        <v/>
      </c>
      <c r="K4148" s="10">
        <f>IF(G4148="OTHER CLUSTER NOT LISTED ABOVE",SUMIFS(amount_expended,uniform_other_cluster_name,X4148), IF(AND(OR(G4148="N/A",G4148=""),H4148=""),0,IF(G4148="STATE CLUSTER",SUMIFS(amount_expended,uniform_state_cluster_name,W4148),SUMIFS(amount_expended,cluster_name,G4148))))</f>
        <v/>
      </c>
      <c r="L4148" s="8" t="n"/>
      <c r="M4148" s="7" t="n"/>
      <c r="N4148" s="8" t="n"/>
      <c r="O4148" s="7" t="n"/>
      <c r="P4148" s="7" t="n"/>
      <c r="Q4148" s="8" t="n"/>
      <c r="R4148" s="9" t="n"/>
      <c r="S4148" s="8" t="n"/>
      <c r="T4148" s="8" t="n"/>
      <c r="U4148" s="8" t="n"/>
      <c r="V4148" s="11">
        <f>IF(OR(B4148="",C4148=""),"",CONCATENATE(B4148,".",C4148))</f>
        <v/>
      </c>
      <c r="W4148" s="6">
        <f>UPPER(TRIM(H4148))</f>
        <v/>
      </c>
      <c r="X4148" s="6">
        <f>UPPER(TRIM(I4148))</f>
        <v/>
      </c>
      <c r="Y4148" s="6">
        <f>IF(V4148&lt;&gt;"",IFERROR(INDEX(federal_program_name_lookup,MATCH(V4148,aln_lookup,0)),""),"")</f>
        <v/>
      </c>
    </row>
    <row r="4149">
      <c r="A4149" s="6">
        <f>IF(B4149&lt;&gt;"", "AWARD-"&amp;TEXT(ROW()-1,"00000"), "")</f>
        <v/>
      </c>
      <c r="B4149" s="7" t="n"/>
      <c r="C4149" s="7" t="n"/>
      <c r="D4149" s="7" t="n"/>
      <c r="E4149" s="8" t="n"/>
      <c r="F4149" s="9" t="n"/>
      <c r="G4149" s="8" t="n"/>
      <c r="H4149" s="8" t="n"/>
      <c r="I4149" s="8" t="n"/>
      <c r="J4149" s="10">
        <f>IF(A4149="",0,SUMIFS(amount_expended,cfda_key,V4149))</f>
        <v/>
      </c>
      <c r="K4149" s="10">
        <f>IF(G4149="OTHER CLUSTER NOT LISTED ABOVE",SUMIFS(amount_expended,uniform_other_cluster_name,X4149), IF(AND(OR(G4149="N/A",G4149=""),H4149=""),0,IF(G4149="STATE CLUSTER",SUMIFS(amount_expended,uniform_state_cluster_name,W4149),SUMIFS(amount_expended,cluster_name,G4149))))</f>
        <v/>
      </c>
      <c r="L4149" s="8" t="n"/>
      <c r="M4149" s="7" t="n"/>
      <c r="N4149" s="8" t="n"/>
      <c r="O4149" s="7" t="n"/>
      <c r="P4149" s="7" t="n"/>
      <c r="Q4149" s="8" t="n"/>
      <c r="R4149" s="9" t="n"/>
      <c r="S4149" s="8" t="n"/>
      <c r="T4149" s="8" t="n"/>
      <c r="U4149" s="8" t="n"/>
      <c r="V4149" s="11">
        <f>IF(OR(B4149="",C4149=""),"",CONCATENATE(B4149,".",C4149))</f>
        <v/>
      </c>
      <c r="W4149" s="6">
        <f>UPPER(TRIM(H4149))</f>
        <v/>
      </c>
      <c r="X4149" s="6">
        <f>UPPER(TRIM(I4149))</f>
        <v/>
      </c>
      <c r="Y4149" s="6">
        <f>IF(V4149&lt;&gt;"",IFERROR(INDEX(federal_program_name_lookup,MATCH(V4149,aln_lookup,0)),""),"")</f>
        <v/>
      </c>
    </row>
    <row r="4150">
      <c r="A4150" s="6">
        <f>IF(B4150&lt;&gt;"", "AWARD-"&amp;TEXT(ROW()-1,"00000"), "")</f>
        <v/>
      </c>
      <c r="B4150" s="7" t="n"/>
      <c r="C4150" s="7" t="n"/>
      <c r="D4150" s="7" t="n"/>
      <c r="E4150" s="8" t="n"/>
      <c r="F4150" s="9" t="n"/>
      <c r="G4150" s="8" t="n"/>
      <c r="H4150" s="8" t="n"/>
      <c r="I4150" s="8" t="n"/>
      <c r="J4150" s="10">
        <f>IF(A4150="",0,SUMIFS(amount_expended,cfda_key,V4150))</f>
        <v/>
      </c>
      <c r="K4150" s="10">
        <f>IF(G4150="OTHER CLUSTER NOT LISTED ABOVE",SUMIFS(amount_expended,uniform_other_cluster_name,X4150), IF(AND(OR(G4150="N/A",G4150=""),H4150=""),0,IF(G4150="STATE CLUSTER",SUMIFS(amount_expended,uniform_state_cluster_name,W4150),SUMIFS(amount_expended,cluster_name,G4150))))</f>
        <v/>
      </c>
      <c r="L4150" s="8" t="n"/>
      <c r="M4150" s="7" t="n"/>
      <c r="N4150" s="8" t="n"/>
      <c r="O4150" s="7" t="n"/>
      <c r="P4150" s="7" t="n"/>
      <c r="Q4150" s="8" t="n"/>
      <c r="R4150" s="9" t="n"/>
      <c r="S4150" s="8" t="n"/>
      <c r="T4150" s="8" t="n"/>
      <c r="U4150" s="8" t="n"/>
      <c r="V4150" s="11">
        <f>IF(OR(B4150="",C4150=""),"",CONCATENATE(B4150,".",C4150))</f>
        <v/>
      </c>
      <c r="W4150" s="6">
        <f>UPPER(TRIM(H4150))</f>
        <v/>
      </c>
      <c r="X4150" s="6">
        <f>UPPER(TRIM(I4150))</f>
        <v/>
      </c>
      <c r="Y4150" s="6">
        <f>IF(V4150&lt;&gt;"",IFERROR(INDEX(federal_program_name_lookup,MATCH(V4150,aln_lookup,0)),""),"")</f>
        <v/>
      </c>
    </row>
    <row r="4151">
      <c r="A4151" s="6">
        <f>IF(B4151&lt;&gt;"", "AWARD-"&amp;TEXT(ROW()-1,"00000"), "")</f>
        <v/>
      </c>
      <c r="B4151" s="7" t="n"/>
      <c r="C4151" s="7" t="n"/>
      <c r="D4151" s="7" t="n"/>
      <c r="E4151" s="8" t="n"/>
      <c r="F4151" s="9" t="n"/>
      <c r="G4151" s="8" t="n"/>
      <c r="H4151" s="8" t="n"/>
      <c r="I4151" s="8" t="n"/>
      <c r="J4151" s="10">
        <f>IF(A4151="",0,SUMIFS(amount_expended,cfda_key,V4151))</f>
        <v/>
      </c>
      <c r="K4151" s="10">
        <f>IF(G4151="OTHER CLUSTER NOT LISTED ABOVE",SUMIFS(amount_expended,uniform_other_cluster_name,X4151), IF(AND(OR(G4151="N/A",G4151=""),H4151=""),0,IF(G4151="STATE CLUSTER",SUMIFS(amount_expended,uniform_state_cluster_name,W4151),SUMIFS(amount_expended,cluster_name,G4151))))</f>
        <v/>
      </c>
      <c r="L4151" s="8" t="n"/>
      <c r="M4151" s="7" t="n"/>
      <c r="N4151" s="8" t="n"/>
      <c r="O4151" s="7" t="n"/>
      <c r="P4151" s="7" t="n"/>
      <c r="Q4151" s="8" t="n"/>
      <c r="R4151" s="9" t="n"/>
      <c r="S4151" s="8" t="n"/>
      <c r="T4151" s="8" t="n"/>
      <c r="U4151" s="8" t="n"/>
      <c r="V4151" s="11">
        <f>IF(OR(B4151="",C4151=""),"",CONCATENATE(B4151,".",C4151))</f>
        <v/>
      </c>
      <c r="W4151" s="6">
        <f>UPPER(TRIM(H4151))</f>
        <v/>
      </c>
      <c r="X4151" s="6">
        <f>UPPER(TRIM(I4151))</f>
        <v/>
      </c>
      <c r="Y4151" s="6">
        <f>IF(V4151&lt;&gt;"",IFERROR(INDEX(federal_program_name_lookup,MATCH(V4151,aln_lookup,0)),""),"")</f>
        <v/>
      </c>
    </row>
    <row r="4152">
      <c r="A4152" s="6">
        <f>IF(B4152&lt;&gt;"", "AWARD-"&amp;TEXT(ROW()-1,"00000"), "")</f>
        <v/>
      </c>
      <c r="B4152" s="7" t="n"/>
      <c r="C4152" s="7" t="n"/>
      <c r="D4152" s="7" t="n"/>
      <c r="E4152" s="8" t="n"/>
      <c r="F4152" s="9" t="n"/>
      <c r="G4152" s="8" t="n"/>
      <c r="H4152" s="8" t="n"/>
      <c r="I4152" s="8" t="n"/>
      <c r="J4152" s="10">
        <f>IF(A4152="",0,SUMIFS(amount_expended,cfda_key,V4152))</f>
        <v/>
      </c>
      <c r="K4152" s="10">
        <f>IF(G4152="OTHER CLUSTER NOT LISTED ABOVE",SUMIFS(amount_expended,uniform_other_cluster_name,X4152), IF(AND(OR(G4152="N/A",G4152=""),H4152=""),0,IF(G4152="STATE CLUSTER",SUMIFS(amount_expended,uniform_state_cluster_name,W4152),SUMIFS(amount_expended,cluster_name,G4152))))</f>
        <v/>
      </c>
      <c r="L4152" s="8" t="n"/>
      <c r="M4152" s="7" t="n"/>
      <c r="N4152" s="8" t="n"/>
      <c r="O4152" s="7" t="n"/>
      <c r="P4152" s="7" t="n"/>
      <c r="Q4152" s="8" t="n"/>
      <c r="R4152" s="9" t="n"/>
      <c r="S4152" s="8" t="n"/>
      <c r="T4152" s="8" t="n"/>
      <c r="U4152" s="8" t="n"/>
      <c r="V4152" s="11">
        <f>IF(OR(B4152="",C4152=""),"",CONCATENATE(B4152,".",C4152))</f>
        <v/>
      </c>
      <c r="W4152" s="6">
        <f>UPPER(TRIM(H4152))</f>
        <v/>
      </c>
      <c r="X4152" s="6">
        <f>UPPER(TRIM(I4152))</f>
        <v/>
      </c>
      <c r="Y4152" s="6">
        <f>IF(V4152&lt;&gt;"",IFERROR(INDEX(federal_program_name_lookup,MATCH(V4152,aln_lookup,0)),""),"")</f>
        <v/>
      </c>
    </row>
    <row r="4153">
      <c r="A4153" s="6">
        <f>IF(B4153&lt;&gt;"", "AWARD-"&amp;TEXT(ROW()-1,"00000"), "")</f>
        <v/>
      </c>
      <c r="B4153" s="7" t="n"/>
      <c r="C4153" s="7" t="n"/>
      <c r="D4153" s="7" t="n"/>
      <c r="E4153" s="8" t="n"/>
      <c r="F4153" s="9" t="n"/>
      <c r="G4153" s="8" t="n"/>
      <c r="H4153" s="8" t="n"/>
      <c r="I4153" s="8" t="n"/>
      <c r="J4153" s="10">
        <f>IF(A4153="",0,SUMIFS(amount_expended,cfda_key,V4153))</f>
        <v/>
      </c>
      <c r="K4153" s="10">
        <f>IF(G4153="OTHER CLUSTER NOT LISTED ABOVE",SUMIFS(amount_expended,uniform_other_cluster_name,X4153), IF(AND(OR(G4153="N/A",G4153=""),H4153=""),0,IF(G4153="STATE CLUSTER",SUMIFS(amount_expended,uniform_state_cluster_name,W4153),SUMIFS(amount_expended,cluster_name,G4153))))</f>
        <v/>
      </c>
      <c r="L4153" s="8" t="n"/>
      <c r="M4153" s="7" t="n"/>
      <c r="N4153" s="8" t="n"/>
      <c r="O4153" s="7" t="n"/>
      <c r="P4153" s="7" t="n"/>
      <c r="Q4153" s="8" t="n"/>
      <c r="R4153" s="9" t="n"/>
      <c r="S4153" s="8" t="n"/>
      <c r="T4153" s="8" t="n"/>
      <c r="U4153" s="8" t="n"/>
      <c r="V4153" s="11">
        <f>IF(OR(B4153="",C4153=""),"",CONCATENATE(B4153,".",C4153))</f>
        <v/>
      </c>
      <c r="W4153" s="6">
        <f>UPPER(TRIM(H4153))</f>
        <v/>
      </c>
      <c r="X4153" s="6">
        <f>UPPER(TRIM(I4153))</f>
        <v/>
      </c>
      <c r="Y4153" s="6">
        <f>IF(V4153&lt;&gt;"",IFERROR(INDEX(federal_program_name_lookup,MATCH(V4153,aln_lookup,0)),""),"")</f>
        <v/>
      </c>
    </row>
    <row r="4154">
      <c r="A4154" s="6">
        <f>IF(B4154&lt;&gt;"", "AWARD-"&amp;TEXT(ROW()-1,"00000"), "")</f>
        <v/>
      </c>
      <c r="B4154" s="7" t="n"/>
      <c r="C4154" s="7" t="n"/>
      <c r="D4154" s="7" t="n"/>
      <c r="E4154" s="8" t="n"/>
      <c r="F4154" s="9" t="n"/>
      <c r="G4154" s="8" t="n"/>
      <c r="H4154" s="8" t="n"/>
      <c r="I4154" s="8" t="n"/>
      <c r="J4154" s="10">
        <f>IF(A4154="",0,SUMIFS(amount_expended,cfda_key,V4154))</f>
        <v/>
      </c>
      <c r="K4154" s="10">
        <f>IF(G4154="OTHER CLUSTER NOT LISTED ABOVE",SUMIFS(amount_expended,uniform_other_cluster_name,X4154), IF(AND(OR(G4154="N/A",G4154=""),H4154=""),0,IF(G4154="STATE CLUSTER",SUMIFS(amount_expended,uniform_state_cluster_name,W4154),SUMIFS(amount_expended,cluster_name,G4154))))</f>
        <v/>
      </c>
      <c r="L4154" s="8" t="n"/>
      <c r="M4154" s="7" t="n"/>
      <c r="N4154" s="8" t="n"/>
      <c r="O4154" s="7" t="n"/>
      <c r="P4154" s="7" t="n"/>
      <c r="Q4154" s="8" t="n"/>
      <c r="R4154" s="9" t="n"/>
      <c r="S4154" s="8" t="n"/>
      <c r="T4154" s="8" t="n"/>
      <c r="U4154" s="8" t="n"/>
      <c r="V4154" s="11">
        <f>IF(OR(B4154="",C4154=""),"",CONCATENATE(B4154,".",C4154))</f>
        <v/>
      </c>
      <c r="W4154" s="6">
        <f>UPPER(TRIM(H4154))</f>
        <v/>
      </c>
      <c r="X4154" s="6">
        <f>UPPER(TRIM(I4154))</f>
        <v/>
      </c>
      <c r="Y4154" s="6">
        <f>IF(V4154&lt;&gt;"",IFERROR(INDEX(federal_program_name_lookup,MATCH(V4154,aln_lookup,0)),""),"")</f>
        <v/>
      </c>
    </row>
    <row r="4155">
      <c r="A4155" s="6">
        <f>IF(B4155&lt;&gt;"", "AWARD-"&amp;TEXT(ROW()-1,"00000"), "")</f>
        <v/>
      </c>
      <c r="B4155" s="7" t="n"/>
      <c r="C4155" s="7" t="n"/>
      <c r="D4155" s="7" t="n"/>
      <c r="E4155" s="8" t="n"/>
      <c r="F4155" s="9" t="n"/>
      <c r="G4155" s="8" t="n"/>
      <c r="H4155" s="8" t="n"/>
      <c r="I4155" s="8" t="n"/>
      <c r="J4155" s="10">
        <f>IF(A4155="",0,SUMIFS(amount_expended,cfda_key,V4155))</f>
        <v/>
      </c>
      <c r="K4155" s="10">
        <f>IF(G4155="OTHER CLUSTER NOT LISTED ABOVE",SUMIFS(amount_expended,uniform_other_cluster_name,X4155), IF(AND(OR(G4155="N/A",G4155=""),H4155=""),0,IF(G4155="STATE CLUSTER",SUMIFS(amount_expended,uniform_state_cluster_name,W4155),SUMIFS(amount_expended,cluster_name,G4155))))</f>
        <v/>
      </c>
      <c r="L4155" s="8" t="n"/>
      <c r="M4155" s="7" t="n"/>
      <c r="N4155" s="8" t="n"/>
      <c r="O4155" s="7" t="n"/>
      <c r="P4155" s="7" t="n"/>
      <c r="Q4155" s="8" t="n"/>
      <c r="R4155" s="9" t="n"/>
      <c r="S4155" s="8" t="n"/>
      <c r="T4155" s="8" t="n"/>
      <c r="U4155" s="8" t="n"/>
      <c r="V4155" s="11">
        <f>IF(OR(B4155="",C4155=""),"",CONCATENATE(B4155,".",C4155))</f>
        <v/>
      </c>
      <c r="W4155" s="6">
        <f>UPPER(TRIM(H4155))</f>
        <v/>
      </c>
      <c r="X4155" s="6">
        <f>UPPER(TRIM(I4155))</f>
        <v/>
      </c>
      <c r="Y4155" s="6">
        <f>IF(V4155&lt;&gt;"",IFERROR(INDEX(federal_program_name_lookup,MATCH(V4155,aln_lookup,0)),""),"")</f>
        <v/>
      </c>
    </row>
    <row r="4156">
      <c r="A4156" s="6">
        <f>IF(B4156&lt;&gt;"", "AWARD-"&amp;TEXT(ROW()-1,"00000"), "")</f>
        <v/>
      </c>
      <c r="B4156" s="7" t="n"/>
      <c r="C4156" s="7" t="n"/>
      <c r="D4156" s="7" t="n"/>
      <c r="E4156" s="8" t="n"/>
      <c r="F4156" s="9" t="n"/>
      <c r="G4156" s="8" t="n"/>
      <c r="H4156" s="8" t="n"/>
      <c r="I4156" s="8" t="n"/>
      <c r="J4156" s="10">
        <f>IF(A4156="",0,SUMIFS(amount_expended,cfda_key,V4156))</f>
        <v/>
      </c>
      <c r="K4156" s="10">
        <f>IF(G4156="OTHER CLUSTER NOT LISTED ABOVE",SUMIFS(amount_expended,uniform_other_cluster_name,X4156), IF(AND(OR(G4156="N/A",G4156=""),H4156=""),0,IF(G4156="STATE CLUSTER",SUMIFS(amount_expended,uniform_state_cluster_name,W4156),SUMIFS(amount_expended,cluster_name,G4156))))</f>
        <v/>
      </c>
      <c r="L4156" s="8" t="n"/>
      <c r="M4156" s="7" t="n"/>
      <c r="N4156" s="8" t="n"/>
      <c r="O4156" s="7" t="n"/>
      <c r="P4156" s="7" t="n"/>
      <c r="Q4156" s="8" t="n"/>
      <c r="R4156" s="9" t="n"/>
      <c r="S4156" s="8" t="n"/>
      <c r="T4156" s="8" t="n"/>
      <c r="U4156" s="8" t="n"/>
      <c r="V4156" s="11">
        <f>IF(OR(B4156="",C4156=""),"",CONCATENATE(B4156,".",C4156))</f>
        <v/>
      </c>
      <c r="W4156" s="6">
        <f>UPPER(TRIM(H4156))</f>
        <v/>
      </c>
      <c r="X4156" s="6">
        <f>UPPER(TRIM(I4156))</f>
        <v/>
      </c>
      <c r="Y4156" s="6">
        <f>IF(V4156&lt;&gt;"",IFERROR(INDEX(federal_program_name_lookup,MATCH(V4156,aln_lookup,0)),""),"")</f>
        <v/>
      </c>
    </row>
    <row r="4157">
      <c r="A4157" s="6">
        <f>IF(B4157&lt;&gt;"", "AWARD-"&amp;TEXT(ROW()-1,"00000"), "")</f>
        <v/>
      </c>
      <c r="B4157" s="7" t="n"/>
      <c r="C4157" s="7" t="n"/>
      <c r="D4157" s="7" t="n"/>
      <c r="E4157" s="8" t="n"/>
      <c r="F4157" s="9" t="n"/>
      <c r="G4157" s="8" t="n"/>
      <c r="H4157" s="8" t="n"/>
      <c r="I4157" s="8" t="n"/>
      <c r="J4157" s="10">
        <f>IF(A4157="",0,SUMIFS(amount_expended,cfda_key,V4157))</f>
        <v/>
      </c>
      <c r="K4157" s="10">
        <f>IF(G4157="OTHER CLUSTER NOT LISTED ABOVE",SUMIFS(amount_expended,uniform_other_cluster_name,X4157), IF(AND(OR(G4157="N/A",G4157=""),H4157=""),0,IF(G4157="STATE CLUSTER",SUMIFS(amount_expended,uniform_state_cluster_name,W4157),SUMIFS(amount_expended,cluster_name,G4157))))</f>
        <v/>
      </c>
      <c r="L4157" s="8" t="n"/>
      <c r="M4157" s="7" t="n"/>
      <c r="N4157" s="8" t="n"/>
      <c r="O4157" s="7" t="n"/>
      <c r="P4157" s="7" t="n"/>
      <c r="Q4157" s="8" t="n"/>
      <c r="R4157" s="9" t="n"/>
      <c r="S4157" s="8" t="n"/>
      <c r="T4157" s="8" t="n"/>
      <c r="U4157" s="8" t="n"/>
      <c r="V4157" s="11">
        <f>IF(OR(B4157="",C4157=""),"",CONCATENATE(B4157,".",C4157))</f>
        <v/>
      </c>
      <c r="W4157" s="6">
        <f>UPPER(TRIM(H4157))</f>
        <v/>
      </c>
      <c r="X4157" s="6">
        <f>UPPER(TRIM(I4157))</f>
        <v/>
      </c>
      <c r="Y4157" s="6">
        <f>IF(V4157&lt;&gt;"",IFERROR(INDEX(federal_program_name_lookup,MATCH(V4157,aln_lookup,0)),""),"")</f>
        <v/>
      </c>
    </row>
    <row r="4158">
      <c r="A4158" s="6">
        <f>IF(B4158&lt;&gt;"", "AWARD-"&amp;TEXT(ROW()-1,"00000"), "")</f>
        <v/>
      </c>
      <c r="B4158" s="7" t="n"/>
      <c r="C4158" s="7" t="n"/>
      <c r="D4158" s="7" t="n"/>
      <c r="E4158" s="8" t="n"/>
      <c r="F4158" s="9" t="n"/>
      <c r="G4158" s="8" t="n"/>
      <c r="H4158" s="8" t="n"/>
      <c r="I4158" s="8" t="n"/>
      <c r="J4158" s="10">
        <f>IF(A4158="",0,SUMIFS(amount_expended,cfda_key,V4158))</f>
        <v/>
      </c>
      <c r="K4158" s="10">
        <f>IF(G4158="OTHER CLUSTER NOT LISTED ABOVE",SUMIFS(amount_expended,uniform_other_cluster_name,X4158), IF(AND(OR(G4158="N/A",G4158=""),H4158=""),0,IF(G4158="STATE CLUSTER",SUMIFS(amount_expended,uniform_state_cluster_name,W4158),SUMIFS(amount_expended,cluster_name,G4158))))</f>
        <v/>
      </c>
      <c r="L4158" s="8" t="n"/>
      <c r="M4158" s="7" t="n"/>
      <c r="N4158" s="8" t="n"/>
      <c r="O4158" s="7" t="n"/>
      <c r="P4158" s="7" t="n"/>
      <c r="Q4158" s="8" t="n"/>
      <c r="R4158" s="9" t="n"/>
      <c r="S4158" s="8" t="n"/>
      <c r="T4158" s="8" t="n"/>
      <c r="U4158" s="8" t="n"/>
      <c r="V4158" s="11">
        <f>IF(OR(B4158="",C4158=""),"",CONCATENATE(B4158,".",C4158))</f>
        <v/>
      </c>
      <c r="W4158" s="6">
        <f>UPPER(TRIM(H4158))</f>
        <v/>
      </c>
      <c r="X4158" s="6">
        <f>UPPER(TRIM(I4158))</f>
        <v/>
      </c>
      <c r="Y4158" s="6">
        <f>IF(V4158&lt;&gt;"",IFERROR(INDEX(federal_program_name_lookup,MATCH(V4158,aln_lookup,0)),""),"")</f>
        <v/>
      </c>
    </row>
    <row r="4159">
      <c r="A4159" s="6">
        <f>IF(B4159&lt;&gt;"", "AWARD-"&amp;TEXT(ROW()-1,"00000"), "")</f>
        <v/>
      </c>
      <c r="B4159" s="7" t="n"/>
      <c r="C4159" s="7" t="n"/>
      <c r="D4159" s="7" t="n"/>
      <c r="E4159" s="8" t="n"/>
      <c r="F4159" s="9" t="n"/>
      <c r="G4159" s="8" t="n"/>
      <c r="H4159" s="8" t="n"/>
      <c r="I4159" s="8" t="n"/>
      <c r="J4159" s="10">
        <f>IF(A4159="",0,SUMIFS(amount_expended,cfda_key,V4159))</f>
        <v/>
      </c>
      <c r="K4159" s="10">
        <f>IF(G4159="OTHER CLUSTER NOT LISTED ABOVE",SUMIFS(amount_expended,uniform_other_cluster_name,X4159), IF(AND(OR(G4159="N/A",G4159=""),H4159=""),0,IF(G4159="STATE CLUSTER",SUMIFS(amount_expended,uniform_state_cluster_name,W4159),SUMIFS(amount_expended,cluster_name,G4159))))</f>
        <v/>
      </c>
      <c r="L4159" s="8" t="n"/>
      <c r="M4159" s="7" t="n"/>
      <c r="N4159" s="8" t="n"/>
      <c r="O4159" s="7" t="n"/>
      <c r="P4159" s="7" t="n"/>
      <c r="Q4159" s="8" t="n"/>
      <c r="R4159" s="9" t="n"/>
      <c r="S4159" s="8" t="n"/>
      <c r="T4159" s="8" t="n"/>
      <c r="U4159" s="8" t="n"/>
      <c r="V4159" s="11">
        <f>IF(OR(B4159="",C4159=""),"",CONCATENATE(B4159,".",C4159))</f>
        <v/>
      </c>
      <c r="W4159" s="6">
        <f>UPPER(TRIM(H4159))</f>
        <v/>
      </c>
      <c r="X4159" s="6">
        <f>UPPER(TRIM(I4159))</f>
        <v/>
      </c>
      <c r="Y4159" s="6">
        <f>IF(V4159&lt;&gt;"",IFERROR(INDEX(federal_program_name_lookup,MATCH(V4159,aln_lookup,0)),""),"")</f>
        <v/>
      </c>
    </row>
    <row r="4160">
      <c r="A4160" s="6">
        <f>IF(B4160&lt;&gt;"", "AWARD-"&amp;TEXT(ROW()-1,"00000"), "")</f>
        <v/>
      </c>
      <c r="B4160" s="7" t="n"/>
      <c r="C4160" s="7" t="n"/>
      <c r="D4160" s="7" t="n"/>
      <c r="E4160" s="8" t="n"/>
      <c r="F4160" s="9" t="n"/>
      <c r="G4160" s="8" t="n"/>
      <c r="H4160" s="8" t="n"/>
      <c r="I4160" s="8" t="n"/>
      <c r="J4160" s="10">
        <f>IF(A4160="",0,SUMIFS(amount_expended,cfda_key,V4160))</f>
        <v/>
      </c>
      <c r="K4160" s="10">
        <f>IF(G4160="OTHER CLUSTER NOT LISTED ABOVE",SUMIFS(amount_expended,uniform_other_cluster_name,X4160), IF(AND(OR(G4160="N/A",G4160=""),H4160=""),0,IF(G4160="STATE CLUSTER",SUMIFS(amount_expended,uniform_state_cluster_name,W4160),SUMIFS(amount_expended,cluster_name,G4160))))</f>
        <v/>
      </c>
      <c r="L4160" s="8" t="n"/>
      <c r="M4160" s="7" t="n"/>
      <c r="N4160" s="8" t="n"/>
      <c r="O4160" s="7" t="n"/>
      <c r="P4160" s="7" t="n"/>
      <c r="Q4160" s="8" t="n"/>
      <c r="R4160" s="9" t="n"/>
      <c r="S4160" s="8" t="n"/>
      <c r="T4160" s="8" t="n"/>
      <c r="U4160" s="8" t="n"/>
      <c r="V4160" s="11">
        <f>IF(OR(B4160="",C4160=""),"",CONCATENATE(B4160,".",C4160))</f>
        <v/>
      </c>
      <c r="W4160" s="6">
        <f>UPPER(TRIM(H4160))</f>
        <v/>
      </c>
      <c r="X4160" s="6">
        <f>UPPER(TRIM(I4160))</f>
        <v/>
      </c>
      <c r="Y4160" s="6">
        <f>IF(V4160&lt;&gt;"",IFERROR(INDEX(federal_program_name_lookup,MATCH(V4160,aln_lookup,0)),""),"")</f>
        <v/>
      </c>
    </row>
    <row r="4161">
      <c r="A4161" s="6">
        <f>IF(B4161&lt;&gt;"", "AWARD-"&amp;TEXT(ROW()-1,"00000"), "")</f>
        <v/>
      </c>
      <c r="B4161" s="7" t="n"/>
      <c r="C4161" s="7" t="n"/>
      <c r="D4161" s="7" t="n"/>
      <c r="E4161" s="8" t="n"/>
      <c r="F4161" s="9" t="n"/>
      <c r="G4161" s="8" t="n"/>
      <c r="H4161" s="8" t="n"/>
      <c r="I4161" s="8" t="n"/>
      <c r="J4161" s="10">
        <f>IF(A4161="",0,SUMIFS(amount_expended,cfda_key,V4161))</f>
        <v/>
      </c>
      <c r="K4161" s="10">
        <f>IF(G4161="OTHER CLUSTER NOT LISTED ABOVE",SUMIFS(amount_expended,uniform_other_cluster_name,X4161), IF(AND(OR(G4161="N/A",G4161=""),H4161=""),0,IF(G4161="STATE CLUSTER",SUMIFS(amount_expended,uniform_state_cluster_name,W4161),SUMIFS(amount_expended,cluster_name,G4161))))</f>
        <v/>
      </c>
      <c r="L4161" s="8" t="n"/>
      <c r="M4161" s="7" t="n"/>
      <c r="N4161" s="8" t="n"/>
      <c r="O4161" s="7" t="n"/>
      <c r="P4161" s="7" t="n"/>
      <c r="Q4161" s="8" t="n"/>
      <c r="R4161" s="9" t="n"/>
      <c r="S4161" s="8" t="n"/>
      <c r="T4161" s="8" t="n"/>
      <c r="U4161" s="8" t="n"/>
      <c r="V4161" s="11">
        <f>IF(OR(B4161="",C4161=""),"",CONCATENATE(B4161,".",C4161))</f>
        <v/>
      </c>
      <c r="W4161" s="6">
        <f>UPPER(TRIM(H4161))</f>
        <v/>
      </c>
      <c r="X4161" s="6">
        <f>UPPER(TRIM(I4161))</f>
        <v/>
      </c>
      <c r="Y4161" s="6">
        <f>IF(V4161&lt;&gt;"",IFERROR(INDEX(federal_program_name_lookup,MATCH(V4161,aln_lookup,0)),""),"")</f>
        <v/>
      </c>
    </row>
    <row r="4162">
      <c r="A4162" s="6">
        <f>IF(B4162&lt;&gt;"", "AWARD-"&amp;TEXT(ROW()-1,"00000"), "")</f>
        <v/>
      </c>
      <c r="B4162" s="7" t="n"/>
      <c r="C4162" s="7" t="n"/>
      <c r="D4162" s="7" t="n"/>
      <c r="E4162" s="8" t="n"/>
      <c r="F4162" s="9" t="n"/>
      <c r="G4162" s="8" t="n"/>
      <c r="H4162" s="8" t="n"/>
      <c r="I4162" s="8" t="n"/>
      <c r="J4162" s="10">
        <f>IF(A4162="",0,SUMIFS(amount_expended,cfda_key,V4162))</f>
        <v/>
      </c>
      <c r="K4162" s="10">
        <f>IF(G4162="OTHER CLUSTER NOT LISTED ABOVE",SUMIFS(amount_expended,uniform_other_cluster_name,X4162), IF(AND(OR(G4162="N/A",G4162=""),H4162=""),0,IF(G4162="STATE CLUSTER",SUMIFS(amount_expended,uniform_state_cluster_name,W4162),SUMIFS(amount_expended,cluster_name,G4162))))</f>
        <v/>
      </c>
      <c r="L4162" s="8" t="n"/>
      <c r="M4162" s="7" t="n"/>
      <c r="N4162" s="8" t="n"/>
      <c r="O4162" s="7" t="n"/>
      <c r="P4162" s="7" t="n"/>
      <c r="Q4162" s="8" t="n"/>
      <c r="R4162" s="9" t="n"/>
      <c r="S4162" s="8" t="n"/>
      <c r="T4162" s="8" t="n"/>
      <c r="U4162" s="8" t="n"/>
      <c r="V4162" s="11">
        <f>IF(OR(B4162="",C4162=""),"",CONCATENATE(B4162,".",C4162))</f>
        <v/>
      </c>
      <c r="W4162" s="6">
        <f>UPPER(TRIM(H4162))</f>
        <v/>
      </c>
      <c r="X4162" s="6">
        <f>UPPER(TRIM(I4162))</f>
        <v/>
      </c>
      <c r="Y4162" s="6">
        <f>IF(V4162&lt;&gt;"",IFERROR(INDEX(federal_program_name_lookup,MATCH(V4162,aln_lookup,0)),""),"")</f>
        <v/>
      </c>
    </row>
    <row r="4163">
      <c r="A4163" s="6">
        <f>IF(B4163&lt;&gt;"", "AWARD-"&amp;TEXT(ROW()-1,"00000"), "")</f>
        <v/>
      </c>
      <c r="B4163" s="7" t="n"/>
      <c r="C4163" s="7" t="n"/>
      <c r="D4163" s="7" t="n"/>
      <c r="E4163" s="8" t="n"/>
      <c r="F4163" s="9" t="n"/>
      <c r="G4163" s="8" t="n"/>
      <c r="H4163" s="8" t="n"/>
      <c r="I4163" s="8" t="n"/>
      <c r="J4163" s="10">
        <f>IF(A4163="",0,SUMIFS(amount_expended,cfda_key,V4163))</f>
        <v/>
      </c>
      <c r="K4163" s="10">
        <f>IF(G4163="OTHER CLUSTER NOT LISTED ABOVE",SUMIFS(amount_expended,uniform_other_cluster_name,X4163), IF(AND(OR(G4163="N/A",G4163=""),H4163=""),0,IF(G4163="STATE CLUSTER",SUMIFS(amount_expended,uniform_state_cluster_name,W4163),SUMIFS(amount_expended,cluster_name,G4163))))</f>
        <v/>
      </c>
      <c r="L4163" s="8" t="n"/>
      <c r="M4163" s="7" t="n"/>
      <c r="N4163" s="8" t="n"/>
      <c r="O4163" s="7" t="n"/>
      <c r="P4163" s="7" t="n"/>
      <c r="Q4163" s="8" t="n"/>
      <c r="R4163" s="9" t="n"/>
      <c r="S4163" s="8" t="n"/>
      <c r="T4163" s="8" t="n"/>
      <c r="U4163" s="8" t="n"/>
      <c r="V4163" s="11">
        <f>IF(OR(B4163="",C4163=""),"",CONCATENATE(B4163,".",C4163))</f>
        <v/>
      </c>
      <c r="W4163" s="6">
        <f>UPPER(TRIM(H4163))</f>
        <v/>
      </c>
      <c r="X4163" s="6">
        <f>UPPER(TRIM(I4163))</f>
        <v/>
      </c>
      <c r="Y4163" s="6">
        <f>IF(V4163&lt;&gt;"",IFERROR(INDEX(federal_program_name_lookup,MATCH(V4163,aln_lookup,0)),""),"")</f>
        <v/>
      </c>
    </row>
    <row r="4164">
      <c r="A4164" s="6">
        <f>IF(B4164&lt;&gt;"", "AWARD-"&amp;TEXT(ROW()-1,"00000"), "")</f>
        <v/>
      </c>
      <c r="B4164" s="7" t="n"/>
      <c r="C4164" s="7" t="n"/>
      <c r="D4164" s="7" t="n"/>
      <c r="E4164" s="8" t="n"/>
      <c r="F4164" s="9" t="n"/>
      <c r="G4164" s="8" t="n"/>
      <c r="H4164" s="8" t="n"/>
      <c r="I4164" s="8" t="n"/>
      <c r="J4164" s="10">
        <f>IF(A4164="",0,SUMIFS(amount_expended,cfda_key,V4164))</f>
        <v/>
      </c>
      <c r="K4164" s="10">
        <f>IF(G4164="OTHER CLUSTER NOT LISTED ABOVE",SUMIFS(amount_expended,uniform_other_cluster_name,X4164), IF(AND(OR(G4164="N/A",G4164=""),H4164=""),0,IF(G4164="STATE CLUSTER",SUMIFS(amount_expended,uniform_state_cluster_name,W4164),SUMIFS(amount_expended,cluster_name,G4164))))</f>
        <v/>
      </c>
      <c r="L4164" s="8" t="n"/>
      <c r="M4164" s="7" t="n"/>
      <c r="N4164" s="8" t="n"/>
      <c r="O4164" s="7" t="n"/>
      <c r="P4164" s="7" t="n"/>
      <c r="Q4164" s="8" t="n"/>
      <c r="R4164" s="9" t="n"/>
      <c r="S4164" s="8" t="n"/>
      <c r="T4164" s="8" t="n"/>
      <c r="U4164" s="8" t="n"/>
      <c r="V4164" s="11">
        <f>IF(OR(B4164="",C4164=""),"",CONCATENATE(B4164,".",C4164))</f>
        <v/>
      </c>
      <c r="W4164" s="6">
        <f>UPPER(TRIM(H4164))</f>
        <v/>
      </c>
      <c r="X4164" s="6">
        <f>UPPER(TRIM(I4164))</f>
        <v/>
      </c>
      <c r="Y4164" s="6">
        <f>IF(V4164&lt;&gt;"",IFERROR(INDEX(federal_program_name_lookup,MATCH(V4164,aln_lookup,0)),""),"")</f>
        <v/>
      </c>
    </row>
    <row r="4165">
      <c r="A4165" s="6">
        <f>IF(B4165&lt;&gt;"", "AWARD-"&amp;TEXT(ROW()-1,"00000"), "")</f>
        <v/>
      </c>
      <c r="B4165" s="7" t="n"/>
      <c r="C4165" s="7" t="n"/>
      <c r="D4165" s="7" t="n"/>
      <c r="E4165" s="8" t="n"/>
      <c r="F4165" s="9" t="n"/>
      <c r="G4165" s="8" t="n"/>
      <c r="H4165" s="8" t="n"/>
      <c r="I4165" s="8" t="n"/>
      <c r="J4165" s="10">
        <f>IF(A4165="",0,SUMIFS(amount_expended,cfda_key,V4165))</f>
        <v/>
      </c>
      <c r="K4165" s="10">
        <f>IF(G4165="OTHER CLUSTER NOT LISTED ABOVE",SUMIFS(amount_expended,uniform_other_cluster_name,X4165), IF(AND(OR(G4165="N/A",G4165=""),H4165=""),0,IF(G4165="STATE CLUSTER",SUMIFS(amount_expended,uniform_state_cluster_name,W4165),SUMIFS(amount_expended,cluster_name,G4165))))</f>
        <v/>
      </c>
      <c r="L4165" s="8" t="n"/>
      <c r="M4165" s="7" t="n"/>
      <c r="N4165" s="8" t="n"/>
      <c r="O4165" s="7" t="n"/>
      <c r="P4165" s="7" t="n"/>
      <c r="Q4165" s="8" t="n"/>
      <c r="R4165" s="9" t="n"/>
      <c r="S4165" s="8" t="n"/>
      <c r="T4165" s="8" t="n"/>
      <c r="U4165" s="8" t="n"/>
      <c r="V4165" s="11">
        <f>IF(OR(B4165="",C4165=""),"",CONCATENATE(B4165,".",C4165))</f>
        <v/>
      </c>
      <c r="W4165" s="6">
        <f>UPPER(TRIM(H4165))</f>
        <v/>
      </c>
      <c r="X4165" s="6">
        <f>UPPER(TRIM(I4165))</f>
        <v/>
      </c>
      <c r="Y4165" s="6">
        <f>IF(V4165&lt;&gt;"",IFERROR(INDEX(federal_program_name_lookup,MATCH(V4165,aln_lookup,0)),""),"")</f>
        <v/>
      </c>
    </row>
    <row r="4166">
      <c r="A4166" s="6">
        <f>IF(B4166&lt;&gt;"", "AWARD-"&amp;TEXT(ROW()-1,"00000"), "")</f>
        <v/>
      </c>
      <c r="B4166" s="7" t="n"/>
      <c r="C4166" s="7" t="n"/>
      <c r="D4166" s="7" t="n"/>
      <c r="E4166" s="8" t="n"/>
      <c r="F4166" s="9" t="n"/>
      <c r="G4166" s="8" t="n"/>
      <c r="H4166" s="8" t="n"/>
      <c r="I4166" s="8" t="n"/>
      <c r="J4166" s="10">
        <f>IF(A4166="",0,SUMIFS(amount_expended,cfda_key,V4166))</f>
        <v/>
      </c>
      <c r="K4166" s="10">
        <f>IF(G4166="OTHER CLUSTER NOT LISTED ABOVE",SUMIFS(amount_expended,uniform_other_cluster_name,X4166), IF(AND(OR(G4166="N/A",G4166=""),H4166=""),0,IF(G4166="STATE CLUSTER",SUMIFS(amount_expended,uniform_state_cluster_name,W4166),SUMIFS(amount_expended,cluster_name,G4166))))</f>
        <v/>
      </c>
      <c r="L4166" s="8" t="n"/>
      <c r="M4166" s="7" t="n"/>
      <c r="N4166" s="8" t="n"/>
      <c r="O4166" s="7" t="n"/>
      <c r="P4166" s="7" t="n"/>
      <c r="Q4166" s="8" t="n"/>
      <c r="R4166" s="9" t="n"/>
      <c r="S4166" s="8" t="n"/>
      <c r="T4166" s="8" t="n"/>
      <c r="U4166" s="8" t="n"/>
      <c r="V4166" s="11">
        <f>IF(OR(B4166="",C4166=""),"",CONCATENATE(B4166,".",C4166))</f>
        <v/>
      </c>
      <c r="W4166" s="6">
        <f>UPPER(TRIM(H4166))</f>
        <v/>
      </c>
      <c r="X4166" s="6">
        <f>UPPER(TRIM(I4166))</f>
        <v/>
      </c>
      <c r="Y4166" s="6">
        <f>IF(V4166&lt;&gt;"",IFERROR(INDEX(federal_program_name_lookup,MATCH(V4166,aln_lookup,0)),""),"")</f>
        <v/>
      </c>
    </row>
    <row r="4167">
      <c r="A4167" s="6">
        <f>IF(B4167&lt;&gt;"", "AWARD-"&amp;TEXT(ROW()-1,"00000"), "")</f>
        <v/>
      </c>
      <c r="B4167" s="7" t="n"/>
      <c r="C4167" s="7" t="n"/>
      <c r="D4167" s="7" t="n"/>
      <c r="E4167" s="8" t="n"/>
      <c r="F4167" s="9" t="n"/>
      <c r="G4167" s="8" t="n"/>
      <c r="H4167" s="8" t="n"/>
      <c r="I4167" s="8" t="n"/>
      <c r="J4167" s="10">
        <f>IF(A4167="",0,SUMIFS(amount_expended,cfda_key,V4167))</f>
        <v/>
      </c>
      <c r="K4167" s="10">
        <f>IF(G4167="OTHER CLUSTER NOT LISTED ABOVE",SUMIFS(amount_expended,uniform_other_cluster_name,X4167), IF(AND(OR(G4167="N/A",G4167=""),H4167=""),0,IF(G4167="STATE CLUSTER",SUMIFS(amount_expended,uniform_state_cluster_name,W4167),SUMIFS(amount_expended,cluster_name,G4167))))</f>
        <v/>
      </c>
      <c r="L4167" s="8" t="n"/>
      <c r="M4167" s="7" t="n"/>
      <c r="N4167" s="8" t="n"/>
      <c r="O4167" s="7" t="n"/>
      <c r="P4167" s="7" t="n"/>
      <c r="Q4167" s="8" t="n"/>
      <c r="R4167" s="9" t="n"/>
      <c r="S4167" s="8" t="n"/>
      <c r="T4167" s="8" t="n"/>
      <c r="U4167" s="8" t="n"/>
      <c r="V4167" s="11">
        <f>IF(OR(B4167="",C4167=""),"",CONCATENATE(B4167,".",C4167))</f>
        <v/>
      </c>
      <c r="W4167" s="6">
        <f>UPPER(TRIM(H4167))</f>
        <v/>
      </c>
      <c r="X4167" s="6">
        <f>UPPER(TRIM(I4167))</f>
        <v/>
      </c>
      <c r="Y4167" s="6">
        <f>IF(V4167&lt;&gt;"",IFERROR(INDEX(federal_program_name_lookup,MATCH(V4167,aln_lookup,0)),""),"")</f>
        <v/>
      </c>
    </row>
    <row r="4168">
      <c r="A4168" s="6">
        <f>IF(B4168&lt;&gt;"", "AWARD-"&amp;TEXT(ROW()-1,"00000"), "")</f>
        <v/>
      </c>
      <c r="B4168" s="7" t="n"/>
      <c r="C4168" s="7" t="n"/>
      <c r="D4168" s="7" t="n"/>
      <c r="E4168" s="8" t="n"/>
      <c r="F4168" s="9" t="n"/>
      <c r="G4168" s="8" t="n"/>
      <c r="H4168" s="8" t="n"/>
      <c r="I4168" s="8" t="n"/>
      <c r="J4168" s="10">
        <f>IF(A4168="",0,SUMIFS(amount_expended,cfda_key,V4168))</f>
        <v/>
      </c>
      <c r="K4168" s="10">
        <f>IF(G4168="OTHER CLUSTER NOT LISTED ABOVE",SUMIFS(amount_expended,uniform_other_cluster_name,X4168), IF(AND(OR(G4168="N/A",G4168=""),H4168=""),0,IF(G4168="STATE CLUSTER",SUMIFS(amount_expended,uniform_state_cluster_name,W4168),SUMIFS(amount_expended,cluster_name,G4168))))</f>
        <v/>
      </c>
      <c r="L4168" s="8" t="n"/>
      <c r="M4168" s="7" t="n"/>
      <c r="N4168" s="8" t="n"/>
      <c r="O4168" s="7" t="n"/>
      <c r="P4168" s="7" t="n"/>
      <c r="Q4168" s="8" t="n"/>
      <c r="R4168" s="9" t="n"/>
      <c r="S4168" s="8" t="n"/>
      <c r="T4168" s="8" t="n"/>
      <c r="U4168" s="8" t="n"/>
      <c r="V4168" s="11">
        <f>IF(OR(B4168="",C4168=""),"",CONCATENATE(B4168,".",C4168))</f>
        <v/>
      </c>
      <c r="W4168" s="6">
        <f>UPPER(TRIM(H4168))</f>
        <v/>
      </c>
      <c r="X4168" s="6">
        <f>UPPER(TRIM(I4168))</f>
        <v/>
      </c>
      <c r="Y4168" s="6">
        <f>IF(V4168&lt;&gt;"",IFERROR(INDEX(federal_program_name_lookup,MATCH(V4168,aln_lookup,0)),""),"")</f>
        <v/>
      </c>
    </row>
    <row r="4169">
      <c r="A4169" s="6">
        <f>IF(B4169&lt;&gt;"", "AWARD-"&amp;TEXT(ROW()-1,"00000"), "")</f>
        <v/>
      </c>
      <c r="B4169" s="7" t="n"/>
      <c r="C4169" s="7" t="n"/>
      <c r="D4169" s="7" t="n"/>
      <c r="E4169" s="8" t="n"/>
      <c r="F4169" s="9" t="n"/>
      <c r="G4169" s="8" t="n"/>
      <c r="H4169" s="8" t="n"/>
      <c r="I4169" s="8" t="n"/>
      <c r="J4169" s="10">
        <f>IF(A4169="",0,SUMIFS(amount_expended,cfda_key,V4169))</f>
        <v/>
      </c>
      <c r="K4169" s="10">
        <f>IF(G4169="OTHER CLUSTER NOT LISTED ABOVE",SUMIFS(amount_expended,uniform_other_cluster_name,X4169), IF(AND(OR(G4169="N/A",G4169=""),H4169=""),0,IF(G4169="STATE CLUSTER",SUMIFS(amount_expended,uniform_state_cluster_name,W4169),SUMIFS(amount_expended,cluster_name,G4169))))</f>
        <v/>
      </c>
      <c r="L4169" s="8" t="n"/>
      <c r="M4169" s="7" t="n"/>
      <c r="N4169" s="8" t="n"/>
      <c r="O4169" s="7" t="n"/>
      <c r="P4169" s="7" t="n"/>
      <c r="Q4169" s="8" t="n"/>
      <c r="R4169" s="9" t="n"/>
      <c r="S4169" s="8" t="n"/>
      <c r="T4169" s="8" t="n"/>
      <c r="U4169" s="8" t="n"/>
      <c r="V4169" s="11">
        <f>IF(OR(B4169="",C4169=""),"",CONCATENATE(B4169,".",C4169))</f>
        <v/>
      </c>
      <c r="W4169" s="6">
        <f>UPPER(TRIM(H4169))</f>
        <v/>
      </c>
      <c r="X4169" s="6">
        <f>UPPER(TRIM(I4169))</f>
        <v/>
      </c>
      <c r="Y4169" s="6">
        <f>IF(V4169&lt;&gt;"",IFERROR(INDEX(federal_program_name_lookup,MATCH(V4169,aln_lookup,0)),""),"")</f>
        <v/>
      </c>
    </row>
    <row r="4170">
      <c r="A4170" s="6">
        <f>IF(B4170&lt;&gt;"", "AWARD-"&amp;TEXT(ROW()-1,"00000"), "")</f>
        <v/>
      </c>
      <c r="B4170" s="7" t="n"/>
      <c r="C4170" s="7" t="n"/>
      <c r="D4170" s="7" t="n"/>
      <c r="E4170" s="8" t="n"/>
      <c r="F4170" s="9" t="n"/>
      <c r="G4170" s="8" t="n"/>
      <c r="H4170" s="8" t="n"/>
      <c r="I4170" s="8" t="n"/>
      <c r="J4170" s="10">
        <f>IF(A4170="",0,SUMIFS(amount_expended,cfda_key,V4170))</f>
        <v/>
      </c>
      <c r="K4170" s="10">
        <f>IF(G4170="OTHER CLUSTER NOT LISTED ABOVE",SUMIFS(amount_expended,uniform_other_cluster_name,X4170), IF(AND(OR(G4170="N/A",G4170=""),H4170=""),0,IF(G4170="STATE CLUSTER",SUMIFS(amount_expended,uniform_state_cluster_name,W4170),SUMIFS(amount_expended,cluster_name,G4170))))</f>
        <v/>
      </c>
      <c r="L4170" s="8" t="n"/>
      <c r="M4170" s="7" t="n"/>
      <c r="N4170" s="8" t="n"/>
      <c r="O4170" s="7" t="n"/>
      <c r="P4170" s="7" t="n"/>
      <c r="Q4170" s="8" t="n"/>
      <c r="R4170" s="9" t="n"/>
      <c r="S4170" s="8" t="n"/>
      <c r="T4170" s="8" t="n"/>
      <c r="U4170" s="8" t="n"/>
      <c r="V4170" s="11">
        <f>IF(OR(B4170="",C4170=""),"",CONCATENATE(B4170,".",C4170))</f>
        <v/>
      </c>
      <c r="W4170" s="6">
        <f>UPPER(TRIM(H4170))</f>
        <v/>
      </c>
      <c r="X4170" s="6">
        <f>UPPER(TRIM(I4170))</f>
        <v/>
      </c>
      <c r="Y4170" s="6">
        <f>IF(V4170&lt;&gt;"",IFERROR(INDEX(federal_program_name_lookup,MATCH(V4170,aln_lookup,0)),""),"")</f>
        <v/>
      </c>
    </row>
    <row r="4171">
      <c r="A4171" s="6">
        <f>IF(B4171&lt;&gt;"", "AWARD-"&amp;TEXT(ROW()-1,"00000"), "")</f>
        <v/>
      </c>
      <c r="B4171" s="7" t="n"/>
      <c r="C4171" s="7" t="n"/>
      <c r="D4171" s="7" t="n"/>
      <c r="E4171" s="8" t="n"/>
      <c r="F4171" s="9" t="n"/>
      <c r="G4171" s="8" t="n"/>
      <c r="H4171" s="8" t="n"/>
      <c r="I4171" s="8" t="n"/>
      <c r="J4171" s="10">
        <f>IF(A4171="",0,SUMIFS(amount_expended,cfda_key,V4171))</f>
        <v/>
      </c>
      <c r="K4171" s="10">
        <f>IF(G4171="OTHER CLUSTER NOT LISTED ABOVE",SUMIFS(amount_expended,uniform_other_cluster_name,X4171), IF(AND(OR(G4171="N/A",G4171=""),H4171=""),0,IF(G4171="STATE CLUSTER",SUMIFS(amount_expended,uniform_state_cluster_name,W4171),SUMIFS(amount_expended,cluster_name,G4171))))</f>
        <v/>
      </c>
      <c r="L4171" s="8" t="n"/>
      <c r="M4171" s="7" t="n"/>
      <c r="N4171" s="8" t="n"/>
      <c r="O4171" s="7" t="n"/>
      <c r="P4171" s="7" t="n"/>
      <c r="Q4171" s="8" t="n"/>
      <c r="R4171" s="9" t="n"/>
      <c r="S4171" s="8" t="n"/>
      <c r="T4171" s="8" t="n"/>
      <c r="U4171" s="8" t="n"/>
      <c r="V4171" s="11">
        <f>IF(OR(B4171="",C4171=""),"",CONCATENATE(B4171,".",C4171))</f>
        <v/>
      </c>
      <c r="W4171" s="6">
        <f>UPPER(TRIM(H4171))</f>
        <v/>
      </c>
      <c r="X4171" s="6">
        <f>UPPER(TRIM(I4171))</f>
        <v/>
      </c>
      <c r="Y4171" s="6">
        <f>IF(V4171&lt;&gt;"",IFERROR(INDEX(federal_program_name_lookup,MATCH(V4171,aln_lookup,0)),""),"")</f>
        <v/>
      </c>
    </row>
    <row r="4172">
      <c r="A4172" s="6">
        <f>IF(B4172&lt;&gt;"", "AWARD-"&amp;TEXT(ROW()-1,"00000"), "")</f>
        <v/>
      </c>
      <c r="B4172" s="7" t="n"/>
      <c r="C4172" s="7" t="n"/>
      <c r="D4172" s="7" t="n"/>
      <c r="E4172" s="8" t="n"/>
      <c r="F4172" s="9" t="n"/>
      <c r="G4172" s="8" t="n"/>
      <c r="H4172" s="8" t="n"/>
      <c r="I4172" s="8" t="n"/>
      <c r="J4172" s="10">
        <f>IF(A4172="",0,SUMIFS(amount_expended,cfda_key,V4172))</f>
        <v/>
      </c>
      <c r="K4172" s="10">
        <f>IF(G4172="OTHER CLUSTER NOT LISTED ABOVE",SUMIFS(amount_expended,uniform_other_cluster_name,X4172), IF(AND(OR(G4172="N/A",G4172=""),H4172=""),0,IF(G4172="STATE CLUSTER",SUMIFS(amount_expended,uniform_state_cluster_name,W4172),SUMIFS(amount_expended,cluster_name,G4172))))</f>
        <v/>
      </c>
      <c r="L4172" s="8" t="n"/>
      <c r="M4172" s="7" t="n"/>
      <c r="N4172" s="8" t="n"/>
      <c r="O4172" s="7" t="n"/>
      <c r="P4172" s="7" t="n"/>
      <c r="Q4172" s="8" t="n"/>
      <c r="R4172" s="9" t="n"/>
      <c r="S4172" s="8" t="n"/>
      <c r="T4172" s="8" t="n"/>
      <c r="U4172" s="8" t="n"/>
      <c r="V4172" s="11">
        <f>IF(OR(B4172="",C4172=""),"",CONCATENATE(B4172,".",C4172))</f>
        <v/>
      </c>
      <c r="W4172" s="6">
        <f>UPPER(TRIM(H4172))</f>
        <v/>
      </c>
      <c r="X4172" s="6">
        <f>UPPER(TRIM(I4172))</f>
        <v/>
      </c>
      <c r="Y4172" s="6">
        <f>IF(V4172&lt;&gt;"",IFERROR(INDEX(federal_program_name_lookup,MATCH(V4172,aln_lookup,0)),""),"")</f>
        <v/>
      </c>
    </row>
    <row r="4173">
      <c r="A4173" s="6">
        <f>IF(B4173&lt;&gt;"", "AWARD-"&amp;TEXT(ROW()-1,"00000"), "")</f>
        <v/>
      </c>
      <c r="B4173" s="7" t="n"/>
      <c r="C4173" s="7" t="n"/>
      <c r="D4173" s="7" t="n"/>
      <c r="E4173" s="8" t="n"/>
      <c r="F4173" s="9" t="n"/>
      <c r="G4173" s="8" t="n"/>
      <c r="H4173" s="8" t="n"/>
      <c r="I4173" s="8" t="n"/>
      <c r="J4173" s="10">
        <f>IF(A4173="",0,SUMIFS(amount_expended,cfda_key,V4173))</f>
        <v/>
      </c>
      <c r="K4173" s="10">
        <f>IF(G4173="OTHER CLUSTER NOT LISTED ABOVE",SUMIFS(amount_expended,uniform_other_cluster_name,X4173), IF(AND(OR(G4173="N/A",G4173=""),H4173=""),0,IF(G4173="STATE CLUSTER",SUMIFS(amount_expended,uniform_state_cluster_name,W4173),SUMIFS(amount_expended,cluster_name,G4173))))</f>
        <v/>
      </c>
      <c r="L4173" s="8" t="n"/>
      <c r="M4173" s="7" t="n"/>
      <c r="N4173" s="8" t="n"/>
      <c r="O4173" s="7" t="n"/>
      <c r="P4173" s="7" t="n"/>
      <c r="Q4173" s="8" t="n"/>
      <c r="R4173" s="9" t="n"/>
      <c r="S4173" s="8" t="n"/>
      <c r="T4173" s="8" t="n"/>
      <c r="U4173" s="8" t="n"/>
      <c r="V4173" s="11">
        <f>IF(OR(B4173="",C4173=""),"",CONCATENATE(B4173,".",C4173))</f>
        <v/>
      </c>
      <c r="W4173" s="6">
        <f>UPPER(TRIM(H4173))</f>
        <v/>
      </c>
      <c r="X4173" s="6">
        <f>UPPER(TRIM(I4173))</f>
        <v/>
      </c>
      <c r="Y4173" s="6">
        <f>IF(V4173&lt;&gt;"",IFERROR(INDEX(federal_program_name_lookup,MATCH(V4173,aln_lookup,0)),""),"")</f>
        <v/>
      </c>
    </row>
    <row r="4174">
      <c r="A4174" s="6">
        <f>IF(B4174&lt;&gt;"", "AWARD-"&amp;TEXT(ROW()-1,"00000"), "")</f>
        <v/>
      </c>
      <c r="B4174" s="7" t="n"/>
      <c r="C4174" s="7" t="n"/>
      <c r="D4174" s="7" t="n"/>
      <c r="E4174" s="8" t="n"/>
      <c r="F4174" s="9" t="n"/>
      <c r="G4174" s="8" t="n"/>
      <c r="H4174" s="8" t="n"/>
      <c r="I4174" s="8" t="n"/>
      <c r="J4174" s="10">
        <f>IF(A4174="",0,SUMIFS(amount_expended,cfda_key,V4174))</f>
        <v/>
      </c>
      <c r="K4174" s="10">
        <f>IF(G4174="OTHER CLUSTER NOT LISTED ABOVE",SUMIFS(amount_expended,uniform_other_cluster_name,X4174), IF(AND(OR(G4174="N/A",G4174=""),H4174=""),0,IF(G4174="STATE CLUSTER",SUMIFS(amount_expended,uniform_state_cluster_name,W4174),SUMIFS(amount_expended,cluster_name,G4174))))</f>
        <v/>
      </c>
      <c r="L4174" s="8" t="n"/>
      <c r="M4174" s="7" t="n"/>
      <c r="N4174" s="8" t="n"/>
      <c r="O4174" s="7" t="n"/>
      <c r="P4174" s="7" t="n"/>
      <c r="Q4174" s="8" t="n"/>
      <c r="R4174" s="9" t="n"/>
      <c r="S4174" s="8" t="n"/>
      <c r="T4174" s="8" t="n"/>
      <c r="U4174" s="8" t="n"/>
      <c r="V4174" s="11">
        <f>IF(OR(B4174="",C4174=""),"",CONCATENATE(B4174,".",C4174))</f>
        <v/>
      </c>
      <c r="W4174" s="6">
        <f>UPPER(TRIM(H4174))</f>
        <v/>
      </c>
      <c r="X4174" s="6">
        <f>UPPER(TRIM(I4174))</f>
        <v/>
      </c>
      <c r="Y4174" s="6">
        <f>IF(V4174&lt;&gt;"",IFERROR(INDEX(federal_program_name_lookup,MATCH(V4174,aln_lookup,0)),""),"")</f>
        <v/>
      </c>
    </row>
    <row r="4175">
      <c r="A4175" s="6">
        <f>IF(B4175&lt;&gt;"", "AWARD-"&amp;TEXT(ROW()-1,"00000"), "")</f>
        <v/>
      </c>
      <c r="B4175" s="7" t="n"/>
      <c r="C4175" s="7" t="n"/>
      <c r="D4175" s="7" t="n"/>
      <c r="E4175" s="8" t="n"/>
      <c r="F4175" s="9" t="n"/>
      <c r="G4175" s="8" t="n"/>
      <c r="H4175" s="8" t="n"/>
      <c r="I4175" s="8" t="n"/>
      <c r="J4175" s="10">
        <f>IF(A4175="",0,SUMIFS(amount_expended,cfda_key,V4175))</f>
        <v/>
      </c>
      <c r="K4175" s="10">
        <f>IF(G4175="OTHER CLUSTER NOT LISTED ABOVE",SUMIFS(amount_expended,uniform_other_cluster_name,X4175), IF(AND(OR(G4175="N/A",G4175=""),H4175=""),0,IF(G4175="STATE CLUSTER",SUMIFS(amount_expended,uniform_state_cluster_name,W4175),SUMIFS(amount_expended,cluster_name,G4175))))</f>
        <v/>
      </c>
      <c r="L4175" s="8" t="n"/>
      <c r="M4175" s="7" t="n"/>
      <c r="N4175" s="8" t="n"/>
      <c r="O4175" s="7" t="n"/>
      <c r="P4175" s="7" t="n"/>
      <c r="Q4175" s="8" t="n"/>
      <c r="R4175" s="9" t="n"/>
      <c r="S4175" s="8" t="n"/>
      <c r="T4175" s="8" t="n"/>
      <c r="U4175" s="8" t="n"/>
      <c r="V4175" s="11">
        <f>IF(OR(B4175="",C4175=""),"",CONCATENATE(B4175,".",C4175))</f>
        <v/>
      </c>
      <c r="W4175" s="6">
        <f>UPPER(TRIM(H4175))</f>
        <v/>
      </c>
      <c r="X4175" s="6">
        <f>UPPER(TRIM(I4175))</f>
        <v/>
      </c>
      <c r="Y4175" s="6">
        <f>IF(V4175&lt;&gt;"",IFERROR(INDEX(federal_program_name_lookup,MATCH(V4175,aln_lookup,0)),""),"")</f>
        <v/>
      </c>
    </row>
    <row r="4176">
      <c r="A4176" s="6">
        <f>IF(B4176&lt;&gt;"", "AWARD-"&amp;TEXT(ROW()-1,"00000"), "")</f>
        <v/>
      </c>
      <c r="B4176" s="7" t="n"/>
      <c r="C4176" s="7" t="n"/>
      <c r="D4176" s="7" t="n"/>
      <c r="E4176" s="8" t="n"/>
      <c r="F4176" s="9" t="n"/>
      <c r="G4176" s="8" t="n"/>
      <c r="H4176" s="8" t="n"/>
      <c r="I4176" s="8" t="n"/>
      <c r="J4176" s="10">
        <f>IF(A4176="",0,SUMIFS(amount_expended,cfda_key,V4176))</f>
        <v/>
      </c>
      <c r="K4176" s="10">
        <f>IF(G4176="OTHER CLUSTER NOT LISTED ABOVE",SUMIFS(amount_expended,uniform_other_cluster_name,X4176), IF(AND(OR(G4176="N/A",G4176=""),H4176=""),0,IF(G4176="STATE CLUSTER",SUMIFS(amount_expended,uniform_state_cluster_name,W4176),SUMIFS(amount_expended,cluster_name,G4176))))</f>
        <v/>
      </c>
      <c r="L4176" s="8" t="n"/>
      <c r="M4176" s="7" t="n"/>
      <c r="N4176" s="8" t="n"/>
      <c r="O4176" s="7" t="n"/>
      <c r="P4176" s="7" t="n"/>
      <c r="Q4176" s="8" t="n"/>
      <c r="R4176" s="9" t="n"/>
      <c r="S4176" s="8" t="n"/>
      <c r="T4176" s="8" t="n"/>
      <c r="U4176" s="8" t="n"/>
      <c r="V4176" s="11">
        <f>IF(OR(B4176="",C4176=""),"",CONCATENATE(B4176,".",C4176))</f>
        <v/>
      </c>
      <c r="W4176" s="6">
        <f>UPPER(TRIM(H4176))</f>
        <v/>
      </c>
      <c r="X4176" s="6">
        <f>UPPER(TRIM(I4176))</f>
        <v/>
      </c>
      <c r="Y4176" s="6">
        <f>IF(V4176&lt;&gt;"",IFERROR(INDEX(federal_program_name_lookup,MATCH(V4176,aln_lookup,0)),""),"")</f>
        <v/>
      </c>
    </row>
    <row r="4177">
      <c r="A4177" s="6">
        <f>IF(B4177&lt;&gt;"", "AWARD-"&amp;TEXT(ROW()-1,"00000"), "")</f>
        <v/>
      </c>
      <c r="B4177" s="7" t="n"/>
      <c r="C4177" s="7" t="n"/>
      <c r="D4177" s="7" t="n"/>
      <c r="E4177" s="8" t="n"/>
      <c r="F4177" s="9" t="n"/>
      <c r="G4177" s="8" t="n"/>
      <c r="H4177" s="8" t="n"/>
      <c r="I4177" s="8" t="n"/>
      <c r="J4177" s="10">
        <f>IF(A4177="",0,SUMIFS(amount_expended,cfda_key,V4177))</f>
        <v/>
      </c>
      <c r="K4177" s="10">
        <f>IF(G4177="OTHER CLUSTER NOT LISTED ABOVE",SUMIFS(amount_expended,uniform_other_cluster_name,X4177), IF(AND(OR(G4177="N/A",G4177=""),H4177=""),0,IF(G4177="STATE CLUSTER",SUMIFS(amount_expended,uniform_state_cluster_name,W4177),SUMIFS(amount_expended,cluster_name,G4177))))</f>
        <v/>
      </c>
      <c r="L4177" s="8" t="n"/>
      <c r="M4177" s="7" t="n"/>
      <c r="N4177" s="8" t="n"/>
      <c r="O4177" s="7" t="n"/>
      <c r="P4177" s="7" t="n"/>
      <c r="Q4177" s="8" t="n"/>
      <c r="R4177" s="9" t="n"/>
      <c r="S4177" s="8" t="n"/>
      <c r="T4177" s="8" t="n"/>
      <c r="U4177" s="8" t="n"/>
      <c r="V4177" s="11">
        <f>IF(OR(B4177="",C4177=""),"",CONCATENATE(B4177,".",C4177))</f>
        <v/>
      </c>
      <c r="W4177" s="6">
        <f>UPPER(TRIM(H4177))</f>
        <v/>
      </c>
      <c r="X4177" s="6">
        <f>UPPER(TRIM(I4177))</f>
        <v/>
      </c>
      <c r="Y4177" s="6">
        <f>IF(V4177&lt;&gt;"",IFERROR(INDEX(federal_program_name_lookup,MATCH(V4177,aln_lookup,0)),""),"")</f>
        <v/>
      </c>
    </row>
    <row r="4178">
      <c r="A4178" s="6">
        <f>IF(B4178&lt;&gt;"", "AWARD-"&amp;TEXT(ROW()-1,"00000"), "")</f>
        <v/>
      </c>
      <c r="B4178" s="7" t="n"/>
      <c r="C4178" s="7" t="n"/>
      <c r="D4178" s="7" t="n"/>
      <c r="E4178" s="8" t="n"/>
      <c r="F4178" s="9" t="n"/>
      <c r="G4178" s="8" t="n"/>
      <c r="H4178" s="8" t="n"/>
      <c r="I4178" s="8" t="n"/>
      <c r="J4178" s="10">
        <f>IF(A4178="",0,SUMIFS(amount_expended,cfda_key,V4178))</f>
        <v/>
      </c>
      <c r="K4178" s="10">
        <f>IF(G4178="OTHER CLUSTER NOT LISTED ABOVE",SUMIFS(amount_expended,uniform_other_cluster_name,X4178), IF(AND(OR(G4178="N/A",G4178=""),H4178=""),0,IF(G4178="STATE CLUSTER",SUMIFS(amount_expended,uniform_state_cluster_name,W4178),SUMIFS(amount_expended,cluster_name,G4178))))</f>
        <v/>
      </c>
      <c r="L4178" s="8" t="n"/>
      <c r="M4178" s="7" t="n"/>
      <c r="N4178" s="8" t="n"/>
      <c r="O4178" s="7" t="n"/>
      <c r="P4178" s="7" t="n"/>
      <c r="Q4178" s="8" t="n"/>
      <c r="R4178" s="9" t="n"/>
      <c r="S4178" s="8" t="n"/>
      <c r="T4178" s="8" t="n"/>
      <c r="U4178" s="8" t="n"/>
      <c r="V4178" s="11">
        <f>IF(OR(B4178="",C4178=""),"",CONCATENATE(B4178,".",C4178))</f>
        <v/>
      </c>
      <c r="W4178" s="6">
        <f>UPPER(TRIM(H4178))</f>
        <v/>
      </c>
      <c r="X4178" s="6">
        <f>UPPER(TRIM(I4178))</f>
        <v/>
      </c>
      <c r="Y4178" s="6">
        <f>IF(V4178&lt;&gt;"",IFERROR(INDEX(federal_program_name_lookup,MATCH(V4178,aln_lookup,0)),""),"")</f>
        <v/>
      </c>
    </row>
    <row r="4179">
      <c r="A4179" s="6">
        <f>IF(B4179&lt;&gt;"", "AWARD-"&amp;TEXT(ROW()-1,"00000"), "")</f>
        <v/>
      </c>
      <c r="B4179" s="7" t="n"/>
      <c r="C4179" s="7" t="n"/>
      <c r="D4179" s="7" t="n"/>
      <c r="E4179" s="8" t="n"/>
      <c r="F4179" s="9" t="n"/>
      <c r="G4179" s="8" t="n"/>
      <c r="H4179" s="8" t="n"/>
      <c r="I4179" s="8" t="n"/>
      <c r="J4179" s="10">
        <f>IF(A4179="",0,SUMIFS(amount_expended,cfda_key,V4179))</f>
        <v/>
      </c>
      <c r="K4179" s="10">
        <f>IF(G4179="OTHER CLUSTER NOT LISTED ABOVE",SUMIFS(amount_expended,uniform_other_cluster_name,X4179), IF(AND(OR(G4179="N/A",G4179=""),H4179=""),0,IF(G4179="STATE CLUSTER",SUMIFS(amount_expended,uniform_state_cluster_name,W4179),SUMIFS(amount_expended,cluster_name,G4179))))</f>
        <v/>
      </c>
      <c r="L4179" s="8" t="n"/>
      <c r="M4179" s="7" t="n"/>
      <c r="N4179" s="8" t="n"/>
      <c r="O4179" s="7" t="n"/>
      <c r="P4179" s="7" t="n"/>
      <c r="Q4179" s="8" t="n"/>
      <c r="R4179" s="9" t="n"/>
      <c r="S4179" s="8" t="n"/>
      <c r="T4179" s="8" t="n"/>
      <c r="U4179" s="8" t="n"/>
      <c r="V4179" s="11">
        <f>IF(OR(B4179="",C4179=""),"",CONCATENATE(B4179,".",C4179))</f>
        <v/>
      </c>
      <c r="W4179" s="6">
        <f>UPPER(TRIM(H4179))</f>
        <v/>
      </c>
      <c r="X4179" s="6">
        <f>UPPER(TRIM(I4179))</f>
        <v/>
      </c>
      <c r="Y4179" s="6">
        <f>IF(V4179&lt;&gt;"",IFERROR(INDEX(federal_program_name_lookup,MATCH(V4179,aln_lookup,0)),""),"")</f>
        <v/>
      </c>
    </row>
    <row r="4180">
      <c r="A4180" s="6">
        <f>IF(B4180&lt;&gt;"", "AWARD-"&amp;TEXT(ROW()-1,"00000"), "")</f>
        <v/>
      </c>
      <c r="B4180" s="7" t="n"/>
      <c r="C4180" s="7" t="n"/>
      <c r="D4180" s="7" t="n"/>
      <c r="E4180" s="8" t="n"/>
      <c r="F4180" s="9" t="n"/>
      <c r="G4180" s="8" t="n"/>
      <c r="H4180" s="8" t="n"/>
      <c r="I4180" s="8" t="n"/>
      <c r="J4180" s="10">
        <f>IF(A4180="",0,SUMIFS(amount_expended,cfda_key,V4180))</f>
        <v/>
      </c>
      <c r="K4180" s="10">
        <f>IF(G4180="OTHER CLUSTER NOT LISTED ABOVE",SUMIFS(amount_expended,uniform_other_cluster_name,X4180), IF(AND(OR(G4180="N/A",G4180=""),H4180=""),0,IF(G4180="STATE CLUSTER",SUMIFS(amount_expended,uniform_state_cluster_name,W4180),SUMIFS(amount_expended,cluster_name,G4180))))</f>
        <v/>
      </c>
      <c r="L4180" s="8" t="n"/>
      <c r="M4180" s="7" t="n"/>
      <c r="N4180" s="8" t="n"/>
      <c r="O4180" s="7" t="n"/>
      <c r="P4180" s="7" t="n"/>
      <c r="Q4180" s="8" t="n"/>
      <c r="R4180" s="9" t="n"/>
      <c r="S4180" s="8" t="n"/>
      <c r="T4180" s="8" t="n"/>
      <c r="U4180" s="8" t="n"/>
      <c r="V4180" s="11">
        <f>IF(OR(B4180="",C4180=""),"",CONCATENATE(B4180,".",C4180))</f>
        <v/>
      </c>
      <c r="W4180" s="6">
        <f>UPPER(TRIM(H4180))</f>
        <v/>
      </c>
      <c r="X4180" s="6">
        <f>UPPER(TRIM(I4180))</f>
        <v/>
      </c>
      <c r="Y4180" s="6">
        <f>IF(V4180&lt;&gt;"",IFERROR(INDEX(federal_program_name_lookup,MATCH(V4180,aln_lookup,0)),""),"")</f>
        <v/>
      </c>
    </row>
    <row r="4181">
      <c r="A4181" s="6">
        <f>IF(B4181&lt;&gt;"", "AWARD-"&amp;TEXT(ROW()-1,"00000"), "")</f>
        <v/>
      </c>
      <c r="B4181" s="7" t="n"/>
      <c r="C4181" s="7" t="n"/>
      <c r="D4181" s="7" t="n"/>
      <c r="E4181" s="8" t="n"/>
      <c r="F4181" s="9" t="n"/>
      <c r="G4181" s="8" t="n"/>
      <c r="H4181" s="8" t="n"/>
      <c r="I4181" s="8" t="n"/>
      <c r="J4181" s="10">
        <f>IF(A4181="",0,SUMIFS(amount_expended,cfda_key,V4181))</f>
        <v/>
      </c>
      <c r="K4181" s="10">
        <f>IF(G4181="OTHER CLUSTER NOT LISTED ABOVE",SUMIFS(amount_expended,uniform_other_cluster_name,X4181), IF(AND(OR(G4181="N/A",G4181=""),H4181=""),0,IF(G4181="STATE CLUSTER",SUMIFS(amount_expended,uniform_state_cluster_name,W4181),SUMIFS(amount_expended,cluster_name,G4181))))</f>
        <v/>
      </c>
      <c r="L4181" s="8" t="n"/>
      <c r="M4181" s="7" t="n"/>
      <c r="N4181" s="8" t="n"/>
      <c r="O4181" s="7" t="n"/>
      <c r="P4181" s="7" t="n"/>
      <c r="Q4181" s="8" t="n"/>
      <c r="R4181" s="9" t="n"/>
      <c r="S4181" s="8" t="n"/>
      <c r="T4181" s="8" t="n"/>
      <c r="U4181" s="8" t="n"/>
      <c r="V4181" s="11">
        <f>IF(OR(B4181="",C4181=""),"",CONCATENATE(B4181,".",C4181))</f>
        <v/>
      </c>
      <c r="W4181" s="6">
        <f>UPPER(TRIM(H4181))</f>
        <v/>
      </c>
      <c r="X4181" s="6">
        <f>UPPER(TRIM(I4181))</f>
        <v/>
      </c>
      <c r="Y4181" s="6">
        <f>IF(V4181&lt;&gt;"",IFERROR(INDEX(federal_program_name_lookup,MATCH(V4181,aln_lookup,0)),""),"")</f>
        <v/>
      </c>
    </row>
    <row r="4182">
      <c r="A4182" s="6">
        <f>IF(B4182&lt;&gt;"", "AWARD-"&amp;TEXT(ROW()-1,"00000"), "")</f>
        <v/>
      </c>
      <c r="B4182" s="7" t="n"/>
      <c r="C4182" s="7" t="n"/>
      <c r="D4182" s="7" t="n"/>
      <c r="E4182" s="8" t="n"/>
      <c r="F4182" s="9" t="n"/>
      <c r="G4182" s="8" t="n"/>
      <c r="H4182" s="8" t="n"/>
      <c r="I4182" s="8" t="n"/>
      <c r="J4182" s="10">
        <f>IF(A4182="",0,SUMIFS(amount_expended,cfda_key,V4182))</f>
        <v/>
      </c>
      <c r="K4182" s="10">
        <f>IF(G4182="OTHER CLUSTER NOT LISTED ABOVE",SUMIFS(amount_expended,uniform_other_cluster_name,X4182), IF(AND(OR(G4182="N/A",G4182=""),H4182=""),0,IF(G4182="STATE CLUSTER",SUMIFS(amount_expended,uniform_state_cluster_name,W4182),SUMIFS(amount_expended,cluster_name,G4182))))</f>
        <v/>
      </c>
      <c r="L4182" s="8" t="n"/>
      <c r="M4182" s="7" t="n"/>
      <c r="N4182" s="8" t="n"/>
      <c r="O4182" s="7" t="n"/>
      <c r="P4182" s="7" t="n"/>
      <c r="Q4182" s="8" t="n"/>
      <c r="R4182" s="9" t="n"/>
      <c r="S4182" s="8" t="n"/>
      <c r="T4182" s="8" t="n"/>
      <c r="U4182" s="8" t="n"/>
      <c r="V4182" s="11">
        <f>IF(OR(B4182="",C4182=""),"",CONCATENATE(B4182,".",C4182))</f>
        <v/>
      </c>
      <c r="W4182" s="6">
        <f>UPPER(TRIM(H4182))</f>
        <v/>
      </c>
      <c r="X4182" s="6">
        <f>UPPER(TRIM(I4182))</f>
        <v/>
      </c>
      <c r="Y4182" s="6">
        <f>IF(V4182&lt;&gt;"",IFERROR(INDEX(federal_program_name_lookup,MATCH(V4182,aln_lookup,0)),""),"")</f>
        <v/>
      </c>
    </row>
    <row r="4183">
      <c r="A4183" s="6">
        <f>IF(B4183&lt;&gt;"", "AWARD-"&amp;TEXT(ROW()-1,"00000"), "")</f>
        <v/>
      </c>
      <c r="B4183" s="7" t="n"/>
      <c r="C4183" s="7" t="n"/>
      <c r="D4183" s="7" t="n"/>
      <c r="E4183" s="8" t="n"/>
      <c r="F4183" s="9" t="n"/>
      <c r="G4183" s="8" t="n"/>
      <c r="H4183" s="8" t="n"/>
      <c r="I4183" s="8" t="n"/>
      <c r="J4183" s="10">
        <f>IF(A4183="",0,SUMIFS(amount_expended,cfda_key,V4183))</f>
        <v/>
      </c>
      <c r="K4183" s="10">
        <f>IF(G4183="OTHER CLUSTER NOT LISTED ABOVE",SUMIFS(amount_expended,uniform_other_cluster_name,X4183), IF(AND(OR(G4183="N/A",G4183=""),H4183=""),0,IF(G4183="STATE CLUSTER",SUMIFS(amount_expended,uniform_state_cluster_name,W4183),SUMIFS(amount_expended,cluster_name,G4183))))</f>
        <v/>
      </c>
      <c r="L4183" s="8" t="n"/>
      <c r="M4183" s="7" t="n"/>
      <c r="N4183" s="8" t="n"/>
      <c r="O4183" s="7" t="n"/>
      <c r="P4183" s="7" t="n"/>
      <c r="Q4183" s="8" t="n"/>
      <c r="R4183" s="9" t="n"/>
      <c r="S4183" s="8" t="n"/>
      <c r="T4183" s="8" t="n"/>
      <c r="U4183" s="8" t="n"/>
      <c r="V4183" s="11">
        <f>IF(OR(B4183="",C4183=""),"",CONCATENATE(B4183,".",C4183))</f>
        <v/>
      </c>
      <c r="W4183" s="6">
        <f>UPPER(TRIM(H4183))</f>
        <v/>
      </c>
      <c r="X4183" s="6">
        <f>UPPER(TRIM(I4183))</f>
        <v/>
      </c>
      <c r="Y4183" s="6">
        <f>IF(V4183&lt;&gt;"",IFERROR(INDEX(federal_program_name_lookup,MATCH(V4183,aln_lookup,0)),""),"")</f>
        <v/>
      </c>
    </row>
    <row r="4184">
      <c r="A4184" s="6">
        <f>IF(B4184&lt;&gt;"", "AWARD-"&amp;TEXT(ROW()-1,"00000"), "")</f>
        <v/>
      </c>
      <c r="B4184" s="7" t="n"/>
      <c r="C4184" s="7" t="n"/>
      <c r="D4184" s="7" t="n"/>
      <c r="E4184" s="8" t="n"/>
      <c r="F4184" s="9" t="n"/>
      <c r="G4184" s="8" t="n"/>
      <c r="H4184" s="8" t="n"/>
      <c r="I4184" s="8" t="n"/>
      <c r="J4184" s="10">
        <f>IF(A4184="",0,SUMIFS(amount_expended,cfda_key,V4184))</f>
        <v/>
      </c>
      <c r="K4184" s="10">
        <f>IF(G4184="OTHER CLUSTER NOT LISTED ABOVE",SUMIFS(amount_expended,uniform_other_cluster_name,X4184), IF(AND(OR(G4184="N/A",G4184=""),H4184=""),0,IF(G4184="STATE CLUSTER",SUMIFS(amount_expended,uniform_state_cluster_name,W4184),SUMIFS(amount_expended,cluster_name,G4184))))</f>
        <v/>
      </c>
      <c r="L4184" s="8" t="n"/>
      <c r="M4184" s="7" t="n"/>
      <c r="N4184" s="8" t="n"/>
      <c r="O4184" s="7" t="n"/>
      <c r="P4184" s="7" t="n"/>
      <c r="Q4184" s="8" t="n"/>
      <c r="R4184" s="9" t="n"/>
      <c r="S4184" s="8" t="n"/>
      <c r="T4184" s="8" t="n"/>
      <c r="U4184" s="8" t="n"/>
      <c r="V4184" s="11">
        <f>IF(OR(B4184="",C4184=""),"",CONCATENATE(B4184,".",C4184))</f>
        <v/>
      </c>
      <c r="W4184" s="6">
        <f>UPPER(TRIM(H4184))</f>
        <v/>
      </c>
      <c r="X4184" s="6">
        <f>UPPER(TRIM(I4184))</f>
        <v/>
      </c>
      <c r="Y4184" s="6">
        <f>IF(V4184&lt;&gt;"",IFERROR(INDEX(federal_program_name_lookup,MATCH(V4184,aln_lookup,0)),""),"")</f>
        <v/>
      </c>
    </row>
    <row r="4185">
      <c r="A4185" s="6">
        <f>IF(B4185&lt;&gt;"", "AWARD-"&amp;TEXT(ROW()-1,"00000"), "")</f>
        <v/>
      </c>
      <c r="B4185" s="7" t="n"/>
      <c r="C4185" s="7" t="n"/>
      <c r="D4185" s="7" t="n"/>
      <c r="E4185" s="8" t="n"/>
      <c r="F4185" s="9" t="n"/>
      <c r="G4185" s="8" t="n"/>
      <c r="H4185" s="8" t="n"/>
      <c r="I4185" s="8" t="n"/>
      <c r="J4185" s="10">
        <f>IF(A4185="",0,SUMIFS(amount_expended,cfda_key,V4185))</f>
        <v/>
      </c>
      <c r="K4185" s="10">
        <f>IF(G4185="OTHER CLUSTER NOT LISTED ABOVE",SUMIFS(amount_expended,uniform_other_cluster_name,X4185), IF(AND(OR(G4185="N/A",G4185=""),H4185=""),0,IF(G4185="STATE CLUSTER",SUMIFS(amount_expended,uniform_state_cluster_name,W4185),SUMIFS(amount_expended,cluster_name,G4185))))</f>
        <v/>
      </c>
      <c r="L4185" s="8" t="n"/>
      <c r="M4185" s="7" t="n"/>
      <c r="N4185" s="8" t="n"/>
      <c r="O4185" s="7" t="n"/>
      <c r="P4185" s="7" t="n"/>
      <c r="Q4185" s="8" t="n"/>
      <c r="R4185" s="9" t="n"/>
      <c r="S4185" s="8" t="n"/>
      <c r="T4185" s="8" t="n"/>
      <c r="U4185" s="8" t="n"/>
      <c r="V4185" s="11">
        <f>IF(OR(B4185="",C4185=""),"",CONCATENATE(B4185,".",C4185))</f>
        <v/>
      </c>
      <c r="W4185" s="6">
        <f>UPPER(TRIM(H4185))</f>
        <v/>
      </c>
      <c r="X4185" s="6">
        <f>UPPER(TRIM(I4185))</f>
        <v/>
      </c>
      <c r="Y4185" s="6">
        <f>IF(V4185&lt;&gt;"",IFERROR(INDEX(federal_program_name_lookup,MATCH(V4185,aln_lookup,0)),""),"")</f>
        <v/>
      </c>
    </row>
    <row r="4186">
      <c r="A4186" s="6">
        <f>IF(B4186&lt;&gt;"", "AWARD-"&amp;TEXT(ROW()-1,"00000"), "")</f>
        <v/>
      </c>
      <c r="B4186" s="7" t="n"/>
      <c r="C4186" s="7" t="n"/>
      <c r="D4186" s="7" t="n"/>
      <c r="E4186" s="8" t="n"/>
      <c r="F4186" s="9" t="n"/>
      <c r="G4186" s="8" t="n"/>
      <c r="H4186" s="8" t="n"/>
      <c r="I4186" s="8" t="n"/>
      <c r="J4186" s="10">
        <f>IF(A4186="",0,SUMIFS(amount_expended,cfda_key,V4186))</f>
        <v/>
      </c>
      <c r="K4186" s="10">
        <f>IF(G4186="OTHER CLUSTER NOT LISTED ABOVE",SUMIFS(amount_expended,uniform_other_cluster_name,X4186), IF(AND(OR(G4186="N/A",G4186=""),H4186=""),0,IF(G4186="STATE CLUSTER",SUMIFS(amount_expended,uniform_state_cluster_name,W4186),SUMIFS(amount_expended,cluster_name,G4186))))</f>
        <v/>
      </c>
      <c r="L4186" s="8" t="n"/>
      <c r="M4186" s="7" t="n"/>
      <c r="N4186" s="8" t="n"/>
      <c r="O4186" s="7" t="n"/>
      <c r="P4186" s="7" t="n"/>
      <c r="Q4186" s="8" t="n"/>
      <c r="R4186" s="9" t="n"/>
      <c r="S4186" s="8" t="n"/>
      <c r="T4186" s="8" t="n"/>
      <c r="U4186" s="8" t="n"/>
      <c r="V4186" s="11">
        <f>IF(OR(B4186="",C4186=""),"",CONCATENATE(B4186,".",C4186))</f>
        <v/>
      </c>
      <c r="W4186" s="6">
        <f>UPPER(TRIM(H4186))</f>
        <v/>
      </c>
      <c r="X4186" s="6">
        <f>UPPER(TRIM(I4186))</f>
        <v/>
      </c>
      <c r="Y4186" s="6">
        <f>IF(V4186&lt;&gt;"",IFERROR(INDEX(federal_program_name_lookup,MATCH(V4186,aln_lookup,0)),""),"")</f>
        <v/>
      </c>
    </row>
    <row r="4187">
      <c r="A4187" s="6">
        <f>IF(B4187&lt;&gt;"", "AWARD-"&amp;TEXT(ROW()-1,"00000"), "")</f>
        <v/>
      </c>
      <c r="B4187" s="7" t="n"/>
      <c r="C4187" s="7" t="n"/>
      <c r="D4187" s="7" t="n"/>
      <c r="E4187" s="8" t="n"/>
      <c r="F4187" s="9" t="n"/>
      <c r="G4187" s="8" t="n"/>
      <c r="H4187" s="8" t="n"/>
      <c r="I4187" s="8" t="n"/>
      <c r="J4187" s="10">
        <f>IF(A4187="",0,SUMIFS(amount_expended,cfda_key,V4187))</f>
        <v/>
      </c>
      <c r="K4187" s="10">
        <f>IF(G4187="OTHER CLUSTER NOT LISTED ABOVE",SUMIFS(amount_expended,uniform_other_cluster_name,X4187), IF(AND(OR(G4187="N/A",G4187=""),H4187=""),0,IF(G4187="STATE CLUSTER",SUMIFS(amount_expended,uniform_state_cluster_name,W4187),SUMIFS(amount_expended,cluster_name,G4187))))</f>
        <v/>
      </c>
      <c r="L4187" s="8" t="n"/>
      <c r="M4187" s="7" t="n"/>
      <c r="N4187" s="8" t="n"/>
      <c r="O4187" s="7" t="n"/>
      <c r="P4187" s="7" t="n"/>
      <c r="Q4187" s="8" t="n"/>
      <c r="R4187" s="9" t="n"/>
      <c r="S4187" s="8" t="n"/>
      <c r="T4187" s="8" t="n"/>
      <c r="U4187" s="8" t="n"/>
      <c r="V4187" s="11">
        <f>IF(OR(B4187="",C4187=""),"",CONCATENATE(B4187,".",C4187))</f>
        <v/>
      </c>
      <c r="W4187" s="6">
        <f>UPPER(TRIM(H4187))</f>
        <v/>
      </c>
      <c r="X4187" s="6">
        <f>UPPER(TRIM(I4187))</f>
        <v/>
      </c>
      <c r="Y4187" s="6">
        <f>IF(V4187&lt;&gt;"",IFERROR(INDEX(federal_program_name_lookup,MATCH(V4187,aln_lookup,0)),""),"")</f>
        <v/>
      </c>
    </row>
    <row r="4188">
      <c r="A4188" s="6">
        <f>IF(B4188&lt;&gt;"", "AWARD-"&amp;TEXT(ROW()-1,"00000"), "")</f>
        <v/>
      </c>
      <c r="B4188" s="7" t="n"/>
      <c r="C4188" s="7" t="n"/>
      <c r="D4188" s="7" t="n"/>
      <c r="E4188" s="8" t="n"/>
      <c r="F4188" s="9" t="n"/>
      <c r="G4188" s="8" t="n"/>
      <c r="H4188" s="8" t="n"/>
      <c r="I4188" s="8" t="n"/>
      <c r="J4188" s="10">
        <f>IF(A4188="",0,SUMIFS(amount_expended,cfda_key,V4188))</f>
        <v/>
      </c>
      <c r="K4188" s="10">
        <f>IF(G4188="OTHER CLUSTER NOT LISTED ABOVE",SUMIFS(amount_expended,uniform_other_cluster_name,X4188), IF(AND(OR(G4188="N/A",G4188=""),H4188=""),0,IF(G4188="STATE CLUSTER",SUMIFS(amount_expended,uniform_state_cluster_name,W4188),SUMIFS(amount_expended,cluster_name,G4188))))</f>
        <v/>
      </c>
      <c r="L4188" s="8" t="n"/>
      <c r="M4188" s="7" t="n"/>
      <c r="N4188" s="8" t="n"/>
      <c r="O4188" s="7" t="n"/>
      <c r="P4188" s="7" t="n"/>
      <c r="Q4188" s="8" t="n"/>
      <c r="R4188" s="9" t="n"/>
      <c r="S4188" s="8" t="n"/>
      <c r="T4188" s="8" t="n"/>
      <c r="U4188" s="8" t="n"/>
      <c r="V4188" s="11">
        <f>IF(OR(B4188="",C4188=""),"",CONCATENATE(B4188,".",C4188))</f>
        <v/>
      </c>
      <c r="W4188" s="6">
        <f>UPPER(TRIM(H4188))</f>
        <v/>
      </c>
      <c r="X4188" s="6">
        <f>UPPER(TRIM(I4188))</f>
        <v/>
      </c>
      <c r="Y4188" s="6">
        <f>IF(V4188&lt;&gt;"",IFERROR(INDEX(federal_program_name_lookup,MATCH(V4188,aln_lookup,0)),""),"")</f>
        <v/>
      </c>
    </row>
    <row r="4189">
      <c r="A4189" s="6">
        <f>IF(B4189&lt;&gt;"", "AWARD-"&amp;TEXT(ROW()-1,"00000"), "")</f>
        <v/>
      </c>
      <c r="B4189" s="7" t="n"/>
      <c r="C4189" s="7" t="n"/>
      <c r="D4189" s="7" t="n"/>
      <c r="E4189" s="8" t="n"/>
      <c r="F4189" s="9" t="n"/>
      <c r="G4189" s="8" t="n"/>
      <c r="H4189" s="8" t="n"/>
      <c r="I4189" s="8" t="n"/>
      <c r="J4189" s="10">
        <f>IF(A4189="",0,SUMIFS(amount_expended,cfda_key,V4189))</f>
        <v/>
      </c>
      <c r="K4189" s="10">
        <f>IF(G4189="OTHER CLUSTER NOT LISTED ABOVE",SUMIFS(amount_expended,uniform_other_cluster_name,X4189), IF(AND(OR(G4189="N/A",G4189=""),H4189=""),0,IF(G4189="STATE CLUSTER",SUMIFS(amount_expended,uniform_state_cluster_name,W4189),SUMIFS(amount_expended,cluster_name,G4189))))</f>
        <v/>
      </c>
      <c r="L4189" s="8" t="n"/>
      <c r="M4189" s="7" t="n"/>
      <c r="N4189" s="8" t="n"/>
      <c r="O4189" s="7" t="n"/>
      <c r="P4189" s="7" t="n"/>
      <c r="Q4189" s="8" t="n"/>
      <c r="R4189" s="9" t="n"/>
      <c r="S4189" s="8" t="n"/>
      <c r="T4189" s="8" t="n"/>
      <c r="U4189" s="8" t="n"/>
      <c r="V4189" s="11">
        <f>IF(OR(B4189="",C4189=""),"",CONCATENATE(B4189,".",C4189))</f>
        <v/>
      </c>
      <c r="W4189" s="6">
        <f>UPPER(TRIM(H4189))</f>
        <v/>
      </c>
      <c r="X4189" s="6">
        <f>UPPER(TRIM(I4189))</f>
        <v/>
      </c>
      <c r="Y4189" s="6">
        <f>IF(V4189&lt;&gt;"",IFERROR(INDEX(federal_program_name_lookup,MATCH(V4189,aln_lookup,0)),""),"")</f>
        <v/>
      </c>
    </row>
    <row r="4190">
      <c r="A4190" s="6">
        <f>IF(B4190&lt;&gt;"", "AWARD-"&amp;TEXT(ROW()-1,"00000"), "")</f>
        <v/>
      </c>
      <c r="B4190" s="7" t="n"/>
      <c r="C4190" s="7" t="n"/>
      <c r="D4190" s="7" t="n"/>
      <c r="E4190" s="8" t="n"/>
      <c r="F4190" s="9" t="n"/>
      <c r="G4190" s="8" t="n"/>
      <c r="H4190" s="8" t="n"/>
      <c r="I4190" s="8" t="n"/>
      <c r="J4190" s="10">
        <f>IF(A4190="",0,SUMIFS(amount_expended,cfda_key,V4190))</f>
        <v/>
      </c>
      <c r="K4190" s="10">
        <f>IF(G4190="OTHER CLUSTER NOT LISTED ABOVE",SUMIFS(amount_expended,uniform_other_cluster_name,X4190), IF(AND(OR(G4190="N/A",G4190=""),H4190=""),0,IF(G4190="STATE CLUSTER",SUMIFS(amount_expended,uniform_state_cluster_name,W4190),SUMIFS(amount_expended,cluster_name,G4190))))</f>
        <v/>
      </c>
      <c r="L4190" s="8" t="n"/>
      <c r="M4190" s="7" t="n"/>
      <c r="N4190" s="8" t="n"/>
      <c r="O4190" s="7" t="n"/>
      <c r="P4190" s="7" t="n"/>
      <c r="Q4190" s="8" t="n"/>
      <c r="R4190" s="9" t="n"/>
      <c r="S4190" s="8" t="n"/>
      <c r="T4190" s="8" t="n"/>
      <c r="U4190" s="8" t="n"/>
      <c r="V4190" s="11">
        <f>IF(OR(B4190="",C4190=""),"",CONCATENATE(B4190,".",C4190))</f>
        <v/>
      </c>
      <c r="W4190" s="6">
        <f>UPPER(TRIM(H4190))</f>
        <v/>
      </c>
      <c r="X4190" s="6">
        <f>UPPER(TRIM(I4190))</f>
        <v/>
      </c>
      <c r="Y4190" s="6">
        <f>IF(V4190&lt;&gt;"",IFERROR(INDEX(federal_program_name_lookup,MATCH(V4190,aln_lookup,0)),""),"")</f>
        <v/>
      </c>
    </row>
    <row r="4191">
      <c r="A4191" s="6">
        <f>IF(B4191&lt;&gt;"", "AWARD-"&amp;TEXT(ROW()-1,"00000"), "")</f>
        <v/>
      </c>
      <c r="B4191" s="7" t="n"/>
      <c r="C4191" s="7" t="n"/>
      <c r="D4191" s="7" t="n"/>
      <c r="E4191" s="8" t="n"/>
      <c r="F4191" s="9" t="n"/>
      <c r="G4191" s="8" t="n"/>
      <c r="H4191" s="8" t="n"/>
      <c r="I4191" s="8" t="n"/>
      <c r="J4191" s="10">
        <f>IF(A4191="",0,SUMIFS(amount_expended,cfda_key,V4191))</f>
        <v/>
      </c>
      <c r="K4191" s="10">
        <f>IF(G4191="OTHER CLUSTER NOT LISTED ABOVE",SUMIFS(amount_expended,uniform_other_cluster_name,X4191), IF(AND(OR(G4191="N/A",G4191=""),H4191=""),0,IF(G4191="STATE CLUSTER",SUMIFS(amount_expended,uniform_state_cluster_name,W4191),SUMIFS(amount_expended,cluster_name,G4191))))</f>
        <v/>
      </c>
      <c r="L4191" s="8" t="n"/>
      <c r="M4191" s="7" t="n"/>
      <c r="N4191" s="8" t="n"/>
      <c r="O4191" s="7" t="n"/>
      <c r="P4191" s="7" t="n"/>
      <c r="Q4191" s="8" t="n"/>
      <c r="R4191" s="9" t="n"/>
      <c r="S4191" s="8" t="n"/>
      <c r="T4191" s="8" t="n"/>
      <c r="U4191" s="8" t="n"/>
      <c r="V4191" s="11">
        <f>IF(OR(B4191="",C4191=""),"",CONCATENATE(B4191,".",C4191))</f>
        <v/>
      </c>
      <c r="W4191" s="6">
        <f>UPPER(TRIM(H4191))</f>
        <v/>
      </c>
      <c r="X4191" s="6">
        <f>UPPER(TRIM(I4191))</f>
        <v/>
      </c>
      <c r="Y4191" s="6">
        <f>IF(V4191&lt;&gt;"",IFERROR(INDEX(federal_program_name_lookup,MATCH(V4191,aln_lookup,0)),""),"")</f>
        <v/>
      </c>
    </row>
    <row r="4192">
      <c r="A4192" s="6">
        <f>IF(B4192&lt;&gt;"", "AWARD-"&amp;TEXT(ROW()-1,"00000"), "")</f>
        <v/>
      </c>
      <c r="B4192" s="7" t="n"/>
      <c r="C4192" s="7" t="n"/>
      <c r="D4192" s="7" t="n"/>
      <c r="E4192" s="8" t="n"/>
      <c r="F4192" s="9" t="n"/>
      <c r="G4192" s="8" t="n"/>
      <c r="H4192" s="8" t="n"/>
      <c r="I4192" s="8" t="n"/>
      <c r="J4192" s="10">
        <f>IF(A4192="",0,SUMIFS(amount_expended,cfda_key,V4192))</f>
        <v/>
      </c>
      <c r="K4192" s="10">
        <f>IF(G4192="OTHER CLUSTER NOT LISTED ABOVE",SUMIFS(amount_expended,uniform_other_cluster_name,X4192), IF(AND(OR(G4192="N/A",G4192=""),H4192=""),0,IF(G4192="STATE CLUSTER",SUMIFS(amount_expended,uniform_state_cluster_name,W4192),SUMIFS(amount_expended,cluster_name,G4192))))</f>
        <v/>
      </c>
      <c r="L4192" s="8" t="n"/>
      <c r="M4192" s="7" t="n"/>
      <c r="N4192" s="8" t="n"/>
      <c r="O4192" s="7" t="n"/>
      <c r="P4192" s="7" t="n"/>
      <c r="Q4192" s="8" t="n"/>
      <c r="R4192" s="9" t="n"/>
      <c r="S4192" s="8" t="n"/>
      <c r="T4192" s="8" t="n"/>
      <c r="U4192" s="8" t="n"/>
      <c r="V4192" s="11">
        <f>IF(OR(B4192="",C4192=""),"",CONCATENATE(B4192,".",C4192))</f>
        <v/>
      </c>
      <c r="W4192" s="6">
        <f>UPPER(TRIM(H4192))</f>
        <v/>
      </c>
      <c r="X4192" s="6">
        <f>UPPER(TRIM(I4192))</f>
        <v/>
      </c>
      <c r="Y4192" s="6">
        <f>IF(V4192&lt;&gt;"",IFERROR(INDEX(federal_program_name_lookup,MATCH(V4192,aln_lookup,0)),""),"")</f>
        <v/>
      </c>
    </row>
    <row r="4193">
      <c r="A4193" s="6">
        <f>IF(B4193&lt;&gt;"", "AWARD-"&amp;TEXT(ROW()-1,"00000"), "")</f>
        <v/>
      </c>
      <c r="B4193" s="7" t="n"/>
      <c r="C4193" s="7" t="n"/>
      <c r="D4193" s="7" t="n"/>
      <c r="E4193" s="8" t="n"/>
      <c r="F4193" s="9" t="n"/>
      <c r="G4193" s="8" t="n"/>
      <c r="H4193" s="8" t="n"/>
      <c r="I4193" s="8" t="n"/>
      <c r="J4193" s="10">
        <f>IF(A4193="",0,SUMIFS(amount_expended,cfda_key,V4193))</f>
        <v/>
      </c>
      <c r="K4193" s="10">
        <f>IF(G4193="OTHER CLUSTER NOT LISTED ABOVE",SUMIFS(amount_expended,uniform_other_cluster_name,X4193), IF(AND(OR(G4193="N/A",G4193=""),H4193=""),0,IF(G4193="STATE CLUSTER",SUMIFS(amount_expended,uniform_state_cluster_name,W4193),SUMIFS(amount_expended,cluster_name,G4193))))</f>
        <v/>
      </c>
      <c r="L4193" s="8" t="n"/>
      <c r="M4193" s="7" t="n"/>
      <c r="N4193" s="8" t="n"/>
      <c r="O4193" s="7" t="n"/>
      <c r="P4193" s="7" t="n"/>
      <c r="Q4193" s="8" t="n"/>
      <c r="R4193" s="9" t="n"/>
      <c r="S4193" s="8" t="n"/>
      <c r="T4193" s="8" t="n"/>
      <c r="U4193" s="8" t="n"/>
      <c r="V4193" s="11">
        <f>IF(OR(B4193="",C4193=""),"",CONCATENATE(B4193,".",C4193))</f>
        <v/>
      </c>
      <c r="W4193" s="6">
        <f>UPPER(TRIM(H4193))</f>
        <v/>
      </c>
      <c r="X4193" s="6">
        <f>UPPER(TRIM(I4193))</f>
        <v/>
      </c>
      <c r="Y4193" s="6">
        <f>IF(V4193&lt;&gt;"",IFERROR(INDEX(federal_program_name_lookup,MATCH(V4193,aln_lookup,0)),""),"")</f>
        <v/>
      </c>
    </row>
    <row r="4194">
      <c r="A4194" s="6">
        <f>IF(B4194&lt;&gt;"", "AWARD-"&amp;TEXT(ROW()-1,"00000"), "")</f>
        <v/>
      </c>
      <c r="B4194" s="7" t="n"/>
      <c r="C4194" s="7" t="n"/>
      <c r="D4194" s="7" t="n"/>
      <c r="E4194" s="8" t="n"/>
      <c r="F4194" s="9" t="n"/>
      <c r="G4194" s="8" t="n"/>
      <c r="H4194" s="8" t="n"/>
      <c r="I4194" s="8" t="n"/>
      <c r="J4194" s="10">
        <f>IF(A4194="",0,SUMIFS(amount_expended,cfda_key,V4194))</f>
        <v/>
      </c>
      <c r="K4194" s="10">
        <f>IF(G4194="OTHER CLUSTER NOT LISTED ABOVE",SUMIFS(amount_expended,uniform_other_cluster_name,X4194), IF(AND(OR(G4194="N/A",G4194=""),H4194=""),0,IF(G4194="STATE CLUSTER",SUMIFS(amount_expended,uniform_state_cluster_name,W4194),SUMIFS(amount_expended,cluster_name,G4194))))</f>
        <v/>
      </c>
      <c r="L4194" s="8" t="n"/>
      <c r="M4194" s="7" t="n"/>
      <c r="N4194" s="8" t="n"/>
      <c r="O4194" s="7" t="n"/>
      <c r="P4194" s="7" t="n"/>
      <c r="Q4194" s="8" t="n"/>
      <c r="R4194" s="9" t="n"/>
      <c r="S4194" s="8" t="n"/>
      <c r="T4194" s="8" t="n"/>
      <c r="U4194" s="8" t="n"/>
      <c r="V4194" s="11">
        <f>IF(OR(B4194="",C4194=""),"",CONCATENATE(B4194,".",C4194))</f>
        <v/>
      </c>
      <c r="W4194" s="6">
        <f>UPPER(TRIM(H4194))</f>
        <v/>
      </c>
      <c r="X4194" s="6">
        <f>UPPER(TRIM(I4194))</f>
        <v/>
      </c>
      <c r="Y4194" s="6">
        <f>IF(V4194&lt;&gt;"",IFERROR(INDEX(federal_program_name_lookup,MATCH(V4194,aln_lookup,0)),""),"")</f>
        <v/>
      </c>
    </row>
    <row r="4195">
      <c r="A4195" s="6">
        <f>IF(B4195&lt;&gt;"", "AWARD-"&amp;TEXT(ROW()-1,"00000"), "")</f>
        <v/>
      </c>
      <c r="B4195" s="7" t="n"/>
      <c r="C4195" s="7" t="n"/>
      <c r="D4195" s="7" t="n"/>
      <c r="E4195" s="8" t="n"/>
      <c r="F4195" s="9" t="n"/>
      <c r="G4195" s="8" t="n"/>
      <c r="H4195" s="8" t="n"/>
      <c r="I4195" s="8" t="n"/>
      <c r="J4195" s="10">
        <f>IF(A4195="",0,SUMIFS(amount_expended,cfda_key,V4195))</f>
        <v/>
      </c>
      <c r="K4195" s="10">
        <f>IF(G4195="OTHER CLUSTER NOT LISTED ABOVE",SUMIFS(amount_expended,uniform_other_cluster_name,X4195), IF(AND(OR(G4195="N/A",G4195=""),H4195=""),0,IF(G4195="STATE CLUSTER",SUMIFS(amount_expended,uniform_state_cluster_name,W4195),SUMIFS(amount_expended,cluster_name,G4195))))</f>
        <v/>
      </c>
      <c r="L4195" s="8" t="n"/>
      <c r="M4195" s="7" t="n"/>
      <c r="N4195" s="8" t="n"/>
      <c r="O4195" s="7" t="n"/>
      <c r="P4195" s="7" t="n"/>
      <c r="Q4195" s="8" t="n"/>
      <c r="R4195" s="9" t="n"/>
      <c r="S4195" s="8" t="n"/>
      <c r="T4195" s="8" t="n"/>
      <c r="U4195" s="8" t="n"/>
      <c r="V4195" s="11">
        <f>IF(OR(B4195="",C4195=""),"",CONCATENATE(B4195,".",C4195))</f>
        <v/>
      </c>
      <c r="W4195" s="6">
        <f>UPPER(TRIM(H4195))</f>
        <v/>
      </c>
      <c r="X4195" s="6">
        <f>UPPER(TRIM(I4195))</f>
        <v/>
      </c>
      <c r="Y4195" s="6">
        <f>IF(V4195&lt;&gt;"",IFERROR(INDEX(federal_program_name_lookup,MATCH(V4195,aln_lookup,0)),""),"")</f>
        <v/>
      </c>
    </row>
    <row r="4196">
      <c r="A4196" s="6">
        <f>IF(B4196&lt;&gt;"", "AWARD-"&amp;TEXT(ROW()-1,"00000"), "")</f>
        <v/>
      </c>
      <c r="B4196" s="7" t="n"/>
      <c r="C4196" s="7" t="n"/>
      <c r="D4196" s="7" t="n"/>
      <c r="E4196" s="8" t="n"/>
      <c r="F4196" s="9" t="n"/>
      <c r="G4196" s="8" t="n"/>
      <c r="H4196" s="8" t="n"/>
      <c r="I4196" s="8" t="n"/>
      <c r="J4196" s="10">
        <f>IF(A4196="",0,SUMIFS(amount_expended,cfda_key,V4196))</f>
        <v/>
      </c>
      <c r="K4196" s="10">
        <f>IF(G4196="OTHER CLUSTER NOT LISTED ABOVE",SUMIFS(amount_expended,uniform_other_cluster_name,X4196), IF(AND(OR(G4196="N/A",G4196=""),H4196=""),0,IF(G4196="STATE CLUSTER",SUMIFS(amount_expended,uniform_state_cluster_name,W4196),SUMIFS(amount_expended,cluster_name,G4196))))</f>
        <v/>
      </c>
      <c r="L4196" s="8" t="n"/>
      <c r="M4196" s="7" t="n"/>
      <c r="N4196" s="8" t="n"/>
      <c r="O4196" s="7" t="n"/>
      <c r="P4196" s="7" t="n"/>
      <c r="Q4196" s="8" t="n"/>
      <c r="R4196" s="9" t="n"/>
      <c r="S4196" s="8" t="n"/>
      <c r="T4196" s="8" t="n"/>
      <c r="U4196" s="8" t="n"/>
      <c r="V4196" s="11">
        <f>IF(OR(B4196="",C4196=""),"",CONCATENATE(B4196,".",C4196))</f>
        <v/>
      </c>
      <c r="W4196" s="6">
        <f>UPPER(TRIM(H4196))</f>
        <v/>
      </c>
      <c r="X4196" s="6">
        <f>UPPER(TRIM(I4196))</f>
        <v/>
      </c>
      <c r="Y4196" s="6">
        <f>IF(V4196&lt;&gt;"",IFERROR(INDEX(federal_program_name_lookup,MATCH(V4196,aln_lookup,0)),""),"")</f>
        <v/>
      </c>
    </row>
    <row r="4197">
      <c r="A4197" s="6">
        <f>IF(B4197&lt;&gt;"", "AWARD-"&amp;TEXT(ROW()-1,"00000"), "")</f>
        <v/>
      </c>
      <c r="B4197" s="7" t="n"/>
      <c r="C4197" s="7" t="n"/>
      <c r="D4197" s="7" t="n"/>
      <c r="E4197" s="8" t="n"/>
      <c r="F4197" s="9" t="n"/>
      <c r="G4197" s="8" t="n"/>
      <c r="H4197" s="8" t="n"/>
      <c r="I4197" s="8" t="n"/>
      <c r="J4197" s="10">
        <f>IF(A4197="",0,SUMIFS(amount_expended,cfda_key,V4197))</f>
        <v/>
      </c>
      <c r="K4197" s="10">
        <f>IF(G4197="OTHER CLUSTER NOT LISTED ABOVE",SUMIFS(amount_expended,uniform_other_cluster_name,X4197), IF(AND(OR(G4197="N/A",G4197=""),H4197=""),0,IF(G4197="STATE CLUSTER",SUMIFS(amount_expended,uniform_state_cluster_name,W4197),SUMIFS(amount_expended,cluster_name,G4197))))</f>
        <v/>
      </c>
      <c r="L4197" s="8" t="n"/>
      <c r="M4197" s="7" t="n"/>
      <c r="N4197" s="8" t="n"/>
      <c r="O4197" s="7" t="n"/>
      <c r="P4197" s="7" t="n"/>
      <c r="Q4197" s="8" t="n"/>
      <c r="R4197" s="9" t="n"/>
      <c r="S4197" s="8" t="n"/>
      <c r="T4197" s="8" t="n"/>
      <c r="U4197" s="8" t="n"/>
      <c r="V4197" s="11">
        <f>IF(OR(B4197="",C4197=""),"",CONCATENATE(B4197,".",C4197))</f>
        <v/>
      </c>
      <c r="W4197" s="6">
        <f>UPPER(TRIM(H4197))</f>
        <v/>
      </c>
      <c r="X4197" s="6">
        <f>UPPER(TRIM(I4197))</f>
        <v/>
      </c>
      <c r="Y4197" s="6">
        <f>IF(V4197&lt;&gt;"",IFERROR(INDEX(federal_program_name_lookup,MATCH(V4197,aln_lookup,0)),""),"")</f>
        <v/>
      </c>
    </row>
    <row r="4198">
      <c r="A4198" s="6">
        <f>IF(B4198&lt;&gt;"", "AWARD-"&amp;TEXT(ROW()-1,"00000"), "")</f>
        <v/>
      </c>
      <c r="B4198" s="7" t="n"/>
      <c r="C4198" s="7" t="n"/>
      <c r="D4198" s="7" t="n"/>
      <c r="E4198" s="8" t="n"/>
      <c r="F4198" s="9" t="n"/>
      <c r="G4198" s="8" t="n"/>
      <c r="H4198" s="8" t="n"/>
      <c r="I4198" s="8" t="n"/>
      <c r="J4198" s="10">
        <f>IF(A4198="",0,SUMIFS(amount_expended,cfda_key,V4198))</f>
        <v/>
      </c>
      <c r="K4198" s="10">
        <f>IF(G4198="OTHER CLUSTER NOT LISTED ABOVE",SUMIFS(amount_expended,uniform_other_cluster_name,X4198), IF(AND(OR(G4198="N/A",G4198=""),H4198=""),0,IF(G4198="STATE CLUSTER",SUMIFS(amount_expended,uniform_state_cluster_name,W4198),SUMIFS(amount_expended,cluster_name,G4198))))</f>
        <v/>
      </c>
      <c r="L4198" s="8" t="n"/>
      <c r="M4198" s="7" t="n"/>
      <c r="N4198" s="8" t="n"/>
      <c r="O4198" s="7" t="n"/>
      <c r="P4198" s="7" t="n"/>
      <c r="Q4198" s="8" t="n"/>
      <c r="R4198" s="9" t="n"/>
      <c r="S4198" s="8" t="n"/>
      <c r="T4198" s="8" t="n"/>
      <c r="U4198" s="8" t="n"/>
      <c r="V4198" s="11">
        <f>IF(OR(B4198="",C4198=""),"",CONCATENATE(B4198,".",C4198))</f>
        <v/>
      </c>
      <c r="W4198" s="6">
        <f>UPPER(TRIM(H4198))</f>
        <v/>
      </c>
      <c r="X4198" s="6">
        <f>UPPER(TRIM(I4198))</f>
        <v/>
      </c>
      <c r="Y4198" s="6">
        <f>IF(V4198&lt;&gt;"",IFERROR(INDEX(federal_program_name_lookup,MATCH(V4198,aln_lookup,0)),""),"")</f>
        <v/>
      </c>
    </row>
    <row r="4199">
      <c r="A4199" s="6">
        <f>IF(B4199&lt;&gt;"", "AWARD-"&amp;TEXT(ROW()-1,"00000"), "")</f>
        <v/>
      </c>
      <c r="B4199" s="7" t="n"/>
      <c r="C4199" s="7" t="n"/>
      <c r="D4199" s="7" t="n"/>
      <c r="E4199" s="8" t="n"/>
      <c r="F4199" s="9" t="n"/>
      <c r="G4199" s="8" t="n"/>
      <c r="H4199" s="8" t="n"/>
      <c r="I4199" s="8" t="n"/>
      <c r="J4199" s="10">
        <f>IF(A4199="",0,SUMIFS(amount_expended,cfda_key,V4199))</f>
        <v/>
      </c>
      <c r="K4199" s="10">
        <f>IF(G4199="OTHER CLUSTER NOT LISTED ABOVE",SUMIFS(amount_expended,uniform_other_cluster_name,X4199), IF(AND(OR(G4199="N/A",G4199=""),H4199=""),0,IF(G4199="STATE CLUSTER",SUMIFS(amount_expended,uniform_state_cluster_name,W4199),SUMIFS(amount_expended,cluster_name,G4199))))</f>
        <v/>
      </c>
      <c r="L4199" s="8" t="n"/>
      <c r="M4199" s="7" t="n"/>
      <c r="N4199" s="8" t="n"/>
      <c r="O4199" s="7" t="n"/>
      <c r="P4199" s="7" t="n"/>
      <c r="Q4199" s="8" t="n"/>
      <c r="R4199" s="9" t="n"/>
      <c r="S4199" s="8" t="n"/>
      <c r="T4199" s="8" t="n"/>
      <c r="U4199" s="8" t="n"/>
      <c r="V4199" s="11">
        <f>IF(OR(B4199="",C4199=""),"",CONCATENATE(B4199,".",C4199))</f>
        <v/>
      </c>
      <c r="W4199" s="6">
        <f>UPPER(TRIM(H4199))</f>
        <v/>
      </c>
      <c r="X4199" s="6">
        <f>UPPER(TRIM(I4199))</f>
        <v/>
      </c>
      <c r="Y4199" s="6">
        <f>IF(V4199&lt;&gt;"",IFERROR(INDEX(federal_program_name_lookup,MATCH(V4199,aln_lookup,0)),""),"")</f>
        <v/>
      </c>
    </row>
    <row r="4200">
      <c r="A4200" s="6">
        <f>IF(B4200&lt;&gt;"", "AWARD-"&amp;TEXT(ROW()-1,"00000"), "")</f>
        <v/>
      </c>
      <c r="B4200" s="7" t="n"/>
      <c r="C4200" s="7" t="n"/>
      <c r="D4200" s="7" t="n"/>
      <c r="E4200" s="8" t="n"/>
      <c r="F4200" s="9" t="n"/>
      <c r="G4200" s="8" t="n"/>
      <c r="H4200" s="8" t="n"/>
      <c r="I4200" s="8" t="n"/>
      <c r="J4200" s="10">
        <f>IF(A4200="",0,SUMIFS(amount_expended,cfda_key,V4200))</f>
        <v/>
      </c>
      <c r="K4200" s="10">
        <f>IF(G4200="OTHER CLUSTER NOT LISTED ABOVE",SUMIFS(amount_expended,uniform_other_cluster_name,X4200), IF(AND(OR(G4200="N/A",G4200=""),H4200=""),0,IF(G4200="STATE CLUSTER",SUMIFS(amount_expended,uniform_state_cluster_name,W4200),SUMIFS(amount_expended,cluster_name,G4200))))</f>
        <v/>
      </c>
      <c r="L4200" s="8" t="n"/>
      <c r="M4200" s="7" t="n"/>
      <c r="N4200" s="8" t="n"/>
      <c r="O4200" s="7" t="n"/>
      <c r="P4200" s="7" t="n"/>
      <c r="Q4200" s="8" t="n"/>
      <c r="R4200" s="9" t="n"/>
      <c r="S4200" s="8" t="n"/>
      <c r="T4200" s="8" t="n"/>
      <c r="U4200" s="8" t="n"/>
      <c r="V4200" s="11">
        <f>IF(OR(B4200="",C4200=""),"",CONCATENATE(B4200,".",C4200))</f>
        <v/>
      </c>
      <c r="W4200" s="6">
        <f>UPPER(TRIM(H4200))</f>
        <v/>
      </c>
      <c r="X4200" s="6">
        <f>UPPER(TRIM(I4200))</f>
        <v/>
      </c>
      <c r="Y4200" s="6">
        <f>IF(V4200&lt;&gt;"",IFERROR(INDEX(federal_program_name_lookup,MATCH(V4200,aln_lookup,0)),""),"")</f>
        <v/>
      </c>
    </row>
    <row r="4201">
      <c r="A4201" s="6">
        <f>IF(B4201&lt;&gt;"", "AWARD-"&amp;TEXT(ROW()-1,"00000"), "")</f>
        <v/>
      </c>
      <c r="B4201" s="7" t="n"/>
      <c r="C4201" s="7" t="n"/>
      <c r="D4201" s="7" t="n"/>
      <c r="E4201" s="8" t="n"/>
      <c r="F4201" s="9" t="n"/>
      <c r="G4201" s="8" t="n"/>
      <c r="H4201" s="8" t="n"/>
      <c r="I4201" s="8" t="n"/>
      <c r="J4201" s="10">
        <f>IF(A4201="",0,SUMIFS(amount_expended,cfda_key,V4201))</f>
        <v/>
      </c>
      <c r="K4201" s="10">
        <f>IF(G4201="OTHER CLUSTER NOT LISTED ABOVE",SUMIFS(amount_expended,uniform_other_cluster_name,X4201), IF(AND(OR(G4201="N/A",G4201=""),H4201=""),0,IF(G4201="STATE CLUSTER",SUMIFS(amount_expended,uniform_state_cluster_name,W4201),SUMIFS(amount_expended,cluster_name,G4201))))</f>
        <v/>
      </c>
      <c r="L4201" s="8" t="n"/>
      <c r="M4201" s="7" t="n"/>
      <c r="N4201" s="8" t="n"/>
      <c r="O4201" s="7" t="n"/>
      <c r="P4201" s="7" t="n"/>
      <c r="Q4201" s="8" t="n"/>
      <c r="R4201" s="9" t="n"/>
      <c r="S4201" s="8" t="n"/>
      <c r="T4201" s="8" t="n"/>
      <c r="U4201" s="8" t="n"/>
      <c r="V4201" s="11">
        <f>IF(OR(B4201="",C4201=""),"",CONCATENATE(B4201,".",C4201))</f>
        <v/>
      </c>
      <c r="W4201" s="6">
        <f>UPPER(TRIM(H4201))</f>
        <v/>
      </c>
      <c r="X4201" s="6">
        <f>UPPER(TRIM(I4201))</f>
        <v/>
      </c>
      <c r="Y4201" s="6">
        <f>IF(V4201&lt;&gt;"",IFERROR(INDEX(federal_program_name_lookup,MATCH(V4201,aln_lookup,0)),""),"")</f>
        <v/>
      </c>
    </row>
    <row r="4202">
      <c r="A4202" s="6">
        <f>IF(B4202&lt;&gt;"", "AWARD-"&amp;TEXT(ROW()-1,"00000"), "")</f>
        <v/>
      </c>
      <c r="B4202" s="7" t="n"/>
      <c r="C4202" s="7" t="n"/>
      <c r="D4202" s="7" t="n"/>
      <c r="E4202" s="8" t="n"/>
      <c r="F4202" s="9" t="n"/>
      <c r="G4202" s="8" t="n"/>
      <c r="H4202" s="8" t="n"/>
      <c r="I4202" s="8" t="n"/>
      <c r="J4202" s="10">
        <f>IF(A4202="",0,SUMIFS(amount_expended,cfda_key,V4202))</f>
        <v/>
      </c>
      <c r="K4202" s="10">
        <f>IF(G4202="OTHER CLUSTER NOT LISTED ABOVE",SUMIFS(amount_expended,uniform_other_cluster_name,X4202), IF(AND(OR(G4202="N/A",G4202=""),H4202=""),0,IF(G4202="STATE CLUSTER",SUMIFS(amount_expended,uniform_state_cluster_name,W4202),SUMIFS(amount_expended,cluster_name,G4202))))</f>
        <v/>
      </c>
      <c r="L4202" s="8" t="n"/>
      <c r="M4202" s="7" t="n"/>
      <c r="N4202" s="8" t="n"/>
      <c r="O4202" s="7" t="n"/>
      <c r="P4202" s="7" t="n"/>
      <c r="Q4202" s="8" t="n"/>
      <c r="R4202" s="9" t="n"/>
      <c r="S4202" s="8" t="n"/>
      <c r="T4202" s="8" t="n"/>
      <c r="U4202" s="8" t="n"/>
      <c r="V4202" s="11">
        <f>IF(OR(B4202="",C4202=""),"",CONCATENATE(B4202,".",C4202))</f>
        <v/>
      </c>
      <c r="W4202" s="6">
        <f>UPPER(TRIM(H4202))</f>
        <v/>
      </c>
      <c r="X4202" s="6">
        <f>UPPER(TRIM(I4202))</f>
        <v/>
      </c>
      <c r="Y4202" s="6">
        <f>IF(V4202&lt;&gt;"",IFERROR(INDEX(federal_program_name_lookup,MATCH(V4202,aln_lookup,0)),""),"")</f>
        <v/>
      </c>
    </row>
    <row r="4203">
      <c r="A4203" s="6">
        <f>IF(B4203&lt;&gt;"", "AWARD-"&amp;TEXT(ROW()-1,"00000"), "")</f>
        <v/>
      </c>
      <c r="B4203" s="7" t="n"/>
      <c r="C4203" s="7" t="n"/>
      <c r="D4203" s="7" t="n"/>
      <c r="E4203" s="8" t="n"/>
      <c r="F4203" s="9" t="n"/>
      <c r="G4203" s="8" t="n"/>
      <c r="H4203" s="8" t="n"/>
      <c r="I4203" s="8" t="n"/>
      <c r="J4203" s="10">
        <f>IF(A4203="",0,SUMIFS(amount_expended,cfda_key,V4203))</f>
        <v/>
      </c>
      <c r="K4203" s="10">
        <f>IF(G4203="OTHER CLUSTER NOT LISTED ABOVE",SUMIFS(amount_expended,uniform_other_cluster_name,X4203), IF(AND(OR(G4203="N/A",G4203=""),H4203=""),0,IF(G4203="STATE CLUSTER",SUMIFS(amount_expended,uniform_state_cluster_name,W4203),SUMIFS(amount_expended,cluster_name,G4203))))</f>
        <v/>
      </c>
      <c r="L4203" s="8" t="n"/>
      <c r="M4203" s="7" t="n"/>
      <c r="N4203" s="8" t="n"/>
      <c r="O4203" s="7" t="n"/>
      <c r="P4203" s="7" t="n"/>
      <c r="Q4203" s="8" t="n"/>
      <c r="R4203" s="9" t="n"/>
      <c r="S4203" s="8" t="n"/>
      <c r="T4203" s="8" t="n"/>
      <c r="U4203" s="8" t="n"/>
      <c r="V4203" s="11">
        <f>IF(OR(B4203="",C4203=""),"",CONCATENATE(B4203,".",C4203))</f>
        <v/>
      </c>
      <c r="W4203" s="6">
        <f>UPPER(TRIM(H4203))</f>
        <v/>
      </c>
      <c r="X4203" s="6">
        <f>UPPER(TRIM(I4203))</f>
        <v/>
      </c>
      <c r="Y4203" s="6">
        <f>IF(V4203&lt;&gt;"",IFERROR(INDEX(federal_program_name_lookup,MATCH(V4203,aln_lookup,0)),""),"")</f>
        <v/>
      </c>
    </row>
    <row r="4204">
      <c r="A4204" s="6">
        <f>IF(B4204&lt;&gt;"", "AWARD-"&amp;TEXT(ROW()-1,"00000"), "")</f>
        <v/>
      </c>
      <c r="B4204" s="7" t="n"/>
      <c r="C4204" s="7" t="n"/>
      <c r="D4204" s="7" t="n"/>
      <c r="E4204" s="8" t="n"/>
      <c r="F4204" s="9" t="n"/>
      <c r="G4204" s="8" t="n"/>
      <c r="H4204" s="8" t="n"/>
      <c r="I4204" s="8" t="n"/>
      <c r="J4204" s="10">
        <f>IF(A4204="",0,SUMIFS(amount_expended,cfda_key,V4204))</f>
        <v/>
      </c>
      <c r="K4204" s="10">
        <f>IF(G4204="OTHER CLUSTER NOT LISTED ABOVE",SUMIFS(amount_expended,uniform_other_cluster_name,X4204), IF(AND(OR(G4204="N/A",G4204=""),H4204=""),0,IF(G4204="STATE CLUSTER",SUMIFS(amount_expended,uniform_state_cluster_name,W4204),SUMIFS(amount_expended,cluster_name,G4204))))</f>
        <v/>
      </c>
      <c r="L4204" s="8" t="n"/>
      <c r="M4204" s="7" t="n"/>
      <c r="N4204" s="8" t="n"/>
      <c r="O4204" s="7" t="n"/>
      <c r="P4204" s="7" t="n"/>
      <c r="Q4204" s="8" t="n"/>
      <c r="R4204" s="9" t="n"/>
      <c r="S4204" s="8" t="n"/>
      <c r="T4204" s="8" t="n"/>
      <c r="U4204" s="8" t="n"/>
      <c r="V4204" s="11">
        <f>IF(OR(B4204="",C4204=""),"",CONCATENATE(B4204,".",C4204))</f>
        <v/>
      </c>
      <c r="W4204" s="6">
        <f>UPPER(TRIM(H4204))</f>
        <v/>
      </c>
      <c r="X4204" s="6">
        <f>UPPER(TRIM(I4204))</f>
        <v/>
      </c>
      <c r="Y4204" s="6">
        <f>IF(V4204&lt;&gt;"",IFERROR(INDEX(federal_program_name_lookup,MATCH(V4204,aln_lookup,0)),""),"")</f>
        <v/>
      </c>
    </row>
    <row r="4205">
      <c r="A4205" s="6">
        <f>IF(B4205&lt;&gt;"", "AWARD-"&amp;TEXT(ROW()-1,"00000"), "")</f>
        <v/>
      </c>
      <c r="B4205" s="7" t="n"/>
      <c r="C4205" s="7" t="n"/>
      <c r="D4205" s="7" t="n"/>
      <c r="E4205" s="8" t="n"/>
      <c r="F4205" s="9" t="n"/>
      <c r="G4205" s="8" t="n"/>
      <c r="H4205" s="8" t="n"/>
      <c r="I4205" s="8" t="n"/>
      <c r="J4205" s="10">
        <f>IF(A4205="",0,SUMIFS(amount_expended,cfda_key,V4205))</f>
        <v/>
      </c>
      <c r="K4205" s="10">
        <f>IF(G4205="OTHER CLUSTER NOT LISTED ABOVE",SUMIFS(amount_expended,uniform_other_cluster_name,X4205), IF(AND(OR(G4205="N/A",G4205=""),H4205=""),0,IF(G4205="STATE CLUSTER",SUMIFS(amount_expended,uniform_state_cluster_name,W4205),SUMIFS(amount_expended,cluster_name,G4205))))</f>
        <v/>
      </c>
      <c r="L4205" s="8" t="n"/>
      <c r="M4205" s="7" t="n"/>
      <c r="N4205" s="8" t="n"/>
      <c r="O4205" s="7" t="n"/>
      <c r="P4205" s="7" t="n"/>
      <c r="Q4205" s="8" t="n"/>
      <c r="R4205" s="9" t="n"/>
      <c r="S4205" s="8" t="n"/>
      <c r="T4205" s="8" t="n"/>
      <c r="U4205" s="8" t="n"/>
      <c r="V4205" s="11">
        <f>IF(OR(B4205="",C4205=""),"",CONCATENATE(B4205,".",C4205))</f>
        <v/>
      </c>
      <c r="W4205" s="6">
        <f>UPPER(TRIM(H4205))</f>
        <v/>
      </c>
      <c r="X4205" s="6">
        <f>UPPER(TRIM(I4205))</f>
        <v/>
      </c>
      <c r="Y4205" s="6">
        <f>IF(V4205&lt;&gt;"",IFERROR(INDEX(federal_program_name_lookup,MATCH(V4205,aln_lookup,0)),""),"")</f>
        <v/>
      </c>
    </row>
    <row r="4206">
      <c r="A4206" s="6">
        <f>IF(B4206&lt;&gt;"", "AWARD-"&amp;TEXT(ROW()-1,"00000"), "")</f>
        <v/>
      </c>
      <c r="B4206" s="7" t="n"/>
      <c r="C4206" s="7" t="n"/>
      <c r="D4206" s="7" t="n"/>
      <c r="E4206" s="8" t="n"/>
      <c r="F4206" s="9" t="n"/>
      <c r="G4206" s="8" t="n"/>
      <c r="H4206" s="8" t="n"/>
      <c r="I4206" s="8" t="n"/>
      <c r="J4206" s="10">
        <f>IF(A4206="",0,SUMIFS(amount_expended,cfda_key,V4206))</f>
        <v/>
      </c>
      <c r="K4206" s="10">
        <f>IF(G4206="OTHER CLUSTER NOT LISTED ABOVE",SUMIFS(amount_expended,uniform_other_cluster_name,X4206), IF(AND(OR(G4206="N/A",G4206=""),H4206=""),0,IF(G4206="STATE CLUSTER",SUMIFS(amount_expended,uniform_state_cluster_name,W4206),SUMIFS(amount_expended,cluster_name,G4206))))</f>
        <v/>
      </c>
      <c r="L4206" s="8" t="n"/>
      <c r="M4206" s="7" t="n"/>
      <c r="N4206" s="8" t="n"/>
      <c r="O4206" s="7" t="n"/>
      <c r="P4206" s="7" t="n"/>
      <c r="Q4206" s="8" t="n"/>
      <c r="R4206" s="9" t="n"/>
      <c r="S4206" s="8" t="n"/>
      <c r="T4206" s="8" t="n"/>
      <c r="U4206" s="8" t="n"/>
      <c r="V4206" s="11">
        <f>IF(OR(B4206="",C4206=""),"",CONCATENATE(B4206,".",C4206))</f>
        <v/>
      </c>
      <c r="W4206" s="6">
        <f>UPPER(TRIM(H4206))</f>
        <v/>
      </c>
      <c r="X4206" s="6">
        <f>UPPER(TRIM(I4206))</f>
        <v/>
      </c>
      <c r="Y4206" s="6">
        <f>IF(V4206&lt;&gt;"",IFERROR(INDEX(federal_program_name_lookup,MATCH(V4206,aln_lookup,0)),""),"")</f>
        <v/>
      </c>
    </row>
    <row r="4207">
      <c r="A4207" s="6">
        <f>IF(B4207&lt;&gt;"", "AWARD-"&amp;TEXT(ROW()-1,"00000"), "")</f>
        <v/>
      </c>
      <c r="B4207" s="7" t="n"/>
      <c r="C4207" s="7" t="n"/>
      <c r="D4207" s="7" t="n"/>
      <c r="E4207" s="8" t="n"/>
      <c r="F4207" s="9" t="n"/>
      <c r="G4207" s="8" t="n"/>
      <c r="H4207" s="8" t="n"/>
      <c r="I4207" s="8" t="n"/>
      <c r="J4207" s="10">
        <f>IF(A4207="",0,SUMIFS(amount_expended,cfda_key,V4207))</f>
        <v/>
      </c>
      <c r="K4207" s="10">
        <f>IF(G4207="OTHER CLUSTER NOT LISTED ABOVE",SUMIFS(amount_expended,uniform_other_cluster_name,X4207), IF(AND(OR(G4207="N/A",G4207=""),H4207=""),0,IF(G4207="STATE CLUSTER",SUMIFS(amount_expended,uniform_state_cluster_name,W4207),SUMIFS(amount_expended,cluster_name,G4207))))</f>
        <v/>
      </c>
      <c r="L4207" s="8" t="n"/>
      <c r="M4207" s="7" t="n"/>
      <c r="N4207" s="8" t="n"/>
      <c r="O4207" s="7" t="n"/>
      <c r="P4207" s="7" t="n"/>
      <c r="Q4207" s="8" t="n"/>
      <c r="R4207" s="9" t="n"/>
      <c r="S4207" s="8" t="n"/>
      <c r="T4207" s="8" t="n"/>
      <c r="U4207" s="8" t="n"/>
      <c r="V4207" s="11">
        <f>IF(OR(B4207="",C4207=""),"",CONCATENATE(B4207,".",C4207))</f>
        <v/>
      </c>
      <c r="W4207" s="6">
        <f>UPPER(TRIM(H4207))</f>
        <v/>
      </c>
      <c r="X4207" s="6">
        <f>UPPER(TRIM(I4207))</f>
        <v/>
      </c>
      <c r="Y4207" s="6">
        <f>IF(V4207&lt;&gt;"",IFERROR(INDEX(federal_program_name_lookup,MATCH(V4207,aln_lookup,0)),""),"")</f>
        <v/>
      </c>
    </row>
    <row r="4208">
      <c r="A4208" s="6">
        <f>IF(B4208&lt;&gt;"", "AWARD-"&amp;TEXT(ROW()-1,"00000"), "")</f>
        <v/>
      </c>
      <c r="B4208" s="7" t="n"/>
      <c r="C4208" s="7" t="n"/>
      <c r="D4208" s="7" t="n"/>
      <c r="E4208" s="8" t="n"/>
      <c r="F4208" s="9" t="n"/>
      <c r="G4208" s="8" t="n"/>
      <c r="H4208" s="8" t="n"/>
      <c r="I4208" s="8" t="n"/>
      <c r="J4208" s="10">
        <f>IF(A4208="",0,SUMIFS(amount_expended,cfda_key,V4208))</f>
        <v/>
      </c>
      <c r="K4208" s="10">
        <f>IF(G4208="OTHER CLUSTER NOT LISTED ABOVE",SUMIFS(amount_expended,uniform_other_cluster_name,X4208), IF(AND(OR(G4208="N/A",G4208=""),H4208=""),0,IF(G4208="STATE CLUSTER",SUMIFS(amount_expended,uniform_state_cluster_name,W4208),SUMIFS(amount_expended,cluster_name,G4208))))</f>
        <v/>
      </c>
      <c r="L4208" s="8" t="n"/>
      <c r="M4208" s="7" t="n"/>
      <c r="N4208" s="8" t="n"/>
      <c r="O4208" s="7" t="n"/>
      <c r="P4208" s="7" t="n"/>
      <c r="Q4208" s="8" t="n"/>
      <c r="R4208" s="9" t="n"/>
      <c r="S4208" s="8" t="n"/>
      <c r="T4208" s="8" t="n"/>
      <c r="U4208" s="8" t="n"/>
      <c r="V4208" s="11">
        <f>IF(OR(B4208="",C4208=""),"",CONCATENATE(B4208,".",C4208))</f>
        <v/>
      </c>
      <c r="W4208" s="6">
        <f>UPPER(TRIM(H4208))</f>
        <v/>
      </c>
      <c r="X4208" s="6">
        <f>UPPER(TRIM(I4208))</f>
        <v/>
      </c>
      <c r="Y4208" s="6">
        <f>IF(V4208&lt;&gt;"",IFERROR(INDEX(federal_program_name_lookup,MATCH(V4208,aln_lookup,0)),""),"")</f>
        <v/>
      </c>
    </row>
    <row r="4209">
      <c r="A4209" s="6">
        <f>IF(B4209&lt;&gt;"", "AWARD-"&amp;TEXT(ROW()-1,"00000"), "")</f>
        <v/>
      </c>
      <c r="B4209" s="7" t="n"/>
      <c r="C4209" s="7" t="n"/>
      <c r="D4209" s="7" t="n"/>
      <c r="E4209" s="8" t="n"/>
      <c r="F4209" s="9" t="n"/>
      <c r="G4209" s="8" t="n"/>
      <c r="H4209" s="8" t="n"/>
      <c r="I4209" s="8" t="n"/>
      <c r="J4209" s="10">
        <f>IF(A4209="",0,SUMIFS(amount_expended,cfda_key,V4209))</f>
        <v/>
      </c>
      <c r="K4209" s="10">
        <f>IF(G4209="OTHER CLUSTER NOT LISTED ABOVE",SUMIFS(amount_expended,uniform_other_cluster_name,X4209), IF(AND(OR(G4209="N/A",G4209=""),H4209=""),0,IF(G4209="STATE CLUSTER",SUMIFS(amount_expended,uniform_state_cluster_name,W4209),SUMIFS(amount_expended,cluster_name,G4209))))</f>
        <v/>
      </c>
      <c r="L4209" s="8" t="n"/>
      <c r="M4209" s="7" t="n"/>
      <c r="N4209" s="8" t="n"/>
      <c r="O4209" s="7" t="n"/>
      <c r="P4209" s="7" t="n"/>
      <c r="Q4209" s="8" t="n"/>
      <c r="R4209" s="9" t="n"/>
      <c r="S4209" s="8" t="n"/>
      <c r="T4209" s="8" t="n"/>
      <c r="U4209" s="8" t="n"/>
      <c r="V4209" s="11">
        <f>IF(OR(B4209="",C4209=""),"",CONCATENATE(B4209,".",C4209))</f>
        <v/>
      </c>
      <c r="W4209" s="6">
        <f>UPPER(TRIM(H4209))</f>
        <v/>
      </c>
      <c r="X4209" s="6">
        <f>UPPER(TRIM(I4209))</f>
        <v/>
      </c>
      <c r="Y4209" s="6">
        <f>IF(V4209&lt;&gt;"",IFERROR(INDEX(federal_program_name_lookup,MATCH(V4209,aln_lookup,0)),""),"")</f>
        <v/>
      </c>
    </row>
    <row r="4210">
      <c r="A4210" s="6">
        <f>IF(B4210&lt;&gt;"", "AWARD-"&amp;TEXT(ROW()-1,"00000"), "")</f>
        <v/>
      </c>
      <c r="B4210" s="7" t="n"/>
      <c r="C4210" s="7" t="n"/>
      <c r="D4210" s="7" t="n"/>
      <c r="E4210" s="8" t="n"/>
      <c r="F4210" s="9" t="n"/>
      <c r="G4210" s="8" t="n"/>
      <c r="H4210" s="8" t="n"/>
      <c r="I4210" s="8" t="n"/>
      <c r="J4210" s="10">
        <f>IF(A4210="",0,SUMIFS(amount_expended,cfda_key,V4210))</f>
        <v/>
      </c>
      <c r="K4210" s="10">
        <f>IF(G4210="OTHER CLUSTER NOT LISTED ABOVE",SUMIFS(amount_expended,uniform_other_cluster_name,X4210), IF(AND(OR(G4210="N/A",G4210=""),H4210=""),0,IF(G4210="STATE CLUSTER",SUMIFS(amount_expended,uniform_state_cluster_name,W4210),SUMIFS(amount_expended,cluster_name,G4210))))</f>
        <v/>
      </c>
      <c r="L4210" s="8" t="n"/>
      <c r="M4210" s="7" t="n"/>
      <c r="N4210" s="8" t="n"/>
      <c r="O4210" s="7" t="n"/>
      <c r="P4210" s="7" t="n"/>
      <c r="Q4210" s="8" t="n"/>
      <c r="R4210" s="9" t="n"/>
      <c r="S4210" s="8" t="n"/>
      <c r="T4210" s="8" t="n"/>
      <c r="U4210" s="8" t="n"/>
      <c r="V4210" s="11">
        <f>IF(OR(B4210="",C4210=""),"",CONCATENATE(B4210,".",C4210))</f>
        <v/>
      </c>
      <c r="W4210" s="6">
        <f>UPPER(TRIM(H4210))</f>
        <v/>
      </c>
      <c r="X4210" s="6">
        <f>UPPER(TRIM(I4210))</f>
        <v/>
      </c>
      <c r="Y4210" s="6">
        <f>IF(V4210&lt;&gt;"",IFERROR(INDEX(federal_program_name_lookup,MATCH(V4210,aln_lookup,0)),""),"")</f>
        <v/>
      </c>
    </row>
    <row r="4211">
      <c r="A4211" s="6">
        <f>IF(B4211&lt;&gt;"", "AWARD-"&amp;TEXT(ROW()-1,"00000"), "")</f>
        <v/>
      </c>
      <c r="B4211" s="7" t="n"/>
      <c r="C4211" s="7" t="n"/>
      <c r="D4211" s="7" t="n"/>
      <c r="E4211" s="8" t="n"/>
      <c r="F4211" s="9" t="n"/>
      <c r="G4211" s="8" t="n"/>
      <c r="H4211" s="8" t="n"/>
      <c r="I4211" s="8" t="n"/>
      <c r="J4211" s="10">
        <f>IF(A4211="",0,SUMIFS(amount_expended,cfda_key,V4211))</f>
        <v/>
      </c>
      <c r="K4211" s="10">
        <f>IF(G4211="OTHER CLUSTER NOT LISTED ABOVE",SUMIFS(amount_expended,uniform_other_cluster_name,X4211), IF(AND(OR(G4211="N/A",G4211=""),H4211=""),0,IF(G4211="STATE CLUSTER",SUMIFS(amount_expended,uniform_state_cluster_name,W4211),SUMIFS(amount_expended,cluster_name,G4211))))</f>
        <v/>
      </c>
      <c r="L4211" s="8" t="n"/>
      <c r="M4211" s="7" t="n"/>
      <c r="N4211" s="8" t="n"/>
      <c r="O4211" s="7" t="n"/>
      <c r="P4211" s="7" t="n"/>
      <c r="Q4211" s="8" t="n"/>
      <c r="R4211" s="9" t="n"/>
      <c r="S4211" s="8" t="n"/>
      <c r="T4211" s="8" t="n"/>
      <c r="U4211" s="8" t="n"/>
      <c r="V4211" s="11">
        <f>IF(OR(B4211="",C4211=""),"",CONCATENATE(B4211,".",C4211))</f>
        <v/>
      </c>
      <c r="W4211" s="6">
        <f>UPPER(TRIM(H4211))</f>
        <v/>
      </c>
      <c r="X4211" s="6">
        <f>UPPER(TRIM(I4211))</f>
        <v/>
      </c>
      <c r="Y4211" s="6">
        <f>IF(V4211&lt;&gt;"",IFERROR(INDEX(federal_program_name_lookup,MATCH(V4211,aln_lookup,0)),""),"")</f>
        <v/>
      </c>
    </row>
    <row r="4212">
      <c r="A4212" s="6">
        <f>IF(B4212&lt;&gt;"", "AWARD-"&amp;TEXT(ROW()-1,"00000"), "")</f>
        <v/>
      </c>
      <c r="B4212" s="7" t="n"/>
      <c r="C4212" s="7" t="n"/>
      <c r="D4212" s="7" t="n"/>
      <c r="E4212" s="8" t="n"/>
      <c r="F4212" s="9" t="n"/>
      <c r="G4212" s="8" t="n"/>
      <c r="H4212" s="8" t="n"/>
      <c r="I4212" s="8" t="n"/>
      <c r="J4212" s="10">
        <f>IF(A4212="",0,SUMIFS(amount_expended,cfda_key,V4212))</f>
        <v/>
      </c>
      <c r="K4212" s="10">
        <f>IF(G4212="OTHER CLUSTER NOT LISTED ABOVE",SUMIFS(amount_expended,uniform_other_cluster_name,X4212), IF(AND(OR(G4212="N/A",G4212=""),H4212=""),0,IF(G4212="STATE CLUSTER",SUMIFS(amount_expended,uniform_state_cluster_name,W4212),SUMIFS(amount_expended,cluster_name,G4212))))</f>
        <v/>
      </c>
      <c r="L4212" s="8" t="n"/>
      <c r="M4212" s="7" t="n"/>
      <c r="N4212" s="8" t="n"/>
      <c r="O4212" s="7" t="n"/>
      <c r="P4212" s="7" t="n"/>
      <c r="Q4212" s="8" t="n"/>
      <c r="R4212" s="9" t="n"/>
      <c r="S4212" s="8" t="n"/>
      <c r="T4212" s="8" t="n"/>
      <c r="U4212" s="8" t="n"/>
      <c r="V4212" s="11">
        <f>IF(OR(B4212="",C4212=""),"",CONCATENATE(B4212,".",C4212))</f>
        <v/>
      </c>
      <c r="W4212" s="6">
        <f>UPPER(TRIM(H4212))</f>
        <v/>
      </c>
      <c r="X4212" s="6">
        <f>UPPER(TRIM(I4212))</f>
        <v/>
      </c>
      <c r="Y4212" s="6">
        <f>IF(V4212&lt;&gt;"",IFERROR(INDEX(federal_program_name_lookup,MATCH(V4212,aln_lookup,0)),""),"")</f>
        <v/>
      </c>
    </row>
    <row r="4213">
      <c r="A4213" s="6">
        <f>IF(B4213&lt;&gt;"", "AWARD-"&amp;TEXT(ROW()-1,"00000"), "")</f>
        <v/>
      </c>
      <c r="B4213" s="7" t="n"/>
      <c r="C4213" s="7" t="n"/>
      <c r="D4213" s="7" t="n"/>
      <c r="E4213" s="8" t="n"/>
      <c r="F4213" s="9" t="n"/>
      <c r="G4213" s="8" t="n"/>
      <c r="H4213" s="8" t="n"/>
      <c r="I4213" s="8" t="n"/>
      <c r="J4213" s="10">
        <f>IF(A4213="",0,SUMIFS(amount_expended,cfda_key,V4213))</f>
        <v/>
      </c>
      <c r="K4213" s="10">
        <f>IF(G4213="OTHER CLUSTER NOT LISTED ABOVE",SUMIFS(amount_expended,uniform_other_cluster_name,X4213), IF(AND(OR(G4213="N/A",G4213=""),H4213=""),0,IF(G4213="STATE CLUSTER",SUMIFS(amount_expended,uniform_state_cluster_name,W4213),SUMIFS(amount_expended,cluster_name,G4213))))</f>
        <v/>
      </c>
      <c r="L4213" s="8" t="n"/>
      <c r="M4213" s="7" t="n"/>
      <c r="N4213" s="8" t="n"/>
      <c r="O4213" s="7" t="n"/>
      <c r="P4213" s="7" t="n"/>
      <c r="Q4213" s="8" t="n"/>
      <c r="R4213" s="9" t="n"/>
      <c r="S4213" s="8" t="n"/>
      <c r="T4213" s="8" t="n"/>
      <c r="U4213" s="8" t="n"/>
      <c r="V4213" s="11">
        <f>IF(OR(B4213="",C4213=""),"",CONCATENATE(B4213,".",C4213))</f>
        <v/>
      </c>
      <c r="W4213" s="6">
        <f>UPPER(TRIM(H4213))</f>
        <v/>
      </c>
      <c r="X4213" s="6">
        <f>UPPER(TRIM(I4213))</f>
        <v/>
      </c>
      <c r="Y4213" s="6">
        <f>IF(V4213&lt;&gt;"",IFERROR(INDEX(federal_program_name_lookup,MATCH(V4213,aln_lookup,0)),""),"")</f>
        <v/>
      </c>
    </row>
    <row r="4214">
      <c r="A4214" s="6">
        <f>IF(B4214&lt;&gt;"", "AWARD-"&amp;TEXT(ROW()-1,"00000"), "")</f>
        <v/>
      </c>
      <c r="B4214" s="7" t="n"/>
      <c r="C4214" s="7" t="n"/>
      <c r="D4214" s="7" t="n"/>
      <c r="E4214" s="8" t="n"/>
      <c r="F4214" s="9" t="n"/>
      <c r="G4214" s="8" t="n"/>
      <c r="H4214" s="8" t="n"/>
      <c r="I4214" s="8" t="n"/>
      <c r="J4214" s="10">
        <f>IF(A4214="",0,SUMIFS(amount_expended,cfda_key,V4214))</f>
        <v/>
      </c>
      <c r="K4214" s="10">
        <f>IF(G4214="OTHER CLUSTER NOT LISTED ABOVE",SUMIFS(amount_expended,uniform_other_cluster_name,X4214), IF(AND(OR(G4214="N/A",G4214=""),H4214=""),0,IF(G4214="STATE CLUSTER",SUMIFS(amount_expended,uniform_state_cluster_name,W4214),SUMIFS(amount_expended,cluster_name,G4214))))</f>
        <v/>
      </c>
      <c r="L4214" s="8" t="n"/>
      <c r="M4214" s="7" t="n"/>
      <c r="N4214" s="8" t="n"/>
      <c r="O4214" s="7" t="n"/>
      <c r="P4214" s="7" t="n"/>
      <c r="Q4214" s="8" t="n"/>
      <c r="R4214" s="9" t="n"/>
      <c r="S4214" s="8" t="n"/>
      <c r="T4214" s="8" t="n"/>
      <c r="U4214" s="8" t="n"/>
      <c r="V4214" s="11">
        <f>IF(OR(B4214="",C4214=""),"",CONCATENATE(B4214,".",C4214))</f>
        <v/>
      </c>
      <c r="W4214" s="6">
        <f>UPPER(TRIM(H4214))</f>
        <v/>
      </c>
      <c r="X4214" s="6">
        <f>UPPER(TRIM(I4214))</f>
        <v/>
      </c>
      <c r="Y4214" s="6">
        <f>IF(V4214&lt;&gt;"",IFERROR(INDEX(federal_program_name_lookup,MATCH(V4214,aln_lookup,0)),""),"")</f>
        <v/>
      </c>
    </row>
    <row r="4215">
      <c r="A4215" s="6">
        <f>IF(B4215&lt;&gt;"", "AWARD-"&amp;TEXT(ROW()-1,"00000"), "")</f>
        <v/>
      </c>
      <c r="B4215" s="7" t="n"/>
      <c r="C4215" s="7" t="n"/>
      <c r="D4215" s="7" t="n"/>
      <c r="E4215" s="8" t="n"/>
      <c r="F4215" s="9" t="n"/>
      <c r="G4215" s="8" t="n"/>
      <c r="H4215" s="8" t="n"/>
      <c r="I4215" s="8" t="n"/>
      <c r="J4215" s="10">
        <f>IF(A4215="",0,SUMIFS(amount_expended,cfda_key,V4215))</f>
        <v/>
      </c>
      <c r="K4215" s="10">
        <f>IF(G4215="OTHER CLUSTER NOT LISTED ABOVE",SUMIFS(amount_expended,uniform_other_cluster_name,X4215), IF(AND(OR(G4215="N/A",G4215=""),H4215=""),0,IF(G4215="STATE CLUSTER",SUMIFS(amount_expended,uniform_state_cluster_name,W4215),SUMIFS(amount_expended,cluster_name,G4215))))</f>
        <v/>
      </c>
      <c r="L4215" s="8" t="n"/>
      <c r="M4215" s="7" t="n"/>
      <c r="N4215" s="8" t="n"/>
      <c r="O4215" s="7" t="n"/>
      <c r="P4215" s="7" t="n"/>
      <c r="Q4215" s="8" t="n"/>
      <c r="R4215" s="9" t="n"/>
      <c r="S4215" s="8" t="n"/>
      <c r="T4215" s="8" t="n"/>
      <c r="U4215" s="8" t="n"/>
      <c r="V4215" s="11">
        <f>IF(OR(B4215="",C4215=""),"",CONCATENATE(B4215,".",C4215))</f>
        <v/>
      </c>
      <c r="W4215" s="6">
        <f>UPPER(TRIM(H4215))</f>
        <v/>
      </c>
      <c r="X4215" s="6">
        <f>UPPER(TRIM(I4215))</f>
        <v/>
      </c>
      <c r="Y4215" s="6">
        <f>IF(V4215&lt;&gt;"",IFERROR(INDEX(federal_program_name_lookup,MATCH(V4215,aln_lookup,0)),""),"")</f>
        <v/>
      </c>
    </row>
    <row r="4216">
      <c r="A4216" s="6">
        <f>IF(B4216&lt;&gt;"", "AWARD-"&amp;TEXT(ROW()-1,"00000"), "")</f>
        <v/>
      </c>
      <c r="B4216" s="7" t="n"/>
      <c r="C4216" s="7" t="n"/>
      <c r="D4216" s="7" t="n"/>
      <c r="E4216" s="8" t="n"/>
      <c r="F4216" s="9" t="n"/>
      <c r="G4216" s="8" t="n"/>
      <c r="H4216" s="8" t="n"/>
      <c r="I4216" s="8" t="n"/>
      <c r="J4216" s="10">
        <f>IF(A4216="",0,SUMIFS(amount_expended,cfda_key,V4216))</f>
        <v/>
      </c>
      <c r="K4216" s="10">
        <f>IF(G4216="OTHER CLUSTER NOT LISTED ABOVE",SUMIFS(amount_expended,uniform_other_cluster_name,X4216), IF(AND(OR(G4216="N/A",G4216=""),H4216=""),0,IF(G4216="STATE CLUSTER",SUMIFS(amount_expended,uniform_state_cluster_name,W4216),SUMIFS(amount_expended,cluster_name,G4216))))</f>
        <v/>
      </c>
      <c r="L4216" s="8" t="n"/>
      <c r="M4216" s="7" t="n"/>
      <c r="N4216" s="8" t="n"/>
      <c r="O4216" s="7" t="n"/>
      <c r="P4216" s="7" t="n"/>
      <c r="Q4216" s="8" t="n"/>
      <c r="R4216" s="9" t="n"/>
      <c r="S4216" s="8" t="n"/>
      <c r="T4216" s="8" t="n"/>
      <c r="U4216" s="8" t="n"/>
      <c r="V4216" s="11">
        <f>IF(OR(B4216="",C4216=""),"",CONCATENATE(B4216,".",C4216))</f>
        <v/>
      </c>
      <c r="W4216" s="6">
        <f>UPPER(TRIM(H4216))</f>
        <v/>
      </c>
      <c r="X4216" s="6">
        <f>UPPER(TRIM(I4216))</f>
        <v/>
      </c>
      <c r="Y4216" s="6">
        <f>IF(V4216&lt;&gt;"",IFERROR(INDEX(federal_program_name_lookup,MATCH(V4216,aln_lookup,0)),""),"")</f>
        <v/>
      </c>
    </row>
    <row r="4217">
      <c r="A4217" s="6">
        <f>IF(B4217&lt;&gt;"", "AWARD-"&amp;TEXT(ROW()-1,"00000"), "")</f>
        <v/>
      </c>
      <c r="B4217" s="7" t="n"/>
      <c r="C4217" s="7" t="n"/>
      <c r="D4217" s="7" t="n"/>
      <c r="E4217" s="8" t="n"/>
      <c r="F4217" s="9" t="n"/>
      <c r="G4217" s="8" t="n"/>
      <c r="H4217" s="8" t="n"/>
      <c r="I4217" s="8" t="n"/>
      <c r="J4217" s="10">
        <f>IF(A4217="",0,SUMIFS(amount_expended,cfda_key,V4217))</f>
        <v/>
      </c>
      <c r="K4217" s="10">
        <f>IF(G4217="OTHER CLUSTER NOT LISTED ABOVE",SUMIFS(amount_expended,uniform_other_cluster_name,X4217), IF(AND(OR(G4217="N/A",G4217=""),H4217=""),0,IF(G4217="STATE CLUSTER",SUMIFS(amount_expended,uniform_state_cluster_name,W4217),SUMIFS(amount_expended,cluster_name,G4217))))</f>
        <v/>
      </c>
      <c r="L4217" s="8" t="n"/>
      <c r="M4217" s="7" t="n"/>
      <c r="N4217" s="8" t="n"/>
      <c r="O4217" s="7" t="n"/>
      <c r="P4217" s="7" t="n"/>
      <c r="Q4217" s="8" t="n"/>
      <c r="R4217" s="9" t="n"/>
      <c r="S4217" s="8" t="n"/>
      <c r="T4217" s="8" t="n"/>
      <c r="U4217" s="8" t="n"/>
      <c r="V4217" s="11">
        <f>IF(OR(B4217="",C4217=""),"",CONCATENATE(B4217,".",C4217))</f>
        <v/>
      </c>
      <c r="W4217" s="6">
        <f>UPPER(TRIM(H4217))</f>
        <v/>
      </c>
      <c r="X4217" s="6">
        <f>UPPER(TRIM(I4217))</f>
        <v/>
      </c>
      <c r="Y4217" s="6">
        <f>IF(V4217&lt;&gt;"",IFERROR(INDEX(federal_program_name_lookup,MATCH(V4217,aln_lookup,0)),""),"")</f>
        <v/>
      </c>
    </row>
    <row r="4218">
      <c r="A4218" s="6">
        <f>IF(B4218&lt;&gt;"", "AWARD-"&amp;TEXT(ROW()-1,"00000"), "")</f>
        <v/>
      </c>
      <c r="B4218" s="7" t="n"/>
      <c r="C4218" s="7" t="n"/>
      <c r="D4218" s="7" t="n"/>
      <c r="E4218" s="8" t="n"/>
      <c r="F4218" s="9" t="n"/>
      <c r="G4218" s="8" t="n"/>
      <c r="H4218" s="8" t="n"/>
      <c r="I4218" s="8" t="n"/>
      <c r="J4218" s="10">
        <f>IF(A4218="",0,SUMIFS(amount_expended,cfda_key,V4218))</f>
        <v/>
      </c>
      <c r="K4218" s="10">
        <f>IF(G4218="OTHER CLUSTER NOT LISTED ABOVE",SUMIFS(amount_expended,uniform_other_cluster_name,X4218), IF(AND(OR(G4218="N/A",G4218=""),H4218=""),0,IF(G4218="STATE CLUSTER",SUMIFS(amount_expended,uniform_state_cluster_name,W4218),SUMIFS(amount_expended,cluster_name,G4218))))</f>
        <v/>
      </c>
      <c r="L4218" s="8" t="n"/>
      <c r="M4218" s="7" t="n"/>
      <c r="N4218" s="8" t="n"/>
      <c r="O4218" s="7" t="n"/>
      <c r="P4218" s="7" t="n"/>
      <c r="Q4218" s="8" t="n"/>
      <c r="R4218" s="9" t="n"/>
      <c r="S4218" s="8" t="n"/>
      <c r="T4218" s="8" t="n"/>
      <c r="U4218" s="8" t="n"/>
      <c r="V4218" s="11">
        <f>IF(OR(B4218="",C4218=""),"",CONCATENATE(B4218,".",C4218))</f>
        <v/>
      </c>
      <c r="W4218" s="6">
        <f>UPPER(TRIM(H4218))</f>
        <v/>
      </c>
      <c r="X4218" s="6">
        <f>UPPER(TRIM(I4218))</f>
        <v/>
      </c>
      <c r="Y4218" s="6">
        <f>IF(V4218&lt;&gt;"",IFERROR(INDEX(federal_program_name_lookup,MATCH(V4218,aln_lookup,0)),""),"")</f>
        <v/>
      </c>
    </row>
    <row r="4219">
      <c r="A4219" s="6">
        <f>IF(B4219&lt;&gt;"", "AWARD-"&amp;TEXT(ROW()-1,"00000"), "")</f>
        <v/>
      </c>
      <c r="B4219" s="7" t="n"/>
      <c r="C4219" s="7" t="n"/>
      <c r="D4219" s="7" t="n"/>
      <c r="E4219" s="8" t="n"/>
      <c r="F4219" s="9" t="n"/>
      <c r="G4219" s="8" t="n"/>
      <c r="H4219" s="8" t="n"/>
      <c r="I4219" s="8" t="n"/>
      <c r="J4219" s="10">
        <f>IF(A4219="",0,SUMIFS(amount_expended,cfda_key,V4219))</f>
        <v/>
      </c>
      <c r="K4219" s="10">
        <f>IF(G4219="OTHER CLUSTER NOT LISTED ABOVE",SUMIFS(amount_expended,uniform_other_cluster_name,X4219), IF(AND(OR(G4219="N/A",G4219=""),H4219=""),0,IF(G4219="STATE CLUSTER",SUMIFS(amount_expended,uniform_state_cluster_name,W4219),SUMIFS(amount_expended,cluster_name,G4219))))</f>
        <v/>
      </c>
      <c r="L4219" s="8" t="n"/>
      <c r="M4219" s="7" t="n"/>
      <c r="N4219" s="8" t="n"/>
      <c r="O4219" s="7" t="n"/>
      <c r="P4219" s="7" t="n"/>
      <c r="Q4219" s="8" t="n"/>
      <c r="R4219" s="9" t="n"/>
      <c r="S4219" s="8" t="n"/>
      <c r="T4219" s="8" t="n"/>
      <c r="U4219" s="8" t="n"/>
      <c r="V4219" s="11">
        <f>IF(OR(B4219="",C4219=""),"",CONCATENATE(B4219,".",C4219))</f>
        <v/>
      </c>
      <c r="W4219" s="6">
        <f>UPPER(TRIM(H4219))</f>
        <v/>
      </c>
      <c r="X4219" s="6">
        <f>UPPER(TRIM(I4219))</f>
        <v/>
      </c>
      <c r="Y4219" s="6">
        <f>IF(V4219&lt;&gt;"",IFERROR(INDEX(federal_program_name_lookup,MATCH(V4219,aln_lookup,0)),""),"")</f>
        <v/>
      </c>
    </row>
    <row r="4220">
      <c r="A4220" s="6">
        <f>IF(B4220&lt;&gt;"", "AWARD-"&amp;TEXT(ROW()-1,"00000"), "")</f>
        <v/>
      </c>
      <c r="B4220" s="7" t="n"/>
      <c r="C4220" s="7" t="n"/>
      <c r="D4220" s="7" t="n"/>
      <c r="E4220" s="8" t="n"/>
      <c r="F4220" s="9" t="n"/>
      <c r="G4220" s="8" t="n"/>
      <c r="H4220" s="8" t="n"/>
      <c r="I4220" s="8" t="n"/>
      <c r="J4220" s="10">
        <f>IF(A4220="",0,SUMIFS(amount_expended,cfda_key,V4220))</f>
        <v/>
      </c>
      <c r="K4220" s="10">
        <f>IF(G4220="OTHER CLUSTER NOT LISTED ABOVE",SUMIFS(amount_expended,uniform_other_cluster_name,X4220), IF(AND(OR(G4220="N/A",G4220=""),H4220=""),0,IF(G4220="STATE CLUSTER",SUMIFS(amount_expended,uniform_state_cluster_name,W4220),SUMIFS(amount_expended,cluster_name,G4220))))</f>
        <v/>
      </c>
      <c r="L4220" s="8" t="n"/>
      <c r="M4220" s="7" t="n"/>
      <c r="N4220" s="8" t="n"/>
      <c r="O4220" s="7" t="n"/>
      <c r="P4220" s="7" t="n"/>
      <c r="Q4220" s="8" t="n"/>
      <c r="R4220" s="9" t="n"/>
      <c r="S4220" s="8" t="n"/>
      <c r="T4220" s="8" t="n"/>
      <c r="U4220" s="8" t="n"/>
      <c r="V4220" s="11">
        <f>IF(OR(B4220="",C4220=""),"",CONCATENATE(B4220,".",C4220))</f>
        <v/>
      </c>
      <c r="W4220" s="6">
        <f>UPPER(TRIM(H4220))</f>
        <v/>
      </c>
      <c r="X4220" s="6">
        <f>UPPER(TRIM(I4220))</f>
        <v/>
      </c>
      <c r="Y4220" s="6">
        <f>IF(V4220&lt;&gt;"",IFERROR(INDEX(federal_program_name_lookup,MATCH(V4220,aln_lookup,0)),""),"")</f>
        <v/>
      </c>
    </row>
    <row r="4221">
      <c r="A4221" s="6">
        <f>IF(B4221&lt;&gt;"", "AWARD-"&amp;TEXT(ROW()-1,"00000"), "")</f>
        <v/>
      </c>
      <c r="B4221" s="7" t="n"/>
      <c r="C4221" s="7" t="n"/>
      <c r="D4221" s="7" t="n"/>
      <c r="E4221" s="8" t="n"/>
      <c r="F4221" s="9" t="n"/>
      <c r="G4221" s="8" t="n"/>
      <c r="H4221" s="8" t="n"/>
      <c r="I4221" s="8" t="n"/>
      <c r="J4221" s="10">
        <f>IF(A4221="",0,SUMIFS(amount_expended,cfda_key,V4221))</f>
        <v/>
      </c>
      <c r="K4221" s="10">
        <f>IF(G4221="OTHER CLUSTER NOT LISTED ABOVE",SUMIFS(amount_expended,uniform_other_cluster_name,X4221), IF(AND(OR(G4221="N/A",G4221=""),H4221=""),0,IF(G4221="STATE CLUSTER",SUMIFS(amount_expended,uniform_state_cluster_name,W4221),SUMIFS(amount_expended,cluster_name,G4221))))</f>
        <v/>
      </c>
      <c r="L4221" s="8" t="n"/>
      <c r="M4221" s="7" t="n"/>
      <c r="N4221" s="8" t="n"/>
      <c r="O4221" s="7" t="n"/>
      <c r="P4221" s="7" t="n"/>
      <c r="Q4221" s="8" t="n"/>
      <c r="R4221" s="9" t="n"/>
      <c r="S4221" s="8" t="n"/>
      <c r="T4221" s="8" t="n"/>
      <c r="U4221" s="8" t="n"/>
      <c r="V4221" s="11">
        <f>IF(OR(B4221="",C4221=""),"",CONCATENATE(B4221,".",C4221))</f>
        <v/>
      </c>
      <c r="W4221" s="6">
        <f>UPPER(TRIM(H4221))</f>
        <v/>
      </c>
      <c r="X4221" s="6">
        <f>UPPER(TRIM(I4221))</f>
        <v/>
      </c>
      <c r="Y4221" s="6">
        <f>IF(V4221&lt;&gt;"",IFERROR(INDEX(federal_program_name_lookup,MATCH(V4221,aln_lookup,0)),""),"")</f>
        <v/>
      </c>
    </row>
    <row r="4222">
      <c r="A4222" s="6">
        <f>IF(B4222&lt;&gt;"", "AWARD-"&amp;TEXT(ROW()-1,"00000"), "")</f>
        <v/>
      </c>
      <c r="B4222" s="7" t="n"/>
      <c r="C4222" s="7" t="n"/>
      <c r="D4222" s="7" t="n"/>
      <c r="E4222" s="8" t="n"/>
      <c r="F4222" s="9" t="n"/>
      <c r="G4222" s="8" t="n"/>
      <c r="H4222" s="8" t="n"/>
      <c r="I4222" s="8" t="n"/>
      <c r="J4222" s="10">
        <f>IF(A4222="",0,SUMIFS(amount_expended,cfda_key,V4222))</f>
        <v/>
      </c>
      <c r="K4222" s="10">
        <f>IF(G4222="OTHER CLUSTER NOT LISTED ABOVE",SUMIFS(amount_expended,uniform_other_cluster_name,X4222), IF(AND(OR(G4222="N/A",G4222=""),H4222=""),0,IF(G4222="STATE CLUSTER",SUMIFS(amount_expended,uniform_state_cluster_name,W4222),SUMIFS(amount_expended,cluster_name,G4222))))</f>
        <v/>
      </c>
      <c r="L4222" s="8" t="n"/>
      <c r="M4222" s="7" t="n"/>
      <c r="N4222" s="8" t="n"/>
      <c r="O4222" s="7" t="n"/>
      <c r="P4222" s="7" t="n"/>
      <c r="Q4222" s="8" t="n"/>
      <c r="R4222" s="9" t="n"/>
      <c r="S4222" s="8" t="n"/>
      <c r="T4222" s="8" t="n"/>
      <c r="U4222" s="8" t="n"/>
      <c r="V4222" s="11">
        <f>IF(OR(B4222="",C4222=""),"",CONCATENATE(B4222,".",C4222))</f>
        <v/>
      </c>
      <c r="W4222" s="6">
        <f>UPPER(TRIM(H4222))</f>
        <v/>
      </c>
      <c r="X4222" s="6">
        <f>UPPER(TRIM(I4222))</f>
        <v/>
      </c>
      <c r="Y4222" s="6">
        <f>IF(V4222&lt;&gt;"",IFERROR(INDEX(federal_program_name_lookup,MATCH(V4222,aln_lookup,0)),""),"")</f>
        <v/>
      </c>
    </row>
    <row r="4223">
      <c r="A4223" s="6">
        <f>IF(B4223&lt;&gt;"", "AWARD-"&amp;TEXT(ROW()-1,"00000"), "")</f>
        <v/>
      </c>
      <c r="B4223" s="7" t="n"/>
      <c r="C4223" s="7" t="n"/>
      <c r="D4223" s="7" t="n"/>
      <c r="E4223" s="8" t="n"/>
      <c r="F4223" s="9" t="n"/>
      <c r="G4223" s="8" t="n"/>
      <c r="H4223" s="8" t="n"/>
      <c r="I4223" s="8" t="n"/>
      <c r="J4223" s="10">
        <f>IF(A4223="",0,SUMIFS(amount_expended,cfda_key,V4223))</f>
        <v/>
      </c>
      <c r="K4223" s="10">
        <f>IF(G4223="OTHER CLUSTER NOT LISTED ABOVE",SUMIFS(amount_expended,uniform_other_cluster_name,X4223), IF(AND(OR(G4223="N/A",G4223=""),H4223=""),0,IF(G4223="STATE CLUSTER",SUMIFS(amount_expended,uniform_state_cluster_name,W4223),SUMIFS(amount_expended,cluster_name,G4223))))</f>
        <v/>
      </c>
      <c r="L4223" s="8" t="n"/>
      <c r="M4223" s="7" t="n"/>
      <c r="N4223" s="8" t="n"/>
      <c r="O4223" s="7" t="n"/>
      <c r="P4223" s="7" t="n"/>
      <c r="Q4223" s="8" t="n"/>
      <c r="R4223" s="9" t="n"/>
      <c r="S4223" s="8" t="n"/>
      <c r="T4223" s="8" t="n"/>
      <c r="U4223" s="8" t="n"/>
      <c r="V4223" s="11">
        <f>IF(OR(B4223="",C4223=""),"",CONCATENATE(B4223,".",C4223))</f>
        <v/>
      </c>
      <c r="W4223" s="6">
        <f>UPPER(TRIM(H4223))</f>
        <v/>
      </c>
      <c r="X4223" s="6">
        <f>UPPER(TRIM(I4223))</f>
        <v/>
      </c>
      <c r="Y4223" s="6">
        <f>IF(V4223&lt;&gt;"",IFERROR(INDEX(federal_program_name_lookup,MATCH(V4223,aln_lookup,0)),""),"")</f>
        <v/>
      </c>
    </row>
    <row r="4224">
      <c r="A4224" s="6">
        <f>IF(B4224&lt;&gt;"", "AWARD-"&amp;TEXT(ROW()-1,"00000"), "")</f>
        <v/>
      </c>
      <c r="B4224" s="7" t="n"/>
      <c r="C4224" s="7" t="n"/>
      <c r="D4224" s="7" t="n"/>
      <c r="E4224" s="8" t="n"/>
      <c r="F4224" s="9" t="n"/>
      <c r="G4224" s="8" t="n"/>
      <c r="H4224" s="8" t="n"/>
      <c r="I4224" s="8" t="n"/>
      <c r="J4224" s="10">
        <f>IF(A4224="",0,SUMIFS(amount_expended,cfda_key,V4224))</f>
        <v/>
      </c>
      <c r="K4224" s="10">
        <f>IF(G4224="OTHER CLUSTER NOT LISTED ABOVE",SUMIFS(amount_expended,uniform_other_cluster_name,X4224), IF(AND(OR(G4224="N/A",G4224=""),H4224=""),0,IF(G4224="STATE CLUSTER",SUMIFS(amount_expended,uniform_state_cluster_name,W4224),SUMIFS(amount_expended,cluster_name,G4224))))</f>
        <v/>
      </c>
      <c r="L4224" s="8" t="n"/>
      <c r="M4224" s="7" t="n"/>
      <c r="N4224" s="8" t="n"/>
      <c r="O4224" s="7" t="n"/>
      <c r="P4224" s="7" t="n"/>
      <c r="Q4224" s="8" t="n"/>
      <c r="R4224" s="9" t="n"/>
      <c r="S4224" s="8" t="n"/>
      <c r="T4224" s="8" t="n"/>
      <c r="U4224" s="8" t="n"/>
      <c r="V4224" s="11">
        <f>IF(OR(B4224="",C4224=""),"",CONCATENATE(B4224,".",C4224))</f>
        <v/>
      </c>
      <c r="W4224" s="6">
        <f>UPPER(TRIM(H4224))</f>
        <v/>
      </c>
      <c r="X4224" s="6">
        <f>UPPER(TRIM(I4224))</f>
        <v/>
      </c>
      <c r="Y4224" s="6">
        <f>IF(V4224&lt;&gt;"",IFERROR(INDEX(federal_program_name_lookup,MATCH(V4224,aln_lookup,0)),""),"")</f>
        <v/>
      </c>
    </row>
    <row r="4225">
      <c r="A4225" s="6">
        <f>IF(B4225&lt;&gt;"", "AWARD-"&amp;TEXT(ROW()-1,"00000"), "")</f>
        <v/>
      </c>
      <c r="B4225" s="7" t="n"/>
      <c r="C4225" s="7" t="n"/>
      <c r="D4225" s="7" t="n"/>
      <c r="E4225" s="8" t="n"/>
      <c r="F4225" s="9" t="n"/>
      <c r="G4225" s="8" t="n"/>
      <c r="H4225" s="8" t="n"/>
      <c r="I4225" s="8" t="n"/>
      <c r="J4225" s="10">
        <f>IF(A4225="",0,SUMIFS(amount_expended,cfda_key,V4225))</f>
        <v/>
      </c>
      <c r="K4225" s="10">
        <f>IF(G4225="OTHER CLUSTER NOT LISTED ABOVE",SUMIFS(amount_expended,uniform_other_cluster_name,X4225), IF(AND(OR(G4225="N/A",G4225=""),H4225=""),0,IF(G4225="STATE CLUSTER",SUMIFS(amount_expended,uniform_state_cluster_name,W4225),SUMIFS(amount_expended,cluster_name,G4225))))</f>
        <v/>
      </c>
      <c r="L4225" s="8" t="n"/>
      <c r="M4225" s="7" t="n"/>
      <c r="N4225" s="8" t="n"/>
      <c r="O4225" s="7" t="n"/>
      <c r="P4225" s="7" t="n"/>
      <c r="Q4225" s="8" t="n"/>
      <c r="R4225" s="9" t="n"/>
      <c r="S4225" s="8" t="n"/>
      <c r="T4225" s="8" t="n"/>
      <c r="U4225" s="8" t="n"/>
      <c r="V4225" s="11">
        <f>IF(OR(B4225="",C4225=""),"",CONCATENATE(B4225,".",C4225))</f>
        <v/>
      </c>
      <c r="W4225" s="6">
        <f>UPPER(TRIM(H4225))</f>
        <v/>
      </c>
      <c r="X4225" s="6">
        <f>UPPER(TRIM(I4225))</f>
        <v/>
      </c>
      <c r="Y4225" s="6">
        <f>IF(V4225&lt;&gt;"",IFERROR(INDEX(federal_program_name_lookup,MATCH(V4225,aln_lookup,0)),""),"")</f>
        <v/>
      </c>
    </row>
    <row r="4226">
      <c r="A4226" s="6">
        <f>IF(B4226&lt;&gt;"", "AWARD-"&amp;TEXT(ROW()-1,"00000"), "")</f>
        <v/>
      </c>
      <c r="B4226" s="7" t="n"/>
      <c r="C4226" s="7" t="n"/>
      <c r="D4226" s="7" t="n"/>
      <c r="E4226" s="8" t="n"/>
      <c r="F4226" s="9" t="n"/>
      <c r="G4226" s="8" t="n"/>
      <c r="H4226" s="8" t="n"/>
      <c r="I4226" s="8" t="n"/>
      <c r="J4226" s="10">
        <f>IF(A4226="",0,SUMIFS(amount_expended,cfda_key,V4226))</f>
        <v/>
      </c>
      <c r="K4226" s="10">
        <f>IF(G4226="OTHER CLUSTER NOT LISTED ABOVE",SUMIFS(amount_expended,uniform_other_cluster_name,X4226), IF(AND(OR(G4226="N/A",G4226=""),H4226=""),0,IF(G4226="STATE CLUSTER",SUMIFS(amount_expended,uniform_state_cluster_name,W4226),SUMIFS(amount_expended,cluster_name,G4226))))</f>
        <v/>
      </c>
      <c r="L4226" s="8" t="n"/>
      <c r="M4226" s="7" t="n"/>
      <c r="N4226" s="8" t="n"/>
      <c r="O4226" s="7" t="n"/>
      <c r="P4226" s="7" t="n"/>
      <c r="Q4226" s="8" t="n"/>
      <c r="R4226" s="9" t="n"/>
      <c r="S4226" s="8" t="n"/>
      <c r="T4226" s="8" t="n"/>
      <c r="U4226" s="8" t="n"/>
      <c r="V4226" s="11">
        <f>IF(OR(B4226="",C4226=""),"",CONCATENATE(B4226,".",C4226))</f>
        <v/>
      </c>
      <c r="W4226" s="6">
        <f>UPPER(TRIM(H4226))</f>
        <v/>
      </c>
      <c r="X4226" s="6">
        <f>UPPER(TRIM(I4226))</f>
        <v/>
      </c>
      <c r="Y4226" s="6">
        <f>IF(V4226&lt;&gt;"",IFERROR(INDEX(federal_program_name_lookup,MATCH(V4226,aln_lookup,0)),""),"")</f>
        <v/>
      </c>
    </row>
    <row r="4227">
      <c r="A4227" s="6">
        <f>IF(B4227&lt;&gt;"", "AWARD-"&amp;TEXT(ROW()-1,"00000"), "")</f>
        <v/>
      </c>
      <c r="B4227" s="7" t="n"/>
      <c r="C4227" s="7" t="n"/>
      <c r="D4227" s="7" t="n"/>
      <c r="E4227" s="8" t="n"/>
      <c r="F4227" s="9" t="n"/>
      <c r="G4227" s="8" t="n"/>
      <c r="H4227" s="8" t="n"/>
      <c r="I4227" s="8" t="n"/>
      <c r="J4227" s="10">
        <f>IF(A4227="",0,SUMIFS(amount_expended,cfda_key,V4227))</f>
        <v/>
      </c>
      <c r="K4227" s="10">
        <f>IF(G4227="OTHER CLUSTER NOT LISTED ABOVE",SUMIFS(amount_expended,uniform_other_cluster_name,X4227), IF(AND(OR(G4227="N/A",G4227=""),H4227=""),0,IF(G4227="STATE CLUSTER",SUMIFS(amount_expended,uniform_state_cluster_name,W4227),SUMIFS(amount_expended,cluster_name,G4227))))</f>
        <v/>
      </c>
      <c r="L4227" s="8" t="n"/>
      <c r="M4227" s="7" t="n"/>
      <c r="N4227" s="8" t="n"/>
      <c r="O4227" s="7" t="n"/>
      <c r="P4227" s="7" t="n"/>
      <c r="Q4227" s="8" t="n"/>
      <c r="R4227" s="9" t="n"/>
      <c r="S4227" s="8" t="n"/>
      <c r="T4227" s="8" t="n"/>
      <c r="U4227" s="8" t="n"/>
      <c r="V4227" s="11">
        <f>IF(OR(B4227="",C4227=""),"",CONCATENATE(B4227,".",C4227))</f>
        <v/>
      </c>
      <c r="W4227" s="6">
        <f>UPPER(TRIM(H4227))</f>
        <v/>
      </c>
      <c r="X4227" s="6">
        <f>UPPER(TRIM(I4227))</f>
        <v/>
      </c>
      <c r="Y4227" s="6">
        <f>IF(V4227&lt;&gt;"",IFERROR(INDEX(federal_program_name_lookup,MATCH(V4227,aln_lookup,0)),""),"")</f>
        <v/>
      </c>
    </row>
    <row r="4228">
      <c r="A4228" s="6">
        <f>IF(B4228&lt;&gt;"", "AWARD-"&amp;TEXT(ROW()-1,"00000"), "")</f>
        <v/>
      </c>
      <c r="B4228" s="7" t="n"/>
      <c r="C4228" s="7" t="n"/>
      <c r="D4228" s="7" t="n"/>
      <c r="E4228" s="8" t="n"/>
      <c r="F4228" s="9" t="n"/>
      <c r="G4228" s="8" t="n"/>
      <c r="H4228" s="8" t="n"/>
      <c r="I4228" s="8" t="n"/>
      <c r="J4228" s="10">
        <f>IF(A4228="",0,SUMIFS(amount_expended,cfda_key,V4228))</f>
        <v/>
      </c>
      <c r="K4228" s="10">
        <f>IF(G4228="OTHER CLUSTER NOT LISTED ABOVE",SUMIFS(amount_expended,uniform_other_cluster_name,X4228), IF(AND(OR(G4228="N/A",G4228=""),H4228=""),0,IF(G4228="STATE CLUSTER",SUMIFS(amount_expended,uniform_state_cluster_name,W4228),SUMIFS(amount_expended,cluster_name,G4228))))</f>
        <v/>
      </c>
      <c r="L4228" s="8" t="n"/>
      <c r="M4228" s="7" t="n"/>
      <c r="N4228" s="8" t="n"/>
      <c r="O4228" s="7" t="n"/>
      <c r="P4228" s="7" t="n"/>
      <c r="Q4228" s="8" t="n"/>
      <c r="R4228" s="9" t="n"/>
      <c r="S4228" s="8" t="n"/>
      <c r="T4228" s="8" t="n"/>
      <c r="U4228" s="8" t="n"/>
      <c r="V4228" s="11">
        <f>IF(OR(B4228="",C4228=""),"",CONCATENATE(B4228,".",C4228))</f>
        <v/>
      </c>
      <c r="W4228" s="6">
        <f>UPPER(TRIM(H4228))</f>
        <v/>
      </c>
      <c r="X4228" s="6">
        <f>UPPER(TRIM(I4228))</f>
        <v/>
      </c>
      <c r="Y4228" s="6">
        <f>IF(V4228&lt;&gt;"",IFERROR(INDEX(federal_program_name_lookup,MATCH(V4228,aln_lookup,0)),""),"")</f>
        <v/>
      </c>
    </row>
    <row r="4229">
      <c r="A4229" s="6">
        <f>IF(B4229&lt;&gt;"", "AWARD-"&amp;TEXT(ROW()-1,"00000"), "")</f>
        <v/>
      </c>
      <c r="B4229" s="7" t="n"/>
      <c r="C4229" s="7" t="n"/>
      <c r="D4229" s="7" t="n"/>
      <c r="E4229" s="8" t="n"/>
      <c r="F4229" s="9" t="n"/>
      <c r="G4229" s="8" t="n"/>
      <c r="H4229" s="8" t="n"/>
      <c r="I4229" s="8" t="n"/>
      <c r="J4229" s="10">
        <f>IF(A4229="",0,SUMIFS(amount_expended,cfda_key,V4229))</f>
        <v/>
      </c>
      <c r="K4229" s="10">
        <f>IF(G4229="OTHER CLUSTER NOT LISTED ABOVE",SUMIFS(amount_expended,uniform_other_cluster_name,X4229), IF(AND(OR(G4229="N/A",G4229=""),H4229=""),0,IF(G4229="STATE CLUSTER",SUMIFS(amount_expended,uniform_state_cluster_name,W4229),SUMIFS(amount_expended,cluster_name,G4229))))</f>
        <v/>
      </c>
      <c r="L4229" s="8" t="n"/>
      <c r="M4229" s="7" t="n"/>
      <c r="N4229" s="8" t="n"/>
      <c r="O4229" s="7" t="n"/>
      <c r="P4229" s="7" t="n"/>
      <c r="Q4229" s="8" t="n"/>
      <c r="R4229" s="9" t="n"/>
      <c r="S4229" s="8" t="n"/>
      <c r="T4229" s="8" t="n"/>
      <c r="U4229" s="8" t="n"/>
      <c r="V4229" s="11">
        <f>IF(OR(B4229="",C4229=""),"",CONCATENATE(B4229,".",C4229))</f>
        <v/>
      </c>
      <c r="W4229" s="6">
        <f>UPPER(TRIM(H4229))</f>
        <v/>
      </c>
      <c r="X4229" s="6">
        <f>UPPER(TRIM(I4229))</f>
        <v/>
      </c>
      <c r="Y4229" s="6">
        <f>IF(V4229&lt;&gt;"",IFERROR(INDEX(federal_program_name_lookup,MATCH(V4229,aln_lookup,0)),""),"")</f>
        <v/>
      </c>
    </row>
    <row r="4230">
      <c r="A4230" s="6">
        <f>IF(B4230&lt;&gt;"", "AWARD-"&amp;TEXT(ROW()-1,"00000"), "")</f>
        <v/>
      </c>
      <c r="B4230" s="7" t="n"/>
      <c r="C4230" s="7" t="n"/>
      <c r="D4230" s="7" t="n"/>
      <c r="E4230" s="8" t="n"/>
      <c r="F4230" s="9" t="n"/>
      <c r="G4230" s="8" t="n"/>
      <c r="H4230" s="8" t="n"/>
      <c r="I4230" s="8" t="n"/>
      <c r="J4230" s="10">
        <f>IF(A4230="",0,SUMIFS(amount_expended,cfda_key,V4230))</f>
        <v/>
      </c>
      <c r="K4230" s="10">
        <f>IF(G4230="OTHER CLUSTER NOT LISTED ABOVE",SUMIFS(amount_expended,uniform_other_cluster_name,X4230), IF(AND(OR(G4230="N/A",G4230=""),H4230=""),0,IF(G4230="STATE CLUSTER",SUMIFS(amount_expended,uniform_state_cluster_name,W4230),SUMIFS(amount_expended,cluster_name,G4230))))</f>
        <v/>
      </c>
      <c r="L4230" s="8" t="n"/>
      <c r="M4230" s="7" t="n"/>
      <c r="N4230" s="8" t="n"/>
      <c r="O4230" s="7" t="n"/>
      <c r="P4230" s="7" t="n"/>
      <c r="Q4230" s="8" t="n"/>
      <c r="R4230" s="9" t="n"/>
      <c r="S4230" s="8" t="n"/>
      <c r="T4230" s="8" t="n"/>
      <c r="U4230" s="8" t="n"/>
      <c r="V4230" s="11">
        <f>IF(OR(B4230="",C4230=""),"",CONCATENATE(B4230,".",C4230))</f>
        <v/>
      </c>
      <c r="W4230" s="6">
        <f>UPPER(TRIM(H4230))</f>
        <v/>
      </c>
      <c r="X4230" s="6">
        <f>UPPER(TRIM(I4230))</f>
        <v/>
      </c>
      <c r="Y4230" s="6">
        <f>IF(V4230&lt;&gt;"",IFERROR(INDEX(federal_program_name_lookup,MATCH(V4230,aln_lookup,0)),""),"")</f>
        <v/>
      </c>
    </row>
    <row r="4231">
      <c r="A4231" s="6">
        <f>IF(B4231&lt;&gt;"", "AWARD-"&amp;TEXT(ROW()-1,"00000"), "")</f>
        <v/>
      </c>
      <c r="B4231" s="7" t="n"/>
      <c r="C4231" s="7" t="n"/>
      <c r="D4231" s="7" t="n"/>
      <c r="E4231" s="8" t="n"/>
      <c r="F4231" s="9" t="n"/>
      <c r="G4231" s="8" t="n"/>
      <c r="H4231" s="8" t="n"/>
      <c r="I4231" s="8" t="n"/>
      <c r="J4231" s="10">
        <f>IF(A4231="",0,SUMIFS(amount_expended,cfda_key,V4231))</f>
        <v/>
      </c>
      <c r="K4231" s="10">
        <f>IF(G4231="OTHER CLUSTER NOT LISTED ABOVE",SUMIFS(amount_expended,uniform_other_cluster_name,X4231), IF(AND(OR(G4231="N/A",G4231=""),H4231=""),0,IF(G4231="STATE CLUSTER",SUMIFS(amount_expended,uniform_state_cluster_name,W4231),SUMIFS(amount_expended,cluster_name,G4231))))</f>
        <v/>
      </c>
      <c r="L4231" s="8" t="n"/>
      <c r="M4231" s="7" t="n"/>
      <c r="N4231" s="8" t="n"/>
      <c r="O4231" s="7" t="n"/>
      <c r="P4231" s="7" t="n"/>
      <c r="Q4231" s="8" t="n"/>
      <c r="R4231" s="9" t="n"/>
      <c r="S4231" s="8" t="n"/>
      <c r="T4231" s="8" t="n"/>
      <c r="U4231" s="8" t="n"/>
      <c r="V4231" s="11">
        <f>IF(OR(B4231="",C4231=""),"",CONCATENATE(B4231,".",C4231))</f>
        <v/>
      </c>
      <c r="W4231" s="6">
        <f>UPPER(TRIM(H4231))</f>
        <v/>
      </c>
      <c r="X4231" s="6">
        <f>UPPER(TRIM(I4231))</f>
        <v/>
      </c>
      <c r="Y4231" s="6">
        <f>IF(V4231&lt;&gt;"",IFERROR(INDEX(federal_program_name_lookup,MATCH(V4231,aln_lookup,0)),""),"")</f>
        <v/>
      </c>
    </row>
    <row r="4232">
      <c r="A4232" s="6">
        <f>IF(B4232&lt;&gt;"", "AWARD-"&amp;TEXT(ROW()-1,"00000"), "")</f>
        <v/>
      </c>
      <c r="B4232" s="7" t="n"/>
      <c r="C4232" s="7" t="n"/>
      <c r="D4232" s="7" t="n"/>
      <c r="E4232" s="8" t="n"/>
      <c r="F4232" s="9" t="n"/>
      <c r="G4232" s="8" t="n"/>
      <c r="H4232" s="8" t="n"/>
      <c r="I4232" s="8" t="n"/>
      <c r="J4232" s="10">
        <f>IF(A4232="",0,SUMIFS(amount_expended,cfda_key,V4232))</f>
        <v/>
      </c>
      <c r="K4232" s="10">
        <f>IF(G4232="OTHER CLUSTER NOT LISTED ABOVE",SUMIFS(amount_expended,uniform_other_cluster_name,X4232), IF(AND(OR(G4232="N/A",G4232=""),H4232=""),0,IF(G4232="STATE CLUSTER",SUMIFS(amount_expended,uniform_state_cluster_name,W4232),SUMIFS(amount_expended,cluster_name,G4232))))</f>
        <v/>
      </c>
      <c r="L4232" s="8" t="n"/>
      <c r="M4232" s="7" t="n"/>
      <c r="N4232" s="8" t="n"/>
      <c r="O4232" s="7" t="n"/>
      <c r="P4232" s="7" t="n"/>
      <c r="Q4232" s="8" t="n"/>
      <c r="R4232" s="9" t="n"/>
      <c r="S4232" s="8" t="n"/>
      <c r="T4232" s="8" t="n"/>
      <c r="U4232" s="8" t="n"/>
      <c r="V4232" s="11">
        <f>IF(OR(B4232="",C4232=""),"",CONCATENATE(B4232,".",C4232))</f>
        <v/>
      </c>
      <c r="W4232" s="6">
        <f>UPPER(TRIM(H4232))</f>
        <v/>
      </c>
      <c r="X4232" s="6">
        <f>UPPER(TRIM(I4232))</f>
        <v/>
      </c>
      <c r="Y4232" s="6">
        <f>IF(V4232&lt;&gt;"",IFERROR(INDEX(federal_program_name_lookup,MATCH(V4232,aln_lookup,0)),""),"")</f>
        <v/>
      </c>
    </row>
    <row r="4233">
      <c r="A4233" s="6">
        <f>IF(B4233&lt;&gt;"", "AWARD-"&amp;TEXT(ROW()-1,"00000"), "")</f>
        <v/>
      </c>
      <c r="B4233" s="7" t="n"/>
      <c r="C4233" s="7" t="n"/>
      <c r="D4233" s="7" t="n"/>
      <c r="E4233" s="8" t="n"/>
      <c r="F4233" s="9" t="n"/>
      <c r="G4233" s="8" t="n"/>
      <c r="H4233" s="8" t="n"/>
      <c r="I4233" s="8" t="n"/>
      <c r="J4233" s="10">
        <f>IF(A4233="",0,SUMIFS(amount_expended,cfda_key,V4233))</f>
        <v/>
      </c>
      <c r="K4233" s="10">
        <f>IF(G4233="OTHER CLUSTER NOT LISTED ABOVE",SUMIFS(amount_expended,uniform_other_cluster_name,X4233), IF(AND(OR(G4233="N/A",G4233=""),H4233=""),0,IF(G4233="STATE CLUSTER",SUMIFS(amount_expended,uniform_state_cluster_name,W4233),SUMIFS(amount_expended,cluster_name,G4233))))</f>
        <v/>
      </c>
      <c r="L4233" s="8" t="n"/>
      <c r="M4233" s="7" t="n"/>
      <c r="N4233" s="8" t="n"/>
      <c r="O4233" s="7" t="n"/>
      <c r="P4233" s="7" t="n"/>
      <c r="Q4233" s="8" t="n"/>
      <c r="R4233" s="9" t="n"/>
      <c r="S4233" s="8" t="n"/>
      <c r="T4233" s="8" t="n"/>
      <c r="U4233" s="8" t="n"/>
      <c r="V4233" s="11">
        <f>IF(OR(B4233="",C4233=""),"",CONCATENATE(B4233,".",C4233))</f>
        <v/>
      </c>
      <c r="W4233" s="6">
        <f>UPPER(TRIM(H4233))</f>
        <v/>
      </c>
      <c r="X4233" s="6">
        <f>UPPER(TRIM(I4233))</f>
        <v/>
      </c>
      <c r="Y4233" s="6">
        <f>IF(V4233&lt;&gt;"",IFERROR(INDEX(federal_program_name_lookup,MATCH(V4233,aln_lookup,0)),""),"")</f>
        <v/>
      </c>
    </row>
    <row r="4234">
      <c r="A4234" s="6">
        <f>IF(B4234&lt;&gt;"", "AWARD-"&amp;TEXT(ROW()-1,"00000"), "")</f>
        <v/>
      </c>
      <c r="B4234" s="7" t="n"/>
      <c r="C4234" s="7" t="n"/>
      <c r="D4234" s="7" t="n"/>
      <c r="E4234" s="8" t="n"/>
      <c r="F4234" s="9" t="n"/>
      <c r="G4234" s="8" t="n"/>
      <c r="H4234" s="8" t="n"/>
      <c r="I4234" s="8" t="n"/>
      <c r="J4234" s="10">
        <f>IF(A4234="",0,SUMIFS(amount_expended,cfda_key,V4234))</f>
        <v/>
      </c>
      <c r="K4234" s="10">
        <f>IF(G4234="OTHER CLUSTER NOT LISTED ABOVE",SUMIFS(amount_expended,uniform_other_cluster_name,X4234), IF(AND(OR(G4234="N/A",G4234=""),H4234=""),0,IF(G4234="STATE CLUSTER",SUMIFS(amount_expended,uniform_state_cluster_name,W4234),SUMIFS(amount_expended,cluster_name,G4234))))</f>
        <v/>
      </c>
      <c r="L4234" s="8" t="n"/>
      <c r="M4234" s="7" t="n"/>
      <c r="N4234" s="8" t="n"/>
      <c r="O4234" s="7" t="n"/>
      <c r="P4234" s="7" t="n"/>
      <c r="Q4234" s="8" t="n"/>
      <c r="R4234" s="9" t="n"/>
      <c r="S4234" s="8" t="n"/>
      <c r="T4234" s="8" t="n"/>
      <c r="U4234" s="8" t="n"/>
      <c r="V4234" s="11">
        <f>IF(OR(B4234="",C4234=""),"",CONCATENATE(B4234,".",C4234))</f>
        <v/>
      </c>
      <c r="W4234" s="6">
        <f>UPPER(TRIM(H4234))</f>
        <v/>
      </c>
      <c r="X4234" s="6">
        <f>UPPER(TRIM(I4234))</f>
        <v/>
      </c>
      <c r="Y4234" s="6">
        <f>IF(V4234&lt;&gt;"",IFERROR(INDEX(federal_program_name_lookup,MATCH(V4234,aln_lookup,0)),""),"")</f>
        <v/>
      </c>
    </row>
    <row r="4235">
      <c r="A4235" s="6">
        <f>IF(B4235&lt;&gt;"", "AWARD-"&amp;TEXT(ROW()-1,"00000"), "")</f>
        <v/>
      </c>
      <c r="B4235" s="7" t="n"/>
      <c r="C4235" s="7" t="n"/>
      <c r="D4235" s="7" t="n"/>
      <c r="E4235" s="8" t="n"/>
      <c r="F4235" s="9" t="n"/>
      <c r="G4235" s="8" t="n"/>
      <c r="H4235" s="8" t="n"/>
      <c r="I4235" s="8" t="n"/>
      <c r="J4235" s="10">
        <f>IF(A4235="",0,SUMIFS(amount_expended,cfda_key,V4235))</f>
        <v/>
      </c>
      <c r="K4235" s="10">
        <f>IF(G4235="OTHER CLUSTER NOT LISTED ABOVE",SUMIFS(amount_expended,uniform_other_cluster_name,X4235), IF(AND(OR(G4235="N/A",G4235=""),H4235=""),0,IF(G4235="STATE CLUSTER",SUMIFS(amount_expended,uniform_state_cluster_name,W4235),SUMIFS(amount_expended,cluster_name,G4235))))</f>
        <v/>
      </c>
      <c r="L4235" s="8" t="n"/>
      <c r="M4235" s="7" t="n"/>
      <c r="N4235" s="8" t="n"/>
      <c r="O4235" s="7" t="n"/>
      <c r="P4235" s="7" t="n"/>
      <c r="Q4235" s="8" t="n"/>
      <c r="R4235" s="9" t="n"/>
      <c r="S4235" s="8" t="n"/>
      <c r="T4235" s="8" t="n"/>
      <c r="U4235" s="8" t="n"/>
      <c r="V4235" s="11">
        <f>IF(OR(B4235="",C4235=""),"",CONCATENATE(B4235,".",C4235))</f>
        <v/>
      </c>
      <c r="W4235" s="6">
        <f>UPPER(TRIM(H4235))</f>
        <v/>
      </c>
      <c r="X4235" s="6">
        <f>UPPER(TRIM(I4235))</f>
        <v/>
      </c>
      <c r="Y4235" s="6">
        <f>IF(V4235&lt;&gt;"",IFERROR(INDEX(federal_program_name_lookup,MATCH(V4235,aln_lookup,0)),""),"")</f>
        <v/>
      </c>
    </row>
    <row r="4236">
      <c r="A4236" s="6">
        <f>IF(B4236&lt;&gt;"", "AWARD-"&amp;TEXT(ROW()-1,"00000"), "")</f>
        <v/>
      </c>
      <c r="B4236" s="7" t="n"/>
      <c r="C4236" s="7" t="n"/>
      <c r="D4236" s="7" t="n"/>
      <c r="E4236" s="8" t="n"/>
      <c r="F4236" s="9" t="n"/>
      <c r="G4236" s="8" t="n"/>
      <c r="H4236" s="8" t="n"/>
      <c r="I4236" s="8" t="n"/>
      <c r="J4236" s="10">
        <f>IF(A4236="",0,SUMIFS(amount_expended,cfda_key,V4236))</f>
        <v/>
      </c>
      <c r="K4236" s="10">
        <f>IF(G4236="OTHER CLUSTER NOT LISTED ABOVE",SUMIFS(amount_expended,uniform_other_cluster_name,X4236), IF(AND(OR(G4236="N/A",G4236=""),H4236=""),0,IF(G4236="STATE CLUSTER",SUMIFS(amount_expended,uniform_state_cluster_name,W4236),SUMIFS(amount_expended,cluster_name,G4236))))</f>
        <v/>
      </c>
      <c r="L4236" s="8" t="n"/>
      <c r="M4236" s="7" t="n"/>
      <c r="N4236" s="8" t="n"/>
      <c r="O4236" s="7" t="n"/>
      <c r="P4236" s="7" t="n"/>
      <c r="Q4236" s="8" t="n"/>
      <c r="R4236" s="9" t="n"/>
      <c r="S4236" s="8" t="n"/>
      <c r="T4236" s="8" t="n"/>
      <c r="U4236" s="8" t="n"/>
      <c r="V4236" s="11">
        <f>IF(OR(B4236="",C4236=""),"",CONCATENATE(B4236,".",C4236))</f>
        <v/>
      </c>
      <c r="W4236" s="6">
        <f>UPPER(TRIM(H4236))</f>
        <v/>
      </c>
      <c r="X4236" s="6">
        <f>UPPER(TRIM(I4236))</f>
        <v/>
      </c>
      <c r="Y4236" s="6">
        <f>IF(V4236&lt;&gt;"",IFERROR(INDEX(federal_program_name_lookup,MATCH(V4236,aln_lookup,0)),""),"")</f>
        <v/>
      </c>
    </row>
    <row r="4237">
      <c r="A4237" s="6">
        <f>IF(B4237&lt;&gt;"", "AWARD-"&amp;TEXT(ROW()-1,"00000"), "")</f>
        <v/>
      </c>
      <c r="B4237" s="7" t="n"/>
      <c r="C4237" s="7" t="n"/>
      <c r="D4237" s="7" t="n"/>
      <c r="E4237" s="8" t="n"/>
      <c r="F4237" s="9" t="n"/>
      <c r="G4237" s="8" t="n"/>
      <c r="H4237" s="8" t="n"/>
      <c r="I4237" s="8" t="n"/>
      <c r="J4237" s="10">
        <f>IF(A4237="",0,SUMIFS(amount_expended,cfda_key,V4237))</f>
        <v/>
      </c>
      <c r="K4237" s="10">
        <f>IF(G4237="OTHER CLUSTER NOT LISTED ABOVE",SUMIFS(amount_expended,uniform_other_cluster_name,X4237), IF(AND(OR(G4237="N/A",G4237=""),H4237=""),0,IF(G4237="STATE CLUSTER",SUMIFS(amount_expended,uniform_state_cluster_name,W4237),SUMIFS(amount_expended,cluster_name,G4237))))</f>
        <v/>
      </c>
      <c r="L4237" s="8" t="n"/>
      <c r="M4237" s="7" t="n"/>
      <c r="N4237" s="8" t="n"/>
      <c r="O4237" s="7" t="n"/>
      <c r="P4237" s="7" t="n"/>
      <c r="Q4237" s="8" t="n"/>
      <c r="R4237" s="9" t="n"/>
      <c r="S4237" s="8" t="n"/>
      <c r="T4237" s="8" t="n"/>
      <c r="U4237" s="8" t="n"/>
      <c r="V4237" s="11">
        <f>IF(OR(B4237="",C4237=""),"",CONCATENATE(B4237,".",C4237))</f>
        <v/>
      </c>
      <c r="W4237" s="6">
        <f>UPPER(TRIM(H4237))</f>
        <v/>
      </c>
      <c r="X4237" s="6">
        <f>UPPER(TRIM(I4237))</f>
        <v/>
      </c>
      <c r="Y4237" s="6">
        <f>IF(V4237&lt;&gt;"",IFERROR(INDEX(federal_program_name_lookup,MATCH(V4237,aln_lookup,0)),""),"")</f>
        <v/>
      </c>
    </row>
    <row r="4238">
      <c r="A4238" s="6">
        <f>IF(B4238&lt;&gt;"", "AWARD-"&amp;TEXT(ROW()-1,"00000"), "")</f>
        <v/>
      </c>
      <c r="B4238" s="7" t="n"/>
      <c r="C4238" s="7" t="n"/>
      <c r="D4238" s="7" t="n"/>
      <c r="E4238" s="8" t="n"/>
      <c r="F4238" s="9" t="n"/>
      <c r="G4238" s="8" t="n"/>
      <c r="H4238" s="8" t="n"/>
      <c r="I4238" s="8" t="n"/>
      <c r="J4238" s="10">
        <f>IF(A4238="",0,SUMIFS(amount_expended,cfda_key,V4238))</f>
        <v/>
      </c>
      <c r="K4238" s="10">
        <f>IF(G4238="OTHER CLUSTER NOT LISTED ABOVE",SUMIFS(amount_expended,uniform_other_cluster_name,X4238), IF(AND(OR(G4238="N/A",G4238=""),H4238=""),0,IF(G4238="STATE CLUSTER",SUMIFS(amount_expended,uniform_state_cluster_name,W4238),SUMIFS(amount_expended,cluster_name,G4238))))</f>
        <v/>
      </c>
      <c r="L4238" s="8" t="n"/>
      <c r="M4238" s="7" t="n"/>
      <c r="N4238" s="8" t="n"/>
      <c r="O4238" s="7" t="n"/>
      <c r="P4238" s="7" t="n"/>
      <c r="Q4238" s="8" t="n"/>
      <c r="R4238" s="9" t="n"/>
      <c r="S4238" s="8" t="n"/>
      <c r="T4238" s="8" t="n"/>
      <c r="U4238" s="8" t="n"/>
      <c r="V4238" s="11">
        <f>IF(OR(B4238="",C4238=""),"",CONCATENATE(B4238,".",C4238))</f>
        <v/>
      </c>
      <c r="W4238" s="6">
        <f>UPPER(TRIM(H4238))</f>
        <v/>
      </c>
      <c r="X4238" s="6">
        <f>UPPER(TRIM(I4238))</f>
        <v/>
      </c>
      <c r="Y4238" s="6">
        <f>IF(V4238&lt;&gt;"",IFERROR(INDEX(federal_program_name_lookup,MATCH(V4238,aln_lookup,0)),""),"")</f>
        <v/>
      </c>
    </row>
    <row r="4239">
      <c r="A4239" s="6">
        <f>IF(B4239&lt;&gt;"", "AWARD-"&amp;TEXT(ROW()-1,"00000"), "")</f>
        <v/>
      </c>
      <c r="B4239" s="7" t="n"/>
      <c r="C4239" s="7" t="n"/>
      <c r="D4239" s="7" t="n"/>
      <c r="E4239" s="8" t="n"/>
      <c r="F4239" s="9" t="n"/>
      <c r="G4239" s="8" t="n"/>
      <c r="H4239" s="8" t="n"/>
      <c r="I4239" s="8" t="n"/>
      <c r="J4239" s="10">
        <f>IF(A4239="",0,SUMIFS(amount_expended,cfda_key,V4239))</f>
        <v/>
      </c>
      <c r="K4239" s="10">
        <f>IF(G4239="OTHER CLUSTER NOT LISTED ABOVE",SUMIFS(amount_expended,uniform_other_cluster_name,X4239), IF(AND(OR(G4239="N/A",G4239=""),H4239=""),0,IF(G4239="STATE CLUSTER",SUMIFS(amount_expended,uniform_state_cluster_name,W4239),SUMIFS(amount_expended,cluster_name,G4239))))</f>
        <v/>
      </c>
      <c r="L4239" s="8" t="n"/>
      <c r="M4239" s="7" t="n"/>
      <c r="N4239" s="8" t="n"/>
      <c r="O4239" s="7" t="n"/>
      <c r="P4239" s="7" t="n"/>
      <c r="Q4239" s="8" t="n"/>
      <c r="R4239" s="9" t="n"/>
      <c r="S4239" s="8" t="n"/>
      <c r="T4239" s="8" t="n"/>
      <c r="U4239" s="8" t="n"/>
      <c r="V4239" s="11">
        <f>IF(OR(B4239="",C4239=""),"",CONCATENATE(B4239,".",C4239))</f>
        <v/>
      </c>
      <c r="W4239" s="6">
        <f>UPPER(TRIM(H4239))</f>
        <v/>
      </c>
      <c r="X4239" s="6">
        <f>UPPER(TRIM(I4239))</f>
        <v/>
      </c>
      <c r="Y4239" s="6">
        <f>IF(V4239&lt;&gt;"",IFERROR(INDEX(federal_program_name_lookup,MATCH(V4239,aln_lookup,0)),""),"")</f>
        <v/>
      </c>
    </row>
    <row r="4240">
      <c r="A4240" s="6">
        <f>IF(B4240&lt;&gt;"", "AWARD-"&amp;TEXT(ROW()-1,"00000"), "")</f>
        <v/>
      </c>
      <c r="B4240" s="7" t="n"/>
      <c r="C4240" s="7" t="n"/>
      <c r="D4240" s="7" t="n"/>
      <c r="E4240" s="8" t="n"/>
      <c r="F4240" s="9" t="n"/>
      <c r="G4240" s="8" t="n"/>
      <c r="H4240" s="8" t="n"/>
      <c r="I4240" s="8" t="n"/>
      <c r="J4240" s="10">
        <f>IF(A4240="",0,SUMIFS(amount_expended,cfda_key,V4240))</f>
        <v/>
      </c>
      <c r="K4240" s="10">
        <f>IF(G4240="OTHER CLUSTER NOT LISTED ABOVE",SUMIFS(amount_expended,uniform_other_cluster_name,X4240), IF(AND(OR(G4240="N/A",G4240=""),H4240=""),0,IF(G4240="STATE CLUSTER",SUMIFS(amount_expended,uniform_state_cluster_name,W4240),SUMIFS(amount_expended,cluster_name,G4240))))</f>
        <v/>
      </c>
      <c r="L4240" s="8" t="n"/>
      <c r="M4240" s="7" t="n"/>
      <c r="N4240" s="8" t="n"/>
      <c r="O4240" s="7" t="n"/>
      <c r="P4240" s="7" t="n"/>
      <c r="Q4240" s="8" t="n"/>
      <c r="R4240" s="9" t="n"/>
      <c r="S4240" s="8" t="n"/>
      <c r="T4240" s="8" t="n"/>
      <c r="U4240" s="8" t="n"/>
      <c r="V4240" s="11">
        <f>IF(OR(B4240="",C4240=""),"",CONCATENATE(B4240,".",C4240))</f>
        <v/>
      </c>
      <c r="W4240" s="6">
        <f>UPPER(TRIM(H4240))</f>
        <v/>
      </c>
      <c r="X4240" s="6">
        <f>UPPER(TRIM(I4240))</f>
        <v/>
      </c>
      <c r="Y4240" s="6">
        <f>IF(V4240&lt;&gt;"",IFERROR(INDEX(federal_program_name_lookup,MATCH(V4240,aln_lookup,0)),""),"")</f>
        <v/>
      </c>
    </row>
    <row r="4241">
      <c r="A4241" s="6">
        <f>IF(B4241&lt;&gt;"", "AWARD-"&amp;TEXT(ROW()-1,"00000"), "")</f>
        <v/>
      </c>
      <c r="B4241" s="7" t="n"/>
      <c r="C4241" s="7" t="n"/>
      <c r="D4241" s="7" t="n"/>
      <c r="E4241" s="8" t="n"/>
      <c r="F4241" s="9" t="n"/>
      <c r="G4241" s="8" t="n"/>
      <c r="H4241" s="8" t="n"/>
      <c r="I4241" s="8" t="n"/>
      <c r="J4241" s="10">
        <f>IF(A4241="",0,SUMIFS(amount_expended,cfda_key,V4241))</f>
        <v/>
      </c>
      <c r="K4241" s="10">
        <f>IF(G4241="OTHER CLUSTER NOT LISTED ABOVE",SUMIFS(amount_expended,uniform_other_cluster_name,X4241), IF(AND(OR(G4241="N/A",G4241=""),H4241=""),0,IF(G4241="STATE CLUSTER",SUMIFS(amount_expended,uniform_state_cluster_name,W4241),SUMIFS(amount_expended,cluster_name,G4241))))</f>
        <v/>
      </c>
      <c r="L4241" s="8" t="n"/>
      <c r="M4241" s="7" t="n"/>
      <c r="N4241" s="8" t="n"/>
      <c r="O4241" s="7" t="n"/>
      <c r="P4241" s="7" t="n"/>
      <c r="Q4241" s="8" t="n"/>
      <c r="R4241" s="9" t="n"/>
      <c r="S4241" s="8" t="n"/>
      <c r="T4241" s="8" t="n"/>
      <c r="U4241" s="8" t="n"/>
      <c r="V4241" s="11">
        <f>IF(OR(B4241="",C4241=""),"",CONCATENATE(B4241,".",C4241))</f>
        <v/>
      </c>
      <c r="W4241" s="6">
        <f>UPPER(TRIM(H4241))</f>
        <v/>
      </c>
      <c r="X4241" s="6">
        <f>UPPER(TRIM(I4241))</f>
        <v/>
      </c>
      <c r="Y4241" s="6">
        <f>IF(V4241&lt;&gt;"",IFERROR(INDEX(federal_program_name_lookup,MATCH(V4241,aln_lookup,0)),""),"")</f>
        <v/>
      </c>
    </row>
    <row r="4242">
      <c r="A4242" s="6">
        <f>IF(B4242&lt;&gt;"", "AWARD-"&amp;TEXT(ROW()-1,"00000"), "")</f>
        <v/>
      </c>
      <c r="B4242" s="7" t="n"/>
      <c r="C4242" s="7" t="n"/>
      <c r="D4242" s="7" t="n"/>
      <c r="E4242" s="8" t="n"/>
      <c r="F4242" s="9" t="n"/>
      <c r="G4242" s="8" t="n"/>
      <c r="H4242" s="8" t="n"/>
      <c r="I4242" s="8" t="n"/>
      <c r="J4242" s="10">
        <f>IF(A4242="",0,SUMIFS(amount_expended,cfda_key,V4242))</f>
        <v/>
      </c>
      <c r="K4242" s="10">
        <f>IF(G4242="OTHER CLUSTER NOT LISTED ABOVE",SUMIFS(amount_expended,uniform_other_cluster_name,X4242), IF(AND(OR(G4242="N/A",G4242=""),H4242=""),0,IF(G4242="STATE CLUSTER",SUMIFS(amount_expended,uniform_state_cluster_name,W4242),SUMIFS(amount_expended,cluster_name,G4242))))</f>
        <v/>
      </c>
      <c r="L4242" s="8" t="n"/>
      <c r="M4242" s="7" t="n"/>
      <c r="N4242" s="8" t="n"/>
      <c r="O4242" s="7" t="n"/>
      <c r="P4242" s="7" t="n"/>
      <c r="Q4242" s="8" t="n"/>
      <c r="R4242" s="9" t="n"/>
      <c r="S4242" s="8" t="n"/>
      <c r="T4242" s="8" t="n"/>
      <c r="U4242" s="8" t="n"/>
      <c r="V4242" s="11">
        <f>IF(OR(B4242="",C4242=""),"",CONCATENATE(B4242,".",C4242))</f>
        <v/>
      </c>
      <c r="W4242" s="6">
        <f>UPPER(TRIM(H4242))</f>
        <v/>
      </c>
      <c r="X4242" s="6">
        <f>UPPER(TRIM(I4242))</f>
        <v/>
      </c>
      <c r="Y4242" s="6">
        <f>IF(V4242&lt;&gt;"",IFERROR(INDEX(federal_program_name_lookup,MATCH(V4242,aln_lookup,0)),""),"")</f>
        <v/>
      </c>
    </row>
    <row r="4243">
      <c r="A4243" s="6">
        <f>IF(B4243&lt;&gt;"", "AWARD-"&amp;TEXT(ROW()-1,"00000"), "")</f>
        <v/>
      </c>
      <c r="B4243" s="7" t="n"/>
      <c r="C4243" s="7" t="n"/>
      <c r="D4243" s="7" t="n"/>
      <c r="E4243" s="8" t="n"/>
      <c r="F4243" s="9" t="n"/>
      <c r="G4243" s="8" t="n"/>
      <c r="H4243" s="8" t="n"/>
      <c r="I4243" s="8" t="n"/>
      <c r="J4243" s="10">
        <f>IF(A4243="",0,SUMIFS(amount_expended,cfda_key,V4243))</f>
        <v/>
      </c>
      <c r="K4243" s="10">
        <f>IF(G4243="OTHER CLUSTER NOT LISTED ABOVE",SUMIFS(amount_expended,uniform_other_cluster_name,X4243), IF(AND(OR(G4243="N/A",G4243=""),H4243=""),0,IF(G4243="STATE CLUSTER",SUMIFS(amount_expended,uniform_state_cluster_name,W4243),SUMIFS(amount_expended,cluster_name,G4243))))</f>
        <v/>
      </c>
      <c r="L4243" s="8" t="n"/>
      <c r="M4243" s="7" t="n"/>
      <c r="N4243" s="8" t="n"/>
      <c r="O4243" s="7" t="n"/>
      <c r="P4243" s="7" t="n"/>
      <c r="Q4243" s="8" t="n"/>
      <c r="R4243" s="9" t="n"/>
      <c r="S4243" s="8" t="n"/>
      <c r="T4243" s="8" t="n"/>
      <c r="U4243" s="8" t="n"/>
      <c r="V4243" s="11">
        <f>IF(OR(B4243="",C4243=""),"",CONCATENATE(B4243,".",C4243))</f>
        <v/>
      </c>
      <c r="W4243" s="6">
        <f>UPPER(TRIM(H4243))</f>
        <v/>
      </c>
      <c r="X4243" s="6">
        <f>UPPER(TRIM(I4243))</f>
        <v/>
      </c>
      <c r="Y4243" s="6">
        <f>IF(V4243&lt;&gt;"",IFERROR(INDEX(federal_program_name_lookup,MATCH(V4243,aln_lookup,0)),""),"")</f>
        <v/>
      </c>
    </row>
    <row r="4244">
      <c r="A4244" s="6">
        <f>IF(B4244&lt;&gt;"", "AWARD-"&amp;TEXT(ROW()-1,"00000"), "")</f>
        <v/>
      </c>
      <c r="B4244" s="7" t="n"/>
      <c r="C4244" s="7" t="n"/>
      <c r="D4244" s="7" t="n"/>
      <c r="E4244" s="8" t="n"/>
      <c r="F4244" s="9" t="n"/>
      <c r="G4244" s="8" t="n"/>
      <c r="H4244" s="8" t="n"/>
      <c r="I4244" s="8" t="n"/>
      <c r="J4244" s="10">
        <f>IF(A4244="",0,SUMIFS(amount_expended,cfda_key,V4244))</f>
        <v/>
      </c>
      <c r="K4244" s="10">
        <f>IF(G4244="OTHER CLUSTER NOT LISTED ABOVE",SUMIFS(amount_expended,uniform_other_cluster_name,X4244), IF(AND(OR(G4244="N/A",G4244=""),H4244=""),0,IF(G4244="STATE CLUSTER",SUMIFS(amount_expended,uniform_state_cluster_name,W4244),SUMIFS(amount_expended,cluster_name,G4244))))</f>
        <v/>
      </c>
      <c r="L4244" s="8" t="n"/>
      <c r="M4244" s="7" t="n"/>
      <c r="N4244" s="8" t="n"/>
      <c r="O4244" s="7" t="n"/>
      <c r="P4244" s="7" t="n"/>
      <c r="Q4244" s="8" t="n"/>
      <c r="R4244" s="9" t="n"/>
      <c r="S4244" s="8" t="n"/>
      <c r="T4244" s="8" t="n"/>
      <c r="U4244" s="8" t="n"/>
      <c r="V4244" s="11">
        <f>IF(OR(B4244="",C4244=""),"",CONCATENATE(B4244,".",C4244))</f>
        <v/>
      </c>
      <c r="W4244" s="6">
        <f>UPPER(TRIM(H4244))</f>
        <v/>
      </c>
      <c r="X4244" s="6">
        <f>UPPER(TRIM(I4244))</f>
        <v/>
      </c>
      <c r="Y4244" s="6">
        <f>IF(V4244&lt;&gt;"",IFERROR(INDEX(federal_program_name_lookup,MATCH(V4244,aln_lookup,0)),""),"")</f>
        <v/>
      </c>
    </row>
    <row r="4245">
      <c r="A4245" s="6">
        <f>IF(B4245&lt;&gt;"", "AWARD-"&amp;TEXT(ROW()-1,"00000"), "")</f>
        <v/>
      </c>
      <c r="B4245" s="7" t="n"/>
      <c r="C4245" s="7" t="n"/>
      <c r="D4245" s="7" t="n"/>
      <c r="E4245" s="8" t="n"/>
      <c r="F4245" s="9" t="n"/>
      <c r="G4245" s="8" t="n"/>
      <c r="H4245" s="8" t="n"/>
      <c r="I4245" s="8" t="n"/>
      <c r="J4245" s="10">
        <f>IF(A4245="",0,SUMIFS(amount_expended,cfda_key,V4245))</f>
        <v/>
      </c>
      <c r="K4245" s="10">
        <f>IF(G4245="OTHER CLUSTER NOT LISTED ABOVE",SUMIFS(amount_expended,uniform_other_cluster_name,X4245), IF(AND(OR(G4245="N/A",G4245=""),H4245=""),0,IF(G4245="STATE CLUSTER",SUMIFS(amount_expended,uniform_state_cluster_name,W4245),SUMIFS(amount_expended,cluster_name,G4245))))</f>
        <v/>
      </c>
      <c r="L4245" s="8" t="n"/>
      <c r="M4245" s="7" t="n"/>
      <c r="N4245" s="8" t="n"/>
      <c r="O4245" s="7" t="n"/>
      <c r="P4245" s="7" t="n"/>
      <c r="Q4245" s="8" t="n"/>
      <c r="R4245" s="9" t="n"/>
      <c r="S4245" s="8" t="n"/>
      <c r="T4245" s="8" t="n"/>
      <c r="U4245" s="8" t="n"/>
      <c r="V4245" s="11">
        <f>IF(OR(B4245="",C4245=""),"",CONCATENATE(B4245,".",C4245))</f>
        <v/>
      </c>
      <c r="W4245" s="6">
        <f>UPPER(TRIM(H4245))</f>
        <v/>
      </c>
      <c r="X4245" s="6">
        <f>UPPER(TRIM(I4245))</f>
        <v/>
      </c>
      <c r="Y4245" s="6">
        <f>IF(V4245&lt;&gt;"",IFERROR(INDEX(federal_program_name_lookup,MATCH(V4245,aln_lookup,0)),""),"")</f>
        <v/>
      </c>
    </row>
    <row r="4246">
      <c r="A4246" s="6">
        <f>IF(B4246&lt;&gt;"", "AWARD-"&amp;TEXT(ROW()-1,"00000"), "")</f>
        <v/>
      </c>
      <c r="B4246" s="7" t="n"/>
      <c r="C4246" s="7" t="n"/>
      <c r="D4246" s="7" t="n"/>
      <c r="E4246" s="8" t="n"/>
      <c r="F4246" s="9" t="n"/>
      <c r="G4246" s="8" t="n"/>
      <c r="H4246" s="8" t="n"/>
      <c r="I4246" s="8" t="n"/>
      <c r="J4246" s="10">
        <f>IF(A4246="",0,SUMIFS(amount_expended,cfda_key,V4246))</f>
        <v/>
      </c>
      <c r="K4246" s="10">
        <f>IF(G4246="OTHER CLUSTER NOT LISTED ABOVE",SUMIFS(amount_expended,uniform_other_cluster_name,X4246), IF(AND(OR(G4246="N/A",G4246=""),H4246=""),0,IF(G4246="STATE CLUSTER",SUMIFS(amount_expended,uniform_state_cluster_name,W4246),SUMIFS(amount_expended,cluster_name,G4246))))</f>
        <v/>
      </c>
      <c r="L4246" s="8" t="n"/>
      <c r="M4246" s="7" t="n"/>
      <c r="N4246" s="8" t="n"/>
      <c r="O4246" s="7" t="n"/>
      <c r="P4246" s="7" t="n"/>
      <c r="Q4246" s="8" t="n"/>
      <c r="R4246" s="9" t="n"/>
      <c r="S4246" s="8" t="n"/>
      <c r="T4246" s="8" t="n"/>
      <c r="U4246" s="8" t="n"/>
      <c r="V4246" s="11">
        <f>IF(OR(B4246="",C4246=""),"",CONCATENATE(B4246,".",C4246))</f>
        <v/>
      </c>
      <c r="W4246" s="6">
        <f>UPPER(TRIM(H4246))</f>
        <v/>
      </c>
      <c r="X4246" s="6">
        <f>UPPER(TRIM(I4246))</f>
        <v/>
      </c>
      <c r="Y4246" s="6">
        <f>IF(V4246&lt;&gt;"",IFERROR(INDEX(federal_program_name_lookup,MATCH(V4246,aln_lookup,0)),""),"")</f>
        <v/>
      </c>
    </row>
    <row r="4247">
      <c r="A4247" s="6">
        <f>IF(B4247&lt;&gt;"", "AWARD-"&amp;TEXT(ROW()-1,"00000"), "")</f>
        <v/>
      </c>
      <c r="B4247" s="7" t="n"/>
      <c r="C4247" s="7" t="n"/>
      <c r="D4247" s="7" t="n"/>
      <c r="E4247" s="8" t="n"/>
      <c r="F4247" s="9" t="n"/>
      <c r="G4247" s="8" t="n"/>
      <c r="H4247" s="8" t="n"/>
      <c r="I4247" s="8" t="n"/>
      <c r="J4247" s="10">
        <f>IF(A4247="",0,SUMIFS(amount_expended,cfda_key,V4247))</f>
        <v/>
      </c>
      <c r="K4247" s="10">
        <f>IF(G4247="OTHER CLUSTER NOT LISTED ABOVE",SUMIFS(amount_expended,uniform_other_cluster_name,X4247), IF(AND(OR(G4247="N/A",G4247=""),H4247=""),0,IF(G4247="STATE CLUSTER",SUMIFS(amount_expended,uniform_state_cluster_name,W4247),SUMIFS(amount_expended,cluster_name,G4247))))</f>
        <v/>
      </c>
      <c r="L4247" s="8" t="n"/>
      <c r="M4247" s="7" t="n"/>
      <c r="N4247" s="8" t="n"/>
      <c r="O4247" s="7" t="n"/>
      <c r="P4247" s="7" t="n"/>
      <c r="Q4247" s="8" t="n"/>
      <c r="R4247" s="9" t="n"/>
      <c r="S4247" s="8" t="n"/>
      <c r="T4247" s="8" t="n"/>
      <c r="U4247" s="8" t="n"/>
      <c r="V4247" s="11">
        <f>IF(OR(B4247="",C4247=""),"",CONCATENATE(B4247,".",C4247))</f>
        <v/>
      </c>
      <c r="W4247" s="6">
        <f>UPPER(TRIM(H4247))</f>
        <v/>
      </c>
      <c r="X4247" s="6">
        <f>UPPER(TRIM(I4247))</f>
        <v/>
      </c>
      <c r="Y4247" s="6">
        <f>IF(V4247&lt;&gt;"",IFERROR(INDEX(federal_program_name_lookup,MATCH(V4247,aln_lookup,0)),""),"")</f>
        <v/>
      </c>
    </row>
    <row r="4248">
      <c r="A4248" s="6">
        <f>IF(B4248&lt;&gt;"", "AWARD-"&amp;TEXT(ROW()-1,"00000"), "")</f>
        <v/>
      </c>
      <c r="B4248" s="7" t="n"/>
      <c r="C4248" s="7" t="n"/>
      <c r="D4248" s="7" t="n"/>
      <c r="E4248" s="8" t="n"/>
      <c r="F4248" s="9" t="n"/>
      <c r="G4248" s="8" t="n"/>
      <c r="H4248" s="8" t="n"/>
      <c r="I4248" s="8" t="n"/>
      <c r="J4248" s="10">
        <f>IF(A4248="",0,SUMIFS(amount_expended,cfda_key,V4248))</f>
        <v/>
      </c>
      <c r="K4248" s="10">
        <f>IF(G4248="OTHER CLUSTER NOT LISTED ABOVE",SUMIFS(amount_expended,uniform_other_cluster_name,X4248), IF(AND(OR(G4248="N/A",G4248=""),H4248=""),0,IF(G4248="STATE CLUSTER",SUMIFS(amount_expended,uniform_state_cluster_name,W4248),SUMIFS(amount_expended,cluster_name,G4248))))</f>
        <v/>
      </c>
      <c r="L4248" s="8" t="n"/>
      <c r="M4248" s="7" t="n"/>
      <c r="N4248" s="8" t="n"/>
      <c r="O4248" s="7" t="n"/>
      <c r="P4248" s="7" t="n"/>
      <c r="Q4248" s="8" t="n"/>
      <c r="R4248" s="9" t="n"/>
      <c r="S4248" s="8" t="n"/>
      <c r="T4248" s="8" t="n"/>
      <c r="U4248" s="8" t="n"/>
      <c r="V4248" s="11">
        <f>IF(OR(B4248="",C4248=""),"",CONCATENATE(B4248,".",C4248))</f>
        <v/>
      </c>
      <c r="W4248" s="6">
        <f>UPPER(TRIM(H4248))</f>
        <v/>
      </c>
      <c r="X4248" s="6">
        <f>UPPER(TRIM(I4248))</f>
        <v/>
      </c>
      <c r="Y4248" s="6">
        <f>IF(V4248&lt;&gt;"",IFERROR(INDEX(federal_program_name_lookup,MATCH(V4248,aln_lookup,0)),""),"")</f>
        <v/>
      </c>
    </row>
    <row r="4249">
      <c r="A4249" s="6">
        <f>IF(B4249&lt;&gt;"", "AWARD-"&amp;TEXT(ROW()-1,"00000"), "")</f>
        <v/>
      </c>
      <c r="B4249" s="7" t="n"/>
      <c r="C4249" s="7" t="n"/>
      <c r="D4249" s="7" t="n"/>
      <c r="E4249" s="8" t="n"/>
      <c r="F4249" s="9" t="n"/>
      <c r="G4249" s="8" t="n"/>
      <c r="H4249" s="8" t="n"/>
      <c r="I4249" s="8" t="n"/>
      <c r="J4249" s="10">
        <f>IF(A4249="",0,SUMIFS(amount_expended,cfda_key,V4249))</f>
        <v/>
      </c>
      <c r="K4249" s="10">
        <f>IF(G4249="OTHER CLUSTER NOT LISTED ABOVE",SUMIFS(amount_expended,uniform_other_cluster_name,X4249), IF(AND(OR(G4249="N/A",G4249=""),H4249=""),0,IF(G4249="STATE CLUSTER",SUMIFS(amount_expended,uniform_state_cluster_name,W4249),SUMIFS(amount_expended,cluster_name,G4249))))</f>
        <v/>
      </c>
      <c r="L4249" s="8" t="n"/>
      <c r="M4249" s="7" t="n"/>
      <c r="N4249" s="8" t="n"/>
      <c r="O4249" s="7" t="n"/>
      <c r="P4249" s="7" t="n"/>
      <c r="Q4249" s="8" t="n"/>
      <c r="R4249" s="9" t="n"/>
      <c r="S4249" s="8" t="n"/>
      <c r="T4249" s="8" t="n"/>
      <c r="U4249" s="8" t="n"/>
      <c r="V4249" s="11">
        <f>IF(OR(B4249="",C4249=""),"",CONCATENATE(B4249,".",C4249))</f>
        <v/>
      </c>
      <c r="W4249" s="6">
        <f>UPPER(TRIM(H4249))</f>
        <v/>
      </c>
      <c r="X4249" s="6">
        <f>UPPER(TRIM(I4249))</f>
        <v/>
      </c>
      <c r="Y4249" s="6">
        <f>IF(V4249&lt;&gt;"",IFERROR(INDEX(federal_program_name_lookup,MATCH(V4249,aln_lookup,0)),""),"")</f>
        <v/>
      </c>
    </row>
    <row r="4250">
      <c r="A4250" s="6">
        <f>IF(B4250&lt;&gt;"", "AWARD-"&amp;TEXT(ROW()-1,"00000"), "")</f>
        <v/>
      </c>
      <c r="B4250" s="7" t="n"/>
      <c r="C4250" s="7" t="n"/>
      <c r="D4250" s="7" t="n"/>
      <c r="E4250" s="8" t="n"/>
      <c r="F4250" s="9" t="n"/>
      <c r="G4250" s="8" t="n"/>
      <c r="H4250" s="8" t="n"/>
      <c r="I4250" s="8" t="n"/>
      <c r="J4250" s="10">
        <f>IF(A4250="",0,SUMIFS(amount_expended,cfda_key,V4250))</f>
        <v/>
      </c>
      <c r="K4250" s="10">
        <f>IF(G4250="OTHER CLUSTER NOT LISTED ABOVE",SUMIFS(amount_expended,uniform_other_cluster_name,X4250), IF(AND(OR(G4250="N/A",G4250=""),H4250=""),0,IF(G4250="STATE CLUSTER",SUMIFS(amount_expended,uniform_state_cluster_name,W4250),SUMIFS(amount_expended,cluster_name,G4250))))</f>
        <v/>
      </c>
      <c r="L4250" s="8" t="n"/>
      <c r="M4250" s="7" t="n"/>
      <c r="N4250" s="8" t="n"/>
      <c r="O4250" s="7" t="n"/>
      <c r="P4250" s="7" t="n"/>
      <c r="Q4250" s="8" t="n"/>
      <c r="R4250" s="9" t="n"/>
      <c r="S4250" s="8" t="n"/>
      <c r="T4250" s="8" t="n"/>
      <c r="U4250" s="8" t="n"/>
      <c r="V4250" s="11">
        <f>IF(OR(B4250="",C4250=""),"",CONCATENATE(B4250,".",C4250))</f>
        <v/>
      </c>
      <c r="W4250" s="6">
        <f>UPPER(TRIM(H4250))</f>
        <v/>
      </c>
      <c r="X4250" s="6">
        <f>UPPER(TRIM(I4250))</f>
        <v/>
      </c>
      <c r="Y4250" s="6">
        <f>IF(V4250&lt;&gt;"",IFERROR(INDEX(federal_program_name_lookup,MATCH(V4250,aln_lookup,0)),""),"")</f>
        <v/>
      </c>
    </row>
    <row r="4251">
      <c r="A4251" s="6">
        <f>IF(B4251&lt;&gt;"", "AWARD-"&amp;TEXT(ROW()-1,"00000"), "")</f>
        <v/>
      </c>
      <c r="B4251" s="7" t="n"/>
      <c r="C4251" s="7" t="n"/>
      <c r="D4251" s="7" t="n"/>
      <c r="E4251" s="8" t="n"/>
      <c r="F4251" s="9" t="n"/>
      <c r="G4251" s="8" t="n"/>
      <c r="H4251" s="8" t="n"/>
      <c r="I4251" s="8" t="n"/>
      <c r="J4251" s="10">
        <f>IF(A4251="",0,SUMIFS(amount_expended,cfda_key,V4251))</f>
        <v/>
      </c>
      <c r="K4251" s="10">
        <f>IF(G4251="OTHER CLUSTER NOT LISTED ABOVE",SUMIFS(amount_expended,uniform_other_cluster_name,X4251), IF(AND(OR(G4251="N/A",G4251=""),H4251=""),0,IF(G4251="STATE CLUSTER",SUMIFS(amount_expended,uniform_state_cluster_name,W4251),SUMIFS(amount_expended,cluster_name,G4251))))</f>
        <v/>
      </c>
      <c r="L4251" s="8" t="n"/>
      <c r="M4251" s="7" t="n"/>
      <c r="N4251" s="8" t="n"/>
      <c r="O4251" s="7" t="n"/>
      <c r="P4251" s="7" t="n"/>
      <c r="Q4251" s="8" t="n"/>
      <c r="R4251" s="9" t="n"/>
      <c r="S4251" s="8" t="n"/>
      <c r="T4251" s="8" t="n"/>
      <c r="U4251" s="8" t="n"/>
      <c r="V4251" s="11">
        <f>IF(OR(B4251="",C4251=""),"",CONCATENATE(B4251,".",C4251))</f>
        <v/>
      </c>
      <c r="W4251" s="6">
        <f>UPPER(TRIM(H4251))</f>
        <v/>
      </c>
      <c r="X4251" s="6">
        <f>UPPER(TRIM(I4251))</f>
        <v/>
      </c>
      <c r="Y4251" s="6">
        <f>IF(V4251&lt;&gt;"",IFERROR(INDEX(federal_program_name_lookup,MATCH(V4251,aln_lookup,0)),""),"")</f>
        <v/>
      </c>
    </row>
    <row r="4252">
      <c r="A4252" s="6">
        <f>IF(B4252&lt;&gt;"", "AWARD-"&amp;TEXT(ROW()-1,"00000"), "")</f>
        <v/>
      </c>
      <c r="B4252" s="7" t="n"/>
      <c r="C4252" s="7" t="n"/>
      <c r="D4252" s="7" t="n"/>
      <c r="E4252" s="8" t="n"/>
      <c r="F4252" s="9" t="n"/>
      <c r="G4252" s="8" t="n"/>
      <c r="H4252" s="8" t="n"/>
      <c r="I4252" s="8" t="n"/>
      <c r="J4252" s="10">
        <f>IF(A4252="",0,SUMIFS(amount_expended,cfda_key,V4252))</f>
        <v/>
      </c>
      <c r="K4252" s="10">
        <f>IF(G4252="OTHER CLUSTER NOT LISTED ABOVE",SUMIFS(amount_expended,uniform_other_cluster_name,X4252), IF(AND(OR(G4252="N/A",G4252=""),H4252=""),0,IF(G4252="STATE CLUSTER",SUMIFS(amount_expended,uniform_state_cluster_name,W4252),SUMIFS(amount_expended,cluster_name,G4252))))</f>
        <v/>
      </c>
      <c r="L4252" s="8" t="n"/>
      <c r="M4252" s="7" t="n"/>
      <c r="N4252" s="8" t="n"/>
      <c r="O4252" s="7" t="n"/>
      <c r="P4252" s="7" t="n"/>
      <c r="Q4252" s="8" t="n"/>
      <c r="R4252" s="9" t="n"/>
      <c r="S4252" s="8" t="n"/>
      <c r="T4252" s="8" t="n"/>
      <c r="U4252" s="8" t="n"/>
      <c r="V4252" s="11">
        <f>IF(OR(B4252="",C4252=""),"",CONCATENATE(B4252,".",C4252))</f>
        <v/>
      </c>
      <c r="W4252" s="6">
        <f>UPPER(TRIM(H4252))</f>
        <v/>
      </c>
      <c r="X4252" s="6">
        <f>UPPER(TRIM(I4252))</f>
        <v/>
      </c>
      <c r="Y4252" s="6">
        <f>IF(V4252&lt;&gt;"",IFERROR(INDEX(federal_program_name_lookup,MATCH(V4252,aln_lookup,0)),""),"")</f>
        <v/>
      </c>
    </row>
    <row r="4253">
      <c r="A4253" s="6">
        <f>IF(B4253&lt;&gt;"", "AWARD-"&amp;TEXT(ROW()-1,"00000"), "")</f>
        <v/>
      </c>
      <c r="B4253" s="7" t="n"/>
      <c r="C4253" s="7" t="n"/>
      <c r="D4253" s="7" t="n"/>
      <c r="E4253" s="8" t="n"/>
      <c r="F4253" s="9" t="n"/>
      <c r="G4253" s="8" t="n"/>
      <c r="H4253" s="8" t="n"/>
      <c r="I4253" s="8" t="n"/>
      <c r="J4253" s="10">
        <f>IF(A4253="",0,SUMIFS(amount_expended,cfda_key,V4253))</f>
        <v/>
      </c>
      <c r="K4253" s="10">
        <f>IF(G4253="OTHER CLUSTER NOT LISTED ABOVE",SUMIFS(amount_expended,uniform_other_cluster_name,X4253), IF(AND(OR(G4253="N/A",G4253=""),H4253=""),0,IF(G4253="STATE CLUSTER",SUMIFS(amount_expended,uniform_state_cluster_name,W4253),SUMIFS(amount_expended,cluster_name,G4253))))</f>
        <v/>
      </c>
      <c r="L4253" s="8" t="n"/>
      <c r="M4253" s="7" t="n"/>
      <c r="N4253" s="8" t="n"/>
      <c r="O4253" s="7" t="n"/>
      <c r="P4253" s="7" t="n"/>
      <c r="Q4253" s="8" t="n"/>
      <c r="R4253" s="9" t="n"/>
      <c r="S4253" s="8" t="n"/>
      <c r="T4253" s="8" t="n"/>
      <c r="U4253" s="8" t="n"/>
      <c r="V4253" s="11">
        <f>IF(OR(B4253="",C4253=""),"",CONCATENATE(B4253,".",C4253))</f>
        <v/>
      </c>
      <c r="W4253" s="6">
        <f>UPPER(TRIM(H4253))</f>
        <v/>
      </c>
      <c r="X4253" s="6">
        <f>UPPER(TRIM(I4253))</f>
        <v/>
      </c>
      <c r="Y4253" s="6">
        <f>IF(V4253&lt;&gt;"",IFERROR(INDEX(federal_program_name_lookup,MATCH(V4253,aln_lookup,0)),""),"")</f>
        <v/>
      </c>
    </row>
    <row r="4254">
      <c r="A4254" s="6">
        <f>IF(B4254&lt;&gt;"", "AWARD-"&amp;TEXT(ROW()-1,"00000"), "")</f>
        <v/>
      </c>
      <c r="B4254" s="7" t="n"/>
      <c r="C4254" s="7" t="n"/>
      <c r="D4254" s="7" t="n"/>
      <c r="E4254" s="8" t="n"/>
      <c r="F4254" s="9" t="n"/>
      <c r="G4254" s="8" t="n"/>
      <c r="H4254" s="8" t="n"/>
      <c r="I4254" s="8" t="n"/>
      <c r="J4254" s="10">
        <f>IF(A4254="",0,SUMIFS(amount_expended,cfda_key,V4254))</f>
        <v/>
      </c>
      <c r="K4254" s="10">
        <f>IF(G4254="OTHER CLUSTER NOT LISTED ABOVE",SUMIFS(amount_expended,uniform_other_cluster_name,X4254), IF(AND(OR(G4254="N/A",G4254=""),H4254=""),0,IF(G4254="STATE CLUSTER",SUMIFS(amount_expended,uniform_state_cluster_name,W4254),SUMIFS(amount_expended,cluster_name,G4254))))</f>
        <v/>
      </c>
      <c r="L4254" s="8" t="n"/>
      <c r="M4254" s="7" t="n"/>
      <c r="N4254" s="8" t="n"/>
      <c r="O4254" s="7" t="n"/>
      <c r="P4254" s="7" t="n"/>
      <c r="Q4254" s="8" t="n"/>
      <c r="R4254" s="9" t="n"/>
      <c r="S4254" s="8" t="n"/>
      <c r="T4254" s="8" t="n"/>
      <c r="U4254" s="8" t="n"/>
      <c r="V4254" s="11">
        <f>IF(OR(B4254="",C4254=""),"",CONCATENATE(B4254,".",C4254))</f>
        <v/>
      </c>
      <c r="W4254" s="6">
        <f>UPPER(TRIM(H4254))</f>
        <v/>
      </c>
      <c r="X4254" s="6">
        <f>UPPER(TRIM(I4254))</f>
        <v/>
      </c>
      <c r="Y4254" s="6">
        <f>IF(V4254&lt;&gt;"",IFERROR(INDEX(federal_program_name_lookup,MATCH(V4254,aln_lookup,0)),""),"")</f>
        <v/>
      </c>
    </row>
    <row r="4255">
      <c r="A4255" s="6">
        <f>IF(B4255&lt;&gt;"", "AWARD-"&amp;TEXT(ROW()-1,"00000"), "")</f>
        <v/>
      </c>
      <c r="B4255" s="7" t="n"/>
      <c r="C4255" s="7" t="n"/>
      <c r="D4255" s="7" t="n"/>
      <c r="E4255" s="8" t="n"/>
      <c r="F4255" s="9" t="n"/>
      <c r="G4255" s="8" t="n"/>
      <c r="H4255" s="8" t="n"/>
      <c r="I4255" s="8" t="n"/>
      <c r="J4255" s="10">
        <f>IF(A4255="",0,SUMIFS(amount_expended,cfda_key,V4255))</f>
        <v/>
      </c>
      <c r="K4255" s="10">
        <f>IF(G4255="OTHER CLUSTER NOT LISTED ABOVE",SUMIFS(amount_expended,uniform_other_cluster_name,X4255), IF(AND(OR(G4255="N/A",G4255=""),H4255=""),0,IF(G4255="STATE CLUSTER",SUMIFS(amount_expended,uniform_state_cluster_name,W4255),SUMIFS(amount_expended,cluster_name,G4255))))</f>
        <v/>
      </c>
      <c r="L4255" s="8" t="n"/>
      <c r="M4255" s="7" t="n"/>
      <c r="N4255" s="8" t="n"/>
      <c r="O4255" s="7" t="n"/>
      <c r="P4255" s="7" t="n"/>
      <c r="Q4255" s="8" t="n"/>
      <c r="R4255" s="9" t="n"/>
      <c r="S4255" s="8" t="n"/>
      <c r="T4255" s="8" t="n"/>
      <c r="U4255" s="8" t="n"/>
      <c r="V4255" s="11">
        <f>IF(OR(B4255="",C4255=""),"",CONCATENATE(B4255,".",C4255))</f>
        <v/>
      </c>
      <c r="W4255" s="6">
        <f>UPPER(TRIM(H4255))</f>
        <v/>
      </c>
      <c r="X4255" s="6">
        <f>UPPER(TRIM(I4255))</f>
        <v/>
      </c>
      <c r="Y4255" s="6">
        <f>IF(V4255&lt;&gt;"",IFERROR(INDEX(federal_program_name_lookup,MATCH(V4255,aln_lookup,0)),""),"")</f>
        <v/>
      </c>
    </row>
    <row r="4256">
      <c r="A4256" s="6">
        <f>IF(B4256&lt;&gt;"", "AWARD-"&amp;TEXT(ROW()-1,"00000"), "")</f>
        <v/>
      </c>
      <c r="B4256" s="7" t="n"/>
      <c r="C4256" s="7" t="n"/>
      <c r="D4256" s="7" t="n"/>
      <c r="E4256" s="8" t="n"/>
      <c r="F4256" s="9" t="n"/>
      <c r="G4256" s="8" t="n"/>
      <c r="H4256" s="8" t="n"/>
      <c r="I4256" s="8" t="n"/>
      <c r="J4256" s="10">
        <f>IF(A4256="",0,SUMIFS(amount_expended,cfda_key,V4256))</f>
        <v/>
      </c>
      <c r="K4256" s="10">
        <f>IF(G4256="OTHER CLUSTER NOT LISTED ABOVE",SUMIFS(amount_expended,uniform_other_cluster_name,X4256), IF(AND(OR(G4256="N/A",G4256=""),H4256=""),0,IF(G4256="STATE CLUSTER",SUMIFS(amount_expended,uniform_state_cluster_name,W4256),SUMIFS(amount_expended,cluster_name,G4256))))</f>
        <v/>
      </c>
      <c r="L4256" s="8" t="n"/>
      <c r="M4256" s="7" t="n"/>
      <c r="N4256" s="8" t="n"/>
      <c r="O4256" s="7" t="n"/>
      <c r="P4256" s="7" t="n"/>
      <c r="Q4256" s="8" t="n"/>
      <c r="R4256" s="9" t="n"/>
      <c r="S4256" s="8" t="n"/>
      <c r="T4256" s="8" t="n"/>
      <c r="U4256" s="8" t="n"/>
      <c r="V4256" s="11">
        <f>IF(OR(B4256="",C4256=""),"",CONCATENATE(B4256,".",C4256))</f>
        <v/>
      </c>
      <c r="W4256" s="6">
        <f>UPPER(TRIM(H4256))</f>
        <v/>
      </c>
      <c r="X4256" s="6">
        <f>UPPER(TRIM(I4256))</f>
        <v/>
      </c>
      <c r="Y4256" s="6">
        <f>IF(V4256&lt;&gt;"",IFERROR(INDEX(federal_program_name_lookup,MATCH(V4256,aln_lookup,0)),""),"")</f>
        <v/>
      </c>
    </row>
    <row r="4257">
      <c r="A4257" s="6">
        <f>IF(B4257&lt;&gt;"", "AWARD-"&amp;TEXT(ROW()-1,"00000"), "")</f>
        <v/>
      </c>
      <c r="B4257" s="7" t="n"/>
      <c r="C4257" s="7" t="n"/>
      <c r="D4257" s="7" t="n"/>
      <c r="E4257" s="8" t="n"/>
      <c r="F4257" s="9" t="n"/>
      <c r="G4257" s="8" t="n"/>
      <c r="H4257" s="8" t="n"/>
      <c r="I4257" s="8" t="n"/>
      <c r="J4257" s="10">
        <f>IF(A4257="",0,SUMIFS(amount_expended,cfda_key,V4257))</f>
        <v/>
      </c>
      <c r="K4257" s="10">
        <f>IF(G4257="OTHER CLUSTER NOT LISTED ABOVE",SUMIFS(amount_expended,uniform_other_cluster_name,X4257), IF(AND(OR(G4257="N/A",G4257=""),H4257=""),0,IF(G4257="STATE CLUSTER",SUMIFS(amount_expended,uniform_state_cluster_name,W4257),SUMIFS(amount_expended,cluster_name,G4257))))</f>
        <v/>
      </c>
      <c r="L4257" s="8" t="n"/>
      <c r="M4257" s="7" t="n"/>
      <c r="N4257" s="8" t="n"/>
      <c r="O4257" s="7" t="n"/>
      <c r="P4257" s="7" t="n"/>
      <c r="Q4257" s="8" t="n"/>
      <c r="R4257" s="9" t="n"/>
      <c r="S4257" s="8" t="n"/>
      <c r="T4257" s="8" t="n"/>
      <c r="U4257" s="8" t="n"/>
      <c r="V4257" s="11">
        <f>IF(OR(B4257="",C4257=""),"",CONCATENATE(B4257,".",C4257))</f>
        <v/>
      </c>
      <c r="W4257" s="6">
        <f>UPPER(TRIM(H4257))</f>
        <v/>
      </c>
      <c r="X4257" s="6">
        <f>UPPER(TRIM(I4257))</f>
        <v/>
      </c>
      <c r="Y4257" s="6">
        <f>IF(V4257&lt;&gt;"",IFERROR(INDEX(federal_program_name_lookup,MATCH(V4257,aln_lookup,0)),""),"")</f>
        <v/>
      </c>
    </row>
    <row r="4258">
      <c r="A4258" s="6">
        <f>IF(B4258&lt;&gt;"", "AWARD-"&amp;TEXT(ROW()-1,"00000"), "")</f>
        <v/>
      </c>
      <c r="B4258" s="7" t="n"/>
      <c r="C4258" s="7" t="n"/>
      <c r="D4258" s="7" t="n"/>
      <c r="E4258" s="8" t="n"/>
      <c r="F4258" s="9" t="n"/>
      <c r="G4258" s="8" t="n"/>
      <c r="H4258" s="8" t="n"/>
      <c r="I4258" s="8" t="n"/>
      <c r="J4258" s="10">
        <f>IF(A4258="",0,SUMIFS(amount_expended,cfda_key,V4258))</f>
        <v/>
      </c>
      <c r="K4258" s="10">
        <f>IF(G4258="OTHER CLUSTER NOT LISTED ABOVE",SUMIFS(amount_expended,uniform_other_cluster_name,X4258), IF(AND(OR(G4258="N/A",G4258=""),H4258=""),0,IF(G4258="STATE CLUSTER",SUMIFS(amount_expended,uniform_state_cluster_name,W4258),SUMIFS(amount_expended,cluster_name,G4258))))</f>
        <v/>
      </c>
      <c r="L4258" s="8" t="n"/>
      <c r="M4258" s="7" t="n"/>
      <c r="N4258" s="8" t="n"/>
      <c r="O4258" s="7" t="n"/>
      <c r="P4258" s="7" t="n"/>
      <c r="Q4258" s="8" t="n"/>
      <c r="R4258" s="9" t="n"/>
      <c r="S4258" s="8" t="n"/>
      <c r="T4258" s="8" t="n"/>
      <c r="U4258" s="8" t="n"/>
      <c r="V4258" s="11">
        <f>IF(OR(B4258="",C4258=""),"",CONCATENATE(B4258,".",C4258))</f>
        <v/>
      </c>
      <c r="W4258" s="6">
        <f>UPPER(TRIM(H4258))</f>
        <v/>
      </c>
      <c r="X4258" s="6">
        <f>UPPER(TRIM(I4258))</f>
        <v/>
      </c>
      <c r="Y4258" s="6">
        <f>IF(V4258&lt;&gt;"",IFERROR(INDEX(federal_program_name_lookup,MATCH(V4258,aln_lookup,0)),""),"")</f>
        <v/>
      </c>
    </row>
    <row r="4259">
      <c r="A4259" s="6">
        <f>IF(B4259&lt;&gt;"", "AWARD-"&amp;TEXT(ROW()-1,"00000"), "")</f>
        <v/>
      </c>
      <c r="B4259" s="7" t="n"/>
      <c r="C4259" s="7" t="n"/>
      <c r="D4259" s="7" t="n"/>
      <c r="E4259" s="8" t="n"/>
      <c r="F4259" s="9" t="n"/>
      <c r="G4259" s="8" t="n"/>
      <c r="H4259" s="8" t="n"/>
      <c r="I4259" s="8" t="n"/>
      <c r="J4259" s="10">
        <f>IF(A4259="",0,SUMIFS(amount_expended,cfda_key,V4259))</f>
        <v/>
      </c>
      <c r="K4259" s="10">
        <f>IF(G4259="OTHER CLUSTER NOT LISTED ABOVE",SUMIFS(amount_expended,uniform_other_cluster_name,X4259), IF(AND(OR(G4259="N/A",G4259=""),H4259=""),0,IF(G4259="STATE CLUSTER",SUMIFS(amount_expended,uniform_state_cluster_name,W4259),SUMIFS(amount_expended,cluster_name,G4259))))</f>
        <v/>
      </c>
      <c r="L4259" s="8" t="n"/>
      <c r="M4259" s="7" t="n"/>
      <c r="N4259" s="8" t="n"/>
      <c r="O4259" s="7" t="n"/>
      <c r="P4259" s="7" t="n"/>
      <c r="Q4259" s="8" t="n"/>
      <c r="R4259" s="9" t="n"/>
      <c r="S4259" s="8" t="n"/>
      <c r="T4259" s="8" t="n"/>
      <c r="U4259" s="8" t="n"/>
      <c r="V4259" s="11">
        <f>IF(OR(B4259="",C4259=""),"",CONCATENATE(B4259,".",C4259))</f>
        <v/>
      </c>
      <c r="W4259" s="6">
        <f>UPPER(TRIM(H4259))</f>
        <v/>
      </c>
      <c r="X4259" s="6">
        <f>UPPER(TRIM(I4259))</f>
        <v/>
      </c>
      <c r="Y4259" s="6">
        <f>IF(V4259&lt;&gt;"",IFERROR(INDEX(federal_program_name_lookup,MATCH(V4259,aln_lookup,0)),""),"")</f>
        <v/>
      </c>
    </row>
    <row r="4260">
      <c r="A4260" s="6">
        <f>IF(B4260&lt;&gt;"", "AWARD-"&amp;TEXT(ROW()-1,"00000"), "")</f>
        <v/>
      </c>
      <c r="B4260" s="7" t="n"/>
      <c r="C4260" s="7" t="n"/>
      <c r="D4260" s="7" t="n"/>
      <c r="E4260" s="8" t="n"/>
      <c r="F4260" s="9" t="n"/>
      <c r="G4260" s="8" t="n"/>
      <c r="H4260" s="8" t="n"/>
      <c r="I4260" s="8" t="n"/>
      <c r="J4260" s="10">
        <f>IF(A4260="",0,SUMIFS(amount_expended,cfda_key,V4260))</f>
        <v/>
      </c>
      <c r="K4260" s="10">
        <f>IF(G4260="OTHER CLUSTER NOT LISTED ABOVE",SUMIFS(amount_expended,uniform_other_cluster_name,X4260), IF(AND(OR(G4260="N/A",G4260=""),H4260=""),0,IF(G4260="STATE CLUSTER",SUMIFS(amount_expended,uniform_state_cluster_name,W4260),SUMIFS(amount_expended,cluster_name,G4260))))</f>
        <v/>
      </c>
      <c r="L4260" s="8" t="n"/>
      <c r="M4260" s="7" t="n"/>
      <c r="N4260" s="8" t="n"/>
      <c r="O4260" s="7" t="n"/>
      <c r="P4260" s="7" t="n"/>
      <c r="Q4260" s="8" t="n"/>
      <c r="R4260" s="9" t="n"/>
      <c r="S4260" s="8" t="n"/>
      <c r="T4260" s="8" t="n"/>
      <c r="U4260" s="8" t="n"/>
      <c r="V4260" s="11">
        <f>IF(OR(B4260="",C4260=""),"",CONCATENATE(B4260,".",C4260))</f>
        <v/>
      </c>
      <c r="W4260" s="6">
        <f>UPPER(TRIM(H4260))</f>
        <v/>
      </c>
      <c r="X4260" s="6">
        <f>UPPER(TRIM(I4260))</f>
        <v/>
      </c>
      <c r="Y4260" s="6">
        <f>IF(V4260&lt;&gt;"",IFERROR(INDEX(federal_program_name_lookup,MATCH(V4260,aln_lookup,0)),""),"")</f>
        <v/>
      </c>
    </row>
    <row r="4261">
      <c r="A4261" s="6">
        <f>IF(B4261&lt;&gt;"", "AWARD-"&amp;TEXT(ROW()-1,"00000"), "")</f>
        <v/>
      </c>
      <c r="B4261" s="7" t="n"/>
      <c r="C4261" s="7" t="n"/>
      <c r="D4261" s="7" t="n"/>
      <c r="E4261" s="8" t="n"/>
      <c r="F4261" s="9" t="n"/>
      <c r="G4261" s="8" t="n"/>
      <c r="H4261" s="8" t="n"/>
      <c r="I4261" s="8" t="n"/>
      <c r="J4261" s="10">
        <f>IF(A4261="",0,SUMIFS(amount_expended,cfda_key,V4261))</f>
        <v/>
      </c>
      <c r="K4261" s="10">
        <f>IF(G4261="OTHER CLUSTER NOT LISTED ABOVE",SUMIFS(amount_expended,uniform_other_cluster_name,X4261), IF(AND(OR(G4261="N/A",G4261=""),H4261=""),0,IF(G4261="STATE CLUSTER",SUMIFS(amount_expended,uniform_state_cluster_name,W4261),SUMIFS(amount_expended,cluster_name,G4261))))</f>
        <v/>
      </c>
      <c r="L4261" s="8" t="n"/>
      <c r="M4261" s="7" t="n"/>
      <c r="N4261" s="8" t="n"/>
      <c r="O4261" s="7" t="n"/>
      <c r="P4261" s="7" t="n"/>
      <c r="Q4261" s="8" t="n"/>
      <c r="R4261" s="9" t="n"/>
      <c r="S4261" s="8" t="n"/>
      <c r="T4261" s="8" t="n"/>
      <c r="U4261" s="8" t="n"/>
      <c r="V4261" s="11">
        <f>IF(OR(B4261="",C4261=""),"",CONCATENATE(B4261,".",C4261))</f>
        <v/>
      </c>
      <c r="W4261" s="6">
        <f>UPPER(TRIM(H4261))</f>
        <v/>
      </c>
      <c r="X4261" s="6">
        <f>UPPER(TRIM(I4261))</f>
        <v/>
      </c>
      <c r="Y4261" s="6">
        <f>IF(V4261&lt;&gt;"",IFERROR(INDEX(federal_program_name_lookup,MATCH(V4261,aln_lookup,0)),""),"")</f>
        <v/>
      </c>
    </row>
    <row r="4262">
      <c r="A4262" s="6">
        <f>IF(B4262&lt;&gt;"", "AWARD-"&amp;TEXT(ROW()-1,"00000"), "")</f>
        <v/>
      </c>
      <c r="B4262" s="7" t="n"/>
      <c r="C4262" s="7" t="n"/>
      <c r="D4262" s="7" t="n"/>
      <c r="E4262" s="8" t="n"/>
      <c r="F4262" s="9" t="n"/>
      <c r="G4262" s="8" t="n"/>
      <c r="H4262" s="8" t="n"/>
      <c r="I4262" s="8" t="n"/>
      <c r="J4262" s="10">
        <f>IF(A4262="",0,SUMIFS(amount_expended,cfda_key,V4262))</f>
        <v/>
      </c>
      <c r="K4262" s="10">
        <f>IF(G4262="OTHER CLUSTER NOT LISTED ABOVE",SUMIFS(amount_expended,uniform_other_cluster_name,X4262), IF(AND(OR(G4262="N/A",G4262=""),H4262=""),0,IF(G4262="STATE CLUSTER",SUMIFS(amount_expended,uniform_state_cluster_name,W4262),SUMIFS(amount_expended,cluster_name,G4262))))</f>
        <v/>
      </c>
      <c r="L4262" s="8" t="n"/>
      <c r="M4262" s="7" t="n"/>
      <c r="N4262" s="8" t="n"/>
      <c r="O4262" s="7" t="n"/>
      <c r="P4262" s="7" t="n"/>
      <c r="Q4262" s="8" t="n"/>
      <c r="R4262" s="9" t="n"/>
      <c r="S4262" s="8" t="n"/>
      <c r="T4262" s="8" t="n"/>
      <c r="U4262" s="8" t="n"/>
      <c r="V4262" s="11">
        <f>IF(OR(B4262="",C4262=""),"",CONCATENATE(B4262,".",C4262))</f>
        <v/>
      </c>
      <c r="W4262" s="6">
        <f>UPPER(TRIM(H4262))</f>
        <v/>
      </c>
      <c r="X4262" s="6">
        <f>UPPER(TRIM(I4262))</f>
        <v/>
      </c>
      <c r="Y4262" s="6">
        <f>IF(V4262&lt;&gt;"",IFERROR(INDEX(federal_program_name_lookup,MATCH(V4262,aln_lookup,0)),""),"")</f>
        <v/>
      </c>
    </row>
    <row r="4263">
      <c r="A4263" s="6">
        <f>IF(B4263&lt;&gt;"", "AWARD-"&amp;TEXT(ROW()-1,"00000"), "")</f>
        <v/>
      </c>
      <c r="B4263" s="7" t="n"/>
      <c r="C4263" s="7" t="n"/>
      <c r="D4263" s="7" t="n"/>
      <c r="E4263" s="8" t="n"/>
      <c r="F4263" s="9" t="n"/>
      <c r="G4263" s="8" t="n"/>
      <c r="H4263" s="8" t="n"/>
      <c r="I4263" s="8" t="n"/>
      <c r="J4263" s="10">
        <f>IF(A4263="",0,SUMIFS(amount_expended,cfda_key,V4263))</f>
        <v/>
      </c>
      <c r="K4263" s="10">
        <f>IF(G4263="OTHER CLUSTER NOT LISTED ABOVE",SUMIFS(amount_expended,uniform_other_cluster_name,X4263), IF(AND(OR(G4263="N/A",G4263=""),H4263=""),0,IF(G4263="STATE CLUSTER",SUMIFS(amount_expended,uniform_state_cluster_name,W4263),SUMIFS(amount_expended,cluster_name,G4263))))</f>
        <v/>
      </c>
      <c r="L4263" s="8" t="n"/>
      <c r="M4263" s="7" t="n"/>
      <c r="N4263" s="8" t="n"/>
      <c r="O4263" s="7" t="n"/>
      <c r="P4263" s="7" t="n"/>
      <c r="Q4263" s="8" t="n"/>
      <c r="R4263" s="9" t="n"/>
      <c r="S4263" s="8" t="n"/>
      <c r="T4263" s="8" t="n"/>
      <c r="U4263" s="8" t="n"/>
      <c r="V4263" s="11">
        <f>IF(OR(B4263="",C4263=""),"",CONCATENATE(B4263,".",C4263))</f>
        <v/>
      </c>
      <c r="W4263" s="6">
        <f>UPPER(TRIM(H4263))</f>
        <v/>
      </c>
      <c r="X4263" s="6">
        <f>UPPER(TRIM(I4263))</f>
        <v/>
      </c>
      <c r="Y4263" s="6">
        <f>IF(V4263&lt;&gt;"",IFERROR(INDEX(federal_program_name_lookup,MATCH(V4263,aln_lookup,0)),""),"")</f>
        <v/>
      </c>
    </row>
    <row r="4264">
      <c r="A4264" s="6">
        <f>IF(B4264&lt;&gt;"", "AWARD-"&amp;TEXT(ROW()-1,"00000"), "")</f>
        <v/>
      </c>
      <c r="B4264" s="7" t="n"/>
      <c r="C4264" s="7" t="n"/>
      <c r="D4264" s="7" t="n"/>
      <c r="E4264" s="8" t="n"/>
      <c r="F4264" s="9" t="n"/>
      <c r="G4264" s="8" t="n"/>
      <c r="H4264" s="8" t="n"/>
      <c r="I4264" s="8" t="n"/>
      <c r="J4264" s="10">
        <f>IF(A4264="",0,SUMIFS(amount_expended,cfda_key,V4264))</f>
        <v/>
      </c>
      <c r="K4264" s="10">
        <f>IF(G4264="OTHER CLUSTER NOT LISTED ABOVE",SUMIFS(amount_expended,uniform_other_cluster_name,X4264), IF(AND(OR(G4264="N/A",G4264=""),H4264=""),0,IF(G4264="STATE CLUSTER",SUMIFS(amount_expended,uniform_state_cluster_name,W4264),SUMIFS(amount_expended,cluster_name,G4264))))</f>
        <v/>
      </c>
      <c r="L4264" s="8" t="n"/>
      <c r="M4264" s="7" t="n"/>
      <c r="N4264" s="8" t="n"/>
      <c r="O4264" s="7" t="n"/>
      <c r="P4264" s="7" t="n"/>
      <c r="Q4264" s="8" t="n"/>
      <c r="R4264" s="9" t="n"/>
      <c r="S4264" s="8" t="n"/>
      <c r="T4264" s="8" t="n"/>
      <c r="U4264" s="8" t="n"/>
      <c r="V4264" s="11">
        <f>IF(OR(B4264="",C4264=""),"",CONCATENATE(B4264,".",C4264))</f>
        <v/>
      </c>
      <c r="W4264" s="6">
        <f>UPPER(TRIM(H4264))</f>
        <v/>
      </c>
      <c r="X4264" s="6">
        <f>UPPER(TRIM(I4264))</f>
        <v/>
      </c>
      <c r="Y4264" s="6">
        <f>IF(V4264&lt;&gt;"",IFERROR(INDEX(federal_program_name_lookup,MATCH(V4264,aln_lookup,0)),""),"")</f>
        <v/>
      </c>
    </row>
    <row r="4265">
      <c r="A4265" s="6">
        <f>IF(B4265&lt;&gt;"", "AWARD-"&amp;TEXT(ROW()-1,"00000"), "")</f>
        <v/>
      </c>
      <c r="B4265" s="7" t="n"/>
      <c r="C4265" s="7" t="n"/>
      <c r="D4265" s="7" t="n"/>
      <c r="E4265" s="8" t="n"/>
      <c r="F4265" s="9" t="n"/>
      <c r="G4265" s="8" t="n"/>
      <c r="H4265" s="8" t="n"/>
      <c r="I4265" s="8" t="n"/>
      <c r="J4265" s="10">
        <f>IF(A4265="",0,SUMIFS(amount_expended,cfda_key,V4265))</f>
        <v/>
      </c>
      <c r="K4265" s="10">
        <f>IF(G4265="OTHER CLUSTER NOT LISTED ABOVE",SUMIFS(amount_expended,uniform_other_cluster_name,X4265), IF(AND(OR(G4265="N/A",G4265=""),H4265=""),0,IF(G4265="STATE CLUSTER",SUMIFS(amount_expended,uniform_state_cluster_name,W4265),SUMIFS(amount_expended,cluster_name,G4265))))</f>
        <v/>
      </c>
      <c r="L4265" s="8" t="n"/>
      <c r="M4265" s="7" t="n"/>
      <c r="N4265" s="8" t="n"/>
      <c r="O4265" s="7" t="n"/>
      <c r="P4265" s="7" t="n"/>
      <c r="Q4265" s="8" t="n"/>
      <c r="R4265" s="9" t="n"/>
      <c r="S4265" s="8" t="n"/>
      <c r="T4265" s="8" t="n"/>
      <c r="U4265" s="8" t="n"/>
      <c r="V4265" s="11">
        <f>IF(OR(B4265="",C4265=""),"",CONCATENATE(B4265,".",C4265))</f>
        <v/>
      </c>
      <c r="W4265" s="6">
        <f>UPPER(TRIM(H4265))</f>
        <v/>
      </c>
      <c r="X4265" s="6">
        <f>UPPER(TRIM(I4265))</f>
        <v/>
      </c>
      <c r="Y4265" s="6">
        <f>IF(V4265&lt;&gt;"",IFERROR(INDEX(federal_program_name_lookup,MATCH(V4265,aln_lookup,0)),""),"")</f>
        <v/>
      </c>
    </row>
    <row r="4266">
      <c r="A4266" s="6">
        <f>IF(B4266&lt;&gt;"", "AWARD-"&amp;TEXT(ROW()-1,"00000"), "")</f>
        <v/>
      </c>
      <c r="B4266" s="7" t="n"/>
      <c r="C4266" s="7" t="n"/>
      <c r="D4266" s="7" t="n"/>
      <c r="E4266" s="8" t="n"/>
      <c r="F4266" s="9" t="n"/>
      <c r="G4266" s="8" t="n"/>
      <c r="H4266" s="8" t="n"/>
      <c r="I4266" s="8" t="n"/>
      <c r="J4266" s="10">
        <f>IF(A4266="",0,SUMIFS(amount_expended,cfda_key,V4266))</f>
        <v/>
      </c>
      <c r="K4266" s="10">
        <f>IF(G4266="OTHER CLUSTER NOT LISTED ABOVE",SUMIFS(amount_expended,uniform_other_cluster_name,X4266), IF(AND(OR(G4266="N/A",G4266=""),H4266=""),0,IF(G4266="STATE CLUSTER",SUMIFS(amount_expended,uniform_state_cluster_name,W4266),SUMIFS(amount_expended,cluster_name,G4266))))</f>
        <v/>
      </c>
      <c r="L4266" s="8" t="n"/>
      <c r="M4266" s="7" t="n"/>
      <c r="N4266" s="8" t="n"/>
      <c r="O4266" s="7" t="n"/>
      <c r="P4266" s="7" t="n"/>
      <c r="Q4266" s="8" t="n"/>
      <c r="R4266" s="9" t="n"/>
      <c r="S4266" s="8" t="n"/>
      <c r="T4266" s="8" t="n"/>
      <c r="U4266" s="8" t="n"/>
      <c r="V4266" s="11">
        <f>IF(OR(B4266="",C4266=""),"",CONCATENATE(B4266,".",C4266))</f>
        <v/>
      </c>
      <c r="W4266" s="6">
        <f>UPPER(TRIM(H4266))</f>
        <v/>
      </c>
      <c r="X4266" s="6">
        <f>UPPER(TRIM(I4266))</f>
        <v/>
      </c>
      <c r="Y4266" s="6">
        <f>IF(V4266&lt;&gt;"",IFERROR(INDEX(federal_program_name_lookup,MATCH(V4266,aln_lookup,0)),""),"")</f>
        <v/>
      </c>
    </row>
    <row r="4267">
      <c r="A4267" s="6">
        <f>IF(B4267&lt;&gt;"", "AWARD-"&amp;TEXT(ROW()-1,"00000"), "")</f>
        <v/>
      </c>
      <c r="B4267" s="7" t="n"/>
      <c r="C4267" s="7" t="n"/>
      <c r="D4267" s="7" t="n"/>
      <c r="E4267" s="8" t="n"/>
      <c r="F4267" s="9" t="n"/>
      <c r="G4267" s="8" t="n"/>
      <c r="H4267" s="8" t="n"/>
      <c r="I4267" s="8" t="n"/>
      <c r="J4267" s="10">
        <f>IF(A4267="",0,SUMIFS(amount_expended,cfda_key,V4267))</f>
        <v/>
      </c>
      <c r="K4267" s="10">
        <f>IF(G4267="OTHER CLUSTER NOT LISTED ABOVE",SUMIFS(amount_expended,uniform_other_cluster_name,X4267), IF(AND(OR(G4267="N/A",G4267=""),H4267=""),0,IF(G4267="STATE CLUSTER",SUMIFS(amount_expended,uniform_state_cluster_name,W4267),SUMIFS(amount_expended,cluster_name,G4267))))</f>
        <v/>
      </c>
      <c r="L4267" s="8" t="n"/>
      <c r="M4267" s="7" t="n"/>
      <c r="N4267" s="8" t="n"/>
      <c r="O4267" s="7" t="n"/>
      <c r="P4267" s="7" t="n"/>
      <c r="Q4267" s="8" t="n"/>
      <c r="R4267" s="9" t="n"/>
      <c r="S4267" s="8" t="n"/>
      <c r="T4267" s="8" t="n"/>
      <c r="U4267" s="8" t="n"/>
      <c r="V4267" s="11">
        <f>IF(OR(B4267="",C4267=""),"",CONCATENATE(B4267,".",C4267))</f>
        <v/>
      </c>
      <c r="W4267" s="6">
        <f>UPPER(TRIM(H4267))</f>
        <v/>
      </c>
      <c r="X4267" s="6">
        <f>UPPER(TRIM(I4267))</f>
        <v/>
      </c>
      <c r="Y4267" s="6">
        <f>IF(V4267&lt;&gt;"",IFERROR(INDEX(federal_program_name_lookup,MATCH(V4267,aln_lookup,0)),""),"")</f>
        <v/>
      </c>
    </row>
    <row r="4268">
      <c r="A4268" s="6">
        <f>IF(B4268&lt;&gt;"", "AWARD-"&amp;TEXT(ROW()-1,"00000"), "")</f>
        <v/>
      </c>
      <c r="B4268" s="7" t="n"/>
      <c r="C4268" s="7" t="n"/>
      <c r="D4268" s="7" t="n"/>
      <c r="E4268" s="8" t="n"/>
      <c r="F4268" s="9" t="n"/>
      <c r="G4268" s="8" t="n"/>
      <c r="H4268" s="8" t="n"/>
      <c r="I4268" s="8" t="n"/>
      <c r="J4268" s="10">
        <f>IF(A4268="",0,SUMIFS(amount_expended,cfda_key,V4268))</f>
        <v/>
      </c>
      <c r="K4268" s="10">
        <f>IF(G4268="OTHER CLUSTER NOT LISTED ABOVE",SUMIFS(amount_expended,uniform_other_cluster_name,X4268), IF(AND(OR(G4268="N/A",G4268=""),H4268=""),0,IF(G4268="STATE CLUSTER",SUMIFS(amount_expended,uniform_state_cluster_name,W4268),SUMIFS(amount_expended,cluster_name,G4268))))</f>
        <v/>
      </c>
      <c r="L4268" s="8" t="n"/>
      <c r="M4268" s="7" t="n"/>
      <c r="N4268" s="8" t="n"/>
      <c r="O4268" s="7" t="n"/>
      <c r="P4268" s="7" t="n"/>
      <c r="Q4268" s="8" t="n"/>
      <c r="R4268" s="9" t="n"/>
      <c r="S4268" s="8" t="n"/>
      <c r="T4268" s="8" t="n"/>
      <c r="U4268" s="8" t="n"/>
      <c r="V4268" s="11">
        <f>IF(OR(B4268="",C4268=""),"",CONCATENATE(B4268,".",C4268))</f>
        <v/>
      </c>
      <c r="W4268" s="6">
        <f>UPPER(TRIM(H4268))</f>
        <v/>
      </c>
      <c r="X4268" s="6">
        <f>UPPER(TRIM(I4268))</f>
        <v/>
      </c>
      <c r="Y4268" s="6">
        <f>IF(V4268&lt;&gt;"",IFERROR(INDEX(federal_program_name_lookup,MATCH(V4268,aln_lookup,0)),""),"")</f>
        <v/>
      </c>
    </row>
    <row r="4269">
      <c r="A4269" s="6">
        <f>IF(B4269&lt;&gt;"", "AWARD-"&amp;TEXT(ROW()-1,"00000"), "")</f>
        <v/>
      </c>
      <c r="B4269" s="7" t="n"/>
      <c r="C4269" s="7" t="n"/>
      <c r="D4269" s="7" t="n"/>
      <c r="E4269" s="8" t="n"/>
      <c r="F4269" s="9" t="n"/>
      <c r="G4269" s="8" t="n"/>
      <c r="H4269" s="8" t="n"/>
      <c r="I4269" s="8" t="n"/>
      <c r="J4269" s="10">
        <f>IF(A4269="",0,SUMIFS(amount_expended,cfda_key,V4269))</f>
        <v/>
      </c>
      <c r="K4269" s="10">
        <f>IF(G4269="OTHER CLUSTER NOT LISTED ABOVE",SUMIFS(amount_expended,uniform_other_cluster_name,X4269), IF(AND(OR(G4269="N/A",G4269=""),H4269=""),0,IF(G4269="STATE CLUSTER",SUMIFS(amount_expended,uniform_state_cluster_name,W4269),SUMIFS(amount_expended,cluster_name,G4269))))</f>
        <v/>
      </c>
      <c r="L4269" s="8" t="n"/>
      <c r="M4269" s="7" t="n"/>
      <c r="N4269" s="8" t="n"/>
      <c r="O4269" s="7" t="n"/>
      <c r="P4269" s="7" t="n"/>
      <c r="Q4269" s="8" t="n"/>
      <c r="R4269" s="9" t="n"/>
      <c r="S4269" s="8" t="n"/>
      <c r="T4269" s="8" t="n"/>
      <c r="U4269" s="8" t="n"/>
      <c r="V4269" s="11">
        <f>IF(OR(B4269="",C4269=""),"",CONCATENATE(B4269,".",C4269))</f>
        <v/>
      </c>
      <c r="W4269" s="6">
        <f>UPPER(TRIM(H4269))</f>
        <v/>
      </c>
      <c r="X4269" s="6">
        <f>UPPER(TRIM(I4269))</f>
        <v/>
      </c>
      <c r="Y4269" s="6">
        <f>IF(V4269&lt;&gt;"",IFERROR(INDEX(federal_program_name_lookup,MATCH(V4269,aln_lookup,0)),""),"")</f>
        <v/>
      </c>
    </row>
    <row r="4270">
      <c r="A4270" s="6">
        <f>IF(B4270&lt;&gt;"", "AWARD-"&amp;TEXT(ROW()-1,"00000"), "")</f>
        <v/>
      </c>
      <c r="B4270" s="7" t="n"/>
      <c r="C4270" s="7" t="n"/>
      <c r="D4270" s="7" t="n"/>
      <c r="E4270" s="8" t="n"/>
      <c r="F4270" s="9" t="n"/>
      <c r="G4270" s="8" t="n"/>
      <c r="H4270" s="8" t="n"/>
      <c r="I4270" s="8" t="n"/>
      <c r="J4270" s="10">
        <f>IF(A4270="",0,SUMIFS(amount_expended,cfda_key,V4270))</f>
        <v/>
      </c>
      <c r="K4270" s="10">
        <f>IF(G4270="OTHER CLUSTER NOT LISTED ABOVE",SUMIFS(amount_expended,uniform_other_cluster_name,X4270), IF(AND(OR(G4270="N/A",G4270=""),H4270=""),0,IF(G4270="STATE CLUSTER",SUMIFS(amount_expended,uniform_state_cluster_name,W4270),SUMIFS(amount_expended,cluster_name,G4270))))</f>
        <v/>
      </c>
      <c r="L4270" s="8" t="n"/>
      <c r="M4270" s="7" t="n"/>
      <c r="N4270" s="8" t="n"/>
      <c r="O4270" s="7" t="n"/>
      <c r="P4270" s="7" t="n"/>
      <c r="Q4270" s="8" t="n"/>
      <c r="R4270" s="9" t="n"/>
      <c r="S4270" s="8" t="n"/>
      <c r="T4270" s="8" t="n"/>
      <c r="U4270" s="8" t="n"/>
      <c r="V4270" s="11">
        <f>IF(OR(B4270="",C4270=""),"",CONCATENATE(B4270,".",C4270))</f>
        <v/>
      </c>
      <c r="W4270" s="6">
        <f>UPPER(TRIM(H4270))</f>
        <v/>
      </c>
      <c r="X4270" s="6">
        <f>UPPER(TRIM(I4270))</f>
        <v/>
      </c>
      <c r="Y4270" s="6">
        <f>IF(V4270&lt;&gt;"",IFERROR(INDEX(federal_program_name_lookup,MATCH(V4270,aln_lookup,0)),""),"")</f>
        <v/>
      </c>
    </row>
    <row r="4271">
      <c r="A4271" s="6">
        <f>IF(B4271&lt;&gt;"", "AWARD-"&amp;TEXT(ROW()-1,"00000"), "")</f>
        <v/>
      </c>
      <c r="B4271" s="7" t="n"/>
      <c r="C4271" s="7" t="n"/>
      <c r="D4271" s="7" t="n"/>
      <c r="E4271" s="8" t="n"/>
      <c r="F4271" s="9" t="n"/>
      <c r="G4271" s="8" t="n"/>
      <c r="H4271" s="8" t="n"/>
      <c r="I4271" s="8" t="n"/>
      <c r="J4271" s="10">
        <f>IF(A4271="",0,SUMIFS(amount_expended,cfda_key,V4271))</f>
        <v/>
      </c>
      <c r="K4271" s="10">
        <f>IF(G4271="OTHER CLUSTER NOT LISTED ABOVE",SUMIFS(amount_expended,uniform_other_cluster_name,X4271), IF(AND(OR(G4271="N/A",G4271=""),H4271=""),0,IF(G4271="STATE CLUSTER",SUMIFS(amount_expended,uniform_state_cluster_name,W4271),SUMIFS(amount_expended,cluster_name,G4271))))</f>
        <v/>
      </c>
      <c r="L4271" s="8" t="n"/>
      <c r="M4271" s="7" t="n"/>
      <c r="N4271" s="8" t="n"/>
      <c r="O4271" s="7" t="n"/>
      <c r="P4271" s="7" t="n"/>
      <c r="Q4271" s="8" t="n"/>
      <c r="R4271" s="9" t="n"/>
      <c r="S4271" s="8" t="n"/>
      <c r="T4271" s="8" t="n"/>
      <c r="U4271" s="8" t="n"/>
      <c r="V4271" s="11">
        <f>IF(OR(B4271="",C4271=""),"",CONCATENATE(B4271,".",C4271))</f>
        <v/>
      </c>
      <c r="W4271" s="6">
        <f>UPPER(TRIM(H4271))</f>
        <v/>
      </c>
      <c r="X4271" s="6">
        <f>UPPER(TRIM(I4271))</f>
        <v/>
      </c>
      <c r="Y4271" s="6">
        <f>IF(V4271&lt;&gt;"",IFERROR(INDEX(federal_program_name_lookup,MATCH(V4271,aln_lookup,0)),""),"")</f>
        <v/>
      </c>
    </row>
    <row r="4272">
      <c r="A4272" s="6">
        <f>IF(B4272&lt;&gt;"", "AWARD-"&amp;TEXT(ROW()-1,"00000"), "")</f>
        <v/>
      </c>
      <c r="B4272" s="7" t="n"/>
      <c r="C4272" s="7" t="n"/>
      <c r="D4272" s="7" t="n"/>
      <c r="E4272" s="8" t="n"/>
      <c r="F4272" s="9" t="n"/>
      <c r="G4272" s="8" t="n"/>
      <c r="H4272" s="8" t="n"/>
      <c r="I4272" s="8" t="n"/>
      <c r="J4272" s="10">
        <f>IF(A4272="",0,SUMIFS(amount_expended,cfda_key,V4272))</f>
        <v/>
      </c>
      <c r="K4272" s="10">
        <f>IF(G4272="OTHER CLUSTER NOT LISTED ABOVE",SUMIFS(amount_expended,uniform_other_cluster_name,X4272), IF(AND(OR(G4272="N/A",G4272=""),H4272=""),0,IF(G4272="STATE CLUSTER",SUMIFS(amount_expended,uniform_state_cluster_name,W4272),SUMIFS(amount_expended,cluster_name,G4272))))</f>
        <v/>
      </c>
      <c r="L4272" s="8" t="n"/>
      <c r="M4272" s="7" t="n"/>
      <c r="N4272" s="8" t="n"/>
      <c r="O4272" s="7" t="n"/>
      <c r="P4272" s="7" t="n"/>
      <c r="Q4272" s="8" t="n"/>
      <c r="R4272" s="9" t="n"/>
      <c r="S4272" s="8" t="n"/>
      <c r="T4272" s="8" t="n"/>
      <c r="U4272" s="8" t="n"/>
      <c r="V4272" s="11">
        <f>IF(OR(B4272="",C4272=""),"",CONCATENATE(B4272,".",C4272))</f>
        <v/>
      </c>
      <c r="W4272" s="6">
        <f>UPPER(TRIM(H4272))</f>
        <v/>
      </c>
      <c r="X4272" s="6">
        <f>UPPER(TRIM(I4272))</f>
        <v/>
      </c>
      <c r="Y4272" s="6">
        <f>IF(V4272&lt;&gt;"",IFERROR(INDEX(federal_program_name_lookup,MATCH(V4272,aln_lookup,0)),""),"")</f>
        <v/>
      </c>
    </row>
    <row r="4273">
      <c r="A4273" s="6">
        <f>IF(B4273&lt;&gt;"", "AWARD-"&amp;TEXT(ROW()-1,"00000"), "")</f>
        <v/>
      </c>
      <c r="B4273" s="7" t="n"/>
      <c r="C4273" s="7" t="n"/>
      <c r="D4273" s="7" t="n"/>
      <c r="E4273" s="8" t="n"/>
      <c r="F4273" s="9" t="n"/>
      <c r="G4273" s="8" t="n"/>
      <c r="H4273" s="8" t="n"/>
      <c r="I4273" s="8" t="n"/>
      <c r="J4273" s="10">
        <f>IF(A4273="",0,SUMIFS(amount_expended,cfda_key,V4273))</f>
        <v/>
      </c>
      <c r="K4273" s="10">
        <f>IF(G4273="OTHER CLUSTER NOT LISTED ABOVE",SUMIFS(amount_expended,uniform_other_cluster_name,X4273), IF(AND(OR(G4273="N/A",G4273=""),H4273=""),0,IF(G4273="STATE CLUSTER",SUMIFS(amount_expended,uniform_state_cluster_name,W4273),SUMIFS(amount_expended,cluster_name,G4273))))</f>
        <v/>
      </c>
      <c r="L4273" s="8" t="n"/>
      <c r="M4273" s="7" t="n"/>
      <c r="N4273" s="8" t="n"/>
      <c r="O4273" s="7" t="n"/>
      <c r="P4273" s="7" t="n"/>
      <c r="Q4273" s="8" t="n"/>
      <c r="R4273" s="9" t="n"/>
      <c r="S4273" s="8" t="n"/>
      <c r="T4273" s="8" t="n"/>
      <c r="U4273" s="8" t="n"/>
      <c r="V4273" s="11">
        <f>IF(OR(B4273="",C4273=""),"",CONCATENATE(B4273,".",C4273))</f>
        <v/>
      </c>
      <c r="W4273" s="6">
        <f>UPPER(TRIM(H4273))</f>
        <v/>
      </c>
      <c r="X4273" s="6">
        <f>UPPER(TRIM(I4273))</f>
        <v/>
      </c>
      <c r="Y4273" s="6">
        <f>IF(V4273&lt;&gt;"",IFERROR(INDEX(federal_program_name_lookup,MATCH(V4273,aln_lookup,0)),""),"")</f>
        <v/>
      </c>
    </row>
    <row r="4274">
      <c r="A4274" s="6">
        <f>IF(B4274&lt;&gt;"", "AWARD-"&amp;TEXT(ROW()-1,"00000"), "")</f>
        <v/>
      </c>
      <c r="B4274" s="7" t="n"/>
      <c r="C4274" s="7" t="n"/>
      <c r="D4274" s="7" t="n"/>
      <c r="E4274" s="8" t="n"/>
      <c r="F4274" s="9" t="n"/>
      <c r="G4274" s="8" t="n"/>
      <c r="H4274" s="8" t="n"/>
      <c r="I4274" s="8" t="n"/>
      <c r="J4274" s="10">
        <f>IF(A4274="",0,SUMIFS(amount_expended,cfda_key,V4274))</f>
        <v/>
      </c>
      <c r="K4274" s="10">
        <f>IF(G4274="OTHER CLUSTER NOT LISTED ABOVE",SUMIFS(amount_expended,uniform_other_cluster_name,X4274), IF(AND(OR(G4274="N/A",G4274=""),H4274=""),0,IF(G4274="STATE CLUSTER",SUMIFS(amount_expended,uniform_state_cluster_name,W4274),SUMIFS(amount_expended,cluster_name,G4274))))</f>
        <v/>
      </c>
      <c r="L4274" s="8" t="n"/>
      <c r="M4274" s="7" t="n"/>
      <c r="N4274" s="8" t="n"/>
      <c r="O4274" s="7" t="n"/>
      <c r="P4274" s="7" t="n"/>
      <c r="Q4274" s="8" t="n"/>
      <c r="R4274" s="9" t="n"/>
      <c r="S4274" s="8" t="n"/>
      <c r="T4274" s="8" t="n"/>
      <c r="U4274" s="8" t="n"/>
      <c r="V4274" s="11">
        <f>IF(OR(B4274="",C4274=""),"",CONCATENATE(B4274,".",C4274))</f>
        <v/>
      </c>
      <c r="W4274" s="6">
        <f>UPPER(TRIM(H4274))</f>
        <v/>
      </c>
      <c r="X4274" s="6">
        <f>UPPER(TRIM(I4274))</f>
        <v/>
      </c>
      <c r="Y4274" s="6">
        <f>IF(V4274&lt;&gt;"",IFERROR(INDEX(federal_program_name_lookup,MATCH(V4274,aln_lookup,0)),""),"")</f>
        <v/>
      </c>
    </row>
    <row r="4275">
      <c r="A4275" s="6">
        <f>IF(B4275&lt;&gt;"", "AWARD-"&amp;TEXT(ROW()-1,"00000"), "")</f>
        <v/>
      </c>
      <c r="B4275" s="7" t="n"/>
      <c r="C4275" s="7" t="n"/>
      <c r="D4275" s="7" t="n"/>
      <c r="E4275" s="8" t="n"/>
      <c r="F4275" s="9" t="n"/>
      <c r="G4275" s="8" t="n"/>
      <c r="H4275" s="8" t="n"/>
      <c r="I4275" s="8" t="n"/>
      <c r="J4275" s="10">
        <f>IF(A4275="",0,SUMIFS(amount_expended,cfda_key,V4275))</f>
        <v/>
      </c>
      <c r="K4275" s="10">
        <f>IF(G4275="OTHER CLUSTER NOT LISTED ABOVE",SUMIFS(amount_expended,uniform_other_cluster_name,X4275), IF(AND(OR(G4275="N/A",G4275=""),H4275=""),0,IF(G4275="STATE CLUSTER",SUMIFS(amount_expended,uniform_state_cluster_name,W4275),SUMIFS(amount_expended,cluster_name,G4275))))</f>
        <v/>
      </c>
      <c r="L4275" s="8" t="n"/>
      <c r="M4275" s="7" t="n"/>
      <c r="N4275" s="8" t="n"/>
      <c r="O4275" s="7" t="n"/>
      <c r="P4275" s="7" t="n"/>
      <c r="Q4275" s="8" t="n"/>
      <c r="R4275" s="9" t="n"/>
      <c r="S4275" s="8" t="n"/>
      <c r="T4275" s="8" t="n"/>
      <c r="U4275" s="8" t="n"/>
      <c r="V4275" s="11">
        <f>IF(OR(B4275="",C4275=""),"",CONCATENATE(B4275,".",C4275))</f>
        <v/>
      </c>
      <c r="W4275" s="6">
        <f>UPPER(TRIM(H4275))</f>
        <v/>
      </c>
      <c r="X4275" s="6">
        <f>UPPER(TRIM(I4275))</f>
        <v/>
      </c>
      <c r="Y4275" s="6">
        <f>IF(V4275&lt;&gt;"",IFERROR(INDEX(federal_program_name_lookup,MATCH(V4275,aln_lookup,0)),""),"")</f>
        <v/>
      </c>
    </row>
    <row r="4276">
      <c r="A4276" s="6">
        <f>IF(B4276&lt;&gt;"", "AWARD-"&amp;TEXT(ROW()-1,"00000"), "")</f>
        <v/>
      </c>
      <c r="B4276" s="7" t="n"/>
      <c r="C4276" s="7" t="n"/>
      <c r="D4276" s="7" t="n"/>
      <c r="E4276" s="8" t="n"/>
      <c r="F4276" s="9" t="n"/>
      <c r="G4276" s="8" t="n"/>
      <c r="H4276" s="8" t="n"/>
      <c r="I4276" s="8" t="n"/>
      <c r="J4276" s="10">
        <f>IF(A4276="",0,SUMIFS(amount_expended,cfda_key,V4276))</f>
        <v/>
      </c>
      <c r="K4276" s="10">
        <f>IF(G4276="OTHER CLUSTER NOT LISTED ABOVE",SUMIFS(amount_expended,uniform_other_cluster_name,X4276), IF(AND(OR(G4276="N/A",G4276=""),H4276=""),0,IF(G4276="STATE CLUSTER",SUMIFS(amount_expended,uniform_state_cluster_name,W4276),SUMIFS(amount_expended,cluster_name,G4276))))</f>
        <v/>
      </c>
      <c r="L4276" s="8" t="n"/>
      <c r="M4276" s="7" t="n"/>
      <c r="N4276" s="8" t="n"/>
      <c r="O4276" s="7" t="n"/>
      <c r="P4276" s="7" t="n"/>
      <c r="Q4276" s="8" t="n"/>
      <c r="R4276" s="9" t="n"/>
      <c r="S4276" s="8" t="n"/>
      <c r="T4276" s="8" t="n"/>
      <c r="U4276" s="8" t="n"/>
      <c r="V4276" s="11">
        <f>IF(OR(B4276="",C4276=""),"",CONCATENATE(B4276,".",C4276))</f>
        <v/>
      </c>
      <c r="W4276" s="6">
        <f>UPPER(TRIM(H4276))</f>
        <v/>
      </c>
      <c r="X4276" s="6">
        <f>UPPER(TRIM(I4276))</f>
        <v/>
      </c>
      <c r="Y4276" s="6">
        <f>IF(V4276&lt;&gt;"",IFERROR(INDEX(federal_program_name_lookup,MATCH(V4276,aln_lookup,0)),""),"")</f>
        <v/>
      </c>
    </row>
    <row r="4277">
      <c r="A4277" s="6">
        <f>IF(B4277&lt;&gt;"", "AWARD-"&amp;TEXT(ROW()-1,"00000"), "")</f>
        <v/>
      </c>
      <c r="B4277" s="7" t="n"/>
      <c r="C4277" s="7" t="n"/>
      <c r="D4277" s="7" t="n"/>
      <c r="E4277" s="8" t="n"/>
      <c r="F4277" s="9" t="n"/>
      <c r="G4277" s="8" t="n"/>
      <c r="H4277" s="8" t="n"/>
      <c r="I4277" s="8" t="n"/>
      <c r="J4277" s="10">
        <f>IF(A4277="",0,SUMIFS(amount_expended,cfda_key,V4277))</f>
        <v/>
      </c>
      <c r="K4277" s="10">
        <f>IF(G4277="OTHER CLUSTER NOT LISTED ABOVE",SUMIFS(amount_expended,uniform_other_cluster_name,X4277), IF(AND(OR(G4277="N/A",G4277=""),H4277=""),0,IF(G4277="STATE CLUSTER",SUMIFS(amount_expended,uniform_state_cluster_name,W4277),SUMIFS(amount_expended,cluster_name,G4277))))</f>
        <v/>
      </c>
      <c r="L4277" s="8" t="n"/>
      <c r="M4277" s="7" t="n"/>
      <c r="N4277" s="8" t="n"/>
      <c r="O4277" s="7" t="n"/>
      <c r="P4277" s="7" t="n"/>
      <c r="Q4277" s="8" t="n"/>
      <c r="R4277" s="9" t="n"/>
      <c r="S4277" s="8" t="n"/>
      <c r="T4277" s="8" t="n"/>
      <c r="U4277" s="8" t="n"/>
      <c r="V4277" s="11">
        <f>IF(OR(B4277="",C4277=""),"",CONCATENATE(B4277,".",C4277))</f>
        <v/>
      </c>
      <c r="W4277" s="6">
        <f>UPPER(TRIM(H4277))</f>
        <v/>
      </c>
      <c r="X4277" s="6">
        <f>UPPER(TRIM(I4277))</f>
        <v/>
      </c>
      <c r="Y4277" s="6">
        <f>IF(V4277&lt;&gt;"",IFERROR(INDEX(federal_program_name_lookup,MATCH(V4277,aln_lookup,0)),""),"")</f>
        <v/>
      </c>
    </row>
    <row r="4278">
      <c r="A4278" s="6">
        <f>IF(B4278&lt;&gt;"", "AWARD-"&amp;TEXT(ROW()-1,"00000"), "")</f>
        <v/>
      </c>
      <c r="B4278" s="7" t="n"/>
      <c r="C4278" s="7" t="n"/>
      <c r="D4278" s="7" t="n"/>
      <c r="E4278" s="8" t="n"/>
      <c r="F4278" s="9" t="n"/>
      <c r="G4278" s="8" t="n"/>
      <c r="H4278" s="8" t="n"/>
      <c r="I4278" s="8" t="n"/>
      <c r="J4278" s="10">
        <f>IF(A4278="",0,SUMIFS(amount_expended,cfda_key,V4278))</f>
        <v/>
      </c>
      <c r="K4278" s="10">
        <f>IF(G4278="OTHER CLUSTER NOT LISTED ABOVE",SUMIFS(amount_expended,uniform_other_cluster_name,X4278), IF(AND(OR(G4278="N/A",G4278=""),H4278=""),0,IF(G4278="STATE CLUSTER",SUMIFS(amount_expended,uniform_state_cluster_name,W4278),SUMIFS(amount_expended,cluster_name,G4278))))</f>
        <v/>
      </c>
      <c r="L4278" s="8" t="n"/>
      <c r="M4278" s="7" t="n"/>
      <c r="N4278" s="8" t="n"/>
      <c r="O4278" s="7" t="n"/>
      <c r="P4278" s="7" t="n"/>
      <c r="Q4278" s="8" t="n"/>
      <c r="R4278" s="9" t="n"/>
      <c r="S4278" s="8" t="n"/>
      <c r="T4278" s="8" t="n"/>
      <c r="U4278" s="8" t="n"/>
      <c r="V4278" s="11">
        <f>IF(OR(B4278="",C4278=""),"",CONCATENATE(B4278,".",C4278))</f>
        <v/>
      </c>
      <c r="W4278" s="6">
        <f>UPPER(TRIM(H4278))</f>
        <v/>
      </c>
      <c r="X4278" s="6">
        <f>UPPER(TRIM(I4278))</f>
        <v/>
      </c>
      <c r="Y4278" s="6">
        <f>IF(V4278&lt;&gt;"",IFERROR(INDEX(federal_program_name_lookup,MATCH(V4278,aln_lookup,0)),""),"")</f>
        <v/>
      </c>
    </row>
    <row r="4279">
      <c r="A4279" s="6">
        <f>IF(B4279&lt;&gt;"", "AWARD-"&amp;TEXT(ROW()-1,"00000"), "")</f>
        <v/>
      </c>
      <c r="B4279" s="7" t="n"/>
      <c r="C4279" s="7" t="n"/>
      <c r="D4279" s="7" t="n"/>
      <c r="E4279" s="8" t="n"/>
      <c r="F4279" s="9" t="n"/>
      <c r="G4279" s="8" t="n"/>
      <c r="H4279" s="8" t="n"/>
      <c r="I4279" s="8" t="n"/>
      <c r="J4279" s="10">
        <f>IF(A4279="",0,SUMIFS(amount_expended,cfda_key,V4279))</f>
        <v/>
      </c>
      <c r="K4279" s="10">
        <f>IF(G4279="OTHER CLUSTER NOT LISTED ABOVE",SUMIFS(amount_expended,uniform_other_cluster_name,X4279), IF(AND(OR(G4279="N/A",G4279=""),H4279=""),0,IF(G4279="STATE CLUSTER",SUMIFS(amount_expended,uniform_state_cluster_name,W4279),SUMIFS(amount_expended,cluster_name,G4279))))</f>
        <v/>
      </c>
      <c r="L4279" s="8" t="n"/>
      <c r="M4279" s="7" t="n"/>
      <c r="N4279" s="8" t="n"/>
      <c r="O4279" s="7" t="n"/>
      <c r="P4279" s="7" t="n"/>
      <c r="Q4279" s="8" t="n"/>
      <c r="R4279" s="9" t="n"/>
      <c r="S4279" s="8" t="n"/>
      <c r="T4279" s="8" t="n"/>
      <c r="U4279" s="8" t="n"/>
      <c r="V4279" s="11">
        <f>IF(OR(B4279="",C4279=""),"",CONCATENATE(B4279,".",C4279))</f>
        <v/>
      </c>
      <c r="W4279" s="6">
        <f>UPPER(TRIM(H4279))</f>
        <v/>
      </c>
      <c r="X4279" s="6">
        <f>UPPER(TRIM(I4279))</f>
        <v/>
      </c>
      <c r="Y4279" s="6">
        <f>IF(V4279&lt;&gt;"",IFERROR(INDEX(federal_program_name_lookup,MATCH(V4279,aln_lookup,0)),""),"")</f>
        <v/>
      </c>
    </row>
    <row r="4280">
      <c r="A4280" s="6">
        <f>IF(B4280&lt;&gt;"", "AWARD-"&amp;TEXT(ROW()-1,"00000"), "")</f>
        <v/>
      </c>
      <c r="B4280" s="7" t="n"/>
      <c r="C4280" s="7" t="n"/>
      <c r="D4280" s="7" t="n"/>
      <c r="E4280" s="8" t="n"/>
      <c r="F4280" s="9" t="n"/>
      <c r="G4280" s="8" t="n"/>
      <c r="H4280" s="8" t="n"/>
      <c r="I4280" s="8" t="n"/>
      <c r="J4280" s="10">
        <f>IF(A4280="",0,SUMIFS(amount_expended,cfda_key,V4280))</f>
        <v/>
      </c>
      <c r="K4280" s="10">
        <f>IF(G4280="OTHER CLUSTER NOT LISTED ABOVE",SUMIFS(amount_expended,uniform_other_cluster_name,X4280), IF(AND(OR(G4280="N/A",G4280=""),H4280=""),0,IF(G4280="STATE CLUSTER",SUMIFS(amount_expended,uniform_state_cluster_name,W4280),SUMIFS(amount_expended,cluster_name,G4280))))</f>
        <v/>
      </c>
      <c r="L4280" s="8" t="n"/>
      <c r="M4280" s="7" t="n"/>
      <c r="N4280" s="8" t="n"/>
      <c r="O4280" s="7" t="n"/>
      <c r="P4280" s="7" t="n"/>
      <c r="Q4280" s="8" t="n"/>
      <c r="R4280" s="9" t="n"/>
      <c r="S4280" s="8" t="n"/>
      <c r="T4280" s="8" t="n"/>
      <c r="U4280" s="8" t="n"/>
      <c r="V4280" s="11">
        <f>IF(OR(B4280="",C4280=""),"",CONCATENATE(B4280,".",C4280))</f>
        <v/>
      </c>
      <c r="W4280" s="6">
        <f>UPPER(TRIM(H4280))</f>
        <v/>
      </c>
      <c r="X4280" s="6">
        <f>UPPER(TRIM(I4280))</f>
        <v/>
      </c>
      <c r="Y4280" s="6">
        <f>IF(V4280&lt;&gt;"",IFERROR(INDEX(federal_program_name_lookup,MATCH(V4280,aln_lookup,0)),""),"")</f>
        <v/>
      </c>
    </row>
    <row r="4281">
      <c r="A4281" s="6">
        <f>IF(B4281&lt;&gt;"", "AWARD-"&amp;TEXT(ROW()-1,"00000"), "")</f>
        <v/>
      </c>
      <c r="B4281" s="7" t="n"/>
      <c r="C4281" s="7" t="n"/>
      <c r="D4281" s="7" t="n"/>
      <c r="E4281" s="8" t="n"/>
      <c r="F4281" s="9" t="n"/>
      <c r="G4281" s="8" t="n"/>
      <c r="H4281" s="8" t="n"/>
      <c r="I4281" s="8" t="n"/>
      <c r="J4281" s="10">
        <f>IF(A4281="",0,SUMIFS(amount_expended,cfda_key,V4281))</f>
        <v/>
      </c>
      <c r="K4281" s="10">
        <f>IF(G4281="OTHER CLUSTER NOT LISTED ABOVE",SUMIFS(amount_expended,uniform_other_cluster_name,X4281), IF(AND(OR(G4281="N/A",G4281=""),H4281=""),0,IF(G4281="STATE CLUSTER",SUMIFS(amount_expended,uniform_state_cluster_name,W4281),SUMIFS(amount_expended,cluster_name,G4281))))</f>
        <v/>
      </c>
      <c r="L4281" s="8" t="n"/>
      <c r="M4281" s="7" t="n"/>
      <c r="N4281" s="8" t="n"/>
      <c r="O4281" s="7" t="n"/>
      <c r="P4281" s="7" t="n"/>
      <c r="Q4281" s="8" t="n"/>
      <c r="R4281" s="9" t="n"/>
      <c r="S4281" s="8" t="n"/>
      <c r="T4281" s="8" t="n"/>
      <c r="U4281" s="8" t="n"/>
      <c r="V4281" s="11">
        <f>IF(OR(B4281="",C4281=""),"",CONCATENATE(B4281,".",C4281))</f>
        <v/>
      </c>
      <c r="W4281" s="6">
        <f>UPPER(TRIM(H4281))</f>
        <v/>
      </c>
      <c r="X4281" s="6">
        <f>UPPER(TRIM(I4281))</f>
        <v/>
      </c>
      <c r="Y4281" s="6">
        <f>IF(V4281&lt;&gt;"",IFERROR(INDEX(federal_program_name_lookup,MATCH(V4281,aln_lookup,0)),""),"")</f>
        <v/>
      </c>
    </row>
    <row r="4282">
      <c r="A4282" s="6">
        <f>IF(B4282&lt;&gt;"", "AWARD-"&amp;TEXT(ROW()-1,"00000"), "")</f>
        <v/>
      </c>
      <c r="B4282" s="7" t="n"/>
      <c r="C4282" s="7" t="n"/>
      <c r="D4282" s="7" t="n"/>
      <c r="E4282" s="8" t="n"/>
      <c r="F4282" s="9" t="n"/>
      <c r="G4282" s="8" t="n"/>
      <c r="H4282" s="8" t="n"/>
      <c r="I4282" s="8" t="n"/>
      <c r="J4282" s="10">
        <f>IF(A4282="",0,SUMIFS(amount_expended,cfda_key,V4282))</f>
        <v/>
      </c>
      <c r="K4282" s="10">
        <f>IF(G4282="OTHER CLUSTER NOT LISTED ABOVE",SUMIFS(amount_expended,uniform_other_cluster_name,X4282), IF(AND(OR(G4282="N/A",G4282=""),H4282=""),0,IF(G4282="STATE CLUSTER",SUMIFS(amount_expended,uniform_state_cluster_name,W4282),SUMIFS(amount_expended,cluster_name,G4282))))</f>
        <v/>
      </c>
      <c r="L4282" s="8" t="n"/>
      <c r="M4282" s="7" t="n"/>
      <c r="N4282" s="8" t="n"/>
      <c r="O4282" s="7" t="n"/>
      <c r="P4282" s="7" t="n"/>
      <c r="Q4282" s="8" t="n"/>
      <c r="R4282" s="9" t="n"/>
      <c r="S4282" s="8" t="n"/>
      <c r="T4282" s="8" t="n"/>
      <c r="U4282" s="8" t="n"/>
      <c r="V4282" s="11">
        <f>IF(OR(B4282="",C4282=""),"",CONCATENATE(B4282,".",C4282))</f>
        <v/>
      </c>
      <c r="W4282" s="6">
        <f>UPPER(TRIM(H4282))</f>
        <v/>
      </c>
      <c r="X4282" s="6">
        <f>UPPER(TRIM(I4282))</f>
        <v/>
      </c>
      <c r="Y4282" s="6">
        <f>IF(V4282&lt;&gt;"",IFERROR(INDEX(federal_program_name_lookup,MATCH(V4282,aln_lookup,0)),""),"")</f>
        <v/>
      </c>
    </row>
    <row r="4283">
      <c r="A4283" s="6">
        <f>IF(B4283&lt;&gt;"", "AWARD-"&amp;TEXT(ROW()-1,"00000"), "")</f>
        <v/>
      </c>
      <c r="B4283" s="7" t="n"/>
      <c r="C4283" s="7" t="n"/>
      <c r="D4283" s="7" t="n"/>
      <c r="E4283" s="8" t="n"/>
      <c r="F4283" s="9" t="n"/>
      <c r="G4283" s="8" t="n"/>
      <c r="H4283" s="8" t="n"/>
      <c r="I4283" s="8" t="n"/>
      <c r="J4283" s="10">
        <f>IF(A4283="",0,SUMIFS(amount_expended,cfda_key,V4283))</f>
        <v/>
      </c>
      <c r="K4283" s="10">
        <f>IF(G4283="OTHER CLUSTER NOT LISTED ABOVE",SUMIFS(amount_expended,uniform_other_cluster_name,X4283), IF(AND(OR(G4283="N/A",G4283=""),H4283=""),0,IF(G4283="STATE CLUSTER",SUMIFS(amount_expended,uniform_state_cluster_name,W4283),SUMIFS(amount_expended,cluster_name,G4283))))</f>
        <v/>
      </c>
      <c r="L4283" s="8" t="n"/>
      <c r="M4283" s="7" t="n"/>
      <c r="N4283" s="8" t="n"/>
      <c r="O4283" s="7" t="n"/>
      <c r="P4283" s="7" t="n"/>
      <c r="Q4283" s="8" t="n"/>
      <c r="R4283" s="9" t="n"/>
      <c r="S4283" s="8" t="n"/>
      <c r="T4283" s="8" t="n"/>
      <c r="U4283" s="8" t="n"/>
      <c r="V4283" s="11">
        <f>IF(OR(B4283="",C4283=""),"",CONCATENATE(B4283,".",C4283))</f>
        <v/>
      </c>
      <c r="W4283" s="6">
        <f>UPPER(TRIM(H4283))</f>
        <v/>
      </c>
      <c r="X4283" s="6">
        <f>UPPER(TRIM(I4283))</f>
        <v/>
      </c>
      <c r="Y4283" s="6">
        <f>IF(V4283&lt;&gt;"",IFERROR(INDEX(federal_program_name_lookup,MATCH(V4283,aln_lookup,0)),""),"")</f>
        <v/>
      </c>
    </row>
    <row r="4284">
      <c r="A4284" s="6">
        <f>IF(B4284&lt;&gt;"", "AWARD-"&amp;TEXT(ROW()-1,"00000"), "")</f>
        <v/>
      </c>
      <c r="B4284" s="7" t="n"/>
      <c r="C4284" s="7" t="n"/>
      <c r="D4284" s="7" t="n"/>
      <c r="E4284" s="8" t="n"/>
      <c r="F4284" s="9" t="n"/>
      <c r="G4284" s="8" t="n"/>
      <c r="H4284" s="8" t="n"/>
      <c r="I4284" s="8" t="n"/>
      <c r="J4284" s="10">
        <f>IF(A4284="",0,SUMIFS(amount_expended,cfda_key,V4284))</f>
        <v/>
      </c>
      <c r="K4284" s="10">
        <f>IF(G4284="OTHER CLUSTER NOT LISTED ABOVE",SUMIFS(amount_expended,uniform_other_cluster_name,X4284), IF(AND(OR(G4284="N/A",G4284=""),H4284=""),0,IF(G4284="STATE CLUSTER",SUMIFS(amount_expended,uniform_state_cluster_name,W4284),SUMIFS(amount_expended,cluster_name,G4284))))</f>
        <v/>
      </c>
      <c r="L4284" s="8" t="n"/>
      <c r="M4284" s="7" t="n"/>
      <c r="N4284" s="8" t="n"/>
      <c r="O4284" s="7" t="n"/>
      <c r="P4284" s="7" t="n"/>
      <c r="Q4284" s="8" t="n"/>
      <c r="R4284" s="9" t="n"/>
      <c r="S4284" s="8" t="n"/>
      <c r="T4284" s="8" t="n"/>
      <c r="U4284" s="8" t="n"/>
      <c r="V4284" s="11">
        <f>IF(OR(B4284="",C4284=""),"",CONCATENATE(B4284,".",C4284))</f>
        <v/>
      </c>
      <c r="W4284" s="6">
        <f>UPPER(TRIM(H4284))</f>
        <v/>
      </c>
      <c r="X4284" s="6">
        <f>UPPER(TRIM(I4284))</f>
        <v/>
      </c>
      <c r="Y4284" s="6">
        <f>IF(V4284&lt;&gt;"",IFERROR(INDEX(federal_program_name_lookup,MATCH(V4284,aln_lookup,0)),""),"")</f>
        <v/>
      </c>
    </row>
    <row r="4285">
      <c r="A4285" s="6">
        <f>IF(B4285&lt;&gt;"", "AWARD-"&amp;TEXT(ROW()-1,"00000"), "")</f>
        <v/>
      </c>
      <c r="B4285" s="7" t="n"/>
      <c r="C4285" s="7" t="n"/>
      <c r="D4285" s="7" t="n"/>
      <c r="E4285" s="8" t="n"/>
      <c r="F4285" s="9" t="n"/>
      <c r="G4285" s="8" t="n"/>
      <c r="H4285" s="8" t="n"/>
      <c r="I4285" s="8" t="n"/>
      <c r="J4285" s="10">
        <f>IF(A4285="",0,SUMIFS(amount_expended,cfda_key,V4285))</f>
        <v/>
      </c>
      <c r="K4285" s="10">
        <f>IF(G4285="OTHER CLUSTER NOT LISTED ABOVE",SUMIFS(amount_expended,uniform_other_cluster_name,X4285), IF(AND(OR(G4285="N/A",G4285=""),H4285=""),0,IF(G4285="STATE CLUSTER",SUMIFS(amount_expended,uniform_state_cluster_name,W4285),SUMIFS(amount_expended,cluster_name,G4285))))</f>
        <v/>
      </c>
      <c r="L4285" s="8" t="n"/>
      <c r="M4285" s="7" t="n"/>
      <c r="N4285" s="8" t="n"/>
      <c r="O4285" s="7" t="n"/>
      <c r="P4285" s="7" t="n"/>
      <c r="Q4285" s="8" t="n"/>
      <c r="R4285" s="9" t="n"/>
      <c r="S4285" s="8" t="n"/>
      <c r="T4285" s="8" t="n"/>
      <c r="U4285" s="8" t="n"/>
      <c r="V4285" s="11">
        <f>IF(OR(B4285="",C4285=""),"",CONCATENATE(B4285,".",C4285))</f>
        <v/>
      </c>
      <c r="W4285" s="6">
        <f>UPPER(TRIM(H4285))</f>
        <v/>
      </c>
      <c r="X4285" s="6">
        <f>UPPER(TRIM(I4285))</f>
        <v/>
      </c>
      <c r="Y4285" s="6">
        <f>IF(V4285&lt;&gt;"",IFERROR(INDEX(federal_program_name_lookup,MATCH(V4285,aln_lookup,0)),""),"")</f>
        <v/>
      </c>
    </row>
    <row r="4286">
      <c r="A4286" s="6">
        <f>IF(B4286&lt;&gt;"", "AWARD-"&amp;TEXT(ROW()-1,"00000"), "")</f>
        <v/>
      </c>
      <c r="B4286" s="7" t="n"/>
      <c r="C4286" s="7" t="n"/>
      <c r="D4286" s="7" t="n"/>
      <c r="E4286" s="8" t="n"/>
      <c r="F4286" s="9" t="n"/>
      <c r="G4286" s="8" t="n"/>
      <c r="H4286" s="8" t="n"/>
      <c r="I4286" s="8" t="n"/>
      <c r="J4286" s="10">
        <f>IF(A4286="",0,SUMIFS(amount_expended,cfda_key,V4286))</f>
        <v/>
      </c>
      <c r="K4286" s="10">
        <f>IF(G4286="OTHER CLUSTER NOT LISTED ABOVE",SUMIFS(amount_expended,uniform_other_cluster_name,X4286), IF(AND(OR(G4286="N/A",G4286=""),H4286=""),0,IF(G4286="STATE CLUSTER",SUMIFS(amount_expended,uniform_state_cluster_name,W4286),SUMIFS(amount_expended,cluster_name,G4286))))</f>
        <v/>
      </c>
      <c r="L4286" s="8" t="n"/>
      <c r="M4286" s="7" t="n"/>
      <c r="N4286" s="8" t="n"/>
      <c r="O4286" s="7" t="n"/>
      <c r="P4286" s="7" t="n"/>
      <c r="Q4286" s="8" t="n"/>
      <c r="R4286" s="9" t="n"/>
      <c r="S4286" s="8" t="n"/>
      <c r="T4286" s="8" t="n"/>
      <c r="U4286" s="8" t="n"/>
      <c r="V4286" s="11">
        <f>IF(OR(B4286="",C4286=""),"",CONCATENATE(B4286,".",C4286))</f>
        <v/>
      </c>
      <c r="W4286" s="6">
        <f>UPPER(TRIM(H4286))</f>
        <v/>
      </c>
      <c r="X4286" s="6">
        <f>UPPER(TRIM(I4286))</f>
        <v/>
      </c>
      <c r="Y4286" s="6">
        <f>IF(V4286&lt;&gt;"",IFERROR(INDEX(federal_program_name_lookup,MATCH(V4286,aln_lookup,0)),""),"")</f>
        <v/>
      </c>
    </row>
    <row r="4287">
      <c r="A4287" s="6">
        <f>IF(B4287&lt;&gt;"", "AWARD-"&amp;TEXT(ROW()-1,"00000"), "")</f>
        <v/>
      </c>
      <c r="B4287" s="7" t="n"/>
      <c r="C4287" s="7" t="n"/>
      <c r="D4287" s="7" t="n"/>
      <c r="E4287" s="8" t="n"/>
      <c r="F4287" s="9" t="n"/>
      <c r="G4287" s="8" t="n"/>
      <c r="H4287" s="8" t="n"/>
      <c r="I4287" s="8" t="n"/>
      <c r="J4287" s="10">
        <f>IF(A4287="",0,SUMIFS(amount_expended,cfda_key,V4287))</f>
        <v/>
      </c>
      <c r="K4287" s="10">
        <f>IF(G4287="OTHER CLUSTER NOT LISTED ABOVE",SUMIFS(amount_expended,uniform_other_cluster_name,X4287), IF(AND(OR(G4287="N/A",G4287=""),H4287=""),0,IF(G4287="STATE CLUSTER",SUMIFS(amount_expended,uniform_state_cluster_name,W4287),SUMIFS(amount_expended,cluster_name,G4287))))</f>
        <v/>
      </c>
      <c r="L4287" s="8" t="n"/>
      <c r="M4287" s="7" t="n"/>
      <c r="N4287" s="8" t="n"/>
      <c r="O4287" s="7" t="n"/>
      <c r="P4287" s="7" t="n"/>
      <c r="Q4287" s="8" t="n"/>
      <c r="R4287" s="9" t="n"/>
      <c r="S4287" s="8" t="n"/>
      <c r="T4287" s="8" t="n"/>
      <c r="U4287" s="8" t="n"/>
      <c r="V4287" s="11">
        <f>IF(OR(B4287="",C4287=""),"",CONCATENATE(B4287,".",C4287))</f>
        <v/>
      </c>
      <c r="W4287" s="6">
        <f>UPPER(TRIM(H4287))</f>
        <v/>
      </c>
      <c r="X4287" s="6">
        <f>UPPER(TRIM(I4287))</f>
        <v/>
      </c>
      <c r="Y4287" s="6">
        <f>IF(V4287&lt;&gt;"",IFERROR(INDEX(federal_program_name_lookup,MATCH(V4287,aln_lookup,0)),""),"")</f>
        <v/>
      </c>
    </row>
    <row r="4288">
      <c r="A4288" s="6">
        <f>IF(B4288&lt;&gt;"", "AWARD-"&amp;TEXT(ROW()-1,"00000"), "")</f>
        <v/>
      </c>
      <c r="B4288" s="7" t="n"/>
      <c r="C4288" s="7" t="n"/>
      <c r="D4288" s="7" t="n"/>
      <c r="E4288" s="8" t="n"/>
      <c r="F4288" s="9" t="n"/>
      <c r="G4288" s="8" t="n"/>
      <c r="H4288" s="8" t="n"/>
      <c r="I4288" s="8" t="n"/>
      <c r="J4288" s="10">
        <f>IF(A4288="",0,SUMIFS(amount_expended,cfda_key,V4288))</f>
        <v/>
      </c>
      <c r="K4288" s="10">
        <f>IF(G4288="OTHER CLUSTER NOT LISTED ABOVE",SUMIFS(amount_expended,uniform_other_cluster_name,X4288), IF(AND(OR(G4288="N/A",G4288=""),H4288=""),0,IF(G4288="STATE CLUSTER",SUMIFS(amount_expended,uniform_state_cluster_name,W4288),SUMIFS(amount_expended,cluster_name,G4288))))</f>
        <v/>
      </c>
      <c r="L4288" s="8" t="n"/>
      <c r="M4288" s="7" t="n"/>
      <c r="N4288" s="8" t="n"/>
      <c r="O4288" s="7" t="n"/>
      <c r="P4288" s="7" t="n"/>
      <c r="Q4288" s="8" t="n"/>
      <c r="R4288" s="9" t="n"/>
      <c r="S4288" s="8" t="n"/>
      <c r="T4288" s="8" t="n"/>
      <c r="U4288" s="8" t="n"/>
      <c r="V4288" s="11">
        <f>IF(OR(B4288="",C4288=""),"",CONCATENATE(B4288,".",C4288))</f>
        <v/>
      </c>
      <c r="W4288" s="6">
        <f>UPPER(TRIM(H4288))</f>
        <v/>
      </c>
      <c r="X4288" s="6">
        <f>UPPER(TRIM(I4288))</f>
        <v/>
      </c>
      <c r="Y4288" s="6">
        <f>IF(V4288&lt;&gt;"",IFERROR(INDEX(federal_program_name_lookup,MATCH(V4288,aln_lookup,0)),""),"")</f>
        <v/>
      </c>
    </row>
    <row r="4289">
      <c r="A4289" s="6">
        <f>IF(B4289&lt;&gt;"", "AWARD-"&amp;TEXT(ROW()-1,"00000"), "")</f>
        <v/>
      </c>
      <c r="B4289" s="7" t="n"/>
      <c r="C4289" s="7" t="n"/>
      <c r="D4289" s="7" t="n"/>
      <c r="E4289" s="8" t="n"/>
      <c r="F4289" s="9" t="n"/>
      <c r="G4289" s="8" t="n"/>
      <c r="H4289" s="8" t="n"/>
      <c r="I4289" s="8" t="n"/>
      <c r="J4289" s="10">
        <f>IF(A4289="",0,SUMIFS(amount_expended,cfda_key,V4289))</f>
        <v/>
      </c>
      <c r="K4289" s="10">
        <f>IF(G4289="OTHER CLUSTER NOT LISTED ABOVE",SUMIFS(amount_expended,uniform_other_cluster_name,X4289), IF(AND(OR(G4289="N/A",G4289=""),H4289=""),0,IF(G4289="STATE CLUSTER",SUMIFS(amount_expended,uniform_state_cluster_name,W4289),SUMIFS(amount_expended,cluster_name,G4289))))</f>
        <v/>
      </c>
      <c r="L4289" s="8" t="n"/>
      <c r="M4289" s="7" t="n"/>
      <c r="N4289" s="8" t="n"/>
      <c r="O4289" s="7" t="n"/>
      <c r="P4289" s="7" t="n"/>
      <c r="Q4289" s="8" t="n"/>
      <c r="R4289" s="9" t="n"/>
      <c r="S4289" s="8" t="n"/>
      <c r="T4289" s="8" t="n"/>
      <c r="U4289" s="8" t="n"/>
      <c r="V4289" s="11">
        <f>IF(OR(B4289="",C4289=""),"",CONCATENATE(B4289,".",C4289))</f>
        <v/>
      </c>
      <c r="W4289" s="6">
        <f>UPPER(TRIM(H4289))</f>
        <v/>
      </c>
      <c r="X4289" s="6">
        <f>UPPER(TRIM(I4289))</f>
        <v/>
      </c>
      <c r="Y4289" s="6">
        <f>IF(V4289&lt;&gt;"",IFERROR(INDEX(federal_program_name_lookup,MATCH(V4289,aln_lookup,0)),""),"")</f>
        <v/>
      </c>
    </row>
    <row r="4290">
      <c r="A4290" s="6">
        <f>IF(B4290&lt;&gt;"", "AWARD-"&amp;TEXT(ROW()-1,"00000"), "")</f>
        <v/>
      </c>
      <c r="B4290" s="7" t="n"/>
      <c r="C4290" s="7" t="n"/>
      <c r="D4290" s="7" t="n"/>
      <c r="E4290" s="8" t="n"/>
      <c r="F4290" s="9" t="n"/>
      <c r="G4290" s="8" t="n"/>
      <c r="H4290" s="8" t="n"/>
      <c r="I4290" s="8" t="n"/>
      <c r="J4290" s="10">
        <f>IF(A4290="",0,SUMIFS(amount_expended,cfda_key,V4290))</f>
        <v/>
      </c>
      <c r="K4290" s="10">
        <f>IF(G4290="OTHER CLUSTER NOT LISTED ABOVE",SUMIFS(amount_expended,uniform_other_cluster_name,X4290), IF(AND(OR(G4290="N/A",G4290=""),H4290=""),0,IF(G4290="STATE CLUSTER",SUMIFS(amount_expended,uniform_state_cluster_name,W4290),SUMIFS(amount_expended,cluster_name,G4290))))</f>
        <v/>
      </c>
      <c r="L4290" s="8" t="n"/>
      <c r="M4290" s="7" t="n"/>
      <c r="N4290" s="8" t="n"/>
      <c r="O4290" s="7" t="n"/>
      <c r="P4290" s="7" t="n"/>
      <c r="Q4290" s="8" t="n"/>
      <c r="R4290" s="9" t="n"/>
      <c r="S4290" s="8" t="n"/>
      <c r="T4290" s="8" t="n"/>
      <c r="U4290" s="8" t="n"/>
      <c r="V4290" s="11">
        <f>IF(OR(B4290="",C4290=""),"",CONCATENATE(B4290,".",C4290))</f>
        <v/>
      </c>
      <c r="W4290" s="6">
        <f>UPPER(TRIM(H4290))</f>
        <v/>
      </c>
      <c r="X4290" s="6">
        <f>UPPER(TRIM(I4290))</f>
        <v/>
      </c>
      <c r="Y4290" s="6">
        <f>IF(V4290&lt;&gt;"",IFERROR(INDEX(federal_program_name_lookup,MATCH(V4290,aln_lookup,0)),""),"")</f>
        <v/>
      </c>
    </row>
    <row r="4291">
      <c r="A4291" s="6">
        <f>IF(B4291&lt;&gt;"", "AWARD-"&amp;TEXT(ROW()-1,"00000"), "")</f>
        <v/>
      </c>
      <c r="B4291" s="7" t="n"/>
      <c r="C4291" s="7" t="n"/>
      <c r="D4291" s="7" t="n"/>
      <c r="E4291" s="8" t="n"/>
      <c r="F4291" s="9" t="n"/>
      <c r="G4291" s="8" t="n"/>
      <c r="H4291" s="8" t="n"/>
      <c r="I4291" s="8" t="n"/>
      <c r="J4291" s="10">
        <f>IF(A4291="",0,SUMIFS(amount_expended,cfda_key,V4291))</f>
        <v/>
      </c>
      <c r="K4291" s="10">
        <f>IF(G4291="OTHER CLUSTER NOT LISTED ABOVE",SUMIFS(amount_expended,uniform_other_cluster_name,X4291), IF(AND(OR(G4291="N/A",G4291=""),H4291=""),0,IF(G4291="STATE CLUSTER",SUMIFS(amount_expended,uniform_state_cluster_name,W4291),SUMIFS(amount_expended,cluster_name,G4291))))</f>
        <v/>
      </c>
      <c r="L4291" s="8" t="n"/>
      <c r="M4291" s="7" t="n"/>
      <c r="N4291" s="8" t="n"/>
      <c r="O4291" s="7" t="n"/>
      <c r="P4291" s="7" t="n"/>
      <c r="Q4291" s="8" t="n"/>
      <c r="R4291" s="9" t="n"/>
      <c r="S4291" s="8" t="n"/>
      <c r="T4291" s="8" t="n"/>
      <c r="U4291" s="8" t="n"/>
      <c r="V4291" s="11">
        <f>IF(OR(B4291="",C4291=""),"",CONCATENATE(B4291,".",C4291))</f>
        <v/>
      </c>
      <c r="W4291" s="6">
        <f>UPPER(TRIM(H4291))</f>
        <v/>
      </c>
      <c r="X4291" s="6">
        <f>UPPER(TRIM(I4291))</f>
        <v/>
      </c>
      <c r="Y4291" s="6">
        <f>IF(V4291&lt;&gt;"",IFERROR(INDEX(federal_program_name_lookup,MATCH(V4291,aln_lookup,0)),""),"")</f>
        <v/>
      </c>
    </row>
    <row r="4292">
      <c r="A4292" s="6">
        <f>IF(B4292&lt;&gt;"", "AWARD-"&amp;TEXT(ROW()-1,"00000"), "")</f>
        <v/>
      </c>
      <c r="B4292" s="7" t="n"/>
      <c r="C4292" s="7" t="n"/>
      <c r="D4292" s="7" t="n"/>
      <c r="E4292" s="8" t="n"/>
      <c r="F4292" s="9" t="n"/>
      <c r="G4292" s="8" t="n"/>
      <c r="H4292" s="8" t="n"/>
      <c r="I4292" s="8" t="n"/>
      <c r="J4292" s="10">
        <f>IF(A4292="",0,SUMIFS(amount_expended,cfda_key,V4292))</f>
        <v/>
      </c>
      <c r="K4292" s="10">
        <f>IF(G4292="OTHER CLUSTER NOT LISTED ABOVE",SUMIFS(amount_expended,uniform_other_cluster_name,X4292), IF(AND(OR(G4292="N/A",G4292=""),H4292=""),0,IF(G4292="STATE CLUSTER",SUMIFS(amount_expended,uniform_state_cluster_name,W4292),SUMIFS(amount_expended,cluster_name,G4292))))</f>
        <v/>
      </c>
      <c r="L4292" s="8" t="n"/>
      <c r="M4292" s="7" t="n"/>
      <c r="N4292" s="8" t="n"/>
      <c r="O4292" s="7" t="n"/>
      <c r="P4292" s="7" t="n"/>
      <c r="Q4292" s="8" t="n"/>
      <c r="R4292" s="9" t="n"/>
      <c r="S4292" s="8" t="n"/>
      <c r="T4292" s="8" t="n"/>
      <c r="U4292" s="8" t="n"/>
      <c r="V4292" s="11">
        <f>IF(OR(B4292="",C4292=""),"",CONCATENATE(B4292,".",C4292))</f>
        <v/>
      </c>
      <c r="W4292" s="6">
        <f>UPPER(TRIM(H4292))</f>
        <v/>
      </c>
      <c r="X4292" s="6">
        <f>UPPER(TRIM(I4292))</f>
        <v/>
      </c>
      <c r="Y4292" s="6">
        <f>IF(V4292&lt;&gt;"",IFERROR(INDEX(federal_program_name_lookup,MATCH(V4292,aln_lookup,0)),""),"")</f>
        <v/>
      </c>
    </row>
    <row r="4293">
      <c r="A4293" s="6">
        <f>IF(B4293&lt;&gt;"", "AWARD-"&amp;TEXT(ROW()-1,"00000"), "")</f>
        <v/>
      </c>
      <c r="B4293" s="7" t="n"/>
      <c r="C4293" s="7" t="n"/>
      <c r="D4293" s="7" t="n"/>
      <c r="E4293" s="8" t="n"/>
      <c r="F4293" s="9" t="n"/>
      <c r="G4293" s="8" t="n"/>
      <c r="H4293" s="8" t="n"/>
      <c r="I4293" s="8" t="n"/>
      <c r="J4293" s="10">
        <f>IF(A4293="",0,SUMIFS(amount_expended,cfda_key,V4293))</f>
        <v/>
      </c>
      <c r="K4293" s="10">
        <f>IF(G4293="OTHER CLUSTER NOT LISTED ABOVE",SUMIFS(amount_expended,uniform_other_cluster_name,X4293), IF(AND(OR(G4293="N/A",G4293=""),H4293=""),0,IF(G4293="STATE CLUSTER",SUMIFS(amount_expended,uniform_state_cluster_name,W4293),SUMIFS(amount_expended,cluster_name,G4293))))</f>
        <v/>
      </c>
      <c r="L4293" s="8" t="n"/>
      <c r="M4293" s="7" t="n"/>
      <c r="N4293" s="8" t="n"/>
      <c r="O4293" s="7" t="n"/>
      <c r="P4293" s="7" t="n"/>
      <c r="Q4293" s="8" t="n"/>
      <c r="R4293" s="9" t="n"/>
      <c r="S4293" s="8" t="n"/>
      <c r="T4293" s="8" t="n"/>
      <c r="U4293" s="8" t="n"/>
      <c r="V4293" s="11">
        <f>IF(OR(B4293="",C4293=""),"",CONCATENATE(B4293,".",C4293))</f>
        <v/>
      </c>
      <c r="W4293" s="6">
        <f>UPPER(TRIM(H4293))</f>
        <v/>
      </c>
      <c r="X4293" s="6">
        <f>UPPER(TRIM(I4293))</f>
        <v/>
      </c>
      <c r="Y4293" s="6">
        <f>IF(V4293&lt;&gt;"",IFERROR(INDEX(federal_program_name_lookup,MATCH(V4293,aln_lookup,0)),""),"")</f>
        <v/>
      </c>
    </row>
    <row r="4294">
      <c r="A4294" s="6">
        <f>IF(B4294&lt;&gt;"", "AWARD-"&amp;TEXT(ROW()-1,"00000"), "")</f>
        <v/>
      </c>
      <c r="B4294" s="7" t="n"/>
      <c r="C4294" s="7" t="n"/>
      <c r="D4294" s="7" t="n"/>
      <c r="E4294" s="8" t="n"/>
      <c r="F4294" s="9" t="n"/>
      <c r="G4294" s="8" t="n"/>
      <c r="H4294" s="8" t="n"/>
      <c r="I4294" s="8" t="n"/>
      <c r="J4294" s="10">
        <f>IF(A4294="",0,SUMIFS(amount_expended,cfda_key,V4294))</f>
        <v/>
      </c>
      <c r="K4294" s="10">
        <f>IF(G4294="OTHER CLUSTER NOT LISTED ABOVE",SUMIFS(amount_expended,uniform_other_cluster_name,X4294), IF(AND(OR(G4294="N/A",G4294=""),H4294=""),0,IF(G4294="STATE CLUSTER",SUMIFS(amount_expended,uniform_state_cluster_name,W4294),SUMIFS(amount_expended,cluster_name,G4294))))</f>
        <v/>
      </c>
      <c r="L4294" s="8" t="n"/>
      <c r="M4294" s="7" t="n"/>
      <c r="N4294" s="8" t="n"/>
      <c r="O4294" s="7" t="n"/>
      <c r="P4294" s="7" t="n"/>
      <c r="Q4294" s="8" t="n"/>
      <c r="R4294" s="9" t="n"/>
      <c r="S4294" s="8" t="n"/>
      <c r="T4294" s="8" t="n"/>
      <c r="U4294" s="8" t="n"/>
      <c r="V4294" s="11">
        <f>IF(OR(B4294="",C4294=""),"",CONCATENATE(B4294,".",C4294))</f>
        <v/>
      </c>
      <c r="W4294" s="6">
        <f>UPPER(TRIM(H4294))</f>
        <v/>
      </c>
      <c r="X4294" s="6">
        <f>UPPER(TRIM(I4294))</f>
        <v/>
      </c>
      <c r="Y4294" s="6">
        <f>IF(V4294&lt;&gt;"",IFERROR(INDEX(federal_program_name_lookup,MATCH(V4294,aln_lookup,0)),""),"")</f>
        <v/>
      </c>
    </row>
    <row r="4295">
      <c r="A4295" s="6">
        <f>IF(B4295&lt;&gt;"", "AWARD-"&amp;TEXT(ROW()-1,"00000"), "")</f>
        <v/>
      </c>
      <c r="B4295" s="7" t="n"/>
      <c r="C4295" s="7" t="n"/>
      <c r="D4295" s="7" t="n"/>
      <c r="E4295" s="8" t="n"/>
      <c r="F4295" s="9" t="n"/>
      <c r="G4295" s="8" t="n"/>
      <c r="H4295" s="8" t="n"/>
      <c r="I4295" s="8" t="n"/>
      <c r="J4295" s="10">
        <f>IF(A4295="",0,SUMIFS(amount_expended,cfda_key,V4295))</f>
        <v/>
      </c>
      <c r="K4295" s="10">
        <f>IF(G4295="OTHER CLUSTER NOT LISTED ABOVE",SUMIFS(amount_expended,uniform_other_cluster_name,X4295), IF(AND(OR(G4295="N/A",G4295=""),H4295=""),0,IF(G4295="STATE CLUSTER",SUMIFS(amount_expended,uniform_state_cluster_name,W4295),SUMIFS(amount_expended,cluster_name,G4295))))</f>
        <v/>
      </c>
      <c r="L4295" s="8" t="n"/>
      <c r="M4295" s="7" t="n"/>
      <c r="N4295" s="8" t="n"/>
      <c r="O4295" s="7" t="n"/>
      <c r="P4295" s="7" t="n"/>
      <c r="Q4295" s="8" t="n"/>
      <c r="R4295" s="9" t="n"/>
      <c r="S4295" s="8" t="n"/>
      <c r="T4295" s="8" t="n"/>
      <c r="U4295" s="8" t="n"/>
      <c r="V4295" s="11">
        <f>IF(OR(B4295="",C4295=""),"",CONCATENATE(B4295,".",C4295))</f>
        <v/>
      </c>
      <c r="W4295" s="6">
        <f>UPPER(TRIM(H4295))</f>
        <v/>
      </c>
      <c r="X4295" s="6">
        <f>UPPER(TRIM(I4295))</f>
        <v/>
      </c>
      <c r="Y4295" s="6">
        <f>IF(V4295&lt;&gt;"",IFERROR(INDEX(federal_program_name_lookup,MATCH(V4295,aln_lookup,0)),""),"")</f>
        <v/>
      </c>
    </row>
    <row r="4296">
      <c r="A4296" s="6">
        <f>IF(B4296&lt;&gt;"", "AWARD-"&amp;TEXT(ROW()-1,"00000"), "")</f>
        <v/>
      </c>
      <c r="B4296" s="7" t="n"/>
      <c r="C4296" s="7" t="n"/>
      <c r="D4296" s="7" t="n"/>
      <c r="E4296" s="8" t="n"/>
      <c r="F4296" s="9" t="n"/>
      <c r="G4296" s="8" t="n"/>
      <c r="H4296" s="8" t="n"/>
      <c r="I4296" s="8" t="n"/>
      <c r="J4296" s="10">
        <f>IF(A4296="",0,SUMIFS(amount_expended,cfda_key,V4296))</f>
        <v/>
      </c>
      <c r="K4296" s="10">
        <f>IF(G4296="OTHER CLUSTER NOT LISTED ABOVE",SUMIFS(amount_expended,uniform_other_cluster_name,X4296), IF(AND(OR(G4296="N/A",G4296=""),H4296=""),0,IF(G4296="STATE CLUSTER",SUMIFS(amount_expended,uniform_state_cluster_name,W4296),SUMIFS(amount_expended,cluster_name,G4296))))</f>
        <v/>
      </c>
      <c r="L4296" s="8" t="n"/>
      <c r="M4296" s="7" t="n"/>
      <c r="N4296" s="8" t="n"/>
      <c r="O4296" s="7" t="n"/>
      <c r="P4296" s="7" t="n"/>
      <c r="Q4296" s="8" t="n"/>
      <c r="R4296" s="9" t="n"/>
      <c r="S4296" s="8" t="n"/>
      <c r="T4296" s="8" t="n"/>
      <c r="U4296" s="8" t="n"/>
      <c r="V4296" s="11">
        <f>IF(OR(B4296="",C4296=""),"",CONCATENATE(B4296,".",C4296))</f>
        <v/>
      </c>
      <c r="W4296" s="6">
        <f>UPPER(TRIM(H4296))</f>
        <v/>
      </c>
      <c r="X4296" s="6">
        <f>UPPER(TRIM(I4296))</f>
        <v/>
      </c>
      <c r="Y4296" s="6">
        <f>IF(V4296&lt;&gt;"",IFERROR(INDEX(federal_program_name_lookup,MATCH(V4296,aln_lookup,0)),""),"")</f>
        <v/>
      </c>
    </row>
    <row r="4297">
      <c r="A4297" s="6">
        <f>IF(B4297&lt;&gt;"", "AWARD-"&amp;TEXT(ROW()-1,"00000"), "")</f>
        <v/>
      </c>
      <c r="B4297" s="7" t="n"/>
      <c r="C4297" s="7" t="n"/>
      <c r="D4297" s="7" t="n"/>
      <c r="E4297" s="8" t="n"/>
      <c r="F4297" s="9" t="n"/>
      <c r="G4297" s="8" t="n"/>
      <c r="H4297" s="8" t="n"/>
      <c r="I4297" s="8" t="n"/>
      <c r="J4297" s="10">
        <f>IF(A4297="",0,SUMIFS(amount_expended,cfda_key,V4297))</f>
        <v/>
      </c>
      <c r="K4297" s="10">
        <f>IF(G4297="OTHER CLUSTER NOT LISTED ABOVE",SUMIFS(amount_expended,uniform_other_cluster_name,X4297), IF(AND(OR(G4297="N/A",G4297=""),H4297=""),0,IF(G4297="STATE CLUSTER",SUMIFS(amount_expended,uniform_state_cluster_name,W4297),SUMIFS(amount_expended,cluster_name,G4297))))</f>
        <v/>
      </c>
      <c r="L4297" s="8" t="n"/>
      <c r="M4297" s="7" t="n"/>
      <c r="N4297" s="8" t="n"/>
      <c r="O4297" s="7" t="n"/>
      <c r="P4297" s="7" t="n"/>
      <c r="Q4297" s="8" t="n"/>
      <c r="R4297" s="9" t="n"/>
      <c r="S4297" s="8" t="n"/>
      <c r="T4297" s="8" t="n"/>
      <c r="U4297" s="8" t="n"/>
      <c r="V4297" s="11">
        <f>IF(OR(B4297="",C4297=""),"",CONCATENATE(B4297,".",C4297))</f>
        <v/>
      </c>
      <c r="W4297" s="6">
        <f>UPPER(TRIM(H4297))</f>
        <v/>
      </c>
      <c r="X4297" s="6">
        <f>UPPER(TRIM(I4297))</f>
        <v/>
      </c>
      <c r="Y4297" s="6">
        <f>IF(V4297&lt;&gt;"",IFERROR(INDEX(federal_program_name_lookup,MATCH(V4297,aln_lookup,0)),""),"")</f>
        <v/>
      </c>
    </row>
    <row r="4298">
      <c r="A4298" s="6">
        <f>IF(B4298&lt;&gt;"", "AWARD-"&amp;TEXT(ROW()-1,"00000"), "")</f>
        <v/>
      </c>
      <c r="B4298" s="7" t="n"/>
      <c r="C4298" s="7" t="n"/>
      <c r="D4298" s="7" t="n"/>
      <c r="E4298" s="8" t="n"/>
      <c r="F4298" s="9" t="n"/>
      <c r="G4298" s="8" t="n"/>
      <c r="H4298" s="8" t="n"/>
      <c r="I4298" s="8" t="n"/>
      <c r="J4298" s="10">
        <f>IF(A4298="",0,SUMIFS(amount_expended,cfda_key,V4298))</f>
        <v/>
      </c>
      <c r="K4298" s="10">
        <f>IF(G4298="OTHER CLUSTER NOT LISTED ABOVE",SUMIFS(amount_expended,uniform_other_cluster_name,X4298), IF(AND(OR(G4298="N/A",G4298=""),H4298=""),0,IF(G4298="STATE CLUSTER",SUMIFS(amount_expended,uniform_state_cluster_name,W4298),SUMIFS(amount_expended,cluster_name,G4298))))</f>
        <v/>
      </c>
      <c r="L4298" s="8" t="n"/>
      <c r="M4298" s="7" t="n"/>
      <c r="N4298" s="8" t="n"/>
      <c r="O4298" s="7" t="n"/>
      <c r="P4298" s="7" t="n"/>
      <c r="Q4298" s="8" t="n"/>
      <c r="R4298" s="9" t="n"/>
      <c r="S4298" s="8" t="n"/>
      <c r="T4298" s="8" t="n"/>
      <c r="U4298" s="8" t="n"/>
      <c r="V4298" s="11">
        <f>IF(OR(B4298="",C4298=""),"",CONCATENATE(B4298,".",C4298))</f>
        <v/>
      </c>
      <c r="W4298" s="6">
        <f>UPPER(TRIM(H4298))</f>
        <v/>
      </c>
      <c r="X4298" s="6">
        <f>UPPER(TRIM(I4298))</f>
        <v/>
      </c>
      <c r="Y4298" s="6">
        <f>IF(V4298&lt;&gt;"",IFERROR(INDEX(federal_program_name_lookup,MATCH(V4298,aln_lookup,0)),""),"")</f>
        <v/>
      </c>
    </row>
    <row r="4299">
      <c r="A4299" s="6">
        <f>IF(B4299&lt;&gt;"", "AWARD-"&amp;TEXT(ROW()-1,"00000"), "")</f>
        <v/>
      </c>
      <c r="B4299" s="7" t="n"/>
      <c r="C4299" s="7" t="n"/>
      <c r="D4299" s="7" t="n"/>
      <c r="E4299" s="8" t="n"/>
      <c r="F4299" s="9" t="n"/>
      <c r="G4299" s="8" t="n"/>
      <c r="H4299" s="8" t="n"/>
      <c r="I4299" s="8" t="n"/>
      <c r="J4299" s="10">
        <f>IF(A4299="",0,SUMIFS(amount_expended,cfda_key,V4299))</f>
        <v/>
      </c>
      <c r="K4299" s="10">
        <f>IF(G4299="OTHER CLUSTER NOT LISTED ABOVE",SUMIFS(amount_expended,uniform_other_cluster_name,X4299), IF(AND(OR(G4299="N/A",G4299=""),H4299=""),0,IF(G4299="STATE CLUSTER",SUMIFS(amount_expended,uniform_state_cluster_name,W4299),SUMIFS(amount_expended,cluster_name,G4299))))</f>
        <v/>
      </c>
      <c r="L4299" s="8" t="n"/>
      <c r="M4299" s="7" t="n"/>
      <c r="N4299" s="8" t="n"/>
      <c r="O4299" s="7" t="n"/>
      <c r="P4299" s="7" t="n"/>
      <c r="Q4299" s="8" t="n"/>
      <c r="R4299" s="9" t="n"/>
      <c r="S4299" s="8" t="n"/>
      <c r="T4299" s="8" t="n"/>
      <c r="U4299" s="8" t="n"/>
      <c r="V4299" s="11">
        <f>IF(OR(B4299="",C4299=""),"",CONCATENATE(B4299,".",C4299))</f>
        <v/>
      </c>
      <c r="W4299" s="6">
        <f>UPPER(TRIM(H4299))</f>
        <v/>
      </c>
      <c r="X4299" s="6">
        <f>UPPER(TRIM(I4299))</f>
        <v/>
      </c>
      <c r="Y4299" s="6">
        <f>IF(V4299&lt;&gt;"",IFERROR(INDEX(federal_program_name_lookup,MATCH(V4299,aln_lookup,0)),""),"")</f>
        <v/>
      </c>
    </row>
    <row r="4300">
      <c r="A4300" s="6">
        <f>IF(B4300&lt;&gt;"", "AWARD-"&amp;TEXT(ROW()-1,"00000"), "")</f>
        <v/>
      </c>
      <c r="B4300" s="7" t="n"/>
      <c r="C4300" s="7" t="n"/>
      <c r="D4300" s="7" t="n"/>
      <c r="E4300" s="8" t="n"/>
      <c r="F4300" s="9" t="n"/>
      <c r="G4300" s="8" t="n"/>
      <c r="H4300" s="8" t="n"/>
      <c r="I4300" s="8" t="n"/>
      <c r="J4300" s="10">
        <f>IF(A4300="",0,SUMIFS(amount_expended,cfda_key,V4300))</f>
        <v/>
      </c>
      <c r="K4300" s="10">
        <f>IF(G4300="OTHER CLUSTER NOT LISTED ABOVE",SUMIFS(amount_expended,uniform_other_cluster_name,X4300), IF(AND(OR(G4300="N/A",G4300=""),H4300=""),0,IF(G4300="STATE CLUSTER",SUMIFS(amount_expended,uniform_state_cluster_name,W4300),SUMIFS(amount_expended,cluster_name,G4300))))</f>
        <v/>
      </c>
      <c r="L4300" s="8" t="n"/>
      <c r="M4300" s="7" t="n"/>
      <c r="N4300" s="8" t="n"/>
      <c r="O4300" s="7" t="n"/>
      <c r="P4300" s="7" t="n"/>
      <c r="Q4300" s="8" t="n"/>
      <c r="R4300" s="9" t="n"/>
      <c r="S4300" s="8" t="n"/>
      <c r="T4300" s="8" t="n"/>
      <c r="U4300" s="8" t="n"/>
      <c r="V4300" s="11">
        <f>IF(OR(B4300="",C4300=""),"",CONCATENATE(B4300,".",C4300))</f>
        <v/>
      </c>
      <c r="W4300" s="6">
        <f>UPPER(TRIM(H4300))</f>
        <v/>
      </c>
      <c r="X4300" s="6">
        <f>UPPER(TRIM(I4300))</f>
        <v/>
      </c>
      <c r="Y4300" s="6">
        <f>IF(V4300&lt;&gt;"",IFERROR(INDEX(federal_program_name_lookup,MATCH(V4300,aln_lookup,0)),""),"")</f>
        <v/>
      </c>
    </row>
    <row r="4301">
      <c r="A4301" s="6">
        <f>IF(B4301&lt;&gt;"", "AWARD-"&amp;TEXT(ROW()-1,"00000"), "")</f>
        <v/>
      </c>
      <c r="B4301" s="7" t="n"/>
      <c r="C4301" s="7" t="n"/>
      <c r="D4301" s="7" t="n"/>
      <c r="E4301" s="8" t="n"/>
      <c r="F4301" s="9" t="n"/>
      <c r="G4301" s="8" t="n"/>
      <c r="H4301" s="8" t="n"/>
      <c r="I4301" s="8" t="n"/>
      <c r="J4301" s="10">
        <f>IF(A4301="",0,SUMIFS(amount_expended,cfda_key,V4301))</f>
        <v/>
      </c>
      <c r="K4301" s="10">
        <f>IF(G4301="OTHER CLUSTER NOT LISTED ABOVE",SUMIFS(amount_expended,uniform_other_cluster_name,X4301), IF(AND(OR(G4301="N/A",G4301=""),H4301=""),0,IF(G4301="STATE CLUSTER",SUMIFS(amount_expended,uniform_state_cluster_name,W4301),SUMIFS(amount_expended,cluster_name,G4301))))</f>
        <v/>
      </c>
      <c r="L4301" s="8" t="n"/>
      <c r="M4301" s="7" t="n"/>
      <c r="N4301" s="8" t="n"/>
      <c r="O4301" s="7" t="n"/>
      <c r="P4301" s="7" t="n"/>
      <c r="Q4301" s="8" t="n"/>
      <c r="R4301" s="9" t="n"/>
      <c r="S4301" s="8" t="n"/>
      <c r="T4301" s="8" t="n"/>
      <c r="U4301" s="8" t="n"/>
      <c r="V4301" s="11">
        <f>IF(OR(B4301="",C4301=""),"",CONCATENATE(B4301,".",C4301))</f>
        <v/>
      </c>
      <c r="W4301" s="6">
        <f>UPPER(TRIM(H4301))</f>
        <v/>
      </c>
      <c r="X4301" s="6">
        <f>UPPER(TRIM(I4301))</f>
        <v/>
      </c>
      <c r="Y4301" s="6">
        <f>IF(V4301&lt;&gt;"",IFERROR(INDEX(federal_program_name_lookup,MATCH(V4301,aln_lookup,0)),""),"")</f>
        <v/>
      </c>
    </row>
    <row r="4302">
      <c r="A4302" s="6">
        <f>IF(B4302&lt;&gt;"", "AWARD-"&amp;TEXT(ROW()-1,"00000"), "")</f>
        <v/>
      </c>
      <c r="B4302" s="7" t="n"/>
      <c r="C4302" s="7" t="n"/>
      <c r="D4302" s="7" t="n"/>
      <c r="E4302" s="8" t="n"/>
      <c r="F4302" s="9" t="n"/>
      <c r="G4302" s="8" t="n"/>
      <c r="H4302" s="8" t="n"/>
      <c r="I4302" s="8" t="n"/>
      <c r="J4302" s="10">
        <f>IF(A4302="",0,SUMIFS(amount_expended,cfda_key,V4302))</f>
        <v/>
      </c>
      <c r="K4302" s="10">
        <f>IF(G4302="OTHER CLUSTER NOT LISTED ABOVE",SUMIFS(amount_expended,uniform_other_cluster_name,X4302), IF(AND(OR(G4302="N/A",G4302=""),H4302=""),0,IF(G4302="STATE CLUSTER",SUMIFS(amount_expended,uniform_state_cluster_name,W4302),SUMIFS(amount_expended,cluster_name,G4302))))</f>
        <v/>
      </c>
      <c r="L4302" s="8" t="n"/>
      <c r="M4302" s="7" t="n"/>
      <c r="N4302" s="8" t="n"/>
      <c r="O4302" s="7" t="n"/>
      <c r="P4302" s="7" t="n"/>
      <c r="Q4302" s="8" t="n"/>
      <c r="R4302" s="9" t="n"/>
      <c r="S4302" s="8" t="n"/>
      <c r="T4302" s="8" t="n"/>
      <c r="U4302" s="8" t="n"/>
      <c r="V4302" s="11">
        <f>IF(OR(B4302="",C4302=""),"",CONCATENATE(B4302,".",C4302))</f>
        <v/>
      </c>
      <c r="W4302" s="6">
        <f>UPPER(TRIM(H4302))</f>
        <v/>
      </c>
      <c r="X4302" s="6">
        <f>UPPER(TRIM(I4302))</f>
        <v/>
      </c>
      <c r="Y4302" s="6">
        <f>IF(V4302&lt;&gt;"",IFERROR(INDEX(federal_program_name_lookup,MATCH(V4302,aln_lookup,0)),""),"")</f>
        <v/>
      </c>
    </row>
    <row r="4303">
      <c r="A4303" s="6">
        <f>IF(B4303&lt;&gt;"", "AWARD-"&amp;TEXT(ROW()-1,"00000"), "")</f>
        <v/>
      </c>
      <c r="B4303" s="7" t="n"/>
      <c r="C4303" s="7" t="n"/>
      <c r="D4303" s="7" t="n"/>
      <c r="E4303" s="8" t="n"/>
      <c r="F4303" s="9" t="n"/>
      <c r="G4303" s="8" t="n"/>
      <c r="H4303" s="8" t="n"/>
      <c r="I4303" s="8" t="n"/>
      <c r="J4303" s="10">
        <f>IF(A4303="",0,SUMIFS(amount_expended,cfda_key,V4303))</f>
        <v/>
      </c>
      <c r="K4303" s="10">
        <f>IF(G4303="OTHER CLUSTER NOT LISTED ABOVE",SUMIFS(amount_expended,uniform_other_cluster_name,X4303), IF(AND(OR(G4303="N/A",G4303=""),H4303=""),0,IF(G4303="STATE CLUSTER",SUMIFS(amount_expended,uniform_state_cluster_name,W4303),SUMIFS(amount_expended,cluster_name,G4303))))</f>
        <v/>
      </c>
      <c r="L4303" s="8" t="n"/>
      <c r="M4303" s="7" t="n"/>
      <c r="N4303" s="8" t="n"/>
      <c r="O4303" s="7" t="n"/>
      <c r="P4303" s="7" t="n"/>
      <c r="Q4303" s="8" t="n"/>
      <c r="R4303" s="9" t="n"/>
      <c r="S4303" s="8" t="n"/>
      <c r="T4303" s="8" t="n"/>
      <c r="U4303" s="8" t="n"/>
      <c r="V4303" s="11">
        <f>IF(OR(B4303="",C4303=""),"",CONCATENATE(B4303,".",C4303))</f>
        <v/>
      </c>
      <c r="W4303" s="6">
        <f>UPPER(TRIM(H4303))</f>
        <v/>
      </c>
      <c r="X4303" s="6">
        <f>UPPER(TRIM(I4303))</f>
        <v/>
      </c>
      <c r="Y4303" s="6">
        <f>IF(V4303&lt;&gt;"",IFERROR(INDEX(federal_program_name_lookup,MATCH(V4303,aln_lookup,0)),""),"")</f>
        <v/>
      </c>
    </row>
    <row r="4304">
      <c r="A4304" s="6">
        <f>IF(B4304&lt;&gt;"", "AWARD-"&amp;TEXT(ROW()-1,"00000"), "")</f>
        <v/>
      </c>
      <c r="B4304" s="7" t="n"/>
      <c r="C4304" s="7" t="n"/>
      <c r="D4304" s="7" t="n"/>
      <c r="E4304" s="8" t="n"/>
      <c r="F4304" s="9" t="n"/>
      <c r="G4304" s="8" t="n"/>
      <c r="H4304" s="8" t="n"/>
      <c r="I4304" s="8" t="n"/>
      <c r="J4304" s="10">
        <f>IF(A4304="",0,SUMIFS(amount_expended,cfda_key,V4304))</f>
        <v/>
      </c>
      <c r="K4304" s="10">
        <f>IF(G4304="OTHER CLUSTER NOT LISTED ABOVE",SUMIFS(amount_expended,uniform_other_cluster_name,X4304), IF(AND(OR(G4304="N/A",G4304=""),H4304=""),0,IF(G4304="STATE CLUSTER",SUMIFS(amount_expended,uniform_state_cluster_name,W4304),SUMIFS(amount_expended,cluster_name,G4304))))</f>
        <v/>
      </c>
      <c r="L4304" s="8" t="n"/>
      <c r="M4304" s="7" t="n"/>
      <c r="N4304" s="8" t="n"/>
      <c r="O4304" s="7" t="n"/>
      <c r="P4304" s="7" t="n"/>
      <c r="Q4304" s="8" t="n"/>
      <c r="R4304" s="9" t="n"/>
      <c r="S4304" s="8" t="n"/>
      <c r="T4304" s="8" t="n"/>
      <c r="U4304" s="8" t="n"/>
      <c r="V4304" s="11">
        <f>IF(OR(B4304="",C4304=""),"",CONCATENATE(B4304,".",C4304))</f>
        <v/>
      </c>
      <c r="W4304" s="6">
        <f>UPPER(TRIM(H4304))</f>
        <v/>
      </c>
      <c r="X4304" s="6">
        <f>UPPER(TRIM(I4304))</f>
        <v/>
      </c>
      <c r="Y4304" s="6">
        <f>IF(V4304&lt;&gt;"",IFERROR(INDEX(federal_program_name_lookup,MATCH(V4304,aln_lookup,0)),""),"")</f>
        <v/>
      </c>
    </row>
    <row r="4305">
      <c r="A4305" s="6">
        <f>IF(B4305&lt;&gt;"", "AWARD-"&amp;TEXT(ROW()-1,"00000"), "")</f>
        <v/>
      </c>
      <c r="B4305" s="7" t="n"/>
      <c r="C4305" s="7" t="n"/>
      <c r="D4305" s="7" t="n"/>
      <c r="E4305" s="8" t="n"/>
      <c r="F4305" s="9" t="n"/>
      <c r="G4305" s="8" t="n"/>
      <c r="H4305" s="8" t="n"/>
      <c r="I4305" s="8" t="n"/>
      <c r="J4305" s="10">
        <f>IF(A4305="",0,SUMIFS(amount_expended,cfda_key,V4305))</f>
        <v/>
      </c>
      <c r="K4305" s="10">
        <f>IF(G4305="OTHER CLUSTER NOT LISTED ABOVE",SUMIFS(amount_expended,uniform_other_cluster_name,X4305), IF(AND(OR(G4305="N/A",G4305=""),H4305=""),0,IF(G4305="STATE CLUSTER",SUMIFS(amount_expended,uniform_state_cluster_name,W4305),SUMIFS(amount_expended,cluster_name,G4305))))</f>
        <v/>
      </c>
      <c r="L4305" s="8" t="n"/>
      <c r="M4305" s="7" t="n"/>
      <c r="N4305" s="8" t="n"/>
      <c r="O4305" s="7" t="n"/>
      <c r="P4305" s="7" t="n"/>
      <c r="Q4305" s="8" t="n"/>
      <c r="R4305" s="9" t="n"/>
      <c r="S4305" s="8" t="n"/>
      <c r="T4305" s="8" t="n"/>
      <c r="U4305" s="8" t="n"/>
      <c r="V4305" s="11">
        <f>IF(OR(B4305="",C4305=""),"",CONCATENATE(B4305,".",C4305))</f>
        <v/>
      </c>
      <c r="W4305" s="6">
        <f>UPPER(TRIM(H4305))</f>
        <v/>
      </c>
      <c r="X4305" s="6">
        <f>UPPER(TRIM(I4305))</f>
        <v/>
      </c>
      <c r="Y4305" s="6">
        <f>IF(V4305&lt;&gt;"",IFERROR(INDEX(federal_program_name_lookup,MATCH(V4305,aln_lookup,0)),""),"")</f>
        <v/>
      </c>
    </row>
    <row r="4306">
      <c r="A4306" s="6">
        <f>IF(B4306&lt;&gt;"", "AWARD-"&amp;TEXT(ROW()-1,"00000"), "")</f>
        <v/>
      </c>
      <c r="B4306" s="7" t="n"/>
      <c r="C4306" s="7" t="n"/>
      <c r="D4306" s="7" t="n"/>
      <c r="E4306" s="8" t="n"/>
      <c r="F4306" s="9" t="n"/>
      <c r="G4306" s="8" t="n"/>
      <c r="H4306" s="8" t="n"/>
      <c r="I4306" s="8" t="n"/>
      <c r="J4306" s="10">
        <f>IF(A4306="",0,SUMIFS(amount_expended,cfda_key,V4306))</f>
        <v/>
      </c>
      <c r="K4306" s="10">
        <f>IF(G4306="OTHER CLUSTER NOT LISTED ABOVE",SUMIFS(amount_expended,uniform_other_cluster_name,X4306), IF(AND(OR(G4306="N/A",G4306=""),H4306=""),0,IF(G4306="STATE CLUSTER",SUMIFS(amount_expended,uniform_state_cluster_name,W4306),SUMIFS(amount_expended,cluster_name,G4306))))</f>
        <v/>
      </c>
      <c r="L4306" s="8" t="n"/>
      <c r="M4306" s="7" t="n"/>
      <c r="N4306" s="8" t="n"/>
      <c r="O4306" s="7" t="n"/>
      <c r="P4306" s="7" t="n"/>
      <c r="Q4306" s="8" t="n"/>
      <c r="R4306" s="9" t="n"/>
      <c r="S4306" s="8" t="n"/>
      <c r="T4306" s="8" t="n"/>
      <c r="U4306" s="8" t="n"/>
      <c r="V4306" s="11">
        <f>IF(OR(B4306="",C4306=""),"",CONCATENATE(B4306,".",C4306))</f>
        <v/>
      </c>
      <c r="W4306" s="6">
        <f>UPPER(TRIM(H4306))</f>
        <v/>
      </c>
      <c r="X4306" s="6">
        <f>UPPER(TRIM(I4306))</f>
        <v/>
      </c>
      <c r="Y4306" s="6">
        <f>IF(V4306&lt;&gt;"",IFERROR(INDEX(federal_program_name_lookup,MATCH(V4306,aln_lookup,0)),""),"")</f>
        <v/>
      </c>
    </row>
    <row r="4307">
      <c r="A4307" s="6">
        <f>IF(B4307&lt;&gt;"", "AWARD-"&amp;TEXT(ROW()-1,"00000"), "")</f>
        <v/>
      </c>
      <c r="B4307" s="7" t="n"/>
      <c r="C4307" s="7" t="n"/>
      <c r="D4307" s="7" t="n"/>
      <c r="E4307" s="8" t="n"/>
      <c r="F4307" s="9" t="n"/>
      <c r="G4307" s="8" t="n"/>
      <c r="H4307" s="8" t="n"/>
      <c r="I4307" s="8" t="n"/>
      <c r="J4307" s="10">
        <f>IF(A4307="",0,SUMIFS(amount_expended,cfda_key,V4307))</f>
        <v/>
      </c>
      <c r="K4307" s="10">
        <f>IF(G4307="OTHER CLUSTER NOT LISTED ABOVE",SUMIFS(amount_expended,uniform_other_cluster_name,X4307), IF(AND(OR(G4307="N/A",G4307=""),H4307=""),0,IF(G4307="STATE CLUSTER",SUMIFS(amount_expended,uniform_state_cluster_name,W4307),SUMIFS(amount_expended,cluster_name,G4307))))</f>
        <v/>
      </c>
      <c r="L4307" s="8" t="n"/>
      <c r="M4307" s="7" t="n"/>
      <c r="N4307" s="8" t="n"/>
      <c r="O4307" s="7" t="n"/>
      <c r="P4307" s="7" t="n"/>
      <c r="Q4307" s="8" t="n"/>
      <c r="R4307" s="9" t="n"/>
      <c r="S4307" s="8" t="n"/>
      <c r="T4307" s="8" t="n"/>
      <c r="U4307" s="8" t="n"/>
      <c r="V4307" s="11">
        <f>IF(OR(B4307="",C4307=""),"",CONCATENATE(B4307,".",C4307))</f>
        <v/>
      </c>
      <c r="W4307" s="6">
        <f>UPPER(TRIM(H4307))</f>
        <v/>
      </c>
      <c r="X4307" s="6">
        <f>UPPER(TRIM(I4307))</f>
        <v/>
      </c>
      <c r="Y4307" s="6">
        <f>IF(V4307&lt;&gt;"",IFERROR(INDEX(federal_program_name_lookup,MATCH(V4307,aln_lookup,0)),""),"")</f>
        <v/>
      </c>
    </row>
    <row r="4308">
      <c r="A4308" s="6">
        <f>IF(B4308&lt;&gt;"", "AWARD-"&amp;TEXT(ROW()-1,"00000"), "")</f>
        <v/>
      </c>
      <c r="B4308" s="7" t="n"/>
      <c r="C4308" s="7" t="n"/>
      <c r="D4308" s="7" t="n"/>
      <c r="E4308" s="8" t="n"/>
      <c r="F4308" s="9" t="n"/>
      <c r="G4308" s="8" t="n"/>
      <c r="H4308" s="8" t="n"/>
      <c r="I4308" s="8" t="n"/>
      <c r="J4308" s="10">
        <f>IF(A4308="",0,SUMIFS(amount_expended,cfda_key,V4308))</f>
        <v/>
      </c>
      <c r="K4308" s="10">
        <f>IF(G4308="OTHER CLUSTER NOT LISTED ABOVE",SUMIFS(amount_expended,uniform_other_cluster_name,X4308), IF(AND(OR(G4308="N/A",G4308=""),H4308=""),0,IF(G4308="STATE CLUSTER",SUMIFS(amount_expended,uniform_state_cluster_name,W4308),SUMIFS(amount_expended,cluster_name,G4308))))</f>
        <v/>
      </c>
      <c r="L4308" s="8" t="n"/>
      <c r="M4308" s="7" t="n"/>
      <c r="N4308" s="8" t="n"/>
      <c r="O4308" s="7" t="n"/>
      <c r="P4308" s="7" t="n"/>
      <c r="Q4308" s="8" t="n"/>
      <c r="R4308" s="9" t="n"/>
      <c r="S4308" s="8" t="n"/>
      <c r="T4308" s="8" t="n"/>
      <c r="U4308" s="8" t="n"/>
      <c r="V4308" s="11">
        <f>IF(OR(B4308="",C4308=""),"",CONCATENATE(B4308,".",C4308))</f>
        <v/>
      </c>
      <c r="W4308" s="6">
        <f>UPPER(TRIM(H4308))</f>
        <v/>
      </c>
      <c r="X4308" s="6">
        <f>UPPER(TRIM(I4308))</f>
        <v/>
      </c>
      <c r="Y4308" s="6">
        <f>IF(V4308&lt;&gt;"",IFERROR(INDEX(federal_program_name_lookup,MATCH(V4308,aln_lookup,0)),""),"")</f>
        <v/>
      </c>
    </row>
    <row r="4309">
      <c r="A4309" s="6">
        <f>IF(B4309&lt;&gt;"", "AWARD-"&amp;TEXT(ROW()-1,"00000"), "")</f>
        <v/>
      </c>
      <c r="B4309" s="7" t="n"/>
      <c r="C4309" s="7" t="n"/>
      <c r="D4309" s="7" t="n"/>
      <c r="E4309" s="8" t="n"/>
      <c r="F4309" s="9" t="n"/>
      <c r="G4309" s="8" t="n"/>
      <c r="H4309" s="8" t="n"/>
      <c r="I4309" s="8" t="n"/>
      <c r="J4309" s="10">
        <f>IF(A4309="",0,SUMIFS(amount_expended,cfda_key,V4309))</f>
        <v/>
      </c>
      <c r="K4309" s="10">
        <f>IF(G4309="OTHER CLUSTER NOT LISTED ABOVE",SUMIFS(amount_expended,uniform_other_cluster_name,X4309), IF(AND(OR(G4309="N/A",G4309=""),H4309=""),0,IF(G4309="STATE CLUSTER",SUMIFS(amount_expended,uniform_state_cluster_name,W4309),SUMIFS(amount_expended,cluster_name,G4309))))</f>
        <v/>
      </c>
      <c r="L4309" s="8" t="n"/>
      <c r="M4309" s="7" t="n"/>
      <c r="N4309" s="8" t="n"/>
      <c r="O4309" s="7" t="n"/>
      <c r="P4309" s="7" t="n"/>
      <c r="Q4309" s="8" t="n"/>
      <c r="R4309" s="9" t="n"/>
      <c r="S4309" s="8" t="n"/>
      <c r="T4309" s="8" t="n"/>
      <c r="U4309" s="8" t="n"/>
      <c r="V4309" s="11">
        <f>IF(OR(B4309="",C4309=""),"",CONCATENATE(B4309,".",C4309))</f>
        <v/>
      </c>
      <c r="W4309" s="6">
        <f>UPPER(TRIM(H4309))</f>
        <v/>
      </c>
      <c r="X4309" s="6">
        <f>UPPER(TRIM(I4309))</f>
        <v/>
      </c>
      <c r="Y4309" s="6">
        <f>IF(V4309&lt;&gt;"",IFERROR(INDEX(federal_program_name_lookup,MATCH(V4309,aln_lookup,0)),""),"")</f>
        <v/>
      </c>
    </row>
    <row r="4310">
      <c r="A4310" s="6">
        <f>IF(B4310&lt;&gt;"", "AWARD-"&amp;TEXT(ROW()-1,"00000"), "")</f>
        <v/>
      </c>
      <c r="B4310" s="7" t="n"/>
      <c r="C4310" s="7" t="n"/>
      <c r="D4310" s="7" t="n"/>
      <c r="E4310" s="8" t="n"/>
      <c r="F4310" s="9" t="n"/>
      <c r="G4310" s="8" t="n"/>
      <c r="H4310" s="8" t="n"/>
      <c r="I4310" s="8" t="n"/>
      <c r="J4310" s="10">
        <f>IF(A4310="",0,SUMIFS(amount_expended,cfda_key,V4310))</f>
        <v/>
      </c>
      <c r="K4310" s="10">
        <f>IF(G4310="OTHER CLUSTER NOT LISTED ABOVE",SUMIFS(amount_expended,uniform_other_cluster_name,X4310), IF(AND(OR(G4310="N/A",G4310=""),H4310=""),0,IF(G4310="STATE CLUSTER",SUMIFS(amount_expended,uniform_state_cluster_name,W4310),SUMIFS(amount_expended,cluster_name,G4310))))</f>
        <v/>
      </c>
      <c r="L4310" s="8" t="n"/>
      <c r="M4310" s="7" t="n"/>
      <c r="N4310" s="8" t="n"/>
      <c r="O4310" s="7" t="n"/>
      <c r="P4310" s="7" t="n"/>
      <c r="Q4310" s="8" t="n"/>
      <c r="R4310" s="9" t="n"/>
      <c r="S4310" s="8" t="n"/>
      <c r="T4310" s="8" t="n"/>
      <c r="U4310" s="8" t="n"/>
      <c r="V4310" s="11">
        <f>IF(OR(B4310="",C4310=""),"",CONCATENATE(B4310,".",C4310))</f>
        <v/>
      </c>
      <c r="W4310" s="6">
        <f>UPPER(TRIM(H4310))</f>
        <v/>
      </c>
      <c r="X4310" s="6">
        <f>UPPER(TRIM(I4310))</f>
        <v/>
      </c>
      <c r="Y4310" s="6">
        <f>IF(V4310&lt;&gt;"",IFERROR(INDEX(federal_program_name_lookup,MATCH(V4310,aln_lookup,0)),""),"")</f>
        <v/>
      </c>
    </row>
    <row r="4311">
      <c r="A4311" s="6">
        <f>IF(B4311&lt;&gt;"", "AWARD-"&amp;TEXT(ROW()-1,"00000"), "")</f>
        <v/>
      </c>
      <c r="B4311" s="7" t="n"/>
      <c r="C4311" s="7" t="n"/>
      <c r="D4311" s="7" t="n"/>
      <c r="E4311" s="8" t="n"/>
      <c r="F4311" s="9" t="n"/>
      <c r="G4311" s="8" t="n"/>
      <c r="H4311" s="8" t="n"/>
      <c r="I4311" s="8" t="n"/>
      <c r="J4311" s="10">
        <f>IF(A4311="",0,SUMIFS(amount_expended,cfda_key,V4311))</f>
        <v/>
      </c>
      <c r="K4311" s="10">
        <f>IF(G4311="OTHER CLUSTER NOT LISTED ABOVE",SUMIFS(amount_expended,uniform_other_cluster_name,X4311), IF(AND(OR(G4311="N/A",G4311=""),H4311=""),0,IF(G4311="STATE CLUSTER",SUMIFS(amount_expended,uniform_state_cluster_name,W4311),SUMIFS(amount_expended,cluster_name,G4311))))</f>
        <v/>
      </c>
      <c r="L4311" s="8" t="n"/>
      <c r="M4311" s="7" t="n"/>
      <c r="N4311" s="8" t="n"/>
      <c r="O4311" s="7" t="n"/>
      <c r="P4311" s="7" t="n"/>
      <c r="Q4311" s="8" t="n"/>
      <c r="R4311" s="9" t="n"/>
      <c r="S4311" s="8" t="n"/>
      <c r="T4311" s="8" t="n"/>
      <c r="U4311" s="8" t="n"/>
      <c r="V4311" s="11">
        <f>IF(OR(B4311="",C4311=""),"",CONCATENATE(B4311,".",C4311))</f>
        <v/>
      </c>
      <c r="W4311" s="6">
        <f>UPPER(TRIM(H4311))</f>
        <v/>
      </c>
      <c r="X4311" s="6">
        <f>UPPER(TRIM(I4311))</f>
        <v/>
      </c>
      <c r="Y4311" s="6">
        <f>IF(V4311&lt;&gt;"",IFERROR(INDEX(federal_program_name_lookup,MATCH(V4311,aln_lookup,0)),""),"")</f>
        <v/>
      </c>
    </row>
    <row r="4312">
      <c r="A4312" s="6">
        <f>IF(B4312&lt;&gt;"", "AWARD-"&amp;TEXT(ROW()-1,"00000"), "")</f>
        <v/>
      </c>
      <c r="B4312" s="7" t="n"/>
      <c r="C4312" s="7" t="n"/>
      <c r="D4312" s="7" t="n"/>
      <c r="E4312" s="8" t="n"/>
      <c r="F4312" s="9" t="n"/>
      <c r="G4312" s="8" t="n"/>
      <c r="H4312" s="8" t="n"/>
      <c r="I4312" s="8" t="n"/>
      <c r="J4312" s="10">
        <f>IF(A4312="",0,SUMIFS(amount_expended,cfda_key,V4312))</f>
        <v/>
      </c>
      <c r="K4312" s="10">
        <f>IF(G4312="OTHER CLUSTER NOT LISTED ABOVE",SUMIFS(amount_expended,uniform_other_cluster_name,X4312), IF(AND(OR(G4312="N/A",G4312=""),H4312=""),0,IF(G4312="STATE CLUSTER",SUMIFS(amount_expended,uniform_state_cluster_name,W4312),SUMIFS(amount_expended,cluster_name,G4312))))</f>
        <v/>
      </c>
      <c r="L4312" s="8" t="n"/>
      <c r="M4312" s="7" t="n"/>
      <c r="N4312" s="8" t="n"/>
      <c r="O4312" s="7" t="n"/>
      <c r="P4312" s="7" t="n"/>
      <c r="Q4312" s="8" t="n"/>
      <c r="R4312" s="9" t="n"/>
      <c r="S4312" s="8" t="n"/>
      <c r="T4312" s="8" t="n"/>
      <c r="U4312" s="8" t="n"/>
      <c r="V4312" s="11">
        <f>IF(OR(B4312="",C4312=""),"",CONCATENATE(B4312,".",C4312))</f>
        <v/>
      </c>
      <c r="W4312" s="6">
        <f>UPPER(TRIM(H4312))</f>
        <v/>
      </c>
      <c r="X4312" s="6">
        <f>UPPER(TRIM(I4312))</f>
        <v/>
      </c>
      <c r="Y4312" s="6">
        <f>IF(V4312&lt;&gt;"",IFERROR(INDEX(federal_program_name_lookup,MATCH(V4312,aln_lookup,0)),""),"")</f>
        <v/>
      </c>
    </row>
    <row r="4313">
      <c r="A4313" s="6">
        <f>IF(B4313&lt;&gt;"", "AWARD-"&amp;TEXT(ROW()-1,"00000"), "")</f>
        <v/>
      </c>
      <c r="B4313" s="7" t="n"/>
      <c r="C4313" s="7" t="n"/>
      <c r="D4313" s="7" t="n"/>
      <c r="E4313" s="8" t="n"/>
      <c r="F4313" s="9" t="n"/>
      <c r="G4313" s="8" t="n"/>
      <c r="H4313" s="8" t="n"/>
      <c r="I4313" s="8" t="n"/>
      <c r="J4313" s="10">
        <f>IF(A4313="",0,SUMIFS(amount_expended,cfda_key,V4313))</f>
        <v/>
      </c>
      <c r="K4313" s="10">
        <f>IF(G4313="OTHER CLUSTER NOT LISTED ABOVE",SUMIFS(amount_expended,uniform_other_cluster_name,X4313), IF(AND(OR(G4313="N/A",G4313=""),H4313=""),0,IF(G4313="STATE CLUSTER",SUMIFS(amount_expended,uniform_state_cluster_name,W4313),SUMIFS(amount_expended,cluster_name,G4313))))</f>
        <v/>
      </c>
      <c r="L4313" s="8" t="n"/>
      <c r="M4313" s="7" t="n"/>
      <c r="N4313" s="8" t="n"/>
      <c r="O4313" s="7" t="n"/>
      <c r="P4313" s="7" t="n"/>
      <c r="Q4313" s="8" t="n"/>
      <c r="R4313" s="9" t="n"/>
      <c r="S4313" s="8" t="n"/>
      <c r="T4313" s="8" t="n"/>
      <c r="U4313" s="8" t="n"/>
      <c r="V4313" s="11">
        <f>IF(OR(B4313="",C4313=""),"",CONCATENATE(B4313,".",C4313))</f>
        <v/>
      </c>
      <c r="W4313" s="6">
        <f>UPPER(TRIM(H4313))</f>
        <v/>
      </c>
      <c r="X4313" s="6">
        <f>UPPER(TRIM(I4313))</f>
        <v/>
      </c>
      <c r="Y4313" s="6">
        <f>IF(V4313&lt;&gt;"",IFERROR(INDEX(federal_program_name_lookup,MATCH(V4313,aln_lookup,0)),""),"")</f>
        <v/>
      </c>
    </row>
    <row r="4314">
      <c r="A4314" s="6">
        <f>IF(B4314&lt;&gt;"", "AWARD-"&amp;TEXT(ROW()-1,"00000"), "")</f>
        <v/>
      </c>
      <c r="B4314" s="7" t="n"/>
      <c r="C4314" s="7" t="n"/>
      <c r="D4314" s="7" t="n"/>
      <c r="E4314" s="8" t="n"/>
      <c r="F4314" s="9" t="n"/>
      <c r="G4314" s="8" t="n"/>
      <c r="H4314" s="8" t="n"/>
      <c r="I4314" s="8" t="n"/>
      <c r="J4314" s="10">
        <f>IF(A4314="",0,SUMIFS(amount_expended,cfda_key,V4314))</f>
        <v/>
      </c>
      <c r="K4314" s="10">
        <f>IF(G4314="OTHER CLUSTER NOT LISTED ABOVE",SUMIFS(amount_expended,uniform_other_cluster_name,X4314), IF(AND(OR(G4314="N/A",G4314=""),H4314=""),0,IF(G4314="STATE CLUSTER",SUMIFS(amount_expended,uniform_state_cluster_name,W4314),SUMIFS(amount_expended,cluster_name,G4314))))</f>
        <v/>
      </c>
      <c r="L4314" s="8" t="n"/>
      <c r="M4314" s="7" t="n"/>
      <c r="N4314" s="8" t="n"/>
      <c r="O4314" s="7" t="n"/>
      <c r="P4314" s="7" t="n"/>
      <c r="Q4314" s="8" t="n"/>
      <c r="R4314" s="9" t="n"/>
      <c r="S4314" s="8" t="n"/>
      <c r="T4314" s="8" t="n"/>
      <c r="U4314" s="8" t="n"/>
      <c r="V4314" s="11">
        <f>IF(OR(B4314="",C4314=""),"",CONCATENATE(B4314,".",C4314))</f>
        <v/>
      </c>
      <c r="W4314" s="6">
        <f>UPPER(TRIM(H4314))</f>
        <v/>
      </c>
      <c r="X4314" s="6">
        <f>UPPER(TRIM(I4314))</f>
        <v/>
      </c>
      <c r="Y4314" s="6">
        <f>IF(V4314&lt;&gt;"",IFERROR(INDEX(federal_program_name_lookup,MATCH(V4314,aln_lookup,0)),""),"")</f>
        <v/>
      </c>
    </row>
    <row r="4315">
      <c r="A4315" s="6">
        <f>IF(B4315&lt;&gt;"", "AWARD-"&amp;TEXT(ROW()-1,"00000"), "")</f>
        <v/>
      </c>
      <c r="B4315" s="7" t="n"/>
      <c r="C4315" s="7" t="n"/>
      <c r="D4315" s="7" t="n"/>
      <c r="E4315" s="8" t="n"/>
      <c r="F4315" s="9" t="n"/>
      <c r="G4315" s="8" t="n"/>
      <c r="H4315" s="8" t="n"/>
      <c r="I4315" s="8" t="n"/>
      <c r="J4315" s="10">
        <f>IF(A4315="",0,SUMIFS(amount_expended,cfda_key,V4315))</f>
        <v/>
      </c>
      <c r="K4315" s="10">
        <f>IF(G4315="OTHER CLUSTER NOT LISTED ABOVE",SUMIFS(amount_expended,uniform_other_cluster_name,X4315), IF(AND(OR(G4315="N/A",G4315=""),H4315=""),0,IF(G4315="STATE CLUSTER",SUMIFS(amount_expended,uniform_state_cluster_name,W4315),SUMIFS(amount_expended,cluster_name,G4315))))</f>
        <v/>
      </c>
      <c r="L4315" s="8" t="n"/>
      <c r="M4315" s="7" t="n"/>
      <c r="N4315" s="8" t="n"/>
      <c r="O4315" s="7" t="n"/>
      <c r="P4315" s="7" t="n"/>
      <c r="Q4315" s="8" t="n"/>
      <c r="R4315" s="9" t="n"/>
      <c r="S4315" s="8" t="n"/>
      <c r="T4315" s="8" t="n"/>
      <c r="U4315" s="8" t="n"/>
      <c r="V4315" s="11">
        <f>IF(OR(B4315="",C4315=""),"",CONCATENATE(B4315,".",C4315))</f>
        <v/>
      </c>
      <c r="W4315" s="6">
        <f>UPPER(TRIM(H4315))</f>
        <v/>
      </c>
      <c r="X4315" s="6">
        <f>UPPER(TRIM(I4315))</f>
        <v/>
      </c>
      <c r="Y4315" s="6">
        <f>IF(V4315&lt;&gt;"",IFERROR(INDEX(federal_program_name_lookup,MATCH(V4315,aln_lookup,0)),""),"")</f>
        <v/>
      </c>
    </row>
    <row r="4316">
      <c r="A4316" s="6">
        <f>IF(B4316&lt;&gt;"", "AWARD-"&amp;TEXT(ROW()-1,"00000"), "")</f>
        <v/>
      </c>
      <c r="B4316" s="7" t="n"/>
      <c r="C4316" s="7" t="n"/>
      <c r="D4316" s="7" t="n"/>
      <c r="E4316" s="8" t="n"/>
      <c r="F4316" s="9" t="n"/>
      <c r="G4316" s="8" t="n"/>
      <c r="H4316" s="8" t="n"/>
      <c r="I4316" s="8" t="n"/>
      <c r="J4316" s="10">
        <f>IF(A4316="",0,SUMIFS(amount_expended,cfda_key,V4316))</f>
        <v/>
      </c>
      <c r="K4316" s="10">
        <f>IF(G4316="OTHER CLUSTER NOT LISTED ABOVE",SUMIFS(amount_expended,uniform_other_cluster_name,X4316), IF(AND(OR(G4316="N/A",G4316=""),H4316=""),0,IF(G4316="STATE CLUSTER",SUMIFS(amount_expended,uniform_state_cluster_name,W4316),SUMIFS(amount_expended,cluster_name,G4316))))</f>
        <v/>
      </c>
      <c r="L4316" s="8" t="n"/>
      <c r="M4316" s="7" t="n"/>
      <c r="N4316" s="8" t="n"/>
      <c r="O4316" s="7" t="n"/>
      <c r="P4316" s="7" t="n"/>
      <c r="Q4316" s="8" t="n"/>
      <c r="R4316" s="9" t="n"/>
      <c r="S4316" s="8" t="n"/>
      <c r="T4316" s="8" t="n"/>
      <c r="U4316" s="8" t="n"/>
      <c r="V4316" s="11">
        <f>IF(OR(B4316="",C4316=""),"",CONCATENATE(B4316,".",C4316))</f>
        <v/>
      </c>
      <c r="W4316" s="6">
        <f>UPPER(TRIM(H4316))</f>
        <v/>
      </c>
      <c r="X4316" s="6">
        <f>UPPER(TRIM(I4316))</f>
        <v/>
      </c>
      <c r="Y4316" s="6">
        <f>IF(V4316&lt;&gt;"",IFERROR(INDEX(federal_program_name_lookup,MATCH(V4316,aln_lookup,0)),""),"")</f>
        <v/>
      </c>
    </row>
    <row r="4317">
      <c r="A4317" s="6">
        <f>IF(B4317&lt;&gt;"", "AWARD-"&amp;TEXT(ROW()-1,"00000"), "")</f>
        <v/>
      </c>
      <c r="B4317" s="7" t="n"/>
      <c r="C4317" s="7" t="n"/>
      <c r="D4317" s="7" t="n"/>
      <c r="E4317" s="8" t="n"/>
      <c r="F4317" s="9" t="n"/>
      <c r="G4317" s="8" t="n"/>
      <c r="H4317" s="8" t="n"/>
      <c r="I4317" s="8" t="n"/>
      <c r="J4317" s="10">
        <f>IF(A4317="",0,SUMIFS(amount_expended,cfda_key,V4317))</f>
        <v/>
      </c>
      <c r="K4317" s="10">
        <f>IF(G4317="OTHER CLUSTER NOT LISTED ABOVE",SUMIFS(amount_expended,uniform_other_cluster_name,X4317), IF(AND(OR(G4317="N/A",G4317=""),H4317=""),0,IF(G4317="STATE CLUSTER",SUMIFS(amount_expended,uniform_state_cluster_name,W4317),SUMIFS(amount_expended,cluster_name,G4317))))</f>
        <v/>
      </c>
      <c r="L4317" s="8" t="n"/>
      <c r="M4317" s="7" t="n"/>
      <c r="N4317" s="8" t="n"/>
      <c r="O4317" s="7" t="n"/>
      <c r="P4317" s="7" t="n"/>
      <c r="Q4317" s="8" t="n"/>
      <c r="R4317" s="9" t="n"/>
      <c r="S4317" s="8" t="n"/>
      <c r="T4317" s="8" t="n"/>
      <c r="U4317" s="8" t="n"/>
      <c r="V4317" s="11">
        <f>IF(OR(B4317="",C4317=""),"",CONCATENATE(B4317,".",C4317))</f>
        <v/>
      </c>
      <c r="W4317" s="6">
        <f>UPPER(TRIM(H4317))</f>
        <v/>
      </c>
      <c r="X4317" s="6">
        <f>UPPER(TRIM(I4317))</f>
        <v/>
      </c>
      <c r="Y4317" s="6">
        <f>IF(V4317&lt;&gt;"",IFERROR(INDEX(federal_program_name_lookup,MATCH(V4317,aln_lookup,0)),""),"")</f>
        <v/>
      </c>
    </row>
    <row r="4318">
      <c r="A4318" s="6">
        <f>IF(B4318&lt;&gt;"", "AWARD-"&amp;TEXT(ROW()-1,"00000"), "")</f>
        <v/>
      </c>
      <c r="B4318" s="7" t="n"/>
      <c r="C4318" s="7" t="n"/>
      <c r="D4318" s="7" t="n"/>
      <c r="E4318" s="8" t="n"/>
      <c r="F4318" s="9" t="n"/>
      <c r="G4318" s="8" t="n"/>
      <c r="H4318" s="8" t="n"/>
      <c r="I4318" s="8" t="n"/>
      <c r="J4318" s="10">
        <f>IF(A4318="",0,SUMIFS(amount_expended,cfda_key,V4318))</f>
        <v/>
      </c>
      <c r="K4318" s="10">
        <f>IF(G4318="OTHER CLUSTER NOT LISTED ABOVE",SUMIFS(amount_expended,uniform_other_cluster_name,X4318), IF(AND(OR(G4318="N/A",G4318=""),H4318=""),0,IF(G4318="STATE CLUSTER",SUMIFS(amount_expended,uniform_state_cluster_name,W4318),SUMIFS(amount_expended,cluster_name,G4318))))</f>
        <v/>
      </c>
      <c r="L4318" s="8" t="n"/>
      <c r="M4318" s="7" t="n"/>
      <c r="N4318" s="8" t="n"/>
      <c r="O4318" s="7" t="n"/>
      <c r="P4318" s="7" t="n"/>
      <c r="Q4318" s="8" t="n"/>
      <c r="R4318" s="9" t="n"/>
      <c r="S4318" s="8" t="n"/>
      <c r="T4318" s="8" t="n"/>
      <c r="U4318" s="8" t="n"/>
      <c r="V4318" s="11">
        <f>IF(OR(B4318="",C4318=""),"",CONCATENATE(B4318,".",C4318))</f>
        <v/>
      </c>
      <c r="W4318" s="6">
        <f>UPPER(TRIM(H4318))</f>
        <v/>
      </c>
      <c r="X4318" s="6">
        <f>UPPER(TRIM(I4318))</f>
        <v/>
      </c>
      <c r="Y4318" s="6">
        <f>IF(V4318&lt;&gt;"",IFERROR(INDEX(federal_program_name_lookup,MATCH(V4318,aln_lookup,0)),""),"")</f>
        <v/>
      </c>
    </row>
    <row r="4319">
      <c r="A4319" s="6">
        <f>IF(B4319&lt;&gt;"", "AWARD-"&amp;TEXT(ROW()-1,"00000"), "")</f>
        <v/>
      </c>
      <c r="B4319" s="7" t="n"/>
      <c r="C4319" s="7" t="n"/>
      <c r="D4319" s="7" t="n"/>
      <c r="E4319" s="8" t="n"/>
      <c r="F4319" s="9" t="n"/>
      <c r="G4319" s="8" t="n"/>
      <c r="H4319" s="8" t="n"/>
      <c r="I4319" s="8" t="n"/>
      <c r="J4319" s="10">
        <f>IF(A4319="",0,SUMIFS(amount_expended,cfda_key,V4319))</f>
        <v/>
      </c>
      <c r="K4319" s="10">
        <f>IF(G4319="OTHER CLUSTER NOT LISTED ABOVE",SUMIFS(amount_expended,uniform_other_cluster_name,X4319), IF(AND(OR(G4319="N/A",G4319=""),H4319=""),0,IF(G4319="STATE CLUSTER",SUMIFS(amount_expended,uniform_state_cluster_name,W4319),SUMIFS(amount_expended,cluster_name,G4319))))</f>
        <v/>
      </c>
      <c r="L4319" s="8" t="n"/>
      <c r="M4319" s="7" t="n"/>
      <c r="N4319" s="8" t="n"/>
      <c r="O4319" s="7" t="n"/>
      <c r="P4319" s="7" t="n"/>
      <c r="Q4319" s="8" t="n"/>
      <c r="R4319" s="9" t="n"/>
      <c r="S4319" s="8" t="n"/>
      <c r="T4319" s="8" t="n"/>
      <c r="U4319" s="8" t="n"/>
      <c r="V4319" s="11">
        <f>IF(OR(B4319="",C4319=""),"",CONCATENATE(B4319,".",C4319))</f>
        <v/>
      </c>
      <c r="W4319" s="6">
        <f>UPPER(TRIM(H4319))</f>
        <v/>
      </c>
      <c r="X4319" s="6">
        <f>UPPER(TRIM(I4319))</f>
        <v/>
      </c>
      <c r="Y4319" s="6">
        <f>IF(V4319&lt;&gt;"",IFERROR(INDEX(federal_program_name_lookup,MATCH(V4319,aln_lookup,0)),""),"")</f>
        <v/>
      </c>
    </row>
    <row r="4320">
      <c r="A4320" s="6">
        <f>IF(B4320&lt;&gt;"", "AWARD-"&amp;TEXT(ROW()-1,"00000"), "")</f>
        <v/>
      </c>
      <c r="B4320" s="7" t="n"/>
      <c r="C4320" s="7" t="n"/>
      <c r="D4320" s="7" t="n"/>
      <c r="E4320" s="8" t="n"/>
      <c r="F4320" s="9" t="n"/>
      <c r="G4320" s="8" t="n"/>
      <c r="H4320" s="8" t="n"/>
      <c r="I4320" s="8" t="n"/>
      <c r="J4320" s="10">
        <f>IF(A4320="",0,SUMIFS(amount_expended,cfda_key,V4320))</f>
        <v/>
      </c>
      <c r="K4320" s="10">
        <f>IF(G4320="OTHER CLUSTER NOT LISTED ABOVE",SUMIFS(amount_expended,uniform_other_cluster_name,X4320), IF(AND(OR(G4320="N/A",G4320=""),H4320=""),0,IF(G4320="STATE CLUSTER",SUMIFS(amount_expended,uniform_state_cluster_name,W4320),SUMIFS(amount_expended,cluster_name,G4320))))</f>
        <v/>
      </c>
      <c r="L4320" s="8" t="n"/>
      <c r="M4320" s="7" t="n"/>
      <c r="N4320" s="8" t="n"/>
      <c r="O4320" s="7" t="n"/>
      <c r="P4320" s="7" t="n"/>
      <c r="Q4320" s="8" t="n"/>
      <c r="R4320" s="9" t="n"/>
      <c r="S4320" s="8" t="n"/>
      <c r="T4320" s="8" t="n"/>
      <c r="U4320" s="8" t="n"/>
      <c r="V4320" s="11">
        <f>IF(OR(B4320="",C4320=""),"",CONCATENATE(B4320,".",C4320))</f>
        <v/>
      </c>
      <c r="W4320" s="6">
        <f>UPPER(TRIM(H4320))</f>
        <v/>
      </c>
      <c r="X4320" s="6">
        <f>UPPER(TRIM(I4320))</f>
        <v/>
      </c>
      <c r="Y4320" s="6">
        <f>IF(V4320&lt;&gt;"",IFERROR(INDEX(federal_program_name_lookup,MATCH(V4320,aln_lookup,0)),""),"")</f>
        <v/>
      </c>
    </row>
    <row r="4321">
      <c r="A4321" s="6">
        <f>IF(B4321&lt;&gt;"", "AWARD-"&amp;TEXT(ROW()-1,"00000"), "")</f>
        <v/>
      </c>
      <c r="B4321" s="7" t="n"/>
      <c r="C4321" s="7" t="n"/>
      <c r="D4321" s="7" t="n"/>
      <c r="E4321" s="8" t="n"/>
      <c r="F4321" s="9" t="n"/>
      <c r="G4321" s="8" t="n"/>
      <c r="H4321" s="8" t="n"/>
      <c r="I4321" s="8" t="n"/>
      <c r="J4321" s="10">
        <f>IF(A4321="",0,SUMIFS(amount_expended,cfda_key,V4321))</f>
        <v/>
      </c>
      <c r="K4321" s="10">
        <f>IF(G4321="OTHER CLUSTER NOT LISTED ABOVE",SUMIFS(amount_expended,uniform_other_cluster_name,X4321), IF(AND(OR(G4321="N/A",G4321=""),H4321=""),0,IF(G4321="STATE CLUSTER",SUMIFS(amount_expended,uniform_state_cluster_name,W4321),SUMIFS(amount_expended,cluster_name,G4321))))</f>
        <v/>
      </c>
      <c r="L4321" s="8" t="n"/>
      <c r="M4321" s="7" t="n"/>
      <c r="N4321" s="8" t="n"/>
      <c r="O4321" s="7" t="n"/>
      <c r="P4321" s="7" t="n"/>
      <c r="Q4321" s="8" t="n"/>
      <c r="R4321" s="9" t="n"/>
      <c r="S4321" s="8" t="n"/>
      <c r="T4321" s="8" t="n"/>
      <c r="U4321" s="8" t="n"/>
      <c r="V4321" s="11">
        <f>IF(OR(B4321="",C4321=""),"",CONCATENATE(B4321,".",C4321))</f>
        <v/>
      </c>
      <c r="W4321" s="6">
        <f>UPPER(TRIM(H4321))</f>
        <v/>
      </c>
      <c r="X4321" s="6">
        <f>UPPER(TRIM(I4321))</f>
        <v/>
      </c>
      <c r="Y4321" s="6">
        <f>IF(V4321&lt;&gt;"",IFERROR(INDEX(federal_program_name_lookup,MATCH(V4321,aln_lookup,0)),""),"")</f>
        <v/>
      </c>
    </row>
    <row r="4322">
      <c r="A4322" s="6">
        <f>IF(B4322&lt;&gt;"", "AWARD-"&amp;TEXT(ROW()-1,"00000"), "")</f>
        <v/>
      </c>
      <c r="B4322" s="7" t="n"/>
      <c r="C4322" s="7" t="n"/>
      <c r="D4322" s="7" t="n"/>
      <c r="E4322" s="8" t="n"/>
      <c r="F4322" s="9" t="n"/>
      <c r="G4322" s="8" t="n"/>
      <c r="H4322" s="8" t="n"/>
      <c r="I4322" s="8" t="n"/>
      <c r="J4322" s="10">
        <f>IF(A4322="",0,SUMIFS(amount_expended,cfda_key,V4322))</f>
        <v/>
      </c>
      <c r="K4322" s="10">
        <f>IF(G4322="OTHER CLUSTER NOT LISTED ABOVE",SUMIFS(amount_expended,uniform_other_cluster_name,X4322), IF(AND(OR(G4322="N/A",G4322=""),H4322=""),0,IF(G4322="STATE CLUSTER",SUMIFS(amount_expended,uniform_state_cluster_name,W4322),SUMIFS(amount_expended,cluster_name,G4322))))</f>
        <v/>
      </c>
      <c r="L4322" s="8" t="n"/>
      <c r="M4322" s="7" t="n"/>
      <c r="N4322" s="8" t="n"/>
      <c r="O4322" s="7" t="n"/>
      <c r="P4322" s="7" t="n"/>
      <c r="Q4322" s="8" t="n"/>
      <c r="R4322" s="9" t="n"/>
      <c r="S4322" s="8" t="n"/>
      <c r="T4322" s="8" t="n"/>
      <c r="U4322" s="8" t="n"/>
      <c r="V4322" s="11">
        <f>IF(OR(B4322="",C4322=""),"",CONCATENATE(B4322,".",C4322))</f>
        <v/>
      </c>
      <c r="W4322" s="6">
        <f>UPPER(TRIM(H4322))</f>
        <v/>
      </c>
      <c r="X4322" s="6">
        <f>UPPER(TRIM(I4322))</f>
        <v/>
      </c>
      <c r="Y4322" s="6">
        <f>IF(V4322&lt;&gt;"",IFERROR(INDEX(federal_program_name_lookup,MATCH(V4322,aln_lookup,0)),""),"")</f>
        <v/>
      </c>
    </row>
    <row r="4323">
      <c r="A4323" s="6">
        <f>IF(B4323&lt;&gt;"", "AWARD-"&amp;TEXT(ROW()-1,"00000"), "")</f>
        <v/>
      </c>
      <c r="B4323" s="7" t="n"/>
      <c r="C4323" s="7" t="n"/>
      <c r="D4323" s="7" t="n"/>
      <c r="E4323" s="8" t="n"/>
      <c r="F4323" s="9" t="n"/>
      <c r="G4323" s="8" t="n"/>
      <c r="H4323" s="8" t="n"/>
      <c r="I4323" s="8" t="n"/>
      <c r="J4323" s="10">
        <f>IF(A4323="",0,SUMIFS(amount_expended,cfda_key,V4323))</f>
        <v/>
      </c>
      <c r="K4323" s="10">
        <f>IF(G4323="OTHER CLUSTER NOT LISTED ABOVE",SUMIFS(amount_expended,uniform_other_cluster_name,X4323), IF(AND(OR(G4323="N/A",G4323=""),H4323=""),0,IF(G4323="STATE CLUSTER",SUMIFS(amount_expended,uniform_state_cluster_name,W4323),SUMIFS(amount_expended,cluster_name,G4323))))</f>
        <v/>
      </c>
      <c r="L4323" s="8" t="n"/>
      <c r="M4323" s="7" t="n"/>
      <c r="N4323" s="8" t="n"/>
      <c r="O4323" s="7" t="n"/>
      <c r="P4323" s="7" t="n"/>
      <c r="Q4323" s="8" t="n"/>
      <c r="R4323" s="9" t="n"/>
      <c r="S4323" s="8" t="n"/>
      <c r="T4323" s="8" t="n"/>
      <c r="U4323" s="8" t="n"/>
      <c r="V4323" s="11">
        <f>IF(OR(B4323="",C4323=""),"",CONCATENATE(B4323,".",C4323))</f>
        <v/>
      </c>
      <c r="W4323" s="6">
        <f>UPPER(TRIM(H4323))</f>
        <v/>
      </c>
      <c r="X4323" s="6">
        <f>UPPER(TRIM(I4323))</f>
        <v/>
      </c>
      <c r="Y4323" s="6">
        <f>IF(V4323&lt;&gt;"",IFERROR(INDEX(federal_program_name_lookup,MATCH(V4323,aln_lookup,0)),""),"")</f>
        <v/>
      </c>
    </row>
    <row r="4324">
      <c r="A4324" s="6">
        <f>IF(B4324&lt;&gt;"", "AWARD-"&amp;TEXT(ROW()-1,"00000"), "")</f>
        <v/>
      </c>
      <c r="B4324" s="7" t="n"/>
      <c r="C4324" s="7" t="n"/>
      <c r="D4324" s="7" t="n"/>
      <c r="E4324" s="8" t="n"/>
      <c r="F4324" s="9" t="n"/>
      <c r="G4324" s="8" t="n"/>
      <c r="H4324" s="8" t="n"/>
      <c r="I4324" s="8" t="n"/>
      <c r="J4324" s="10">
        <f>IF(A4324="",0,SUMIFS(amount_expended,cfda_key,V4324))</f>
        <v/>
      </c>
      <c r="K4324" s="10">
        <f>IF(G4324="OTHER CLUSTER NOT LISTED ABOVE",SUMIFS(amount_expended,uniform_other_cluster_name,X4324), IF(AND(OR(G4324="N/A",G4324=""),H4324=""),0,IF(G4324="STATE CLUSTER",SUMIFS(amount_expended,uniform_state_cluster_name,W4324),SUMIFS(amount_expended,cluster_name,G4324))))</f>
        <v/>
      </c>
      <c r="L4324" s="8" t="n"/>
      <c r="M4324" s="7" t="n"/>
      <c r="N4324" s="8" t="n"/>
      <c r="O4324" s="7" t="n"/>
      <c r="P4324" s="7" t="n"/>
      <c r="Q4324" s="8" t="n"/>
      <c r="R4324" s="9" t="n"/>
      <c r="S4324" s="8" t="n"/>
      <c r="T4324" s="8" t="n"/>
      <c r="U4324" s="8" t="n"/>
      <c r="V4324" s="11">
        <f>IF(OR(B4324="",C4324=""),"",CONCATENATE(B4324,".",C4324))</f>
        <v/>
      </c>
      <c r="W4324" s="6">
        <f>UPPER(TRIM(H4324))</f>
        <v/>
      </c>
      <c r="X4324" s="6">
        <f>UPPER(TRIM(I4324))</f>
        <v/>
      </c>
      <c r="Y4324" s="6">
        <f>IF(V4324&lt;&gt;"",IFERROR(INDEX(federal_program_name_lookup,MATCH(V4324,aln_lookup,0)),""),"")</f>
        <v/>
      </c>
    </row>
    <row r="4325">
      <c r="A4325" s="6">
        <f>IF(B4325&lt;&gt;"", "AWARD-"&amp;TEXT(ROW()-1,"00000"), "")</f>
        <v/>
      </c>
      <c r="B4325" s="7" t="n"/>
      <c r="C4325" s="7" t="n"/>
      <c r="D4325" s="7" t="n"/>
      <c r="E4325" s="8" t="n"/>
      <c r="F4325" s="9" t="n"/>
      <c r="G4325" s="8" t="n"/>
      <c r="H4325" s="8" t="n"/>
      <c r="I4325" s="8" t="n"/>
      <c r="J4325" s="10">
        <f>IF(A4325="",0,SUMIFS(amount_expended,cfda_key,V4325))</f>
        <v/>
      </c>
      <c r="K4325" s="10">
        <f>IF(G4325="OTHER CLUSTER NOT LISTED ABOVE",SUMIFS(amount_expended,uniform_other_cluster_name,X4325), IF(AND(OR(G4325="N/A",G4325=""),H4325=""),0,IF(G4325="STATE CLUSTER",SUMIFS(amount_expended,uniform_state_cluster_name,W4325),SUMIFS(amount_expended,cluster_name,G4325))))</f>
        <v/>
      </c>
      <c r="L4325" s="8" t="n"/>
      <c r="M4325" s="7" t="n"/>
      <c r="N4325" s="8" t="n"/>
      <c r="O4325" s="7" t="n"/>
      <c r="P4325" s="7" t="n"/>
      <c r="Q4325" s="8" t="n"/>
      <c r="R4325" s="9" t="n"/>
      <c r="S4325" s="8" t="n"/>
      <c r="T4325" s="8" t="n"/>
      <c r="U4325" s="8" t="n"/>
      <c r="V4325" s="11">
        <f>IF(OR(B4325="",C4325=""),"",CONCATENATE(B4325,".",C4325))</f>
        <v/>
      </c>
      <c r="W4325" s="6">
        <f>UPPER(TRIM(H4325))</f>
        <v/>
      </c>
      <c r="X4325" s="6">
        <f>UPPER(TRIM(I4325))</f>
        <v/>
      </c>
      <c r="Y4325" s="6">
        <f>IF(V4325&lt;&gt;"",IFERROR(INDEX(federal_program_name_lookup,MATCH(V4325,aln_lookup,0)),""),"")</f>
        <v/>
      </c>
    </row>
    <row r="4326">
      <c r="A4326" s="6">
        <f>IF(B4326&lt;&gt;"", "AWARD-"&amp;TEXT(ROW()-1,"00000"), "")</f>
        <v/>
      </c>
      <c r="B4326" s="7" t="n"/>
      <c r="C4326" s="7" t="n"/>
      <c r="D4326" s="7" t="n"/>
      <c r="E4326" s="8" t="n"/>
      <c r="F4326" s="9" t="n"/>
      <c r="G4326" s="8" t="n"/>
      <c r="H4326" s="8" t="n"/>
      <c r="I4326" s="8" t="n"/>
      <c r="J4326" s="10">
        <f>IF(A4326="",0,SUMIFS(amount_expended,cfda_key,V4326))</f>
        <v/>
      </c>
      <c r="K4326" s="10">
        <f>IF(G4326="OTHER CLUSTER NOT LISTED ABOVE",SUMIFS(amount_expended,uniform_other_cluster_name,X4326), IF(AND(OR(G4326="N/A",G4326=""),H4326=""),0,IF(G4326="STATE CLUSTER",SUMIFS(amount_expended,uniform_state_cluster_name,W4326),SUMIFS(amount_expended,cluster_name,G4326))))</f>
        <v/>
      </c>
      <c r="L4326" s="8" t="n"/>
      <c r="M4326" s="7" t="n"/>
      <c r="N4326" s="8" t="n"/>
      <c r="O4326" s="7" t="n"/>
      <c r="P4326" s="7" t="n"/>
      <c r="Q4326" s="8" t="n"/>
      <c r="R4326" s="9" t="n"/>
      <c r="S4326" s="8" t="n"/>
      <c r="T4326" s="8" t="n"/>
      <c r="U4326" s="8" t="n"/>
      <c r="V4326" s="11">
        <f>IF(OR(B4326="",C4326=""),"",CONCATENATE(B4326,".",C4326))</f>
        <v/>
      </c>
      <c r="W4326" s="6">
        <f>UPPER(TRIM(H4326))</f>
        <v/>
      </c>
      <c r="X4326" s="6">
        <f>UPPER(TRIM(I4326))</f>
        <v/>
      </c>
      <c r="Y4326" s="6">
        <f>IF(V4326&lt;&gt;"",IFERROR(INDEX(federal_program_name_lookup,MATCH(V4326,aln_lookup,0)),""),"")</f>
        <v/>
      </c>
    </row>
    <row r="4327">
      <c r="A4327" s="6">
        <f>IF(B4327&lt;&gt;"", "AWARD-"&amp;TEXT(ROW()-1,"00000"), "")</f>
        <v/>
      </c>
      <c r="B4327" s="7" t="n"/>
      <c r="C4327" s="7" t="n"/>
      <c r="D4327" s="7" t="n"/>
      <c r="E4327" s="8" t="n"/>
      <c r="F4327" s="9" t="n"/>
      <c r="G4327" s="8" t="n"/>
      <c r="H4327" s="8" t="n"/>
      <c r="I4327" s="8" t="n"/>
      <c r="J4327" s="10">
        <f>IF(A4327="",0,SUMIFS(amount_expended,cfda_key,V4327))</f>
        <v/>
      </c>
      <c r="K4327" s="10">
        <f>IF(G4327="OTHER CLUSTER NOT LISTED ABOVE",SUMIFS(amount_expended,uniform_other_cluster_name,X4327), IF(AND(OR(G4327="N/A",G4327=""),H4327=""),0,IF(G4327="STATE CLUSTER",SUMIFS(amount_expended,uniform_state_cluster_name,W4327),SUMIFS(amount_expended,cluster_name,G4327))))</f>
        <v/>
      </c>
      <c r="L4327" s="8" t="n"/>
      <c r="M4327" s="7" t="n"/>
      <c r="N4327" s="8" t="n"/>
      <c r="O4327" s="7" t="n"/>
      <c r="P4327" s="7" t="n"/>
      <c r="Q4327" s="8" t="n"/>
      <c r="R4327" s="9" t="n"/>
      <c r="S4327" s="8" t="n"/>
      <c r="T4327" s="8" t="n"/>
      <c r="U4327" s="8" t="n"/>
      <c r="V4327" s="11">
        <f>IF(OR(B4327="",C4327=""),"",CONCATENATE(B4327,".",C4327))</f>
        <v/>
      </c>
      <c r="W4327" s="6">
        <f>UPPER(TRIM(H4327))</f>
        <v/>
      </c>
      <c r="X4327" s="6">
        <f>UPPER(TRIM(I4327))</f>
        <v/>
      </c>
      <c r="Y4327" s="6">
        <f>IF(V4327&lt;&gt;"",IFERROR(INDEX(federal_program_name_lookup,MATCH(V4327,aln_lookup,0)),""),"")</f>
        <v/>
      </c>
    </row>
    <row r="4328">
      <c r="A4328" s="6">
        <f>IF(B4328&lt;&gt;"", "AWARD-"&amp;TEXT(ROW()-1,"00000"), "")</f>
        <v/>
      </c>
      <c r="B4328" s="7" t="n"/>
      <c r="C4328" s="7" t="n"/>
      <c r="D4328" s="7" t="n"/>
      <c r="E4328" s="8" t="n"/>
      <c r="F4328" s="9" t="n"/>
      <c r="G4328" s="8" t="n"/>
      <c r="H4328" s="8" t="n"/>
      <c r="I4328" s="8" t="n"/>
      <c r="J4328" s="10">
        <f>IF(A4328="",0,SUMIFS(amount_expended,cfda_key,V4328))</f>
        <v/>
      </c>
      <c r="K4328" s="10">
        <f>IF(G4328="OTHER CLUSTER NOT LISTED ABOVE",SUMIFS(amount_expended,uniform_other_cluster_name,X4328), IF(AND(OR(G4328="N/A",G4328=""),H4328=""),0,IF(G4328="STATE CLUSTER",SUMIFS(amount_expended,uniform_state_cluster_name,W4328),SUMIFS(amount_expended,cluster_name,G4328))))</f>
        <v/>
      </c>
      <c r="L4328" s="8" t="n"/>
      <c r="M4328" s="7" t="n"/>
      <c r="N4328" s="8" t="n"/>
      <c r="O4328" s="7" t="n"/>
      <c r="P4328" s="7" t="n"/>
      <c r="Q4328" s="8" t="n"/>
      <c r="R4328" s="9" t="n"/>
      <c r="S4328" s="8" t="n"/>
      <c r="T4328" s="8" t="n"/>
      <c r="U4328" s="8" t="n"/>
      <c r="V4328" s="11">
        <f>IF(OR(B4328="",C4328=""),"",CONCATENATE(B4328,".",C4328))</f>
        <v/>
      </c>
      <c r="W4328" s="6">
        <f>UPPER(TRIM(H4328))</f>
        <v/>
      </c>
      <c r="X4328" s="6">
        <f>UPPER(TRIM(I4328))</f>
        <v/>
      </c>
      <c r="Y4328" s="6">
        <f>IF(V4328&lt;&gt;"",IFERROR(INDEX(federal_program_name_lookup,MATCH(V4328,aln_lookup,0)),""),"")</f>
        <v/>
      </c>
    </row>
    <row r="4329">
      <c r="A4329" s="6">
        <f>IF(B4329&lt;&gt;"", "AWARD-"&amp;TEXT(ROW()-1,"00000"), "")</f>
        <v/>
      </c>
      <c r="B4329" s="7" t="n"/>
      <c r="C4329" s="7" t="n"/>
      <c r="D4329" s="7" t="n"/>
      <c r="E4329" s="8" t="n"/>
      <c r="F4329" s="9" t="n"/>
      <c r="G4329" s="8" t="n"/>
      <c r="H4329" s="8" t="n"/>
      <c r="I4329" s="8" t="n"/>
      <c r="J4329" s="10">
        <f>IF(A4329="",0,SUMIFS(amount_expended,cfda_key,V4329))</f>
        <v/>
      </c>
      <c r="K4329" s="10">
        <f>IF(G4329="OTHER CLUSTER NOT LISTED ABOVE",SUMIFS(amount_expended,uniform_other_cluster_name,X4329), IF(AND(OR(G4329="N/A",G4329=""),H4329=""),0,IF(G4329="STATE CLUSTER",SUMIFS(amount_expended,uniform_state_cluster_name,W4329),SUMIFS(amount_expended,cluster_name,G4329))))</f>
        <v/>
      </c>
      <c r="L4329" s="8" t="n"/>
      <c r="M4329" s="7" t="n"/>
      <c r="N4329" s="8" t="n"/>
      <c r="O4329" s="7" t="n"/>
      <c r="P4329" s="7" t="n"/>
      <c r="Q4329" s="8" t="n"/>
      <c r="R4329" s="9" t="n"/>
      <c r="S4329" s="8" t="n"/>
      <c r="T4329" s="8" t="n"/>
      <c r="U4329" s="8" t="n"/>
      <c r="V4329" s="11">
        <f>IF(OR(B4329="",C4329=""),"",CONCATENATE(B4329,".",C4329))</f>
        <v/>
      </c>
      <c r="W4329" s="6">
        <f>UPPER(TRIM(H4329))</f>
        <v/>
      </c>
      <c r="X4329" s="6">
        <f>UPPER(TRIM(I4329))</f>
        <v/>
      </c>
      <c r="Y4329" s="6">
        <f>IF(V4329&lt;&gt;"",IFERROR(INDEX(federal_program_name_lookup,MATCH(V4329,aln_lookup,0)),""),"")</f>
        <v/>
      </c>
    </row>
    <row r="4330">
      <c r="A4330" s="6">
        <f>IF(B4330&lt;&gt;"", "AWARD-"&amp;TEXT(ROW()-1,"00000"), "")</f>
        <v/>
      </c>
      <c r="B4330" s="7" t="n"/>
      <c r="C4330" s="7" t="n"/>
      <c r="D4330" s="7" t="n"/>
      <c r="E4330" s="8" t="n"/>
      <c r="F4330" s="9" t="n"/>
      <c r="G4330" s="8" t="n"/>
      <c r="H4330" s="8" t="n"/>
      <c r="I4330" s="8" t="n"/>
      <c r="J4330" s="10">
        <f>IF(A4330="",0,SUMIFS(amount_expended,cfda_key,V4330))</f>
        <v/>
      </c>
      <c r="K4330" s="10">
        <f>IF(G4330="OTHER CLUSTER NOT LISTED ABOVE",SUMIFS(amount_expended,uniform_other_cluster_name,X4330), IF(AND(OR(G4330="N/A",G4330=""),H4330=""),0,IF(G4330="STATE CLUSTER",SUMIFS(amount_expended,uniform_state_cluster_name,W4330),SUMIFS(amount_expended,cluster_name,G4330))))</f>
        <v/>
      </c>
      <c r="L4330" s="8" t="n"/>
      <c r="M4330" s="7" t="n"/>
      <c r="N4330" s="8" t="n"/>
      <c r="O4330" s="7" t="n"/>
      <c r="P4330" s="7" t="n"/>
      <c r="Q4330" s="8" t="n"/>
      <c r="R4330" s="9" t="n"/>
      <c r="S4330" s="8" t="n"/>
      <c r="T4330" s="8" t="n"/>
      <c r="U4330" s="8" t="n"/>
      <c r="V4330" s="11">
        <f>IF(OR(B4330="",C4330=""),"",CONCATENATE(B4330,".",C4330))</f>
        <v/>
      </c>
      <c r="W4330" s="6">
        <f>UPPER(TRIM(H4330))</f>
        <v/>
      </c>
      <c r="X4330" s="6">
        <f>UPPER(TRIM(I4330))</f>
        <v/>
      </c>
      <c r="Y4330" s="6">
        <f>IF(V4330&lt;&gt;"",IFERROR(INDEX(federal_program_name_lookup,MATCH(V4330,aln_lookup,0)),""),"")</f>
        <v/>
      </c>
    </row>
    <row r="4331">
      <c r="A4331" s="6">
        <f>IF(B4331&lt;&gt;"", "AWARD-"&amp;TEXT(ROW()-1,"00000"), "")</f>
        <v/>
      </c>
      <c r="B4331" s="7" t="n"/>
      <c r="C4331" s="7" t="n"/>
      <c r="D4331" s="7" t="n"/>
      <c r="E4331" s="8" t="n"/>
      <c r="F4331" s="9" t="n"/>
      <c r="G4331" s="8" t="n"/>
      <c r="H4331" s="8" t="n"/>
      <c r="I4331" s="8" t="n"/>
      <c r="J4331" s="10">
        <f>IF(A4331="",0,SUMIFS(amount_expended,cfda_key,V4331))</f>
        <v/>
      </c>
      <c r="K4331" s="10">
        <f>IF(G4331="OTHER CLUSTER NOT LISTED ABOVE",SUMIFS(amount_expended,uniform_other_cluster_name,X4331), IF(AND(OR(G4331="N/A",G4331=""),H4331=""),0,IF(G4331="STATE CLUSTER",SUMIFS(amount_expended,uniform_state_cluster_name,W4331),SUMIFS(amount_expended,cluster_name,G4331))))</f>
        <v/>
      </c>
      <c r="L4331" s="8" t="n"/>
      <c r="M4331" s="7" t="n"/>
      <c r="N4331" s="8" t="n"/>
      <c r="O4331" s="7" t="n"/>
      <c r="P4331" s="7" t="n"/>
      <c r="Q4331" s="8" t="n"/>
      <c r="R4331" s="9" t="n"/>
      <c r="S4331" s="8" t="n"/>
      <c r="T4331" s="8" t="n"/>
      <c r="U4331" s="8" t="n"/>
      <c r="V4331" s="11">
        <f>IF(OR(B4331="",C4331=""),"",CONCATENATE(B4331,".",C4331))</f>
        <v/>
      </c>
      <c r="W4331" s="6">
        <f>UPPER(TRIM(H4331))</f>
        <v/>
      </c>
      <c r="X4331" s="6">
        <f>UPPER(TRIM(I4331))</f>
        <v/>
      </c>
      <c r="Y4331" s="6">
        <f>IF(V4331&lt;&gt;"",IFERROR(INDEX(federal_program_name_lookup,MATCH(V4331,aln_lookup,0)),""),"")</f>
        <v/>
      </c>
    </row>
    <row r="4332">
      <c r="A4332" s="6">
        <f>IF(B4332&lt;&gt;"", "AWARD-"&amp;TEXT(ROW()-1,"00000"), "")</f>
        <v/>
      </c>
      <c r="B4332" s="7" t="n"/>
      <c r="C4332" s="7" t="n"/>
      <c r="D4332" s="7" t="n"/>
      <c r="E4332" s="8" t="n"/>
      <c r="F4332" s="9" t="n"/>
      <c r="G4332" s="8" t="n"/>
      <c r="H4332" s="8" t="n"/>
      <c r="I4332" s="8" t="n"/>
      <c r="J4332" s="10">
        <f>IF(A4332="",0,SUMIFS(amount_expended,cfda_key,V4332))</f>
        <v/>
      </c>
      <c r="K4332" s="10">
        <f>IF(G4332="OTHER CLUSTER NOT LISTED ABOVE",SUMIFS(amount_expended,uniform_other_cluster_name,X4332), IF(AND(OR(G4332="N/A",G4332=""),H4332=""),0,IF(G4332="STATE CLUSTER",SUMIFS(amount_expended,uniform_state_cluster_name,W4332),SUMIFS(amount_expended,cluster_name,G4332))))</f>
        <v/>
      </c>
      <c r="L4332" s="8" t="n"/>
      <c r="M4332" s="7" t="n"/>
      <c r="N4332" s="8" t="n"/>
      <c r="O4332" s="7" t="n"/>
      <c r="P4332" s="7" t="n"/>
      <c r="Q4332" s="8" t="n"/>
      <c r="R4332" s="9" t="n"/>
      <c r="S4332" s="8" t="n"/>
      <c r="T4332" s="8" t="n"/>
      <c r="U4332" s="8" t="n"/>
      <c r="V4332" s="11">
        <f>IF(OR(B4332="",C4332=""),"",CONCATENATE(B4332,".",C4332))</f>
        <v/>
      </c>
      <c r="W4332" s="6">
        <f>UPPER(TRIM(H4332))</f>
        <v/>
      </c>
      <c r="X4332" s="6">
        <f>UPPER(TRIM(I4332))</f>
        <v/>
      </c>
      <c r="Y4332" s="6">
        <f>IF(V4332&lt;&gt;"",IFERROR(INDEX(federal_program_name_lookup,MATCH(V4332,aln_lookup,0)),""),"")</f>
        <v/>
      </c>
    </row>
    <row r="4333">
      <c r="A4333" s="6">
        <f>IF(B4333&lt;&gt;"", "AWARD-"&amp;TEXT(ROW()-1,"00000"), "")</f>
        <v/>
      </c>
      <c r="B4333" s="7" t="n"/>
      <c r="C4333" s="7" t="n"/>
      <c r="D4333" s="7" t="n"/>
      <c r="E4333" s="8" t="n"/>
      <c r="F4333" s="9" t="n"/>
      <c r="G4333" s="8" t="n"/>
      <c r="H4333" s="8" t="n"/>
      <c r="I4333" s="8" t="n"/>
      <c r="J4333" s="10">
        <f>IF(A4333="",0,SUMIFS(amount_expended,cfda_key,V4333))</f>
        <v/>
      </c>
      <c r="K4333" s="10">
        <f>IF(G4333="OTHER CLUSTER NOT LISTED ABOVE",SUMIFS(amount_expended,uniform_other_cluster_name,X4333), IF(AND(OR(G4333="N/A",G4333=""),H4333=""),0,IF(G4333="STATE CLUSTER",SUMIFS(amount_expended,uniform_state_cluster_name,W4333),SUMIFS(amount_expended,cluster_name,G4333))))</f>
        <v/>
      </c>
      <c r="L4333" s="8" t="n"/>
      <c r="M4333" s="7" t="n"/>
      <c r="N4333" s="8" t="n"/>
      <c r="O4333" s="7" t="n"/>
      <c r="P4333" s="7" t="n"/>
      <c r="Q4333" s="8" t="n"/>
      <c r="R4333" s="9" t="n"/>
      <c r="S4333" s="8" t="n"/>
      <c r="T4333" s="8" t="n"/>
      <c r="U4333" s="8" t="n"/>
      <c r="V4333" s="11">
        <f>IF(OR(B4333="",C4333=""),"",CONCATENATE(B4333,".",C4333))</f>
        <v/>
      </c>
      <c r="W4333" s="6">
        <f>UPPER(TRIM(H4333))</f>
        <v/>
      </c>
      <c r="X4333" s="6">
        <f>UPPER(TRIM(I4333))</f>
        <v/>
      </c>
      <c r="Y4333" s="6">
        <f>IF(V4333&lt;&gt;"",IFERROR(INDEX(federal_program_name_lookup,MATCH(V4333,aln_lookup,0)),""),"")</f>
        <v/>
      </c>
    </row>
    <row r="4334">
      <c r="A4334" s="6">
        <f>IF(B4334&lt;&gt;"", "AWARD-"&amp;TEXT(ROW()-1,"00000"), "")</f>
        <v/>
      </c>
      <c r="B4334" s="7" t="n"/>
      <c r="C4334" s="7" t="n"/>
      <c r="D4334" s="7" t="n"/>
      <c r="E4334" s="8" t="n"/>
      <c r="F4334" s="9" t="n"/>
      <c r="G4334" s="8" t="n"/>
      <c r="H4334" s="8" t="n"/>
      <c r="I4334" s="8" t="n"/>
      <c r="J4334" s="10">
        <f>IF(A4334="",0,SUMIFS(amount_expended,cfda_key,V4334))</f>
        <v/>
      </c>
      <c r="K4334" s="10">
        <f>IF(G4334="OTHER CLUSTER NOT LISTED ABOVE",SUMIFS(amount_expended,uniform_other_cluster_name,X4334), IF(AND(OR(G4334="N/A",G4334=""),H4334=""),0,IF(G4334="STATE CLUSTER",SUMIFS(amount_expended,uniform_state_cluster_name,W4334),SUMIFS(amount_expended,cluster_name,G4334))))</f>
        <v/>
      </c>
      <c r="L4334" s="8" t="n"/>
      <c r="M4334" s="7" t="n"/>
      <c r="N4334" s="8" t="n"/>
      <c r="O4334" s="7" t="n"/>
      <c r="P4334" s="7" t="n"/>
      <c r="Q4334" s="8" t="n"/>
      <c r="R4334" s="9" t="n"/>
      <c r="S4334" s="8" t="n"/>
      <c r="T4334" s="8" t="n"/>
      <c r="U4334" s="8" t="n"/>
      <c r="V4334" s="11">
        <f>IF(OR(B4334="",C4334=""),"",CONCATENATE(B4334,".",C4334))</f>
        <v/>
      </c>
      <c r="W4334" s="6">
        <f>UPPER(TRIM(H4334))</f>
        <v/>
      </c>
      <c r="X4334" s="6">
        <f>UPPER(TRIM(I4334))</f>
        <v/>
      </c>
      <c r="Y4334" s="6">
        <f>IF(V4334&lt;&gt;"",IFERROR(INDEX(federal_program_name_lookup,MATCH(V4334,aln_lookup,0)),""),"")</f>
        <v/>
      </c>
    </row>
    <row r="4335">
      <c r="A4335" s="6">
        <f>IF(B4335&lt;&gt;"", "AWARD-"&amp;TEXT(ROW()-1,"00000"), "")</f>
        <v/>
      </c>
      <c r="B4335" s="7" t="n"/>
      <c r="C4335" s="7" t="n"/>
      <c r="D4335" s="7" t="n"/>
      <c r="E4335" s="8" t="n"/>
      <c r="F4335" s="9" t="n"/>
      <c r="G4335" s="8" t="n"/>
      <c r="H4335" s="8" t="n"/>
      <c r="I4335" s="8" t="n"/>
      <c r="J4335" s="10">
        <f>IF(A4335="",0,SUMIFS(amount_expended,cfda_key,V4335))</f>
        <v/>
      </c>
      <c r="K4335" s="10">
        <f>IF(G4335="OTHER CLUSTER NOT LISTED ABOVE",SUMIFS(amount_expended,uniform_other_cluster_name,X4335), IF(AND(OR(G4335="N/A",G4335=""),H4335=""),0,IF(G4335="STATE CLUSTER",SUMIFS(amount_expended,uniform_state_cluster_name,W4335),SUMIFS(amount_expended,cluster_name,G4335))))</f>
        <v/>
      </c>
      <c r="L4335" s="8" t="n"/>
      <c r="M4335" s="7" t="n"/>
      <c r="N4335" s="8" t="n"/>
      <c r="O4335" s="7" t="n"/>
      <c r="P4335" s="7" t="n"/>
      <c r="Q4335" s="8" t="n"/>
      <c r="R4335" s="9" t="n"/>
      <c r="S4335" s="8" t="n"/>
      <c r="T4335" s="8" t="n"/>
      <c r="U4335" s="8" t="n"/>
      <c r="V4335" s="11">
        <f>IF(OR(B4335="",C4335=""),"",CONCATENATE(B4335,".",C4335))</f>
        <v/>
      </c>
      <c r="W4335" s="6">
        <f>UPPER(TRIM(H4335))</f>
        <v/>
      </c>
      <c r="X4335" s="6">
        <f>UPPER(TRIM(I4335))</f>
        <v/>
      </c>
      <c r="Y4335" s="6">
        <f>IF(V4335&lt;&gt;"",IFERROR(INDEX(federal_program_name_lookup,MATCH(V4335,aln_lookup,0)),""),"")</f>
        <v/>
      </c>
    </row>
    <row r="4336">
      <c r="A4336" s="6">
        <f>IF(B4336&lt;&gt;"", "AWARD-"&amp;TEXT(ROW()-1,"00000"), "")</f>
        <v/>
      </c>
      <c r="B4336" s="7" t="n"/>
      <c r="C4336" s="7" t="n"/>
      <c r="D4336" s="7" t="n"/>
      <c r="E4336" s="8" t="n"/>
      <c r="F4336" s="9" t="n"/>
      <c r="G4336" s="8" t="n"/>
      <c r="H4336" s="8" t="n"/>
      <c r="I4336" s="8" t="n"/>
      <c r="J4336" s="10">
        <f>IF(A4336="",0,SUMIFS(amount_expended,cfda_key,V4336))</f>
        <v/>
      </c>
      <c r="K4336" s="10">
        <f>IF(G4336="OTHER CLUSTER NOT LISTED ABOVE",SUMIFS(amount_expended,uniform_other_cluster_name,X4336), IF(AND(OR(G4336="N/A",G4336=""),H4336=""),0,IF(G4336="STATE CLUSTER",SUMIFS(amount_expended,uniform_state_cluster_name,W4336),SUMIFS(amount_expended,cluster_name,G4336))))</f>
        <v/>
      </c>
      <c r="L4336" s="8" t="n"/>
      <c r="M4336" s="7" t="n"/>
      <c r="N4336" s="8" t="n"/>
      <c r="O4336" s="7" t="n"/>
      <c r="P4336" s="7" t="n"/>
      <c r="Q4336" s="8" t="n"/>
      <c r="R4336" s="9" t="n"/>
      <c r="S4336" s="8" t="n"/>
      <c r="T4336" s="8" t="n"/>
      <c r="U4336" s="8" t="n"/>
      <c r="V4336" s="11">
        <f>IF(OR(B4336="",C4336=""),"",CONCATENATE(B4336,".",C4336))</f>
        <v/>
      </c>
      <c r="W4336" s="6">
        <f>UPPER(TRIM(H4336))</f>
        <v/>
      </c>
      <c r="X4336" s="6">
        <f>UPPER(TRIM(I4336))</f>
        <v/>
      </c>
      <c r="Y4336" s="6">
        <f>IF(V4336&lt;&gt;"",IFERROR(INDEX(federal_program_name_lookup,MATCH(V4336,aln_lookup,0)),""),"")</f>
        <v/>
      </c>
    </row>
    <row r="4337">
      <c r="A4337" s="6">
        <f>IF(B4337&lt;&gt;"", "AWARD-"&amp;TEXT(ROW()-1,"00000"), "")</f>
        <v/>
      </c>
      <c r="B4337" s="7" t="n"/>
      <c r="C4337" s="7" t="n"/>
      <c r="D4337" s="7" t="n"/>
      <c r="E4337" s="8" t="n"/>
      <c r="F4337" s="9" t="n"/>
      <c r="G4337" s="8" t="n"/>
      <c r="H4337" s="8" t="n"/>
      <c r="I4337" s="8" t="n"/>
      <c r="J4337" s="10">
        <f>IF(A4337="",0,SUMIFS(amount_expended,cfda_key,V4337))</f>
        <v/>
      </c>
      <c r="K4337" s="10">
        <f>IF(G4337="OTHER CLUSTER NOT LISTED ABOVE",SUMIFS(amount_expended,uniform_other_cluster_name,X4337), IF(AND(OR(G4337="N/A",G4337=""),H4337=""),0,IF(G4337="STATE CLUSTER",SUMIFS(amount_expended,uniform_state_cluster_name,W4337),SUMIFS(amount_expended,cluster_name,G4337))))</f>
        <v/>
      </c>
      <c r="L4337" s="8" t="n"/>
      <c r="M4337" s="7" t="n"/>
      <c r="N4337" s="8" t="n"/>
      <c r="O4337" s="7" t="n"/>
      <c r="P4337" s="7" t="n"/>
      <c r="Q4337" s="8" t="n"/>
      <c r="R4337" s="9" t="n"/>
      <c r="S4337" s="8" t="n"/>
      <c r="T4337" s="8" t="n"/>
      <c r="U4337" s="8" t="n"/>
      <c r="V4337" s="11">
        <f>IF(OR(B4337="",C4337=""),"",CONCATENATE(B4337,".",C4337))</f>
        <v/>
      </c>
      <c r="W4337" s="6">
        <f>UPPER(TRIM(H4337))</f>
        <v/>
      </c>
      <c r="X4337" s="6">
        <f>UPPER(TRIM(I4337))</f>
        <v/>
      </c>
      <c r="Y4337" s="6">
        <f>IF(V4337&lt;&gt;"",IFERROR(INDEX(federal_program_name_lookup,MATCH(V4337,aln_lookup,0)),""),"")</f>
        <v/>
      </c>
    </row>
    <row r="4338">
      <c r="A4338" s="6">
        <f>IF(B4338&lt;&gt;"", "AWARD-"&amp;TEXT(ROW()-1,"00000"), "")</f>
        <v/>
      </c>
      <c r="B4338" s="7" t="n"/>
      <c r="C4338" s="7" t="n"/>
      <c r="D4338" s="7" t="n"/>
      <c r="E4338" s="8" t="n"/>
      <c r="F4338" s="9" t="n"/>
      <c r="G4338" s="8" t="n"/>
      <c r="H4338" s="8" t="n"/>
      <c r="I4338" s="8" t="n"/>
      <c r="J4338" s="10">
        <f>IF(A4338="",0,SUMIFS(amount_expended,cfda_key,V4338))</f>
        <v/>
      </c>
      <c r="K4338" s="10">
        <f>IF(G4338="OTHER CLUSTER NOT LISTED ABOVE",SUMIFS(amount_expended,uniform_other_cluster_name,X4338), IF(AND(OR(G4338="N/A",G4338=""),H4338=""),0,IF(G4338="STATE CLUSTER",SUMIFS(amount_expended,uniform_state_cluster_name,W4338),SUMIFS(amount_expended,cluster_name,G4338))))</f>
        <v/>
      </c>
      <c r="L4338" s="8" t="n"/>
      <c r="M4338" s="7" t="n"/>
      <c r="N4338" s="8" t="n"/>
      <c r="O4338" s="7" t="n"/>
      <c r="P4338" s="7" t="n"/>
      <c r="Q4338" s="8" t="n"/>
      <c r="R4338" s="9" t="n"/>
      <c r="S4338" s="8" t="n"/>
      <c r="T4338" s="8" t="n"/>
      <c r="U4338" s="8" t="n"/>
      <c r="V4338" s="11">
        <f>IF(OR(B4338="",C4338=""),"",CONCATENATE(B4338,".",C4338))</f>
        <v/>
      </c>
      <c r="W4338" s="6">
        <f>UPPER(TRIM(H4338))</f>
        <v/>
      </c>
      <c r="X4338" s="6">
        <f>UPPER(TRIM(I4338))</f>
        <v/>
      </c>
      <c r="Y4338" s="6">
        <f>IF(V4338&lt;&gt;"",IFERROR(INDEX(federal_program_name_lookup,MATCH(V4338,aln_lookup,0)),""),"")</f>
        <v/>
      </c>
    </row>
    <row r="4339">
      <c r="A4339" s="6">
        <f>IF(B4339&lt;&gt;"", "AWARD-"&amp;TEXT(ROW()-1,"00000"), "")</f>
        <v/>
      </c>
      <c r="B4339" s="7" t="n"/>
      <c r="C4339" s="7" t="n"/>
      <c r="D4339" s="7" t="n"/>
      <c r="E4339" s="8" t="n"/>
      <c r="F4339" s="9" t="n"/>
      <c r="G4339" s="8" t="n"/>
      <c r="H4339" s="8" t="n"/>
      <c r="I4339" s="8" t="n"/>
      <c r="J4339" s="10">
        <f>IF(A4339="",0,SUMIFS(amount_expended,cfda_key,V4339))</f>
        <v/>
      </c>
      <c r="K4339" s="10">
        <f>IF(G4339="OTHER CLUSTER NOT LISTED ABOVE",SUMIFS(amount_expended,uniform_other_cluster_name,X4339), IF(AND(OR(G4339="N/A",G4339=""),H4339=""),0,IF(G4339="STATE CLUSTER",SUMIFS(amount_expended,uniform_state_cluster_name,W4339),SUMIFS(amount_expended,cluster_name,G4339))))</f>
        <v/>
      </c>
      <c r="L4339" s="8" t="n"/>
      <c r="M4339" s="7" t="n"/>
      <c r="N4339" s="8" t="n"/>
      <c r="O4339" s="7" t="n"/>
      <c r="P4339" s="7" t="n"/>
      <c r="Q4339" s="8" t="n"/>
      <c r="R4339" s="9" t="n"/>
      <c r="S4339" s="8" t="n"/>
      <c r="T4339" s="8" t="n"/>
      <c r="U4339" s="8" t="n"/>
      <c r="V4339" s="11">
        <f>IF(OR(B4339="",C4339=""),"",CONCATENATE(B4339,".",C4339))</f>
        <v/>
      </c>
      <c r="W4339" s="6">
        <f>UPPER(TRIM(H4339))</f>
        <v/>
      </c>
      <c r="X4339" s="6">
        <f>UPPER(TRIM(I4339))</f>
        <v/>
      </c>
      <c r="Y4339" s="6">
        <f>IF(V4339&lt;&gt;"",IFERROR(INDEX(federal_program_name_lookup,MATCH(V4339,aln_lookup,0)),""),"")</f>
        <v/>
      </c>
    </row>
    <row r="4340">
      <c r="A4340" s="6">
        <f>IF(B4340&lt;&gt;"", "AWARD-"&amp;TEXT(ROW()-1,"00000"), "")</f>
        <v/>
      </c>
      <c r="B4340" s="7" t="n"/>
      <c r="C4340" s="7" t="n"/>
      <c r="D4340" s="7" t="n"/>
      <c r="E4340" s="8" t="n"/>
      <c r="F4340" s="9" t="n"/>
      <c r="G4340" s="8" t="n"/>
      <c r="H4340" s="8" t="n"/>
      <c r="I4340" s="8" t="n"/>
      <c r="J4340" s="10">
        <f>IF(A4340="",0,SUMIFS(amount_expended,cfda_key,V4340))</f>
        <v/>
      </c>
      <c r="K4340" s="10">
        <f>IF(G4340="OTHER CLUSTER NOT LISTED ABOVE",SUMIFS(amount_expended,uniform_other_cluster_name,X4340), IF(AND(OR(G4340="N/A",G4340=""),H4340=""),0,IF(G4340="STATE CLUSTER",SUMIFS(amount_expended,uniform_state_cluster_name,W4340),SUMIFS(amount_expended,cluster_name,G4340))))</f>
        <v/>
      </c>
      <c r="L4340" s="8" t="n"/>
      <c r="M4340" s="7" t="n"/>
      <c r="N4340" s="8" t="n"/>
      <c r="O4340" s="7" t="n"/>
      <c r="P4340" s="7" t="n"/>
      <c r="Q4340" s="8" t="n"/>
      <c r="R4340" s="9" t="n"/>
      <c r="S4340" s="8" t="n"/>
      <c r="T4340" s="8" t="n"/>
      <c r="U4340" s="8" t="n"/>
      <c r="V4340" s="11">
        <f>IF(OR(B4340="",C4340=""),"",CONCATENATE(B4340,".",C4340))</f>
        <v/>
      </c>
      <c r="W4340" s="6">
        <f>UPPER(TRIM(H4340))</f>
        <v/>
      </c>
      <c r="X4340" s="6">
        <f>UPPER(TRIM(I4340))</f>
        <v/>
      </c>
      <c r="Y4340" s="6">
        <f>IF(V4340&lt;&gt;"",IFERROR(INDEX(federal_program_name_lookup,MATCH(V4340,aln_lookup,0)),""),"")</f>
        <v/>
      </c>
    </row>
    <row r="4341">
      <c r="A4341" s="6">
        <f>IF(B4341&lt;&gt;"", "AWARD-"&amp;TEXT(ROW()-1,"00000"), "")</f>
        <v/>
      </c>
      <c r="B4341" s="7" t="n"/>
      <c r="C4341" s="7" t="n"/>
      <c r="D4341" s="7" t="n"/>
      <c r="E4341" s="8" t="n"/>
      <c r="F4341" s="9" t="n"/>
      <c r="G4341" s="8" t="n"/>
      <c r="H4341" s="8" t="n"/>
      <c r="I4341" s="8" t="n"/>
      <c r="J4341" s="10">
        <f>IF(A4341="",0,SUMIFS(amount_expended,cfda_key,V4341))</f>
        <v/>
      </c>
      <c r="K4341" s="10">
        <f>IF(G4341="OTHER CLUSTER NOT LISTED ABOVE",SUMIFS(amount_expended,uniform_other_cluster_name,X4341), IF(AND(OR(G4341="N/A",G4341=""),H4341=""),0,IF(G4341="STATE CLUSTER",SUMIFS(amount_expended,uniform_state_cluster_name,W4341),SUMIFS(amount_expended,cluster_name,G4341))))</f>
        <v/>
      </c>
      <c r="L4341" s="8" t="n"/>
      <c r="M4341" s="7" t="n"/>
      <c r="N4341" s="8" t="n"/>
      <c r="O4341" s="7" t="n"/>
      <c r="P4341" s="7" t="n"/>
      <c r="Q4341" s="8" t="n"/>
      <c r="R4341" s="9" t="n"/>
      <c r="S4341" s="8" t="n"/>
      <c r="T4341" s="8" t="n"/>
      <c r="U4341" s="8" t="n"/>
      <c r="V4341" s="11">
        <f>IF(OR(B4341="",C4341=""),"",CONCATENATE(B4341,".",C4341))</f>
        <v/>
      </c>
      <c r="W4341" s="6">
        <f>UPPER(TRIM(H4341))</f>
        <v/>
      </c>
      <c r="X4341" s="6">
        <f>UPPER(TRIM(I4341))</f>
        <v/>
      </c>
      <c r="Y4341" s="6">
        <f>IF(V4341&lt;&gt;"",IFERROR(INDEX(federal_program_name_lookup,MATCH(V4341,aln_lookup,0)),""),"")</f>
        <v/>
      </c>
    </row>
    <row r="4342">
      <c r="A4342" s="6">
        <f>IF(B4342&lt;&gt;"", "AWARD-"&amp;TEXT(ROW()-1,"00000"), "")</f>
        <v/>
      </c>
      <c r="B4342" s="7" t="n"/>
      <c r="C4342" s="7" t="n"/>
      <c r="D4342" s="7" t="n"/>
      <c r="E4342" s="8" t="n"/>
      <c r="F4342" s="9" t="n"/>
      <c r="G4342" s="8" t="n"/>
      <c r="H4342" s="8" t="n"/>
      <c r="I4342" s="8" t="n"/>
      <c r="J4342" s="10">
        <f>IF(A4342="",0,SUMIFS(amount_expended,cfda_key,V4342))</f>
        <v/>
      </c>
      <c r="K4342" s="10">
        <f>IF(G4342="OTHER CLUSTER NOT LISTED ABOVE",SUMIFS(amount_expended,uniform_other_cluster_name,X4342), IF(AND(OR(G4342="N/A",G4342=""),H4342=""),0,IF(G4342="STATE CLUSTER",SUMIFS(amount_expended,uniform_state_cluster_name,W4342),SUMIFS(amount_expended,cluster_name,G4342))))</f>
        <v/>
      </c>
      <c r="L4342" s="8" t="n"/>
      <c r="M4342" s="7" t="n"/>
      <c r="N4342" s="8" t="n"/>
      <c r="O4342" s="7" t="n"/>
      <c r="P4342" s="7" t="n"/>
      <c r="Q4342" s="8" t="n"/>
      <c r="R4342" s="9" t="n"/>
      <c r="S4342" s="8" t="n"/>
      <c r="T4342" s="8" t="n"/>
      <c r="U4342" s="8" t="n"/>
      <c r="V4342" s="11">
        <f>IF(OR(B4342="",C4342=""),"",CONCATENATE(B4342,".",C4342))</f>
        <v/>
      </c>
      <c r="W4342" s="6">
        <f>UPPER(TRIM(H4342))</f>
        <v/>
      </c>
      <c r="X4342" s="6">
        <f>UPPER(TRIM(I4342))</f>
        <v/>
      </c>
      <c r="Y4342" s="6">
        <f>IF(V4342&lt;&gt;"",IFERROR(INDEX(federal_program_name_lookup,MATCH(V4342,aln_lookup,0)),""),"")</f>
        <v/>
      </c>
    </row>
    <row r="4343">
      <c r="A4343" s="6">
        <f>IF(B4343&lt;&gt;"", "AWARD-"&amp;TEXT(ROW()-1,"00000"), "")</f>
        <v/>
      </c>
      <c r="B4343" s="7" t="n"/>
      <c r="C4343" s="7" t="n"/>
      <c r="D4343" s="7" t="n"/>
      <c r="E4343" s="8" t="n"/>
      <c r="F4343" s="9" t="n"/>
      <c r="G4343" s="8" t="n"/>
      <c r="H4343" s="8" t="n"/>
      <c r="I4343" s="8" t="n"/>
      <c r="J4343" s="10">
        <f>IF(A4343="",0,SUMIFS(amount_expended,cfda_key,V4343))</f>
        <v/>
      </c>
      <c r="K4343" s="10">
        <f>IF(G4343="OTHER CLUSTER NOT LISTED ABOVE",SUMIFS(amount_expended,uniform_other_cluster_name,X4343), IF(AND(OR(G4343="N/A",G4343=""),H4343=""),0,IF(G4343="STATE CLUSTER",SUMIFS(amount_expended,uniform_state_cluster_name,W4343),SUMIFS(amount_expended,cluster_name,G4343))))</f>
        <v/>
      </c>
      <c r="L4343" s="8" t="n"/>
      <c r="M4343" s="7" t="n"/>
      <c r="N4343" s="8" t="n"/>
      <c r="O4343" s="7" t="n"/>
      <c r="P4343" s="7" t="n"/>
      <c r="Q4343" s="8" t="n"/>
      <c r="R4343" s="9" t="n"/>
      <c r="S4343" s="8" t="n"/>
      <c r="T4343" s="8" t="n"/>
      <c r="U4343" s="8" t="n"/>
      <c r="V4343" s="11">
        <f>IF(OR(B4343="",C4343=""),"",CONCATENATE(B4343,".",C4343))</f>
        <v/>
      </c>
      <c r="W4343" s="6">
        <f>UPPER(TRIM(H4343))</f>
        <v/>
      </c>
      <c r="X4343" s="6">
        <f>UPPER(TRIM(I4343))</f>
        <v/>
      </c>
      <c r="Y4343" s="6">
        <f>IF(V4343&lt;&gt;"",IFERROR(INDEX(federal_program_name_lookup,MATCH(V4343,aln_lookup,0)),""),"")</f>
        <v/>
      </c>
    </row>
    <row r="4344">
      <c r="A4344" s="6">
        <f>IF(B4344&lt;&gt;"", "AWARD-"&amp;TEXT(ROW()-1,"00000"), "")</f>
        <v/>
      </c>
      <c r="B4344" s="7" t="n"/>
      <c r="C4344" s="7" t="n"/>
      <c r="D4344" s="7" t="n"/>
      <c r="E4344" s="8" t="n"/>
      <c r="F4344" s="9" t="n"/>
      <c r="G4344" s="8" t="n"/>
      <c r="H4344" s="8" t="n"/>
      <c r="I4344" s="8" t="n"/>
      <c r="J4344" s="10">
        <f>IF(A4344="",0,SUMIFS(amount_expended,cfda_key,V4344))</f>
        <v/>
      </c>
      <c r="K4344" s="10">
        <f>IF(G4344="OTHER CLUSTER NOT LISTED ABOVE",SUMIFS(amount_expended,uniform_other_cluster_name,X4344), IF(AND(OR(G4344="N/A",G4344=""),H4344=""),0,IF(G4344="STATE CLUSTER",SUMIFS(amount_expended,uniform_state_cluster_name,W4344),SUMIFS(amount_expended,cluster_name,G4344))))</f>
        <v/>
      </c>
      <c r="L4344" s="8" t="n"/>
      <c r="M4344" s="7" t="n"/>
      <c r="N4344" s="8" t="n"/>
      <c r="O4344" s="7" t="n"/>
      <c r="P4344" s="7" t="n"/>
      <c r="Q4344" s="8" t="n"/>
      <c r="R4344" s="9" t="n"/>
      <c r="S4344" s="8" t="n"/>
      <c r="T4344" s="8" t="n"/>
      <c r="U4344" s="8" t="n"/>
      <c r="V4344" s="11">
        <f>IF(OR(B4344="",C4344=""),"",CONCATENATE(B4344,".",C4344))</f>
        <v/>
      </c>
      <c r="W4344" s="6">
        <f>UPPER(TRIM(H4344))</f>
        <v/>
      </c>
      <c r="X4344" s="6">
        <f>UPPER(TRIM(I4344))</f>
        <v/>
      </c>
      <c r="Y4344" s="6">
        <f>IF(V4344&lt;&gt;"",IFERROR(INDEX(federal_program_name_lookup,MATCH(V4344,aln_lookup,0)),""),"")</f>
        <v/>
      </c>
    </row>
    <row r="4345">
      <c r="A4345" s="6">
        <f>IF(B4345&lt;&gt;"", "AWARD-"&amp;TEXT(ROW()-1,"00000"), "")</f>
        <v/>
      </c>
      <c r="B4345" s="7" t="n"/>
      <c r="C4345" s="7" t="n"/>
      <c r="D4345" s="7" t="n"/>
      <c r="E4345" s="8" t="n"/>
      <c r="F4345" s="9" t="n"/>
      <c r="G4345" s="8" t="n"/>
      <c r="H4345" s="8" t="n"/>
      <c r="I4345" s="8" t="n"/>
      <c r="J4345" s="10">
        <f>IF(A4345="",0,SUMIFS(amount_expended,cfda_key,V4345))</f>
        <v/>
      </c>
      <c r="K4345" s="10">
        <f>IF(G4345="OTHER CLUSTER NOT LISTED ABOVE",SUMIFS(amount_expended,uniform_other_cluster_name,X4345), IF(AND(OR(G4345="N/A",G4345=""),H4345=""),0,IF(G4345="STATE CLUSTER",SUMIFS(amount_expended,uniform_state_cluster_name,W4345),SUMIFS(amount_expended,cluster_name,G4345))))</f>
        <v/>
      </c>
      <c r="L4345" s="8" t="n"/>
      <c r="M4345" s="7" t="n"/>
      <c r="N4345" s="8" t="n"/>
      <c r="O4345" s="7" t="n"/>
      <c r="P4345" s="7" t="n"/>
      <c r="Q4345" s="8" t="n"/>
      <c r="R4345" s="9" t="n"/>
      <c r="S4345" s="8" t="n"/>
      <c r="T4345" s="8" t="n"/>
      <c r="U4345" s="8" t="n"/>
      <c r="V4345" s="11">
        <f>IF(OR(B4345="",C4345=""),"",CONCATENATE(B4345,".",C4345))</f>
        <v/>
      </c>
      <c r="W4345" s="6">
        <f>UPPER(TRIM(H4345))</f>
        <v/>
      </c>
      <c r="X4345" s="6">
        <f>UPPER(TRIM(I4345))</f>
        <v/>
      </c>
      <c r="Y4345" s="6">
        <f>IF(V4345&lt;&gt;"",IFERROR(INDEX(federal_program_name_lookup,MATCH(V4345,aln_lookup,0)),""),"")</f>
        <v/>
      </c>
    </row>
    <row r="4346">
      <c r="A4346" s="6">
        <f>IF(B4346&lt;&gt;"", "AWARD-"&amp;TEXT(ROW()-1,"00000"), "")</f>
        <v/>
      </c>
      <c r="B4346" s="7" t="n"/>
      <c r="C4346" s="7" t="n"/>
      <c r="D4346" s="7" t="n"/>
      <c r="E4346" s="8" t="n"/>
      <c r="F4346" s="9" t="n"/>
      <c r="G4346" s="8" t="n"/>
      <c r="H4346" s="8" t="n"/>
      <c r="I4346" s="8" t="n"/>
      <c r="J4346" s="10">
        <f>IF(A4346="",0,SUMIFS(amount_expended,cfda_key,V4346))</f>
        <v/>
      </c>
      <c r="K4346" s="10">
        <f>IF(G4346="OTHER CLUSTER NOT LISTED ABOVE",SUMIFS(amount_expended,uniform_other_cluster_name,X4346), IF(AND(OR(G4346="N/A",G4346=""),H4346=""),0,IF(G4346="STATE CLUSTER",SUMIFS(amount_expended,uniform_state_cluster_name,W4346),SUMIFS(amount_expended,cluster_name,G4346))))</f>
        <v/>
      </c>
      <c r="L4346" s="8" t="n"/>
      <c r="M4346" s="7" t="n"/>
      <c r="N4346" s="8" t="n"/>
      <c r="O4346" s="7" t="n"/>
      <c r="P4346" s="7" t="n"/>
      <c r="Q4346" s="8" t="n"/>
      <c r="R4346" s="9" t="n"/>
      <c r="S4346" s="8" t="n"/>
      <c r="T4346" s="8" t="n"/>
      <c r="U4346" s="8" t="n"/>
      <c r="V4346" s="11">
        <f>IF(OR(B4346="",C4346=""),"",CONCATENATE(B4346,".",C4346))</f>
        <v/>
      </c>
      <c r="W4346" s="6">
        <f>UPPER(TRIM(H4346))</f>
        <v/>
      </c>
      <c r="X4346" s="6">
        <f>UPPER(TRIM(I4346))</f>
        <v/>
      </c>
      <c r="Y4346" s="6">
        <f>IF(V4346&lt;&gt;"",IFERROR(INDEX(federal_program_name_lookup,MATCH(V4346,aln_lookup,0)),""),"")</f>
        <v/>
      </c>
    </row>
    <row r="4347">
      <c r="A4347" s="6">
        <f>IF(B4347&lt;&gt;"", "AWARD-"&amp;TEXT(ROW()-1,"00000"), "")</f>
        <v/>
      </c>
      <c r="B4347" s="7" t="n"/>
      <c r="C4347" s="7" t="n"/>
      <c r="D4347" s="7" t="n"/>
      <c r="E4347" s="8" t="n"/>
      <c r="F4347" s="9" t="n"/>
      <c r="G4347" s="8" t="n"/>
      <c r="H4347" s="8" t="n"/>
      <c r="I4347" s="8" t="n"/>
      <c r="J4347" s="10">
        <f>IF(A4347="",0,SUMIFS(amount_expended,cfda_key,V4347))</f>
        <v/>
      </c>
      <c r="K4347" s="10">
        <f>IF(G4347="OTHER CLUSTER NOT LISTED ABOVE",SUMIFS(amount_expended,uniform_other_cluster_name,X4347), IF(AND(OR(G4347="N/A",G4347=""),H4347=""),0,IF(G4347="STATE CLUSTER",SUMIFS(amount_expended,uniform_state_cluster_name,W4347),SUMIFS(amount_expended,cluster_name,G4347))))</f>
        <v/>
      </c>
      <c r="L4347" s="8" t="n"/>
      <c r="M4347" s="7" t="n"/>
      <c r="N4347" s="8" t="n"/>
      <c r="O4347" s="7" t="n"/>
      <c r="P4347" s="7" t="n"/>
      <c r="Q4347" s="8" t="n"/>
      <c r="R4347" s="9" t="n"/>
      <c r="S4347" s="8" t="n"/>
      <c r="T4347" s="8" t="n"/>
      <c r="U4347" s="8" t="n"/>
      <c r="V4347" s="11">
        <f>IF(OR(B4347="",C4347=""),"",CONCATENATE(B4347,".",C4347))</f>
        <v/>
      </c>
      <c r="W4347" s="6">
        <f>UPPER(TRIM(H4347))</f>
        <v/>
      </c>
      <c r="X4347" s="6">
        <f>UPPER(TRIM(I4347))</f>
        <v/>
      </c>
      <c r="Y4347" s="6">
        <f>IF(V4347&lt;&gt;"",IFERROR(INDEX(federal_program_name_lookup,MATCH(V4347,aln_lookup,0)),""),"")</f>
        <v/>
      </c>
    </row>
    <row r="4348">
      <c r="A4348" s="6">
        <f>IF(B4348&lt;&gt;"", "AWARD-"&amp;TEXT(ROW()-1,"00000"), "")</f>
        <v/>
      </c>
      <c r="B4348" s="7" t="n"/>
      <c r="C4348" s="7" t="n"/>
      <c r="D4348" s="7" t="n"/>
      <c r="E4348" s="8" t="n"/>
      <c r="F4348" s="9" t="n"/>
      <c r="G4348" s="8" t="n"/>
      <c r="H4348" s="8" t="n"/>
      <c r="I4348" s="8" t="n"/>
      <c r="J4348" s="10">
        <f>IF(A4348="",0,SUMIFS(amount_expended,cfda_key,V4348))</f>
        <v/>
      </c>
      <c r="K4348" s="10">
        <f>IF(G4348="OTHER CLUSTER NOT LISTED ABOVE",SUMIFS(amount_expended,uniform_other_cluster_name,X4348), IF(AND(OR(G4348="N/A",G4348=""),H4348=""),0,IF(G4348="STATE CLUSTER",SUMIFS(amount_expended,uniform_state_cluster_name,W4348),SUMIFS(amount_expended,cluster_name,G4348))))</f>
        <v/>
      </c>
      <c r="L4348" s="8" t="n"/>
      <c r="M4348" s="7" t="n"/>
      <c r="N4348" s="8" t="n"/>
      <c r="O4348" s="7" t="n"/>
      <c r="P4348" s="7" t="n"/>
      <c r="Q4348" s="8" t="n"/>
      <c r="R4348" s="9" t="n"/>
      <c r="S4348" s="8" t="n"/>
      <c r="T4348" s="8" t="n"/>
      <c r="U4348" s="8" t="n"/>
      <c r="V4348" s="11">
        <f>IF(OR(B4348="",C4348=""),"",CONCATENATE(B4348,".",C4348))</f>
        <v/>
      </c>
      <c r="W4348" s="6">
        <f>UPPER(TRIM(H4348))</f>
        <v/>
      </c>
      <c r="X4348" s="6">
        <f>UPPER(TRIM(I4348))</f>
        <v/>
      </c>
      <c r="Y4348" s="6">
        <f>IF(V4348&lt;&gt;"",IFERROR(INDEX(federal_program_name_lookup,MATCH(V4348,aln_lookup,0)),""),"")</f>
        <v/>
      </c>
    </row>
    <row r="4349">
      <c r="A4349" s="6">
        <f>IF(B4349&lt;&gt;"", "AWARD-"&amp;TEXT(ROW()-1,"00000"), "")</f>
        <v/>
      </c>
      <c r="B4349" s="7" t="n"/>
      <c r="C4349" s="7" t="n"/>
      <c r="D4349" s="7" t="n"/>
      <c r="E4349" s="8" t="n"/>
      <c r="F4349" s="9" t="n"/>
      <c r="G4349" s="8" t="n"/>
      <c r="H4349" s="8" t="n"/>
      <c r="I4349" s="8" t="n"/>
      <c r="J4349" s="10">
        <f>IF(A4349="",0,SUMIFS(amount_expended,cfda_key,V4349))</f>
        <v/>
      </c>
      <c r="K4349" s="10">
        <f>IF(G4349="OTHER CLUSTER NOT LISTED ABOVE",SUMIFS(amount_expended,uniform_other_cluster_name,X4349), IF(AND(OR(G4349="N/A",G4349=""),H4349=""),0,IF(G4349="STATE CLUSTER",SUMIFS(amount_expended,uniform_state_cluster_name,W4349),SUMIFS(amount_expended,cluster_name,G4349))))</f>
        <v/>
      </c>
      <c r="L4349" s="8" t="n"/>
      <c r="M4349" s="7" t="n"/>
      <c r="N4349" s="8" t="n"/>
      <c r="O4349" s="7" t="n"/>
      <c r="P4349" s="7" t="n"/>
      <c r="Q4349" s="8" t="n"/>
      <c r="R4349" s="9" t="n"/>
      <c r="S4349" s="8" t="n"/>
      <c r="T4349" s="8" t="n"/>
      <c r="U4349" s="8" t="n"/>
      <c r="V4349" s="11">
        <f>IF(OR(B4349="",C4349=""),"",CONCATENATE(B4349,".",C4349))</f>
        <v/>
      </c>
      <c r="W4349" s="6">
        <f>UPPER(TRIM(H4349))</f>
        <v/>
      </c>
      <c r="X4349" s="6">
        <f>UPPER(TRIM(I4349))</f>
        <v/>
      </c>
      <c r="Y4349" s="6">
        <f>IF(V4349&lt;&gt;"",IFERROR(INDEX(federal_program_name_lookup,MATCH(V4349,aln_lookup,0)),""),"")</f>
        <v/>
      </c>
    </row>
    <row r="4350">
      <c r="A4350" s="6">
        <f>IF(B4350&lt;&gt;"", "AWARD-"&amp;TEXT(ROW()-1,"00000"), "")</f>
        <v/>
      </c>
      <c r="B4350" s="7" t="n"/>
      <c r="C4350" s="7" t="n"/>
      <c r="D4350" s="7" t="n"/>
      <c r="E4350" s="8" t="n"/>
      <c r="F4350" s="9" t="n"/>
      <c r="G4350" s="8" t="n"/>
      <c r="H4350" s="8" t="n"/>
      <c r="I4350" s="8" t="n"/>
      <c r="J4350" s="10">
        <f>IF(A4350="",0,SUMIFS(amount_expended,cfda_key,V4350))</f>
        <v/>
      </c>
      <c r="K4350" s="10">
        <f>IF(G4350="OTHER CLUSTER NOT LISTED ABOVE",SUMIFS(amount_expended,uniform_other_cluster_name,X4350), IF(AND(OR(G4350="N/A",G4350=""),H4350=""),0,IF(G4350="STATE CLUSTER",SUMIFS(amount_expended,uniform_state_cluster_name,W4350),SUMIFS(amount_expended,cluster_name,G4350))))</f>
        <v/>
      </c>
      <c r="L4350" s="8" t="n"/>
      <c r="M4350" s="7" t="n"/>
      <c r="N4350" s="8" t="n"/>
      <c r="O4350" s="7" t="n"/>
      <c r="P4350" s="7" t="n"/>
      <c r="Q4350" s="8" t="n"/>
      <c r="R4350" s="9" t="n"/>
      <c r="S4350" s="8" t="n"/>
      <c r="T4350" s="8" t="n"/>
      <c r="U4350" s="8" t="n"/>
      <c r="V4350" s="11">
        <f>IF(OR(B4350="",C4350=""),"",CONCATENATE(B4350,".",C4350))</f>
        <v/>
      </c>
      <c r="W4350" s="6">
        <f>UPPER(TRIM(H4350))</f>
        <v/>
      </c>
      <c r="X4350" s="6">
        <f>UPPER(TRIM(I4350))</f>
        <v/>
      </c>
      <c r="Y4350" s="6">
        <f>IF(V4350&lt;&gt;"",IFERROR(INDEX(federal_program_name_lookup,MATCH(V4350,aln_lookup,0)),""),"")</f>
        <v/>
      </c>
    </row>
    <row r="4351">
      <c r="A4351" s="6">
        <f>IF(B4351&lt;&gt;"", "AWARD-"&amp;TEXT(ROW()-1,"00000"), "")</f>
        <v/>
      </c>
      <c r="B4351" s="7" t="n"/>
      <c r="C4351" s="7" t="n"/>
      <c r="D4351" s="7" t="n"/>
      <c r="E4351" s="8" t="n"/>
      <c r="F4351" s="9" t="n"/>
      <c r="G4351" s="8" t="n"/>
      <c r="H4351" s="8" t="n"/>
      <c r="I4351" s="8" t="n"/>
      <c r="J4351" s="10">
        <f>IF(A4351="",0,SUMIFS(amount_expended,cfda_key,V4351))</f>
        <v/>
      </c>
      <c r="K4351" s="10">
        <f>IF(G4351="OTHER CLUSTER NOT LISTED ABOVE",SUMIFS(amount_expended,uniform_other_cluster_name,X4351), IF(AND(OR(G4351="N/A",G4351=""),H4351=""),0,IF(G4351="STATE CLUSTER",SUMIFS(amount_expended,uniform_state_cluster_name,W4351),SUMIFS(amount_expended,cluster_name,G4351))))</f>
        <v/>
      </c>
      <c r="L4351" s="8" t="n"/>
      <c r="M4351" s="7" t="n"/>
      <c r="N4351" s="8" t="n"/>
      <c r="O4351" s="7" t="n"/>
      <c r="P4351" s="7" t="n"/>
      <c r="Q4351" s="8" t="n"/>
      <c r="R4351" s="9" t="n"/>
      <c r="S4351" s="8" t="n"/>
      <c r="T4351" s="8" t="n"/>
      <c r="U4351" s="8" t="n"/>
      <c r="V4351" s="11">
        <f>IF(OR(B4351="",C4351=""),"",CONCATENATE(B4351,".",C4351))</f>
        <v/>
      </c>
      <c r="W4351" s="6">
        <f>UPPER(TRIM(H4351))</f>
        <v/>
      </c>
      <c r="X4351" s="6">
        <f>UPPER(TRIM(I4351))</f>
        <v/>
      </c>
      <c r="Y4351" s="6">
        <f>IF(V4351&lt;&gt;"",IFERROR(INDEX(federal_program_name_lookup,MATCH(V4351,aln_lookup,0)),""),"")</f>
        <v/>
      </c>
    </row>
    <row r="4352">
      <c r="A4352" s="6">
        <f>IF(B4352&lt;&gt;"", "AWARD-"&amp;TEXT(ROW()-1,"00000"), "")</f>
        <v/>
      </c>
      <c r="B4352" s="7" t="n"/>
      <c r="C4352" s="7" t="n"/>
      <c r="D4352" s="7" t="n"/>
      <c r="E4352" s="8" t="n"/>
      <c r="F4352" s="9" t="n"/>
      <c r="G4352" s="8" t="n"/>
      <c r="H4352" s="8" t="n"/>
      <c r="I4352" s="8" t="n"/>
      <c r="J4352" s="10">
        <f>IF(A4352="",0,SUMIFS(amount_expended,cfda_key,V4352))</f>
        <v/>
      </c>
      <c r="K4352" s="10">
        <f>IF(G4352="OTHER CLUSTER NOT LISTED ABOVE",SUMIFS(amount_expended,uniform_other_cluster_name,X4352), IF(AND(OR(G4352="N/A",G4352=""),H4352=""),0,IF(G4352="STATE CLUSTER",SUMIFS(amount_expended,uniform_state_cluster_name,W4352),SUMIFS(amount_expended,cluster_name,G4352))))</f>
        <v/>
      </c>
      <c r="L4352" s="8" t="n"/>
      <c r="M4352" s="7" t="n"/>
      <c r="N4352" s="8" t="n"/>
      <c r="O4352" s="7" t="n"/>
      <c r="P4352" s="7" t="n"/>
      <c r="Q4352" s="8" t="n"/>
      <c r="R4352" s="9" t="n"/>
      <c r="S4352" s="8" t="n"/>
      <c r="T4352" s="8" t="n"/>
      <c r="U4352" s="8" t="n"/>
      <c r="V4352" s="11">
        <f>IF(OR(B4352="",C4352=""),"",CONCATENATE(B4352,".",C4352))</f>
        <v/>
      </c>
      <c r="W4352" s="6">
        <f>UPPER(TRIM(H4352))</f>
        <v/>
      </c>
      <c r="X4352" s="6">
        <f>UPPER(TRIM(I4352))</f>
        <v/>
      </c>
      <c r="Y4352" s="6">
        <f>IF(V4352&lt;&gt;"",IFERROR(INDEX(federal_program_name_lookup,MATCH(V4352,aln_lookup,0)),""),"")</f>
        <v/>
      </c>
    </row>
    <row r="4353">
      <c r="A4353" s="6">
        <f>IF(B4353&lt;&gt;"", "AWARD-"&amp;TEXT(ROW()-1,"00000"), "")</f>
        <v/>
      </c>
      <c r="B4353" s="7" t="n"/>
      <c r="C4353" s="7" t="n"/>
      <c r="D4353" s="7" t="n"/>
      <c r="E4353" s="8" t="n"/>
      <c r="F4353" s="9" t="n"/>
      <c r="G4353" s="8" t="n"/>
      <c r="H4353" s="8" t="n"/>
      <c r="I4353" s="8" t="n"/>
      <c r="J4353" s="10">
        <f>IF(A4353="",0,SUMIFS(amount_expended,cfda_key,V4353))</f>
        <v/>
      </c>
      <c r="K4353" s="10">
        <f>IF(G4353="OTHER CLUSTER NOT LISTED ABOVE",SUMIFS(amount_expended,uniform_other_cluster_name,X4353), IF(AND(OR(G4353="N/A",G4353=""),H4353=""),0,IF(G4353="STATE CLUSTER",SUMIFS(amount_expended,uniform_state_cluster_name,W4353),SUMIFS(amount_expended,cluster_name,G4353))))</f>
        <v/>
      </c>
      <c r="L4353" s="8" t="n"/>
      <c r="M4353" s="7" t="n"/>
      <c r="N4353" s="8" t="n"/>
      <c r="O4353" s="7" t="n"/>
      <c r="P4353" s="7" t="n"/>
      <c r="Q4353" s="8" t="n"/>
      <c r="R4353" s="9" t="n"/>
      <c r="S4353" s="8" t="n"/>
      <c r="T4353" s="8" t="n"/>
      <c r="U4353" s="8" t="n"/>
      <c r="V4353" s="11">
        <f>IF(OR(B4353="",C4353=""),"",CONCATENATE(B4353,".",C4353))</f>
        <v/>
      </c>
      <c r="W4353" s="6">
        <f>UPPER(TRIM(H4353))</f>
        <v/>
      </c>
      <c r="X4353" s="6">
        <f>UPPER(TRIM(I4353))</f>
        <v/>
      </c>
      <c r="Y4353" s="6">
        <f>IF(V4353&lt;&gt;"",IFERROR(INDEX(federal_program_name_lookup,MATCH(V4353,aln_lookup,0)),""),"")</f>
        <v/>
      </c>
    </row>
    <row r="4354">
      <c r="A4354" s="6">
        <f>IF(B4354&lt;&gt;"", "AWARD-"&amp;TEXT(ROW()-1,"00000"), "")</f>
        <v/>
      </c>
      <c r="B4354" s="7" t="n"/>
      <c r="C4354" s="7" t="n"/>
      <c r="D4354" s="7" t="n"/>
      <c r="E4354" s="8" t="n"/>
      <c r="F4354" s="9" t="n"/>
      <c r="G4354" s="8" t="n"/>
      <c r="H4354" s="8" t="n"/>
      <c r="I4354" s="8" t="n"/>
      <c r="J4354" s="10">
        <f>IF(A4354="",0,SUMIFS(amount_expended,cfda_key,V4354))</f>
        <v/>
      </c>
      <c r="K4354" s="10">
        <f>IF(G4354="OTHER CLUSTER NOT LISTED ABOVE",SUMIFS(amount_expended,uniform_other_cluster_name,X4354), IF(AND(OR(G4354="N/A",G4354=""),H4354=""),0,IF(G4354="STATE CLUSTER",SUMIFS(amount_expended,uniform_state_cluster_name,W4354),SUMIFS(amount_expended,cluster_name,G4354))))</f>
        <v/>
      </c>
      <c r="L4354" s="8" t="n"/>
      <c r="M4354" s="7" t="n"/>
      <c r="N4354" s="8" t="n"/>
      <c r="O4354" s="7" t="n"/>
      <c r="P4354" s="7" t="n"/>
      <c r="Q4354" s="8" t="n"/>
      <c r="R4354" s="9" t="n"/>
      <c r="S4354" s="8" t="n"/>
      <c r="T4354" s="8" t="n"/>
      <c r="U4354" s="8" t="n"/>
      <c r="V4354" s="11">
        <f>IF(OR(B4354="",C4354=""),"",CONCATENATE(B4354,".",C4354))</f>
        <v/>
      </c>
      <c r="W4354" s="6">
        <f>UPPER(TRIM(H4354))</f>
        <v/>
      </c>
      <c r="X4354" s="6">
        <f>UPPER(TRIM(I4354))</f>
        <v/>
      </c>
      <c r="Y4354" s="6">
        <f>IF(V4354&lt;&gt;"",IFERROR(INDEX(federal_program_name_lookup,MATCH(V4354,aln_lookup,0)),""),"")</f>
        <v/>
      </c>
    </row>
    <row r="4355">
      <c r="A4355" s="6">
        <f>IF(B4355&lt;&gt;"", "AWARD-"&amp;TEXT(ROW()-1,"00000"), "")</f>
        <v/>
      </c>
      <c r="B4355" s="7" t="n"/>
      <c r="C4355" s="7" t="n"/>
      <c r="D4355" s="7" t="n"/>
      <c r="E4355" s="8" t="n"/>
      <c r="F4355" s="9" t="n"/>
      <c r="G4355" s="8" t="n"/>
      <c r="H4355" s="8" t="n"/>
      <c r="I4355" s="8" t="n"/>
      <c r="J4355" s="10">
        <f>IF(A4355="",0,SUMIFS(amount_expended,cfda_key,V4355))</f>
        <v/>
      </c>
      <c r="K4355" s="10">
        <f>IF(G4355="OTHER CLUSTER NOT LISTED ABOVE",SUMIFS(amount_expended,uniform_other_cluster_name,X4355), IF(AND(OR(G4355="N/A",G4355=""),H4355=""),0,IF(G4355="STATE CLUSTER",SUMIFS(amount_expended,uniform_state_cluster_name,W4355),SUMIFS(amount_expended,cluster_name,G4355))))</f>
        <v/>
      </c>
      <c r="L4355" s="8" t="n"/>
      <c r="M4355" s="7" t="n"/>
      <c r="N4355" s="8" t="n"/>
      <c r="O4355" s="7" t="n"/>
      <c r="P4355" s="7" t="n"/>
      <c r="Q4355" s="8" t="n"/>
      <c r="R4355" s="9" t="n"/>
      <c r="S4355" s="8" t="n"/>
      <c r="T4355" s="8" t="n"/>
      <c r="U4355" s="8" t="n"/>
      <c r="V4355" s="11">
        <f>IF(OR(B4355="",C4355=""),"",CONCATENATE(B4355,".",C4355))</f>
        <v/>
      </c>
      <c r="W4355" s="6">
        <f>UPPER(TRIM(H4355))</f>
        <v/>
      </c>
      <c r="X4355" s="6">
        <f>UPPER(TRIM(I4355))</f>
        <v/>
      </c>
      <c r="Y4355" s="6">
        <f>IF(V4355&lt;&gt;"",IFERROR(INDEX(federal_program_name_lookup,MATCH(V4355,aln_lookup,0)),""),"")</f>
        <v/>
      </c>
    </row>
    <row r="4356">
      <c r="A4356" s="6">
        <f>IF(B4356&lt;&gt;"", "AWARD-"&amp;TEXT(ROW()-1,"00000"), "")</f>
        <v/>
      </c>
      <c r="B4356" s="7" t="n"/>
      <c r="C4356" s="7" t="n"/>
      <c r="D4356" s="7" t="n"/>
      <c r="E4356" s="8" t="n"/>
      <c r="F4356" s="9" t="n"/>
      <c r="G4356" s="8" t="n"/>
      <c r="H4356" s="8" t="n"/>
      <c r="I4356" s="8" t="n"/>
      <c r="J4356" s="10">
        <f>IF(A4356="",0,SUMIFS(amount_expended,cfda_key,V4356))</f>
        <v/>
      </c>
      <c r="K4356" s="10">
        <f>IF(G4356="OTHER CLUSTER NOT LISTED ABOVE",SUMIFS(amount_expended,uniform_other_cluster_name,X4356), IF(AND(OR(G4356="N/A",G4356=""),H4356=""),0,IF(G4356="STATE CLUSTER",SUMIFS(amount_expended,uniform_state_cluster_name,W4356),SUMIFS(amount_expended,cluster_name,G4356))))</f>
        <v/>
      </c>
      <c r="L4356" s="8" t="n"/>
      <c r="M4356" s="7" t="n"/>
      <c r="N4356" s="8" t="n"/>
      <c r="O4356" s="7" t="n"/>
      <c r="P4356" s="7" t="n"/>
      <c r="Q4356" s="8" t="n"/>
      <c r="R4356" s="9" t="n"/>
      <c r="S4356" s="8" t="n"/>
      <c r="T4356" s="8" t="n"/>
      <c r="U4356" s="8" t="n"/>
      <c r="V4356" s="11">
        <f>IF(OR(B4356="",C4356=""),"",CONCATENATE(B4356,".",C4356))</f>
        <v/>
      </c>
      <c r="W4356" s="6">
        <f>UPPER(TRIM(H4356))</f>
        <v/>
      </c>
      <c r="X4356" s="6">
        <f>UPPER(TRIM(I4356))</f>
        <v/>
      </c>
      <c r="Y4356" s="6">
        <f>IF(V4356&lt;&gt;"",IFERROR(INDEX(federal_program_name_lookup,MATCH(V4356,aln_lookup,0)),""),"")</f>
        <v/>
      </c>
    </row>
    <row r="4357">
      <c r="A4357" s="6">
        <f>IF(B4357&lt;&gt;"", "AWARD-"&amp;TEXT(ROW()-1,"00000"), "")</f>
        <v/>
      </c>
      <c r="B4357" s="7" t="n"/>
      <c r="C4357" s="7" t="n"/>
      <c r="D4357" s="7" t="n"/>
      <c r="E4357" s="8" t="n"/>
      <c r="F4357" s="9" t="n"/>
      <c r="G4357" s="8" t="n"/>
      <c r="H4357" s="8" t="n"/>
      <c r="I4357" s="8" t="n"/>
      <c r="J4357" s="10">
        <f>IF(A4357="",0,SUMIFS(amount_expended,cfda_key,V4357))</f>
        <v/>
      </c>
      <c r="K4357" s="10">
        <f>IF(G4357="OTHER CLUSTER NOT LISTED ABOVE",SUMIFS(amount_expended,uniform_other_cluster_name,X4357), IF(AND(OR(G4357="N/A",G4357=""),H4357=""),0,IF(G4357="STATE CLUSTER",SUMIFS(amount_expended,uniform_state_cluster_name,W4357),SUMIFS(amount_expended,cluster_name,G4357))))</f>
        <v/>
      </c>
      <c r="L4357" s="8" t="n"/>
      <c r="M4357" s="7" t="n"/>
      <c r="N4357" s="8" t="n"/>
      <c r="O4357" s="7" t="n"/>
      <c r="P4357" s="7" t="n"/>
      <c r="Q4357" s="8" t="n"/>
      <c r="R4357" s="9" t="n"/>
      <c r="S4357" s="8" t="n"/>
      <c r="T4357" s="8" t="n"/>
      <c r="U4357" s="8" t="n"/>
      <c r="V4357" s="11">
        <f>IF(OR(B4357="",C4357=""),"",CONCATENATE(B4357,".",C4357))</f>
        <v/>
      </c>
      <c r="W4357" s="6">
        <f>UPPER(TRIM(H4357))</f>
        <v/>
      </c>
      <c r="X4357" s="6">
        <f>UPPER(TRIM(I4357))</f>
        <v/>
      </c>
      <c r="Y4357" s="6">
        <f>IF(V4357&lt;&gt;"",IFERROR(INDEX(federal_program_name_lookup,MATCH(V4357,aln_lookup,0)),""),"")</f>
        <v/>
      </c>
    </row>
    <row r="4358">
      <c r="A4358" s="6">
        <f>IF(B4358&lt;&gt;"", "AWARD-"&amp;TEXT(ROW()-1,"00000"), "")</f>
        <v/>
      </c>
      <c r="B4358" s="7" t="n"/>
      <c r="C4358" s="7" t="n"/>
      <c r="D4358" s="7" t="n"/>
      <c r="E4358" s="8" t="n"/>
      <c r="F4358" s="9" t="n"/>
      <c r="G4358" s="8" t="n"/>
      <c r="H4358" s="8" t="n"/>
      <c r="I4358" s="8" t="n"/>
      <c r="J4358" s="10">
        <f>IF(A4358="",0,SUMIFS(amount_expended,cfda_key,V4358))</f>
        <v/>
      </c>
      <c r="K4358" s="10">
        <f>IF(G4358="OTHER CLUSTER NOT LISTED ABOVE",SUMIFS(amount_expended,uniform_other_cluster_name,X4358), IF(AND(OR(G4358="N/A",G4358=""),H4358=""),0,IF(G4358="STATE CLUSTER",SUMIFS(amount_expended,uniform_state_cluster_name,W4358),SUMIFS(amount_expended,cluster_name,G4358))))</f>
        <v/>
      </c>
      <c r="L4358" s="8" t="n"/>
      <c r="M4358" s="7" t="n"/>
      <c r="N4358" s="8" t="n"/>
      <c r="O4358" s="7" t="n"/>
      <c r="P4358" s="7" t="n"/>
      <c r="Q4358" s="8" t="n"/>
      <c r="R4358" s="9" t="n"/>
      <c r="S4358" s="8" t="n"/>
      <c r="T4358" s="8" t="n"/>
      <c r="U4358" s="8" t="n"/>
      <c r="V4358" s="11">
        <f>IF(OR(B4358="",C4358=""),"",CONCATENATE(B4358,".",C4358))</f>
        <v/>
      </c>
      <c r="W4358" s="6">
        <f>UPPER(TRIM(H4358))</f>
        <v/>
      </c>
      <c r="X4358" s="6">
        <f>UPPER(TRIM(I4358))</f>
        <v/>
      </c>
      <c r="Y4358" s="6">
        <f>IF(V4358&lt;&gt;"",IFERROR(INDEX(federal_program_name_lookup,MATCH(V4358,aln_lookup,0)),""),"")</f>
        <v/>
      </c>
    </row>
    <row r="4359">
      <c r="A4359" s="6">
        <f>IF(B4359&lt;&gt;"", "AWARD-"&amp;TEXT(ROW()-1,"00000"), "")</f>
        <v/>
      </c>
      <c r="B4359" s="7" t="n"/>
      <c r="C4359" s="7" t="n"/>
      <c r="D4359" s="7" t="n"/>
      <c r="E4359" s="8" t="n"/>
      <c r="F4359" s="9" t="n"/>
      <c r="G4359" s="8" t="n"/>
      <c r="H4359" s="8" t="n"/>
      <c r="I4359" s="8" t="n"/>
      <c r="J4359" s="10">
        <f>IF(A4359="",0,SUMIFS(amount_expended,cfda_key,V4359))</f>
        <v/>
      </c>
      <c r="K4359" s="10">
        <f>IF(G4359="OTHER CLUSTER NOT LISTED ABOVE",SUMIFS(amount_expended,uniform_other_cluster_name,X4359), IF(AND(OR(G4359="N/A",G4359=""),H4359=""),0,IF(G4359="STATE CLUSTER",SUMIFS(amount_expended,uniform_state_cluster_name,W4359),SUMIFS(amount_expended,cluster_name,G4359))))</f>
        <v/>
      </c>
      <c r="L4359" s="8" t="n"/>
      <c r="M4359" s="7" t="n"/>
      <c r="N4359" s="8" t="n"/>
      <c r="O4359" s="7" t="n"/>
      <c r="P4359" s="7" t="n"/>
      <c r="Q4359" s="8" t="n"/>
      <c r="R4359" s="9" t="n"/>
      <c r="S4359" s="8" t="n"/>
      <c r="T4359" s="8" t="n"/>
      <c r="U4359" s="8" t="n"/>
      <c r="V4359" s="11">
        <f>IF(OR(B4359="",C4359=""),"",CONCATENATE(B4359,".",C4359))</f>
        <v/>
      </c>
      <c r="W4359" s="6">
        <f>UPPER(TRIM(H4359))</f>
        <v/>
      </c>
      <c r="X4359" s="6">
        <f>UPPER(TRIM(I4359))</f>
        <v/>
      </c>
      <c r="Y4359" s="6">
        <f>IF(V4359&lt;&gt;"",IFERROR(INDEX(federal_program_name_lookup,MATCH(V4359,aln_lookup,0)),""),"")</f>
        <v/>
      </c>
    </row>
    <row r="4360">
      <c r="A4360" s="6">
        <f>IF(B4360&lt;&gt;"", "AWARD-"&amp;TEXT(ROW()-1,"00000"), "")</f>
        <v/>
      </c>
      <c r="B4360" s="7" t="n"/>
      <c r="C4360" s="7" t="n"/>
      <c r="D4360" s="7" t="n"/>
      <c r="E4360" s="8" t="n"/>
      <c r="F4360" s="9" t="n"/>
      <c r="G4360" s="8" t="n"/>
      <c r="H4360" s="8" t="n"/>
      <c r="I4360" s="8" t="n"/>
      <c r="J4360" s="10">
        <f>IF(A4360="",0,SUMIFS(amount_expended,cfda_key,V4360))</f>
        <v/>
      </c>
      <c r="K4360" s="10">
        <f>IF(G4360="OTHER CLUSTER NOT LISTED ABOVE",SUMIFS(amount_expended,uniform_other_cluster_name,X4360), IF(AND(OR(G4360="N/A",G4360=""),H4360=""),0,IF(G4360="STATE CLUSTER",SUMIFS(amount_expended,uniform_state_cluster_name,W4360),SUMIFS(amount_expended,cluster_name,G4360))))</f>
        <v/>
      </c>
      <c r="L4360" s="8" t="n"/>
      <c r="M4360" s="7" t="n"/>
      <c r="N4360" s="8" t="n"/>
      <c r="O4360" s="7" t="n"/>
      <c r="P4360" s="7" t="n"/>
      <c r="Q4360" s="8" t="n"/>
      <c r="R4360" s="9" t="n"/>
      <c r="S4360" s="8" t="n"/>
      <c r="T4360" s="8" t="n"/>
      <c r="U4360" s="8" t="n"/>
      <c r="V4360" s="11">
        <f>IF(OR(B4360="",C4360=""),"",CONCATENATE(B4360,".",C4360))</f>
        <v/>
      </c>
      <c r="W4360" s="6">
        <f>UPPER(TRIM(H4360))</f>
        <v/>
      </c>
      <c r="X4360" s="6">
        <f>UPPER(TRIM(I4360))</f>
        <v/>
      </c>
      <c r="Y4360" s="6">
        <f>IF(V4360&lt;&gt;"",IFERROR(INDEX(federal_program_name_lookup,MATCH(V4360,aln_lookup,0)),""),"")</f>
        <v/>
      </c>
    </row>
    <row r="4361">
      <c r="A4361" s="6">
        <f>IF(B4361&lt;&gt;"", "AWARD-"&amp;TEXT(ROW()-1,"00000"), "")</f>
        <v/>
      </c>
      <c r="B4361" s="7" t="n"/>
      <c r="C4361" s="7" t="n"/>
      <c r="D4361" s="7" t="n"/>
      <c r="E4361" s="8" t="n"/>
      <c r="F4361" s="9" t="n"/>
      <c r="G4361" s="8" t="n"/>
      <c r="H4361" s="8" t="n"/>
      <c r="I4361" s="8" t="n"/>
      <c r="J4361" s="10">
        <f>IF(A4361="",0,SUMIFS(amount_expended,cfda_key,V4361))</f>
        <v/>
      </c>
      <c r="K4361" s="10">
        <f>IF(G4361="OTHER CLUSTER NOT LISTED ABOVE",SUMIFS(amount_expended,uniform_other_cluster_name,X4361), IF(AND(OR(G4361="N/A",G4361=""),H4361=""),0,IF(G4361="STATE CLUSTER",SUMIFS(amount_expended,uniform_state_cluster_name,W4361),SUMIFS(amount_expended,cluster_name,G4361))))</f>
        <v/>
      </c>
      <c r="L4361" s="8" t="n"/>
      <c r="M4361" s="7" t="n"/>
      <c r="N4361" s="8" t="n"/>
      <c r="O4361" s="7" t="n"/>
      <c r="P4361" s="7" t="n"/>
      <c r="Q4361" s="8" t="n"/>
      <c r="R4361" s="9" t="n"/>
      <c r="S4361" s="8" t="n"/>
      <c r="T4361" s="8" t="n"/>
      <c r="U4361" s="8" t="n"/>
      <c r="V4361" s="11">
        <f>IF(OR(B4361="",C4361=""),"",CONCATENATE(B4361,".",C4361))</f>
        <v/>
      </c>
      <c r="W4361" s="6">
        <f>UPPER(TRIM(H4361))</f>
        <v/>
      </c>
      <c r="X4361" s="6">
        <f>UPPER(TRIM(I4361))</f>
        <v/>
      </c>
      <c r="Y4361" s="6">
        <f>IF(V4361&lt;&gt;"",IFERROR(INDEX(federal_program_name_lookup,MATCH(V4361,aln_lookup,0)),""),"")</f>
        <v/>
      </c>
    </row>
    <row r="4362">
      <c r="A4362" s="6">
        <f>IF(B4362&lt;&gt;"", "AWARD-"&amp;TEXT(ROW()-1,"00000"), "")</f>
        <v/>
      </c>
      <c r="B4362" s="7" t="n"/>
      <c r="C4362" s="7" t="n"/>
      <c r="D4362" s="7" t="n"/>
      <c r="E4362" s="8" t="n"/>
      <c r="F4362" s="9" t="n"/>
      <c r="G4362" s="8" t="n"/>
      <c r="H4362" s="8" t="n"/>
      <c r="I4362" s="8" t="n"/>
      <c r="J4362" s="10">
        <f>IF(A4362="",0,SUMIFS(amount_expended,cfda_key,V4362))</f>
        <v/>
      </c>
      <c r="K4362" s="10">
        <f>IF(G4362="OTHER CLUSTER NOT LISTED ABOVE",SUMIFS(amount_expended,uniform_other_cluster_name,X4362), IF(AND(OR(G4362="N/A",G4362=""),H4362=""),0,IF(G4362="STATE CLUSTER",SUMIFS(amount_expended,uniform_state_cluster_name,W4362),SUMIFS(amount_expended,cluster_name,G4362))))</f>
        <v/>
      </c>
      <c r="L4362" s="8" t="n"/>
      <c r="M4362" s="7" t="n"/>
      <c r="N4362" s="8" t="n"/>
      <c r="O4362" s="7" t="n"/>
      <c r="P4362" s="7" t="n"/>
      <c r="Q4362" s="8" t="n"/>
      <c r="R4362" s="9" t="n"/>
      <c r="S4362" s="8" t="n"/>
      <c r="T4362" s="8" t="n"/>
      <c r="U4362" s="8" t="n"/>
      <c r="V4362" s="11">
        <f>IF(OR(B4362="",C4362=""),"",CONCATENATE(B4362,".",C4362))</f>
        <v/>
      </c>
      <c r="W4362" s="6">
        <f>UPPER(TRIM(H4362))</f>
        <v/>
      </c>
      <c r="X4362" s="6">
        <f>UPPER(TRIM(I4362))</f>
        <v/>
      </c>
      <c r="Y4362" s="6">
        <f>IF(V4362&lt;&gt;"",IFERROR(INDEX(federal_program_name_lookup,MATCH(V4362,aln_lookup,0)),""),"")</f>
        <v/>
      </c>
    </row>
    <row r="4363">
      <c r="A4363" s="6">
        <f>IF(B4363&lt;&gt;"", "AWARD-"&amp;TEXT(ROW()-1,"00000"), "")</f>
        <v/>
      </c>
      <c r="B4363" s="7" t="n"/>
      <c r="C4363" s="7" t="n"/>
      <c r="D4363" s="7" t="n"/>
      <c r="E4363" s="8" t="n"/>
      <c r="F4363" s="9" t="n"/>
      <c r="G4363" s="8" t="n"/>
      <c r="H4363" s="8" t="n"/>
      <c r="I4363" s="8" t="n"/>
      <c r="J4363" s="10">
        <f>IF(A4363="",0,SUMIFS(amount_expended,cfda_key,V4363))</f>
        <v/>
      </c>
      <c r="K4363" s="10">
        <f>IF(G4363="OTHER CLUSTER NOT LISTED ABOVE",SUMIFS(amount_expended,uniform_other_cluster_name,X4363), IF(AND(OR(G4363="N/A",G4363=""),H4363=""),0,IF(G4363="STATE CLUSTER",SUMIFS(amount_expended,uniform_state_cluster_name,W4363),SUMIFS(amount_expended,cluster_name,G4363))))</f>
        <v/>
      </c>
      <c r="L4363" s="8" t="n"/>
      <c r="M4363" s="7" t="n"/>
      <c r="N4363" s="8" t="n"/>
      <c r="O4363" s="7" t="n"/>
      <c r="P4363" s="7" t="n"/>
      <c r="Q4363" s="8" t="n"/>
      <c r="R4363" s="9" t="n"/>
      <c r="S4363" s="8" t="n"/>
      <c r="T4363" s="8" t="n"/>
      <c r="U4363" s="8" t="n"/>
      <c r="V4363" s="11">
        <f>IF(OR(B4363="",C4363=""),"",CONCATENATE(B4363,".",C4363))</f>
        <v/>
      </c>
      <c r="W4363" s="6">
        <f>UPPER(TRIM(H4363))</f>
        <v/>
      </c>
      <c r="X4363" s="6">
        <f>UPPER(TRIM(I4363))</f>
        <v/>
      </c>
      <c r="Y4363" s="6">
        <f>IF(V4363&lt;&gt;"",IFERROR(INDEX(federal_program_name_lookup,MATCH(V4363,aln_lookup,0)),""),"")</f>
        <v/>
      </c>
    </row>
    <row r="4364">
      <c r="A4364" s="6">
        <f>IF(B4364&lt;&gt;"", "AWARD-"&amp;TEXT(ROW()-1,"00000"), "")</f>
        <v/>
      </c>
      <c r="B4364" s="7" t="n"/>
      <c r="C4364" s="7" t="n"/>
      <c r="D4364" s="7" t="n"/>
      <c r="E4364" s="8" t="n"/>
      <c r="F4364" s="9" t="n"/>
      <c r="G4364" s="8" t="n"/>
      <c r="H4364" s="8" t="n"/>
      <c r="I4364" s="8" t="n"/>
      <c r="J4364" s="10">
        <f>IF(A4364="",0,SUMIFS(amount_expended,cfda_key,V4364))</f>
        <v/>
      </c>
      <c r="K4364" s="10">
        <f>IF(G4364="OTHER CLUSTER NOT LISTED ABOVE",SUMIFS(amount_expended,uniform_other_cluster_name,X4364), IF(AND(OR(G4364="N/A",G4364=""),H4364=""),0,IF(G4364="STATE CLUSTER",SUMIFS(amount_expended,uniform_state_cluster_name,W4364),SUMIFS(amount_expended,cluster_name,G4364))))</f>
        <v/>
      </c>
      <c r="L4364" s="8" t="n"/>
      <c r="M4364" s="7" t="n"/>
      <c r="N4364" s="8" t="n"/>
      <c r="O4364" s="7" t="n"/>
      <c r="P4364" s="7" t="n"/>
      <c r="Q4364" s="8" t="n"/>
      <c r="R4364" s="9" t="n"/>
      <c r="S4364" s="8" t="n"/>
      <c r="T4364" s="8" t="n"/>
      <c r="U4364" s="8" t="n"/>
      <c r="V4364" s="11">
        <f>IF(OR(B4364="",C4364=""),"",CONCATENATE(B4364,".",C4364))</f>
        <v/>
      </c>
      <c r="W4364" s="6">
        <f>UPPER(TRIM(H4364))</f>
        <v/>
      </c>
      <c r="X4364" s="6">
        <f>UPPER(TRIM(I4364))</f>
        <v/>
      </c>
      <c r="Y4364" s="6">
        <f>IF(V4364&lt;&gt;"",IFERROR(INDEX(federal_program_name_lookup,MATCH(V4364,aln_lookup,0)),""),"")</f>
        <v/>
      </c>
    </row>
    <row r="4365">
      <c r="A4365" s="6">
        <f>IF(B4365&lt;&gt;"", "AWARD-"&amp;TEXT(ROW()-1,"00000"), "")</f>
        <v/>
      </c>
      <c r="B4365" s="7" t="n"/>
      <c r="C4365" s="7" t="n"/>
      <c r="D4365" s="7" t="n"/>
      <c r="E4365" s="8" t="n"/>
      <c r="F4365" s="9" t="n"/>
      <c r="G4365" s="8" t="n"/>
      <c r="H4365" s="8" t="n"/>
      <c r="I4365" s="8" t="n"/>
      <c r="J4365" s="10">
        <f>IF(A4365="",0,SUMIFS(amount_expended,cfda_key,V4365))</f>
        <v/>
      </c>
      <c r="K4365" s="10">
        <f>IF(G4365="OTHER CLUSTER NOT LISTED ABOVE",SUMIFS(amount_expended,uniform_other_cluster_name,X4365), IF(AND(OR(G4365="N/A",G4365=""),H4365=""),0,IF(G4365="STATE CLUSTER",SUMIFS(amount_expended,uniform_state_cluster_name,W4365),SUMIFS(amount_expended,cluster_name,G4365))))</f>
        <v/>
      </c>
      <c r="L4365" s="8" t="n"/>
      <c r="M4365" s="7" t="n"/>
      <c r="N4365" s="8" t="n"/>
      <c r="O4365" s="7" t="n"/>
      <c r="P4365" s="7" t="n"/>
      <c r="Q4365" s="8" t="n"/>
      <c r="R4365" s="9" t="n"/>
      <c r="S4365" s="8" t="n"/>
      <c r="T4365" s="8" t="n"/>
      <c r="U4365" s="8" t="n"/>
      <c r="V4365" s="11">
        <f>IF(OR(B4365="",C4365=""),"",CONCATENATE(B4365,".",C4365))</f>
        <v/>
      </c>
      <c r="W4365" s="6">
        <f>UPPER(TRIM(H4365))</f>
        <v/>
      </c>
      <c r="X4365" s="6">
        <f>UPPER(TRIM(I4365))</f>
        <v/>
      </c>
      <c r="Y4365" s="6">
        <f>IF(V4365&lt;&gt;"",IFERROR(INDEX(federal_program_name_lookup,MATCH(V4365,aln_lookup,0)),""),"")</f>
        <v/>
      </c>
    </row>
    <row r="4366">
      <c r="A4366" s="6">
        <f>IF(B4366&lt;&gt;"", "AWARD-"&amp;TEXT(ROW()-1,"00000"), "")</f>
        <v/>
      </c>
      <c r="B4366" s="7" t="n"/>
      <c r="C4366" s="7" t="n"/>
      <c r="D4366" s="7" t="n"/>
      <c r="E4366" s="8" t="n"/>
      <c r="F4366" s="9" t="n"/>
      <c r="G4366" s="8" t="n"/>
      <c r="H4366" s="8" t="n"/>
      <c r="I4366" s="8" t="n"/>
      <c r="J4366" s="10">
        <f>IF(A4366="",0,SUMIFS(amount_expended,cfda_key,V4366))</f>
        <v/>
      </c>
      <c r="K4366" s="10">
        <f>IF(G4366="OTHER CLUSTER NOT LISTED ABOVE",SUMIFS(amount_expended,uniform_other_cluster_name,X4366), IF(AND(OR(G4366="N/A",G4366=""),H4366=""),0,IF(G4366="STATE CLUSTER",SUMIFS(amount_expended,uniform_state_cluster_name,W4366),SUMIFS(amount_expended,cluster_name,G4366))))</f>
        <v/>
      </c>
      <c r="L4366" s="8" t="n"/>
      <c r="M4366" s="7" t="n"/>
      <c r="N4366" s="8" t="n"/>
      <c r="O4366" s="7" t="n"/>
      <c r="P4366" s="7" t="n"/>
      <c r="Q4366" s="8" t="n"/>
      <c r="R4366" s="9" t="n"/>
      <c r="S4366" s="8" t="n"/>
      <c r="T4366" s="8" t="n"/>
      <c r="U4366" s="8" t="n"/>
      <c r="V4366" s="11">
        <f>IF(OR(B4366="",C4366=""),"",CONCATENATE(B4366,".",C4366))</f>
        <v/>
      </c>
      <c r="W4366" s="6">
        <f>UPPER(TRIM(H4366))</f>
        <v/>
      </c>
      <c r="X4366" s="6">
        <f>UPPER(TRIM(I4366))</f>
        <v/>
      </c>
      <c r="Y4366" s="6">
        <f>IF(V4366&lt;&gt;"",IFERROR(INDEX(federal_program_name_lookup,MATCH(V4366,aln_lookup,0)),""),"")</f>
        <v/>
      </c>
    </row>
    <row r="4367">
      <c r="A4367" s="6">
        <f>IF(B4367&lt;&gt;"", "AWARD-"&amp;TEXT(ROW()-1,"00000"), "")</f>
        <v/>
      </c>
      <c r="B4367" s="7" t="n"/>
      <c r="C4367" s="7" t="n"/>
      <c r="D4367" s="7" t="n"/>
      <c r="E4367" s="8" t="n"/>
      <c r="F4367" s="9" t="n"/>
      <c r="G4367" s="8" t="n"/>
      <c r="H4367" s="8" t="n"/>
      <c r="I4367" s="8" t="n"/>
      <c r="J4367" s="10">
        <f>IF(A4367="",0,SUMIFS(amount_expended,cfda_key,V4367))</f>
        <v/>
      </c>
      <c r="K4367" s="10">
        <f>IF(G4367="OTHER CLUSTER NOT LISTED ABOVE",SUMIFS(amount_expended,uniform_other_cluster_name,X4367), IF(AND(OR(G4367="N/A",G4367=""),H4367=""),0,IF(G4367="STATE CLUSTER",SUMIFS(amount_expended,uniform_state_cluster_name,W4367),SUMIFS(amount_expended,cluster_name,G4367))))</f>
        <v/>
      </c>
      <c r="L4367" s="8" t="n"/>
      <c r="M4367" s="7" t="n"/>
      <c r="N4367" s="8" t="n"/>
      <c r="O4367" s="7" t="n"/>
      <c r="P4367" s="7" t="n"/>
      <c r="Q4367" s="8" t="n"/>
      <c r="R4367" s="9" t="n"/>
      <c r="S4367" s="8" t="n"/>
      <c r="T4367" s="8" t="n"/>
      <c r="U4367" s="8" t="n"/>
      <c r="V4367" s="11">
        <f>IF(OR(B4367="",C4367=""),"",CONCATENATE(B4367,".",C4367))</f>
        <v/>
      </c>
      <c r="W4367" s="6">
        <f>UPPER(TRIM(H4367))</f>
        <v/>
      </c>
      <c r="X4367" s="6">
        <f>UPPER(TRIM(I4367))</f>
        <v/>
      </c>
      <c r="Y4367" s="6">
        <f>IF(V4367&lt;&gt;"",IFERROR(INDEX(federal_program_name_lookup,MATCH(V4367,aln_lookup,0)),""),"")</f>
        <v/>
      </c>
    </row>
    <row r="4368">
      <c r="A4368" s="6">
        <f>IF(B4368&lt;&gt;"", "AWARD-"&amp;TEXT(ROW()-1,"00000"), "")</f>
        <v/>
      </c>
      <c r="B4368" s="7" t="n"/>
      <c r="C4368" s="7" t="n"/>
      <c r="D4368" s="7" t="n"/>
      <c r="E4368" s="8" t="n"/>
      <c r="F4368" s="9" t="n"/>
      <c r="G4368" s="8" t="n"/>
      <c r="H4368" s="8" t="n"/>
      <c r="I4368" s="8" t="n"/>
      <c r="J4368" s="10">
        <f>IF(A4368="",0,SUMIFS(amount_expended,cfda_key,V4368))</f>
        <v/>
      </c>
      <c r="K4368" s="10">
        <f>IF(G4368="OTHER CLUSTER NOT LISTED ABOVE",SUMIFS(amount_expended,uniform_other_cluster_name,X4368), IF(AND(OR(G4368="N/A",G4368=""),H4368=""),0,IF(G4368="STATE CLUSTER",SUMIFS(amount_expended,uniform_state_cluster_name,W4368),SUMIFS(amount_expended,cluster_name,G4368))))</f>
        <v/>
      </c>
      <c r="L4368" s="8" t="n"/>
      <c r="M4368" s="7" t="n"/>
      <c r="N4368" s="8" t="n"/>
      <c r="O4368" s="7" t="n"/>
      <c r="P4368" s="7" t="n"/>
      <c r="Q4368" s="8" t="n"/>
      <c r="R4368" s="9" t="n"/>
      <c r="S4368" s="8" t="n"/>
      <c r="T4368" s="8" t="n"/>
      <c r="U4368" s="8" t="n"/>
      <c r="V4368" s="11">
        <f>IF(OR(B4368="",C4368=""),"",CONCATENATE(B4368,".",C4368))</f>
        <v/>
      </c>
      <c r="W4368" s="6">
        <f>UPPER(TRIM(H4368))</f>
        <v/>
      </c>
      <c r="X4368" s="6">
        <f>UPPER(TRIM(I4368))</f>
        <v/>
      </c>
      <c r="Y4368" s="6">
        <f>IF(V4368&lt;&gt;"",IFERROR(INDEX(federal_program_name_lookup,MATCH(V4368,aln_lookup,0)),""),"")</f>
        <v/>
      </c>
    </row>
    <row r="4369">
      <c r="A4369" s="6">
        <f>IF(B4369&lt;&gt;"", "AWARD-"&amp;TEXT(ROW()-1,"00000"), "")</f>
        <v/>
      </c>
      <c r="B4369" s="7" t="n"/>
      <c r="C4369" s="7" t="n"/>
      <c r="D4369" s="7" t="n"/>
      <c r="E4369" s="8" t="n"/>
      <c r="F4369" s="9" t="n"/>
      <c r="G4369" s="8" t="n"/>
      <c r="H4369" s="8" t="n"/>
      <c r="I4369" s="8" t="n"/>
      <c r="J4369" s="10">
        <f>IF(A4369="",0,SUMIFS(amount_expended,cfda_key,V4369))</f>
        <v/>
      </c>
      <c r="K4369" s="10">
        <f>IF(G4369="OTHER CLUSTER NOT LISTED ABOVE",SUMIFS(amount_expended,uniform_other_cluster_name,X4369), IF(AND(OR(G4369="N/A",G4369=""),H4369=""),0,IF(G4369="STATE CLUSTER",SUMIFS(amount_expended,uniform_state_cluster_name,W4369),SUMIFS(amount_expended,cluster_name,G4369))))</f>
        <v/>
      </c>
      <c r="L4369" s="8" t="n"/>
      <c r="M4369" s="7" t="n"/>
      <c r="N4369" s="8" t="n"/>
      <c r="O4369" s="7" t="n"/>
      <c r="P4369" s="7" t="n"/>
      <c r="Q4369" s="8" t="n"/>
      <c r="R4369" s="9" t="n"/>
      <c r="S4369" s="8" t="n"/>
      <c r="T4369" s="8" t="n"/>
      <c r="U4369" s="8" t="n"/>
      <c r="V4369" s="11">
        <f>IF(OR(B4369="",C4369=""),"",CONCATENATE(B4369,".",C4369))</f>
        <v/>
      </c>
      <c r="W4369" s="6">
        <f>UPPER(TRIM(H4369))</f>
        <v/>
      </c>
      <c r="X4369" s="6">
        <f>UPPER(TRIM(I4369))</f>
        <v/>
      </c>
      <c r="Y4369" s="6">
        <f>IF(V4369&lt;&gt;"",IFERROR(INDEX(federal_program_name_lookup,MATCH(V4369,aln_lookup,0)),""),"")</f>
        <v/>
      </c>
    </row>
    <row r="4370">
      <c r="A4370" s="6">
        <f>IF(B4370&lt;&gt;"", "AWARD-"&amp;TEXT(ROW()-1,"00000"), "")</f>
        <v/>
      </c>
      <c r="B4370" s="7" t="n"/>
      <c r="C4370" s="7" t="n"/>
      <c r="D4370" s="7" t="n"/>
      <c r="E4370" s="8" t="n"/>
      <c r="F4370" s="9" t="n"/>
      <c r="G4370" s="8" t="n"/>
      <c r="H4370" s="8" t="n"/>
      <c r="I4370" s="8" t="n"/>
      <c r="J4370" s="10">
        <f>IF(A4370="",0,SUMIFS(amount_expended,cfda_key,V4370))</f>
        <v/>
      </c>
      <c r="K4370" s="10">
        <f>IF(G4370="OTHER CLUSTER NOT LISTED ABOVE",SUMIFS(amount_expended,uniform_other_cluster_name,X4370), IF(AND(OR(G4370="N/A",G4370=""),H4370=""),0,IF(G4370="STATE CLUSTER",SUMIFS(amount_expended,uniform_state_cluster_name,W4370),SUMIFS(amount_expended,cluster_name,G4370))))</f>
        <v/>
      </c>
      <c r="L4370" s="8" t="n"/>
      <c r="M4370" s="7" t="n"/>
      <c r="N4370" s="8" t="n"/>
      <c r="O4370" s="7" t="n"/>
      <c r="P4370" s="7" t="n"/>
      <c r="Q4370" s="8" t="n"/>
      <c r="R4370" s="9" t="n"/>
      <c r="S4370" s="8" t="n"/>
      <c r="T4370" s="8" t="n"/>
      <c r="U4370" s="8" t="n"/>
      <c r="V4370" s="11">
        <f>IF(OR(B4370="",C4370=""),"",CONCATENATE(B4370,".",C4370))</f>
        <v/>
      </c>
      <c r="W4370" s="6">
        <f>UPPER(TRIM(H4370))</f>
        <v/>
      </c>
      <c r="X4370" s="6">
        <f>UPPER(TRIM(I4370))</f>
        <v/>
      </c>
      <c r="Y4370" s="6">
        <f>IF(V4370&lt;&gt;"",IFERROR(INDEX(federal_program_name_lookup,MATCH(V4370,aln_lookup,0)),""),"")</f>
        <v/>
      </c>
    </row>
    <row r="4371">
      <c r="A4371" s="6">
        <f>IF(B4371&lt;&gt;"", "AWARD-"&amp;TEXT(ROW()-1,"00000"), "")</f>
        <v/>
      </c>
      <c r="B4371" s="7" t="n"/>
      <c r="C4371" s="7" t="n"/>
      <c r="D4371" s="7" t="n"/>
      <c r="E4371" s="8" t="n"/>
      <c r="F4371" s="9" t="n"/>
      <c r="G4371" s="8" t="n"/>
      <c r="H4371" s="8" t="n"/>
      <c r="I4371" s="8" t="n"/>
      <c r="J4371" s="10">
        <f>IF(A4371="",0,SUMIFS(amount_expended,cfda_key,V4371))</f>
        <v/>
      </c>
      <c r="K4371" s="10">
        <f>IF(G4371="OTHER CLUSTER NOT LISTED ABOVE",SUMIFS(amount_expended,uniform_other_cluster_name,X4371), IF(AND(OR(G4371="N/A",G4371=""),H4371=""),0,IF(G4371="STATE CLUSTER",SUMIFS(amount_expended,uniform_state_cluster_name,W4371),SUMIFS(amount_expended,cluster_name,G4371))))</f>
        <v/>
      </c>
      <c r="L4371" s="8" t="n"/>
      <c r="M4371" s="7" t="n"/>
      <c r="N4371" s="8" t="n"/>
      <c r="O4371" s="7" t="n"/>
      <c r="P4371" s="7" t="n"/>
      <c r="Q4371" s="8" t="n"/>
      <c r="R4371" s="9" t="n"/>
      <c r="S4371" s="8" t="n"/>
      <c r="T4371" s="8" t="n"/>
      <c r="U4371" s="8" t="n"/>
      <c r="V4371" s="11">
        <f>IF(OR(B4371="",C4371=""),"",CONCATENATE(B4371,".",C4371))</f>
        <v/>
      </c>
      <c r="W4371" s="6">
        <f>UPPER(TRIM(H4371))</f>
        <v/>
      </c>
      <c r="X4371" s="6">
        <f>UPPER(TRIM(I4371))</f>
        <v/>
      </c>
      <c r="Y4371" s="6">
        <f>IF(V4371&lt;&gt;"",IFERROR(INDEX(federal_program_name_lookup,MATCH(V4371,aln_lookup,0)),""),"")</f>
        <v/>
      </c>
    </row>
    <row r="4372">
      <c r="A4372" s="6">
        <f>IF(B4372&lt;&gt;"", "AWARD-"&amp;TEXT(ROW()-1,"00000"), "")</f>
        <v/>
      </c>
      <c r="B4372" s="7" t="n"/>
      <c r="C4372" s="7" t="n"/>
      <c r="D4372" s="7" t="n"/>
      <c r="E4372" s="8" t="n"/>
      <c r="F4372" s="9" t="n"/>
      <c r="G4372" s="8" t="n"/>
      <c r="H4372" s="8" t="n"/>
      <c r="I4372" s="8" t="n"/>
      <c r="J4372" s="10">
        <f>IF(A4372="",0,SUMIFS(amount_expended,cfda_key,V4372))</f>
        <v/>
      </c>
      <c r="K4372" s="10">
        <f>IF(G4372="OTHER CLUSTER NOT LISTED ABOVE",SUMIFS(amount_expended,uniform_other_cluster_name,X4372), IF(AND(OR(G4372="N/A",G4372=""),H4372=""),0,IF(G4372="STATE CLUSTER",SUMIFS(amount_expended,uniform_state_cluster_name,W4372),SUMIFS(amount_expended,cluster_name,G4372))))</f>
        <v/>
      </c>
      <c r="L4372" s="8" t="n"/>
      <c r="M4372" s="7" t="n"/>
      <c r="N4372" s="8" t="n"/>
      <c r="O4372" s="7" t="n"/>
      <c r="P4372" s="7" t="n"/>
      <c r="Q4372" s="8" t="n"/>
      <c r="R4372" s="9" t="n"/>
      <c r="S4372" s="8" t="n"/>
      <c r="T4372" s="8" t="n"/>
      <c r="U4372" s="8" t="n"/>
      <c r="V4372" s="11">
        <f>IF(OR(B4372="",C4372=""),"",CONCATENATE(B4372,".",C4372))</f>
        <v/>
      </c>
      <c r="W4372" s="6">
        <f>UPPER(TRIM(H4372))</f>
        <v/>
      </c>
      <c r="X4372" s="6">
        <f>UPPER(TRIM(I4372))</f>
        <v/>
      </c>
      <c r="Y4372" s="6">
        <f>IF(V4372&lt;&gt;"",IFERROR(INDEX(federal_program_name_lookup,MATCH(V4372,aln_lookup,0)),""),"")</f>
        <v/>
      </c>
    </row>
    <row r="4373">
      <c r="A4373" s="6">
        <f>IF(B4373&lt;&gt;"", "AWARD-"&amp;TEXT(ROW()-1,"00000"), "")</f>
        <v/>
      </c>
      <c r="B4373" s="7" t="n"/>
      <c r="C4373" s="7" t="n"/>
      <c r="D4373" s="7" t="n"/>
      <c r="E4373" s="8" t="n"/>
      <c r="F4373" s="9" t="n"/>
      <c r="G4373" s="8" t="n"/>
      <c r="H4373" s="8" t="n"/>
      <c r="I4373" s="8" t="n"/>
      <c r="J4373" s="10">
        <f>IF(A4373="",0,SUMIFS(amount_expended,cfda_key,V4373))</f>
        <v/>
      </c>
      <c r="K4373" s="10">
        <f>IF(G4373="OTHER CLUSTER NOT LISTED ABOVE",SUMIFS(amount_expended,uniform_other_cluster_name,X4373), IF(AND(OR(G4373="N/A",G4373=""),H4373=""),0,IF(G4373="STATE CLUSTER",SUMIFS(amount_expended,uniform_state_cluster_name,W4373),SUMIFS(amount_expended,cluster_name,G4373))))</f>
        <v/>
      </c>
      <c r="L4373" s="8" t="n"/>
      <c r="M4373" s="7" t="n"/>
      <c r="N4373" s="8" t="n"/>
      <c r="O4373" s="7" t="n"/>
      <c r="P4373" s="7" t="n"/>
      <c r="Q4373" s="8" t="n"/>
      <c r="R4373" s="9" t="n"/>
      <c r="S4373" s="8" t="n"/>
      <c r="T4373" s="8" t="n"/>
      <c r="U4373" s="8" t="n"/>
      <c r="V4373" s="11">
        <f>IF(OR(B4373="",C4373=""),"",CONCATENATE(B4373,".",C4373))</f>
        <v/>
      </c>
      <c r="W4373" s="6">
        <f>UPPER(TRIM(H4373))</f>
        <v/>
      </c>
      <c r="X4373" s="6">
        <f>UPPER(TRIM(I4373))</f>
        <v/>
      </c>
      <c r="Y4373" s="6">
        <f>IF(V4373&lt;&gt;"",IFERROR(INDEX(federal_program_name_lookup,MATCH(V4373,aln_lookup,0)),""),"")</f>
        <v/>
      </c>
    </row>
    <row r="4374">
      <c r="A4374" s="6">
        <f>IF(B4374&lt;&gt;"", "AWARD-"&amp;TEXT(ROW()-1,"00000"), "")</f>
        <v/>
      </c>
      <c r="B4374" s="7" t="n"/>
      <c r="C4374" s="7" t="n"/>
      <c r="D4374" s="7" t="n"/>
      <c r="E4374" s="8" t="n"/>
      <c r="F4374" s="9" t="n"/>
      <c r="G4374" s="8" t="n"/>
      <c r="H4374" s="8" t="n"/>
      <c r="I4374" s="8" t="n"/>
      <c r="J4374" s="10">
        <f>IF(A4374="",0,SUMIFS(amount_expended,cfda_key,V4374))</f>
        <v/>
      </c>
      <c r="K4374" s="10">
        <f>IF(G4374="OTHER CLUSTER NOT LISTED ABOVE",SUMIFS(amount_expended,uniform_other_cluster_name,X4374), IF(AND(OR(G4374="N/A",G4374=""),H4374=""),0,IF(G4374="STATE CLUSTER",SUMIFS(amount_expended,uniform_state_cluster_name,W4374),SUMIFS(amount_expended,cluster_name,G4374))))</f>
        <v/>
      </c>
      <c r="L4374" s="8" t="n"/>
      <c r="M4374" s="7" t="n"/>
      <c r="N4374" s="8" t="n"/>
      <c r="O4374" s="7" t="n"/>
      <c r="P4374" s="7" t="n"/>
      <c r="Q4374" s="8" t="n"/>
      <c r="R4374" s="9" t="n"/>
      <c r="S4374" s="8" t="n"/>
      <c r="T4374" s="8" t="n"/>
      <c r="U4374" s="8" t="n"/>
      <c r="V4374" s="11">
        <f>IF(OR(B4374="",C4374=""),"",CONCATENATE(B4374,".",C4374))</f>
        <v/>
      </c>
      <c r="W4374" s="6">
        <f>UPPER(TRIM(H4374))</f>
        <v/>
      </c>
      <c r="X4374" s="6">
        <f>UPPER(TRIM(I4374))</f>
        <v/>
      </c>
      <c r="Y4374" s="6">
        <f>IF(V4374&lt;&gt;"",IFERROR(INDEX(federal_program_name_lookup,MATCH(V4374,aln_lookup,0)),""),"")</f>
        <v/>
      </c>
    </row>
    <row r="4375">
      <c r="A4375" s="6">
        <f>IF(B4375&lt;&gt;"", "AWARD-"&amp;TEXT(ROW()-1,"00000"), "")</f>
        <v/>
      </c>
      <c r="B4375" s="7" t="n"/>
      <c r="C4375" s="7" t="n"/>
      <c r="D4375" s="7" t="n"/>
      <c r="E4375" s="8" t="n"/>
      <c r="F4375" s="9" t="n"/>
      <c r="G4375" s="8" t="n"/>
      <c r="H4375" s="8" t="n"/>
      <c r="I4375" s="8" t="n"/>
      <c r="J4375" s="10">
        <f>IF(A4375="",0,SUMIFS(amount_expended,cfda_key,V4375))</f>
        <v/>
      </c>
      <c r="K4375" s="10">
        <f>IF(G4375="OTHER CLUSTER NOT LISTED ABOVE",SUMIFS(amount_expended,uniform_other_cluster_name,X4375), IF(AND(OR(G4375="N/A",G4375=""),H4375=""),0,IF(G4375="STATE CLUSTER",SUMIFS(amount_expended,uniform_state_cluster_name,W4375),SUMIFS(amount_expended,cluster_name,G4375))))</f>
        <v/>
      </c>
      <c r="L4375" s="8" t="n"/>
      <c r="M4375" s="7" t="n"/>
      <c r="N4375" s="8" t="n"/>
      <c r="O4375" s="7" t="n"/>
      <c r="P4375" s="7" t="n"/>
      <c r="Q4375" s="8" t="n"/>
      <c r="R4375" s="9" t="n"/>
      <c r="S4375" s="8" t="n"/>
      <c r="T4375" s="8" t="n"/>
      <c r="U4375" s="8" t="n"/>
      <c r="V4375" s="11">
        <f>IF(OR(B4375="",C4375=""),"",CONCATENATE(B4375,".",C4375))</f>
        <v/>
      </c>
      <c r="W4375" s="6">
        <f>UPPER(TRIM(H4375))</f>
        <v/>
      </c>
      <c r="X4375" s="6">
        <f>UPPER(TRIM(I4375))</f>
        <v/>
      </c>
      <c r="Y4375" s="6">
        <f>IF(V4375&lt;&gt;"",IFERROR(INDEX(federal_program_name_lookup,MATCH(V4375,aln_lookup,0)),""),"")</f>
        <v/>
      </c>
    </row>
    <row r="4376">
      <c r="A4376" s="6">
        <f>IF(B4376&lt;&gt;"", "AWARD-"&amp;TEXT(ROW()-1,"00000"), "")</f>
        <v/>
      </c>
      <c r="B4376" s="7" t="n"/>
      <c r="C4376" s="7" t="n"/>
      <c r="D4376" s="7" t="n"/>
      <c r="E4376" s="8" t="n"/>
      <c r="F4376" s="9" t="n"/>
      <c r="G4376" s="8" t="n"/>
      <c r="H4376" s="8" t="n"/>
      <c r="I4376" s="8" t="n"/>
      <c r="J4376" s="10">
        <f>IF(A4376="",0,SUMIFS(amount_expended,cfda_key,V4376))</f>
        <v/>
      </c>
      <c r="K4376" s="10">
        <f>IF(G4376="OTHER CLUSTER NOT LISTED ABOVE",SUMIFS(amount_expended,uniform_other_cluster_name,X4376), IF(AND(OR(G4376="N/A",G4376=""),H4376=""),0,IF(G4376="STATE CLUSTER",SUMIFS(amount_expended,uniform_state_cluster_name,W4376),SUMIFS(amount_expended,cluster_name,G4376))))</f>
        <v/>
      </c>
      <c r="L4376" s="8" t="n"/>
      <c r="M4376" s="7" t="n"/>
      <c r="N4376" s="8" t="n"/>
      <c r="O4376" s="7" t="n"/>
      <c r="P4376" s="7" t="n"/>
      <c r="Q4376" s="8" t="n"/>
      <c r="R4376" s="9" t="n"/>
      <c r="S4376" s="8" t="n"/>
      <c r="T4376" s="8" t="n"/>
      <c r="U4376" s="8" t="n"/>
      <c r="V4376" s="11">
        <f>IF(OR(B4376="",C4376=""),"",CONCATENATE(B4376,".",C4376))</f>
        <v/>
      </c>
      <c r="W4376" s="6">
        <f>UPPER(TRIM(H4376))</f>
        <v/>
      </c>
      <c r="X4376" s="6">
        <f>UPPER(TRIM(I4376))</f>
        <v/>
      </c>
      <c r="Y4376" s="6">
        <f>IF(V4376&lt;&gt;"",IFERROR(INDEX(federal_program_name_lookup,MATCH(V4376,aln_lookup,0)),""),"")</f>
        <v/>
      </c>
    </row>
    <row r="4377">
      <c r="A4377" s="6">
        <f>IF(B4377&lt;&gt;"", "AWARD-"&amp;TEXT(ROW()-1,"00000"), "")</f>
        <v/>
      </c>
      <c r="B4377" s="7" t="n"/>
      <c r="C4377" s="7" t="n"/>
      <c r="D4377" s="7" t="n"/>
      <c r="E4377" s="8" t="n"/>
      <c r="F4377" s="9" t="n"/>
      <c r="G4377" s="8" t="n"/>
      <c r="H4377" s="8" t="n"/>
      <c r="I4377" s="8" t="n"/>
      <c r="J4377" s="10">
        <f>IF(A4377="",0,SUMIFS(amount_expended,cfda_key,V4377))</f>
        <v/>
      </c>
      <c r="K4377" s="10">
        <f>IF(G4377="OTHER CLUSTER NOT LISTED ABOVE",SUMIFS(amount_expended,uniform_other_cluster_name,X4377), IF(AND(OR(G4377="N/A",G4377=""),H4377=""),0,IF(G4377="STATE CLUSTER",SUMIFS(amount_expended,uniform_state_cluster_name,W4377),SUMIFS(amount_expended,cluster_name,G4377))))</f>
        <v/>
      </c>
      <c r="L4377" s="8" t="n"/>
      <c r="M4377" s="7" t="n"/>
      <c r="N4377" s="8" t="n"/>
      <c r="O4377" s="7" t="n"/>
      <c r="P4377" s="7" t="n"/>
      <c r="Q4377" s="8" t="n"/>
      <c r="R4377" s="9" t="n"/>
      <c r="S4377" s="8" t="n"/>
      <c r="T4377" s="8" t="n"/>
      <c r="U4377" s="8" t="n"/>
      <c r="V4377" s="11">
        <f>IF(OR(B4377="",C4377=""),"",CONCATENATE(B4377,".",C4377))</f>
        <v/>
      </c>
      <c r="W4377" s="6">
        <f>UPPER(TRIM(H4377))</f>
        <v/>
      </c>
      <c r="X4377" s="6">
        <f>UPPER(TRIM(I4377))</f>
        <v/>
      </c>
      <c r="Y4377" s="6">
        <f>IF(V4377&lt;&gt;"",IFERROR(INDEX(federal_program_name_lookup,MATCH(V4377,aln_lookup,0)),""),"")</f>
        <v/>
      </c>
    </row>
    <row r="4378">
      <c r="A4378" s="6">
        <f>IF(B4378&lt;&gt;"", "AWARD-"&amp;TEXT(ROW()-1,"00000"), "")</f>
        <v/>
      </c>
      <c r="B4378" s="7" t="n"/>
      <c r="C4378" s="7" t="n"/>
      <c r="D4378" s="7" t="n"/>
      <c r="E4378" s="8" t="n"/>
      <c r="F4378" s="9" t="n"/>
      <c r="G4378" s="8" t="n"/>
      <c r="H4378" s="8" t="n"/>
      <c r="I4378" s="8" t="n"/>
      <c r="J4378" s="10">
        <f>IF(A4378="",0,SUMIFS(amount_expended,cfda_key,V4378))</f>
        <v/>
      </c>
      <c r="K4378" s="10">
        <f>IF(G4378="OTHER CLUSTER NOT LISTED ABOVE",SUMIFS(amount_expended,uniform_other_cluster_name,X4378), IF(AND(OR(G4378="N/A",G4378=""),H4378=""),0,IF(G4378="STATE CLUSTER",SUMIFS(amount_expended,uniform_state_cluster_name,W4378),SUMIFS(amount_expended,cluster_name,G4378))))</f>
        <v/>
      </c>
      <c r="L4378" s="8" t="n"/>
      <c r="M4378" s="7" t="n"/>
      <c r="N4378" s="8" t="n"/>
      <c r="O4378" s="7" t="n"/>
      <c r="P4378" s="7" t="n"/>
      <c r="Q4378" s="8" t="n"/>
      <c r="R4378" s="9" t="n"/>
      <c r="S4378" s="8" t="n"/>
      <c r="T4378" s="8" t="n"/>
      <c r="U4378" s="8" t="n"/>
      <c r="V4378" s="11">
        <f>IF(OR(B4378="",C4378=""),"",CONCATENATE(B4378,".",C4378))</f>
        <v/>
      </c>
      <c r="W4378" s="6">
        <f>UPPER(TRIM(H4378))</f>
        <v/>
      </c>
      <c r="X4378" s="6">
        <f>UPPER(TRIM(I4378))</f>
        <v/>
      </c>
      <c r="Y4378" s="6">
        <f>IF(V4378&lt;&gt;"",IFERROR(INDEX(federal_program_name_lookup,MATCH(V4378,aln_lookup,0)),""),"")</f>
        <v/>
      </c>
    </row>
    <row r="4379">
      <c r="A4379" s="6">
        <f>IF(B4379&lt;&gt;"", "AWARD-"&amp;TEXT(ROW()-1,"00000"), "")</f>
        <v/>
      </c>
      <c r="B4379" s="7" t="n"/>
      <c r="C4379" s="7" t="n"/>
      <c r="D4379" s="7" t="n"/>
      <c r="E4379" s="8" t="n"/>
      <c r="F4379" s="9" t="n"/>
      <c r="G4379" s="8" t="n"/>
      <c r="H4379" s="8" t="n"/>
      <c r="I4379" s="8" t="n"/>
      <c r="J4379" s="10">
        <f>IF(A4379="",0,SUMIFS(amount_expended,cfda_key,V4379))</f>
        <v/>
      </c>
      <c r="K4379" s="10">
        <f>IF(G4379="OTHER CLUSTER NOT LISTED ABOVE",SUMIFS(amount_expended,uniform_other_cluster_name,X4379), IF(AND(OR(G4379="N/A",G4379=""),H4379=""),0,IF(G4379="STATE CLUSTER",SUMIFS(amount_expended,uniform_state_cluster_name,W4379),SUMIFS(amount_expended,cluster_name,G4379))))</f>
        <v/>
      </c>
      <c r="L4379" s="8" t="n"/>
      <c r="M4379" s="7" t="n"/>
      <c r="N4379" s="8" t="n"/>
      <c r="O4379" s="7" t="n"/>
      <c r="P4379" s="7" t="n"/>
      <c r="Q4379" s="8" t="n"/>
      <c r="R4379" s="9" t="n"/>
      <c r="S4379" s="8" t="n"/>
      <c r="T4379" s="8" t="n"/>
      <c r="U4379" s="8" t="n"/>
      <c r="V4379" s="11">
        <f>IF(OR(B4379="",C4379=""),"",CONCATENATE(B4379,".",C4379))</f>
        <v/>
      </c>
      <c r="W4379" s="6">
        <f>UPPER(TRIM(H4379))</f>
        <v/>
      </c>
      <c r="X4379" s="6">
        <f>UPPER(TRIM(I4379))</f>
        <v/>
      </c>
      <c r="Y4379" s="6">
        <f>IF(V4379&lt;&gt;"",IFERROR(INDEX(federal_program_name_lookup,MATCH(V4379,aln_lookup,0)),""),"")</f>
        <v/>
      </c>
    </row>
    <row r="4380">
      <c r="A4380" s="6">
        <f>IF(B4380&lt;&gt;"", "AWARD-"&amp;TEXT(ROW()-1,"00000"), "")</f>
        <v/>
      </c>
      <c r="B4380" s="7" t="n"/>
      <c r="C4380" s="7" t="n"/>
      <c r="D4380" s="7" t="n"/>
      <c r="E4380" s="8" t="n"/>
      <c r="F4380" s="9" t="n"/>
      <c r="G4380" s="8" t="n"/>
      <c r="H4380" s="8" t="n"/>
      <c r="I4380" s="8" t="n"/>
      <c r="J4380" s="10">
        <f>IF(A4380="",0,SUMIFS(amount_expended,cfda_key,V4380))</f>
        <v/>
      </c>
      <c r="K4380" s="10">
        <f>IF(G4380="OTHER CLUSTER NOT LISTED ABOVE",SUMIFS(amount_expended,uniform_other_cluster_name,X4380), IF(AND(OR(G4380="N/A",G4380=""),H4380=""),0,IF(G4380="STATE CLUSTER",SUMIFS(amount_expended,uniform_state_cluster_name,W4380),SUMIFS(amount_expended,cluster_name,G4380))))</f>
        <v/>
      </c>
      <c r="L4380" s="8" t="n"/>
      <c r="M4380" s="7" t="n"/>
      <c r="N4380" s="8" t="n"/>
      <c r="O4380" s="7" t="n"/>
      <c r="P4380" s="7" t="n"/>
      <c r="Q4380" s="8" t="n"/>
      <c r="R4380" s="9" t="n"/>
      <c r="S4380" s="8" t="n"/>
      <c r="T4380" s="8" t="n"/>
      <c r="U4380" s="8" t="n"/>
      <c r="V4380" s="11">
        <f>IF(OR(B4380="",C4380=""),"",CONCATENATE(B4380,".",C4380))</f>
        <v/>
      </c>
      <c r="W4380" s="6">
        <f>UPPER(TRIM(H4380))</f>
        <v/>
      </c>
      <c r="X4380" s="6">
        <f>UPPER(TRIM(I4380))</f>
        <v/>
      </c>
      <c r="Y4380" s="6">
        <f>IF(V4380&lt;&gt;"",IFERROR(INDEX(federal_program_name_lookup,MATCH(V4380,aln_lookup,0)),""),"")</f>
        <v/>
      </c>
    </row>
    <row r="4381">
      <c r="A4381" s="6">
        <f>IF(B4381&lt;&gt;"", "AWARD-"&amp;TEXT(ROW()-1,"00000"), "")</f>
        <v/>
      </c>
      <c r="B4381" s="7" t="n"/>
      <c r="C4381" s="7" t="n"/>
      <c r="D4381" s="7" t="n"/>
      <c r="E4381" s="8" t="n"/>
      <c r="F4381" s="9" t="n"/>
      <c r="G4381" s="8" t="n"/>
      <c r="H4381" s="8" t="n"/>
      <c r="I4381" s="8" t="n"/>
      <c r="J4381" s="10">
        <f>IF(A4381="",0,SUMIFS(amount_expended,cfda_key,V4381))</f>
        <v/>
      </c>
      <c r="K4381" s="10">
        <f>IF(G4381="OTHER CLUSTER NOT LISTED ABOVE",SUMIFS(amount_expended,uniform_other_cluster_name,X4381), IF(AND(OR(G4381="N/A",G4381=""),H4381=""),0,IF(G4381="STATE CLUSTER",SUMIFS(amount_expended,uniform_state_cluster_name,W4381),SUMIFS(amount_expended,cluster_name,G4381))))</f>
        <v/>
      </c>
      <c r="L4381" s="8" t="n"/>
      <c r="M4381" s="7" t="n"/>
      <c r="N4381" s="8" t="n"/>
      <c r="O4381" s="7" t="n"/>
      <c r="P4381" s="7" t="n"/>
      <c r="Q4381" s="8" t="n"/>
      <c r="R4381" s="9" t="n"/>
      <c r="S4381" s="8" t="n"/>
      <c r="T4381" s="8" t="n"/>
      <c r="U4381" s="8" t="n"/>
      <c r="V4381" s="11">
        <f>IF(OR(B4381="",C4381=""),"",CONCATENATE(B4381,".",C4381))</f>
        <v/>
      </c>
      <c r="W4381" s="6">
        <f>UPPER(TRIM(H4381))</f>
        <v/>
      </c>
      <c r="X4381" s="6">
        <f>UPPER(TRIM(I4381))</f>
        <v/>
      </c>
      <c r="Y4381" s="6">
        <f>IF(V4381&lt;&gt;"",IFERROR(INDEX(federal_program_name_lookup,MATCH(V4381,aln_lookup,0)),""),"")</f>
        <v/>
      </c>
    </row>
    <row r="4382">
      <c r="A4382" s="6">
        <f>IF(B4382&lt;&gt;"", "AWARD-"&amp;TEXT(ROW()-1,"00000"), "")</f>
        <v/>
      </c>
      <c r="B4382" s="7" t="n"/>
      <c r="C4382" s="7" t="n"/>
      <c r="D4382" s="7" t="n"/>
      <c r="E4382" s="8" t="n"/>
      <c r="F4382" s="9" t="n"/>
      <c r="G4382" s="8" t="n"/>
      <c r="H4382" s="8" t="n"/>
      <c r="I4382" s="8" t="n"/>
      <c r="J4382" s="10">
        <f>IF(A4382="",0,SUMIFS(amount_expended,cfda_key,V4382))</f>
        <v/>
      </c>
      <c r="K4382" s="10">
        <f>IF(G4382="OTHER CLUSTER NOT LISTED ABOVE",SUMIFS(amount_expended,uniform_other_cluster_name,X4382), IF(AND(OR(G4382="N/A",G4382=""),H4382=""),0,IF(G4382="STATE CLUSTER",SUMIFS(amount_expended,uniform_state_cluster_name,W4382),SUMIFS(amount_expended,cluster_name,G4382))))</f>
        <v/>
      </c>
      <c r="L4382" s="8" t="n"/>
      <c r="M4382" s="7" t="n"/>
      <c r="N4382" s="8" t="n"/>
      <c r="O4382" s="7" t="n"/>
      <c r="P4382" s="7" t="n"/>
      <c r="Q4382" s="8" t="n"/>
      <c r="R4382" s="9" t="n"/>
      <c r="S4382" s="8" t="n"/>
      <c r="T4382" s="8" t="n"/>
      <c r="U4382" s="8" t="n"/>
      <c r="V4382" s="11">
        <f>IF(OR(B4382="",C4382=""),"",CONCATENATE(B4382,".",C4382))</f>
        <v/>
      </c>
      <c r="W4382" s="6">
        <f>UPPER(TRIM(H4382))</f>
        <v/>
      </c>
      <c r="X4382" s="6">
        <f>UPPER(TRIM(I4382))</f>
        <v/>
      </c>
      <c r="Y4382" s="6">
        <f>IF(V4382&lt;&gt;"",IFERROR(INDEX(federal_program_name_lookup,MATCH(V4382,aln_lookup,0)),""),"")</f>
        <v/>
      </c>
    </row>
    <row r="4383">
      <c r="A4383" s="6">
        <f>IF(B4383&lt;&gt;"", "AWARD-"&amp;TEXT(ROW()-1,"00000"), "")</f>
        <v/>
      </c>
      <c r="B4383" s="7" t="n"/>
      <c r="C4383" s="7" t="n"/>
      <c r="D4383" s="7" t="n"/>
      <c r="E4383" s="8" t="n"/>
      <c r="F4383" s="9" t="n"/>
      <c r="G4383" s="8" t="n"/>
      <c r="H4383" s="8" t="n"/>
      <c r="I4383" s="8" t="n"/>
      <c r="J4383" s="10">
        <f>IF(A4383="",0,SUMIFS(amount_expended,cfda_key,V4383))</f>
        <v/>
      </c>
      <c r="K4383" s="10">
        <f>IF(G4383="OTHER CLUSTER NOT LISTED ABOVE",SUMIFS(amount_expended,uniform_other_cluster_name,X4383), IF(AND(OR(G4383="N/A",G4383=""),H4383=""),0,IF(G4383="STATE CLUSTER",SUMIFS(amount_expended,uniform_state_cluster_name,W4383),SUMIFS(amount_expended,cluster_name,G4383))))</f>
        <v/>
      </c>
      <c r="L4383" s="8" t="n"/>
      <c r="M4383" s="7" t="n"/>
      <c r="N4383" s="8" t="n"/>
      <c r="O4383" s="7" t="n"/>
      <c r="P4383" s="7" t="n"/>
      <c r="Q4383" s="8" t="n"/>
      <c r="R4383" s="9" t="n"/>
      <c r="S4383" s="8" t="n"/>
      <c r="T4383" s="8" t="n"/>
      <c r="U4383" s="8" t="n"/>
      <c r="V4383" s="11">
        <f>IF(OR(B4383="",C4383=""),"",CONCATENATE(B4383,".",C4383))</f>
        <v/>
      </c>
      <c r="W4383" s="6">
        <f>UPPER(TRIM(H4383))</f>
        <v/>
      </c>
      <c r="X4383" s="6">
        <f>UPPER(TRIM(I4383))</f>
        <v/>
      </c>
      <c r="Y4383" s="6">
        <f>IF(V4383&lt;&gt;"",IFERROR(INDEX(federal_program_name_lookup,MATCH(V4383,aln_lookup,0)),""),"")</f>
        <v/>
      </c>
    </row>
    <row r="4384">
      <c r="A4384" s="6">
        <f>IF(B4384&lt;&gt;"", "AWARD-"&amp;TEXT(ROW()-1,"00000"), "")</f>
        <v/>
      </c>
      <c r="B4384" s="7" t="n"/>
      <c r="C4384" s="7" t="n"/>
      <c r="D4384" s="7" t="n"/>
      <c r="E4384" s="8" t="n"/>
      <c r="F4384" s="9" t="n"/>
      <c r="G4384" s="8" t="n"/>
      <c r="H4384" s="8" t="n"/>
      <c r="I4384" s="8" t="n"/>
      <c r="J4384" s="10">
        <f>IF(A4384="",0,SUMIFS(amount_expended,cfda_key,V4384))</f>
        <v/>
      </c>
      <c r="K4384" s="10">
        <f>IF(G4384="OTHER CLUSTER NOT LISTED ABOVE",SUMIFS(amount_expended,uniform_other_cluster_name,X4384), IF(AND(OR(G4384="N/A",G4384=""),H4384=""),0,IF(G4384="STATE CLUSTER",SUMIFS(amount_expended,uniform_state_cluster_name,W4384),SUMIFS(amount_expended,cluster_name,G4384))))</f>
        <v/>
      </c>
      <c r="L4384" s="8" t="n"/>
      <c r="M4384" s="7" t="n"/>
      <c r="N4384" s="8" t="n"/>
      <c r="O4384" s="7" t="n"/>
      <c r="P4384" s="7" t="n"/>
      <c r="Q4384" s="8" t="n"/>
      <c r="R4384" s="9" t="n"/>
      <c r="S4384" s="8" t="n"/>
      <c r="T4384" s="8" t="n"/>
      <c r="U4384" s="8" t="n"/>
      <c r="V4384" s="11">
        <f>IF(OR(B4384="",C4384=""),"",CONCATENATE(B4384,".",C4384))</f>
        <v/>
      </c>
      <c r="W4384" s="6">
        <f>UPPER(TRIM(H4384))</f>
        <v/>
      </c>
      <c r="X4384" s="6">
        <f>UPPER(TRIM(I4384))</f>
        <v/>
      </c>
      <c r="Y4384" s="6">
        <f>IF(V4384&lt;&gt;"",IFERROR(INDEX(federal_program_name_lookup,MATCH(V4384,aln_lookup,0)),""),"")</f>
        <v/>
      </c>
    </row>
    <row r="4385">
      <c r="A4385" s="6">
        <f>IF(B4385&lt;&gt;"", "AWARD-"&amp;TEXT(ROW()-1,"00000"), "")</f>
        <v/>
      </c>
      <c r="B4385" s="7" t="n"/>
      <c r="C4385" s="7" t="n"/>
      <c r="D4385" s="7" t="n"/>
      <c r="E4385" s="8" t="n"/>
      <c r="F4385" s="9" t="n"/>
      <c r="G4385" s="8" t="n"/>
      <c r="H4385" s="8" t="n"/>
      <c r="I4385" s="8" t="n"/>
      <c r="J4385" s="10">
        <f>IF(A4385="",0,SUMIFS(amount_expended,cfda_key,V4385))</f>
        <v/>
      </c>
      <c r="K4385" s="10">
        <f>IF(G4385="OTHER CLUSTER NOT LISTED ABOVE",SUMIFS(amount_expended,uniform_other_cluster_name,X4385), IF(AND(OR(G4385="N/A",G4385=""),H4385=""),0,IF(G4385="STATE CLUSTER",SUMIFS(amount_expended,uniform_state_cluster_name,W4385),SUMIFS(amount_expended,cluster_name,G4385))))</f>
        <v/>
      </c>
      <c r="L4385" s="8" t="n"/>
      <c r="M4385" s="7" t="n"/>
      <c r="N4385" s="8" t="n"/>
      <c r="O4385" s="7" t="n"/>
      <c r="P4385" s="7" t="n"/>
      <c r="Q4385" s="8" t="n"/>
      <c r="R4385" s="9" t="n"/>
      <c r="S4385" s="8" t="n"/>
      <c r="T4385" s="8" t="n"/>
      <c r="U4385" s="8" t="n"/>
      <c r="V4385" s="11">
        <f>IF(OR(B4385="",C4385=""),"",CONCATENATE(B4385,".",C4385))</f>
        <v/>
      </c>
      <c r="W4385" s="6">
        <f>UPPER(TRIM(H4385))</f>
        <v/>
      </c>
      <c r="X4385" s="6">
        <f>UPPER(TRIM(I4385))</f>
        <v/>
      </c>
      <c r="Y4385" s="6">
        <f>IF(V4385&lt;&gt;"",IFERROR(INDEX(federal_program_name_lookup,MATCH(V4385,aln_lookup,0)),""),"")</f>
        <v/>
      </c>
    </row>
    <row r="4386">
      <c r="A4386" s="6">
        <f>IF(B4386&lt;&gt;"", "AWARD-"&amp;TEXT(ROW()-1,"00000"), "")</f>
        <v/>
      </c>
      <c r="B4386" s="7" t="n"/>
      <c r="C4386" s="7" t="n"/>
      <c r="D4386" s="7" t="n"/>
      <c r="E4386" s="8" t="n"/>
      <c r="F4386" s="9" t="n"/>
      <c r="G4386" s="8" t="n"/>
      <c r="H4386" s="8" t="n"/>
      <c r="I4386" s="8" t="n"/>
      <c r="J4386" s="10">
        <f>IF(A4386="",0,SUMIFS(amount_expended,cfda_key,V4386))</f>
        <v/>
      </c>
      <c r="K4386" s="10">
        <f>IF(G4386="OTHER CLUSTER NOT LISTED ABOVE",SUMIFS(amount_expended,uniform_other_cluster_name,X4386), IF(AND(OR(G4386="N/A",G4386=""),H4386=""),0,IF(G4386="STATE CLUSTER",SUMIFS(amount_expended,uniform_state_cluster_name,W4386),SUMIFS(amount_expended,cluster_name,G4386))))</f>
        <v/>
      </c>
      <c r="L4386" s="8" t="n"/>
      <c r="M4386" s="7" t="n"/>
      <c r="N4386" s="8" t="n"/>
      <c r="O4386" s="7" t="n"/>
      <c r="P4386" s="7" t="n"/>
      <c r="Q4386" s="8" t="n"/>
      <c r="R4386" s="9" t="n"/>
      <c r="S4386" s="8" t="n"/>
      <c r="T4386" s="8" t="n"/>
      <c r="U4386" s="8" t="n"/>
      <c r="V4386" s="11">
        <f>IF(OR(B4386="",C4386=""),"",CONCATENATE(B4386,".",C4386))</f>
        <v/>
      </c>
      <c r="W4386" s="6">
        <f>UPPER(TRIM(H4386))</f>
        <v/>
      </c>
      <c r="X4386" s="6">
        <f>UPPER(TRIM(I4386))</f>
        <v/>
      </c>
      <c r="Y4386" s="6">
        <f>IF(V4386&lt;&gt;"",IFERROR(INDEX(federal_program_name_lookup,MATCH(V4386,aln_lookup,0)),""),"")</f>
        <v/>
      </c>
    </row>
    <row r="4387">
      <c r="A4387" s="6">
        <f>IF(B4387&lt;&gt;"", "AWARD-"&amp;TEXT(ROW()-1,"00000"), "")</f>
        <v/>
      </c>
      <c r="B4387" s="7" t="n"/>
      <c r="C4387" s="7" t="n"/>
      <c r="D4387" s="7" t="n"/>
      <c r="E4387" s="8" t="n"/>
      <c r="F4387" s="9" t="n"/>
      <c r="G4387" s="8" t="n"/>
      <c r="H4387" s="8" t="n"/>
      <c r="I4387" s="8" t="n"/>
      <c r="J4387" s="10">
        <f>IF(A4387="",0,SUMIFS(amount_expended,cfda_key,V4387))</f>
        <v/>
      </c>
      <c r="K4387" s="10">
        <f>IF(G4387="OTHER CLUSTER NOT LISTED ABOVE",SUMIFS(amount_expended,uniform_other_cluster_name,X4387), IF(AND(OR(G4387="N/A",G4387=""),H4387=""),0,IF(G4387="STATE CLUSTER",SUMIFS(amount_expended,uniform_state_cluster_name,W4387),SUMIFS(amount_expended,cluster_name,G4387))))</f>
        <v/>
      </c>
      <c r="L4387" s="8" t="n"/>
      <c r="M4387" s="7" t="n"/>
      <c r="N4387" s="8" t="n"/>
      <c r="O4387" s="7" t="n"/>
      <c r="P4387" s="7" t="n"/>
      <c r="Q4387" s="8" t="n"/>
      <c r="R4387" s="9" t="n"/>
      <c r="S4387" s="8" t="n"/>
      <c r="T4387" s="8" t="n"/>
      <c r="U4387" s="8" t="n"/>
      <c r="V4387" s="11">
        <f>IF(OR(B4387="",C4387=""),"",CONCATENATE(B4387,".",C4387))</f>
        <v/>
      </c>
      <c r="W4387" s="6">
        <f>UPPER(TRIM(H4387))</f>
        <v/>
      </c>
      <c r="X4387" s="6">
        <f>UPPER(TRIM(I4387))</f>
        <v/>
      </c>
      <c r="Y4387" s="6">
        <f>IF(V4387&lt;&gt;"",IFERROR(INDEX(federal_program_name_lookup,MATCH(V4387,aln_lookup,0)),""),"")</f>
        <v/>
      </c>
    </row>
    <row r="4388">
      <c r="A4388" s="6">
        <f>IF(B4388&lt;&gt;"", "AWARD-"&amp;TEXT(ROW()-1,"00000"), "")</f>
        <v/>
      </c>
      <c r="B4388" s="7" t="n"/>
      <c r="C4388" s="7" t="n"/>
      <c r="D4388" s="7" t="n"/>
      <c r="E4388" s="8" t="n"/>
      <c r="F4388" s="9" t="n"/>
      <c r="G4388" s="8" t="n"/>
      <c r="H4388" s="8" t="n"/>
      <c r="I4388" s="8" t="n"/>
      <c r="J4388" s="10">
        <f>IF(A4388="",0,SUMIFS(amount_expended,cfda_key,V4388))</f>
        <v/>
      </c>
      <c r="K4388" s="10">
        <f>IF(G4388="OTHER CLUSTER NOT LISTED ABOVE",SUMIFS(amount_expended,uniform_other_cluster_name,X4388), IF(AND(OR(G4388="N/A",G4388=""),H4388=""),0,IF(G4388="STATE CLUSTER",SUMIFS(amount_expended,uniform_state_cluster_name,W4388),SUMIFS(amount_expended,cluster_name,G4388))))</f>
        <v/>
      </c>
      <c r="L4388" s="8" t="n"/>
      <c r="M4388" s="7" t="n"/>
      <c r="N4388" s="8" t="n"/>
      <c r="O4388" s="7" t="n"/>
      <c r="P4388" s="7" t="n"/>
      <c r="Q4388" s="8" t="n"/>
      <c r="R4388" s="9" t="n"/>
      <c r="S4388" s="8" t="n"/>
      <c r="T4388" s="8" t="n"/>
      <c r="U4388" s="8" t="n"/>
      <c r="V4388" s="11">
        <f>IF(OR(B4388="",C4388=""),"",CONCATENATE(B4388,".",C4388))</f>
        <v/>
      </c>
      <c r="W4388" s="6">
        <f>UPPER(TRIM(H4388))</f>
        <v/>
      </c>
      <c r="X4388" s="6">
        <f>UPPER(TRIM(I4388))</f>
        <v/>
      </c>
      <c r="Y4388" s="6">
        <f>IF(V4388&lt;&gt;"",IFERROR(INDEX(federal_program_name_lookup,MATCH(V4388,aln_lookup,0)),""),"")</f>
        <v/>
      </c>
    </row>
    <row r="4389">
      <c r="A4389" s="6">
        <f>IF(B4389&lt;&gt;"", "AWARD-"&amp;TEXT(ROW()-1,"00000"), "")</f>
        <v/>
      </c>
      <c r="B4389" s="7" t="n"/>
      <c r="C4389" s="7" t="n"/>
      <c r="D4389" s="7" t="n"/>
      <c r="E4389" s="8" t="n"/>
      <c r="F4389" s="9" t="n"/>
      <c r="G4389" s="8" t="n"/>
      <c r="H4389" s="8" t="n"/>
      <c r="I4389" s="8" t="n"/>
      <c r="J4389" s="10">
        <f>IF(A4389="",0,SUMIFS(amount_expended,cfda_key,V4389))</f>
        <v/>
      </c>
      <c r="K4389" s="10">
        <f>IF(G4389="OTHER CLUSTER NOT LISTED ABOVE",SUMIFS(amount_expended,uniform_other_cluster_name,X4389), IF(AND(OR(G4389="N/A",G4389=""),H4389=""),0,IF(G4389="STATE CLUSTER",SUMIFS(amount_expended,uniform_state_cluster_name,W4389),SUMIFS(amount_expended,cluster_name,G4389))))</f>
        <v/>
      </c>
      <c r="L4389" s="8" t="n"/>
      <c r="M4389" s="7" t="n"/>
      <c r="N4389" s="8" t="n"/>
      <c r="O4389" s="7" t="n"/>
      <c r="P4389" s="7" t="n"/>
      <c r="Q4389" s="8" t="n"/>
      <c r="R4389" s="9" t="n"/>
      <c r="S4389" s="8" t="n"/>
      <c r="T4389" s="8" t="n"/>
      <c r="U4389" s="8" t="n"/>
      <c r="V4389" s="11">
        <f>IF(OR(B4389="",C4389=""),"",CONCATENATE(B4389,".",C4389))</f>
        <v/>
      </c>
      <c r="W4389" s="6">
        <f>UPPER(TRIM(H4389))</f>
        <v/>
      </c>
      <c r="X4389" s="6">
        <f>UPPER(TRIM(I4389))</f>
        <v/>
      </c>
      <c r="Y4389" s="6">
        <f>IF(V4389&lt;&gt;"",IFERROR(INDEX(federal_program_name_lookup,MATCH(V4389,aln_lookup,0)),""),"")</f>
        <v/>
      </c>
    </row>
    <row r="4390">
      <c r="A4390" s="6">
        <f>IF(B4390&lt;&gt;"", "AWARD-"&amp;TEXT(ROW()-1,"00000"), "")</f>
        <v/>
      </c>
      <c r="B4390" s="7" t="n"/>
      <c r="C4390" s="7" t="n"/>
      <c r="D4390" s="7" t="n"/>
      <c r="E4390" s="8" t="n"/>
      <c r="F4390" s="9" t="n"/>
      <c r="G4390" s="8" t="n"/>
      <c r="H4390" s="8" t="n"/>
      <c r="I4390" s="8" t="n"/>
      <c r="J4390" s="10">
        <f>IF(A4390="",0,SUMIFS(amount_expended,cfda_key,V4390))</f>
        <v/>
      </c>
      <c r="K4390" s="10">
        <f>IF(G4390="OTHER CLUSTER NOT LISTED ABOVE",SUMIFS(amount_expended,uniform_other_cluster_name,X4390), IF(AND(OR(G4390="N/A",G4390=""),H4390=""),0,IF(G4390="STATE CLUSTER",SUMIFS(amount_expended,uniform_state_cluster_name,W4390),SUMIFS(amount_expended,cluster_name,G4390))))</f>
        <v/>
      </c>
      <c r="L4390" s="8" t="n"/>
      <c r="M4390" s="7" t="n"/>
      <c r="N4390" s="8" t="n"/>
      <c r="O4390" s="7" t="n"/>
      <c r="P4390" s="7" t="n"/>
      <c r="Q4390" s="8" t="n"/>
      <c r="R4390" s="9" t="n"/>
      <c r="S4390" s="8" t="n"/>
      <c r="T4390" s="8" t="n"/>
      <c r="U4390" s="8" t="n"/>
      <c r="V4390" s="11">
        <f>IF(OR(B4390="",C4390=""),"",CONCATENATE(B4390,".",C4390))</f>
        <v/>
      </c>
      <c r="W4390" s="6">
        <f>UPPER(TRIM(H4390))</f>
        <v/>
      </c>
      <c r="X4390" s="6">
        <f>UPPER(TRIM(I4390))</f>
        <v/>
      </c>
      <c r="Y4390" s="6">
        <f>IF(V4390&lt;&gt;"",IFERROR(INDEX(federal_program_name_lookup,MATCH(V4390,aln_lookup,0)),""),"")</f>
        <v/>
      </c>
    </row>
    <row r="4391">
      <c r="A4391" s="6">
        <f>IF(B4391&lt;&gt;"", "AWARD-"&amp;TEXT(ROW()-1,"00000"), "")</f>
        <v/>
      </c>
      <c r="B4391" s="7" t="n"/>
      <c r="C4391" s="7" t="n"/>
      <c r="D4391" s="7" t="n"/>
      <c r="E4391" s="8" t="n"/>
      <c r="F4391" s="9" t="n"/>
      <c r="G4391" s="8" t="n"/>
      <c r="H4391" s="8" t="n"/>
      <c r="I4391" s="8" t="n"/>
      <c r="J4391" s="10">
        <f>IF(A4391="",0,SUMIFS(amount_expended,cfda_key,V4391))</f>
        <v/>
      </c>
      <c r="K4391" s="10">
        <f>IF(G4391="OTHER CLUSTER NOT LISTED ABOVE",SUMIFS(amount_expended,uniform_other_cluster_name,X4391), IF(AND(OR(G4391="N/A",G4391=""),H4391=""),0,IF(G4391="STATE CLUSTER",SUMIFS(amount_expended,uniform_state_cluster_name,W4391),SUMIFS(amount_expended,cluster_name,G4391))))</f>
        <v/>
      </c>
      <c r="L4391" s="8" t="n"/>
      <c r="M4391" s="7" t="n"/>
      <c r="N4391" s="8" t="n"/>
      <c r="O4391" s="7" t="n"/>
      <c r="P4391" s="7" t="n"/>
      <c r="Q4391" s="8" t="n"/>
      <c r="R4391" s="9" t="n"/>
      <c r="S4391" s="8" t="n"/>
      <c r="T4391" s="8" t="n"/>
      <c r="U4391" s="8" t="n"/>
      <c r="V4391" s="11">
        <f>IF(OR(B4391="",C4391=""),"",CONCATENATE(B4391,".",C4391))</f>
        <v/>
      </c>
      <c r="W4391" s="6">
        <f>UPPER(TRIM(H4391))</f>
        <v/>
      </c>
      <c r="X4391" s="6">
        <f>UPPER(TRIM(I4391))</f>
        <v/>
      </c>
      <c r="Y4391" s="6">
        <f>IF(V4391&lt;&gt;"",IFERROR(INDEX(federal_program_name_lookup,MATCH(V4391,aln_lookup,0)),""),"")</f>
        <v/>
      </c>
    </row>
    <row r="4392">
      <c r="A4392" s="6">
        <f>IF(B4392&lt;&gt;"", "AWARD-"&amp;TEXT(ROW()-1,"00000"), "")</f>
        <v/>
      </c>
      <c r="B4392" s="7" t="n"/>
      <c r="C4392" s="7" t="n"/>
      <c r="D4392" s="7" t="n"/>
      <c r="E4392" s="8" t="n"/>
      <c r="F4392" s="9" t="n"/>
      <c r="G4392" s="8" t="n"/>
      <c r="H4392" s="8" t="n"/>
      <c r="I4392" s="8" t="n"/>
      <c r="J4392" s="10">
        <f>IF(A4392="",0,SUMIFS(amount_expended,cfda_key,V4392))</f>
        <v/>
      </c>
      <c r="K4392" s="10">
        <f>IF(G4392="OTHER CLUSTER NOT LISTED ABOVE",SUMIFS(amount_expended,uniform_other_cluster_name,X4392), IF(AND(OR(G4392="N/A",G4392=""),H4392=""),0,IF(G4392="STATE CLUSTER",SUMIFS(amount_expended,uniform_state_cluster_name,W4392),SUMIFS(amount_expended,cluster_name,G4392))))</f>
        <v/>
      </c>
      <c r="L4392" s="8" t="n"/>
      <c r="M4392" s="7" t="n"/>
      <c r="N4392" s="8" t="n"/>
      <c r="O4392" s="7" t="n"/>
      <c r="P4392" s="7" t="n"/>
      <c r="Q4392" s="8" t="n"/>
      <c r="R4392" s="9" t="n"/>
      <c r="S4392" s="8" t="n"/>
      <c r="T4392" s="8" t="n"/>
      <c r="U4392" s="8" t="n"/>
      <c r="V4392" s="11">
        <f>IF(OR(B4392="",C4392=""),"",CONCATENATE(B4392,".",C4392))</f>
        <v/>
      </c>
      <c r="W4392" s="6">
        <f>UPPER(TRIM(H4392))</f>
        <v/>
      </c>
      <c r="X4392" s="6">
        <f>UPPER(TRIM(I4392))</f>
        <v/>
      </c>
      <c r="Y4392" s="6">
        <f>IF(V4392&lt;&gt;"",IFERROR(INDEX(federal_program_name_lookup,MATCH(V4392,aln_lookup,0)),""),"")</f>
        <v/>
      </c>
    </row>
    <row r="4393">
      <c r="A4393" s="6">
        <f>IF(B4393&lt;&gt;"", "AWARD-"&amp;TEXT(ROW()-1,"00000"), "")</f>
        <v/>
      </c>
      <c r="B4393" s="7" t="n"/>
      <c r="C4393" s="7" t="n"/>
      <c r="D4393" s="7" t="n"/>
      <c r="E4393" s="8" t="n"/>
      <c r="F4393" s="9" t="n"/>
      <c r="G4393" s="8" t="n"/>
      <c r="H4393" s="8" t="n"/>
      <c r="I4393" s="8" t="n"/>
      <c r="J4393" s="10">
        <f>IF(A4393="",0,SUMIFS(amount_expended,cfda_key,V4393))</f>
        <v/>
      </c>
      <c r="K4393" s="10">
        <f>IF(G4393="OTHER CLUSTER NOT LISTED ABOVE",SUMIFS(amount_expended,uniform_other_cluster_name,X4393), IF(AND(OR(G4393="N/A",G4393=""),H4393=""),0,IF(G4393="STATE CLUSTER",SUMIFS(amount_expended,uniform_state_cluster_name,W4393),SUMIFS(amount_expended,cluster_name,G4393))))</f>
        <v/>
      </c>
      <c r="L4393" s="8" t="n"/>
      <c r="M4393" s="7" t="n"/>
      <c r="N4393" s="8" t="n"/>
      <c r="O4393" s="7" t="n"/>
      <c r="P4393" s="7" t="n"/>
      <c r="Q4393" s="8" t="n"/>
      <c r="R4393" s="9" t="n"/>
      <c r="S4393" s="8" t="n"/>
      <c r="T4393" s="8" t="n"/>
      <c r="U4393" s="8" t="n"/>
      <c r="V4393" s="11">
        <f>IF(OR(B4393="",C4393=""),"",CONCATENATE(B4393,".",C4393))</f>
        <v/>
      </c>
      <c r="W4393" s="6">
        <f>UPPER(TRIM(H4393))</f>
        <v/>
      </c>
      <c r="X4393" s="6">
        <f>UPPER(TRIM(I4393))</f>
        <v/>
      </c>
      <c r="Y4393" s="6">
        <f>IF(V4393&lt;&gt;"",IFERROR(INDEX(federal_program_name_lookup,MATCH(V4393,aln_lookup,0)),""),"")</f>
        <v/>
      </c>
    </row>
    <row r="4394">
      <c r="A4394" s="6">
        <f>IF(B4394&lt;&gt;"", "AWARD-"&amp;TEXT(ROW()-1,"00000"), "")</f>
        <v/>
      </c>
      <c r="B4394" s="7" t="n"/>
      <c r="C4394" s="7" t="n"/>
      <c r="D4394" s="7" t="n"/>
      <c r="E4394" s="8" t="n"/>
      <c r="F4394" s="9" t="n"/>
      <c r="G4394" s="8" t="n"/>
      <c r="H4394" s="8" t="n"/>
      <c r="I4394" s="8" t="n"/>
      <c r="J4394" s="10">
        <f>IF(A4394="",0,SUMIFS(amount_expended,cfda_key,V4394))</f>
        <v/>
      </c>
      <c r="K4394" s="10">
        <f>IF(G4394="OTHER CLUSTER NOT LISTED ABOVE",SUMIFS(amount_expended,uniform_other_cluster_name,X4394), IF(AND(OR(G4394="N/A",G4394=""),H4394=""),0,IF(G4394="STATE CLUSTER",SUMIFS(amount_expended,uniform_state_cluster_name,W4394),SUMIFS(amount_expended,cluster_name,G4394))))</f>
        <v/>
      </c>
      <c r="L4394" s="8" t="n"/>
      <c r="M4394" s="7" t="n"/>
      <c r="N4394" s="8" t="n"/>
      <c r="O4394" s="7" t="n"/>
      <c r="P4394" s="7" t="n"/>
      <c r="Q4394" s="8" t="n"/>
      <c r="R4394" s="9" t="n"/>
      <c r="S4394" s="8" t="n"/>
      <c r="T4394" s="8" t="n"/>
      <c r="U4394" s="8" t="n"/>
      <c r="V4394" s="11">
        <f>IF(OR(B4394="",C4394=""),"",CONCATENATE(B4394,".",C4394))</f>
        <v/>
      </c>
      <c r="W4394" s="6">
        <f>UPPER(TRIM(H4394))</f>
        <v/>
      </c>
      <c r="X4394" s="6">
        <f>UPPER(TRIM(I4394))</f>
        <v/>
      </c>
      <c r="Y4394" s="6">
        <f>IF(V4394&lt;&gt;"",IFERROR(INDEX(federal_program_name_lookup,MATCH(V4394,aln_lookup,0)),""),"")</f>
        <v/>
      </c>
    </row>
    <row r="4395">
      <c r="A4395" s="6">
        <f>IF(B4395&lt;&gt;"", "AWARD-"&amp;TEXT(ROW()-1,"00000"), "")</f>
        <v/>
      </c>
      <c r="B4395" s="7" t="n"/>
      <c r="C4395" s="7" t="n"/>
      <c r="D4395" s="7" t="n"/>
      <c r="E4395" s="8" t="n"/>
      <c r="F4395" s="9" t="n"/>
      <c r="G4395" s="8" t="n"/>
      <c r="H4395" s="8" t="n"/>
      <c r="I4395" s="8" t="n"/>
      <c r="J4395" s="10">
        <f>IF(A4395="",0,SUMIFS(amount_expended,cfda_key,V4395))</f>
        <v/>
      </c>
      <c r="K4395" s="10">
        <f>IF(G4395="OTHER CLUSTER NOT LISTED ABOVE",SUMIFS(amount_expended,uniform_other_cluster_name,X4395), IF(AND(OR(G4395="N/A",G4395=""),H4395=""),0,IF(G4395="STATE CLUSTER",SUMIFS(amount_expended,uniform_state_cluster_name,W4395),SUMIFS(amount_expended,cluster_name,G4395))))</f>
        <v/>
      </c>
      <c r="L4395" s="8" t="n"/>
      <c r="M4395" s="7" t="n"/>
      <c r="N4395" s="8" t="n"/>
      <c r="O4395" s="7" t="n"/>
      <c r="P4395" s="7" t="n"/>
      <c r="Q4395" s="8" t="n"/>
      <c r="R4395" s="9" t="n"/>
      <c r="S4395" s="8" t="n"/>
      <c r="T4395" s="8" t="n"/>
      <c r="U4395" s="8" t="n"/>
      <c r="V4395" s="11">
        <f>IF(OR(B4395="",C4395=""),"",CONCATENATE(B4395,".",C4395))</f>
        <v/>
      </c>
      <c r="W4395" s="6">
        <f>UPPER(TRIM(H4395))</f>
        <v/>
      </c>
      <c r="X4395" s="6">
        <f>UPPER(TRIM(I4395))</f>
        <v/>
      </c>
      <c r="Y4395" s="6">
        <f>IF(V4395&lt;&gt;"",IFERROR(INDEX(federal_program_name_lookup,MATCH(V4395,aln_lookup,0)),""),"")</f>
        <v/>
      </c>
    </row>
    <row r="4396">
      <c r="A4396" s="6">
        <f>IF(B4396&lt;&gt;"", "AWARD-"&amp;TEXT(ROW()-1,"00000"), "")</f>
        <v/>
      </c>
      <c r="B4396" s="7" t="n"/>
      <c r="C4396" s="7" t="n"/>
      <c r="D4396" s="7" t="n"/>
      <c r="E4396" s="8" t="n"/>
      <c r="F4396" s="9" t="n"/>
      <c r="G4396" s="8" t="n"/>
      <c r="H4396" s="8" t="n"/>
      <c r="I4396" s="8" t="n"/>
      <c r="J4396" s="10">
        <f>IF(A4396="",0,SUMIFS(amount_expended,cfda_key,V4396))</f>
        <v/>
      </c>
      <c r="K4396" s="10">
        <f>IF(G4396="OTHER CLUSTER NOT LISTED ABOVE",SUMIFS(amount_expended,uniform_other_cluster_name,X4396), IF(AND(OR(G4396="N/A",G4396=""),H4396=""),0,IF(G4396="STATE CLUSTER",SUMIFS(amount_expended,uniform_state_cluster_name,W4396),SUMIFS(amount_expended,cluster_name,G4396))))</f>
        <v/>
      </c>
      <c r="L4396" s="8" t="n"/>
      <c r="M4396" s="7" t="n"/>
      <c r="N4396" s="8" t="n"/>
      <c r="O4396" s="7" t="n"/>
      <c r="P4396" s="7" t="n"/>
      <c r="Q4396" s="8" t="n"/>
      <c r="R4396" s="9" t="n"/>
      <c r="S4396" s="8" t="n"/>
      <c r="T4396" s="8" t="n"/>
      <c r="U4396" s="8" t="n"/>
      <c r="V4396" s="11">
        <f>IF(OR(B4396="",C4396=""),"",CONCATENATE(B4396,".",C4396))</f>
        <v/>
      </c>
      <c r="W4396" s="6">
        <f>UPPER(TRIM(H4396))</f>
        <v/>
      </c>
      <c r="X4396" s="6">
        <f>UPPER(TRIM(I4396))</f>
        <v/>
      </c>
      <c r="Y4396" s="6">
        <f>IF(V4396&lt;&gt;"",IFERROR(INDEX(federal_program_name_lookup,MATCH(V4396,aln_lookup,0)),""),"")</f>
        <v/>
      </c>
    </row>
    <row r="4397">
      <c r="A4397" s="6">
        <f>IF(B4397&lt;&gt;"", "AWARD-"&amp;TEXT(ROW()-1,"00000"), "")</f>
        <v/>
      </c>
      <c r="B4397" s="7" t="n"/>
      <c r="C4397" s="7" t="n"/>
      <c r="D4397" s="7" t="n"/>
      <c r="E4397" s="8" t="n"/>
      <c r="F4397" s="9" t="n"/>
      <c r="G4397" s="8" t="n"/>
      <c r="H4397" s="8" t="n"/>
      <c r="I4397" s="8" t="n"/>
      <c r="J4397" s="10">
        <f>IF(A4397="",0,SUMIFS(amount_expended,cfda_key,V4397))</f>
        <v/>
      </c>
      <c r="K4397" s="10">
        <f>IF(G4397="OTHER CLUSTER NOT LISTED ABOVE",SUMIFS(amount_expended,uniform_other_cluster_name,X4397), IF(AND(OR(G4397="N/A",G4397=""),H4397=""),0,IF(G4397="STATE CLUSTER",SUMIFS(amount_expended,uniform_state_cluster_name,W4397),SUMIFS(amount_expended,cluster_name,G4397))))</f>
        <v/>
      </c>
      <c r="L4397" s="8" t="n"/>
      <c r="M4397" s="7" t="n"/>
      <c r="N4397" s="8" t="n"/>
      <c r="O4397" s="7" t="n"/>
      <c r="P4397" s="7" t="n"/>
      <c r="Q4397" s="8" t="n"/>
      <c r="R4397" s="9" t="n"/>
      <c r="S4397" s="8" t="n"/>
      <c r="T4397" s="8" t="n"/>
      <c r="U4397" s="8" t="n"/>
      <c r="V4397" s="11">
        <f>IF(OR(B4397="",C4397=""),"",CONCATENATE(B4397,".",C4397))</f>
        <v/>
      </c>
      <c r="W4397" s="6">
        <f>UPPER(TRIM(H4397))</f>
        <v/>
      </c>
      <c r="X4397" s="6">
        <f>UPPER(TRIM(I4397))</f>
        <v/>
      </c>
      <c r="Y4397" s="6">
        <f>IF(V4397&lt;&gt;"",IFERROR(INDEX(federal_program_name_lookup,MATCH(V4397,aln_lookup,0)),""),"")</f>
        <v/>
      </c>
    </row>
    <row r="4398">
      <c r="A4398" s="6">
        <f>IF(B4398&lt;&gt;"", "AWARD-"&amp;TEXT(ROW()-1,"00000"), "")</f>
        <v/>
      </c>
      <c r="B4398" s="7" t="n"/>
      <c r="C4398" s="7" t="n"/>
      <c r="D4398" s="7" t="n"/>
      <c r="E4398" s="8" t="n"/>
      <c r="F4398" s="9" t="n"/>
      <c r="G4398" s="8" t="n"/>
      <c r="H4398" s="8" t="n"/>
      <c r="I4398" s="8" t="n"/>
      <c r="J4398" s="10">
        <f>IF(A4398="",0,SUMIFS(amount_expended,cfda_key,V4398))</f>
        <v/>
      </c>
      <c r="K4398" s="10">
        <f>IF(G4398="OTHER CLUSTER NOT LISTED ABOVE",SUMIFS(amount_expended,uniform_other_cluster_name,X4398), IF(AND(OR(G4398="N/A",G4398=""),H4398=""),0,IF(G4398="STATE CLUSTER",SUMIFS(amount_expended,uniform_state_cluster_name,W4398),SUMIFS(amount_expended,cluster_name,G4398))))</f>
        <v/>
      </c>
      <c r="L4398" s="8" t="n"/>
      <c r="M4398" s="7" t="n"/>
      <c r="N4398" s="8" t="n"/>
      <c r="O4398" s="7" t="n"/>
      <c r="P4398" s="7" t="n"/>
      <c r="Q4398" s="8" t="n"/>
      <c r="R4398" s="9" t="n"/>
      <c r="S4398" s="8" t="n"/>
      <c r="T4398" s="8" t="n"/>
      <c r="U4398" s="8" t="n"/>
      <c r="V4398" s="11">
        <f>IF(OR(B4398="",C4398=""),"",CONCATENATE(B4398,".",C4398))</f>
        <v/>
      </c>
      <c r="W4398" s="6">
        <f>UPPER(TRIM(H4398))</f>
        <v/>
      </c>
      <c r="X4398" s="6">
        <f>UPPER(TRIM(I4398))</f>
        <v/>
      </c>
      <c r="Y4398" s="6">
        <f>IF(V4398&lt;&gt;"",IFERROR(INDEX(federal_program_name_lookup,MATCH(V4398,aln_lookup,0)),""),"")</f>
        <v/>
      </c>
    </row>
    <row r="4399">
      <c r="A4399" s="6">
        <f>IF(B4399&lt;&gt;"", "AWARD-"&amp;TEXT(ROW()-1,"00000"), "")</f>
        <v/>
      </c>
      <c r="B4399" s="7" t="n"/>
      <c r="C4399" s="7" t="n"/>
      <c r="D4399" s="7" t="n"/>
      <c r="E4399" s="8" t="n"/>
      <c r="F4399" s="9" t="n"/>
      <c r="G4399" s="8" t="n"/>
      <c r="H4399" s="8" t="n"/>
      <c r="I4399" s="8" t="n"/>
      <c r="J4399" s="10">
        <f>IF(A4399="",0,SUMIFS(amount_expended,cfda_key,V4399))</f>
        <v/>
      </c>
      <c r="K4399" s="10">
        <f>IF(G4399="OTHER CLUSTER NOT LISTED ABOVE",SUMIFS(amount_expended,uniform_other_cluster_name,X4399), IF(AND(OR(G4399="N/A",G4399=""),H4399=""),0,IF(G4399="STATE CLUSTER",SUMIFS(amount_expended,uniform_state_cluster_name,W4399),SUMIFS(amount_expended,cluster_name,G4399))))</f>
        <v/>
      </c>
      <c r="L4399" s="8" t="n"/>
      <c r="M4399" s="7" t="n"/>
      <c r="N4399" s="8" t="n"/>
      <c r="O4399" s="7" t="n"/>
      <c r="P4399" s="7" t="n"/>
      <c r="Q4399" s="8" t="n"/>
      <c r="R4399" s="9" t="n"/>
      <c r="S4399" s="8" t="n"/>
      <c r="T4399" s="8" t="n"/>
      <c r="U4399" s="8" t="n"/>
      <c r="V4399" s="11">
        <f>IF(OR(B4399="",C4399=""),"",CONCATENATE(B4399,".",C4399))</f>
        <v/>
      </c>
      <c r="W4399" s="6">
        <f>UPPER(TRIM(H4399))</f>
        <v/>
      </c>
      <c r="X4399" s="6">
        <f>UPPER(TRIM(I4399))</f>
        <v/>
      </c>
      <c r="Y4399" s="6">
        <f>IF(V4399&lt;&gt;"",IFERROR(INDEX(federal_program_name_lookup,MATCH(V4399,aln_lookup,0)),""),"")</f>
        <v/>
      </c>
    </row>
    <row r="4400">
      <c r="A4400" s="6">
        <f>IF(B4400&lt;&gt;"", "AWARD-"&amp;TEXT(ROW()-1,"00000"), "")</f>
        <v/>
      </c>
      <c r="B4400" s="7" t="n"/>
      <c r="C4400" s="7" t="n"/>
      <c r="D4400" s="7" t="n"/>
      <c r="E4400" s="8" t="n"/>
      <c r="F4400" s="9" t="n"/>
      <c r="G4400" s="8" t="n"/>
      <c r="H4400" s="8" t="n"/>
      <c r="I4400" s="8" t="n"/>
      <c r="J4400" s="10">
        <f>IF(A4400="",0,SUMIFS(amount_expended,cfda_key,V4400))</f>
        <v/>
      </c>
      <c r="K4400" s="10">
        <f>IF(G4400="OTHER CLUSTER NOT LISTED ABOVE",SUMIFS(amount_expended,uniform_other_cluster_name,X4400), IF(AND(OR(G4400="N/A",G4400=""),H4400=""),0,IF(G4400="STATE CLUSTER",SUMIFS(amount_expended,uniform_state_cluster_name,W4400),SUMIFS(amount_expended,cluster_name,G4400))))</f>
        <v/>
      </c>
      <c r="L4400" s="8" t="n"/>
      <c r="M4400" s="7" t="n"/>
      <c r="N4400" s="8" t="n"/>
      <c r="O4400" s="7" t="n"/>
      <c r="P4400" s="7" t="n"/>
      <c r="Q4400" s="8" t="n"/>
      <c r="R4400" s="9" t="n"/>
      <c r="S4400" s="8" t="n"/>
      <c r="T4400" s="8" t="n"/>
      <c r="U4400" s="8" t="n"/>
      <c r="V4400" s="11">
        <f>IF(OR(B4400="",C4400=""),"",CONCATENATE(B4400,".",C4400))</f>
        <v/>
      </c>
      <c r="W4400" s="6">
        <f>UPPER(TRIM(H4400))</f>
        <v/>
      </c>
      <c r="X4400" s="6">
        <f>UPPER(TRIM(I4400))</f>
        <v/>
      </c>
      <c r="Y4400" s="6">
        <f>IF(V4400&lt;&gt;"",IFERROR(INDEX(federal_program_name_lookup,MATCH(V4400,aln_lookup,0)),""),"")</f>
        <v/>
      </c>
    </row>
    <row r="4401">
      <c r="A4401" s="6">
        <f>IF(B4401&lt;&gt;"", "AWARD-"&amp;TEXT(ROW()-1,"00000"), "")</f>
        <v/>
      </c>
      <c r="B4401" s="7" t="n"/>
      <c r="C4401" s="7" t="n"/>
      <c r="D4401" s="7" t="n"/>
      <c r="E4401" s="8" t="n"/>
      <c r="F4401" s="9" t="n"/>
      <c r="G4401" s="8" t="n"/>
      <c r="H4401" s="8" t="n"/>
      <c r="I4401" s="8" t="n"/>
      <c r="J4401" s="10">
        <f>IF(A4401="",0,SUMIFS(amount_expended,cfda_key,V4401))</f>
        <v/>
      </c>
      <c r="K4401" s="10">
        <f>IF(G4401="OTHER CLUSTER NOT LISTED ABOVE",SUMIFS(amount_expended,uniform_other_cluster_name,X4401), IF(AND(OR(G4401="N/A",G4401=""),H4401=""),0,IF(G4401="STATE CLUSTER",SUMIFS(amount_expended,uniform_state_cluster_name,W4401),SUMIFS(amount_expended,cluster_name,G4401))))</f>
        <v/>
      </c>
      <c r="L4401" s="8" t="n"/>
      <c r="M4401" s="7" t="n"/>
      <c r="N4401" s="8" t="n"/>
      <c r="O4401" s="7" t="n"/>
      <c r="P4401" s="7" t="n"/>
      <c r="Q4401" s="8" t="n"/>
      <c r="R4401" s="9" t="n"/>
      <c r="S4401" s="8" t="n"/>
      <c r="T4401" s="8" t="n"/>
      <c r="U4401" s="8" t="n"/>
      <c r="V4401" s="11">
        <f>IF(OR(B4401="",C4401=""),"",CONCATENATE(B4401,".",C4401))</f>
        <v/>
      </c>
      <c r="W4401" s="6">
        <f>UPPER(TRIM(H4401))</f>
        <v/>
      </c>
      <c r="X4401" s="6">
        <f>UPPER(TRIM(I4401))</f>
        <v/>
      </c>
      <c r="Y4401" s="6">
        <f>IF(V4401&lt;&gt;"",IFERROR(INDEX(federal_program_name_lookup,MATCH(V4401,aln_lookup,0)),""),"")</f>
        <v/>
      </c>
    </row>
    <row r="4402">
      <c r="A4402" s="6">
        <f>IF(B4402&lt;&gt;"", "AWARD-"&amp;TEXT(ROW()-1,"00000"), "")</f>
        <v/>
      </c>
      <c r="B4402" s="7" t="n"/>
      <c r="C4402" s="7" t="n"/>
      <c r="D4402" s="7" t="n"/>
      <c r="E4402" s="8" t="n"/>
      <c r="F4402" s="9" t="n"/>
      <c r="G4402" s="8" t="n"/>
      <c r="H4402" s="8" t="n"/>
      <c r="I4402" s="8" t="n"/>
      <c r="J4402" s="10">
        <f>IF(A4402="",0,SUMIFS(amount_expended,cfda_key,V4402))</f>
        <v/>
      </c>
      <c r="K4402" s="10">
        <f>IF(G4402="OTHER CLUSTER NOT LISTED ABOVE",SUMIFS(amount_expended,uniform_other_cluster_name,X4402), IF(AND(OR(G4402="N/A",G4402=""),H4402=""),0,IF(G4402="STATE CLUSTER",SUMIFS(amount_expended,uniform_state_cluster_name,W4402),SUMIFS(amount_expended,cluster_name,G4402))))</f>
        <v/>
      </c>
      <c r="L4402" s="8" t="n"/>
      <c r="M4402" s="7" t="n"/>
      <c r="N4402" s="8" t="n"/>
      <c r="O4402" s="7" t="n"/>
      <c r="P4402" s="7" t="n"/>
      <c r="Q4402" s="8" t="n"/>
      <c r="R4402" s="9" t="n"/>
      <c r="S4402" s="8" t="n"/>
      <c r="T4402" s="8" t="n"/>
      <c r="U4402" s="8" t="n"/>
      <c r="V4402" s="11">
        <f>IF(OR(B4402="",C4402=""),"",CONCATENATE(B4402,".",C4402))</f>
        <v/>
      </c>
      <c r="W4402" s="6">
        <f>UPPER(TRIM(H4402))</f>
        <v/>
      </c>
      <c r="X4402" s="6">
        <f>UPPER(TRIM(I4402))</f>
        <v/>
      </c>
      <c r="Y4402" s="6">
        <f>IF(V4402&lt;&gt;"",IFERROR(INDEX(federal_program_name_lookup,MATCH(V4402,aln_lookup,0)),""),"")</f>
        <v/>
      </c>
    </row>
    <row r="4403">
      <c r="A4403" s="6">
        <f>IF(B4403&lt;&gt;"", "AWARD-"&amp;TEXT(ROW()-1,"00000"), "")</f>
        <v/>
      </c>
      <c r="B4403" s="7" t="n"/>
      <c r="C4403" s="7" t="n"/>
      <c r="D4403" s="7" t="n"/>
      <c r="E4403" s="8" t="n"/>
      <c r="F4403" s="9" t="n"/>
      <c r="G4403" s="8" t="n"/>
      <c r="H4403" s="8" t="n"/>
      <c r="I4403" s="8" t="n"/>
      <c r="J4403" s="10">
        <f>IF(A4403="",0,SUMIFS(amount_expended,cfda_key,V4403))</f>
        <v/>
      </c>
      <c r="K4403" s="10">
        <f>IF(G4403="OTHER CLUSTER NOT LISTED ABOVE",SUMIFS(amount_expended,uniform_other_cluster_name,X4403), IF(AND(OR(G4403="N/A",G4403=""),H4403=""),0,IF(G4403="STATE CLUSTER",SUMIFS(amount_expended,uniform_state_cluster_name,W4403),SUMIFS(amount_expended,cluster_name,G4403))))</f>
        <v/>
      </c>
      <c r="L4403" s="8" t="n"/>
      <c r="M4403" s="7" t="n"/>
      <c r="N4403" s="8" t="n"/>
      <c r="O4403" s="7" t="n"/>
      <c r="P4403" s="7" t="n"/>
      <c r="Q4403" s="8" t="n"/>
      <c r="R4403" s="9" t="n"/>
      <c r="S4403" s="8" t="n"/>
      <c r="T4403" s="8" t="n"/>
      <c r="U4403" s="8" t="n"/>
      <c r="V4403" s="11">
        <f>IF(OR(B4403="",C4403=""),"",CONCATENATE(B4403,".",C4403))</f>
        <v/>
      </c>
      <c r="W4403" s="6">
        <f>UPPER(TRIM(H4403))</f>
        <v/>
      </c>
      <c r="X4403" s="6">
        <f>UPPER(TRIM(I4403))</f>
        <v/>
      </c>
      <c r="Y4403" s="6">
        <f>IF(V4403&lt;&gt;"",IFERROR(INDEX(federal_program_name_lookup,MATCH(V4403,aln_lookup,0)),""),"")</f>
        <v/>
      </c>
    </row>
    <row r="4404">
      <c r="A4404" s="6">
        <f>IF(B4404&lt;&gt;"", "AWARD-"&amp;TEXT(ROW()-1,"00000"), "")</f>
        <v/>
      </c>
      <c r="B4404" s="7" t="n"/>
      <c r="C4404" s="7" t="n"/>
      <c r="D4404" s="7" t="n"/>
      <c r="E4404" s="8" t="n"/>
      <c r="F4404" s="9" t="n"/>
      <c r="G4404" s="8" t="n"/>
      <c r="H4404" s="8" t="n"/>
      <c r="I4404" s="8" t="n"/>
      <c r="J4404" s="10">
        <f>IF(A4404="",0,SUMIFS(amount_expended,cfda_key,V4404))</f>
        <v/>
      </c>
      <c r="K4404" s="10">
        <f>IF(G4404="OTHER CLUSTER NOT LISTED ABOVE",SUMIFS(amount_expended,uniform_other_cluster_name,X4404), IF(AND(OR(G4404="N/A",G4404=""),H4404=""),0,IF(G4404="STATE CLUSTER",SUMIFS(amount_expended,uniform_state_cluster_name,W4404),SUMIFS(amount_expended,cluster_name,G4404))))</f>
        <v/>
      </c>
      <c r="L4404" s="8" t="n"/>
      <c r="M4404" s="7" t="n"/>
      <c r="N4404" s="8" t="n"/>
      <c r="O4404" s="7" t="n"/>
      <c r="P4404" s="7" t="n"/>
      <c r="Q4404" s="8" t="n"/>
      <c r="R4404" s="9" t="n"/>
      <c r="S4404" s="8" t="n"/>
      <c r="T4404" s="8" t="n"/>
      <c r="U4404" s="8" t="n"/>
      <c r="V4404" s="11">
        <f>IF(OR(B4404="",C4404=""),"",CONCATENATE(B4404,".",C4404))</f>
        <v/>
      </c>
      <c r="W4404" s="6">
        <f>UPPER(TRIM(H4404))</f>
        <v/>
      </c>
      <c r="X4404" s="6">
        <f>UPPER(TRIM(I4404))</f>
        <v/>
      </c>
      <c r="Y4404" s="6">
        <f>IF(V4404&lt;&gt;"",IFERROR(INDEX(federal_program_name_lookup,MATCH(V4404,aln_lookup,0)),""),"")</f>
        <v/>
      </c>
    </row>
    <row r="4405">
      <c r="A4405" s="6">
        <f>IF(B4405&lt;&gt;"", "AWARD-"&amp;TEXT(ROW()-1,"00000"), "")</f>
        <v/>
      </c>
      <c r="B4405" s="7" t="n"/>
      <c r="C4405" s="7" t="n"/>
      <c r="D4405" s="7" t="n"/>
      <c r="E4405" s="8" t="n"/>
      <c r="F4405" s="9" t="n"/>
      <c r="G4405" s="8" t="n"/>
      <c r="H4405" s="8" t="n"/>
      <c r="I4405" s="8" t="n"/>
      <c r="J4405" s="10">
        <f>IF(A4405="",0,SUMIFS(amount_expended,cfda_key,V4405))</f>
        <v/>
      </c>
      <c r="K4405" s="10">
        <f>IF(G4405="OTHER CLUSTER NOT LISTED ABOVE",SUMIFS(amount_expended,uniform_other_cluster_name,X4405), IF(AND(OR(G4405="N/A",G4405=""),H4405=""),0,IF(G4405="STATE CLUSTER",SUMIFS(amount_expended,uniform_state_cluster_name,W4405),SUMIFS(amount_expended,cluster_name,G4405))))</f>
        <v/>
      </c>
      <c r="L4405" s="8" t="n"/>
      <c r="M4405" s="7" t="n"/>
      <c r="N4405" s="8" t="n"/>
      <c r="O4405" s="7" t="n"/>
      <c r="P4405" s="7" t="n"/>
      <c r="Q4405" s="8" t="n"/>
      <c r="R4405" s="9" t="n"/>
      <c r="S4405" s="8" t="n"/>
      <c r="T4405" s="8" t="n"/>
      <c r="U4405" s="8" t="n"/>
      <c r="V4405" s="11">
        <f>IF(OR(B4405="",C4405=""),"",CONCATENATE(B4405,".",C4405))</f>
        <v/>
      </c>
      <c r="W4405" s="6">
        <f>UPPER(TRIM(H4405))</f>
        <v/>
      </c>
      <c r="X4405" s="6">
        <f>UPPER(TRIM(I4405))</f>
        <v/>
      </c>
      <c r="Y4405" s="6">
        <f>IF(V4405&lt;&gt;"",IFERROR(INDEX(federal_program_name_lookup,MATCH(V4405,aln_lookup,0)),""),"")</f>
        <v/>
      </c>
    </row>
    <row r="4406">
      <c r="A4406" s="6">
        <f>IF(B4406&lt;&gt;"", "AWARD-"&amp;TEXT(ROW()-1,"00000"), "")</f>
        <v/>
      </c>
      <c r="B4406" s="7" t="n"/>
      <c r="C4406" s="7" t="n"/>
      <c r="D4406" s="7" t="n"/>
      <c r="E4406" s="8" t="n"/>
      <c r="F4406" s="9" t="n"/>
      <c r="G4406" s="8" t="n"/>
      <c r="H4406" s="8" t="n"/>
      <c r="I4406" s="8" t="n"/>
      <c r="J4406" s="10">
        <f>IF(A4406="",0,SUMIFS(amount_expended,cfda_key,V4406))</f>
        <v/>
      </c>
      <c r="K4406" s="10">
        <f>IF(G4406="OTHER CLUSTER NOT LISTED ABOVE",SUMIFS(amount_expended,uniform_other_cluster_name,X4406), IF(AND(OR(G4406="N/A",G4406=""),H4406=""),0,IF(G4406="STATE CLUSTER",SUMIFS(amount_expended,uniform_state_cluster_name,W4406),SUMIFS(amount_expended,cluster_name,G4406))))</f>
        <v/>
      </c>
      <c r="L4406" s="8" t="n"/>
      <c r="M4406" s="7" t="n"/>
      <c r="N4406" s="8" t="n"/>
      <c r="O4406" s="7" t="n"/>
      <c r="P4406" s="7" t="n"/>
      <c r="Q4406" s="8" t="n"/>
      <c r="R4406" s="9" t="n"/>
      <c r="S4406" s="8" t="n"/>
      <c r="T4406" s="8" t="n"/>
      <c r="U4406" s="8" t="n"/>
      <c r="V4406" s="11">
        <f>IF(OR(B4406="",C4406=""),"",CONCATENATE(B4406,".",C4406))</f>
        <v/>
      </c>
      <c r="W4406" s="6">
        <f>UPPER(TRIM(H4406))</f>
        <v/>
      </c>
      <c r="X4406" s="6">
        <f>UPPER(TRIM(I4406))</f>
        <v/>
      </c>
      <c r="Y4406" s="6">
        <f>IF(V4406&lt;&gt;"",IFERROR(INDEX(federal_program_name_lookup,MATCH(V4406,aln_lookup,0)),""),"")</f>
        <v/>
      </c>
    </row>
    <row r="4407">
      <c r="A4407" s="6">
        <f>IF(B4407&lt;&gt;"", "AWARD-"&amp;TEXT(ROW()-1,"00000"), "")</f>
        <v/>
      </c>
      <c r="B4407" s="7" t="n"/>
      <c r="C4407" s="7" t="n"/>
      <c r="D4407" s="7" t="n"/>
      <c r="E4407" s="8" t="n"/>
      <c r="F4407" s="9" t="n"/>
      <c r="G4407" s="8" t="n"/>
      <c r="H4407" s="8" t="n"/>
      <c r="I4407" s="8" t="n"/>
      <c r="J4407" s="10">
        <f>IF(A4407="",0,SUMIFS(amount_expended,cfda_key,V4407))</f>
        <v/>
      </c>
      <c r="K4407" s="10">
        <f>IF(G4407="OTHER CLUSTER NOT LISTED ABOVE",SUMIFS(amount_expended,uniform_other_cluster_name,X4407), IF(AND(OR(G4407="N/A",G4407=""),H4407=""),0,IF(G4407="STATE CLUSTER",SUMIFS(amount_expended,uniform_state_cluster_name,W4407),SUMIFS(amount_expended,cluster_name,G4407))))</f>
        <v/>
      </c>
      <c r="L4407" s="8" t="n"/>
      <c r="M4407" s="7" t="n"/>
      <c r="N4407" s="8" t="n"/>
      <c r="O4407" s="7" t="n"/>
      <c r="P4407" s="7" t="n"/>
      <c r="Q4407" s="8" t="n"/>
      <c r="R4407" s="9" t="n"/>
      <c r="S4407" s="8" t="n"/>
      <c r="T4407" s="8" t="n"/>
      <c r="U4407" s="8" t="n"/>
      <c r="V4407" s="11">
        <f>IF(OR(B4407="",C4407=""),"",CONCATENATE(B4407,".",C4407))</f>
        <v/>
      </c>
      <c r="W4407" s="6">
        <f>UPPER(TRIM(H4407))</f>
        <v/>
      </c>
      <c r="X4407" s="6">
        <f>UPPER(TRIM(I4407))</f>
        <v/>
      </c>
      <c r="Y4407" s="6">
        <f>IF(V4407&lt;&gt;"",IFERROR(INDEX(federal_program_name_lookup,MATCH(V4407,aln_lookup,0)),""),"")</f>
        <v/>
      </c>
    </row>
    <row r="4408">
      <c r="A4408" s="6">
        <f>IF(B4408&lt;&gt;"", "AWARD-"&amp;TEXT(ROW()-1,"00000"), "")</f>
        <v/>
      </c>
      <c r="B4408" s="7" t="n"/>
      <c r="C4408" s="7" t="n"/>
      <c r="D4408" s="7" t="n"/>
      <c r="E4408" s="8" t="n"/>
      <c r="F4408" s="9" t="n"/>
      <c r="G4408" s="8" t="n"/>
      <c r="H4408" s="8" t="n"/>
      <c r="I4408" s="8" t="n"/>
      <c r="J4408" s="10">
        <f>IF(A4408="",0,SUMIFS(amount_expended,cfda_key,V4408))</f>
        <v/>
      </c>
      <c r="K4408" s="10">
        <f>IF(G4408="OTHER CLUSTER NOT LISTED ABOVE",SUMIFS(amount_expended,uniform_other_cluster_name,X4408), IF(AND(OR(G4408="N/A",G4408=""),H4408=""),0,IF(G4408="STATE CLUSTER",SUMIFS(amount_expended,uniform_state_cluster_name,W4408),SUMIFS(amount_expended,cluster_name,G4408))))</f>
        <v/>
      </c>
      <c r="L4408" s="8" t="n"/>
      <c r="M4408" s="7" t="n"/>
      <c r="N4408" s="8" t="n"/>
      <c r="O4408" s="7" t="n"/>
      <c r="P4408" s="7" t="n"/>
      <c r="Q4408" s="8" t="n"/>
      <c r="R4408" s="9" t="n"/>
      <c r="S4408" s="8" t="n"/>
      <c r="T4408" s="8" t="n"/>
      <c r="U4408" s="8" t="n"/>
      <c r="V4408" s="11">
        <f>IF(OR(B4408="",C4408=""),"",CONCATENATE(B4408,".",C4408))</f>
        <v/>
      </c>
      <c r="W4408" s="6">
        <f>UPPER(TRIM(H4408))</f>
        <v/>
      </c>
      <c r="X4408" s="6">
        <f>UPPER(TRIM(I4408))</f>
        <v/>
      </c>
      <c r="Y4408" s="6">
        <f>IF(V4408&lt;&gt;"",IFERROR(INDEX(federal_program_name_lookup,MATCH(V4408,aln_lookup,0)),""),"")</f>
        <v/>
      </c>
    </row>
    <row r="4409">
      <c r="A4409" s="6">
        <f>IF(B4409&lt;&gt;"", "AWARD-"&amp;TEXT(ROW()-1,"00000"), "")</f>
        <v/>
      </c>
      <c r="B4409" s="7" t="n"/>
      <c r="C4409" s="7" t="n"/>
      <c r="D4409" s="7" t="n"/>
      <c r="E4409" s="8" t="n"/>
      <c r="F4409" s="9" t="n"/>
      <c r="G4409" s="8" t="n"/>
      <c r="H4409" s="8" t="n"/>
      <c r="I4409" s="8" t="n"/>
      <c r="J4409" s="10">
        <f>IF(A4409="",0,SUMIFS(amount_expended,cfda_key,V4409))</f>
        <v/>
      </c>
      <c r="K4409" s="10">
        <f>IF(G4409="OTHER CLUSTER NOT LISTED ABOVE",SUMIFS(amount_expended,uniform_other_cluster_name,X4409), IF(AND(OR(G4409="N/A",G4409=""),H4409=""),0,IF(G4409="STATE CLUSTER",SUMIFS(amount_expended,uniform_state_cluster_name,W4409),SUMIFS(amount_expended,cluster_name,G4409))))</f>
        <v/>
      </c>
      <c r="L4409" s="8" t="n"/>
      <c r="M4409" s="7" t="n"/>
      <c r="N4409" s="8" t="n"/>
      <c r="O4409" s="7" t="n"/>
      <c r="P4409" s="7" t="n"/>
      <c r="Q4409" s="8" t="n"/>
      <c r="R4409" s="9" t="n"/>
      <c r="S4409" s="8" t="n"/>
      <c r="T4409" s="8" t="n"/>
      <c r="U4409" s="8" t="n"/>
      <c r="V4409" s="11">
        <f>IF(OR(B4409="",C4409=""),"",CONCATENATE(B4409,".",C4409))</f>
        <v/>
      </c>
      <c r="W4409" s="6">
        <f>UPPER(TRIM(H4409))</f>
        <v/>
      </c>
      <c r="X4409" s="6">
        <f>UPPER(TRIM(I4409))</f>
        <v/>
      </c>
      <c r="Y4409" s="6">
        <f>IF(V4409&lt;&gt;"",IFERROR(INDEX(federal_program_name_lookup,MATCH(V4409,aln_lookup,0)),""),"")</f>
        <v/>
      </c>
    </row>
    <row r="4410">
      <c r="A4410" s="6">
        <f>IF(B4410&lt;&gt;"", "AWARD-"&amp;TEXT(ROW()-1,"00000"), "")</f>
        <v/>
      </c>
      <c r="B4410" s="7" t="n"/>
      <c r="C4410" s="7" t="n"/>
      <c r="D4410" s="7" t="n"/>
      <c r="E4410" s="8" t="n"/>
      <c r="F4410" s="9" t="n"/>
      <c r="G4410" s="8" t="n"/>
      <c r="H4410" s="8" t="n"/>
      <c r="I4410" s="8" t="n"/>
      <c r="J4410" s="10">
        <f>IF(A4410="",0,SUMIFS(amount_expended,cfda_key,V4410))</f>
        <v/>
      </c>
      <c r="K4410" s="10">
        <f>IF(G4410="OTHER CLUSTER NOT LISTED ABOVE",SUMIFS(amount_expended,uniform_other_cluster_name,X4410), IF(AND(OR(G4410="N/A",G4410=""),H4410=""),0,IF(G4410="STATE CLUSTER",SUMIFS(amount_expended,uniform_state_cluster_name,W4410),SUMIFS(amount_expended,cluster_name,G4410))))</f>
        <v/>
      </c>
      <c r="L4410" s="8" t="n"/>
      <c r="M4410" s="7" t="n"/>
      <c r="N4410" s="8" t="n"/>
      <c r="O4410" s="7" t="n"/>
      <c r="P4410" s="7" t="n"/>
      <c r="Q4410" s="8" t="n"/>
      <c r="R4410" s="9" t="n"/>
      <c r="S4410" s="8" t="n"/>
      <c r="T4410" s="8" t="n"/>
      <c r="U4410" s="8" t="n"/>
      <c r="V4410" s="11">
        <f>IF(OR(B4410="",C4410=""),"",CONCATENATE(B4410,".",C4410))</f>
        <v/>
      </c>
      <c r="W4410" s="6">
        <f>UPPER(TRIM(H4410))</f>
        <v/>
      </c>
      <c r="X4410" s="6">
        <f>UPPER(TRIM(I4410))</f>
        <v/>
      </c>
      <c r="Y4410" s="6">
        <f>IF(V4410&lt;&gt;"",IFERROR(INDEX(federal_program_name_lookup,MATCH(V4410,aln_lookup,0)),""),"")</f>
        <v/>
      </c>
    </row>
    <row r="4411">
      <c r="A4411" s="6">
        <f>IF(B4411&lt;&gt;"", "AWARD-"&amp;TEXT(ROW()-1,"00000"), "")</f>
        <v/>
      </c>
      <c r="B4411" s="7" t="n"/>
      <c r="C4411" s="7" t="n"/>
      <c r="D4411" s="7" t="n"/>
      <c r="E4411" s="8" t="n"/>
      <c r="F4411" s="9" t="n"/>
      <c r="G4411" s="8" t="n"/>
      <c r="H4411" s="8" t="n"/>
      <c r="I4411" s="8" t="n"/>
      <c r="J4411" s="10">
        <f>IF(A4411="",0,SUMIFS(amount_expended,cfda_key,V4411))</f>
        <v/>
      </c>
      <c r="K4411" s="10">
        <f>IF(G4411="OTHER CLUSTER NOT LISTED ABOVE",SUMIFS(amount_expended,uniform_other_cluster_name,X4411), IF(AND(OR(G4411="N/A",G4411=""),H4411=""),0,IF(G4411="STATE CLUSTER",SUMIFS(amount_expended,uniform_state_cluster_name,W4411),SUMIFS(amount_expended,cluster_name,G4411))))</f>
        <v/>
      </c>
      <c r="L4411" s="8" t="n"/>
      <c r="M4411" s="7" t="n"/>
      <c r="N4411" s="8" t="n"/>
      <c r="O4411" s="7" t="n"/>
      <c r="P4411" s="7" t="n"/>
      <c r="Q4411" s="8" t="n"/>
      <c r="R4411" s="9" t="n"/>
      <c r="S4411" s="8" t="n"/>
      <c r="T4411" s="8" t="n"/>
      <c r="U4411" s="8" t="n"/>
      <c r="V4411" s="11">
        <f>IF(OR(B4411="",C4411=""),"",CONCATENATE(B4411,".",C4411))</f>
        <v/>
      </c>
      <c r="W4411" s="6">
        <f>UPPER(TRIM(H4411))</f>
        <v/>
      </c>
      <c r="X4411" s="6">
        <f>UPPER(TRIM(I4411))</f>
        <v/>
      </c>
      <c r="Y4411" s="6">
        <f>IF(V4411&lt;&gt;"",IFERROR(INDEX(federal_program_name_lookup,MATCH(V4411,aln_lookup,0)),""),"")</f>
        <v/>
      </c>
    </row>
    <row r="4412">
      <c r="A4412" s="6">
        <f>IF(B4412&lt;&gt;"", "AWARD-"&amp;TEXT(ROW()-1,"00000"), "")</f>
        <v/>
      </c>
      <c r="B4412" s="7" t="n"/>
      <c r="C4412" s="7" t="n"/>
      <c r="D4412" s="7" t="n"/>
      <c r="E4412" s="8" t="n"/>
      <c r="F4412" s="9" t="n"/>
      <c r="G4412" s="8" t="n"/>
      <c r="H4412" s="8" t="n"/>
      <c r="I4412" s="8" t="n"/>
      <c r="J4412" s="10">
        <f>IF(A4412="",0,SUMIFS(amount_expended,cfda_key,V4412))</f>
        <v/>
      </c>
      <c r="K4412" s="10">
        <f>IF(G4412="OTHER CLUSTER NOT LISTED ABOVE",SUMIFS(amount_expended,uniform_other_cluster_name,X4412), IF(AND(OR(G4412="N/A",G4412=""),H4412=""),0,IF(G4412="STATE CLUSTER",SUMIFS(amount_expended,uniform_state_cluster_name,W4412),SUMIFS(amount_expended,cluster_name,G4412))))</f>
        <v/>
      </c>
      <c r="L4412" s="8" t="n"/>
      <c r="M4412" s="7" t="n"/>
      <c r="N4412" s="8" t="n"/>
      <c r="O4412" s="7" t="n"/>
      <c r="P4412" s="7" t="n"/>
      <c r="Q4412" s="8" t="n"/>
      <c r="R4412" s="9" t="n"/>
      <c r="S4412" s="8" t="n"/>
      <c r="T4412" s="8" t="n"/>
      <c r="U4412" s="8" t="n"/>
      <c r="V4412" s="11">
        <f>IF(OR(B4412="",C4412=""),"",CONCATENATE(B4412,".",C4412))</f>
        <v/>
      </c>
      <c r="W4412" s="6">
        <f>UPPER(TRIM(H4412))</f>
        <v/>
      </c>
      <c r="X4412" s="6">
        <f>UPPER(TRIM(I4412))</f>
        <v/>
      </c>
      <c r="Y4412" s="6">
        <f>IF(V4412&lt;&gt;"",IFERROR(INDEX(federal_program_name_lookup,MATCH(V4412,aln_lookup,0)),""),"")</f>
        <v/>
      </c>
    </row>
    <row r="4413">
      <c r="A4413" s="6">
        <f>IF(B4413&lt;&gt;"", "AWARD-"&amp;TEXT(ROW()-1,"00000"), "")</f>
        <v/>
      </c>
      <c r="B4413" s="7" t="n"/>
      <c r="C4413" s="7" t="n"/>
      <c r="D4413" s="7" t="n"/>
      <c r="E4413" s="8" t="n"/>
      <c r="F4413" s="9" t="n"/>
      <c r="G4413" s="8" t="n"/>
      <c r="H4413" s="8" t="n"/>
      <c r="I4413" s="8" t="n"/>
      <c r="J4413" s="10">
        <f>IF(A4413="",0,SUMIFS(amount_expended,cfda_key,V4413))</f>
        <v/>
      </c>
      <c r="K4413" s="10">
        <f>IF(G4413="OTHER CLUSTER NOT LISTED ABOVE",SUMIFS(amount_expended,uniform_other_cluster_name,X4413), IF(AND(OR(G4413="N/A",G4413=""),H4413=""),0,IF(G4413="STATE CLUSTER",SUMIFS(amount_expended,uniform_state_cluster_name,W4413),SUMIFS(amount_expended,cluster_name,G4413))))</f>
        <v/>
      </c>
      <c r="L4413" s="8" t="n"/>
      <c r="M4413" s="7" t="n"/>
      <c r="N4413" s="8" t="n"/>
      <c r="O4413" s="7" t="n"/>
      <c r="P4413" s="7" t="n"/>
      <c r="Q4413" s="8" t="n"/>
      <c r="R4413" s="9" t="n"/>
      <c r="S4413" s="8" t="n"/>
      <c r="T4413" s="8" t="n"/>
      <c r="U4413" s="8" t="n"/>
      <c r="V4413" s="11">
        <f>IF(OR(B4413="",C4413=""),"",CONCATENATE(B4413,".",C4413))</f>
        <v/>
      </c>
      <c r="W4413" s="6">
        <f>UPPER(TRIM(H4413))</f>
        <v/>
      </c>
      <c r="X4413" s="6">
        <f>UPPER(TRIM(I4413))</f>
        <v/>
      </c>
      <c r="Y4413" s="6">
        <f>IF(V4413&lt;&gt;"",IFERROR(INDEX(federal_program_name_lookup,MATCH(V4413,aln_lookup,0)),""),"")</f>
        <v/>
      </c>
    </row>
    <row r="4414">
      <c r="A4414" s="6">
        <f>IF(B4414&lt;&gt;"", "AWARD-"&amp;TEXT(ROW()-1,"00000"), "")</f>
        <v/>
      </c>
      <c r="B4414" s="7" t="n"/>
      <c r="C4414" s="7" t="n"/>
      <c r="D4414" s="7" t="n"/>
      <c r="E4414" s="8" t="n"/>
      <c r="F4414" s="9" t="n"/>
      <c r="G4414" s="8" t="n"/>
      <c r="H4414" s="8" t="n"/>
      <c r="I4414" s="8" t="n"/>
      <c r="J4414" s="10">
        <f>IF(A4414="",0,SUMIFS(amount_expended,cfda_key,V4414))</f>
        <v/>
      </c>
      <c r="K4414" s="10">
        <f>IF(G4414="OTHER CLUSTER NOT LISTED ABOVE",SUMIFS(amount_expended,uniform_other_cluster_name,X4414), IF(AND(OR(G4414="N/A",G4414=""),H4414=""),0,IF(G4414="STATE CLUSTER",SUMIFS(amount_expended,uniform_state_cluster_name,W4414),SUMIFS(amount_expended,cluster_name,G4414))))</f>
        <v/>
      </c>
      <c r="L4414" s="8" t="n"/>
      <c r="M4414" s="7" t="n"/>
      <c r="N4414" s="8" t="n"/>
      <c r="O4414" s="7" t="n"/>
      <c r="P4414" s="7" t="n"/>
      <c r="Q4414" s="8" t="n"/>
      <c r="R4414" s="9" t="n"/>
      <c r="S4414" s="8" t="n"/>
      <c r="T4414" s="8" t="n"/>
      <c r="U4414" s="8" t="n"/>
      <c r="V4414" s="11">
        <f>IF(OR(B4414="",C4414=""),"",CONCATENATE(B4414,".",C4414))</f>
        <v/>
      </c>
      <c r="W4414" s="6">
        <f>UPPER(TRIM(H4414))</f>
        <v/>
      </c>
      <c r="X4414" s="6">
        <f>UPPER(TRIM(I4414))</f>
        <v/>
      </c>
      <c r="Y4414" s="6">
        <f>IF(V4414&lt;&gt;"",IFERROR(INDEX(federal_program_name_lookup,MATCH(V4414,aln_lookup,0)),""),"")</f>
        <v/>
      </c>
    </row>
    <row r="4415">
      <c r="A4415" s="6">
        <f>IF(B4415&lt;&gt;"", "AWARD-"&amp;TEXT(ROW()-1,"00000"), "")</f>
        <v/>
      </c>
      <c r="B4415" s="7" t="n"/>
      <c r="C4415" s="7" t="n"/>
      <c r="D4415" s="7" t="n"/>
      <c r="E4415" s="8" t="n"/>
      <c r="F4415" s="9" t="n"/>
      <c r="G4415" s="8" t="n"/>
      <c r="H4415" s="8" t="n"/>
      <c r="I4415" s="8" t="n"/>
      <c r="J4415" s="10">
        <f>IF(A4415="",0,SUMIFS(amount_expended,cfda_key,V4415))</f>
        <v/>
      </c>
      <c r="K4415" s="10">
        <f>IF(G4415="OTHER CLUSTER NOT LISTED ABOVE",SUMIFS(amount_expended,uniform_other_cluster_name,X4415), IF(AND(OR(G4415="N/A",G4415=""),H4415=""),0,IF(G4415="STATE CLUSTER",SUMIFS(amount_expended,uniform_state_cluster_name,W4415),SUMIFS(amount_expended,cluster_name,G4415))))</f>
        <v/>
      </c>
      <c r="L4415" s="8" t="n"/>
      <c r="M4415" s="7" t="n"/>
      <c r="N4415" s="8" t="n"/>
      <c r="O4415" s="7" t="n"/>
      <c r="P4415" s="7" t="n"/>
      <c r="Q4415" s="8" t="n"/>
      <c r="R4415" s="9" t="n"/>
      <c r="S4415" s="8" t="n"/>
      <c r="T4415" s="8" t="n"/>
      <c r="U4415" s="8" t="n"/>
      <c r="V4415" s="11">
        <f>IF(OR(B4415="",C4415=""),"",CONCATENATE(B4415,".",C4415))</f>
        <v/>
      </c>
      <c r="W4415" s="6">
        <f>UPPER(TRIM(H4415))</f>
        <v/>
      </c>
      <c r="X4415" s="6">
        <f>UPPER(TRIM(I4415))</f>
        <v/>
      </c>
      <c r="Y4415" s="6">
        <f>IF(V4415&lt;&gt;"",IFERROR(INDEX(federal_program_name_lookup,MATCH(V4415,aln_lookup,0)),""),"")</f>
        <v/>
      </c>
    </row>
    <row r="4416">
      <c r="A4416" s="6">
        <f>IF(B4416&lt;&gt;"", "AWARD-"&amp;TEXT(ROW()-1,"00000"), "")</f>
        <v/>
      </c>
      <c r="B4416" s="7" t="n"/>
      <c r="C4416" s="7" t="n"/>
      <c r="D4416" s="7" t="n"/>
      <c r="E4416" s="8" t="n"/>
      <c r="F4416" s="9" t="n"/>
      <c r="G4416" s="8" t="n"/>
      <c r="H4416" s="8" t="n"/>
      <c r="I4416" s="8" t="n"/>
      <c r="J4416" s="10">
        <f>IF(A4416="",0,SUMIFS(amount_expended,cfda_key,V4416))</f>
        <v/>
      </c>
      <c r="K4416" s="10">
        <f>IF(G4416="OTHER CLUSTER NOT LISTED ABOVE",SUMIFS(amount_expended,uniform_other_cluster_name,X4416), IF(AND(OR(G4416="N/A",G4416=""),H4416=""),0,IF(G4416="STATE CLUSTER",SUMIFS(amount_expended,uniform_state_cluster_name,W4416),SUMIFS(amount_expended,cluster_name,G4416))))</f>
        <v/>
      </c>
      <c r="L4416" s="8" t="n"/>
      <c r="M4416" s="7" t="n"/>
      <c r="N4416" s="8" t="n"/>
      <c r="O4416" s="7" t="n"/>
      <c r="P4416" s="7" t="n"/>
      <c r="Q4416" s="8" t="n"/>
      <c r="R4416" s="9" t="n"/>
      <c r="S4416" s="8" t="n"/>
      <c r="T4416" s="8" t="n"/>
      <c r="U4416" s="8" t="n"/>
      <c r="V4416" s="11">
        <f>IF(OR(B4416="",C4416=""),"",CONCATENATE(B4416,".",C4416))</f>
        <v/>
      </c>
      <c r="W4416" s="6">
        <f>UPPER(TRIM(H4416))</f>
        <v/>
      </c>
      <c r="X4416" s="6">
        <f>UPPER(TRIM(I4416))</f>
        <v/>
      </c>
      <c r="Y4416" s="6">
        <f>IF(V4416&lt;&gt;"",IFERROR(INDEX(federal_program_name_lookup,MATCH(V4416,aln_lookup,0)),""),"")</f>
        <v/>
      </c>
    </row>
    <row r="4417">
      <c r="A4417" s="6">
        <f>IF(B4417&lt;&gt;"", "AWARD-"&amp;TEXT(ROW()-1,"00000"), "")</f>
        <v/>
      </c>
      <c r="B4417" s="7" t="n"/>
      <c r="C4417" s="7" t="n"/>
      <c r="D4417" s="7" t="n"/>
      <c r="E4417" s="8" t="n"/>
      <c r="F4417" s="9" t="n"/>
      <c r="G4417" s="8" t="n"/>
      <c r="H4417" s="8" t="n"/>
      <c r="I4417" s="8" t="n"/>
      <c r="J4417" s="10">
        <f>IF(A4417="",0,SUMIFS(amount_expended,cfda_key,V4417))</f>
        <v/>
      </c>
      <c r="K4417" s="10">
        <f>IF(G4417="OTHER CLUSTER NOT LISTED ABOVE",SUMIFS(amount_expended,uniform_other_cluster_name,X4417), IF(AND(OR(G4417="N/A",G4417=""),H4417=""),0,IF(G4417="STATE CLUSTER",SUMIFS(amount_expended,uniform_state_cluster_name,W4417),SUMIFS(amount_expended,cluster_name,G4417))))</f>
        <v/>
      </c>
      <c r="L4417" s="8" t="n"/>
      <c r="M4417" s="7" t="n"/>
      <c r="N4417" s="8" t="n"/>
      <c r="O4417" s="7" t="n"/>
      <c r="P4417" s="7" t="n"/>
      <c r="Q4417" s="8" t="n"/>
      <c r="R4417" s="9" t="n"/>
      <c r="S4417" s="8" t="n"/>
      <c r="T4417" s="8" t="n"/>
      <c r="U4417" s="8" t="n"/>
      <c r="V4417" s="11">
        <f>IF(OR(B4417="",C4417=""),"",CONCATENATE(B4417,".",C4417))</f>
        <v/>
      </c>
      <c r="W4417" s="6">
        <f>UPPER(TRIM(H4417))</f>
        <v/>
      </c>
      <c r="X4417" s="6">
        <f>UPPER(TRIM(I4417))</f>
        <v/>
      </c>
      <c r="Y4417" s="6">
        <f>IF(V4417&lt;&gt;"",IFERROR(INDEX(federal_program_name_lookup,MATCH(V4417,aln_lookup,0)),""),"")</f>
        <v/>
      </c>
    </row>
    <row r="4418">
      <c r="A4418" s="6">
        <f>IF(B4418&lt;&gt;"", "AWARD-"&amp;TEXT(ROW()-1,"00000"), "")</f>
        <v/>
      </c>
      <c r="B4418" s="7" t="n"/>
      <c r="C4418" s="7" t="n"/>
      <c r="D4418" s="7" t="n"/>
      <c r="E4418" s="8" t="n"/>
      <c r="F4418" s="9" t="n"/>
      <c r="G4418" s="8" t="n"/>
      <c r="H4418" s="8" t="n"/>
      <c r="I4418" s="8" t="n"/>
      <c r="J4418" s="10">
        <f>IF(A4418="",0,SUMIFS(amount_expended,cfda_key,V4418))</f>
        <v/>
      </c>
      <c r="K4418" s="10">
        <f>IF(G4418="OTHER CLUSTER NOT LISTED ABOVE",SUMIFS(amount_expended,uniform_other_cluster_name,X4418), IF(AND(OR(G4418="N/A",G4418=""),H4418=""),0,IF(G4418="STATE CLUSTER",SUMIFS(amount_expended,uniform_state_cluster_name,W4418),SUMIFS(amount_expended,cluster_name,G4418))))</f>
        <v/>
      </c>
      <c r="L4418" s="8" t="n"/>
      <c r="M4418" s="7" t="n"/>
      <c r="N4418" s="8" t="n"/>
      <c r="O4418" s="7" t="n"/>
      <c r="P4418" s="7" t="n"/>
      <c r="Q4418" s="8" t="n"/>
      <c r="R4418" s="9" t="n"/>
      <c r="S4418" s="8" t="n"/>
      <c r="T4418" s="8" t="n"/>
      <c r="U4418" s="8" t="n"/>
      <c r="V4418" s="11">
        <f>IF(OR(B4418="",C4418=""),"",CONCATENATE(B4418,".",C4418))</f>
        <v/>
      </c>
      <c r="W4418" s="6">
        <f>UPPER(TRIM(H4418))</f>
        <v/>
      </c>
      <c r="X4418" s="6">
        <f>UPPER(TRIM(I4418))</f>
        <v/>
      </c>
      <c r="Y4418" s="6">
        <f>IF(V4418&lt;&gt;"",IFERROR(INDEX(federal_program_name_lookup,MATCH(V4418,aln_lookup,0)),""),"")</f>
        <v/>
      </c>
    </row>
    <row r="4419">
      <c r="A4419" s="6">
        <f>IF(B4419&lt;&gt;"", "AWARD-"&amp;TEXT(ROW()-1,"00000"), "")</f>
        <v/>
      </c>
      <c r="B4419" s="7" t="n"/>
      <c r="C4419" s="7" t="n"/>
      <c r="D4419" s="7" t="n"/>
      <c r="E4419" s="8" t="n"/>
      <c r="F4419" s="9" t="n"/>
      <c r="G4419" s="8" t="n"/>
      <c r="H4419" s="8" t="n"/>
      <c r="I4419" s="8" t="n"/>
      <c r="J4419" s="10">
        <f>IF(A4419="",0,SUMIFS(amount_expended,cfda_key,V4419))</f>
        <v/>
      </c>
      <c r="K4419" s="10">
        <f>IF(G4419="OTHER CLUSTER NOT LISTED ABOVE",SUMIFS(amount_expended,uniform_other_cluster_name,X4419), IF(AND(OR(G4419="N/A",G4419=""),H4419=""),0,IF(G4419="STATE CLUSTER",SUMIFS(amount_expended,uniform_state_cluster_name,W4419),SUMIFS(amount_expended,cluster_name,G4419))))</f>
        <v/>
      </c>
      <c r="L4419" s="8" t="n"/>
      <c r="M4419" s="7" t="n"/>
      <c r="N4419" s="8" t="n"/>
      <c r="O4419" s="7" t="n"/>
      <c r="P4419" s="7" t="n"/>
      <c r="Q4419" s="8" t="n"/>
      <c r="R4419" s="9" t="n"/>
      <c r="S4419" s="8" t="n"/>
      <c r="T4419" s="8" t="n"/>
      <c r="U4419" s="8" t="n"/>
      <c r="V4419" s="11">
        <f>IF(OR(B4419="",C4419=""),"",CONCATENATE(B4419,".",C4419))</f>
        <v/>
      </c>
      <c r="W4419" s="6">
        <f>UPPER(TRIM(H4419))</f>
        <v/>
      </c>
      <c r="X4419" s="6">
        <f>UPPER(TRIM(I4419))</f>
        <v/>
      </c>
      <c r="Y4419" s="6">
        <f>IF(V4419&lt;&gt;"",IFERROR(INDEX(federal_program_name_lookup,MATCH(V4419,aln_lookup,0)),""),"")</f>
        <v/>
      </c>
    </row>
    <row r="4420">
      <c r="A4420" s="6">
        <f>IF(B4420&lt;&gt;"", "AWARD-"&amp;TEXT(ROW()-1,"00000"), "")</f>
        <v/>
      </c>
      <c r="B4420" s="7" t="n"/>
      <c r="C4420" s="7" t="n"/>
      <c r="D4420" s="7" t="n"/>
      <c r="E4420" s="8" t="n"/>
      <c r="F4420" s="9" t="n"/>
      <c r="G4420" s="8" t="n"/>
      <c r="H4420" s="8" t="n"/>
      <c r="I4420" s="8" t="n"/>
      <c r="J4420" s="10">
        <f>IF(A4420="",0,SUMIFS(amount_expended,cfda_key,V4420))</f>
        <v/>
      </c>
      <c r="K4420" s="10">
        <f>IF(G4420="OTHER CLUSTER NOT LISTED ABOVE",SUMIFS(amount_expended,uniform_other_cluster_name,X4420), IF(AND(OR(G4420="N/A",G4420=""),H4420=""),0,IF(G4420="STATE CLUSTER",SUMIFS(amount_expended,uniform_state_cluster_name,W4420),SUMIFS(amount_expended,cluster_name,G4420))))</f>
        <v/>
      </c>
      <c r="L4420" s="8" t="n"/>
      <c r="M4420" s="7" t="n"/>
      <c r="N4420" s="8" t="n"/>
      <c r="O4420" s="7" t="n"/>
      <c r="P4420" s="7" t="n"/>
      <c r="Q4420" s="8" t="n"/>
      <c r="R4420" s="9" t="n"/>
      <c r="S4420" s="8" t="n"/>
      <c r="T4420" s="8" t="n"/>
      <c r="U4420" s="8" t="n"/>
      <c r="V4420" s="11">
        <f>IF(OR(B4420="",C4420=""),"",CONCATENATE(B4420,".",C4420))</f>
        <v/>
      </c>
      <c r="W4420" s="6">
        <f>UPPER(TRIM(H4420))</f>
        <v/>
      </c>
      <c r="X4420" s="6">
        <f>UPPER(TRIM(I4420))</f>
        <v/>
      </c>
      <c r="Y4420" s="6">
        <f>IF(V4420&lt;&gt;"",IFERROR(INDEX(federal_program_name_lookup,MATCH(V4420,aln_lookup,0)),""),"")</f>
        <v/>
      </c>
    </row>
    <row r="4421">
      <c r="A4421" s="6">
        <f>IF(B4421&lt;&gt;"", "AWARD-"&amp;TEXT(ROW()-1,"00000"), "")</f>
        <v/>
      </c>
      <c r="B4421" s="7" t="n"/>
      <c r="C4421" s="7" t="n"/>
      <c r="D4421" s="7" t="n"/>
      <c r="E4421" s="8" t="n"/>
      <c r="F4421" s="9" t="n"/>
      <c r="G4421" s="8" t="n"/>
      <c r="H4421" s="8" t="n"/>
      <c r="I4421" s="8" t="n"/>
      <c r="J4421" s="10">
        <f>IF(A4421="",0,SUMIFS(amount_expended,cfda_key,V4421))</f>
        <v/>
      </c>
      <c r="K4421" s="10">
        <f>IF(G4421="OTHER CLUSTER NOT LISTED ABOVE",SUMIFS(amount_expended,uniform_other_cluster_name,X4421), IF(AND(OR(G4421="N/A",G4421=""),H4421=""),0,IF(G4421="STATE CLUSTER",SUMIFS(amount_expended,uniform_state_cluster_name,W4421),SUMIFS(amount_expended,cluster_name,G4421))))</f>
        <v/>
      </c>
      <c r="L4421" s="8" t="n"/>
      <c r="M4421" s="7" t="n"/>
      <c r="N4421" s="8" t="n"/>
      <c r="O4421" s="7" t="n"/>
      <c r="P4421" s="7" t="n"/>
      <c r="Q4421" s="8" t="n"/>
      <c r="R4421" s="9" t="n"/>
      <c r="S4421" s="8" t="n"/>
      <c r="T4421" s="8" t="n"/>
      <c r="U4421" s="8" t="n"/>
      <c r="V4421" s="11">
        <f>IF(OR(B4421="",C4421=""),"",CONCATENATE(B4421,".",C4421))</f>
        <v/>
      </c>
      <c r="W4421" s="6">
        <f>UPPER(TRIM(H4421))</f>
        <v/>
      </c>
      <c r="X4421" s="6">
        <f>UPPER(TRIM(I4421))</f>
        <v/>
      </c>
      <c r="Y4421" s="6">
        <f>IF(V4421&lt;&gt;"",IFERROR(INDEX(federal_program_name_lookup,MATCH(V4421,aln_lookup,0)),""),"")</f>
        <v/>
      </c>
    </row>
    <row r="4422">
      <c r="A4422" s="6">
        <f>IF(B4422&lt;&gt;"", "AWARD-"&amp;TEXT(ROW()-1,"00000"), "")</f>
        <v/>
      </c>
      <c r="B4422" s="7" t="n"/>
      <c r="C4422" s="7" t="n"/>
      <c r="D4422" s="7" t="n"/>
      <c r="E4422" s="8" t="n"/>
      <c r="F4422" s="9" t="n"/>
      <c r="G4422" s="8" t="n"/>
      <c r="H4422" s="8" t="n"/>
      <c r="I4422" s="8" t="n"/>
      <c r="J4422" s="10">
        <f>IF(A4422="",0,SUMIFS(amount_expended,cfda_key,V4422))</f>
        <v/>
      </c>
      <c r="K4422" s="10">
        <f>IF(G4422="OTHER CLUSTER NOT LISTED ABOVE",SUMIFS(amount_expended,uniform_other_cluster_name,X4422), IF(AND(OR(G4422="N/A",G4422=""),H4422=""),0,IF(G4422="STATE CLUSTER",SUMIFS(amount_expended,uniform_state_cluster_name,W4422),SUMIFS(amount_expended,cluster_name,G4422))))</f>
        <v/>
      </c>
      <c r="L4422" s="8" t="n"/>
      <c r="M4422" s="7" t="n"/>
      <c r="N4422" s="8" t="n"/>
      <c r="O4422" s="7" t="n"/>
      <c r="P4422" s="7" t="n"/>
      <c r="Q4422" s="8" t="n"/>
      <c r="R4422" s="9" t="n"/>
      <c r="S4422" s="8" t="n"/>
      <c r="T4422" s="8" t="n"/>
      <c r="U4422" s="8" t="n"/>
      <c r="V4422" s="11">
        <f>IF(OR(B4422="",C4422=""),"",CONCATENATE(B4422,".",C4422))</f>
        <v/>
      </c>
      <c r="W4422" s="6">
        <f>UPPER(TRIM(H4422))</f>
        <v/>
      </c>
      <c r="X4422" s="6">
        <f>UPPER(TRIM(I4422))</f>
        <v/>
      </c>
      <c r="Y4422" s="6">
        <f>IF(V4422&lt;&gt;"",IFERROR(INDEX(federal_program_name_lookup,MATCH(V4422,aln_lookup,0)),""),"")</f>
        <v/>
      </c>
    </row>
    <row r="4423">
      <c r="A4423" s="6">
        <f>IF(B4423&lt;&gt;"", "AWARD-"&amp;TEXT(ROW()-1,"00000"), "")</f>
        <v/>
      </c>
      <c r="B4423" s="7" t="n"/>
      <c r="C4423" s="7" t="n"/>
      <c r="D4423" s="7" t="n"/>
      <c r="E4423" s="8" t="n"/>
      <c r="F4423" s="9" t="n"/>
      <c r="G4423" s="8" t="n"/>
      <c r="H4423" s="8" t="n"/>
      <c r="I4423" s="8" t="n"/>
      <c r="J4423" s="10">
        <f>IF(A4423="",0,SUMIFS(amount_expended,cfda_key,V4423))</f>
        <v/>
      </c>
      <c r="K4423" s="10">
        <f>IF(G4423="OTHER CLUSTER NOT LISTED ABOVE",SUMIFS(amount_expended,uniform_other_cluster_name,X4423), IF(AND(OR(G4423="N/A",G4423=""),H4423=""),0,IF(G4423="STATE CLUSTER",SUMIFS(amount_expended,uniform_state_cluster_name,W4423),SUMIFS(amount_expended,cluster_name,G4423))))</f>
        <v/>
      </c>
      <c r="L4423" s="8" t="n"/>
      <c r="M4423" s="7" t="n"/>
      <c r="N4423" s="8" t="n"/>
      <c r="O4423" s="7" t="n"/>
      <c r="P4423" s="7" t="n"/>
      <c r="Q4423" s="8" t="n"/>
      <c r="R4423" s="9" t="n"/>
      <c r="S4423" s="8" t="n"/>
      <c r="T4423" s="8" t="n"/>
      <c r="U4423" s="8" t="n"/>
      <c r="V4423" s="11">
        <f>IF(OR(B4423="",C4423=""),"",CONCATENATE(B4423,".",C4423))</f>
        <v/>
      </c>
      <c r="W4423" s="6">
        <f>UPPER(TRIM(H4423))</f>
        <v/>
      </c>
      <c r="X4423" s="6">
        <f>UPPER(TRIM(I4423))</f>
        <v/>
      </c>
      <c r="Y4423" s="6">
        <f>IF(V4423&lt;&gt;"",IFERROR(INDEX(federal_program_name_lookup,MATCH(V4423,aln_lookup,0)),""),"")</f>
        <v/>
      </c>
    </row>
    <row r="4424">
      <c r="A4424" s="6">
        <f>IF(B4424&lt;&gt;"", "AWARD-"&amp;TEXT(ROW()-1,"00000"), "")</f>
        <v/>
      </c>
      <c r="B4424" s="7" t="n"/>
      <c r="C4424" s="7" t="n"/>
      <c r="D4424" s="7" t="n"/>
      <c r="E4424" s="8" t="n"/>
      <c r="F4424" s="9" t="n"/>
      <c r="G4424" s="8" t="n"/>
      <c r="H4424" s="8" t="n"/>
      <c r="I4424" s="8" t="n"/>
      <c r="J4424" s="10">
        <f>IF(A4424="",0,SUMIFS(amount_expended,cfda_key,V4424))</f>
        <v/>
      </c>
      <c r="K4424" s="10">
        <f>IF(G4424="OTHER CLUSTER NOT LISTED ABOVE",SUMIFS(amount_expended,uniform_other_cluster_name,X4424), IF(AND(OR(G4424="N/A",G4424=""),H4424=""),0,IF(G4424="STATE CLUSTER",SUMIFS(amount_expended,uniform_state_cluster_name,W4424),SUMIFS(amount_expended,cluster_name,G4424))))</f>
        <v/>
      </c>
      <c r="L4424" s="8" t="n"/>
      <c r="M4424" s="7" t="n"/>
      <c r="N4424" s="8" t="n"/>
      <c r="O4424" s="7" t="n"/>
      <c r="P4424" s="7" t="n"/>
      <c r="Q4424" s="8" t="n"/>
      <c r="R4424" s="9" t="n"/>
      <c r="S4424" s="8" t="n"/>
      <c r="T4424" s="8" t="n"/>
      <c r="U4424" s="8" t="n"/>
      <c r="V4424" s="11">
        <f>IF(OR(B4424="",C4424=""),"",CONCATENATE(B4424,".",C4424))</f>
        <v/>
      </c>
      <c r="W4424" s="6">
        <f>UPPER(TRIM(H4424))</f>
        <v/>
      </c>
      <c r="X4424" s="6">
        <f>UPPER(TRIM(I4424))</f>
        <v/>
      </c>
      <c r="Y4424" s="6">
        <f>IF(V4424&lt;&gt;"",IFERROR(INDEX(federal_program_name_lookup,MATCH(V4424,aln_lookup,0)),""),"")</f>
        <v/>
      </c>
    </row>
    <row r="4425">
      <c r="A4425" s="6">
        <f>IF(B4425&lt;&gt;"", "AWARD-"&amp;TEXT(ROW()-1,"00000"), "")</f>
        <v/>
      </c>
      <c r="B4425" s="7" t="n"/>
      <c r="C4425" s="7" t="n"/>
      <c r="D4425" s="7" t="n"/>
      <c r="E4425" s="8" t="n"/>
      <c r="F4425" s="9" t="n"/>
      <c r="G4425" s="8" t="n"/>
      <c r="H4425" s="8" t="n"/>
      <c r="I4425" s="8" t="n"/>
      <c r="J4425" s="10">
        <f>IF(A4425="",0,SUMIFS(amount_expended,cfda_key,V4425))</f>
        <v/>
      </c>
      <c r="K4425" s="10">
        <f>IF(G4425="OTHER CLUSTER NOT LISTED ABOVE",SUMIFS(amount_expended,uniform_other_cluster_name,X4425), IF(AND(OR(G4425="N/A",G4425=""),H4425=""),0,IF(G4425="STATE CLUSTER",SUMIFS(amount_expended,uniform_state_cluster_name,W4425),SUMIFS(amount_expended,cluster_name,G4425))))</f>
        <v/>
      </c>
      <c r="L4425" s="8" t="n"/>
      <c r="M4425" s="7" t="n"/>
      <c r="N4425" s="8" t="n"/>
      <c r="O4425" s="7" t="n"/>
      <c r="P4425" s="7" t="n"/>
      <c r="Q4425" s="8" t="n"/>
      <c r="R4425" s="9" t="n"/>
      <c r="S4425" s="8" t="n"/>
      <c r="T4425" s="8" t="n"/>
      <c r="U4425" s="8" t="n"/>
      <c r="V4425" s="11">
        <f>IF(OR(B4425="",C4425=""),"",CONCATENATE(B4425,".",C4425))</f>
        <v/>
      </c>
      <c r="W4425" s="6">
        <f>UPPER(TRIM(H4425))</f>
        <v/>
      </c>
      <c r="X4425" s="6">
        <f>UPPER(TRIM(I4425))</f>
        <v/>
      </c>
      <c r="Y4425" s="6">
        <f>IF(V4425&lt;&gt;"",IFERROR(INDEX(federal_program_name_lookup,MATCH(V4425,aln_lookup,0)),""),"")</f>
        <v/>
      </c>
    </row>
    <row r="4426">
      <c r="A4426" s="6">
        <f>IF(B4426&lt;&gt;"", "AWARD-"&amp;TEXT(ROW()-1,"00000"), "")</f>
        <v/>
      </c>
      <c r="B4426" s="7" t="n"/>
      <c r="C4426" s="7" t="n"/>
      <c r="D4426" s="7" t="n"/>
      <c r="E4426" s="8" t="n"/>
      <c r="F4426" s="9" t="n"/>
      <c r="G4426" s="8" t="n"/>
      <c r="H4426" s="8" t="n"/>
      <c r="I4426" s="8" t="n"/>
      <c r="J4426" s="10">
        <f>IF(A4426="",0,SUMIFS(amount_expended,cfda_key,V4426))</f>
        <v/>
      </c>
      <c r="K4426" s="10">
        <f>IF(G4426="OTHER CLUSTER NOT LISTED ABOVE",SUMIFS(amount_expended,uniform_other_cluster_name,X4426), IF(AND(OR(G4426="N/A",G4426=""),H4426=""),0,IF(G4426="STATE CLUSTER",SUMIFS(amount_expended,uniform_state_cluster_name,W4426),SUMIFS(amount_expended,cluster_name,G4426))))</f>
        <v/>
      </c>
      <c r="L4426" s="8" t="n"/>
      <c r="M4426" s="7" t="n"/>
      <c r="N4426" s="8" t="n"/>
      <c r="O4426" s="7" t="n"/>
      <c r="P4426" s="7" t="n"/>
      <c r="Q4426" s="8" t="n"/>
      <c r="R4426" s="9" t="n"/>
      <c r="S4426" s="8" t="n"/>
      <c r="T4426" s="8" t="n"/>
      <c r="U4426" s="8" t="n"/>
      <c r="V4426" s="11">
        <f>IF(OR(B4426="",C4426=""),"",CONCATENATE(B4426,".",C4426))</f>
        <v/>
      </c>
      <c r="W4426" s="6">
        <f>UPPER(TRIM(H4426))</f>
        <v/>
      </c>
      <c r="X4426" s="6">
        <f>UPPER(TRIM(I4426))</f>
        <v/>
      </c>
      <c r="Y4426" s="6">
        <f>IF(V4426&lt;&gt;"",IFERROR(INDEX(federal_program_name_lookup,MATCH(V4426,aln_lookup,0)),""),"")</f>
        <v/>
      </c>
    </row>
    <row r="4427">
      <c r="A4427" s="6">
        <f>IF(B4427&lt;&gt;"", "AWARD-"&amp;TEXT(ROW()-1,"00000"), "")</f>
        <v/>
      </c>
      <c r="B4427" s="7" t="n"/>
      <c r="C4427" s="7" t="n"/>
      <c r="D4427" s="7" t="n"/>
      <c r="E4427" s="8" t="n"/>
      <c r="F4427" s="9" t="n"/>
      <c r="G4427" s="8" t="n"/>
      <c r="H4427" s="8" t="n"/>
      <c r="I4427" s="8" t="n"/>
      <c r="J4427" s="10">
        <f>IF(A4427="",0,SUMIFS(amount_expended,cfda_key,V4427))</f>
        <v/>
      </c>
      <c r="K4427" s="10">
        <f>IF(G4427="OTHER CLUSTER NOT LISTED ABOVE",SUMIFS(amount_expended,uniform_other_cluster_name,X4427), IF(AND(OR(G4427="N/A",G4427=""),H4427=""),0,IF(G4427="STATE CLUSTER",SUMIFS(amount_expended,uniform_state_cluster_name,W4427),SUMIFS(amount_expended,cluster_name,G4427))))</f>
        <v/>
      </c>
      <c r="L4427" s="8" t="n"/>
      <c r="M4427" s="7" t="n"/>
      <c r="N4427" s="8" t="n"/>
      <c r="O4427" s="7" t="n"/>
      <c r="P4427" s="7" t="n"/>
      <c r="Q4427" s="8" t="n"/>
      <c r="R4427" s="9" t="n"/>
      <c r="S4427" s="8" t="n"/>
      <c r="T4427" s="8" t="n"/>
      <c r="U4427" s="8" t="n"/>
      <c r="V4427" s="11">
        <f>IF(OR(B4427="",C4427=""),"",CONCATENATE(B4427,".",C4427))</f>
        <v/>
      </c>
      <c r="W4427" s="6">
        <f>UPPER(TRIM(H4427))</f>
        <v/>
      </c>
      <c r="X4427" s="6">
        <f>UPPER(TRIM(I4427))</f>
        <v/>
      </c>
      <c r="Y4427" s="6">
        <f>IF(V4427&lt;&gt;"",IFERROR(INDEX(federal_program_name_lookup,MATCH(V4427,aln_lookup,0)),""),"")</f>
        <v/>
      </c>
    </row>
    <row r="4428">
      <c r="A4428" s="6">
        <f>IF(B4428&lt;&gt;"", "AWARD-"&amp;TEXT(ROW()-1,"00000"), "")</f>
        <v/>
      </c>
      <c r="B4428" s="7" t="n"/>
      <c r="C4428" s="7" t="n"/>
      <c r="D4428" s="7" t="n"/>
      <c r="E4428" s="8" t="n"/>
      <c r="F4428" s="9" t="n"/>
      <c r="G4428" s="8" t="n"/>
      <c r="H4428" s="8" t="n"/>
      <c r="I4428" s="8" t="n"/>
      <c r="J4428" s="10">
        <f>IF(A4428="",0,SUMIFS(amount_expended,cfda_key,V4428))</f>
        <v/>
      </c>
      <c r="K4428" s="10">
        <f>IF(G4428="OTHER CLUSTER NOT LISTED ABOVE",SUMIFS(amount_expended,uniform_other_cluster_name,X4428), IF(AND(OR(G4428="N/A",G4428=""),H4428=""),0,IF(G4428="STATE CLUSTER",SUMIFS(amount_expended,uniform_state_cluster_name,W4428),SUMIFS(amount_expended,cluster_name,G4428))))</f>
        <v/>
      </c>
      <c r="L4428" s="8" t="n"/>
      <c r="M4428" s="7" t="n"/>
      <c r="N4428" s="8" t="n"/>
      <c r="O4428" s="7" t="n"/>
      <c r="P4428" s="7" t="n"/>
      <c r="Q4428" s="8" t="n"/>
      <c r="R4428" s="9" t="n"/>
      <c r="S4428" s="8" t="n"/>
      <c r="T4428" s="8" t="n"/>
      <c r="U4428" s="8" t="n"/>
      <c r="V4428" s="11">
        <f>IF(OR(B4428="",C4428=""),"",CONCATENATE(B4428,".",C4428))</f>
        <v/>
      </c>
      <c r="W4428" s="6">
        <f>UPPER(TRIM(H4428))</f>
        <v/>
      </c>
      <c r="X4428" s="6">
        <f>UPPER(TRIM(I4428))</f>
        <v/>
      </c>
      <c r="Y4428" s="6">
        <f>IF(V4428&lt;&gt;"",IFERROR(INDEX(federal_program_name_lookup,MATCH(V4428,aln_lookup,0)),""),"")</f>
        <v/>
      </c>
    </row>
    <row r="4429">
      <c r="A4429" s="6">
        <f>IF(B4429&lt;&gt;"", "AWARD-"&amp;TEXT(ROW()-1,"00000"), "")</f>
        <v/>
      </c>
      <c r="B4429" s="7" t="n"/>
      <c r="C4429" s="7" t="n"/>
      <c r="D4429" s="7" t="n"/>
      <c r="E4429" s="8" t="n"/>
      <c r="F4429" s="9" t="n"/>
      <c r="G4429" s="8" t="n"/>
      <c r="H4429" s="8" t="n"/>
      <c r="I4429" s="8" t="n"/>
      <c r="J4429" s="10">
        <f>IF(A4429="",0,SUMIFS(amount_expended,cfda_key,V4429))</f>
        <v/>
      </c>
      <c r="K4429" s="10">
        <f>IF(G4429="OTHER CLUSTER NOT LISTED ABOVE",SUMIFS(amount_expended,uniform_other_cluster_name,X4429), IF(AND(OR(G4429="N/A",G4429=""),H4429=""),0,IF(G4429="STATE CLUSTER",SUMIFS(amount_expended,uniform_state_cluster_name,W4429),SUMIFS(amount_expended,cluster_name,G4429))))</f>
        <v/>
      </c>
      <c r="L4429" s="8" t="n"/>
      <c r="M4429" s="7" t="n"/>
      <c r="N4429" s="8" t="n"/>
      <c r="O4429" s="7" t="n"/>
      <c r="P4429" s="7" t="n"/>
      <c r="Q4429" s="8" t="n"/>
      <c r="R4429" s="9" t="n"/>
      <c r="S4429" s="8" t="n"/>
      <c r="T4429" s="8" t="n"/>
      <c r="U4429" s="8" t="n"/>
      <c r="V4429" s="11">
        <f>IF(OR(B4429="",C4429=""),"",CONCATENATE(B4429,".",C4429))</f>
        <v/>
      </c>
      <c r="W4429" s="6">
        <f>UPPER(TRIM(H4429))</f>
        <v/>
      </c>
      <c r="X4429" s="6">
        <f>UPPER(TRIM(I4429))</f>
        <v/>
      </c>
      <c r="Y4429" s="6">
        <f>IF(V4429&lt;&gt;"",IFERROR(INDEX(federal_program_name_lookup,MATCH(V4429,aln_lookup,0)),""),"")</f>
        <v/>
      </c>
    </row>
    <row r="4430">
      <c r="A4430" s="6">
        <f>IF(B4430&lt;&gt;"", "AWARD-"&amp;TEXT(ROW()-1,"00000"), "")</f>
        <v/>
      </c>
      <c r="B4430" s="7" t="n"/>
      <c r="C4430" s="7" t="n"/>
      <c r="D4430" s="7" t="n"/>
      <c r="E4430" s="8" t="n"/>
      <c r="F4430" s="9" t="n"/>
      <c r="G4430" s="8" t="n"/>
      <c r="H4430" s="8" t="n"/>
      <c r="I4430" s="8" t="n"/>
      <c r="J4430" s="10">
        <f>IF(A4430="",0,SUMIFS(amount_expended,cfda_key,V4430))</f>
        <v/>
      </c>
      <c r="K4430" s="10">
        <f>IF(G4430="OTHER CLUSTER NOT LISTED ABOVE",SUMIFS(amount_expended,uniform_other_cluster_name,X4430), IF(AND(OR(G4430="N/A",G4430=""),H4430=""),0,IF(G4430="STATE CLUSTER",SUMIFS(amount_expended,uniform_state_cluster_name,W4430),SUMIFS(amount_expended,cluster_name,G4430))))</f>
        <v/>
      </c>
      <c r="L4430" s="8" t="n"/>
      <c r="M4430" s="7" t="n"/>
      <c r="N4430" s="8" t="n"/>
      <c r="O4430" s="7" t="n"/>
      <c r="P4430" s="7" t="n"/>
      <c r="Q4430" s="8" t="n"/>
      <c r="R4430" s="9" t="n"/>
      <c r="S4430" s="8" t="n"/>
      <c r="T4430" s="8" t="n"/>
      <c r="U4430" s="8" t="n"/>
      <c r="V4430" s="11">
        <f>IF(OR(B4430="",C4430=""),"",CONCATENATE(B4430,".",C4430))</f>
        <v/>
      </c>
      <c r="W4430" s="6">
        <f>UPPER(TRIM(H4430))</f>
        <v/>
      </c>
      <c r="X4430" s="6">
        <f>UPPER(TRIM(I4430))</f>
        <v/>
      </c>
      <c r="Y4430" s="6">
        <f>IF(V4430&lt;&gt;"",IFERROR(INDEX(federal_program_name_lookup,MATCH(V4430,aln_lookup,0)),""),"")</f>
        <v/>
      </c>
    </row>
    <row r="4431">
      <c r="A4431" s="6">
        <f>IF(B4431&lt;&gt;"", "AWARD-"&amp;TEXT(ROW()-1,"00000"), "")</f>
        <v/>
      </c>
      <c r="B4431" s="7" t="n"/>
      <c r="C4431" s="7" t="n"/>
      <c r="D4431" s="7" t="n"/>
      <c r="E4431" s="8" t="n"/>
      <c r="F4431" s="9" t="n"/>
      <c r="G4431" s="8" t="n"/>
      <c r="H4431" s="8" t="n"/>
      <c r="I4431" s="8" t="n"/>
      <c r="J4431" s="10">
        <f>IF(A4431="",0,SUMIFS(amount_expended,cfda_key,V4431))</f>
        <v/>
      </c>
      <c r="K4431" s="10">
        <f>IF(G4431="OTHER CLUSTER NOT LISTED ABOVE",SUMIFS(amount_expended,uniform_other_cluster_name,X4431), IF(AND(OR(G4431="N/A",G4431=""),H4431=""),0,IF(G4431="STATE CLUSTER",SUMIFS(amount_expended,uniform_state_cluster_name,W4431),SUMIFS(amount_expended,cluster_name,G4431))))</f>
        <v/>
      </c>
      <c r="L4431" s="8" t="n"/>
      <c r="M4431" s="7" t="n"/>
      <c r="N4431" s="8" t="n"/>
      <c r="O4431" s="7" t="n"/>
      <c r="P4431" s="7" t="n"/>
      <c r="Q4431" s="8" t="n"/>
      <c r="R4431" s="9" t="n"/>
      <c r="S4431" s="8" t="n"/>
      <c r="T4431" s="8" t="n"/>
      <c r="U4431" s="8" t="n"/>
      <c r="V4431" s="11">
        <f>IF(OR(B4431="",C4431=""),"",CONCATENATE(B4431,".",C4431))</f>
        <v/>
      </c>
      <c r="W4431" s="6">
        <f>UPPER(TRIM(H4431))</f>
        <v/>
      </c>
      <c r="X4431" s="6">
        <f>UPPER(TRIM(I4431))</f>
        <v/>
      </c>
      <c r="Y4431" s="6">
        <f>IF(V4431&lt;&gt;"",IFERROR(INDEX(federal_program_name_lookup,MATCH(V4431,aln_lookup,0)),""),"")</f>
        <v/>
      </c>
    </row>
    <row r="4432">
      <c r="A4432" s="6">
        <f>IF(B4432&lt;&gt;"", "AWARD-"&amp;TEXT(ROW()-1,"00000"), "")</f>
        <v/>
      </c>
      <c r="B4432" s="7" t="n"/>
      <c r="C4432" s="7" t="n"/>
      <c r="D4432" s="7" t="n"/>
      <c r="E4432" s="8" t="n"/>
      <c r="F4432" s="9" t="n"/>
      <c r="G4432" s="8" t="n"/>
      <c r="H4432" s="8" t="n"/>
      <c r="I4432" s="8" t="n"/>
      <c r="J4432" s="10">
        <f>IF(A4432="",0,SUMIFS(amount_expended,cfda_key,V4432))</f>
        <v/>
      </c>
      <c r="K4432" s="10">
        <f>IF(G4432="OTHER CLUSTER NOT LISTED ABOVE",SUMIFS(amount_expended,uniform_other_cluster_name,X4432), IF(AND(OR(G4432="N/A",G4432=""),H4432=""),0,IF(G4432="STATE CLUSTER",SUMIFS(amount_expended,uniform_state_cluster_name,W4432),SUMIFS(amount_expended,cluster_name,G4432))))</f>
        <v/>
      </c>
      <c r="L4432" s="8" t="n"/>
      <c r="M4432" s="7" t="n"/>
      <c r="N4432" s="8" t="n"/>
      <c r="O4432" s="7" t="n"/>
      <c r="P4432" s="7" t="n"/>
      <c r="Q4432" s="8" t="n"/>
      <c r="R4432" s="9" t="n"/>
      <c r="S4432" s="8" t="n"/>
      <c r="T4432" s="8" t="n"/>
      <c r="U4432" s="8" t="n"/>
      <c r="V4432" s="11">
        <f>IF(OR(B4432="",C4432=""),"",CONCATENATE(B4432,".",C4432))</f>
        <v/>
      </c>
      <c r="W4432" s="6">
        <f>UPPER(TRIM(H4432))</f>
        <v/>
      </c>
      <c r="X4432" s="6">
        <f>UPPER(TRIM(I4432))</f>
        <v/>
      </c>
      <c r="Y4432" s="6">
        <f>IF(V4432&lt;&gt;"",IFERROR(INDEX(federal_program_name_lookup,MATCH(V4432,aln_lookup,0)),""),"")</f>
        <v/>
      </c>
    </row>
    <row r="4433">
      <c r="A4433" s="6">
        <f>IF(B4433&lt;&gt;"", "AWARD-"&amp;TEXT(ROW()-1,"00000"), "")</f>
        <v/>
      </c>
      <c r="B4433" s="7" t="n"/>
      <c r="C4433" s="7" t="n"/>
      <c r="D4433" s="7" t="n"/>
      <c r="E4433" s="8" t="n"/>
      <c r="F4433" s="9" t="n"/>
      <c r="G4433" s="8" t="n"/>
      <c r="H4433" s="8" t="n"/>
      <c r="I4433" s="8" t="n"/>
      <c r="J4433" s="10">
        <f>IF(A4433="",0,SUMIFS(amount_expended,cfda_key,V4433))</f>
        <v/>
      </c>
      <c r="K4433" s="10">
        <f>IF(G4433="OTHER CLUSTER NOT LISTED ABOVE",SUMIFS(amount_expended,uniform_other_cluster_name,X4433), IF(AND(OR(G4433="N/A",G4433=""),H4433=""),0,IF(G4433="STATE CLUSTER",SUMIFS(amount_expended,uniform_state_cluster_name,W4433),SUMIFS(amount_expended,cluster_name,G4433))))</f>
        <v/>
      </c>
      <c r="L4433" s="8" t="n"/>
      <c r="M4433" s="7" t="n"/>
      <c r="N4433" s="8" t="n"/>
      <c r="O4433" s="7" t="n"/>
      <c r="P4433" s="7" t="n"/>
      <c r="Q4433" s="8" t="n"/>
      <c r="R4433" s="9" t="n"/>
      <c r="S4433" s="8" t="n"/>
      <c r="T4433" s="8" t="n"/>
      <c r="U4433" s="8" t="n"/>
      <c r="V4433" s="11">
        <f>IF(OR(B4433="",C4433=""),"",CONCATENATE(B4433,".",C4433))</f>
        <v/>
      </c>
      <c r="W4433" s="6">
        <f>UPPER(TRIM(H4433))</f>
        <v/>
      </c>
      <c r="X4433" s="6">
        <f>UPPER(TRIM(I4433))</f>
        <v/>
      </c>
      <c r="Y4433" s="6">
        <f>IF(V4433&lt;&gt;"",IFERROR(INDEX(federal_program_name_lookup,MATCH(V4433,aln_lookup,0)),""),"")</f>
        <v/>
      </c>
    </row>
    <row r="4434">
      <c r="A4434" s="6">
        <f>IF(B4434&lt;&gt;"", "AWARD-"&amp;TEXT(ROW()-1,"00000"), "")</f>
        <v/>
      </c>
      <c r="B4434" s="7" t="n"/>
      <c r="C4434" s="7" t="n"/>
      <c r="D4434" s="7" t="n"/>
      <c r="E4434" s="8" t="n"/>
      <c r="F4434" s="9" t="n"/>
      <c r="G4434" s="8" t="n"/>
      <c r="H4434" s="8" t="n"/>
      <c r="I4434" s="8" t="n"/>
      <c r="J4434" s="10">
        <f>IF(A4434="",0,SUMIFS(amount_expended,cfda_key,V4434))</f>
        <v/>
      </c>
      <c r="K4434" s="10">
        <f>IF(G4434="OTHER CLUSTER NOT LISTED ABOVE",SUMIFS(amount_expended,uniform_other_cluster_name,X4434), IF(AND(OR(G4434="N/A",G4434=""),H4434=""),0,IF(G4434="STATE CLUSTER",SUMIFS(amount_expended,uniform_state_cluster_name,W4434),SUMIFS(amount_expended,cluster_name,G4434))))</f>
        <v/>
      </c>
      <c r="L4434" s="8" t="n"/>
      <c r="M4434" s="7" t="n"/>
      <c r="N4434" s="8" t="n"/>
      <c r="O4434" s="7" t="n"/>
      <c r="P4434" s="7" t="n"/>
      <c r="Q4434" s="8" t="n"/>
      <c r="R4434" s="9" t="n"/>
      <c r="S4434" s="8" t="n"/>
      <c r="T4434" s="8" t="n"/>
      <c r="U4434" s="8" t="n"/>
      <c r="V4434" s="11">
        <f>IF(OR(B4434="",C4434=""),"",CONCATENATE(B4434,".",C4434))</f>
        <v/>
      </c>
      <c r="W4434" s="6">
        <f>UPPER(TRIM(H4434))</f>
        <v/>
      </c>
      <c r="X4434" s="6">
        <f>UPPER(TRIM(I4434))</f>
        <v/>
      </c>
      <c r="Y4434" s="6">
        <f>IF(V4434&lt;&gt;"",IFERROR(INDEX(federal_program_name_lookup,MATCH(V4434,aln_lookup,0)),""),"")</f>
        <v/>
      </c>
    </row>
    <row r="4435">
      <c r="A4435" s="6">
        <f>IF(B4435&lt;&gt;"", "AWARD-"&amp;TEXT(ROW()-1,"00000"), "")</f>
        <v/>
      </c>
      <c r="B4435" s="7" t="n"/>
      <c r="C4435" s="7" t="n"/>
      <c r="D4435" s="7" t="n"/>
      <c r="E4435" s="8" t="n"/>
      <c r="F4435" s="9" t="n"/>
      <c r="G4435" s="8" t="n"/>
      <c r="H4435" s="8" t="n"/>
      <c r="I4435" s="8" t="n"/>
      <c r="J4435" s="10">
        <f>IF(A4435="",0,SUMIFS(amount_expended,cfda_key,V4435))</f>
        <v/>
      </c>
      <c r="K4435" s="10">
        <f>IF(G4435="OTHER CLUSTER NOT LISTED ABOVE",SUMIFS(amount_expended,uniform_other_cluster_name,X4435), IF(AND(OR(G4435="N/A",G4435=""),H4435=""),0,IF(G4435="STATE CLUSTER",SUMIFS(amount_expended,uniform_state_cluster_name,W4435),SUMIFS(amount_expended,cluster_name,G4435))))</f>
        <v/>
      </c>
      <c r="L4435" s="8" t="n"/>
      <c r="M4435" s="7" t="n"/>
      <c r="N4435" s="8" t="n"/>
      <c r="O4435" s="7" t="n"/>
      <c r="P4435" s="7" t="n"/>
      <c r="Q4435" s="8" t="n"/>
      <c r="R4435" s="9" t="n"/>
      <c r="S4435" s="8" t="n"/>
      <c r="T4435" s="8" t="n"/>
      <c r="U4435" s="8" t="n"/>
      <c r="V4435" s="11">
        <f>IF(OR(B4435="",C4435=""),"",CONCATENATE(B4435,".",C4435))</f>
        <v/>
      </c>
      <c r="W4435" s="6">
        <f>UPPER(TRIM(H4435))</f>
        <v/>
      </c>
      <c r="X4435" s="6">
        <f>UPPER(TRIM(I4435))</f>
        <v/>
      </c>
      <c r="Y4435" s="6">
        <f>IF(V4435&lt;&gt;"",IFERROR(INDEX(federal_program_name_lookup,MATCH(V4435,aln_lookup,0)),""),"")</f>
        <v/>
      </c>
    </row>
    <row r="4436">
      <c r="A4436" s="6">
        <f>IF(B4436&lt;&gt;"", "AWARD-"&amp;TEXT(ROW()-1,"00000"), "")</f>
        <v/>
      </c>
      <c r="B4436" s="7" t="n"/>
      <c r="C4436" s="7" t="n"/>
      <c r="D4436" s="7" t="n"/>
      <c r="E4436" s="8" t="n"/>
      <c r="F4436" s="9" t="n"/>
      <c r="G4436" s="8" t="n"/>
      <c r="H4436" s="8" t="n"/>
      <c r="I4436" s="8" t="n"/>
      <c r="J4436" s="10">
        <f>IF(A4436="",0,SUMIFS(amount_expended,cfda_key,V4436))</f>
        <v/>
      </c>
      <c r="K4436" s="10">
        <f>IF(G4436="OTHER CLUSTER NOT LISTED ABOVE",SUMIFS(amount_expended,uniform_other_cluster_name,X4436), IF(AND(OR(G4436="N/A",G4436=""),H4436=""),0,IF(G4436="STATE CLUSTER",SUMIFS(amount_expended,uniform_state_cluster_name,W4436),SUMIFS(amount_expended,cluster_name,G4436))))</f>
        <v/>
      </c>
      <c r="L4436" s="8" t="n"/>
      <c r="M4436" s="7" t="n"/>
      <c r="N4436" s="8" t="n"/>
      <c r="O4436" s="7" t="n"/>
      <c r="P4436" s="7" t="n"/>
      <c r="Q4436" s="8" t="n"/>
      <c r="R4436" s="9" t="n"/>
      <c r="S4436" s="8" t="n"/>
      <c r="T4436" s="8" t="n"/>
      <c r="U4436" s="8" t="n"/>
      <c r="V4436" s="11">
        <f>IF(OR(B4436="",C4436=""),"",CONCATENATE(B4436,".",C4436))</f>
        <v/>
      </c>
      <c r="W4436" s="6">
        <f>UPPER(TRIM(H4436))</f>
        <v/>
      </c>
      <c r="X4436" s="6">
        <f>UPPER(TRIM(I4436))</f>
        <v/>
      </c>
      <c r="Y4436" s="6">
        <f>IF(V4436&lt;&gt;"",IFERROR(INDEX(federal_program_name_lookup,MATCH(V4436,aln_lookup,0)),""),"")</f>
        <v/>
      </c>
    </row>
    <row r="4437">
      <c r="A4437" s="6">
        <f>IF(B4437&lt;&gt;"", "AWARD-"&amp;TEXT(ROW()-1,"00000"), "")</f>
        <v/>
      </c>
      <c r="B4437" s="7" t="n"/>
      <c r="C4437" s="7" t="n"/>
      <c r="D4437" s="7" t="n"/>
      <c r="E4437" s="8" t="n"/>
      <c r="F4437" s="9" t="n"/>
      <c r="G4437" s="8" t="n"/>
      <c r="H4437" s="8" t="n"/>
      <c r="I4437" s="8" t="n"/>
      <c r="J4437" s="10">
        <f>IF(A4437="",0,SUMIFS(amount_expended,cfda_key,V4437))</f>
        <v/>
      </c>
      <c r="K4437" s="10">
        <f>IF(G4437="OTHER CLUSTER NOT LISTED ABOVE",SUMIFS(amount_expended,uniform_other_cluster_name,X4437), IF(AND(OR(G4437="N/A",G4437=""),H4437=""),0,IF(G4437="STATE CLUSTER",SUMIFS(amount_expended,uniform_state_cluster_name,W4437),SUMIFS(amount_expended,cluster_name,G4437))))</f>
        <v/>
      </c>
      <c r="L4437" s="8" t="n"/>
      <c r="M4437" s="7" t="n"/>
      <c r="N4437" s="8" t="n"/>
      <c r="O4437" s="7" t="n"/>
      <c r="P4437" s="7" t="n"/>
      <c r="Q4437" s="8" t="n"/>
      <c r="R4437" s="9" t="n"/>
      <c r="S4437" s="8" t="n"/>
      <c r="T4437" s="8" t="n"/>
      <c r="U4437" s="8" t="n"/>
      <c r="V4437" s="11">
        <f>IF(OR(B4437="",C4437=""),"",CONCATENATE(B4437,".",C4437))</f>
        <v/>
      </c>
      <c r="W4437" s="6">
        <f>UPPER(TRIM(H4437))</f>
        <v/>
      </c>
      <c r="X4437" s="6">
        <f>UPPER(TRIM(I4437))</f>
        <v/>
      </c>
      <c r="Y4437" s="6">
        <f>IF(V4437&lt;&gt;"",IFERROR(INDEX(federal_program_name_lookup,MATCH(V4437,aln_lookup,0)),""),"")</f>
        <v/>
      </c>
    </row>
    <row r="4438">
      <c r="A4438" s="6">
        <f>IF(B4438&lt;&gt;"", "AWARD-"&amp;TEXT(ROW()-1,"00000"), "")</f>
        <v/>
      </c>
      <c r="B4438" s="7" t="n"/>
      <c r="C4438" s="7" t="n"/>
      <c r="D4438" s="7" t="n"/>
      <c r="E4438" s="8" t="n"/>
      <c r="F4438" s="9" t="n"/>
      <c r="G4438" s="8" t="n"/>
      <c r="H4438" s="8" t="n"/>
      <c r="I4438" s="8" t="n"/>
      <c r="J4438" s="10">
        <f>IF(A4438="",0,SUMIFS(amount_expended,cfda_key,V4438))</f>
        <v/>
      </c>
      <c r="K4438" s="10">
        <f>IF(G4438="OTHER CLUSTER NOT LISTED ABOVE",SUMIFS(amount_expended,uniform_other_cluster_name,X4438), IF(AND(OR(G4438="N/A",G4438=""),H4438=""),0,IF(G4438="STATE CLUSTER",SUMIFS(amount_expended,uniform_state_cluster_name,W4438),SUMIFS(amount_expended,cluster_name,G4438))))</f>
        <v/>
      </c>
      <c r="L4438" s="8" t="n"/>
      <c r="M4438" s="7" t="n"/>
      <c r="N4438" s="8" t="n"/>
      <c r="O4438" s="7" t="n"/>
      <c r="P4438" s="7" t="n"/>
      <c r="Q4438" s="8" t="n"/>
      <c r="R4438" s="9" t="n"/>
      <c r="S4438" s="8" t="n"/>
      <c r="T4438" s="8" t="n"/>
      <c r="U4438" s="8" t="n"/>
      <c r="V4438" s="11">
        <f>IF(OR(B4438="",C4438=""),"",CONCATENATE(B4438,".",C4438))</f>
        <v/>
      </c>
      <c r="W4438" s="6">
        <f>UPPER(TRIM(H4438))</f>
        <v/>
      </c>
      <c r="X4438" s="6">
        <f>UPPER(TRIM(I4438))</f>
        <v/>
      </c>
      <c r="Y4438" s="6">
        <f>IF(V4438&lt;&gt;"",IFERROR(INDEX(federal_program_name_lookup,MATCH(V4438,aln_lookup,0)),""),"")</f>
        <v/>
      </c>
    </row>
    <row r="4439">
      <c r="A4439" s="6">
        <f>IF(B4439&lt;&gt;"", "AWARD-"&amp;TEXT(ROW()-1,"00000"), "")</f>
        <v/>
      </c>
      <c r="B4439" s="7" t="n"/>
      <c r="C4439" s="7" t="n"/>
      <c r="D4439" s="7" t="n"/>
      <c r="E4439" s="8" t="n"/>
      <c r="F4439" s="9" t="n"/>
      <c r="G4439" s="8" t="n"/>
      <c r="H4439" s="8" t="n"/>
      <c r="I4439" s="8" t="n"/>
      <c r="J4439" s="10">
        <f>IF(A4439="",0,SUMIFS(amount_expended,cfda_key,V4439))</f>
        <v/>
      </c>
      <c r="K4439" s="10">
        <f>IF(G4439="OTHER CLUSTER NOT LISTED ABOVE",SUMIFS(amount_expended,uniform_other_cluster_name,X4439), IF(AND(OR(G4439="N/A",G4439=""),H4439=""),0,IF(G4439="STATE CLUSTER",SUMIFS(amount_expended,uniform_state_cluster_name,W4439),SUMIFS(amount_expended,cluster_name,G4439))))</f>
        <v/>
      </c>
      <c r="L4439" s="8" t="n"/>
      <c r="M4439" s="7" t="n"/>
      <c r="N4439" s="8" t="n"/>
      <c r="O4439" s="7" t="n"/>
      <c r="P4439" s="7" t="n"/>
      <c r="Q4439" s="8" t="n"/>
      <c r="R4439" s="9" t="n"/>
      <c r="S4439" s="8" t="n"/>
      <c r="T4439" s="8" t="n"/>
      <c r="U4439" s="8" t="n"/>
      <c r="V4439" s="11">
        <f>IF(OR(B4439="",C4439=""),"",CONCATENATE(B4439,".",C4439))</f>
        <v/>
      </c>
      <c r="W4439" s="6">
        <f>UPPER(TRIM(H4439))</f>
        <v/>
      </c>
      <c r="X4439" s="6">
        <f>UPPER(TRIM(I4439))</f>
        <v/>
      </c>
      <c r="Y4439" s="6">
        <f>IF(V4439&lt;&gt;"",IFERROR(INDEX(federal_program_name_lookup,MATCH(V4439,aln_lookup,0)),""),"")</f>
        <v/>
      </c>
    </row>
    <row r="4440">
      <c r="A4440" s="6">
        <f>IF(B4440&lt;&gt;"", "AWARD-"&amp;TEXT(ROW()-1,"00000"), "")</f>
        <v/>
      </c>
      <c r="B4440" s="7" t="n"/>
      <c r="C4440" s="7" t="n"/>
      <c r="D4440" s="7" t="n"/>
      <c r="E4440" s="8" t="n"/>
      <c r="F4440" s="9" t="n"/>
      <c r="G4440" s="8" t="n"/>
      <c r="H4440" s="8" t="n"/>
      <c r="I4440" s="8" t="n"/>
      <c r="J4440" s="10">
        <f>IF(A4440="",0,SUMIFS(amount_expended,cfda_key,V4440))</f>
        <v/>
      </c>
      <c r="K4440" s="10">
        <f>IF(G4440="OTHER CLUSTER NOT LISTED ABOVE",SUMIFS(amount_expended,uniform_other_cluster_name,X4440), IF(AND(OR(G4440="N/A",G4440=""),H4440=""),0,IF(G4440="STATE CLUSTER",SUMIFS(amount_expended,uniform_state_cluster_name,W4440),SUMIFS(amount_expended,cluster_name,G4440))))</f>
        <v/>
      </c>
      <c r="L4440" s="8" t="n"/>
      <c r="M4440" s="7" t="n"/>
      <c r="N4440" s="8" t="n"/>
      <c r="O4440" s="7" t="n"/>
      <c r="P4440" s="7" t="n"/>
      <c r="Q4440" s="8" t="n"/>
      <c r="R4440" s="9" t="n"/>
      <c r="S4440" s="8" t="n"/>
      <c r="T4440" s="8" t="n"/>
      <c r="U4440" s="8" t="n"/>
      <c r="V4440" s="11">
        <f>IF(OR(B4440="",C4440=""),"",CONCATENATE(B4440,".",C4440))</f>
        <v/>
      </c>
      <c r="W4440" s="6">
        <f>UPPER(TRIM(H4440))</f>
        <v/>
      </c>
      <c r="X4440" s="6">
        <f>UPPER(TRIM(I4440))</f>
        <v/>
      </c>
      <c r="Y4440" s="6">
        <f>IF(V4440&lt;&gt;"",IFERROR(INDEX(federal_program_name_lookup,MATCH(V4440,aln_lookup,0)),""),"")</f>
        <v/>
      </c>
    </row>
    <row r="4441">
      <c r="A4441" s="6">
        <f>IF(B4441&lt;&gt;"", "AWARD-"&amp;TEXT(ROW()-1,"00000"), "")</f>
        <v/>
      </c>
      <c r="B4441" s="7" t="n"/>
      <c r="C4441" s="7" t="n"/>
      <c r="D4441" s="7" t="n"/>
      <c r="E4441" s="8" t="n"/>
      <c r="F4441" s="9" t="n"/>
      <c r="G4441" s="8" t="n"/>
      <c r="H4441" s="8" t="n"/>
      <c r="I4441" s="8" t="n"/>
      <c r="J4441" s="10">
        <f>IF(A4441="",0,SUMIFS(amount_expended,cfda_key,V4441))</f>
        <v/>
      </c>
      <c r="K4441" s="10">
        <f>IF(G4441="OTHER CLUSTER NOT LISTED ABOVE",SUMIFS(amount_expended,uniform_other_cluster_name,X4441), IF(AND(OR(G4441="N/A",G4441=""),H4441=""),0,IF(G4441="STATE CLUSTER",SUMIFS(amount_expended,uniform_state_cluster_name,W4441),SUMIFS(amount_expended,cluster_name,G4441))))</f>
        <v/>
      </c>
      <c r="L4441" s="8" t="n"/>
      <c r="M4441" s="7" t="n"/>
      <c r="N4441" s="8" t="n"/>
      <c r="O4441" s="7" t="n"/>
      <c r="P4441" s="7" t="n"/>
      <c r="Q4441" s="8" t="n"/>
      <c r="R4441" s="9" t="n"/>
      <c r="S4441" s="8" t="n"/>
      <c r="T4441" s="8" t="n"/>
      <c r="U4441" s="8" t="n"/>
      <c r="V4441" s="11">
        <f>IF(OR(B4441="",C4441=""),"",CONCATENATE(B4441,".",C4441))</f>
        <v/>
      </c>
      <c r="W4441" s="6">
        <f>UPPER(TRIM(H4441))</f>
        <v/>
      </c>
      <c r="X4441" s="6">
        <f>UPPER(TRIM(I4441))</f>
        <v/>
      </c>
      <c r="Y4441" s="6">
        <f>IF(V4441&lt;&gt;"",IFERROR(INDEX(federal_program_name_lookup,MATCH(V4441,aln_lookup,0)),""),"")</f>
        <v/>
      </c>
    </row>
    <row r="4442">
      <c r="A4442" s="6">
        <f>IF(B4442&lt;&gt;"", "AWARD-"&amp;TEXT(ROW()-1,"00000"), "")</f>
        <v/>
      </c>
      <c r="B4442" s="7" t="n"/>
      <c r="C4442" s="7" t="n"/>
      <c r="D4442" s="7" t="n"/>
      <c r="E4442" s="8" t="n"/>
      <c r="F4442" s="9" t="n"/>
      <c r="G4442" s="8" t="n"/>
      <c r="H4442" s="8" t="n"/>
      <c r="I4442" s="8" t="n"/>
      <c r="J4442" s="10">
        <f>IF(A4442="",0,SUMIFS(amount_expended,cfda_key,V4442))</f>
        <v/>
      </c>
      <c r="K4442" s="10">
        <f>IF(G4442="OTHER CLUSTER NOT LISTED ABOVE",SUMIFS(amount_expended,uniform_other_cluster_name,X4442), IF(AND(OR(G4442="N/A",G4442=""),H4442=""),0,IF(G4442="STATE CLUSTER",SUMIFS(amount_expended,uniform_state_cluster_name,W4442),SUMIFS(amount_expended,cluster_name,G4442))))</f>
        <v/>
      </c>
      <c r="L4442" s="8" t="n"/>
      <c r="M4442" s="7" t="n"/>
      <c r="N4442" s="8" t="n"/>
      <c r="O4442" s="7" t="n"/>
      <c r="P4442" s="7" t="n"/>
      <c r="Q4442" s="8" t="n"/>
      <c r="R4442" s="9" t="n"/>
      <c r="S4442" s="8" t="n"/>
      <c r="T4442" s="8" t="n"/>
      <c r="U4442" s="8" t="n"/>
      <c r="V4442" s="11">
        <f>IF(OR(B4442="",C4442=""),"",CONCATENATE(B4442,".",C4442))</f>
        <v/>
      </c>
      <c r="W4442" s="6">
        <f>UPPER(TRIM(H4442))</f>
        <v/>
      </c>
      <c r="X4442" s="6">
        <f>UPPER(TRIM(I4442))</f>
        <v/>
      </c>
      <c r="Y4442" s="6">
        <f>IF(V4442&lt;&gt;"",IFERROR(INDEX(federal_program_name_lookup,MATCH(V4442,aln_lookup,0)),""),"")</f>
        <v/>
      </c>
    </row>
    <row r="4443">
      <c r="A4443" s="6">
        <f>IF(B4443&lt;&gt;"", "AWARD-"&amp;TEXT(ROW()-1,"00000"), "")</f>
        <v/>
      </c>
      <c r="B4443" s="7" t="n"/>
      <c r="C4443" s="7" t="n"/>
      <c r="D4443" s="7" t="n"/>
      <c r="E4443" s="8" t="n"/>
      <c r="F4443" s="9" t="n"/>
      <c r="G4443" s="8" t="n"/>
      <c r="H4443" s="8" t="n"/>
      <c r="I4443" s="8" t="n"/>
      <c r="J4443" s="10">
        <f>IF(A4443="",0,SUMIFS(amount_expended,cfda_key,V4443))</f>
        <v/>
      </c>
      <c r="K4443" s="10">
        <f>IF(G4443="OTHER CLUSTER NOT LISTED ABOVE",SUMIFS(amount_expended,uniform_other_cluster_name,X4443), IF(AND(OR(G4443="N/A",G4443=""),H4443=""),0,IF(G4443="STATE CLUSTER",SUMIFS(amount_expended,uniform_state_cluster_name,W4443),SUMIFS(amount_expended,cluster_name,G4443))))</f>
        <v/>
      </c>
      <c r="L4443" s="8" t="n"/>
      <c r="M4443" s="7" t="n"/>
      <c r="N4443" s="8" t="n"/>
      <c r="O4443" s="7" t="n"/>
      <c r="P4443" s="7" t="n"/>
      <c r="Q4443" s="8" t="n"/>
      <c r="R4443" s="9" t="n"/>
      <c r="S4443" s="8" t="n"/>
      <c r="T4443" s="8" t="n"/>
      <c r="U4443" s="8" t="n"/>
      <c r="V4443" s="11">
        <f>IF(OR(B4443="",C4443=""),"",CONCATENATE(B4443,".",C4443))</f>
        <v/>
      </c>
      <c r="W4443" s="6">
        <f>UPPER(TRIM(H4443))</f>
        <v/>
      </c>
      <c r="X4443" s="6">
        <f>UPPER(TRIM(I4443))</f>
        <v/>
      </c>
      <c r="Y4443" s="6">
        <f>IF(V4443&lt;&gt;"",IFERROR(INDEX(federal_program_name_lookup,MATCH(V4443,aln_lookup,0)),""),"")</f>
        <v/>
      </c>
    </row>
    <row r="4444">
      <c r="A4444" s="6">
        <f>IF(B4444&lt;&gt;"", "AWARD-"&amp;TEXT(ROW()-1,"00000"), "")</f>
        <v/>
      </c>
      <c r="B4444" s="7" t="n"/>
      <c r="C4444" s="7" t="n"/>
      <c r="D4444" s="7" t="n"/>
      <c r="E4444" s="8" t="n"/>
      <c r="F4444" s="9" t="n"/>
      <c r="G4444" s="8" t="n"/>
      <c r="H4444" s="8" t="n"/>
      <c r="I4444" s="8" t="n"/>
      <c r="J4444" s="10">
        <f>IF(A4444="",0,SUMIFS(amount_expended,cfda_key,V4444))</f>
        <v/>
      </c>
      <c r="K4444" s="10">
        <f>IF(G4444="OTHER CLUSTER NOT LISTED ABOVE",SUMIFS(amount_expended,uniform_other_cluster_name,X4444), IF(AND(OR(G4444="N/A",G4444=""),H4444=""),0,IF(G4444="STATE CLUSTER",SUMIFS(amount_expended,uniform_state_cluster_name,W4444),SUMIFS(amount_expended,cluster_name,G4444))))</f>
        <v/>
      </c>
      <c r="L4444" s="8" t="n"/>
      <c r="M4444" s="7" t="n"/>
      <c r="N4444" s="8" t="n"/>
      <c r="O4444" s="7" t="n"/>
      <c r="P4444" s="7" t="n"/>
      <c r="Q4444" s="8" t="n"/>
      <c r="R4444" s="9" t="n"/>
      <c r="S4444" s="8" t="n"/>
      <c r="T4444" s="8" t="n"/>
      <c r="U4444" s="8" t="n"/>
      <c r="V4444" s="11">
        <f>IF(OR(B4444="",C4444=""),"",CONCATENATE(B4444,".",C4444))</f>
        <v/>
      </c>
      <c r="W4444" s="6">
        <f>UPPER(TRIM(H4444))</f>
        <v/>
      </c>
      <c r="X4444" s="6">
        <f>UPPER(TRIM(I4444))</f>
        <v/>
      </c>
      <c r="Y4444" s="6">
        <f>IF(V4444&lt;&gt;"",IFERROR(INDEX(federal_program_name_lookup,MATCH(V4444,aln_lookup,0)),""),"")</f>
        <v/>
      </c>
    </row>
    <row r="4445">
      <c r="A4445" s="6">
        <f>IF(B4445&lt;&gt;"", "AWARD-"&amp;TEXT(ROW()-1,"00000"), "")</f>
        <v/>
      </c>
      <c r="B4445" s="7" t="n"/>
      <c r="C4445" s="7" t="n"/>
      <c r="D4445" s="7" t="n"/>
      <c r="E4445" s="8" t="n"/>
      <c r="F4445" s="9" t="n"/>
      <c r="G4445" s="8" t="n"/>
      <c r="H4445" s="8" t="n"/>
      <c r="I4445" s="8" t="n"/>
      <c r="J4445" s="10">
        <f>IF(A4445="",0,SUMIFS(amount_expended,cfda_key,V4445))</f>
        <v/>
      </c>
      <c r="K4445" s="10">
        <f>IF(G4445="OTHER CLUSTER NOT LISTED ABOVE",SUMIFS(amount_expended,uniform_other_cluster_name,X4445), IF(AND(OR(G4445="N/A",G4445=""),H4445=""),0,IF(G4445="STATE CLUSTER",SUMIFS(amount_expended,uniform_state_cluster_name,W4445),SUMIFS(amount_expended,cluster_name,G4445))))</f>
        <v/>
      </c>
      <c r="L4445" s="8" t="n"/>
      <c r="M4445" s="7" t="n"/>
      <c r="N4445" s="8" t="n"/>
      <c r="O4445" s="7" t="n"/>
      <c r="P4445" s="7" t="n"/>
      <c r="Q4445" s="8" t="n"/>
      <c r="R4445" s="9" t="n"/>
      <c r="S4445" s="8" t="n"/>
      <c r="T4445" s="8" t="n"/>
      <c r="U4445" s="8" t="n"/>
      <c r="V4445" s="11">
        <f>IF(OR(B4445="",C4445=""),"",CONCATENATE(B4445,".",C4445))</f>
        <v/>
      </c>
      <c r="W4445" s="6">
        <f>UPPER(TRIM(H4445))</f>
        <v/>
      </c>
      <c r="X4445" s="6">
        <f>UPPER(TRIM(I4445))</f>
        <v/>
      </c>
      <c r="Y4445" s="6">
        <f>IF(V4445&lt;&gt;"",IFERROR(INDEX(federal_program_name_lookup,MATCH(V4445,aln_lookup,0)),""),"")</f>
        <v/>
      </c>
    </row>
    <row r="4446">
      <c r="A4446" s="6">
        <f>IF(B4446&lt;&gt;"", "AWARD-"&amp;TEXT(ROW()-1,"00000"), "")</f>
        <v/>
      </c>
      <c r="B4446" s="7" t="n"/>
      <c r="C4446" s="7" t="n"/>
      <c r="D4446" s="7" t="n"/>
      <c r="E4446" s="8" t="n"/>
      <c r="F4446" s="9" t="n"/>
      <c r="G4446" s="8" t="n"/>
      <c r="H4446" s="8" t="n"/>
      <c r="I4446" s="8" t="n"/>
      <c r="J4446" s="10">
        <f>IF(A4446="",0,SUMIFS(amount_expended,cfda_key,V4446))</f>
        <v/>
      </c>
      <c r="K4446" s="10">
        <f>IF(G4446="OTHER CLUSTER NOT LISTED ABOVE",SUMIFS(amount_expended,uniform_other_cluster_name,X4446), IF(AND(OR(G4446="N/A",G4446=""),H4446=""),0,IF(G4446="STATE CLUSTER",SUMIFS(amount_expended,uniform_state_cluster_name,W4446),SUMIFS(amount_expended,cluster_name,G4446))))</f>
        <v/>
      </c>
      <c r="L4446" s="8" t="n"/>
      <c r="M4446" s="7" t="n"/>
      <c r="N4446" s="8" t="n"/>
      <c r="O4446" s="7" t="n"/>
      <c r="P4446" s="7" t="n"/>
      <c r="Q4446" s="8" t="n"/>
      <c r="R4446" s="9" t="n"/>
      <c r="S4446" s="8" t="n"/>
      <c r="T4446" s="8" t="n"/>
      <c r="U4446" s="8" t="n"/>
      <c r="V4446" s="11">
        <f>IF(OR(B4446="",C4446=""),"",CONCATENATE(B4446,".",C4446))</f>
        <v/>
      </c>
      <c r="W4446" s="6">
        <f>UPPER(TRIM(H4446))</f>
        <v/>
      </c>
      <c r="X4446" s="6">
        <f>UPPER(TRIM(I4446))</f>
        <v/>
      </c>
      <c r="Y4446" s="6">
        <f>IF(V4446&lt;&gt;"",IFERROR(INDEX(federal_program_name_lookup,MATCH(V4446,aln_lookup,0)),""),"")</f>
        <v/>
      </c>
    </row>
    <row r="4447">
      <c r="A4447" s="6">
        <f>IF(B4447&lt;&gt;"", "AWARD-"&amp;TEXT(ROW()-1,"00000"), "")</f>
        <v/>
      </c>
      <c r="B4447" s="7" t="n"/>
      <c r="C4447" s="7" t="n"/>
      <c r="D4447" s="7" t="n"/>
      <c r="E4447" s="8" t="n"/>
      <c r="F4447" s="9" t="n"/>
      <c r="G4447" s="8" t="n"/>
      <c r="H4447" s="8" t="n"/>
      <c r="I4447" s="8" t="n"/>
      <c r="J4447" s="10">
        <f>IF(A4447="",0,SUMIFS(amount_expended,cfda_key,V4447))</f>
        <v/>
      </c>
      <c r="K4447" s="10">
        <f>IF(G4447="OTHER CLUSTER NOT LISTED ABOVE",SUMIFS(amount_expended,uniform_other_cluster_name,X4447), IF(AND(OR(G4447="N/A",G4447=""),H4447=""),0,IF(G4447="STATE CLUSTER",SUMIFS(amount_expended,uniform_state_cluster_name,W4447),SUMIFS(amount_expended,cluster_name,G4447))))</f>
        <v/>
      </c>
      <c r="L4447" s="8" t="n"/>
      <c r="M4447" s="7" t="n"/>
      <c r="N4447" s="8" t="n"/>
      <c r="O4447" s="7" t="n"/>
      <c r="P4447" s="7" t="n"/>
      <c r="Q4447" s="8" t="n"/>
      <c r="R4447" s="9" t="n"/>
      <c r="S4447" s="8" t="n"/>
      <c r="T4447" s="8" t="n"/>
      <c r="U4447" s="8" t="n"/>
      <c r="V4447" s="11">
        <f>IF(OR(B4447="",C4447=""),"",CONCATENATE(B4447,".",C4447))</f>
        <v/>
      </c>
      <c r="W4447" s="6">
        <f>UPPER(TRIM(H4447))</f>
        <v/>
      </c>
      <c r="X4447" s="6">
        <f>UPPER(TRIM(I4447))</f>
        <v/>
      </c>
      <c r="Y4447" s="6">
        <f>IF(V4447&lt;&gt;"",IFERROR(INDEX(federal_program_name_lookup,MATCH(V4447,aln_lookup,0)),""),"")</f>
        <v/>
      </c>
    </row>
    <row r="4448">
      <c r="A4448" s="6">
        <f>IF(B4448&lt;&gt;"", "AWARD-"&amp;TEXT(ROW()-1,"00000"), "")</f>
        <v/>
      </c>
      <c r="B4448" s="7" t="n"/>
      <c r="C4448" s="7" t="n"/>
      <c r="D4448" s="7" t="n"/>
      <c r="E4448" s="8" t="n"/>
      <c r="F4448" s="9" t="n"/>
      <c r="G4448" s="8" t="n"/>
      <c r="H4448" s="8" t="n"/>
      <c r="I4448" s="8" t="n"/>
      <c r="J4448" s="10">
        <f>IF(A4448="",0,SUMIFS(amount_expended,cfda_key,V4448))</f>
        <v/>
      </c>
      <c r="K4448" s="10">
        <f>IF(G4448="OTHER CLUSTER NOT LISTED ABOVE",SUMIFS(amount_expended,uniform_other_cluster_name,X4448), IF(AND(OR(G4448="N/A",G4448=""),H4448=""),0,IF(G4448="STATE CLUSTER",SUMIFS(amount_expended,uniform_state_cluster_name,W4448),SUMIFS(amount_expended,cluster_name,G4448))))</f>
        <v/>
      </c>
      <c r="L4448" s="8" t="n"/>
      <c r="M4448" s="7" t="n"/>
      <c r="N4448" s="8" t="n"/>
      <c r="O4448" s="7" t="n"/>
      <c r="P4448" s="7" t="n"/>
      <c r="Q4448" s="8" t="n"/>
      <c r="R4448" s="9" t="n"/>
      <c r="S4448" s="8" t="n"/>
      <c r="T4448" s="8" t="n"/>
      <c r="U4448" s="8" t="n"/>
      <c r="V4448" s="11">
        <f>IF(OR(B4448="",C4448=""),"",CONCATENATE(B4448,".",C4448))</f>
        <v/>
      </c>
      <c r="W4448" s="6">
        <f>UPPER(TRIM(H4448))</f>
        <v/>
      </c>
      <c r="X4448" s="6">
        <f>UPPER(TRIM(I4448))</f>
        <v/>
      </c>
      <c r="Y4448" s="6">
        <f>IF(V4448&lt;&gt;"",IFERROR(INDEX(federal_program_name_lookup,MATCH(V4448,aln_lookup,0)),""),"")</f>
        <v/>
      </c>
    </row>
    <row r="4449">
      <c r="A4449" s="6">
        <f>IF(B4449&lt;&gt;"", "AWARD-"&amp;TEXT(ROW()-1,"00000"), "")</f>
        <v/>
      </c>
      <c r="B4449" s="7" t="n"/>
      <c r="C4449" s="7" t="n"/>
      <c r="D4449" s="7" t="n"/>
      <c r="E4449" s="8" t="n"/>
      <c r="F4449" s="9" t="n"/>
      <c r="G4449" s="8" t="n"/>
      <c r="H4449" s="8" t="n"/>
      <c r="I4449" s="8" t="n"/>
      <c r="J4449" s="10">
        <f>IF(A4449="",0,SUMIFS(amount_expended,cfda_key,V4449))</f>
        <v/>
      </c>
      <c r="K4449" s="10">
        <f>IF(G4449="OTHER CLUSTER NOT LISTED ABOVE",SUMIFS(amount_expended,uniform_other_cluster_name,X4449), IF(AND(OR(G4449="N/A",G4449=""),H4449=""),0,IF(G4449="STATE CLUSTER",SUMIFS(amount_expended,uniform_state_cluster_name,W4449),SUMIFS(amount_expended,cluster_name,G4449))))</f>
        <v/>
      </c>
      <c r="L4449" s="8" t="n"/>
      <c r="M4449" s="7" t="n"/>
      <c r="N4449" s="8" t="n"/>
      <c r="O4449" s="7" t="n"/>
      <c r="P4449" s="7" t="n"/>
      <c r="Q4449" s="8" t="n"/>
      <c r="R4449" s="9" t="n"/>
      <c r="S4449" s="8" t="n"/>
      <c r="T4449" s="8" t="n"/>
      <c r="U4449" s="8" t="n"/>
      <c r="V4449" s="11">
        <f>IF(OR(B4449="",C4449=""),"",CONCATENATE(B4449,".",C4449))</f>
        <v/>
      </c>
      <c r="W4449" s="6">
        <f>UPPER(TRIM(H4449))</f>
        <v/>
      </c>
      <c r="X4449" s="6">
        <f>UPPER(TRIM(I4449))</f>
        <v/>
      </c>
      <c r="Y4449" s="6">
        <f>IF(V4449&lt;&gt;"",IFERROR(INDEX(federal_program_name_lookup,MATCH(V4449,aln_lookup,0)),""),"")</f>
        <v/>
      </c>
    </row>
    <row r="4450">
      <c r="A4450" s="6">
        <f>IF(B4450&lt;&gt;"", "AWARD-"&amp;TEXT(ROW()-1,"00000"), "")</f>
        <v/>
      </c>
      <c r="B4450" s="7" t="n"/>
      <c r="C4450" s="7" t="n"/>
      <c r="D4450" s="7" t="n"/>
      <c r="E4450" s="8" t="n"/>
      <c r="F4450" s="9" t="n"/>
      <c r="G4450" s="8" t="n"/>
      <c r="H4450" s="8" t="n"/>
      <c r="I4450" s="8" t="n"/>
      <c r="J4450" s="10">
        <f>IF(A4450="",0,SUMIFS(amount_expended,cfda_key,V4450))</f>
        <v/>
      </c>
      <c r="K4450" s="10">
        <f>IF(G4450="OTHER CLUSTER NOT LISTED ABOVE",SUMIFS(amount_expended,uniform_other_cluster_name,X4450), IF(AND(OR(G4450="N/A",G4450=""),H4450=""),0,IF(G4450="STATE CLUSTER",SUMIFS(amount_expended,uniform_state_cluster_name,W4450),SUMIFS(amount_expended,cluster_name,G4450))))</f>
        <v/>
      </c>
      <c r="L4450" s="8" t="n"/>
      <c r="M4450" s="7" t="n"/>
      <c r="N4450" s="8" t="n"/>
      <c r="O4450" s="7" t="n"/>
      <c r="P4450" s="7" t="n"/>
      <c r="Q4450" s="8" t="n"/>
      <c r="R4450" s="9" t="n"/>
      <c r="S4450" s="8" t="n"/>
      <c r="T4450" s="8" t="n"/>
      <c r="U4450" s="8" t="n"/>
      <c r="V4450" s="11">
        <f>IF(OR(B4450="",C4450=""),"",CONCATENATE(B4450,".",C4450))</f>
        <v/>
      </c>
      <c r="W4450" s="6">
        <f>UPPER(TRIM(H4450))</f>
        <v/>
      </c>
      <c r="X4450" s="6">
        <f>UPPER(TRIM(I4450))</f>
        <v/>
      </c>
      <c r="Y4450" s="6">
        <f>IF(V4450&lt;&gt;"",IFERROR(INDEX(federal_program_name_lookup,MATCH(V4450,aln_lookup,0)),""),"")</f>
        <v/>
      </c>
    </row>
    <row r="4451">
      <c r="A4451" s="6">
        <f>IF(B4451&lt;&gt;"", "AWARD-"&amp;TEXT(ROW()-1,"00000"), "")</f>
        <v/>
      </c>
      <c r="B4451" s="7" t="n"/>
      <c r="C4451" s="7" t="n"/>
      <c r="D4451" s="7" t="n"/>
      <c r="E4451" s="8" t="n"/>
      <c r="F4451" s="9" t="n"/>
      <c r="G4451" s="8" t="n"/>
      <c r="H4451" s="8" t="n"/>
      <c r="I4451" s="8" t="n"/>
      <c r="J4451" s="10">
        <f>IF(A4451="",0,SUMIFS(amount_expended,cfda_key,V4451))</f>
        <v/>
      </c>
      <c r="K4451" s="10">
        <f>IF(G4451="OTHER CLUSTER NOT LISTED ABOVE",SUMIFS(amount_expended,uniform_other_cluster_name,X4451), IF(AND(OR(G4451="N/A",G4451=""),H4451=""),0,IF(G4451="STATE CLUSTER",SUMIFS(amount_expended,uniform_state_cluster_name,W4451),SUMIFS(amount_expended,cluster_name,G4451))))</f>
        <v/>
      </c>
      <c r="L4451" s="8" t="n"/>
      <c r="M4451" s="7" t="n"/>
      <c r="N4451" s="8" t="n"/>
      <c r="O4451" s="7" t="n"/>
      <c r="P4451" s="7" t="n"/>
      <c r="Q4451" s="8" t="n"/>
      <c r="R4451" s="9" t="n"/>
      <c r="S4451" s="8" t="n"/>
      <c r="T4451" s="8" t="n"/>
      <c r="U4451" s="8" t="n"/>
      <c r="V4451" s="11">
        <f>IF(OR(B4451="",C4451=""),"",CONCATENATE(B4451,".",C4451))</f>
        <v/>
      </c>
      <c r="W4451" s="6">
        <f>UPPER(TRIM(H4451))</f>
        <v/>
      </c>
      <c r="X4451" s="6">
        <f>UPPER(TRIM(I4451))</f>
        <v/>
      </c>
      <c r="Y4451" s="6">
        <f>IF(V4451&lt;&gt;"",IFERROR(INDEX(federal_program_name_lookup,MATCH(V4451,aln_lookup,0)),""),"")</f>
        <v/>
      </c>
    </row>
    <row r="4452">
      <c r="A4452" s="6">
        <f>IF(B4452&lt;&gt;"", "AWARD-"&amp;TEXT(ROW()-1,"00000"), "")</f>
        <v/>
      </c>
      <c r="B4452" s="7" t="n"/>
      <c r="C4452" s="7" t="n"/>
      <c r="D4452" s="7" t="n"/>
      <c r="E4452" s="8" t="n"/>
      <c r="F4452" s="9" t="n"/>
      <c r="G4452" s="8" t="n"/>
      <c r="H4452" s="8" t="n"/>
      <c r="I4452" s="8" t="n"/>
      <c r="J4452" s="10">
        <f>IF(A4452="",0,SUMIFS(amount_expended,cfda_key,V4452))</f>
        <v/>
      </c>
      <c r="K4452" s="10">
        <f>IF(G4452="OTHER CLUSTER NOT LISTED ABOVE",SUMIFS(amount_expended,uniform_other_cluster_name,X4452), IF(AND(OR(G4452="N/A",G4452=""),H4452=""),0,IF(G4452="STATE CLUSTER",SUMIFS(amount_expended,uniform_state_cluster_name,W4452),SUMIFS(amount_expended,cluster_name,G4452))))</f>
        <v/>
      </c>
      <c r="L4452" s="8" t="n"/>
      <c r="M4452" s="7" t="n"/>
      <c r="N4452" s="8" t="n"/>
      <c r="O4452" s="7" t="n"/>
      <c r="P4452" s="7" t="n"/>
      <c r="Q4452" s="8" t="n"/>
      <c r="R4452" s="9" t="n"/>
      <c r="S4452" s="8" t="n"/>
      <c r="T4452" s="8" t="n"/>
      <c r="U4452" s="8" t="n"/>
      <c r="V4452" s="11">
        <f>IF(OR(B4452="",C4452=""),"",CONCATENATE(B4452,".",C4452))</f>
        <v/>
      </c>
      <c r="W4452" s="6">
        <f>UPPER(TRIM(H4452))</f>
        <v/>
      </c>
      <c r="X4452" s="6">
        <f>UPPER(TRIM(I4452))</f>
        <v/>
      </c>
      <c r="Y4452" s="6">
        <f>IF(V4452&lt;&gt;"",IFERROR(INDEX(federal_program_name_lookup,MATCH(V4452,aln_lookup,0)),""),"")</f>
        <v/>
      </c>
    </row>
    <row r="4453">
      <c r="A4453" s="6">
        <f>IF(B4453&lt;&gt;"", "AWARD-"&amp;TEXT(ROW()-1,"00000"), "")</f>
        <v/>
      </c>
      <c r="B4453" s="7" t="n"/>
      <c r="C4453" s="7" t="n"/>
      <c r="D4453" s="7" t="n"/>
      <c r="E4453" s="8" t="n"/>
      <c r="F4453" s="9" t="n"/>
      <c r="G4453" s="8" t="n"/>
      <c r="H4453" s="8" t="n"/>
      <c r="I4453" s="8" t="n"/>
      <c r="J4453" s="10">
        <f>IF(A4453="",0,SUMIFS(amount_expended,cfda_key,V4453))</f>
        <v/>
      </c>
      <c r="K4453" s="10">
        <f>IF(G4453="OTHER CLUSTER NOT LISTED ABOVE",SUMIFS(amount_expended,uniform_other_cluster_name,X4453), IF(AND(OR(G4453="N/A",G4453=""),H4453=""),0,IF(G4453="STATE CLUSTER",SUMIFS(amount_expended,uniform_state_cluster_name,W4453),SUMIFS(amount_expended,cluster_name,G4453))))</f>
        <v/>
      </c>
      <c r="L4453" s="8" t="n"/>
      <c r="M4453" s="7" t="n"/>
      <c r="N4453" s="8" t="n"/>
      <c r="O4453" s="7" t="n"/>
      <c r="P4453" s="7" t="n"/>
      <c r="Q4453" s="8" t="n"/>
      <c r="R4453" s="9" t="n"/>
      <c r="S4453" s="8" t="n"/>
      <c r="T4453" s="8" t="n"/>
      <c r="U4453" s="8" t="n"/>
      <c r="V4453" s="11">
        <f>IF(OR(B4453="",C4453=""),"",CONCATENATE(B4453,".",C4453))</f>
        <v/>
      </c>
      <c r="W4453" s="6">
        <f>UPPER(TRIM(H4453))</f>
        <v/>
      </c>
      <c r="X4453" s="6">
        <f>UPPER(TRIM(I4453))</f>
        <v/>
      </c>
      <c r="Y4453" s="6">
        <f>IF(V4453&lt;&gt;"",IFERROR(INDEX(federal_program_name_lookup,MATCH(V4453,aln_lookup,0)),""),"")</f>
        <v/>
      </c>
    </row>
    <row r="4454">
      <c r="A4454" s="6">
        <f>IF(B4454&lt;&gt;"", "AWARD-"&amp;TEXT(ROW()-1,"00000"), "")</f>
        <v/>
      </c>
      <c r="B4454" s="7" t="n"/>
      <c r="C4454" s="7" t="n"/>
      <c r="D4454" s="7" t="n"/>
      <c r="E4454" s="8" t="n"/>
      <c r="F4454" s="9" t="n"/>
      <c r="G4454" s="8" t="n"/>
      <c r="H4454" s="8" t="n"/>
      <c r="I4454" s="8" t="n"/>
      <c r="J4454" s="10">
        <f>IF(A4454="",0,SUMIFS(amount_expended,cfda_key,V4454))</f>
        <v/>
      </c>
      <c r="K4454" s="10">
        <f>IF(G4454="OTHER CLUSTER NOT LISTED ABOVE",SUMIFS(amount_expended,uniform_other_cluster_name,X4454), IF(AND(OR(G4454="N/A",G4454=""),H4454=""),0,IF(G4454="STATE CLUSTER",SUMIFS(amount_expended,uniform_state_cluster_name,W4454),SUMIFS(amount_expended,cluster_name,G4454))))</f>
        <v/>
      </c>
      <c r="L4454" s="8" t="n"/>
      <c r="M4454" s="7" t="n"/>
      <c r="N4454" s="8" t="n"/>
      <c r="O4454" s="7" t="n"/>
      <c r="P4454" s="7" t="n"/>
      <c r="Q4454" s="8" t="n"/>
      <c r="R4454" s="9" t="n"/>
      <c r="S4454" s="8" t="n"/>
      <c r="T4454" s="8" t="n"/>
      <c r="U4454" s="8" t="n"/>
      <c r="V4454" s="11">
        <f>IF(OR(B4454="",C4454=""),"",CONCATENATE(B4454,".",C4454))</f>
        <v/>
      </c>
      <c r="W4454" s="6">
        <f>UPPER(TRIM(H4454))</f>
        <v/>
      </c>
      <c r="X4454" s="6">
        <f>UPPER(TRIM(I4454))</f>
        <v/>
      </c>
      <c r="Y4454" s="6">
        <f>IF(V4454&lt;&gt;"",IFERROR(INDEX(federal_program_name_lookup,MATCH(V4454,aln_lookup,0)),""),"")</f>
        <v/>
      </c>
    </row>
    <row r="4455">
      <c r="A4455" s="6">
        <f>IF(B4455&lt;&gt;"", "AWARD-"&amp;TEXT(ROW()-1,"00000"), "")</f>
        <v/>
      </c>
      <c r="B4455" s="7" t="n"/>
      <c r="C4455" s="7" t="n"/>
      <c r="D4455" s="7" t="n"/>
      <c r="E4455" s="8" t="n"/>
      <c r="F4455" s="9" t="n"/>
      <c r="G4455" s="8" t="n"/>
      <c r="H4455" s="8" t="n"/>
      <c r="I4455" s="8" t="n"/>
      <c r="J4455" s="10">
        <f>IF(A4455="",0,SUMIFS(amount_expended,cfda_key,V4455))</f>
        <v/>
      </c>
      <c r="K4455" s="10">
        <f>IF(G4455="OTHER CLUSTER NOT LISTED ABOVE",SUMIFS(amount_expended,uniform_other_cluster_name,X4455), IF(AND(OR(G4455="N/A",G4455=""),H4455=""),0,IF(G4455="STATE CLUSTER",SUMIFS(amount_expended,uniform_state_cluster_name,W4455),SUMIFS(amount_expended,cluster_name,G4455))))</f>
        <v/>
      </c>
      <c r="L4455" s="8" t="n"/>
      <c r="M4455" s="7" t="n"/>
      <c r="N4455" s="8" t="n"/>
      <c r="O4455" s="7" t="n"/>
      <c r="P4455" s="7" t="n"/>
      <c r="Q4455" s="8" t="n"/>
      <c r="R4455" s="9" t="n"/>
      <c r="S4455" s="8" t="n"/>
      <c r="T4455" s="8" t="n"/>
      <c r="U4455" s="8" t="n"/>
      <c r="V4455" s="11">
        <f>IF(OR(B4455="",C4455=""),"",CONCATENATE(B4455,".",C4455))</f>
        <v/>
      </c>
      <c r="W4455" s="6">
        <f>UPPER(TRIM(H4455))</f>
        <v/>
      </c>
      <c r="X4455" s="6">
        <f>UPPER(TRIM(I4455))</f>
        <v/>
      </c>
      <c r="Y4455" s="6">
        <f>IF(V4455&lt;&gt;"",IFERROR(INDEX(federal_program_name_lookup,MATCH(V4455,aln_lookup,0)),""),"")</f>
        <v/>
      </c>
    </row>
    <row r="4456">
      <c r="A4456" s="6">
        <f>IF(B4456&lt;&gt;"", "AWARD-"&amp;TEXT(ROW()-1,"00000"), "")</f>
        <v/>
      </c>
      <c r="B4456" s="7" t="n"/>
      <c r="C4456" s="7" t="n"/>
      <c r="D4456" s="7" t="n"/>
      <c r="E4456" s="8" t="n"/>
      <c r="F4456" s="9" t="n"/>
      <c r="G4456" s="8" t="n"/>
      <c r="H4456" s="8" t="n"/>
      <c r="I4456" s="8" t="n"/>
      <c r="J4456" s="10">
        <f>IF(A4456="",0,SUMIFS(amount_expended,cfda_key,V4456))</f>
        <v/>
      </c>
      <c r="K4456" s="10">
        <f>IF(G4456="OTHER CLUSTER NOT LISTED ABOVE",SUMIFS(amount_expended,uniform_other_cluster_name,X4456), IF(AND(OR(G4456="N/A",G4456=""),H4456=""),0,IF(G4456="STATE CLUSTER",SUMIFS(amount_expended,uniform_state_cluster_name,W4456),SUMIFS(amount_expended,cluster_name,G4456))))</f>
        <v/>
      </c>
      <c r="L4456" s="8" t="n"/>
      <c r="M4456" s="7" t="n"/>
      <c r="N4456" s="8" t="n"/>
      <c r="O4456" s="7" t="n"/>
      <c r="P4456" s="7" t="n"/>
      <c r="Q4456" s="8" t="n"/>
      <c r="R4456" s="9" t="n"/>
      <c r="S4456" s="8" t="n"/>
      <c r="T4456" s="8" t="n"/>
      <c r="U4456" s="8" t="n"/>
      <c r="V4456" s="11">
        <f>IF(OR(B4456="",C4456=""),"",CONCATENATE(B4456,".",C4456))</f>
        <v/>
      </c>
      <c r="W4456" s="6">
        <f>UPPER(TRIM(H4456))</f>
        <v/>
      </c>
      <c r="X4456" s="6">
        <f>UPPER(TRIM(I4456))</f>
        <v/>
      </c>
      <c r="Y4456" s="6">
        <f>IF(V4456&lt;&gt;"",IFERROR(INDEX(federal_program_name_lookup,MATCH(V4456,aln_lookup,0)),""),"")</f>
        <v/>
      </c>
    </row>
    <row r="4457">
      <c r="A4457" s="6">
        <f>IF(B4457&lt;&gt;"", "AWARD-"&amp;TEXT(ROW()-1,"00000"), "")</f>
        <v/>
      </c>
      <c r="B4457" s="7" t="n"/>
      <c r="C4457" s="7" t="n"/>
      <c r="D4457" s="7" t="n"/>
      <c r="E4457" s="8" t="n"/>
      <c r="F4457" s="9" t="n"/>
      <c r="G4457" s="8" t="n"/>
      <c r="H4457" s="8" t="n"/>
      <c r="I4457" s="8" t="n"/>
      <c r="J4457" s="10">
        <f>IF(A4457="",0,SUMIFS(amount_expended,cfda_key,V4457))</f>
        <v/>
      </c>
      <c r="K4457" s="10">
        <f>IF(G4457="OTHER CLUSTER NOT LISTED ABOVE",SUMIFS(amount_expended,uniform_other_cluster_name,X4457), IF(AND(OR(G4457="N/A",G4457=""),H4457=""),0,IF(G4457="STATE CLUSTER",SUMIFS(amount_expended,uniform_state_cluster_name,W4457),SUMIFS(amount_expended,cluster_name,G4457))))</f>
        <v/>
      </c>
      <c r="L4457" s="8" t="n"/>
      <c r="M4457" s="7" t="n"/>
      <c r="N4457" s="8" t="n"/>
      <c r="O4457" s="7" t="n"/>
      <c r="P4457" s="7" t="n"/>
      <c r="Q4457" s="8" t="n"/>
      <c r="R4457" s="9" t="n"/>
      <c r="S4457" s="8" t="n"/>
      <c r="T4457" s="8" t="n"/>
      <c r="U4457" s="8" t="n"/>
      <c r="V4457" s="11">
        <f>IF(OR(B4457="",C4457=""),"",CONCATENATE(B4457,".",C4457))</f>
        <v/>
      </c>
      <c r="W4457" s="6">
        <f>UPPER(TRIM(H4457))</f>
        <v/>
      </c>
      <c r="X4457" s="6">
        <f>UPPER(TRIM(I4457))</f>
        <v/>
      </c>
      <c r="Y4457" s="6">
        <f>IF(V4457&lt;&gt;"",IFERROR(INDEX(federal_program_name_lookup,MATCH(V4457,aln_lookup,0)),""),"")</f>
        <v/>
      </c>
    </row>
    <row r="4458">
      <c r="A4458" s="6">
        <f>IF(B4458&lt;&gt;"", "AWARD-"&amp;TEXT(ROW()-1,"00000"), "")</f>
        <v/>
      </c>
      <c r="B4458" s="7" t="n"/>
      <c r="C4458" s="7" t="n"/>
      <c r="D4458" s="7" t="n"/>
      <c r="E4458" s="8" t="n"/>
      <c r="F4458" s="9" t="n"/>
      <c r="G4458" s="8" t="n"/>
      <c r="H4458" s="8" t="n"/>
      <c r="I4458" s="8" t="n"/>
      <c r="J4458" s="10">
        <f>IF(A4458="",0,SUMIFS(amount_expended,cfda_key,V4458))</f>
        <v/>
      </c>
      <c r="K4458" s="10">
        <f>IF(G4458="OTHER CLUSTER NOT LISTED ABOVE",SUMIFS(amount_expended,uniform_other_cluster_name,X4458), IF(AND(OR(G4458="N/A",G4458=""),H4458=""),0,IF(G4458="STATE CLUSTER",SUMIFS(amount_expended,uniform_state_cluster_name,W4458),SUMIFS(amount_expended,cluster_name,G4458))))</f>
        <v/>
      </c>
      <c r="L4458" s="8" t="n"/>
      <c r="M4458" s="7" t="n"/>
      <c r="N4458" s="8" t="n"/>
      <c r="O4458" s="7" t="n"/>
      <c r="P4458" s="7" t="n"/>
      <c r="Q4458" s="8" t="n"/>
      <c r="R4458" s="9" t="n"/>
      <c r="S4458" s="8" t="n"/>
      <c r="T4458" s="8" t="n"/>
      <c r="U4458" s="8" t="n"/>
      <c r="V4458" s="11">
        <f>IF(OR(B4458="",C4458=""),"",CONCATENATE(B4458,".",C4458))</f>
        <v/>
      </c>
      <c r="W4458" s="6">
        <f>UPPER(TRIM(H4458))</f>
        <v/>
      </c>
      <c r="X4458" s="6">
        <f>UPPER(TRIM(I4458))</f>
        <v/>
      </c>
      <c r="Y4458" s="6">
        <f>IF(V4458&lt;&gt;"",IFERROR(INDEX(federal_program_name_lookup,MATCH(V4458,aln_lookup,0)),""),"")</f>
        <v/>
      </c>
    </row>
    <row r="4459">
      <c r="A4459" s="6">
        <f>IF(B4459&lt;&gt;"", "AWARD-"&amp;TEXT(ROW()-1,"00000"), "")</f>
        <v/>
      </c>
      <c r="B4459" s="7" t="n"/>
      <c r="C4459" s="7" t="n"/>
      <c r="D4459" s="7" t="n"/>
      <c r="E4459" s="8" t="n"/>
      <c r="F4459" s="9" t="n"/>
      <c r="G4459" s="8" t="n"/>
      <c r="H4459" s="8" t="n"/>
      <c r="I4459" s="8" t="n"/>
      <c r="J4459" s="10">
        <f>IF(A4459="",0,SUMIFS(amount_expended,cfda_key,V4459))</f>
        <v/>
      </c>
      <c r="K4459" s="10">
        <f>IF(G4459="OTHER CLUSTER NOT LISTED ABOVE",SUMIFS(amount_expended,uniform_other_cluster_name,X4459), IF(AND(OR(G4459="N/A",G4459=""),H4459=""),0,IF(G4459="STATE CLUSTER",SUMIFS(amount_expended,uniform_state_cluster_name,W4459),SUMIFS(amount_expended,cluster_name,G4459))))</f>
        <v/>
      </c>
      <c r="L4459" s="8" t="n"/>
      <c r="M4459" s="7" t="n"/>
      <c r="N4459" s="8" t="n"/>
      <c r="O4459" s="7" t="n"/>
      <c r="P4459" s="7" t="n"/>
      <c r="Q4459" s="8" t="n"/>
      <c r="R4459" s="9" t="n"/>
      <c r="S4459" s="8" t="n"/>
      <c r="T4459" s="8" t="n"/>
      <c r="U4459" s="8" t="n"/>
      <c r="V4459" s="11">
        <f>IF(OR(B4459="",C4459=""),"",CONCATENATE(B4459,".",C4459))</f>
        <v/>
      </c>
      <c r="W4459" s="6">
        <f>UPPER(TRIM(H4459))</f>
        <v/>
      </c>
      <c r="X4459" s="6">
        <f>UPPER(TRIM(I4459))</f>
        <v/>
      </c>
      <c r="Y4459" s="6">
        <f>IF(V4459&lt;&gt;"",IFERROR(INDEX(federal_program_name_lookup,MATCH(V4459,aln_lookup,0)),""),"")</f>
        <v/>
      </c>
    </row>
    <row r="4460">
      <c r="A4460" s="6">
        <f>IF(B4460&lt;&gt;"", "AWARD-"&amp;TEXT(ROW()-1,"00000"), "")</f>
        <v/>
      </c>
      <c r="B4460" s="7" t="n"/>
      <c r="C4460" s="7" t="n"/>
      <c r="D4460" s="7" t="n"/>
      <c r="E4460" s="8" t="n"/>
      <c r="F4460" s="9" t="n"/>
      <c r="G4460" s="8" t="n"/>
      <c r="H4460" s="8" t="n"/>
      <c r="I4460" s="8" t="n"/>
      <c r="J4460" s="10">
        <f>IF(A4460="",0,SUMIFS(amount_expended,cfda_key,V4460))</f>
        <v/>
      </c>
      <c r="K4460" s="10">
        <f>IF(G4460="OTHER CLUSTER NOT LISTED ABOVE",SUMIFS(amount_expended,uniform_other_cluster_name,X4460), IF(AND(OR(G4460="N/A",G4460=""),H4460=""),0,IF(G4460="STATE CLUSTER",SUMIFS(amount_expended,uniform_state_cluster_name,W4460),SUMIFS(amount_expended,cluster_name,G4460))))</f>
        <v/>
      </c>
      <c r="L4460" s="8" t="n"/>
      <c r="M4460" s="7" t="n"/>
      <c r="N4460" s="8" t="n"/>
      <c r="O4460" s="7" t="n"/>
      <c r="P4460" s="7" t="n"/>
      <c r="Q4460" s="8" t="n"/>
      <c r="R4460" s="9" t="n"/>
      <c r="S4460" s="8" t="n"/>
      <c r="T4460" s="8" t="n"/>
      <c r="U4460" s="8" t="n"/>
      <c r="V4460" s="11">
        <f>IF(OR(B4460="",C4460=""),"",CONCATENATE(B4460,".",C4460))</f>
        <v/>
      </c>
      <c r="W4460" s="6">
        <f>UPPER(TRIM(H4460))</f>
        <v/>
      </c>
      <c r="X4460" s="6">
        <f>UPPER(TRIM(I4460))</f>
        <v/>
      </c>
      <c r="Y4460" s="6">
        <f>IF(V4460&lt;&gt;"",IFERROR(INDEX(federal_program_name_lookup,MATCH(V4460,aln_lookup,0)),""),"")</f>
        <v/>
      </c>
    </row>
    <row r="4461">
      <c r="A4461" s="6">
        <f>IF(B4461&lt;&gt;"", "AWARD-"&amp;TEXT(ROW()-1,"00000"), "")</f>
        <v/>
      </c>
      <c r="B4461" s="7" t="n"/>
      <c r="C4461" s="7" t="n"/>
      <c r="D4461" s="7" t="n"/>
      <c r="E4461" s="8" t="n"/>
      <c r="F4461" s="9" t="n"/>
      <c r="G4461" s="8" t="n"/>
      <c r="H4461" s="8" t="n"/>
      <c r="I4461" s="8" t="n"/>
      <c r="J4461" s="10">
        <f>IF(A4461="",0,SUMIFS(amount_expended,cfda_key,V4461))</f>
        <v/>
      </c>
      <c r="K4461" s="10">
        <f>IF(G4461="OTHER CLUSTER NOT LISTED ABOVE",SUMIFS(amount_expended,uniform_other_cluster_name,X4461), IF(AND(OR(G4461="N/A",G4461=""),H4461=""),0,IF(G4461="STATE CLUSTER",SUMIFS(amount_expended,uniform_state_cluster_name,W4461),SUMIFS(amount_expended,cluster_name,G4461))))</f>
        <v/>
      </c>
      <c r="L4461" s="8" t="n"/>
      <c r="M4461" s="7" t="n"/>
      <c r="N4461" s="8" t="n"/>
      <c r="O4461" s="7" t="n"/>
      <c r="P4461" s="7" t="n"/>
      <c r="Q4461" s="8" t="n"/>
      <c r="R4461" s="9" t="n"/>
      <c r="S4461" s="8" t="n"/>
      <c r="T4461" s="8" t="n"/>
      <c r="U4461" s="8" t="n"/>
      <c r="V4461" s="11">
        <f>IF(OR(B4461="",C4461=""),"",CONCATENATE(B4461,".",C4461))</f>
        <v/>
      </c>
      <c r="W4461" s="6">
        <f>UPPER(TRIM(H4461))</f>
        <v/>
      </c>
      <c r="X4461" s="6">
        <f>UPPER(TRIM(I4461))</f>
        <v/>
      </c>
      <c r="Y4461" s="6">
        <f>IF(V4461&lt;&gt;"",IFERROR(INDEX(federal_program_name_lookup,MATCH(V4461,aln_lookup,0)),""),"")</f>
        <v/>
      </c>
    </row>
    <row r="4462">
      <c r="A4462" s="6">
        <f>IF(B4462&lt;&gt;"", "AWARD-"&amp;TEXT(ROW()-1,"00000"), "")</f>
        <v/>
      </c>
      <c r="B4462" s="7" t="n"/>
      <c r="C4462" s="7" t="n"/>
      <c r="D4462" s="7" t="n"/>
      <c r="E4462" s="8" t="n"/>
      <c r="F4462" s="9" t="n"/>
      <c r="G4462" s="8" t="n"/>
      <c r="H4462" s="8" t="n"/>
      <c r="I4462" s="8" t="n"/>
      <c r="J4462" s="10">
        <f>IF(A4462="",0,SUMIFS(amount_expended,cfda_key,V4462))</f>
        <v/>
      </c>
      <c r="K4462" s="10">
        <f>IF(G4462="OTHER CLUSTER NOT LISTED ABOVE",SUMIFS(amount_expended,uniform_other_cluster_name,X4462), IF(AND(OR(G4462="N/A",G4462=""),H4462=""),0,IF(G4462="STATE CLUSTER",SUMIFS(amount_expended,uniform_state_cluster_name,W4462),SUMIFS(amount_expended,cluster_name,G4462))))</f>
        <v/>
      </c>
      <c r="L4462" s="8" t="n"/>
      <c r="M4462" s="7" t="n"/>
      <c r="N4462" s="8" t="n"/>
      <c r="O4462" s="7" t="n"/>
      <c r="P4462" s="7" t="n"/>
      <c r="Q4462" s="8" t="n"/>
      <c r="R4462" s="9" t="n"/>
      <c r="S4462" s="8" t="n"/>
      <c r="T4462" s="8" t="n"/>
      <c r="U4462" s="8" t="n"/>
      <c r="V4462" s="11">
        <f>IF(OR(B4462="",C4462=""),"",CONCATENATE(B4462,".",C4462))</f>
        <v/>
      </c>
      <c r="W4462" s="6">
        <f>UPPER(TRIM(H4462))</f>
        <v/>
      </c>
      <c r="X4462" s="6">
        <f>UPPER(TRIM(I4462))</f>
        <v/>
      </c>
      <c r="Y4462" s="6">
        <f>IF(V4462&lt;&gt;"",IFERROR(INDEX(federal_program_name_lookup,MATCH(V4462,aln_lookup,0)),""),"")</f>
        <v/>
      </c>
    </row>
    <row r="4463">
      <c r="A4463" s="6">
        <f>IF(B4463&lt;&gt;"", "AWARD-"&amp;TEXT(ROW()-1,"00000"), "")</f>
        <v/>
      </c>
      <c r="B4463" s="7" t="n"/>
      <c r="C4463" s="7" t="n"/>
      <c r="D4463" s="7" t="n"/>
      <c r="E4463" s="8" t="n"/>
      <c r="F4463" s="9" t="n"/>
      <c r="G4463" s="8" t="n"/>
      <c r="H4463" s="8" t="n"/>
      <c r="I4463" s="8" t="n"/>
      <c r="J4463" s="10">
        <f>IF(A4463="",0,SUMIFS(amount_expended,cfda_key,V4463))</f>
        <v/>
      </c>
      <c r="K4463" s="10">
        <f>IF(G4463="OTHER CLUSTER NOT LISTED ABOVE",SUMIFS(amount_expended,uniform_other_cluster_name,X4463), IF(AND(OR(G4463="N/A",G4463=""),H4463=""),0,IF(G4463="STATE CLUSTER",SUMIFS(amount_expended,uniform_state_cluster_name,W4463),SUMIFS(amount_expended,cluster_name,G4463))))</f>
        <v/>
      </c>
      <c r="L4463" s="8" t="n"/>
      <c r="M4463" s="7" t="n"/>
      <c r="N4463" s="8" t="n"/>
      <c r="O4463" s="7" t="n"/>
      <c r="P4463" s="7" t="n"/>
      <c r="Q4463" s="8" t="n"/>
      <c r="R4463" s="9" t="n"/>
      <c r="S4463" s="8" t="n"/>
      <c r="T4463" s="8" t="n"/>
      <c r="U4463" s="8" t="n"/>
      <c r="V4463" s="11">
        <f>IF(OR(B4463="",C4463=""),"",CONCATENATE(B4463,".",C4463))</f>
        <v/>
      </c>
      <c r="W4463" s="6">
        <f>UPPER(TRIM(H4463))</f>
        <v/>
      </c>
      <c r="X4463" s="6">
        <f>UPPER(TRIM(I4463))</f>
        <v/>
      </c>
      <c r="Y4463" s="6">
        <f>IF(V4463&lt;&gt;"",IFERROR(INDEX(federal_program_name_lookup,MATCH(V4463,aln_lookup,0)),""),"")</f>
        <v/>
      </c>
    </row>
    <row r="4464">
      <c r="A4464" s="6">
        <f>IF(B4464&lt;&gt;"", "AWARD-"&amp;TEXT(ROW()-1,"00000"), "")</f>
        <v/>
      </c>
      <c r="B4464" s="7" t="n"/>
      <c r="C4464" s="7" t="n"/>
      <c r="D4464" s="7" t="n"/>
      <c r="E4464" s="8" t="n"/>
      <c r="F4464" s="9" t="n"/>
      <c r="G4464" s="8" t="n"/>
      <c r="H4464" s="8" t="n"/>
      <c r="I4464" s="8" t="n"/>
      <c r="J4464" s="10">
        <f>IF(A4464="",0,SUMIFS(amount_expended,cfda_key,V4464))</f>
        <v/>
      </c>
      <c r="K4464" s="10">
        <f>IF(G4464="OTHER CLUSTER NOT LISTED ABOVE",SUMIFS(amount_expended,uniform_other_cluster_name,X4464), IF(AND(OR(G4464="N/A",G4464=""),H4464=""),0,IF(G4464="STATE CLUSTER",SUMIFS(amount_expended,uniform_state_cluster_name,W4464),SUMIFS(amount_expended,cluster_name,G4464))))</f>
        <v/>
      </c>
      <c r="L4464" s="8" t="n"/>
      <c r="M4464" s="7" t="n"/>
      <c r="N4464" s="8" t="n"/>
      <c r="O4464" s="7" t="n"/>
      <c r="P4464" s="7" t="n"/>
      <c r="Q4464" s="8" t="n"/>
      <c r="R4464" s="9" t="n"/>
      <c r="S4464" s="8" t="n"/>
      <c r="T4464" s="8" t="n"/>
      <c r="U4464" s="8" t="n"/>
      <c r="V4464" s="11">
        <f>IF(OR(B4464="",C4464=""),"",CONCATENATE(B4464,".",C4464))</f>
        <v/>
      </c>
      <c r="W4464" s="6">
        <f>UPPER(TRIM(H4464))</f>
        <v/>
      </c>
      <c r="X4464" s="6">
        <f>UPPER(TRIM(I4464))</f>
        <v/>
      </c>
      <c r="Y4464" s="6">
        <f>IF(V4464&lt;&gt;"",IFERROR(INDEX(federal_program_name_lookup,MATCH(V4464,aln_lookup,0)),""),"")</f>
        <v/>
      </c>
    </row>
    <row r="4465">
      <c r="A4465" s="6">
        <f>IF(B4465&lt;&gt;"", "AWARD-"&amp;TEXT(ROW()-1,"00000"), "")</f>
        <v/>
      </c>
      <c r="B4465" s="7" t="n"/>
      <c r="C4465" s="7" t="n"/>
      <c r="D4465" s="7" t="n"/>
      <c r="E4465" s="8" t="n"/>
      <c r="F4465" s="9" t="n"/>
      <c r="G4465" s="8" t="n"/>
      <c r="H4465" s="8" t="n"/>
      <c r="I4465" s="8" t="n"/>
      <c r="J4465" s="10">
        <f>IF(A4465="",0,SUMIFS(amount_expended,cfda_key,V4465))</f>
        <v/>
      </c>
      <c r="K4465" s="10">
        <f>IF(G4465="OTHER CLUSTER NOT LISTED ABOVE",SUMIFS(amount_expended,uniform_other_cluster_name,X4465), IF(AND(OR(G4465="N/A",G4465=""),H4465=""),0,IF(G4465="STATE CLUSTER",SUMIFS(amount_expended,uniform_state_cluster_name,W4465),SUMIFS(amount_expended,cluster_name,G4465))))</f>
        <v/>
      </c>
      <c r="L4465" s="8" t="n"/>
      <c r="M4465" s="7" t="n"/>
      <c r="N4465" s="8" t="n"/>
      <c r="O4465" s="7" t="n"/>
      <c r="P4465" s="7" t="n"/>
      <c r="Q4465" s="8" t="n"/>
      <c r="R4465" s="9" t="n"/>
      <c r="S4465" s="8" t="n"/>
      <c r="T4465" s="8" t="n"/>
      <c r="U4465" s="8" t="n"/>
      <c r="V4465" s="11">
        <f>IF(OR(B4465="",C4465=""),"",CONCATENATE(B4465,".",C4465))</f>
        <v/>
      </c>
      <c r="W4465" s="6">
        <f>UPPER(TRIM(H4465))</f>
        <v/>
      </c>
      <c r="X4465" s="6">
        <f>UPPER(TRIM(I4465))</f>
        <v/>
      </c>
      <c r="Y4465" s="6">
        <f>IF(V4465&lt;&gt;"",IFERROR(INDEX(federal_program_name_lookup,MATCH(V4465,aln_lookup,0)),""),"")</f>
        <v/>
      </c>
    </row>
    <row r="4466">
      <c r="A4466" s="6">
        <f>IF(B4466&lt;&gt;"", "AWARD-"&amp;TEXT(ROW()-1,"00000"), "")</f>
        <v/>
      </c>
      <c r="B4466" s="7" t="n"/>
      <c r="C4466" s="7" t="n"/>
      <c r="D4466" s="7" t="n"/>
      <c r="E4466" s="8" t="n"/>
      <c r="F4466" s="9" t="n"/>
      <c r="G4466" s="8" t="n"/>
      <c r="H4466" s="8" t="n"/>
      <c r="I4466" s="8" t="n"/>
      <c r="J4466" s="10">
        <f>IF(A4466="",0,SUMIFS(amount_expended,cfda_key,V4466))</f>
        <v/>
      </c>
      <c r="K4466" s="10">
        <f>IF(G4466="OTHER CLUSTER NOT LISTED ABOVE",SUMIFS(amount_expended,uniform_other_cluster_name,X4466), IF(AND(OR(G4466="N/A",G4466=""),H4466=""),0,IF(G4466="STATE CLUSTER",SUMIFS(amount_expended,uniform_state_cluster_name,W4466),SUMIFS(amount_expended,cluster_name,G4466))))</f>
        <v/>
      </c>
      <c r="L4466" s="8" t="n"/>
      <c r="M4466" s="7" t="n"/>
      <c r="N4466" s="8" t="n"/>
      <c r="O4466" s="7" t="n"/>
      <c r="P4466" s="7" t="n"/>
      <c r="Q4466" s="8" t="n"/>
      <c r="R4466" s="9" t="n"/>
      <c r="S4466" s="8" t="n"/>
      <c r="T4466" s="8" t="n"/>
      <c r="U4466" s="8" t="n"/>
      <c r="V4466" s="11">
        <f>IF(OR(B4466="",C4466=""),"",CONCATENATE(B4466,".",C4466))</f>
        <v/>
      </c>
      <c r="W4466" s="6">
        <f>UPPER(TRIM(H4466))</f>
        <v/>
      </c>
      <c r="X4466" s="6">
        <f>UPPER(TRIM(I4466))</f>
        <v/>
      </c>
      <c r="Y4466" s="6">
        <f>IF(V4466&lt;&gt;"",IFERROR(INDEX(federal_program_name_lookup,MATCH(V4466,aln_lookup,0)),""),"")</f>
        <v/>
      </c>
    </row>
    <row r="4467">
      <c r="A4467" s="6">
        <f>IF(B4467&lt;&gt;"", "AWARD-"&amp;TEXT(ROW()-1,"00000"), "")</f>
        <v/>
      </c>
      <c r="B4467" s="7" t="n"/>
      <c r="C4467" s="7" t="n"/>
      <c r="D4467" s="7" t="n"/>
      <c r="E4467" s="8" t="n"/>
      <c r="F4467" s="9" t="n"/>
      <c r="G4467" s="8" t="n"/>
      <c r="H4467" s="8" t="n"/>
      <c r="I4467" s="8" t="n"/>
      <c r="J4467" s="10">
        <f>IF(A4467="",0,SUMIFS(amount_expended,cfda_key,V4467))</f>
        <v/>
      </c>
      <c r="K4467" s="10">
        <f>IF(G4467="OTHER CLUSTER NOT LISTED ABOVE",SUMIFS(amount_expended,uniform_other_cluster_name,X4467), IF(AND(OR(G4467="N/A",G4467=""),H4467=""),0,IF(G4467="STATE CLUSTER",SUMIFS(amount_expended,uniform_state_cluster_name,W4467),SUMIFS(amount_expended,cluster_name,G4467))))</f>
        <v/>
      </c>
      <c r="L4467" s="8" t="n"/>
      <c r="M4467" s="7" t="n"/>
      <c r="N4467" s="8" t="n"/>
      <c r="O4467" s="7" t="n"/>
      <c r="P4467" s="7" t="n"/>
      <c r="Q4467" s="8" t="n"/>
      <c r="R4467" s="9" t="n"/>
      <c r="S4467" s="8" t="n"/>
      <c r="T4467" s="8" t="n"/>
      <c r="U4467" s="8" t="n"/>
      <c r="V4467" s="11">
        <f>IF(OR(B4467="",C4467=""),"",CONCATENATE(B4467,".",C4467))</f>
        <v/>
      </c>
      <c r="W4467" s="6">
        <f>UPPER(TRIM(H4467))</f>
        <v/>
      </c>
      <c r="X4467" s="6">
        <f>UPPER(TRIM(I4467))</f>
        <v/>
      </c>
      <c r="Y4467" s="6">
        <f>IF(V4467&lt;&gt;"",IFERROR(INDEX(federal_program_name_lookup,MATCH(V4467,aln_lookup,0)),""),"")</f>
        <v/>
      </c>
    </row>
    <row r="4468">
      <c r="A4468" s="6">
        <f>IF(B4468&lt;&gt;"", "AWARD-"&amp;TEXT(ROW()-1,"00000"), "")</f>
        <v/>
      </c>
      <c r="B4468" s="7" t="n"/>
      <c r="C4468" s="7" t="n"/>
      <c r="D4468" s="7" t="n"/>
      <c r="E4468" s="8" t="n"/>
      <c r="F4468" s="9" t="n"/>
      <c r="G4468" s="8" t="n"/>
      <c r="H4468" s="8" t="n"/>
      <c r="I4468" s="8" t="n"/>
      <c r="J4468" s="10">
        <f>IF(A4468="",0,SUMIFS(amount_expended,cfda_key,V4468))</f>
        <v/>
      </c>
      <c r="K4468" s="10">
        <f>IF(G4468="OTHER CLUSTER NOT LISTED ABOVE",SUMIFS(amount_expended,uniform_other_cluster_name,X4468), IF(AND(OR(G4468="N/A",G4468=""),H4468=""),0,IF(G4468="STATE CLUSTER",SUMIFS(amount_expended,uniform_state_cluster_name,W4468),SUMIFS(amount_expended,cluster_name,G4468))))</f>
        <v/>
      </c>
      <c r="L4468" s="8" t="n"/>
      <c r="M4468" s="7" t="n"/>
      <c r="N4468" s="8" t="n"/>
      <c r="O4468" s="7" t="n"/>
      <c r="P4468" s="7" t="n"/>
      <c r="Q4468" s="8" t="n"/>
      <c r="R4468" s="9" t="n"/>
      <c r="S4468" s="8" t="n"/>
      <c r="T4468" s="8" t="n"/>
      <c r="U4468" s="8" t="n"/>
      <c r="V4468" s="11">
        <f>IF(OR(B4468="",C4468=""),"",CONCATENATE(B4468,".",C4468))</f>
        <v/>
      </c>
      <c r="W4468" s="6">
        <f>UPPER(TRIM(H4468))</f>
        <v/>
      </c>
      <c r="X4468" s="6">
        <f>UPPER(TRIM(I4468))</f>
        <v/>
      </c>
      <c r="Y4468" s="6">
        <f>IF(V4468&lt;&gt;"",IFERROR(INDEX(federal_program_name_lookup,MATCH(V4468,aln_lookup,0)),""),"")</f>
        <v/>
      </c>
    </row>
    <row r="4469">
      <c r="A4469" s="6">
        <f>IF(B4469&lt;&gt;"", "AWARD-"&amp;TEXT(ROW()-1,"00000"), "")</f>
        <v/>
      </c>
      <c r="B4469" s="7" t="n"/>
      <c r="C4469" s="7" t="n"/>
      <c r="D4469" s="7" t="n"/>
      <c r="E4469" s="8" t="n"/>
      <c r="F4469" s="9" t="n"/>
      <c r="G4469" s="8" t="n"/>
      <c r="H4469" s="8" t="n"/>
      <c r="I4469" s="8" t="n"/>
      <c r="J4469" s="10">
        <f>IF(A4469="",0,SUMIFS(amount_expended,cfda_key,V4469))</f>
        <v/>
      </c>
      <c r="K4469" s="10">
        <f>IF(G4469="OTHER CLUSTER NOT LISTED ABOVE",SUMIFS(amount_expended,uniform_other_cluster_name,X4469), IF(AND(OR(G4469="N/A",G4469=""),H4469=""),0,IF(G4469="STATE CLUSTER",SUMIFS(amount_expended,uniform_state_cluster_name,W4469),SUMIFS(amount_expended,cluster_name,G4469))))</f>
        <v/>
      </c>
      <c r="L4469" s="8" t="n"/>
      <c r="M4469" s="7" t="n"/>
      <c r="N4469" s="8" t="n"/>
      <c r="O4469" s="7" t="n"/>
      <c r="P4469" s="7" t="n"/>
      <c r="Q4469" s="8" t="n"/>
      <c r="R4469" s="9" t="n"/>
      <c r="S4469" s="8" t="n"/>
      <c r="T4469" s="8" t="n"/>
      <c r="U4469" s="8" t="n"/>
      <c r="V4469" s="11">
        <f>IF(OR(B4469="",C4469=""),"",CONCATENATE(B4469,".",C4469))</f>
        <v/>
      </c>
      <c r="W4469" s="6">
        <f>UPPER(TRIM(H4469))</f>
        <v/>
      </c>
      <c r="X4469" s="6">
        <f>UPPER(TRIM(I4469))</f>
        <v/>
      </c>
      <c r="Y4469" s="6">
        <f>IF(V4469&lt;&gt;"",IFERROR(INDEX(federal_program_name_lookup,MATCH(V4469,aln_lookup,0)),""),"")</f>
        <v/>
      </c>
    </row>
    <row r="4470">
      <c r="A4470" s="6">
        <f>IF(B4470&lt;&gt;"", "AWARD-"&amp;TEXT(ROW()-1,"00000"), "")</f>
        <v/>
      </c>
      <c r="B4470" s="7" t="n"/>
      <c r="C4470" s="7" t="n"/>
      <c r="D4470" s="7" t="n"/>
      <c r="E4470" s="8" t="n"/>
      <c r="F4470" s="9" t="n"/>
      <c r="G4470" s="8" t="n"/>
      <c r="H4470" s="8" t="n"/>
      <c r="I4470" s="8" t="n"/>
      <c r="J4470" s="10">
        <f>IF(A4470="",0,SUMIFS(amount_expended,cfda_key,V4470))</f>
        <v/>
      </c>
      <c r="K4470" s="10">
        <f>IF(G4470="OTHER CLUSTER NOT LISTED ABOVE",SUMIFS(amount_expended,uniform_other_cluster_name,X4470), IF(AND(OR(G4470="N/A",G4470=""),H4470=""),0,IF(G4470="STATE CLUSTER",SUMIFS(amount_expended,uniform_state_cluster_name,W4470),SUMIFS(amount_expended,cluster_name,G4470))))</f>
        <v/>
      </c>
      <c r="L4470" s="8" t="n"/>
      <c r="M4470" s="7" t="n"/>
      <c r="N4470" s="8" t="n"/>
      <c r="O4470" s="7" t="n"/>
      <c r="P4470" s="7" t="n"/>
      <c r="Q4470" s="8" t="n"/>
      <c r="R4470" s="9" t="n"/>
      <c r="S4470" s="8" t="n"/>
      <c r="T4470" s="8" t="n"/>
      <c r="U4470" s="8" t="n"/>
      <c r="V4470" s="11">
        <f>IF(OR(B4470="",C4470=""),"",CONCATENATE(B4470,".",C4470))</f>
        <v/>
      </c>
      <c r="W4470" s="6">
        <f>UPPER(TRIM(H4470))</f>
        <v/>
      </c>
      <c r="X4470" s="6">
        <f>UPPER(TRIM(I4470))</f>
        <v/>
      </c>
      <c r="Y4470" s="6">
        <f>IF(V4470&lt;&gt;"",IFERROR(INDEX(federal_program_name_lookup,MATCH(V4470,aln_lookup,0)),""),"")</f>
        <v/>
      </c>
    </row>
    <row r="4471">
      <c r="A4471" s="6">
        <f>IF(B4471&lt;&gt;"", "AWARD-"&amp;TEXT(ROW()-1,"00000"), "")</f>
        <v/>
      </c>
      <c r="B4471" s="7" t="n"/>
      <c r="C4471" s="7" t="n"/>
      <c r="D4471" s="7" t="n"/>
      <c r="E4471" s="8" t="n"/>
      <c r="F4471" s="9" t="n"/>
      <c r="G4471" s="8" t="n"/>
      <c r="H4471" s="8" t="n"/>
      <c r="I4471" s="8" t="n"/>
      <c r="J4471" s="10">
        <f>IF(A4471="",0,SUMIFS(amount_expended,cfda_key,V4471))</f>
        <v/>
      </c>
      <c r="K4471" s="10">
        <f>IF(G4471="OTHER CLUSTER NOT LISTED ABOVE",SUMIFS(amount_expended,uniform_other_cluster_name,X4471), IF(AND(OR(G4471="N/A",G4471=""),H4471=""),0,IF(G4471="STATE CLUSTER",SUMIFS(amount_expended,uniform_state_cluster_name,W4471),SUMIFS(amount_expended,cluster_name,G4471))))</f>
        <v/>
      </c>
      <c r="L4471" s="8" t="n"/>
      <c r="M4471" s="7" t="n"/>
      <c r="N4471" s="8" t="n"/>
      <c r="O4471" s="7" t="n"/>
      <c r="P4471" s="7" t="n"/>
      <c r="Q4471" s="8" t="n"/>
      <c r="R4471" s="9" t="n"/>
      <c r="S4471" s="8" t="n"/>
      <c r="T4471" s="8" t="n"/>
      <c r="U4471" s="8" t="n"/>
      <c r="V4471" s="11">
        <f>IF(OR(B4471="",C4471=""),"",CONCATENATE(B4471,".",C4471))</f>
        <v/>
      </c>
      <c r="W4471" s="6">
        <f>UPPER(TRIM(H4471))</f>
        <v/>
      </c>
      <c r="X4471" s="6">
        <f>UPPER(TRIM(I4471))</f>
        <v/>
      </c>
      <c r="Y4471" s="6">
        <f>IF(V4471&lt;&gt;"",IFERROR(INDEX(federal_program_name_lookup,MATCH(V4471,aln_lookup,0)),""),"")</f>
        <v/>
      </c>
    </row>
    <row r="4472">
      <c r="A4472" s="6">
        <f>IF(B4472&lt;&gt;"", "AWARD-"&amp;TEXT(ROW()-1,"00000"), "")</f>
        <v/>
      </c>
      <c r="B4472" s="7" t="n"/>
      <c r="C4472" s="7" t="n"/>
      <c r="D4472" s="7" t="n"/>
      <c r="E4472" s="8" t="n"/>
      <c r="F4472" s="9" t="n"/>
      <c r="G4472" s="8" t="n"/>
      <c r="H4472" s="8" t="n"/>
      <c r="I4472" s="8" t="n"/>
      <c r="J4472" s="10">
        <f>IF(A4472="",0,SUMIFS(amount_expended,cfda_key,V4472))</f>
        <v/>
      </c>
      <c r="K4472" s="10">
        <f>IF(G4472="OTHER CLUSTER NOT LISTED ABOVE",SUMIFS(amount_expended,uniform_other_cluster_name,X4472), IF(AND(OR(G4472="N/A",G4472=""),H4472=""),0,IF(G4472="STATE CLUSTER",SUMIFS(amount_expended,uniform_state_cluster_name,W4472),SUMIFS(amount_expended,cluster_name,G4472))))</f>
        <v/>
      </c>
      <c r="L4472" s="8" t="n"/>
      <c r="M4472" s="7" t="n"/>
      <c r="N4472" s="8" t="n"/>
      <c r="O4472" s="7" t="n"/>
      <c r="P4472" s="7" t="n"/>
      <c r="Q4472" s="8" t="n"/>
      <c r="R4472" s="9" t="n"/>
      <c r="S4472" s="8" t="n"/>
      <c r="T4472" s="8" t="n"/>
      <c r="U4472" s="8" t="n"/>
      <c r="V4472" s="11">
        <f>IF(OR(B4472="",C4472=""),"",CONCATENATE(B4472,".",C4472))</f>
        <v/>
      </c>
      <c r="W4472" s="6">
        <f>UPPER(TRIM(H4472))</f>
        <v/>
      </c>
      <c r="X4472" s="6">
        <f>UPPER(TRIM(I4472))</f>
        <v/>
      </c>
      <c r="Y4472" s="6">
        <f>IF(V4472&lt;&gt;"",IFERROR(INDEX(federal_program_name_lookup,MATCH(V4472,aln_lookup,0)),""),"")</f>
        <v/>
      </c>
    </row>
    <row r="4473">
      <c r="A4473" s="6">
        <f>IF(B4473&lt;&gt;"", "AWARD-"&amp;TEXT(ROW()-1,"00000"), "")</f>
        <v/>
      </c>
      <c r="B4473" s="7" t="n"/>
      <c r="C4473" s="7" t="n"/>
      <c r="D4473" s="7" t="n"/>
      <c r="E4473" s="8" t="n"/>
      <c r="F4473" s="9" t="n"/>
      <c r="G4473" s="8" t="n"/>
      <c r="H4473" s="8" t="n"/>
      <c r="I4473" s="8" t="n"/>
      <c r="J4473" s="10">
        <f>IF(A4473="",0,SUMIFS(amount_expended,cfda_key,V4473))</f>
        <v/>
      </c>
      <c r="K4473" s="10">
        <f>IF(G4473="OTHER CLUSTER NOT LISTED ABOVE",SUMIFS(amount_expended,uniform_other_cluster_name,X4473), IF(AND(OR(G4473="N/A",G4473=""),H4473=""),0,IF(G4473="STATE CLUSTER",SUMIFS(amount_expended,uniform_state_cluster_name,W4473),SUMIFS(amount_expended,cluster_name,G4473))))</f>
        <v/>
      </c>
      <c r="L4473" s="8" t="n"/>
      <c r="M4473" s="7" t="n"/>
      <c r="N4473" s="8" t="n"/>
      <c r="O4473" s="7" t="n"/>
      <c r="P4473" s="7" t="n"/>
      <c r="Q4473" s="8" t="n"/>
      <c r="R4473" s="9" t="n"/>
      <c r="S4473" s="8" t="n"/>
      <c r="T4473" s="8" t="n"/>
      <c r="U4473" s="8" t="n"/>
      <c r="V4473" s="11">
        <f>IF(OR(B4473="",C4473=""),"",CONCATENATE(B4473,".",C4473))</f>
        <v/>
      </c>
      <c r="W4473" s="6">
        <f>UPPER(TRIM(H4473))</f>
        <v/>
      </c>
      <c r="X4473" s="6">
        <f>UPPER(TRIM(I4473))</f>
        <v/>
      </c>
      <c r="Y4473" s="6">
        <f>IF(V4473&lt;&gt;"",IFERROR(INDEX(federal_program_name_lookup,MATCH(V4473,aln_lookup,0)),""),"")</f>
        <v/>
      </c>
    </row>
    <row r="4474">
      <c r="A4474" s="6">
        <f>IF(B4474&lt;&gt;"", "AWARD-"&amp;TEXT(ROW()-1,"00000"), "")</f>
        <v/>
      </c>
      <c r="B4474" s="7" t="n"/>
      <c r="C4474" s="7" t="n"/>
      <c r="D4474" s="7" t="n"/>
      <c r="E4474" s="8" t="n"/>
      <c r="F4474" s="9" t="n"/>
      <c r="G4474" s="8" t="n"/>
      <c r="H4474" s="8" t="n"/>
      <c r="I4474" s="8" t="n"/>
      <c r="J4474" s="10">
        <f>IF(A4474="",0,SUMIFS(amount_expended,cfda_key,V4474))</f>
        <v/>
      </c>
      <c r="K4474" s="10">
        <f>IF(G4474="OTHER CLUSTER NOT LISTED ABOVE",SUMIFS(amount_expended,uniform_other_cluster_name,X4474), IF(AND(OR(G4474="N/A",G4474=""),H4474=""),0,IF(G4474="STATE CLUSTER",SUMIFS(amount_expended,uniform_state_cluster_name,W4474),SUMIFS(amount_expended,cluster_name,G4474))))</f>
        <v/>
      </c>
      <c r="L4474" s="8" t="n"/>
      <c r="M4474" s="7" t="n"/>
      <c r="N4474" s="8" t="n"/>
      <c r="O4474" s="7" t="n"/>
      <c r="P4474" s="7" t="n"/>
      <c r="Q4474" s="8" t="n"/>
      <c r="R4474" s="9" t="n"/>
      <c r="S4474" s="8" t="n"/>
      <c r="T4474" s="8" t="n"/>
      <c r="U4474" s="8" t="n"/>
      <c r="V4474" s="11">
        <f>IF(OR(B4474="",C4474=""),"",CONCATENATE(B4474,".",C4474))</f>
        <v/>
      </c>
      <c r="W4474" s="6">
        <f>UPPER(TRIM(H4474))</f>
        <v/>
      </c>
      <c r="X4474" s="6">
        <f>UPPER(TRIM(I4474))</f>
        <v/>
      </c>
      <c r="Y4474" s="6">
        <f>IF(V4474&lt;&gt;"",IFERROR(INDEX(federal_program_name_lookup,MATCH(V4474,aln_lookup,0)),""),"")</f>
        <v/>
      </c>
    </row>
    <row r="4475">
      <c r="A4475" s="6">
        <f>IF(B4475&lt;&gt;"", "AWARD-"&amp;TEXT(ROW()-1,"00000"), "")</f>
        <v/>
      </c>
      <c r="B4475" s="7" t="n"/>
      <c r="C4475" s="7" t="n"/>
      <c r="D4475" s="7" t="n"/>
      <c r="E4475" s="8" t="n"/>
      <c r="F4475" s="9" t="n"/>
      <c r="G4475" s="8" t="n"/>
      <c r="H4475" s="8" t="n"/>
      <c r="I4475" s="8" t="n"/>
      <c r="J4475" s="10">
        <f>IF(A4475="",0,SUMIFS(amount_expended,cfda_key,V4475))</f>
        <v/>
      </c>
      <c r="K4475" s="10">
        <f>IF(G4475="OTHER CLUSTER NOT LISTED ABOVE",SUMIFS(amount_expended,uniform_other_cluster_name,X4475), IF(AND(OR(G4475="N/A",G4475=""),H4475=""),0,IF(G4475="STATE CLUSTER",SUMIFS(amount_expended,uniform_state_cluster_name,W4475),SUMIFS(amount_expended,cluster_name,G4475))))</f>
        <v/>
      </c>
      <c r="L4475" s="8" t="n"/>
      <c r="M4475" s="7" t="n"/>
      <c r="N4475" s="8" t="n"/>
      <c r="O4475" s="7" t="n"/>
      <c r="P4475" s="7" t="n"/>
      <c r="Q4475" s="8" t="n"/>
      <c r="R4475" s="9" t="n"/>
      <c r="S4475" s="8" t="n"/>
      <c r="T4475" s="8" t="n"/>
      <c r="U4475" s="8" t="n"/>
      <c r="V4475" s="11">
        <f>IF(OR(B4475="",C4475=""),"",CONCATENATE(B4475,".",C4475))</f>
        <v/>
      </c>
      <c r="W4475" s="6">
        <f>UPPER(TRIM(H4475))</f>
        <v/>
      </c>
      <c r="X4475" s="6">
        <f>UPPER(TRIM(I4475))</f>
        <v/>
      </c>
      <c r="Y4475" s="6">
        <f>IF(V4475&lt;&gt;"",IFERROR(INDEX(federal_program_name_lookup,MATCH(V4475,aln_lookup,0)),""),"")</f>
        <v/>
      </c>
    </row>
    <row r="4476">
      <c r="A4476" s="6">
        <f>IF(B4476&lt;&gt;"", "AWARD-"&amp;TEXT(ROW()-1,"00000"), "")</f>
        <v/>
      </c>
      <c r="B4476" s="7" t="n"/>
      <c r="C4476" s="7" t="n"/>
      <c r="D4476" s="7" t="n"/>
      <c r="E4476" s="8" t="n"/>
      <c r="F4476" s="9" t="n"/>
      <c r="G4476" s="8" t="n"/>
      <c r="H4476" s="8" t="n"/>
      <c r="I4476" s="8" t="n"/>
      <c r="J4476" s="10">
        <f>IF(A4476="",0,SUMIFS(amount_expended,cfda_key,V4476))</f>
        <v/>
      </c>
      <c r="K4476" s="10">
        <f>IF(G4476="OTHER CLUSTER NOT LISTED ABOVE",SUMIFS(amount_expended,uniform_other_cluster_name,X4476), IF(AND(OR(G4476="N/A",G4476=""),H4476=""),0,IF(G4476="STATE CLUSTER",SUMIFS(amount_expended,uniform_state_cluster_name,W4476),SUMIFS(amount_expended,cluster_name,G4476))))</f>
        <v/>
      </c>
      <c r="L4476" s="8" t="n"/>
      <c r="M4476" s="7" t="n"/>
      <c r="N4476" s="8" t="n"/>
      <c r="O4476" s="7" t="n"/>
      <c r="P4476" s="7" t="n"/>
      <c r="Q4476" s="8" t="n"/>
      <c r="R4476" s="9" t="n"/>
      <c r="S4476" s="8" t="n"/>
      <c r="T4476" s="8" t="n"/>
      <c r="U4476" s="8" t="n"/>
      <c r="V4476" s="11">
        <f>IF(OR(B4476="",C4476=""),"",CONCATENATE(B4476,".",C4476))</f>
        <v/>
      </c>
      <c r="W4476" s="6">
        <f>UPPER(TRIM(H4476))</f>
        <v/>
      </c>
      <c r="X4476" s="6">
        <f>UPPER(TRIM(I4476))</f>
        <v/>
      </c>
      <c r="Y4476" s="6">
        <f>IF(V4476&lt;&gt;"",IFERROR(INDEX(federal_program_name_lookup,MATCH(V4476,aln_lookup,0)),""),"")</f>
        <v/>
      </c>
    </row>
    <row r="4477">
      <c r="A4477" s="6">
        <f>IF(B4477&lt;&gt;"", "AWARD-"&amp;TEXT(ROW()-1,"00000"), "")</f>
        <v/>
      </c>
      <c r="B4477" s="7" t="n"/>
      <c r="C4477" s="7" t="n"/>
      <c r="D4477" s="7" t="n"/>
      <c r="E4477" s="8" t="n"/>
      <c r="F4477" s="9" t="n"/>
      <c r="G4477" s="8" t="n"/>
      <c r="H4477" s="8" t="n"/>
      <c r="I4477" s="8" t="n"/>
      <c r="J4477" s="10">
        <f>IF(A4477="",0,SUMIFS(amount_expended,cfda_key,V4477))</f>
        <v/>
      </c>
      <c r="K4477" s="10">
        <f>IF(G4477="OTHER CLUSTER NOT LISTED ABOVE",SUMIFS(amount_expended,uniform_other_cluster_name,X4477), IF(AND(OR(G4477="N/A",G4477=""),H4477=""),0,IF(G4477="STATE CLUSTER",SUMIFS(amount_expended,uniform_state_cluster_name,W4477),SUMIFS(amount_expended,cluster_name,G4477))))</f>
        <v/>
      </c>
      <c r="L4477" s="8" t="n"/>
      <c r="M4477" s="7" t="n"/>
      <c r="N4477" s="8" t="n"/>
      <c r="O4477" s="7" t="n"/>
      <c r="P4477" s="7" t="n"/>
      <c r="Q4477" s="8" t="n"/>
      <c r="R4477" s="9" t="n"/>
      <c r="S4477" s="8" t="n"/>
      <c r="T4477" s="8" t="n"/>
      <c r="U4477" s="8" t="n"/>
      <c r="V4477" s="11">
        <f>IF(OR(B4477="",C4477=""),"",CONCATENATE(B4477,".",C4477))</f>
        <v/>
      </c>
      <c r="W4477" s="6">
        <f>UPPER(TRIM(H4477))</f>
        <v/>
      </c>
      <c r="X4477" s="6">
        <f>UPPER(TRIM(I4477))</f>
        <v/>
      </c>
      <c r="Y4477" s="6">
        <f>IF(V4477&lt;&gt;"",IFERROR(INDEX(federal_program_name_lookup,MATCH(V4477,aln_lookup,0)),""),"")</f>
        <v/>
      </c>
    </row>
    <row r="4478">
      <c r="A4478" s="6">
        <f>IF(B4478&lt;&gt;"", "AWARD-"&amp;TEXT(ROW()-1,"00000"), "")</f>
        <v/>
      </c>
      <c r="B4478" s="7" t="n"/>
      <c r="C4478" s="7" t="n"/>
      <c r="D4478" s="7" t="n"/>
      <c r="E4478" s="8" t="n"/>
      <c r="F4478" s="9" t="n"/>
      <c r="G4478" s="8" t="n"/>
      <c r="H4478" s="8" t="n"/>
      <c r="I4478" s="8" t="n"/>
      <c r="J4478" s="10">
        <f>IF(A4478="",0,SUMIFS(amount_expended,cfda_key,V4478))</f>
        <v/>
      </c>
      <c r="K4478" s="10">
        <f>IF(G4478="OTHER CLUSTER NOT LISTED ABOVE",SUMIFS(amount_expended,uniform_other_cluster_name,X4478), IF(AND(OR(G4478="N/A",G4478=""),H4478=""),0,IF(G4478="STATE CLUSTER",SUMIFS(amount_expended,uniform_state_cluster_name,W4478),SUMIFS(amount_expended,cluster_name,G4478))))</f>
        <v/>
      </c>
      <c r="L4478" s="8" t="n"/>
      <c r="M4478" s="7" t="n"/>
      <c r="N4478" s="8" t="n"/>
      <c r="O4478" s="7" t="n"/>
      <c r="P4478" s="7" t="n"/>
      <c r="Q4478" s="8" t="n"/>
      <c r="R4478" s="9" t="n"/>
      <c r="S4478" s="8" t="n"/>
      <c r="T4478" s="8" t="n"/>
      <c r="U4478" s="8" t="n"/>
      <c r="V4478" s="11">
        <f>IF(OR(B4478="",C4478=""),"",CONCATENATE(B4478,".",C4478))</f>
        <v/>
      </c>
      <c r="W4478" s="6">
        <f>UPPER(TRIM(H4478))</f>
        <v/>
      </c>
      <c r="X4478" s="6">
        <f>UPPER(TRIM(I4478))</f>
        <v/>
      </c>
      <c r="Y4478" s="6">
        <f>IF(V4478&lt;&gt;"",IFERROR(INDEX(federal_program_name_lookup,MATCH(V4478,aln_lookup,0)),""),"")</f>
        <v/>
      </c>
    </row>
    <row r="4479">
      <c r="A4479" s="6">
        <f>IF(B4479&lt;&gt;"", "AWARD-"&amp;TEXT(ROW()-1,"00000"), "")</f>
        <v/>
      </c>
      <c r="B4479" s="7" t="n"/>
      <c r="C4479" s="7" t="n"/>
      <c r="D4479" s="7" t="n"/>
      <c r="E4479" s="8" t="n"/>
      <c r="F4479" s="9" t="n"/>
      <c r="G4479" s="8" t="n"/>
      <c r="H4479" s="8" t="n"/>
      <c r="I4479" s="8" t="n"/>
      <c r="J4479" s="10">
        <f>IF(A4479="",0,SUMIFS(amount_expended,cfda_key,V4479))</f>
        <v/>
      </c>
      <c r="K4479" s="10">
        <f>IF(G4479="OTHER CLUSTER NOT LISTED ABOVE",SUMIFS(amount_expended,uniform_other_cluster_name,X4479), IF(AND(OR(G4479="N/A",G4479=""),H4479=""),0,IF(G4479="STATE CLUSTER",SUMIFS(amount_expended,uniform_state_cluster_name,W4479),SUMIFS(amount_expended,cluster_name,G4479))))</f>
        <v/>
      </c>
      <c r="L4479" s="8" t="n"/>
      <c r="M4479" s="7" t="n"/>
      <c r="N4479" s="8" t="n"/>
      <c r="O4479" s="7" t="n"/>
      <c r="P4479" s="7" t="n"/>
      <c r="Q4479" s="8" t="n"/>
      <c r="R4479" s="9" t="n"/>
      <c r="S4479" s="8" t="n"/>
      <c r="T4479" s="8" t="n"/>
      <c r="U4479" s="8" t="n"/>
      <c r="V4479" s="11">
        <f>IF(OR(B4479="",C4479=""),"",CONCATENATE(B4479,".",C4479))</f>
        <v/>
      </c>
      <c r="W4479" s="6">
        <f>UPPER(TRIM(H4479))</f>
        <v/>
      </c>
      <c r="X4479" s="6">
        <f>UPPER(TRIM(I4479))</f>
        <v/>
      </c>
      <c r="Y4479" s="6">
        <f>IF(V4479&lt;&gt;"",IFERROR(INDEX(federal_program_name_lookup,MATCH(V4479,aln_lookup,0)),""),"")</f>
        <v/>
      </c>
    </row>
    <row r="4480">
      <c r="A4480" s="6">
        <f>IF(B4480&lt;&gt;"", "AWARD-"&amp;TEXT(ROW()-1,"00000"), "")</f>
        <v/>
      </c>
      <c r="B4480" s="7" t="n"/>
      <c r="C4480" s="7" t="n"/>
      <c r="D4480" s="7" t="n"/>
      <c r="E4480" s="8" t="n"/>
      <c r="F4480" s="9" t="n"/>
      <c r="G4480" s="8" t="n"/>
      <c r="H4480" s="8" t="n"/>
      <c r="I4480" s="8" t="n"/>
      <c r="J4480" s="10">
        <f>IF(A4480="",0,SUMIFS(amount_expended,cfda_key,V4480))</f>
        <v/>
      </c>
      <c r="K4480" s="10">
        <f>IF(G4480="OTHER CLUSTER NOT LISTED ABOVE",SUMIFS(amount_expended,uniform_other_cluster_name,X4480), IF(AND(OR(G4480="N/A",G4480=""),H4480=""),0,IF(G4480="STATE CLUSTER",SUMIFS(amount_expended,uniform_state_cluster_name,W4480),SUMIFS(amount_expended,cluster_name,G4480))))</f>
        <v/>
      </c>
      <c r="L4480" s="8" t="n"/>
      <c r="M4480" s="7" t="n"/>
      <c r="N4480" s="8" t="n"/>
      <c r="O4480" s="7" t="n"/>
      <c r="P4480" s="7" t="n"/>
      <c r="Q4480" s="8" t="n"/>
      <c r="R4480" s="9" t="n"/>
      <c r="S4480" s="8" t="n"/>
      <c r="T4480" s="8" t="n"/>
      <c r="U4480" s="8" t="n"/>
      <c r="V4480" s="11">
        <f>IF(OR(B4480="",C4480=""),"",CONCATENATE(B4480,".",C4480))</f>
        <v/>
      </c>
      <c r="W4480" s="6">
        <f>UPPER(TRIM(H4480))</f>
        <v/>
      </c>
      <c r="X4480" s="6">
        <f>UPPER(TRIM(I4480))</f>
        <v/>
      </c>
      <c r="Y4480" s="6">
        <f>IF(V4480&lt;&gt;"",IFERROR(INDEX(federal_program_name_lookup,MATCH(V4480,aln_lookup,0)),""),"")</f>
        <v/>
      </c>
    </row>
    <row r="4481">
      <c r="A4481" s="6">
        <f>IF(B4481&lt;&gt;"", "AWARD-"&amp;TEXT(ROW()-1,"00000"), "")</f>
        <v/>
      </c>
      <c r="B4481" s="7" t="n"/>
      <c r="C4481" s="7" t="n"/>
      <c r="D4481" s="7" t="n"/>
      <c r="E4481" s="8" t="n"/>
      <c r="F4481" s="9" t="n"/>
      <c r="G4481" s="8" t="n"/>
      <c r="H4481" s="8" t="n"/>
      <c r="I4481" s="8" t="n"/>
      <c r="J4481" s="10">
        <f>IF(A4481="",0,SUMIFS(amount_expended,cfda_key,V4481))</f>
        <v/>
      </c>
      <c r="K4481" s="10">
        <f>IF(G4481="OTHER CLUSTER NOT LISTED ABOVE",SUMIFS(amount_expended,uniform_other_cluster_name,X4481), IF(AND(OR(G4481="N/A",G4481=""),H4481=""),0,IF(G4481="STATE CLUSTER",SUMIFS(amount_expended,uniform_state_cluster_name,W4481),SUMIFS(amount_expended,cluster_name,G4481))))</f>
        <v/>
      </c>
      <c r="L4481" s="8" t="n"/>
      <c r="M4481" s="7" t="n"/>
      <c r="N4481" s="8" t="n"/>
      <c r="O4481" s="7" t="n"/>
      <c r="P4481" s="7" t="n"/>
      <c r="Q4481" s="8" t="n"/>
      <c r="R4481" s="9" t="n"/>
      <c r="S4481" s="8" t="n"/>
      <c r="T4481" s="8" t="n"/>
      <c r="U4481" s="8" t="n"/>
      <c r="V4481" s="11">
        <f>IF(OR(B4481="",C4481=""),"",CONCATENATE(B4481,".",C4481))</f>
        <v/>
      </c>
      <c r="W4481" s="6">
        <f>UPPER(TRIM(H4481))</f>
        <v/>
      </c>
      <c r="X4481" s="6">
        <f>UPPER(TRIM(I4481))</f>
        <v/>
      </c>
      <c r="Y4481" s="6">
        <f>IF(V4481&lt;&gt;"",IFERROR(INDEX(federal_program_name_lookup,MATCH(V4481,aln_lookup,0)),""),"")</f>
        <v/>
      </c>
    </row>
    <row r="4482">
      <c r="A4482" s="6">
        <f>IF(B4482&lt;&gt;"", "AWARD-"&amp;TEXT(ROW()-1,"00000"), "")</f>
        <v/>
      </c>
      <c r="B4482" s="7" t="n"/>
      <c r="C4482" s="7" t="n"/>
      <c r="D4482" s="7" t="n"/>
      <c r="E4482" s="8" t="n"/>
      <c r="F4482" s="9" t="n"/>
      <c r="G4482" s="8" t="n"/>
      <c r="H4482" s="8" t="n"/>
      <c r="I4482" s="8" t="n"/>
      <c r="J4482" s="10">
        <f>IF(A4482="",0,SUMIFS(amount_expended,cfda_key,V4482))</f>
        <v/>
      </c>
      <c r="K4482" s="10">
        <f>IF(G4482="OTHER CLUSTER NOT LISTED ABOVE",SUMIFS(amount_expended,uniform_other_cluster_name,X4482), IF(AND(OR(G4482="N/A",G4482=""),H4482=""),0,IF(G4482="STATE CLUSTER",SUMIFS(amount_expended,uniform_state_cluster_name,W4482),SUMIFS(amount_expended,cluster_name,G4482))))</f>
        <v/>
      </c>
      <c r="L4482" s="8" t="n"/>
      <c r="M4482" s="7" t="n"/>
      <c r="N4482" s="8" t="n"/>
      <c r="O4482" s="7" t="n"/>
      <c r="P4482" s="7" t="n"/>
      <c r="Q4482" s="8" t="n"/>
      <c r="R4482" s="9" t="n"/>
      <c r="S4482" s="8" t="n"/>
      <c r="T4482" s="8" t="n"/>
      <c r="U4482" s="8" t="n"/>
      <c r="V4482" s="11">
        <f>IF(OR(B4482="",C4482=""),"",CONCATENATE(B4482,".",C4482))</f>
        <v/>
      </c>
      <c r="W4482" s="6">
        <f>UPPER(TRIM(H4482))</f>
        <v/>
      </c>
      <c r="X4482" s="6">
        <f>UPPER(TRIM(I4482))</f>
        <v/>
      </c>
      <c r="Y4482" s="6">
        <f>IF(V4482&lt;&gt;"",IFERROR(INDEX(federal_program_name_lookup,MATCH(V4482,aln_lookup,0)),""),"")</f>
        <v/>
      </c>
    </row>
    <row r="4483">
      <c r="A4483" s="6">
        <f>IF(B4483&lt;&gt;"", "AWARD-"&amp;TEXT(ROW()-1,"00000"), "")</f>
        <v/>
      </c>
      <c r="B4483" s="7" t="n"/>
      <c r="C4483" s="7" t="n"/>
      <c r="D4483" s="7" t="n"/>
      <c r="E4483" s="8" t="n"/>
      <c r="F4483" s="9" t="n"/>
      <c r="G4483" s="8" t="n"/>
      <c r="H4483" s="8" t="n"/>
      <c r="I4483" s="8" t="n"/>
      <c r="J4483" s="10">
        <f>IF(A4483="",0,SUMIFS(amount_expended,cfda_key,V4483))</f>
        <v/>
      </c>
      <c r="K4483" s="10">
        <f>IF(G4483="OTHER CLUSTER NOT LISTED ABOVE",SUMIFS(amount_expended,uniform_other_cluster_name,X4483), IF(AND(OR(G4483="N/A",G4483=""),H4483=""),0,IF(G4483="STATE CLUSTER",SUMIFS(amount_expended,uniform_state_cluster_name,W4483),SUMIFS(amount_expended,cluster_name,G4483))))</f>
        <v/>
      </c>
      <c r="L4483" s="8" t="n"/>
      <c r="M4483" s="7" t="n"/>
      <c r="N4483" s="8" t="n"/>
      <c r="O4483" s="7" t="n"/>
      <c r="P4483" s="7" t="n"/>
      <c r="Q4483" s="8" t="n"/>
      <c r="R4483" s="9" t="n"/>
      <c r="S4483" s="8" t="n"/>
      <c r="T4483" s="8" t="n"/>
      <c r="U4483" s="8" t="n"/>
      <c r="V4483" s="11">
        <f>IF(OR(B4483="",C4483=""),"",CONCATENATE(B4483,".",C4483))</f>
        <v/>
      </c>
      <c r="W4483" s="6">
        <f>UPPER(TRIM(H4483))</f>
        <v/>
      </c>
      <c r="X4483" s="6">
        <f>UPPER(TRIM(I4483))</f>
        <v/>
      </c>
      <c r="Y4483" s="6">
        <f>IF(V4483&lt;&gt;"",IFERROR(INDEX(federal_program_name_lookup,MATCH(V4483,aln_lookup,0)),""),"")</f>
        <v/>
      </c>
    </row>
    <row r="4484">
      <c r="A4484" s="6">
        <f>IF(B4484&lt;&gt;"", "AWARD-"&amp;TEXT(ROW()-1,"00000"), "")</f>
        <v/>
      </c>
      <c r="B4484" s="7" t="n"/>
      <c r="C4484" s="7" t="n"/>
      <c r="D4484" s="7" t="n"/>
      <c r="E4484" s="8" t="n"/>
      <c r="F4484" s="9" t="n"/>
      <c r="G4484" s="8" t="n"/>
      <c r="H4484" s="8" t="n"/>
      <c r="I4484" s="8" t="n"/>
      <c r="J4484" s="10">
        <f>IF(A4484="",0,SUMIFS(amount_expended,cfda_key,V4484))</f>
        <v/>
      </c>
      <c r="K4484" s="10">
        <f>IF(G4484="OTHER CLUSTER NOT LISTED ABOVE",SUMIFS(amount_expended,uniform_other_cluster_name,X4484), IF(AND(OR(G4484="N/A",G4484=""),H4484=""),0,IF(G4484="STATE CLUSTER",SUMIFS(amount_expended,uniform_state_cluster_name,W4484),SUMIFS(amount_expended,cluster_name,G4484))))</f>
        <v/>
      </c>
      <c r="L4484" s="8" t="n"/>
      <c r="M4484" s="7" t="n"/>
      <c r="N4484" s="8" t="n"/>
      <c r="O4484" s="7" t="n"/>
      <c r="P4484" s="7" t="n"/>
      <c r="Q4484" s="8" t="n"/>
      <c r="R4484" s="9" t="n"/>
      <c r="S4484" s="8" t="n"/>
      <c r="T4484" s="8" t="n"/>
      <c r="U4484" s="8" t="n"/>
      <c r="V4484" s="11">
        <f>IF(OR(B4484="",C4484=""),"",CONCATENATE(B4484,".",C4484))</f>
        <v/>
      </c>
      <c r="W4484" s="6">
        <f>UPPER(TRIM(H4484))</f>
        <v/>
      </c>
      <c r="X4484" s="6">
        <f>UPPER(TRIM(I4484))</f>
        <v/>
      </c>
      <c r="Y4484" s="6">
        <f>IF(V4484&lt;&gt;"",IFERROR(INDEX(federal_program_name_lookup,MATCH(V4484,aln_lookup,0)),""),"")</f>
        <v/>
      </c>
    </row>
    <row r="4485">
      <c r="A4485" s="6">
        <f>IF(B4485&lt;&gt;"", "AWARD-"&amp;TEXT(ROW()-1,"00000"), "")</f>
        <v/>
      </c>
      <c r="B4485" s="7" t="n"/>
      <c r="C4485" s="7" t="n"/>
      <c r="D4485" s="7" t="n"/>
      <c r="E4485" s="8" t="n"/>
      <c r="F4485" s="9" t="n"/>
      <c r="G4485" s="8" t="n"/>
      <c r="H4485" s="8" t="n"/>
      <c r="I4485" s="8" t="n"/>
      <c r="J4485" s="10">
        <f>IF(A4485="",0,SUMIFS(amount_expended,cfda_key,V4485))</f>
        <v/>
      </c>
      <c r="K4485" s="10">
        <f>IF(G4485="OTHER CLUSTER NOT LISTED ABOVE",SUMIFS(amount_expended,uniform_other_cluster_name,X4485), IF(AND(OR(G4485="N/A",G4485=""),H4485=""),0,IF(G4485="STATE CLUSTER",SUMIFS(amount_expended,uniform_state_cluster_name,W4485),SUMIFS(amount_expended,cluster_name,G4485))))</f>
        <v/>
      </c>
      <c r="L4485" s="8" t="n"/>
      <c r="M4485" s="7" t="n"/>
      <c r="N4485" s="8" t="n"/>
      <c r="O4485" s="7" t="n"/>
      <c r="P4485" s="7" t="n"/>
      <c r="Q4485" s="8" t="n"/>
      <c r="R4485" s="9" t="n"/>
      <c r="S4485" s="8" t="n"/>
      <c r="T4485" s="8" t="n"/>
      <c r="U4485" s="8" t="n"/>
      <c r="V4485" s="11">
        <f>IF(OR(B4485="",C4485=""),"",CONCATENATE(B4485,".",C4485))</f>
        <v/>
      </c>
      <c r="W4485" s="6">
        <f>UPPER(TRIM(H4485))</f>
        <v/>
      </c>
      <c r="X4485" s="6">
        <f>UPPER(TRIM(I4485))</f>
        <v/>
      </c>
      <c r="Y4485" s="6">
        <f>IF(V4485&lt;&gt;"",IFERROR(INDEX(federal_program_name_lookup,MATCH(V4485,aln_lookup,0)),""),"")</f>
        <v/>
      </c>
    </row>
    <row r="4486">
      <c r="A4486" s="6">
        <f>IF(B4486&lt;&gt;"", "AWARD-"&amp;TEXT(ROW()-1,"00000"), "")</f>
        <v/>
      </c>
      <c r="B4486" s="7" t="n"/>
      <c r="C4486" s="7" t="n"/>
      <c r="D4486" s="7" t="n"/>
      <c r="E4486" s="8" t="n"/>
      <c r="F4486" s="9" t="n"/>
      <c r="G4486" s="8" t="n"/>
      <c r="H4486" s="8" t="n"/>
      <c r="I4486" s="8" t="n"/>
      <c r="J4486" s="10">
        <f>IF(A4486="",0,SUMIFS(amount_expended,cfda_key,V4486))</f>
        <v/>
      </c>
      <c r="K4486" s="10">
        <f>IF(G4486="OTHER CLUSTER NOT LISTED ABOVE",SUMIFS(amount_expended,uniform_other_cluster_name,X4486), IF(AND(OR(G4486="N/A",G4486=""),H4486=""),0,IF(G4486="STATE CLUSTER",SUMIFS(amount_expended,uniform_state_cluster_name,W4486),SUMIFS(amount_expended,cluster_name,G4486))))</f>
        <v/>
      </c>
      <c r="L4486" s="8" t="n"/>
      <c r="M4486" s="7" t="n"/>
      <c r="N4486" s="8" t="n"/>
      <c r="O4486" s="7" t="n"/>
      <c r="P4486" s="7" t="n"/>
      <c r="Q4486" s="8" t="n"/>
      <c r="R4486" s="9" t="n"/>
      <c r="S4486" s="8" t="n"/>
      <c r="T4486" s="8" t="n"/>
      <c r="U4486" s="8" t="n"/>
      <c r="V4486" s="11">
        <f>IF(OR(B4486="",C4486=""),"",CONCATENATE(B4486,".",C4486))</f>
        <v/>
      </c>
      <c r="W4486" s="6">
        <f>UPPER(TRIM(H4486))</f>
        <v/>
      </c>
      <c r="X4486" s="6">
        <f>UPPER(TRIM(I4486))</f>
        <v/>
      </c>
      <c r="Y4486" s="6">
        <f>IF(V4486&lt;&gt;"",IFERROR(INDEX(federal_program_name_lookup,MATCH(V4486,aln_lookup,0)),""),"")</f>
        <v/>
      </c>
    </row>
    <row r="4487">
      <c r="A4487" s="6">
        <f>IF(B4487&lt;&gt;"", "AWARD-"&amp;TEXT(ROW()-1,"00000"), "")</f>
        <v/>
      </c>
      <c r="B4487" s="7" t="n"/>
      <c r="C4487" s="7" t="n"/>
      <c r="D4487" s="7" t="n"/>
      <c r="E4487" s="8" t="n"/>
      <c r="F4487" s="9" t="n"/>
      <c r="G4487" s="8" t="n"/>
      <c r="H4487" s="8" t="n"/>
      <c r="I4487" s="8" t="n"/>
      <c r="J4487" s="10">
        <f>IF(A4487="",0,SUMIFS(amount_expended,cfda_key,V4487))</f>
        <v/>
      </c>
      <c r="K4487" s="10">
        <f>IF(G4487="OTHER CLUSTER NOT LISTED ABOVE",SUMIFS(amount_expended,uniform_other_cluster_name,X4487), IF(AND(OR(G4487="N/A",G4487=""),H4487=""),0,IF(G4487="STATE CLUSTER",SUMIFS(amount_expended,uniform_state_cluster_name,W4487),SUMIFS(amount_expended,cluster_name,G4487))))</f>
        <v/>
      </c>
      <c r="L4487" s="8" t="n"/>
      <c r="M4487" s="7" t="n"/>
      <c r="N4487" s="8" t="n"/>
      <c r="O4487" s="7" t="n"/>
      <c r="P4487" s="7" t="n"/>
      <c r="Q4487" s="8" t="n"/>
      <c r="R4487" s="9" t="n"/>
      <c r="S4487" s="8" t="n"/>
      <c r="T4487" s="8" t="n"/>
      <c r="U4487" s="8" t="n"/>
      <c r="V4487" s="11">
        <f>IF(OR(B4487="",C4487=""),"",CONCATENATE(B4487,".",C4487))</f>
        <v/>
      </c>
      <c r="W4487" s="6">
        <f>UPPER(TRIM(H4487))</f>
        <v/>
      </c>
      <c r="X4487" s="6">
        <f>UPPER(TRIM(I4487))</f>
        <v/>
      </c>
      <c r="Y4487" s="6">
        <f>IF(V4487&lt;&gt;"",IFERROR(INDEX(federal_program_name_lookup,MATCH(V4487,aln_lookup,0)),""),"")</f>
        <v/>
      </c>
    </row>
    <row r="4488">
      <c r="A4488" s="6">
        <f>IF(B4488&lt;&gt;"", "AWARD-"&amp;TEXT(ROW()-1,"00000"), "")</f>
        <v/>
      </c>
      <c r="B4488" s="7" t="n"/>
      <c r="C4488" s="7" t="n"/>
      <c r="D4488" s="7" t="n"/>
      <c r="E4488" s="8" t="n"/>
      <c r="F4488" s="9" t="n"/>
      <c r="G4488" s="8" t="n"/>
      <c r="H4488" s="8" t="n"/>
      <c r="I4488" s="8" t="n"/>
      <c r="J4488" s="10">
        <f>IF(A4488="",0,SUMIFS(amount_expended,cfda_key,V4488))</f>
        <v/>
      </c>
      <c r="K4488" s="10">
        <f>IF(G4488="OTHER CLUSTER NOT LISTED ABOVE",SUMIFS(amount_expended,uniform_other_cluster_name,X4488), IF(AND(OR(G4488="N/A",G4488=""),H4488=""),0,IF(G4488="STATE CLUSTER",SUMIFS(amount_expended,uniform_state_cluster_name,W4488),SUMIFS(amount_expended,cluster_name,G4488))))</f>
        <v/>
      </c>
      <c r="L4488" s="8" t="n"/>
      <c r="M4488" s="7" t="n"/>
      <c r="N4488" s="8" t="n"/>
      <c r="O4488" s="7" t="n"/>
      <c r="P4488" s="7" t="n"/>
      <c r="Q4488" s="8" t="n"/>
      <c r="R4488" s="9" t="n"/>
      <c r="S4488" s="8" t="n"/>
      <c r="T4488" s="8" t="n"/>
      <c r="U4488" s="8" t="n"/>
      <c r="V4488" s="11">
        <f>IF(OR(B4488="",C4488=""),"",CONCATENATE(B4488,".",C4488))</f>
        <v/>
      </c>
      <c r="W4488" s="6">
        <f>UPPER(TRIM(H4488))</f>
        <v/>
      </c>
      <c r="X4488" s="6">
        <f>UPPER(TRIM(I4488))</f>
        <v/>
      </c>
      <c r="Y4488" s="6">
        <f>IF(V4488&lt;&gt;"",IFERROR(INDEX(federal_program_name_lookup,MATCH(V4488,aln_lookup,0)),""),"")</f>
        <v/>
      </c>
    </row>
    <row r="4489">
      <c r="A4489" s="6">
        <f>IF(B4489&lt;&gt;"", "AWARD-"&amp;TEXT(ROW()-1,"00000"), "")</f>
        <v/>
      </c>
      <c r="B4489" s="7" t="n"/>
      <c r="C4489" s="7" t="n"/>
      <c r="D4489" s="7" t="n"/>
      <c r="E4489" s="8" t="n"/>
      <c r="F4489" s="9" t="n"/>
      <c r="G4489" s="8" t="n"/>
      <c r="H4489" s="8" t="n"/>
      <c r="I4489" s="8" t="n"/>
      <c r="J4489" s="10">
        <f>IF(A4489="",0,SUMIFS(amount_expended,cfda_key,V4489))</f>
        <v/>
      </c>
      <c r="K4489" s="10">
        <f>IF(G4489="OTHER CLUSTER NOT LISTED ABOVE",SUMIFS(amount_expended,uniform_other_cluster_name,X4489), IF(AND(OR(G4489="N/A",G4489=""),H4489=""),0,IF(G4489="STATE CLUSTER",SUMIFS(amount_expended,uniform_state_cluster_name,W4489),SUMIFS(amount_expended,cluster_name,G4489))))</f>
        <v/>
      </c>
      <c r="L4489" s="8" t="n"/>
      <c r="M4489" s="7" t="n"/>
      <c r="N4489" s="8" t="n"/>
      <c r="O4489" s="7" t="n"/>
      <c r="P4489" s="7" t="n"/>
      <c r="Q4489" s="8" t="n"/>
      <c r="R4489" s="9" t="n"/>
      <c r="S4489" s="8" t="n"/>
      <c r="T4489" s="8" t="n"/>
      <c r="U4489" s="8" t="n"/>
      <c r="V4489" s="11">
        <f>IF(OR(B4489="",C4489=""),"",CONCATENATE(B4489,".",C4489))</f>
        <v/>
      </c>
      <c r="W4489" s="6">
        <f>UPPER(TRIM(H4489))</f>
        <v/>
      </c>
      <c r="X4489" s="6">
        <f>UPPER(TRIM(I4489))</f>
        <v/>
      </c>
      <c r="Y4489" s="6">
        <f>IF(V4489&lt;&gt;"",IFERROR(INDEX(federal_program_name_lookup,MATCH(V4489,aln_lookup,0)),""),"")</f>
        <v/>
      </c>
    </row>
    <row r="4490">
      <c r="A4490" s="6">
        <f>IF(B4490&lt;&gt;"", "AWARD-"&amp;TEXT(ROW()-1,"00000"), "")</f>
        <v/>
      </c>
      <c r="B4490" s="7" t="n"/>
      <c r="C4490" s="7" t="n"/>
      <c r="D4490" s="7" t="n"/>
      <c r="E4490" s="8" t="n"/>
      <c r="F4490" s="9" t="n"/>
      <c r="G4490" s="8" t="n"/>
      <c r="H4490" s="8" t="n"/>
      <c r="I4490" s="8" t="n"/>
      <c r="J4490" s="10">
        <f>IF(A4490="",0,SUMIFS(amount_expended,cfda_key,V4490))</f>
        <v/>
      </c>
      <c r="K4490" s="10">
        <f>IF(G4490="OTHER CLUSTER NOT LISTED ABOVE",SUMIFS(amount_expended,uniform_other_cluster_name,X4490), IF(AND(OR(G4490="N/A",G4490=""),H4490=""),0,IF(G4490="STATE CLUSTER",SUMIFS(amount_expended,uniform_state_cluster_name,W4490),SUMIFS(amount_expended,cluster_name,G4490))))</f>
        <v/>
      </c>
      <c r="L4490" s="8" t="n"/>
      <c r="M4490" s="7" t="n"/>
      <c r="N4490" s="8" t="n"/>
      <c r="O4490" s="7" t="n"/>
      <c r="P4490" s="7" t="n"/>
      <c r="Q4490" s="8" t="n"/>
      <c r="R4490" s="9" t="n"/>
      <c r="S4490" s="8" t="n"/>
      <c r="T4490" s="8" t="n"/>
      <c r="U4490" s="8" t="n"/>
      <c r="V4490" s="11">
        <f>IF(OR(B4490="",C4490=""),"",CONCATENATE(B4490,".",C4490))</f>
        <v/>
      </c>
      <c r="W4490" s="6">
        <f>UPPER(TRIM(H4490))</f>
        <v/>
      </c>
      <c r="X4490" s="6">
        <f>UPPER(TRIM(I4490))</f>
        <v/>
      </c>
      <c r="Y4490" s="6">
        <f>IF(V4490&lt;&gt;"",IFERROR(INDEX(federal_program_name_lookup,MATCH(V4490,aln_lookup,0)),""),"")</f>
        <v/>
      </c>
    </row>
    <row r="4491">
      <c r="A4491" s="6">
        <f>IF(B4491&lt;&gt;"", "AWARD-"&amp;TEXT(ROW()-1,"00000"), "")</f>
        <v/>
      </c>
      <c r="B4491" s="7" t="n"/>
      <c r="C4491" s="7" t="n"/>
      <c r="D4491" s="7" t="n"/>
      <c r="E4491" s="8" t="n"/>
      <c r="F4491" s="9" t="n"/>
      <c r="G4491" s="8" t="n"/>
      <c r="H4491" s="8" t="n"/>
      <c r="I4491" s="8" t="n"/>
      <c r="J4491" s="10">
        <f>IF(A4491="",0,SUMIFS(amount_expended,cfda_key,V4491))</f>
        <v/>
      </c>
      <c r="K4491" s="10">
        <f>IF(G4491="OTHER CLUSTER NOT LISTED ABOVE",SUMIFS(amount_expended,uniform_other_cluster_name,X4491), IF(AND(OR(G4491="N/A",G4491=""),H4491=""),0,IF(G4491="STATE CLUSTER",SUMIFS(amount_expended,uniform_state_cluster_name,W4491),SUMIFS(amount_expended,cluster_name,G4491))))</f>
        <v/>
      </c>
      <c r="L4491" s="8" t="n"/>
      <c r="M4491" s="7" t="n"/>
      <c r="N4491" s="8" t="n"/>
      <c r="O4491" s="7" t="n"/>
      <c r="P4491" s="7" t="n"/>
      <c r="Q4491" s="8" t="n"/>
      <c r="R4491" s="9" t="n"/>
      <c r="S4491" s="8" t="n"/>
      <c r="T4491" s="8" t="n"/>
      <c r="U4491" s="8" t="n"/>
      <c r="V4491" s="11">
        <f>IF(OR(B4491="",C4491=""),"",CONCATENATE(B4491,".",C4491))</f>
        <v/>
      </c>
      <c r="W4491" s="6">
        <f>UPPER(TRIM(H4491))</f>
        <v/>
      </c>
      <c r="X4491" s="6">
        <f>UPPER(TRIM(I4491))</f>
        <v/>
      </c>
      <c r="Y4491" s="6">
        <f>IF(V4491&lt;&gt;"",IFERROR(INDEX(federal_program_name_lookup,MATCH(V4491,aln_lookup,0)),""),"")</f>
        <v/>
      </c>
    </row>
    <row r="4492">
      <c r="A4492" s="6">
        <f>IF(B4492&lt;&gt;"", "AWARD-"&amp;TEXT(ROW()-1,"00000"), "")</f>
        <v/>
      </c>
      <c r="B4492" s="7" t="n"/>
      <c r="C4492" s="7" t="n"/>
      <c r="D4492" s="7" t="n"/>
      <c r="E4492" s="8" t="n"/>
      <c r="F4492" s="9" t="n"/>
      <c r="G4492" s="8" t="n"/>
      <c r="H4492" s="8" t="n"/>
      <c r="I4492" s="8" t="n"/>
      <c r="J4492" s="10">
        <f>IF(A4492="",0,SUMIFS(amount_expended,cfda_key,V4492))</f>
        <v/>
      </c>
      <c r="K4492" s="10">
        <f>IF(G4492="OTHER CLUSTER NOT LISTED ABOVE",SUMIFS(amount_expended,uniform_other_cluster_name,X4492), IF(AND(OR(G4492="N/A",G4492=""),H4492=""),0,IF(G4492="STATE CLUSTER",SUMIFS(amount_expended,uniform_state_cluster_name,W4492),SUMIFS(amount_expended,cluster_name,G4492))))</f>
        <v/>
      </c>
      <c r="L4492" s="8" t="n"/>
      <c r="M4492" s="7" t="n"/>
      <c r="N4492" s="8" t="n"/>
      <c r="O4492" s="7" t="n"/>
      <c r="P4492" s="7" t="n"/>
      <c r="Q4492" s="8" t="n"/>
      <c r="R4492" s="9" t="n"/>
      <c r="S4492" s="8" t="n"/>
      <c r="T4492" s="8" t="n"/>
      <c r="U4492" s="8" t="n"/>
      <c r="V4492" s="11">
        <f>IF(OR(B4492="",C4492=""),"",CONCATENATE(B4492,".",C4492))</f>
        <v/>
      </c>
      <c r="W4492" s="6">
        <f>UPPER(TRIM(H4492))</f>
        <v/>
      </c>
      <c r="X4492" s="6">
        <f>UPPER(TRIM(I4492))</f>
        <v/>
      </c>
      <c r="Y4492" s="6">
        <f>IF(V4492&lt;&gt;"",IFERROR(INDEX(federal_program_name_lookup,MATCH(V4492,aln_lookup,0)),""),"")</f>
        <v/>
      </c>
    </row>
    <row r="4493">
      <c r="A4493" s="6">
        <f>IF(B4493&lt;&gt;"", "AWARD-"&amp;TEXT(ROW()-1,"00000"), "")</f>
        <v/>
      </c>
      <c r="B4493" s="7" t="n"/>
      <c r="C4493" s="7" t="n"/>
      <c r="D4493" s="7" t="n"/>
      <c r="E4493" s="8" t="n"/>
      <c r="F4493" s="9" t="n"/>
      <c r="G4493" s="8" t="n"/>
      <c r="H4493" s="8" t="n"/>
      <c r="I4493" s="8" t="n"/>
      <c r="J4493" s="10">
        <f>IF(A4493="",0,SUMIFS(amount_expended,cfda_key,V4493))</f>
        <v/>
      </c>
      <c r="K4493" s="10">
        <f>IF(G4493="OTHER CLUSTER NOT LISTED ABOVE",SUMIFS(amount_expended,uniform_other_cluster_name,X4493), IF(AND(OR(G4493="N/A",G4493=""),H4493=""),0,IF(G4493="STATE CLUSTER",SUMIFS(amount_expended,uniform_state_cluster_name,W4493),SUMIFS(amount_expended,cluster_name,G4493))))</f>
        <v/>
      </c>
      <c r="L4493" s="8" t="n"/>
      <c r="M4493" s="7" t="n"/>
      <c r="N4493" s="8" t="n"/>
      <c r="O4493" s="7" t="n"/>
      <c r="P4493" s="7" t="n"/>
      <c r="Q4493" s="8" t="n"/>
      <c r="R4493" s="9" t="n"/>
      <c r="S4493" s="8" t="n"/>
      <c r="T4493" s="8" t="n"/>
      <c r="U4493" s="8" t="n"/>
      <c r="V4493" s="11">
        <f>IF(OR(B4493="",C4493=""),"",CONCATENATE(B4493,".",C4493))</f>
        <v/>
      </c>
      <c r="W4493" s="6">
        <f>UPPER(TRIM(H4493))</f>
        <v/>
      </c>
      <c r="X4493" s="6">
        <f>UPPER(TRIM(I4493))</f>
        <v/>
      </c>
      <c r="Y4493" s="6">
        <f>IF(V4493&lt;&gt;"",IFERROR(INDEX(federal_program_name_lookup,MATCH(V4493,aln_lookup,0)),""),"")</f>
        <v/>
      </c>
    </row>
    <row r="4494">
      <c r="A4494" s="6">
        <f>IF(B4494&lt;&gt;"", "AWARD-"&amp;TEXT(ROW()-1,"00000"), "")</f>
        <v/>
      </c>
      <c r="B4494" s="7" t="n"/>
      <c r="C4494" s="7" t="n"/>
      <c r="D4494" s="7" t="n"/>
      <c r="E4494" s="8" t="n"/>
      <c r="F4494" s="9" t="n"/>
      <c r="G4494" s="8" t="n"/>
      <c r="H4494" s="8" t="n"/>
      <c r="I4494" s="8" t="n"/>
      <c r="J4494" s="10">
        <f>IF(A4494="",0,SUMIFS(amount_expended,cfda_key,V4494))</f>
        <v/>
      </c>
      <c r="K4494" s="10">
        <f>IF(G4494="OTHER CLUSTER NOT LISTED ABOVE",SUMIFS(amount_expended,uniform_other_cluster_name,X4494), IF(AND(OR(G4494="N/A",G4494=""),H4494=""),0,IF(G4494="STATE CLUSTER",SUMIFS(amount_expended,uniform_state_cluster_name,W4494),SUMIFS(amount_expended,cluster_name,G4494))))</f>
        <v/>
      </c>
      <c r="L4494" s="8" t="n"/>
      <c r="M4494" s="7" t="n"/>
      <c r="N4494" s="8" t="n"/>
      <c r="O4494" s="7" t="n"/>
      <c r="P4494" s="7" t="n"/>
      <c r="Q4494" s="8" t="n"/>
      <c r="R4494" s="9" t="n"/>
      <c r="S4494" s="8" t="n"/>
      <c r="T4494" s="8" t="n"/>
      <c r="U4494" s="8" t="n"/>
      <c r="V4494" s="11">
        <f>IF(OR(B4494="",C4494=""),"",CONCATENATE(B4494,".",C4494))</f>
        <v/>
      </c>
      <c r="W4494" s="6">
        <f>UPPER(TRIM(H4494))</f>
        <v/>
      </c>
      <c r="X4494" s="6">
        <f>UPPER(TRIM(I4494))</f>
        <v/>
      </c>
      <c r="Y4494" s="6">
        <f>IF(V4494&lt;&gt;"",IFERROR(INDEX(federal_program_name_lookup,MATCH(V4494,aln_lookup,0)),""),"")</f>
        <v/>
      </c>
    </row>
    <row r="4495">
      <c r="A4495" s="6">
        <f>IF(B4495&lt;&gt;"", "AWARD-"&amp;TEXT(ROW()-1,"00000"), "")</f>
        <v/>
      </c>
      <c r="B4495" s="7" t="n"/>
      <c r="C4495" s="7" t="n"/>
      <c r="D4495" s="7" t="n"/>
      <c r="E4495" s="8" t="n"/>
      <c r="F4495" s="9" t="n"/>
      <c r="G4495" s="8" t="n"/>
      <c r="H4495" s="8" t="n"/>
      <c r="I4495" s="8" t="n"/>
      <c r="J4495" s="10">
        <f>IF(A4495="",0,SUMIFS(amount_expended,cfda_key,V4495))</f>
        <v/>
      </c>
      <c r="K4495" s="10">
        <f>IF(G4495="OTHER CLUSTER NOT LISTED ABOVE",SUMIFS(amount_expended,uniform_other_cluster_name,X4495), IF(AND(OR(G4495="N/A",G4495=""),H4495=""),0,IF(G4495="STATE CLUSTER",SUMIFS(amount_expended,uniform_state_cluster_name,W4495),SUMIFS(amount_expended,cluster_name,G4495))))</f>
        <v/>
      </c>
      <c r="L4495" s="8" t="n"/>
      <c r="M4495" s="7" t="n"/>
      <c r="N4495" s="8" t="n"/>
      <c r="O4495" s="7" t="n"/>
      <c r="P4495" s="7" t="n"/>
      <c r="Q4495" s="8" t="n"/>
      <c r="R4495" s="9" t="n"/>
      <c r="S4495" s="8" t="n"/>
      <c r="T4495" s="8" t="n"/>
      <c r="U4495" s="8" t="n"/>
      <c r="V4495" s="11">
        <f>IF(OR(B4495="",C4495=""),"",CONCATENATE(B4495,".",C4495))</f>
        <v/>
      </c>
      <c r="W4495" s="6">
        <f>UPPER(TRIM(H4495))</f>
        <v/>
      </c>
      <c r="X4495" s="6">
        <f>UPPER(TRIM(I4495))</f>
        <v/>
      </c>
      <c r="Y4495" s="6">
        <f>IF(V4495&lt;&gt;"",IFERROR(INDEX(federal_program_name_lookup,MATCH(V4495,aln_lookup,0)),""),"")</f>
        <v/>
      </c>
    </row>
    <row r="4496">
      <c r="A4496" s="6">
        <f>IF(B4496&lt;&gt;"", "AWARD-"&amp;TEXT(ROW()-1,"00000"), "")</f>
        <v/>
      </c>
      <c r="B4496" s="7" t="n"/>
      <c r="C4496" s="7" t="n"/>
      <c r="D4496" s="7" t="n"/>
      <c r="E4496" s="8" t="n"/>
      <c r="F4496" s="9" t="n"/>
      <c r="G4496" s="8" t="n"/>
      <c r="H4496" s="8" t="n"/>
      <c r="I4496" s="8" t="n"/>
      <c r="J4496" s="10">
        <f>IF(A4496="",0,SUMIFS(amount_expended,cfda_key,V4496))</f>
        <v/>
      </c>
      <c r="K4496" s="10">
        <f>IF(G4496="OTHER CLUSTER NOT LISTED ABOVE",SUMIFS(amount_expended,uniform_other_cluster_name,X4496), IF(AND(OR(G4496="N/A",G4496=""),H4496=""),0,IF(G4496="STATE CLUSTER",SUMIFS(amount_expended,uniform_state_cluster_name,W4496),SUMIFS(amount_expended,cluster_name,G4496))))</f>
        <v/>
      </c>
      <c r="L4496" s="8" t="n"/>
      <c r="M4496" s="7" t="n"/>
      <c r="N4496" s="8" t="n"/>
      <c r="O4496" s="7" t="n"/>
      <c r="P4496" s="7" t="n"/>
      <c r="Q4496" s="8" t="n"/>
      <c r="R4496" s="9" t="n"/>
      <c r="S4496" s="8" t="n"/>
      <c r="T4496" s="8" t="n"/>
      <c r="U4496" s="8" t="n"/>
      <c r="V4496" s="11">
        <f>IF(OR(B4496="",C4496=""),"",CONCATENATE(B4496,".",C4496))</f>
        <v/>
      </c>
      <c r="W4496" s="6">
        <f>UPPER(TRIM(H4496))</f>
        <v/>
      </c>
      <c r="X4496" s="6">
        <f>UPPER(TRIM(I4496))</f>
        <v/>
      </c>
      <c r="Y4496" s="6">
        <f>IF(V4496&lt;&gt;"",IFERROR(INDEX(federal_program_name_lookup,MATCH(V4496,aln_lookup,0)),""),"")</f>
        <v/>
      </c>
    </row>
    <row r="4497">
      <c r="A4497" s="6">
        <f>IF(B4497&lt;&gt;"", "AWARD-"&amp;TEXT(ROW()-1,"00000"), "")</f>
        <v/>
      </c>
      <c r="B4497" s="7" t="n"/>
      <c r="C4497" s="7" t="n"/>
      <c r="D4497" s="7" t="n"/>
      <c r="E4497" s="8" t="n"/>
      <c r="F4497" s="9" t="n"/>
      <c r="G4497" s="8" t="n"/>
      <c r="H4497" s="8" t="n"/>
      <c r="I4497" s="8" t="n"/>
      <c r="J4497" s="10">
        <f>IF(A4497="",0,SUMIFS(amount_expended,cfda_key,V4497))</f>
        <v/>
      </c>
      <c r="K4497" s="10">
        <f>IF(G4497="OTHER CLUSTER NOT LISTED ABOVE",SUMIFS(amount_expended,uniform_other_cluster_name,X4497), IF(AND(OR(G4497="N/A",G4497=""),H4497=""),0,IF(G4497="STATE CLUSTER",SUMIFS(amount_expended,uniform_state_cluster_name,W4497),SUMIFS(amount_expended,cluster_name,G4497))))</f>
        <v/>
      </c>
      <c r="L4497" s="8" t="n"/>
      <c r="M4497" s="7" t="n"/>
      <c r="N4497" s="8" t="n"/>
      <c r="O4497" s="7" t="n"/>
      <c r="P4497" s="7" t="n"/>
      <c r="Q4497" s="8" t="n"/>
      <c r="R4497" s="9" t="n"/>
      <c r="S4497" s="8" t="n"/>
      <c r="T4497" s="8" t="n"/>
      <c r="U4497" s="8" t="n"/>
      <c r="V4497" s="11">
        <f>IF(OR(B4497="",C4497=""),"",CONCATENATE(B4497,".",C4497))</f>
        <v/>
      </c>
      <c r="W4497" s="6">
        <f>UPPER(TRIM(H4497))</f>
        <v/>
      </c>
      <c r="X4497" s="6">
        <f>UPPER(TRIM(I4497))</f>
        <v/>
      </c>
      <c r="Y4497" s="6">
        <f>IF(V4497&lt;&gt;"",IFERROR(INDEX(federal_program_name_lookup,MATCH(V4497,aln_lookup,0)),""),"")</f>
        <v/>
      </c>
    </row>
    <row r="4498">
      <c r="A4498" s="6">
        <f>IF(B4498&lt;&gt;"", "AWARD-"&amp;TEXT(ROW()-1,"00000"), "")</f>
        <v/>
      </c>
      <c r="B4498" s="7" t="n"/>
      <c r="C4498" s="7" t="n"/>
      <c r="D4498" s="7" t="n"/>
      <c r="E4498" s="8" t="n"/>
      <c r="F4498" s="9" t="n"/>
      <c r="G4498" s="8" t="n"/>
      <c r="H4498" s="8" t="n"/>
      <c r="I4498" s="8" t="n"/>
      <c r="J4498" s="10">
        <f>IF(A4498="",0,SUMIFS(amount_expended,cfda_key,V4498))</f>
        <v/>
      </c>
      <c r="K4498" s="10">
        <f>IF(G4498="OTHER CLUSTER NOT LISTED ABOVE",SUMIFS(amount_expended,uniform_other_cluster_name,X4498), IF(AND(OR(G4498="N/A",G4498=""),H4498=""),0,IF(G4498="STATE CLUSTER",SUMIFS(amount_expended,uniform_state_cluster_name,W4498),SUMIFS(amount_expended,cluster_name,G4498))))</f>
        <v/>
      </c>
      <c r="L4498" s="8" t="n"/>
      <c r="M4498" s="7" t="n"/>
      <c r="N4498" s="8" t="n"/>
      <c r="O4498" s="7" t="n"/>
      <c r="P4498" s="7" t="n"/>
      <c r="Q4498" s="8" t="n"/>
      <c r="R4498" s="9" t="n"/>
      <c r="S4498" s="8" t="n"/>
      <c r="T4498" s="8" t="n"/>
      <c r="U4498" s="8" t="n"/>
      <c r="V4498" s="11">
        <f>IF(OR(B4498="",C4498=""),"",CONCATENATE(B4498,".",C4498))</f>
        <v/>
      </c>
      <c r="W4498" s="6">
        <f>UPPER(TRIM(H4498))</f>
        <v/>
      </c>
      <c r="X4498" s="6">
        <f>UPPER(TRIM(I4498))</f>
        <v/>
      </c>
      <c r="Y4498" s="6">
        <f>IF(V4498&lt;&gt;"",IFERROR(INDEX(federal_program_name_lookup,MATCH(V4498,aln_lookup,0)),""),"")</f>
        <v/>
      </c>
    </row>
    <row r="4499">
      <c r="A4499" s="6">
        <f>IF(B4499&lt;&gt;"", "AWARD-"&amp;TEXT(ROW()-1,"00000"), "")</f>
        <v/>
      </c>
      <c r="B4499" s="7" t="n"/>
      <c r="C4499" s="7" t="n"/>
      <c r="D4499" s="7" t="n"/>
      <c r="E4499" s="8" t="n"/>
      <c r="F4499" s="9" t="n"/>
      <c r="G4499" s="8" t="n"/>
      <c r="H4499" s="8" t="n"/>
      <c r="I4499" s="8" t="n"/>
      <c r="J4499" s="10">
        <f>IF(A4499="",0,SUMIFS(amount_expended,cfda_key,V4499))</f>
        <v/>
      </c>
      <c r="K4499" s="10">
        <f>IF(G4499="OTHER CLUSTER NOT LISTED ABOVE",SUMIFS(amount_expended,uniform_other_cluster_name,X4499), IF(AND(OR(G4499="N/A",G4499=""),H4499=""),0,IF(G4499="STATE CLUSTER",SUMIFS(amount_expended,uniform_state_cluster_name,W4499),SUMIFS(amount_expended,cluster_name,G4499))))</f>
        <v/>
      </c>
      <c r="L4499" s="8" t="n"/>
      <c r="M4499" s="7" t="n"/>
      <c r="N4499" s="8" t="n"/>
      <c r="O4499" s="7" t="n"/>
      <c r="P4499" s="7" t="n"/>
      <c r="Q4499" s="8" t="n"/>
      <c r="R4499" s="9" t="n"/>
      <c r="S4499" s="8" t="n"/>
      <c r="T4499" s="8" t="n"/>
      <c r="U4499" s="8" t="n"/>
      <c r="V4499" s="11">
        <f>IF(OR(B4499="",C4499=""),"",CONCATENATE(B4499,".",C4499))</f>
        <v/>
      </c>
      <c r="W4499" s="6">
        <f>UPPER(TRIM(H4499))</f>
        <v/>
      </c>
      <c r="X4499" s="6">
        <f>UPPER(TRIM(I4499))</f>
        <v/>
      </c>
      <c r="Y4499" s="6">
        <f>IF(V4499&lt;&gt;"",IFERROR(INDEX(federal_program_name_lookup,MATCH(V4499,aln_lookup,0)),""),"")</f>
        <v/>
      </c>
    </row>
    <row r="4500">
      <c r="A4500" s="6">
        <f>IF(B4500&lt;&gt;"", "AWARD-"&amp;TEXT(ROW()-1,"00000"), "")</f>
        <v/>
      </c>
      <c r="B4500" s="7" t="n"/>
      <c r="C4500" s="7" t="n"/>
      <c r="D4500" s="7" t="n"/>
      <c r="E4500" s="8" t="n"/>
      <c r="F4500" s="9" t="n"/>
      <c r="G4500" s="8" t="n"/>
      <c r="H4500" s="8" t="n"/>
      <c r="I4500" s="8" t="n"/>
      <c r="J4500" s="10">
        <f>IF(A4500="",0,SUMIFS(amount_expended,cfda_key,V4500))</f>
        <v/>
      </c>
      <c r="K4500" s="10">
        <f>IF(G4500="OTHER CLUSTER NOT LISTED ABOVE",SUMIFS(amount_expended,uniform_other_cluster_name,X4500), IF(AND(OR(G4500="N/A",G4500=""),H4500=""),0,IF(G4500="STATE CLUSTER",SUMIFS(amount_expended,uniform_state_cluster_name,W4500),SUMIFS(amount_expended,cluster_name,G4500))))</f>
        <v/>
      </c>
      <c r="L4500" s="8" t="n"/>
      <c r="M4500" s="7" t="n"/>
      <c r="N4500" s="8" t="n"/>
      <c r="O4500" s="7" t="n"/>
      <c r="P4500" s="7" t="n"/>
      <c r="Q4500" s="8" t="n"/>
      <c r="R4500" s="9" t="n"/>
      <c r="S4500" s="8" t="n"/>
      <c r="T4500" s="8" t="n"/>
      <c r="U4500" s="8" t="n"/>
      <c r="V4500" s="11">
        <f>IF(OR(B4500="",C4500=""),"",CONCATENATE(B4500,".",C4500))</f>
        <v/>
      </c>
      <c r="W4500" s="6">
        <f>UPPER(TRIM(H4500))</f>
        <v/>
      </c>
      <c r="X4500" s="6">
        <f>UPPER(TRIM(I4500))</f>
        <v/>
      </c>
      <c r="Y4500" s="6">
        <f>IF(V4500&lt;&gt;"",IFERROR(INDEX(federal_program_name_lookup,MATCH(V4500,aln_lookup,0)),""),"")</f>
        <v/>
      </c>
    </row>
    <row r="4501">
      <c r="A4501" s="6">
        <f>IF(B4501&lt;&gt;"", "AWARD-"&amp;TEXT(ROW()-1,"00000"), "")</f>
        <v/>
      </c>
      <c r="B4501" s="7" t="n"/>
      <c r="C4501" s="7" t="n"/>
      <c r="D4501" s="7" t="n"/>
      <c r="E4501" s="8" t="n"/>
      <c r="F4501" s="9" t="n"/>
      <c r="G4501" s="8" t="n"/>
      <c r="H4501" s="8" t="n"/>
      <c r="I4501" s="8" t="n"/>
      <c r="J4501" s="10">
        <f>IF(A4501="",0,SUMIFS(amount_expended,cfda_key,V4501))</f>
        <v/>
      </c>
      <c r="K4501" s="10">
        <f>IF(G4501="OTHER CLUSTER NOT LISTED ABOVE",SUMIFS(amount_expended,uniform_other_cluster_name,X4501), IF(AND(OR(G4501="N/A",G4501=""),H4501=""),0,IF(G4501="STATE CLUSTER",SUMIFS(amount_expended,uniform_state_cluster_name,W4501),SUMIFS(amount_expended,cluster_name,G4501))))</f>
        <v/>
      </c>
      <c r="L4501" s="8" t="n"/>
      <c r="M4501" s="7" t="n"/>
      <c r="N4501" s="8" t="n"/>
      <c r="O4501" s="7" t="n"/>
      <c r="P4501" s="7" t="n"/>
      <c r="Q4501" s="8" t="n"/>
      <c r="R4501" s="9" t="n"/>
      <c r="S4501" s="8" t="n"/>
      <c r="T4501" s="8" t="n"/>
      <c r="U4501" s="8" t="n"/>
      <c r="V4501" s="11">
        <f>IF(OR(B4501="",C4501=""),"",CONCATENATE(B4501,".",C4501))</f>
        <v/>
      </c>
      <c r="W4501" s="6">
        <f>UPPER(TRIM(H4501))</f>
        <v/>
      </c>
      <c r="X4501" s="6">
        <f>UPPER(TRIM(I4501))</f>
        <v/>
      </c>
      <c r="Y4501" s="6">
        <f>IF(V4501&lt;&gt;"",IFERROR(INDEX(federal_program_name_lookup,MATCH(V4501,aln_lookup,0)),""),"")</f>
        <v/>
      </c>
    </row>
    <row r="4502">
      <c r="A4502" s="6">
        <f>IF(B4502&lt;&gt;"", "AWARD-"&amp;TEXT(ROW()-1,"00000"), "")</f>
        <v/>
      </c>
      <c r="B4502" s="7" t="n"/>
      <c r="C4502" s="7" t="n"/>
      <c r="D4502" s="7" t="n"/>
      <c r="E4502" s="8" t="n"/>
      <c r="F4502" s="9" t="n"/>
      <c r="G4502" s="8" t="n"/>
      <c r="H4502" s="8" t="n"/>
      <c r="I4502" s="8" t="n"/>
      <c r="J4502" s="10">
        <f>IF(A4502="",0,SUMIFS(amount_expended,cfda_key,V4502))</f>
        <v/>
      </c>
      <c r="K4502" s="10">
        <f>IF(G4502="OTHER CLUSTER NOT LISTED ABOVE",SUMIFS(amount_expended,uniform_other_cluster_name,X4502), IF(AND(OR(G4502="N/A",G4502=""),H4502=""),0,IF(G4502="STATE CLUSTER",SUMIFS(amount_expended,uniform_state_cluster_name,W4502),SUMIFS(amount_expended,cluster_name,G4502))))</f>
        <v/>
      </c>
      <c r="L4502" s="8" t="n"/>
      <c r="M4502" s="7" t="n"/>
      <c r="N4502" s="8" t="n"/>
      <c r="O4502" s="7" t="n"/>
      <c r="P4502" s="7" t="n"/>
      <c r="Q4502" s="8" t="n"/>
      <c r="R4502" s="9" t="n"/>
      <c r="S4502" s="8" t="n"/>
      <c r="T4502" s="8" t="n"/>
      <c r="U4502" s="8" t="n"/>
      <c r="V4502" s="11">
        <f>IF(OR(B4502="",C4502=""),"",CONCATENATE(B4502,".",C4502))</f>
        <v/>
      </c>
      <c r="W4502" s="6">
        <f>UPPER(TRIM(H4502))</f>
        <v/>
      </c>
      <c r="X4502" s="6">
        <f>UPPER(TRIM(I4502))</f>
        <v/>
      </c>
      <c r="Y4502" s="6">
        <f>IF(V4502&lt;&gt;"",IFERROR(INDEX(federal_program_name_lookup,MATCH(V4502,aln_lookup,0)),""),"")</f>
        <v/>
      </c>
    </row>
    <row r="4503">
      <c r="A4503" s="6">
        <f>IF(B4503&lt;&gt;"", "AWARD-"&amp;TEXT(ROW()-1,"00000"), "")</f>
        <v/>
      </c>
      <c r="B4503" s="7" t="n"/>
      <c r="C4503" s="7" t="n"/>
      <c r="D4503" s="7" t="n"/>
      <c r="E4503" s="8" t="n"/>
      <c r="F4503" s="9" t="n"/>
      <c r="G4503" s="8" t="n"/>
      <c r="H4503" s="8" t="n"/>
      <c r="I4503" s="8" t="n"/>
      <c r="J4503" s="10">
        <f>IF(A4503="",0,SUMIFS(amount_expended,cfda_key,V4503))</f>
        <v/>
      </c>
      <c r="K4503" s="10">
        <f>IF(G4503="OTHER CLUSTER NOT LISTED ABOVE",SUMIFS(amount_expended,uniform_other_cluster_name,X4503), IF(AND(OR(G4503="N/A",G4503=""),H4503=""),0,IF(G4503="STATE CLUSTER",SUMIFS(amount_expended,uniform_state_cluster_name,W4503),SUMIFS(amount_expended,cluster_name,G4503))))</f>
        <v/>
      </c>
      <c r="L4503" s="8" t="n"/>
      <c r="M4503" s="7" t="n"/>
      <c r="N4503" s="8" t="n"/>
      <c r="O4503" s="7" t="n"/>
      <c r="P4503" s="7" t="n"/>
      <c r="Q4503" s="8" t="n"/>
      <c r="R4503" s="9" t="n"/>
      <c r="S4503" s="8" t="n"/>
      <c r="T4503" s="8" t="n"/>
      <c r="U4503" s="8" t="n"/>
      <c r="V4503" s="11">
        <f>IF(OR(B4503="",C4503=""),"",CONCATENATE(B4503,".",C4503))</f>
        <v/>
      </c>
      <c r="W4503" s="6">
        <f>UPPER(TRIM(H4503))</f>
        <v/>
      </c>
      <c r="X4503" s="6">
        <f>UPPER(TRIM(I4503))</f>
        <v/>
      </c>
      <c r="Y4503" s="6">
        <f>IF(V4503&lt;&gt;"",IFERROR(INDEX(federal_program_name_lookup,MATCH(V4503,aln_lookup,0)),""),"")</f>
        <v/>
      </c>
    </row>
    <row r="4504">
      <c r="A4504" s="6">
        <f>IF(B4504&lt;&gt;"", "AWARD-"&amp;TEXT(ROW()-1,"00000"), "")</f>
        <v/>
      </c>
      <c r="B4504" s="7" t="n"/>
      <c r="C4504" s="7" t="n"/>
      <c r="D4504" s="7" t="n"/>
      <c r="E4504" s="8" t="n"/>
      <c r="F4504" s="9" t="n"/>
      <c r="G4504" s="8" t="n"/>
      <c r="H4504" s="8" t="n"/>
      <c r="I4504" s="8" t="n"/>
      <c r="J4504" s="10">
        <f>IF(A4504="",0,SUMIFS(amount_expended,cfda_key,V4504))</f>
        <v/>
      </c>
      <c r="K4504" s="10">
        <f>IF(G4504="OTHER CLUSTER NOT LISTED ABOVE",SUMIFS(amount_expended,uniform_other_cluster_name,X4504), IF(AND(OR(G4504="N/A",G4504=""),H4504=""),0,IF(G4504="STATE CLUSTER",SUMIFS(amount_expended,uniform_state_cluster_name,W4504),SUMIFS(amount_expended,cluster_name,G4504))))</f>
        <v/>
      </c>
      <c r="L4504" s="8" t="n"/>
      <c r="M4504" s="7" t="n"/>
      <c r="N4504" s="8" t="n"/>
      <c r="O4504" s="7" t="n"/>
      <c r="P4504" s="7" t="n"/>
      <c r="Q4504" s="8" t="n"/>
      <c r="R4504" s="9" t="n"/>
      <c r="S4504" s="8" t="n"/>
      <c r="T4504" s="8" t="n"/>
      <c r="U4504" s="8" t="n"/>
      <c r="V4504" s="11">
        <f>IF(OR(B4504="",C4504=""),"",CONCATENATE(B4504,".",C4504))</f>
        <v/>
      </c>
      <c r="W4504" s="6">
        <f>UPPER(TRIM(H4504))</f>
        <v/>
      </c>
      <c r="X4504" s="6">
        <f>UPPER(TRIM(I4504))</f>
        <v/>
      </c>
      <c r="Y4504" s="6">
        <f>IF(V4504&lt;&gt;"",IFERROR(INDEX(federal_program_name_lookup,MATCH(V4504,aln_lookup,0)),""),"")</f>
        <v/>
      </c>
    </row>
    <row r="4505">
      <c r="A4505" s="6">
        <f>IF(B4505&lt;&gt;"", "AWARD-"&amp;TEXT(ROW()-1,"00000"), "")</f>
        <v/>
      </c>
      <c r="B4505" s="7" t="n"/>
      <c r="C4505" s="7" t="n"/>
      <c r="D4505" s="7" t="n"/>
      <c r="E4505" s="8" t="n"/>
      <c r="F4505" s="9" t="n"/>
      <c r="G4505" s="8" t="n"/>
      <c r="H4505" s="8" t="n"/>
      <c r="I4505" s="8" t="n"/>
      <c r="J4505" s="10">
        <f>IF(A4505="",0,SUMIFS(amount_expended,cfda_key,V4505))</f>
        <v/>
      </c>
      <c r="K4505" s="10">
        <f>IF(G4505="OTHER CLUSTER NOT LISTED ABOVE",SUMIFS(amount_expended,uniform_other_cluster_name,X4505), IF(AND(OR(G4505="N/A",G4505=""),H4505=""),0,IF(G4505="STATE CLUSTER",SUMIFS(amount_expended,uniform_state_cluster_name,W4505),SUMIFS(amount_expended,cluster_name,G4505))))</f>
        <v/>
      </c>
      <c r="L4505" s="8" t="n"/>
      <c r="M4505" s="7" t="n"/>
      <c r="N4505" s="8" t="n"/>
      <c r="O4505" s="7" t="n"/>
      <c r="P4505" s="7" t="n"/>
      <c r="Q4505" s="8" t="n"/>
      <c r="R4505" s="9" t="n"/>
      <c r="S4505" s="8" t="n"/>
      <c r="T4505" s="8" t="n"/>
      <c r="U4505" s="8" t="n"/>
      <c r="V4505" s="11">
        <f>IF(OR(B4505="",C4505=""),"",CONCATENATE(B4505,".",C4505))</f>
        <v/>
      </c>
      <c r="W4505" s="6">
        <f>UPPER(TRIM(H4505))</f>
        <v/>
      </c>
      <c r="X4505" s="6">
        <f>UPPER(TRIM(I4505))</f>
        <v/>
      </c>
      <c r="Y4505" s="6">
        <f>IF(V4505&lt;&gt;"",IFERROR(INDEX(federal_program_name_lookup,MATCH(V4505,aln_lookup,0)),""),"")</f>
        <v/>
      </c>
    </row>
    <row r="4506">
      <c r="A4506" s="6">
        <f>IF(B4506&lt;&gt;"", "AWARD-"&amp;TEXT(ROW()-1,"00000"), "")</f>
        <v/>
      </c>
      <c r="B4506" s="7" t="n"/>
      <c r="C4506" s="7" t="n"/>
      <c r="D4506" s="7" t="n"/>
      <c r="E4506" s="8" t="n"/>
      <c r="F4506" s="9" t="n"/>
      <c r="G4506" s="8" t="n"/>
      <c r="H4506" s="8" t="n"/>
      <c r="I4506" s="8" t="n"/>
      <c r="J4506" s="10">
        <f>IF(A4506="",0,SUMIFS(amount_expended,cfda_key,V4506))</f>
        <v/>
      </c>
      <c r="K4506" s="10">
        <f>IF(G4506="OTHER CLUSTER NOT LISTED ABOVE",SUMIFS(amount_expended,uniform_other_cluster_name,X4506), IF(AND(OR(G4506="N/A",G4506=""),H4506=""),0,IF(G4506="STATE CLUSTER",SUMIFS(amount_expended,uniform_state_cluster_name,W4506),SUMIFS(amount_expended,cluster_name,G4506))))</f>
        <v/>
      </c>
      <c r="L4506" s="8" t="n"/>
      <c r="M4506" s="7" t="n"/>
      <c r="N4506" s="8" t="n"/>
      <c r="O4506" s="7" t="n"/>
      <c r="P4506" s="7" t="n"/>
      <c r="Q4506" s="8" t="n"/>
      <c r="R4506" s="9" t="n"/>
      <c r="S4506" s="8" t="n"/>
      <c r="T4506" s="8" t="n"/>
      <c r="U4506" s="8" t="n"/>
      <c r="V4506" s="11">
        <f>IF(OR(B4506="",C4506=""),"",CONCATENATE(B4506,".",C4506))</f>
        <v/>
      </c>
      <c r="W4506" s="6">
        <f>UPPER(TRIM(H4506))</f>
        <v/>
      </c>
      <c r="X4506" s="6">
        <f>UPPER(TRIM(I4506))</f>
        <v/>
      </c>
      <c r="Y4506" s="6">
        <f>IF(V4506&lt;&gt;"",IFERROR(INDEX(federal_program_name_lookup,MATCH(V4506,aln_lookup,0)),""),"")</f>
        <v/>
      </c>
    </row>
    <row r="4507">
      <c r="A4507" s="6">
        <f>IF(B4507&lt;&gt;"", "AWARD-"&amp;TEXT(ROW()-1,"00000"), "")</f>
        <v/>
      </c>
      <c r="B4507" s="7" t="n"/>
      <c r="C4507" s="7" t="n"/>
      <c r="D4507" s="7" t="n"/>
      <c r="E4507" s="8" t="n"/>
      <c r="F4507" s="9" t="n"/>
      <c r="G4507" s="8" t="n"/>
      <c r="H4507" s="8" t="n"/>
      <c r="I4507" s="8" t="n"/>
      <c r="J4507" s="10">
        <f>IF(A4507="",0,SUMIFS(amount_expended,cfda_key,V4507))</f>
        <v/>
      </c>
      <c r="K4507" s="10">
        <f>IF(G4507="OTHER CLUSTER NOT LISTED ABOVE",SUMIFS(amount_expended,uniform_other_cluster_name,X4507), IF(AND(OR(G4507="N/A",G4507=""),H4507=""),0,IF(G4507="STATE CLUSTER",SUMIFS(amount_expended,uniform_state_cluster_name,W4507),SUMIFS(amount_expended,cluster_name,G4507))))</f>
        <v/>
      </c>
      <c r="L4507" s="8" t="n"/>
      <c r="M4507" s="7" t="n"/>
      <c r="N4507" s="8" t="n"/>
      <c r="O4507" s="7" t="n"/>
      <c r="P4507" s="7" t="n"/>
      <c r="Q4507" s="8" t="n"/>
      <c r="R4507" s="9" t="n"/>
      <c r="S4507" s="8" t="n"/>
      <c r="T4507" s="8" t="n"/>
      <c r="U4507" s="8" t="n"/>
      <c r="V4507" s="11">
        <f>IF(OR(B4507="",C4507=""),"",CONCATENATE(B4507,".",C4507))</f>
        <v/>
      </c>
      <c r="W4507" s="6">
        <f>UPPER(TRIM(H4507))</f>
        <v/>
      </c>
      <c r="X4507" s="6">
        <f>UPPER(TRIM(I4507))</f>
        <v/>
      </c>
      <c r="Y4507" s="6">
        <f>IF(V4507&lt;&gt;"",IFERROR(INDEX(federal_program_name_lookup,MATCH(V4507,aln_lookup,0)),""),"")</f>
        <v/>
      </c>
    </row>
    <row r="4508">
      <c r="A4508" s="6">
        <f>IF(B4508&lt;&gt;"", "AWARD-"&amp;TEXT(ROW()-1,"00000"), "")</f>
        <v/>
      </c>
      <c r="B4508" s="7" t="n"/>
      <c r="C4508" s="7" t="n"/>
      <c r="D4508" s="7" t="n"/>
      <c r="E4508" s="8" t="n"/>
      <c r="F4508" s="9" t="n"/>
      <c r="G4508" s="8" t="n"/>
      <c r="H4508" s="8" t="n"/>
      <c r="I4508" s="8" t="n"/>
      <c r="J4508" s="10">
        <f>IF(A4508="",0,SUMIFS(amount_expended,cfda_key,V4508))</f>
        <v/>
      </c>
      <c r="K4508" s="10">
        <f>IF(G4508="OTHER CLUSTER NOT LISTED ABOVE",SUMIFS(amount_expended,uniform_other_cluster_name,X4508), IF(AND(OR(G4508="N/A",G4508=""),H4508=""),0,IF(G4508="STATE CLUSTER",SUMIFS(amount_expended,uniform_state_cluster_name,W4508),SUMIFS(amount_expended,cluster_name,G4508))))</f>
        <v/>
      </c>
      <c r="L4508" s="8" t="n"/>
      <c r="M4508" s="7" t="n"/>
      <c r="N4508" s="8" t="n"/>
      <c r="O4508" s="7" t="n"/>
      <c r="P4508" s="7" t="n"/>
      <c r="Q4508" s="8" t="n"/>
      <c r="R4508" s="9" t="n"/>
      <c r="S4508" s="8" t="n"/>
      <c r="T4508" s="8" t="n"/>
      <c r="U4508" s="8" t="n"/>
      <c r="V4508" s="11">
        <f>IF(OR(B4508="",C4508=""),"",CONCATENATE(B4508,".",C4508))</f>
        <v/>
      </c>
      <c r="W4508" s="6">
        <f>UPPER(TRIM(H4508))</f>
        <v/>
      </c>
      <c r="X4508" s="6">
        <f>UPPER(TRIM(I4508))</f>
        <v/>
      </c>
      <c r="Y4508" s="6">
        <f>IF(V4508&lt;&gt;"",IFERROR(INDEX(federal_program_name_lookup,MATCH(V4508,aln_lookup,0)),""),"")</f>
        <v/>
      </c>
    </row>
    <row r="4509">
      <c r="A4509" s="6">
        <f>IF(B4509&lt;&gt;"", "AWARD-"&amp;TEXT(ROW()-1,"00000"), "")</f>
        <v/>
      </c>
      <c r="B4509" s="7" t="n"/>
      <c r="C4509" s="7" t="n"/>
      <c r="D4509" s="7" t="n"/>
      <c r="E4509" s="8" t="n"/>
      <c r="F4509" s="9" t="n"/>
      <c r="G4509" s="8" t="n"/>
      <c r="H4509" s="8" t="n"/>
      <c r="I4509" s="8" t="n"/>
      <c r="J4509" s="10">
        <f>IF(A4509="",0,SUMIFS(amount_expended,cfda_key,V4509))</f>
        <v/>
      </c>
      <c r="K4509" s="10">
        <f>IF(G4509="OTHER CLUSTER NOT LISTED ABOVE",SUMIFS(amount_expended,uniform_other_cluster_name,X4509), IF(AND(OR(G4509="N/A",G4509=""),H4509=""),0,IF(G4509="STATE CLUSTER",SUMIFS(amount_expended,uniform_state_cluster_name,W4509),SUMIFS(amount_expended,cluster_name,G4509))))</f>
        <v/>
      </c>
      <c r="L4509" s="8" t="n"/>
      <c r="M4509" s="7" t="n"/>
      <c r="N4509" s="8" t="n"/>
      <c r="O4509" s="7" t="n"/>
      <c r="P4509" s="7" t="n"/>
      <c r="Q4509" s="8" t="n"/>
      <c r="R4509" s="9" t="n"/>
      <c r="S4509" s="8" t="n"/>
      <c r="T4509" s="8" t="n"/>
      <c r="U4509" s="8" t="n"/>
      <c r="V4509" s="11">
        <f>IF(OR(B4509="",C4509=""),"",CONCATENATE(B4509,".",C4509))</f>
        <v/>
      </c>
      <c r="W4509" s="6">
        <f>UPPER(TRIM(H4509))</f>
        <v/>
      </c>
      <c r="X4509" s="6">
        <f>UPPER(TRIM(I4509))</f>
        <v/>
      </c>
      <c r="Y4509" s="6">
        <f>IF(V4509&lt;&gt;"",IFERROR(INDEX(federal_program_name_lookup,MATCH(V4509,aln_lookup,0)),""),"")</f>
        <v/>
      </c>
    </row>
    <row r="4510">
      <c r="A4510" s="6">
        <f>IF(B4510&lt;&gt;"", "AWARD-"&amp;TEXT(ROW()-1,"00000"), "")</f>
        <v/>
      </c>
      <c r="B4510" s="7" t="n"/>
      <c r="C4510" s="7" t="n"/>
      <c r="D4510" s="7" t="n"/>
      <c r="E4510" s="8" t="n"/>
      <c r="F4510" s="9" t="n"/>
      <c r="G4510" s="8" t="n"/>
      <c r="H4510" s="8" t="n"/>
      <c r="I4510" s="8" t="n"/>
      <c r="J4510" s="10">
        <f>IF(A4510="",0,SUMIFS(amount_expended,cfda_key,V4510))</f>
        <v/>
      </c>
      <c r="K4510" s="10">
        <f>IF(G4510="OTHER CLUSTER NOT LISTED ABOVE",SUMIFS(amount_expended,uniform_other_cluster_name,X4510), IF(AND(OR(G4510="N/A",G4510=""),H4510=""),0,IF(G4510="STATE CLUSTER",SUMIFS(amount_expended,uniform_state_cluster_name,W4510),SUMIFS(amount_expended,cluster_name,G4510))))</f>
        <v/>
      </c>
      <c r="L4510" s="8" t="n"/>
      <c r="M4510" s="7" t="n"/>
      <c r="N4510" s="8" t="n"/>
      <c r="O4510" s="7" t="n"/>
      <c r="P4510" s="7" t="n"/>
      <c r="Q4510" s="8" t="n"/>
      <c r="R4510" s="9" t="n"/>
      <c r="S4510" s="8" t="n"/>
      <c r="T4510" s="8" t="n"/>
      <c r="U4510" s="8" t="n"/>
      <c r="V4510" s="11">
        <f>IF(OR(B4510="",C4510=""),"",CONCATENATE(B4510,".",C4510))</f>
        <v/>
      </c>
      <c r="W4510" s="6">
        <f>UPPER(TRIM(H4510))</f>
        <v/>
      </c>
      <c r="X4510" s="6">
        <f>UPPER(TRIM(I4510))</f>
        <v/>
      </c>
      <c r="Y4510" s="6">
        <f>IF(V4510&lt;&gt;"",IFERROR(INDEX(federal_program_name_lookup,MATCH(V4510,aln_lookup,0)),""),"")</f>
        <v/>
      </c>
    </row>
    <row r="4511">
      <c r="A4511" s="6">
        <f>IF(B4511&lt;&gt;"", "AWARD-"&amp;TEXT(ROW()-1,"00000"), "")</f>
        <v/>
      </c>
      <c r="B4511" s="7" t="n"/>
      <c r="C4511" s="7" t="n"/>
      <c r="D4511" s="7" t="n"/>
      <c r="E4511" s="8" t="n"/>
      <c r="F4511" s="9" t="n"/>
      <c r="G4511" s="8" t="n"/>
      <c r="H4511" s="8" t="n"/>
      <c r="I4511" s="8" t="n"/>
      <c r="J4511" s="10">
        <f>IF(A4511="",0,SUMIFS(amount_expended,cfda_key,V4511))</f>
        <v/>
      </c>
      <c r="K4511" s="10">
        <f>IF(G4511="OTHER CLUSTER NOT LISTED ABOVE",SUMIFS(amount_expended,uniform_other_cluster_name,X4511), IF(AND(OR(G4511="N/A",G4511=""),H4511=""),0,IF(G4511="STATE CLUSTER",SUMIFS(amount_expended,uniform_state_cluster_name,W4511),SUMIFS(amount_expended,cluster_name,G4511))))</f>
        <v/>
      </c>
      <c r="L4511" s="8" t="n"/>
      <c r="M4511" s="7" t="n"/>
      <c r="N4511" s="8" t="n"/>
      <c r="O4511" s="7" t="n"/>
      <c r="P4511" s="7" t="n"/>
      <c r="Q4511" s="8" t="n"/>
      <c r="R4511" s="9" t="n"/>
      <c r="S4511" s="8" t="n"/>
      <c r="T4511" s="8" t="n"/>
      <c r="U4511" s="8" t="n"/>
      <c r="V4511" s="11">
        <f>IF(OR(B4511="",C4511=""),"",CONCATENATE(B4511,".",C4511))</f>
        <v/>
      </c>
      <c r="W4511" s="6">
        <f>UPPER(TRIM(H4511))</f>
        <v/>
      </c>
      <c r="X4511" s="6">
        <f>UPPER(TRIM(I4511))</f>
        <v/>
      </c>
      <c r="Y4511" s="6">
        <f>IF(V4511&lt;&gt;"",IFERROR(INDEX(federal_program_name_lookup,MATCH(V4511,aln_lookup,0)),""),"")</f>
        <v/>
      </c>
    </row>
    <row r="4512">
      <c r="A4512" s="6">
        <f>IF(B4512&lt;&gt;"", "AWARD-"&amp;TEXT(ROW()-1,"00000"), "")</f>
        <v/>
      </c>
      <c r="B4512" s="7" t="n"/>
      <c r="C4512" s="7" t="n"/>
      <c r="D4512" s="7" t="n"/>
      <c r="E4512" s="8" t="n"/>
      <c r="F4512" s="9" t="n"/>
      <c r="G4512" s="8" t="n"/>
      <c r="H4512" s="8" t="n"/>
      <c r="I4512" s="8" t="n"/>
      <c r="J4512" s="10">
        <f>IF(A4512="",0,SUMIFS(amount_expended,cfda_key,V4512))</f>
        <v/>
      </c>
      <c r="K4512" s="10">
        <f>IF(G4512="OTHER CLUSTER NOT LISTED ABOVE",SUMIFS(amount_expended,uniform_other_cluster_name,X4512), IF(AND(OR(G4512="N/A",G4512=""),H4512=""),0,IF(G4512="STATE CLUSTER",SUMIFS(amount_expended,uniform_state_cluster_name,W4512),SUMIFS(amount_expended,cluster_name,G4512))))</f>
        <v/>
      </c>
      <c r="L4512" s="8" t="n"/>
      <c r="M4512" s="7" t="n"/>
      <c r="N4512" s="8" t="n"/>
      <c r="O4512" s="7" t="n"/>
      <c r="P4512" s="7" t="n"/>
      <c r="Q4512" s="8" t="n"/>
      <c r="R4512" s="9" t="n"/>
      <c r="S4512" s="8" t="n"/>
      <c r="T4512" s="8" t="n"/>
      <c r="U4512" s="8" t="n"/>
      <c r="V4512" s="11">
        <f>IF(OR(B4512="",C4512=""),"",CONCATENATE(B4512,".",C4512))</f>
        <v/>
      </c>
      <c r="W4512" s="6">
        <f>UPPER(TRIM(H4512))</f>
        <v/>
      </c>
      <c r="X4512" s="6">
        <f>UPPER(TRIM(I4512))</f>
        <v/>
      </c>
      <c r="Y4512" s="6">
        <f>IF(V4512&lt;&gt;"",IFERROR(INDEX(federal_program_name_lookup,MATCH(V4512,aln_lookup,0)),""),"")</f>
        <v/>
      </c>
    </row>
    <row r="4513">
      <c r="A4513" s="6">
        <f>IF(B4513&lt;&gt;"", "AWARD-"&amp;TEXT(ROW()-1,"00000"), "")</f>
        <v/>
      </c>
      <c r="B4513" s="7" t="n"/>
      <c r="C4513" s="7" t="n"/>
      <c r="D4513" s="7" t="n"/>
      <c r="E4513" s="8" t="n"/>
      <c r="F4513" s="9" t="n"/>
      <c r="G4513" s="8" t="n"/>
      <c r="H4513" s="8" t="n"/>
      <c r="I4513" s="8" t="n"/>
      <c r="J4513" s="10">
        <f>IF(A4513="",0,SUMIFS(amount_expended,cfda_key,V4513))</f>
        <v/>
      </c>
      <c r="K4513" s="10">
        <f>IF(G4513="OTHER CLUSTER NOT LISTED ABOVE",SUMIFS(amount_expended,uniform_other_cluster_name,X4513), IF(AND(OR(G4513="N/A",G4513=""),H4513=""),0,IF(G4513="STATE CLUSTER",SUMIFS(amount_expended,uniform_state_cluster_name,W4513),SUMIFS(amount_expended,cluster_name,G4513))))</f>
        <v/>
      </c>
      <c r="L4513" s="8" t="n"/>
      <c r="M4513" s="7" t="n"/>
      <c r="N4513" s="8" t="n"/>
      <c r="O4513" s="7" t="n"/>
      <c r="P4513" s="7" t="n"/>
      <c r="Q4513" s="8" t="n"/>
      <c r="R4513" s="9" t="n"/>
      <c r="S4513" s="8" t="n"/>
      <c r="T4513" s="8" t="n"/>
      <c r="U4513" s="8" t="n"/>
      <c r="V4513" s="11">
        <f>IF(OR(B4513="",C4513=""),"",CONCATENATE(B4513,".",C4513))</f>
        <v/>
      </c>
      <c r="W4513" s="6">
        <f>UPPER(TRIM(H4513))</f>
        <v/>
      </c>
      <c r="X4513" s="6">
        <f>UPPER(TRIM(I4513))</f>
        <v/>
      </c>
      <c r="Y4513" s="6">
        <f>IF(V4513&lt;&gt;"",IFERROR(INDEX(federal_program_name_lookup,MATCH(V4513,aln_lookup,0)),""),"")</f>
        <v/>
      </c>
    </row>
    <row r="4514">
      <c r="A4514" s="6">
        <f>IF(B4514&lt;&gt;"", "AWARD-"&amp;TEXT(ROW()-1,"00000"), "")</f>
        <v/>
      </c>
      <c r="B4514" s="7" t="n"/>
      <c r="C4514" s="7" t="n"/>
      <c r="D4514" s="7" t="n"/>
      <c r="E4514" s="8" t="n"/>
      <c r="F4514" s="9" t="n"/>
      <c r="G4514" s="8" t="n"/>
      <c r="H4514" s="8" t="n"/>
      <c r="I4514" s="8" t="n"/>
      <c r="J4514" s="10">
        <f>IF(A4514="",0,SUMIFS(amount_expended,cfda_key,V4514))</f>
        <v/>
      </c>
      <c r="K4514" s="10">
        <f>IF(G4514="OTHER CLUSTER NOT LISTED ABOVE",SUMIFS(amount_expended,uniform_other_cluster_name,X4514), IF(AND(OR(G4514="N/A",G4514=""),H4514=""),0,IF(G4514="STATE CLUSTER",SUMIFS(amount_expended,uniform_state_cluster_name,W4514),SUMIFS(amount_expended,cluster_name,G4514))))</f>
        <v/>
      </c>
      <c r="L4514" s="8" t="n"/>
      <c r="M4514" s="7" t="n"/>
      <c r="N4514" s="8" t="n"/>
      <c r="O4514" s="7" t="n"/>
      <c r="P4514" s="7" t="n"/>
      <c r="Q4514" s="8" t="n"/>
      <c r="R4514" s="9" t="n"/>
      <c r="S4514" s="8" t="n"/>
      <c r="T4514" s="8" t="n"/>
      <c r="U4514" s="8" t="n"/>
      <c r="V4514" s="11">
        <f>IF(OR(B4514="",C4514=""),"",CONCATENATE(B4514,".",C4514))</f>
        <v/>
      </c>
      <c r="W4514" s="6">
        <f>UPPER(TRIM(H4514))</f>
        <v/>
      </c>
      <c r="X4514" s="6">
        <f>UPPER(TRIM(I4514))</f>
        <v/>
      </c>
      <c r="Y4514" s="6">
        <f>IF(V4514&lt;&gt;"",IFERROR(INDEX(federal_program_name_lookup,MATCH(V4514,aln_lookup,0)),""),"")</f>
        <v/>
      </c>
    </row>
    <row r="4515">
      <c r="A4515" s="6">
        <f>IF(B4515&lt;&gt;"", "AWARD-"&amp;TEXT(ROW()-1,"00000"), "")</f>
        <v/>
      </c>
      <c r="B4515" s="7" t="n"/>
      <c r="C4515" s="7" t="n"/>
      <c r="D4515" s="7" t="n"/>
      <c r="E4515" s="8" t="n"/>
      <c r="F4515" s="9" t="n"/>
      <c r="G4515" s="8" t="n"/>
      <c r="H4515" s="8" t="n"/>
      <c r="I4515" s="8" t="n"/>
      <c r="J4515" s="10">
        <f>IF(A4515="",0,SUMIFS(amount_expended,cfda_key,V4515))</f>
        <v/>
      </c>
      <c r="K4515" s="10">
        <f>IF(G4515="OTHER CLUSTER NOT LISTED ABOVE",SUMIFS(amount_expended,uniform_other_cluster_name,X4515), IF(AND(OR(G4515="N/A",G4515=""),H4515=""),0,IF(G4515="STATE CLUSTER",SUMIFS(amount_expended,uniform_state_cluster_name,W4515),SUMIFS(amount_expended,cluster_name,G4515))))</f>
        <v/>
      </c>
      <c r="L4515" s="8" t="n"/>
      <c r="M4515" s="7" t="n"/>
      <c r="N4515" s="8" t="n"/>
      <c r="O4515" s="7" t="n"/>
      <c r="P4515" s="7" t="n"/>
      <c r="Q4515" s="8" t="n"/>
      <c r="R4515" s="9" t="n"/>
      <c r="S4515" s="8" t="n"/>
      <c r="T4515" s="8" t="n"/>
      <c r="U4515" s="8" t="n"/>
      <c r="V4515" s="11">
        <f>IF(OR(B4515="",C4515=""),"",CONCATENATE(B4515,".",C4515))</f>
        <v/>
      </c>
      <c r="W4515" s="6">
        <f>UPPER(TRIM(H4515))</f>
        <v/>
      </c>
      <c r="X4515" s="6">
        <f>UPPER(TRIM(I4515))</f>
        <v/>
      </c>
      <c r="Y4515" s="6">
        <f>IF(V4515&lt;&gt;"",IFERROR(INDEX(federal_program_name_lookup,MATCH(V4515,aln_lookup,0)),""),"")</f>
        <v/>
      </c>
    </row>
    <row r="4516">
      <c r="A4516" s="6">
        <f>IF(B4516&lt;&gt;"", "AWARD-"&amp;TEXT(ROW()-1,"00000"), "")</f>
        <v/>
      </c>
      <c r="B4516" s="7" t="n"/>
      <c r="C4516" s="7" t="n"/>
      <c r="D4516" s="7" t="n"/>
      <c r="E4516" s="8" t="n"/>
      <c r="F4516" s="9" t="n"/>
      <c r="G4516" s="8" t="n"/>
      <c r="H4516" s="8" t="n"/>
      <c r="I4516" s="8" t="n"/>
      <c r="J4516" s="10">
        <f>IF(A4516="",0,SUMIFS(amount_expended,cfda_key,V4516))</f>
        <v/>
      </c>
      <c r="K4516" s="10">
        <f>IF(G4516="OTHER CLUSTER NOT LISTED ABOVE",SUMIFS(amount_expended,uniform_other_cluster_name,X4516), IF(AND(OR(G4516="N/A",G4516=""),H4516=""),0,IF(G4516="STATE CLUSTER",SUMIFS(amount_expended,uniform_state_cluster_name,W4516),SUMIFS(amount_expended,cluster_name,G4516))))</f>
        <v/>
      </c>
      <c r="L4516" s="8" t="n"/>
      <c r="M4516" s="7" t="n"/>
      <c r="N4516" s="8" t="n"/>
      <c r="O4516" s="7" t="n"/>
      <c r="P4516" s="7" t="n"/>
      <c r="Q4516" s="8" t="n"/>
      <c r="R4516" s="9" t="n"/>
      <c r="S4516" s="8" t="n"/>
      <c r="T4516" s="8" t="n"/>
      <c r="U4516" s="8" t="n"/>
      <c r="V4516" s="11">
        <f>IF(OR(B4516="",C4516=""),"",CONCATENATE(B4516,".",C4516))</f>
        <v/>
      </c>
      <c r="W4516" s="6">
        <f>UPPER(TRIM(H4516))</f>
        <v/>
      </c>
      <c r="X4516" s="6">
        <f>UPPER(TRIM(I4516))</f>
        <v/>
      </c>
      <c r="Y4516" s="6">
        <f>IF(V4516&lt;&gt;"",IFERROR(INDEX(federal_program_name_lookup,MATCH(V4516,aln_lookup,0)),""),"")</f>
        <v/>
      </c>
    </row>
    <row r="4517">
      <c r="A4517" s="6">
        <f>IF(B4517&lt;&gt;"", "AWARD-"&amp;TEXT(ROW()-1,"00000"), "")</f>
        <v/>
      </c>
      <c r="B4517" s="7" t="n"/>
      <c r="C4517" s="7" t="n"/>
      <c r="D4517" s="7" t="n"/>
      <c r="E4517" s="8" t="n"/>
      <c r="F4517" s="9" t="n"/>
      <c r="G4517" s="8" t="n"/>
      <c r="H4517" s="8" t="n"/>
      <c r="I4517" s="8" t="n"/>
      <c r="J4517" s="10">
        <f>IF(A4517="",0,SUMIFS(amount_expended,cfda_key,V4517))</f>
        <v/>
      </c>
      <c r="K4517" s="10">
        <f>IF(G4517="OTHER CLUSTER NOT LISTED ABOVE",SUMIFS(amount_expended,uniform_other_cluster_name,X4517), IF(AND(OR(G4517="N/A",G4517=""),H4517=""),0,IF(G4517="STATE CLUSTER",SUMIFS(amount_expended,uniform_state_cluster_name,W4517),SUMIFS(amount_expended,cluster_name,G4517))))</f>
        <v/>
      </c>
      <c r="L4517" s="8" t="n"/>
      <c r="M4517" s="7" t="n"/>
      <c r="N4517" s="8" t="n"/>
      <c r="O4517" s="7" t="n"/>
      <c r="P4517" s="7" t="n"/>
      <c r="Q4517" s="8" t="n"/>
      <c r="R4517" s="9" t="n"/>
      <c r="S4517" s="8" t="n"/>
      <c r="T4517" s="8" t="n"/>
      <c r="U4517" s="8" t="n"/>
      <c r="V4517" s="11">
        <f>IF(OR(B4517="",C4517=""),"",CONCATENATE(B4517,".",C4517))</f>
        <v/>
      </c>
      <c r="W4517" s="6">
        <f>UPPER(TRIM(H4517))</f>
        <v/>
      </c>
      <c r="X4517" s="6">
        <f>UPPER(TRIM(I4517))</f>
        <v/>
      </c>
      <c r="Y4517" s="6">
        <f>IF(V4517&lt;&gt;"",IFERROR(INDEX(federal_program_name_lookup,MATCH(V4517,aln_lookup,0)),""),"")</f>
        <v/>
      </c>
    </row>
    <row r="4518">
      <c r="A4518" s="6">
        <f>IF(B4518&lt;&gt;"", "AWARD-"&amp;TEXT(ROW()-1,"00000"), "")</f>
        <v/>
      </c>
      <c r="B4518" s="7" t="n"/>
      <c r="C4518" s="7" t="n"/>
      <c r="D4518" s="7" t="n"/>
      <c r="E4518" s="8" t="n"/>
      <c r="F4518" s="9" t="n"/>
      <c r="G4518" s="8" t="n"/>
      <c r="H4518" s="8" t="n"/>
      <c r="I4518" s="8" t="n"/>
      <c r="J4518" s="10">
        <f>IF(A4518="",0,SUMIFS(amount_expended,cfda_key,V4518))</f>
        <v/>
      </c>
      <c r="K4518" s="10">
        <f>IF(G4518="OTHER CLUSTER NOT LISTED ABOVE",SUMIFS(amount_expended,uniform_other_cluster_name,X4518), IF(AND(OR(G4518="N/A",G4518=""),H4518=""),0,IF(G4518="STATE CLUSTER",SUMIFS(amount_expended,uniform_state_cluster_name,W4518),SUMIFS(amount_expended,cluster_name,G4518))))</f>
        <v/>
      </c>
      <c r="L4518" s="8" t="n"/>
      <c r="M4518" s="7" t="n"/>
      <c r="N4518" s="8" t="n"/>
      <c r="O4518" s="7" t="n"/>
      <c r="P4518" s="7" t="n"/>
      <c r="Q4518" s="8" t="n"/>
      <c r="R4518" s="9" t="n"/>
      <c r="S4518" s="8" t="n"/>
      <c r="T4518" s="8" t="n"/>
      <c r="U4518" s="8" t="n"/>
      <c r="V4518" s="11">
        <f>IF(OR(B4518="",C4518=""),"",CONCATENATE(B4518,".",C4518))</f>
        <v/>
      </c>
      <c r="W4518" s="6">
        <f>UPPER(TRIM(H4518))</f>
        <v/>
      </c>
      <c r="X4518" s="6">
        <f>UPPER(TRIM(I4518))</f>
        <v/>
      </c>
      <c r="Y4518" s="6">
        <f>IF(V4518&lt;&gt;"",IFERROR(INDEX(federal_program_name_lookup,MATCH(V4518,aln_lookup,0)),""),"")</f>
        <v/>
      </c>
    </row>
    <row r="4519">
      <c r="A4519" s="6">
        <f>IF(B4519&lt;&gt;"", "AWARD-"&amp;TEXT(ROW()-1,"00000"), "")</f>
        <v/>
      </c>
      <c r="B4519" s="7" t="n"/>
      <c r="C4519" s="7" t="n"/>
      <c r="D4519" s="7" t="n"/>
      <c r="E4519" s="8" t="n"/>
      <c r="F4519" s="9" t="n"/>
      <c r="G4519" s="8" t="n"/>
      <c r="H4519" s="8" t="n"/>
      <c r="I4519" s="8" t="n"/>
      <c r="J4519" s="10">
        <f>IF(A4519="",0,SUMIFS(amount_expended,cfda_key,V4519))</f>
        <v/>
      </c>
      <c r="K4519" s="10">
        <f>IF(G4519="OTHER CLUSTER NOT LISTED ABOVE",SUMIFS(amount_expended,uniform_other_cluster_name,X4519), IF(AND(OR(G4519="N/A",G4519=""),H4519=""),0,IF(G4519="STATE CLUSTER",SUMIFS(amount_expended,uniform_state_cluster_name,W4519),SUMIFS(amount_expended,cluster_name,G4519))))</f>
        <v/>
      </c>
      <c r="L4519" s="8" t="n"/>
      <c r="M4519" s="7" t="n"/>
      <c r="N4519" s="8" t="n"/>
      <c r="O4519" s="7" t="n"/>
      <c r="P4519" s="7" t="n"/>
      <c r="Q4519" s="8" t="n"/>
      <c r="R4519" s="9" t="n"/>
      <c r="S4519" s="8" t="n"/>
      <c r="T4519" s="8" t="n"/>
      <c r="U4519" s="8" t="n"/>
      <c r="V4519" s="11">
        <f>IF(OR(B4519="",C4519=""),"",CONCATENATE(B4519,".",C4519))</f>
        <v/>
      </c>
      <c r="W4519" s="6">
        <f>UPPER(TRIM(H4519))</f>
        <v/>
      </c>
      <c r="X4519" s="6">
        <f>UPPER(TRIM(I4519))</f>
        <v/>
      </c>
      <c r="Y4519" s="6">
        <f>IF(V4519&lt;&gt;"",IFERROR(INDEX(federal_program_name_lookup,MATCH(V4519,aln_lookup,0)),""),"")</f>
        <v/>
      </c>
    </row>
    <row r="4520">
      <c r="A4520" s="6">
        <f>IF(B4520&lt;&gt;"", "AWARD-"&amp;TEXT(ROW()-1,"00000"), "")</f>
        <v/>
      </c>
      <c r="B4520" s="7" t="n"/>
      <c r="C4520" s="7" t="n"/>
      <c r="D4520" s="7" t="n"/>
      <c r="E4520" s="8" t="n"/>
      <c r="F4520" s="9" t="n"/>
      <c r="G4520" s="8" t="n"/>
      <c r="H4520" s="8" t="n"/>
      <c r="I4520" s="8" t="n"/>
      <c r="J4520" s="10">
        <f>IF(A4520="",0,SUMIFS(amount_expended,cfda_key,V4520))</f>
        <v/>
      </c>
      <c r="K4520" s="10">
        <f>IF(G4520="OTHER CLUSTER NOT LISTED ABOVE",SUMIFS(amount_expended,uniform_other_cluster_name,X4520), IF(AND(OR(G4520="N/A",G4520=""),H4520=""),0,IF(G4520="STATE CLUSTER",SUMIFS(amount_expended,uniform_state_cluster_name,W4520),SUMIFS(amount_expended,cluster_name,G4520))))</f>
        <v/>
      </c>
      <c r="L4520" s="8" t="n"/>
      <c r="M4520" s="7" t="n"/>
      <c r="N4520" s="8" t="n"/>
      <c r="O4520" s="7" t="n"/>
      <c r="P4520" s="7" t="n"/>
      <c r="Q4520" s="8" t="n"/>
      <c r="R4520" s="9" t="n"/>
      <c r="S4520" s="8" t="n"/>
      <c r="T4520" s="8" t="n"/>
      <c r="U4520" s="8" t="n"/>
      <c r="V4520" s="11">
        <f>IF(OR(B4520="",C4520=""),"",CONCATENATE(B4520,".",C4520))</f>
        <v/>
      </c>
      <c r="W4520" s="6">
        <f>UPPER(TRIM(H4520))</f>
        <v/>
      </c>
      <c r="X4520" s="6">
        <f>UPPER(TRIM(I4520))</f>
        <v/>
      </c>
      <c r="Y4520" s="6">
        <f>IF(V4520&lt;&gt;"",IFERROR(INDEX(federal_program_name_lookup,MATCH(V4520,aln_lookup,0)),""),"")</f>
        <v/>
      </c>
    </row>
    <row r="4521">
      <c r="A4521" s="6">
        <f>IF(B4521&lt;&gt;"", "AWARD-"&amp;TEXT(ROW()-1,"00000"), "")</f>
        <v/>
      </c>
      <c r="B4521" s="7" t="n"/>
      <c r="C4521" s="7" t="n"/>
      <c r="D4521" s="7" t="n"/>
      <c r="E4521" s="8" t="n"/>
      <c r="F4521" s="9" t="n"/>
      <c r="G4521" s="8" t="n"/>
      <c r="H4521" s="8" t="n"/>
      <c r="I4521" s="8" t="n"/>
      <c r="J4521" s="10">
        <f>IF(A4521="",0,SUMIFS(amount_expended,cfda_key,V4521))</f>
        <v/>
      </c>
      <c r="K4521" s="10">
        <f>IF(G4521="OTHER CLUSTER NOT LISTED ABOVE",SUMIFS(amount_expended,uniform_other_cluster_name,X4521), IF(AND(OR(G4521="N/A",G4521=""),H4521=""),0,IF(G4521="STATE CLUSTER",SUMIFS(amount_expended,uniform_state_cluster_name,W4521),SUMIFS(amount_expended,cluster_name,G4521))))</f>
        <v/>
      </c>
      <c r="L4521" s="8" t="n"/>
      <c r="M4521" s="7" t="n"/>
      <c r="N4521" s="8" t="n"/>
      <c r="O4521" s="7" t="n"/>
      <c r="P4521" s="7" t="n"/>
      <c r="Q4521" s="8" t="n"/>
      <c r="R4521" s="9" t="n"/>
      <c r="S4521" s="8" t="n"/>
      <c r="T4521" s="8" t="n"/>
      <c r="U4521" s="8" t="n"/>
      <c r="V4521" s="11">
        <f>IF(OR(B4521="",C4521=""),"",CONCATENATE(B4521,".",C4521))</f>
        <v/>
      </c>
      <c r="W4521" s="6">
        <f>UPPER(TRIM(H4521))</f>
        <v/>
      </c>
      <c r="X4521" s="6">
        <f>UPPER(TRIM(I4521))</f>
        <v/>
      </c>
      <c r="Y4521" s="6">
        <f>IF(V4521&lt;&gt;"",IFERROR(INDEX(federal_program_name_lookup,MATCH(V4521,aln_lookup,0)),""),"")</f>
        <v/>
      </c>
    </row>
    <row r="4522">
      <c r="A4522" s="6">
        <f>IF(B4522&lt;&gt;"", "AWARD-"&amp;TEXT(ROW()-1,"00000"), "")</f>
        <v/>
      </c>
      <c r="B4522" s="7" t="n"/>
      <c r="C4522" s="7" t="n"/>
      <c r="D4522" s="7" t="n"/>
      <c r="E4522" s="8" t="n"/>
      <c r="F4522" s="9" t="n"/>
      <c r="G4522" s="8" t="n"/>
      <c r="H4522" s="8" t="n"/>
      <c r="I4522" s="8" t="n"/>
      <c r="J4522" s="10">
        <f>IF(A4522="",0,SUMIFS(amount_expended,cfda_key,V4522))</f>
        <v/>
      </c>
      <c r="K4522" s="10">
        <f>IF(G4522="OTHER CLUSTER NOT LISTED ABOVE",SUMIFS(amount_expended,uniform_other_cluster_name,X4522), IF(AND(OR(G4522="N/A",G4522=""),H4522=""),0,IF(G4522="STATE CLUSTER",SUMIFS(amount_expended,uniform_state_cluster_name,W4522),SUMIFS(amount_expended,cluster_name,G4522))))</f>
        <v/>
      </c>
      <c r="L4522" s="8" t="n"/>
      <c r="M4522" s="7" t="n"/>
      <c r="N4522" s="8" t="n"/>
      <c r="O4522" s="7" t="n"/>
      <c r="P4522" s="7" t="n"/>
      <c r="Q4522" s="8" t="n"/>
      <c r="R4522" s="9" t="n"/>
      <c r="S4522" s="8" t="n"/>
      <c r="T4522" s="8" t="n"/>
      <c r="U4522" s="8" t="n"/>
      <c r="V4522" s="11">
        <f>IF(OR(B4522="",C4522=""),"",CONCATENATE(B4522,".",C4522))</f>
        <v/>
      </c>
      <c r="W4522" s="6">
        <f>UPPER(TRIM(H4522))</f>
        <v/>
      </c>
      <c r="X4522" s="6">
        <f>UPPER(TRIM(I4522))</f>
        <v/>
      </c>
      <c r="Y4522" s="6">
        <f>IF(V4522&lt;&gt;"",IFERROR(INDEX(federal_program_name_lookup,MATCH(V4522,aln_lookup,0)),""),"")</f>
        <v/>
      </c>
    </row>
    <row r="4523">
      <c r="A4523" s="6">
        <f>IF(B4523&lt;&gt;"", "AWARD-"&amp;TEXT(ROW()-1,"00000"), "")</f>
        <v/>
      </c>
      <c r="B4523" s="7" t="n"/>
      <c r="C4523" s="7" t="n"/>
      <c r="D4523" s="7" t="n"/>
      <c r="E4523" s="8" t="n"/>
      <c r="F4523" s="9" t="n"/>
      <c r="G4523" s="8" t="n"/>
      <c r="H4523" s="8" t="n"/>
      <c r="I4523" s="8" t="n"/>
      <c r="J4523" s="10">
        <f>IF(A4523="",0,SUMIFS(amount_expended,cfda_key,V4523))</f>
        <v/>
      </c>
      <c r="K4523" s="10">
        <f>IF(G4523="OTHER CLUSTER NOT LISTED ABOVE",SUMIFS(amount_expended,uniform_other_cluster_name,X4523), IF(AND(OR(G4523="N/A",G4523=""),H4523=""),0,IF(G4523="STATE CLUSTER",SUMIFS(amount_expended,uniform_state_cluster_name,W4523),SUMIFS(amount_expended,cluster_name,G4523))))</f>
        <v/>
      </c>
      <c r="L4523" s="8" t="n"/>
      <c r="M4523" s="7" t="n"/>
      <c r="N4523" s="8" t="n"/>
      <c r="O4523" s="7" t="n"/>
      <c r="P4523" s="7" t="n"/>
      <c r="Q4523" s="8" t="n"/>
      <c r="R4523" s="9" t="n"/>
      <c r="S4523" s="8" t="n"/>
      <c r="T4523" s="8" t="n"/>
      <c r="U4523" s="8" t="n"/>
      <c r="V4523" s="11">
        <f>IF(OR(B4523="",C4523=""),"",CONCATENATE(B4523,".",C4523))</f>
        <v/>
      </c>
      <c r="W4523" s="6">
        <f>UPPER(TRIM(H4523))</f>
        <v/>
      </c>
      <c r="X4523" s="6">
        <f>UPPER(TRIM(I4523))</f>
        <v/>
      </c>
      <c r="Y4523" s="6">
        <f>IF(V4523&lt;&gt;"",IFERROR(INDEX(federal_program_name_lookup,MATCH(V4523,aln_lookup,0)),""),"")</f>
        <v/>
      </c>
    </row>
    <row r="4524">
      <c r="A4524" s="6">
        <f>IF(B4524&lt;&gt;"", "AWARD-"&amp;TEXT(ROW()-1,"00000"), "")</f>
        <v/>
      </c>
      <c r="B4524" s="7" t="n"/>
      <c r="C4524" s="7" t="n"/>
      <c r="D4524" s="7" t="n"/>
      <c r="E4524" s="8" t="n"/>
      <c r="F4524" s="9" t="n"/>
      <c r="G4524" s="8" t="n"/>
      <c r="H4524" s="8" t="n"/>
      <c r="I4524" s="8" t="n"/>
      <c r="J4524" s="10">
        <f>IF(A4524="",0,SUMIFS(amount_expended,cfda_key,V4524))</f>
        <v/>
      </c>
      <c r="K4524" s="10">
        <f>IF(G4524="OTHER CLUSTER NOT LISTED ABOVE",SUMIFS(amount_expended,uniform_other_cluster_name,X4524), IF(AND(OR(G4524="N/A",G4524=""),H4524=""),0,IF(G4524="STATE CLUSTER",SUMIFS(amount_expended,uniform_state_cluster_name,W4524),SUMIFS(amount_expended,cluster_name,G4524))))</f>
        <v/>
      </c>
      <c r="L4524" s="8" t="n"/>
      <c r="M4524" s="7" t="n"/>
      <c r="N4524" s="8" t="n"/>
      <c r="O4524" s="7" t="n"/>
      <c r="P4524" s="7" t="n"/>
      <c r="Q4524" s="8" t="n"/>
      <c r="R4524" s="9" t="n"/>
      <c r="S4524" s="8" t="n"/>
      <c r="T4524" s="8" t="n"/>
      <c r="U4524" s="8" t="n"/>
      <c r="V4524" s="11">
        <f>IF(OR(B4524="",C4524=""),"",CONCATENATE(B4524,".",C4524))</f>
        <v/>
      </c>
      <c r="W4524" s="6">
        <f>UPPER(TRIM(H4524))</f>
        <v/>
      </c>
      <c r="X4524" s="6">
        <f>UPPER(TRIM(I4524))</f>
        <v/>
      </c>
      <c r="Y4524" s="6">
        <f>IF(V4524&lt;&gt;"",IFERROR(INDEX(federal_program_name_lookup,MATCH(V4524,aln_lookup,0)),""),"")</f>
        <v/>
      </c>
    </row>
    <row r="4525">
      <c r="A4525" s="6">
        <f>IF(B4525&lt;&gt;"", "AWARD-"&amp;TEXT(ROW()-1,"00000"), "")</f>
        <v/>
      </c>
      <c r="B4525" s="7" t="n"/>
      <c r="C4525" s="7" t="n"/>
      <c r="D4525" s="7" t="n"/>
      <c r="E4525" s="8" t="n"/>
      <c r="F4525" s="9" t="n"/>
      <c r="G4525" s="8" t="n"/>
      <c r="H4525" s="8" t="n"/>
      <c r="I4525" s="8" t="n"/>
      <c r="J4525" s="10">
        <f>IF(A4525="",0,SUMIFS(amount_expended,cfda_key,V4525))</f>
        <v/>
      </c>
      <c r="K4525" s="10">
        <f>IF(G4525="OTHER CLUSTER NOT LISTED ABOVE",SUMIFS(amount_expended,uniform_other_cluster_name,X4525), IF(AND(OR(G4525="N/A",G4525=""),H4525=""),0,IF(G4525="STATE CLUSTER",SUMIFS(amount_expended,uniform_state_cluster_name,W4525),SUMIFS(amount_expended,cluster_name,G4525))))</f>
        <v/>
      </c>
      <c r="L4525" s="8" t="n"/>
      <c r="M4525" s="7" t="n"/>
      <c r="N4525" s="8" t="n"/>
      <c r="O4525" s="7" t="n"/>
      <c r="P4525" s="7" t="n"/>
      <c r="Q4525" s="8" t="n"/>
      <c r="R4525" s="9" t="n"/>
      <c r="S4525" s="8" t="n"/>
      <c r="T4525" s="8" t="n"/>
      <c r="U4525" s="8" t="n"/>
      <c r="V4525" s="11">
        <f>IF(OR(B4525="",C4525=""),"",CONCATENATE(B4525,".",C4525))</f>
        <v/>
      </c>
      <c r="W4525" s="6">
        <f>UPPER(TRIM(H4525))</f>
        <v/>
      </c>
      <c r="X4525" s="6">
        <f>UPPER(TRIM(I4525))</f>
        <v/>
      </c>
      <c r="Y4525" s="6">
        <f>IF(V4525&lt;&gt;"",IFERROR(INDEX(federal_program_name_lookup,MATCH(V4525,aln_lookup,0)),""),"")</f>
        <v/>
      </c>
    </row>
    <row r="4526">
      <c r="A4526" s="6">
        <f>IF(B4526&lt;&gt;"", "AWARD-"&amp;TEXT(ROW()-1,"00000"), "")</f>
        <v/>
      </c>
      <c r="B4526" s="7" t="n"/>
      <c r="C4526" s="7" t="n"/>
      <c r="D4526" s="7" t="n"/>
      <c r="E4526" s="8" t="n"/>
      <c r="F4526" s="9" t="n"/>
      <c r="G4526" s="8" t="n"/>
      <c r="H4526" s="8" t="n"/>
      <c r="I4526" s="8" t="n"/>
      <c r="J4526" s="10">
        <f>IF(A4526="",0,SUMIFS(amount_expended,cfda_key,V4526))</f>
        <v/>
      </c>
      <c r="K4526" s="10">
        <f>IF(G4526="OTHER CLUSTER NOT LISTED ABOVE",SUMIFS(amount_expended,uniform_other_cluster_name,X4526), IF(AND(OR(G4526="N/A",G4526=""),H4526=""),0,IF(G4526="STATE CLUSTER",SUMIFS(amount_expended,uniform_state_cluster_name,W4526),SUMIFS(amount_expended,cluster_name,G4526))))</f>
        <v/>
      </c>
      <c r="L4526" s="8" t="n"/>
      <c r="M4526" s="7" t="n"/>
      <c r="N4526" s="8" t="n"/>
      <c r="O4526" s="7" t="n"/>
      <c r="P4526" s="7" t="n"/>
      <c r="Q4526" s="8" t="n"/>
      <c r="R4526" s="9" t="n"/>
      <c r="S4526" s="8" t="n"/>
      <c r="T4526" s="8" t="n"/>
      <c r="U4526" s="8" t="n"/>
      <c r="V4526" s="11">
        <f>IF(OR(B4526="",C4526=""),"",CONCATENATE(B4526,".",C4526))</f>
        <v/>
      </c>
      <c r="W4526" s="6">
        <f>UPPER(TRIM(H4526))</f>
        <v/>
      </c>
      <c r="X4526" s="6">
        <f>UPPER(TRIM(I4526))</f>
        <v/>
      </c>
      <c r="Y4526" s="6">
        <f>IF(V4526&lt;&gt;"",IFERROR(INDEX(federal_program_name_lookup,MATCH(V4526,aln_lookup,0)),""),"")</f>
        <v/>
      </c>
    </row>
    <row r="4527">
      <c r="A4527" s="6">
        <f>IF(B4527&lt;&gt;"", "AWARD-"&amp;TEXT(ROW()-1,"00000"), "")</f>
        <v/>
      </c>
      <c r="B4527" s="7" t="n"/>
      <c r="C4527" s="7" t="n"/>
      <c r="D4527" s="7" t="n"/>
      <c r="E4527" s="8" t="n"/>
      <c r="F4527" s="9" t="n"/>
      <c r="G4527" s="8" t="n"/>
      <c r="H4527" s="8" t="n"/>
      <c r="I4527" s="8" t="n"/>
      <c r="J4527" s="10">
        <f>IF(A4527="",0,SUMIFS(amount_expended,cfda_key,V4527))</f>
        <v/>
      </c>
      <c r="K4527" s="10">
        <f>IF(G4527="OTHER CLUSTER NOT LISTED ABOVE",SUMIFS(amount_expended,uniform_other_cluster_name,X4527), IF(AND(OR(G4527="N/A",G4527=""),H4527=""),0,IF(G4527="STATE CLUSTER",SUMIFS(amount_expended,uniform_state_cluster_name,W4527),SUMIFS(amount_expended,cluster_name,G4527))))</f>
        <v/>
      </c>
      <c r="L4527" s="8" t="n"/>
      <c r="M4527" s="7" t="n"/>
      <c r="N4527" s="8" t="n"/>
      <c r="O4527" s="7" t="n"/>
      <c r="P4527" s="7" t="n"/>
      <c r="Q4527" s="8" t="n"/>
      <c r="R4527" s="9" t="n"/>
      <c r="S4527" s="8" t="n"/>
      <c r="T4527" s="8" t="n"/>
      <c r="U4527" s="8" t="n"/>
      <c r="V4527" s="11">
        <f>IF(OR(B4527="",C4527=""),"",CONCATENATE(B4527,".",C4527))</f>
        <v/>
      </c>
      <c r="W4527" s="6">
        <f>UPPER(TRIM(H4527))</f>
        <v/>
      </c>
      <c r="X4527" s="6">
        <f>UPPER(TRIM(I4527))</f>
        <v/>
      </c>
      <c r="Y4527" s="6">
        <f>IF(V4527&lt;&gt;"",IFERROR(INDEX(federal_program_name_lookup,MATCH(V4527,aln_lookup,0)),""),"")</f>
        <v/>
      </c>
    </row>
    <row r="4528">
      <c r="A4528" s="6">
        <f>IF(B4528&lt;&gt;"", "AWARD-"&amp;TEXT(ROW()-1,"00000"), "")</f>
        <v/>
      </c>
      <c r="B4528" s="7" t="n"/>
      <c r="C4528" s="7" t="n"/>
      <c r="D4528" s="7" t="n"/>
      <c r="E4528" s="8" t="n"/>
      <c r="F4528" s="9" t="n"/>
      <c r="G4528" s="8" t="n"/>
      <c r="H4528" s="8" t="n"/>
      <c r="I4528" s="8" t="n"/>
      <c r="J4528" s="10">
        <f>IF(A4528="",0,SUMIFS(amount_expended,cfda_key,V4528))</f>
        <v/>
      </c>
      <c r="K4528" s="10">
        <f>IF(G4528="OTHER CLUSTER NOT LISTED ABOVE",SUMIFS(amount_expended,uniform_other_cluster_name,X4528), IF(AND(OR(G4528="N/A",G4528=""),H4528=""),0,IF(G4528="STATE CLUSTER",SUMIFS(amount_expended,uniform_state_cluster_name,W4528),SUMIFS(amount_expended,cluster_name,G4528))))</f>
        <v/>
      </c>
      <c r="L4528" s="8" t="n"/>
      <c r="M4528" s="7" t="n"/>
      <c r="N4528" s="8" t="n"/>
      <c r="O4528" s="7" t="n"/>
      <c r="P4528" s="7" t="n"/>
      <c r="Q4528" s="8" t="n"/>
      <c r="R4528" s="9" t="n"/>
      <c r="S4528" s="8" t="n"/>
      <c r="T4528" s="8" t="n"/>
      <c r="U4528" s="8" t="n"/>
      <c r="V4528" s="11">
        <f>IF(OR(B4528="",C4528=""),"",CONCATENATE(B4528,".",C4528))</f>
        <v/>
      </c>
      <c r="W4528" s="6">
        <f>UPPER(TRIM(H4528))</f>
        <v/>
      </c>
      <c r="X4528" s="6">
        <f>UPPER(TRIM(I4528))</f>
        <v/>
      </c>
      <c r="Y4528" s="6">
        <f>IF(V4528&lt;&gt;"",IFERROR(INDEX(federal_program_name_lookup,MATCH(V4528,aln_lookup,0)),""),"")</f>
        <v/>
      </c>
    </row>
    <row r="4529">
      <c r="A4529" s="6">
        <f>IF(B4529&lt;&gt;"", "AWARD-"&amp;TEXT(ROW()-1,"00000"), "")</f>
        <v/>
      </c>
      <c r="B4529" s="7" t="n"/>
      <c r="C4529" s="7" t="n"/>
      <c r="D4529" s="7" t="n"/>
      <c r="E4529" s="8" t="n"/>
      <c r="F4529" s="9" t="n"/>
      <c r="G4529" s="8" t="n"/>
      <c r="H4529" s="8" t="n"/>
      <c r="I4529" s="8" t="n"/>
      <c r="J4529" s="10">
        <f>IF(A4529="",0,SUMIFS(amount_expended,cfda_key,V4529))</f>
        <v/>
      </c>
      <c r="K4529" s="10">
        <f>IF(G4529="OTHER CLUSTER NOT LISTED ABOVE",SUMIFS(amount_expended,uniform_other_cluster_name,X4529), IF(AND(OR(G4529="N/A",G4529=""),H4529=""),0,IF(G4529="STATE CLUSTER",SUMIFS(amount_expended,uniform_state_cluster_name,W4529),SUMIFS(amount_expended,cluster_name,G4529))))</f>
        <v/>
      </c>
      <c r="L4529" s="8" t="n"/>
      <c r="M4529" s="7" t="n"/>
      <c r="N4529" s="8" t="n"/>
      <c r="O4529" s="7" t="n"/>
      <c r="P4529" s="7" t="n"/>
      <c r="Q4529" s="8" t="n"/>
      <c r="R4529" s="9" t="n"/>
      <c r="S4529" s="8" t="n"/>
      <c r="T4529" s="8" t="n"/>
      <c r="U4529" s="8" t="n"/>
      <c r="V4529" s="11">
        <f>IF(OR(B4529="",C4529=""),"",CONCATENATE(B4529,".",C4529))</f>
        <v/>
      </c>
      <c r="W4529" s="6">
        <f>UPPER(TRIM(H4529))</f>
        <v/>
      </c>
      <c r="X4529" s="6">
        <f>UPPER(TRIM(I4529))</f>
        <v/>
      </c>
      <c r="Y4529" s="6">
        <f>IF(V4529&lt;&gt;"",IFERROR(INDEX(federal_program_name_lookup,MATCH(V4529,aln_lookup,0)),""),"")</f>
        <v/>
      </c>
    </row>
    <row r="4530">
      <c r="A4530" s="6">
        <f>IF(B4530&lt;&gt;"", "AWARD-"&amp;TEXT(ROW()-1,"00000"), "")</f>
        <v/>
      </c>
      <c r="B4530" s="7" t="n"/>
      <c r="C4530" s="7" t="n"/>
      <c r="D4530" s="7" t="n"/>
      <c r="E4530" s="8" t="n"/>
      <c r="F4530" s="9" t="n"/>
      <c r="G4530" s="8" t="n"/>
      <c r="H4530" s="8" t="n"/>
      <c r="I4530" s="8" t="n"/>
      <c r="J4530" s="10">
        <f>IF(A4530="",0,SUMIFS(amount_expended,cfda_key,V4530))</f>
        <v/>
      </c>
      <c r="K4530" s="10">
        <f>IF(G4530="OTHER CLUSTER NOT LISTED ABOVE",SUMIFS(amount_expended,uniform_other_cluster_name,X4530), IF(AND(OR(G4530="N/A",G4530=""),H4530=""),0,IF(G4530="STATE CLUSTER",SUMIFS(amount_expended,uniform_state_cluster_name,W4530),SUMIFS(amount_expended,cluster_name,G4530))))</f>
        <v/>
      </c>
      <c r="L4530" s="8" t="n"/>
      <c r="M4530" s="7" t="n"/>
      <c r="N4530" s="8" t="n"/>
      <c r="O4530" s="7" t="n"/>
      <c r="P4530" s="7" t="n"/>
      <c r="Q4530" s="8" t="n"/>
      <c r="R4530" s="9" t="n"/>
      <c r="S4530" s="8" t="n"/>
      <c r="T4530" s="8" t="n"/>
      <c r="U4530" s="8" t="n"/>
      <c r="V4530" s="11">
        <f>IF(OR(B4530="",C4530=""),"",CONCATENATE(B4530,".",C4530))</f>
        <v/>
      </c>
      <c r="W4530" s="6">
        <f>UPPER(TRIM(H4530))</f>
        <v/>
      </c>
      <c r="X4530" s="6">
        <f>UPPER(TRIM(I4530))</f>
        <v/>
      </c>
      <c r="Y4530" s="6">
        <f>IF(V4530&lt;&gt;"",IFERROR(INDEX(federal_program_name_lookup,MATCH(V4530,aln_lookup,0)),""),"")</f>
        <v/>
      </c>
    </row>
    <row r="4531">
      <c r="A4531" s="6">
        <f>IF(B4531&lt;&gt;"", "AWARD-"&amp;TEXT(ROW()-1,"00000"), "")</f>
        <v/>
      </c>
      <c r="B4531" s="7" t="n"/>
      <c r="C4531" s="7" t="n"/>
      <c r="D4531" s="7" t="n"/>
      <c r="E4531" s="8" t="n"/>
      <c r="F4531" s="9" t="n"/>
      <c r="G4531" s="8" t="n"/>
      <c r="H4531" s="8" t="n"/>
      <c r="I4531" s="8" t="n"/>
      <c r="J4531" s="10">
        <f>IF(A4531="",0,SUMIFS(amount_expended,cfda_key,V4531))</f>
        <v/>
      </c>
      <c r="K4531" s="10">
        <f>IF(G4531="OTHER CLUSTER NOT LISTED ABOVE",SUMIFS(amount_expended,uniform_other_cluster_name,X4531), IF(AND(OR(G4531="N/A",G4531=""),H4531=""),0,IF(G4531="STATE CLUSTER",SUMIFS(amount_expended,uniform_state_cluster_name,W4531),SUMIFS(amount_expended,cluster_name,G4531))))</f>
        <v/>
      </c>
      <c r="L4531" s="8" t="n"/>
      <c r="M4531" s="7" t="n"/>
      <c r="N4531" s="8" t="n"/>
      <c r="O4531" s="7" t="n"/>
      <c r="P4531" s="7" t="n"/>
      <c r="Q4531" s="8" t="n"/>
      <c r="R4531" s="9" t="n"/>
      <c r="S4531" s="8" t="n"/>
      <c r="T4531" s="8" t="n"/>
      <c r="U4531" s="8" t="n"/>
      <c r="V4531" s="11">
        <f>IF(OR(B4531="",C4531=""),"",CONCATENATE(B4531,".",C4531))</f>
        <v/>
      </c>
      <c r="W4531" s="6">
        <f>UPPER(TRIM(H4531))</f>
        <v/>
      </c>
      <c r="X4531" s="6">
        <f>UPPER(TRIM(I4531))</f>
        <v/>
      </c>
      <c r="Y4531" s="6">
        <f>IF(V4531&lt;&gt;"",IFERROR(INDEX(federal_program_name_lookup,MATCH(V4531,aln_lookup,0)),""),"")</f>
        <v/>
      </c>
    </row>
    <row r="4532">
      <c r="A4532" s="6">
        <f>IF(B4532&lt;&gt;"", "AWARD-"&amp;TEXT(ROW()-1,"00000"), "")</f>
        <v/>
      </c>
      <c r="B4532" s="7" t="n"/>
      <c r="C4532" s="7" t="n"/>
      <c r="D4532" s="7" t="n"/>
      <c r="E4532" s="8" t="n"/>
      <c r="F4532" s="9" t="n"/>
      <c r="G4532" s="8" t="n"/>
      <c r="H4532" s="8" t="n"/>
      <c r="I4532" s="8" t="n"/>
      <c r="J4532" s="10">
        <f>IF(A4532="",0,SUMIFS(amount_expended,cfda_key,V4532))</f>
        <v/>
      </c>
      <c r="K4532" s="10">
        <f>IF(G4532="OTHER CLUSTER NOT LISTED ABOVE",SUMIFS(amount_expended,uniform_other_cluster_name,X4532), IF(AND(OR(G4532="N/A",G4532=""),H4532=""),0,IF(G4532="STATE CLUSTER",SUMIFS(amount_expended,uniform_state_cluster_name,W4532),SUMIFS(amount_expended,cluster_name,G4532))))</f>
        <v/>
      </c>
      <c r="L4532" s="8" t="n"/>
      <c r="M4532" s="7" t="n"/>
      <c r="N4532" s="8" t="n"/>
      <c r="O4532" s="7" t="n"/>
      <c r="P4532" s="7" t="n"/>
      <c r="Q4532" s="8" t="n"/>
      <c r="R4532" s="9" t="n"/>
      <c r="S4532" s="8" t="n"/>
      <c r="T4532" s="8" t="n"/>
      <c r="U4532" s="8" t="n"/>
      <c r="V4532" s="11">
        <f>IF(OR(B4532="",C4532=""),"",CONCATENATE(B4532,".",C4532))</f>
        <v/>
      </c>
      <c r="W4532" s="6">
        <f>UPPER(TRIM(H4532))</f>
        <v/>
      </c>
      <c r="X4532" s="6">
        <f>UPPER(TRIM(I4532))</f>
        <v/>
      </c>
      <c r="Y4532" s="6">
        <f>IF(V4532&lt;&gt;"",IFERROR(INDEX(federal_program_name_lookup,MATCH(V4532,aln_lookup,0)),""),"")</f>
        <v/>
      </c>
    </row>
    <row r="4533">
      <c r="A4533" s="6">
        <f>IF(B4533&lt;&gt;"", "AWARD-"&amp;TEXT(ROW()-1,"00000"), "")</f>
        <v/>
      </c>
      <c r="B4533" s="7" t="n"/>
      <c r="C4533" s="7" t="n"/>
      <c r="D4533" s="7" t="n"/>
      <c r="E4533" s="8" t="n"/>
      <c r="F4533" s="9" t="n"/>
      <c r="G4533" s="8" t="n"/>
      <c r="H4533" s="8" t="n"/>
      <c r="I4533" s="8" t="n"/>
      <c r="J4533" s="10">
        <f>IF(A4533="",0,SUMIFS(amount_expended,cfda_key,V4533))</f>
        <v/>
      </c>
      <c r="K4533" s="10">
        <f>IF(G4533="OTHER CLUSTER NOT LISTED ABOVE",SUMIFS(amount_expended,uniform_other_cluster_name,X4533), IF(AND(OR(G4533="N/A",G4533=""),H4533=""),0,IF(G4533="STATE CLUSTER",SUMIFS(amount_expended,uniform_state_cluster_name,W4533),SUMIFS(amount_expended,cluster_name,G4533))))</f>
        <v/>
      </c>
      <c r="L4533" s="8" t="n"/>
      <c r="M4533" s="7" t="n"/>
      <c r="N4533" s="8" t="n"/>
      <c r="O4533" s="7" t="n"/>
      <c r="P4533" s="7" t="n"/>
      <c r="Q4533" s="8" t="n"/>
      <c r="R4533" s="9" t="n"/>
      <c r="S4533" s="8" t="n"/>
      <c r="T4533" s="8" t="n"/>
      <c r="U4533" s="8" t="n"/>
      <c r="V4533" s="11">
        <f>IF(OR(B4533="",C4533=""),"",CONCATENATE(B4533,".",C4533))</f>
        <v/>
      </c>
      <c r="W4533" s="6">
        <f>UPPER(TRIM(H4533))</f>
        <v/>
      </c>
      <c r="X4533" s="6">
        <f>UPPER(TRIM(I4533))</f>
        <v/>
      </c>
      <c r="Y4533" s="6">
        <f>IF(V4533&lt;&gt;"",IFERROR(INDEX(federal_program_name_lookup,MATCH(V4533,aln_lookup,0)),""),"")</f>
        <v/>
      </c>
    </row>
    <row r="4534">
      <c r="A4534" s="6">
        <f>IF(B4534&lt;&gt;"", "AWARD-"&amp;TEXT(ROW()-1,"00000"), "")</f>
        <v/>
      </c>
      <c r="B4534" s="7" t="n"/>
      <c r="C4534" s="7" t="n"/>
      <c r="D4534" s="7" t="n"/>
      <c r="E4534" s="8" t="n"/>
      <c r="F4534" s="9" t="n"/>
      <c r="G4534" s="8" t="n"/>
      <c r="H4534" s="8" t="n"/>
      <c r="I4534" s="8" t="n"/>
      <c r="J4534" s="10">
        <f>IF(A4534="",0,SUMIFS(amount_expended,cfda_key,V4534))</f>
        <v/>
      </c>
      <c r="K4534" s="10">
        <f>IF(G4534="OTHER CLUSTER NOT LISTED ABOVE",SUMIFS(amount_expended,uniform_other_cluster_name,X4534), IF(AND(OR(G4534="N/A",G4534=""),H4534=""),0,IF(G4534="STATE CLUSTER",SUMIFS(amount_expended,uniform_state_cluster_name,W4534),SUMIFS(amount_expended,cluster_name,G4534))))</f>
        <v/>
      </c>
      <c r="L4534" s="8" t="n"/>
      <c r="M4534" s="7" t="n"/>
      <c r="N4534" s="8" t="n"/>
      <c r="O4534" s="7" t="n"/>
      <c r="P4534" s="7" t="n"/>
      <c r="Q4534" s="8" t="n"/>
      <c r="R4534" s="9" t="n"/>
      <c r="S4534" s="8" t="n"/>
      <c r="T4534" s="8" t="n"/>
      <c r="U4534" s="8" t="n"/>
      <c r="V4534" s="11">
        <f>IF(OR(B4534="",C4534=""),"",CONCATENATE(B4534,".",C4534))</f>
        <v/>
      </c>
      <c r="W4534" s="6">
        <f>UPPER(TRIM(H4534))</f>
        <v/>
      </c>
      <c r="X4534" s="6">
        <f>UPPER(TRIM(I4534))</f>
        <v/>
      </c>
      <c r="Y4534" s="6">
        <f>IF(V4534&lt;&gt;"",IFERROR(INDEX(federal_program_name_lookup,MATCH(V4534,aln_lookup,0)),""),"")</f>
        <v/>
      </c>
    </row>
    <row r="4535">
      <c r="A4535" s="6">
        <f>IF(B4535&lt;&gt;"", "AWARD-"&amp;TEXT(ROW()-1,"00000"), "")</f>
        <v/>
      </c>
      <c r="B4535" s="7" t="n"/>
      <c r="C4535" s="7" t="n"/>
      <c r="D4535" s="7" t="n"/>
      <c r="E4535" s="8" t="n"/>
      <c r="F4535" s="9" t="n"/>
      <c r="G4535" s="8" t="n"/>
      <c r="H4535" s="8" t="n"/>
      <c r="I4535" s="8" t="n"/>
      <c r="J4535" s="10">
        <f>IF(A4535="",0,SUMIFS(amount_expended,cfda_key,V4535))</f>
        <v/>
      </c>
      <c r="K4535" s="10">
        <f>IF(G4535="OTHER CLUSTER NOT LISTED ABOVE",SUMIFS(amount_expended,uniform_other_cluster_name,X4535), IF(AND(OR(G4535="N/A",G4535=""),H4535=""),0,IF(G4535="STATE CLUSTER",SUMIFS(amount_expended,uniform_state_cluster_name,W4535),SUMIFS(amount_expended,cluster_name,G4535))))</f>
        <v/>
      </c>
      <c r="L4535" s="8" t="n"/>
      <c r="M4535" s="7" t="n"/>
      <c r="N4535" s="8" t="n"/>
      <c r="O4535" s="7" t="n"/>
      <c r="P4535" s="7" t="n"/>
      <c r="Q4535" s="8" t="n"/>
      <c r="R4535" s="9" t="n"/>
      <c r="S4535" s="8" t="n"/>
      <c r="T4535" s="8" t="n"/>
      <c r="U4535" s="8" t="n"/>
      <c r="V4535" s="11">
        <f>IF(OR(B4535="",C4535=""),"",CONCATENATE(B4535,".",C4535))</f>
        <v/>
      </c>
      <c r="W4535" s="6">
        <f>UPPER(TRIM(H4535))</f>
        <v/>
      </c>
      <c r="X4535" s="6">
        <f>UPPER(TRIM(I4535))</f>
        <v/>
      </c>
      <c r="Y4535" s="6">
        <f>IF(V4535&lt;&gt;"",IFERROR(INDEX(federal_program_name_lookup,MATCH(V4535,aln_lookup,0)),""),"")</f>
        <v/>
      </c>
    </row>
    <row r="4536">
      <c r="A4536" s="6">
        <f>IF(B4536&lt;&gt;"", "AWARD-"&amp;TEXT(ROW()-1,"00000"), "")</f>
        <v/>
      </c>
      <c r="B4536" s="7" t="n"/>
      <c r="C4536" s="7" t="n"/>
      <c r="D4536" s="7" t="n"/>
      <c r="E4536" s="8" t="n"/>
      <c r="F4536" s="9" t="n"/>
      <c r="G4536" s="8" t="n"/>
      <c r="H4536" s="8" t="n"/>
      <c r="I4536" s="8" t="n"/>
      <c r="J4536" s="10">
        <f>IF(A4536="",0,SUMIFS(amount_expended,cfda_key,V4536))</f>
        <v/>
      </c>
      <c r="K4536" s="10">
        <f>IF(G4536="OTHER CLUSTER NOT LISTED ABOVE",SUMIFS(amount_expended,uniform_other_cluster_name,X4536), IF(AND(OR(G4536="N/A",G4536=""),H4536=""),0,IF(G4536="STATE CLUSTER",SUMIFS(amount_expended,uniform_state_cluster_name,W4536),SUMIFS(amount_expended,cluster_name,G4536))))</f>
        <v/>
      </c>
      <c r="L4536" s="8" t="n"/>
      <c r="M4536" s="7" t="n"/>
      <c r="N4536" s="8" t="n"/>
      <c r="O4536" s="7" t="n"/>
      <c r="P4536" s="7" t="n"/>
      <c r="Q4536" s="8" t="n"/>
      <c r="R4536" s="9" t="n"/>
      <c r="S4536" s="8" t="n"/>
      <c r="T4536" s="8" t="n"/>
      <c r="U4536" s="8" t="n"/>
      <c r="V4536" s="11">
        <f>IF(OR(B4536="",C4536=""),"",CONCATENATE(B4536,".",C4536))</f>
        <v/>
      </c>
      <c r="W4536" s="6">
        <f>UPPER(TRIM(H4536))</f>
        <v/>
      </c>
      <c r="X4536" s="6">
        <f>UPPER(TRIM(I4536))</f>
        <v/>
      </c>
      <c r="Y4536" s="6">
        <f>IF(V4536&lt;&gt;"",IFERROR(INDEX(federal_program_name_lookup,MATCH(V4536,aln_lookup,0)),""),"")</f>
        <v/>
      </c>
    </row>
    <row r="4537">
      <c r="A4537" s="6">
        <f>IF(B4537&lt;&gt;"", "AWARD-"&amp;TEXT(ROW()-1,"00000"), "")</f>
        <v/>
      </c>
      <c r="B4537" s="7" t="n"/>
      <c r="C4537" s="7" t="n"/>
      <c r="D4537" s="7" t="n"/>
      <c r="E4537" s="8" t="n"/>
      <c r="F4537" s="9" t="n"/>
      <c r="G4537" s="8" t="n"/>
      <c r="H4537" s="8" t="n"/>
      <c r="I4537" s="8" t="n"/>
      <c r="J4537" s="10">
        <f>IF(A4537="",0,SUMIFS(amount_expended,cfda_key,V4537))</f>
        <v/>
      </c>
      <c r="K4537" s="10">
        <f>IF(G4537="OTHER CLUSTER NOT LISTED ABOVE",SUMIFS(amount_expended,uniform_other_cluster_name,X4537), IF(AND(OR(G4537="N/A",G4537=""),H4537=""),0,IF(G4537="STATE CLUSTER",SUMIFS(amount_expended,uniform_state_cluster_name,W4537),SUMIFS(amount_expended,cluster_name,G4537))))</f>
        <v/>
      </c>
      <c r="L4537" s="8" t="n"/>
      <c r="M4537" s="7" t="n"/>
      <c r="N4537" s="8" t="n"/>
      <c r="O4537" s="7" t="n"/>
      <c r="P4537" s="7" t="n"/>
      <c r="Q4537" s="8" t="n"/>
      <c r="R4537" s="9" t="n"/>
      <c r="S4537" s="8" t="n"/>
      <c r="T4537" s="8" t="n"/>
      <c r="U4537" s="8" t="n"/>
      <c r="V4537" s="11">
        <f>IF(OR(B4537="",C4537=""),"",CONCATENATE(B4537,".",C4537))</f>
        <v/>
      </c>
      <c r="W4537" s="6">
        <f>UPPER(TRIM(H4537))</f>
        <v/>
      </c>
      <c r="X4537" s="6">
        <f>UPPER(TRIM(I4537))</f>
        <v/>
      </c>
      <c r="Y4537" s="6">
        <f>IF(V4537&lt;&gt;"",IFERROR(INDEX(federal_program_name_lookup,MATCH(V4537,aln_lookup,0)),""),"")</f>
        <v/>
      </c>
    </row>
    <row r="4538">
      <c r="A4538" s="6">
        <f>IF(B4538&lt;&gt;"", "AWARD-"&amp;TEXT(ROW()-1,"00000"), "")</f>
        <v/>
      </c>
      <c r="B4538" s="7" t="n"/>
      <c r="C4538" s="7" t="n"/>
      <c r="D4538" s="7" t="n"/>
      <c r="E4538" s="8" t="n"/>
      <c r="F4538" s="9" t="n"/>
      <c r="G4538" s="8" t="n"/>
      <c r="H4538" s="8" t="n"/>
      <c r="I4538" s="8" t="n"/>
      <c r="J4538" s="10">
        <f>IF(A4538="",0,SUMIFS(amount_expended,cfda_key,V4538))</f>
        <v/>
      </c>
      <c r="K4538" s="10">
        <f>IF(G4538="OTHER CLUSTER NOT LISTED ABOVE",SUMIFS(amount_expended,uniform_other_cluster_name,X4538), IF(AND(OR(G4538="N/A",G4538=""),H4538=""),0,IF(G4538="STATE CLUSTER",SUMIFS(amount_expended,uniform_state_cluster_name,W4538),SUMIFS(amount_expended,cluster_name,G4538))))</f>
        <v/>
      </c>
      <c r="L4538" s="8" t="n"/>
      <c r="M4538" s="7" t="n"/>
      <c r="N4538" s="8" t="n"/>
      <c r="O4538" s="7" t="n"/>
      <c r="P4538" s="7" t="n"/>
      <c r="Q4538" s="8" t="n"/>
      <c r="R4538" s="9" t="n"/>
      <c r="S4538" s="8" t="n"/>
      <c r="T4538" s="8" t="n"/>
      <c r="U4538" s="8" t="n"/>
      <c r="V4538" s="11">
        <f>IF(OR(B4538="",C4538=""),"",CONCATENATE(B4538,".",C4538))</f>
        <v/>
      </c>
      <c r="W4538" s="6">
        <f>UPPER(TRIM(H4538))</f>
        <v/>
      </c>
      <c r="X4538" s="6">
        <f>UPPER(TRIM(I4538))</f>
        <v/>
      </c>
      <c r="Y4538" s="6">
        <f>IF(V4538&lt;&gt;"",IFERROR(INDEX(federal_program_name_lookup,MATCH(V4538,aln_lookup,0)),""),"")</f>
        <v/>
      </c>
    </row>
    <row r="4539">
      <c r="A4539" s="6">
        <f>IF(B4539&lt;&gt;"", "AWARD-"&amp;TEXT(ROW()-1,"00000"), "")</f>
        <v/>
      </c>
      <c r="B4539" s="7" t="n"/>
      <c r="C4539" s="7" t="n"/>
      <c r="D4539" s="7" t="n"/>
      <c r="E4539" s="8" t="n"/>
      <c r="F4539" s="9" t="n"/>
      <c r="G4539" s="8" t="n"/>
      <c r="H4539" s="8" t="n"/>
      <c r="I4539" s="8" t="n"/>
      <c r="J4539" s="10">
        <f>IF(A4539="",0,SUMIFS(amount_expended,cfda_key,V4539))</f>
        <v/>
      </c>
      <c r="K4539" s="10">
        <f>IF(G4539="OTHER CLUSTER NOT LISTED ABOVE",SUMIFS(amount_expended,uniform_other_cluster_name,X4539), IF(AND(OR(G4539="N/A",G4539=""),H4539=""),0,IF(G4539="STATE CLUSTER",SUMIFS(amount_expended,uniform_state_cluster_name,W4539),SUMIFS(amount_expended,cluster_name,G4539))))</f>
        <v/>
      </c>
      <c r="L4539" s="8" t="n"/>
      <c r="M4539" s="7" t="n"/>
      <c r="N4539" s="8" t="n"/>
      <c r="O4539" s="7" t="n"/>
      <c r="P4539" s="7" t="n"/>
      <c r="Q4539" s="8" t="n"/>
      <c r="R4539" s="9" t="n"/>
      <c r="S4539" s="8" t="n"/>
      <c r="T4539" s="8" t="n"/>
      <c r="U4539" s="8" t="n"/>
      <c r="V4539" s="11">
        <f>IF(OR(B4539="",C4539=""),"",CONCATENATE(B4539,".",C4539))</f>
        <v/>
      </c>
      <c r="W4539" s="6">
        <f>UPPER(TRIM(H4539))</f>
        <v/>
      </c>
      <c r="X4539" s="6">
        <f>UPPER(TRIM(I4539))</f>
        <v/>
      </c>
      <c r="Y4539" s="6">
        <f>IF(V4539&lt;&gt;"",IFERROR(INDEX(federal_program_name_lookup,MATCH(V4539,aln_lookup,0)),""),"")</f>
        <v/>
      </c>
    </row>
    <row r="4540">
      <c r="A4540" s="6">
        <f>IF(B4540&lt;&gt;"", "AWARD-"&amp;TEXT(ROW()-1,"00000"), "")</f>
        <v/>
      </c>
      <c r="B4540" s="7" t="n"/>
      <c r="C4540" s="7" t="n"/>
      <c r="D4540" s="7" t="n"/>
      <c r="E4540" s="8" t="n"/>
      <c r="F4540" s="9" t="n"/>
      <c r="G4540" s="8" t="n"/>
      <c r="H4540" s="8" t="n"/>
      <c r="I4540" s="8" t="n"/>
      <c r="J4540" s="10">
        <f>IF(A4540="",0,SUMIFS(amount_expended,cfda_key,V4540))</f>
        <v/>
      </c>
      <c r="K4540" s="10">
        <f>IF(G4540="OTHER CLUSTER NOT LISTED ABOVE",SUMIFS(amount_expended,uniform_other_cluster_name,X4540), IF(AND(OR(G4540="N/A",G4540=""),H4540=""),0,IF(G4540="STATE CLUSTER",SUMIFS(amount_expended,uniform_state_cluster_name,W4540),SUMIFS(amount_expended,cluster_name,G4540))))</f>
        <v/>
      </c>
      <c r="L4540" s="8" t="n"/>
      <c r="M4540" s="7" t="n"/>
      <c r="N4540" s="8" t="n"/>
      <c r="O4540" s="7" t="n"/>
      <c r="P4540" s="7" t="n"/>
      <c r="Q4540" s="8" t="n"/>
      <c r="R4540" s="9" t="n"/>
      <c r="S4540" s="8" t="n"/>
      <c r="T4540" s="8" t="n"/>
      <c r="U4540" s="8" t="n"/>
      <c r="V4540" s="11">
        <f>IF(OR(B4540="",C4540=""),"",CONCATENATE(B4540,".",C4540))</f>
        <v/>
      </c>
      <c r="W4540" s="6">
        <f>UPPER(TRIM(H4540))</f>
        <v/>
      </c>
      <c r="X4540" s="6">
        <f>UPPER(TRIM(I4540))</f>
        <v/>
      </c>
      <c r="Y4540" s="6">
        <f>IF(V4540&lt;&gt;"",IFERROR(INDEX(federal_program_name_lookup,MATCH(V4540,aln_lookup,0)),""),"")</f>
        <v/>
      </c>
    </row>
    <row r="4541">
      <c r="A4541" s="6">
        <f>IF(B4541&lt;&gt;"", "AWARD-"&amp;TEXT(ROW()-1,"00000"), "")</f>
        <v/>
      </c>
      <c r="B4541" s="7" t="n"/>
      <c r="C4541" s="7" t="n"/>
      <c r="D4541" s="7" t="n"/>
      <c r="E4541" s="8" t="n"/>
      <c r="F4541" s="9" t="n"/>
      <c r="G4541" s="8" t="n"/>
      <c r="H4541" s="8" t="n"/>
      <c r="I4541" s="8" t="n"/>
      <c r="J4541" s="10">
        <f>IF(A4541="",0,SUMIFS(amount_expended,cfda_key,V4541))</f>
        <v/>
      </c>
      <c r="K4541" s="10">
        <f>IF(G4541="OTHER CLUSTER NOT LISTED ABOVE",SUMIFS(amount_expended,uniform_other_cluster_name,X4541), IF(AND(OR(G4541="N/A",G4541=""),H4541=""),0,IF(G4541="STATE CLUSTER",SUMIFS(amount_expended,uniform_state_cluster_name,W4541),SUMIFS(amount_expended,cluster_name,G4541))))</f>
        <v/>
      </c>
      <c r="L4541" s="8" t="n"/>
      <c r="M4541" s="7" t="n"/>
      <c r="N4541" s="8" t="n"/>
      <c r="O4541" s="7" t="n"/>
      <c r="P4541" s="7" t="n"/>
      <c r="Q4541" s="8" t="n"/>
      <c r="R4541" s="9" t="n"/>
      <c r="S4541" s="8" t="n"/>
      <c r="T4541" s="8" t="n"/>
      <c r="U4541" s="8" t="n"/>
      <c r="V4541" s="11">
        <f>IF(OR(B4541="",C4541=""),"",CONCATENATE(B4541,".",C4541))</f>
        <v/>
      </c>
      <c r="W4541" s="6">
        <f>UPPER(TRIM(H4541))</f>
        <v/>
      </c>
      <c r="X4541" s="6">
        <f>UPPER(TRIM(I4541))</f>
        <v/>
      </c>
      <c r="Y4541" s="6">
        <f>IF(V4541&lt;&gt;"",IFERROR(INDEX(federal_program_name_lookup,MATCH(V4541,aln_lookup,0)),""),"")</f>
        <v/>
      </c>
    </row>
    <row r="4542">
      <c r="A4542" s="6">
        <f>IF(B4542&lt;&gt;"", "AWARD-"&amp;TEXT(ROW()-1,"00000"), "")</f>
        <v/>
      </c>
      <c r="B4542" s="7" t="n"/>
      <c r="C4542" s="7" t="n"/>
      <c r="D4542" s="7" t="n"/>
      <c r="E4542" s="8" t="n"/>
      <c r="F4542" s="9" t="n"/>
      <c r="G4542" s="8" t="n"/>
      <c r="H4542" s="8" t="n"/>
      <c r="I4542" s="8" t="n"/>
      <c r="J4542" s="10">
        <f>IF(A4542="",0,SUMIFS(amount_expended,cfda_key,V4542))</f>
        <v/>
      </c>
      <c r="K4542" s="10">
        <f>IF(G4542="OTHER CLUSTER NOT LISTED ABOVE",SUMIFS(amount_expended,uniform_other_cluster_name,X4542), IF(AND(OR(G4542="N/A",G4542=""),H4542=""),0,IF(G4542="STATE CLUSTER",SUMIFS(amount_expended,uniform_state_cluster_name,W4542),SUMIFS(amount_expended,cluster_name,G4542))))</f>
        <v/>
      </c>
      <c r="L4542" s="8" t="n"/>
      <c r="M4542" s="7" t="n"/>
      <c r="N4542" s="8" t="n"/>
      <c r="O4542" s="7" t="n"/>
      <c r="P4542" s="7" t="n"/>
      <c r="Q4542" s="8" t="n"/>
      <c r="R4542" s="9" t="n"/>
      <c r="S4542" s="8" t="n"/>
      <c r="T4542" s="8" t="n"/>
      <c r="U4542" s="8" t="n"/>
      <c r="V4542" s="11">
        <f>IF(OR(B4542="",C4542=""),"",CONCATENATE(B4542,".",C4542))</f>
        <v/>
      </c>
      <c r="W4542" s="6">
        <f>UPPER(TRIM(H4542))</f>
        <v/>
      </c>
      <c r="X4542" s="6">
        <f>UPPER(TRIM(I4542))</f>
        <v/>
      </c>
      <c r="Y4542" s="6">
        <f>IF(V4542&lt;&gt;"",IFERROR(INDEX(federal_program_name_lookup,MATCH(V4542,aln_lookup,0)),""),"")</f>
        <v/>
      </c>
    </row>
    <row r="4543">
      <c r="A4543" s="6">
        <f>IF(B4543&lt;&gt;"", "AWARD-"&amp;TEXT(ROW()-1,"00000"), "")</f>
        <v/>
      </c>
      <c r="B4543" s="7" t="n"/>
      <c r="C4543" s="7" t="n"/>
      <c r="D4543" s="7" t="n"/>
      <c r="E4543" s="8" t="n"/>
      <c r="F4543" s="9" t="n"/>
      <c r="G4543" s="8" t="n"/>
      <c r="H4543" s="8" t="n"/>
      <c r="I4543" s="8" t="n"/>
      <c r="J4543" s="10">
        <f>IF(A4543="",0,SUMIFS(amount_expended,cfda_key,V4543))</f>
        <v/>
      </c>
      <c r="K4543" s="10">
        <f>IF(G4543="OTHER CLUSTER NOT LISTED ABOVE",SUMIFS(amount_expended,uniform_other_cluster_name,X4543), IF(AND(OR(G4543="N/A",G4543=""),H4543=""),0,IF(G4543="STATE CLUSTER",SUMIFS(amount_expended,uniform_state_cluster_name,W4543),SUMIFS(amount_expended,cluster_name,G4543))))</f>
        <v/>
      </c>
      <c r="L4543" s="8" t="n"/>
      <c r="M4543" s="7" t="n"/>
      <c r="N4543" s="8" t="n"/>
      <c r="O4543" s="7" t="n"/>
      <c r="P4543" s="7" t="n"/>
      <c r="Q4543" s="8" t="n"/>
      <c r="R4543" s="9" t="n"/>
      <c r="S4543" s="8" t="n"/>
      <c r="T4543" s="8" t="n"/>
      <c r="U4543" s="8" t="n"/>
      <c r="V4543" s="11">
        <f>IF(OR(B4543="",C4543=""),"",CONCATENATE(B4543,".",C4543))</f>
        <v/>
      </c>
      <c r="W4543" s="6">
        <f>UPPER(TRIM(H4543))</f>
        <v/>
      </c>
      <c r="X4543" s="6">
        <f>UPPER(TRIM(I4543))</f>
        <v/>
      </c>
      <c r="Y4543" s="6">
        <f>IF(V4543&lt;&gt;"",IFERROR(INDEX(federal_program_name_lookup,MATCH(V4543,aln_lookup,0)),""),"")</f>
        <v/>
      </c>
    </row>
    <row r="4544">
      <c r="A4544" s="6">
        <f>IF(B4544&lt;&gt;"", "AWARD-"&amp;TEXT(ROW()-1,"00000"), "")</f>
        <v/>
      </c>
      <c r="B4544" s="7" t="n"/>
      <c r="C4544" s="7" t="n"/>
      <c r="D4544" s="7" t="n"/>
      <c r="E4544" s="8" t="n"/>
      <c r="F4544" s="9" t="n"/>
      <c r="G4544" s="8" t="n"/>
      <c r="H4544" s="8" t="n"/>
      <c r="I4544" s="8" t="n"/>
      <c r="J4544" s="10">
        <f>IF(A4544="",0,SUMIFS(amount_expended,cfda_key,V4544))</f>
        <v/>
      </c>
      <c r="K4544" s="10">
        <f>IF(G4544="OTHER CLUSTER NOT LISTED ABOVE",SUMIFS(amount_expended,uniform_other_cluster_name,X4544), IF(AND(OR(G4544="N/A",G4544=""),H4544=""),0,IF(G4544="STATE CLUSTER",SUMIFS(amount_expended,uniform_state_cluster_name,W4544),SUMIFS(amount_expended,cluster_name,G4544))))</f>
        <v/>
      </c>
      <c r="L4544" s="8" t="n"/>
      <c r="M4544" s="7" t="n"/>
      <c r="N4544" s="8" t="n"/>
      <c r="O4544" s="7" t="n"/>
      <c r="P4544" s="7" t="n"/>
      <c r="Q4544" s="8" t="n"/>
      <c r="R4544" s="9" t="n"/>
      <c r="S4544" s="8" t="n"/>
      <c r="T4544" s="8" t="n"/>
      <c r="U4544" s="8" t="n"/>
      <c r="V4544" s="11">
        <f>IF(OR(B4544="",C4544=""),"",CONCATENATE(B4544,".",C4544))</f>
        <v/>
      </c>
      <c r="W4544" s="6">
        <f>UPPER(TRIM(H4544))</f>
        <v/>
      </c>
      <c r="X4544" s="6">
        <f>UPPER(TRIM(I4544))</f>
        <v/>
      </c>
      <c r="Y4544" s="6">
        <f>IF(V4544&lt;&gt;"",IFERROR(INDEX(federal_program_name_lookup,MATCH(V4544,aln_lookup,0)),""),"")</f>
        <v/>
      </c>
    </row>
    <row r="4545">
      <c r="A4545" s="6">
        <f>IF(B4545&lt;&gt;"", "AWARD-"&amp;TEXT(ROW()-1,"00000"), "")</f>
        <v/>
      </c>
      <c r="B4545" s="7" t="n"/>
      <c r="C4545" s="7" t="n"/>
      <c r="D4545" s="7" t="n"/>
      <c r="E4545" s="8" t="n"/>
      <c r="F4545" s="9" t="n"/>
      <c r="G4545" s="8" t="n"/>
      <c r="H4545" s="8" t="n"/>
      <c r="I4545" s="8" t="n"/>
      <c r="J4545" s="10">
        <f>IF(A4545="",0,SUMIFS(amount_expended,cfda_key,V4545))</f>
        <v/>
      </c>
      <c r="K4545" s="10">
        <f>IF(G4545="OTHER CLUSTER NOT LISTED ABOVE",SUMIFS(amount_expended,uniform_other_cluster_name,X4545), IF(AND(OR(G4545="N/A",G4545=""),H4545=""),0,IF(G4545="STATE CLUSTER",SUMIFS(amount_expended,uniform_state_cluster_name,W4545),SUMIFS(amount_expended,cluster_name,G4545))))</f>
        <v/>
      </c>
      <c r="L4545" s="8" t="n"/>
      <c r="M4545" s="7" t="n"/>
      <c r="N4545" s="8" t="n"/>
      <c r="O4545" s="7" t="n"/>
      <c r="P4545" s="7" t="n"/>
      <c r="Q4545" s="8" t="n"/>
      <c r="R4545" s="9" t="n"/>
      <c r="S4545" s="8" t="n"/>
      <c r="T4545" s="8" t="n"/>
      <c r="U4545" s="8" t="n"/>
      <c r="V4545" s="11">
        <f>IF(OR(B4545="",C4545=""),"",CONCATENATE(B4545,".",C4545))</f>
        <v/>
      </c>
      <c r="W4545" s="6">
        <f>UPPER(TRIM(H4545))</f>
        <v/>
      </c>
      <c r="X4545" s="6">
        <f>UPPER(TRIM(I4545))</f>
        <v/>
      </c>
      <c r="Y4545" s="6">
        <f>IF(V4545&lt;&gt;"",IFERROR(INDEX(federal_program_name_lookup,MATCH(V4545,aln_lookup,0)),""),"")</f>
        <v/>
      </c>
    </row>
    <row r="4546">
      <c r="A4546" s="6">
        <f>IF(B4546&lt;&gt;"", "AWARD-"&amp;TEXT(ROW()-1,"00000"), "")</f>
        <v/>
      </c>
      <c r="B4546" s="7" t="n"/>
      <c r="C4546" s="7" t="n"/>
      <c r="D4546" s="7" t="n"/>
      <c r="E4546" s="8" t="n"/>
      <c r="F4546" s="9" t="n"/>
      <c r="G4546" s="8" t="n"/>
      <c r="H4546" s="8" t="n"/>
      <c r="I4546" s="8" t="n"/>
      <c r="J4546" s="10">
        <f>IF(A4546="",0,SUMIFS(amount_expended,cfda_key,V4546))</f>
        <v/>
      </c>
      <c r="K4546" s="10">
        <f>IF(G4546="OTHER CLUSTER NOT LISTED ABOVE",SUMIFS(amount_expended,uniform_other_cluster_name,X4546), IF(AND(OR(G4546="N/A",G4546=""),H4546=""),0,IF(G4546="STATE CLUSTER",SUMIFS(amount_expended,uniform_state_cluster_name,W4546),SUMIFS(amount_expended,cluster_name,G4546))))</f>
        <v/>
      </c>
      <c r="L4546" s="8" t="n"/>
      <c r="M4546" s="7" t="n"/>
      <c r="N4546" s="8" t="n"/>
      <c r="O4546" s="7" t="n"/>
      <c r="P4546" s="7" t="n"/>
      <c r="Q4546" s="8" t="n"/>
      <c r="R4546" s="9" t="n"/>
      <c r="S4546" s="8" t="n"/>
      <c r="T4546" s="8" t="n"/>
      <c r="U4546" s="8" t="n"/>
      <c r="V4546" s="11">
        <f>IF(OR(B4546="",C4546=""),"",CONCATENATE(B4546,".",C4546))</f>
        <v/>
      </c>
      <c r="W4546" s="6">
        <f>UPPER(TRIM(H4546))</f>
        <v/>
      </c>
      <c r="X4546" s="6">
        <f>UPPER(TRIM(I4546))</f>
        <v/>
      </c>
      <c r="Y4546" s="6">
        <f>IF(V4546&lt;&gt;"",IFERROR(INDEX(federal_program_name_lookup,MATCH(V4546,aln_lookup,0)),""),"")</f>
        <v/>
      </c>
    </row>
    <row r="4547">
      <c r="A4547" s="6">
        <f>IF(B4547&lt;&gt;"", "AWARD-"&amp;TEXT(ROW()-1,"00000"), "")</f>
        <v/>
      </c>
      <c r="B4547" s="7" t="n"/>
      <c r="C4547" s="7" t="n"/>
      <c r="D4547" s="7" t="n"/>
      <c r="E4547" s="8" t="n"/>
      <c r="F4547" s="9" t="n"/>
      <c r="G4547" s="8" t="n"/>
      <c r="H4547" s="8" t="n"/>
      <c r="I4547" s="8" t="n"/>
      <c r="J4547" s="10">
        <f>IF(A4547="",0,SUMIFS(amount_expended,cfda_key,V4547))</f>
        <v/>
      </c>
      <c r="K4547" s="10">
        <f>IF(G4547="OTHER CLUSTER NOT LISTED ABOVE",SUMIFS(amount_expended,uniform_other_cluster_name,X4547), IF(AND(OR(G4547="N/A",G4547=""),H4547=""),0,IF(G4547="STATE CLUSTER",SUMIFS(amount_expended,uniform_state_cluster_name,W4547),SUMIFS(amount_expended,cluster_name,G4547))))</f>
        <v/>
      </c>
      <c r="L4547" s="8" t="n"/>
      <c r="M4547" s="7" t="n"/>
      <c r="N4547" s="8" t="n"/>
      <c r="O4547" s="7" t="n"/>
      <c r="P4547" s="7" t="n"/>
      <c r="Q4547" s="8" t="n"/>
      <c r="R4547" s="9" t="n"/>
      <c r="S4547" s="8" t="n"/>
      <c r="T4547" s="8" t="n"/>
      <c r="U4547" s="8" t="n"/>
      <c r="V4547" s="11">
        <f>IF(OR(B4547="",C4547=""),"",CONCATENATE(B4547,".",C4547))</f>
        <v/>
      </c>
      <c r="W4547" s="6">
        <f>UPPER(TRIM(H4547))</f>
        <v/>
      </c>
      <c r="X4547" s="6">
        <f>UPPER(TRIM(I4547))</f>
        <v/>
      </c>
      <c r="Y4547" s="6">
        <f>IF(V4547&lt;&gt;"",IFERROR(INDEX(federal_program_name_lookup,MATCH(V4547,aln_lookup,0)),""),"")</f>
        <v/>
      </c>
    </row>
    <row r="4548">
      <c r="A4548" s="6">
        <f>IF(B4548&lt;&gt;"", "AWARD-"&amp;TEXT(ROW()-1,"00000"), "")</f>
        <v/>
      </c>
      <c r="B4548" s="7" t="n"/>
      <c r="C4548" s="7" t="n"/>
      <c r="D4548" s="7" t="n"/>
      <c r="E4548" s="8" t="n"/>
      <c r="F4548" s="9" t="n"/>
      <c r="G4548" s="8" t="n"/>
      <c r="H4548" s="8" t="n"/>
      <c r="I4548" s="8" t="n"/>
      <c r="J4548" s="10">
        <f>IF(A4548="",0,SUMIFS(amount_expended,cfda_key,V4548))</f>
        <v/>
      </c>
      <c r="K4548" s="10">
        <f>IF(G4548="OTHER CLUSTER NOT LISTED ABOVE",SUMIFS(amount_expended,uniform_other_cluster_name,X4548), IF(AND(OR(G4548="N/A",G4548=""),H4548=""),0,IF(G4548="STATE CLUSTER",SUMIFS(amount_expended,uniform_state_cluster_name,W4548),SUMIFS(amount_expended,cluster_name,G4548))))</f>
        <v/>
      </c>
      <c r="L4548" s="8" t="n"/>
      <c r="M4548" s="7" t="n"/>
      <c r="N4548" s="8" t="n"/>
      <c r="O4548" s="7" t="n"/>
      <c r="P4548" s="7" t="n"/>
      <c r="Q4548" s="8" t="n"/>
      <c r="R4548" s="9" t="n"/>
      <c r="S4548" s="8" t="n"/>
      <c r="T4548" s="8" t="n"/>
      <c r="U4548" s="8" t="n"/>
      <c r="V4548" s="11">
        <f>IF(OR(B4548="",C4548=""),"",CONCATENATE(B4548,".",C4548))</f>
        <v/>
      </c>
      <c r="W4548" s="6">
        <f>UPPER(TRIM(H4548))</f>
        <v/>
      </c>
      <c r="X4548" s="6">
        <f>UPPER(TRIM(I4548))</f>
        <v/>
      </c>
      <c r="Y4548" s="6">
        <f>IF(V4548&lt;&gt;"",IFERROR(INDEX(federal_program_name_lookup,MATCH(V4548,aln_lookup,0)),""),"")</f>
        <v/>
      </c>
    </row>
    <row r="4549">
      <c r="A4549" s="6">
        <f>IF(B4549&lt;&gt;"", "AWARD-"&amp;TEXT(ROW()-1,"00000"), "")</f>
        <v/>
      </c>
      <c r="B4549" s="7" t="n"/>
      <c r="C4549" s="7" t="n"/>
      <c r="D4549" s="7" t="n"/>
      <c r="E4549" s="8" t="n"/>
      <c r="F4549" s="9" t="n"/>
      <c r="G4549" s="8" t="n"/>
      <c r="H4549" s="8" t="n"/>
      <c r="I4549" s="8" t="n"/>
      <c r="J4549" s="10">
        <f>IF(A4549="",0,SUMIFS(amount_expended,cfda_key,V4549))</f>
        <v/>
      </c>
      <c r="K4549" s="10">
        <f>IF(G4549="OTHER CLUSTER NOT LISTED ABOVE",SUMIFS(amount_expended,uniform_other_cluster_name,X4549), IF(AND(OR(G4549="N/A",G4549=""),H4549=""),0,IF(G4549="STATE CLUSTER",SUMIFS(amount_expended,uniform_state_cluster_name,W4549),SUMIFS(amount_expended,cluster_name,G4549))))</f>
        <v/>
      </c>
      <c r="L4549" s="8" t="n"/>
      <c r="M4549" s="7" t="n"/>
      <c r="N4549" s="8" t="n"/>
      <c r="O4549" s="7" t="n"/>
      <c r="P4549" s="7" t="n"/>
      <c r="Q4549" s="8" t="n"/>
      <c r="R4549" s="9" t="n"/>
      <c r="S4549" s="8" t="n"/>
      <c r="T4549" s="8" t="n"/>
      <c r="U4549" s="8" t="n"/>
      <c r="V4549" s="11">
        <f>IF(OR(B4549="",C4549=""),"",CONCATENATE(B4549,".",C4549))</f>
        <v/>
      </c>
      <c r="W4549" s="6">
        <f>UPPER(TRIM(H4549))</f>
        <v/>
      </c>
      <c r="X4549" s="6">
        <f>UPPER(TRIM(I4549))</f>
        <v/>
      </c>
      <c r="Y4549" s="6">
        <f>IF(V4549&lt;&gt;"",IFERROR(INDEX(federal_program_name_lookup,MATCH(V4549,aln_lookup,0)),""),"")</f>
        <v/>
      </c>
    </row>
    <row r="4550">
      <c r="A4550" s="6">
        <f>IF(B4550&lt;&gt;"", "AWARD-"&amp;TEXT(ROW()-1,"00000"), "")</f>
        <v/>
      </c>
      <c r="B4550" s="7" t="n"/>
      <c r="C4550" s="7" t="n"/>
      <c r="D4550" s="7" t="n"/>
      <c r="E4550" s="8" t="n"/>
      <c r="F4550" s="9" t="n"/>
      <c r="G4550" s="8" t="n"/>
      <c r="H4550" s="8" t="n"/>
      <c r="I4550" s="8" t="n"/>
      <c r="J4550" s="10">
        <f>IF(A4550="",0,SUMIFS(amount_expended,cfda_key,V4550))</f>
        <v/>
      </c>
      <c r="K4550" s="10">
        <f>IF(G4550="OTHER CLUSTER NOT LISTED ABOVE",SUMIFS(amount_expended,uniform_other_cluster_name,X4550), IF(AND(OR(G4550="N/A",G4550=""),H4550=""),0,IF(G4550="STATE CLUSTER",SUMIFS(amount_expended,uniform_state_cluster_name,W4550),SUMIFS(amount_expended,cluster_name,G4550))))</f>
        <v/>
      </c>
      <c r="L4550" s="8" t="n"/>
      <c r="M4550" s="7" t="n"/>
      <c r="N4550" s="8" t="n"/>
      <c r="O4550" s="7" t="n"/>
      <c r="P4550" s="7" t="n"/>
      <c r="Q4550" s="8" t="n"/>
      <c r="R4550" s="9" t="n"/>
      <c r="S4550" s="8" t="n"/>
      <c r="T4550" s="8" t="n"/>
      <c r="U4550" s="8" t="n"/>
      <c r="V4550" s="11">
        <f>IF(OR(B4550="",C4550=""),"",CONCATENATE(B4550,".",C4550))</f>
        <v/>
      </c>
      <c r="W4550" s="6">
        <f>UPPER(TRIM(H4550))</f>
        <v/>
      </c>
      <c r="X4550" s="6">
        <f>UPPER(TRIM(I4550))</f>
        <v/>
      </c>
      <c r="Y4550" s="6">
        <f>IF(V4550&lt;&gt;"",IFERROR(INDEX(federal_program_name_lookup,MATCH(V4550,aln_lookup,0)),""),"")</f>
        <v/>
      </c>
    </row>
    <row r="4551">
      <c r="A4551" s="6">
        <f>IF(B4551&lt;&gt;"", "AWARD-"&amp;TEXT(ROW()-1,"00000"), "")</f>
        <v/>
      </c>
      <c r="B4551" s="7" t="n"/>
      <c r="C4551" s="7" t="n"/>
      <c r="D4551" s="7" t="n"/>
      <c r="E4551" s="8" t="n"/>
      <c r="F4551" s="9" t="n"/>
      <c r="G4551" s="8" t="n"/>
      <c r="H4551" s="8" t="n"/>
      <c r="I4551" s="8" t="n"/>
      <c r="J4551" s="10">
        <f>IF(A4551="",0,SUMIFS(amount_expended,cfda_key,V4551))</f>
        <v/>
      </c>
      <c r="K4551" s="10">
        <f>IF(G4551="OTHER CLUSTER NOT LISTED ABOVE",SUMIFS(amount_expended,uniform_other_cluster_name,X4551), IF(AND(OR(G4551="N/A",G4551=""),H4551=""),0,IF(G4551="STATE CLUSTER",SUMIFS(amount_expended,uniform_state_cluster_name,W4551),SUMIFS(amount_expended,cluster_name,G4551))))</f>
        <v/>
      </c>
      <c r="L4551" s="8" t="n"/>
      <c r="M4551" s="7" t="n"/>
      <c r="N4551" s="8" t="n"/>
      <c r="O4551" s="7" t="n"/>
      <c r="P4551" s="7" t="n"/>
      <c r="Q4551" s="8" t="n"/>
      <c r="R4551" s="9" t="n"/>
      <c r="S4551" s="8" t="n"/>
      <c r="T4551" s="8" t="n"/>
      <c r="U4551" s="8" t="n"/>
      <c r="V4551" s="11">
        <f>IF(OR(B4551="",C4551=""),"",CONCATENATE(B4551,".",C4551))</f>
        <v/>
      </c>
      <c r="W4551" s="6">
        <f>UPPER(TRIM(H4551))</f>
        <v/>
      </c>
      <c r="X4551" s="6">
        <f>UPPER(TRIM(I4551))</f>
        <v/>
      </c>
      <c r="Y4551" s="6">
        <f>IF(V4551&lt;&gt;"",IFERROR(INDEX(federal_program_name_lookup,MATCH(V4551,aln_lookup,0)),""),"")</f>
        <v/>
      </c>
    </row>
    <row r="4552">
      <c r="A4552" s="6">
        <f>IF(B4552&lt;&gt;"", "AWARD-"&amp;TEXT(ROW()-1,"00000"), "")</f>
        <v/>
      </c>
      <c r="B4552" s="7" t="n"/>
      <c r="C4552" s="7" t="n"/>
      <c r="D4552" s="7" t="n"/>
      <c r="E4552" s="8" t="n"/>
      <c r="F4552" s="9" t="n"/>
      <c r="G4552" s="8" t="n"/>
      <c r="H4552" s="8" t="n"/>
      <c r="I4552" s="8" t="n"/>
      <c r="J4552" s="10">
        <f>IF(A4552="",0,SUMIFS(amount_expended,cfda_key,V4552))</f>
        <v/>
      </c>
      <c r="K4552" s="10">
        <f>IF(G4552="OTHER CLUSTER NOT LISTED ABOVE",SUMIFS(amount_expended,uniform_other_cluster_name,X4552), IF(AND(OR(G4552="N/A",G4552=""),H4552=""),0,IF(G4552="STATE CLUSTER",SUMIFS(amount_expended,uniform_state_cluster_name,W4552),SUMIFS(amount_expended,cluster_name,G4552))))</f>
        <v/>
      </c>
      <c r="L4552" s="8" t="n"/>
      <c r="M4552" s="7" t="n"/>
      <c r="N4552" s="8" t="n"/>
      <c r="O4552" s="7" t="n"/>
      <c r="P4552" s="7" t="n"/>
      <c r="Q4552" s="8" t="n"/>
      <c r="R4552" s="9" t="n"/>
      <c r="S4552" s="8" t="n"/>
      <c r="T4552" s="8" t="n"/>
      <c r="U4552" s="8" t="n"/>
      <c r="V4552" s="11">
        <f>IF(OR(B4552="",C4552=""),"",CONCATENATE(B4552,".",C4552))</f>
        <v/>
      </c>
      <c r="W4552" s="6">
        <f>UPPER(TRIM(H4552))</f>
        <v/>
      </c>
      <c r="X4552" s="6">
        <f>UPPER(TRIM(I4552))</f>
        <v/>
      </c>
      <c r="Y4552" s="6">
        <f>IF(V4552&lt;&gt;"",IFERROR(INDEX(federal_program_name_lookup,MATCH(V4552,aln_lookup,0)),""),"")</f>
        <v/>
      </c>
    </row>
    <row r="4553">
      <c r="A4553" s="6">
        <f>IF(B4553&lt;&gt;"", "AWARD-"&amp;TEXT(ROW()-1,"00000"), "")</f>
        <v/>
      </c>
      <c r="B4553" s="7" t="n"/>
      <c r="C4553" s="7" t="n"/>
      <c r="D4553" s="7" t="n"/>
      <c r="E4553" s="8" t="n"/>
      <c r="F4553" s="9" t="n"/>
      <c r="G4553" s="8" t="n"/>
      <c r="H4553" s="8" t="n"/>
      <c r="I4553" s="8" t="n"/>
      <c r="J4553" s="10">
        <f>IF(A4553="",0,SUMIFS(amount_expended,cfda_key,V4553))</f>
        <v/>
      </c>
      <c r="K4553" s="10">
        <f>IF(G4553="OTHER CLUSTER NOT LISTED ABOVE",SUMIFS(amount_expended,uniform_other_cluster_name,X4553), IF(AND(OR(G4553="N/A",G4553=""),H4553=""),0,IF(G4553="STATE CLUSTER",SUMIFS(amount_expended,uniform_state_cluster_name,W4553),SUMIFS(amount_expended,cluster_name,G4553))))</f>
        <v/>
      </c>
      <c r="L4553" s="8" t="n"/>
      <c r="M4553" s="7" t="n"/>
      <c r="N4553" s="8" t="n"/>
      <c r="O4553" s="7" t="n"/>
      <c r="P4553" s="7" t="n"/>
      <c r="Q4553" s="8" t="n"/>
      <c r="R4553" s="9" t="n"/>
      <c r="S4553" s="8" t="n"/>
      <c r="T4553" s="8" t="n"/>
      <c r="U4553" s="8" t="n"/>
      <c r="V4553" s="11">
        <f>IF(OR(B4553="",C4553=""),"",CONCATENATE(B4553,".",C4553))</f>
        <v/>
      </c>
      <c r="W4553" s="6">
        <f>UPPER(TRIM(H4553))</f>
        <v/>
      </c>
      <c r="X4553" s="6">
        <f>UPPER(TRIM(I4553))</f>
        <v/>
      </c>
      <c r="Y4553" s="6">
        <f>IF(V4553&lt;&gt;"",IFERROR(INDEX(federal_program_name_lookup,MATCH(V4553,aln_lookup,0)),""),"")</f>
        <v/>
      </c>
    </row>
    <row r="4554">
      <c r="A4554" s="6">
        <f>IF(B4554&lt;&gt;"", "AWARD-"&amp;TEXT(ROW()-1,"00000"), "")</f>
        <v/>
      </c>
      <c r="B4554" s="7" t="n"/>
      <c r="C4554" s="7" t="n"/>
      <c r="D4554" s="7" t="n"/>
      <c r="E4554" s="8" t="n"/>
      <c r="F4554" s="9" t="n"/>
      <c r="G4554" s="8" t="n"/>
      <c r="H4554" s="8" t="n"/>
      <c r="I4554" s="8" t="n"/>
      <c r="J4554" s="10">
        <f>IF(A4554="",0,SUMIFS(amount_expended,cfda_key,V4554))</f>
        <v/>
      </c>
      <c r="K4554" s="10">
        <f>IF(G4554="OTHER CLUSTER NOT LISTED ABOVE",SUMIFS(amount_expended,uniform_other_cluster_name,X4554), IF(AND(OR(G4554="N/A",G4554=""),H4554=""),0,IF(G4554="STATE CLUSTER",SUMIFS(amount_expended,uniform_state_cluster_name,W4554),SUMIFS(amount_expended,cluster_name,G4554))))</f>
        <v/>
      </c>
      <c r="L4554" s="8" t="n"/>
      <c r="M4554" s="7" t="n"/>
      <c r="N4554" s="8" t="n"/>
      <c r="O4554" s="7" t="n"/>
      <c r="P4554" s="7" t="n"/>
      <c r="Q4554" s="8" t="n"/>
      <c r="R4554" s="9" t="n"/>
      <c r="S4554" s="8" t="n"/>
      <c r="T4554" s="8" t="n"/>
      <c r="U4554" s="8" t="n"/>
      <c r="V4554" s="11">
        <f>IF(OR(B4554="",C4554=""),"",CONCATENATE(B4554,".",C4554))</f>
        <v/>
      </c>
      <c r="W4554" s="6">
        <f>UPPER(TRIM(H4554))</f>
        <v/>
      </c>
      <c r="X4554" s="6">
        <f>UPPER(TRIM(I4554))</f>
        <v/>
      </c>
      <c r="Y4554" s="6">
        <f>IF(V4554&lt;&gt;"",IFERROR(INDEX(federal_program_name_lookup,MATCH(V4554,aln_lookup,0)),""),"")</f>
        <v/>
      </c>
    </row>
    <row r="4555">
      <c r="A4555" s="6">
        <f>IF(B4555&lt;&gt;"", "AWARD-"&amp;TEXT(ROW()-1,"00000"), "")</f>
        <v/>
      </c>
      <c r="B4555" s="7" t="n"/>
      <c r="C4555" s="7" t="n"/>
      <c r="D4555" s="7" t="n"/>
      <c r="E4555" s="8" t="n"/>
      <c r="F4555" s="9" t="n"/>
      <c r="G4555" s="8" t="n"/>
      <c r="H4555" s="8" t="n"/>
      <c r="I4555" s="8" t="n"/>
      <c r="J4555" s="10">
        <f>IF(A4555="",0,SUMIFS(amount_expended,cfda_key,V4555))</f>
        <v/>
      </c>
      <c r="K4555" s="10">
        <f>IF(G4555="OTHER CLUSTER NOT LISTED ABOVE",SUMIFS(amount_expended,uniform_other_cluster_name,X4555), IF(AND(OR(G4555="N/A",G4555=""),H4555=""),0,IF(G4555="STATE CLUSTER",SUMIFS(amount_expended,uniform_state_cluster_name,W4555),SUMIFS(amount_expended,cluster_name,G4555))))</f>
        <v/>
      </c>
      <c r="L4555" s="8" t="n"/>
      <c r="M4555" s="7" t="n"/>
      <c r="N4555" s="8" t="n"/>
      <c r="O4555" s="7" t="n"/>
      <c r="P4555" s="7" t="n"/>
      <c r="Q4555" s="8" t="n"/>
      <c r="R4555" s="9" t="n"/>
      <c r="S4555" s="8" t="n"/>
      <c r="T4555" s="8" t="n"/>
      <c r="U4555" s="8" t="n"/>
      <c r="V4555" s="11">
        <f>IF(OR(B4555="",C4555=""),"",CONCATENATE(B4555,".",C4555))</f>
        <v/>
      </c>
      <c r="W4555" s="6">
        <f>UPPER(TRIM(H4555))</f>
        <v/>
      </c>
      <c r="X4555" s="6">
        <f>UPPER(TRIM(I4555))</f>
        <v/>
      </c>
      <c r="Y4555" s="6">
        <f>IF(V4555&lt;&gt;"",IFERROR(INDEX(federal_program_name_lookup,MATCH(V4555,aln_lookup,0)),""),"")</f>
        <v/>
      </c>
    </row>
    <row r="4556">
      <c r="A4556" s="6">
        <f>IF(B4556&lt;&gt;"", "AWARD-"&amp;TEXT(ROW()-1,"00000"), "")</f>
        <v/>
      </c>
      <c r="B4556" s="7" t="n"/>
      <c r="C4556" s="7" t="n"/>
      <c r="D4556" s="7" t="n"/>
      <c r="E4556" s="8" t="n"/>
      <c r="F4556" s="9" t="n"/>
      <c r="G4556" s="8" t="n"/>
      <c r="H4556" s="8" t="n"/>
      <c r="I4556" s="8" t="n"/>
      <c r="J4556" s="10">
        <f>IF(A4556="",0,SUMIFS(amount_expended,cfda_key,V4556))</f>
        <v/>
      </c>
      <c r="K4556" s="10">
        <f>IF(G4556="OTHER CLUSTER NOT LISTED ABOVE",SUMIFS(amount_expended,uniform_other_cluster_name,X4556), IF(AND(OR(G4556="N/A",G4556=""),H4556=""),0,IF(G4556="STATE CLUSTER",SUMIFS(amount_expended,uniform_state_cluster_name,W4556),SUMIFS(amount_expended,cluster_name,G4556))))</f>
        <v/>
      </c>
      <c r="L4556" s="8" t="n"/>
      <c r="M4556" s="7" t="n"/>
      <c r="N4556" s="8" t="n"/>
      <c r="O4556" s="7" t="n"/>
      <c r="P4556" s="7" t="n"/>
      <c r="Q4556" s="8" t="n"/>
      <c r="R4556" s="9" t="n"/>
      <c r="S4556" s="8" t="n"/>
      <c r="T4556" s="8" t="n"/>
      <c r="U4556" s="8" t="n"/>
      <c r="V4556" s="11">
        <f>IF(OR(B4556="",C4556=""),"",CONCATENATE(B4556,".",C4556))</f>
        <v/>
      </c>
      <c r="W4556" s="6">
        <f>UPPER(TRIM(H4556))</f>
        <v/>
      </c>
      <c r="X4556" s="6">
        <f>UPPER(TRIM(I4556))</f>
        <v/>
      </c>
      <c r="Y4556" s="6">
        <f>IF(V4556&lt;&gt;"",IFERROR(INDEX(federal_program_name_lookup,MATCH(V4556,aln_lookup,0)),""),"")</f>
        <v/>
      </c>
    </row>
    <row r="4557">
      <c r="A4557" s="6">
        <f>IF(B4557&lt;&gt;"", "AWARD-"&amp;TEXT(ROW()-1,"00000"), "")</f>
        <v/>
      </c>
      <c r="B4557" s="7" t="n"/>
      <c r="C4557" s="7" t="n"/>
      <c r="D4557" s="7" t="n"/>
      <c r="E4557" s="8" t="n"/>
      <c r="F4557" s="9" t="n"/>
      <c r="G4557" s="8" t="n"/>
      <c r="H4557" s="8" t="n"/>
      <c r="I4557" s="8" t="n"/>
      <c r="J4557" s="10">
        <f>IF(A4557="",0,SUMIFS(amount_expended,cfda_key,V4557))</f>
        <v/>
      </c>
      <c r="K4557" s="10">
        <f>IF(G4557="OTHER CLUSTER NOT LISTED ABOVE",SUMIFS(amount_expended,uniform_other_cluster_name,X4557), IF(AND(OR(G4557="N/A",G4557=""),H4557=""),0,IF(G4557="STATE CLUSTER",SUMIFS(amount_expended,uniform_state_cluster_name,W4557),SUMIFS(amount_expended,cluster_name,G4557))))</f>
        <v/>
      </c>
      <c r="L4557" s="8" t="n"/>
      <c r="M4557" s="7" t="n"/>
      <c r="N4557" s="8" t="n"/>
      <c r="O4557" s="7" t="n"/>
      <c r="P4557" s="7" t="n"/>
      <c r="Q4557" s="8" t="n"/>
      <c r="R4557" s="9" t="n"/>
      <c r="S4557" s="8" t="n"/>
      <c r="T4557" s="8" t="n"/>
      <c r="U4557" s="8" t="n"/>
      <c r="V4557" s="11">
        <f>IF(OR(B4557="",C4557=""),"",CONCATENATE(B4557,".",C4557))</f>
        <v/>
      </c>
      <c r="W4557" s="6">
        <f>UPPER(TRIM(H4557))</f>
        <v/>
      </c>
      <c r="X4557" s="6">
        <f>UPPER(TRIM(I4557))</f>
        <v/>
      </c>
      <c r="Y4557" s="6">
        <f>IF(V4557&lt;&gt;"",IFERROR(INDEX(federal_program_name_lookup,MATCH(V4557,aln_lookup,0)),""),"")</f>
        <v/>
      </c>
    </row>
    <row r="4558">
      <c r="A4558" s="6">
        <f>IF(B4558&lt;&gt;"", "AWARD-"&amp;TEXT(ROW()-1,"00000"), "")</f>
        <v/>
      </c>
      <c r="B4558" s="7" t="n"/>
      <c r="C4558" s="7" t="n"/>
      <c r="D4558" s="7" t="n"/>
      <c r="E4558" s="8" t="n"/>
      <c r="F4558" s="9" t="n"/>
      <c r="G4558" s="8" t="n"/>
      <c r="H4558" s="8" t="n"/>
      <c r="I4558" s="8" t="n"/>
      <c r="J4558" s="10">
        <f>IF(A4558="",0,SUMIFS(amount_expended,cfda_key,V4558))</f>
        <v/>
      </c>
      <c r="K4558" s="10">
        <f>IF(G4558="OTHER CLUSTER NOT LISTED ABOVE",SUMIFS(amount_expended,uniform_other_cluster_name,X4558), IF(AND(OR(G4558="N/A",G4558=""),H4558=""),0,IF(G4558="STATE CLUSTER",SUMIFS(amount_expended,uniform_state_cluster_name,W4558),SUMIFS(amount_expended,cluster_name,G4558))))</f>
        <v/>
      </c>
      <c r="L4558" s="8" t="n"/>
      <c r="M4558" s="7" t="n"/>
      <c r="N4558" s="8" t="n"/>
      <c r="O4558" s="7" t="n"/>
      <c r="P4558" s="7" t="n"/>
      <c r="Q4558" s="8" t="n"/>
      <c r="R4558" s="9" t="n"/>
      <c r="S4558" s="8" t="n"/>
      <c r="T4558" s="8" t="n"/>
      <c r="U4558" s="8" t="n"/>
      <c r="V4558" s="11">
        <f>IF(OR(B4558="",C4558=""),"",CONCATENATE(B4558,".",C4558))</f>
        <v/>
      </c>
      <c r="W4558" s="6">
        <f>UPPER(TRIM(H4558))</f>
        <v/>
      </c>
      <c r="X4558" s="6">
        <f>UPPER(TRIM(I4558))</f>
        <v/>
      </c>
      <c r="Y4558" s="6">
        <f>IF(V4558&lt;&gt;"",IFERROR(INDEX(federal_program_name_lookup,MATCH(V4558,aln_lookup,0)),""),"")</f>
        <v/>
      </c>
    </row>
    <row r="4559">
      <c r="A4559" s="6">
        <f>IF(B4559&lt;&gt;"", "AWARD-"&amp;TEXT(ROW()-1,"00000"), "")</f>
        <v/>
      </c>
      <c r="B4559" s="7" t="n"/>
      <c r="C4559" s="7" t="n"/>
      <c r="D4559" s="7" t="n"/>
      <c r="E4559" s="8" t="n"/>
      <c r="F4559" s="9" t="n"/>
      <c r="G4559" s="8" t="n"/>
      <c r="H4559" s="8" t="n"/>
      <c r="I4559" s="8" t="n"/>
      <c r="J4559" s="10">
        <f>IF(A4559="",0,SUMIFS(amount_expended,cfda_key,V4559))</f>
        <v/>
      </c>
      <c r="K4559" s="10">
        <f>IF(G4559="OTHER CLUSTER NOT LISTED ABOVE",SUMIFS(amount_expended,uniform_other_cluster_name,X4559), IF(AND(OR(G4559="N/A",G4559=""),H4559=""),0,IF(G4559="STATE CLUSTER",SUMIFS(amount_expended,uniform_state_cluster_name,W4559),SUMIFS(amount_expended,cluster_name,G4559))))</f>
        <v/>
      </c>
      <c r="L4559" s="8" t="n"/>
      <c r="M4559" s="7" t="n"/>
      <c r="N4559" s="8" t="n"/>
      <c r="O4559" s="7" t="n"/>
      <c r="P4559" s="7" t="n"/>
      <c r="Q4559" s="8" t="n"/>
      <c r="R4559" s="9" t="n"/>
      <c r="S4559" s="8" t="n"/>
      <c r="T4559" s="8" t="n"/>
      <c r="U4559" s="8" t="n"/>
      <c r="V4559" s="11">
        <f>IF(OR(B4559="",C4559=""),"",CONCATENATE(B4559,".",C4559))</f>
        <v/>
      </c>
      <c r="W4559" s="6">
        <f>UPPER(TRIM(H4559))</f>
        <v/>
      </c>
      <c r="X4559" s="6">
        <f>UPPER(TRIM(I4559))</f>
        <v/>
      </c>
      <c r="Y4559" s="6">
        <f>IF(V4559&lt;&gt;"",IFERROR(INDEX(federal_program_name_lookup,MATCH(V4559,aln_lookup,0)),""),"")</f>
        <v/>
      </c>
    </row>
    <row r="4560">
      <c r="A4560" s="6">
        <f>IF(B4560&lt;&gt;"", "AWARD-"&amp;TEXT(ROW()-1,"00000"), "")</f>
        <v/>
      </c>
      <c r="B4560" s="7" t="n"/>
      <c r="C4560" s="7" t="n"/>
      <c r="D4560" s="7" t="n"/>
      <c r="E4560" s="8" t="n"/>
      <c r="F4560" s="9" t="n"/>
      <c r="G4560" s="8" t="n"/>
      <c r="H4560" s="8" t="n"/>
      <c r="I4560" s="8" t="n"/>
      <c r="J4560" s="10">
        <f>IF(A4560="",0,SUMIFS(amount_expended,cfda_key,V4560))</f>
        <v/>
      </c>
      <c r="K4560" s="10">
        <f>IF(G4560="OTHER CLUSTER NOT LISTED ABOVE",SUMIFS(amount_expended,uniform_other_cluster_name,X4560), IF(AND(OR(G4560="N/A",G4560=""),H4560=""),0,IF(G4560="STATE CLUSTER",SUMIFS(amount_expended,uniform_state_cluster_name,W4560),SUMIFS(amount_expended,cluster_name,G4560))))</f>
        <v/>
      </c>
      <c r="L4560" s="8" t="n"/>
      <c r="M4560" s="7" t="n"/>
      <c r="N4560" s="8" t="n"/>
      <c r="O4560" s="7" t="n"/>
      <c r="P4560" s="7" t="n"/>
      <c r="Q4560" s="8" t="n"/>
      <c r="R4560" s="9" t="n"/>
      <c r="S4560" s="8" t="n"/>
      <c r="T4560" s="8" t="n"/>
      <c r="U4560" s="8" t="n"/>
      <c r="V4560" s="11">
        <f>IF(OR(B4560="",C4560=""),"",CONCATENATE(B4560,".",C4560))</f>
        <v/>
      </c>
      <c r="W4560" s="6">
        <f>UPPER(TRIM(H4560))</f>
        <v/>
      </c>
      <c r="X4560" s="6">
        <f>UPPER(TRIM(I4560))</f>
        <v/>
      </c>
      <c r="Y4560" s="6">
        <f>IF(V4560&lt;&gt;"",IFERROR(INDEX(federal_program_name_lookup,MATCH(V4560,aln_lookup,0)),""),"")</f>
        <v/>
      </c>
    </row>
    <row r="4561">
      <c r="A4561" s="6">
        <f>IF(B4561&lt;&gt;"", "AWARD-"&amp;TEXT(ROW()-1,"00000"), "")</f>
        <v/>
      </c>
      <c r="B4561" s="7" t="n"/>
      <c r="C4561" s="7" t="n"/>
      <c r="D4561" s="7" t="n"/>
      <c r="E4561" s="8" t="n"/>
      <c r="F4561" s="9" t="n"/>
      <c r="G4561" s="8" t="n"/>
      <c r="H4561" s="8" t="n"/>
      <c r="I4561" s="8" t="n"/>
      <c r="J4561" s="10">
        <f>IF(A4561="",0,SUMIFS(amount_expended,cfda_key,V4561))</f>
        <v/>
      </c>
      <c r="K4561" s="10">
        <f>IF(G4561="OTHER CLUSTER NOT LISTED ABOVE",SUMIFS(amount_expended,uniform_other_cluster_name,X4561), IF(AND(OR(G4561="N/A",G4561=""),H4561=""),0,IF(G4561="STATE CLUSTER",SUMIFS(amount_expended,uniform_state_cluster_name,W4561),SUMIFS(amount_expended,cluster_name,G4561))))</f>
        <v/>
      </c>
      <c r="L4561" s="8" t="n"/>
      <c r="M4561" s="7" t="n"/>
      <c r="N4561" s="8" t="n"/>
      <c r="O4561" s="7" t="n"/>
      <c r="P4561" s="7" t="n"/>
      <c r="Q4561" s="8" t="n"/>
      <c r="R4561" s="9" t="n"/>
      <c r="S4561" s="8" t="n"/>
      <c r="T4561" s="8" t="n"/>
      <c r="U4561" s="8" t="n"/>
      <c r="V4561" s="11">
        <f>IF(OR(B4561="",C4561=""),"",CONCATENATE(B4561,".",C4561))</f>
        <v/>
      </c>
      <c r="W4561" s="6">
        <f>UPPER(TRIM(H4561))</f>
        <v/>
      </c>
      <c r="X4561" s="6">
        <f>UPPER(TRIM(I4561))</f>
        <v/>
      </c>
      <c r="Y4561" s="6">
        <f>IF(V4561&lt;&gt;"",IFERROR(INDEX(federal_program_name_lookup,MATCH(V4561,aln_lookup,0)),""),"")</f>
        <v/>
      </c>
    </row>
    <row r="4562">
      <c r="A4562" s="6">
        <f>IF(B4562&lt;&gt;"", "AWARD-"&amp;TEXT(ROW()-1,"00000"), "")</f>
        <v/>
      </c>
      <c r="B4562" s="7" t="n"/>
      <c r="C4562" s="7" t="n"/>
      <c r="D4562" s="7" t="n"/>
      <c r="E4562" s="8" t="n"/>
      <c r="F4562" s="9" t="n"/>
      <c r="G4562" s="8" t="n"/>
      <c r="H4562" s="8" t="n"/>
      <c r="I4562" s="8" t="n"/>
      <c r="J4562" s="10">
        <f>IF(A4562="",0,SUMIFS(amount_expended,cfda_key,V4562))</f>
        <v/>
      </c>
      <c r="K4562" s="10">
        <f>IF(G4562="OTHER CLUSTER NOT LISTED ABOVE",SUMIFS(amount_expended,uniform_other_cluster_name,X4562), IF(AND(OR(G4562="N/A",G4562=""),H4562=""),0,IF(G4562="STATE CLUSTER",SUMIFS(amount_expended,uniform_state_cluster_name,W4562),SUMIFS(amount_expended,cluster_name,G4562))))</f>
        <v/>
      </c>
      <c r="L4562" s="8" t="n"/>
      <c r="M4562" s="7" t="n"/>
      <c r="N4562" s="8" t="n"/>
      <c r="O4562" s="7" t="n"/>
      <c r="P4562" s="7" t="n"/>
      <c r="Q4562" s="8" t="n"/>
      <c r="R4562" s="9" t="n"/>
      <c r="S4562" s="8" t="n"/>
      <c r="T4562" s="8" t="n"/>
      <c r="U4562" s="8" t="n"/>
      <c r="V4562" s="11">
        <f>IF(OR(B4562="",C4562=""),"",CONCATENATE(B4562,".",C4562))</f>
        <v/>
      </c>
      <c r="W4562" s="6">
        <f>UPPER(TRIM(H4562))</f>
        <v/>
      </c>
      <c r="X4562" s="6">
        <f>UPPER(TRIM(I4562))</f>
        <v/>
      </c>
      <c r="Y4562" s="6">
        <f>IF(V4562&lt;&gt;"",IFERROR(INDEX(federal_program_name_lookup,MATCH(V4562,aln_lookup,0)),""),"")</f>
        <v/>
      </c>
    </row>
    <row r="4563">
      <c r="A4563" s="6">
        <f>IF(B4563&lt;&gt;"", "AWARD-"&amp;TEXT(ROW()-1,"00000"), "")</f>
        <v/>
      </c>
      <c r="B4563" s="7" t="n"/>
      <c r="C4563" s="7" t="n"/>
      <c r="D4563" s="7" t="n"/>
      <c r="E4563" s="8" t="n"/>
      <c r="F4563" s="9" t="n"/>
      <c r="G4563" s="8" t="n"/>
      <c r="H4563" s="8" t="n"/>
      <c r="I4563" s="8" t="n"/>
      <c r="J4563" s="10">
        <f>IF(A4563="",0,SUMIFS(amount_expended,cfda_key,V4563))</f>
        <v/>
      </c>
      <c r="K4563" s="10">
        <f>IF(G4563="OTHER CLUSTER NOT LISTED ABOVE",SUMIFS(amount_expended,uniform_other_cluster_name,X4563), IF(AND(OR(G4563="N/A",G4563=""),H4563=""),0,IF(G4563="STATE CLUSTER",SUMIFS(amount_expended,uniform_state_cluster_name,W4563),SUMIFS(amount_expended,cluster_name,G4563))))</f>
        <v/>
      </c>
      <c r="L4563" s="8" t="n"/>
      <c r="M4563" s="7" t="n"/>
      <c r="N4563" s="8" t="n"/>
      <c r="O4563" s="7" t="n"/>
      <c r="P4563" s="7" t="n"/>
      <c r="Q4563" s="8" t="n"/>
      <c r="R4563" s="9" t="n"/>
      <c r="S4563" s="8" t="n"/>
      <c r="T4563" s="8" t="n"/>
      <c r="U4563" s="8" t="n"/>
      <c r="V4563" s="11">
        <f>IF(OR(B4563="",C4563=""),"",CONCATENATE(B4563,".",C4563))</f>
        <v/>
      </c>
      <c r="W4563" s="6">
        <f>UPPER(TRIM(H4563))</f>
        <v/>
      </c>
      <c r="X4563" s="6">
        <f>UPPER(TRIM(I4563))</f>
        <v/>
      </c>
      <c r="Y4563" s="6">
        <f>IF(V4563&lt;&gt;"",IFERROR(INDEX(federal_program_name_lookup,MATCH(V4563,aln_lookup,0)),""),"")</f>
        <v/>
      </c>
    </row>
    <row r="4564">
      <c r="A4564" s="6">
        <f>IF(B4564&lt;&gt;"", "AWARD-"&amp;TEXT(ROW()-1,"00000"), "")</f>
        <v/>
      </c>
      <c r="B4564" s="7" t="n"/>
      <c r="C4564" s="7" t="n"/>
      <c r="D4564" s="7" t="n"/>
      <c r="E4564" s="8" t="n"/>
      <c r="F4564" s="9" t="n"/>
      <c r="G4564" s="8" t="n"/>
      <c r="H4564" s="8" t="n"/>
      <c r="I4564" s="8" t="n"/>
      <c r="J4564" s="10">
        <f>IF(A4564="",0,SUMIFS(amount_expended,cfda_key,V4564))</f>
        <v/>
      </c>
      <c r="K4564" s="10">
        <f>IF(G4564="OTHER CLUSTER NOT LISTED ABOVE",SUMIFS(amount_expended,uniform_other_cluster_name,X4564), IF(AND(OR(G4564="N/A",G4564=""),H4564=""),0,IF(G4564="STATE CLUSTER",SUMIFS(amount_expended,uniform_state_cluster_name,W4564),SUMIFS(amount_expended,cluster_name,G4564))))</f>
        <v/>
      </c>
      <c r="L4564" s="8" t="n"/>
      <c r="M4564" s="7" t="n"/>
      <c r="N4564" s="8" t="n"/>
      <c r="O4564" s="7" t="n"/>
      <c r="P4564" s="7" t="n"/>
      <c r="Q4564" s="8" t="n"/>
      <c r="R4564" s="9" t="n"/>
      <c r="S4564" s="8" t="n"/>
      <c r="T4564" s="8" t="n"/>
      <c r="U4564" s="8" t="n"/>
      <c r="V4564" s="11">
        <f>IF(OR(B4564="",C4564=""),"",CONCATENATE(B4564,".",C4564))</f>
        <v/>
      </c>
      <c r="W4564" s="6">
        <f>UPPER(TRIM(H4564))</f>
        <v/>
      </c>
      <c r="X4564" s="6">
        <f>UPPER(TRIM(I4564))</f>
        <v/>
      </c>
      <c r="Y4564" s="6">
        <f>IF(V4564&lt;&gt;"",IFERROR(INDEX(federal_program_name_lookup,MATCH(V4564,aln_lookup,0)),""),"")</f>
        <v/>
      </c>
    </row>
    <row r="4565">
      <c r="A4565" s="6">
        <f>IF(B4565&lt;&gt;"", "AWARD-"&amp;TEXT(ROW()-1,"00000"), "")</f>
        <v/>
      </c>
      <c r="B4565" s="7" t="n"/>
      <c r="C4565" s="7" t="n"/>
      <c r="D4565" s="7" t="n"/>
      <c r="E4565" s="8" t="n"/>
      <c r="F4565" s="9" t="n"/>
      <c r="G4565" s="8" t="n"/>
      <c r="H4565" s="8" t="n"/>
      <c r="I4565" s="8" t="n"/>
      <c r="J4565" s="10">
        <f>IF(A4565="",0,SUMIFS(amount_expended,cfda_key,V4565))</f>
        <v/>
      </c>
      <c r="K4565" s="10">
        <f>IF(G4565="OTHER CLUSTER NOT LISTED ABOVE",SUMIFS(amount_expended,uniform_other_cluster_name,X4565), IF(AND(OR(G4565="N/A",G4565=""),H4565=""),0,IF(G4565="STATE CLUSTER",SUMIFS(amount_expended,uniform_state_cluster_name,W4565),SUMIFS(amount_expended,cluster_name,G4565))))</f>
        <v/>
      </c>
      <c r="L4565" s="8" t="n"/>
      <c r="M4565" s="7" t="n"/>
      <c r="N4565" s="8" t="n"/>
      <c r="O4565" s="7" t="n"/>
      <c r="P4565" s="7" t="n"/>
      <c r="Q4565" s="8" t="n"/>
      <c r="R4565" s="9" t="n"/>
      <c r="S4565" s="8" t="n"/>
      <c r="T4565" s="8" t="n"/>
      <c r="U4565" s="8" t="n"/>
      <c r="V4565" s="11">
        <f>IF(OR(B4565="",C4565=""),"",CONCATENATE(B4565,".",C4565))</f>
        <v/>
      </c>
      <c r="W4565" s="6">
        <f>UPPER(TRIM(H4565))</f>
        <v/>
      </c>
      <c r="X4565" s="6">
        <f>UPPER(TRIM(I4565))</f>
        <v/>
      </c>
      <c r="Y4565" s="6">
        <f>IF(V4565&lt;&gt;"",IFERROR(INDEX(federal_program_name_lookup,MATCH(V4565,aln_lookup,0)),""),"")</f>
        <v/>
      </c>
    </row>
    <row r="4566">
      <c r="A4566" s="6">
        <f>IF(B4566&lt;&gt;"", "AWARD-"&amp;TEXT(ROW()-1,"00000"), "")</f>
        <v/>
      </c>
      <c r="B4566" s="7" t="n"/>
      <c r="C4566" s="7" t="n"/>
      <c r="D4566" s="7" t="n"/>
      <c r="E4566" s="8" t="n"/>
      <c r="F4566" s="9" t="n"/>
      <c r="G4566" s="8" t="n"/>
      <c r="H4566" s="8" t="n"/>
      <c r="I4566" s="8" t="n"/>
      <c r="J4566" s="10">
        <f>IF(A4566="",0,SUMIFS(amount_expended,cfda_key,V4566))</f>
        <v/>
      </c>
      <c r="K4566" s="10">
        <f>IF(G4566="OTHER CLUSTER NOT LISTED ABOVE",SUMIFS(amount_expended,uniform_other_cluster_name,X4566), IF(AND(OR(G4566="N/A",G4566=""),H4566=""),0,IF(G4566="STATE CLUSTER",SUMIFS(amount_expended,uniform_state_cluster_name,W4566),SUMIFS(amount_expended,cluster_name,G4566))))</f>
        <v/>
      </c>
      <c r="L4566" s="8" t="n"/>
      <c r="M4566" s="7" t="n"/>
      <c r="N4566" s="8" t="n"/>
      <c r="O4566" s="7" t="n"/>
      <c r="P4566" s="7" t="n"/>
      <c r="Q4566" s="8" t="n"/>
      <c r="R4566" s="9" t="n"/>
      <c r="S4566" s="8" t="n"/>
      <c r="T4566" s="8" t="n"/>
      <c r="U4566" s="8" t="n"/>
      <c r="V4566" s="11">
        <f>IF(OR(B4566="",C4566=""),"",CONCATENATE(B4566,".",C4566))</f>
        <v/>
      </c>
      <c r="W4566" s="6">
        <f>UPPER(TRIM(H4566))</f>
        <v/>
      </c>
      <c r="X4566" s="6">
        <f>UPPER(TRIM(I4566))</f>
        <v/>
      </c>
      <c r="Y4566" s="6">
        <f>IF(V4566&lt;&gt;"",IFERROR(INDEX(federal_program_name_lookup,MATCH(V4566,aln_lookup,0)),""),"")</f>
        <v/>
      </c>
    </row>
    <row r="4567">
      <c r="A4567" s="6">
        <f>IF(B4567&lt;&gt;"", "AWARD-"&amp;TEXT(ROW()-1,"00000"), "")</f>
        <v/>
      </c>
      <c r="B4567" s="7" t="n"/>
      <c r="C4567" s="7" t="n"/>
      <c r="D4567" s="7" t="n"/>
      <c r="E4567" s="8" t="n"/>
      <c r="F4567" s="9" t="n"/>
      <c r="G4567" s="8" t="n"/>
      <c r="H4567" s="8" t="n"/>
      <c r="I4567" s="8" t="n"/>
      <c r="J4567" s="10">
        <f>IF(A4567="",0,SUMIFS(amount_expended,cfda_key,V4567))</f>
        <v/>
      </c>
      <c r="K4567" s="10">
        <f>IF(G4567="OTHER CLUSTER NOT LISTED ABOVE",SUMIFS(amount_expended,uniform_other_cluster_name,X4567), IF(AND(OR(G4567="N/A",G4567=""),H4567=""),0,IF(G4567="STATE CLUSTER",SUMIFS(amount_expended,uniform_state_cluster_name,W4567),SUMIFS(amount_expended,cluster_name,G4567))))</f>
        <v/>
      </c>
      <c r="L4567" s="8" t="n"/>
      <c r="M4567" s="7" t="n"/>
      <c r="N4567" s="8" t="n"/>
      <c r="O4567" s="7" t="n"/>
      <c r="P4567" s="7" t="n"/>
      <c r="Q4567" s="8" t="n"/>
      <c r="R4567" s="9" t="n"/>
      <c r="S4567" s="8" t="n"/>
      <c r="T4567" s="8" t="n"/>
      <c r="U4567" s="8" t="n"/>
      <c r="V4567" s="11">
        <f>IF(OR(B4567="",C4567=""),"",CONCATENATE(B4567,".",C4567))</f>
        <v/>
      </c>
      <c r="W4567" s="6">
        <f>UPPER(TRIM(H4567))</f>
        <v/>
      </c>
      <c r="X4567" s="6">
        <f>UPPER(TRIM(I4567))</f>
        <v/>
      </c>
      <c r="Y4567" s="6">
        <f>IF(V4567&lt;&gt;"",IFERROR(INDEX(federal_program_name_lookup,MATCH(V4567,aln_lookup,0)),""),"")</f>
        <v/>
      </c>
    </row>
    <row r="4568">
      <c r="A4568" s="6">
        <f>IF(B4568&lt;&gt;"", "AWARD-"&amp;TEXT(ROW()-1,"00000"), "")</f>
        <v/>
      </c>
      <c r="B4568" s="7" t="n"/>
      <c r="C4568" s="7" t="n"/>
      <c r="D4568" s="7" t="n"/>
      <c r="E4568" s="8" t="n"/>
      <c r="F4568" s="9" t="n"/>
      <c r="G4568" s="8" t="n"/>
      <c r="H4568" s="8" t="n"/>
      <c r="I4568" s="8" t="n"/>
      <c r="J4568" s="10">
        <f>IF(A4568="",0,SUMIFS(amount_expended,cfda_key,V4568))</f>
        <v/>
      </c>
      <c r="K4568" s="10">
        <f>IF(G4568="OTHER CLUSTER NOT LISTED ABOVE",SUMIFS(amount_expended,uniform_other_cluster_name,X4568), IF(AND(OR(G4568="N/A",G4568=""),H4568=""),0,IF(G4568="STATE CLUSTER",SUMIFS(amount_expended,uniform_state_cluster_name,W4568),SUMIFS(amount_expended,cluster_name,G4568))))</f>
        <v/>
      </c>
      <c r="L4568" s="8" t="n"/>
      <c r="M4568" s="7" t="n"/>
      <c r="N4568" s="8" t="n"/>
      <c r="O4568" s="7" t="n"/>
      <c r="P4568" s="7" t="n"/>
      <c r="Q4568" s="8" t="n"/>
      <c r="R4568" s="9" t="n"/>
      <c r="S4568" s="8" t="n"/>
      <c r="T4568" s="8" t="n"/>
      <c r="U4568" s="8" t="n"/>
      <c r="V4568" s="11">
        <f>IF(OR(B4568="",C4568=""),"",CONCATENATE(B4568,".",C4568))</f>
        <v/>
      </c>
      <c r="W4568" s="6">
        <f>UPPER(TRIM(H4568))</f>
        <v/>
      </c>
      <c r="X4568" s="6">
        <f>UPPER(TRIM(I4568))</f>
        <v/>
      </c>
      <c r="Y4568" s="6">
        <f>IF(V4568&lt;&gt;"",IFERROR(INDEX(federal_program_name_lookup,MATCH(V4568,aln_lookup,0)),""),"")</f>
        <v/>
      </c>
    </row>
    <row r="4569">
      <c r="A4569" s="6">
        <f>IF(B4569&lt;&gt;"", "AWARD-"&amp;TEXT(ROW()-1,"00000"), "")</f>
        <v/>
      </c>
      <c r="B4569" s="7" t="n"/>
      <c r="C4569" s="7" t="n"/>
      <c r="D4569" s="7" t="n"/>
      <c r="E4569" s="8" t="n"/>
      <c r="F4569" s="9" t="n"/>
      <c r="G4569" s="8" t="n"/>
      <c r="H4569" s="8" t="n"/>
      <c r="I4569" s="8" t="n"/>
      <c r="J4569" s="10">
        <f>IF(A4569="",0,SUMIFS(amount_expended,cfda_key,V4569))</f>
        <v/>
      </c>
      <c r="K4569" s="10">
        <f>IF(G4569="OTHER CLUSTER NOT LISTED ABOVE",SUMIFS(amount_expended,uniform_other_cluster_name,X4569), IF(AND(OR(G4569="N/A",G4569=""),H4569=""),0,IF(G4569="STATE CLUSTER",SUMIFS(amount_expended,uniform_state_cluster_name,W4569),SUMIFS(amount_expended,cluster_name,G4569))))</f>
        <v/>
      </c>
      <c r="L4569" s="8" t="n"/>
      <c r="M4569" s="7" t="n"/>
      <c r="N4569" s="8" t="n"/>
      <c r="O4569" s="7" t="n"/>
      <c r="P4569" s="7" t="n"/>
      <c r="Q4569" s="8" t="n"/>
      <c r="R4569" s="9" t="n"/>
      <c r="S4569" s="8" t="n"/>
      <c r="T4569" s="8" t="n"/>
      <c r="U4569" s="8" t="n"/>
      <c r="V4569" s="11">
        <f>IF(OR(B4569="",C4569=""),"",CONCATENATE(B4569,".",C4569))</f>
        <v/>
      </c>
      <c r="W4569" s="6">
        <f>UPPER(TRIM(H4569))</f>
        <v/>
      </c>
      <c r="X4569" s="6">
        <f>UPPER(TRIM(I4569))</f>
        <v/>
      </c>
      <c r="Y4569" s="6">
        <f>IF(V4569&lt;&gt;"",IFERROR(INDEX(federal_program_name_lookup,MATCH(V4569,aln_lookup,0)),""),"")</f>
        <v/>
      </c>
    </row>
    <row r="4570">
      <c r="A4570" s="6">
        <f>IF(B4570&lt;&gt;"", "AWARD-"&amp;TEXT(ROW()-1,"00000"), "")</f>
        <v/>
      </c>
      <c r="B4570" s="7" t="n"/>
      <c r="C4570" s="7" t="n"/>
      <c r="D4570" s="7" t="n"/>
      <c r="E4570" s="8" t="n"/>
      <c r="F4570" s="9" t="n"/>
      <c r="G4570" s="8" t="n"/>
      <c r="H4570" s="8" t="n"/>
      <c r="I4570" s="8" t="n"/>
      <c r="J4570" s="10">
        <f>IF(A4570="",0,SUMIFS(amount_expended,cfda_key,V4570))</f>
        <v/>
      </c>
      <c r="K4570" s="10">
        <f>IF(G4570="OTHER CLUSTER NOT LISTED ABOVE",SUMIFS(amount_expended,uniform_other_cluster_name,X4570), IF(AND(OR(G4570="N/A",G4570=""),H4570=""),0,IF(G4570="STATE CLUSTER",SUMIFS(amount_expended,uniform_state_cluster_name,W4570),SUMIFS(amount_expended,cluster_name,G4570))))</f>
        <v/>
      </c>
      <c r="L4570" s="8" t="n"/>
      <c r="M4570" s="7" t="n"/>
      <c r="N4570" s="8" t="n"/>
      <c r="O4570" s="7" t="n"/>
      <c r="P4570" s="7" t="n"/>
      <c r="Q4570" s="8" t="n"/>
      <c r="R4570" s="9" t="n"/>
      <c r="S4570" s="8" t="n"/>
      <c r="T4570" s="8" t="n"/>
      <c r="U4570" s="8" t="n"/>
      <c r="V4570" s="11">
        <f>IF(OR(B4570="",C4570=""),"",CONCATENATE(B4570,".",C4570))</f>
        <v/>
      </c>
      <c r="W4570" s="6">
        <f>UPPER(TRIM(H4570))</f>
        <v/>
      </c>
      <c r="X4570" s="6">
        <f>UPPER(TRIM(I4570))</f>
        <v/>
      </c>
      <c r="Y4570" s="6">
        <f>IF(V4570&lt;&gt;"",IFERROR(INDEX(federal_program_name_lookup,MATCH(V4570,aln_lookup,0)),""),"")</f>
        <v/>
      </c>
    </row>
    <row r="4571">
      <c r="A4571" s="6">
        <f>IF(B4571&lt;&gt;"", "AWARD-"&amp;TEXT(ROW()-1,"00000"), "")</f>
        <v/>
      </c>
      <c r="B4571" s="7" t="n"/>
      <c r="C4571" s="7" t="n"/>
      <c r="D4571" s="7" t="n"/>
      <c r="E4571" s="8" t="n"/>
      <c r="F4571" s="9" t="n"/>
      <c r="G4571" s="8" t="n"/>
      <c r="H4571" s="8" t="n"/>
      <c r="I4571" s="8" t="n"/>
      <c r="J4571" s="10">
        <f>IF(A4571="",0,SUMIFS(amount_expended,cfda_key,V4571))</f>
        <v/>
      </c>
      <c r="K4571" s="10">
        <f>IF(G4571="OTHER CLUSTER NOT LISTED ABOVE",SUMIFS(amount_expended,uniform_other_cluster_name,X4571), IF(AND(OR(G4571="N/A",G4571=""),H4571=""),0,IF(G4571="STATE CLUSTER",SUMIFS(amount_expended,uniform_state_cluster_name,W4571),SUMIFS(amount_expended,cluster_name,G4571))))</f>
        <v/>
      </c>
      <c r="L4571" s="8" t="n"/>
      <c r="M4571" s="7" t="n"/>
      <c r="N4571" s="8" t="n"/>
      <c r="O4571" s="7" t="n"/>
      <c r="P4571" s="7" t="n"/>
      <c r="Q4571" s="8" t="n"/>
      <c r="R4571" s="9" t="n"/>
      <c r="S4571" s="8" t="n"/>
      <c r="T4571" s="8" t="n"/>
      <c r="U4571" s="8" t="n"/>
      <c r="V4571" s="11">
        <f>IF(OR(B4571="",C4571=""),"",CONCATENATE(B4571,".",C4571))</f>
        <v/>
      </c>
      <c r="W4571" s="6">
        <f>UPPER(TRIM(H4571))</f>
        <v/>
      </c>
      <c r="X4571" s="6">
        <f>UPPER(TRIM(I4571))</f>
        <v/>
      </c>
      <c r="Y4571" s="6">
        <f>IF(V4571&lt;&gt;"",IFERROR(INDEX(federal_program_name_lookup,MATCH(V4571,aln_lookup,0)),""),"")</f>
        <v/>
      </c>
    </row>
    <row r="4572">
      <c r="A4572" s="6">
        <f>IF(B4572&lt;&gt;"", "AWARD-"&amp;TEXT(ROW()-1,"00000"), "")</f>
        <v/>
      </c>
      <c r="B4572" s="7" t="n"/>
      <c r="C4572" s="7" t="n"/>
      <c r="D4572" s="7" t="n"/>
      <c r="E4572" s="8" t="n"/>
      <c r="F4572" s="9" t="n"/>
      <c r="G4572" s="8" t="n"/>
      <c r="H4572" s="8" t="n"/>
      <c r="I4572" s="8" t="n"/>
      <c r="J4572" s="10">
        <f>IF(A4572="",0,SUMIFS(amount_expended,cfda_key,V4572))</f>
        <v/>
      </c>
      <c r="K4572" s="10">
        <f>IF(G4572="OTHER CLUSTER NOT LISTED ABOVE",SUMIFS(amount_expended,uniform_other_cluster_name,X4572), IF(AND(OR(G4572="N/A",G4572=""),H4572=""),0,IF(G4572="STATE CLUSTER",SUMIFS(amount_expended,uniform_state_cluster_name,W4572),SUMIFS(amount_expended,cluster_name,G4572))))</f>
        <v/>
      </c>
      <c r="L4572" s="8" t="n"/>
      <c r="M4572" s="7" t="n"/>
      <c r="N4572" s="8" t="n"/>
      <c r="O4572" s="7" t="n"/>
      <c r="P4572" s="7" t="n"/>
      <c r="Q4572" s="8" t="n"/>
      <c r="R4572" s="9" t="n"/>
      <c r="S4572" s="8" t="n"/>
      <c r="T4572" s="8" t="n"/>
      <c r="U4572" s="8" t="n"/>
      <c r="V4572" s="11">
        <f>IF(OR(B4572="",C4572=""),"",CONCATENATE(B4572,".",C4572))</f>
        <v/>
      </c>
      <c r="W4572" s="6">
        <f>UPPER(TRIM(H4572))</f>
        <v/>
      </c>
      <c r="X4572" s="6">
        <f>UPPER(TRIM(I4572))</f>
        <v/>
      </c>
      <c r="Y4572" s="6">
        <f>IF(V4572&lt;&gt;"",IFERROR(INDEX(federal_program_name_lookup,MATCH(V4572,aln_lookup,0)),""),"")</f>
        <v/>
      </c>
    </row>
    <row r="4573">
      <c r="A4573" s="6">
        <f>IF(B4573&lt;&gt;"", "AWARD-"&amp;TEXT(ROW()-1,"00000"), "")</f>
        <v/>
      </c>
      <c r="B4573" s="7" t="n"/>
      <c r="C4573" s="7" t="n"/>
      <c r="D4573" s="7" t="n"/>
      <c r="E4573" s="8" t="n"/>
      <c r="F4573" s="9" t="n"/>
      <c r="G4573" s="8" t="n"/>
      <c r="H4573" s="8" t="n"/>
      <c r="I4573" s="8" t="n"/>
      <c r="J4573" s="10">
        <f>IF(A4573="",0,SUMIFS(amount_expended,cfda_key,V4573))</f>
        <v/>
      </c>
      <c r="K4573" s="10">
        <f>IF(G4573="OTHER CLUSTER NOT LISTED ABOVE",SUMIFS(amount_expended,uniform_other_cluster_name,X4573), IF(AND(OR(G4573="N/A",G4573=""),H4573=""),0,IF(G4573="STATE CLUSTER",SUMIFS(amount_expended,uniform_state_cluster_name,W4573),SUMIFS(amount_expended,cluster_name,G4573))))</f>
        <v/>
      </c>
      <c r="L4573" s="8" t="n"/>
      <c r="M4573" s="7" t="n"/>
      <c r="N4573" s="8" t="n"/>
      <c r="O4573" s="7" t="n"/>
      <c r="P4573" s="7" t="n"/>
      <c r="Q4573" s="8" t="n"/>
      <c r="R4573" s="9" t="n"/>
      <c r="S4573" s="8" t="n"/>
      <c r="T4573" s="8" t="n"/>
      <c r="U4573" s="8" t="n"/>
      <c r="V4573" s="11">
        <f>IF(OR(B4573="",C4573=""),"",CONCATENATE(B4573,".",C4573))</f>
        <v/>
      </c>
      <c r="W4573" s="6">
        <f>UPPER(TRIM(H4573))</f>
        <v/>
      </c>
      <c r="X4573" s="6">
        <f>UPPER(TRIM(I4573))</f>
        <v/>
      </c>
      <c r="Y4573" s="6">
        <f>IF(V4573&lt;&gt;"",IFERROR(INDEX(federal_program_name_lookup,MATCH(V4573,aln_lookup,0)),""),"")</f>
        <v/>
      </c>
    </row>
    <row r="4574">
      <c r="A4574" s="6">
        <f>IF(B4574&lt;&gt;"", "AWARD-"&amp;TEXT(ROW()-1,"00000"), "")</f>
        <v/>
      </c>
      <c r="B4574" s="7" t="n"/>
      <c r="C4574" s="7" t="n"/>
      <c r="D4574" s="7" t="n"/>
      <c r="E4574" s="8" t="n"/>
      <c r="F4574" s="9" t="n"/>
      <c r="G4574" s="8" t="n"/>
      <c r="H4574" s="8" t="n"/>
      <c r="I4574" s="8" t="n"/>
      <c r="J4574" s="10">
        <f>IF(A4574="",0,SUMIFS(amount_expended,cfda_key,V4574))</f>
        <v/>
      </c>
      <c r="K4574" s="10">
        <f>IF(G4574="OTHER CLUSTER NOT LISTED ABOVE",SUMIFS(amount_expended,uniform_other_cluster_name,X4574), IF(AND(OR(G4574="N/A",G4574=""),H4574=""),0,IF(G4574="STATE CLUSTER",SUMIFS(amount_expended,uniform_state_cluster_name,W4574),SUMIFS(amount_expended,cluster_name,G4574))))</f>
        <v/>
      </c>
      <c r="L4574" s="8" t="n"/>
      <c r="M4574" s="7" t="n"/>
      <c r="N4574" s="8" t="n"/>
      <c r="O4574" s="7" t="n"/>
      <c r="P4574" s="7" t="n"/>
      <c r="Q4574" s="8" t="n"/>
      <c r="R4574" s="9" t="n"/>
      <c r="S4574" s="8" t="n"/>
      <c r="T4574" s="8" t="n"/>
      <c r="U4574" s="8" t="n"/>
      <c r="V4574" s="11">
        <f>IF(OR(B4574="",C4574=""),"",CONCATENATE(B4574,".",C4574))</f>
        <v/>
      </c>
      <c r="W4574" s="6">
        <f>UPPER(TRIM(H4574))</f>
        <v/>
      </c>
      <c r="X4574" s="6">
        <f>UPPER(TRIM(I4574))</f>
        <v/>
      </c>
      <c r="Y4574" s="6">
        <f>IF(V4574&lt;&gt;"",IFERROR(INDEX(federal_program_name_lookup,MATCH(V4574,aln_lookup,0)),""),"")</f>
        <v/>
      </c>
    </row>
    <row r="4575">
      <c r="A4575" s="6">
        <f>IF(B4575&lt;&gt;"", "AWARD-"&amp;TEXT(ROW()-1,"00000"), "")</f>
        <v/>
      </c>
      <c r="B4575" s="7" t="n"/>
      <c r="C4575" s="7" t="n"/>
      <c r="D4575" s="7" t="n"/>
      <c r="E4575" s="8" t="n"/>
      <c r="F4575" s="9" t="n"/>
      <c r="G4575" s="8" t="n"/>
      <c r="H4575" s="8" t="n"/>
      <c r="I4575" s="8" t="n"/>
      <c r="J4575" s="10">
        <f>IF(A4575="",0,SUMIFS(amount_expended,cfda_key,V4575))</f>
        <v/>
      </c>
      <c r="K4575" s="10">
        <f>IF(G4575="OTHER CLUSTER NOT LISTED ABOVE",SUMIFS(amount_expended,uniform_other_cluster_name,X4575), IF(AND(OR(G4575="N/A",G4575=""),H4575=""),0,IF(G4575="STATE CLUSTER",SUMIFS(amount_expended,uniform_state_cluster_name,W4575),SUMIFS(amount_expended,cluster_name,G4575))))</f>
        <v/>
      </c>
      <c r="L4575" s="8" t="n"/>
      <c r="M4575" s="7" t="n"/>
      <c r="N4575" s="8" t="n"/>
      <c r="O4575" s="7" t="n"/>
      <c r="P4575" s="7" t="n"/>
      <c r="Q4575" s="8" t="n"/>
      <c r="R4575" s="9" t="n"/>
      <c r="S4575" s="8" t="n"/>
      <c r="T4575" s="8" t="n"/>
      <c r="U4575" s="8" t="n"/>
      <c r="V4575" s="11">
        <f>IF(OR(B4575="",C4575=""),"",CONCATENATE(B4575,".",C4575))</f>
        <v/>
      </c>
      <c r="W4575" s="6">
        <f>UPPER(TRIM(H4575))</f>
        <v/>
      </c>
      <c r="X4575" s="6">
        <f>UPPER(TRIM(I4575))</f>
        <v/>
      </c>
      <c r="Y4575" s="6">
        <f>IF(V4575&lt;&gt;"",IFERROR(INDEX(federal_program_name_lookup,MATCH(V4575,aln_lookup,0)),""),"")</f>
        <v/>
      </c>
    </row>
    <row r="4576">
      <c r="A4576" s="6">
        <f>IF(B4576&lt;&gt;"", "AWARD-"&amp;TEXT(ROW()-1,"00000"), "")</f>
        <v/>
      </c>
      <c r="B4576" s="7" t="n"/>
      <c r="C4576" s="7" t="n"/>
      <c r="D4576" s="7" t="n"/>
      <c r="E4576" s="8" t="n"/>
      <c r="F4576" s="9" t="n"/>
      <c r="G4576" s="8" t="n"/>
      <c r="H4576" s="8" t="n"/>
      <c r="I4576" s="8" t="n"/>
      <c r="J4576" s="10">
        <f>IF(A4576="",0,SUMIFS(amount_expended,cfda_key,V4576))</f>
        <v/>
      </c>
      <c r="K4576" s="10">
        <f>IF(G4576="OTHER CLUSTER NOT LISTED ABOVE",SUMIFS(amount_expended,uniform_other_cluster_name,X4576), IF(AND(OR(G4576="N/A",G4576=""),H4576=""),0,IF(G4576="STATE CLUSTER",SUMIFS(amount_expended,uniform_state_cluster_name,W4576),SUMIFS(amount_expended,cluster_name,G4576))))</f>
        <v/>
      </c>
      <c r="L4576" s="8" t="n"/>
      <c r="M4576" s="7" t="n"/>
      <c r="N4576" s="8" t="n"/>
      <c r="O4576" s="7" t="n"/>
      <c r="P4576" s="7" t="n"/>
      <c r="Q4576" s="8" t="n"/>
      <c r="R4576" s="9" t="n"/>
      <c r="S4576" s="8" t="n"/>
      <c r="T4576" s="8" t="n"/>
      <c r="U4576" s="8" t="n"/>
      <c r="V4576" s="11">
        <f>IF(OR(B4576="",C4576=""),"",CONCATENATE(B4576,".",C4576))</f>
        <v/>
      </c>
      <c r="W4576" s="6">
        <f>UPPER(TRIM(H4576))</f>
        <v/>
      </c>
      <c r="X4576" s="6">
        <f>UPPER(TRIM(I4576))</f>
        <v/>
      </c>
      <c r="Y4576" s="6">
        <f>IF(V4576&lt;&gt;"",IFERROR(INDEX(federal_program_name_lookup,MATCH(V4576,aln_lookup,0)),""),"")</f>
        <v/>
      </c>
    </row>
    <row r="4577">
      <c r="A4577" s="6">
        <f>IF(B4577&lt;&gt;"", "AWARD-"&amp;TEXT(ROW()-1,"00000"), "")</f>
        <v/>
      </c>
      <c r="B4577" s="7" t="n"/>
      <c r="C4577" s="7" t="n"/>
      <c r="D4577" s="7" t="n"/>
      <c r="E4577" s="8" t="n"/>
      <c r="F4577" s="9" t="n"/>
      <c r="G4577" s="8" t="n"/>
      <c r="H4577" s="8" t="n"/>
      <c r="I4577" s="8" t="n"/>
      <c r="J4577" s="10">
        <f>IF(A4577="",0,SUMIFS(amount_expended,cfda_key,V4577))</f>
        <v/>
      </c>
      <c r="K4577" s="10">
        <f>IF(G4577="OTHER CLUSTER NOT LISTED ABOVE",SUMIFS(amount_expended,uniform_other_cluster_name,X4577), IF(AND(OR(G4577="N/A",G4577=""),H4577=""),0,IF(G4577="STATE CLUSTER",SUMIFS(amount_expended,uniform_state_cluster_name,W4577),SUMIFS(amount_expended,cluster_name,G4577))))</f>
        <v/>
      </c>
      <c r="L4577" s="8" t="n"/>
      <c r="M4577" s="7" t="n"/>
      <c r="N4577" s="8" t="n"/>
      <c r="O4577" s="7" t="n"/>
      <c r="P4577" s="7" t="n"/>
      <c r="Q4577" s="8" t="n"/>
      <c r="R4577" s="9" t="n"/>
      <c r="S4577" s="8" t="n"/>
      <c r="T4577" s="8" t="n"/>
      <c r="U4577" s="8" t="n"/>
      <c r="V4577" s="11">
        <f>IF(OR(B4577="",C4577=""),"",CONCATENATE(B4577,".",C4577))</f>
        <v/>
      </c>
      <c r="W4577" s="6">
        <f>UPPER(TRIM(H4577))</f>
        <v/>
      </c>
      <c r="X4577" s="6">
        <f>UPPER(TRIM(I4577))</f>
        <v/>
      </c>
      <c r="Y4577" s="6">
        <f>IF(V4577&lt;&gt;"",IFERROR(INDEX(federal_program_name_lookup,MATCH(V4577,aln_lookup,0)),""),"")</f>
        <v/>
      </c>
    </row>
    <row r="4578">
      <c r="A4578" s="6">
        <f>IF(B4578&lt;&gt;"", "AWARD-"&amp;TEXT(ROW()-1,"00000"), "")</f>
        <v/>
      </c>
      <c r="B4578" s="7" t="n"/>
      <c r="C4578" s="7" t="n"/>
      <c r="D4578" s="7" t="n"/>
      <c r="E4578" s="8" t="n"/>
      <c r="F4578" s="9" t="n"/>
      <c r="G4578" s="8" t="n"/>
      <c r="H4578" s="8" t="n"/>
      <c r="I4578" s="8" t="n"/>
      <c r="J4578" s="10">
        <f>IF(A4578="",0,SUMIFS(amount_expended,cfda_key,V4578))</f>
        <v/>
      </c>
      <c r="K4578" s="10">
        <f>IF(G4578="OTHER CLUSTER NOT LISTED ABOVE",SUMIFS(amount_expended,uniform_other_cluster_name,X4578), IF(AND(OR(G4578="N/A",G4578=""),H4578=""),0,IF(G4578="STATE CLUSTER",SUMIFS(amount_expended,uniform_state_cluster_name,W4578),SUMIFS(amount_expended,cluster_name,G4578))))</f>
        <v/>
      </c>
      <c r="L4578" s="8" t="n"/>
      <c r="M4578" s="7" t="n"/>
      <c r="N4578" s="8" t="n"/>
      <c r="O4578" s="7" t="n"/>
      <c r="P4578" s="7" t="n"/>
      <c r="Q4578" s="8" t="n"/>
      <c r="R4578" s="9" t="n"/>
      <c r="S4578" s="8" t="n"/>
      <c r="T4578" s="8" t="n"/>
      <c r="U4578" s="8" t="n"/>
      <c r="V4578" s="11">
        <f>IF(OR(B4578="",C4578=""),"",CONCATENATE(B4578,".",C4578))</f>
        <v/>
      </c>
      <c r="W4578" s="6">
        <f>UPPER(TRIM(H4578))</f>
        <v/>
      </c>
      <c r="X4578" s="6">
        <f>UPPER(TRIM(I4578))</f>
        <v/>
      </c>
      <c r="Y4578" s="6">
        <f>IF(V4578&lt;&gt;"",IFERROR(INDEX(federal_program_name_lookup,MATCH(V4578,aln_lookup,0)),""),"")</f>
        <v/>
      </c>
    </row>
    <row r="4579">
      <c r="A4579" s="6">
        <f>IF(B4579&lt;&gt;"", "AWARD-"&amp;TEXT(ROW()-1,"00000"), "")</f>
        <v/>
      </c>
      <c r="B4579" s="7" t="n"/>
      <c r="C4579" s="7" t="n"/>
      <c r="D4579" s="7" t="n"/>
      <c r="E4579" s="8" t="n"/>
      <c r="F4579" s="9" t="n"/>
      <c r="G4579" s="8" t="n"/>
      <c r="H4579" s="8" t="n"/>
      <c r="I4579" s="8" t="n"/>
      <c r="J4579" s="10">
        <f>IF(A4579="",0,SUMIFS(amount_expended,cfda_key,V4579))</f>
        <v/>
      </c>
      <c r="K4579" s="10">
        <f>IF(G4579="OTHER CLUSTER NOT LISTED ABOVE",SUMIFS(amount_expended,uniform_other_cluster_name,X4579), IF(AND(OR(G4579="N/A",G4579=""),H4579=""),0,IF(G4579="STATE CLUSTER",SUMIFS(amount_expended,uniform_state_cluster_name,W4579),SUMIFS(amount_expended,cluster_name,G4579))))</f>
        <v/>
      </c>
      <c r="L4579" s="8" t="n"/>
      <c r="M4579" s="7" t="n"/>
      <c r="N4579" s="8" t="n"/>
      <c r="O4579" s="7" t="n"/>
      <c r="P4579" s="7" t="n"/>
      <c r="Q4579" s="8" t="n"/>
      <c r="R4579" s="9" t="n"/>
      <c r="S4579" s="8" t="n"/>
      <c r="T4579" s="8" t="n"/>
      <c r="U4579" s="8" t="n"/>
      <c r="V4579" s="11">
        <f>IF(OR(B4579="",C4579=""),"",CONCATENATE(B4579,".",C4579))</f>
        <v/>
      </c>
      <c r="W4579" s="6">
        <f>UPPER(TRIM(H4579))</f>
        <v/>
      </c>
      <c r="X4579" s="6">
        <f>UPPER(TRIM(I4579))</f>
        <v/>
      </c>
      <c r="Y4579" s="6">
        <f>IF(V4579&lt;&gt;"",IFERROR(INDEX(federal_program_name_lookup,MATCH(V4579,aln_lookup,0)),""),"")</f>
        <v/>
      </c>
    </row>
    <row r="4580">
      <c r="A4580" s="6">
        <f>IF(B4580&lt;&gt;"", "AWARD-"&amp;TEXT(ROW()-1,"00000"), "")</f>
        <v/>
      </c>
      <c r="B4580" s="7" t="n"/>
      <c r="C4580" s="7" t="n"/>
      <c r="D4580" s="7" t="n"/>
      <c r="E4580" s="8" t="n"/>
      <c r="F4580" s="9" t="n"/>
      <c r="G4580" s="8" t="n"/>
      <c r="H4580" s="8" t="n"/>
      <c r="I4580" s="8" t="n"/>
      <c r="J4580" s="10">
        <f>IF(A4580="",0,SUMIFS(amount_expended,cfda_key,V4580))</f>
        <v/>
      </c>
      <c r="K4580" s="10">
        <f>IF(G4580="OTHER CLUSTER NOT LISTED ABOVE",SUMIFS(amount_expended,uniform_other_cluster_name,X4580), IF(AND(OR(G4580="N/A",G4580=""),H4580=""),0,IF(G4580="STATE CLUSTER",SUMIFS(amount_expended,uniform_state_cluster_name,W4580),SUMIFS(amount_expended,cluster_name,G4580))))</f>
        <v/>
      </c>
      <c r="L4580" s="8" t="n"/>
      <c r="M4580" s="7" t="n"/>
      <c r="N4580" s="8" t="n"/>
      <c r="O4580" s="7" t="n"/>
      <c r="P4580" s="7" t="n"/>
      <c r="Q4580" s="8" t="n"/>
      <c r="R4580" s="9" t="n"/>
      <c r="S4580" s="8" t="n"/>
      <c r="T4580" s="8" t="n"/>
      <c r="U4580" s="8" t="n"/>
      <c r="V4580" s="11">
        <f>IF(OR(B4580="",C4580=""),"",CONCATENATE(B4580,".",C4580))</f>
        <v/>
      </c>
      <c r="W4580" s="6">
        <f>UPPER(TRIM(H4580))</f>
        <v/>
      </c>
      <c r="X4580" s="6">
        <f>UPPER(TRIM(I4580))</f>
        <v/>
      </c>
      <c r="Y4580" s="6">
        <f>IF(V4580&lt;&gt;"",IFERROR(INDEX(federal_program_name_lookup,MATCH(V4580,aln_lookup,0)),""),"")</f>
        <v/>
      </c>
    </row>
    <row r="4581">
      <c r="A4581" s="6">
        <f>IF(B4581&lt;&gt;"", "AWARD-"&amp;TEXT(ROW()-1,"00000"), "")</f>
        <v/>
      </c>
      <c r="B4581" s="7" t="n"/>
      <c r="C4581" s="7" t="n"/>
      <c r="D4581" s="7" t="n"/>
      <c r="E4581" s="8" t="n"/>
      <c r="F4581" s="9" t="n"/>
      <c r="G4581" s="8" t="n"/>
      <c r="H4581" s="8" t="n"/>
      <c r="I4581" s="8" t="n"/>
      <c r="J4581" s="10">
        <f>IF(A4581="",0,SUMIFS(amount_expended,cfda_key,V4581))</f>
        <v/>
      </c>
      <c r="K4581" s="10">
        <f>IF(G4581="OTHER CLUSTER NOT LISTED ABOVE",SUMIFS(amount_expended,uniform_other_cluster_name,X4581), IF(AND(OR(G4581="N/A",G4581=""),H4581=""),0,IF(G4581="STATE CLUSTER",SUMIFS(amount_expended,uniform_state_cluster_name,W4581),SUMIFS(amount_expended,cluster_name,G4581))))</f>
        <v/>
      </c>
      <c r="L4581" s="8" t="n"/>
      <c r="M4581" s="7" t="n"/>
      <c r="N4581" s="8" t="n"/>
      <c r="O4581" s="7" t="n"/>
      <c r="P4581" s="7" t="n"/>
      <c r="Q4581" s="8" t="n"/>
      <c r="R4581" s="9" t="n"/>
      <c r="S4581" s="8" t="n"/>
      <c r="T4581" s="8" t="n"/>
      <c r="U4581" s="8" t="n"/>
      <c r="V4581" s="11">
        <f>IF(OR(B4581="",C4581=""),"",CONCATENATE(B4581,".",C4581))</f>
        <v/>
      </c>
      <c r="W4581" s="6">
        <f>UPPER(TRIM(H4581))</f>
        <v/>
      </c>
      <c r="X4581" s="6">
        <f>UPPER(TRIM(I4581))</f>
        <v/>
      </c>
      <c r="Y4581" s="6">
        <f>IF(V4581&lt;&gt;"",IFERROR(INDEX(federal_program_name_lookup,MATCH(V4581,aln_lookup,0)),""),"")</f>
        <v/>
      </c>
    </row>
    <row r="4582">
      <c r="A4582" s="6">
        <f>IF(B4582&lt;&gt;"", "AWARD-"&amp;TEXT(ROW()-1,"00000"), "")</f>
        <v/>
      </c>
      <c r="B4582" s="7" t="n"/>
      <c r="C4582" s="7" t="n"/>
      <c r="D4582" s="7" t="n"/>
      <c r="E4582" s="8" t="n"/>
      <c r="F4582" s="9" t="n"/>
      <c r="G4582" s="8" t="n"/>
      <c r="H4582" s="8" t="n"/>
      <c r="I4582" s="8" t="n"/>
      <c r="J4582" s="10">
        <f>IF(A4582="",0,SUMIFS(amount_expended,cfda_key,V4582))</f>
        <v/>
      </c>
      <c r="K4582" s="10">
        <f>IF(G4582="OTHER CLUSTER NOT LISTED ABOVE",SUMIFS(amount_expended,uniform_other_cluster_name,X4582), IF(AND(OR(G4582="N/A",G4582=""),H4582=""),0,IF(G4582="STATE CLUSTER",SUMIFS(amount_expended,uniform_state_cluster_name,W4582),SUMIFS(amount_expended,cluster_name,G4582))))</f>
        <v/>
      </c>
      <c r="L4582" s="8" t="n"/>
      <c r="M4582" s="7" t="n"/>
      <c r="N4582" s="8" t="n"/>
      <c r="O4582" s="7" t="n"/>
      <c r="P4582" s="7" t="n"/>
      <c r="Q4582" s="8" t="n"/>
      <c r="R4582" s="9" t="n"/>
      <c r="S4582" s="8" t="n"/>
      <c r="T4582" s="8" t="n"/>
      <c r="U4582" s="8" t="n"/>
      <c r="V4582" s="11">
        <f>IF(OR(B4582="",C4582=""),"",CONCATENATE(B4582,".",C4582))</f>
        <v/>
      </c>
      <c r="W4582" s="6">
        <f>UPPER(TRIM(H4582))</f>
        <v/>
      </c>
      <c r="X4582" s="6">
        <f>UPPER(TRIM(I4582))</f>
        <v/>
      </c>
      <c r="Y4582" s="6">
        <f>IF(V4582&lt;&gt;"",IFERROR(INDEX(federal_program_name_lookup,MATCH(V4582,aln_lookup,0)),""),"")</f>
        <v/>
      </c>
    </row>
    <row r="4583">
      <c r="A4583" s="6">
        <f>IF(B4583&lt;&gt;"", "AWARD-"&amp;TEXT(ROW()-1,"00000"), "")</f>
        <v/>
      </c>
      <c r="B4583" s="7" t="n"/>
      <c r="C4583" s="7" t="n"/>
      <c r="D4583" s="7" t="n"/>
      <c r="E4583" s="8" t="n"/>
      <c r="F4583" s="9" t="n"/>
      <c r="G4583" s="8" t="n"/>
      <c r="H4583" s="8" t="n"/>
      <c r="I4583" s="8" t="n"/>
      <c r="J4583" s="10">
        <f>IF(A4583="",0,SUMIFS(amount_expended,cfda_key,V4583))</f>
        <v/>
      </c>
      <c r="K4583" s="10">
        <f>IF(G4583="OTHER CLUSTER NOT LISTED ABOVE",SUMIFS(amount_expended,uniform_other_cluster_name,X4583), IF(AND(OR(G4583="N/A",G4583=""),H4583=""),0,IF(G4583="STATE CLUSTER",SUMIFS(amount_expended,uniform_state_cluster_name,W4583),SUMIFS(amount_expended,cluster_name,G4583))))</f>
        <v/>
      </c>
      <c r="L4583" s="8" t="n"/>
      <c r="M4583" s="7" t="n"/>
      <c r="N4583" s="8" t="n"/>
      <c r="O4583" s="7" t="n"/>
      <c r="P4583" s="7" t="n"/>
      <c r="Q4583" s="8" t="n"/>
      <c r="R4583" s="9" t="n"/>
      <c r="S4583" s="8" t="n"/>
      <c r="T4583" s="8" t="n"/>
      <c r="U4583" s="8" t="n"/>
      <c r="V4583" s="11">
        <f>IF(OR(B4583="",C4583=""),"",CONCATENATE(B4583,".",C4583))</f>
        <v/>
      </c>
      <c r="W4583" s="6">
        <f>UPPER(TRIM(H4583))</f>
        <v/>
      </c>
      <c r="X4583" s="6">
        <f>UPPER(TRIM(I4583))</f>
        <v/>
      </c>
      <c r="Y4583" s="6">
        <f>IF(V4583&lt;&gt;"",IFERROR(INDEX(federal_program_name_lookup,MATCH(V4583,aln_lookup,0)),""),"")</f>
        <v/>
      </c>
    </row>
    <row r="4584">
      <c r="A4584" s="6">
        <f>IF(B4584&lt;&gt;"", "AWARD-"&amp;TEXT(ROW()-1,"00000"), "")</f>
        <v/>
      </c>
      <c r="B4584" s="7" t="n"/>
      <c r="C4584" s="7" t="n"/>
      <c r="D4584" s="7" t="n"/>
      <c r="E4584" s="8" t="n"/>
      <c r="F4584" s="9" t="n"/>
      <c r="G4584" s="8" t="n"/>
      <c r="H4584" s="8" t="n"/>
      <c r="I4584" s="8" t="n"/>
      <c r="J4584" s="10">
        <f>IF(A4584="",0,SUMIFS(amount_expended,cfda_key,V4584))</f>
        <v/>
      </c>
      <c r="K4584" s="10">
        <f>IF(G4584="OTHER CLUSTER NOT LISTED ABOVE",SUMIFS(amount_expended,uniform_other_cluster_name,X4584), IF(AND(OR(G4584="N/A",G4584=""),H4584=""),0,IF(G4584="STATE CLUSTER",SUMIFS(amount_expended,uniform_state_cluster_name,W4584),SUMIFS(amount_expended,cluster_name,G4584))))</f>
        <v/>
      </c>
      <c r="L4584" s="8" t="n"/>
      <c r="M4584" s="7" t="n"/>
      <c r="N4584" s="8" t="n"/>
      <c r="O4584" s="7" t="n"/>
      <c r="P4584" s="7" t="n"/>
      <c r="Q4584" s="8" t="n"/>
      <c r="R4584" s="9" t="n"/>
      <c r="S4584" s="8" t="n"/>
      <c r="T4584" s="8" t="n"/>
      <c r="U4584" s="8" t="n"/>
      <c r="V4584" s="11">
        <f>IF(OR(B4584="",C4584=""),"",CONCATENATE(B4584,".",C4584))</f>
        <v/>
      </c>
      <c r="W4584" s="6">
        <f>UPPER(TRIM(H4584))</f>
        <v/>
      </c>
      <c r="X4584" s="6">
        <f>UPPER(TRIM(I4584))</f>
        <v/>
      </c>
      <c r="Y4584" s="6">
        <f>IF(V4584&lt;&gt;"",IFERROR(INDEX(federal_program_name_lookup,MATCH(V4584,aln_lookup,0)),""),"")</f>
        <v/>
      </c>
    </row>
    <row r="4585">
      <c r="A4585" s="6">
        <f>IF(B4585&lt;&gt;"", "AWARD-"&amp;TEXT(ROW()-1,"00000"), "")</f>
        <v/>
      </c>
      <c r="B4585" s="7" t="n"/>
      <c r="C4585" s="7" t="n"/>
      <c r="D4585" s="7" t="n"/>
      <c r="E4585" s="8" t="n"/>
      <c r="F4585" s="9" t="n"/>
      <c r="G4585" s="8" t="n"/>
      <c r="H4585" s="8" t="n"/>
      <c r="I4585" s="8" t="n"/>
      <c r="J4585" s="10">
        <f>IF(A4585="",0,SUMIFS(amount_expended,cfda_key,V4585))</f>
        <v/>
      </c>
      <c r="K4585" s="10">
        <f>IF(G4585="OTHER CLUSTER NOT LISTED ABOVE",SUMIFS(amount_expended,uniform_other_cluster_name,X4585), IF(AND(OR(G4585="N/A",G4585=""),H4585=""),0,IF(G4585="STATE CLUSTER",SUMIFS(amount_expended,uniform_state_cluster_name,W4585),SUMIFS(amount_expended,cluster_name,G4585))))</f>
        <v/>
      </c>
      <c r="L4585" s="8" t="n"/>
      <c r="M4585" s="7" t="n"/>
      <c r="N4585" s="8" t="n"/>
      <c r="O4585" s="7" t="n"/>
      <c r="P4585" s="7" t="n"/>
      <c r="Q4585" s="8" t="n"/>
      <c r="R4585" s="9" t="n"/>
      <c r="S4585" s="8" t="n"/>
      <c r="T4585" s="8" t="n"/>
      <c r="U4585" s="8" t="n"/>
      <c r="V4585" s="11">
        <f>IF(OR(B4585="",C4585=""),"",CONCATENATE(B4585,".",C4585))</f>
        <v/>
      </c>
      <c r="W4585" s="6">
        <f>UPPER(TRIM(H4585))</f>
        <v/>
      </c>
      <c r="X4585" s="6">
        <f>UPPER(TRIM(I4585))</f>
        <v/>
      </c>
      <c r="Y4585" s="6">
        <f>IF(V4585&lt;&gt;"",IFERROR(INDEX(federal_program_name_lookup,MATCH(V4585,aln_lookup,0)),""),"")</f>
        <v/>
      </c>
    </row>
    <row r="4586">
      <c r="A4586" s="6">
        <f>IF(B4586&lt;&gt;"", "AWARD-"&amp;TEXT(ROW()-1,"00000"), "")</f>
        <v/>
      </c>
      <c r="B4586" s="7" t="n"/>
      <c r="C4586" s="7" t="n"/>
      <c r="D4586" s="7" t="n"/>
      <c r="E4586" s="8" t="n"/>
      <c r="F4586" s="9" t="n"/>
      <c r="G4586" s="8" t="n"/>
      <c r="H4586" s="8" t="n"/>
      <c r="I4586" s="8" t="n"/>
      <c r="J4586" s="10">
        <f>IF(A4586="",0,SUMIFS(amount_expended,cfda_key,V4586))</f>
        <v/>
      </c>
      <c r="K4586" s="10">
        <f>IF(G4586="OTHER CLUSTER NOT LISTED ABOVE",SUMIFS(amount_expended,uniform_other_cluster_name,X4586), IF(AND(OR(G4586="N/A",G4586=""),H4586=""),0,IF(G4586="STATE CLUSTER",SUMIFS(amount_expended,uniform_state_cluster_name,W4586),SUMIFS(amount_expended,cluster_name,G4586))))</f>
        <v/>
      </c>
      <c r="L4586" s="8" t="n"/>
      <c r="M4586" s="7" t="n"/>
      <c r="N4586" s="8" t="n"/>
      <c r="O4586" s="7" t="n"/>
      <c r="P4586" s="7" t="n"/>
      <c r="Q4586" s="8" t="n"/>
      <c r="R4586" s="9" t="n"/>
      <c r="S4586" s="8" t="n"/>
      <c r="T4586" s="8" t="n"/>
      <c r="U4586" s="8" t="n"/>
      <c r="V4586" s="11">
        <f>IF(OR(B4586="",C4586=""),"",CONCATENATE(B4586,".",C4586))</f>
        <v/>
      </c>
      <c r="W4586" s="6">
        <f>UPPER(TRIM(H4586))</f>
        <v/>
      </c>
      <c r="X4586" s="6">
        <f>UPPER(TRIM(I4586))</f>
        <v/>
      </c>
      <c r="Y4586" s="6">
        <f>IF(V4586&lt;&gt;"",IFERROR(INDEX(federal_program_name_lookup,MATCH(V4586,aln_lookup,0)),""),"")</f>
        <v/>
      </c>
    </row>
    <row r="4587">
      <c r="A4587" s="6">
        <f>IF(B4587&lt;&gt;"", "AWARD-"&amp;TEXT(ROW()-1,"00000"), "")</f>
        <v/>
      </c>
      <c r="B4587" s="7" t="n"/>
      <c r="C4587" s="7" t="n"/>
      <c r="D4587" s="7" t="n"/>
      <c r="E4587" s="8" t="n"/>
      <c r="F4587" s="9" t="n"/>
      <c r="G4587" s="8" t="n"/>
      <c r="H4587" s="8" t="n"/>
      <c r="I4587" s="8" t="n"/>
      <c r="J4587" s="10">
        <f>IF(A4587="",0,SUMIFS(amount_expended,cfda_key,V4587))</f>
        <v/>
      </c>
      <c r="K4587" s="10">
        <f>IF(G4587="OTHER CLUSTER NOT LISTED ABOVE",SUMIFS(amount_expended,uniform_other_cluster_name,X4587), IF(AND(OR(G4587="N/A",G4587=""),H4587=""),0,IF(G4587="STATE CLUSTER",SUMIFS(amount_expended,uniform_state_cluster_name,W4587),SUMIFS(amount_expended,cluster_name,G4587))))</f>
        <v/>
      </c>
      <c r="L4587" s="8" t="n"/>
      <c r="M4587" s="7" t="n"/>
      <c r="N4587" s="8" t="n"/>
      <c r="O4587" s="7" t="n"/>
      <c r="P4587" s="7" t="n"/>
      <c r="Q4587" s="8" t="n"/>
      <c r="R4587" s="9" t="n"/>
      <c r="S4587" s="8" t="n"/>
      <c r="T4587" s="8" t="n"/>
      <c r="U4587" s="8" t="n"/>
      <c r="V4587" s="11">
        <f>IF(OR(B4587="",C4587=""),"",CONCATENATE(B4587,".",C4587))</f>
        <v/>
      </c>
      <c r="W4587" s="6">
        <f>UPPER(TRIM(H4587))</f>
        <v/>
      </c>
      <c r="X4587" s="6">
        <f>UPPER(TRIM(I4587))</f>
        <v/>
      </c>
      <c r="Y4587" s="6">
        <f>IF(V4587&lt;&gt;"",IFERROR(INDEX(federal_program_name_lookup,MATCH(V4587,aln_lookup,0)),""),"")</f>
        <v/>
      </c>
    </row>
    <row r="4588">
      <c r="A4588" s="6">
        <f>IF(B4588&lt;&gt;"", "AWARD-"&amp;TEXT(ROW()-1,"00000"), "")</f>
        <v/>
      </c>
      <c r="B4588" s="7" t="n"/>
      <c r="C4588" s="7" t="n"/>
      <c r="D4588" s="7" t="n"/>
      <c r="E4588" s="8" t="n"/>
      <c r="F4588" s="9" t="n"/>
      <c r="G4588" s="8" t="n"/>
      <c r="H4588" s="8" t="n"/>
      <c r="I4588" s="8" t="n"/>
      <c r="J4588" s="10">
        <f>IF(A4588="",0,SUMIFS(amount_expended,cfda_key,V4588))</f>
        <v/>
      </c>
      <c r="K4588" s="10">
        <f>IF(G4588="OTHER CLUSTER NOT LISTED ABOVE",SUMIFS(amount_expended,uniform_other_cluster_name,X4588), IF(AND(OR(G4588="N/A",G4588=""),H4588=""),0,IF(G4588="STATE CLUSTER",SUMIFS(amount_expended,uniform_state_cluster_name,W4588),SUMIFS(amount_expended,cluster_name,G4588))))</f>
        <v/>
      </c>
      <c r="L4588" s="8" t="n"/>
      <c r="M4588" s="7" t="n"/>
      <c r="N4588" s="8" t="n"/>
      <c r="O4588" s="7" t="n"/>
      <c r="P4588" s="7" t="n"/>
      <c r="Q4588" s="8" t="n"/>
      <c r="R4588" s="9" t="n"/>
      <c r="S4588" s="8" t="n"/>
      <c r="T4588" s="8" t="n"/>
      <c r="U4588" s="8" t="n"/>
      <c r="V4588" s="11">
        <f>IF(OR(B4588="",C4588=""),"",CONCATENATE(B4588,".",C4588))</f>
        <v/>
      </c>
      <c r="W4588" s="6">
        <f>UPPER(TRIM(H4588))</f>
        <v/>
      </c>
      <c r="X4588" s="6">
        <f>UPPER(TRIM(I4588))</f>
        <v/>
      </c>
      <c r="Y4588" s="6">
        <f>IF(V4588&lt;&gt;"",IFERROR(INDEX(federal_program_name_lookup,MATCH(V4588,aln_lookup,0)),""),"")</f>
        <v/>
      </c>
    </row>
    <row r="4589">
      <c r="A4589" s="6">
        <f>IF(B4589&lt;&gt;"", "AWARD-"&amp;TEXT(ROW()-1,"00000"), "")</f>
        <v/>
      </c>
      <c r="B4589" s="7" t="n"/>
      <c r="C4589" s="7" t="n"/>
      <c r="D4589" s="7" t="n"/>
      <c r="E4589" s="8" t="n"/>
      <c r="F4589" s="9" t="n"/>
      <c r="G4589" s="8" t="n"/>
      <c r="H4589" s="8" t="n"/>
      <c r="I4589" s="8" t="n"/>
      <c r="J4589" s="10">
        <f>IF(A4589="",0,SUMIFS(amount_expended,cfda_key,V4589))</f>
        <v/>
      </c>
      <c r="K4589" s="10">
        <f>IF(G4589="OTHER CLUSTER NOT LISTED ABOVE",SUMIFS(amount_expended,uniform_other_cluster_name,X4589), IF(AND(OR(G4589="N/A",G4589=""),H4589=""),0,IF(G4589="STATE CLUSTER",SUMIFS(amount_expended,uniform_state_cluster_name,W4589),SUMIFS(amount_expended,cluster_name,G4589))))</f>
        <v/>
      </c>
      <c r="L4589" s="8" t="n"/>
      <c r="M4589" s="7" t="n"/>
      <c r="N4589" s="8" t="n"/>
      <c r="O4589" s="7" t="n"/>
      <c r="P4589" s="7" t="n"/>
      <c r="Q4589" s="8" t="n"/>
      <c r="R4589" s="9" t="n"/>
      <c r="S4589" s="8" t="n"/>
      <c r="T4589" s="8" t="n"/>
      <c r="U4589" s="8" t="n"/>
      <c r="V4589" s="11">
        <f>IF(OR(B4589="",C4589=""),"",CONCATENATE(B4589,".",C4589))</f>
        <v/>
      </c>
      <c r="W4589" s="6">
        <f>UPPER(TRIM(H4589))</f>
        <v/>
      </c>
      <c r="X4589" s="6">
        <f>UPPER(TRIM(I4589))</f>
        <v/>
      </c>
      <c r="Y4589" s="6">
        <f>IF(V4589&lt;&gt;"",IFERROR(INDEX(federal_program_name_lookup,MATCH(V4589,aln_lookup,0)),""),"")</f>
        <v/>
      </c>
    </row>
    <row r="4590">
      <c r="A4590" s="6">
        <f>IF(B4590&lt;&gt;"", "AWARD-"&amp;TEXT(ROW()-1,"00000"), "")</f>
        <v/>
      </c>
      <c r="B4590" s="7" t="n"/>
      <c r="C4590" s="7" t="n"/>
      <c r="D4590" s="7" t="n"/>
      <c r="E4590" s="8" t="n"/>
      <c r="F4590" s="9" t="n"/>
      <c r="G4590" s="8" t="n"/>
      <c r="H4590" s="8" t="n"/>
      <c r="I4590" s="8" t="n"/>
      <c r="J4590" s="10">
        <f>IF(A4590="",0,SUMIFS(amount_expended,cfda_key,V4590))</f>
        <v/>
      </c>
      <c r="K4590" s="10">
        <f>IF(G4590="OTHER CLUSTER NOT LISTED ABOVE",SUMIFS(amount_expended,uniform_other_cluster_name,X4590), IF(AND(OR(G4590="N/A",G4590=""),H4590=""),0,IF(G4590="STATE CLUSTER",SUMIFS(amount_expended,uniform_state_cluster_name,W4590),SUMIFS(amount_expended,cluster_name,G4590))))</f>
        <v/>
      </c>
      <c r="L4590" s="8" t="n"/>
      <c r="M4590" s="7" t="n"/>
      <c r="N4590" s="8" t="n"/>
      <c r="O4590" s="7" t="n"/>
      <c r="P4590" s="7" t="n"/>
      <c r="Q4590" s="8" t="n"/>
      <c r="R4590" s="9" t="n"/>
      <c r="S4590" s="8" t="n"/>
      <c r="T4590" s="8" t="n"/>
      <c r="U4590" s="8" t="n"/>
      <c r="V4590" s="11">
        <f>IF(OR(B4590="",C4590=""),"",CONCATENATE(B4590,".",C4590))</f>
        <v/>
      </c>
      <c r="W4590" s="6">
        <f>UPPER(TRIM(H4590))</f>
        <v/>
      </c>
      <c r="X4590" s="6">
        <f>UPPER(TRIM(I4590))</f>
        <v/>
      </c>
      <c r="Y4590" s="6">
        <f>IF(V4590&lt;&gt;"",IFERROR(INDEX(federal_program_name_lookup,MATCH(V4590,aln_lookup,0)),""),"")</f>
        <v/>
      </c>
    </row>
    <row r="4591">
      <c r="A4591" s="6">
        <f>IF(B4591&lt;&gt;"", "AWARD-"&amp;TEXT(ROW()-1,"00000"), "")</f>
        <v/>
      </c>
      <c r="B4591" s="7" t="n"/>
      <c r="C4591" s="7" t="n"/>
      <c r="D4591" s="7" t="n"/>
      <c r="E4591" s="8" t="n"/>
      <c r="F4591" s="9" t="n"/>
      <c r="G4591" s="8" t="n"/>
      <c r="H4591" s="8" t="n"/>
      <c r="I4591" s="8" t="n"/>
      <c r="J4591" s="10">
        <f>IF(A4591="",0,SUMIFS(amount_expended,cfda_key,V4591))</f>
        <v/>
      </c>
      <c r="K4591" s="10">
        <f>IF(G4591="OTHER CLUSTER NOT LISTED ABOVE",SUMIFS(amount_expended,uniform_other_cluster_name,X4591), IF(AND(OR(G4591="N/A",G4591=""),H4591=""),0,IF(G4591="STATE CLUSTER",SUMIFS(amount_expended,uniform_state_cluster_name,W4591),SUMIFS(amount_expended,cluster_name,G4591))))</f>
        <v/>
      </c>
      <c r="L4591" s="8" t="n"/>
      <c r="M4591" s="7" t="n"/>
      <c r="N4591" s="8" t="n"/>
      <c r="O4591" s="7" t="n"/>
      <c r="P4591" s="7" t="n"/>
      <c r="Q4591" s="8" t="n"/>
      <c r="R4591" s="9" t="n"/>
      <c r="S4591" s="8" t="n"/>
      <c r="T4591" s="8" t="n"/>
      <c r="U4591" s="8" t="n"/>
      <c r="V4591" s="11">
        <f>IF(OR(B4591="",C4591=""),"",CONCATENATE(B4591,".",C4591))</f>
        <v/>
      </c>
      <c r="W4591" s="6">
        <f>UPPER(TRIM(H4591))</f>
        <v/>
      </c>
      <c r="X4591" s="6">
        <f>UPPER(TRIM(I4591))</f>
        <v/>
      </c>
      <c r="Y4591" s="6">
        <f>IF(V4591&lt;&gt;"",IFERROR(INDEX(federal_program_name_lookup,MATCH(V4591,aln_lookup,0)),""),"")</f>
        <v/>
      </c>
    </row>
    <row r="4592">
      <c r="A4592" s="6">
        <f>IF(B4592&lt;&gt;"", "AWARD-"&amp;TEXT(ROW()-1,"00000"), "")</f>
        <v/>
      </c>
      <c r="B4592" s="7" t="n"/>
      <c r="C4592" s="7" t="n"/>
      <c r="D4592" s="7" t="n"/>
      <c r="E4592" s="8" t="n"/>
      <c r="F4592" s="9" t="n"/>
      <c r="G4592" s="8" t="n"/>
      <c r="H4592" s="8" t="n"/>
      <c r="I4592" s="8" t="n"/>
      <c r="J4592" s="10">
        <f>IF(A4592="",0,SUMIFS(amount_expended,cfda_key,V4592))</f>
        <v/>
      </c>
      <c r="K4592" s="10">
        <f>IF(G4592="OTHER CLUSTER NOT LISTED ABOVE",SUMIFS(amount_expended,uniform_other_cluster_name,X4592), IF(AND(OR(G4592="N/A",G4592=""),H4592=""),0,IF(G4592="STATE CLUSTER",SUMIFS(amount_expended,uniform_state_cluster_name,W4592),SUMIFS(amount_expended,cluster_name,G4592))))</f>
        <v/>
      </c>
      <c r="L4592" s="8" t="n"/>
      <c r="M4592" s="7" t="n"/>
      <c r="N4592" s="8" t="n"/>
      <c r="O4592" s="7" t="n"/>
      <c r="P4592" s="7" t="n"/>
      <c r="Q4592" s="8" t="n"/>
      <c r="R4592" s="9" t="n"/>
      <c r="S4592" s="8" t="n"/>
      <c r="T4592" s="8" t="n"/>
      <c r="U4592" s="8" t="n"/>
      <c r="V4592" s="11">
        <f>IF(OR(B4592="",C4592=""),"",CONCATENATE(B4592,".",C4592))</f>
        <v/>
      </c>
      <c r="W4592" s="6">
        <f>UPPER(TRIM(H4592))</f>
        <v/>
      </c>
      <c r="X4592" s="6">
        <f>UPPER(TRIM(I4592))</f>
        <v/>
      </c>
      <c r="Y4592" s="6">
        <f>IF(V4592&lt;&gt;"",IFERROR(INDEX(federal_program_name_lookup,MATCH(V4592,aln_lookup,0)),""),"")</f>
        <v/>
      </c>
    </row>
    <row r="4593">
      <c r="A4593" s="6">
        <f>IF(B4593&lt;&gt;"", "AWARD-"&amp;TEXT(ROW()-1,"00000"), "")</f>
        <v/>
      </c>
      <c r="B4593" s="7" t="n"/>
      <c r="C4593" s="7" t="n"/>
      <c r="D4593" s="7" t="n"/>
      <c r="E4593" s="8" t="n"/>
      <c r="F4593" s="9" t="n"/>
      <c r="G4593" s="8" t="n"/>
      <c r="H4593" s="8" t="n"/>
      <c r="I4593" s="8" t="n"/>
      <c r="J4593" s="10">
        <f>IF(A4593="",0,SUMIFS(amount_expended,cfda_key,V4593))</f>
        <v/>
      </c>
      <c r="K4593" s="10">
        <f>IF(G4593="OTHER CLUSTER NOT LISTED ABOVE",SUMIFS(amount_expended,uniform_other_cluster_name,X4593), IF(AND(OR(G4593="N/A",G4593=""),H4593=""),0,IF(G4593="STATE CLUSTER",SUMIFS(amount_expended,uniform_state_cluster_name,W4593),SUMIFS(amount_expended,cluster_name,G4593))))</f>
        <v/>
      </c>
      <c r="L4593" s="8" t="n"/>
      <c r="M4593" s="7" t="n"/>
      <c r="N4593" s="8" t="n"/>
      <c r="O4593" s="7" t="n"/>
      <c r="P4593" s="7" t="n"/>
      <c r="Q4593" s="8" t="n"/>
      <c r="R4593" s="9" t="n"/>
      <c r="S4593" s="8" t="n"/>
      <c r="T4593" s="8" t="n"/>
      <c r="U4593" s="8" t="n"/>
      <c r="V4593" s="11">
        <f>IF(OR(B4593="",C4593=""),"",CONCATENATE(B4593,".",C4593))</f>
        <v/>
      </c>
      <c r="W4593" s="6">
        <f>UPPER(TRIM(H4593))</f>
        <v/>
      </c>
      <c r="X4593" s="6">
        <f>UPPER(TRIM(I4593))</f>
        <v/>
      </c>
      <c r="Y4593" s="6">
        <f>IF(V4593&lt;&gt;"",IFERROR(INDEX(federal_program_name_lookup,MATCH(V4593,aln_lookup,0)),""),"")</f>
        <v/>
      </c>
    </row>
    <row r="4594">
      <c r="A4594" s="6">
        <f>IF(B4594&lt;&gt;"", "AWARD-"&amp;TEXT(ROW()-1,"00000"), "")</f>
        <v/>
      </c>
      <c r="B4594" s="7" t="n"/>
      <c r="C4594" s="7" t="n"/>
      <c r="D4594" s="7" t="n"/>
      <c r="E4594" s="8" t="n"/>
      <c r="F4594" s="9" t="n"/>
      <c r="G4594" s="8" t="n"/>
      <c r="H4594" s="8" t="n"/>
      <c r="I4594" s="8" t="n"/>
      <c r="J4594" s="10">
        <f>IF(A4594="",0,SUMIFS(amount_expended,cfda_key,V4594))</f>
        <v/>
      </c>
      <c r="K4594" s="10">
        <f>IF(G4594="OTHER CLUSTER NOT LISTED ABOVE",SUMIFS(amount_expended,uniform_other_cluster_name,X4594), IF(AND(OR(G4594="N/A",G4594=""),H4594=""),0,IF(G4594="STATE CLUSTER",SUMIFS(amount_expended,uniform_state_cluster_name,W4594),SUMIFS(amount_expended,cluster_name,G4594))))</f>
        <v/>
      </c>
      <c r="L4594" s="8" t="n"/>
      <c r="M4594" s="7" t="n"/>
      <c r="N4594" s="8" t="n"/>
      <c r="O4594" s="7" t="n"/>
      <c r="P4594" s="7" t="n"/>
      <c r="Q4594" s="8" t="n"/>
      <c r="R4594" s="9" t="n"/>
      <c r="S4594" s="8" t="n"/>
      <c r="T4594" s="8" t="n"/>
      <c r="U4594" s="8" t="n"/>
      <c r="V4594" s="11">
        <f>IF(OR(B4594="",C4594=""),"",CONCATENATE(B4594,".",C4594))</f>
        <v/>
      </c>
      <c r="W4594" s="6">
        <f>UPPER(TRIM(H4594))</f>
        <v/>
      </c>
      <c r="X4594" s="6">
        <f>UPPER(TRIM(I4594))</f>
        <v/>
      </c>
      <c r="Y4594" s="6">
        <f>IF(V4594&lt;&gt;"",IFERROR(INDEX(federal_program_name_lookup,MATCH(V4594,aln_lookup,0)),""),"")</f>
        <v/>
      </c>
    </row>
    <row r="4595">
      <c r="A4595" s="6">
        <f>IF(B4595&lt;&gt;"", "AWARD-"&amp;TEXT(ROW()-1,"00000"), "")</f>
        <v/>
      </c>
      <c r="B4595" s="7" t="n"/>
      <c r="C4595" s="7" t="n"/>
      <c r="D4595" s="7" t="n"/>
      <c r="E4595" s="8" t="n"/>
      <c r="F4595" s="9" t="n"/>
      <c r="G4595" s="8" t="n"/>
      <c r="H4595" s="8" t="n"/>
      <c r="I4595" s="8" t="n"/>
      <c r="J4595" s="10">
        <f>IF(A4595="",0,SUMIFS(amount_expended,cfda_key,V4595))</f>
        <v/>
      </c>
      <c r="K4595" s="10">
        <f>IF(G4595="OTHER CLUSTER NOT LISTED ABOVE",SUMIFS(amount_expended,uniform_other_cluster_name,X4595), IF(AND(OR(G4595="N/A",G4595=""),H4595=""),0,IF(G4595="STATE CLUSTER",SUMIFS(amount_expended,uniform_state_cluster_name,W4595),SUMIFS(amount_expended,cluster_name,G4595))))</f>
        <v/>
      </c>
      <c r="L4595" s="8" t="n"/>
      <c r="M4595" s="7" t="n"/>
      <c r="N4595" s="8" t="n"/>
      <c r="O4595" s="7" t="n"/>
      <c r="P4595" s="7" t="n"/>
      <c r="Q4595" s="8" t="n"/>
      <c r="R4595" s="9" t="n"/>
      <c r="S4595" s="8" t="n"/>
      <c r="T4595" s="8" t="n"/>
      <c r="U4595" s="8" t="n"/>
      <c r="V4595" s="11">
        <f>IF(OR(B4595="",C4595=""),"",CONCATENATE(B4595,".",C4595))</f>
        <v/>
      </c>
      <c r="W4595" s="6">
        <f>UPPER(TRIM(H4595))</f>
        <v/>
      </c>
      <c r="X4595" s="6">
        <f>UPPER(TRIM(I4595))</f>
        <v/>
      </c>
      <c r="Y4595" s="6">
        <f>IF(V4595&lt;&gt;"",IFERROR(INDEX(federal_program_name_lookup,MATCH(V4595,aln_lookup,0)),""),"")</f>
        <v/>
      </c>
    </row>
    <row r="4596">
      <c r="A4596" s="6">
        <f>IF(B4596&lt;&gt;"", "AWARD-"&amp;TEXT(ROW()-1,"00000"), "")</f>
        <v/>
      </c>
      <c r="B4596" s="7" t="n"/>
      <c r="C4596" s="7" t="n"/>
      <c r="D4596" s="7" t="n"/>
      <c r="E4596" s="8" t="n"/>
      <c r="F4596" s="9" t="n"/>
      <c r="G4596" s="8" t="n"/>
      <c r="H4596" s="8" t="n"/>
      <c r="I4596" s="8" t="n"/>
      <c r="J4596" s="10">
        <f>IF(A4596="",0,SUMIFS(amount_expended,cfda_key,V4596))</f>
        <v/>
      </c>
      <c r="K4596" s="10">
        <f>IF(G4596="OTHER CLUSTER NOT LISTED ABOVE",SUMIFS(amount_expended,uniform_other_cluster_name,X4596), IF(AND(OR(G4596="N/A",G4596=""),H4596=""),0,IF(G4596="STATE CLUSTER",SUMIFS(amount_expended,uniform_state_cluster_name,W4596),SUMIFS(amount_expended,cluster_name,G4596))))</f>
        <v/>
      </c>
      <c r="L4596" s="8" t="n"/>
      <c r="M4596" s="7" t="n"/>
      <c r="N4596" s="8" t="n"/>
      <c r="O4596" s="7" t="n"/>
      <c r="P4596" s="7" t="n"/>
      <c r="Q4596" s="8" t="n"/>
      <c r="R4596" s="9" t="n"/>
      <c r="S4596" s="8" t="n"/>
      <c r="T4596" s="8" t="n"/>
      <c r="U4596" s="8" t="n"/>
      <c r="V4596" s="11">
        <f>IF(OR(B4596="",C4596=""),"",CONCATENATE(B4596,".",C4596))</f>
        <v/>
      </c>
      <c r="W4596" s="6">
        <f>UPPER(TRIM(H4596))</f>
        <v/>
      </c>
      <c r="X4596" s="6">
        <f>UPPER(TRIM(I4596))</f>
        <v/>
      </c>
      <c r="Y4596" s="6">
        <f>IF(V4596&lt;&gt;"",IFERROR(INDEX(federal_program_name_lookup,MATCH(V4596,aln_lookup,0)),""),"")</f>
        <v/>
      </c>
    </row>
    <row r="4597">
      <c r="A4597" s="6">
        <f>IF(B4597&lt;&gt;"", "AWARD-"&amp;TEXT(ROW()-1,"00000"), "")</f>
        <v/>
      </c>
      <c r="B4597" s="7" t="n"/>
      <c r="C4597" s="7" t="n"/>
      <c r="D4597" s="7" t="n"/>
      <c r="E4597" s="8" t="n"/>
      <c r="F4597" s="9" t="n"/>
      <c r="G4597" s="8" t="n"/>
      <c r="H4597" s="8" t="n"/>
      <c r="I4597" s="8" t="n"/>
      <c r="J4597" s="10">
        <f>IF(A4597="",0,SUMIFS(amount_expended,cfda_key,V4597))</f>
        <v/>
      </c>
      <c r="K4597" s="10">
        <f>IF(G4597="OTHER CLUSTER NOT LISTED ABOVE",SUMIFS(amount_expended,uniform_other_cluster_name,X4597), IF(AND(OR(G4597="N/A",G4597=""),H4597=""),0,IF(G4597="STATE CLUSTER",SUMIFS(amount_expended,uniform_state_cluster_name,W4597),SUMIFS(amount_expended,cluster_name,G4597))))</f>
        <v/>
      </c>
      <c r="L4597" s="8" t="n"/>
      <c r="M4597" s="7" t="n"/>
      <c r="N4597" s="8" t="n"/>
      <c r="O4597" s="7" t="n"/>
      <c r="P4597" s="7" t="n"/>
      <c r="Q4597" s="8" t="n"/>
      <c r="R4597" s="9" t="n"/>
      <c r="S4597" s="8" t="n"/>
      <c r="T4597" s="8" t="n"/>
      <c r="U4597" s="8" t="n"/>
      <c r="V4597" s="11">
        <f>IF(OR(B4597="",C4597=""),"",CONCATENATE(B4597,".",C4597))</f>
        <v/>
      </c>
      <c r="W4597" s="6">
        <f>UPPER(TRIM(H4597))</f>
        <v/>
      </c>
      <c r="X4597" s="6">
        <f>UPPER(TRIM(I4597))</f>
        <v/>
      </c>
      <c r="Y4597" s="6">
        <f>IF(V4597&lt;&gt;"",IFERROR(INDEX(federal_program_name_lookup,MATCH(V4597,aln_lookup,0)),""),"")</f>
        <v/>
      </c>
    </row>
    <row r="4598">
      <c r="A4598" s="6">
        <f>IF(B4598&lt;&gt;"", "AWARD-"&amp;TEXT(ROW()-1,"00000"), "")</f>
        <v/>
      </c>
      <c r="B4598" s="7" t="n"/>
      <c r="C4598" s="7" t="n"/>
      <c r="D4598" s="7" t="n"/>
      <c r="E4598" s="8" t="n"/>
      <c r="F4598" s="9" t="n"/>
      <c r="G4598" s="8" t="n"/>
      <c r="H4598" s="8" t="n"/>
      <c r="I4598" s="8" t="n"/>
      <c r="J4598" s="10">
        <f>IF(A4598="",0,SUMIFS(amount_expended,cfda_key,V4598))</f>
        <v/>
      </c>
      <c r="K4598" s="10">
        <f>IF(G4598="OTHER CLUSTER NOT LISTED ABOVE",SUMIFS(amount_expended,uniform_other_cluster_name,X4598), IF(AND(OR(G4598="N/A",G4598=""),H4598=""),0,IF(G4598="STATE CLUSTER",SUMIFS(amount_expended,uniform_state_cluster_name,W4598),SUMIFS(amount_expended,cluster_name,G4598))))</f>
        <v/>
      </c>
      <c r="L4598" s="8" t="n"/>
      <c r="M4598" s="7" t="n"/>
      <c r="N4598" s="8" t="n"/>
      <c r="O4598" s="7" t="n"/>
      <c r="P4598" s="7" t="n"/>
      <c r="Q4598" s="8" t="n"/>
      <c r="R4598" s="9" t="n"/>
      <c r="S4598" s="8" t="n"/>
      <c r="T4598" s="8" t="n"/>
      <c r="U4598" s="8" t="n"/>
      <c r="V4598" s="11">
        <f>IF(OR(B4598="",C4598=""),"",CONCATENATE(B4598,".",C4598))</f>
        <v/>
      </c>
      <c r="W4598" s="6">
        <f>UPPER(TRIM(H4598))</f>
        <v/>
      </c>
      <c r="X4598" s="6">
        <f>UPPER(TRIM(I4598))</f>
        <v/>
      </c>
      <c r="Y4598" s="6">
        <f>IF(V4598&lt;&gt;"",IFERROR(INDEX(federal_program_name_lookup,MATCH(V4598,aln_lookup,0)),""),"")</f>
        <v/>
      </c>
    </row>
    <row r="4599">
      <c r="A4599" s="6">
        <f>IF(B4599&lt;&gt;"", "AWARD-"&amp;TEXT(ROW()-1,"00000"), "")</f>
        <v/>
      </c>
      <c r="B4599" s="7" t="n"/>
      <c r="C4599" s="7" t="n"/>
      <c r="D4599" s="7" t="n"/>
      <c r="E4599" s="8" t="n"/>
      <c r="F4599" s="9" t="n"/>
      <c r="G4599" s="8" t="n"/>
      <c r="H4599" s="8" t="n"/>
      <c r="I4599" s="8" t="n"/>
      <c r="J4599" s="10">
        <f>IF(A4599="",0,SUMIFS(amount_expended,cfda_key,V4599))</f>
        <v/>
      </c>
      <c r="K4599" s="10">
        <f>IF(G4599="OTHER CLUSTER NOT LISTED ABOVE",SUMIFS(amount_expended,uniform_other_cluster_name,X4599), IF(AND(OR(G4599="N/A",G4599=""),H4599=""),0,IF(G4599="STATE CLUSTER",SUMIFS(amount_expended,uniform_state_cluster_name,W4599),SUMIFS(amount_expended,cluster_name,G4599))))</f>
        <v/>
      </c>
      <c r="L4599" s="8" t="n"/>
      <c r="M4599" s="7" t="n"/>
      <c r="N4599" s="8" t="n"/>
      <c r="O4599" s="7" t="n"/>
      <c r="P4599" s="7" t="n"/>
      <c r="Q4599" s="8" t="n"/>
      <c r="R4599" s="9" t="n"/>
      <c r="S4599" s="8" t="n"/>
      <c r="T4599" s="8" t="n"/>
      <c r="U4599" s="8" t="n"/>
      <c r="V4599" s="11">
        <f>IF(OR(B4599="",C4599=""),"",CONCATENATE(B4599,".",C4599))</f>
        <v/>
      </c>
      <c r="W4599" s="6">
        <f>UPPER(TRIM(H4599))</f>
        <v/>
      </c>
      <c r="X4599" s="6">
        <f>UPPER(TRIM(I4599))</f>
        <v/>
      </c>
      <c r="Y4599" s="6">
        <f>IF(V4599&lt;&gt;"",IFERROR(INDEX(federal_program_name_lookup,MATCH(V4599,aln_lookup,0)),""),"")</f>
        <v/>
      </c>
    </row>
    <row r="4600">
      <c r="A4600" s="6">
        <f>IF(B4600&lt;&gt;"", "AWARD-"&amp;TEXT(ROW()-1,"00000"), "")</f>
        <v/>
      </c>
      <c r="B4600" s="7" t="n"/>
      <c r="C4600" s="7" t="n"/>
      <c r="D4600" s="7" t="n"/>
      <c r="E4600" s="8" t="n"/>
      <c r="F4600" s="9" t="n"/>
      <c r="G4600" s="8" t="n"/>
      <c r="H4600" s="8" t="n"/>
      <c r="I4600" s="8" t="n"/>
      <c r="J4600" s="10">
        <f>IF(A4600="",0,SUMIFS(amount_expended,cfda_key,V4600))</f>
        <v/>
      </c>
      <c r="K4600" s="10">
        <f>IF(G4600="OTHER CLUSTER NOT LISTED ABOVE",SUMIFS(amount_expended,uniform_other_cluster_name,X4600), IF(AND(OR(G4600="N/A",G4600=""),H4600=""),0,IF(G4600="STATE CLUSTER",SUMIFS(amount_expended,uniform_state_cluster_name,W4600),SUMIFS(amount_expended,cluster_name,G4600))))</f>
        <v/>
      </c>
      <c r="L4600" s="8" t="n"/>
      <c r="M4600" s="7" t="n"/>
      <c r="N4600" s="8" t="n"/>
      <c r="O4600" s="7" t="n"/>
      <c r="P4600" s="7" t="n"/>
      <c r="Q4600" s="8" t="n"/>
      <c r="R4600" s="9" t="n"/>
      <c r="S4600" s="8" t="n"/>
      <c r="T4600" s="8" t="n"/>
      <c r="U4600" s="8" t="n"/>
      <c r="V4600" s="11">
        <f>IF(OR(B4600="",C4600=""),"",CONCATENATE(B4600,".",C4600))</f>
        <v/>
      </c>
      <c r="W4600" s="6">
        <f>UPPER(TRIM(H4600))</f>
        <v/>
      </c>
      <c r="X4600" s="6">
        <f>UPPER(TRIM(I4600))</f>
        <v/>
      </c>
      <c r="Y4600" s="6">
        <f>IF(V4600&lt;&gt;"",IFERROR(INDEX(federal_program_name_lookup,MATCH(V4600,aln_lookup,0)),""),"")</f>
        <v/>
      </c>
    </row>
    <row r="4601">
      <c r="A4601" s="6">
        <f>IF(B4601&lt;&gt;"", "AWARD-"&amp;TEXT(ROW()-1,"00000"), "")</f>
        <v/>
      </c>
      <c r="B4601" s="7" t="n"/>
      <c r="C4601" s="7" t="n"/>
      <c r="D4601" s="7" t="n"/>
      <c r="E4601" s="8" t="n"/>
      <c r="F4601" s="9" t="n"/>
      <c r="G4601" s="8" t="n"/>
      <c r="H4601" s="8" t="n"/>
      <c r="I4601" s="8" t="n"/>
      <c r="J4601" s="10">
        <f>IF(A4601="",0,SUMIFS(amount_expended,cfda_key,V4601))</f>
        <v/>
      </c>
      <c r="K4601" s="10">
        <f>IF(G4601="OTHER CLUSTER NOT LISTED ABOVE",SUMIFS(amount_expended,uniform_other_cluster_name,X4601), IF(AND(OR(G4601="N/A",G4601=""),H4601=""),0,IF(G4601="STATE CLUSTER",SUMIFS(amount_expended,uniform_state_cluster_name,W4601),SUMIFS(amount_expended,cluster_name,G4601))))</f>
        <v/>
      </c>
      <c r="L4601" s="8" t="n"/>
      <c r="M4601" s="7" t="n"/>
      <c r="N4601" s="8" t="n"/>
      <c r="O4601" s="7" t="n"/>
      <c r="P4601" s="7" t="n"/>
      <c r="Q4601" s="8" t="n"/>
      <c r="R4601" s="9" t="n"/>
      <c r="S4601" s="8" t="n"/>
      <c r="T4601" s="8" t="n"/>
      <c r="U4601" s="8" t="n"/>
      <c r="V4601" s="11">
        <f>IF(OR(B4601="",C4601=""),"",CONCATENATE(B4601,".",C4601))</f>
        <v/>
      </c>
      <c r="W4601" s="6">
        <f>UPPER(TRIM(H4601))</f>
        <v/>
      </c>
      <c r="X4601" s="6">
        <f>UPPER(TRIM(I4601))</f>
        <v/>
      </c>
      <c r="Y4601" s="6">
        <f>IF(V4601&lt;&gt;"",IFERROR(INDEX(federal_program_name_lookup,MATCH(V4601,aln_lookup,0)),""),"")</f>
        <v/>
      </c>
    </row>
    <row r="4602">
      <c r="A4602" s="6">
        <f>IF(B4602&lt;&gt;"", "AWARD-"&amp;TEXT(ROW()-1,"00000"), "")</f>
        <v/>
      </c>
      <c r="B4602" s="7" t="n"/>
      <c r="C4602" s="7" t="n"/>
      <c r="D4602" s="7" t="n"/>
      <c r="E4602" s="8" t="n"/>
      <c r="F4602" s="9" t="n"/>
      <c r="G4602" s="8" t="n"/>
      <c r="H4602" s="8" t="n"/>
      <c r="I4602" s="8" t="n"/>
      <c r="J4602" s="10">
        <f>IF(A4602="",0,SUMIFS(amount_expended,cfda_key,V4602))</f>
        <v/>
      </c>
      <c r="K4602" s="10">
        <f>IF(G4602="OTHER CLUSTER NOT LISTED ABOVE",SUMIFS(amount_expended,uniform_other_cluster_name,X4602), IF(AND(OR(G4602="N/A",G4602=""),H4602=""),0,IF(G4602="STATE CLUSTER",SUMIFS(amount_expended,uniform_state_cluster_name,W4602),SUMIFS(amount_expended,cluster_name,G4602))))</f>
        <v/>
      </c>
      <c r="L4602" s="8" t="n"/>
      <c r="M4602" s="7" t="n"/>
      <c r="N4602" s="8" t="n"/>
      <c r="O4602" s="7" t="n"/>
      <c r="P4602" s="7" t="n"/>
      <c r="Q4602" s="8" t="n"/>
      <c r="R4602" s="9" t="n"/>
      <c r="S4602" s="8" t="n"/>
      <c r="T4602" s="8" t="n"/>
      <c r="U4602" s="8" t="n"/>
      <c r="V4602" s="11">
        <f>IF(OR(B4602="",C4602=""),"",CONCATENATE(B4602,".",C4602))</f>
        <v/>
      </c>
      <c r="W4602" s="6">
        <f>UPPER(TRIM(H4602))</f>
        <v/>
      </c>
      <c r="X4602" s="6">
        <f>UPPER(TRIM(I4602))</f>
        <v/>
      </c>
      <c r="Y4602" s="6">
        <f>IF(V4602&lt;&gt;"",IFERROR(INDEX(federal_program_name_lookup,MATCH(V4602,aln_lookup,0)),""),"")</f>
        <v/>
      </c>
    </row>
    <row r="4603">
      <c r="A4603" s="6">
        <f>IF(B4603&lt;&gt;"", "AWARD-"&amp;TEXT(ROW()-1,"00000"), "")</f>
        <v/>
      </c>
      <c r="B4603" s="7" t="n"/>
      <c r="C4603" s="7" t="n"/>
      <c r="D4603" s="7" t="n"/>
      <c r="E4603" s="8" t="n"/>
      <c r="F4603" s="9" t="n"/>
      <c r="G4603" s="8" t="n"/>
      <c r="H4603" s="8" t="n"/>
      <c r="I4603" s="8" t="n"/>
      <c r="J4603" s="10">
        <f>IF(A4603="",0,SUMIFS(amount_expended,cfda_key,V4603))</f>
        <v/>
      </c>
      <c r="K4603" s="10">
        <f>IF(G4603="OTHER CLUSTER NOT LISTED ABOVE",SUMIFS(amount_expended,uniform_other_cluster_name,X4603), IF(AND(OR(G4603="N/A",G4603=""),H4603=""),0,IF(G4603="STATE CLUSTER",SUMIFS(amount_expended,uniform_state_cluster_name,W4603),SUMIFS(amount_expended,cluster_name,G4603))))</f>
        <v/>
      </c>
      <c r="L4603" s="8" t="n"/>
      <c r="M4603" s="7" t="n"/>
      <c r="N4603" s="8" t="n"/>
      <c r="O4603" s="7" t="n"/>
      <c r="P4603" s="7" t="n"/>
      <c r="Q4603" s="8" t="n"/>
      <c r="R4603" s="9" t="n"/>
      <c r="S4603" s="8" t="n"/>
      <c r="T4603" s="8" t="n"/>
      <c r="U4603" s="8" t="n"/>
      <c r="V4603" s="11">
        <f>IF(OR(B4603="",C4603=""),"",CONCATENATE(B4603,".",C4603))</f>
        <v/>
      </c>
      <c r="W4603" s="6">
        <f>UPPER(TRIM(H4603))</f>
        <v/>
      </c>
      <c r="X4603" s="6">
        <f>UPPER(TRIM(I4603))</f>
        <v/>
      </c>
      <c r="Y4603" s="6">
        <f>IF(V4603&lt;&gt;"",IFERROR(INDEX(federal_program_name_lookup,MATCH(V4603,aln_lookup,0)),""),"")</f>
        <v/>
      </c>
    </row>
    <row r="4604">
      <c r="A4604" s="6">
        <f>IF(B4604&lt;&gt;"", "AWARD-"&amp;TEXT(ROW()-1,"00000"), "")</f>
        <v/>
      </c>
      <c r="B4604" s="7" t="n"/>
      <c r="C4604" s="7" t="n"/>
      <c r="D4604" s="7" t="n"/>
      <c r="E4604" s="8" t="n"/>
      <c r="F4604" s="9" t="n"/>
      <c r="G4604" s="8" t="n"/>
      <c r="H4604" s="8" t="n"/>
      <c r="I4604" s="8" t="n"/>
      <c r="J4604" s="10">
        <f>IF(A4604="",0,SUMIFS(amount_expended,cfda_key,V4604))</f>
        <v/>
      </c>
      <c r="K4604" s="10">
        <f>IF(G4604="OTHER CLUSTER NOT LISTED ABOVE",SUMIFS(amount_expended,uniform_other_cluster_name,X4604), IF(AND(OR(G4604="N/A",G4604=""),H4604=""),0,IF(G4604="STATE CLUSTER",SUMIFS(amount_expended,uniform_state_cluster_name,W4604),SUMIFS(amount_expended,cluster_name,G4604))))</f>
        <v/>
      </c>
      <c r="L4604" s="8" t="n"/>
      <c r="M4604" s="7" t="n"/>
      <c r="N4604" s="8" t="n"/>
      <c r="O4604" s="7" t="n"/>
      <c r="P4604" s="7" t="n"/>
      <c r="Q4604" s="8" t="n"/>
      <c r="R4604" s="9" t="n"/>
      <c r="S4604" s="8" t="n"/>
      <c r="T4604" s="8" t="n"/>
      <c r="U4604" s="8" t="n"/>
      <c r="V4604" s="11">
        <f>IF(OR(B4604="",C4604=""),"",CONCATENATE(B4604,".",C4604))</f>
        <v/>
      </c>
      <c r="W4604" s="6">
        <f>UPPER(TRIM(H4604))</f>
        <v/>
      </c>
      <c r="X4604" s="6">
        <f>UPPER(TRIM(I4604))</f>
        <v/>
      </c>
      <c r="Y4604" s="6">
        <f>IF(V4604&lt;&gt;"",IFERROR(INDEX(federal_program_name_lookup,MATCH(V4604,aln_lookup,0)),""),"")</f>
        <v/>
      </c>
    </row>
    <row r="4605">
      <c r="A4605" s="6">
        <f>IF(B4605&lt;&gt;"", "AWARD-"&amp;TEXT(ROW()-1,"00000"), "")</f>
        <v/>
      </c>
      <c r="B4605" s="7" t="n"/>
      <c r="C4605" s="7" t="n"/>
      <c r="D4605" s="7" t="n"/>
      <c r="E4605" s="8" t="n"/>
      <c r="F4605" s="9" t="n"/>
      <c r="G4605" s="8" t="n"/>
      <c r="H4605" s="8" t="n"/>
      <c r="I4605" s="8" t="n"/>
      <c r="J4605" s="10">
        <f>IF(A4605="",0,SUMIFS(amount_expended,cfda_key,V4605))</f>
        <v/>
      </c>
      <c r="K4605" s="10">
        <f>IF(G4605="OTHER CLUSTER NOT LISTED ABOVE",SUMIFS(amount_expended,uniform_other_cluster_name,X4605), IF(AND(OR(G4605="N/A",G4605=""),H4605=""),0,IF(G4605="STATE CLUSTER",SUMIFS(amount_expended,uniform_state_cluster_name,W4605),SUMIFS(amount_expended,cluster_name,G4605))))</f>
        <v/>
      </c>
      <c r="L4605" s="8" t="n"/>
      <c r="M4605" s="7" t="n"/>
      <c r="N4605" s="8" t="n"/>
      <c r="O4605" s="7" t="n"/>
      <c r="P4605" s="7" t="n"/>
      <c r="Q4605" s="8" t="n"/>
      <c r="R4605" s="9" t="n"/>
      <c r="S4605" s="8" t="n"/>
      <c r="T4605" s="8" t="n"/>
      <c r="U4605" s="8" t="n"/>
      <c r="V4605" s="11">
        <f>IF(OR(B4605="",C4605=""),"",CONCATENATE(B4605,".",C4605))</f>
        <v/>
      </c>
      <c r="W4605" s="6">
        <f>UPPER(TRIM(H4605))</f>
        <v/>
      </c>
      <c r="X4605" s="6">
        <f>UPPER(TRIM(I4605))</f>
        <v/>
      </c>
      <c r="Y4605" s="6">
        <f>IF(V4605&lt;&gt;"",IFERROR(INDEX(federal_program_name_lookup,MATCH(V4605,aln_lookup,0)),""),"")</f>
        <v/>
      </c>
    </row>
    <row r="4606">
      <c r="A4606" s="6">
        <f>IF(B4606&lt;&gt;"", "AWARD-"&amp;TEXT(ROW()-1,"00000"), "")</f>
        <v/>
      </c>
      <c r="B4606" s="7" t="n"/>
      <c r="C4606" s="7" t="n"/>
      <c r="D4606" s="7" t="n"/>
      <c r="E4606" s="8" t="n"/>
      <c r="F4606" s="9" t="n"/>
      <c r="G4606" s="8" t="n"/>
      <c r="H4606" s="8" t="n"/>
      <c r="I4606" s="8" t="n"/>
      <c r="J4606" s="10">
        <f>IF(A4606="",0,SUMIFS(amount_expended,cfda_key,V4606))</f>
        <v/>
      </c>
      <c r="K4606" s="10">
        <f>IF(G4606="OTHER CLUSTER NOT LISTED ABOVE",SUMIFS(amount_expended,uniform_other_cluster_name,X4606), IF(AND(OR(G4606="N/A",G4606=""),H4606=""),0,IF(G4606="STATE CLUSTER",SUMIFS(amount_expended,uniform_state_cluster_name,W4606),SUMIFS(amount_expended,cluster_name,G4606))))</f>
        <v/>
      </c>
      <c r="L4606" s="8" t="n"/>
      <c r="M4606" s="7" t="n"/>
      <c r="N4606" s="8" t="n"/>
      <c r="O4606" s="7" t="n"/>
      <c r="P4606" s="7" t="n"/>
      <c r="Q4606" s="8" t="n"/>
      <c r="R4606" s="9" t="n"/>
      <c r="S4606" s="8" t="n"/>
      <c r="T4606" s="8" t="n"/>
      <c r="U4606" s="8" t="n"/>
      <c r="V4606" s="11">
        <f>IF(OR(B4606="",C4606=""),"",CONCATENATE(B4606,".",C4606))</f>
        <v/>
      </c>
      <c r="W4606" s="6">
        <f>UPPER(TRIM(H4606))</f>
        <v/>
      </c>
      <c r="X4606" s="6">
        <f>UPPER(TRIM(I4606))</f>
        <v/>
      </c>
      <c r="Y4606" s="6">
        <f>IF(V4606&lt;&gt;"",IFERROR(INDEX(federal_program_name_lookup,MATCH(V4606,aln_lookup,0)),""),"")</f>
        <v/>
      </c>
    </row>
    <row r="4607">
      <c r="A4607" s="6">
        <f>IF(B4607&lt;&gt;"", "AWARD-"&amp;TEXT(ROW()-1,"00000"), "")</f>
        <v/>
      </c>
      <c r="B4607" s="7" t="n"/>
      <c r="C4607" s="7" t="n"/>
      <c r="D4607" s="7" t="n"/>
      <c r="E4607" s="8" t="n"/>
      <c r="F4607" s="9" t="n"/>
      <c r="G4607" s="8" t="n"/>
      <c r="H4607" s="8" t="n"/>
      <c r="I4607" s="8" t="n"/>
      <c r="J4607" s="10">
        <f>IF(A4607="",0,SUMIFS(amount_expended,cfda_key,V4607))</f>
        <v/>
      </c>
      <c r="K4607" s="10">
        <f>IF(G4607="OTHER CLUSTER NOT LISTED ABOVE",SUMIFS(amount_expended,uniform_other_cluster_name,X4607), IF(AND(OR(G4607="N/A",G4607=""),H4607=""),0,IF(G4607="STATE CLUSTER",SUMIFS(amount_expended,uniform_state_cluster_name,W4607),SUMIFS(amount_expended,cluster_name,G4607))))</f>
        <v/>
      </c>
      <c r="L4607" s="8" t="n"/>
      <c r="M4607" s="7" t="n"/>
      <c r="N4607" s="8" t="n"/>
      <c r="O4607" s="7" t="n"/>
      <c r="P4607" s="7" t="n"/>
      <c r="Q4607" s="8" t="n"/>
      <c r="R4607" s="9" t="n"/>
      <c r="S4607" s="8" t="n"/>
      <c r="T4607" s="8" t="n"/>
      <c r="U4607" s="8" t="n"/>
      <c r="V4607" s="11">
        <f>IF(OR(B4607="",C4607=""),"",CONCATENATE(B4607,".",C4607))</f>
        <v/>
      </c>
      <c r="W4607" s="6">
        <f>UPPER(TRIM(H4607))</f>
        <v/>
      </c>
      <c r="X4607" s="6">
        <f>UPPER(TRIM(I4607))</f>
        <v/>
      </c>
      <c r="Y4607" s="6">
        <f>IF(V4607&lt;&gt;"",IFERROR(INDEX(federal_program_name_lookup,MATCH(V4607,aln_lookup,0)),""),"")</f>
        <v/>
      </c>
    </row>
    <row r="4608">
      <c r="A4608" s="6">
        <f>IF(B4608&lt;&gt;"", "AWARD-"&amp;TEXT(ROW()-1,"00000"), "")</f>
        <v/>
      </c>
      <c r="B4608" s="7" t="n"/>
      <c r="C4608" s="7" t="n"/>
      <c r="D4608" s="7" t="n"/>
      <c r="E4608" s="8" t="n"/>
      <c r="F4608" s="9" t="n"/>
      <c r="G4608" s="8" t="n"/>
      <c r="H4608" s="8" t="n"/>
      <c r="I4608" s="8" t="n"/>
      <c r="J4608" s="10">
        <f>IF(A4608="",0,SUMIFS(amount_expended,cfda_key,V4608))</f>
        <v/>
      </c>
      <c r="K4608" s="10">
        <f>IF(G4608="OTHER CLUSTER NOT LISTED ABOVE",SUMIFS(amount_expended,uniform_other_cluster_name,X4608), IF(AND(OR(G4608="N/A",G4608=""),H4608=""),0,IF(G4608="STATE CLUSTER",SUMIFS(amount_expended,uniform_state_cluster_name,W4608),SUMIFS(amount_expended,cluster_name,G4608))))</f>
        <v/>
      </c>
      <c r="L4608" s="8" t="n"/>
      <c r="M4608" s="7" t="n"/>
      <c r="N4608" s="8" t="n"/>
      <c r="O4608" s="7" t="n"/>
      <c r="P4608" s="7" t="n"/>
      <c r="Q4608" s="8" t="n"/>
      <c r="R4608" s="9" t="n"/>
      <c r="S4608" s="8" t="n"/>
      <c r="T4608" s="8" t="n"/>
      <c r="U4608" s="8" t="n"/>
      <c r="V4608" s="11">
        <f>IF(OR(B4608="",C4608=""),"",CONCATENATE(B4608,".",C4608))</f>
        <v/>
      </c>
      <c r="W4608" s="6">
        <f>UPPER(TRIM(H4608))</f>
        <v/>
      </c>
      <c r="X4608" s="6">
        <f>UPPER(TRIM(I4608))</f>
        <v/>
      </c>
      <c r="Y4608" s="6">
        <f>IF(V4608&lt;&gt;"",IFERROR(INDEX(federal_program_name_lookup,MATCH(V4608,aln_lookup,0)),""),"")</f>
        <v/>
      </c>
    </row>
    <row r="4609">
      <c r="A4609" s="6">
        <f>IF(B4609&lt;&gt;"", "AWARD-"&amp;TEXT(ROW()-1,"00000"), "")</f>
        <v/>
      </c>
      <c r="B4609" s="7" t="n"/>
      <c r="C4609" s="7" t="n"/>
      <c r="D4609" s="7" t="n"/>
      <c r="E4609" s="8" t="n"/>
      <c r="F4609" s="9" t="n"/>
      <c r="G4609" s="8" t="n"/>
      <c r="H4609" s="8" t="n"/>
      <c r="I4609" s="8" t="n"/>
      <c r="J4609" s="10">
        <f>IF(A4609="",0,SUMIFS(amount_expended,cfda_key,V4609))</f>
        <v/>
      </c>
      <c r="K4609" s="10">
        <f>IF(G4609="OTHER CLUSTER NOT LISTED ABOVE",SUMIFS(amount_expended,uniform_other_cluster_name,X4609), IF(AND(OR(G4609="N/A",G4609=""),H4609=""),0,IF(G4609="STATE CLUSTER",SUMIFS(amount_expended,uniform_state_cluster_name,W4609),SUMIFS(amount_expended,cluster_name,G4609))))</f>
        <v/>
      </c>
      <c r="L4609" s="8" t="n"/>
      <c r="M4609" s="7" t="n"/>
      <c r="N4609" s="8" t="n"/>
      <c r="O4609" s="7" t="n"/>
      <c r="P4609" s="7" t="n"/>
      <c r="Q4609" s="8" t="n"/>
      <c r="R4609" s="9" t="n"/>
      <c r="S4609" s="8" t="n"/>
      <c r="T4609" s="8" t="n"/>
      <c r="U4609" s="8" t="n"/>
      <c r="V4609" s="11">
        <f>IF(OR(B4609="",C4609=""),"",CONCATENATE(B4609,".",C4609))</f>
        <v/>
      </c>
      <c r="W4609" s="6">
        <f>UPPER(TRIM(H4609))</f>
        <v/>
      </c>
      <c r="X4609" s="6">
        <f>UPPER(TRIM(I4609))</f>
        <v/>
      </c>
      <c r="Y4609" s="6">
        <f>IF(V4609&lt;&gt;"",IFERROR(INDEX(federal_program_name_lookup,MATCH(V4609,aln_lookup,0)),""),"")</f>
        <v/>
      </c>
    </row>
    <row r="4610">
      <c r="A4610" s="6">
        <f>IF(B4610&lt;&gt;"", "AWARD-"&amp;TEXT(ROW()-1,"00000"), "")</f>
        <v/>
      </c>
      <c r="B4610" s="7" t="n"/>
      <c r="C4610" s="7" t="n"/>
      <c r="D4610" s="7" t="n"/>
      <c r="E4610" s="8" t="n"/>
      <c r="F4610" s="9" t="n"/>
      <c r="G4610" s="8" t="n"/>
      <c r="H4610" s="8" t="n"/>
      <c r="I4610" s="8" t="n"/>
      <c r="J4610" s="10">
        <f>IF(A4610="",0,SUMIFS(amount_expended,cfda_key,V4610))</f>
        <v/>
      </c>
      <c r="K4610" s="10">
        <f>IF(G4610="OTHER CLUSTER NOT LISTED ABOVE",SUMIFS(amount_expended,uniform_other_cluster_name,X4610), IF(AND(OR(G4610="N/A",G4610=""),H4610=""),0,IF(G4610="STATE CLUSTER",SUMIFS(amount_expended,uniform_state_cluster_name,W4610),SUMIFS(amount_expended,cluster_name,G4610))))</f>
        <v/>
      </c>
      <c r="L4610" s="8" t="n"/>
      <c r="M4610" s="7" t="n"/>
      <c r="N4610" s="8" t="n"/>
      <c r="O4610" s="7" t="n"/>
      <c r="P4610" s="7" t="n"/>
      <c r="Q4610" s="8" t="n"/>
      <c r="R4610" s="9" t="n"/>
      <c r="S4610" s="8" t="n"/>
      <c r="T4610" s="8" t="n"/>
      <c r="U4610" s="8" t="n"/>
      <c r="V4610" s="11">
        <f>IF(OR(B4610="",C4610=""),"",CONCATENATE(B4610,".",C4610))</f>
        <v/>
      </c>
      <c r="W4610" s="6">
        <f>UPPER(TRIM(H4610))</f>
        <v/>
      </c>
      <c r="X4610" s="6">
        <f>UPPER(TRIM(I4610))</f>
        <v/>
      </c>
      <c r="Y4610" s="6">
        <f>IF(V4610&lt;&gt;"",IFERROR(INDEX(federal_program_name_lookup,MATCH(V4610,aln_lookup,0)),""),"")</f>
        <v/>
      </c>
    </row>
    <row r="4611">
      <c r="A4611" s="6">
        <f>IF(B4611&lt;&gt;"", "AWARD-"&amp;TEXT(ROW()-1,"00000"), "")</f>
        <v/>
      </c>
      <c r="B4611" s="7" t="n"/>
      <c r="C4611" s="7" t="n"/>
      <c r="D4611" s="7" t="n"/>
      <c r="E4611" s="8" t="n"/>
      <c r="F4611" s="9" t="n"/>
      <c r="G4611" s="8" t="n"/>
      <c r="H4611" s="8" t="n"/>
      <c r="I4611" s="8" t="n"/>
      <c r="J4611" s="10">
        <f>IF(A4611="",0,SUMIFS(amount_expended,cfda_key,V4611))</f>
        <v/>
      </c>
      <c r="K4611" s="10">
        <f>IF(G4611="OTHER CLUSTER NOT LISTED ABOVE",SUMIFS(amount_expended,uniform_other_cluster_name,X4611), IF(AND(OR(G4611="N/A",G4611=""),H4611=""),0,IF(G4611="STATE CLUSTER",SUMIFS(amount_expended,uniform_state_cluster_name,W4611),SUMIFS(amount_expended,cluster_name,G4611))))</f>
        <v/>
      </c>
      <c r="L4611" s="8" t="n"/>
      <c r="M4611" s="7" t="n"/>
      <c r="N4611" s="8" t="n"/>
      <c r="O4611" s="7" t="n"/>
      <c r="P4611" s="7" t="n"/>
      <c r="Q4611" s="8" t="n"/>
      <c r="R4611" s="9" t="n"/>
      <c r="S4611" s="8" t="n"/>
      <c r="T4611" s="8" t="n"/>
      <c r="U4611" s="8" t="n"/>
      <c r="V4611" s="11">
        <f>IF(OR(B4611="",C4611=""),"",CONCATENATE(B4611,".",C4611))</f>
        <v/>
      </c>
      <c r="W4611" s="6">
        <f>UPPER(TRIM(H4611))</f>
        <v/>
      </c>
      <c r="X4611" s="6">
        <f>UPPER(TRIM(I4611))</f>
        <v/>
      </c>
      <c r="Y4611" s="6">
        <f>IF(V4611&lt;&gt;"",IFERROR(INDEX(federal_program_name_lookup,MATCH(V4611,aln_lookup,0)),""),"")</f>
        <v/>
      </c>
    </row>
    <row r="4612">
      <c r="A4612" s="6">
        <f>IF(B4612&lt;&gt;"", "AWARD-"&amp;TEXT(ROW()-1,"00000"), "")</f>
        <v/>
      </c>
      <c r="B4612" s="7" t="n"/>
      <c r="C4612" s="7" t="n"/>
      <c r="D4612" s="7" t="n"/>
      <c r="E4612" s="8" t="n"/>
      <c r="F4612" s="9" t="n"/>
      <c r="G4612" s="8" t="n"/>
      <c r="H4612" s="8" t="n"/>
      <c r="I4612" s="8" t="n"/>
      <c r="J4612" s="10">
        <f>IF(A4612="",0,SUMIFS(amount_expended,cfda_key,V4612))</f>
        <v/>
      </c>
      <c r="K4612" s="10">
        <f>IF(G4612="OTHER CLUSTER NOT LISTED ABOVE",SUMIFS(amount_expended,uniform_other_cluster_name,X4612), IF(AND(OR(G4612="N/A",G4612=""),H4612=""),0,IF(G4612="STATE CLUSTER",SUMIFS(amount_expended,uniform_state_cluster_name,W4612),SUMIFS(amount_expended,cluster_name,G4612))))</f>
        <v/>
      </c>
      <c r="L4612" s="8" t="n"/>
      <c r="M4612" s="7" t="n"/>
      <c r="N4612" s="8" t="n"/>
      <c r="O4612" s="7" t="n"/>
      <c r="P4612" s="7" t="n"/>
      <c r="Q4612" s="8" t="n"/>
      <c r="R4612" s="9" t="n"/>
      <c r="S4612" s="8" t="n"/>
      <c r="T4612" s="8" t="n"/>
      <c r="U4612" s="8" t="n"/>
      <c r="V4612" s="11">
        <f>IF(OR(B4612="",C4612=""),"",CONCATENATE(B4612,".",C4612))</f>
        <v/>
      </c>
      <c r="W4612" s="6">
        <f>UPPER(TRIM(H4612))</f>
        <v/>
      </c>
      <c r="X4612" s="6">
        <f>UPPER(TRIM(I4612))</f>
        <v/>
      </c>
      <c r="Y4612" s="6">
        <f>IF(V4612&lt;&gt;"",IFERROR(INDEX(federal_program_name_lookup,MATCH(V4612,aln_lookup,0)),""),"")</f>
        <v/>
      </c>
    </row>
    <row r="4613">
      <c r="A4613" s="6">
        <f>IF(B4613&lt;&gt;"", "AWARD-"&amp;TEXT(ROW()-1,"00000"), "")</f>
        <v/>
      </c>
      <c r="B4613" s="7" t="n"/>
      <c r="C4613" s="7" t="n"/>
      <c r="D4613" s="7" t="n"/>
      <c r="E4613" s="8" t="n"/>
      <c r="F4613" s="9" t="n"/>
      <c r="G4613" s="8" t="n"/>
      <c r="H4613" s="8" t="n"/>
      <c r="I4613" s="8" t="n"/>
      <c r="J4613" s="10">
        <f>IF(A4613="",0,SUMIFS(amount_expended,cfda_key,V4613))</f>
        <v/>
      </c>
      <c r="K4613" s="10">
        <f>IF(G4613="OTHER CLUSTER NOT LISTED ABOVE",SUMIFS(amount_expended,uniform_other_cluster_name,X4613), IF(AND(OR(G4613="N/A",G4613=""),H4613=""),0,IF(G4613="STATE CLUSTER",SUMIFS(amount_expended,uniform_state_cluster_name,W4613),SUMIFS(amount_expended,cluster_name,G4613))))</f>
        <v/>
      </c>
      <c r="L4613" s="8" t="n"/>
      <c r="M4613" s="7" t="n"/>
      <c r="N4613" s="8" t="n"/>
      <c r="O4613" s="7" t="n"/>
      <c r="P4613" s="7" t="n"/>
      <c r="Q4613" s="8" t="n"/>
      <c r="R4613" s="9" t="n"/>
      <c r="S4613" s="8" t="n"/>
      <c r="T4613" s="8" t="n"/>
      <c r="U4613" s="8" t="n"/>
      <c r="V4613" s="11">
        <f>IF(OR(B4613="",C4613=""),"",CONCATENATE(B4613,".",C4613))</f>
        <v/>
      </c>
      <c r="W4613" s="6">
        <f>UPPER(TRIM(H4613))</f>
        <v/>
      </c>
      <c r="X4613" s="6">
        <f>UPPER(TRIM(I4613))</f>
        <v/>
      </c>
      <c r="Y4613" s="6">
        <f>IF(V4613&lt;&gt;"",IFERROR(INDEX(federal_program_name_lookup,MATCH(V4613,aln_lookup,0)),""),"")</f>
        <v/>
      </c>
    </row>
    <row r="4614">
      <c r="A4614" s="6">
        <f>IF(B4614&lt;&gt;"", "AWARD-"&amp;TEXT(ROW()-1,"00000"), "")</f>
        <v/>
      </c>
      <c r="B4614" s="7" t="n"/>
      <c r="C4614" s="7" t="n"/>
      <c r="D4614" s="7" t="n"/>
      <c r="E4614" s="8" t="n"/>
      <c r="F4614" s="9" t="n"/>
      <c r="G4614" s="8" t="n"/>
      <c r="H4614" s="8" t="n"/>
      <c r="I4614" s="8" t="n"/>
      <c r="J4614" s="10">
        <f>IF(A4614="",0,SUMIFS(amount_expended,cfda_key,V4614))</f>
        <v/>
      </c>
      <c r="K4614" s="10">
        <f>IF(G4614="OTHER CLUSTER NOT LISTED ABOVE",SUMIFS(amount_expended,uniform_other_cluster_name,X4614), IF(AND(OR(G4614="N/A",G4614=""),H4614=""),0,IF(G4614="STATE CLUSTER",SUMIFS(amount_expended,uniform_state_cluster_name,W4614),SUMIFS(amount_expended,cluster_name,G4614))))</f>
        <v/>
      </c>
      <c r="L4614" s="8" t="n"/>
      <c r="M4614" s="7" t="n"/>
      <c r="N4614" s="8" t="n"/>
      <c r="O4614" s="7" t="n"/>
      <c r="P4614" s="7" t="n"/>
      <c r="Q4614" s="8" t="n"/>
      <c r="R4614" s="9" t="n"/>
      <c r="S4614" s="8" t="n"/>
      <c r="T4614" s="8" t="n"/>
      <c r="U4614" s="8" t="n"/>
      <c r="V4614" s="11">
        <f>IF(OR(B4614="",C4614=""),"",CONCATENATE(B4614,".",C4614))</f>
        <v/>
      </c>
      <c r="W4614" s="6">
        <f>UPPER(TRIM(H4614))</f>
        <v/>
      </c>
      <c r="X4614" s="6">
        <f>UPPER(TRIM(I4614))</f>
        <v/>
      </c>
      <c r="Y4614" s="6">
        <f>IF(V4614&lt;&gt;"",IFERROR(INDEX(federal_program_name_lookup,MATCH(V4614,aln_lookup,0)),""),"")</f>
        <v/>
      </c>
    </row>
    <row r="4615">
      <c r="A4615" s="6">
        <f>IF(B4615&lt;&gt;"", "AWARD-"&amp;TEXT(ROW()-1,"00000"), "")</f>
        <v/>
      </c>
      <c r="B4615" s="7" t="n"/>
      <c r="C4615" s="7" t="n"/>
      <c r="D4615" s="7" t="n"/>
      <c r="E4615" s="8" t="n"/>
      <c r="F4615" s="9" t="n"/>
      <c r="G4615" s="8" t="n"/>
      <c r="H4615" s="8" t="n"/>
      <c r="I4615" s="8" t="n"/>
      <c r="J4615" s="10">
        <f>IF(A4615="",0,SUMIFS(amount_expended,cfda_key,V4615))</f>
        <v/>
      </c>
      <c r="K4615" s="10">
        <f>IF(G4615="OTHER CLUSTER NOT LISTED ABOVE",SUMIFS(amount_expended,uniform_other_cluster_name,X4615), IF(AND(OR(G4615="N/A",G4615=""),H4615=""),0,IF(G4615="STATE CLUSTER",SUMIFS(amount_expended,uniform_state_cluster_name,W4615),SUMIFS(amount_expended,cluster_name,G4615))))</f>
        <v/>
      </c>
      <c r="L4615" s="8" t="n"/>
      <c r="M4615" s="7" t="n"/>
      <c r="N4615" s="8" t="n"/>
      <c r="O4615" s="7" t="n"/>
      <c r="P4615" s="7" t="n"/>
      <c r="Q4615" s="8" t="n"/>
      <c r="R4615" s="9" t="n"/>
      <c r="S4615" s="8" t="n"/>
      <c r="T4615" s="8" t="n"/>
      <c r="U4615" s="8" t="n"/>
      <c r="V4615" s="11">
        <f>IF(OR(B4615="",C4615=""),"",CONCATENATE(B4615,".",C4615))</f>
        <v/>
      </c>
      <c r="W4615" s="6">
        <f>UPPER(TRIM(H4615))</f>
        <v/>
      </c>
      <c r="X4615" s="6">
        <f>UPPER(TRIM(I4615))</f>
        <v/>
      </c>
      <c r="Y4615" s="6">
        <f>IF(V4615&lt;&gt;"",IFERROR(INDEX(federal_program_name_lookup,MATCH(V4615,aln_lookup,0)),""),"")</f>
        <v/>
      </c>
    </row>
    <row r="4616">
      <c r="A4616" s="6">
        <f>IF(B4616&lt;&gt;"", "AWARD-"&amp;TEXT(ROW()-1,"00000"), "")</f>
        <v/>
      </c>
      <c r="B4616" s="7" t="n"/>
      <c r="C4616" s="7" t="n"/>
      <c r="D4616" s="7" t="n"/>
      <c r="E4616" s="8" t="n"/>
      <c r="F4616" s="9" t="n"/>
      <c r="G4616" s="8" t="n"/>
      <c r="H4616" s="8" t="n"/>
      <c r="I4616" s="8" t="n"/>
      <c r="J4616" s="10">
        <f>IF(A4616="",0,SUMIFS(amount_expended,cfda_key,V4616))</f>
        <v/>
      </c>
      <c r="K4616" s="10">
        <f>IF(G4616="OTHER CLUSTER NOT LISTED ABOVE",SUMIFS(amount_expended,uniform_other_cluster_name,X4616), IF(AND(OR(G4616="N/A",G4616=""),H4616=""),0,IF(G4616="STATE CLUSTER",SUMIFS(amount_expended,uniform_state_cluster_name,W4616),SUMIFS(amount_expended,cluster_name,G4616))))</f>
        <v/>
      </c>
      <c r="L4616" s="8" t="n"/>
      <c r="M4616" s="7" t="n"/>
      <c r="N4616" s="8" t="n"/>
      <c r="O4616" s="7" t="n"/>
      <c r="P4616" s="7" t="n"/>
      <c r="Q4616" s="8" t="n"/>
      <c r="R4616" s="9" t="n"/>
      <c r="S4616" s="8" t="n"/>
      <c r="T4616" s="8" t="n"/>
      <c r="U4616" s="8" t="n"/>
      <c r="V4616" s="11">
        <f>IF(OR(B4616="",C4616=""),"",CONCATENATE(B4616,".",C4616))</f>
        <v/>
      </c>
      <c r="W4616" s="6">
        <f>UPPER(TRIM(H4616))</f>
        <v/>
      </c>
      <c r="X4616" s="6">
        <f>UPPER(TRIM(I4616))</f>
        <v/>
      </c>
      <c r="Y4616" s="6">
        <f>IF(V4616&lt;&gt;"",IFERROR(INDEX(federal_program_name_lookup,MATCH(V4616,aln_lookup,0)),""),"")</f>
        <v/>
      </c>
    </row>
    <row r="4617">
      <c r="A4617" s="6">
        <f>IF(B4617&lt;&gt;"", "AWARD-"&amp;TEXT(ROW()-1,"00000"), "")</f>
        <v/>
      </c>
      <c r="B4617" s="7" t="n"/>
      <c r="C4617" s="7" t="n"/>
      <c r="D4617" s="7" t="n"/>
      <c r="E4617" s="8" t="n"/>
      <c r="F4617" s="9" t="n"/>
      <c r="G4617" s="8" t="n"/>
      <c r="H4617" s="8" t="n"/>
      <c r="I4617" s="8" t="n"/>
      <c r="J4617" s="10">
        <f>IF(A4617="",0,SUMIFS(amount_expended,cfda_key,V4617))</f>
        <v/>
      </c>
      <c r="K4617" s="10">
        <f>IF(G4617="OTHER CLUSTER NOT LISTED ABOVE",SUMIFS(amount_expended,uniform_other_cluster_name,X4617), IF(AND(OR(G4617="N/A",G4617=""),H4617=""),0,IF(G4617="STATE CLUSTER",SUMIFS(amount_expended,uniform_state_cluster_name,W4617),SUMIFS(amount_expended,cluster_name,G4617))))</f>
        <v/>
      </c>
      <c r="L4617" s="8" t="n"/>
      <c r="M4617" s="7" t="n"/>
      <c r="N4617" s="8" t="n"/>
      <c r="O4617" s="7" t="n"/>
      <c r="P4617" s="7" t="n"/>
      <c r="Q4617" s="8" t="n"/>
      <c r="R4617" s="9" t="n"/>
      <c r="S4617" s="8" t="n"/>
      <c r="T4617" s="8" t="n"/>
      <c r="U4617" s="8" t="n"/>
      <c r="V4617" s="11">
        <f>IF(OR(B4617="",C4617=""),"",CONCATENATE(B4617,".",C4617))</f>
        <v/>
      </c>
      <c r="W4617" s="6">
        <f>UPPER(TRIM(H4617))</f>
        <v/>
      </c>
      <c r="X4617" s="6">
        <f>UPPER(TRIM(I4617))</f>
        <v/>
      </c>
      <c r="Y4617" s="6">
        <f>IF(V4617&lt;&gt;"",IFERROR(INDEX(federal_program_name_lookup,MATCH(V4617,aln_lookup,0)),""),"")</f>
        <v/>
      </c>
    </row>
    <row r="4618">
      <c r="A4618" s="6">
        <f>IF(B4618&lt;&gt;"", "AWARD-"&amp;TEXT(ROW()-1,"00000"), "")</f>
        <v/>
      </c>
      <c r="B4618" s="7" t="n"/>
      <c r="C4618" s="7" t="n"/>
      <c r="D4618" s="7" t="n"/>
      <c r="E4618" s="8" t="n"/>
      <c r="F4618" s="9" t="n"/>
      <c r="G4618" s="8" t="n"/>
      <c r="H4618" s="8" t="n"/>
      <c r="I4618" s="8" t="n"/>
      <c r="J4618" s="10">
        <f>IF(A4618="",0,SUMIFS(amount_expended,cfda_key,V4618))</f>
        <v/>
      </c>
      <c r="K4618" s="10">
        <f>IF(G4618="OTHER CLUSTER NOT LISTED ABOVE",SUMIFS(amount_expended,uniform_other_cluster_name,X4618), IF(AND(OR(G4618="N/A",G4618=""),H4618=""),0,IF(G4618="STATE CLUSTER",SUMIFS(amount_expended,uniform_state_cluster_name,W4618),SUMIFS(amount_expended,cluster_name,G4618))))</f>
        <v/>
      </c>
      <c r="L4618" s="8" t="n"/>
      <c r="M4618" s="7" t="n"/>
      <c r="N4618" s="8" t="n"/>
      <c r="O4618" s="7" t="n"/>
      <c r="P4618" s="7" t="n"/>
      <c r="Q4618" s="8" t="n"/>
      <c r="R4618" s="9" t="n"/>
      <c r="S4618" s="8" t="n"/>
      <c r="T4618" s="8" t="n"/>
      <c r="U4618" s="8" t="n"/>
      <c r="V4618" s="11">
        <f>IF(OR(B4618="",C4618=""),"",CONCATENATE(B4618,".",C4618))</f>
        <v/>
      </c>
      <c r="W4618" s="6">
        <f>UPPER(TRIM(H4618))</f>
        <v/>
      </c>
      <c r="X4618" s="6">
        <f>UPPER(TRIM(I4618))</f>
        <v/>
      </c>
      <c r="Y4618" s="6">
        <f>IF(V4618&lt;&gt;"",IFERROR(INDEX(federal_program_name_lookup,MATCH(V4618,aln_lookup,0)),""),"")</f>
        <v/>
      </c>
    </row>
    <row r="4619">
      <c r="A4619" s="6">
        <f>IF(B4619&lt;&gt;"", "AWARD-"&amp;TEXT(ROW()-1,"00000"), "")</f>
        <v/>
      </c>
      <c r="B4619" s="7" t="n"/>
      <c r="C4619" s="7" t="n"/>
      <c r="D4619" s="7" t="n"/>
      <c r="E4619" s="8" t="n"/>
      <c r="F4619" s="9" t="n"/>
      <c r="G4619" s="8" t="n"/>
      <c r="H4619" s="8" t="n"/>
      <c r="I4619" s="8" t="n"/>
      <c r="J4619" s="10">
        <f>IF(A4619="",0,SUMIFS(amount_expended,cfda_key,V4619))</f>
        <v/>
      </c>
      <c r="K4619" s="10">
        <f>IF(G4619="OTHER CLUSTER NOT LISTED ABOVE",SUMIFS(amount_expended,uniform_other_cluster_name,X4619), IF(AND(OR(G4619="N/A",G4619=""),H4619=""),0,IF(G4619="STATE CLUSTER",SUMIFS(amount_expended,uniform_state_cluster_name,W4619),SUMIFS(amount_expended,cluster_name,G4619))))</f>
        <v/>
      </c>
      <c r="L4619" s="8" t="n"/>
      <c r="M4619" s="7" t="n"/>
      <c r="N4619" s="8" t="n"/>
      <c r="O4619" s="7" t="n"/>
      <c r="P4619" s="7" t="n"/>
      <c r="Q4619" s="8" t="n"/>
      <c r="R4619" s="9" t="n"/>
      <c r="S4619" s="8" t="n"/>
      <c r="T4619" s="8" t="n"/>
      <c r="U4619" s="8" t="n"/>
      <c r="V4619" s="11">
        <f>IF(OR(B4619="",C4619=""),"",CONCATENATE(B4619,".",C4619))</f>
        <v/>
      </c>
      <c r="W4619" s="6">
        <f>UPPER(TRIM(H4619))</f>
        <v/>
      </c>
      <c r="X4619" s="6">
        <f>UPPER(TRIM(I4619))</f>
        <v/>
      </c>
      <c r="Y4619" s="6">
        <f>IF(V4619&lt;&gt;"",IFERROR(INDEX(federal_program_name_lookup,MATCH(V4619,aln_lookup,0)),""),"")</f>
        <v/>
      </c>
    </row>
    <row r="4620">
      <c r="A4620" s="6">
        <f>IF(B4620&lt;&gt;"", "AWARD-"&amp;TEXT(ROW()-1,"00000"), "")</f>
        <v/>
      </c>
      <c r="B4620" s="7" t="n"/>
      <c r="C4620" s="7" t="n"/>
      <c r="D4620" s="7" t="n"/>
      <c r="E4620" s="8" t="n"/>
      <c r="F4620" s="9" t="n"/>
      <c r="G4620" s="8" t="n"/>
      <c r="H4620" s="8" t="n"/>
      <c r="I4620" s="8" t="n"/>
      <c r="J4620" s="10">
        <f>IF(A4620="",0,SUMIFS(amount_expended,cfda_key,V4620))</f>
        <v/>
      </c>
      <c r="K4620" s="10">
        <f>IF(G4620="OTHER CLUSTER NOT LISTED ABOVE",SUMIFS(amount_expended,uniform_other_cluster_name,X4620), IF(AND(OR(G4620="N/A",G4620=""),H4620=""),0,IF(G4620="STATE CLUSTER",SUMIFS(amount_expended,uniform_state_cluster_name,W4620),SUMIFS(amount_expended,cluster_name,G4620))))</f>
        <v/>
      </c>
      <c r="L4620" s="8" t="n"/>
      <c r="M4620" s="7" t="n"/>
      <c r="N4620" s="8" t="n"/>
      <c r="O4620" s="7" t="n"/>
      <c r="P4620" s="7" t="n"/>
      <c r="Q4620" s="8" t="n"/>
      <c r="R4620" s="9" t="n"/>
      <c r="S4620" s="8" t="n"/>
      <c r="T4620" s="8" t="n"/>
      <c r="U4620" s="8" t="n"/>
      <c r="V4620" s="11">
        <f>IF(OR(B4620="",C4620=""),"",CONCATENATE(B4620,".",C4620))</f>
        <v/>
      </c>
      <c r="W4620" s="6">
        <f>UPPER(TRIM(H4620))</f>
        <v/>
      </c>
      <c r="X4620" s="6">
        <f>UPPER(TRIM(I4620))</f>
        <v/>
      </c>
      <c r="Y4620" s="6">
        <f>IF(V4620&lt;&gt;"",IFERROR(INDEX(federal_program_name_lookup,MATCH(V4620,aln_lookup,0)),""),"")</f>
        <v/>
      </c>
    </row>
    <row r="4621">
      <c r="A4621" s="6">
        <f>IF(B4621&lt;&gt;"", "AWARD-"&amp;TEXT(ROW()-1,"00000"), "")</f>
        <v/>
      </c>
      <c r="B4621" s="7" t="n"/>
      <c r="C4621" s="7" t="n"/>
      <c r="D4621" s="7" t="n"/>
      <c r="E4621" s="8" t="n"/>
      <c r="F4621" s="9" t="n"/>
      <c r="G4621" s="8" t="n"/>
      <c r="H4621" s="8" t="n"/>
      <c r="I4621" s="8" t="n"/>
      <c r="J4621" s="10">
        <f>IF(A4621="",0,SUMIFS(amount_expended,cfda_key,V4621))</f>
        <v/>
      </c>
      <c r="K4621" s="10">
        <f>IF(G4621="OTHER CLUSTER NOT LISTED ABOVE",SUMIFS(amount_expended,uniform_other_cluster_name,X4621), IF(AND(OR(G4621="N/A",G4621=""),H4621=""),0,IF(G4621="STATE CLUSTER",SUMIFS(amount_expended,uniform_state_cluster_name,W4621),SUMIFS(amount_expended,cluster_name,G4621))))</f>
        <v/>
      </c>
      <c r="L4621" s="8" t="n"/>
      <c r="M4621" s="7" t="n"/>
      <c r="N4621" s="8" t="n"/>
      <c r="O4621" s="7" t="n"/>
      <c r="P4621" s="7" t="n"/>
      <c r="Q4621" s="8" t="n"/>
      <c r="R4621" s="9" t="n"/>
      <c r="S4621" s="8" t="n"/>
      <c r="T4621" s="8" t="n"/>
      <c r="U4621" s="8" t="n"/>
      <c r="V4621" s="11">
        <f>IF(OR(B4621="",C4621=""),"",CONCATENATE(B4621,".",C4621))</f>
        <v/>
      </c>
      <c r="W4621" s="6">
        <f>UPPER(TRIM(H4621))</f>
        <v/>
      </c>
      <c r="X4621" s="6">
        <f>UPPER(TRIM(I4621))</f>
        <v/>
      </c>
      <c r="Y4621" s="6">
        <f>IF(V4621&lt;&gt;"",IFERROR(INDEX(federal_program_name_lookup,MATCH(V4621,aln_lookup,0)),""),"")</f>
        <v/>
      </c>
    </row>
    <row r="4622">
      <c r="A4622" s="6">
        <f>IF(B4622&lt;&gt;"", "AWARD-"&amp;TEXT(ROW()-1,"00000"), "")</f>
        <v/>
      </c>
      <c r="B4622" s="7" t="n"/>
      <c r="C4622" s="7" t="n"/>
      <c r="D4622" s="7" t="n"/>
      <c r="E4622" s="8" t="n"/>
      <c r="F4622" s="9" t="n"/>
      <c r="G4622" s="8" t="n"/>
      <c r="H4622" s="8" t="n"/>
      <c r="I4622" s="8" t="n"/>
      <c r="J4622" s="10">
        <f>IF(A4622="",0,SUMIFS(amount_expended,cfda_key,V4622))</f>
        <v/>
      </c>
      <c r="K4622" s="10">
        <f>IF(G4622="OTHER CLUSTER NOT LISTED ABOVE",SUMIFS(amount_expended,uniform_other_cluster_name,X4622), IF(AND(OR(G4622="N/A",G4622=""),H4622=""),0,IF(G4622="STATE CLUSTER",SUMIFS(amount_expended,uniform_state_cluster_name,W4622),SUMIFS(amount_expended,cluster_name,G4622))))</f>
        <v/>
      </c>
      <c r="L4622" s="8" t="n"/>
      <c r="M4622" s="7" t="n"/>
      <c r="N4622" s="8" t="n"/>
      <c r="O4622" s="7" t="n"/>
      <c r="P4622" s="7" t="n"/>
      <c r="Q4622" s="8" t="n"/>
      <c r="R4622" s="9" t="n"/>
      <c r="S4622" s="8" t="n"/>
      <c r="T4622" s="8" t="n"/>
      <c r="U4622" s="8" t="n"/>
      <c r="V4622" s="11">
        <f>IF(OR(B4622="",C4622=""),"",CONCATENATE(B4622,".",C4622))</f>
        <v/>
      </c>
      <c r="W4622" s="6">
        <f>UPPER(TRIM(H4622))</f>
        <v/>
      </c>
      <c r="X4622" s="6">
        <f>UPPER(TRIM(I4622))</f>
        <v/>
      </c>
      <c r="Y4622" s="6">
        <f>IF(V4622&lt;&gt;"",IFERROR(INDEX(federal_program_name_lookup,MATCH(V4622,aln_lookup,0)),""),"")</f>
        <v/>
      </c>
    </row>
    <row r="4623">
      <c r="A4623" s="6">
        <f>IF(B4623&lt;&gt;"", "AWARD-"&amp;TEXT(ROW()-1,"00000"), "")</f>
        <v/>
      </c>
      <c r="B4623" s="7" t="n"/>
      <c r="C4623" s="7" t="n"/>
      <c r="D4623" s="7" t="n"/>
      <c r="E4623" s="8" t="n"/>
      <c r="F4623" s="9" t="n"/>
      <c r="G4623" s="8" t="n"/>
      <c r="H4623" s="8" t="n"/>
      <c r="I4623" s="8" t="n"/>
      <c r="J4623" s="10">
        <f>IF(A4623="",0,SUMIFS(amount_expended,cfda_key,V4623))</f>
        <v/>
      </c>
      <c r="K4623" s="10">
        <f>IF(G4623="OTHER CLUSTER NOT LISTED ABOVE",SUMIFS(amount_expended,uniform_other_cluster_name,X4623), IF(AND(OR(G4623="N/A",G4623=""),H4623=""),0,IF(G4623="STATE CLUSTER",SUMIFS(amount_expended,uniform_state_cluster_name,W4623),SUMIFS(amount_expended,cluster_name,G4623))))</f>
        <v/>
      </c>
      <c r="L4623" s="8" t="n"/>
      <c r="M4623" s="7" t="n"/>
      <c r="N4623" s="8" t="n"/>
      <c r="O4623" s="7" t="n"/>
      <c r="P4623" s="7" t="n"/>
      <c r="Q4623" s="8" t="n"/>
      <c r="R4623" s="9" t="n"/>
      <c r="S4623" s="8" t="n"/>
      <c r="T4623" s="8" t="n"/>
      <c r="U4623" s="8" t="n"/>
      <c r="V4623" s="11">
        <f>IF(OR(B4623="",C4623=""),"",CONCATENATE(B4623,".",C4623))</f>
        <v/>
      </c>
      <c r="W4623" s="6">
        <f>UPPER(TRIM(H4623))</f>
        <v/>
      </c>
      <c r="X4623" s="6">
        <f>UPPER(TRIM(I4623))</f>
        <v/>
      </c>
      <c r="Y4623" s="6">
        <f>IF(V4623&lt;&gt;"",IFERROR(INDEX(federal_program_name_lookup,MATCH(V4623,aln_lookup,0)),""),"")</f>
        <v/>
      </c>
    </row>
    <row r="4624">
      <c r="A4624" s="6">
        <f>IF(B4624&lt;&gt;"", "AWARD-"&amp;TEXT(ROW()-1,"00000"), "")</f>
        <v/>
      </c>
      <c r="B4624" s="7" t="n"/>
      <c r="C4624" s="7" t="n"/>
      <c r="D4624" s="7" t="n"/>
      <c r="E4624" s="8" t="n"/>
      <c r="F4624" s="9" t="n"/>
      <c r="G4624" s="8" t="n"/>
      <c r="H4624" s="8" t="n"/>
      <c r="I4624" s="8" t="n"/>
      <c r="J4624" s="10">
        <f>IF(A4624="",0,SUMIFS(amount_expended,cfda_key,V4624))</f>
        <v/>
      </c>
      <c r="K4624" s="10">
        <f>IF(G4624="OTHER CLUSTER NOT LISTED ABOVE",SUMIFS(amount_expended,uniform_other_cluster_name,X4624), IF(AND(OR(G4624="N/A",G4624=""),H4624=""),0,IF(G4624="STATE CLUSTER",SUMIFS(amount_expended,uniform_state_cluster_name,W4624),SUMIFS(amount_expended,cluster_name,G4624))))</f>
        <v/>
      </c>
      <c r="L4624" s="8" t="n"/>
      <c r="M4624" s="7" t="n"/>
      <c r="N4624" s="8" t="n"/>
      <c r="O4624" s="7" t="n"/>
      <c r="P4624" s="7" t="n"/>
      <c r="Q4624" s="8" t="n"/>
      <c r="R4624" s="9" t="n"/>
      <c r="S4624" s="8" t="n"/>
      <c r="T4624" s="8" t="n"/>
      <c r="U4624" s="8" t="n"/>
      <c r="V4624" s="11">
        <f>IF(OR(B4624="",C4624=""),"",CONCATENATE(B4624,".",C4624))</f>
        <v/>
      </c>
      <c r="W4624" s="6">
        <f>UPPER(TRIM(H4624))</f>
        <v/>
      </c>
      <c r="X4624" s="6">
        <f>UPPER(TRIM(I4624))</f>
        <v/>
      </c>
      <c r="Y4624" s="6">
        <f>IF(V4624&lt;&gt;"",IFERROR(INDEX(federal_program_name_lookup,MATCH(V4624,aln_lookup,0)),""),"")</f>
        <v/>
      </c>
    </row>
    <row r="4625">
      <c r="A4625" s="6">
        <f>IF(B4625&lt;&gt;"", "AWARD-"&amp;TEXT(ROW()-1,"00000"), "")</f>
        <v/>
      </c>
      <c r="B4625" s="7" t="n"/>
      <c r="C4625" s="7" t="n"/>
      <c r="D4625" s="7" t="n"/>
      <c r="E4625" s="8" t="n"/>
      <c r="F4625" s="9" t="n"/>
      <c r="G4625" s="8" t="n"/>
      <c r="H4625" s="8" t="n"/>
      <c r="I4625" s="8" t="n"/>
      <c r="J4625" s="10">
        <f>IF(A4625="",0,SUMIFS(amount_expended,cfda_key,V4625))</f>
        <v/>
      </c>
      <c r="K4625" s="10">
        <f>IF(G4625="OTHER CLUSTER NOT LISTED ABOVE",SUMIFS(amount_expended,uniform_other_cluster_name,X4625), IF(AND(OR(G4625="N/A",G4625=""),H4625=""),0,IF(G4625="STATE CLUSTER",SUMIFS(amount_expended,uniform_state_cluster_name,W4625),SUMIFS(amount_expended,cluster_name,G4625))))</f>
        <v/>
      </c>
      <c r="L4625" s="8" t="n"/>
      <c r="M4625" s="7" t="n"/>
      <c r="N4625" s="8" t="n"/>
      <c r="O4625" s="7" t="n"/>
      <c r="P4625" s="7" t="n"/>
      <c r="Q4625" s="8" t="n"/>
      <c r="R4625" s="9" t="n"/>
      <c r="S4625" s="8" t="n"/>
      <c r="T4625" s="8" t="n"/>
      <c r="U4625" s="8" t="n"/>
      <c r="V4625" s="11">
        <f>IF(OR(B4625="",C4625=""),"",CONCATENATE(B4625,".",C4625))</f>
        <v/>
      </c>
      <c r="W4625" s="6">
        <f>UPPER(TRIM(H4625))</f>
        <v/>
      </c>
      <c r="X4625" s="6">
        <f>UPPER(TRIM(I4625))</f>
        <v/>
      </c>
      <c r="Y4625" s="6">
        <f>IF(V4625&lt;&gt;"",IFERROR(INDEX(federal_program_name_lookup,MATCH(V4625,aln_lookup,0)),""),"")</f>
        <v/>
      </c>
    </row>
    <row r="4626">
      <c r="A4626" s="6">
        <f>IF(B4626&lt;&gt;"", "AWARD-"&amp;TEXT(ROW()-1,"00000"), "")</f>
        <v/>
      </c>
      <c r="B4626" s="7" t="n"/>
      <c r="C4626" s="7" t="n"/>
      <c r="D4626" s="7" t="n"/>
      <c r="E4626" s="8" t="n"/>
      <c r="F4626" s="9" t="n"/>
      <c r="G4626" s="8" t="n"/>
      <c r="H4626" s="8" t="n"/>
      <c r="I4626" s="8" t="n"/>
      <c r="J4626" s="10">
        <f>IF(A4626="",0,SUMIFS(amount_expended,cfda_key,V4626))</f>
        <v/>
      </c>
      <c r="K4626" s="10">
        <f>IF(G4626="OTHER CLUSTER NOT LISTED ABOVE",SUMIFS(amount_expended,uniform_other_cluster_name,X4626), IF(AND(OR(G4626="N/A",G4626=""),H4626=""),0,IF(G4626="STATE CLUSTER",SUMIFS(amount_expended,uniform_state_cluster_name,W4626),SUMIFS(amount_expended,cluster_name,G4626))))</f>
        <v/>
      </c>
      <c r="L4626" s="8" t="n"/>
      <c r="M4626" s="7" t="n"/>
      <c r="N4626" s="8" t="n"/>
      <c r="O4626" s="7" t="n"/>
      <c r="P4626" s="7" t="n"/>
      <c r="Q4626" s="8" t="n"/>
      <c r="R4626" s="9" t="n"/>
      <c r="S4626" s="8" t="n"/>
      <c r="T4626" s="8" t="n"/>
      <c r="U4626" s="8" t="n"/>
      <c r="V4626" s="11">
        <f>IF(OR(B4626="",C4626=""),"",CONCATENATE(B4626,".",C4626))</f>
        <v/>
      </c>
      <c r="W4626" s="6">
        <f>UPPER(TRIM(H4626))</f>
        <v/>
      </c>
      <c r="X4626" s="6">
        <f>UPPER(TRIM(I4626))</f>
        <v/>
      </c>
      <c r="Y4626" s="6">
        <f>IF(V4626&lt;&gt;"",IFERROR(INDEX(federal_program_name_lookup,MATCH(V4626,aln_lookup,0)),""),"")</f>
        <v/>
      </c>
    </row>
    <row r="4627">
      <c r="A4627" s="6">
        <f>IF(B4627&lt;&gt;"", "AWARD-"&amp;TEXT(ROW()-1,"00000"), "")</f>
        <v/>
      </c>
      <c r="B4627" s="7" t="n"/>
      <c r="C4627" s="7" t="n"/>
      <c r="D4627" s="7" t="n"/>
      <c r="E4627" s="8" t="n"/>
      <c r="F4627" s="9" t="n"/>
      <c r="G4627" s="8" t="n"/>
      <c r="H4627" s="8" t="n"/>
      <c r="I4627" s="8" t="n"/>
      <c r="J4627" s="10">
        <f>IF(A4627="",0,SUMIFS(amount_expended,cfda_key,V4627))</f>
        <v/>
      </c>
      <c r="K4627" s="10">
        <f>IF(G4627="OTHER CLUSTER NOT LISTED ABOVE",SUMIFS(amount_expended,uniform_other_cluster_name,X4627), IF(AND(OR(G4627="N/A",G4627=""),H4627=""),0,IF(G4627="STATE CLUSTER",SUMIFS(amount_expended,uniform_state_cluster_name,W4627),SUMIFS(amount_expended,cluster_name,G4627))))</f>
        <v/>
      </c>
      <c r="L4627" s="8" t="n"/>
      <c r="M4627" s="7" t="n"/>
      <c r="N4627" s="8" t="n"/>
      <c r="O4627" s="7" t="n"/>
      <c r="P4627" s="7" t="n"/>
      <c r="Q4627" s="8" t="n"/>
      <c r="R4627" s="9" t="n"/>
      <c r="S4627" s="8" t="n"/>
      <c r="T4627" s="8" t="n"/>
      <c r="U4627" s="8" t="n"/>
      <c r="V4627" s="11">
        <f>IF(OR(B4627="",C4627=""),"",CONCATENATE(B4627,".",C4627))</f>
        <v/>
      </c>
      <c r="W4627" s="6">
        <f>UPPER(TRIM(H4627))</f>
        <v/>
      </c>
      <c r="X4627" s="6">
        <f>UPPER(TRIM(I4627))</f>
        <v/>
      </c>
      <c r="Y4627" s="6">
        <f>IF(V4627&lt;&gt;"",IFERROR(INDEX(federal_program_name_lookup,MATCH(V4627,aln_lookup,0)),""),"")</f>
        <v/>
      </c>
    </row>
    <row r="4628">
      <c r="A4628" s="6">
        <f>IF(B4628&lt;&gt;"", "AWARD-"&amp;TEXT(ROW()-1,"00000"), "")</f>
        <v/>
      </c>
      <c r="B4628" s="7" t="n"/>
      <c r="C4628" s="7" t="n"/>
      <c r="D4628" s="7" t="n"/>
      <c r="E4628" s="8" t="n"/>
      <c r="F4628" s="9" t="n"/>
      <c r="G4628" s="8" t="n"/>
      <c r="H4628" s="8" t="n"/>
      <c r="I4628" s="8" t="n"/>
      <c r="J4628" s="10">
        <f>IF(A4628="",0,SUMIFS(amount_expended,cfda_key,V4628))</f>
        <v/>
      </c>
      <c r="K4628" s="10">
        <f>IF(G4628="OTHER CLUSTER NOT LISTED ABOVE",SUMIFS(amount_expended,uniform_other_cluster_name,X4628), IF(AND(OR(G4628="N/A",G4628=""),H4628=""),0,IF(G4628="STATE CLUSTER",SUMIFS(amount_expended,uniform_state_cluster_name,W4628),SUMIFS(amount_expended,cluster_name,G4628))))</f>
        <v/>
      </c>
      <c r="L4628" s="8" t="n"/>
      <c r="M4628" s="7" t="n"/>
      <c r="N4628" s="8" t="n"/>
      <c r="O4628" s="7" t="n"/>
      <c r="P4628" s="7" t="n"/>
      <c r="Q4628" s="8" t="n"/>
      <c r="R4628" s="9" t="n"/>
      <c r="S4628" s="8" t="n"/>
      <c r="T4628" s="8" t="n"/>
      <c r="U4628" s="8" t="n"/>
      <c r="V4628" s="11">
        <f>IF(OR(B4628="",C4628=""),"",CONCATENATE(B4628,".",C4628))</f>
        <v/>
      </c>
      <c r="W4628" s="6">
        <f>UPPER(TRIM(H4628))</f>
        <v/>
      </c>
      <c r="X4628" s="6">
        <f>UPPER(TRIM(I4628))</f>
        <v/>
      </c>
      <c r="Y4628" s="6">
        <f>IF(V4628&lt;&gt;"",IFERROR(INDEX(federal_program_name_lookup,MATCH(V4628,aln_lookup,0)),""),"")</f>
        <v/>
      </c>
    </row>
    <row r="4629">
      <c r="A4629" s="6">
        <f>IF(B4629&lt;&gt;"", "AWARD-"&amp;TEXT(ROW()-1,"00000"), "")</f>
        <v/>
      </c>
      <c r="B4629" s="7" t="n"/>
      <c r="C4629" s="7" t="n"/>
      <c r="D4629" s="7" t="n"/>
      <c r="E4629" s="8" t="n"/>
      <c r="F4629" s="9" t="n"/>
      <c r="G4629" s="8" t="n"/>
      <c r="H4629" s="8" t="n"/>
      <c r="I4629" s="8" t="n"/>
      <c r="J4629" s="10">
        <f>IF(A4629="",0,SUMIFS(amount_expended,cfda_key,V4629))</f>
        <v/>
      </c>
      <c r="K4629" s="10">
        <f>IF(G4629="OTHER CLUSTER NOT LISTED ABOVE",SUMIFS(amount_expended,uniform_other_cluster_name,X4629), IF(AND(OR(G4629="N/A",G4629=""),H4629=""),0,IF(G4629="STATE CLUSTER",SUMIFS(amount_expended,uniform_state_cluster_name,W4629),SUMIFS(amount_expended,cluster_name,G4629))))</f>
        <v/>
      </c>
      <c r="L4629" s="8" t="n"/>
      <c r="M4629" s="7" t="n"/>
      <c r="N4629" s="8" t="n"/>
      <c r="O4629" s="7" t="n"/>
      <c r="P4629" s="7" t="n"/>
      <c r="Q4629" s="8" t="n"/>
      <c r="R4629" s="9" t="n"/>
      <c r="S4629" s="8" t="n"/>
      <c r="T4629" s="8" t="n"/>
      <c r="U4629" s="8" t="n"/>
      <c r="V4629" s="11">
        <f>IF(OR(B4629="",C4629=""),"",CONCATENATE(B4629,".",C4629))</f>
        <v/>
      </c>
      <c r="W4629" s="6">
        <f>UPPER(TRIM(H4629))</f>
        <v/>
      </c>
      <c r="X4629" s="6">
        <f>UPPER(TRIM(I4629))</f>
        <v/>
      </c>
      <c r="Y4629" s="6">
        <f>IF(V4629&lt;&gt;"",IFERROR(INDEX(federal_program_name_lookup,MATCH(V4629,aln_lookup,0)),""),"")</f>
        <v/>
      </c>
    </row>
    <row r="4630">
      <c r="A4630" s="6">
        <f>IF(B4630&lt;&gt;"", "AWARD-"&amp;TEXT(ROW()-1,"00000"), "")</f>
        <v/>
      </c>
      <c r="B4630" s="7" t="n"/>
      <c r="C4630" s="7" t="n"/>
      <c r="D4630" s="7" t="n"/>
      <c r="E4630" s="8" t="n"/>
      <c r="F4630" s="9" t="n"/>
      <c r="G4630" s="8" t="n"/>
      <c r="H4630" s="8" t="n"/>
      <c r="I4630" s="8" t="n"/>
      <c r="J4630" s="10">
        <f>IF(A4630="",0,SUMIFS(amount_expended,cfda_key,V4630))</f>
        <v/>
      </c>
      <c r="K4630" s="10">
        <f>IF(G4630="OTHER CLUSTER NOT LISTED ABOVE",SUMIFS(amount_expended,uniform_other_cluster_name,X4630), IF(AND(OR(G4630="N/A",G4630=""),H4630=""),0,IF(G4630="STATE CLUSTER",SUMIFS(amount_expended,uniform_state_cluster_name,W4630),SUMIFS(amount_expended,cluster_name,G4630))))</f>
        <v/>
      </c>
      <c r="L4630" s="8" t="n"/>
      <c r="M4630" s="7" t="n"/>
      <c r="N4630" s="8" t="n"/>
      <c r="O4630" s="7" t="n"/>
      <c r="P4630" s="7" t="n"/>
      <c r="Q4630" s="8" t="n"/>
      <c r="R4630" s="9" t="n"/>
      <c r="S4630" s="8" t="n"/>
      <c r="T4630" s="8" t="n"/>
      <c r="U4630" s="8" t="n"/>
      <c r="V4630" s="11">
        <f>IF(OR(B4630="",C4630=""),"",CONCATENATE(B4630,".",C4630))</f>
        <v/>
      </c>
      <c r="W4630" s="6">
        <f>UPPER(TRIM(H4630))</f>
        <v/>
      </c>
      <c r="X4630" s="6">
        <f>UPPER(TRIM(I4630))</f>
        <v/>
      </c>
      <c r="Y4630" s="6">
        <f>IF(V4630&lt;&gt;"",IFERROR(INDEX(federal_program_name_lookup,MATCH(V4630,aln_lookup,0)),""),"")</f>
        <v/>
      </c>
    </row>
    <row r="4631">
      <c r="A4631" s="6">
        <f>IF(B4631&lt;&gt;"", "AWARD-"&amp;TEXT(ROW()-1,"00000"), "")</f>
        <v/>
      </c>
      <c r="B4631" s="7" t="n"/>
      <c r="C4631" s="7" t="n"/>
      <c r="D4631" s="7" t="n"/>
      <c r="E4631" s="8" t="n"/>
      <c r="F4631" s="9" t="n"/>
      <c r="G4631" s="8" t="n"/>
      <c r="H4631" s="8" t="n"/>
      <c r="I4631" s="8" t="n"/>
      <c r="J4631" s="10">
        <f>IF(A4631="",0,SUMIFS(amount_expended,cfda_key,V4631))</f>
        <v/>
      </c>
      <c r="K4631" s="10">
        <f>IF(G4631="OTHER CLUSTER NOT LISTED ABOVE",SUMIFS(amount_expended,uniform_other_cluster_name,X4631), IF(AND(OR(G4631="N/A",G4631=""),H4631=""),0,IF(G4631="STATE CLUSTER",SUMIFS(amount_expended,uniform_state_cluster_name,W4631),SUMIFS(amount_expended,cluster_name,G4631))))</f>
        <v/>
      </c>
      <c r="L4631" s="8" t="n"/>
      <c r="M4631" s="7" t="n"/>
      <c r="N4631" s="8" t="n"/>
      <c r="O4631" s="7" t="n"/>
      <c r="P4631" s="7" t="n"/>
      <c r="Q4631" s="8" t="n"/>
      <c r="R4631" s="9" t="n"/>
      <c r="S4631" s="8" t="n"/>
      <c r="T4631" s="8" t="n"/>
      <c r="U4631" s="8" t="n"/>
      <c r="V4631" s="11">
        <f>IF(OR(B4631="",C4631=""),"",CONCATENATE(B4631,".",C4631))</f>
        <v/>
      </c>
      <c r="W4631" s="6">
        <f>UPPER(TRIM(H4631))</f>
        <v/>
      </c>
      <c r="X4631" s="6">
        <f>UPPER(TRIM(I4631))</f>
        <v/>
      </c>
      <c r="Y4631" s="6">
        <f>IF(V4631&lt;&gt;"",IFERROR(INDEX(federal_program_name_lookup,MATCH(V4631,aln_lookup,0)),""),"")</f>
        <v/>
      </c>
    </row>
    <row r="4632">
      <c r="A4632" s="6">
        <f>IF(B4632&lt;&gt;"", "AWARD-"&amp;TEXT(ROW()-1,"00000"), "")</f>
        <v/>
      </c>
      <c r="B4632" s="7" t="n"/>
      <c r="C4632" s="7" t="n"/>
      <c r="D4632" s="7" t="n"/>
      <c r="E4632" s="8" t="n"/>
      <c r="F4632" s="9" t="n"/>
      <c r="G4632" s="8" t="n"/>
      <c r="H4632" s="8" t="n"/>
      <c r="I4632" s="8" t="n"/>
      <c r="J4632" s="10">
        <f>IF(A4632="",0,SUMIFS(amount_expended,cfda_key,V4632))</f>
        <v/>
      </c>
      <c r="K4632" s="10">
        <f>IF(G4632="OTHER CLUSTER NOT LISTED ABOVE",SUMIFS(amount_expended,uniform_other_cluster_name,X4632), IF(AND(OR(G4632="N/A",G4632=""),H4632=""),0,IF(G4632="STATE CLUSTER",SUMIFS(amount_expended,uniform_state_cluster_name,W4632),SUMIFS(amount_expended,cluster_name,G4632))))</f>
        <v/>
      </c>
      <c r="L4632" s="8" t="n"/>
      <c r="M4632" s="7" t="n"/>
      <c r="N4632" s="8" t="n"/>
      <c r="O4632" s="7" t="n"/>
      <c r="P4632" s="7" t="n"/>
      <c r="Q4632" s="8" t="n"/>
      <c r="R4632" s="9" t="n"/>
      <c r="S4632" s="8" t="n"/>
      <c r="T4632" s="8" t="n"/>
      <c r="U4632" s="8" t="n"/>
      <c r="V4632" s="11">
        <f>IF(OR(B4632="",C4632=""),"",CONCATENATE(B4632,".",C4632))</f>
        <v/>
      </c>
      <c r="W4632" s="6">
        <f>UPPER(TRIM(H4632))</f>
        <v/>
      </c>
      <c r="X4632" s="6">
        <f>UPPER(TRIM(I4632))</f>
        <v/>
      </c>
      <c r="Y4632" s="6">
        <f>IF(V4632&lt;&gt;"",IFERROR(INDEX(federal_program_name_lookup,MATCH(V4632,aln_lookup,0)),""),"")</f>
        <v/>
      </c>
    </row>
    <row r="4633">
      <c r="A4633" s="6">
        <f>IF(B4633&lt;&gt;"", "AWARD-"&amp;TEXT(ROW()-1,"00000"), "")</f>
        <v/>
      </c>
      <c r="B4633" s="7" t="n"/>
      <c r="C4633" s="7" t="n"/>
      <c r="D4633" s="7" t="n"/>
      <c r="E4633" s="8" t="n"/>
      <c r="F4633" s="9" t="n"/>
      <c r="G4633" s="8" t="n"/>
      <c r="H4633" s="8" t="n"/>
      <c r="I4633" s="8" t="n"/>
      <c r="J4633" s="10">
        <f>IF(A4633="",0,SUMIFS(amount_expended,cfda_key,V4633))</f>
        <v/>
      </c>
      <c r="K4633" s="10">
        <f>IF(G4633="OTHER CLUSTER NOT LISTED ABOVE",SUMIFS(amount_expended,uniform_other_cluster_name,X4633), IF(AND(OR(G4633="N/A",G4633=""),H4633=""),0,IF(G4633="STATE CLUSTER",SUMIFS(amount_expended,uniform_state_cluster_name,W4633),SUMIFS(amount_expended,cluster_name,G4633))))</f>
        <v/>
      </c>
      <c r="L4633" s="8" t="n"/>
      <c r="M4633" s="7" t="n"/>
      <c r="N4633" s="8" t="n"/>
      <c r="O4633" s="7" t="n"/>
      <c r="P4633" s="7" t="n"/>
      <c r="Q4633" s="8" t="n"/>
      <c r="R4633" s="9" t="n"/>
      <c r="S4633" s="8" t="n"/>
      <c r="T4633" s="8" t="n"/>
      <c r="U4633" s="8" t="n"/>
      <c r="V4633" s="11">
        <f>IF(OR(B4633="",C4633=""),"",CONCATENATE(B4633,".",C4633))</f>
        <v/>
      </c>
      <c r="W4633" s="6">
        <f>UPPER(TRIM(H4633))</f>
        <v/>
      </c>
      <c r="X4633" s="6">
        <f>UPPER(TRIM(I4633))</f>
        <v/>
      </c>
      <c r="Y4633" s="6">
        <f>IF(V4633&lt;&gt;"",IFERROR(INDEX(federal_program_name_lookup,MATCH(V4633,aln_lookup,0)),""),"")</f>
        <v/>
      </c>
    </row>
    <row r="4634">
      <c r="A4634" s="6">
        <f>IF(B4634&lt;&gt;"", "AWARD-"&amp;TEXT(ROW()-1,"00000"), "")</f>
        <v/>
      </c>
      <c r="B4634" s="7" t="n"/>
      <c r="C4634" s="7" t="n"/>
      <c r="D4634" s="7" t="n"/>
      <c r="E4634" s="8" t="n"/>
      <c r="F4634" s="9" t="n"/>
      <c r="G4634" s="8" t="n"/>
      <c r="H4634" s="8" t="n"/>
      <c r="I4634" s="8" t="n"/>
      <c r="J4634" s="10">
        <f>IF(A4634="",0,SUMIFS(amount_expended,cfda_key,V4634))</f>
        <v/>
      </c>
      <c r="K4634" s="10">
        <f>IF(G4634="OTHER CLUSTER NOT LISTED ABOVE",SUMIFS(amount_expended,uniform_other_cluster_name,X4634), IF(AND(OR(G4634="N/A",G4634=""),H4634=""),0,IF(G4634="STATE CLUSTER",SUMIFS(amount_expended,uniform_state_cluster_name,W4634),SUMIFS(amount_expended,cluster_name,G4634))))</f>
        <v/>
      </c>
      <c r="L4634" s="8" t="n"/>
      <c r="M4634" s="7" t="n"/>
      <c r="N4634" s="8" t="n"/>
      <c r="O4634" s="7" t="n"/>
      <c r="P4634" s="7" t="n"/>
      <c r="Q4634" s="8" t="n"/>
      <c r="R4634" s="9" t="n"/>
      <c r="S4634" s="8" t="n"/>
      <c r="T4634" s="8" t="n"/>
      <c r="U4634" s="8" t="n"/>
      <c r="V4634" s="11">
        <f>IF(OR(B4634="",C4634=""),"",CONCATENATE(B4634,".",C4634))</f>
        <v/>
      </c>
      <c r="W4634" s="6">
        <f>UPPER(TRIM(H4634))</f>
        <v/>
      </c>
      <c r="X4634" s="6">
        <f>UPPER(TRIM(I4634))</f>
        <v/>
      </c>
      <c r="Y4634" s="6">
        <f>IF(V4634&lt;&gt;"",IFERROR(INDEX(federal_program_name_lookup,MATCH(V4634,aln_lookup,0)),""),"")</f>
        <v/>
      </c>
    </row>
    <row r="4635">
      <c r="A4635" s="6">
        <f>IF(B4635&lt;&gt;"", "AWARD-"&amp;TEXT(ROW()-1,"00000"), "")</f>
        <v/>
      </c>
      <c r="B4635" s="7" t="n"/>
      <c r="C4635" s="7" t="n"/>
      <c r="D4635" s="7" t="n"/>
      <c r="E4635" s="8" t="n"/>
      <c r="F4635" s="9" t="n"/>
      <c r="G4635" s="8" t="n"/>
      <c r="H4635" s="8" t="n"/>
      <c r="I4635" s="8" t="n"/>
      <c r="J4635" s="10">
        <f>IF(A4635="",0,SUMIFS(amount_expended,cfda_key,V4635))</f>
        <v/>
      </c>
      <c r="K4635" s="10">
        <f>IF(G4635="OTHER CLUSTER NOT LISTED ABOVE",SUMIFS(amount_expended,uniform_other_cluster_name,X4635), IF(AND(OR(G4635="N/A",G4635=""),H4635=""),0,IF(G4635="STATE CLUSTER",SUMIFS(amount_expended,uniform_state_cluster_name,W4635),SUMIFS(amount_expended,cluster_name,G4635))))</f>
        <v/>
      </c>
      <c r="L4635" s="8" t="n"/>
      <c r="M4635" s="7" t="n"/>
      <c r="N4635" s="8" t="n"/>
      <c r="O4635" s="7" t="n"/>
      <c r="P4635" s="7" t="n"/>
      <c r="Q4635" s="8" t="n"/>
      <c r="R4635" s="9" t="n"/>
      <c r="S4635" s="8" t="n"/>
      <c r="T4635" s="8" t="n"/>
      <c r="U4635" s="8" t="n"/>
      <c r="V4635" s="11">
        <f>IF(OR(B4635="",C4635=""),"",CONCATENATE(B4635,".",C4635))</f>
        <v/>
      </c>
      <c r="W4635" s="6">
        <f>UPPER(TRIM(H4635))</f>
        <v/>
      </c>
      <c r="X4635" s="6">
        <f>UPPER(TRIM(I4635))</f>
        <v/>
      </c>
      <c r="Y4635" s="6">
        <f>IF(V4635&lt;&gt;"",IFERROR(INDEX(federal_program_name_lookup,MATCH(V4635,aln_lookup,0)),""),"")</f>
        <v/>
      </c>
    </row>
    <row r="4636">
      <c r="A4636" s="6">
        <f>IF(B4636&lt;&gt;"", "AWARD-"&amp;TEXT(ROW()-1,"00000"), "")</f>
        <v/>
      </c>
      <c r="B4636" s="7" t="n"/>
      <c r="C4636" s="7" t="n"/>
      <c r="D4636" s="7" t="n"/>
      <c r="E4636" s="8" t="n"/>
      <c r="F4636" s="9" t="n"/>
      <c r="G4636" s="8" t="n"/>
      <c r="H4636" s="8" t="n"/>
      <c r="I4636" s="8" t="n"/>
      <c r="J4636" s="10">
        <f>IF(A4636="",0,SUMIFS(amount_expended,cfda_key,V4636))</f>
        <v/>
      </c>
      <c r="K4636" s="10">
        <f>IF(G4636="OTHER CLUSTER NOT LISTED ABOVE",SUMIFS(amount_expended,uniform_other_cluster_name,X4636), IF(AND(OR(G4636="N/A",G4636=""),H4636=""),0,IF(G4636="STATE CLUSTER",SUMIFS(amount_expended,uniform_state_cluster_name,W4636),SUMIFS(amount_expended,cluster_name,G4636))))</f>
        <v/>
      </c>
      <c r="L4636" s="8" t="n"/>
      <c r="M4636" s="7" t="n"/>
      <c r="N4636" s="8" t="n"/>
      <c r="O4636" s="7" t="n"/>
      <c r="P4636" s="7" t="n"/>
      <c r="Q4636" s="8" t="n"/>
      <c r="R4636" s="9" t="n"/>
      <c r="S4636" s="8" t="n"/>
      <c r="T4636" s="8" t="n"/>
      <c r="U4636" s="8" t="n"/>
      <c r="V4636" s="11">
        <f>IF(OR(B4636="",C4636=""),"",CONCATENATE(B4636,".",C4636))</f>
        <v/>
      </c>
      <c r="W4636" s="6">
        <f>UPPER(TRIM(H4636))</f>
        <v/>
      </c>
      <c r="X4636" s="6">
        <f>UPPER(TRIM(I4636))</f>
        <v/>
      </c>
      <c r="Y4636" s="6">
        <f>IF(V4636&lt;&gt;"",IFERROR(INDEX(federal_program_name_lookup,MATCH(V4636,aln_lookup,0)),""),"")</f>
        <v/>
      </c>
    </row>
    <row r="4637">
      <c r="A4637" s="6">
        <f>IF(B4637&lt;&gt;"", "AWARD-"&amp;TEXT(ROW()-1,"00000"), "")</f>
        <v/>
      </c>
      <c r="B4637" s="7" t="n"/>
      <c r="C4637" s="7" t="n"/>
      <c r="D4637" s="7" t="n"/>
      <c r="E4637" s="8" t="n"/>
      <c r="F4637" s="9" t="n"/>
      <c r="G4637" s="8" t="n"/>
      <c r="H4637" s="8" t="n"/>
      <c r="I4637" s="8" t="n"/>
      <c r="J4637" s="10">
        <f>IF(A4637="",0,SUMIFS(amount_expended,cfda_key,V4637))</f>
        <v/>
      </c>
      <c r="K4637" s="10">
        <f>IF(G4637="OTHER CLUSTER NOT LISTED ABOVE",SUMIFS(amount_expended,uniform_other_cluster_name,X4637), IF(AND(OR(G4637="N/A",G4637=""),H4637=""),0,IF(G4637="STATE CLUSTER",SUMIFS(amount_expended,uniform_state_cluster_name,W4637),SUMIFS(amount_expended,cluster_name,G4637))))</f>
        <v/>
      </c>
      <c r="L4637" s="8" t="n"/>
      <c r="M4637" s="7" t="n"/>
      <c r="N4637" s="8" t="n"/>
      <c r="O4637" s="7" t="n"/>
      <c r="P4637" s="7" t="n"/>
      <c r="Q4637" s="8" t="n"/>
      <c r="R4637" s="9" t="n"/>
      <c r="S4637" s="8" t="n"/>
      <c r="T4637" s="8" t="n"/>
      <c r="U4637" s="8" t="n"/>
      <c r="V4637" s="11">
        <f>IF(OR(B4637="",C4637=""),"",CONCATENATE(B4637,".",C4637))</f>
        <v/>
      </c>
      <c r="W4637" s="6">
        <f>UPPER(TRIM(H4637))</f>
        <v/>
      </c>
      <c r="X4637" s="6">
        <f>UPPER(TRIM(I4637))</f>
        <v/>
      </c>
      <c r="Y4637" s="6">
        <f>IF(V4637&lt;&gt;"",IFERROR(INDEX(federal_program_name_lookup,MATCH(V4637,aln_lookup,0)),""),"")</f>
        <v/>
      </c>
    </row>
    <row r="4638">
      <c r="A4638" s="6">
        <f>IF(B4638&lt;&gt;"", "AWARD-"&amp;TEXT(ROW()-1,"00000"), "")</f>
        <v/>
      </c>
      <c r="B4638" s="7" t="n"/>
      <c r="C4638" s="7" t="n"/>
      <c r="D4638" s="7" t="n"/>
      <c r="E4638" s="8" t="n"/>
      <c r="F4638" s="9" t="n"/>
      <c r="G4638" s="8" t="n"/>
      <c r="H4638" s="8" t="n"/>
      <c r="I4638" s="8" t="n"/>
      <c r="J4638" s="10">
        <f>IF(A4638="",0,SUMIFS(amount_expended,cfda_key,V4638))</f>
        <v/>
      </c>
      <c r="K4638" s="10">
        <f>IF(G4638="OTHER CLUSTER NOT LISTED ABOVE",SUMIFS(amount_expended,uniform_other_cluster_name,X4638), IF(AND(OR(G4638="N/A",G4638=""),H4638=""),0,IF(G4638="STATE CLUSTER",SUMIFS(amount_expended,uniform_state_cluster_name,W4638),SUMIFS(amount_expended,cluster_name,G4638))))</f>
        <v/>
      </c>
      <c r="L4638" s="8" t="n"/>
      <c r="M4638" s="7" t="n"/>
      <c r="N4638" s="8" t="n"/>
      <c r="O4638" s="7" t="n"/>
      <c r="P4638" s="7" t="n"/>
      <c r="Q4638" s="8" t="n"/>
      <c r="R4638" s="9" t="n"/>
      <c r="S4638" s="8" t="n"/>
      <c r="T4638" s="8" t="n"/>
      <c r="U4638" s="8" t="n"/>
      <c r="V4638" s="11">
        <f>IF(OR(B4638="",C4638=""),"",CONCATENATE(B4638,".",C4638))</f>
        <v/>
      </c>
      <c r="W4638" s="6">
        <f>UPPER(TRIM(H4638))</f>
        <v/>
      </c>
      <c r="X4638" s="6">
        <f>UPPER(TRIM(I4638))</f>
        <v/>
      </c>
      <c r="Y4638" s="6">
        <f>IF(V4638&lt;&gt;"",IFERROR(INDEX(federal_program_name_lookup,MATCH(V4638,aln_lookup,0)),""),"")</f>
        <v/>
      </c>
    </row>
    <row r="4639">
      <c r="A4639" s="6">
        <f>IF(B4639&lt;&gt;"", "AWARD-"&amp;TEXT(ROW()-1,"00000"), "")</f>
        <v/>
      </c>
      <c r="B4639" s="7" t="n"/>
      <c r="C4639" s="7" t="n"/>
      <c r="D4639" s="7" t="n"/>
      <c r="E4639" s="8" t="n"/>
      <c r="F4639" s="9" t="n"/>
      <c r="G4639" s="8" t="n"/>
      <c r="H4639" s="8" t="n"/>
      <c r="I4639" s="8" t="n"/>
      <c r="J4639" s="10">
        <f>IF(A4639="",0,SUMIFS(amount_expended,cfda_key,V4639))</f>
        <v/>
      </c>
      <c r="K4639" s="10">
        <f>IF(G4639="OTHER CLUSTER NOT LISTED ABOVE",SUMIFS(amount_expended,uniform_other_cluster_name,X4639), IF(AND(OR(G4639="N/A",G4639=""),H4639=""),0,IF(G4639="STATE CLUSTER",SUMIFS(amount_expended,uniform_state_cluster_name,W4639),SUMIFS(amount_expended,cluster_name,G4639))))</f>
        <v/>
      </c>
      <c r="L4639" s="8" t="n"/>
      <c r="M4639" s="7" t="n"/>
      <c r="N4639" s="8" t="n"/>
      <c r="O4639" s="7" t="n"/>
      <c r="P4639" s="7" t="n"/>
      <c r="Q4639" s="8" t="n"/>
      <c r="R4639" s="9" t="n"/>
      <c r="S4639" s="8" t="n"/>
      <c r="T4639" s="8" t="n"/>
      <c r="U4639" s="8" t="n"/>
      <c r="V4639" s="11">
        <f>IF(OR(B4639="",C4639=""),"",CONCATENATE(B4639,".",C4639))</f>
        <v/>
      </c>
      <c r="W4639" s="6">
        <f>UPPER(TRIM(H4639))</f>
        <v/>
      </c>
      <c r="X4639" s="6">
        <f>UPPER(TRIM(I4639))</f>
        <v/>
      </c>
      <c r="Y4639" s="6">
        <f>IF(V4639&lt;&gt;"",IFERROR(INDEX(federal_program_name_lookup,MATCH(V4639,aln_lookup,0)),""),"")</f>
        <v/>
      </c>
    </row>
    <row r="4640">
      <c r="A4640" s="6">
        <f>IF(B4640&lt;&gt;"", "AWARD-"&amp;TEXT(ROW()-1,"00000"), "")</f>
        <v/>
      </c>
      <c r="B4640" s="7" t="n"/>
      <c r="C4640" s="7" t="n"/>
      <c r="D4640" s="7" t="n"/>
      <c r="E4640" s="8" t="n"/>
      <c r="F4640" s="9" t="n"/>
      <c r="G4640" s="8" t="n"/>
      <c r="H4640" s="8" t="n"/>
      <c r="I4640" s="8" t="n"/>
      <c r="J4640" s="10">
        <f>IF(A4640="",0,SUMIFS(amount_expended,cfda_key,V4640))</f>
        <v/>
      </c>
      <c r="K4640" s="10">
        <f>IF(G4640="OTHER CLUSTER NOT LISTED ABOVE",SUMIFS(amount_expended,uniform_other_cluster_name,X4640), IF(AND(OR(G4640="N/A",G4640=""),H4640=""),0,IF(G4640="STATE CLUSTER",SUMIFS(amount_expended,uniform_state_cluster_name,W4640),SUMIFS(amount_expended,cluster_name,G4640))))</f>
        <v/>
      </c>
      <c r="L4640" s="8" t="n"/>
      <c r="M4640" s="7" t="n"/>
      <c r="N4640" s="8" t="n"/>
      <c r="O4640" s="7" t="n"/>
      <c r="P4640" s="7" t="n"/>
      <c r="Q4640" s="8" t="n"/>
      <c r="R4640" s="9" t="n"/>
      <c r="S4640" s="8" t="n"/>
      <c r="T4640" s="8" t="n"/>
      <c r="U4640" s="8" t="n"/>
      <c r="V4640" s="11">
        <f>IF(OR(B4640="",C4640=""),"",CONCATENATE(B4640,".",C4640))</f>
        <v/>
      </c>
      <c r="W4640" s="6">
        <f>UPPER(TRIM(H4640))</f>
        <v/>
      </c>
      <c r="X4640" s="6">
        <f>UPPER(TRIM(I4640))</f>
        <v/>
      </c>
      <c r="Y4640" s="6">
        <f>IF(V4640&lt;&gt;"",IFERROR(INDEX(federal_program_name_lookup,MATCH(V4640,aln_lookup,0)),""),"")</f>
        <v/>
      </c>
    </row>
    <row r="4641">
      <c r="A4641" s="6">
        <f>IF(B4641&lt;&gt;"", "AWARD-"&amp;TEXT(ROW()-1,"00000"), "")</f>
        <v/>
      </c>
      <c r="B4641" s="7" t="n"/>
      <c r="C4641" s="7" t="n"/>
      <c r="D4641" s="7" t="n"/>
      <c r="E4641" s="8" t="n"/>
      <c r="F4641" s="9" t="n"/>
      <c r="G4641" s="8" t="n"/>
      <c r="H4641" s="8" t="n"/>
      <c r="I4641" s="8" t="n"/>
      <c r="J4641" s="10">
        <f>IF(A4641="",0,SUMIFS(amount_expended,cfda_key,V4641))</f>
        <v/>
      </c>
      <c r="K4641" s="10">
        <f>IF(G4641="OTHER CLUSTER NOT LISTED ABOVE",SUMIFS(amount_expended,uniform_other_cluster_name,X4641), IF(AND(OR(G4641="N/A",G4641=""),H4641=""),0,IF(G4641="STATE CLUSTER",SUMIFS(amount_expended,uniform_state_cluster_name,W4641),SUMIFS(amount_expended,cluster_name,G4641))))</f>
        <v/>
      </c>
      <c r="L4641" s="8" t="n"/>
      <c r="M4641" s="7" t="n"/>
      <c r="N4641" s="8" t="n"/>
      <c r="O4641" s="7" t="n"/>
      <c r="P4641" s="7" t="n"/>
      <c r="Q4641" s="8" t="n"/>
      <c r="R4641" s="9" t="n"/>
      <c r="S4641" s="8" t="n"/>
      <c r="T4641" s="8" t="n"/>
      <c r="U4641" s="8" t="n"/>
      <c r="V4641" s="11">
        <f>IF(OR(B4641="",C4641=""),"",CONCATENATE(B4641,".",C4641))</f>
        <v/>
      </c>
      <c r="W4641" s="6">
        <f>UPPER(TRIM(H4641))</f>
        <v/>
      </c>
      <c r="X4641" s="6">
        <f>UPPER(TRIM(I4641))</f>
        <v/>
      </c>
      <c r="Y4641" s="6">
        <f>IF(V4641&lt;&gt;"",IFERROR(INDEX(federal_program_name_lookup,MATCH(V4641,aln_lookup,0)),""),"")</f>
        <v/>
      </c>
    </row>
    <row r="4642">
      <c r="A4642" s="6">
        <f>IF(B4642&lt;&gt;"", "AWARD-"&amp;TEXT(ROW()-1,"00000"), "")</f>
        <v/>
      </c>
      <c r="B4642" s="7" t="n"/>
      <c r="C4642" s="7" t="n"/>
      <c r="D4642" s="7" t="n"/>
      <c r="E4642" s="8" t="n"/>
      <c r="F4642" s="9" t="n"/>
      <c r="G4642" s="8" t="n"/>
      <c r="H4642" s="8" t="n"/>
      <c r="I4642" s="8" t="n"/>
      <c r="J4642" s="10">
        <f>IF(A4642="",0,SUMIFS(amount_expended,cfda_key,V4642))</f>
        <v/>
      </c>
      <c r="K4642" s="10">
        <f>IF(G4642="OTHER CLUSTER NOT LISTED ABOVE",SUMIFS(amount_expended,uniform_other_cluster_name,X4642), IF(AND(OR(G4642="N/A",G4642=""),H4642=""),0,IF(G4642="STATE CLUSTER",SUMIFS(amount_expended,uniform_state_cluster_name,W4642),SUMIFS(amount_expended,cluster_name,G4642))))</f>
        <v/>
      </c>
      <c r="L4642" s="8" t="n"/>
      <c r="M4642" s="7" t="n"/>
      <c r="N4642" s="8" t="n"/>
      <c r="O4642" s="7" t="n"/>
      <c r="P4642" s="7" t="n"/>
      <c r="Q4642" s="8" t="n"/>
      <c r="R4642" s="9" t="n"/>
      <c r="S4642" s="8" t="n"/>
      <c r="T4642" s="8" t="n"/>
      <c r="U4642" s="8" t="n"/>
      <c r="V4642" s="11">
        <f>IF(OR(B4642="",C4642=""),"",CONCATENATE(B4642,".",C4642))</f>
        <v/>
      </c>
      <c r="W4642" s="6">
        <f>UPPER(TRIM(H4642))</f>
        <v/>
      </c>
      <c r="X4642" s="6">
        <f>UPPER(TRIM(I4642))</f>
        <v/>
      </c>
      <c r="Y4642" s="6">
        <f>IF(V4642&lt;&gt;"",IFERROR(INDEX(federal_program_name_lookup,MATCH(V4642,aln_lookup,0)),""),"")</f>
        <v/>
      </c>
    </row>
    <row r="4643">
      <c r="A4643" s="6">
        <f>IF(B4643&lt;&gt;"", "AWARD-"&amp;TEXT(ROW()-1,"00000"), "")</f>
        <v/>
      </c>
      <c r="B4643" s="7" t="n"/>
      <c r="C4643" s="7" t="n"/>
      <c r="D4643" s="7" t="n"/>
      <c r="E4643" s="8" t="n"/>
      <c r="F4643" s="9" t="n"/>
      <c r="G4643" s="8" t="n"/>
      <c r="H4643" s="8" t="n"/>
      <c r="I4643" s="8" t="n"/>
      <c r="J4643" s="10">
        <f>IF(A4643="",0,SUMIFS(amount_expended,cfda_key,V4643))</f>
        <v/>
      </c>
      <c r="K4643" s="10">
        <f>IF(G4643="OTHER CLUSTER NOT LISTED ABOVE",SUMIFS(amount_expended,uniform_other_cluster_name,X4643), IF(AND(OR(G4643="N/A",G4643=""),H4643=""),0,IF(G4643="STATE CLUSTER",SUMIFS(amount_expended,uniform_state_cluster_name,W4643),SUMIFS(amount_expended,cluster_name,G4643))))</f>
        <v/>
      </c>
      <c r="L4643" s="8" t="n"/>
      <c r="M4643" s="7" t="n"/>
      <c r="N4643" s="8" t="n"/>
      <c r="O4643" s="7" t="n"/>
      <c r="P4643" s="7" t="n"/>
      <c r="Q4643" s="8" t="n"/>
      <c r="R4643" s="9" t="n"/>
      <c r="S4643" s="8" t="n"/>
      <c r="T4643" s="8" t="n"/>
      <c r="U4643" s="8" t="n"/>
      <c r="V4643" s="11">
        <f>IF(OR(B4643="",C4643=""),"",CONCATENATE(B4643,".",C4643))</f>
        <v/>
      </c>
      <c r="W4643" s="6">
        <f>UPPER(TRIM(H4643))</f>
        <v/>
      </c>
      <c r="X4643" s="6">
        <f>UPPER(TRIM(I4643))</f>
        <v/>
      </c>
      <c r="Y4643" s="6">
        <f>IF(V4643&lt;&gt;"",IFERROR(INDEX(federal_program_name_lookup,MATCH(V4643,aln_lookup,0)),""),"")</f>
        <v/>
      </c>
    </row>
    <row r="4644">
      <c r="A4644" s="6">
        <f>IF(B4644&lt;&gt;"", "AWARD-"&amp;TEXT(ROW()-1,"00000"), "")</f>
        <v/>
      </c>
      <c r="B4644" s="7" t="n"/>
      <c r="C4644" s="7" t="n"/>
      <c r="D4644" s="7" t="n"/>
      <c r="E4644" s="8" t="n"/>
      <c r="F4644" s="9" t="n"/>
      <c r="G4644" s="8" t="n"/>
      <c r="H4644" s="8" t="n"/>
      <c r="I4644" s="8" t="n"/>
      <c r="J4644" s="10">
        <f>IF(A4644="",0,SUMIFS(amount_expended,cfda_key,V4644))</f>
        <v/>
      </c>
      <c r="K4644" s="10">
        <f>IF(G4644="OTHER CLUSTER NOT LISTED ABOVE",SUMIFS(amount_expended,uniform_other_cluster_name,X4644), IF(AND(OR(G4644="N/A",G4644=""),H4644=""),0,IF(G4644="STATE CLUSTER",SUMIFS(amount_expended,uniform_state_cluster_name,W4644),SUMIFS(amount_expended,cluster_name,G4644))))</f>
        <v/>
      </c>
      <c r="L4644" s="8" t="n"/>
      <c r="M4644" s="7" t="n"/>
      <c r="N4644" s="8" t="n"/>
      <c r="O4644" s="7" t="n"/>
      <c r="P4644" s="7" t="n"/>
      <c r="Q4644" s="8" t="n"/>
      <c r="R4644" s="9" t="n"/>
      <c r="S4644" s="8" t="n"/>
      <c r="T4644" s="8" t="n"/>
      <c r="U4644" s="8" t="n"/>
      <c r="V4644" s="11">
        <f>IF(OR(B4644="",C4644=""),"",CONCATENATE(B4644,".",C4644))</f>
        <v/>
      </c>
      <c r="W4644" s="6">
        <f>UPPER(TRIM(H4644))</f>
        <v/>
      </c>
      <c r="X4644" s="6">
        <f>UPPER(TRIM(I4644))</f>
        <v/>
      </c>
      <c r="Y4644" s="6">
        <f>IF(V4644&lt;&gt;"",IFERROR(INDEX(federal_program_name_lookup,MATCH(V4644,aln_lookup,0)),""),"")</f>
        <v/>
      </c>
    </row>
    <row r="4645">
      <c r="A4645" s="6">
        <f>IF(B4645&lt;&gt;"", "AWARD-"&amp;TEXT(ROW()-1,"00000"), "")</f>
        <v/>
      </c>
      <c r="B4645" s="7" t="n"/>
      <c r="C4645" s="7" t="n"/>
      <c r="D4645" s="7" t="n"/>
      <c r="E4645" s="8" t="n"/>
      <c r="F4645" s="9" t="n"/>
      <c r="G4645" s="8" t="n"/>
      <c r="H4645" s="8" t="n"/>
      <c r="I4645" s="8" t="n"/>
      <c r="J4645" s="10">
        <f>IF(A4645="",0,SUMIFS(amount_expended,cfda_key,V4645))</f>
        <v/>
      </c>
      <c r="K4645" s="10">
        <f>IF(G4645="OTHER CLUSTER NOT LISTED ABOVE",SUMIFS(amount_expended,uniform_other_cluster_name,X4645), IF(AND(OR(G4645="N/A",G4645=""),H4645=""),0,IF(G4645="STATE CLUSTER",SUMIFS(amount_expended,uniform_state_cluster_name,W4645),SUMIFS(amount_expended,cluster_name,G4645))))</f>
        <v/>
      </c>
      <c r="L4645" s="8" t="n"/>
      <c r="M4645" s="7" t="n"/>
      <c r="N4645" s="8" t="n"/>
      <c r="O4645" s="7" t="n"/>
      <c r="P4645" s="7" t="n"/>
      <c r="Q4645" s="8" t="n"/>
      <c r="R4645" s="9" t="n"/>
      <c r="S4645" s="8" t="n"/>
      <c r="T4645" s="8" t="n"/>
      <c r="U4645" s="8" t="n"/>
      <c r="V4645" s="11">
        <f>IF(OR(B4645="",C4645=""),"",CONCATENATE(B4645,".",C4645))</f>
        <v/>
      </c>
      <c r="W4645" s="6">
        <f>UPPER(TRIM(H4645))</f>
        <v/>
      </c>
      <c r="X4645" s="6">
        <f>UPPER(TRIM(I4645))</f>
        <v/>
      </c>
      <c r="Y4645" s="6">
        <f>IF(V4645&lt;&gt;"",IFERROR(INDEX(federal_program_name_lookup,MATCH(V4645,aln_lookup,0)),""),"")</f>
        <v/>
      </c>
    </row>
    <row r="4646">
      <c r="A4646" s="6">
        <f>IF(B4646&lt;&gt;"", "AWARD-"&amp;TEXT(ROW()-1,"00000"), "")</f>
        <v/>
      </c>
      <c r="B4646" s="7" t="n"/>
      <c r="C4646" s="7" t="n"/>
      <c r="D4646" s="7" t="n"/>
      <c r="E4646" s="8" t="n"/>
      <c r="F4646" s="9" t="n"/>
      <c r="G4646" s="8" t="n"/>
      <c r="H4646" s="8" t="n"/>
      <c r="I4646" s="8" t="n"/>
      <c r="J4646" s="10">
        <f>IF(A4646="",0,SUMIFS(amount_expended,cfda_key,V4646))</f>
        <v/>
      </c>
      <c r="K4646" s="10">
        <f>IF(G4646="OTHER CLUSTER NOT LISTED ABOVE",SUMIFS(amount_expended,uniform_other_cluster_name,X4646), IF(AND(OR(G4646="N/A",G4646=""),H4646=""),0,IF(G4646="STATE CLUSTER",SUMIFS(amount_expended,uniform_state_cluster_name,W4646),SUMIFS(amount_expended,cluster_name,G4646))))</f>
        <v/>
      </c>
      <c r="L4646" s="8" t="n"/>
      <c r="M4646" s="7" t="n"/>
      <c r="N4646" s="8" t="n"/>
      <c r="O4646" s="7" t="n"/>
      <c r="P4646" s="7" t="n"/>
      <c r="Q4646" s="8" t="n"/>
      <c r="R4646" s="9" t="n"/>
      <c r="S4646" s="8" t="n"/>
      <c r="T4646" s="8" t="n"/>
      <c r="U4646" s="8" t="n"/>
      <c r="V4646" s="11">
        <f>IF(OR(B4646="",C4646=""),"",CONCATENATE(B4646,".",C4646))</f>
        <v/>
      </c>
      <c r="W4646" s="6">
        <f>UPPER(TRIM(H4646))</f>
        <v/>
      </c>
      <c r="X4646" s="6">
        <f>UPPER(TRIM(I4646))</f>
        <v/>
      </c>
      <c r="Y4646" s="6">
        <f>IF(V4646&lt;&gt;"",IFERROR(INDEX(federal_program_name_lookup,MATCH(V4646,aln_lookup,0)),""),"")</f>
        <v/>
      </c>
    </row>
    <row r="4647">
      <c r="A4647" s="6">
        <f>IF(B4647&lt;&gt;"", "AWARD-"&amp;TEXT(ROW()-1,"00000"), "")</f>
        <v/>
      </c>
      <c r="B4647" s="7" t="n"/>
      <c r="C4647" s="7" t="n"/>
      <c r="D4647" s="7" t="n"/>
      <c r="E4647" s="8" t="n"/>
      <c r="F4647" s="9" t="n"/>
      <c r="G4647" s="8" t="n"/>
      <c r="H4647" s="8" t="n"/>
      <c r="I4647" s="8" t="n"/>
      <c r="J4647" s="10">
        <f>IF(A4647="",0,SUMIFS(amount_expended,cfda_key,V4647))</f>
        <v/>
      </c>
      <c r="K4647" s="10">
        <f>IF(G4647="OTHER CLUSTER NOT LISTED ABOVE",SUMIFS(amount_expended,uniform_other_cluster_name,X4647), IF(AND(OR(G4647="N/A",G4647=""),H4647=""),0,IF(G4647="STATE CLUSTER",SUMIFS(amount_expended,uniform_state_cluster_name,W4647),SUMIFS(amount_expended,cluster_name,G4647))))</f>
        <v/>
      </c>
      <c r="L4647" s="8" t="n"/>
      <c r="M4647" s="7" t="n"/>
      <c r="N4647" s="8" t="n"/>
      <c r="O4647" s="7" t="n"/>
      <c r="P4647" s="7" t="n"/>
      <c r="Q4647" s="8" t="n"/>
      <c r="R4647" s="9" t="n"/>
      <c r="S4647" s="8" t="n"/>
      <c r="T4647" s="8" t="n"/>
      <c r="U4647" s="8" t="n"/>
      <c r="V4647" s="11">
        <f>IF(OR(B4647="",C4647=""),"",CONCATENATE(B4647,".",C4647))</f>
        <v/>
      </c>
      <c r="W4647" s="6">
        <f>UPPER(TRIM(H4647))</f>
        <v/>
      </c>
      <c r="X4647" s="6">
        <f>UPPER(TRIM(I4647))</f>
        <v/>
      </c>
      <c r="Y4647" s="6">
        <f>IF(V4647&lt;&gt;"",IFERROR(INDEX(federal_program_name_lookup,MATCH(V4647,aln_lookup,0)),""),"")</f>
        <v/>
      </c>
    </row>
    <row r="4648">
      <c r="A4648" s="6">
        <f>IF(B4648&lt;&gt;"", "AWARD-"&amp;TEXT(ROW()-1,"00000"), "")</f>
        <v/>
      </c>
      <c r="B4648" s="7" t="n"/>
      <c r="C4648" s="7" t="n"/>
      <c r="D4648" s="7" t="n"/>
      <c r="E4648" s="8" t="n"/>
      <c r="F4648" s="9" t="n"/>
      <c r="G4648" s="8" t="n"/>
      <c r="H4648" s="8" t="n"/>
      <c r="I4648" s="8" t="n"/>
      <c r="J4648" s="10">
        <f>IF(A4648="",0,SUMIFS(amount_expended,cfda_key,V4648))</f>
        <v/>
      </c>
      <c r="K4648" s="10">
        <f>IF(G4648="OTHER CLUSTER NOT LISTED ABOVE",SUMIFS(amount_expended,uniform_other_cluster_name,X4648), IF(AND(OR(G4648="N/A",G4648=""),H4648=""),0,IF(G4648="STATE CLUSTER",SUMIFS(amount_expended,uniform_state_cluster_name,W4648),SUMIFS(amount_expended,cluster_name,G4648))))</f>
        <v/>
      </c>
      <c r="L4648" s="8" t="n"/>
      <c r="M4648" s="7" t="n"/>
      <c r="N4648" s="8" t="n"/>
      <c r="O4648" s="7" t="n"/>
      <c r="P4648" s="7" t="n"/>
      <c r="Q4648" s="8" t="n"/>
      <c r="R4648" s="9" t="n"/>
      <c r="S4648" s="8" t="n"/>
      <c r="T4648" s="8" t="n"/>
      <c r="U4648" s="8" t="n"/>
      <c r="V4648" s="11">
        <f>IF(OR(B4648="",C4648=""),"",CONCATENATE(B4648,".",C4648))</f>
        <v/>
      </c>
      <c r="W4648" s="6">
        <f>UPPER(TRIM(H4648))</f>
        <v/>
      </c>
      <c r="X4648" s="6">
        <f>UPPER(TRIM(I4648))</f>
        <v/>
      </c>
      <c r="Y4648" s="6">
        <f>IF(V4648&lt;&gt;"",IFERROR(INDEX(federal_program_name_lookup,MATCH(V4648,aln_lookup,0)),""),"")</f>
        <v/>
      </c>
    </row>
    <row r="4649">
      <c r="A4649" s="6">
        <f>IF(B4649&lt;&gt;"", "AWARD-"&amp;TEXT(ROW()-1,"00000"), "")</f>
        <v/>
      </c>
      <c r="B4649" s="7" t="n"/>
      <c r="C4649" s="7" t="n"/>
      <c r="D4649" s="7" t="n"/>
      <c r="E4649" s="8" t="n"/>
      <c r="F4649" s="9" t="n"/>
      <c r="G4649" s="8" t="n"/>
      <c r="H4649" s="8" t="n"/>
      <c r="I4649" s="8" t="n"/>
      <c r="J4649" s="10">
        <f>IF(A4649="",0,SUMIFS(amount_expended,cfda_key,V4649))</f>
        <v/>
      </c>
      <c r="K4649" s="10">
        <f>IF(G4649="OTHER CLUSTER NOT LISTED ABOVE",SUMIFS(amount_expended,uniform_other_cluster_name,X4649), IF(AND(OR(G4649="N/A",G4649=""),H4649=""),0,IF(G4649="STATE CLUSTER",SUMIFS(amount_expended,uniform_state_cluster_name,W4649),SUMIFS(amount_expended,cluster_name,G4649))))</f>
        <v/>
      </c>
      <c r="L4649" s="8" t="n"/>
      <c r="M4649" s="7" t="n"/>
      <c r="N4649" s="8" t="n"/>
      <c r="O4649" s="7" t="n"/>
      <c r="P4649" s="7" t="n"/>
      <c r="Q4649" s="8" t="n"/>
      <c r="R4649" s="9" t="n"/>
      <c r="S4649" s="8" t="n"/>
      <c r="T4649" s="8" t="n"/>
      <c r="U4649" s="8" t="n"/>
      <c r="V4649" s="11">
        <f>IF(OR(B4649="",C4649=""),"",CONCATENATE(B4649,".",C4649))</f>
        <v/>
      </c>
      <c r="W4649" s="6">
        <f>UPPER(TRIM(H4649))</f>
        <v/>
      </c>
      <c r="X4649" s="6">
        <f>UPPER(TRIM(I4649))</f>
        <v/>
      </c>
      <c r="Y4649" s="6">
        <f>IF(V4649&lt;&gt;"",IFERROR(INDEX(federal_program_name_lookup,MATCH(V4649,aln_lookup,0)),""),"")</f>
        <v/>
      </c>
    </row>
    <row r="4650">
      <c r="A4650" s="6">
        <f>IF(B4650&lt;&gt;"", "AWARD-"&amp;TEXT(ROW()-1,"00000"), "")</f>
        <v/>
      </c>
      <c r="B4650" s="7" t="n"/>
      <c r="C4650" s="7" t="n"/>
      <c r="D4650" s="7" t="n"/>
      <c r="E4650" s="8" t="n"/>
      <c r="F4650" s="9" t="n"/>
      <c r="G4650" s="8" t="n"/>
      <c r="H4650" s="8" t="n"/>
      <c r="I4650" s="8" t="n"/>
      <c r="J4650" s="10">
        <f>IF(A4650="",0,SUMIFS(amount_expended,cfda_key,V4650))</f>
        <v/>
      </c>
      <c r="K4650" s="10">
        <f>IF(G4650="OTHER CLUSTER NOT LISTED ABOVE",SUMIFS(amount_expended,uniform_other_cluster_name,X4650), IF(AND(OR(G4650="N/A",G4650=""),H4650=""),0,IF(G4650="STATE CLUSTER",SUMIFS(amount_expended,uniform_state_cluster_name,W4650),SUMIFS(amount_expended,cluster_name,G4650))))</f>
        <v/>
      </c>
      <c r="L4650" s="8" t="n"/>
      <c r="M4650" s="7" t="n"/>
      <c r="N4650" s="8" t="n"/>
      <c r="O4650" s="7" t="n"/>
      <c r="P4650" s="7" t="n"/>
      <c r="Q4650" s="8" t="n"/>
      <c r="R4650" s="9" t="n"/>
      <c r="S4650" s="8" t="n"/>
      <c r="T4650" s="8" t="n"/>
      <c r="U4650" s="8" t="n"/>
      <c r="V4650" s="11">
        <f>IF(OR(B4650="",C4650=""),"",CONCATENATE(B4650,".",C4650))</f>
        <v/>
      </c>
      <c r="W4650" s="6">
        <f>UPPER(TRIM(H4650))</f>
        <v/>
      </c>
      <c r="X4650" s="6">
        <f>UPPER(TRIM(I4650))</f>
        <v/>
      </c>
      <c r="Y4650" s="6">
        <f>IF(V4650&lt;&gt;"",IFERROR(INDEX(federal_program_name_lookup,MATCH(V4650,aln_lookup,0)),""),"")</f>
        <v/>
      </c>
    </row>
    <row r="4651">
      <c r="A4651" s="6">
        <f>IF(B4651&lt;&gt;"", "AWARD-"&amp;TEXT(ROW()-1,"00000"), "")</f>
        <v/>
      </c>
      <c r="B4651" s="7" t="n"/>
      <c r="C4651" s="7" t="n"/>
      <c r="D4651" s="7" t="n"/>
      <c r="E4651" s="8" t="n"/>
      <c r="F4651" s="9" t="n"/>
      <c r="G4651" s="8" t="n"/>
      <c r="H4651" s="8" t="n"/>
      <c r="I4651" s="8" t="n"/>
      <c r="J4651" s="10">
        <f>IF(A4651="",0,SUMIFS(amount_expended,cfda_key,V4651))</f>
        <v/>
      </c>
      <c r="K4651" s="10">
        <f>IF(G4651="OTHER CLUSTER NOT LISTED ABOVE",SUMIFS(amount_expended,uniform_other_cluster_name,X4651), IF(AND(OR(G4651="N/A",G4651=""),H4651=""),0,IF(G4651="STATE CLUSTER",SUMIFS(amount_expended,uniform_state_cluster_name,W4651),SUMIFS(amount_expended,cluster_name,G4651))))</f>
        <v/>
      </c>
      <c r="L4651" s="8" t="n"/>
      <c r="M4651" s="7" t="n"/>
      <c r="N4651" s="8" t="n"/>
      <c r="O4651" s="7" t="n"/>
      <c r="P4651" s="7" t="n"/>
      <c r="Q4651" s="8" t="n"/>
      <c r="R4651" s="9" t="n"/>
      <c r="S4651" s="8" t="n"/>
      <c r="T4651" s="8" t="n"/>
      <c r="U4651" s="8" t="n"/>
      <c r="V4651" s="11">
        <f>IF(OR(B4651="",C4651=""),"",CONCATENATE(B4651,".",C4651))</f>
        <v/>
      </c>
      <c r="W4651" s="6">
        <f>UPPER(TRIM(H4651))</f>
        <v/>
      </c>
      <c r="X4651" s="6">
        <f>UPPER(TRIM(I4651))</f>
        <v/>
      </c>
      <c r="Y4651" s="6">
        <f>IF(V4651&lt;&gt;"",IFERROR(INDEX(federal_program_name_lookup,MATCH(V4651,aln_lookup,0)),""),"")</f>
        <v/>
      </c>
    </row>
    <row r="4652">
      <c r="A4652" s="6">
        <f>IF(B4652&lt;&gt;"", "AWARD-"&amp;TEXT(ROW()-1,"00000"), "")</f>
        <v/>
      </c>
      <c r="B4652" s="7" t="n"/>
      <c r="C4652" s="7" t="n"/>
      <c r="D4652" s="7" t="n"/>
      <c r="E4652" s="8" t="n"/>
      <c r="F4652" s="9" t="n"/>
      <c r="G4652" s="8" t="n"/>
      <c r="H4652" s="8" t="n"/>
      <c r="I4652" s="8" t="n"/>
      <c r="J4652" s="10">
        <f>IF(A4652="",0,SUMIFS(amount_expended,cfda_key,V4652))</f>
        <v/>
      </c>
      <c r="K4652" s="10">
        <f>IF(G4652="OTHER CLUSTER NOT LISTED ABOVE",SUMIFS(amount_expended,uniform_other_cluster_name,X4652), IF(AND(OR(G4652="N/A",G4652=""),H4652=""),0,IF(G4652="STATE CLUSTER",SUMIFS(amount_expended,uniform_state_cluster_name,W4652),SUMIFS(amount_expended,cluster_name,G4652))))</f>
        <v/>
      </c>
      <c r="L4652" s="8" t="n"/>
      <c r="M4652" s="7" t="n"/>
      <c r="N4652" s="8" t="n"/>
      <c r="O4652" s="7" t="n"/>
      <c r="P4652" s="7" t="n"/>
      <c r="Q4652" s="8" t="n"/>
      <c r="R4652" s="9" t="n"/>
      <c r="S4652" s="8" t="n"/>
      <c r="T4652" s="8" t="n"/>
      <c r="U4652" s="8" t="n"/>
      <c r="V4652" s="11">
        <f>IF(OR(B4652="",C4652=""),"",CONCATENATE(B4652,".",C4652))</f>
        <v/>
      </c>
      <c r="W4652" s="6">
        <f>UPPER(TRIM(H4652))</f>
        <v/>
      </c>
      <c r="X4652" s="6">
        <f>UPPER(TRIM(I4652))</f>
        <v/>
      </c>
      <c r="Y4652" s="6">
        <f>IF(V4652&lt;&gt;"",IFERROR(INDEX(federal_program_name_lookup,MATCH(V4652,aln_lookup,0)),""),"")</f>
        <v/>
      </c>
    </row>
    <row r="4653">
      <c r="A4653" s="6">
        <f>IF(B4653&lt;&gt;"", "AWARD-"&amp;TEXT(ROW()-1,"00000"), "")</f>
        <v/>
      </c>
      <c r="B4653" s="7" t="n"/>
      <c r="C4653" s="7" t="n"/>
      <c r="D4653" s="7" t="n"/>
      <c r="E4653" s="8" t="n"/>
      <c r="F4653" s="9" t="n"/>
      <c r="G4653" s="8" t="n"/>
      <c r="H4653" s="8" t="n"/>
      <c r="I4653" s="8" t="n"/>
      <c r="J4653" s="10">
        <f>IF(A4653="",0,SUMIFS(amount_expended,cfda_key,V4653))</f>
        <v/>
      </c>
      <c r="K4653" s="10">
        <f>IF(G4653="OTHER CLUSTER NOT LISTED ABOVE",SUMIFS(amount_expended,uniform_other_cluster_name,X4653), IF(AND(OR(G4653="N/A",G4653=""),H4653=""),0,IF(G4653="STATE CLUSTER",SUMIFS(amount_expended,uniform_state_cluster_name,W4653),SUMIFS(amount_expended,cluster_name,G4653))))</f>
        <v/>
      </c>
      <c r="L4653" s="8" t="n"/>
      <c r="M4653" s="7" t="n"/>
      <c r="N4653" s="8" t="n"/>
      <c r="O4653" s="7" t="n"/>
      <c r="P4653" s="7" t="n"/>
      <c r="Q4653" s="8" t="n"/>
      <c r="R4653" s="9" t="n"/>
      <c r="S4653" s="8" t="n"/>
      <c r="T4653" s="8" t="n"/>
      <c r="U4653" s="8" t="n"/>
      <c r="V4653" s="11">
        <f>IF(OR(B4653="",C4653=""),"",CONCATENATE(B4653,".",C4653))</f>
        <v/>
      </c>
      <c r="W4653" s="6">
        <f>UPPER(TRIM(H4653))</f>
        <v/>
      </c>
      <c r="X4653" s="6">
        <f>UPPER(TRIM(I4653))</f>
        <v/>
      </c>
      <c r="Y4653" s="6">
        <f>IF(V4653&lt;&gt;"",IFERROR(INDEX(federal_program_name_lookup,MATCH(V4653,aln_lookup,0)),""),"")</f>
        <v/>
      </c>
    </row>
    <row r="4654">
      <c r="A4654" s="6">
        <f>IF(B4654&lt;&gt;"", "AWARD-"&amp;TEXT(ROW()-1,"00000"), "")</f>
        <v/>
      </c>
      <c r="B4654" s="7" t="n"/>
      <c r="C4654" s="7" t="n"/>
      <c r="D4654" s="7" t="n"/>
      <c r="E4654" s="8" t="n"/>
      <c r="F4654" s="9" t="n"/>
      <c r="G4654" s="8" t="n"/>
      <c r="H4654" s="8" t="n"/>
      <c r="I4654" s="8" t="n"/>
      <c r="J4654" s="10">
        <f>IF(A4654="",0,SUMIFS(amount_expended,cfda_key,V4654))</f>
        <v/>
      </c>
      <c r="K4654" s="10">
        <f>IF(G4654="OTHER CLUSTER NOT LISTED ABOVE",SUMIFS(amount_expended,uniform_other_cluster_name,X4654), IF(AND(OR(G4654="N/A",G4654=""),H4654=""),0,IF(G4654="STATE CLUSTER",SUMIFS(amount_expended,uniform_state_cluster_name,W4654),SUMIFS(amount_expended,cluster_name,G4654))))</f>
        <v/>
      </c>
      <c r="L4654" s="8" t="n"/>
      <c r="M4654" s="7" t="n"/>
      <c r="N4654" s="8" t="n"/>
      <c r="O4654" s="7" t="n"/>
      <c r="P4654" s="7" t="n"/>
      <c r="Q4654" s="8" t="n"/>
      <c r="R4654" s="9" t="n"/>
      <c r="S4654" s="8" t="n"/>
      <c r="T4654" s="8" t="n"/>
      <c r="U4654" s="8" t="n"/>
      <c r="V4654" s="11">
        <f>IF(OR(B4654="",C4654=""),"",CONCATENATE(B4654,".",C4654))</f>
        <v/>
      </c>
      <c r="W4654" s="6">
        <f>UPPER(TRIM(H4654))</f>
        <v/>
      </c>
      <c r="X4654" s="6">
        <f>UPPER(TRIM(I4654))</f>
        <v/>
      </c>
      <c r="Y4654" s="6">
        <f>IF(V4654&lt;&gt;"",IFERROR(INDEX(federal_program_name_lookup,MATCH(V4654,aln_lookup,0)),""),"")</f>
        <v/>
      </c>
    </row>
    <row r="4655">
      <c r="A4655" s="6">
        <f>IF(B4655&lt;&gt;"", "AWARD-"&amp;TEXT(ROW()-1,"00000"), "")</f>
        <v/>
      </c>
      <c r="B4655" s="7" t="n"/>
      <c r="C4655" s="7" t="n"/>
      <c r="D4655" s="7" t="n"/>
      <c r="E4655" s="8" t="n"/>
      <c r="F4655" s="9" t="n"/>
      <c r="G4655" s="8" t="n"/>
      <c r="H4655" s="8" t="n"/>
      <c r="I4655" s="8" t="n"/>
      <c r="J4655" s="10">
        <f>IF(A4655="",0,SUMIFS(amount_expended,cfda_key,V4655))</f>
        <v/>
      </c>
      <c r="K4655" s="10">
        <f>IF(G4655="OTHER CLUSTER NOT LISTED ABOVE",SUMIFS(amount_expended,uniform_other_cluster_name,X4655), IF(AND(OR(G4655="N/A",G4655=""),H4655=""),0,IF(G4655="STATE CLUSTER",SUMIFS(amount_expended,uniform_state_cluster_name,W4655),SUMIFS(amount_expended,cluster_name,G4655))))</f>
        <v/>
      </c>
      <c r="L4655" s="8" t="n"/>
      <c r="M4655" s="7" t="n"/>
      <c r="N4655" s="8" t="n"/>
      <c r="O4655" s="7" t="n"/>
      <c r="P4655" s="7" t="n"/>
      <c r="Q4655" s="8" t="n"/>
      <c r="R4655" s="9" t="n"/>
      <c r="S4655" s="8" t="n"/>
      <c r="T4655" s="8" t="n"/>
      <c r="U4655" s="8" t="n"/>
      <c r="V4655" s="11">
        <f>IF(OR(B4655="",C4655=""),"",CONCATENATE(B4655,".",C4655))</f>
        <v/>
      </c>
      <c r="W4655" s="6">
        <f>UPPER(TRIM(H4655))</f>
        <v/>
      </c>
      <c r="X4655" s="6">
        <f>UPPER(TRIM(I4655))</f>
        <v/>
      </c>
      <c r="Y4655" s="6">
        <f>IF(V4655&lt;&gt;"",IFERROR(INDEX(federal_program_name_lookup,MATCH(V4655,aln_lookup,0)),""),"")</f>
        <v/>
      </c>
    </row>
    <row r="4656">
      <c r="A4656" s="6">
        <f>IF(B4656&lt;&gt;"", "AWARD-"&amp;TEXT(ROW()-1,"00000"), "")</f>
        <v/>
      </c>
      <c r="B4656" s="7" t="n"/>
      <c r="C4656" s="7" t="n"/>
      <c r="D4656" s="7" t="n"/>
      <c r="E4656" s="8" t="n"/>
      <c r="F4656" s="9" t="n"/>
      <c r="G4656" s="8" t="n"/>
      <c r="H4656" s="8" t="n"/>
      <c r="I4656" s="8" t="n"/>
      <c r="J4656" s="10">
        <f>IF(A4656="",0,SUMIFS(amount_expended,cfda_key,V4656))</f>
        <v/>
      </c>
      <c r="K4656" s="10">
        <f>IF(G4656="OTHER CLUSTER NOT LISTED ABOVE",SUMIFS(amount_expended,uniform_other_cluster_name,X4656), IF(AND(OR(G4656="N/A",G4656=""),H4656=""),0,IF(G4656="STATE CLUSTER",SUMIFS(amount_expended,uniform_state_cluster_name,W4656),SUMIFS(amount_expended,cluster_name,G4656))))</f>
        <v/>
      </c>
      <c r="L4656" s="8" t="n"/>
      <c r="M4656" s="7" t="n"/>
      <c r="N4656" s="8" t="n"/>
      <c r="O4656" s="7" t="n"/>
      <c r="P4656" s="7" t="n"/>
      <c r="Q4656" s="8" t="n"/>
      <c r="R4656" s="9" t="n"/>
      <c r="S4656" s="8" t="n"/>
      <c r="T4656" s="8" t="n"/>
      <c r="U4656" s="8" t="n"/>
      <c r="V4656" s="11">
        <f>IF(OR(B4656="",C4656=""),"",CONCATENATE(B4656,".",C4656))</f>
        <v/>
      </c>
      <c r="W4656" s="6">
        <f>UPPER(TRIM(H4656))</f>
        <v/>
      </c>
      <c r="X4656" s="6">
        <f>UPPER(TRIM(I4656))</f>
        <v/>
      </c>
      <c r="Y4656" s="6">
        <f>IF(V4656&lt;&gt;"",IFERROR(INDEX(federal_program_name_lookup,MATCH(V4656,aln_lookup,0)),""),"")</f>
        <v/>
      </c>
    </row>
    <row r="4657">
      <c r="A4657" s="6">
        <f>IF(B4657&lt;&gt;"", "AWARD-"&amp;TEXT(ROW()-1,"00000"), "")</f>
        <v/>
      </c>
      <c r="B4657" s="7" t="n"/>
      <c r="C4657" s="7" t="n"/>
      <c r="D4657" s="7" t="n"/>
      <c r="E4657" s="8" t="n"/>
      <c r="F4657" s="9" t="n"/>
      <c r="G4657" s="8" t="n"/>
      <c r="H4657" s="8" t="n"/>
      <c r="I4657" s="8" t="n"/>
      <c r="J4657" s="10">
        <f>IF(A4657="",0,SUMIFS(amount_expended,cfda_key,V4657))</f>
        <v/>
      </c>
      <c r="K4657" s="10">
        <f>IF(G4657="OTHER CLUSTER NOT LISTED ABOVE",SUMIFS(amount_expended,uniform_other_cluster_name,X4657), IF(AND(OR(G4657="N/A",G4657=""),H4657=""),0,IF(G4657="STATE CLUSTER",SUMIFS(amount_expended,uniform_state_cluster_name,W4657),SUMIFS(amount_expended,cluster_name,G4657))))</f>
        <v/>
      </c>
      <c r="L4657" s="8" t="n"/>
      <c r="M4657" s="7" t="n"/>
      <c r="N4657" s="8" t="n"/>
      <c r="O4657" s="7" t="n"/>
      <c r="P4657" s="7" t="n"/>
      <c r="Q4657" s="8" t="n"/>
      <c r="R4657" s="9" t="n"/>
      <c r="S4657" s="8" t="n"/>
      <c r="T4657" s="8" t="n"/>
      <c r="U4657" s="8" t="n"/>
      <c r="V4657" s="11">
        <f>IF(OR(B4657="",C4657=""),"",CONCATENATE(B4657,".",C4657))</f>
        <v/>
      </c>
      <c r="W4657" s="6">
        <f>UPPER(TRIM(H4657))</f>
        <v/>
      </c>
      <c r="X4657" s="6">
        <f>UPPER(TRIM(I4657))</f>
        <v/>
      </c>
      <c r="Y4657" s="6">
        <f>IF(V4657&lt;&gt;"",IFERROR(INDEX(federal_program_name_lookup,MATCH(V4657,aln_lookup,0)),""),"")</f>
        <v/>
      </c>
    </row>
    <row r="4658">
      <c r="A4658" s="6">
        <f>IF(B4658&lt;&gt;"", "AWARD-"&amp;TEXT(ROW()-1,"00000"), "")</f>
        <v/>
      </c>
      <c r="B4658" s="7" t="n"/>
      <c r="C4658" s="7" t="n"/>
      <c r="D4658" s="7" t="n"/>
      <c r="E4658" s="8" t="n"/>
      <c r="F4658" s="9" t="n"/>
      <c r="G4658" s="8" t="n"/>
      <c r="H4658" s="8" t="n"/>
      <c r="I4658" s="8" t="n"/>
      <c r="J4658" s="10">
        <f>IF(A4658="",0,SUMIFS(amount_expended,cfda_key,V4658))</f>
        <v/>
      </c>
      <c r="K4658" s="10">
        <f>IF(G4658="OTHER CLUSTER NOT LISTED ABOVE",SUMIFS(amount_expended,uniform_other_cluster_name,X4658), IF(AND(OR(G4658="N/A",G4658=""),H4658=""),0,IF(G4658="STATE CLUSTER",SUMIFS(amount_expended,uniform_state_cluster_name,W4658),SUMIFS(amount_expended,cluster_name,G4658))))</f>
        <v/>
      </c>
      <c r="L4658" s="8" t="n"/>
      <c r="M4658" s="7" t="n"/>
      <c r="N4658" s="8" t="n"/>
      <c r="O4658" s="7" t="n"/>
      <c r="P4658" s="7" t="n"/>
      <c r="Q4658" s="8" t="n"/>
      <c r="R4658" s="9" t="n"/>
      <c r="S4658" s="8" t="n"/>
      <c r="T4658" s="8" t="n"/>
      <c r="U4658" s="8" t="n"/>
      <c r="V4658" s="11">
        <f>IF(OR(B4658="",C4658=""),"",CONCATENATE(B4658,".",C4658))</f>
        <v/>
      </c>
      <c r="W4658" s="6">
        <f>UPPER(TRIM(H4658))</f>
        <v/>
      </c>
      <c r="X4658" s="6">
        <f>UPPER(TRIM(I4658))</f>
        <v/>
      </c>
      <c r="Y4658" s="6">
        <f>IF(V4658&lt;&gt;"",IFERROR(INDEX(federal_program_name_lookup,MATCH(V4658,aln_lookup,0)),""),"")</f>
        <v/>
      </c>
    </row>
    <row r="4659">
      <c r="A4659" s="6">
        <f>IF(B4659&lt;&gt;"", "AWARD-"&amp;TEXT(ROW()-1,"00000"), "")</f>
        <v/>
      </c>
      <c r="B4659" s="7" t="n"/>
      <c r="C4659" s="7" t="n"/>
      <c r="D4659" s="7" t="n"/>
      <c r="E4659" s="8" t="n"/>
      <c r="F4659" s="9" t="n"/>
      <c r="G4659" s="8" t="n"/>
      <c r="H4659" s="8" t="n"/>
      <c r="I4659" s="8" t="n"/>
      <c r="J4659" s="10">
        <f>IF(A4659="",0,SUMIFS(amount_expended,cfda_key,V4659))</f>
        <v/>
      </c>
      <c r="K4659" s="10">
        <f>IF(G4659="OTHER CLUSTER NOT LISTED ABOVE",SUMIFS(amount_expended,uniform_other_cluster_name,X4659), IF(AND(OR(G4659="N/A",G4659=""),H4659=""),0,IF(G4659="STATE CLUSTER",SUMIFS(amount_expended,uniform_state_cluster_name,W4659),SUMIFS(amount_expended,cluster_name,G4659))))</f>
        <v/>
      </c>
      <c r="L4659" s="8" t="n"/>
      <c r="M4659" s="7" t="n"/>
      <c r="N4659" s="8" t="n"/>
      <c r="O4659" s="7" t="n"/>
      <c r="P4659" s="7" t="n"/>
      <c r="Q4659" s="8" t="n"/>
      <c r="R4659" s="9" t="n"/>
      <c r="S4659" s="8" t="n"/>
      <c r="T4659" s="8" t="n"/>
      <c r="U4659" s="8" t="n"/>
      <c r="V4659" s="11">
        <f>IF(OR(B4659="",C4659=""),"",CONCATENATE(B4659,".",C4659))</f>
        <v/>
      </c>
      <c r="W4659" s="6">
        <f>UPPER(TRIM(H4659))</f>
        <v/>
      </c>
      <c r="X4659" s="6">
        <f>UPPER(TRIM(I4659))</f>
        <v/>
      </c>
      <c r="Y4659" s="6">
        <f>IF(V4659&lt;&gt;"",IFERROR(INDEX(federal_program_name_lookup,MATCH(V4659,aln_lookup,0)),""),"")</f>
        <v/>
      </c>
    </row>
    <row r="4660">
      <c r="A4660" s="6">
        <f>IF(B4660&lt;&gt;"", "AWARD-"&amp;TEXT(ROW()-1,"00000"), "")</f>
        <v/>
      </c>
      <c r="B4660" s="7" t="n"/>
      <c r="C4660" s="7" t="n"/>
      <c r="D4660" s="7" t="n"/>
      <c r="E4660" s="8" t="n"/>
      <c r="F4660" s="9" t="n"/>
      <c r="G4660" s="8" t="n"/>
      <c r="H4660" s="8" t="n"/>
      <c r="I4660" s="8" t="n"/>
      <c r="J4660" s="10">
        <f>IF(A4660="",0,SUMIFS(amount_expended,cfda_key,V4660))</f>
        <v/>
      </c>
      <c r="K4660" s="10">
        <f>IF(G4660="OTHER CLUSTER NOT LISTED ABOVE",SUMIFS(amount_expended,uniform_other_cluster_name,X4660), IF(AND(OR(G4660="N/A",G4660=""),H4660=""),0,IF(G4660="STATE CLUSTER",SUMIFS(amount_expended,uniform_state_cluster_name,W4660),SUMIFS(amount_expended,cluster_name,G4660))))</f>
        <v/>
      </c>
      <c r="L4660" s="8" t="n"/>
      <c r="M4660" s="7" t="n"/>
      <c r="N4660" s="8" t="n"/>
      <c r="O4660" s="7" t="n"/>
      <c r="P4660" s="7" t="n"/>
      <c r="Q4660" s="8" t="n"/>
      <c r="R4660" s="9" t="n"/>
      <c r="S4660" s="8" t="n"/>
      <c r="T4660" s="8" t="n"/>
      <c r="U4660" s="8" t="n"/>
      <c r="V4660" s="11">
        <f>IF(OR(B4660="",C4660=""),"",CONCATENATE(B4660,".",C4660))</f>
        <v/>
      </c>
      <c r="W4660" s="6">
        <f>UPPER(TRIM(H4660))</f>
        <v/>
      </c>
      <c r="X4660" s="6">
        <f>UPPER(TRIM(I4660))</f>
        <v/>
      </c>
      <c r="Y4660" s="6">
        <f>IF(V4660&lt;&gt;"",IFERROR(INDEX(federal_program_name_lookup,MATCH(V4660,aln_lookup,0)),""),"")</f>
        <v/>
      </c>
    </row>
    <row r="4661">
      <c r="A4661" s="6">
        <f>IF(B4661&lt;&gt;"", "AWARD-"&amp;TEXT(ROW()-1,"00000"), "")</f>
        <v/>
      </c>
      <c r="B4661" s="7" t="n"/>
      <c r="C4661" s="7" t="n"/>
      <c r="D4661" s="7" t="n"/>
      <c r="E4661" s="8" t="n"/>
      <c r="F4661" s="9" t="n"/>
      <c r="G4661" s="8" t="n"/>
      <c r="H4661" s="8" t="n"/>
      <c r="I4661" s="8" t="n"/>
      <c r="J4661" s="10">
        <f>IF(A4661="",0,SUMIFS(amount_expended,cfda_key,V4661))</f>
        <v/>
      </c>
      <c r="K4661" s="10">
        <f>IF(G4661="OTHER CLUSTER NOT LISTED ABOVE",SUMIFS(amount_expended,uniform_other_cluster_name,X4661), IF(AND(OR(G4661="N/A",G4661=""),H4661=""),0,IF(G4661="STATE CLUSTER",SUMIFS(amount_expended,uniform_state_cluster_name,W4661),SUMIFS(amount_expended,cluster_name,G4661))))</f>
        <v/>
      </c>
      <c r="L4661" s="8" t="n"/>
      <c r="M4661" s="7" t="n"/>
      <c r="N4661" s="8" t="n"/>
      <c r="O4661" s="7" t="n"/>
      <c r="P4661" s="7" t="n"/>
      <c r="Q4661" s="8" t="n"/>
      <c r="R4661" s="9" t="n"/>
      <c r="S4661" s="8" t="n"/>
      <c r="T4661" s="8" t="n"/>
      <c r="U4661" s="8" t="n"/>
      <c r="V4661" s="11">
        <f>IF(OR(B4661="",C4661=""),"",CONCATENATE(B4661,".",C4661))</f>
        <v/>
      </c>
      <c r="W4661" s="6">
        <f>UPPER(TRIM(H4661))</f>
        <v/>
      </c>
      <c r="X4661" s="6">
        <f>UPPER(TRIM(I4661))</f>
        <v/>
      </c>
      <c r="Y4661" s="6">
        <f>IF(V4661&lt;&gt;"",IFERROR(INDEX(federal_program_name_lookup,MATCH(V4661,aln_lookup,0)),""),"")</f>
        <v/>
      </c>
    </row>
    <row r="4662">
      <c r="A4662" s="6">
        <f>IF(B4662&lt;&gt;"", "AWARD-"&amp;TEXT(ROW()-1,"00000"), "")</f>
        <v/>
      </c>
      <c r="B4662" s="7" t="n"/>
      <c r="C4662" s="7" t="n"/>
      <c r="D4662" s="7" t="n"/>
      <c r="E4662" s="8" t="n"/>
      <c r="F4662" s="9" t="n"/>
      <c r="G4662" s="8" t="n"/>
      <c r="H4662" s="8" t="n"/>
      <c r="I4662" s="8" t="n"/>
      <c r="J4662" s="10">
        <f>IF(A4662="",0,SUMIFS(amount_expended,cfda_key,V4662))</f>
        <v/>
      </c>
      <c r="K4662" s="10">
        <f>IF(G4662="OTHER CLUSTER NOT LISTED ABOVE",SUMIFS(amount_expended,uniform_other_cluster_name,X4662), IF(AND(OR(G4662="N/A",G4662=""),H4662=""),0,IF(G4662="STATE CLUSTER",SUMIFS(amount_expended,uniform_state_cluster_name,W4662),SUMIFS(amount_expended,cluster_name,G4662))))</f>
        <v/>
      </c>
      <c r="L4662" s="8" t="n"/>
      <c r="M4662" s="7" t="n"/>
      <c r="N4662" s="8" t="n"/>
      <c r="O4662" s="7" t="n"/>
      <c r="P4662" s="7" t="n"/>
      <c r="Q4662" s="8" t="n"/>
      <c r="R4662" s="9" t="n"/>
      <c r="S4662" s="8" t="n"/>
      <c r="T4662" s="8" t="n"/>
      <c r="U4662" s="8" t="n"/>
      <c r="V4662" s="11">
        <f>IF(OR(B4662="",C4662=""),"",CONCATENATE(B4662,".",C4662))</f>
        <v/>
      </c>
      <c r="W4662" s="6">
        <f>UPPER(TRIM(H4662))</f>
        <v/>
      </c>
      <c r="X4662" s="6">
        <f>UPPER(TRIM(I4662))</f>
        <v/>
      </c>
      <c r="Y4662" s="6">
        <f>IF(V4662&lt;&gt;"",IFERROR(INDEX(federal_program_name_lookup,MATCH(V4662,aln_lookup,0)),""),"")</f>
        <v/>
      </c>
    </row>
    <row r="4663">
      <c r="A4663" s="6">
        <f>IF(B4663&lt;&gt;"", "AWARD-"&amp;TEXT(ROW()-1,"00000"), "")</f>
        <v/>
      </c>
      <c r="B4663" s="7" t="n"/>
      <c r="C4663" s="7" t="n"/>
      <c r="D4663" s="7" t="n"/>
      <c r="E4663" s="8" t="n"/>
      <c r="F4663" s="9" t="n"/>
      <c r="G4663" s="8" t="n"/>
      <c r="H4663" s="8" t="n"/>
      <c r="I4663" s="8" t="n"/>
      <c r="J4663" s="10">
        <f>IF(A4663="",0,SUMIFS(amount_expended,cfda_key,V4663))</f>
        <v/>
      </c>
      <c r="K4663" s="10">
        <f>IF(G4663="OTHER CLUSTER NOT LISTED ABOVE",SUMIFS(amount_expended,uniform_other_cluster_name,X4663), IF(AND(OR(G4663="N/A",G4663=""),H4663=""),0,IF(G4663="STATE CLUSTER",SUMIFS(amount_expended,uniform_state_cluster_name,W4663),SUMIFS(amount_expended,cluster_name,G4663))))</f>
        <v/>
      </c>
      <c r="L4663" s="8" t="n"/>
      <c r="M4663" s="7" t="n"/>
      <c r="N4663" s="8" t="n"/>
      <c r="O4663" s="7" t="n"/>
      <c r="P4663" s="7" t="n"/>
      <c r="Q4663" s="8" t="n"/>
      <c r="R4663" s="9" t="n"/>
      <c r="S4663" s="8" t="n"/>
      <c r="T4663" s="8" t="n"/>
      <c r="U4663" s="8" t="n"/>
      <c r="V4663" s="11">
        <f>IF(OR(B4663="",C4663=""),"",CONCATENATE(B4663,".",C4663))</f>
        <v/>
      </c>
      <c r="W4663" s="6">
        <f>UPPER(TRIM(H4663))</f>
        <v/>
      </c>
      <c r="X4663" s="6">
        <f>UPPER(TRIM(I4663))</f>
        <v/>
      </c>
      <c r="Y4663" s="6">
        <f>IF(V4663&lt;&gt;"",IFERROR(INDEX(federal_program_name_lookup,MATCH(V4663,aln_lookup,0)),""),"")</f>
        <v/>
      </c>
    </row>
    <row r="4664">
      <c r="A4664" s="6">
        <f>IF(B4664&lt;&gt;"", "AWARD-"&amp;TEXT(ROW()-1,"00000"), "")</f>
        <v/>
      </c>
      <c r="B4664" s="7" t="n"/>
      <c r="C4664" s="7" t="n"/>
      <c r="D4664" s="7" t="n"/>
      <c r="E4664" s="8" t="n"/>
      <c r="F4664" s="9" t="n"/>
      <c r="G4664" s="8" t="n"/>
      <c r="H4664" s="8" t="n"/>
      <c r="I4664" s="8" t="n"/>
      <c r="J4664" s="10">
        <f>IF(A4664="",0,SUMIFS(amount_expended,cfda_key,V4664))</f>
        <v/>
      </c>
      <c r="K4664" s="10">
        <f>IF(G4664="OTHER CLUSTER NOT LISTED ABOVE",SUMIFS(amount_expended,uniform_other_cluster_name,X4664), IF(AND(OR(G4664="N/A",G4664=""),H4664=""),0,IF(G4664="STATE CLUSTER",SUMIFS(amount_expended,uniform_state_cluster_name,W4664),SUMIFS(amount_expended,cluster_name,G4664))))</f>
        <v/>
      </c>
      <c r="L4664" s="8" t="n"/>
      <c r="M4664" s="7" t="n"/>
      <c r="N4664" s="8" t="n"/>
      <c r="O4664" s="7" t="n"/>
      <c r="P4664" s="7" t="n"/>
      <c r="Q4664" s="8" t="n"/>
      <c r="R4664" s="9" t="n"/>
      <c r="S4664" s="8" t="n"/>
      <c r="T4664" s="8" t="n"/>
      <c r="U4664" s="8" t="n"/>
      <c r="V4664" s="11">
        <f>IF(OR(B4664="",C4664=""),"",CONCATENATE(B4664,".",C4664))</f>
        <v/>
      </c>
      <c r="W4664" s="6">
        <f>UPPER(TRIM(H4664))</f>
        <v/>
      </c>
      <c r="X4664" s="6">
        <f>UPPER(TRIM(I4664))</f>
        <v/>
      </c>
      <c r="Y4664" s="6">
        <f>IF(V4664&lt;&gt;"",IFERROR(INDEX(federal_program_name_lookup,MATCH(V4664,aln_lookup,0)),""),"")</f>
        <v/>
      </c>
    </row>
    <row r="4665">
      <c r="A4665" s="6">
        <f>IF(B4665&lt;&gt;"", "AWARD-"&amp;TEXT(ROW()-1,"00000"), "")</f>
        <v/>
      </c>
      <c r="B4665" s="7" t="n"/>
      <c r="C4665" s="7" t="n"/>
      <c r="D4665" s="7" t="n"/>
      <c r="E4665" s="8" t="n"/>
      <c r="F4665" s="9" t="n"/>
      <c r="G4665" s="8" t="n"/>
      <c r="H4665" s="8" t="n"/>
      <c r="I4665" s="8" t="n"/>
      <c r="J4665" s="10">
        <f>IF(A4665="",0,SUMIFS(amount_expended,cfda_key,V4665))</f>
        <v/>
      </c>
      <c r="K4665" s="10">
        <f>IF(G4665="OTHER CLUSTER NOT LISTED ABOVE",SUMIFS(amount_expended,uniform_other_cluster_name,X4665), IF(AND(OR(G4665="N/A",G4665=""),H4665=""),0,IF(G4665="STATE CLUSTER",SUMIFS(amount_expended,uniform_state_cluster_name,W4665),SUMIFS(amount_expended,cluster_name,G4665))))</f>
        <v/>
      </c>
      <c r="L4665" s="8" t="n"/>
      <c r="M4665" s="7" t="n"/>
      <c r="N4665" s="8" t="n"/>
      <c r="O4665" s="7" t="n"/>
      <c r="P4665" s="7" t="n"/>
      <c r="Q4665" s="8" t="n"/>
      <c r="R4665" s="9" t="n"/>
      <c r="S4665" s="8" t="n"/>
      <c r="T4665" s="8" t="n"/>
      <c r="U4665" s="8" t="n"/>
      <c r="V4665" s="11">
        <f>IF(OR(B4665="",C4665=""),"",CONCATENATE(B4665,".",C4665))</f>
        <v/>
      </c>
      <c r="W4665" s="6">
        <f>UPPER(TRIM(H4665))</f>
        <v/>
      </c>
      <c r="X4665" s="6">
        <f>UPPER(TRIM(I4665))</f>
        <v/>
      </c>
      <c r="Y4665" s="6">
        <f>IF(V4665&lt;&gt;"",IFERROR(INDEX(federal_program_name_lookup,MATCH(V4665,aln_lookup,0)),""),"")</f>
        <v/>
      </c>
    </row>
    <row r="4666">
      <c r="A4666" s="6">
        <f>IF(B4666&lt;&gt;"", "AWARD-"&amp;TEXT(ROW()-1,"00000"), "")</f>
        <v/>
      </c>
      <c r="B4666" s="7" t="n"/>
      <c r="C4666" s="7" t="n"/>
      <c r="D4666" s="7" t="n"/>
      <c r="E4666" s="8" t="n"/>
      <c r="F4666" s="9" t="n"/>
      <c r="G4666" s="8" t="n"/>
      <c r="H4666" s="8" t="n"/>
      <c r="I4666" s="8" t="n"/>
      <c r="J4666" s="10">
        <f>IF(A4666="",0,SUMIFS(amount_expended,cfda_key,V4666))</f>
        <v/>
      </c>
      <c r="K4666" s="10">
        <f>IF(G4666="OTHER CLUSTER NOT LISTED ABOVE",SUMIFS(amount_expended,uniform_other_cluster_name,X4666), IF(AND(OR(G4666="N/A",G4666=""),H4666=""),0,IF(G4666="STATE CLUSTER",SUMIFS(amount_expended,uniform_state_cluster_name,W4666),SUMIFS(amount_expended,cluster_name,G4666))))</f>
        <v/>
      </c>
      <c r="L4666" s="8" t="n"/>
      <c r="M4666" s="7" t="n"/>
      <c r="N4666" s="8" t="n"/>
      <c r="O4666" s="7" t="n"/>
      <c r="P4666" s="7" t="n"/>
      <c r="Q4666" s="8" t="n"/>
      <c r="R4666" s="9" t="n"/>
      <c r="S4666" s="8" t="n"/>
      <c r="T4666" s="8" t="n"/>
      <c r="U4666" s="8" t="n"/>
      <c r="V4666" s="11">
        <f>IF(OR(B4666="",C4666=""),"",CONCATENATE(B4666,".",C4666))</f>
        <v/>
      </c>
      <c r="W4666" s="6">
        <f>UPPER(TRIM(H4666))</f>
        <v/>
      </c>
      <c r="X4666" s="6">
        <f>UPPER(TRIM(I4666))</f>
        <v/>
      </c>
      <c r="Y4666" s="6">
        <f>IF(V4666&lt;&gt;"",IFERROR(INDEX(federal_program_name_lookup,MATCH(V4666,aln_lookup,0)),""),"")</f>
        <v/>
      </c>
    </row>
    <row r="4667">
      <c r="A4667" s="6">
        <f>IF(B4667&lt;&gt;"", "AWARD-"&amp;TEXT(ROW()-1,"00000"), "")</f>
        <v/>
      </c>
      <c r="B4667" s="7" t="n"/>
      <c r="C4667" s="7" t="n"/>
      <c r="D4667" s="7" t="n"/>
      <c r="E4667" s="8" t="n"/>
      <c r="F4667" s="9" t="n"/>
      <c r="G4667" s="8" t="n"/>
      <c r="H4667" s="8" t="n"/>
      <c r="I4667" s="8" t="n"/>
      <c r="J4667" s="10">
        <f>IF(A4667="",0,SUMIFS(amount_expended,cfda_key,V4667))</f>
        <v/>
      </c>
      <c r="K4667" s="10">
        <f>IF(G4667="OTHER CLUSTER NOT LISTED ABOVE",SUMIFS(amount_expended,uniform_other_cluster_name,X4667), IF(AND(OR(G4667="N/A",G4667=""),H4667=""),0,IF(G4667="STATE CLUSTER",SUMIFS(amount_expended,uniform_state_cluster_name,W4667),SUMIFS(amount_expended,cluster_name,G4667))))</f>
        <v/>
      </c>
      <c r="L4667" s="8" t="n"/>
      <c r="M4667" s="7" t="n"/>
      <c r="N4667" s="8" t="n"/>
      <c r="O4667" s="7" t="n"/>
      <c r="P4667" s="7" t="n"/>
      <c r="Q4667" s="8" t="n"/>
      <c r="R4667" s="9" t="n"/>
      <c r="S4667" s="8" t="n"/>
      <c r="T4667" s="8" t="n"/>
      <c r="U4667" s="8" t="n"/>
      <c r="V4667" s="11">
        <f>IF(OR(B4667="",C4667=""),"",CONCATENATE(B4667,".",C4667))</f>
        <v/>
      </c>
      <c r="W4667" s="6">
        <f>UPPER(TRIM(H4667))</f>
        <v/>
      </c>
      <c r="X4667" s="6">
        <f>UPPER(TRIM(I4667))</f>
        <v/>
      </c>
      <c r="Y4667" s="6">
        <f>IF(V4667&lt;&gt;"",IFERROR(INDEX(federal_program_name_lookup,MATCH(V4667,aln_lookup,0)),""),"")</f>
        <v/>
      </c>
    </row>
    <row r="4668">
      <c r="A4668" s="6">
        <f>IF(B4668&lt;&gt;"", "AWARD-"&amp;TEXT(ROW()-1,"00000"), "")</f>
        <v/>
      </c>
      <c r="B4668" s="7" t="n"/>
      <c r="C4668" s="7" t="n"/>
      <c r="D4668" s="7" t="n"/>
      <c r="E4668" s="8" t="n"/>
      <c r="F4668" s="9" t="n"/>
      <c r="G4668" s="8" t="n"/>
      <c r="H4668" s="8" t="n"/>
      <c r="I4668" s="8" t="n"/>
      <c r="J4668" s="10">
        <f>IF(A4668="",0,SUMIFS(amount_expended,cfda_key,V4668))</f>
        <v/>
      </c>
      <c r="K4668" s="10">
        <f>IF(G4668="OTHER CLUSTER NOT LISTED ABOVE",SUMIFS(amount_expended,uniform_other_cluster_name,X4668), IF(AND(OR(G4668="N/A",G4668=""),H4668=""),0,IF(G4668="STATE CLUSTER",SUMIFS(amount_expended,uniform_state_cluster_name,W4668),SUMIFS(amount_expended,cluster_name,G4668))))</f>
        <v/>
      </c>
      <c r="L4668" s="8" t="n"/>
      <c r="M4668" s="7" t="n"/>
      <c r="N4668" s="8" t="n"/>
      <c r="O4668" s="7" t="n"/>
      <c r="P4668" s="7" t="n"/>
      <c r="Q4668" s="8" t="n"/>
      <c r="R4668" s="9" t="n"/>
      <c r="S4668" s="8" t="n"/>
      <c r="T4668" s="8" t="n"/>
      <c r="U4668" s="8" t="n"/>
      <c r="V4668" s="11">
        <f>IF(OR(B4668="",C4668=""),"",CONCATENATE(B4668,".",C4668))</f>
        <v/>
      </c>
      <c r="W4668" s="6">
        <f>UPPER(TRIM(H4668))</f>
        <v/>
      </c>
      <c r="X4668" s="6">
        <f>UPPER(TRIM(I4668))</f>
        <v/>
      </c>
      <c r="Y4668" s="6">
        <f>IF(V4668&lt;&gt;"",IFERROR(INDEX(federal_program_name_lookup,MATCH(V4668,aln_lookup,0)),""),"")</f>
        <v/>
      </c>
    </row>
    <row r="4669">
      <c r="A4669" s="6">
        <f>IF(B4669&lt;&gt;"", "AWARD-"&amp;TEXT(ROW()-1,"00000"), "")</f>
        <v/>
      </c>
      <c r="B4669" s="7" t="n"/>
      <c r="C4669" s="7" t="n"/>
      <c r="D4669" s="7" t="n"/>
      <c r="E4669" s="8" t="n"/>
      <c r="F4669" s="9" t="n"/>
      <c r="G4669" s="8" t="n"/>
      <c r="H4669" s="8" t="n"/>
      <c r="I4669" s="8" t="n"/>
      <c r="J4669" s="10">
        <f>IF(A4669="",0,SUMIFS(amount_expended,cfda_key,V4669))</f>
        <v/>
      </c>
      <c r="K4669" s="10">
        <f>IF(G4669="OTHER CLUSTER NOT LISTED ABOVE",SUMIFS(amount_expended,uniform_other_cluster_name,X4669), IF(AND(OR(G4669="N/A",G4669=""),H4669=""),0,IF(G4669="STATE CLUSTER",SUMIFS(amount_expended,uniform_state_cluster_name,W4669),SUMIFS(amount_expended,cluster_name,G4669))))</f>
        <v/>
      </c>
      <c r="L4669" s="8" t="n"/>
      <c r="M4669" s="7" t="n"/>
      <c r="N4669" s="8" t="n"/>
      <c r="O4669" s="7" t="n"/>
      <c r="P4669" s="7" t="n"/>
      <c r="Q4669" s="8" t="n"/>
      <c r="R4669" s="9" t="n"/>
      <c r="S4669" s="8" t="n"/>
      <c r="T4669" s="8" t="n"/>
      <c r="U4669" s="8" t="n"/>
      <c r="V4669" s="11">
        <f>IF(OR(B4669="",C4669=""),"",CONCATENATE(B4669,".",C4669))</f>
        <v/>
      </c>
      <c r="W4669" s="6">
        <f>UPPER(TRIM(H4669))</f>
        <v/>
      </c>
      <c r="X4669" s="6">
        <f>UPPER(TRIM(I4669))</f>
        <v/>
      </c>
      <c r="Y4669" s="6">
        <f>IF(V4669&lt;&gt;"",IFERROR(INDEX(federal_program_name_lookup,MATCH(V4669,aln_lookup,0)),""),"")</f>
        <v/>
      </c>
    </row>
    <row r="4670">
      <c r="A4670" s="6">
        <f>IF(B4670&lt;&gt;"", "AWARD-"&amp;TEXT(ROW()-1,"00000"), "")</f>
        <v/>
      </c>
      <c r="B4670" s="7" t="n"/>
      <c r="C4670" s="7" t="n"/>
      <c r="D4670" s="7" t="n"/>
      <c r="E4670" s="8" t="n"/>
      <c r="F4670" s="9" t="n"/>
      <c r="G4670" s="8" t="n"/>
      <c r="H4670" s="8" t="n"/>
      <c r="I4670" s="8" t="n"/>
      <c r="J4670" s="10">
        <f>IF(A4670="",0,SUMIFS(amount_expended,cfda_key,V4670))</f>
        <v/>
      </c>
      <c r="K4670" s="10">
        <f>IF(G4670="OTHER CLUSTER NOT LISTED ABOVE",SUMIFS(amount_expended,uniform_other_cluster_name,X4670), IF(AND(OR(G4670="N/A",G4670=""),H4670=""),0,IF(G4670="STATE CLUSTER",SUMIFS(amount_expended,uniform_state_cluster_name,W4670),SUMIFS(amount_expended,cluster_name,G4670))))</f>
        <v/>
      </c>
      <c r="L4670" s="8" t="n"/>
      <c r="M4670" s="7" t="n"/>
      <c r="N4670" s="8" t="n"/>
      <c r="O4670" s="7" t="n"/>
      <c r="P4670" s="7" t="n"/>
      <c r="Q4670" s="8" t="n"/>
      <c r="R4670" s="9" t="n"/>
      <c r="S4670" s="8" t="n"/>
      <c r="T4670" s="8" t="n"/>
      <c r="U4670" s="8" t="n"/>
      <c r="V4670" s="11">
        <f>IF(OR(B4670="",C4670=""),"",CONCATENATE(B4670,".",C4670))</f>
        <v/>
      </c>
      <c r="W4670" s="6">
        <f>UPPER(TRIM(H4670))</f>
        <v/>
      </c>
      <c r="X4670" s="6">
        <f>UPPER(TRIM(I4670))</f>
        <v/>
      </c>
      <c r="Y4670" s="6">
        <f>IF(V4670&lt;&gt;"",IFERROR(INDEX(federal_program_name_lookup,MATCH(V4670,aln_lookup,0)),""),"")</f>
        <v/>
      </c>
    </row>
    <row r="4671">
      <c r="A4671" s="6">
        <f>IF(B4671&lt;&gt;"", "AWARD-"&amp;TEXT(ROW()-1,"00000"), "")</f>
        <v/>
      </c>
      <c r="B4671" s="7" t="n"/>
      <c r="C4671" s="7" t="n"/>
      <c r="D4671" s="7" t="n"/>
      <c r="E4671" s="8" t="n"/>
      <c r="F4671" s="9" t="n"/>
      <c r="G4671" s="8" t="n"/>
      <c r="H4671" s="8" t="n"/>
      <c r="I4671" s="8" t="n"/>
      <c r="J4671" s="10">
        <f>IF(A4671="",0,SUMIFS(amount_expended,cfda_key,V4671))</f>
        <v/>
      </c>
      <c r="K4671" s="10">
        <f>IF(G4671="OTHER CLUSTER NOT LISTED ABOVE",SUMIFS(amount_expended,uniform_other_cluster_name,X4671), IF(AND(OR(G4671="N/A",G4671=""),H4671=""),0,IF(G4671="STATE CLUSTER",SUMIFS(amount_expended,uniform_state_cluster_name,W4671),SUMIFS(amount_expended,cluster_name,G4671))))</f>
        <v/>
      </c>
      <c r="L4671" s="8" t="n"/>
      <c r="M4671" s="7" t="n"/>
      <c r="N4671" s="8" t="n"/>
      <c r="O4671" s="7" t="n"/>
      <c r="P4671" s="7" t="n"/>
      <c r="Q4671" s="8" t="n"/>
      <c r="R4671" s="9" t="n"/>
      <c r="S4671" s="8" t="n"/>
      <c r="T4671" s="8" t="n"/>
      <c r="U4671" s="8" t="n"/>
      <c r="V4671" s="11">
        <f>IF(OR(B4671="",C4671=""),"",CONCATENATE(B4671,".",C4671))</f>
        <v/>
      </c>
      <c r="W4671" s="6">
        <f>UPPER(TRIM(H4671))</f>
        <v/>
      </c>
      <c r="X4671" s="6">
        <f>UPPER(TRIM(I4671))</f>
        <v/>
      </c>
      <c r="Y4671" s="6">
        <f>IF(V4671&lt;&gt;"",IFERROR(INDEX(federal_program_name_lookup,MATCH(V4671,aln_lookup,0)),""),"")</f>
        <v/>
      </c>
    </row>
    <row r="4672">
      <c r="A4672" s="6">
        <f>IF(B4672&lt;&gt;"", "AWARD-"&amp;TEXT(ROW()-1,"00000"), "")</f>
        <v/>
      </c>
      <c r="B4672" s="7" t="n"/>
      <c r="C4672" s="7" t="n"/>
      <c r="D4672" s="7" t="n"/>
      <c r="E4672" s="8" t="n"/>
      <c r="F4672" s="9" t="n"/>
      <c r="G4672" s="8" t="n"/>
      <c r="H4672" s="8" t="n"/>
      <c r="I4672" s="8" t="n"/>
      <c r="J4672" s="10">
        <f>IF(A4672="",0,SUMIFS(amount_expended,cfda_key,V4672))</f>
        <v/>
      </c>
      <c r="K4672" s="10">
        <f>IF(G4672="OTHER CLUSTER NOT LISTED ABOVE",SUMIFS(amount_expended,uniform_other_cluster_name,X4672), IF(AND(OR(G4672="N/A",G4672=""),H4672=""),0,IF(G4672="STATE CLUSTER",SUMIFS(amount_expended,uniform_state_cluster_name,W4672),SUMIFS(amount_expended,cluster_name,G4672))))</f>
        <v/>
      </c>
      <c r="L4672" s="8" t="n"/>
      <c r="M4672" s="7" t="n"/>
      <c r="N4672" s="8" t="n"/>
      <c r="O4672" s="7" t="n"/>
      <c r="P4672" s="7" t="n"/>
      <c r="Q4672" s="8" t="n"/>
      <c r="R4672" s="9" t="n"/>
      <c r="S4672" s="8" t="n"/>
      <c r="T4672" s="8" t="n"/>
      <c r="U4672" s="8" t="n"/>
      <c r="V4672" s="11">
        <f>IF(OR(B4672="",C4672=""),"",CONCATENATE(B4672,".",C4672))</f>
        <v/>
      </c>
      <c r="W4672" s="6">
        <f>UPPER(TRIM(H4672))</f>
        <v/>
      </c>
      <c r="X4672" s="6">
        <f>UPPER(TRIM(I4672))</f>
        <v/>
      </c>
      <c r="Y4672" s="6">
        <f>IF(V4672&lt;&gt;"",IFERROR(INDEX(federal_program_name_lookup,MATCH(V4672,aln_lookup,0)),""),"")</f>
        <v/>
      </c>
    </row>
    <row r="4673">
      <c r="A4673" s="6">
        <f>IF(B4673&lt;&gt;"", "AWARD-"&amp;TEXT(ROW()-1,"00000"), "")</f>
        <v/>
      </c>
      <c r="B4673" s="7" t="n"/>
      <c r="C4673" s="7" t="n"/>
      <c r="D4673" s="7" t="n"/>
      <c r="E4673" s="8" t="n"/>
      <c r="F4673" s="9" t="n"/>
      <c r="G4673" s="8" t="n"/>
      <c r="H4673" s="8" t="n"/>
      <c r="I4673" s="8" t="n"/>
      <c r="J4673" s="10">
        <f>IF(A4673="",0,SUMIFS(amount_expended,cfda_key,V4673))</f>
        <v/>
      </c>
      <c r="K4673" s="10">
        <f>IF(G4673="OTHER CLUSTER NOT LISTED ABOVE",SUMIFS(amount_expended,uniform_other_cluster_name,X4673), IF(AND(OR(G4673="N/A",G4673=""),H4673=""),0,IF(G4673="STATE CLUSTER",SUMIFS(amount_expended,uniform_state_cluster_name,W4673),SUMIFS(amount_expended,cluster_name,G4673))))</f>
        <v/>
      </c>
      <c r="L4673" s="8" t="n"/>
      <c r="M4673" s="7" t="n"/>
      <c r="N4673" s="8" t="n"/>
      <c r="O4673" s="7" t="n"/>
      <c r="P4673" s="7" t="n"/>
      <c r="Q4673" s="8" t="n"/>
      <c r="R4673" s="9" t="n"/>
      <c r="S4673" s="8" t="n"/>
      <c r="T4673" s="8" t="n"/>
      <c r="U4673" s="8" t="n"/>
      <c r="V4673" s="11">
        <f>IF(OR(B4673="",C4673=""),"",CONCATENATE(B4673,".",C4673))</f>
        <v/>
      </c>
      <c r="W4673" s="6">
        <f>UPPER(TRIM(H4673))</f>
        <v/>
      </c>
      <c r="X4673" s="6">
        <f>UPPER(TRIM(I4673))</f>
        <v/>
      </c>
      <c r="Y4673" s="6">
        <f>IF(V4673&lt;&gt;"",IFERROR(INDEX(federal_program_name_lookup,MATCH(V4673,aln_lookup,0)),""),"")</f>
        <v/>
      </c>
    </row>
    <row r="4674">
      <c r="A4674" s="6">
        <f>IF(B4674&lt;&gt;"", "AWARD-"&amp;TEXT(ROW()-1,"00000"), "")</f>
        <v/>
      </c>
      <c r="B4674" s="7" t="n"/>
      <c r="C4674" s="7" t="n"/>
      <c r="D4674" s="7" t="n"/>
      <c r="E4674" s="8" t="n"/>
      <c r="F4674" s="9" t="n"/>
      <c r="G4674" s="8" t="n"/>
      <c r="H4674" s="8" t="n"/>
      <c r="I4674" s="8" t="n"/>
      <c r="J4674" s="10">
        <f>IF(A4674="",0,SUMIFS(amount_expended,cfda_key,V4674))</f>
        <v/>
      </c>
      <c r="K4674" s="10">
        <f>IF(G4674="OTHER CLUSTER NOT LISTED ABOVE",SUMIFS(amount_expended,uniform_other_cluster_name,X4674), IF(AND(OR(G4674="N/A",G4674=""),H4674=""),0,IF(G4674="STATE CLUSTER",SUMIFS(amount_expended,uniform_state_cluster_name,W4674),SUMIFS(amount_expended,cluster_name,G4674))))</f>
        <v/>
      </c>
      <c r="L4674" s="8" t="n"/>
      <c r="M4674" s="7" t="n"/>
      <c r="N4674" s="8" t="n"/>
      <c r="O4674" s="7" t="n"/>
      <c r="P4674" s="7" t="n"/>
      <c r="Q4674" s="8" t="n"/>
      <c r="R4674" s="9" t="n"/>
      <c r="S4674" s="8" t="n"/>
      <c r="T4674" s="8" t="n"/>
      <c r="U4674" s="8" t="n"/>
      <c r="V4674" s="11">
        <f>IF(OR(B4674="",C4674=""),"",CONCATENATE(B4674,".",C4674))</f>
        <v/>
      </c>
      <c r="W4674" s="6">
        <f>UPPER(TRIM(H4674))</f>
        <v/>
      </c>
      <c r="X4674" s="6">
        <f>UPPER(TRIM(I4674))</f>
        <v/>
      </c>
      <c r="Y4674" s="6">
        <f>IF(V4674&lt;&gt;"",IFERROR(INDEX(federal_program_name_lookup,MATCH(V4674,aln_lookup,0)),""),"")</f>
        <v/>
      </c>
    </row>
    <row r="4675">
      <c r="A4675" s="6">
        <f>IF(B4675&lt;&gt;"", "AWARD-"&amp;TEXT(ROW()-1,"00000"), "")</f>
        <v/>
      </c>
      <c r="B4675" s="7" t="n"/>
      <c r="C4675" s="7" t="n"/>
      <c r="D4675" s="7" t="n"/>
      <c r="E4675" s="8" t="n"/>
      <c r="F4675" s="9" t="n"/>
      <c r="G4675" s="8" t="n"/>
      <c r="H4675" s="8" t="n"/>
      <c r="I4675" s="8" t="n"/>
      <c r="J4675" s="10">
        <f>IF(A4675="",0,SUMIFS(amount_expended,cfda_key,V4675))</f>
        <v/>
      </c>
      <c r="K4675" s="10">
        <f>IF(G4675="OTHER CLUSTER NOT LISTED ABOVE",SUMIFS(amount_expended,uniform_other_cluster_name,X4675), IF(AND(OR(G4675="N/A",G4675=""),H4675=""),0,IF(G4675="STATE CLUSTER",SUMIFS(amount_expended,uniform_state_cluster_name,W4675),SUMIFS(amount_expended,cluster_name,G4675))))</f>
        <v/>
      </c>
      <c r="L4675" s="8" t="n"/>
      <c r="M4675" s="7" t="n"/>
      <c r="N4675" s="8" t="n"/>
      <c r="O4675" s="7" t="n"/>
      <c r="P4675" s="7" t="n"/>
      <c r="Q4675" s="8" t="n"/>
      <c r="R4675" s="9" t="n"/>
      <c r="S4675" s="8" t="n"/>
      <c r="T4675" s="8" t="n"/>
      <c r="U4675" s="8" t="n"/>
      <c r="V4675" s="11">
        <f>IF(OR(B4675="",C4675=""),"",CONCATENATE(B4675,".",C4675))</f>
        <v/>
      </c>
      <c r="W4675" s="6">
        <f>UPPER(TRIM(H4675))</f>
        <v/>
      </c>
      <c r="X4675" s="6">
        <f>UPPER(TRIM(I4675))</f>
        <v/>
      </c>
      <c r="Y4675" s="6">
        <f>IF(V4675&lt;&gt;"",IFERROR(INDEX(federal_program_name_lookup,MATCH(V4675,aln_lookup,0)),""),"")</f>
        <v/>
      </c>
    </row>
    <row r="4676">
      <c r="A4676" s="6">
        <f>IF(B4676&lt;&gt;"", "AWARD-"&amp;TEXT(ROW()-1,"00000"), "")</f>
        <v/>
      </c>
      <c r="B4676" s="7" t="n"/>
      <c r="C4676" s="7" t="n"/>
      <c r="D4676" s="7" t="n"/>
      <c r="E4676" s="8" t="n"/>
      <c r="F4676" s="9" t="n"/>
      <c r="G4676" s="8" t="n"/>
      <c r="H4676" s="8" t="n"/>
      <c r="I4676" s="8" t="n"/>
      <c r="J4676" s="10">
        <f>IF(A4676="",0,SUMIFS(amount_expended,cfda_key,V4676))</f>
        <v/>
      </c>
      <c r="K4676" s="10">
        <f>IF(G4676="OTHER CLUSTER NOT LISTED ABOVE",SUMIFS(amount_expended,uniform_other_cluster_name,X4676), IF(AND(OR(G4676="N/A",G4676=""),H4676=""),0,IF(G4676="STATE CLUSTER",SUMIFS(amount_expended,uniform_state_cluster_name,W4676),SUMIFS(amount_expended,cluster_name,G4676))))</f>
        <v/>
      </c>
      <c r="L4676" s="8" t="n"/>
      <c r="M4676" s="7" t="n"/>
      <c r="N4676" s="8" t="n"/>
      <c r="O4676" s="7" t="n"/>
      <c r="P4676" s="7" t="n"/>
      <c r="Q4676" s="8" t="n"/>
      <c r="R4676" s="9" t="n"/>
      <c r="S4676" s="8" t="n"/>
      <c r="T4676" s="8" t="n"/>
      <c r="U4676" s="8" t="n"/>
      <c r="V4676" s="11">
        <f>IF(OR(B4676="",C4676=""),"",CONCATENATE(B4676,".",C4676))</f>
        <v/>
      </c>
      <c r="W4676" s="6">
        <f>UPPER(TRIM(H4676))</f>
        <v/>
      </c>
      <c r="X4676" s="6">
        <f>UPPER(TRIM(I4676))</f>
        <v/>
      </c>
      <c r="Y4676" s="6">
        <f>IF(V4676&lt;&gt;"",IFERROR(INDEX(federal_program_name_lookup,MATCH(V4676,aln_lookup,0)),""),"")</f>
        <v/>
      </c>
    </row>
    <row r="4677">
      <c r="A4677" s="6">
        <f>IF(B4677&lt;&gt;"", "AWARD-"&amp;TEXT(ROW()-1,"00000"), "")</f>
        <v/>
      </c>
      <c r="B4677" s="7" t="n"/>
      <c r="C4677" s="7" t="n"/>
      <c r="D4677" s="7" t="n"/>
      <c r="E4677" s="8" t="n"/>
      <c r="F4677" s="9" t="n"/>
      <c r="G4677" s="8" t="n"/>
      <c r="H4677" s="8" t="n"/>
      <c r="I4677" s="8" t="n"/>
      <c r="J4677" s="10">
        <f>IF(A4677="",0,SUMIFS(amount_expended,cfda_key,V4677))</f>
        <v/>
      </c>
      <c r="K4677" s="10">
        <f>IF(G4677="OTHER CLUSTER NOT LISTED ABOVE",SUMIFS(amount_expended,uniform_other_cluster_name,X4677), IF(AND(OR(G4677="N/A",G4677=""),H4677=""),0,IF(G4677="STATE CLUSTER",SUMIFS(amount_expended,uniform_state_cluster_name,W4677),SUMIFS(amount_expended,cluster_name,G4677))))</f>
        <v/>
      </c>
      <c r="L4677" s="8" t="n"/>
      <c r="M4677" s="7" t="n"/>
      <c r="N4677" s="8" t="n"/>
      <c r="O4677" s="7" t="n"/>
      <c r="P4677" s="7" t="n"/>
      <c r="Q4677" s="8" t="n"/>
      <c r="R4677" s="9" t="n"/>
      <c r="S4677" s="8" t="n"/>
      <c r="T4677" s="8" t="n"/>
      <c r="U4677" s="8" t="n"/>
      <c r="V4677" s="11">
        <f>IF(OR(B4677="",C4677=""),"",CONCATENATE(B4677,".",C4677))</f>
        <v/>
      </c>
      <c r="W4677" s="6">
        <f>UPPER(TRIM(H4677))</f>
        <v/>
      </c>
      <c r="X4677" s="6">
        <f>UPPER(TRIM(I4677))</f>
        <v/>
      </c>
      <c r="Y4677" s="6">
        <f>IF(V4677&lt;&gt;"",IFERROR(INDEX(federal_program_name_lookup,MATCH(V4677,aln_lookup,0)),""),"")</f>
        <v/>
      </c>
    </row>
    <row r="4678">
      <c r="A4678" s="6">
        <f>IF(B4678&lt;&gt;"", "AWARD-"&amp;TEXT(ROW()-1,"00000"), "")</f>
        <v/>
      </c>
      <c r="B4678" s="7" t="n"/>
      <c r="C4678" s="7" t="n"/>
      <c r="D4678" s="7" t="n"/>
      <c r="E4678" s="8" t="n"/>
      <c r="F4678" s="9" t="n"/>
      <c r="G4678" s="8" t="n"/>
      <c r="H4678" s="8" t="n"/>
      <c r="I4678" s="8" t="n"/>
      <c r="J4678" s="10">
        <f>IF(A4678="",0,SUMIFS(amount_expended,cfda_key,V4678))</f>
        <v/>
      </c>
      <c r="K4678" s="10">
        <f>IF(G4678="OTHER CLUSTER NOT LISTED ABOVE",SUMIFS(amount_expended,uniform_other_cluster_name,X4678), IF(AND(OR(G4678="N/A",G4678=""),H4678=""),0,IF(G4678="STATE CLUSTER",SUMIFS(amount_expended,uniform_state_cluster_name,W4678),SUMIFS(amount_expended,cluster_name,G4678))))</f>
        <v/>
      </c>
      <c r="L4678" s="8" t="n"/>
      <c r="M4678" s="7" t="n"/>
      <c r="N4678" s="8" t="n"/>
      <c r="O4678" s="7" t="n"/>
      <c r="P4678" s="7" t="n"/>
      <c r="Q4678" s="8" t="n"/>
      <c r="R4678" s="9" t="n"/>
      <c r="S4678" s="8" t="n"/>
      <c r="T4678" s="8" t="n"/>
      <c r="U4678" s="8" t="n"/>
      <c r="V4678" s="11">
        <f>IF(OR(B4678="",C4678=""),"",CONCATENATE(B4678,".",C4678))</f>
        <v/>
      </c>
      <c r="W4678" s="6">
        <f>UPPER(TRIM(H4678))</f>
        <v/>
      </c>
      <c r="X4678" s="6">
        <f>UPPER(TRIM(I4678))</f>
        <v/>
      </c>
      <c r="Y4678" s="6">
        <f>IF(V4678&lt;&gt;"",IFERROR(INDEX(federal_program_name_lookup,MATCH(V4678,aln_lookup,0)),""),"")</f>
        <v/>
      </c>
    </row>
    <row r="4679">
      <c r="A4679" s="6">
        <f>IF(B4679&lt;&gt;"", "AWARD-"&amp;TEXT(ROW()-1,"00000"), "")</f>
        <v/>
      </c>
      <c r="B4679" s="7" t="n"/>
      <c r="C4679" s="7" t="n"/>
      <c r="D4679" s="7" t="n"/>
      <c r="E4679" s="8" t="n"/>
      <c r="F4679" s="9" t="n"/>
      <c r="G4679" s="8" t="n"/>
      <c r="H4679" s="8" t="n"/>
      <c r="I4679" s="8" t="n"/>
      <c r="J4679" s="10">
        <f>IF(A4679="",0,SUMIFS(amount_expended,cfda_key,V4679))</f>
        <v/>
      </c>
      <c r="K4679" s="10">
        <f>IF(G4679="OTHER CLUSTER NOT LISTED ABOVE",SUMIFS(amount_expended,uniform_other_cluster_name,X4679), IF(AND(OR(G4679="N/A",G4679=""),H4679=""),0,IF(G4679="STATE CLUSTER",SUMIFS(amount_expended,uniform_state_cluster_name,W4679),SUMIFS(amount_expended,cluster_name,G4679))))</f>
        <v/>
      </c>
      <c r="L4679" s="8" t="n"/>
      <c r="M4679" s="7" t="n"/>
      <c r="N4679" s="8" t="n"/>
      <c r="O4679" s="7" t="n"/>
      <c r="P4679" s="7" t="n"/>
      <c r="Q4679" s="8" t="n"/>
      <c r="R4679" s="9" t="n"/>
      <c r="S4679" s="8" t="n"/>
      <c r="T4679" s="8" t="n"/>
      <c r="U4679" s="8" t="n"/>
      <c r="V4679" s="11">
        <f>IF(OR(B4679="",C4679=""),"",CONCATENATE(B4679,".",C4679))</f>
        <v/>
      </c>
      <c r="W4679" s="6">
        <f>UPPER(TRIM(H4679))</f>
        <v/>
      </c>
      <c r="X4679" s="6">
        <f>UPPER(TRIM(I4679))</f>
        <v/>
      </c>
      <c r="Y4679" s="6">
        <f>IF(V4679&lt;&gt;"",IFERROR(INDEX(federal_program_name_lookup,MATCH(V4679,aln_lookup,0)),""),"")</f>
        <v/>
      </c>
    </row>
    <row r="4680">
      <c r="A4680" s="6">
        <f>IF(B4680&lt;&gt;"", "AWARD-"&amp;TEXT(ROW()-1,"00000"), "")</f>
        <v/>
      </c>
      <c r="B4680" s="7" t="n"/>
      <c r="C4680" s="7" t="n"/>
      <c r="D4680" s="7" t="n"/>
      <c r="E4680" s="8" t="n"/>
      <c r="F4680" s="9" t="n"/>
      <c r="G4680" s="8" t="n"/>
      <c r="H4680" s="8" t="n"/>
      <c r="I4680" s="8" t="n"/>
      <c r="J4680" s="10">
        <f>IF(A4680="",0,SUMIFS(amount_expended,cfda_key,V4680))</f>
        <v/>
      </c>
      <c r="K4680" s="10">
        <f>IF(G4680="OTHER CLUSTER NOT LISTED ABOVE",SUMIFS(amount_expended,uniform_other_cluster_name,X4680), IF(AND(OR(G4680="N/A",G4680=""),H4680=""),0,IF(G4680="STATE CLUSTER",SUMIFS(amount_expended,uniform_state_cluster_name,W4680),SUMIFS(amount_expended,cluster_name,G4680))))</f>
        <v/>
      </c>
      <c r="L4680" s="8" t="n"/>
      <c r="M4680" s="7" t="n"/>
      <c r="N4680" s="8" t="n"/>
      <c r="O4680" s="7" t="n"/>
      <c r="P4680" s="7" t="n"/>
      <c r="Q4680" s="8" t="n"/>
      <c r="R4680" s="9" t="n"/>
      <c r="S4680" s="8" t="n"/>
      <c r="T4680" s="8" t="n"/>
      <c r="U4680" s="8" t="n"/>
      <c r="V4680" s="11">
        <f>IF(OR(B4680="",C4680=""),"",CONCATENATE(B4680,".",C4680))</f>
        <v/>
      </c>
      <c r="W4680" s="6">
        <f>UPPER(TRIM(H4680))</f>
        <v/>
      </c>
      <c r="X4680" s="6">
        <f>UPPER(TRIM(I4680))</f>
        <v/>
      </c>
      <c r="Y4680" s="6">
        <f>IF(V4680&lt;&gt;"",IFERROR(INDEX(federal_program_name_lookup,MATCH(V4680,aln_lookup,0)),""),"")</f>
        <v/>
      </c>
    </row>
    <row r="4681">
      <c r="A4681" s="6">
        <f>IF(B4681&lt;&gt;"", "AWARD-"&amp;TEXT(ROW()-1,"00000"), "")</f>
        <v/>
      </c>
      <c r="B4681" s="7" t="n"/>
      <c r="C4681" s="7" t="n"/>
      <c r="D4681" s="7" t="n"/>
      <c r="E4681" s="8" t="n"/>
      <c r="F4681" s="9" t="n"/>
      <c r="G4681" s="8" t="n"/>
      <c r="H4681" s="8" t="n"/>
      <c r="I4681" s="8" t="n"/>
      <c r="J4681" s="10">
        <f>IF(A4681="",0,SUMIFS(amount_expended,cfda_key,V4681))</f>
        <v/>
      </c>
      <c r="K4681" s="10">
        <f>IF(G4681="OTHER CLUSTER NOT LISTED ABOVE",SUMIFS(amount_expended,uniform_other_cluster_name,X4681), IF(AND(OR(G4681="N/A",G4681=""),H4681=""),0,IF(G4681="STATE CLUSTER",SUMIFS(amount_expended,uniform_state_cluster_name,W4681),SUMIFS(amount_expended,cluster_name,G4681))))</f>
        <v/>
      </c>
      <c r="L4681" s="8" t="n"/>
      <c r="M4681" s="7" t="n"/>
      <c r="N4681" s="8" t="n"/>
      <c r="O4681" s="7" t="n"/>
      <c r="P4681" s="7" t="n"/>
      <c r="Q4681" s="8" t="n"/>
      <c r="R4681" s="9" t="n"/>
      <c r="S4681" s="8" t="n"/>
      <c r="T4681" s="8" t="n"/>
      <c r="U4681" s="8" t="n"/>
      <c r="V4681" s="11">
        <f>IF(OR(B4681="",C4681=""),"",CONCATENATE(B4681,".",C4681))</f>
        <v/>
      </c>
      <c r="W4681" s="6">
        <f>UPPER(TRIM(H4681))</f>
        <v/>
      </c>
      <c r="X4681" s="6">
        <f>UPPER(TRIM(I4681))</f>
        <v/>
      </c>
      <c r="Y4681" s="6">
        <f>IF(V4681&lt;&gt;"",IFERROR(INDEX(federal_program_name_lookup,MATCH(V4681,aln_lookup,0)),""),"")</f>
        <v/>
      </c>
    </row>
    <row r="4682">
      <c r="A4682" s="6">
        <f>IF(B4682&lt;&gt;"", "AWARD-"&amp;TEXT(ROW()-1,"00000"), "")</f>
        <v/>
      </c>
      <c r="B4682" s="7" t="n"/>
      <c r="C4682" s="7" t="n"/>
      <c r="D4682" s="7" t="n"/>
      <c r="E4682" s="8" t="n"/>
      <c r="F4682" s="9" t="n"/>
      <c r="G4682" s="8" t="n"/>
      <c r="H4682" s="8" t="n"/>
      <c r="I4682" s="8" t="n"/>
      <c r="J4682" s="10">
        <f>IF(A4682="",0,SUMIFS(amount_expended,cfda_key,V4682))</f>
        <v/>
      </c>
      <c r="K4682" s="10">
        <f>IF(G4682="OTHER CLUSTER NOT LISTED ABOVE",SUMIFS(amount_expended,uniform_other_cluster_name,X4682), IF(AND(OR(G4682="N/A",G4682=""),H4682=""),0,IF(G4682="STATE CLUSTER",SUMIFS(amount_expended,uniform_state_cluster_name,W4682),SUMIFS(amount_expended,cluster_name,G4682))))</f>
        <v/>
      </c>
      <c r="L4682" s="8" t="n"/>
      <c r="M4682" s="7" t="n"/>
      <c r="N4682" s="8" t="n"/>
      <c r="O4682" s="7" t="n"/>
      <c r="P4682" s="7" t="n"/>
      <c r="Q4682" s="8" t="n"/>
      <c r="R4682" s="9" t="n"/>
      <c r="S4682" s="8" t="n"/>
      <c r="T4682" s="8" t="n"/>
      <c r="U4682" s="8" t="n"/>
      <c r="V4682" s="11">
        <f>IF(OR(B4682="",C4682=""),"",CONCATENATE(B4682,".",C4682))</f>
        <v/>
      </c>
      <c r="W4682" s="6">
        <f>UPPER(TRIM(H4682))</f>
        <v/>
      </c>
      <c r="X4682" s="6">
        <f>UPPER(TRIM(I4682))</f>
        <v/>
      </c>
      <c r="Y4682" s="6">
        <f>IF(V4682&lt;&gt;"",IFERROR(INDEX(federal_program_name_lookup,MATCH(V4682,aln_lookup,0)),""),"")</f>
        <v/>
      </c>
    </row>
    <row r="4683">
      <c r="A4683" s="6">
        <f>IF(B4683&lt;&gt;"", "AWARD-"&amp;TEXT(ROW()-1,"00000"), "")</f>
        <v/>
      </c>
      <c r="B4683" s="7" t="n"/>
      <c r="C4683" s="7" t="n"/>
      <c r="D4683" s="7" t="n"/>
      <c r="E4683" s="8" t="n"/>
      <c r="F4683" s="9" t="n"/>
      <c r="G4683" s="8" t="n"/>
      <c r="H4683" s="8" t="n"/>
      <c r="I4683" s="8" t="n"/>
      <c r="J4683" s="10">
        <f>IF(A4683="",0,SUMIFS(amount_expended,cfda_key,V4683))</f>
        <v/>
      </c>
      <c r="K4683" s="10">
        <f>IF(G4683="OTHER CLUSTER NOT LISTED ABOVE",SUMIFS(amount_expended,uniform_other_cluster_name,X4683), IF(AND(OR(G4683="N/A",G4683=""),H4683=""),0,IF(G4683="STATE CLUSTER",SUMIFS(amount_expended,uniform_state_cluster_name,W4683),SUMIFS(amount_expended,cluster_name,G4683))))</f>
        <v/>
      </c>
      <c r="L4683" s="8" t="n"/>
      <c r="M4683" s="7" t="n"/>
      <c r="N4683" s="8" t="n"/>
      <c r="O4683" s="7" t="n"/>
      <c r="P4683" s="7" t="n"/>
      <c r="Q4683" s="8" t="n"/>
      <c r="R4683" s="9" t="n"/>
      <c r="S4683" s="8" t="n"/>
      <c r="T4683" s="8" t="n"/>
      <c r="U4683" s="8" t="n"/>
      <c r="V4683" s="11">
        <f>IF(OR(B4683="",C4683=""),"",CONCATENATE(B4683,".",C4683))</f>
        <v/>
      </c>
      <c r="W4683" s="6">
        <f>UPPER(TRIM(H4683))</f>
        <v/>
      </c>
      <c r="X4683" s="6">
        <f>UPPER(TRIM(I4683))</f>
        <v/>
      </c>
      <c r="Y4683" s="6">
        <f>IF(V4683&lt;&gt;"",IFERROR(INDEX(federal_program_name_lookup,MATCH(V4683,aln_lookup,0)),""),"")</f>
        <v/>
      </c>
    </row>
    <row r="4684">
      <c r="A4684" s="6">
        <f>IF(B4684&lt;&gt;"", "AWARD-"&amp;TEXT(ROW()-1,"00000"), "")</f>
        <v/>
      </c>
      <c r="B4684" s="7" t="n"/>
      <c r="C4684" s="7" t="n"/>
      <c r="D4684" s="7" t="n"/>
      <c r="E4684" s="8" t="n"/>
      <c r="F4684" s="9" t="n"/>
      <c r="G4684" s="8" t="n"/>
      <c r="H4684" s="8" t="n"/>
      <c r="I4684" s="8" t="n"/>
      <c r="J4684" s="10">
        <f>IF(A4684="",0,SUMIFS(amount_expended,cfda_key,V4684))</f>
        <v/>
      </c>
      <c r="K4684" s="10">
        <f>IF(G4684="OTHER CLUSTER NOT LISTED ABOVE",SUMIFS(amount_expended,uniform_other_cluster_name,X4684), IF(AND(OR(G4684="N/A",G4684=""),H4684=""),0,IF(G4684="STATE CLUSTER",SUMIFS(amount_expended,uniform_state_cluster_name,W4684),SUMIFS(amount_expended,cluster_name,G4684))))</f>
        <v/>
      </c>
      <c r="L4684" s="8" t="n"/>
      <c r="M4684" s="7" t="n"/>
      <c r="N4684" s="8" t="n"/>
      <c r="O4684" s="7" t="n"/>
      <c r="P4684" s="7" t="n"/>
      <c r="Q4684" s="8" t="n"/>
      <c r="R4684" s="9" t="n"/>
      <c r="S4684" s="8" t="n"/>
      <c r="T4684" s="8" t="n"/>
      <c r="U4684" s="8" t="n"/>
      <c r="V4684" s="11">
        <f>IF(OR(B4684="",C4684=""),"",CONCATENATE(B4684,".",C4684))</f>
        <v/>
      </c>
      <c r="W4684" s="6">
        <f>UPPER(TRIM(H4684))</f>
        <v/>
      </c>
      <c r="X4684" s="6">
        <f>UPPER(TRIM(I4684))</f>
        <v/>
      </c>
      <c r="Y4684" s="6">
        <f>IF(V4684&lt;&gt;"",IFERROR(INDEX(federal_program_name_lookup,MATCH(V4684,aln_lookup,0)),""),"")</f>
        <v/>
      </c>
    </row>
    <row r="4685">
      <c r="A4685" s="6">
        <f>IF(B4685&lt;&gt;"", "AWARD-"&amp;TEXT(ROW()-1,"00000"), "")</f>
        <v/>
      </c>
      <c r="B4685" s="7" t="n"/>
      <c r="C4685" s="7" t="n"/>
      <c r="D4685" s="7" t="n"/>
      <c r="E4685" s="8" t="n"/>
      <c r="F4685" s="9" t="n"/>
      <c r="G4685" s="8" t="n"/>
      <c r="H4685" s="8" t="n"/>
      <c r="I4685" s="8" t="n"/>
      <c r="J4685" s="10">
        <f>IF(A4685="",0,SUMIFS(amount_expended,cfda_key,V4685))</f>
        <v/>
      </c>
      <c r="K4685" s="10">
        <f>IF(G4685="OTHER CLUSTER NOT LISTED ABOVE",SUMIFS(amount_expended,uniform_other_cluster_name,X4685), IF(AND(OR(G4685="N/A",G4685=""),H4685=""),0,IF(G4685="STATE CLUSTER",SUMIFS(amount_expended,uniform_state_cluster_name,W4685),SUMIFS(amount_expended,cluster_name,G4685))))</f>
        <v/>
      </c>
      <c r="L4685" s="8" t="n"/>
      <c r="M4685" s="7" t="n"/>
      <c r="N4685" s="8" t="n"/>
      <c r="O4685" s="7" t="n"/>
      <c r="P4685" s="7" t="n"/>
      <c r="Q4685" s="8" t="n"/>
      <c r="R4685" s="9" t="n"/>
      <c r="S4685" s="8" t="n"/>
      <c r="T4685" s="8" t="n"/>
      <c r="U4685" s="8" t="n"/>
      <c r="V4685" s="11">
        <f>IF(OR(B4685="",C4685=""),"",CONCATENATE(B4685,".",C4685))</f>
        <v/>
      </c>
      <c r="W4685" s="6">
        <f>UPPER(TRIM(H4685))</f>
        <v/>
      </c>
      <c r="X4685" s="6">
        <f>UPPER(TRIM(I4685))</f>
        <v/>
      </c>
      <c r="Y4685" s="6">
        <f>IF(V4685&lt;&gt;"",IFERROR(INDEX(federal_program_name_lookup,MATCH(V4685,aln_lookup,0)),""),"")</f>
        <v/>
      </c>
    </row>
    <row r="4686">
      <c r="A4686" s="6">
        <f>IF(B4686&lt;&gt;"", "AWARD-"&amp;TEXT(ROW()-1,"00000"), "")</f>
        <v/>
      </c>
      <c r="B4686" s="7" t="n"/>
      <c r="C4686" s="7" t="n"/>
      <c r="D4686" s="7" t="n"/>
      <c r="E4686" s="8" t="n"/>
      <c r="F4686" s="9" t="n"/>
      <c r="G4686" s="8" t="n"/>
      <c r="H4686" s="8" t="n"/>
      <c r="I4686" s="8" t="n"/>
      <c r="J4686" s="10">
        <f>IF(A4686="",0,SUMIFS(amount_expended,cfda_key,V4686))</f>
        <v/>
      </c>
      <c r="K4686" s="10">
        <f>IF(G4686="OTHER CLUSTER NOT LISTED ABOVE",SUMIFS(amount_expended,uniform_other_cluster_name,X4686), IF(AND(OR(G4686="N/A",G4686=""),H4686=""),0,IF(G4686="STATE CLUSTER",SUMIFS(amount_expended,uniform_state_cluster_name,W4686),SUMIFS(amount_expended,cluster_name,G4686))))</f>
        <v/>
      </c>
      <c r="L4686" s="8" t="n"/>
      <c r="M4686" s="7" t="n"/>
      <c r="N4686" s="8" t="n"/>
      <c r="O4686" s="7" t="n"/>
      <c r="P4686" s="7" t="n"/>
      <c r="Q4686" s="8" t="n"/>
      <c r="R4686" s="9" t="n"/>
      <c r="S4686" s="8" t="n"/>
      <c r="T4686" s="8" t="n"/>
      <c r="U4686" s="8" t="n"/>
      <c r="V4686" s="11">
        <f>IF(OR(B4686="",C4686=""),"",CONCATENATE(B4686,".",C4686))</f>
        <v/>
      </c>
      <c r="W4686" s="6">
        <f>UPPER(TRIM(H4686))</f>
        <v/>
      </c>
      <c r="X4686" s="6">
        <f>UPPER(TRIM(I4686))</f>
        <v/>
      </c>
      <c r="Y4686" s="6">
        <f>IF(V4686&lt;&gt;"",IFERROR(INDEX(federal_program_name_lookup,MATCH(V4686,aln_lookup,0)),""),"")</f>
        <v/>
      </c>
    </row>
    <row r="4687">
      <c r="A4687" s="6">
        <f>IF(B4687&lt;&gt;"", "AWARD-"&amp;TEXT(ROW()-1,"00000"), "")</f>
        <v/>
      </c>
      <c r="B4687" s="7" t="n"/>
      <c r="C4687" s="7" t="n"/>
      <c r="D4687" s="7" t="n"/>
      <c r="E4687" s="8" t="n"/>
      <c r="F4687" s="9" t="n"/>
      <c r="G4687" s="8" t="n"/>
      <c r="H4687" s="8" t="n"/>
      <c r="I4687" s="8" t="n"/>
      <c r="J4687" s="10">
        <f>IF(A4687="",0,SUMIFS(amount_expended,cfda_key,V4687))</f>
        <v/>
      </c>
      <c r="K4687" s="10">
        <f>IF(G4687="OTHER CLUSTER NOT LISTED ABOVE",SUMIFS(amount_expended,uniform_other_cluster_name,X4687), IF(AND(OR(G4687="N/A",G4687=""),H4687=""),0,IF(G4687="STATE CLUSTER",SUMIFS(amount_expended,uniform_state_cluster_name,W4687),SUMIFS(amount_expended,cluster_name,G4687))))</f>
        <v/>
      </c>
      <c r="L4687" s="8" t="n"/>
      <c r="M4687" s="7" t="n"/>
      <c r="N4687" s="8" t="n"/>
      <c r="O4687" s="7" t="n"/>
      <c r="P4687" s="7" t="n"/>
      <c r="Q4687" s="8" t="n"/>
      <c r="R4687" s="9" t="n"/>
      <c r="S4687" s="8" t="n"/>
      <c r="T4687" s="8" t="n"/>
      <c r="U4687" s="8" t="n"/>
      <c r="V4687" s="11">
        <f>IF(OR(B4687="",C4687=""),"",CONCATENATE(B4687,".",C4687))</f>
        <v/>
      </c>
      <c r="W4687" s="6">
        <f>UPPER(TRIM(H4687))</f>
        <v/>
      </c>
      <c r="X4687" s="6">
        <f>UPPER(TRIM(I4687))</f>
        <v/>
      </c>
      <c r="Y4687" s="6">
        <f>IF(V4687&lt;&gt;"",IFERROR(INDEX(federal_program_name_lookup,MATCH(V4687,aln_lookup,0)),""),"")</f>
        <v/>
      </c>
    </row>
    <row r="4688">
      <c r="A4688" s="6">
        <f>IF(B4688&lt;&gt;"", "AWARD-"&amp;TEXT(ROW()-1,"00000"), "")</f>
        <v/>
      </c>
      <c r="B4688" s="7" t="n"/>
      <c r="C4688" s="7" t="n"/>
      <c r="D4688" s="7" t="n"/>
      <c r="E4688" s="8" t="n"/>
      <c r="F4688" s="9" t="n"/>
      <c r="G4688" s="8" t="n"/>
      <c r="H4688" s="8" t="n"/>
      <c r="I4688" s="8" t="n"/>
      <c r="J4688" s="10">
        <f>IF(A4688="",0,SUMIFS(amount_expended,cfda_key,V4688))</f>
        <v/>
      </c>
      <c r="K4688" s="10">
        <f>IF(G4688="OTHER CLUSTER NOT LISTED ABOVE",SUMIFS(amount_expended,uniform_other_cluster_name,X4688), IF(AND(OR(G4688="N/A",G4688=""),H4688=""),0,IF(G4688="STATE CLUSTER",SUMIFS(amount_expended,uniform_state_cluster_name,W4688),SUMIFS(amount_expended,cluster_name,G4688))))</f>
        <v/>
      </c>
      <c r="L4688" s="8" t="n"/>
      <c r="M4688" s="7" t="n"/>
      <c r="N4688" s="8" t="n"/>
      <c r="O4688" s="7" t="n"/>
      <c r="P4688" s="7" t="n"/>
      <c r="Q4688" s="8" t="n"/>
      <c r="R4688" s="9" t="n"/>
      <c r="S4688" s="8" t="n"/>
      <c r="T4688" s="8" t="n"/>
      <c r="U4688" s="8" t="n"/>
      <c r="V4688" s="11">
        <f>IF(OR(B4688="",C4688=""),"",CONCATENATE(B4688,".",C4688))</f>
        <v/>
      </c>
      <c r="W4688" s="6">
        <f>UPPER(TRIM(H4688))</f>
        <v/>
      </c>
      <c r="X4688" s="6">
        <f>UPPER(TRIM(I4688))</f>
        <v/>
      </c>
      <c r="Y4688" s="6">
        <f>IF(V4688&lt;&gt;"",IFERROR(INDEX(federal_program_name_lookup,MATCH(V4688,aln_lookup,0)),""),"")</f>
        <v/>
      </c>
    </row>
    <row r="4689">
      <c r="A4689" s="6">
        <f>IF(B4689&lt;&gt;"", "AWARD-"&amp;TEXT(ROW()-1,"00000"), "")</f>
        <v/>
      </c>
      <c r="B4689" s="7" t="n"/>
      <c r="C4689" s="7" t="n"/>
      <c r="D4689" s="7" t="n"/>
      <c r="E4689" s="8" t="n"/>
      <c r="F4689" s="9" t="n"/>
      <c r="G4689" s="8" t="n"/>
      <c r="H4689" s="8" t="n"/>
      <c r="I4689" s="8" t="n"/>
      <c r="J4689" s="10">
        <f>IF(A4689="",0,SUMIFS(amount_expended,cfda_key,V4689))</f>
        <v/>
      </c>
      <c r="K4689" s="10">
        <f>IF(G4689="OTHER CLUSTER NOT LISTED ABOVE",SUMIFS(amount_expended,uniform_other_cluster_name,X4689), IF(AND(OR(G4689="N/A",G4689=""),H4689=""),0,IF(G4689="STATE CLUSTER",SUMIFS(amount_expended,uniform_state_cluster_name,W4689),SUMIFS(amount_expended,cluster_name,G4689))))</f>
        <v/>
      </c>
      <c r="L4689" s="8" t="n"/>
      <c r="M4689" s="7" t="n"/>
      <c r="N4689" s="8" t="n"/>
      <c r="O4689" s="7" t="n"/>
      <c r="P4689" s="7" t="n"/>
      <c r="Q4689" s="8" t="n"/>
      <c r="R4689" s="9" t="n"/>
      <c r="S4689" s="8" t="n"/>
      <c r="T4689" s="8" t="n"/>
      <c r="U4689" s="8" t="n"/>
      <c r="V4689" s="11">
        <f>IF(OR(B4689="",C4689=""),"",CONCATENATE(B4689,".",C4689))</f>
        <v/>
      </c>
      <c r="W4689" s="6">
        <f>UPPER(TRIM(H4689))</f>
        <v/>
      </c>
      <c r="X4689" s="6">
        <f>UPPER(TRIM(I4689))</f>
        <v/>
      </c>
      <c r="Y4689" s="6">
        <f>IF(V4689&lt;&gt;"",IFERROR(INDEX(federal_program_name_lookup,MATCH(V4689,aln_lookup,0)),""),"")</f>
        <v/>
      </c>
    </row>
    <row r="4690">
      <c r="A4690" s="6">
        <f>IF(B4690&lt;&gt;"", "AWARD-"&amp;TEXT(ROW()-1,"00000"), "")</f>
        <v/>
      </c>
      <c r="B4690" s="7" t="n"/>
      <c r="C4690" s="7" t="n"/>
      <c r="D4690" s="7" t="n"/>
      <c r="E4690" s="8" t="n"/>
      <c r="F4690" s="9" t="n"/>
      <c r="G4690" s="8" t="n"/>
      <c r="H4690" s="8" t="n"/>
      <c r="I4690" s="8" t="n"/>
      <c r="J4690" s="10">
        <f>IF(A4690="",0,SUMIFS(amount_expended,cfda_key,V4690))</f>
        <v/>
      </c>
      <c r="K4690" s="10">
        <f>IF(G4690="OTHER CLUSTER NOT LISTED ABOVE",SUMIFS(amount_expended,uniform_other_cluster_name,X4690), IF(AND(OR(G4690="N/A",G4690=""),H4690=""),0,IF(G4690="STATE CLUSTER",SUMIFS(amount_expended,uniform_state_cluster_name,W4690),SUMIFS(amount_expended,cluster_name,G4690))))</f>
        <v/>
      </c>
      <c r="L4690" s="8" t="n"/>
      <c r="M4690" s="7" t="n"/>
      <c r="N4690" s="8" t="n"/>
      <c r="O4690" s="7" t="n"/>
      <c r="P4690" s="7" t="n"/>
      <c r="Q4690" s="8" t="n"/>
      <c r="R4690" s="9" t="n"/>
      <c r="S4690" s="8" t="n"/>
      <c r="T4690" s="8" t="n"/>
      <c r="U4690" s="8" t="n"/>
      <c r="V4690" s="11">
        <f>IF(OR(B4690="",C4690=""),"",CONCATENATE(B4690,".",C4690))</f>
        <v/>
      </c>
      <c r="W4690" s="6">
        <f>UPPER(TRIM(H4690))</f>
        <v/>
      </c>
      <c r="X4690" s="6">
        <f>UPPER(TRIM(I4690))</f>
        <v/>
      </c>
      <c r="Y4690" s="6">
        <f>IF(V4690&lt;&gt;"",IFERROR(INDEX(federal_program_name_lookup,MATCH(V4690,aln_lookup,0)),""),"")</f>
        <v/>
      </c>
    </row>
    <row r="4691">
      <c r="A4691" s="6">
        <f>IF(B4691&lt;&gt;"", "AWARD-"&amp;TEXT(ROW()-1,"00000"), "")</f>
        <v/>
      </c>
      <c r="B4691" s="7" t="n"/>
      <c r="C4691" s="7" t="n"/>
      <c r="D4691" s="7" t="n"/>
      <c r="E4691" s="8" t="n"/>
      <c r="F4691" s="9" t="n"/>
      <c r="G4691" s="8" t="n"/>
      <c r="H4691" s="8" t="n"/>
      <c r="I4691" s="8" t="n"/>
      <c r="J4691" s="10">
        <f>IF(A4691="",0,SUMIFS(amount_expended,cfda_key,V4691))</f>
        <v/>
      </c>
      <c r="K4691" s="10">
        <f>IF(G4691="OTHER CLUSTER NOT LISTED ABOVE",SUMIFS(amount_expended,uniform_other_cluster_name,X4691), IF(AND(OR(G4691="N/A",G4691=""),H4691=""),0,IF(G4691="STATE CLUSTER",SUMIFS(amount_expended,uniform_state_cluster_name,W4691),SUMIFS(amount_expended,cluster_name,G4691))))</f>
        <v/>
      </c>
      <c r="L4691" s="8" t="n"/>
      <c r="M4691" s="7" t="n"/>
      <c r="N4691" s="8" t="n"/>
      <c r="O4691" s="7" t="n"/>
      <c r="P4691" s="7" t="n"/>
      <c r="Q4691" s="8" t="n"/>
      <c r="R4691" s="9" t="n"/>
      <c r="S4691" s="8" t="n"/>
      <c r="T4691" s="8" t="n"/>
      <c r="U4691" s="8" t="n"/>
      <c r="V4691" s="11">
        <f>IF(OR(B4691="",C4691=""),"",CONCATENATE(B4691,".",C4691))</f>
        <v/>
      </c>
      <c r="W4691" s="6">
        <f>UPPER(TRIM(H4691))</f>
        <v/>
      </c>
      <c r="X4691" s="6">
        <f>UPPER(TRIM(I4691))</f>
        <v/>
      </c>
      <c r="Y4691" s="6">
        <f>IF(V4691&lt;&gt;"",IFERROR(INDEX(federal_program_name_lookup,MATCH(V4691,aln_lookup,0)),""),"")</f>
        <v/>
      </c>
    </row>
    <row r="4692">
      <c r="A4692" s="6">
        <f>IF(B4692&lt;&gt;"", "AWARD-"&amp;TEXT(ROW()-1,"00000"), "")</f>
        <v/>
      </c>
      <c r="B4692" s="7" t="n"/>
      <c r="C4692" s="7" t="n"/>
      <c r="D4692" s="7" t="n"/>
      <c r="E4692" s="8" t="n"/>
      <c r="F4692" s="9" t="n"/>
      <c r="G4692" s="8" t="n"/>
      <c r="H4692" s="8" t="n"/>
      <c r="I4692" s="8" t="n"/>
      <c r="J4692" s="10">
        <f>IF(A4692="",0,SUMIFS(amount_expended,cfda_key,V4692))</f>
        <v/>
      </c>
      <c r="K4692" s="10">
        <f>IF(G4692="OTHER CLUSTER NOT LISTED ABOVE",SUMIFS(amount_expended,uniform_other_cluster_name,X4692), IF(AND(OR(G4692="N/A",G4692=""),H4692=""),0,IF(G4692="STATE CLUSTER",SUMIFS(amount_expended,uniform_state_cluster_name,W4692),SUMIFS(amount_expended,cluster_name,G4692))))</f>
        <v/>
      </c>
      <c r="L4692" s="8" t="n"/>
      <c r="M4692" s="7" t="n"/>
      <c r="N4692" s="8" t="n"/>
      <c r="O4692" s="7" t="n"/>
      <c r="P4692" s="7" t="n"/>
      <c r="Q4692" s="8" t="n"/>
      <c r="R4692" s="9" t="n"/>
      <c r="S4692" s="8" t="n"/>
      <c r="T4692" s="8" t="n"/>
      <c r="U4692" s="8" t="n"/>
      <c r="V4692" s="11">
        <f>IF(OR(B4692="",C4692=""),"",CONCATENATE(B4692,".",C4692))</f>
        <v/>
      </c>
      <c r="W4692" s="6">
        <f>UPPER(TRIM(H4692))</f>
        <v/>
      </c>
      <c r="X4692" s="6">
        <f>UPPER(TRIM(I4692))</f>
        <v/>
      </c>
      <c r="Y4692" s="6">
        <f>IF(V4692&lt;&gt;"",IFERROR(INDEX(federal_program_name_lookup,MATCH(V4692,aln_lookup,0)),""),"")</f>
        <v/>
      </c>
    </row>
    <row r="4693">
      <c r="A4693" s="6">
        <f>IF(B4693&lt;&gt;"", "AWARD-"&amp;TEXT(ROW()-1,"00000"), "")</f>
        <v/>
      </c>
      <c r="B4693" s="7" t="n"/>
      <c r="C4693" s="7" t="n"/>
      <c r="D4693" s="7" t="n"/>
      <c r="E4693" s="8" t="n"/>
      <c r="F4693" s="9" t="n"/>
      <c r="G4693" s="8" t="n"/>
      <c r="H4693" s="8" t="n"/>
      <c r="I4693" s="8" t="n"/>
      <c r="J4693" s="10">
        <f>IF(A4693="",0,SUMIFS(amount_expended,cfda_key,V4693))</f>
        <v/>
      </c>
      <c r="K4693" s="10">
        <f>IF(G4693="OTHER CLUSTER NOT LISTED ABOVE",SUMIFS(amount_expended,uniform_other_cluster_name,X4693), IF(AND(OR(G4693="N/A",G4693=""),H4693=""),0,IF(G4693="STATE CLUSTER",SUMIFS(amount_expended,uniform_state_cluster_name,W4693),SUMIFS(amount_expended,cluster_name,G4693))))</f>
        <v/>
      </c>
      <c r="L4693" s="8" t="n"/>
      <c r="M4693" s="7" t="n"/>
      <c r="N4693" s="8" t="n"/>
      <c r="O4693" s="7" t="n"/>
      <c r="P4693" s="7" t="n"/>
      <c r="Q4693" s="8" t="n"/>
      <c r="R4693" s="9" t="n"/>
      <c r="S4693" s="8" t="n"/>
      <c r="T4693" s="8" t="n"/>
      <c r="U4693" s="8" t="n"/>
      <c r="V4693" s="11">
        <f>IF(OR(B4693="",C4693=""),"",CONCATENATE(B4693,".",C4693))</f>
        <v/>
      </c>
      <c r="W4693" s="6">
        <f>UPPER(TRIM(H4693))</f>
        <v/>
      </c>
      <c r="X4693" s="6">
        <f>UPPER(TRIM(I4693))</f>
        <v/>
      </c>
      <c r="Y4693" s="6">
        <f>IF(V4693&lt;&gt;"",IFERROR(INDEX(federal_program_name_lookup,MATCH(V4693,aln_lookup,0)),""),"")</f>
        <v/>
      </c>
    </row>
    <row r="4694">
      <c r="A4694" s="6">
        <f>IF(B4694&lt;&gt;"", "AWARD-"&amp;TEXT(ROW()-1,"00000"), "")</f>
        <v/>
      </c>
      <c r="B4694" s="7" t="n"/>
      <c r="C4694" s="7" t="n"/>
      <c r="D4694" s="7" t="n"/>
      <c r="E4694" s="8" t="n"/>
      <c r="F4694" s="9" t="n"/>
      <c r="G4694" s="8" t="n"/>
      <c r="H4694" s="8" t="n"/>
      <c r="I4694" s="8" t="n"/>
      <c r="J4694" s="10">
        <f>IF(A4694="",0,SUMIFS(amount_expended,cfda_key,V4694))</f>
        <v/>
      </c>
      <c r="K4694" s="10">
        <f>IF(G4694="OTHER CLUSTER NOT LISTED ABOVE",SUMIFS(amount_expended,uniform_other_cluster_name,X4694), IF(AND(OR(G4694="N/A",G4694=""),H4694=""),0,IF(G4694="STATE CLUSTER",SUMIFS(amount_expended,uniform_state_cluster_name,W4694),SUMIFS(amount_expended,cluster_name,G4694))))</f>
        <v/>
      </c>
      <c r="L4694" s="8" t="n"/>
      <c r="M4694" s="7" t="n"/>
      <c r="N4694" s="8" t="n"/>
      <c r="O4694" s="7" t="n"/>
      <c r="P4694" s="7" t="n"/>
      <c r="Q4694" s="8" t="n"/>
      <c r="R4694" s="9" t="n"/>
      <c r="S4694" s="8" t="n"/>
      <c r="T4694" s="8" t="n"/>
      <c r="U4694" s="8" t="n"/>
      <c r="V4694" s="11">
        <f>IF(OR(B4694="",C4694=""),"",CONCATENATE(B4694,".",C4694))</f>
        <v/>
      </c>
      <c r="W4694" s="6">
        <f>UPPER(TRIM(H4694))</f>
        <v/>
      </c>
      <c r="X4694" s="6">
        <f>UPPER(TRIM(I4694))</f>
        <v/>
      </c>
      <c r="Y4694" s="6">
        <f>IF(V4694&lt;&gt;"",IFERROR(INDEX(federal_program_name_lookup,MATCH(V4694,aln_lookup,0)),""),"")</f>
        <v/>
      </c>
    </row>
    <row r="4695">
      <c r="A4695" s="6">
        <f>IF(B4695&lt;&gt;"", "AWARD-"&amp;TEXT(ROW()-1,"00000"), "")</f>
        <v/>
      </c>
      <c r="B4695" s="7" t="n"/>
      <c r="C4695" s="7" t="n"/>
      <c r="D4695" s="7" t="n"/>
      <c r="E4695" s="8" t="n"/>
      <c r="F4695" s="9" t="n"/>
      <c r="G4695" s="8" t="n"/>
      <c r="H4695" s="8" t="n"/>
      <c r="I4695" s="8" t="n"/>
      <c r="J4695" s="10">
        <f>IF(A4695="",0,SUMIFS(amount_expended,cfda_key,V4695))</f>
        <v/>
      </c>
      <c r="K4695" s="10">
        <f>IF(G4695="OTHER CLUSTER NOT LISTED ABOVE",SUMIFS(amount_expended,uniform_other_cluster_name,X4695), IF(AND(OR(G4695="N/A",G4695=""),H4695=""),0,IF(G4695="STATE CLUSTER",SUMIFS(amount_expended,uniform_state_cluster_name,W4695),SUMIFS(amount_expended,cluster_name,G4695))))</f>
        <v/>
      </c>
      <c r="L4695" s="8" t="n"/>
      <c r="M4695" s="7" t="n"/>
      <c r="N4695" s="8" t="n"/>
      <c r="O4695" s="7" t="n"/>
      <c r="P4695" s="7" t="n"/>
      <c r="Q4695" s="8" t="n"/>
      <c r="R4695" s="9" t="n"/>
      <c r="S4695" s="8" t="n"/>
      <c r="T4695" s="8" t="n"/>
      <c r="U4695" s="8" t="n"/>
      <c r="V4695" s="11">
        <f>IF(OR(B4695="",C4695=""),"",CONCATENATE(B4695,".",C4695))</f>
        <v/>
      </c>
      <c r="W4695" s="6">
        <f>UPPER(TRIM(H4695))</f>
        <v/>
      </c>
      <c r="X4695" s="6">
        <f>UPPER(TRIM(I4695))</f>
        <v/>
      </c>
      <c r="Y4695" s="6">
        <f>IF(V4695&lt;&gt;"",IFERROR(INDEX(federal_program_name_lookup,MATCH(V4695,aln_lookup,0)),""),"")</f>
        <v/>
      </c>
    </row>
    <row r="4696">
      <c r="A4696" s="6">
        <f>IF(B4696&lt;&gt;"", "AWARD-"&amp;TEXT(ROW()-1,"00000"), "")</f>
        <v/>
      </c>
      <c r="B4696" s="7" t="n"/>
      <c r="C4696" s="7" t="n"/>
      <c r="D4696" s="7" t="n"/>
      <c r="E4696" s="8" t="n"/>
      <c r="F4696" s="9" t="n"/>
      <c r="G4696" s="8" t="n"/>
      <c r="H4696" s="8" t="n"/>
      <c r="I4696" s="8" t="n"/>
      <c r="J4696" s="10">
        <f>IF(A4696="",0,SUMIFS(amount_expended,cfda_key,V4696))</f>
        <v/>
      </c>
      <c r="K4696" s="10">
        <f>IF(G4696="OTHER CLUSTER NOT LISTED ABOVE",SUMIFS(amount_expended,uniform_other_cluster_name,X4696), IF(AND(OR(G4696="N/A",G4696=""),H4696=""),0,IF(G4696="STATE CLUSTER",SUMIFS(amount_expended,uniform_state_cluster_name,W4696),SUMIFS(amount_expended,cluster_name,G4696))))</f>
        <v/>
      </c>
      <c r="L4696" s="8" t="n"/>
      <c r="M4696" s="7" t="n"/>
      <c r="N4696" s="8" t="n"/>
      <c r="O4696" s="7" t="n"/>
      <c r="P4696" s="7" t="n"/>
      <c r="Q4696" s="8" t="n"/>
      <c r="R4696" s="9" t="n"/>
      <c r="S4696" s="8" t="n"/>
      <c r="T4696" s="8" t="n"/>
      <c r="U4696" s="8" t="n"/>
      <c r="V4696" s="11">
        <f>IF(OR(B4696="",C4696=""),"",CONCATENATE(B4696,".",C4696))</f>
        <v/>
      </c>
      <c r="W4696" s="6">
        <f>UPPER(TRIM(H4696))</f>
        <v/>
      </c>
      <c r="X4696" s="6">
        <f>UPPER(TRIM(I4696))</f>
        <v/>
      </c>
      <c r="Y4696" s="6">
        <f>IF(V4696&lt;&gt;"",IFERROR(INDEX(federal_program_name_lookup,MATCH(V4696,aln_lookup,0)),""),"")</f>
        <v/>
      </c>
    </row>
    <row r="4697">
      <c r="A4697" s="6">
        <f>IF(B4697&lt;&gt;"", "AWARD-"&amp;TEXT(ROW()-1,"00000"), "")</f>
        <v/>
      </c>
      <c r="B4697" s="7" t="n"/>
      <c r="C4697" s="7" t="n"/>
      <c r="D4697" s="7" t="n"/>
      <c r="E4697" s="8" t="n"/>
      <c r="F4697" s="9" t="n"/>
      <c r="G4697" s="8" t="n"/>
      <c r="H4697" s="8" t="n"/>
      <c r="I4697" s="8" t="n"/>
      <c r="J4697" s="10">
        <f>IF(A4697="",0,SUMIFS(amount_expended,cfda_key,V4697))</f>
        <v/>
      </c>
      <c r="K4697" s="10">
        <f>IF(G4697="OTHER CLUSTER NOT LISTED ABOVE",SUMIFS(amount_expended,uniform_other_cluster_name,X4697), IF(AND(OR(G4697="N/A",G4697=""),H4697=""),0,IF(G4697="STATE CLUSTER",SUMIFS(amount_expended,uniform_state_cluster_name,W4697),SUMIFS(amount_expended,cluster_name,G4697))))</f>
        <v/>
      </c>
      <c r="L4697" s="8" t="n"/>
      <c r="M4697" s="7" t="n"/>
      <c r="N4697" s="8" t="n"/>
      <c r="O4697" s="7" t="n"/>
      <c r="P4697" s="7" t="n"/>
      <c r="Q4697" s="8" t="n"/>
      <c r="R4697" s="9" t="n"/>
      <c r="S4697" s="8" t="n"/>
      <c r="T4697" s="8" t="n"/>
      <c r="U4697" s="8" t="n"/>
      <c r="V4697" s="11">
        <f>IF(OR(B4697="",C4697=""),"",CONCATENATE(B4697,".",C4697))</f>
        <v/>
      </c>
      <c r="W4697" s="6">
        <f>UPPER(TRIM(H4697))</f>
        <v/>
      </c>
      <c r="X4697" s="6">
        <f>UPPER(TRIM(I4697))</f>
        <v/>
      </c>
      <c r="Y4697" s="6">
        <f>IF(V4697&lt;&gt;"",IFERROR(INDEX(federal_program_name_lookup,MATCH(V4697,aln_lookup,0)),""),"")</f>
        <v/>
      </c>
    </row>
    <row r="4698">
      <c r="A4698" s="6">
        <f>IF(B4698&lt;&gt;"", "AWARD-"&amp;TEXT(ROW()-1,"00000"), "")</f>
        <v/>
      </c>
      <c r="B4698" s="7" t="n"/>
      <c r="C4698" s="7" t="n"/>
      <c r="D4698" s="7" t="n"/>
      <c r="E4698" s="8" t="n"/>
      <c r="F4698" s="9" t="n"/>
      <c r="G4698" s="8" t="n"/>
      <c r="H4698" s="8" t="n"/>
      <c r="I4698" s="8" t="n"/>
      <c r="J4698" s="10">
        <f>IF(A4698="",0,SUMIFS(amount_expended,cfda_key,V4698))</f>
        <v/>
      </c>
      <c r="K4698" s="10">
        <f>IF(G4698="OTHER CLUSTER NOT LISTED ABOVE",SUMIFS(amount_expended,uniform_other_cluster_name,X4698), IF(AND(OR(G4698="N/A",G4698=""),H4698=""),0,IF(G4698="STATE CLUSTER",SUMIFS(amount_expended,uniform_state_cluster_name,W4698),SUMIFS(amount_expended,cluster_name,G4698))))</f>
        <v/>
      </c>
      <c r="L4698" s="8" t="n"/>
      <c r="M4698" s="7" t="n"/>
      <c r="N4698" s="8" t="n"/>
      <c r="O4698" s="7" t="n"/>
      <c r="P4698" s="7" t="n"/>
      <c r="Q4698" s="8" t="n"/>
      <c r="R4698" s="9" t="n"/>
      <c r="S4698" s="8" t="n"/>
      <c r="T4698" s="8" t="n"/>
      <c r="U4698" s="8" t="n"/>
      <c r="V4698" s="11">
        <f>IF(OR(B4698="",C4698=""),"",CONCATENATE(B4698,".",C4698))</f>
        <v/>
      </c>
      <c r="W4698" s="6">
        <f>UPPER(TRIM(H4698))</f>
        <v/>
      </c>
      <c r="X4698" s="6">
        <f>UPPER(TRIM(I4698))</f>
        <v/>
      </c>
      <c r="Y4698" s="6">
        <f>IF(V4698&lt;&gt;"",IFERROR(INDEX(federal_program_name_lookup,MATCH(V4698,aln_lookup,0)),""),"")</f>
        <v/>
      </c>
    </row>
    <row r="4699">
      <c r="A4699" s="6">
        <f>IF(B4699&lt;&gt;"", "AWARD-"&amp;TEXT(ROW()-1,"00000"), "")</f>
        <v/>
      </c>
      <c r="B4699" s="7" t="n"/>
      <c r="C4699" s="7" t="n"/>
      <c r="D4699" s="7" t="n"/>
      <c r="E4699" s="8" t="n"/>
      <c r="F4699" s="9" t="n"/>
      <c r="G4699" s="8" t="n"/>
      <c r="H4699" s="8" t="n"/>
      <c r="I4699" s="8" t="n"/>
      <c r="J4699" s="10">
        <f>IF(A4699="",0,SUMIFS(amount_expended,cfda_key,V4699))</f>
        <v/>
      </c>
      <c r="K4699" s="10">
        <f>IF(G4699="OTHER CLUSTER NOT LISTED ABOVE",SUMIFS(amount_expended,uniform_other_cluster_name,X4699), IF(AND(OR(G4699="N/A",G4699=""),H4699=""),0,IF(G4699="STATE CLUSTER",SUMIFS(amount_expended,uniform_state_cluster_name,W4699),SUMIFS(amount_expended,cluster_name,G4699))))</f>
        <v/>
      </c>
      <c r="L4699" s="8" t="n"/>
      <c r="M4699" s="7" t="n"/>
      <c r="N4699" s="8" t="n"/>
      <c r="O4699" s="7" t="n"/>
      <c r="P4699" s="7" t="n"/>
      <c r="Q4699" s="8" t="n"/>
      <c r="R4699" s="9" t="n"/>
      <c r="S4699" s="8" t="n"/>
      <c r="T4699" s="8" t="n"/>
      <c r="U4699" s="8" t="n"/>
      <c r="V4699" s="11">
        <f>IF(OR(B4699="",C4699=""),"",CONCATENATE(B4699,".",C4699))</f>
        <v/>
      </c>
      <c r="W4699" s="6">
        <f>UPPER(TRIM(H4699))</f>
        <v/>
      </c>
      <c r="X4699" s="6">
        <f>UPPER(TRIM(I4699))</f>
        <v/>
      </c>
      <c r="Y4699" s="6">
        <f>IF(V4699&lt;&gt;"",IFERROR(INDEX(federal_program_name_lookup,MATCH(V4699,aln_lookup,0)),""),"")</f>
        <v/>
      </c>
    </row>
    <row r="4700">
      <c r="A4700" s="6">
        <f>IF(B4700&lt;&gt;"", "AWARD-"&amp;TEXT(ROW()-1,"00000"), "")</f>
        <v/>
      </c>
      <c r="B4700" s="7" t="n"/>
      <c r="C4700" s="7" t="n"/>
      <c r="D4700" s="7" t="n"/>
      <c r="E4700" s="8" t="n"/>
      <c r="F4700" s="9" t="n"/>
      <c r="G4700" s="8" t="n"/>
      <c r="H4700" s="8" t="n"/>
      <c r="I4700" s="8" t="n"/>
      <c r="J4700" s="10">
        <f>IF(A4700="",0,SUMIFS(amount_expended,cfda_key,V4700))</f>
        <v/>
      </c>
      <c r="K4700" s="10">
        <f>IF(G4700="OTHER CLUSTER NOT LISTED ABOVE",SUMIFS(amount_expended,uniform_other_cluster_name,X4700), IF(AND(OR(G4700="N/A",G4700=""),H4700=""),0,IF(G4700="STATE CLUSTER",SUMIFS(amount_expended,uniform_state_cluster_name,W4700),SUMIFS(amount_expended,cluster_name,G4700))))</f>
        <v/>
      </c>
      <c r="L4700" s="8" t="n"/>
      <c r="M4700" s="7" t="n"/>
      <c r="N4700" s="8" t="n"/>
      <c r="O4700" s="7" t="n"/>
      <c r="P4700" s="7" t="n"/>
      <c r="Q4700" s="8" t="n"/>
      <c r="R4700" s="9" t="n"/>
      <c r="S4700" s="8" t="n"/>
      <c r="T4700" s="8" t="n"/>
      <c r="U4700" s="8" t="n"/>
      <c r="V4700" s="11">
        <f>IF(OR(B4700="",C4700=""),"",CONCATENATE(B4700,".",C4700))</f>
        <v/>
      </c>
      <c r="W4700" s="6">
        <f>UPPER(TRIM(H4700))</f>
        <v/>
      </c>
      <c r="X4700" s="6">
        <f>UPPER(TRIM(I4700))</f>
        <v/>
      </c>
      <c r="Y4700" s="6">
        <f>IF(V4700&lt;&gt;"",IFERROR(INDEX(federal_program_name_lookup,MATCH(V4700,aln_lookup,0)),""),"")</f>
        <v/>
      </c>
    </row>
    <row r="4701">
      <c r="A4701" s="6">
        <f>IF(B4701&lt;&gt;"", "AWARD-"&amp;TEXT(ROW()-1,"00000"), "")</f>
        <v/>
      </c>
      <c r="B4701" s="7" t="n"/>
      <c r="C4701" s="7" t="n"/>
      <c r="D4701" s="7" t="n"/>
      <c r="E4701" s="8" t="n"/>
      <c r="F4701" s="9" t="n"/>
      <c r="G4701" s="8" t="n"/>
      <c r="H4701" s="8" t="n"/>
      <c r="I4701" s="8" t="n"/>
      <c r="J4701" s="10">
        <f>IF(A4701="",0,SUMIFS(amount_expended,cfda_key,V4701))</f>
        <v/>
      </c>
      <c r="K4701" s="10">
        <f>IF(G4701="OTHER CLUSTER NOT LISTED ABOVE",SUMIFS(amount_expended,uniform_other_cluster_name,X4701), IF(AND(OR(G4701="N/A",G4701=""),H4701=""),0,IF(G4701="STATE CLUSTER",SUMIFS(amount_expended,uniform_state_cluster_name,W4701),SUMIFS(amount_expended,cluster_name,G4701))))</f>
        <v/>
      </c>
      <c r="L4701" s="8" t="n"/>
      <c r="M4701" s="7" t="n"/>
      <c r="N4701" s="8" t="n"/>
      <c r="O4701" s="7" t="n"/>
      <c r="P4701" s="7" t="n"/>
      <c r="Q4701" s="8" t="n"/>
      <c r="R4701" s="9" t="n"/>
      <c r="S4701" s="8" t="n"/>
      <c r="T4701" s="8" t="n"/>
      <c r="U4701" s="8" t="n"/>
      <c r="V4701" s="11">
        <f>IF(OR(B4701="",C4701=""),"",CONCATENATE(B4701,".",C4701))</f>
        <v/>
      </c>
      <c r="W4701" s="6">
        <f>UPPER(TRIM(H4701))</f>
        <v/>
      </c>
      <c r="X4701" s="6">
        <f>UPPER(TRIM(I4701))</f>
        <v/>
      </c>
      <c r="Y4701" s="6">
        <f>IF(V4701&lt;&gt;"",IFERROR(INDEX(federal_program_name_lookup,MATCH(V4701,aln_lookup,0)),""),"")</f>
        <v/>
      </c>
    </row>
    <row r="4702">
      <c r="A4702" s="6">
        <f>IF(B4702&lt;&gt;"", "AWARD-"&amp;TEXT(ROW()-1,"00000"), "")</f>
        <v/>
      </c>
      <c r="B4702" s="7" t="n"/>
      <c r="C4702" s="7" t="n"/>
      <c r="D4702" s="7" t="n"/>
      <c r="E4702" s="8" t="n"/>
      <c r="F4702" s="9" t="n"/>
      <c r="G4702" s="8" t="n"/>
      <c r="H4702" s="8" t="n"/>
      <c r="I4702" s="8" t="n"/>
      <c r="J4702" s="10">
        <f>IF(A4702="",0,SUMIFS(amount_expended,cfda_key,V4702))</f>
        <v/>
      </c>
      <c r="K4702" s="10">
        <f>IF(G4702="OTHER CLUSTER NOT LISTED ABOVE",SUMIFS(amount_expended,uniform_other_cluster_name,X4702), IF(AND(OR(G4702="N/A",G4702=""),H4702=""),0,IF(G4702="STATE CLUSTER",SUMIFS(amount_expended,uniform_state_cluster_name,W4702),SUMIFS(amount_expended,cluster_name,G4702))))</f>
        <v/>
      </c>
      <c r="L4702" s="8" t="n"/>
      <c r="M4702" s="7" t="n"/>
      <c r="N4702" s="8" t="n"/>
      <c r="O4702" s="7" t="n"/>
      <c r="P4702" s="7" t="n"/>
      <c r="Q4702" s="8" t="n"/>
      <c r="R4702" s="9" t="n"/>
      <c r="S4702" s="8" t="n"/>
      <c r="T4702" s="8" t="n"/>
      <c r="U4702" s="8" t="n"/>
      <c r="V4702" s="11">
        <f>IF(OR(B4702="",C4702=""),"",CONCATENATE(B4702,".",C4702))</f>
        <v/>
      </c>
      <c r="W4702" s="6">
        <f>UPPER(TRIM(H4702))</f>
        <v/>
      </c>
      <c r="X4702" s="6">
        <f>UPPER(TRIM(I4702))</f>
        <v/>
      </c>
      <c r="Y4702" s="6">
        <f>IF(V4702&lt;&gt;"",IFERROR(INDEX(federal_program_name_lookup,MATCH(V4702,aln_lookup,0)),""),"")</f>
        <v/>
      </c>
    </row>
    <row r="4703">
      <c r="A4703" s="6">
        <f>IF(B4703&lt;&gt;"", "AWARD-"&amp;TEXT(ROW()-1,"00000"), "")</f>
        <v/>
      </c>
      <c r="B4703" s="7" t="n"/>
      <c r="C4703" s="7" t="n"/>
      <c r="D4703" s="7" t="n"/>
      <c r="E4703" s="8" t="n"/>
      <c r="F4703" s="9" t="n"/>
      <c r="G4703" s="8" t="n"/>
      <c r="H4703" s="8" t="n"/>
      <c r="I4703" s="8" t="n"/>
      <c r="J4703" s="10">
        <f>IF(A4703="",0,SUMIFS(amount_expended,cfda_key,V4703))</f>
        <v/>
      </c>
      <c r="K4703" s="10">
        <f>IF(G4703="OTHER CLUSTER NOT LISTED ABOVE",SUMIFS(amount_expended,uniform_other_cluster_name,X4703), IF(AND(OR(G4703="N/A",G4703=""),H4703=""),0,IF(G4703="STATE CLUSTER",SUMIFS(amount_expended,uniform_state_cluster_name,W4703),SUMIFS(amount_expended,cluster_name,G4703))))</f>
        <v/>
      </c>
      <c r="L4703" s="8" t="n"/>
      <c r="M4703" s="7" t="n"/>
      <c r="N4703" s="8" t="n"/>
      <c r="O4703" s="7" t="n"/>
      <c r="P4703" s="7" t="n"/>
      <c r="Q4703" s="8" t="n"/>
      <c r="R4703" s="9" t="n"/>
      <c r="S4703" s="8" t="n"/>
      <c r="T4703" s="8" t="n"/>
      <c r="U4703" s="8" t="n"/>
      <c r="V4703" s="11">
        <f>IF(OR(B4703="",C4703=""),"",CONCATENATE(B4703,".",C4703))</f>
        <v/>
      </c>
      <c r="W4703" s="6">
        <f>UPPER(TRIM(H4703))</f>
        <v/>
      </c>
      <c r="X4703" s="6">
        <f>UPPER(TRIM(I4703))</f>
        <v/>
      </c>
      <c r="Y4703" s="6">
        <f>IF(V4703&lt;&gt;"",IFERROR(INDEX(federal_program_name_lookup,MATCH(V4703,aln_lookup,0)),""),"")</f>
        <v/>
      </c>
    </row>
    <row r="4704">
      <c r="A4704" s="6">
        <f>IF(B4704&lt;&gt;"", "AWARD-"&amp;TEXT(ROW()-1,"00000"), "")</f>
        <v/>
      </c>
      <c r="B4704" s="7" t="n"/>
      <c r="C4704" s="7" t="n"/>
      <c r="D4704" s="7" t="n"/>
      <c r="E4704" s="8" t="n"/>
      <c r="F4704" s="9" t="n"/>
      <c r="G4704" s="8" t="n"/>
      <c r="H4704" s="8" t="n"/>
      <c r="I4704" s="8" t="n"/>
      <c r="J4704" s="10">
        <f>IF(A4704="",0,SUMIFS(amount_expended,cfda_key,V4704))</f>
        <v/>
      </c>
      <c r="K4704" s="10">
        <f>IF(G4704="OTHER CLUSTER NOT LISTED ABOVE",SUMIFS(amount_expended,uniform_other_cluster_name,X4704), IF(AND(OR(G4704="N/A",G4704=""),H4704=""),0,IF(G4704="STATE CLUSTER",SUMIFS(amount_expended,uniform_state_cluster_name,W4704),SUMIFS(amount_expended,cluster_name,G4704))))</f>
        <v/>
      </c>
      <c r="L4704" s="8" t="n"/>
      <c r="M4704" s="7" t="n"/>
      <c r="N4704" s="8" t="n"/>
      <c r="O4704" s="7" t="n"/>
      <c r="P4704" s="7" t="n"/>
      <c r="Q4704" s="8" t="n"/>
      <c r="R4704" s="9" t="n"/>
      <c r="S4704" s="8" t="n"/>
      <c r="T4704" s="8" t="n"/>
      <c r="U4704" s="8" t="n"/>
      <c r="V4704" s="11">
        <f>IF(OR(B4704="",C4704=""),"",CONCATENATE(B4704,".",C4704))</f>
        <v/>
      </c>
      <c r="W4704" s="6">
        <f>UPPER(TRIM(H4704))</f>
        <v/>
      </c>
      <c r="X4704" s="6">
        <f>UPPER(TRIM(I4704))</f>
        <v/>
      </c>
      <c r="Y4704" s="6">
        <f>IF(V4704&lt;&gt;"",IFERROR(INDEX(federal_program_name_lookup,MATCH(V4704,aln_lookup,0)),""),"")</f>
        <v/>
      </c>
    </row>
    <row r="4705">
      <c r="A4705" s="6">
        <f>IF(B4705&lt;&gt;"", "AWARD-"&amp;TEXT(ROW()-1,"00000"), "")</f>
        <v/>
      </c>
      <c r="B4705" s="7" t="n"/>
      <c r="C4705" s="7" t="n"/>
      <c r="D4705" s="7" t="n"/>
      <c r="E4705" s="8" t="n"/>
      <c r="F4705" s="9" t="n"/>
      <c r="G4705" s="8" t="n"/>
      <c r="H4705" s="8" t="n"/>
      <c r="I4705" s="8" t="n"/>
      <c r="J4705" s="10">
        <f>IF(A4705="",0,SUMIFS(amount_expended,cfda_key,V4705))</f>
        <v/>
      </c>
      <c r="K4705" s="10">
        <f>IF(G4705="OTHER CLUSTER NOT LISTED ABOVE",SUMIFS(amount_expended,uniform_other_cluster_name,X4705), IF(AND(OR(G4705="N/A",G4705=""),H4705=""),0,IF(G4705="STATE CLUSTER",SUMIFS(amount_expended,uniform_state_cluster_name,W4705),SUMIFS(amount_expended,cluster_name,G4705))))</f>
        <v/>
      </c>
      <c r="L4705" s="8" t="n"/>
      <c r="M4705" s="7" t="n"/>
      <c r="N4705" s="8" t="n"/>
      <c r="O4705" s="7" t="n"/>
      <c r="P4705" s="7" t="n"/>
      <c r="Q4705" s="8" t="n"/>
      <c r="R4705" s="9" t="n"/>
      <c r="S4705" s="8" t="n"/>
      <c r="T4705" s="8" t="n"/>
      <c r="U4705" s="8" t="n"/>
      <c r="V4705" s="11">
        <f>IF(OR(B4705="",C4705=""),"",CONCATENATE(B4705,".",C4705))</f>
        <v/>
      </c>
      <c r="W4705" s="6">
        <f>UPPER(TRIM(H4705))</f>
        <v/>
      </c>
      <c r="X4705" s="6">
        <f>UPPER(TRIM(I4705))</f>
        <v/>
      </c>
      <c r="Y4705" s="6">
        <f>IF(V4705&lt;&gt;"",IFERROR(INDEX(federal_program_name_lookup,MATCH(V4705,aln_lookup,0)),""),"")</f>
        <v/>
      </c>
    </row>
    <row r="4706">
      <c r="A4706" s="6">
        <f>IF(B4706&lt;&gt;"", "AWARD-"&amp;TEXT(ROW()-1,"00000"), "")</f>
        <v/>
      </c>
      <c r="B4706" s="7" t="n"/>
      <c r="C4706" s="7" t="n"/>
      <c r="D4706" s="7" t="n"/>
      <c r="E4706" s="8" t="n"/>
      <c r="F4706" s="9" t="n"/>
      <c r="G4706" s="8" t="n"/>
      <c r="H4706" s="8" t="n"/>
      <c r="I4706" s="8" t="n"/>
      <c r="J4706" s="10">
        <f>IF(A4706="",0,SUMIFS(amount_expended,cfda_key,V4706))</f>
        <v/>
      </c>
      <c r="K4706" s="10">
        <f>IF(G4706="OTHER CLUSTER NOT LISTED ABOVE",SUMIFS(amount_expended,uniform_other_cluster_name,X4706), IF(AND(OR(G4706="N/A",G4706=""),H4706=""),0,IF(G4706="STATE CLUSTER",SUMIFS(amount_expended,uniform_state_cluster_name,W4706),SUMIFS(amount_expended,cluster_name,G4706))))</f>
        <v/>
      </c>
      <c r="L4706" s="8" t="n"/>
      <c r="M4706" s="7" t="n"/>
      <c r="N4706" s="8" t="n"/>
      <c r="O4706" s="7" t="n"/>
      <c r="P4706" s="7" t="n"/>
      <c r="Q4706" s="8" t="n"/>
      <c r="R4706" s="9" t="n"/>
      <c r="S4706" s="8" t="n"/>
      <c r="T4706" s="8" t="n"/>
      <c r="U4706" s="8" t="n"/>
      <c r="V4706" s="11">
        <f>IF(OR(B4706="",C4706=""),"",CONCATENATE(B4706,".",C4706))</f>
        <v/>
      </c>
      <c r="W4706" s="6">
        <f>UPPER(TRIM(H4706))</f>
        <v/>
      </c>
      <c r="X4706" s="6">
        <f>UPPER(TRIM(I4706))</f>
        <v/>
      </c>
      <c r="Y4706" s="6">
        <f>IF(V4706&lt;&gt;"",IFERROR(INDEX(federal_program_name_lookup,MATCH(V4706,aln_lookup,0)),""),"")</f>
        <v/>
      </c>
    </row>
    <row r="4707">
      <c r="A4707" s="6">
        <f>IF(B4707&lt;&gt;"", "AWARD-"&amp;TEXT(ROW()-1,"00000"), "")</f>
        <v/>
      </c>
      <c r="B4707" s="7" t="n"/>
      <c r="C4707" s="7" t="n"/>
      <c r="D4707" s="7" t="n"/>
      <c r="E4707" s="8" t="n"/>
      <c r="F4707" s="9" t="n"/>
      <c r="G4707" s="8" t="n"/>
      <c r="H4707" s="8" t="n"/>
      <c r="I4707" s="8" t="n"/>
      <c r="J4707" s="10">
        <f>IF(A4707="",0,SUMIFS(amount_expended,cfda_key,V4707))</f>
        <v/>
      </c>
      <c r="K4707" s="10">
        <f>IF(G4707="OTHER CLUSTER NOT LISTED ABOVE",SUMIFS(amount_expended,uniform_other_cluster_name,X4707), IF(AND(OR(G4707="N/A",G4707=""),H4707=""),0,IF(G4707="STATE CLUSTER",SUMIFS(amount_expended,uniform_state_cluster_name,W4707),SUMIFS(amount_expended,cluster_name,G4707))))</f>
        <v/>
      </c>
      <c r="L4707" s="8" t="n"/>
      <c r="M4707" s="7" t="n"/>
      <c r="N4707" s="8" t="n"/>
      <c r="O4707" s="7" t="n"/>
      <c r="P4707" s="7" t="n"/>
      <c r="Q4707" s="8" t="n"/>
      <c r="R4707" s="9" t="n"/>
      <c r="S4707" s="8" t="n"/>
      <c r="T4707" s="8" t="n"/>
      <c r="U4707" s="8" t="n"/>
      <c r="V4707" s="11">
        <f>IF(OR(B4707="",C4707=""),"",CONCATENATE(B4707,".",C4707))</f>
        <v/>
      </c>
      <c r="W4707" s="6">
        <f>UPPER(TRIM(H4707))</f>
        <v/>
      </c>
      <c r="X4707" s="6">
        <f>UPPER(TRIM(I4707))</f>
        <v/>
      </c>
      <c r="Y4707" s="6">
        <f>IF(V4707&lt;&gt;"",IFERROR(INDEX(federal_program_name_lookup,MATCH(V4707,aln_lookup,0)),""),"")</f>
        <v/>
      </c>
    </row>
    <row r="4708">
      <c r="A4708" s="6">
        <f>IF(B4708&lt;&gt;"", "AWARD-"&amp;TEXT(ROW()-1,"00000"), "")</f>
        <v/>
      </c>
      <c r="B4708" s="7" t="n"/>
      <c r="C4708" s="7" t="n"/>
      <c r="D4708" s="7" t="n"/>
      <c r="E4708" s="8" t="n"/>
      <c r="F4708" s="9" t="n"/>
      <c r="G4708" s="8" t="n"/>
      <c r="H4708" s="8" t="n"/>
      <c r="I4708" s="8" t="n"/>
      <c r="J4708" s="10">
        <f>IF(A4708="",0,SUMIFS(amount_expended,cfda_key,V4708))</f>
        <v/>
      </c>
      <c r="K4708" s="10">
        <f>IF(G4708="OTHER CLUSTER NOT LISTED ABOVE",SUMIFS(amount_expended,uniform_other_cluster_name,X4708), IF(AND(OR(G4708="N/A",G4708=""),H4708=""),0,IF(G4708="STATE CLUSTER",SUMIFS(amount_expended,uniform_state_cluster_name,W4708),SUMIFS(amount_expended,cluster_name,G4708))))</f>
        <v/>
      </c>
      <c r="L4708" s="8" t="n"/>
      <c r="M4708" s="7" t="n"/>
      <c r="N4708" s="8" t="n"/>
      <c r="O4708" s="7" t="n"/>
      <c r="P4708" s="7" t="n"/>
      <c r="Q4708" s="8" t="n"/>
      <c r="R4708" s="9" t="n"/>
      <c r="S4708" s="8" t="n"/>
      <c r="T4708" s="8" t="n"/>
      <c r="U4708" s="8" t="n"/>
      <c r="V4708" s="11">
        <f>IF(OR(B4708="",C4708=""),"",CONCATENATE(B4708,".",C4708))</f>
        <v/>
      </c>
      <c r="W4708" s="6">
        <f>UPPER(TRIM(H4708))</f>
        <v/>
      </c>
      <c r="X4708" s="6">
        <f>UPPER(TRIM(I4708))</f>
        <v/>
      </c>
      <c r="Y4708" s="6">
        <f>IF(V4708&lt;&gt;"",IFERROR(INDEX(federal_program_name_lookup,MATCH(V4708,aln_lookup,0)),""),"")</f>
        <v/>
      </c>
    </row>
    <row r="4709">
      <c r="A4709" s="6">
        <f>IF(B4709&lt;&gt;"", "AWARD-"&amp;TEXT(ROW()-1,"00000"), "")</f>
        <v/>
      </c>
      <c r="B4709" s="7" t="n"/>
      <c r="C4709" s="7" t="n"/>
      <c r="D4709" s="7" t="n"/>
      <c r="E4709" s="8" t="n"/>
      <c r="F4709" s="9" t="n"/>
      <c r="G4709" s="8" t="n"/>
      <c r="H4709" s="8" t="n"/>
      <c r="I4709" s="8" t="n"/>
      <c r="J4709" s="10">
        <f>IF(A4709="",0,SUMIFS(amount_expended,cfda_key,V4709))</f>
        <v/>
      </c>
      <c r="K4709" s="10">
        <f>IF(G4709="OTHER CLUSTER NOT LISTED ABOVE",SUMIFS(amount_expended,uniform_other_cluster_name,X4709), IF(AND(OR(G4709="N/A",G4709=""),H4709=""),0,IF(G4709="STATE CLUSTER",SUMIFS(amount_expended,uniform_state_cluster_name,W4709),SUMIFS(amount_expended,cluster_name,G4709))))</f>
        <v/>
      </c>
      <c r="L4709" s="8" t="n"/>
      <c r="M4709" s="7" t="n"/>
      <c r="N4709" s="8" t="n"/>
      <c r="O4709" s="7" t="n"/>
      <c r="P4709" s="7" t="n"/>
      <c r="Q4709" s="8" t="n"/>
      <c r="R4709" s="9" t="n"/>
      <c r="S4709" s="8" t="n"/>
      <c r="T4709" s="8" t="n"/>
      <c r="U4709" s="8" t="n"/>
      <c r="V4709" s="11">
        <f>IF(OR(B4709="",C4709=""),"",CONCATENATE(B4709,".",C4709))</f>
        <v/>
      </c>
      <c r="W4709" s="6">
        <f>UPPER(TRIM(H4709))</f>
        <v/>
      </c>
      <c r="X4709" s="6">
        <f>UPPER(TRIM(I4709))</f>
        <v/>
      </c>
      <c r="Y4709" s="6">
        <f>IF(V4709&lt;&gt;"",IFERROR(INDEX(federal_program_name_lookup,MATCH(V4709,aln_lookup,0)),""),"")</f>
        <v/>
      </c>
    </row>
    <row r="4710">
      <c r="A4710" s="6">
        <f>IF(B4710&lt;&gt;"", "AWARD-"&amp;TEXT(ROW()-1,"00000"), "")</f>
        <v/>
      </c>
      <c r="B4710" s="7" t="n"/>
      <c r="C4710" s="7" t="n"/>
      <c r="D4710" s="7" t="n"/>
      <c r="E4710" s="8" t="n"/>
      <c r="F4710" s="9" t="n"/>
      <c r="G4710" s="8" t="n"/>
      <c r="H4710" s="8" t="n"/>
      <c r="I4710" s="8" t="n"/>
      <c r="J4710" s="10">
        <f>IF(A4710="",0,SUMIFS(amount_expended,cfda_key,V4710))</f>
        <v/>
      </c>
      <c r="K4710" s="10">
        <f>IF(G4710="OTHER CLUSTER NOT LISTED ABOVE",SUMIFS(amount_expended,uniform_other_cluster_name,X4710), IF(AND(OR(G4710="N/A",G4710=""),H4710=""),0,IF(G4710="STATE CLUSTER",SUMIFS(amount_expended,uniform_state_cluster_name,W4710),SUMIFS(amount_expended,cluster_name,G4710))))</f>
        <v/>
      </c>
      <c r="L4710" s="8" t="n"/>
      <c r="M4710" s="7" t="n"/>
      <c r="N4710" s="8" t="n"/>
      <c r="O4710" s="7" t="n"/>
      <c r="P4710" s="7" t="n"/>
      <c r="Q4710" s="8" t="n"/>
      <c r="R4710" s="9" t="n"/>
      <c r="S4710" s="8" t="n"/>
      <c r="T4710" s="8" t="n"/>
      <c r="U4710" s="8" t="n"/>
      <c r="V4710" s="11">
        <f>IF(OR(B4710="",C4710=""),"",CONCATENATE(B4710,".",C4710))</f>
        <v/>
      </c>
      <c r="W4710" s="6">
        <f>UPPER(TRIM(H4710))</f>
        <v/>
      </c>
      <c r="X4710" s="6">
        <f>UPPER(TRIM(I4710))</f>
        <v/>
      </c>
      <c r="Y4710" s="6">
        <f>IF(V4710&lt;&gt;"",IFERROR(INDEX(federal_program_name_lookup,MATCH(V4710,aln_lookup,0)),""),"")</f>
        <v/>
      </c>
    </row>
    <row r="4711">
      <c r="A4711" s="6">
        <f>IF(B4711&lt;&gt;"", "AWARD-"&amp;TEXT(ROW()-1,"00000"), "")</f>
        <v/>
      </c>
      <c r="B4711" s="7" t="n"/>
      <c r="C4711" s="7" t="n"/>
      <c r="D4711" s="7" t="n"/>
      <c r="E4711" s="8" t="n"/>
      <c r="F4711" s="9" t="n"/>
      <c r="G4711" s="8" t="n"/>
      <c r="H4711" s="8" t="n"/>
      <c r="I4711" s="8" t="n"/>
      <c r="J4711" s="10">
        <f>IF(A4711="",0,SUMIFS(amount_expended,cfda_key,V4711))</f>
        <v/>
      </c>
      <c r="K4711" s="10">
        <f>IF(G4711="OTHER CLUSTER NOT LISTED ABOVE",SUMIFS(amount_expended,uniform_other_cluster_name,X4711), IF(AND(OR(G4711="N/A",G4711=""),H4711=""),0,IF(G4711="STATE CLUSTER",SUMIFS(amount_expended,uniform_state_cluster_name,W4711),SUMIFS(amount_expended,cluster_name,G4711))))</f>
        <v/>
      </c>
      <c r="L4711" s="8" t="n"/>
      <c r="M4711" s="7" t="n"/>
      <c r="N4711" s="8" t="n"/>
      <c r="O4711" s="7" t="n"/>
      <c r="P4711" s="7" t="n"/>
      <c r="Q4711" s="8" t="n"/>
      <c r="R4711" s="9" t="n"/>
      <c r="S4711" s="8" t="n"/>
      <c r="T4711" s="8" t="n"/>
      <c r="U4711" s="8" t="n"/>
      <c r="V4711" s="11">
        <f>IF(OR(B4711="",C4711=""),"",CONCATENATE(B4711,".",C4711))</f>
        <v/>
      </c>
      <c r="W4711" s="6">
        <f>UPPER(TRIM(H4711))</f>
        <v/>
      </c>
      <c r="X4711" s="6">
        <f>UPPER(TRIM(I4711))</f>
        <v/>
      </c>
      <c r="Y4711" s="6">
        <f>IF(V4711&lt;&gt;"",IFERROR(INDEX(federal_program_name_lookup,MATCH(V4711,aln_lookup,0)),""),"")</f>
        <v/>
      </c>
    </row>
    <row r="4712">
      <c r="A4712" s="6">
        <f>IF(B4712&lt;&gt;"", "AWARD-"&amp;TEXT(ROW()-1,"00000"), "")</f>
        <v/>
      </c>
      <c r="B4712" s="7" t="n"/>
      <c r="C4712" s="7" t="n"/>
      <c r="D4712" s="7" t="n"/>
      <c r="E4712" s="8" t="n"/>
      <c r="F4712" s="9" t="n"/>
      <c r="G4712" s="8" t="n"/>
      <c r="H4712" s="8" t="n"/>
      <c r="I4712" s="8" t="n"/>
      <c r="J4712" s="10">
        <f>IF(A4712="",0,SUMIFS(amount_expended,cfda_key,V4712))</f>
        <v/>
      </c>
      <c r="K4712" s="10">
        <f>IF(G4712="OTHER CLUSTER NOT LISTED ABOVE",SUMIFS(amount_expended,uniform_other_cluster_name,X4712), IF(AND(OR(G4712="N/A",G4712=""),H4712=""),0,IF(G4712="STATE CLUSTER",SUMIFS(amount_expended,uniform_state_cluster_name,W4712),SUMIFS(amount_expended,cluster_name,G4712))))</f>
        <v/>
      </c>
      <c r="L4712" s="8" t="n"/>
      <c r="M4712" s="7" t="n"/>
      <c r="N4712" s="8" t="n"/>
      <c r="O4712" s="7" t="n"/>
      <c r="P4712" s="7" t="n"/>
      <c r="Q4712" s="8" t="n"/>
      <c r="R4712" s="9" t="n"/>
      <c r="S4712" s="8" t="n"/>
      <c r="T4712" s="8" t="n"/>
      <c r="U4712" s="8" t="n"/>
      <c r="V4712" s="11">
        <f>IF(OR(B4712="",C4712=""),"",CONCATENATE(B4712,".",C4712))</f>
        <v/>
      </c>
      <c r="W4712" s="6">
        <f>UPPER(TRIM(H4712))</f>
        <v/>
      </c>
      <c r="X4712" s="6">
        <f>UPPER(TRIM(I4712))</f>
        <v/>
      </c>
      <c r="Y4712" s="6">
        <f>IF(V4712&lt;&gt;"",IFERROR(INDEX(federal_program_name_lookup,MATCH(V4712,aln_lookup,0)),""),"")</f>
        <v/>
      </c>
    </row>
    <row r="4713">
      <c r="A4713" s="6">
        <f>IF(B4713&lt;&gt;"", "AWARD-"&amp;TEXT(ROW()-1,"00000"), "")</f>
        <v/>
      </c>
      <c r="B4713" s="7" t="n"/>
      <c r="C4713" s="7" t="n"/>
      <c r="D4713" s="7" t="n"/>
      <c r="E4713" s="8" t="n"/>
      <c r="F4713" s="9" t="n"/>
      <c r="G4713" s="8" t="n"/>
      <c r="H4713" s="8" t="n"/>
      <c r="I4713" s="8" t="n"/>
      <c r="J4713" s="10">
        <f>IF(A4713="",0,SUMIFS(amount_expended,cfda_key,V4713))</f>
        <v/>
      </c>
      <c r="K4713" s="10">
        <f>IF(G4713="OTHER CLUSTER NOT LISTED ABOVE",SUMIFS(amount_expended,uniform_other_cluster_name,X4713), IF(AND(OR(G4713="N/A",G4713=""),H4713=""),0,IF(G4713="STATE CLUSTER",SUMIFS(amount_expended,uniform_state_cluster_name,W4713),SUMIFS(amount_expended,cluster_name,G4713))))</f>
        <v/>
      </c>
      <c r="L4713" s="8" t="n"/>
      <c r="M4713" s="7" t="n"/>
      <c r="N4713" s="8" t="n"/>
      <c r="O4713" s="7" t="n"/>
      <c r="P4713" s="7" t="n"/>
      <c r="Q4713" s="8" t="n"/>
      <c r="R4713" s="9" t="n"/>
      <c r="S4713" s="8" t="n"/>
      <c r="T4713" s="8" t="n"/>
      <c r="U4713" s="8" t="n"/>
      <c r="V4713" s="11">
        <f>IF(OR(B4713="",C4713=""),"",CONCATENATE(B4713,".",C4713))</f>
        <v/>
      </c>
      <c r="W4713" s="6">
        <f>UPPER(TRIM(H4713))</f>
        <v/>
      </c>
      <c r="X4713" s="6">
        <f>UPPER(TRIM(I4713))</f>
        <v/>
      </c>
      <c r="Y4713" s="6">
        <f>IF(V4713&lt;&gt;"",IFERROR(INDEX(federal_program_name_lookup,MATCH(V4713,aln_lookup,0)),""),"")</f>
        <v/>
      </c>
    </row>
    <row r="4714">
      <c r="A4714" s="6">
        <f>IF(B4714&lt;&gt;"", "AWARD-"&amp;TEXT(ROW()-1,"00000"), "")</f>
        <v/>
      </c>
      <c r="B4714" s="7" t="n"/>
      <c r="C4714" s="7" t="n"/>
      <c r="D4714" s="7" t="n"/>
      <c r="E4714" s="8" t="n"/>
      <c r="F4714" s="9" t="n"/>
      <c r="G4714" s="8" t="n"/>
      <c r="H4714" s="8" t="n"/>
      <c r="I4714" s="8" t="n"/>
      <c r="J4714" s="10">
        <f>IF(A4714="",0,SUMIFS(amount_expended,cfda_key,V4714))</f>
        <v/>
      </c>
      <c r="K4714" s="10">
        <f>IF(G4714="OTHER CLUSTER NOT LISTED ABOVE",SUMIFS(amount_expended,uniform_other_cluster_name,X4714), IF(AND(OR(G4714="N/A",G4714=""),H4714=""),0,IF(G4714="STATE CLUSTER",SUMIFS(amount_expended,uniform_state_cluster_name,W4714),SUMIFS(amount_expended,cluster_name,G4714))))</f>
        <v/>
      </c>
      <c r="L4714" s="8" t="n"/>
      <c r="M4714" s="7" t="n"/>
      <c r="N4714" s="8" t="n"/>
      <c r="O4714" s="7" t="n"/>
      <c r="P4714" s="7" t="n"/>
      <c r="Q4714" s="8" t="n"/>
      <c r="R4714" s="9" t="n"/>
      <c r="S4714" s="8" t="n"/>
      <c r="T4714" s="8" t="n"/>
      <c r="U4714" s="8" t="n"/>
      <c r="V4714" s="11">
        <f>IF(OR(B4714="",C4714=""),"",CONCATENATE(B4714,".",C4714))</f>
        <v/>
      </c>
      <c r="W4714" s="6">
        <f>UPPER(TRIM(H4714))</f>
        <v/>
      </c>
      <c r="X4714" s="6">
        <f>UPPER(TRIM(I4714))</f>
        <v/>
      </c>
      <c r="Y4714" s="6">
        <f>IF(V4714&lt;&gt;"",IFERROR(INDEX(federal_program_name_lookup,MATCH(V4714,aln_lookup,0)),""),"")</f>
        <v/>
      </c>
    </row>
    <row r="4715">
      <c r="A4715" s="6">
        <f>IF(B4715&lt;&gt;"", "AWARD-"&amp;TEXT(ROW()-1,"00000"), "")</f>
        <v/>
      </c>
      <c r="B4715" s="7" t="n"/>
      <c r="C4715" s="7" t="n"/>
      <c r="D4715" s="7" t="n"/>
      <c r="E4715" s="8" t="n"/>
      <c r="F4715" s="9" t="n"/>
      <c r="G4715" s="8" t="n"/>
      <c r="H4715" s="8" t="n"/>
      <c r="I4715" s="8" t="n"/>
      <c r="J4715" s="10">
        <f>IF(A4715="",0,SUMIFS(amount_expended,cfda_key,V4715))</f>
        <v/>
      </c>
      <c r="K4715" s="10">
        <f>IF(G4715="OTHER CLUSTER NOT LISTED ABOVE",SUMIFS(amount_expended,uniform_other_cluster_name,X4715), IF(AND(OR(G4715="N/A",G4715=""),H4715=""),0,IF(G4715="STATE CLUSTER",SUMIFS(amount_expended,uniform_state_cluster_name,W4715),SUMIFS(amount_expended,cluster_name,G4715))))</f>
        <v/>
      </c>
      <c r="L4715" s="8" t="n"/>
      <c r="M4715" s="7" t="n"/>
      <c r="N4715" s="8" t="n"/>
      <c r="O4715" s="7" t="n"/>
      <c r="P4715" s="7" t="n"/>
      <c r="Q4715" s="8" t="n"/>
      <c r="R4715" s="9" t="n"/>
      <c r="S4715" s="8" t="n"/>
      <c r="T4715" s="8" t="n"/>
      <c r="U4715" s="8" t="n"/>
      <c r="V4715" s="11">
        <f>IF(OR(B4715="",C4715=""),"",CONCATENATE(B4715,".",C4715))</f>
        <v/>
      </c>
      <c r="W4715" s="6">
        <f>UPPER(TRIM(H4715))</f>
        <v/>
      </c>
      <c r="X4715" s="6">
        <f>UPPER(TRIM(I4715))</f>
        <v/>
      </c>
      <c r="Y4715" s="6">
        <f>IF(V4715&lt;&gt;"",IFERROR(INDEX(federal_program_name_lookup,MATCH(V4715,aln_lookup,0)),""),"")</f>
        <v/>
      </c>
    </row>
    <row r="4716">
      <c r="A4716" s="6">
        <f>IF(B4716&lt;&gt;"", "AWARD-"&amp;TEXT(ROW()-1,"00000"), "")</f>
        <v/>
      </c>
      <c r="B4716" s="7" t="n"/>
      <c r="C4716" s="7" t="n"/>
      <c r="D4716" s="7" t="n"/>
      <c r="E4716" s="8" t="n"/>
      <c r="F4716" s="9" t="n"/>
      <c r="G4716" s="8" t="n"/>
      <c r="H4716" s="8" t="n"/>
      <c r="I4716" s="8" t="n"/>
      <c r="J4716" s="10">
        <f>IF(A4716="",0,SUMIFS(amount_expended,cfda_key,V4716))</f>
        <v/>
      </c>
      <c r="K4716" s="10">
        <f>IF(G4716="OTHER CLUSTER NOT LISTED ABOVE",SUMIFS(amount_expended,uniform_other_cluster_name,X4716), IF(AND(OR(G4716="N/A",G4716=""),H4716=""),0,IF(G4716="STATE CLUSTER",SUMIFS(amount_expended,uniform_state_cluster_name,W4716),SUMIFS(amount_expended,cluster_name,G4716))))</f>
        <v/>
      </c>
      <c r="L4716" s="8" t="n"/>
      <c r="M4716" s="7" t="n"/>
      <c r="N4716" s="8" t="n"/>
      <c r="O4716" s="7" t="n"/>
      <c r="P4716" s="7" t="n"/>
      <c r="Q4716" s="8" t="n"/>
      <c r="R4716" s="9" t="n"/>
      <c r="S4716" s="8" t="n"/>
      <c r="T4716" s="8" t="n"/>
      <c r="U4716" s="8" t="n"/>
      <c r="V4716" s="11">
        <f>IF(OR(B4716="",C4716=""),"",CONCATENATE(B4716,".",C4716))</f>
        <v/>
      </c>
      <c r="W4716" s="6">
        <f>UPPER(TRIM(H4716))</f>
        <v/>
      </c>
      <c r="X4716" s="6">
        <f>UPPER(TRIM(I4716))</f>
        <v/>
      </c>
      <c r="Y4716" s="6">
        <f>IF(V4716&lt;&gt;"",IFERROR(INDEX(federal_program_name_lookup,MATCH(V4716,aln_lookup,0)),""),"")</f>
        <v/>
      </c>
    </row>
    <row r="4717">
      <c r="A4717" s="6">
        <f>IF(B4717&lt;&gt;"", "AWARD-"&amp;TEXT(ROW()-1,"00000"), "")</f>
        <v/>
      </c>
      <c r="B4717" s="7" t="n"/>
      <c r="C4717" s="7" t="n"/>
      <c r="D4717" s="7" t="n"/>
      <c r="E4717" s="8" t="n"/>
      <c r="F4717" s="9" t="n"/>
      <c r="G4717" s="8" t="n"/>
      <c r="H4717" s="8" t="n"/>
      <c r="I4717" s="8" t="n"/>
      <c r="J4717" s="10">
        <f>IF(A4717="",0,SUMIFS(amount_expended,cfda_key,V4717))</f>
        <v/>
      </c>
      <c r="K4717" s="10">
        <f>IF(G4717="OTHER CLUSTER NOT LISTED ABOVE",SUMIFS(amount_expended,uniform_other_cluster_name,X4717), IF(AND(OR(G4717="N/A",G4717=""),H4717=""),0,IF(G4717="STATE CLUSTER",SUMIFS(amount_expended,uniform_state_cluster_name,W4717),SUMIFS(amount_expended,cluster_name,G4717))))</f>
        <v/>
      </c>
      <c r="L4717" s="8" t="n"/>
      <c r="M4717" s="7" t="n"/>
      <c r="N4717" s="8" t="n"/>
      <c r="O4717" s="7" t="n"/>
      <c r="P4717" s="7" t="n"/>
      <c r="Q4717" s="8" t="n"/>
      <c r="R4717" s="9" t="n"/>
      <c r="S4717" s="8" t="n"/>
      <c r="T4717" s="8" t="n"/>
      <c r="U4717" s="8" t="n"/>
      <c r="V4717" s="11">
        <f>IF(OR(B4717="",C4717=""),"",CONCATENATE(B4717,".",C4717))</f>
        <v/>
      </c>
      <c r="W4717" s="6">
        <f>UPPER(TRIM(H4717))</f>
        <v/>
      </c>
      <c r="X4717" s="6">
        <f>UPPER(TRIM(I4717))</f>
        <v/>
      </c>
      <c r="Y4717" s="6">
        <f>IF(V4717&lt;&gt;"",IFERROR(INDEX(federal_program_name_lookup,MATCH(V4717,aln_lookup,0)),""),"")</f>
        <v/>
      </c>
    </row>
    <row r="4718">
      <c r="A4718" s="6">
        <f>IF(B4718&lt;&gt;"", "AWARD-"&amp;TEXT(ROW()-1,"00000"), "")</f>
        <v/>
      </c>
      <c r="B4718" s="7" t="n"/>
      <c r="C4718" s="7" t="n"/>
      <c r="D4718" s="7" t="n"/>
      <c r="E4718" s="8" t="n"/>
      <c r="F4718" s="9" t="n"/>
      <c r="G4718" s="8" t="n"/>
      <c r="H4718" s="8" t="n"/>
      <c r="I4718" s="8" t="n"/>
      <c r="J4718" s="10">
        <f>IF(A4718="",0,SUMIFS(amount_expended,cfda_key,V4718))</f>
        <v/>
      </c>
      <c r="K4718" s="10">
        <f>IF(G4718="OTHER CLUSTER NOT LISTED ABOVE",SUMIFS(amount_expended,uniform_other_cluster_name,X4718), IF(AND(OR(G4718="N/A",G4718=""),H4718=""),0,IF(G4718="STATE CLUSTER",SUMIFS(amount_expended,uniform_state_cluster_name,W4718),SUMIFS(amount_expended,cluster_name,G4718))))</f>
        <v/>
      </c>
      <c r="L4718" s="8" t="n"/>
      <c r="M4718" s="7" t="n"/>
      <c r="N4718" s="8" t="n"/>
      <c r="O4718" s="7" t="n"/>
      <c r="P4718" s="7" t="n"/>
      <c r="Q4718" s="8" t="n"/>
      <c r="R4718" s="9" t="n"/>
      <c r="S4718" s="8" t="n"/>
      <c r="T4718" s="8" t="n"/>
      <c r="U4718" s="8" t="n"/>
      <c r="V4718" s="11">
        <f>IF(OR(B4718="",C4718=""),"",CONCATENATE(B4718,".",C4718))</f>
        <v/>
      </c>
      <c r="W4718" s="6">
        <f>UPPER(TRIM(H4718))</f>
        <v/>
      </c>
      <c r="X4718" s="6">
        <f>UPPER(TRIM(I4718))</f>
        <v/>
      </c>
      <c r="Y4718" s="6">
        <f>IF(V4718&lt;&gt;"",IFERROR(INDEX(federal_program_name_lookup,MATCH(V4718,aln_lookup,0)),""),"")</f>
        <v/>
      </c>
    </row>
    <row r="4719">
      <c r="A4719" s="6">
        <f>IF(B4719&lt;&gt;"", "AWARD-"&amp;TEXT(ROW()-1,"00000"), "")</f>
        <v/>
      </c>
      <c r="B4719" s="7" t="n"/>
      <c r="C4719" s="7" t="n"/>
      <c r="D4719" s="7" t="n"/>
      <c r="E4719" s="8" t="n"/>
      <c r="F4719" s="9" t="n"/>
      <c r="G4719" s="8" t="n"/>
      <c r="H4719" s="8" t="n"/>
      <c r="I4719" s="8" t="n"/>
      <c r="J4719" s="10">
        <f>IF(A4719="",0,SUMIFS(amount_expended,cfda_key,V4719))</f>
        <v/>
      </c>
      <c r="K4719" s="10">
        <f>IF(G4719="OTHER CLUSTER NOT LISTED ABOVE",SUMIFS(amount_expended,uniform_other_cluster_name,X4719), IF(AND(OR(G4719="N/A",G4719=""),H4719=""),0,IF(G4719="STATE CLUSTER",SUMIFS(amount_expended,uniform_state_cluster_name,W4719),SUMIFS(amount_expended,cluster_name,G4719))))</f>
        <v/>
      </c>
      <c r="L4719" s="8" t="n"/>
      <c r="M4719" s="7" t="n"/>
      <c r="N4719" s="8" t="n"/>
      <c r="O4719" s="7" t="n"/>
      <c r="P4719" s="7" t="n"/>
      <c r="Q4719" s="8" t="n"/>
      <c r="R4719" s="9" t="n"/>
      <c r="S4719" s="8" t="n"/>
      <c r="T4719" s="8" t="n"/>
      <c r="U4719" s="8" t="n"/>
      <c r="V4719" s="11">
        <f>IF(OR(B4719="",C4719=""),"",CONCATENATE(B4719,".",C4719))</f>
        <v/>
      </c>
      <c r="W4719" s="6">
        <f>UPPER(TRIM(H4719))</f>
        <v/>
      </c>
      <c r="X4719" s="6">
        <f>UPPER(TRIM(I4719))</f>
        <v/>
      </c>
      <c r="Y4719" s="6">
        <f>IF(V4719&lt;&gt;"",IFERROR(INDEX(federal_program_name_lookup,MATCH(V4719,aln_lookup,0)),""),"")</f>
        <v/>
      </c>
    </row>
    <row r="4720">
      <c r="A4720" s="6">
        <f>IF(B4720&lt;&gt;"", "AWARD-"&amp;TEXT(ROW()-1,"00000"), "")</f>
        <v/>
      </c>
      <c r="B4720" s="7" t="n"/>
      <c r="C4720" s="7" t="n"/>
      <c r="D4720" s="7" t="n"/>
      <c r="E4720" s="8" t="n"/>
      <c r="F4720" s="9" t="n"/>
      <c r="G4720" s="8" t="n"/>
      <c r="H4720" s="8" t="n"/>
      <c r="I4720" s="8" t="n"/>
      <c r="J4720" s="10">
        <f>IF(A4720="",0,SUMIFS(amount_expended,cfda_key,V4720))</f>
        <v/>
      </c>
      <c r="K4720" s="10">
        <f>IF(G4720="OTHER CLUSTER NOT LISTED ABOVE",SUMIFS(amount_expended,uniform_other_cluster_name,X4720), IF(AND(OR(G4720="N/A",G4720=""),H4720=""),0,IF(G4720="STATE CLUSTER",SUMIFS(amount_expended,uniform_state_cluster_name,W4720),SUMIFS(amount_expended,cluster_name,G4720))))</f>
        <v/>
      </c>
      <c r="L4720" s="8" t="n"/>
      <c r="M4720" s="7" t="n"/>
      <c r="N4720" s="8" t="n"/>
      <c r="O4720" s="7" t="n"/>
      <c r="P4720" s="7" t="n"/>
      <c r="Q4720" s="8" t="n"/>
      <c r="R4720" s="9" t="n"/>
      <c r="S4720" s="8" t="n"/>
      <c r="T4720" s="8" t="n"/>
      <c r="U4720" s="8" t="n"/>
      <c r="V4720" s="11">
        <f>IF(OR(B4720="",C4720=""),"",CONCATENATE(B4720,".",C4720))</f>
        <v/>
      </c>
      <c r="W4720" s="6">
        <f>UPPER(TRIM(H4720))</f>
        <v/>
      </c>
      <c r="X4720" s="6">
        <f>UPPER(TRIM(I4720))</f>
        <v/>
      </c>
      <c r="Y4720" s="6">
        <f>IF(V4720&lt;&gt;"",IFERROR(INDEX(federal_program_name_lookup,MATCH(V4720,aln_lookup,0)),""),"")</f>
        <v/>
      </c>
    </row>
    <row r="4721">
      <c r="A4721" s="6">
        <f>IF(B4721&lt;&gt;"", "AWARD-"&amp;TEXT(ROW()-1,"00000"), "")</f>
        <v/>
      </c>
      <c r="B4721" s="7" t="n"/>
      <c r="C4721" s="7" t="n"/>
      <c r="D4721" s="7" t="n"/>
      <c r="E4721" s="8" t="n"/>
      <c r="F4721" s="9" t="n"/>
      <c r="G4721" s="8" t="n"/>
      <c r="H4721" s="8" t="n"/>
      <c r="I4721" s="8" t="n"/>
      <c r="J4721" s="10">
        <f>IF(A4721="",0,SUMIFS(amount_expended,cfda_key,V4721))</f>
        <v/>
      </c>
      <c r="K4721" s="10">
        <f>IF(G4721="OTHER CLUSTER NOT LISTED ABOVE",SUMIFS(amount_expended,uniform_other_cluster_name,X4721), IF(AND(OR(G4721="N/A",G4721=""),H4721=""),0,IF(G4721="STATE CLUSTER",SUMIFS(amount_expended,uniform_state_cluster_name,W4721),SUMIFS(amount_expended,cluster_name,G4721))))</f>
        <v/>
      </c>
      <c r="L4721" s="8" t="n"/>
      <c r="M4721" s="7" t="n"/>
      <c r="N4721" s="8" t="n"/>
      <c r="O4721" s="7" t="n"/>
      <c r="P4721" s="7" t="n"/>
      <c r="Q4721" s="8" t="n"/>
      <c r="R4721" s="9" t="n"/>
      <c r="S4721" s="8" t="n"/>
      <c r="T4721" s="8" t="n"/>
      <c r="U4721" s="8" t="n"/>
      <c r="V4721" s="11">
        <f>IF(OR(B4721="",C4721=""),"",CONCATENATE(B4721,".",C4721))</f>
        <v/>
      </c>
      <c r="W4721" s="6">
        <f>UPPER(TRIM(H4721))</f>
        <v/>
      </c>
      <c r="X4721" s="6">
        <f>UPPER(TRIM(I4721))</f>
        <v/>
      </c>
      <c r="Y4721" s="6">
        <f>IF(V4721&lt;&gt;"",IFERROR(INDEX(federal_program_name_lookup,MATCH(V4721,aln_lookup,0)),""),"")</f>
        <v/>
      </c>
    </row>
    <row r="4722">
      <c r="A4722" s="6">
        <f>IF(B4722&lt;&gt;"", "AWARD-"&amp;TEXT(ROW()-1,"00000"), "")</f>
        <v/>
      </c>
      <c r="B4722" s="7" t="n"/>
      <c r="C4722" s="7" t="n"/>
      <c r="D4722" s="7" t="n"/>
      <c r="E4722" s="8" t="n"/>
      <c r="F4722" s="9" t="n"/>
      <c r="G4722" s="8" t="n"/>
      <c r="H4722" s="8" t="n"/>
      <c r="I4722" s="8" t="n"/>
      <c r="J4722" s="10">
        <f>IF(A4722="",0,SUMIFS(amount_expended,cfda_key,V4722))</f>
        <v/>
      </c>
      <c r="K4722" s="10">
        <f>IF(G4722="OTHER CLUSTER NOT LISTED ABOVE",SUMIFS(amount_expended,uniform_other_cluster_name,X4722), IF(AND(OR(G4722="N/A",G4722=""),H4722=""),0,IF(G4722="STATE CLUSTER",SUMIFS(amount_expended,uniform_state_cluster_name,W4722),SUMIFS(amount_expended,cluster_name,G4722))))</f>
        <v/>
      </c>
      <c r="L4722" s="8" t="n"/>
      <c r="M4722" s="7" t="n"/>
      <c r="N4722" s="8" t="n"/>
      <c r="O4722" s="7" t="n"/>
      <c r="P4722" s="7" t="n"/>
      <c r="Q4722" s="8" t="n"/>
      <c r="R4722" s="9" t="n"/>
      <c r="S4722" s="8" t="n"/>
      <c r="T4722" s="8" t="n"/>
      <c r="U4722" s="8" t="n"/>
      <c r="V4722" s="11">
        <f>IF(OR(B4722="",C4722=""),"",CONCATENATE(B4722,".",C4722))</f>
        <v/>
      </c>
      <c r="W4722" s="6">
        <f>UPPER(TRIM(H4722))</f>
        <v/>
      </c>
      <c r="X4722" s="6">
        <f>UPPER(TRIM(I4722))</f>
        <v/>
      </c>
      <c r="Y4722" s="6">
        <f>IF(V4722&lt;&gt;"",IFERROR(INDEX(federal_program_name_lookup,MATCH(V4722,aln_lookup,0)),""),"")</f>
        <v/>
      </c>
    </row>
    <row r="4723">
      <c r="A4723" s="6">
        <f>IF(B4723&lt;&gt;"", "AWARD-"&amp;TEXT(ROW()-1,"00000"), "")</f>
        <v/>
      </c>
      <c r="B4723" s="7" t="n"/>
      <c r="C4723" s="7" t="n"/>
      <c r="D4723" s="7" t="n"/>
      <c r="E4723" s="8" t="n"/>
      <c r="F4723" s="9" t="n"/>
      <c r="G4723" s="8" t="n"/>
      <c r="H4723" s="8" t="n"/>
      <c r="I4723" s="8" t="n"/>
      <c r="J4723" s="10">
        <f>IF(A4723="",0,SUMIFS(amount_expended,cfda_key,V4723))</f>
        <v/>
      </c>
      <c r="K4723" s="10">
        <f>IF(G4723="OTHER CLUSTER NOT LISTED ABOVE",SUMIFS(amount_expended,uniform_other_cluster_name,X4723), IF(AND(OR(G4723="N/A",G4723=""),H4723=""),0,IF(G4723="STATE CLUSTER",SUMIFS(amount_expended,uniform_state_cluster_name,W4723),SUMIFS(amount_expended,cluster_name,G4723))))</f>
        <v/>
      </c>
      <c r="L4723" s="8" t="n"/>
      <c r="M4723" s="7" t="n"/>
      <c r="N4723" s="8" t="n"/>
      <c r="O4723" s="7" t="n"/>
      <c r="P4723" s="7" t="n"/>
      <c r="Q4723" s="8" t="n"/>
      <c r="R4723" s="9" t="n"/>
      <c r="S4723" s="8" t="n"/>
      <c r="T4723" s="8" t="n"/>
      <c r="U4723" s="8" t="n"/>
      <c r="V4723" s="11">
        <f>IF(OR(B4723="",C4723=""),"",CONCATENATE(B4723,".",C4723))</f>
        <v/>
      </c>
      <c r="W4723" s="6">
        <f>UPPER(TRIM(H4723))</f>
        <v/>
      </c>
      <c r="X4723" s="6">
        <f>UPPER(TRIM(I4723))</f>
        <v/>
      </c>
      <c r="Y4723" s="6">
        <f>IF(V4723&lt;&gt;"",IFERROR(INDEX(federal_program_name_lookup,MATCH(V4723,aln_lookup,0)),""),"")</f>
        <v/>
      </c>
    </row>
    <row r="4724">
      <c r="A4724" s="6">
        <f>IF(B4724&lt;&gt;"", "AWARD-"&amp;TEXT(ROW()-1,"00000"), "")</f>
        <v/>
      </c>
      <c r="B4724" s="7" t="n"/>
      <c r="C4724" s="7" t="n"/>
      <c r="D4724" s="7" t="n"/>
      <c r="E4724" s="8" t="n"/>
      <c r="F4724" s="9" t="n"/>
      <c r="G4724" s="8" t="n"/>
      <c r="H4724" s="8" t="n"/>
      <c r="I4724" s="8" t="n"/>
      <c r="J4724" s="10">
        <f>IF(A4724="",0,SUMIFS(amount_expended,cfda_key,V4724))</f>
        <v/>
      </c>
      <c r="K4724" s="10">
        <f>IF(G4724="OTHER CLUSTER NOT LISTED ABOVE",SUMIFS(amount_expended,uniform_other_cluster_name,X4724), IF(AND(OR(G4724="N/A",G4724=""),H4724=""),0,IF(G4724="STATE CLUSTER",SUMIFS(amount_expended,uniform_state_cluster_name,W4724),SUMIFS(amount_expended,cluster_name,G4724))))</f>
        <v/>
      </c>
      <c r="L4724" s="8" t="n"/>
      <c r="M4724" s="7" t="n"/>
      <c r="N4724" s="8" t="n"/>
      <c r="O4724" s="7" t="n"/>
      <c r="P4724" s="7" t="n"/>
      <c r="Q4724" s="8" t="n"/>
      <c r="R4724" s="9" t="n"/>
      <c r="S4724" s="8" t="n"/>
      <c r="T4724" s="8" t="n"/>
      <c r="U4724" s="8" t="n"/>
      <c r="V4724" s="11">
        <f>IF(OR(B4724="",C4724=""),"",CONCATENATE(B4724,".",C4724))</f>
        <v/>
      </c>
      <c r="W4724" s="6">
        <f>UPPER(TRIM(H4724))</f>
        <v/>
      </c>
      <c r="X4724" s="6">
        <f>UPPER(TRIM(I4724))</f>
        <v/>
      </c>
      <c r="Y4724" s="6">
        <f>IF(V4724&lt;&gt;"",IFERROR(INDEX(federal_program_name_lookup,MATCH(V4724,aln_lookup,0)),""),"")</f>
        <v/>
      </c>
    </row>
    <row r="4725">
      <c r="A4725" s="6">
        <f>IF(B4725&lt;&gt;"", "AWARD-"&amp;TEXT(ROW()-1,"00000"), "")</f>
        <v/>
      </c>
      <c r="B4725" s="7" t="n"/>
      <c r="C4725" s="7" t="n"/>
      <c r="D4725" s="7" t="n"/>
      <c r="E4725" s="8" t="n"/>
      <c r="F4725" s="9" t="n"/>
      <c r="G4725" s="8" t="n"/>
      <c r="H4725" s="8" t="n"/>
      <c r="I4725" s="8" t="n"/>
      <c r="J4725" s="10">
        <f>IF(A4725="",0,SUMIFS(amount_expended,cfda_key,V4725))</f>
        <v/>
      </c>
      <c r="K4725" s="10">
        <f>IF(G4725="OTHER CLUSTER NOT LISTED ABOVE",SUMIFS(amount_expended,uniform_other_cluster_name,X4725), IF(AND(OR(G4725="N/A",G4725=""),H4725=""),0,IF(G4725="STATE CLUSTER",SUMIFS(amount_expended,uniform_state_cluster_name,W4725),SUMIFS(amount_expended,cluster_name,G4725))))</f>
        <v/>
      </c>
      <c r="L4725" s="8" t="n"/>
      <c r="M4725" s="7" t="n"/>
      <c r="N4725" s="8" t="n"/>
      <c r="O4725" s="7" t="n"/>
      <c r="P4725" s="7" t="n"/>
      <c r="Q4725" s="8" t="n"/>
      <c r="R4725" s="9" t="n"/>
      <c r="S4725" s="8" t="n"/>
      <c r="T4725" s="8" t="n"/>
      <c r="U4725" s="8" t="n"/>
      <c r="V4725" s="11">
        <f>IF(OR(B4725="",C4725=""),"",CONCATENATE(B4725,".",C4725))</f>
        <v/>
      </c>
      <c r="W4725" s="6">
        <f>UPPER(TRIM(H4725))</f>
        <v/>
      </c>
      <c r="X4725" s="6">
        <f>UPPER(TRIM(I4725))</f>
        <v/>
      </c>
      <c r="Y4725" s="6">
        <f>IF(V4725&lt;&gt;"",IFERROR(INDEX(federal_program_name_lookup,MATCH(V4725,aln_lookup,0)),""),"")</f>
        <v/>
      </c>
    </row>
    <row r="4726">
      <c r="A4726" s="6">
        <f>IF(B4726&lt;&gt;"", "AWARD-"&amp;TEXT(ROW()-1,"00000"), "")</f>
        <v/>
      </c>
      <c r="B4726" s="7" t="n"/>
      <c r="C4726" s="7" t="n"/>
      <c r="D4726" s="7" t="n"/>
      <c r="E4726" s="8" t="n"/>
      <c r="F4726" s="9" t="n"/>
      <c r="G4726" s="8" t="n"/>
      <c r="H4726" s="8" t="n"/>
      <c r="I4726" s="8" t="n"/>
      <c r="J4726" s="10">
        <f>IF(A4726="",0,SUMIFS(amount_expended,cfda_key,V4726))</f>
        <v/>
      </c>
      <c r="K4726" s="10">
        <f>IF(G4726="OTHER CLUSTER NOT LISTED ABOVE",SUMIFS(amount_expended,uniform_other_cluster_name,X4726), IF(AND(OR(G4726="N/A",G4726=""),H4726=""),0,IF(G4726="STATE CLUSTER",SUMIFS(amount_expended,uniform_state_cluster_name,W4726),SUMIFS(amount_expended,cluster_name,G4726))))</f>
        <v/>
      </c>
      <c r="L4726" s="8" t="n"/>
      <c r="M4726" s="7" t="n"/>
      <c r="N4726" s="8" t="n"/>
      <c r="O4726" s="7" t="n"/>
      <c r="P4726" s="7" t="n"/>
      <c r="Q4726" s="8" t="n"/>
      <c r="R4726" s="9" t="n"/>
      <c r="S4726" s="8" t="n"/>
      <c r="T4726" s="8" t="n"/>
      <c r="U4726" s="8" t="n"/>
      <c r="V4726" s="11">
        <f>IF(OR(B4726="",C4726=""),"",CONCATENATE(B4726,".",C4726))</f>
        <v/>
      </c>
      <c r="W4726" s="6">
        <f>UPPER(TRIM(H4726))</f>
        <v/>
      </c>
      <c r="X4726" s="6">
        <f>UPPER(TRIM(I4726))</f>
        <v/>
      </c>
      <c r="Y4726" s="6">
        <f>IF(V4726&lt;&gt;"",IFERROR(INDEX(federal_program_name_lookup,MATCH(V4726,aln_lookup,0)),""),"")</f>
        <v/>
      </c>
    </row>
    <row r="4727">
      <c r="A4727" s="6">
        <f>IF(B4727&lt;&gt;"", "AWARD-"&amp;TEXT(ROW()-1,"00000"), "")</f>
        <v/>
      </c>
      <c r="B4727" s="7" t="n"/>
      <c r="C4727" s="7" t="n"/>
      <c r="D4727" s="7" t="n"/>
      <c r="E4727" s="8" t="n"/>
      <c r="F4727" s="9" t="n"/>
      <c r="G4727" s="8" t="n"/>
      <c r="H4727" s="8" t="n"/>
      <c r="I4727" s="8" t="n"/>
      <c r="J4727" s="10">
        <f>IF(A4727="",0,SUMIFS(amount_expended,cfda_key,V4727))</f>
        <v/>
      </c>
      <c r="K4727" s="10">
        <f>IF(G4727="OTHER CLUSTER NOT LISTED ABOVE",SUMIFS(amount_expended,uniform_other_cluster_name,X4727), IF(AND(OR(G4727="N/A",G4727=""),H4727=""),0,IF(G4727="STATE CLUSTER",SUMIFS(amount_expended,uniform_state_cluster_name,W4727),SUMIFS(amount_expended,cluster_name,G4727))))</f>
        <v/>
      </c>
      <c r="L4727" s="8" t="n"/>
      <c r="M4727" s="7" t="n"/>
      <c r="N4727" s="8" t="n"/>
      <c r="O4727" s="7" t="n"/>
      <c r="P4727" s="7" t="n"/>
      <c r="Q4727" s="8" t="n"/>
      <c r="R4727" s="9" t="n"/>
      <c r="S4727" s="8" t="n"/>
      <c r="T4727" s="8" t="n"/>
      <c r="U4727" s="8" t="n"/>
      <c r="V4727" s="11">
        <f>IF(OR(B4727="",C4727=""),"",CONCATENATE(B4727,".",C4727))</f>
        <v/>
      </c>
      <c r="W4727" s="6">
        <f>UPPER(TRIM(H4727))</f>
        <v/>
      </c>
      <c r="X4727" s="6">
        <f>UPPER(TRIM(I4727))</f>
        <v/>
      </c>
      <c r="Y4727" s="6">
        <f>IF(V4727&lt;&gt;"",IFERROR(INDEX(federal_program_name_lookup,MATCH(V4727,aln_lookup,0)),""),"")</f>
        <v/>
      </c>
    </row>
    <row r="4728">
      <c r="A4728" s="6">
        <f>IF(B4728&lt;&gt;"", "AWARD-"&amp;TEXT(ROW()-1,"00000"), "")</f>
        <v/>
      </c>
      <c r="B4728" s="7" t="n"/>
      <c r="C4728" s="7" t="n"/>
      <c r="D4728" s="7" t="n"/>
      <c r="E4728" s="8" t="n"/>
      <c r="F4728" s="9" t="n"/>
      <c r="G4728" s="8" t="n"/>
      <c r="H4728" s="8" t="n"/>
      <c r="I4728" s="8" t="n"/>
      <c r="J4728" s="10">
        <f>IF(A4728="",0,SUMIFS(amount_expended,cfda_key,V4728))</f>
        <v/>
      </c>
      <c r="K4728" s="10">
        <f>IF(G4728="OTHER CLUSTER NOT LISTED ABOVE",SUMIFS(amount_expended,uniform_other_cluster_name,X4728), IF(AND(OR(G4728="N/A",G4728=""),H4728=""),0,IF(G4728="STATE CLUSTER",SUMIFS(amount_expended,uniform_state_cluster_name,W4728),SUMIFS(amount_expended,cluster_name,G4728))))</f>
        <v/>
      </c>
      <c r="L4728" s="8" t="n"/>
      <c r="M4728" s="7" t="n"/>
      <c r="N4728" s="8" t="n"/>
      <c r="O4728" s="7" t="n"/>
      <c r="P4728" s="7" t="n"/>
      <c r="Q4728" s="8" t="n"/>
      <c r="R4728" s="9" t="n"/>
      <c r="S4728" s="8" t="n"/>
      <c r="T4728" s="8" t="n"/>
      <c r="U4728" s="8" t="n"/>
      <c r="V4728" s="11">
        <f>IF(OR(B4728="",C4728=""),"",CONCATENATE(B4728,".",C4728))</f>
        <v/>
      </c>
      <c r="W4728" s="6">
        <f>UPPER(TRIM(H4728))</f>
        <v/>
      </c>
      <c r="X4728" s="6">
        <f>UPPER(TRIM(I4728))</f>
        <v/>
      </c>
      <c r="Y4728" s="6">
        <f>IF(V4728&lt;&gt;"",IFERROR(INDEX(federal_program_name_lookup,MATCH(V4728,aln_lookup,0)),""),"")</f>
        <v/>
      </c>
    </row>
    <row r="4729">
      <c r="A4729" s="6">
        <f>IF(B4729&lt;&gt;"", "AWARD-"&amp;TEXT(ROW()-1,"00000"), "")</f>
        <v/>
      </c>
      <c r="B4729" s="7" t="n"/>
      <c r="C4729" s="7" t="n"/>
      <c r="D4729" s="7" t="n"/>
      <c r="E4729" s="8" t="n"/>
      <c r="F4729" s="9" t="n"/>
      <c r="G4729" s="8" t="n"/>
      <c r="H4729" s="8" t="n"/>
      <c r="I4729" s="8" t="n"/>
      <c r="J4729" s="10">
        <f>IF(A4729="",0,SUMIFS(amount_expended,cfda_key,V4729))</f>
        <v/>
      </c>
      <c r="K4729" s="10">
        <f>IF(G4729="OTHER CLUSTER NOT LISTED ABOVE",SUMIFS(amount_expended,uniform_other_cluster_name,X4729), IF(AND(OR(G4729="N/A",G4729=""),H4729=""),0,IF(G4729="STATE CLUSTER",SUMIFS(amount_expended,uniform_state_cluster_name,W4729),SUMIFS(amount_expended,cluster_name,G4729))))</f>
        <v/>
      </c>
      <c r="L4729" s="8" t="n"/>
      <c r="M4729" s="7" t="n"/>
      <c r="N4729" s="8" t="n"/>
      <c r="O4729" s="7" t="n"/>
      <c r="P4729" s="7" t="n"/>
      <c r="Q4729" s="8" t="n"/>
      <c r="R4729" s="9" t="n"/>
      <c r="S4729" s="8" t="n"/>
      <c r="T4729" s="8" t="n"/>
      <c r="U4729" s="8" t="n"/>
      <c r="V4729" s="11">
        <f>IF(OR(B4729="",C4729=""),"",CONCATENATE(B4729,".",C4729))</f>
        <v/>
      </c>
      <c r="W4729" s="6">
        <f>UPPER(TRIM(H4729))</f>
        <v/>
      </c>
      <c r="X4729" s="6">
        <f>UPPER(TRIM(I4729))</f>
        <v/>
      </c>
      <c r="Y4729" s="6">
        <f>IF(V4729&lt;&gt;"",IFERROR(INDEX(federal_program_name_lookup,MATCH(V4729,aln_lookup,0)),""),"")</f>
        <v/>
      </c>
    </row>
    <row r="4730">
      <c r="A4730" s="6">
        <f>IF(B4730&lt;&gt;"", "AWARD-"&amp;TEXT(ROW()-1,"00000"), "")</f>
        <v/>
      </c>
      <c r="B4730" s="7" t="n"/>
      <c r="C4730" s="7" t="n"/>
      <c r="D4730" s="7" t="n"/>
      <c r="E4730" s="8" t="n"/>
      <c r="F4730" s="9" t="n"/>
      <c r="G4730" s="8" t="n"/>
      <c r="H4730" s="8" t="n"/>
      <c r="I4730" s="8" t="n"/>
      <c r="J4730" s="10">
        <f>IF(A4730="",0,SUMIFS(amount_expended,cfda_key,V4730))</f>
        <v/>
      </c>
      <c r="K4730" s="10">
        <f>IF(G4730="OTHER CLUSTER NOT LISTED ABOVE",SUMIFS(amount_expended,uniform_other_cluster_name,X4730), IF(AND(OR(G4730="N/A",G4730=""),H4730=""),0,IF(G4730="STATE CLUSTER",SUMIFS(amount_expended,uniform_state_cluster_name,W4730),SUMIFS(amount_expended,cluster_name,G4730))))</f>
        <v/>
      </c>
      <c r="L4730" s="8" t="n"/>
      <c r="M4730" s="7" t="n"/>
      <c r="N4730" s="8" t="n"/>
      <c r="O4730" s="7" t="n"/>
      <c r="P4730" s="7" t="n"/>
      <c r="Q4730" s="8" t="n"/>
      <c r="R4730" s="9" t="n"/>
      <c r="S4730" s="8" t="n"/>
      <c r="T4730" s="8" t="n"/>
      <c r="U4730" s="8" t="n"/>
      <c r="V4730" s="11">
        <f>IF(OR(B4730="",C4730=""),"",CONCATENATE(B4730,".",C4730))</f>
        <v/>
      </c>
      <c r="W4730" s="6">
        <f>UPPER(TRIM(H4730))</f>
        <v/>
      </c>
      <c r="X4730" s="6">
        <f>UPPER(TRIM(I4730))</f>
        <v/>
      </c>
      <c r="Y4730" s="6">
        <f>IF(V4730&lt;&gt;"",IFERROR(INDEX(federal_program_name_lookup,MATCH(V4730,aln_lookup,0)),""),"")</f>
        <v/>
      </c>
    </row>
    <row r="4731">
      <c r="A4731" s="6">
        <f>IF(B4731&lt;&gt;"", "AWARD-"&amp;TEXT(ROW()-1,"00000"), "")</f>
        <v/>
      </c>
      <c r="B4731" s="7" t="n"/>
      <c r="C4731" s="7" t="n"/>
      <c r="D4731" s="7" t="n"/>
      <c r="E4731" s="8" t="n"/>
      <c r="F4731" s="9" t="n"/>
      <c r="G4731" s="8" t="n"/>
      <c r="H4731" s="8" t="n"/>
      <c r="I4731" s="8" t="n"/>
      <c r="J4731" s="10">
        <f>IF(A4731="",0,SUMIFS(amount_expended,cfda_key,V4731))</f>
        <v/>
      </c>
      <c r="K4731" s="10">
        <f>IF(G4731="OTHER CLUSTER NOT LISTED ABOVE",SUMIFS(amount_expended,uniform_other_cluster_name,X4731), IF(AND(OR(G4731="N/A",G4731=""),H4731=""),0,IF(G4731="STATE CLUSTER",SUMIFS(amount_expended,uniform_state_cluster_name,W4731),SUMIFS(amount_expended,cluster_name,G4731))))</f>
        <v/>
      </c>
      <c r="L4731" s="8" t="n"/>
      <c r="M4731" s="7" t="n"/>
      <c r="N4731" s="8" t="n"/>
      <c r="O4731" s="7" t="n"/>
      <c r="P4731" s="7" t="n"/>
      <c r="Q4731" s="8" t="n"/>
      <c r="R4731" s="9" t="n"/>
      <c r="S4731" s="8" t="n"/>
      <c r="T4731" s="8" t="n"/>
      <c r="U4731" s="8" t="n"/>
      <c r="V4731" s="11">
        <f>IF(OR(B4731="",C4731=""),"",CONCATENATE(B4731,".",C4731))</f>
        <v/>
      </c>
      <c r="W4731" s="6">
        <f>UPPER(TRIM(H4731))</f>
        <v/>
      </c>
      <c r="X4731" s="6">
        <f>UPPER(TRIM(I4731))</f>
        <v/>
      </c>
      <c r="Y4731" s="6">
        <f>IF(V4731&lt;&gt;"",IFERROR(INDEX(federal_program_name_lookup,MATCH(V4731,aln_lookup,0)),""),"")</f>
        <v/>
      </c>
    </row>
    <row r="4732">
      <c r="A4732" s="6">
        <f>IF(B4732&lt;&gt;"", "AWARD-"&amp;TEXT(ROW()-1,"00000"), "")</f>
        <v/>
      </c>
      <c r="B4732" s="7" t="n"/>
      <c r="C4732" s="7" t="n"/>
      <c r="D4732" s="7" t="n"/>
      <c r="E4732" s="8" t="n"/>
      <c r="F4732" s="9" t="n"/>
      <c r="G4732" s="8" t="n"/>
      <c r="H4732" s="8" t="n"/>
      <c r="I4732" s="8" t="n"/>
      <c r="J4732" s="10">
        <f>IF(A4732="",0,SUMIFS(amount_expended,cfda_key,V4732))</f>
        <v/>
      </c>
      <c r="K4732" s="10">
        <f>IF(G4732="OTHER CLUSTER NOT LISTED ABOVE",SUMIFS(amount_expended,uniform_other_cluster_name,X4732), IF(AND(OR(G4732="N/A",G4732=""),H4732=""),0,IF(G4732="STATE CLUSTER",SUMIFS(amount_expended,uniform_state_cluster_name,W4732),SUMIFS(amount_expended,cluster_name,G4732))))</f>
        <v/>
      </c>
      <c r="L4732" s="8" t="n"/>
      <c r="M4732" s="7" t="n"/>
      <c r="N4732" s="8" t="n"/>
      <c r="O4732" s="7" t="n"/>
      <c r="P4732" s="7" t="n"/>
      <c r="Q4732" s="8" t="n"/>
      <c r="R4732" s="9" t="n"/>
      <c r="S4732" s="8" t="n"/>
      <c r="T4732" s="8" t="n"/>
      <c r="U4732" s="8" t="n"/>
      <c r="V4732" s="11">
        <f>IF(OR(B4732="",C4732=""),"",CONCATENATE(B4732,".",C4732))</f>
        <v/>
      </c>
      <c r="W4732" s="6">
        <f>UPPER(TRIM(H4732))</f>
        <v/>
      </c>
      <c r="X4732" s="6">
        <f>UPPER(TRIM(I4732))</f>
        <v/>
      </c>
      <c r="Y4732" s="6">
        <f>IF(V4732&lt;&gt;"",IFERROR(INDEX(federal_program_name_lookup,MATCH(V4732,aln_lookup,0)),""),"")</f>
        <v/>
      </c>
    </row>
    <row r="4733">
      <c r="A4733" s="6">
        <f>IF(B4733&lt;&gt;"", "AWARD-"&amp;TEXT(ROW()-1,"00000"), "")</f>
        <v/>
      </c>
      <c r="B4733" s="7" t="n"/>
      <c r="C4733" s="7" t="n"/>
      <c r="D4733" s="7" t="n"/>
      <c r="E4733" s="8" t="n"/>
      <c r="F4733" s="9" t="n"/>
      <c r="G4733" s="8" t="n"/>
      <c r="H4733" s="8" t="n"/>
      <c r="I4733" s="8" t="n"/>
      <c r="J4733" s="10">
        <f>IF(A4733="",0,SUMIFS(amount_expended,cfda_key,V4733))</f>
        <v/>
      </c>
      <c r="K4733" s="10">
        <f>IF(G4733="OTHER CLUSTER NOT LISTED ABOVE",SUMIFS(amount_expended,uniform_other_cluster_name,X4733), IF(AND(OR(G4733="N/A",G4733=""),H4733=""),0,IF(G4733="STATE CLUSTER",SUMIFS(amount_expended,uniform_state_cluster_name,W4733),SUMIFS(amount_expended,cluster_name,G4733))))</f>
        <v/>
      </c>
      <c r="L4733" s="8" t="n"/>
      <c r="M4733" s="7" t="n"/>
      <c r="N4733" s="8" t="n"/>
      <c r="O4733" s="7" t="n"/>
      <c r="P4733" s="7" t="n"/>
      <c r="Q4733" s="8" t="n"/>
      <c r="R4733" s="9" t="n"/>
      <c r="S4733" s="8" t="n"/>
      <c r="T4733" s="8" t="n"/>
      <c r="U4733" s="8" t="n"/>
      <c r="V4733" s="11">
        <f>IF(OR(B4733="",C4733=""),"",CONCATENATE(B4733,".",C4733))</f>
        <v/>
      </c>
      <c r="W4733" s="6">
        <f>UPPER(TRIM(H4733))</f>
        <v/>
      </c>
      <c r="X4733" s="6">
        <f>UPPER(TRIM(I4733))</f>
        <v/>
      </c>
      <c r="Y4733" s="6">
        <f>IF(V4733&lt;&gt;"",IFERROR(INDEX(federal_program_name_lookup,MATCH(V4733,aln_lookup,0)),""),"")</f>
        <v/>
      </c>
    </row>
    <row r="4734">
      <c r="A4734" s="6">
        <f>IF(B4734&lt;&gt;"", "AWARD-"&amp;TEXT(ROW()-1,"00000"), "")</f>
        <v/>
      </c>
      <c r="B4734" s="7" t="n"/>
      <c r="C4734" s="7" t="n"/>
      <c r="D4734" s="7" t="n"/>
      <c r="E4734" s="8" t="n"/>
      <c r="F4734" s="9" t="n"/>
      <c r="G4734" s="8" t="n"/>
      <c r="H4734" s="8" t="n"/>
      <c r="I4734" s="8" t="n"/>
      <c r="J4734" s="10">
        <f>IF(A4734="",0,SUMIFS(amount_expended,cfda_key,V4734))</f>
        <v/>
      </c>
      <c r="K4734" s="10">
        <f>IF(G4734="OTHER CLUSTER NOT LISTED ABOVE",SUMIFS(amount_expended,uniform_other_cluster_name,X4734), IF(AND(OR(G4734="N/A",G4734=""),H4734=""),0,IF(G4734="STATE CLUSTER",SUMIFS(amount_expended,uniform_state_cluster_name,W4734),SUMIFS(amount_expended,cluster_name,G4734))))</f>
        <v/>
      </c>
      <c r="L4734" s="8" t="n"/>
      <c r="M4734" s="7" t="n"/>
      <c r="N4734" s="8" t="n"/>
      <c r="O4734" s="7" t="n"/>
      <c r="P4734" s="7" t="n"/>
      <c r="Q4734" s="8" t="n"/>
      <c r="R4734" s="9" t="n"/>
      <c r="S4734" s="8" t="n"/>
      <c r="T4734" s="8" t="n"/>
      <c r="U4734" s="8" t="n"/>
      <c r="V4734" s="11">
        <f>IF(OR(B4734="",C4734=""),"",CONCATENATE(B4734,".",C4734))</f>
        <v/>
      </c>
      <c r="W4734" s="6">
        <f>UPPER(TRIM(H4734))</f>
        <v/>
      </c>
      <c r="X4734" s="6">
        <f>UPPER(TRIM(I4734))</f>
        <v/>
      </c>
      <c r="Y4734" s="6">
        <f>IF(V4734&lt;&gt;"",IFERROR(INDEX(federal_program_name_lookup,MATCH(V4734,aln_lookup,0)),""),"")</f>
        <v/>
      </c>
    </row>
    <row r="4735">
      <c r="A4735" s="6">
        <f>IF(B4735&lt;&gt;"", "AWARD-"&amp;TEXT(ROW()-1,"00000"), "")</f>
        <v/>
      </c>
      <c r="B4735" s="7" t="n"/>
      <c r="C4735" s="7" t="n"/>
      <c r="D4735" s="7" t="n"/>
      <c r="E4735" s="8" t="n"/>
      <c r="F4735" s="9" t="n"/>
      <c r="G4735" s="8" t="n"/>
      <c r="H4735" s="8" t="n"/>
      <c r="I4735" s="8" t="n"/>
      <c r="J4735" s="10">
        <f>IF(A4735="",0,SUMIFS(amount_expended,cfda_key,V4735))</f>
        <v/>
      </c>
      <c r="K4735" s="10">
        <f>IF(G4735="OTHER CLUSTER NOT LISTED ABOVE",SUMIFS(amount_expended,uniform_other_cluster_name,X4735), IF(AND(OR(G4735="N/A",G4735=""),H4735=""),0,IF(G4735="STATE CLUSTER",SUMIFS(amount_expended,uniform_state_cluster_name,W4735),SUMIFS(amount_expended,cluster_name,G4735))))</f>
        <v/>
      </c>
      <c r="L4735" s="8" t="n"/>
      <c r="M4735" s="7" t="n"/>
      <c r="N4735" s="8" t="n"/>
      <c r="O4735" s="7" t="n"/>
      <c r="P4735" s="7" t="n"/>
      <c r="Q4735" s="8" t="n"/>
      <c r="R4735" s="9" t="n"/>
      <c r="S4735" s="8" t="n"/>
      <c r="T4735" s="8" t="n"/>
      <c r="U4735" s="8" t="n"/>
      <c r="V4735" s="11">
        <f>IF(OR(B4735="",C4735=""),"",CONCATENATE(B4735,".",C4735))</f>
        <v/>
      </c>
      <c r="W4735" s="6">
        <f>UPPER(TRIM(H4735))</f>
        <v/>
      </c>
      <c r="X4735" s="6">
        <f>UPPER(TRIM(I4735))</f>
        <v/>
      </c>
      <c r="Y4735" s="6">
        <f>IF(V4735&lt;&gt;"",IFERROR(INDEX(federal_program_name_lookup,MATCH(V4735,aln_lookup,0)),""),"")</f>
        <v/>
      </c>
    </row>
    <row r="4736">
      <c r="A4736" s="6">
        <f>IF(B4736&lt;&gt;"", "AWARD-"&amp;TEXT(ROW()-1,"00000"), "")</f>
        <v/>
      </c>
      <c r="B4736" s="7" t="n"/>
      <c r="C4736" s="7" t="n"/>
      <c r="D4736" s="7" t="n"/>
      <c r="E4736" s="8" t="n"/>
      <c r="F4736" s="9" t="n"/>
      <c r="G4736" s="8" t="n"/>
      <c r="H4736" s="8" t="n"/>
      <c r="I4736" s="8" t="n"/>
      <c r="J4736" s="10">
        <f>IF(A4736="",0,SUMIFS(amount_expended,cfda_key,V4736))</f>
        <v/>
      </c>
      <c r="K4736" s="10">
        <f>IF(G4736="OTHER CLUSTER NOT LISTED ABOVE",SUMIFS(amount_expended,uniform_other_cluster_name,X4736), IF(AND(OR(G4736="N/A",G4736=""),H4736=""),0,IF(G4736="STATE CLUSTER",SUMIFS(amount_expended,uniform_state_cluster_name,W4736),SUMIFS(amount_expended,cluster_name,G4736))))</f>
        <v/>
      </c>
      <c r="L4736" s="8" t="n"/>
      <c r="M4736" s="7" t="n"/>
      <c r="N4736" s="8" t="n"/>
      <c r="O4736" s="7" t="n"/>
      <c r="P4736" s="7" t="n"/>
      <c r="Q4736" s="8" t="n"/>
      <c r="R4736" s="9" t="n"/>
      <c r="S4736" s="8" t="n"/>
      <c r="T4736" s="8" t="n"/>
      <c r="U4736" s="8" t="n"/>
      <c r="V4736" s="11">
        <f>IF(OR(B4736="",C4736=""),"",CONCATENATE(B4736,".",C4736))</f>
        <v/>
      </c>
      <c r="W4736" s="6">
        <f>UPPER(TRIM(H4736))</f>
        <v/>
      </c>
      <c r="X4736" s="6">
        <f>UPPER(TRIM(I4736))</f>
        <v/>
      </c>
      <c r="Y4736" s="6">
        <f>IF(V4736&lt;&gt;"",IFERROR(INDEX(federal_program_name_lookup,MATCH(V4736,aln_lookup,0)),""),"")</f>
        <v/>
      </c>
    </row>
    <row r="4737">
      <c r="A4737" s="6">
        <f>IF(B4737&lt;&gt;"", "AWARD-"&amp;TEXT(ROW()-1,"00000"), "")</f>
        <v/>
      </c>
      <c r="B4737" s="7" t="n"/>
      <c r="C4737" s="7" t="n"/>
      <c r="D4737" s="7" t="n"/>
      <c r="E4737" s="8" t="n"/>
      <c r="F4737" s="9" t="n"/>
      <c r="G4737" s="8" t="n"/>
      <c r="H4737" s="8" t="n"/>
      <c r="I4737" s="8" t="n"/>
      <c r="J4737" s="10">
        <f>IF(A4737="",0,SUMIFS(amount_expended,cfda_key,V4737))</f>
        <v/>
      </c>
      <c r="K4737" s="10">
        <f>IF(G4737="OTHER CLUSTER NOT LISTED ABOVE",SUMIFS(amount_expended,uniform_other_cluster_name,X4737), IF(AND(OR(G4737="N/A",G4737=""),H4737=""),0,IF(G4737="STATE CLUSTER",SUMIFS(amount_expended,uniform_state_cluster_name,W4737),SUMIFS(amount_expended,cluster_name,G4737))))</f>
        <v/>
      </c>
      <c r="L4737" s="8" t="n"/>
      <c r="M4737" s="7" t="n"/>
      <c r="N4737" s="8" t="n"/>
      <c r="O4737" s="7" t="n"/>
      <c r="P4737" s="7" t="n"/>
      <c r="Q4737" s="8" t="n"/>
      <c r="R4737" s="9" t="n"/>
      <c r="S4737" s="8" t="n"/>
      <c r="T4737" s="8" t="n"/>
      <c r="U4737" s="8" t="n"/>
      <c r="V4737" s="11">
        <f>IF(OR(B4737="",C4737=""),"",CONCATENATE(B4737,".",C4737))</f>
        <v/>
      </c>
      <c r="W4737" s="6">
        <f>UPPER(TRIM(H4737))</f>
        <v/>
      </c>
      <c r="X4737" s="6">
        <f>UPPER(TRIM(I4737))</f>
        <v/>
      </c>
      <c r="Y4737" s="6">
        <f>IF(V4737&lt;&gt;"",IFERROR(INDEX(federal_program_name_lookup,MATCH(V4737,aln_lookup,0)),""),"")</f>
        <v/>
      </c>
    </row>
    <row r="4738">
      <c r="A4738" s="6">
        <f>IF(B4738&lt;&gt;"", "AWARD-"&amp;TEXT(ROW()-1,"00000"), "")</f>
        <v/>
      </c>
      <c r="B4738" s="7" t="n"/>
      <c r="C4738" s="7" t="n"/>
      <c r="D4738" s="7" t="n"/>
      <c r="E4738" s="8" t="n"/>
      <c r="F4738" s="9" t="n"/>
      <c r="G4738" s="8" t="n"/>
      <c r="H4738" s="8" t="n"/>
      <c r="I4738" s="8" t="n"/>
      <c r="J4738" s="10">
        <f>IF(A4738="",0,SUMIFS(amount_expended,cfda_key,V4738))</f>
        <v/>
      </c>
      <c r="K4738" s="10">
        <f>IF(G4738="OTHER CLUSTER NOT LISTED ABOVE",SUMIFS(amount_expended,uniform_other_cluster_name,X4738), IF(AND(OR(G4738="N/A",G4738=""),H4738=""),0,IF(G4738="STATE CLUSTER",SUMIFS(amount_expended,uniform_state_cluster_name,W4738),SUMIFS(amount_expended,cluster_name,G4738))))</f>
        <v/>
      </c>
      <c r="L4738" s="8" t="n"/>
      <c r="M4738" s="7" t="n"/>
      <c r="N4738" s="8" t="n"/>
      <c r="O4738" s="7" t="n"/>
      <c r="P4738" s="7" t="n"/>
      <c r="Q4738" s="8" t="n"/>
      <c r="R4738" s="9" t="n"/>
      <c r="S4738" s="8" t="n"/>
      <c r="T4738" s="8" t="n"/>
      <c r="U4738" s="8" t="n"/>
      <c r="V4738" s="11">
        <f>IF(OR(B4738="",C4738=""),"",CONCATENATE(B4738,".",C4738))</f>
        <v/>
      </c>
      <c r="W4738" s="6">
        <f>UPPER(TRIM(H4738))</f>
        <v/>
      </c>
      <c r="X4738" s="6">
        <f>UPPER(TRIM(I4738))</f>
        <v/>
      </c>
      <c r="Y4738" s="6">
        <f>IF(V4738&lt;&gt;"",IFERROR(INDEX(federal_program_name_lookup,MATCH(V4738,aln_lookup,0)),""),"")</f>
        <v/>
      </c>
    </row>
    <row r="4739">
      <c r="A4739" s="6">
        <f>IF(B4739&lt;&gt;"", "AWARD-"&amp;TEXT(ROW()-1,"00000"), "")</f>
        <v/>
      </c>
      <c r="B4739" s="7" t="n"/>
      <c r="C4739" s="7" t="n"/>
      <c r="D4739" s="7" t="n"/>
      <c r="E4739" s="8" t="n"/>
      <c r="F4739" s="9" t="n"/>
      <c r="G4739" s="8" t="n"/>
      <c r="H4739" s="8" t="n"/>
      <c r="I4739" s="8" t="n"/>
      <c r="J4739" s="10">
        <f>IF(A4739="",0,SUMIFS(amount_expended,cfda_key,V4739))</f>
        <v/>
      </c>
      <c r="K4739" s="10">
        <f>IF(G4739="OTHER CLUSTER NOT LISTED ABOVE",SUMIFS(amount_expended,uniform_other_cluster_name,X4739), IF(AND(OR(G4739="N/A",G4739=""),H4739=""),0,IF(G4739="STATE CLUSTER",SUMIFS(amount_expended,uniform_state_cluster_name,W4739),SUMIFS(amount_expended,cluster_name,G4739))))</f>
        <v/>
      </c>
      <c r="L4739" s="8" t="n"/>
      <c r="M4739" s="7" t="n"/>
      <c r="N4739" s="8" t="n"/>
      <c r="O4739" s="7" t="n"/>
      <c r="P4739" s="7" t="n"/>
      <c r="Q4739" s="8" t="n"/>
      <c r="R4739" s="9" t="n"/>
      <c r="S4739" s="8" t="n"/>
      <c r="T4739" s="8" t="n"/>
      <c r="U4739" s="8" t="n"/>
      <c r="V4739" s="11">
        <f>IF(OR(B4739="",C4739=""),"",CONCATENATE(B4739,".",C4739))</f>
        <v/>
      </c>
      <c r="W4739" s="6">
        <f>UPPER(TRIM(H4739))</f>
        <v/>
      </c>
      <c r="X4739" s="6">
        <f>UPPER(TRIM(I4739))</f>
        <v/>
      </c>
      <c r="Y4739" s="6">
        <f>IF(V4739&lt;&gt;"",IFERROR(INDEX(federal_program_name_lookup,MATCH(V4739,aln_lookup,0)),""),"")</f>
        <v/>
      </c>
    </row>
    <row r="4740">
      <c r="A4740" s="6">
        <f>IF(B4740&lt;&gt;"", "AWARD-"&amp;TEXT(ROW()-1,"00000"), "")</f>
        <v/>
      </c>
      <c r="B4740" s="7" t="n"/>
      <c r="C4740" s="7" t="n"/>
      <c r="D4740" s="7" t="n"/>
      <c r="E4740" s="8" t="n"/>
      <c r="F4740" s="9" t="n"/>
      <c r="G4740" s="8" t="n"/>
      <c r="H4740" s="8" t="n"/>
      <c r="I4740" s="8" t="n"/>
      <c r="J4740" s="10">
        <f>IF(A4740="",0,SUMIFS(amount_expended,cfda_key,V4740))</f>
        <v/>
      </c>
      <c r="K4740" s="10">
        <f>IF(G4740="OTHER CLUSTER NOT LISTED ABOVE",SUMIFS(amount_expended,uniform_other_cluster_name,X4740), IF(AND(OR(G4740="N/A",G4740=""),H4740=""),0,IF(G4740="STATE CLUSTER",SUMIFS(amount_expended,uniform_state_cluster_name,W4740),SUMIFS(amount_expended,cluster_name,G4740))))</f>
        <v/>
      </c>
      <c r="L4740" s="8" t="n"/>
      <c r="M4740" s="7" t="n"/>
      <c r="N4740" s="8" t="n"/>
      <c r="O4740" s="7" t="n"/>
      <c r="P4740" s="7" t="n"/>
      <c r="Q4740" s="8" t="n"/>
      <c r="R4740" s="9" t="n"/>
      <c r="S4740" s="8" t="n"/>
      <c r="T4740" s="8" t="n"/>
      <c r="U4740" s="8" t="n"/>
      <c r="V4740" s="11">
        <f>IF(OR(B4740="",C4740=""),"",CONCATENATE(B4740,".",C4740))</f>
        <v/>
      </c>
      <c r="W4740" s="6">
        <f>UPPER(TRIM(H4740))</f>
        <v/>
      </c>
      <c r="X4740" s="6">
        <f>UPPER(TRIM(I4740))</f>
        <v/>
      </c>
      <c r="Y4740" s="6">
        <f>IF(V4740&lt;&gt;"",IFERROR(INDEX(federal_program_name_lookup,MATCH(V4740,aln_lookup,0)),""),"")</f>
        <v/>
      </c>
    </row>
    <row r="4741">
      <c r="A4741" s="6">
        <f>IF(B4741&lt;&gt;"", "AWARD-"&amp;TEXT(ROW()-1,"00000"), "")</f>
        <v/>
      </c>
      <c r="B4741" s="7" t="n"/>
      <c r="C4741" s="7" t="n"/>
      <c r="D4741" s="7" t="n"/>
      <c r="E4741" s="8" t="n"/>
      <c r="F4741" s="9" t="n"/>
      <c r="G4741" s="8" t="n"/>
      <c r="H4741" s="8" t="n"/>
      <c r="I4741" s="8" t="n"/>
      <c r="J4741" s="10">
        <f>IF(A4741="",0,SUMIFS(amount_expended,cfda_key,V4741))</f>
        <v/>
      </c>
      <c r="K4741" s="10">
        <f>IF(G4741="OTHER CLUSTER NOT LISTED ABOVE",SUMIFS(amount_expended,uniform_other_cluster_name,X4741), IF(AND(OR(G4741="N/A",G4741=""),H4741=""),0,IF(G4741="STATE CLUSTER",SUMIFS(amount_expended,uniform_state_cluster_name,W4741),SUMIFS(amount_expended,cluster_name,G4741))))</f>
        <v/>
      </c>
      <c r="L4741" s="8" t="n"/>
      <c r="M4741" s="7" t="n"/>
      <c r="N4741" s="8" t="n"/>
      <c r="O4741" s="7" t="n"/>
      <c r="P4741" s="7" t="n"/>
      <c r="Q4741" s="8" t="n"/>
      <c r="R4741" s="9" t="n"/>
      <c r="S4741" s="8" t="n"/>
      <c r="T4741" s="8" t="n"/>
      <c r="U4741" s="8" t="n"/>
      <c r="V4741" s="11">
        <f>IF(OR(B4741="",C4741=""),"",CONCATENATE(B4741,".",C4741))</f>
        <v/>
      </c>
      <c r="W4741" s="6">
        <f>UPPER(TRIM(H4741))</f>
        <v/>
      </c>
      <c r="X4741" s="6">
        <f>UPPER(TRIM(I4741))</f>
        <v/>
      </c>
      <c r="Y4741" s="6">
        <f>IF(V4741&lt;&gt;"",IFERROR(INDEX(federal_program_name_lookup,MATCH(V4741,aln_lookup,0)),""),"")</f>
        <v/>
      </c>
    </row>
    <row r="4742">
      <c r="A4742" s="6">
        <f>IF(B4742&lt;&gt;"", "AWARD-"&amp;TEXT(ROW()-1,"00000"), "")</f>
        <v/>
      </c>
      <c r="B4742" s="7" t="n"/>
      <c r="C4742" s="7" t="n"/>
      <c r="D4742" s="7" t="n"/>
      <c r="E4742" s="8" t="n"/>
      <c r="F4742" s="9" t="n"/>
      <c r="G4742" s="8" t="n"/>
      <c r="H4742" s="8" t="n"/>
      <c r="I4742" s="8" t="n"/>
      <c r="J4742" s="10">
        <f>IF(A4742="",0,SUMIFS(amount_expended,cfda_key,V4742))</f>
        <v/>
      </c>
      <c r="K4742" s="10">
        <f>IF(G4742="OTHER CLUSTER NOT LISTED ABOVE",SUMIFS(amount_expended,uniform_other_cluster_name,X4742), IF(AND(OR(G4742="N/A",G4742=""),H4742=""),0,IF(G4742="STATE CLUSTER",SUMIFS(amount_expended,uniform_state_cluster_name,W4742),SUMIFS(amount_expended,cluster_name,G4742))))</f>
        <v/>
      </c>
      <c r="L4742" s="8" t="n"/>
      <c r="M4742" s="7" t="n"/>
      <c r="N4742" s="8" t="n"/>
      <c r="O4742" s="7" t="n"/>
      <c r="P4742" s="7" t="n"/>
      <c r="Q4742" s="8" t="n"/>
      <c r="R4742" s="9" t="n"/>
      <c r="S4742" s="8" t="n"/>
      <c r="T4742" s="8" t="n"/>
      <c r="U4742" s="8" t="n"/>
      <c r="V4742" s="11">
        <f>IF(OR(B4742="",C4742=""),"",CONCATENATE(B4742,".",C4742))</f>
        <v/>
      </c>
      <c r="W4742" s="6">
        <f>UPPER(TRIM(H4742))</f>
        <v/>
      </c>
      <c r="X4742" s="6">
        <f>UPPER(TRIM(I4742))</f>
        <v/>
      </c>
      <c r="Y4742" s="6">
        <f>IF(V4742&lt;&gt;"",IFERROR(INDEX(federal_program_name_lookup,MATCH(V4742,aln_lookup,0)),""),"")</f>
        <v/>
      </c>
    </row>
    <row r="4743">
      <c r="A4743" s="6">
        <f>IF(B4743&lt;&gt;"", "AWARD-"&amp;TEXT(ROW()-1,"00000"), "")</f>
        <v/>
      </c>
      <c r="B4743" s="7" t="n"/>
      <c r="C4743" s="7" t="n"/>
      <c r="D4743" s="7" t="n"/>
      <c r="E4743" s="8" t="n"/>
      <c r="F4743" s="9" t="n"/>
      <c r="G4743" s="8" t="n"/>
      <c r="H4743" s="8" t="n"/>
      <c r="I4743" s="8" t="n"/>
      <c r="J4743" s="10">
        <f>IF(A4743="",0,SUMIFS(amount_expended,cfda_key,V4743))</f>
        <v/>
      </c>
      <c r="K4743" s="10">
        <f>IF(G4743="OTHER CLUSTER NOT LISTED ABOVE",SUMIFS(amount_expended,uniform_other_cluster_name,X4743), IF(AND(OR(G4743="N/A",G4743=""),H4743=""),0,IF(G4743="STATE CLUSTER",SUMIFS(amount_expended,uniform_state_cluster_name,W4743),SUMIFS(amount_expended,cluster_name,G4743))))</f>
        <v/>
      </c>
      <c r="L4743" s="8" t="n"/>
      <c r="M4743" s="7" t="n"/>
      <c r="N4743" s="8" t="n"/>
      <c r="O4743" s="7" t="n"/>
      <c r="P4743" s="7" t="n"/>
      <c r="Q4743" s="8" t="n"/>
      <c r="R4743" s="9" t="n"/>
      <c r="S4743" s="8" t="n"/>
      <c r="T4743" s="8" t="n"/>
      <c r="U4743" s="8" t="n"/>
      <c r="V4743" s="11">
        <f>IF(OR(B4743="",C4743=""),"",CONCATENATE(B4743,".",C4743))</f>
        <v/>
      </c>
      <c r="W4743" s="6">
        <f>UPPER(TRIM(H4743))</f>
        <v/>
      </c>
      <c r="X4743" s="6">
        <f>UPPER(TRIM(I4743))</f>
        <v/>
      </c>
      <c r="Y4743" s="6">
        <f>IF(V4743&lt;&gt;"",IFERROR(INDEX(federal_program_name_lookup,MATCH(V4743,aln_lookup,0)),""),"")</f>
        <v/>
      </c>
    </row>
    <row r="4744">
      <c r="A4744" s="6">
        <f>IF(B4744&lt;&gt;"", "AWARD-"&amp;TEXT(ROW()-1,"00000"), "")</f>
        <v/>
      </c>
      <c r="B4744" s="7" t="n"/>
      <c r="C4744" s="7" t="n"/>
      <c r="D4744" s="7" t="n"/>
      <c r="E4744" s="8" t="n"/>
      <c r="F4744" s="9" t="n"/>
      <c r="G4744" s="8" t="n"/>
      <c r="H4744" s="8" t="n"/>
      <c r="I4744" s="8" t="n"/>
      <c r="J4744" s="10">
        <f>IF(A4744="",0,SUMIFS(amount_expended,cfda_key,V4744))</f>
        <v/>
      </c>
      <c r="K4744" s="10">
        <f>IF(G4744="OTHER CLUSTER NOT LISTED ABOVE",SUMIFS(amount_expended,uniform_other_cluster_name,X4744), IF(AND(OR(G4744="N/A",G4744=""),H4744=""),0,IF(G4744="STATE CLUSTER",SUMIFS(amount_expended,uniform_state_cluster_name,W4744),SUMIFS(amount_expended,cluster_name,G4744))))</f>
        <v/>
      </c>
      <c r="L4744" s="8" t="n"/>
      <c r="M4744" s="7" t="n"/>
      <c r="N4744" s="8" t="n"/>
      <c r="O4744" s="7" t="n"/>
      <c r="P4744" s="7" t="n"/>
      <c r="Q4744" s="8" t="n"/>
      <c r="R4744" s="9" t="n"/>
      <c r="S4744" s="8" t="n"/>
      <c r="T4744" s="8" t="n"/>
      <c r="U4744" s="8" t="n"/>
      <c r="V4744" s="11">
        <f>IF(OR(B4744="",C4744=""),"",CONCATENATE(B4744,".",C4744))</f>
        <v/>
      </c>
      <c r="W4744" s="6">
        <f>UPPER(TRIM(H4744))</f>
        <v/>
      </c>
      <c r="X4744" s="6">
        <f>UPPER(TRIM(I4744))</f>
        <v/>
      </c>
      <c r="Y4744" s="6">
        <f>IF(V4744&lt;&gt;"",IFERROR(INDEX(federal_program_name_lookup,MATCH(V4744,aln_lookup,0)),""),"")</f>
        <v/>
      </c>
    </row>
    <row r="4745">
      <c r="A4745" s="6">
        <f>IF(B4745&lt;&gt;"", "AWARD-"&amp;TEXT(ROW()-1,"00000"), "")</f>
        <v/>
      </c>
      <c r="B4745" s="7" t="n"/>
      <c r="C4745" s="7" t="n"/>
      <c r="D4745" s="7" t="n"/>
      <c r="E4745" s="8" t="n"/>
      <c r="F4745" s="9" t="n"/>
      <c r="G4745" s="8" t="n"/>
      <c r="H4745" s="8" t="n"/>
      <c r="I4745" s="8" t="n"/>
      <c r="J4745" s="10">
        <f>IF(A4745="",0,SUMIFS(amount_expended,cfda_key,V4745))</f>
        <v/>
      </c>
      <c r="K4745" s="10">
        <f>IF(G4745="OTHER CLUSTER NOT LISTED ABOVE",SUMIFS(amount_expended,uniform_other_cluster_name,X4745), IF(AND(OR(G4745="N/A",G4745=""),H4745=""),0,IF(G4745="STATE CLUSTER",SUMIFS(amount_expended,uniform_state_cluster_name,W4745),SUMIFS(amount_expended,cluster_name,G4745))))</f>
        <v/>
      </c>
      <c r="L4745" s="8" t="n"/>
      <c r="M4745" s="7" t="n"/>
      <c r="N4745" s="8" t="n"/>
      <c r="O4745" s="7" t="n"/>
      <c r="P4745" s="7" t="n"/>
      <c r="Q4745" s="8" t="n"/>
      <c r="R4745" s="9" t="n"/>
      <c r="S4745" s="8" t="n"/>
      <c r="T4745" s="8" t="n"/>
      <c r="U4745" s="8" t="n"/>
      <c r="V4745" s="11">
        <f>IF(OR(B4745="",C4745=""),"",CONCATENATE(B4745,".",C4745))</f>
        <v/>
      </c>
      <c r="W4745" s="6">
        <f>UPPER(TRIM(H4745))</f>
        <v/>
      </c>
      <c r="X4745" s="6">
        <f>UPPER(TRIM(I4745))</f>
        <v/>
      </c>
      <c r="Y4745" s="6">
        <f>IF(V4745&lt;&gt;"",IFERROR(INDEX(federal_program_name_lookup,MATCH(V4745,aln_lookup,0)),""),"")</f>
        <v/>
      </c>
    </row>
    <row r="4746">
      <c r="A4746" s="6">
        <f>IF(B4746&lt;&gt;"", "AWARD-"&amp;TEXT(ROW()-1,"00000"), "")</f>
        <v/>
      </c>
      <c r="B4746" s="7" t="n"/>
      <c r="C4746" s="7" t="n"/>
      <c r="D4746" s="7" t="n"/>
      <c r="E4746" s="8" t="n"/>
      <c r="F4746" s="9" t="n"/>
      <c r="G4746" s="8" t="n"/>
      <c r="H4746" s="8" t="n"/>
      <c r="I4746" s="8" t="n"/>
      <c r="J4746" s="10">
        <f>IF(A4746="",0,SUMIFS(amount_expended,cfda_key,V4746))</f>
        <v/>
      </c>
      <c r="K4746" s="10">
        <f>IF(G4746="OTHER CLUSTER NOT LISTED ABOVE",SUMIFS(amount_expended,uniform_other_cluster_name,X4746), IF(AND(OR(G4746="N/A",G4746=""),H4746=""),0,IF(G4746="STATE CLUSTER",SUMIFS(amount_expended,uniform_state_cluster_name,W4746),SUMIFS(amount_expended,cluster_name,G4746))))</f>
        <v/>
      </c>
      <c r="L4746" s="8" t="n"/>
      <c r="M4746" s="7" t="n"/>
      <c r="N4746" s="8" t="n"/>
      <c r="O4746" s="7" t="n"/>
      <c r="P4746" s="7" t="n"/>
      <c r="Q4746" s="8" t="n"/>
      <c r="R4746" s="9" t="n"/>
      <c r="S4746" s="8" t="n"/>
      <c r="T4746" s="8" t="n"/>
      <c r="U4746" s="8" t="n"/>
      <c r="V4746" s="11">
        <f>IF(OR(B4746="",C4746=""),"",CONCATENATE(B4746,".",C4746))</f>
        <v/>
      </c>
      <c r="W4746" s="6">
        <f>UPPER(TRIM(H4746))</f>
        <v/>
      </c>
      <c r="X4746" s="6">
        <f>UPPER(TRIM(I4746))</f>
        <v/>
      </c>
      <c r="Y4746" s="6">
        <f>IF(V4746&lt;&gt;"",IFERROR(INDEX(federal_program_name_lookup,MATCH(V4746,aln_lookup,0)),""),"")</f>
        <v/>
      </c>
    </row>
    <row r="4747">
      <c r="A4747" s="6">
        <f>IF(B4747&lt;&gt;"", "AWARD-"&amp;TEXT(ROW()-1,"00000"), "")</f>
        <v/>
      </c>
      <c r="B4747" s="7" t="n"/>
      <c r="C4747" s="7" t="n"/>
      <c r="D4747" s="7" t="n"/>
      <c r="E4747" s="8" t="n"/>
      <c r="F4747" s="9" t="n"/>
      <c r="G4747" s="8" t="n"/>
      <c r="H4747" s="8" t="n"/>
      <c r="I4747" s="8" t="n"/>
      <c r="J4747" s="10">
        <f>IF(A4747="",0,SUMIFS(amount_expended,cfda_key,V4747))</f>
        <v/>
      </c>
      <c r="K4747" s="10">
        <f>IF(G4747="OTHER CLUSTER NOT LISTED ABOVE",SUMIFS(amount_expended,uniform_other_cluster_name,X4747), IF(AND(OR(G4747="N/A",G4747=""),H4747=""),0,IF(G4747="STATE CLUSTER",SUMIFS(amount_expended,uniform_state_cluster_name,W4747),SUMIFS(amount_expended,cluster_name,G4747))))</f>
        <v/>
      </c>
      <c r="L4747" s="8" t="n"/>
      <c r="M4747" s="7" t="n"/>
      <c r="N4747" s="8" t="n"/>
      <c r="O4747" s="7" t="n"/>
      <c r="P4747" s="7" t="n"/>
      <c r="Q4747" s="8" t="n"/>
      <c r="R4747" s="9" t="n"/>
      <c r="S4747" s="8" t="n"/>
      <c r="T4747" s="8" t="n"/>
      <c r="U4747" s="8" t="n"/>
      <c r="V4747" s="11">
        <f>IF(OR(B4747="",C4747=""),"",CONCATENATE(B4747,".",C4747))</f>
        <v/>
      </c>
      <c r="W4747" s="6">
        <f>UPPER(TRIM(H4747))</f>
        <v/>
      </c>
      <c r="X4747" s="6">
        <f>UPPER(TRIM(I4747))</f>
        <v/>
      </c>
      <c r="Y4747" s="6">
        <f>IF(V4747&lt;&gt;"",IFERROR(INDEX(federal_program_name_lookup,MATCH(V4747,aln_lookup,0)),""),"")</f>
        <v/>
      </c>
    </row>
    <row r="4748">
      <c r="A4748" s="6">
        <f>IF(B4748&lt;&gt;"", "AWARD-"&amp;TEXT(ROW()-1,"00000"), "")</f>
        <v/>
      </c>
      <c r="B4748" s="7" t="n"/>
      <c r="C4748" s="7" t="n"/>
      <c r="D4748" s="7" t="n"/>
      <c r="E4748" s="8" t="n"/>
      <c r="F4748" s="9" t="n"/>
      <c r="G4748" s="8" t="n"/>
      <c r="H4748" s="8" t="n"/>
      <c r="I4748" s="8" t="n"/>
      <c r="J4748" s="10">
        <f>IF(A4748="",0,SUMIFS(amount_expended,cfda_key,V4748))</f>
        <v/>
      </c>
      <c r="K4748" s="10">
        <f>IF(G4748="OTHER CLUSTER NOT LISTED ABOVE",SUMIFS(amount_expended,uniform_other_cluster_name,X4748), IF(AND(OR(G4748="N/A",G4748=""),H4748=""),0,IF(G4748="STATE CLUSTER",SUMIFS(amount_expended,uniform_state_cluster_name,W4748),SUMIFS(amount_expended,cluster_name,G4748))))</f>
        <v/>
      </c>
      <c r="L4748" s="8" t="n"/>
      <c r="M4748" s="7" t="n"/>
      <c r="N4748" s="8" t="n"/>
      <c r="O4748" s="7" t="n"/>
      <c r="P4748" s="7" t="n"/>
      <c r="Q4748" s="8" t="n"/>
      <c r="R4748" s="9" t="n"/>
      <c r="S4748" s="8" t="n"/>
      <c r="T4748" s="8" t="n"/>
      <c r="U4748" s="8" t="n"/>
      <c r="V4748" s="11">
        <f>IF(OR(B4748="",C4748=""),"",CONCATENATE(B4748,".",C4748))</f>
        <v/>
      </c>
      <c r="W4748" s="6">
        <f>UPPER(TRIM(H4748))</f>
        <v/>
      </c>
      <c r="X4748" s="6">
        <f>UPPER(TRIM(I4748))</f>
        <v/>
      </c>
      <c r="Y4748" s="6">
        <f>IF(V4748&lt;&gt;"",IFERROR(INDEX(federal_program_name_lookup,MATCH(V4748,aln_lookup,0)),""),"")</f>
        <v/>
      </c>
    </row>
    <row r="4749">
      <c r="A4749" s="6">
        <f>IF(B4749&lt;&gt;"", "AWARD-"&amp;TEXT(ROW()-1,"00000"), "")</f>
        <v/>
      </c>
      <c r="B4749" s="7" t="n"/>
      <c r="C4749" s="7" t="n"/>
      <c r="D4749" s="7" t="n"/>
      <c r="E4749" s="8" t="n"/>
      <c r="F4749" s="9" t="n"/>
      <c r="G4749" s="8" t="n"/>
      <c r="H4749" s="8" t="n"/>
      <c r="I4749" s="8" t="n"/>
      <c r="J4749" s="10">
        <f>IF(A4749="",0,SUMIFS(amount_expended,cfda_key,V4749))</f>
        <v/>
      </c>
      <c r="K4749" s="10">
        <f>IF(G4749="OTHER CLUSTER NOT LISTED ABOVE",SUMIFS(amount_expended,uniform_other_cluster_name,X4749), IF(AND(OR(G4749="N/A",G4749=""),H4749=""),0,IF(G4749="STATE CLUSTER",SUMIFS(amount_expended,uniform_state_cluster_name,W4749),SUMIFS(amount_expended,cluster_name,G4749))))</f>
        <v/>
      </c>
      <c r="L4749" s="8" t="n"/>
      <c r="M4749" s="7" t="n"/>
      <c r="N4749" s="8" t="n"/>
      <c r="O4749" s="7" t="n"/>
      <c r="P4749" s="7" t="n"/>
      <c r="Q4749" s="8" t="n"/>
      <c r="R4749" s="9" t="n"/>
      <c r="S4749" s="8" t="n"/>
      <c r="T4749" s="8" t="n"/>
      <c r="U4749" s="8" t="n"/>
      <c r="V4749" s="11">
        <f>IF(OR(B4749="",C4749=""),"",CONCATENATE(B4749,".",C4749))</f>
        <v/>
      </c>
      <c r="W4749" s="6">
        <f>UPPER(TRIM(H4749))</f>
        <v/>
      </c>
      <c r="X4749" s="6">
        <f>UPPER(TRIM(I4749))</f>
        <v/>
      </c>
      <c r="Y4749" s="6">
        <f>IF(V4749&lt;&gt;"",IFERROR(INDEX(federal_program_name_lookup,MATCH(V4749,aln_lookup,0)),""),"")</f>
        <v/>
      </c>
    </row>
    <row r="4750">
      <c r="A4750" s="6">
        <f>IF(B4750&lt;&gt;"", "AWARD-"&amp;TEXT(ROW()-1,"00000"), "")</f>
        <v/>
      </c>
      <c r="B4750" s="7" t="n"/>
      <c r="C4750" s="7" t="n"/>
      <c r="D4750" s="7" t="n"/>
      <c r="E4750" s="8" t="n"/>
      <c r="F4750" s="9" t="n"/>
      <c r="G4750" s="8" t="n"/>
      <c r="H4750" s="8" t="n"/>
      <c r="I4750" s="8" t="n"/>
      <c r="J4750" s="10">
        <f>IF(A4750="",0,SUMIFS(amount_expended,cfda_key,V4750))</f>
        <v/>
      </c>
      <c r="K4750" s="10">
        <f>IF(G4750="OTHER CLUSTER NOT LISTED ABOVE",SUMIFS(amount_expended,uniform_other_cluster_name,X4750), IF(AND(OR(G4750="N/A",G4750=""),H4750=""),0,IF(G4750="STATE CLUSTER",SUMIFS(amount_expended,uniform_state_cluster_name,W4750),SUMIFS(amount_expended,cluster_name,G4750))))</f>
        <v/>
      </c>
      <c r="L4750" s="8" t="n"/>
      <c r="M4750" s="7" t="n"/>
      <c r="N4750" s="8" t="n"/>
      <c r="O4750" s="7" t="n"/>
      <c r="P4750" s="7" t="n"/>
      <c r="Q4750" s="8" t="n"/>
      <c r="R4750" s="9" t="n"/>
      <c r="S4750" s="8" t="n"/>
      <c r="T4750" s="8" t="n"/>
      <c r="U4750" s="8" t="n"/>
      <c r="V4750" s="11">
        <f>IF(OR(B4750="",C4750=""),"",CONCATENATE(B4750,".",C4750))</f>
        <v/>
      </c>
      <c r="W4750" s="6">
        <f>UPPER(TRIM(H4750))</f>
        <v/>
      </c>
      <c r="X4750" s="6">
        <f>UPPER(TRIM(I4750))</f>
        <v/>
      </c>
      <c r="Y4750" s="6">
        <f>IF(V4750&lt;&gt;"",IFERROR(INDEX(federal_program_name_lookup,MATCH(V4750,aln_lookup,0)),""),"")</f>
        <v/>
      </c>
    </row>
    <row r="4751">
      <c r="A4751" s="6">
        <f>IF(B4751&lt;&gt;"", "AWARD-"&amp;TEXT(ROW()-1,"00000"), "")</f>
        <v/>
      </c>
      <c r="B4751" s="7" t="n"/>
      <c r="C4751" s="7" t="n"/>
      <c r="D4751" s="7" t="n"/>
      <c r="E4751" s="8" t="n"/>
      <c r="F4751" s="9" t="n"/>
      <c r="G4751" s="8" t="n"/>
      <c r="H4751" s="8" t="n"/>
      <c r="I4751" s="8" t="n"/>
      <c r="J4751" s="10">
        <f>IF(A4751="",0,SUMIFS(amount_expended,cfda_key,V4751))</f>
        <v/>
      </c>
      <c r="K4751" s="10">
        <f>IF(G4751="OTHER CLUSTER NOT LISTED ABOVE",SUMIFS(amount_expended,uniform_other_cluster_name,X4751), IF(AND(OR(G4751="N/A",G4751=""),H4751=""),0,IF(G4751="STATE CLUSTER",SUMIFS(amount_expended,uniform_state_cluster_name,W4751),SUMIFS(amount_expended,cluster_name,G4751))))</f>
        <v/>
      </c>
      <c r="L4751" s="8" t="n"/>
      <c r="M4751" s="7" t="n"/>
      <c r="N4751" s="8" t="n"/>
      <c r="O4751" s="7" t="n"/>
      <c r="P4751" s="7" t="n"/>
      <c r="Q4751" s="8" t="n"/>
      <c r="R4751" s="9" t="n"/>
      <c r="S4751" s="8" t="n"/>
      <c r="T4751" s="8" t="n"/>
      <c r="U4751" s="8" t="n"/>
      <c r="V4751" s="11">
        <f>IF(OR(B4751="",C4751=""),"",CONCATENATE(B4751,".",C4751))</f>
        <v/>
      </c>
      <c r="W4751" s="6">
        <f>UPPER(TRIM(H4751))</f>
        <v/>
      </c>
      <c r="X4751" s="6">
        <f>UPPER(TRIM(I4751))</f>
        <v/>
      </c>
      <c r="Y4751" s="6">
        <f>IF(V4751&lt;&gt;"",IFERROR(INDEX(federal_program_name_lookup,MATCH(V4751,aln_lookup,0)),""),"")</f>
        <v/>
      </c>
    </row>
    <row r="4752">
      <c r="A4752" s="6">
        <f>IF(B4752&lt;&gt;"", "AWARD-"&amp;TEXT(ROW()-1,"00000"), "")</f>
        <v/>
      </c>
      <c r="B4752" s="7" t="n"/>
      <c r="C4752" s="7" t="n"/>
      <c r="D4752" s="7" t="n"/>
      <c r="E4752" s="8" t="n"/>
      <c r="F4752" s="9" t="n"/>
      <c r="G4752" s="8" t="n"/>
      <c r="H4752" s="8" t="n"/>
      <c r="I4752" s="8" t="n"/>
      <c r="J4752" s="10">
        <f>IF(A4752="",0,SUMIFS(amount_expended,cfda_key,V4752))</f>
        <v/>
      </c>
      <c r="K4752" s="10">
        <f>IF(G4752="OTHER CLUSTER NOT LISTED ABOVE",SUMIFS(amount_expended,uniform_other_cluster_name,X4752), IF(AND(OR(G4752="N/A",G4752=""),H4752=""),0,IF(G4752="STATE CLUSTER",SUMIFS(amount_expended,uniform_state_cluster_name,W4752),SUMIFS(amount_expended,cluster_name,G4752))))</f>
        <v/>
      </c>
      <c r="L4752" s="8" t="n"/>
      <c r="M4752" s="7" t="n"/>
      <c r="N4752" s="8" t="n"/>
      <c r="O4752" s="7" t="n"/>
      <c r="P4752" s="7" t="n"/>
      <c r="Q4752" s="8" t="n"/>
      <c r="R4752" s="9" t="n"/>
      <c r="S4752" s="8" t="n"/>
      <c r="T4752" s="8" t="n"/>
      <c r="U4752" s="8" t="n"/>
      <c r="V4752" s="11">
        <f>IF(OR(B4752="",C4752=""),"",CONCATENATE(B4752,".",C4752))</f>
        <v/>
      </c>
      <c r="W4752" s="6">
        <f>UPPER(TRIM(H4752))</f>
        <v/>
      </c>
      <c r="X4752" s="6">
        <f>UPPER(TRIM(I4752))</f>
        <v/>
      </c>
      <c r="Y4752" s="6">
        <f>IF(V4752&lt;&gt;"",IFERROR(INDEX(federal_program_name_lookup,MATCH(V4752,aln_lookup,0)),""),"")</f>
        <v/>
      </c>
    </row>
    <row r="4753">
      <c r="A4753" s="6">
        <f>IF(B4753&lt;&gt;"", "AWARD-"&amp;TEXT(ROW()-1,"00000"), "")</f>
        <v/>
      </c>
      <c r="B4753" s="7" t="n"/>
      <c r="C4753" s="7" t="n"/>
      <c r="D4753" s="7" t="n"/>
      <c r="E4753" s="8" t="n"/>
      <c r="F4753" s="9" t="n"/>
      <c r="G4753" s="8" t="n"/>
      <c r="H4753" s="8" t="n"/>
      <c r="I4753" s="8" t="n"/>
      <c r="J4753" s="10">
        <f>IF(A4753="",0,SUMIFS(amount_expended,cfda_key,V4753))</f>
        <v/>
      </c>
      <c r="K4753" s="10">
        <f>IF(G4753="OTHER CLUSTER NOT LISTED ABOVE",SUMIFS(amount_expended,uniform_other_cluster_name,X4753), IF(AND(OR(G4753="N/A",G4753=""),H4753=""),0,IF(G4753="STATE CLUSTER",SUMIFS(amount_expended,uniform_state_cluster_name,W4753),SUMIFS(amount_expended,cluster_name,G4753))))</f>
        <v/>
      </c>
      <c r="L4753" s="8" t="n"/>
      <c r="M4753" s="7" t="n"/>
      <c r="N4753" s="8" t="n"/>
      <c r="O4753" s="7" t="n"/>
      <c r="P4753" s="7" t="n"/>
      <c r="Q4753" s="8" t="n"/>
      <c r="R4753" s="9" t="n"/>
      <c r="S4753" s="8" t="n"/>
      <c r="T4753" s="8" t="n"/>
      <c r="U4753" s="8" t="n"/>
      <c r="V4753" s="11">
        <f>IF(OR(B4753="",C4753=""),"",CONCATENATE(B4753,".",C4753))</f>
        <v/>
      </c>
      <c r="W4753" s="6">
        <f>UPPER(TRIM(H4753))</f>
        <v/>
      </c>
      <c r="X4753" s="6">
        <f>UPPER(TRIM(I4753))</f>
        <v/>
      </c>
      <c r="Y4753" s="6">
        <f>IF(V4753&lt;&gt;"",IFERROR(INDEX(federal_program_name_lookup,MATCH(V4753,aln_lookup,0)),""),"")</f>
        <v/>
      </c>
    </row>
    <row r="4754">
      <c r="A4754" s="6">
        <f>IF(B4754&lt;&gt;"", "AWARD-"&amp;TEXT(ROW()-1,"00000"), "")</f>
        <v/>
      </c>
      <c r="B4754" s="7" t="n"/>
      <c r="C4754" s="7" t="n"/>
      <c r="D4754" s="7" t="n"/>
      <c r="E4754" s="8" t="n"/>
      <c r="F4754" s="9" t="n"/>
      <c r="G4754" s="8" t="n"/>
      <c r="H4754" s="8" t="n"/>
      <c r="I4754" s="8" t="n"/>
      <c r="J4754" s="10">
        <f>IF(A4754="",0,SUMIFS(amount_expended,cfda_key,V4754))</f>
        <v/>
      </c>
      <c r="K4754" s="10">
        <f>IF(G4754="OTHER CLUSTER NOT LISTED ABOVE",SUMIFS(amount_expended,uniform_other_cluster_name,X4754), IF(AND(OR(G4754="N/A",G4754=""),H4754=""),0,IF(G4754="STATE CLUSTER",SUMIFS(amount_expended,uniform_state_cluster_name,W4754),SUMIFS(amount_expended,cluster_name,G4754))))</f>
        <v/>
      </c>
      <c r="L4754" s="8" t="n"/>
      <c r="M4754" s="7" t="n"/>
      <c r="N4754" s="8" t="n"/>
      <c r="O4754" s="7" t="n"/>
      <c r="P4754" s="7" t="n"/>
      <c r="Q4754" s="8" t="n"/>
      <c r="R4754" s="9" t="n"/>
      <c r="S4754" s="8" t="n"/>
      <c r="T4754" s="8" t="n"/>
      <c r="U4754" s="8" t="n"/>
      <c r="V4754" s="11">
        <f>IF(OR(B4754="",C4754=""),"",CONCATENATE(B4754,".",C4754))</f>
        <v/>
      </c>
      <c r="W4754" s="6">
        <f>UPPER(TRIM(H4754))</f>
        <v/>
      </c>
      <c r="X4754" s="6">
        <f>UPPER(TRIM(I4754))</f>
        <v/>
      </c>
      <c r="Y4754" s="6">
        <f>IF(V4754&lt;&gt;"",IFERROR(INDEX(federal_program_name_lookup,MATCH(V4754,aln_lookup,0)),""),"")</f>
        <v/>
      </c>
    </row>
    <row r="4755">
      <c r="A4755" s="6">
        <f>IF(B4755&lt;&gt;"", "AWARD-"&amp;TEXT(ROW()-1,"00000"), "")</f>
        <v/>
      </c>
      <c r="B4755" s="7" t="n"/>
      <c r="C4755" s="7" t="n"/>
      <c r="D4755" s="7" t="n"/>
      <c r="E4755" s="8" t="n"/>
      <c r="F4755" s="9" t="n"/>
      <c r="G4755" s="8" t="n"/>
      <c r="H4755" s="8" t="n"/>
      <c r="I4755" s="8" t="n"/>
      <c r="J4755" s="10">
        <f>IF(A4755="",0,SUMIFS(amount_expended,cfda_key,V4755))</f>
        <v/>
      </c>
      <c r="K4755" s="10">
        <f>IF(G4755="OTHER CLUSTER NOT LISTED ABOVE",SUMIFS(amount_expended,uniform_other_cluster_name,X4755), IF(AND(OR(G4755="N/A",G4755=""),H4755=""),0,IF(G4755="STATE CLUSTER",SUMIFS(amount_expended,uniform_state_cluster_name,W4755),SUMIFS(amount_expended,cluster_name,G4755))))</f>
        <v/>
      </c>
      <c r="L4755" s="8" t="n"/>
      <c r="M4755" s="7" t="n"/>
      <c r="N4755" s="8" t="n"/>
      <c r="O4755" s="7" t="n"/>
      <c r="P4755" s="7" t="n"/>
      <c r="Q4755" s="8" t="n"/>
      <c r="R4755" s="9" t="n"/>
      <c r="S4755" s="8" t="n"/>
      <c r="T4755" s="8" t="n"/>
      <c r="U4755" s="8" t="n"/>
      <c r="V4755" s="11">
        <f>IF(OR(B4755="",C4755=""),"",CONCATENATE(B4755,".",C4755))</f>
        <v/>
      </c>
      <c r="W4755" s="6">
        <f>UPPER(TRIM(H4755))</f>
        <v/>
      </c>
      <c r="X4755" s="6">
        <f>UPPER(TRIM(I4755))</f>
        <v/>
      </c>
      <c r="Y4755" s="6">
        <f>IF(V4755&lt;&gt;"",IFERROR(INDEX(federal_program_name_lookup,MATCH(V4755,aln_lookup,0)),""),"")</f>
        <v/>
      </c>
    </row>
    <row r="4756">
      <c r="A4756" s="6">
        <f>IF(B4756&lt;&gt;"", "AWARD-"&amp;TEXT(ROW()-1,"00000"), "")</f>
        <v/>
      </c>
      <c r="B4756" s="7" t="n"/>
      <c r="C4756" s="7" t="n"/>
      <c r="D4756" s="7" t="n"/>
      <c r="E4756" s="8" t="n"/>
      <c r="F4756" s="9" t="n"/>
      <c r="G4756" s="8" t="n"/>
      <c r="H4756" s="8" t="n"/>
      <c r="I4756" s="8" t="n"/>
      <c r="J4756" s="10">
        <f>IF(A4756="",0,SUMIFS(amount_expended,cfda_key,V4756))</f>
        <v/>
      </c>
      <c r="K4756" s="10">
        <f>IF(G4756="OTHER CLUSTER NOT LISTED ABOVE",SUMIFS(amount_expended,uniform_other_cluster_name,X4756), IF(AND(OR(G4756="N/A",G4756=""),H4756=""),0,IF(G4756="STATE CLUSTER",SUMIFS(amount_expended,uniform_state_cluster_name,W4756),SUMIFS(amount_expended,cluster_name,G4756))))</f>
        <v/>
      </c>
      <c r="L4756" s="8" t="n"/>
      <c r="M4756" s="7" t="n"/>
      <c r="N4756" s="8" t="n"/>
      <c r="O4756" s="7" t="n"/>
      <c r="P4756" s="7" t="n"/>
      <c r="Q4756" s="8" t="n"/>
      <c r="R4756" s="9" t="n"/>
      <c r="S4756" s="8" t="n"/>
      <c r="T4756" s="8" t="n"/>
      <c r="U4756" s="8" t="n"/>
      <c r="V4756" s="11">
        <f>IF(OR(B4756="",C4756=""),"",CONCATENATE(B4756,".",C4756))</f>
        <v/>
      </c>
      <c r="W4756" s="6">
        <f>UPPER(TRIM(H4756))</f>
        <v/>
      </c>
      <c r="X4756" s="6">
        <f>UPPER(TRIM(I4756))</f>
        <v/>
      </c>
      <c r="Y4756" s="6">
        <f>IF(V4756&lt;&gt;"",IFERROR(INDEX(federal_program_name_lookup,MATCH(V4756,aln_lookup,0)),""),"")</f>
        <v/>
      </c>
    </row>
    <row r="4757">
      <c r="A4757" s="6">
        <f>IF(B4757&lt;&gt;"", "AWARD-"&amp;TEXT(ROW()-1,"00000"), "")</f>
        <v/>
      </c>
      <c r="B4757" s="7" t="n"/>
      <c r="C4757" s="7" t="n"/>
      <c r="D4757" s="7" t="n"/>
      <c r="E4757" s="8" t="n"/>
      <c r="F4757" s="9" t="n"/>
      <c r="G4757" s="8" t="n"/>
      <c r="H4757" s="8" t="n"/>
      <c r="I4757" s="8" t="n"/>
      <c r="J4757" s="10">
        <f>IF(A4757="",0,SUMIFS(amount_expended,cfda_key,V4757))</f>
        <v/>
      </c>
      <c r="K4757" s="10">
        <f>IF(G4757="OTHER CLUSTER NOT LISTED ABOVE",SUMIFS(amount_expended,uniform_other_cluster_name,X4757), IF(AND(OR(G4757="N/A",G4757=""),H4757=""),0,IF(G4757="STATE CLUSTER",SUMIFS(amount_expended,uniform_state_cluster_name,W4757),SUMIFS(amount_expended,cluster_name,G4757))))</f>
        <v/>
      </c>
      <c r="L4757" s="8" t="n"/>
      <c r="M4757" s="7" t="n"/>
      <c r="N4757" s="8" t="n"/>
      <c r="O4757" s="7" t="n"/>
      <c r="P4757" s="7" t="n"/>
      <c r="Q4757" s="8" t="n"/>
      <c r="R4757" s="9" t="n"/>
      <c r="S4757" s="8" t="n"/>
      <c r="T4757" s="8" t="n"/>
      <c r="U4757" s="8" t="n"/>
      <c r="V4757" s="11">
        <f>IF(OR(B4757="",C4757=""),"",CONCATENATE(B4757,".",C4757))</f>
        <v/>
      </c>
      <c r="W4757" s="6">
        <f>UPPER(TRIM(H4757))</f>
        <v/>
      </c>
      <c r="X4757" s="6">
        <f>UPPER(TRIM(I4757))</f>
        <v/>
      </c>
      <c r="Y4757" s="6">
        <f>IF(V4757&lt;&gt;"",IFERROR(INDEX(federal_program_name_lookup,MATCH(V4757,aln_lookup,0)),""),"")</f>
        <v/>
      </c>
    </row>
    <row r="4758">
      <c r="A4758" s="6">
        <f>IF(B4758&lt;&gt;"", "AWARD-"&amp;TEXT(ROW()-1,"00000"), "")</f>
        <v/>
      </c>
      <c r="B4758" s="7" t="n"/>
      <c r="C4758" s="7" t="n"/>
      <c r="D4758" s="7" t="n"/>
      <c r="E4758" s="8" t="n"/>
      <c r="F4758" s="9" t="n"/>
      <c r="G4758" s="8" t="n"/>
      <c r="H4758" s="8" t="n"/>
      <c r="I4758" s="8" t="n"/>
      <c r="J4758" s="10">
        <f>IF(A4758="",0,SUMIFS(amount_expended,cfda_key,V4758))</f>
        <v/>
      </c>
      <c r="K4758" s="10">
        <f>IF(G4758="OTHER CLUSTER NOT LISTED ABOVE",SUMIFS(amount_expended,uniform_other_cluster_name,X4758), IF(AND(OR(G4758="N/A",G4758=""),H4758=""),0,IF(G4758="STATE CLUSTER",SUMIFS(amount_expended,uniform_state_cluster_name,W4758),SUMIFS(amount_expended,cluster_name,G4758))))</f>
        <v/>
      </c>
      <c r="L4758" s="8" t="n"/>
      <c r="M4758" s="7" t="n"/>
      <c r="N4758" s="8" t="n"/>
      <c r="O4758" s="7" t="n"/>
      <c r="P4758" s="7" t="n"/>
      <c r="Q4758" s="8" t="n"/>
      <c r="R4758" s="9" t="n"/>
      <c r="S4758" s="8" t="n"/>
      <c r="T4758" s="8" t="n"/>
      <c r="U4758" s="8" t="n"/>
      <c r="V4758" s="11">
        <f>IF(OR(B4758="",C4758=""),"",CONCATENATE(B4758,".",C4758))</f>
        <v/>
      </c>
      <c r="W4758" s="6">
        <f>UPPER(TRIM(H4758))</f>
        <v/>
      </c>
      <c r="X4758" s="6">
        <f>UPPER(TRIM(I4758))</f>
        <v/>
      </c>
      <c r="Y4758" s="6">
        <f>IF(V4758&lt;&gt;"",IFERROR(INDEX(federal_program_name_lookup,MATCH(V4758,aln_lookup,0)),""),"")</f>
        <v/>
      </c>
    </row>
    <row r="4759">
      <c r="A4759" s="6">
        <f>IF(B4759&lt;&gt;"", "AWARD-"&amp;TEXT(ROW()-1,"00000"), "")</f>
        <v/>
      </c>
      <c r="B4759" s="7" t="n"/>
      <c r="C4759" s="7" t="n"/>
      <c r="D4759" s="7" t="n"/>
      <c r="E4759" s="8" t="n"/>
      <c r="F4759" s="9" t="n"/>
      <c r="G4759" s="8" t="n"/>
      <c r="H4759" s="8" t="n"/>
      <c r="I4759" s="8" t="n"/>
      <c r="J4759" s="10">
        <f>IF(A4759="",0,SUMIFS(amount_expended,cfda_key,V4759))</f>
        <v/>
      </c>
      <c r="K4759" s="10">
        <f>IF(G4759="OTHER CLUSTER NOT LISTED ABOVE",SUMIFS(amount_expended,uniform_other_cluster_name,X4759), IF(AND(OR(G4759="N/A",G4759=""),H4759=""),0,IF(G4759="STATE CLUSTER",SUMIFS(amount_expended,uniform_state_cluster_name,W4759),SUMIFS(amount_expended,cluster_name,G4759))))</f>
        <v/>
      </c>
      <c r="L4759" s="8" t="n"/>
      <c r="M4759" s="7" t="n"/>
      <c r="N4759" s="8" t="n"/>
      <c r="O4759" s="7" t="n"/>
      <c r="P4759" s="7" t="n"/>
      <c r="Q4759" s="8" t="n"/>
      <c r="R4759" s="9" t="n"/>
      <c r="S4759" s="8" t="n"/>
      <c r="T4759" s="8" t="n"/>
      <c r="U4759" s="8" t="n"/>
      <c r="V4759" s="11">
        <f>IF(OR(B4759="",C4759=""),"",CONCATENATE(B4759,".",C4759))</f>
        <v/>
      </c>
      <c r="W4759" s="6">
        <f>UPPER(TRIM(H4759))</f>
        <v/>
      </c>
      <c r="X4759" s="6">
        <f>UPPER(TRIM(I4759))</f>
        <v/>
      </c>
      <c r="Y4759" s="6">
        <f>IF(V4759&lt;&gt;"",IFERROR(INDEX(federal_program_name_lookup,MATCH(V4759,aln_lookup,0)),""),"")</f>
        <v/>
      </c>
    </row>
    <row r="4760">
      <c r="A4760" s="6">
        <f>IF(B4760&lt;&gt;"", "AWARD-"&amp;TEXT(ROW()-1,"00000"), "")</f>
        <v/>
      </c>
      <c r="B4760" s="7" t="n"/>
      <c r="C4760" s="7" t="n"/>
      <c r="D4760" s="7" t="n"/>
      <c r="E4760" s="8" t="n"/>
      <c r="F4760" s="9" t="n"/>
      <c r="G4760" s="8" t="n"/>
      <c r="H4760" s="8" t="n"/>
      <c r="I4760" s="8" t="n"/>
      <c r="J4760" s="10">
        <f>IF(A4760="",0,SUMIFS(amount_expended,cfda_key,V4760))</f>
        <v/>
      </c>
      <c r="K4760" s="10">
        <f>IF(G4760="OTHER CLUSTER NOT LISTED ABOVE",SUMIFS(amount_expended,uniform_other_cluster_name,X4760), IF(AND(OR(G4760="N/A",G4760=""),H4760=""),0,IF(G4760="STATE CLUSTER",SUMIFS(amount_expended,uniform_state_cluster_name,W4760),SUMIFS(amount_expended,cluster_name,G4760))))</f>
        <v/>
      </c>
      <c r="L4760" s="8" t="n"/>
      <c r="M4760" s="7" t="n"/>
      <c r="N4760" s="8" t="n"/>
      <c r="O4760" s="7" t="n"/>
      <c r="P4760" s="7" t="n"/>
      <c r="Q4760" s="8" t="n"/>
      <c r="R4760" s="9" t="n"/>
      <c r="S4760" s="8" t="n"/>
      <c r="T4760" s="8" t="n"/>
      <c r="U4760" s="8" t="n"/>
      <c r="V4760" s="11">
        <f>IF(OR(B4760="",C4760=""),"",CONCATENATE(B4760,".",C4760))</f>
        <v/>
      </c>
      <c r="W4760" s="6">
        <f>UPPER(TRIM(H4760))</f>
        <v/>
      </c>
      <c r="X4760" s="6">
        <f>UPPER(TRIM(I4760))</f>
        <v/>
      </c>
      <c r="Y4760" s="6">
        <f>IF(V4760&lt;&gt;"",IFERROR(INDEX(federal_program_name_lookup,MATCH(V4760,aln_lookup,0)),""),"")</f>
        <v/>
      </c>
    </row>
    <row r="4761">
      <c r="A4761" s="6">
        <f>IF(B4761&lt;&gt;"", "AWARD-"&amp;TEXT(ROW()-1,"00000"), "")</f>
        <v/>
      </c>
      <c r="B4761" s="7" t="n"/>
      <c r="C4761" s="7" t="n"/>
      <c r="D4761" s="7" t="n"/>
      <c r="E4761" s="8" t="n"/>
      <c r="F4761" s="9" t="n"/>
      <c r="G4761" s="8" t="n"/>
      <c r="H4761" s="8" t="n"/>
      <c r="I4761" s="8" t="n"/>
      <c r="J4761" s="10">
        <f>IF(A4761="",0,SUMIFS(amount_expended,cfda_key,V4761))</f>
        <v/>
      </c>
      <c r="K4761" s="10">
        <f>IF(G4761="OTHER CLUSTER NOT LISTED ABOVE",SUMIFS(amount_expended,uniform_other_cluster_name,X4761), IF(AND(OR(G4761="N/A",G4761=""),H4761=""),0,IF(G4761="STATE CLUSTER",SUMIFS(amount_expended,uniform_state_cluster_name,W4761),SUMIFS(amount_expended,cluster_name,G4761))))</f>
        <v/>
      </c>
      <c r="L4761" s="8" t="n"/>
      <c r="M4761" s="7" t="n"/>
      <c r="N4761" s="8" t="n"/>
      <c r="O4761" s="7" t="n"/>
      <c r="P4761" s="7" t="n"/>
      <c r="Q4761" s="8" t="n"/>
      <c r="R4761" s="9" t="n"/>
      <c r="S4761" s="8" t="n"/>
      <c r="T4761" s="8" t="n"/>
      <c r="U4761" s="8" t="n"/>
      <c r="V4761" s="11">
        <f>IF(OR(B4761="",C4761=""),"",CONCATENATE(B4761,".",C4761))</f>
        <v/>
      </c>
      <c r="W4761" s="6">
        <f>UPPER(TRIM(H4761))</f>
        <v/>
      </c>
      <c r="X4761" s="6">
        <f>UPPER(TRIM(I4761))</f>
        <v/>
      </c>
      <c r="Y4761" s="6">
        <f>IF(V4761&lt;&gt;"",IFERROR(INDEX(federal_program_name_lookup,MATCH(V4761,aln_lookup,0)),""),"")</f>
        <v/>
      </c>
    </row>
    <row r="4762">
      <c r="A4762" s="6">
        <f>IF(B4762&lt;&gt;"", "AWARD-"&amp;TEXT(ROW()-1,"00000"), "")</f>
        <v/>
      </c>
      <c r="B4762" s="7" t="n"/>
      <c r="C4762" s="7" t="n"/>
      <c r="D4762" s="7" t="n"/>
      <c r="E4762" s="8" t="n"/>
      <c r="F4762" s="9" t="n"/>
      <c r="G4762" s="8" t="n"/>
      <c r="H4762" s="8" t="n"/>
      <c r="I4762" s="8" t="n"/>
      <c r="J4762" s="10">
        <f>IF(A4762="",0,SUMIFS(amount_expended,cfda_key,V4762))</f>
        <v/>
      </c>
      <c r="K4762" s="10">
        <f>IF(G4762="OTHER CLUSTER NOT LISTED ABOVE",SUMIFS(amount_expended,uniform_other_cluster_name,X4762), IF(AND(OR(G4762="N/A",G4762=""),H4762=""),0,IF(G4762="STATE CLUSTER",SUMIFS(amount_expended,uniform_state_cluster_name,W4762),SUMIFS(amount_expended,cluster_name,G4762))))</f>
        <v/>
      </c>
      <c r="L4762" s="8" t="n"/>
      <c r="M4762" s="7" t="n"/>
      <c r="N4762" s="8" t="n"/>
      <c r="O4762" s="7" t="n"/>
      <c r="P4762" s="7" t="n"/>
      <c r="Q4762" s="8" t="n"/>
      <c r="R4762" s="9" t="n"/>
      <c r="S4762" s="8" t="n"/>
      <c r="T4762" s="8" t="n"/>
      <c r="U4762" s="8" t="n"/>
      <c r="V4762" s="11">
        <f>IF(OR(B4762="",C4762=""),"",CONCATENATE(B4762,".",C4762))</f>
        <v/>
      </c>
      <c r="W4762" s="6">
        <f>UPPER(TRIM(H4762))</f>
        <v/>
      </c>
      <c r="X4762" s="6">
        <f>UPPER(TRIM(I4762))</f>
        <v/>
      </c>
      <c r="Y4762" s="6">
        <f>IF(V4762&lt;&gt;"",IFERROR(INDEX(federal_program_name_lookup,MATCH(V4762,aln_lookup,0)),""),"")</f>
        <v/>
      </c>
    </row>
    <row r="4763">
      <c r="A4763" s="6">
        <f>IF(B4763&lt;&gt;"", "AWARD-"&amp;TEXT(ROW()-1,"00000"), "")</f>
        <v/>
      </c>
      <c r="B4763" s="7" t="n"/>
      <c r="C4763" s="7" t="n"/>
      <c r="D4763" s="7" t="n"/>
      <c r="E4763" s="8" t="n"/>
      <c r="F4763" s="9" t="n"/>
      <c r="G4763" s="8" t="n"/>
      <c r="H4763" s="8" t="n"/>
      <c r="I4763" s="8" t="n"/>
      <c r="J4763" s="10">
        <f>IF(A4763="",0,SUMIFS(amount_expended,cfda_key,V4763))</f>
        <v/>
      </c>
      <c r="K4763" s="10">
        <f>IF(G4763="OTHER CLUSTER NOT LISTED ABOVE",SUMIFS(amount_expended,uniform_other_cluster_name,X4763), IF(AND(OR(G4763="N/A",G4763=""),H4763=""),0,IF(G4763="STATE CLUSTER",SUMIFS(amount_expended,uniform_state_cluster_name,W4763),SUMIFS(amount_expended,cluster_name,G4763))))</f>
        <v/>
      </c>
      <c r="L4763" s="8" t="n"/>
      <c r="M4763" s="7" t="n"/>
      <c r="N4763" s="8" t="n"/>
      <c r="O4763" s="7" t="n"/>
      <c r="P4763" s="7" t="n"/>
      <c r="Q4763" s="8" t="n"/>
      <c r="R4763" s="9" t="n"/>
      <c r="S4763" s="8" t="n"/>
      <c r="T4763" s="8" t="n"/>
      <c r="U4763" s="8" t="n"/>
      <c r="V4763" s="11">
        <f>IF(OR(B4763="",C4763=""),"",CONCATENATE(B4763,".",C4763))</f>
        <v/>
      </c>
      <c r="W4763" s="6">
        <f>UPPER(TRIM(H4763))</f>
        <v/>
      </c>
      <c r="X4763" s="6">
        <f>UPPER(TRIM(I4763))</f>
        <v/>
      </c>
      <c r="Y4763" s="6">
        <f>IF(V4763&lt;&gt;"",IFERROR(INDEX(federal_program_name_lookup,MATCH(V4763,aln_lookup,0)),""),"")</f>
        <v/>
      </c>
    </row>
    <row r="4764">
      <c r="A4764" s="6">
        <f>IF(B4764&lt;&gt;"", "AWARD-"&amp;TEXT(ROW()-1,"00000"), "")</f>
        <v/>
      </c>
      <c r="B4764" s="7" t="n"/>
      <c r="C4764" s="7" t="n"/>
      <c r="D4764" s="7" t="n"/>
      <c r="E4764" s="8" t="n"/>
      <c r="F4764" s="9" t="n"/>
      <c r="G4764" s="8" t="n"/>
      <c r="H4764" s="8" t="n"/>
      <c r="I4764" s="8" t="n"/>
      <c r="J4764" s="10">
        <f>IF(A4764="",0,SUMIFS(amount_expended,cfda_key,V4764))</f>
        <v/>
      </c>
      <c r="K4764" s="10">
        <f>IF(G4764="OTHER CLUSTER NOT LISTED ABOVE",SUMIFS(amount_expended,uniform_other_cluster_name,X4764), IF(AND(OR(G4764="N/A",G4764=""),H4764=""),0,IF(G4764="STATE CLUSTER",SUMIFS(amount_expended,uniform_state_cluster_name,W4764),SUMIFS(amount_expended,cluster_name,G4764))))</f>
        <v/>
      </c>
      <c r="L4764" s="8" t="n"/>
      <c r="M4764" s="7" t="n"/>
      <c r="N4764" s="8" t="n"/>
      <c r="O4764" s="7" t="n"/>
      <c r="P4764" s="7" t="n"/>
      <c r="Q4764" s="8" t="n"/>
      <c r="R4764" s="9" t="n"/>
      <c r="S4764" s="8" t="n"/>
      <c r="T4764" s="8" t="n"/>
      <c r="U4764" s="8" t="n"/>
      <c r="V4764" s="11">
        <f>IF(OR(B4764="",C4764=""),"",CONCATENATE(B4764,".",C4764))</f>
        <v/>
      </c>
      <c r="W4764" s="6">
        <f>UPPER(TRIM(H4764))</f>
        <v/>
      </c>
      <c r="X4764" s="6">
        <f>UPPER(TRIM(I4764))</f>
        <v/>
      </c>
      <c r="Y4764" s="6">
        <f>IF(V4764&lt;&gt;"",IFERROR(INDEX(federal_program_name_lookup,MATCH(V4764,aln_lookup,0)),""),"")</f>
        <v/>
      </c>
    </row>
    <row r="4765">
      <c r="A4765" s="6">
        <f>IF(B4765&lt;&gt;"", "AWARD-"&amp;TEXT(ROW()-1,"00000"), "")</f>
        <v/>
      </c>
      <c r="B4765" s="7" t="n"/>
      <c r="C4765" s="7" t="n"/>
      <c r="D4765" s="7" t="n"/>
      <c r="E4765" s="8" t="n"/>
      <c r="F4765" s="9" t="n"/>
      <c r="G4765" s="8" t="n"/>
      <c r="H4765" s="8" t="n"/>
      <c r="I4765" s="8" t="n"/>
      <c r="J4765" s="10">
        <f>IF(A4765="",0,SUMIFS(amount_expended,cfda_key,V4765))</f>
        <v/>
      </c>
      <c r="K4765" s="10">
        <f>IF(G4765="OTHER CLUSTER NOT LISTED ABOVE",SUMIFS(amount_expended,uniform_other_cluster_name,X4765), IF(AND(OR(G4765="N/A",G4765=""),H4765=""),0,IF(G4765="STATE CLUSTER",SUMIFS(amount_expended,uniform_state_cluster_name,W4765),SUMIFS(amount_expended,cluster_name,G4765))))</f>
        <v/>
      </c>
      <c r="L4765" s="8" t="n"/>
      <c r="M4765" s="7" t="n"/>
      <c r="N4765" s="8" t="n"/>
      <c r="O4765" s="7" t="n"/>
      <c r="P4765" s="7" t="n"/>
      <c r="Q4765" s="8" t="n"/>
      <c r="R4765" s="9" t="n"/>
      <c r="S4765" s="8" t="n"/>
      <c r="T4765" s="8" t="n"/>
      <c r="U4765" s="8" t="n"/>
      <c r="V4765" s="11">
        <f>IF(OR(B4765="",C4765=""),"",CONCATENATE(B4765,".",C4765))</f>
        <v/>
      </c>
      <c r="W4765" s="6">
        <f>UPPER(TRIM(H4765))</f>
        <v/>
      </c>
      <c r="X4765" s="6">
        <f>UPPER(TRIM(I4765))</f>
        <v/>
      </c>
      <c r="Y4765" s="6">
        <f>IF(V4765&lt;&gt;"",IFERROR(INDEX(federal_program_name_lookup,MATCH(V4765,aln_lookup,0)),""),"")</f>
        <v/>
      </c>
    </row>
    <row r="4766">
      <c r="A4766" s="6">
        <f>IF(B4766&lt;&gt;"", "AWARD-"&amp;TEXT(ROW()-1,"00000"), "")</f>
        <v/>
      </c>
      <c r="B4766" s="7" t="n"/>
      <c r="C4766" s="7" t="n"/>
      <c r="D4766" s="7" t="n"/>
      <c r="E4766" s="8" t="n"/>
      <c r="F4766" s="9" t="n"/>
      <c r="G4766" s="8" t="n"/>
      <c r="H4766" s="8" t="n"/>
      <c r="I4766" s="8" t="n"/>
      <c r="J4766" s="10">
        <f>IF(A4766="",0,SUMIFS(amount_expended,cfda_key,V4766))</f>
        <v/>
      </c>
      <c r="K4766" s="10">
        <f>IF(G4766="OTHER CLUSTER NOT LISTED ABOVE",SUMIFS(amount_expended,uniform_other_cluster_name,X4766), IF(AND(OR(G4766="N/A",G4766=""),H4766=""),0,IF(G4766="STATE CLUSTER",SUMIFS(amount_expended,uniform_state_cluster_name,W4766),SUMIFS(amount_expended,cluster_name,G4766))))</f>
        <v/>
      </c>
      <c r="L4766" s="8" t="n"/>
      <c r="M4766" s="7" t="n"/>
      <c r="N4766" s="8" t="n"/>
      <c r="O4766" s="7" t="n"/>
      <c r="P4766" s="7" t="n"/>
      <c r="Q4766" s="8" t="n"/>
      <c r="R4766" s="9" t="n"/>
      <c r="S4766" s="8" t="n"/>
      <c r="T4766" s="8" t="n"/>
      <c r="U4766" s="8" t="n"/>
      <c r="V4766" s="11">
        <f>IF(OR(B4766="",C4766=""),"",CONCATENATE(B4766,".",C4766))</f>
        <v/>
      </c>
      <c r="W4766" s="6">
        <f>UPPER(TRIM(H4766))</f>
        <v/>
      </c>
      <c r="X4766" s="6">
        <f>UPPER(TRIM(I4766))</f>
        <v/>
      </c>
      <c r="Y4766" s="6">
        <f>IF(V4766&lt;&gt;"",IFERROR(INDEX(federal_program_name_lookup,MATCH(V4766,aln_lookup,0)),""),"")</f>
        <v/>
      </c>
    </row>
    <row r="4767">
      <c r="A4767" s="6">
        <f>IF(B4767&lt;&gt;"", "AWARD-"&amp;TEXT(ROW()-1,"00000"), "")</f>
        <v/>
      </c>
      <c r="B4767" s="7" t="n"/>
      <c r="C4767" s="7" t="n"/>
      <c r="D4767" s="7" t="n"/>
      <c r="E4767" s="8" t="n"/>
      <c r="F4767" s="9" t="n"/>
      <c r="G4767" s="8" t="n"/>
      <c r="H4767" s="8" t="n"/>
      <c r="I4767" s="8" t="n"/>
      <c r="J4767" s="10">
        <f>IF(A4767="",0,SUMIFS(amount_expended,cfda_key,V4767))</f>
        <v/>
      </c>
      <c r="K4767" s="10">
        <f>IF(G4767="OTHER CLUSTER NOT LISTED ABOVE",SUMIFS(amount_expended,uniform_other_cluster_name,X4767), IF(AND(OR(G4767="N/A",G4767=""),H4767=""),0,IF(G4767="STATE CLUSTER",SUMIFS(amount_expended,uniform_state_cluster_name,W4767),SUMIFS(amount_expended,cluster_name,G4767))))</f>
        <v/>
      </c>
      <c r="L4767" s="8" t="n"/>
      <c r="M4767" s="7" t="n"/>
      <c r="N4767" s="8" t="n"/>
      <c r="O4767" s="7" t="n"/>
      <c r="P4767" s="7" t="n"/>
      <c r="Q4767" s="8" t="n"/>
      <c r="R4767" s="9" t="n"/>
      <c r="S4767" s="8" t="n"/>
      <c r="T4767" s="8" t="n"/>
      <c r="U4767" s="8" t="n"/>
      <c r="V4767" s="11">
        <f>IF(OR(B4767="",C4767=""),"",CONCATENATE(B4767,".",C4767))</f>
        <v/>
      </c>
      <c r="W4767" s="6">
        <f>UPPER(TRIM(H4767))</f>
        <v/>
      </c>
      <c r="X4767" s="6">
        <f>UPPER(TRIM(I4767))</f>
        <v/>
      </c>
      <c r="Y4767" s="6">
        <f>IF(V4767&lt;&gt;"",IFERROR(INDEX(federal_program_name_lookup,MATCH(V4767,aln_lookup,0)),""),"")</f>
        <v/>
      </c>
    </row>
    <row r="4768">
      <c r="A4768" s="6">
        <f>IF(B4768&lt;&gt;"", "AWARD-"&amp;TEXT(ROW()-1,"00000"), "")</f>
        <v/>
      </c>
      <c r="B4768" s="7" t="n"/>
      <c r="C4768" s="7" t="n"/>
      <c r="D4768" s="7" t="n"/>
      <c r="E4768" s="8" t="n"/>
      <c r="F4768" s="9" t="n"/>
      <c r="G4768" s="8" t="n"/>
      <c r="H4768" s="8" t="n"/>
      <c r="I4768" s="8" t="n"/>
      <c r="J4768" s="10">
        <f>IF(A4768="",0,SUMIFS(amount_expended,cfda_key,V4768))</f>
        <v/>
      </c>
      <c r="K4768" s="10">
        <f>IF(G4768="OTHER CLUSTER NOT LISTED ABOVE",SUMIFS(amount_expended,uniform_other_cluster_name,X4768), IF(AND(OR(G4768="N/A",G4768=""),H4768=""),0,IF(G4768="STATE CLUSTER",SUMIFS(amount_expended,uniform_state_cluster_name,W4768),SUMIFS(amount_expended,cluster_name,G4768))))</f>
        <v/>
      </c>
      <c r="L4768" s="8" t="n"/>
      <c r="M4768" s="7" t="n"/>
      <c r="N4768" s="8" t="n"/>
      <c r="O4768" s="7" t="n"/>
      <c r="P4768" s="7" t="n"/>
      <c r="Q4768" s="8" t="n"/>
      <c r="R4768" s="9" t="n"/>
      <c r="S4768" s="8" t="n"/>
      <c r="T4768" s="8" t="n"/>
      <c r="U4768" s="8" t="n"/>
      <c r="V4768" s="11">
        <f>IF(OR(B4768="",C4768=""),"",CONCATENATE(B4768,".",C4768))</f>
        <v/>
      </c>
      <c r="W4768" s="6">
        <f>UPPER(TRIM(H4768))</f>
        <v/>
      </c>
      <c r="X4768" s="6">
        <f>UPPER(TRIM(I4768))</f>
        <v/>
      </c>
      <c r="Y4768" s="6">
        <f>IF(V4768&lt;&gt;"",IFERROR(INDEX(federal_program_name_lookup,MATCH(V4768,aln_lookup,0)),""),"")</f>
        <v/>
      </c>
    </row>
    <row r="4769">
      <c r="A4769" s="6">
        <f>IF(B4769&lt;&gt;"", "AWARD-"&amp;TEXT(ROW()-1,"00000"), "")</f>
        <v/>
      </c>
      <c r="B4769" s="7" t="n"/>
      <c r="C4769" s="7" t="n"/>
      <c r="D4769" s="7" t="n"/>
      <c r="E4769" s="8" t="n"/>
      <c r="F4769" s="9" t="n"/>
      <c r="G4769" s="8" t="n"/>
      <c r="H4769" s="8" t="n"/>
      <c r="I4769" s="8" t="n"/>
      <c r="J4769" s="10">
        <f>IF(A4769="",0,SUMIFS(amount_expended,cfda_key,V4769))</f>
        <v/>
      </c>
      <c r="K4769" s="10">
        <f>IF(G4769="OTHER CLUSTER NOT LISTED ABOVE",SUMIFS(amount_expended,uniform_other_cluster_name,X4769), IF(AND(OR(G4769="N/A",G4769=""),H4769=""),0,IF(G4769="STATE CLUSTER",SUMIFS(amount_expended,uniform_state_cluster_name,W4769),SUMIFS(amount_expended,cluster_name,G4769))))</f>
        <v/>
      </c>
      <c r="L4769" s="8" t="n"/>
      <c r="M4769" s="7" t="n"/>
      <c r="N4769" s="8" t="n"/>
      <c r="O4769" s="7" t="n"/>
      <c r="P4769" s="7" t="n"/>
      <c r="Q4769" s="8" t="n"/>
      <c r="R4769" s="9" t="n"/>
      <c r="S4769" s="8" t="n"/>
      <c r="T4769" s="8" t="n"/>
      <c r="U4769" s="8" t="n"/>
      <c r="V4769" s="11">
        <f>IF(OR(B4769="",C4769=""),"",CONCATENATE(B4769,".",C4769))</f>
        <v/>
      </c>
      <c r="W4769" s="6">
        <f>UPPER(TRIM(H4769))</f>
        <v/>
      </c>
      <c r="X4769" s="6">
        <f>UPPER(TRIM(I4769))</f>
        <v/>
      </c>
      <c r="Y4769" s="6">
        <f>IF(V4769&lt;&gt;"",IFERROR(INDEX(federal_program_name_lookup,MATCH(V4769,aln_lookup,0)),""),"")</f>
        <v/>
      </c>
    </row>
    <row r="4770">
      <c r="A4770" s="6">
        <f>IF(B4770&lt;&gt;"", "AWARD-"&amp;TEXT(ROW()-1,"00000"), "")</f>
        <v/>
      </c>
      <c r="B4770" s="7" t="n"/>
      <c r="C4770" s="7" t="n"/>
      <c r="D4770" s="7" t="n"/>
      <c r="E4770" s="8" t="n"/>
      <c r="F4770" s="9" t="n"/>
      <c r="G4770" s="8" t="n"/>
      <c r="H4770" s="8" t="n"/>
      <c r="I4770" s="8" t="n"/>
      <c r="J4770" s="10">
        <f>IF(A4770="",0,SUMIFS(amount_expended,cfda_key,V4770))</f>
        <v/>
      </c>
      <c r="K4770" s="10">
        <f>IF(G4770="OTHER CLUSTER NOT LISTED ABOVE",SUMIFS(amount_expended,uniform_other_cluster_name,X4770), IF(AND(OR(G4770="N/A",G4770=""),H4770=""),0,IF(G4770="STATE CLUSTER",SUMIFS(amount_expended,uniform_state_cluster_name,W4770),SUMIFS(amount_expended,cluster_name,G4770))))</f>
        <v/>
      </c>
      <c r="L4770" s="8" t="n"/>
      <c r="M4770" s="7" t="n"/>
      <c r="N4770" s="8" t="n"/>
      <c r="O4770" s="7" t="n"/>
      <c r="P4770" s="7" t="n"/>
      <c r="Q4770" s="8" t="n"/>
      <c r="R4770" s="9" t="n"/>
      <c r="S4770" s="8" t="n"/>
      <c r="T4770" s="8" t="n"/>
      <c r="U4770" s="8" t="n"/>
      <c r="V4770" s="11">
        <f>IF(OR(B4770="",C4770=""),"",CONCATENATE(B4770,".",C4770))</f>
        <v/>
      </c>
      <c r="W4770" s="6">
        <f>UPPER(TRIM(H4770))</f>
        <v/>
      </c>
      <c r="X4770" s="6">
        <f>UPPER(TRIM(I4770))</f>
        <v/>
      </c>
      <c r="Y4770" s="6">
        <f>IF(V4770&lt;&gt;"",IFERROR(INDEX(federal_program_name_lookup,MATCH(V4770,aln_lookup,0)),""),"")</f>
        <v/>
      </c>
    </row>
    <row r="4771">
      <c r="A4771" s="6">
        <f>IF(B4771&lt;&gt;"", "AWARD-"&amp;TEXT(ROW()-1,"00000"), "")</f>
        <v/>
      </c>
      <c r="B4771" s="7" t="n"/>
      <c r="C4771" s="7" t="n"/>
      <c r="D4771" s="7" t="n"/>
      <c r="E4771" s="8" t="n"/>
      <c r="F4771" s="9" t="n"/>
      <c r="G4771" s="8" t="n"/>
      <c r="H4771" s="8" t="n"/>
      <c r="I4771" s="8" t="n"/>
      <c r="J4771" s="10">
        <f>IF(A4771="",0,SUMIFS(amount_expended,cfda_key,V4771))</f>
        <v/>
      </c>
      <c r="K4771" s="10">
        <f>IF(G4771="OTHER CLUSTER NOT LISTED ABOVE",SUMIFS(amount_expended,uniform_other_cluster_name,X4771), IF(AND(OR(G4771="N/A",G4771=""),H4771=""),0,IF(G4771="STATE CLUSTER",SUMIFS(amount_expended,uniform_state_cluster_name,W4771),SUMIFS(amount_expended,cluster_name,G4771))))</f>
        <v/>
      </c>
      <c r="L4771" s="8" t="n"/>
      <c r="M4771" s="7" t="n"/>
      <c r="N4771" s="8" t="n"/>
      <c r="O4771" s="7" t="n"/>
      <c r="P4771" s="7" t="n"/>
      <c r="Q4771" s="8" t="n"/>
      <c r="R4771" s="9" t="n"/>
      <c r="S4771" s="8" t="n"/>
      <c r="T4771" s="8" t="n"/>
      <c r="U4771" s="8" t="n"/>
      <c r="V4771" s="11">
        <f>IF(OR(B4771="",C4771=""),"",CONCATENATE(B4771,".",C4771))</f>
        <v/>
      </c>
      <c r="W4771" s="6">
        <f>UPPER(TRIM(H4771))</f>
        <v/>
      </c>
      <c r="X4771" s="6">
        <f>UPPER(TRIM(I4771))</f>
        <v/>
      </c>
      <c r="Y4771" s="6">
        <f>IF(V4771&lt;&gt;"",IFERROR(INDEX(federal_program_name_lookup,MATCH(V4771,aln_lookup,0)),""),"")</f>
        <v/>
      </c>
    </row>
    <row r="4772">
      <c r="A4772" s="6">
        <f>IF(B4772&lt;&gt;"", "AWARD-"&amp;TEXT(ROW()-1,"00000"), "")</f>
        <v/>
      </c>
      <c r="B4772" s="7" t="n"/>
      <c r="C4772" s="7" t="n"/>
      <c r="D4772" s="7" t="n"/>
      <c r="E4772" s="8" t="n"/>
      <c r="F4772" s="9" t="n"/>
      <c r="G4772" s="8" t="n"/>
      <c r="H4772" s="8" t="n"/>
      <c r="I4772" s="8" t="n"/>
      <c r="J4772" s="10">
        <f>IF(A4772="",0,SUMIFS(amount_expended,cfda_key,V4772))</f>
        <v/>
      </c>
      <c r="K4772" s="10">
        <f>IF(G4772="OTHER CLUSTER NOT LISTED ABOVE",SUMIFS(amount_expended,uniform_other_cluster_name,X4772), IF(AND(OR(G4772="N/A",G4772=""),H4772=""),0,IF(G4772="STATE CLUSTER",SUMIFS(amount_expended,uniform_state_cluster_name,W4772),SUMIFS(amount_expended,cluster_name,G4772))))</f>
        <v/>
      </c>
      <c r="L4772" s="8" t="n"/>
      <c r="M4772" s="7" t="n"/>
      <c r="N4772" s="8" t="n"/>
      <c r="O4772" s="7" t="n"/>
      <c r="P4772" s="7" t="n"/>
      <c r="Q4772" s="8" t="n"/>
      <c r="R4772" s="9" t="n"/>
      <c r="S4772" s="8" t="n"/>
      <c r="T4772" s="8" t="n"/>
      <c r="U4772" s="8" t="n"/>
      <c r="V4772" s="11">
        <f>IF(OR(B4772="",C4772=""),"",CONCATENATE(B4772,".",C4772))</f>
        <v/>
      </c>
      <c r="W4772" s="6">
        <f>UPPER(TRIM(H4772))</f>
        <v/>
      </c>
      <c r="X4772" s="6">
        <f>UPPER(TRIM(I4772))</f>
        <v/>
      </c>
      <c r="Y4772" s="6">
        <f>IF(V4772&lt;&gt;"",IFERROR(INDEX(federal_program_name_lookup,MATCH(V4772,aln_lookup,0)),""),"")</f>
        <v/>
      </c>
    </row>
    <row r="4773">
      <c r="A4773" s="6">
        <f>IF(B4773&lt;&gt;"", "AWARD-"&amp;TEXT(ROW()-1,"00000"), "")</f>
        <v/>
      </c>
      <c r="B4773" s="7" t="n"/>
      <c r="C4773" s="7" t="n"/>
      <c r="D4773" s="7" t="n"/>
      <c r="E4773" s="8" t="n"/>
      <c r="F4773" s="9" t="n"/>
      <c r="G4773" s="8" t="n"/>
      <c r="H4773" s="8" t="n"/>
      <c r="I4773" s="8" t="n"/>
      <c r="J4773" s="10">
        <f>IF(A4773="",0,SUMIFS(amount_expended,cfda_key,V4773))</f>
        <v/>
      </c>
      <c r="K4773" s="10">
        <f>IF(G4773="OTHER CLUSTER NOT LISTED ABOVE",SUMIFS(amount_expended,uniform_other_cluster_name,X4773), IF(AND(OR(G4773="N/A",G4773=""),H4773=""),0,IF(G4773="STATE CLUSTER",SUMIFS(amount_expended,uniform_state_cluster_name,W4773),SUMIFS(amount_expended,cluster_name,G4773))))</f>
        <v/>
      </c>
      <c r="L4773" s="8" t="n"/>
      <c r="M4773" s="7" t="n"/>
      <c r="N4773" s="8" t="n"/>
      <c r="O4773" s="7" t="n"/>
      <c r="P4773" s="7" t="n"/>
      <c r="Q4773" s="8" t="n"/>
      <c r="R4773" s="9" t="n"/>
      <c r="S4773" s="8" t="n"/>
      <c r="T4773" s="8" t="n"/>
      <c r="U4773" s="8" t="n"/>
      <c r="V4773" s="11">
        <f>IF(OR(B4773="",C4773=""),"",CONCATENATE(B4773,".",C4773))</f>
        <v/>
      </c>
      <c r="W4773" s="6">
        <f>UPPER(TRIM(H4773))</f>
        <v/>
      </c>
      <c r="X4773" s="6">
        <f>UPPER(TRIM(I4773))</f>
        <v/>
      </c>
      <c r="Y4773" s="6">
        <f>IF(V4773&lt;&gt;"",IFERROR(INDEX(federal_program_name_lookup,MATCH(V4773,aln_lookup,0)),""),"")</f>
        <v/>
      </c>
    </row>
    <row r="4774">
      <c r="A4774" s="6">
        <f>IF(B4774&lt;&gt;"", "AWARD-"&amp;TEXT(ROW()-1,"00000"), "")</f>
        <v/>
      </c>
      <c r="B4774" s="7" t="n"/>
      <c r="C4774" s="7" t="n"/>
      <c r="D4774" s="7" t="n"/>
      <c r="E4774" s="8" t="n"/>
      <c r="F4774" s="9" t="n"/>
      <c r="G4774" s="8" t="n"/>
      <c r="H4774" s="8" t="n"/>
      <c r="I4774" s="8" t="n"/>
      <c r="J4774" s="10">
        <f>IF(A4774="",0,SUMIFS(amount_expended,cfda_key,V4774))</f>
        <v/>
      </c>
      <c r="K4774" s="10">
        <f>IF(G4774="OTHER CLUSTER NOT LISTED ABOVE",SUMIFS(amount_expended,uniform_other_cluster_name,X4774), IF(AND(OR(G4774="N/A",G4774=""),H4774=""),0,IF(G4774="STATE CLUSTER",SUMIFS(amount_expended,uniform_state_cluster_name,W4774),SUMIFS(amount_expended,cluster_name,G4774))))</f>
        <v/>
      </c>
      <c r="L4774" s="8" t="n"/>
      <c r="M4774" s="7" t="n"/>
      <c r="N4774" s="8" t="n"/>
      <c r="O4774" s="7" t="n"/>
      <c r="P4774" s="7" t="n"/>
      <c r="Q4774" s="8" t="n"/>
      <c r="R4774" s="9" t="n"/>
      <c r="S4774" s="8" t="n"/>
      <c r="T4774" s="8" t="n"/>
      <c r="U4774" s="8" t="n"/>
      <c r="V4774" s="11">
        <f>IF(OR(B4774="",C4774=""),"",CONCATENATE(B4774,".",C4774))</f>
        <v/>
      </c>
      <c r="W4774" s="6">
        <f>UPPER(TRIM(H4774))</f>
        <v/>
      </c>
      <c r="X4774" s="6">
        <f>UPPER(TRIM(I4774))</f>
        <v/>
      </c>
      <c r="Y4774" s="6">
        <f>IF(V4774&lt;&gt;"",IFERROR(INDEX(federal_program_name_lookup,MATCH(V4774,aln_lookup,0)),""),"")</f>
        <v/>
      </c>
    </row>
    <row r="4775">
      <c r="A4775" s="6">
        <f>IF(B4775&lt;&gt;"", "AWARD-"&amp;TEXT(ROW()-1,"00000"), "")</f>
        <v/>
      </c>
      <c r="B4775" s="7" t="n"/>
      <c r="C4775" s="7" t="n"/>
      <c r="D4775" s="7" t="n"/>
      <c r="E4775" s="8" t="n"/>
      <c r="F4775" s="9" t="n"/>
      <c r="G4775" s="8" t="n"/>
      <c r="H4775" s="8" t="n"/>
      <c r="I4775" s="8" t="n"/>
      <c r="J4775" s="10">
        <f>IF(A4775="",0,SUMIFS(amount_expended,cfda_key,V4775))</f>
        <v/>
      </c>
      <c r="K4775" s="10">
        <f>IF(G4775="OTHER CLUSTER NOT LISTED ABOVE",SUMIFS(amount_expended,uniform_other_cluster_name,X4775), IF(AND(OR(G4775="N/A",G4775=""),H4775=""),0,IF(G4775="STATE CLUSTER",SUMIFS(amount_expended,uniform_state_cluster_name,W4775),SUMIFS(amount_expended,cluster_name,G4775))))</f>
        <v/>
      </c>
      <c r="L4775" s="8" t="n"/>
      <c r="M4775" s="7" t="n"/>
      <c r="N4775" s="8" t="n"/>
      <c r="O4775" s="7" t="n"/>
      <c r="P4775" s="7" t="n"/>
      <c r="Q4775" s="8" t="n"/>
      <c r="R4775" s="9" t="n"/>
      <c r="S4775" s="8" t="n"/>
      <c r="T4775" s="8" t="n"/>
      <c r="U4775" s="8" t="n"/>
      <c r="V4775" s="11">
        <f>IF(OR(B4775="",C4775=""),"",CONCATENATE(B4775,".",C4775))</f>
        <v/>
      </c>
      <c r="W4775" s="6">
        <f>UPPER(TRIM(H4775))</f>
        <v/>
      </c>
      <c r="X4775" s="6">
        <f>UPPER(TRIM(I4775))</f>
        <v/>
      </c>
      <c r="Y4775" s="6">
        <f>IF(V4775&lt;&gt;"",IFERROR(INDEX(federal_program_name_lookup,MATCH(V4775,aln_lookup,0)),""),"")</f>
        <v/>
      </c>
    </row>
    <row r="4776">
      <c r="A4776" s="6">
        <f>IF(B4776&lt;&gt;"", "AWARD-"&amp;TEXT(ROW()-1,"00000"), "")</f>
        <v/>
      </c>
      <c r="B4776" s="7" t="n"/>
      <c r="C4776" s="7" t="n"/>
      <c r="D4776" s="7" t="n"/>
      <c r="E4776" s="8" t="n"/>
      <c r="F4776" s="9" t="n"/>
      <c r="G4776" s="8" t="n"/>
      <c r="H4776" s="8" t="n"/>
      <c r="I4776" s="8" t="n"/>
      <c r="J4776" s="10">
        <f>IF(A4776="",0,SUMIFS(amount_expended,cfda_key,V4776))</f>
        <v/>
      </c>
      <c r="K4776" s="10">
        <f>IF(G4776="OTHER CLUSTER NOT LISTED ABOVE",SUMIFS(amount_expended,uniform_other_cluster_name,X4776), IF(AND(OR(G4776="N/A",G4776=""),H4776=""),0,IF(G4776="STATE CLUSTER",SUMIFS(amount_expended,uniform_state_cluster_name,W4776),SUMIFS(amount_expended,cluster_name,G4776))))</f>
        <v/>
      </c>
      <c r="L4776" s="8" t="n"/>
      <c r="M4776" s="7" t="n"/>
      <c r="N4776" s="8" t="n"/>
      <c r="O4776" s="7" t="n"/>
      <c r="P4776" s="7" t="n"/>
      <c r="Q4776" s="8" t="n"/>
      <c r="R4776" s="9" t="n"/>
      <c r="S4776" s="8" t="n"/>
      <c r="T4776" s="8" t="n"/>
      <c r="U4776" s="8" t="n"/>
      <c r="V4776" s="11">
        <f>IF(OR(B4776="",C4776=""),"",CONCATENATE(B4776,".",C4776))</f>
        <v/>
      </c>
      <c r="W4776" s="6">
        <f>UPPER(TRIM(H4776))</f>
        <v/>
      </c>
      <c r="X4776" s="6">
        <f>UPPER(TRIM(I4776))</f>
        <v/>
      </c>
      <c r="Y4776" s="6">
        <f>IF(V4776&lt;&gt;"",IFERROR(INDEX(federal_program_name_lookup,MATCH(V4776,aln_lookup,0)),""),"")</f>
        <v/>
      </c>
    </row>
    <row r="4777">
      <c r="A4777" s="6">
        <f>IF(B4777&lt;&gt;"", "AWARD-"&amp;TEXT(ROW()-1,"00000"), "")</f>
        <v/>
      </c>
      <c r="B4777" s="7" t="n"/>
      <c r="C4777" s="7" t="n"/>
      <c r="D4777" s="7" t="n"/>
      <c r="E4777" s="8" t="n"/>
      <c r="F4777" s="9" t="n"/>
      <c r="G4777" s="8" t="n"/>
      <c r="H4777" s="8" t="n"/>
      <c r="I4777" s="8" t="n"/>
      <c r="J4777" s="10">
        <f>IF(A4777="",0,SUMIFS(amount_expended,cfda_key,V4777))</f>
        <v/>
      </c>
      <c r="K4777" s="10">
        <f>IF(G4777="OTHER CLUSTER NOT LISTED ABOVE",SUMIFS(amount_expended,uniform_other_cluster_name,X4777), IF(AND(OR(G4777="N/A",G4777=""),H4777=""),0,IF(G4777="STATE CLUSTER",SUMIFS(amount_expended,uniform_state_cluster_name,W4777),SUMIFS(amount_expended,cluster_name,G4777))))</f>
        <v/>
      </c>
      <c r="L4777" s="8" t="n"/>
      <c r="M4777" s="7" t="n"/>
      <c r="N4777" s="8" t="n"/>
      <c r="O4777" s="7" t="n"/>
      <c r="P4777" s="7" t="n"/>
      <c r="Q4777" s="8" t="n"/>
      <c r="R4777" s="9" t="n"/>
      <c r="S4777" s="8" t="n"/>
      <c r="T4777" s="8" t="n"/>
      <c r="U4777" s="8" t="n"/>
      <c r="V4777" s="11">
        <f>IF(OR(B4777="",C4777=""),"",CONCATENATE(B4777,".",C4777))</f>
        <v/>
      </c>
      <c r="W4777" s="6">
        <f>UPPER(TRIM(H4777))</f>
        <v/>
      </c>
      <c r="X4777" s="6">
        <f>UPPER(TRIM(I4777))</f>
        <v/>
      </c>
      <c r="Y4777" s="6">
        <f>IF(V4777&lt;&gt;"",IFERROR(INDEX(federal_program_name_lookup,MATCH(V4777,aln_lookup,0)),""),"")</f>
        <v/>
      </c>
    </row>
    <row r="4778">
      <c r="A4778" s="6">
        <f>IF(B4778&lt;&gt;"", "AWARD-"&amp;TEXT(ROW()-1,"00000"), "")</f>
        <v/>
      </c>
      <c r="B4778" s="7" t="n"/>
      <c r="C4778" s="7" t="n"/>
      <c r="D4778" s="7" t="n"/>
      <c r="E4778" s="8" t="n"/>
      <c r="F4778" s="9" t="n"/>
      <c r="G4778" s="8" t="n"/>
      <c r="H4778" s="8" t="n"/>
      <c r="I4778" s="8" t="n"/>
      <c r="J4778" s="10">
        <f>IF(A4778="",0,SUMIFS(amount_expended,cfda_key,V4778))</f>
        <v/>
      </c>
      <c r="K4778" s="10">
        <f>IF(G4778="OTHER CLUSTER NOT LISTED ABOVE",SUMIFS(amount_expended,uniform_other_cluster_name,X4778), IF(AND(OR(G4778="N/A",G4778=""),H4778=""),0,IF(G4778="STATE CLUSTER",SUMIFS(amount_expended,uniform_state_cluster_name,W4778),SUMIFS(amount_expended,cluster_name,G4778))))</f>
        <v/>
      </c>
      <c r="L4778" s="8" t="n"/>
      <c r="M4778" s="7" t="n"/>
      <c r="N4778" s="8" t="n"/>
      <c r="O4778" s="7" t="n"/>
      <c r="P4778" s="7" t="n"/>
      <c r="Q4778" s="8" t="n"/>
      <c r="R4778" s="9" t="n"/>
      <c r="S4778" s="8" t="n"/>
      <c r="T4778" s="8" t="n"/>
      <c r="U4778" s="8" t="n"/>
      <c r="V4778" s="11">
        <f>IF(OR(B4778="",C4778=""),"",CONCATENATE(B4778,".",C4778))</f>
        <v/>
      </c>
      <c r="W4778" s="6">
        <f>UPPER(TRIM(H4778))</f>
        <v/>
      </c>
      <c r="X4778" s="6">
        <f>UPPER(TRIM(I4778))</f>
        <v/>
      </c>
      <c r="Y4778" s="6">
        <f>IF(V4778&lt;&gt;"",IFERROR(INDEX(federal_program_name_lookup,MATCH(V4778,aln_lookup,0)),""),"")</f>
        <v/>
      </c>
    </row>
    <row r="4779">
      <c r="A4779" s="6">
        <f>IF(B4779&lt;&gt;"", "AWARD-"&amp;TEXT(ROW()-1,"00000"), "")</f>
        <v/>
      </c>
      <c r="B4779" s="7" t="n"/>
      <c r="C4779" s="7" t="n"/>
      <c r="D4779" s="7" t="n"/>
      <c r="E4779" s="8" t="n"/>
      <c r="F4779" s="9" t="n"/>
      <c r="G4779" s="8" t="n"/>
      <c r="H4779" s="8" t="n"/>
      <c r="I4779" s="8" t="n"/>
      <c r="J4779" s="10">
        <f>IF(A4779="",0,SUMIFS(amount_expended,cfda_key,V4779))</f>
        <v/>
      </c>
      <c r="K4779" s="10">
        <f>IF(G4779="OTHER CLUSTER NOT LISTED ABOVE",SUMIFS(amount_expended,uniform_other_cluster_name,X4779), IF(AND(OR(G4779="N/A",G4779=""),H4779=""),0,IF(G4779="STATE CLUSTER",SUMIFS(amount_expended,uniform_state_cluster_name,W4779),SUMIFS(amount_expended,cluster_name,G4779))))</f>
        <v/>
      </c>
      <c r="L4779" s="8" t="n"/>
      <c r="M4779" s="7" t="n"/>
      <c r="N4779" s="8" t="n"/>
      <c r="O4779" s="7" t="n"/>
      <c r="P4779" s="7" t="n"/>
      <c r="Q4779" s="8" t="n"/>
      <c r="R4779" s="9" t="n"/>
      <c r="S4779" s="8" t="n"/>
      <c r="T4779" s="8" t="n"/>
      <c r="U4779" s="8" t="n"/>
      <c r="V4779" s="11">
        <f>IF(OR(B4779="",C4779=""),"",CONCATENATE(B4779,".",C4779))</f>
        <v/>
      </c>
      <c r="W4779" s="6">
        <f>UPPER(TRIM(H4779))</f>
        <v/>
      </c>
      <c r="X4779" s="6">
        <f>UPPER(TRIM(I4779))</f>
        <v/>
      </c>
      <c r="Y4779" s="6">
        <f>IF(V4779&lt;&gt;"",IFERROR(INDEX(federal_program_name_lookup,MATCH(V4779,aln_lookup,0)),""),"")</f>
        <v/>
      </c>
    </row>
    <row r="4780">
      <c r="A4780" s="6">
        <f>IF(B4780&lt;&gt;"", "AWARD-"&amp;TEXT(ROW()-1,"00000"), "")</f>
        <v/>
      </c>
      <c r="B4780" s="7" t="n"/>
      <c r="C4780" s="7" t="n"/>
      <c r="D4780" s="7" t="n"/>
      <c r="E4780" s="8" t="n"/>
      <c r="F4780" s="9" t="n"/>
      <c r="G4780" s="8" t="n"/>
      <c r="H4780" s="8" t="n"/>
      <c r="I4780" s="8" t="n"/>
      <c r="J4780" s="10">
        <f>IF(A4780="",0,SUMIFS(amount_expended,cfda_key,V4780))</f>
        <v/>
      </c>
      <c r="K4780" s="10">
        <f>IF(G4780="OTHER CLUSTER NOT LISTED ABOVE",SUMIFS(amount_expended,uniform_other_cluster_name,X4780), IF(AND(OR(G4780="N/A",G4780=""),H4780=""),0,IF(G4780="STATE CLUSTER",SUMIFS(amount_expended,uniform_state_cluster_name,W4780),SUMIFS(amount_expended,cluster_name,G4780))))</f>
        <v/>
      </c>
      <c r="L4780" s="8" t="n"/>
      <c r="M4780" s="7" t="n"/>
      <c r="N4780" s="8" t="n"/>
      <c r="O4780" s="7" t="n"/>
      <c r="P4780" s="7" t="n"/>
      <c r="Q4780" s="8" t="n"/>
      <c r="R4780" s="9" t="n"/>
      <c r="S4780" s="8" t="n"/>
      <c r="T4780" s="8" t="n"/>
      <c r="U4780" s="8" t="n"/>
      <c r="V4780" s="11">
        <f>IF(OR(B4780="",C4780=""),"",CONCATENATE(B4780,".",C4780))</f>
        <v/>
      </c>
      <c r="W4780" s="6">
        <f>UPPER(TRIM(H4780))</f>
        <v/>
      </c>
      <c r="X4780" s="6">
        <f>UPPER(TRIM(I4780))</f>
        <v/>
      </c>
      <c r="Y4780" s="6">
        <f>IF(V4780&lt;&gt;"",IFERROR(INDEX(federal_program_name_lookup,MATCH(V4780,aln_lookup,0)),""),"")</f>
        <v/>
      </c>
    </row>
    <row r="4781">
      <c r="A4781" s="6">
        <f>IF(B4781&lt;&gt;"", "AWARD-"&amp;TEXT(ROW()-1,"00000"), "")</f>
        <v/>
      </c>
      <c r="B4781" s="7" t="n"/>
      <c r="C4781" s="7" t="n"/>
      <c r="D4781" s="7" t="n"/>
      <c r="E4781" s="8" t="n"/>
      <c r="F4781" s="9" t="n"/>
      <c r="G4781" s="8" t="n"/>
      <c r="H4781" s="8" t="n"/>
      <c r="I4781" s="8" t="n"/>
      <c r="J4781" s="10">
        <f>IF(A4781="",0,SUMIFS(amount_expended,cfda_key,V4781))</f>
        <v/>
      </c>
      <c r="K4781" s="10">
        <f>IF(G4781="OTHER CLUSTER NOT LISTED ABOVE",SUMIFS(amount_expended,uniform_other_cluster_name,X4781), IF(AND(OR(G4781="N/A",G4781=""),H4781=""),0,IF(G4781="STATE CLUSTER",SUMIFS(amount_expended,uniform_state_cluster_name,W4781),SUMIFS(amount_expended,cluster_name,G4781))))</f>
        <v/>
      </c>
      <c r="L4781" s="8" t="n"/>
      <c r="M4781" s="7" t="n"/>
      <c r="N4781" s="8" t="n"/>
      <c r="O4781" s="7" t="n"/>
      <c r="P4781" s="7" t="n"/>
      <c r="Q4781" s="8" t="n"/>
      <c r="R4781" s="9" t="n"/>
      <c r="S4781" s="8" t="n"/>
      <c r="T4781" s="8" t="n"/>
      <c r="U4781" s="8" t="n"/>
      <c r="V4781" s="11">
        <f>IF(OR(B4781="",C4781=""),"",CONCATENATE(B4781,".",C4781))</f>
        <v/>
      </c>
      <c r="W4781" s="6">
        <f>UPPER(TRIM(H4781))</f>
        <v/>
      </c>
      <c r="X4781" s="6">
        <f>UPPER(TRIM(I4781))</f>
        <v/>
      </c>
      <c r="Y4781" s="6">
        <f>IF(V4781&lt;&gt;"",IFERROR(INDEX(federal_program_name_lookup,MATCH(V4781,aln_lookup,0)),""),"")</f>
        <v/>
      </c>
    </row>
    <row r="4782">
      <c r="A4782" s="6">
        <f>IF(B4782&lt;&gt;"", "AWARD-"&amp;TEXT(ROW()-1,"00000"), "")</f>
        <v/>
      </c>
      <c r="B4782" s="7" t="n"/>
      <c r="C4782" s="7" t="n"/>
      <c r="D4782" s="7" t="n"/>
      <c r="E4782" s="8" t="n"/>
      <c r="F4782" s="9" t="n"/>
      <c r="G4782" s="8" t="n"/>
      <c r="H4782" s="8" t="n"/>
      <c r="I4782" s="8" t="n"/>
      <c r="J4782" s="10">
        <f>IF(A4782="",0,SUMIFS(amount_expended,cfda_key,V4782))</f>
        <v/>
      </c>
      <c r="K4782" s="10">
        <f>IF(G4782="OTHER CLUSTER NOT LISTED ABOVE",SUMIFS(amount_expended,uniform_other_cluster_name,X4782), IF(AND(OR(G4782="N/A",G4782=""),H4782=""),0,IF(G4782="STATE CLUSTER",SUMIFS(amount_expended,uniform_state_cluster_name,W4782),SUMIFS(amount_expended,cluster_name,G4782))))</f>
        <v/>
      </c>
      <c r="L4782" s="8" t="n"/>
      <c r="M4782" s="7" t="n"/>
      <c r="N4782" s="8" t="n"/>
      <c r="O4782" s="7" t="n"/>
      <c r="P4782" s="7" t="n"/>
      <c r="Q4782" s="8" t="n"/>
      <c r="R4782" s="9" t="n"/>
      <c r="S4782" s="8" t="n"/>
      <c r="T4782" s="8" t="n"/>
      <c r="U4782" s="8" t="n"/>
      <c r="V4782" s="11">
        <f>IF(OR(B4782="",C4782=""),"",CONCATENATE(B4782,".",C4782))</f>
        <v/>
      </c>
      <c r="W4782" s="6">
        <f>UPPER(TRIM(H4782))</f>
        <v/>
      </c>
      <c r="X4782" s="6">
        <f>UPPER(TRIM(I4782))</f>
        <v/>
      </c>
      <c r="Y4782" s="6">
        <f>IF(V4782&lt;&gt;"",IFERROR(INDEX(federal_program_name_lookup,MATCH(V4782,aln_lookup,0)),""),"")</f>
        <v/>
      </c>
    </row>
    <row r="4783">
      <c r="A4783" s="6">
        <f>IF(B4783&lt;&gt;"", "AWARD-"&amp;TEXT(ROW()-1,"00000"), "")</f>
        <v/>
      </c>
      <c r="B4783" s="7" t="n"/>
      <c r="C4783" s="7" t="n"/>
      <c r="D4783" s="7" t="n"/>
      <c r="E4783" s="8" t="n"/>
      <c r="F4783" s="9" t="n"/>
      <c r="G4783" s="8" t="n"/>
      <c r="H4783" s="8" t="n"/>
      <c r="I4783" s="8" t="n"/>
      <c r="J4783" s="10">
        <f>IF(A4783="",0,SUMIFS(amount_expended,cfda_key,V4783))</f>
        <v/>
      </c>
      <c r="K4783" s="10">
        <f>IF(G4783="OTHER CLUSTER NOT LISTED ABOVE",SUMIFS(amount_expended,uniform_other_cluster_name,X4783), IF(AND(OR(G4783="N/A",G4783=""),H4783=""),0,IF(G4783="STATE CLUSTER",SUMIFS(amount_expended,uniform_state_cluster_name,W4783),SUMIFS(amount_expended,cluster_name,G4783))))</f>
        <v/>
      </c>
      <c r="L4783" s="8" t="n"/>
      <c r="M4783" s="7" t="n"/>
      <c r="N4783" s="8" t="n"/>
      <c r="O4783" s="7" t="n"/>
      <c r="P4783" s="7" t="n"/>
      <c r="Q4783" s="8" t="n"/>
      <c r="R4783" s="9" t="n"/>
      <c r="S4783" s="8" t="n"/>
      <c r="T4783" s="8" t="n"/>
      <c r="U4783" s="8" t="n"/>
      <c r="V4783" s="11">
        <f>IF(OR(B4783="",C4783=""),"",CONCATENATE(B4783,".",C4783))</f>
        <v/>
      </c>
      <c r="W4783" s="6">
        <f>UPPER(TRIM(H4783))</f>
        <v/>
      </c>
      <c r="X4783" s="6">
        <f>UPPER(TRIM(I4783))</f>
        <v/>
      </c>
      <c r="Y4783" s="6">
        <f>IF(V4783&lt;&gt;"",IFERROR(INDEX(federal_program_name_lookup,MATCH(V4783,aln_lookup,0)),""),"")</f>
        <v/>
      </c>
    </row>
    <row r="4784">
      <c r="A4784" s="6">
        <f>IF(B4784&lt;&gt;"", "AWARD-"&amp;TEXT(ROW()-1,"00000"), "")</f>
        <v/>
      </c>
      <c r="B4784" s="7" t="n"/>
      <c r="C4784" s="7" t="n"/>
      <c r="D4784" s="7" t="n"/>
      <c r="E4784" s="8" t="n"/>
      <c r="F4784" s="9" t="n"/>
      <c r="G4784" s="8" t="n"/>
      <c r="H4784" s="8" t="n"/>
      <c r="I4784" s="8" t="n"/>
      <c r="J4784" s="10">
        <f>IF(A4784="",0,SUMIFS(amount_expended,cfda_key,V4784))</f>
        <v/>
      </c>
      <c r="K4784" s="10">
        <f>IF(G4784="OTHER CLUSTER NOT LISTED ABOVE",SUMIFS(amount_expended,uniform_other_cluster_name,X4784), IF(AND(OR(G4784="N/A",G4784=""),H4784=""),0,IF(G4784="STATE CLUSTER",SUMIFS(amount_expended,uniform_state_cluster_name,W4784),SUMIFS(amount_expended,cluster_name,G4784))))</f>
        <v/>
      </c>
      <c r="L4784" s="8" t="n"/>
      <c r="M4784" s="7" t="n"/>
      <c r="N4784" s="8" t="n"/>
      <c r="O4784" s="7" t="n"/>
      <c r="P4784" s="7" t="n"/>
      <c r="Q4784" s="8" t="n"/>
      <c r="R4784" s="9" t="n"/>
      <c r="S4784" s="8" t="n"/>
      <c r="T4784" s="8" t="n"/>
      <c r="U4784" s="8" t="n"/>
      <c r="V4784" s="11">
        <f>IF(OR(B4784="",C4784=""),"",CONCATENATE(B4784,".",C4784))</f>
        <v/>
      </c>
      <c r="W4784" s="6">
        <f>UPPER(TRIM(H4784))</f>
        <v/>
      </c>
      <c r="X4784" s="6">
        <f>UPPER(TRIM(I4784))</f>
        <v/>
      </c>
      <c r="Y4784" s="6">
        <f>IF(V4784&lt;&gt;"",IFERROR(INDEX(federal_program_name_lookup,MATCH(V4784,aln_lookup,0)),""),"")</f>
        <v/>
      </c>
    </row>
    <row r="4785">
      <c r="A4785" s="6">
        <f>IF(B4785&lt;&gt;"", "AWARD-"&amp;TEXT(ROW()-1,"00000"), "")</f>
        <v/>
      </c>
      <c r="B4785" s="7" t="n"/>
      <c r="C4785" s="7" t="n"/>
      <c r="D4785" s="7" t="n"/>
      <c r="E4785" s="8" t="n"/>
      <c r="F4785" s="9" t="n"/>
      <c r="G4785" s="8" t="n"/>
      <c r="H4785" s="8" t="n"/>
      <c r="I4785" s="8" t="n"/>
      <c r="J4785" s="10">
        <f>IF(A4785="",0,SUMIFS(amount_expended,cfda_key,V4785))</f>
        <v/>
      </c>
      <c r="K4785" s="10">
        <f>IF(G4785="OTHER CLUSTER NOT LISTED ABOVE",SUMIFS(amount_expended,uniform_other_cluster_name,X4785), IF(AND(OR(G4785="N/A",G4785=""),H4785=""),0,IF(G4785="STATE CLUSTER",SUMIFS(amount_expended,uniform_state_cluster_name,W4785),SUMIFS(amount_expended,cluster_name,G4785))))</f>
        <v/>
      </c>
      <c r="L4785" s="8" t="n"/>
      <c r="M4785" s="7" t="n"/>
      <c r="N4785" s="8" t="n"/>
      <c r="O4785" s="7" t="n"/>
      <c r="P4785" s="7" t="n"/>
      <c r="Q4785" s="8" t="n"/>
      <c r="R4785" s="9" t="n"/>
      <c r="S4785" s="8" t="n"/>
      <c r="T4785" s="8" t="n"/>
      <c r="U4785" s="8" t="n"/>
      <c r="V4785" s="11">
        <f>IF(OR(B4785="",C4785=""),"",CONCATENATE(B4785,".",C4785))</f>
        <v/>
      </c>
      <c r="W4785" s="6">
        <f>UPPER(TRIM(H4785))</f>
        <v/>
      </c>
      <c r="X4785" s="6">
        <f>UPPER(TRIM(I4785))</f>
        <v/>
      </c>
      <c r="Y4785" s="6">
        <f>IF(V4785&lt;&gt;"",IFERROR(INDEX(federal_program_name_lookup,MATCH(V4785,aln_lookup,0)),""),"")</f>
        <v/>
      </c>
    </row>
    <row r="4786">
      <c r="A4786" s="6">
        <f>IF(B4786&lt;&gt;"", "AWARD-"&amp;TEXT(ROW()-1,"00000"), "")</f>
        <v/>
      </c>
      <c r="B4786" s="7" t="n"/>
      <c r="C4786" s="7" t="n"/>
      <c r="D4786" s="7" t="n"/>
      <c r="E4786" s="8" t="n"/>
      <c r="F4786" s="9" t="n"/>
      <c r="G4786" s="8" t="n"/>
      <c r="H4786" s="8" t="n"/>
      <c r="I4786" s="8" t="n"/>
      <c r="J4786" s="10">
        <f>IF(A4786="",0,SUMIFS(amount_expended,cfda_key,V4786))</f>
        <v/>
      </c>
      <c r="K4786" s="10">
        <f>IF(G4786="OTHER CLUSTER NOT LISTED ABOVE",SUMIFS(amount_expended,uniform_other_cluster_name,X4786), IF(AND(OR(G4786="N/A",G4786=""),H4786=""),0,IF(G4786="STATE CLUSTER",SUMIFS(amount_expended,uniform_state_cluster_name,W4786),SUMIFS(amount_expended,cluster_name,G4786))))</f>
        <v/>
      </c>
      <c r="L4786" s="8" t="n"/>
      <c r="M4786" s="7" t="n"/>
      <c r="N4786" s="8" t="n"/>
      <c r="O4786" s="7" t="n"/>
      <c r="P4786" s="7" t="n"/>
      <c r="Q4786" s="8" t="n"/>
      <c r="R4786" s="9" t="n"/>
      <c r="S4786" s="8" t="n"/>
      <c r="T4786" s="8" t="n"/>
      <c r="U4786" s="8" t="n"/>
      <c r="V4786" s="11">
        <f>IF(OR(B4786="",C4786=""),"",CONCATENATE(B4786,".",C4786))</f>
        <v/>
      </c>
      <c r="W4786" s="6">
        <f>UPPER(TRIM(H4786))</f>
        <v/>
      </c>
      <c r="X4786" s="6">
        <f>UPPER(TRIM(I4786))</f>
        <v/>
      </c>
      <c r="Y4786" s="6">
        <f>IF(V4786&lt;&gt;"",IFERROR(INDEX(federal_program_name_lookup,MATCH(V4786,aln_lookup,0)),""),"")</f>
        <v/>
      </c>
    </row>
    <row r="4787">
      <c r="A4787" s="6">
        <f>IF(B4787&lt;&gt;"", "AWARD-"&amp;TEXT(ROW()-1,"00000"), "")</f>
        <v/>
      </c>
      <c r="B4787" s="7" t="n"/>
      <c r="C4787" s="7" t="n"/>
      <c r="D4787" s="7" t="n"/>
      <c r="E4787" s="8" t="n"/>
      <c r="F4787" s="9" t="n"/>
      <c r="G4787" s="8" t="n"/>
      <c r="H4787" s="8" t="n"/>
      <c r="I4787" s="8" t="n"/>
      <c r="J4787" s="10">
        <f>IF(A4787="",0,SUMIFS(amount_expended,cfda_key,V4787))</f>
        <v/>
      </c>
      <c r="K4787" s="10">
        <f>IF(G4787="OTHER CLUSTER NOT LISTED ABOVE",SUMIFS(amount_expended,uniform_other_cluster_name,X4787), IF(AND(OR(G4787="N/A",G4787=""),H4787=""),0,IF(G4787="STATE CLUSTER",SUMIFS(amount_expended,uniform_state_cluster_name,W4787),SUMIFS(amount_expended,cluster_name,G4787))))</f>
        <v/>
      </c>
      <c r="L4787" s="8" t="n"/>
      <c r="M4787" s="7" t="n"/>
      <c r="N4787" s="8" t="n"/>
      <c r="O4787" s="7" t="n"/>
      <c r="P4787" s="7" t="n"/>
      <c r="Q4787" s="8" t="n"/>
      <c r="R4787" s="9" t="n"/>
      <c r="S4787" s="8" t="n"/>
      <c r="T4787" s="8" t="n"/>
      <c r="U4787" s="8" t="n"/>
      <c r="V4787" s="11">
        <f>IF(OR(B4787="",C4787=""),"",CONCATENATE(B4787,".",C4787))</f>
        <v/>
      </c>
      <c r="W4787" s="6">
        <f>UPPER(TRIM(H4787))</f>
        <v/>
      </c>
      <c r="X4787" s="6">
        <f>UPPER(TRIM(I4787))</f>
        <v/>
      </c>
      <c r="Y4787" s="6">
        <f>IF(V4787&lt;&gt;"",IFERROR(INDEX(federal_program_name_lookup,MATCH(V4787,aln_lookup,0)),""),"")</f>
        <v/>
      </c>
    </row>
    <row r="4788">
      <c r="A4788" s="6">
        <f>IF(B4788&lt;&gt;"", "AWARD-"&amp;TEXT(ROW()-1,"00000"), "")</f>
        <v/>
      </c>
      <c r="B4788" s="7" t="n"/>
      <c r="C4788" s="7" t="n"/>
      <c r="D4788" s="7" t="n"/>
      <c r="E4788" s="8" t="n"/>
      <c r="F4788" s="9" t="n"/>
      <c r="G4788" s="8" t="n"/>
      <c r="H4788" s="8" t="n"/>
      <c r="I4788" s="8" t="n"/>
      <c r="J4788" s="10">
        <f>IF(A4788="",0,SUMIFS(amount_expended,cfda_key,V4788))</f>
        <v/>
      </c>
      <c r="K4788" s="10">
        <f>IF(G4788="OTHER CLUSTER NOT LISTED ABOVE",SUMIFS(amount_expended,uniform_other_cluster_name,X4788), IF(AND(OR(G4788="N/A",G4788=""),H4788=""),0,IF(G4788="STATE CLUSTER",SUMIFS(amount_expended,uniform_state_cluster_name,W4788),SUMIFS(amount_expended,cluster_name,G4788))))</f>
        <v/>
      </c>
      <c r="L4788" s="8" t="n"/>
      <c r="M4788" s="7" t="n"/>
      <c r="N4788" s="8" t="n"/>
      <c r="O4788" s="7" t="n"/>
      <c r="P4788" s="7" t="n"/>
      <c r="Q4788" s="8" t="n"/>
      <c r="R4788" s="9" t="n"/>
      <c r="S4788" s="8" t="n"/>
      <c r="T4788" s="8" t="n"/>
      <c r="U4788" s="8" t="n"/>
      <c r="V4788" s="11">
        <f>IF(OR(B4788="",C4788=""),"",CONCATENATE(B4788,".",C4788))</f>
        <v/>
      </c>
      <c r="W4788" s="6">
        <f>UPPER(TRIM(H4788))</f>
        <v/>
      </c>
      <c r="X4788" s="6">
        <f>UPPER(TRIM(I4788))</f>
        <v/>
      </c>
      <c r="Y4788" s="6">
        <f>IF(V4788&lt;&gt;"",IFERROR(INDEX(federal_program_name_lookup,MATCH(V4788,aln_lookup,0)),""),"")</f>
        <v/>
      </c>
    </row>
    <row r="4789">
      <c r="A4789" s="6">
        <f>IF(B4789&lt;&gt;"", "AWARD-"&amp;TEXT(ROW()-1,"00000"), "")</f>
        <v/>
      </c>
      <c r="B4789" s="7" t="n"/>
      <c r="C4789" s="7" t="n"/>
      <c r="D4789" s="7" t="n"/>
      <c r="E4789" s="8" t="n"/>
      <c r="F4789" s="9" t="n"/>
      <c r="G4789" s="8" t="n"/>
      <c r="H4789" s="8" t="n"/>
      <c r="I4789" s="8" t="n"/>
      <c r="J4789" s="10">
        <f>IF(A4789="",0,SUMIFS(amount_expended,cfda_key,V4789))</f>
        <v/>
      </c>
      <c r="K4789" s="10">
        <f>IF(G4789="OTHER CLUSTER NOT LISTED ABOVE",SUMIFS(amount_expended,uniform_other_cluster_name,X4789), IF(AND(OR(G4789="N/A",G4789=""),H4789=""),0,IF(G4789="STATE CLUSTER",SUMIFS(amount_expended,uniform_state_cluster_name,W4789),SUMIFS(amount_expended,cluster_name,G4789))))</f>
        <v/>
      </c>
      <c r="L4789" s="8" t="n"/>
      <c r="M4789" s="7" t="n"/>
      <c r="N4789" s="8" t="n"/>
      <c r="O4789" s="7" t="n"/>
      <c r="P4789" s="7" t="n"/>
      <c r="Q4789" s="8" t="n"/>
      <c r="R4789" s="9" t="n"/>
      <c r="S4789" s="8" t="n"/>
      <c r="T4789" s="8" t="n"/>
      <c r="U4789" s="8" t="n"/>
      <c r="V4789" s="11">
        <f>IF(OR(B4789="",C4789=""),"",CONCATENATE(B4789,".",C4789))</f>
        <v/>
      </c>
      <c r="W4789" s="6">
        <f>UPPER(TRIM(H4789))</f>
        <v/>
      </c>
      <c r="X4789" s="6">
        <f>UPPER(TRIM(I4789))</f>
        <v/>
      </c>
      <c r="Y4789" s="6">
        <f>IF(V4789&lt;&gt;"",IFERROR(INDEX(federal_program_name_lookup,MATCH(V4789,aln_lookup,0)),""),"")</f>
        <v/>
      </c>
    </row>
    <row r="4790">
      <c r="A4790" s="6">
        <f>IF(B4790&lt;&gt;"", "AWARD-"&amp;TEXT(ROW()-1,"00000"), "")</f>
        <v/>
      </c>
      <c r="B4790" s="7" t="n"/>
      <c r="C4790" s="7" t="n"/>
      <c r="D4790" s="7" t="n"/>
      <c r="E4790" s="8" t="n"/>
      <c r="F4790" s="9" t="n"/>
      <c r="G4790" s="8" t="n"/>
      <c r="H4790" s="8" t="n"/>
      <c r="I4790" s="8" t="n"/>
      <c r="J4790" s="10">
        <f>IF(A4790="",0,SUMIFS(amount_expended,cfda_key,V4790))</f>
        <v/>
      </c>
      <c r="K4790" s="10">
        <f>IF(G4790="OTHER CLUSTER NOT LISTED ABOVE",SUMIFS(amount_expended,uniform_other_cluster_name,X4790), IF(AND(OR(G4790="N/A",G4790=""),H4790=""),0,IF(G4790="STATE CLUSTER",SUMIFS(amount_expended,uniform_state_cluster_name,W4790),SUMIFS(amount_expended,cluster_name,G4790))))</f>
        <v/>
      </c>
      <c r="L4790" s="8" t="n"/>
      <c r="M4790" s="7" t="n"/>
      <c r="N4790" s="8" t="n"/>
      <c r="O4790" s="7" t="n"/>
      <c r="P4790" s="7" t="n"/>
      <c r="Q4790" s="8" t="n"/>
      <c r="R4790" s="9" t="n"/>
      <c r="S4790" s="8" t="n"/>
      <c r="T4790" s="8" t="n"/>
      <c r="U4790" s="8" t="n"/>
      <c r="V4790" s="11">
        <f>IF(OR(B4790="",C4790=""),"",CONCATENATE(B4790,".",C4790))</f>
        <v/>
      </c>
      <c r="W4790" s="6">
        <f>UPPER(TRIM(H4790))</f>
        <v/>
      </c>
      <c r="X4790" s="6">
        <f>UPPER(TRIM(I4790))</f>
        <v/>
      </c>
      <c r="Y4790" s="6">
        <f>IF(V4790&lt;&gt;"",IFERROR(INDEX(federal_program_name_lookup,MATCH(V4790,aln_lookup,0)),""),"")</f>
        <v/>
      </c>
    </row>
    <row r="4791">
      <c r="A4791" s="6">
        <f>IF(B4791&lt;&gt;"", "AWARD-"&amp;TEXT(ROW()-1,"00000"), "")</f>
        <v/>
      </c>
      <c r="B4791" s="7" t="n"/>
      <c r="C4791" s="7" t="n"/>
      <c r="D4791" s="7" t="n"/>
      <c r="E4791" s="8" t="n"/>
      <c r="F4791" s="9" t="n"/>
      <c r="G4791" s="8" t="n"/>
      <c r="H4791" s="8" t="n"/>
      <c r="I4791" s="8" t="n"/>
      <c r="J4791" s="10">
        <f>IF(A4791="",0,SUMIFS(amount_expended,cfda_key,V4791))</f>
        <v/>
      </c>
      <c r="K4791" s="10">
        <f>IF(G4791="OTHER CLUSTER NOT LISTED ABOVE",SUMIFS(amount_expended,uniform_other_cluster_name,X4791), IF(AND(OR(G4791="N/A",G4791=""),H4791=""),0,IF(G4791="STATE CLUSTER",SUMIFS(amount_expended,uniform_state_cluster_name,W4791),SUMIFS(amount_expended,cluster_name,G4791))))</f>
        <v/>
      </c>
      <c r="L4791" s="8" t="n"/>
      <c r="M4791" s="7" t="n"/>
      <c r="N4791" s="8" t="n"/>
      <c r="O4791" s="7" t="n"/>
      <c r="P4791" s="7" t="n"/>
      <c r="Q4791" s="8" t="n"/>
      <c r="R4791" s="9" t="n"/>
      <c r="S4791" s="8" t="n"/>
      <c r="T4791" s="8" t="n"/>
      <c r="U4791" s="8" t="n"/>
      <c r="V4791" s="11">
        <f>IF(OR(B4791="",C4791=""),"",CONCATENATE(B4791,".",C4791))</f>
        <v/>
      </c>
      <c r="W4791" s="6">
        <f>UPPER(TRIM(H4791))</f>
        <v/>
      </c>
      <c r="X4791" s="6">
        <f>UPPER(TRIM(I4791))</f>
        <v/>
      </c>
      <c r="Y4791" s="6">
        <f>IF(V4791&lt;&gt;"",IFERROR(INDEX(federal_program_name_lookup,MATCH(V4791,aln_lookup,0)),""),"")</f>
        <v/>
      </c>
    </row>
    <row r="4792">
      <c r="A4792" s="6">
        <f>IF(B4792&lt;&gt;"", "AWARD-"&amp;TEXT(ROW()-1,"00000"), "")</f>
        <v/>
      </c>
      <c r="B4792" s="7" t="n"/>
      <c r="C4792" s="7" t="n"/>
      <c r="D4792" s="7" t="n"/>
      <c r="E4792" s="8" t="n"/>
      <c r="F4792" s="9" t="n"/>
      <c r="G4792" s="8" t="n"/>
      <c r="H4792" s="8" t="n"/>
      <c r="I4792" s="8" t="n"/>
      <c r="J4792" s="10">
        <f>IF(A4792="",0,SUMIFS(amount_expended,cfda_key,V4792))</f>
        <v/>
      </c>
      <c r="K4792" s="10">
        <f>IF(G4792="OTHER CLUSTER NOT LISTED ABOVE",SUMIFS(amount_expended,uniform_other_cluster_name,X4792), IF(AND(OR(G4792="N/A",G4792=""),H4792=""),0,IF(G4792="STATE CLUSTER",SUMIFS(amount_expended,uniform_state_cluster_name,W4792),SUMIFS(amount_expended,cluster_name,G4792))))</f>
        <v/>
      </c>
      <c r="L4792" s="8" t="n"/>
      <c r="M4792" s="7" t="n"/>
      <c r="N4792" s="8" t="n"/>
      <c r="O4792" s="7" t="n"/>
      <c r="P4792" s="7" t="n"/>
      <c r="Q4792" s="8" t="n"/>
      <c r="R4792" s="9" t="n"/>
      <c r="S4792" s="8" t="n"/>
      <c r="T4792" s="8" t="n"/>
      <c r="U4792" s="8" t="n"/>
      <c r="V4792" s="11">
        <f>IF(OR(B4792="",C4792=""),"",CONCATENATE(B4792,".",C4792))</f>
        <v/>
      </c>
      <c r="W4792" s="6">
        <f>UPPER(TRIM(H4792))</f>
        <v/>
      </c>
      <c r="X4792" s="6">
        <f>UPPER(TRIM(I4792))</f>
        <v/>
      </c>
      <c r="Y4792" s="6">
        <f>IF(V4792&lt;&gt;"",IFERROR(INDEX(federal_program_name_lookup,MATCH(V4792,aln_lookup,0)),""),"")</f>
        <v/>
      </c>
    </row>
    <row r="4793">
      <c r="A4793" s="6">
        <f>IF(B4793&lt;&gt;"", "AWARD-"&amp;TEXT(ROW()-1,"00000"), "")</f>
        <v/>
      </c>
      <c r="B4793" s="7" t="n"/>
      <c r="C4793" s="7" t="n"/>
      <c r="D4793" s="7" t="n"/>
      <c r="E4793" s="8" t="n"/>
      <c r="F4793" s="9" t="n"/>
      <c r="G4793" s="8" t="n"/>
      <c r="H4793" s="8" t="n"/>
      <c r="I4793" s="8" t="n"/>
      <c r="J4793" s="10">
        <f>IF(A4793="",0,SUMIFS(amount_expended,cfda_key,V4793))</f>
        <v/>
      </c>
      <c r="K4793" s="10">
        <f>IF(G4793="OTHER CLUSTER NOT LISTED ABOVE",SUMIFS(amount_expended,uniform_other_cluster_name,X4793), IF(AND(OR(G4793="N/A",G4793=""),H4793=""),0,IF(G4793="STATE CLUSTER",SUMIFS(amount_expended,uniform_state_cluster_name,W4793),SUMIFS(amount_expended,cluster_name,G4793))))</f>
        <v/>
      </c>
      <c r="L4793" s="8" t="n"/>
      <c r="M4793" s="7" t="n"/>
      <c r="N4793" s="8" t="n"/>
      <c r="O4793" s="7" t="n"/>
      <c r="P4793" s="7" t="n"/>
      <c r="Q4793" s="8" t="n"/>
      <c r="R4793" s="9" t="n"/>
      <c r="S4793" s="8" t="n"/>
      <c r="T4793" s="8" t="n"/>
      <c r="U4793" s="8" t="n"/>
      <c r="V4793" s="11">
        <f>IF(OR(B4793="",C4793=""),"",CONCATENATE(B4793,".",C4793))</f>
        <v/>
      </c>
      <c r="W4793" s="6">
        <f>UPPER(TRIM(H4793))</f>
        <v/>
      </c>
      <c r="X4793" s="6">
        <f>UPPER(TRIM(I4793))</f>
        <v/>
      </c>
      <c r="Y4793" s="6">
        <f>IF(V4793&lt;&gt;"",IFERROR(INDEX(federal_program_name_lookup,MATCH(V4793,aln_lookup,0)),""),"")</f>
        <v/>
      </c>
    </row>
    <row r="4794">
      <c r="A4794" s="6">
        <f>IF(B4794&lt;&gt;"", "AWARD-"&amp;TEXT(ROW()-1,"00000"), "")</f>
        <v/>
      </c>
      <c r="B4794" s="7" t="n"/>
      <c r="C4794" s="7" t="n"/>
      <c r="D4794" s="7" t="n"/>
      <c r="E4794" s="8" t="n"/>
      <c r="F4794" s="9" t="n"/>
      <c r="G4794" s="8" t="n"/>
      <c r="H4794" s="8" t="n"/>
      <c r="I4794" s="8" t="n"/>
      <c r="J4794" s="10">
        <f>IF(A4794="",0,SUMIFS(amount_expended,cfda_key,V4794))</f>
        <v/>
      </c>
      <c r="K4794" s="10">
        <f>IF(G4794="OTHER CLUSTER NOT LISTED ABOVE",SUMIFS(amount_expended,uniform_other_cluster_name,X4794), IF(AND(OR(G4794="N/A",G4794=""),H4794=""),0,IF(G4794="STATE CLUSTER",SUMIFS(amount_expended,uniform_state_cluster_name,W4794),SUMIFS(amount_expended,cluster_name,G4794))))</f>
        <v/>
      </c>
      <c r="L4794" s="8" t="n"/>
      <c r="M4794" s="7" t="n"/>
      <c r="N4794" s="8" t="n"/>
      <c r="O4794" s="7" t="n"/>
      <c r="P4794" s="7" t="n"/>
      <c r="Q4794" s="8" t="n"/>
      <c r="R4794" s="9" t="n"/>
      <c r="S4794" s="8" t="n"/>
      <c r="T4794" s="8" t="n"/>
      <c r="U4794" s="8" t="n"/>
      <c r="V4794" s="11">
        <f>IF(OR(B4794="",C4794=""),"",CONCATENATE(B4794,".",C4794))</f>
        <v/>
      </c>
      <c r="W4794" s="6">
        <f>UPPER(TRIM(H4794))</f>
        <v/>
      </c>
      <c r="X4794" s="6">
        <f>UPPER(TRIM(I4794))</f>
        <v/>
      </c>
      <c r="Y4794" s="6">
        <f>IF(V4794&lt;&gt;"",IFERROR(INDEX(federal_program_name_lookup,MATCH(V4794,aln_lookup,0)),""),"")</f>
        <v/>
      </c>
    </row>
    <row r="4795">
      <c r="A4795" s="6">
        <f>IF(B4795&lt;&gt;"", "AWARD-"&amp;TEXT(ROW()-1,"00000"), "")</f>
        <v/>
      </c>
      <c r="B4795" s="7" t="n"/>
      <c r="C4795" s="7" t="n"/>
      <c r="D4795" s="7" t="n"/>
      <c r="E4795" s="8" t="n"/>
      <c r="F4795" s="9" t="n"/>
      <c r="G4795" s="8" t="n"/>
      <c r="H4795" s="8" t="n"/>
      <c r="I4795" s="8" t="n"/>
      <c r="J4795" s="10">
        <f>IF(A4795="",0,SUMIFS(amount_expended,cfda_key,V4795))</f>
        <v/>
      </c>
      <c r="K4795" s="10">
        <f>IF(G4795="OTHER CLUSTER NOT LISTED ABOVE",SUMIFS(amount_expended,uniform_other_cluster_name,X4795), IF(AND(OR(G4795="N/A",G4795=""),H4795=""),0,IF(G4795="STATE CLUSTER",SUMIFS(amount_expended,uniform_state_cluster_name,W4795),SUMIFS(amount_expended,cluster_name,G4795))))</f>
        <v/>
      </c>
      <c r="L4795" s="8" t="n"/>
      <c r="M4795" s="7" t="n"/>
      <c r="N4795" s="8" t="n"/>
      <c r="O4795" s="7" t="n"/>
      <c r="P4795" s="7" t="n"/>
      <c r="Q4795" s="8" t="n"/>
      <c r="R4795" s="9" t="n"/>
      <c r="S4795" s="8" t="n"/>
      <c r="T4795" s="8" t="n"/>
      <c r="U4795" s="8" t="n"/>
      <c r="V4795" s="11">
        <f>IF(OR(B4795="",C4795=""),"",CONCATENATE(B4795,".",C4795))</f>
        <v/>
      </c>
      <c r="W4795" s="6">
        <f>UPPER(TRIM(H4795))</f>
        <v/>
      </c>
      <c r="X4795" s="6">
        <f>UPPER(TRIM(I4795))</f>
        <v/>
      </c>
      <c r="Y4795" s="6">
        <f>IF(V4795&lt;&gt;"",IFERROR(INDEX(federal_program_name_lookup,MATCH(V4795,aln_lookup,0)),""),"")</f>
        <v/>
      </c>
    </row>
    <row r="4796">
      <c r="A4796" s="6">
        <f>IF(B4796&lt;&gt;"", "AWARD-"&amp;TEXT(ROW()-1,"00000"), "")</f>
        <v/>
      </c>
      <c r="B4796" s="7" t="n"/>
      <c r="C4796" s="7" t="n"/>
      <c r="D4796" s="7" t="n"/>
      <c r="E4796" s="8" t="n"/>
      <c r="F4796" s="9" t="n"/>
      <c r="G4796" s="8" t="n"/>
      <c r="H4796" s="8" t="n"/>
      <c r="I4796" s="8" t="n"/>
      <c r="J4796" s="10">
        <f>IF(A4796="",0,SUMIFS(amount_expended,cfda_key,V4796))</f>
        <v/>
      </c>
      <c r="K4796" s="10">
        <f>IF(G4796="OTHER CLUSTER NOT LISTED ABOVE",SUMIFS(amount_expended,uniform_other_cluster_name,X4796), IF(AND(OR(G4796="N/A",G4796=""),H4796=""),0,IF(G4796="STATE CLUSTER",SUMIFS(amount_expended,uniform_state_cluster_name,W4796),SUMIFS(amount_expended,cluster_name,G4796))))</f>
        <v/>
      </c>
      <c r="L4796" s="8" t="n"/>
      <c r="M4796" s="7" t="n"/>
      <c r="N4796" s="8" t="n"/>
      <c r="O4796" s="7" t="n"/>
      <c r="P4796" s="7" t="n"/>
      <c r="Q4796" s="8" t="n"/>
      <c r="R4796" s="9" t="n"/>
      <c r="S4796" s="8" t="n"/>
      <c r="T4796" s="8" t="n"/>
      <c r="U4796" s="8" t="n"/>
      <c r="V4796" s="11">
        <f>IF(OR(B4796="",C4796=""),"",CONCATENATE(B4796,".",C4796))</f>
        <v/>
      </c>
      <c r="W4796" s="6">
        <f>UPPER(TRIM(H4796))</f>
        <v/>
      </c>
      <c r="X4796" s="6">
        <f>UPPER(TRIM(I4796))</f>
        <v/>
      </c>
      <c r="Y4796" s="6">
        <f>IF(V4796&lt;&gt;"",IFERROR(INDEX(federal_program_name_lookup,MATCH(V4796,aln_lookup,0)),""),"")</f>
        <v/>
      </c>
    </row>
    <row r="4797">
      <c r="A4797" s="6">
        <f>IF(B4797&lt;&gt;"", "AWARD-"&amp;TEXT(ROW()-1,"00000"), "")</f>
        <v/>
      </c>
      <c r="B4797" s="7" t="n"/>
      <c r="C4797" s="7" t="n"/>
      <c r="D4797" s="7" t="n"/>
      <c r="E4797" s="8" t="n"/>
      <c r="F4797" s="9" t="n"/>
      <c r="G4797" s="8" t="n"/>
      <c r="H4797" s="8" t="n"/>
      <c r="I4797" s="8" t="n"/>
      <c r="J4797" s="10">
        <f>IF(A4797="",0,SUMIFS(amount_expended,cfda_key,V4797))</f>
        <v/>
      </c>
      <c r="K4797" s="10">
        <f>IF(G4797="OTHER CLUSTER NOT LISTED ABOVE",SUMIFS(amount_expended,uniform_other_cluster_name,X4797), IF(AND(OR(G4797="N/A",G4797=""),H4797=""),0,IF(G4797="STATE CLUSTER",SUMIFS(amount_expended,uniform_state_cluster_name,W4797),SUMIFS(amount_expended,cluster_name,G4797))))</f>
        <v/>
      </c>
      <c r="L4797" s="8" t="n"/>
      <c r="M4797" s="7" t="n"/>
      <c r="N4797" s="8" t="n"/>
      <c r="O4797" s="7" t="n"/>
      <c r="P4797" s="7" t="n"/>
      <c r="Q4797" s="8" t="n"/>
      <c r="R4797" s="9" t="n"/>
      <c r="S4797" s="8" t="n"/>
      <c r="T4797" s="8" t="n"/>
      <c r="U4797" s="8" t="n"/>
      <c r="V4797" s="11">
        <f>IF(OR(B4797="",C4797=""),"",CONCATENATE(B4797,".",C4797))</f>
        <v/>
      </c>
      <c r="W4797" s="6">
        <f>UPPER(TRIM(H4797))</f>
        <v/>
      </c>
      <c r="X4797" s="6">
        <f>UPPER(TRIM(I4797))</f>
        <v/>
      </c>
      <c r="Y4797" s="6">
        <f>IF(V4797&lt;&gt;"",IFERROR(INDEX(federal_program_name_lookup,MATCH(V4797,aln_lookup,0)),""),"")</f>
        <v/>
      </c>
    </row>
    <row r="4798">
      <c r="A4798" s="6">
        <f>IF(B4798&lt;&gt;"", "AWARD-"&amp;TEXT(ROW()-1,"00000"), "")</f>
        <v/>
      </c>
      <c r="B4798" s="7" t="n"/>
      <c r="C4798" s="7" t="n"/>
      <c r="D4798" s="7" t="n"/>
      <c r="E4798" s="8" t="n"/>
      <c r="F4798" s="9" t="n"/>
      <c r="G4798" s="8" t="n"/>
      <c r="H4798" s="8" t="n"/>
      <c r="I4798" s="8" t="n"/>
      <c r="J4798" s="10">
        <f>IF(A4798="",0,SUMIFS(amount_expended,cfda_key,V4798))</f>
        <v/>
      </c>
      <c r="K4798" s="10">
        <f>IF(G4798="OTHER CLUSTER NOT LISTED ABOVE",SUMIFS(amount_expended,uniform_other_cluster_name,X4798), IF(AND(OR(G4798="N/A",G4798=""),H4798=""),0,IF(G4798="STATE CLUSTER",SUMIFS(amount_expended,uniform_state_cluster_name,W4798),SUMIFS(amount_expended,cluster_name,G4798))))</f>
        <v/>
      </c>
      <c r="L4798" s="8" t="n"/>
      <c r="M4798" s="7" t="n"/>
      <c r="N4798" s="8" t="n"/>
      <c r="O4798" s="7" t="n"/>
      <c r="P4798" s="7" t="n"/>
      <c r="Q4798" s="8" t="n"/>
      <c r="R4798" s="9" t="n"/>
      <c r="S4798" s="8" t="n"/>
      <c r="T4798" s="8" t="n"/>
      <c r="U4798" s="8" t="n"/>
      <c r="V4798" s="11">
        <f>IF(OR(B4798="",C4798=""),"",CONCATENATE(B4798,".",C4798))</f>
        <v/>
      </c>
      <c r="W4798" s="6">
        <f>UPPER(TRIM(H4798))</f>
        <v/>
      </c>
      <c r="X4798" s="6">
        <f>UPPER(TRIM(I4798))</f>
        <v/>
      </c>
      <c r="Y4798" s="6">
        <f>IF(V4798&lt;&gt;"",IFERROR(INDEX(federal_program_name_lookup,MATCH(V4798,aln_lookup,0)),""),"")</f>
        <v/>
      </c>
    </row>
    <row r="4799">
      <c r="A4799" s="6">
        <f>IF(B4799&lt;&gt;"", "AWARD-"&amp;TEXT(ROW()-1,"00000"), "")</f>
        <v/>
      </c>
      <c r="B4799" s="7" t="n"/>
      <c r="C4799" s="7" t="n"/>
      <c r="D4799" s="7" t="n"/>
      <c r="E4799" s="8" t="n"/>
      <c r="F4799" s="9" t="n"/>
      <c r="G4799" s="8" t="n"/>
      <c r="H4799" s="8" t="n"/>
      <c r="I4799" s="8" t="n"/>
      <c r="J4799" s="10">
        <f>IF(A4799="",0,SUMIFS(amount_expended,cfda_key,V4799))</f>
        <v/>
      </c>
      <c r="K4799" s="10">
        <f>IF(G4799="OTHER CLUSTER NOT LISTED ABOVE",SUMIFS(amount_expended,uniform_other_cluster_name,X4799), IF(AND(OR(G4799="N/A",G4799=""),H4799=""),0,IF(G4799="STATE CLUSTER",SUMIFS(amount_expended,uniform_state_cluster_name,W4799),SUMIFS(amount_expended,cluster_name,G4799))))</f>
        <v/>
      </c>
      <c r="L4799" s="8" t="n"/>
      <c r="M4799" s="7" t="n"/>
      <c r="N4799" s="8" t="n"/>
      <c r="O4799" s="7" t="n"/>
      <c r="P4799" s="7" t="n"/>
      <c r="Q4799" s="8" t="n"/>
      <c r="R4799" s="9" t="n"/>
      <c r="S4799" s="8" t="n"/>
      <c r="T4799" s="8" t="n"/>
      <c r="U4799" s="8" t="n"/>
      <c r="V4799" s="11">
        <f>IF(OR(B4799="",C4799=""),"",CONCATENATE(B4799,".",C4799))</f>
        <v/>
      </c>
      <c r="W4799" s="6">
        <f>UPPER(TRIM(H4799))</f>
        <v/>
      </c>
      <c r="X4799" s="6">
        <f>UPPER(TRIM(I4799))</f>
        <v/>
      </c>
      <c r="Y4799" s="6">
        <f>IF(V4799&lt;&gt;"",IFERROR(INDEX(federal_program_name_lookup,MATCH(V4799,aln_lookup,0)),""),"")</f>
        <v/>
      </c>
    </row>
    <row r="4800">
      <c r="A4800" s="6">
        <f>IF(B4800&lt;&gt;"", "AWARD-"&amp;TEXT(ROW()-1,"00000"), "")</f>
        <v/>
      </c>
      <c r="B4800" s="7" t="n"/>
      <c r="C4800" s="7" t="n"/>
      <c r="D4800" s="7" t="n"/>
      <c r="E4800" s="8" t="n"/>
      <c r="F4800" s="9" t="n"/>
      <c r="G4800" s="8" t="n"/>
      <c r="H4800" s="8" t="n"/>
      <c r="I4800" s="8" t="n"/>
      <c r="J4800" s="10">
        <f>IF(A4800="",0,SUMIFS(amount_expended,cfda_key,V4800))</f>
        <v/>
      </c>
      <c r="K4800" s="10">
        <f>IF(G4800="OTHER CLUSTER NOT LISTED ABOVE",SUMIFS(amount_expended,uniform_other_cluster_name,X4800), IF(AND(OR(G4800="N/A",G4800=""),H4800=""),0,IF(G4800="STATE CLUSTER",SUMIFS(amount_expended,uniform_state_cluster_name,W4800),SUMIFS(amount_expended,cluster_name,G4800))))</f>
        <v/>
      </c>
      <c r="L4800" s="8" t="n"/>
      <c r="M4800" s="7" t="n"/>
      <c r="N4800" s="8" t="n"/>
      <c r="O4800" s="7" t="n"/>
      <c r="P4800" s="7" t="n"/>
      <c r="Q4800" s="8" t="n"/>
      <c r="R4800" s="9" t="n"/>
      <c r="S4800" s="8" t="n"/>
      <c r="T4800" s="8" t="n"/>
      <c r="U4800" s="8" t="n"/>
      <c r="V4800" s="11">
        <f>IF(OR(B4800="",C4800=""),"",CONCATENATE(B4800,".",C4800))</f>
        <v/>
      </c>
      <c r="W4800" s="6">
        <f>UPPER(TRIM(H4800))</f>
        <v/>
      </c>
      <c r="X4800" s="6">
        <f>UPPER(TRIM(I4800))</f>
        <v/>
      </c>
      <c r="Y4800" s="6">
        <f>IF(V4800&lt;&gt;"",IFERROR(INDEX(federal_program_name_lookup,MATCH(V4800,aln_lookup,0)),""),"")</f>
        <v/>
      </c>
    </row>
    <row r="4801">
      <c r="A4801" s="6">
        <f>IF(B4801&lt;&gt;"", "AWARD-"&amp;TEXT(ROW()-1,"00000"), "")</f>
        <v/>
      </c>
      <c r="B4801" s="7" t="n"/>
      <c r="C4801" s="7" t="n"/>
      <c r="D4801" s="7" t="n"/>
      <c r="E4801" s="8" t="n"/>
      <c r="F4801" s="9" t="n"/>
      <c r="G4801" s="8" t="n"/>
      <c r="H4801" s="8" t="n"/>
      <c r="I4801" s="8" t="n"/>
      <c r="J4801" s="10">
        <f>IF(A4801="",0,SUMIFS(amount_expended,cfda_key,V4801))</f>
        <v/>
      </c>
      <c r="K4801" s="10">
        <f>IF(G4801="OTHER CLUSTER NOT LISTED ABOVE",SUMIFS(amount_expended,uniform_other_cluster_name,X4801), IF(AND(OR(G4801="N/A",G4801=""),H4801=""),0,IF(G4801="STATE CLUSTER",SUMIFS(amount_expended,uniform_state_cluster_name,W4801),SUMIFS(amount_expended,cluster_name,G4801))))</f>
        <v/>
      </c>
      <c r="L4801" s="8" t="n"/>
      <c r="M4801" s="7" t="n"/>
      <c r="N4801" s="8" t="n"/>
      <c r="O4801" s="7" t="n"/>
      <c r="P4801" s="7" t="n"/>
      <c r="Q4801" s="8" t="n"/>
      <c r="R4801" s="9" t="n"/>
      <c r="S4801" s="8" t="n"/>
      <c r="T4801" s="8" t="n"/>
      <c r="U4801" s="8" t="n"/>
      <c r="V4801" s="11">
        <f>IF(OR(B4801="",C4801=""),"",CONCATENATE(B4801,".",C4801))</f>
        <v/>
      </c>
      <c r="W4801" s="6">
        <f>UPPER(TRIM(H4801))</f>
        <v/>
      </c>
      <c r="X4801" s="6">
        <f>UPPER(TRIM(I4801))</f>
        <v/>
      </c>
      <c r="Y4801" s="6">
        <f>IF(V4801&lt;&gt;"",IFERROR(INDEX(federal_program_name_lookup,MATCH(V4801,aln_lookup,0)),""),"")</f>
        <v/>
      </c>
    </row>
    <row r="4802">
      <c r="A4802" s="6">
        <f>IF(B4802&lt;&gt;"", "AWARD-"&amp;TEXT(ROW()-1,"00000"), "")</f>
        <v/>
      </c>
      <c r="B4802" s="7" t="n"/>
      <c r="C4802" s="7" t="n"/>
      <c r="D4802" s="7" t="n"/>
      <c r="E4802" s="8" t="n"/>
      <c r="F4802" s="9" t="n"/>
      <c r="G4802" s="8" t="n"/>
      <c r="H4802" s="8" t="n"/>
      <c r="I4802" s="8" t="n"/>
      <c r="J4802" s="10">
        <f>IF(A4802="",0,SUMIFS(amount_expended,cfda_key,V4802))</f>
        <v/>
      </c>
      <c r="K4802" s="10">
        <f>IF(G4802="OTHER CLUSTER NOT LISTED ABOVE",SUMIFS(amount_expended,uniform_other_cluster_name,X4802), IF(AND(OR(G4802="N/A",G4802=""),H4802=""),0,IF(G4802="STATE CLUSTER",SUMIFS(amount_expended,uniform_state_cluster_name,W4802),SUMIFS(amount_expended,cluster_name,G4802))))</f>
        <v/>
      </c>
      <c r="L4802" s="8" t="n"/>
      <c r="M4802" s="7" t="n"/>
      <c r="N4802" s="8" t="n"/>
      <c r="O4802" s="7" t="n"/>
      <c r="P4802" s="7" t="n"/>
      <c r="Q4802" s="8" t="n"/>
      <c r="R4802" s="9" t="n"/>
      <c r="S4802" s="8" t="n"/>
      <c r="T4802" s="8" t="n"/>
      <c r="U4802" s="8" t="n"/>
      <c r="V4802" s="11">
        <f>IF(OR(B4802="",C4802=""),"",CONCATENATE(B4802,".",C4802))</f>
        <v/>
      </c>
      <c r="W4802" s="6">
        <f>UPPER(TRIM(H4802))</f>
        <v/>
      </c>
      <c r="X4802" s="6">
        <f>UPPER(TRIM(I4802))</f>
        <v/>
      </c>
      <c r="Y4802" s="6">
        <f>IF(V4802&lt;&gt;"",IFERROR(INDEX(federal_program_name_lookup,MATCH(V4802,aln_lookup,0)),""),"")</f>
        <v/>
      </c>
    </row>
    <row r="4803">
      <c r="A4803" s="6">
        <f>IF(B4803&lt;&gt;"", "AWARD-"&amp;TEXT(ROW()-1,"00000"), "")</f>
        <v/>
      </c>
      <c r="B4803" s="7" t="n"/>
      <c r="C4803" s="7" t="n"/>
      <c r="D4803" s="7" t="n"/>
      <c r="E4803" s="8" t="n"/>
      <c r="F4803" s="9" t="n"/>
      <c r="G4803" s="8" t="n"/>
      <c r="H4803" s="8" t="n"/>
      <c r="I4803" s="8" t="n"/>
      <c r="J4803" s="10">
        <f>IF(A4803="",0,SUMIFS(amount_expended,cfda_key,V4803))</f>
        <v/>
      </c>
      <c r="K4803" s="10">
        <f>IF(G4803="OTHER CLUSTER NOT LISTED ABOVE",SUMIFS(amount_expended,uniform_other_cluster_name,X4803), IF(AND(OR(G4803="N/A",G4803=""),H4803=""),0,IF(G4803="STATE CLUSTER",SUMIFS(amount_expended,uniform_state_cluster_name,W4803),SUMIFS(amount_expended,cluster_name,G4803))))</f>
        <v/>
      </c>
      <c r="L4803" s="8" t="n"/>
      <c r="M4803" s="7" t="n"/>
      <c r="N4803" s="8" t="n"/>
      <c r="O4803" s="7" t="n"/>
      <c r="P4803" s="7" t="n"/>
      <c r="Q4803" s="8" t="n"/>
      <c r="R4803" s="9" t="n"/>
      <c r="S4803" s="8" t="n"/>
      <c r="T4803" s="8" t="n"/>
      <c r="U4803" s="8" t="n"/>
      <c r="V4803" s="11">
        <f>IF(OR(B4803="",C4803=""),"",CONCATENATE(B4803,".",C4803))</f>
        <v/>
      </c>
      <c r="W4803" s="6">
        <f>UPPER(TRIM(H4803))</f>
        <v/>
      </c>
      <c r="X4803" s="6">
        <f>UPPER(TRIM(I4803))</f>
        <v/>
      </c>
      <c r="Y4803" s="6">
        <f>IF(V4803&lt;&gt;"",IFERROR(INDEX(federal_program_name_lookup,MATCH(V4803,aln_lookup,0)),""),"")</f>
        <v/>
      </c>
    </row>
    <row r="4804">
      <c r="A4804" s="6">
        <f>IF(B4804&lt;&gt;"", "AWARD-"&amp;TEXT(ROW()-1,"00000"), "")</f>
        <v/>
      </c>
      <c r="B4804" s="7" t="n"/>
      <c r="C4804" s="7" t="n"/>
      <c r="D4804" s="7" t="n"/>
      <c r="E4804" s="8" t="n"/>
      <c r="F4804" s="9" t="n"/>
      <c r="G4804" s="8" t="n"/>
      <c r="H4804" s="8" t="n"/>
      <c r="I4804" s="8" t="n"/>
      <c r="J4804" s="10">
        <f>IF(A4804="",0,SUMIFS(amount_expended,cfda_key,V4804))</f>
        <v/>
      </c>
      <c r="K4804" s="10">
        <f>IF(G4804="OTHER CLUSTER NOT LISTED ABOVE",SUMIFS(amount_expended,uniform_other_cluster_name,X4804), IF(AND(OR(G4804="N/A",G4804=""),H4804=""),0,IF(G4804="STATE CLUSTER",SUMIFS(amount_expended,uniform_state_cluster_name,W4804),SUMIFS(amount_expended,cluster_name,G4804))))</f>
        <v/>
      </c>
      <c r="L4804" s="8" t="n"/>
      <c r="M4804" s="7" t="n"/>
      <c r="N4804" s="8" t="n"/>
      <c r="O4804" s="7" t="n"/>
      <c r="P4804" s="7" t="n"/>
      <c r="Q4804" s="8" t="n"/>
      <c r="R4804" s="9" t="n"/>
      <c r="S4804" s="8" t="n"/>
      <c r="T4804" s="8" t="n"/>
      <c r="U4804" s="8" t="n"/>
      <c r="V4804" s="11">
        <f>IF(OR(B4804="",C4804=""),"",CONCATENATE(B4804,".",C4804))</f>
        <v/>
      </c>
      <c r="W4804" s="6">
        <f>UPPER(TRIM(H4804))</f>
        <v/>
      </c>
      <c r="X4804" s="6">
        <f>UPPER(TRIM(I4804))</f>
        <v/>
      </c>
      <c r="Y4804" s="6">
        <f>IF(V4804&lt;&gt;"",IFERROR(INDEX(federal_program_name_lookup,MATCH(V4804,aln_lookup,0)),""),"")</f>
        <v/>
      </c>
    </row>
    <row r="4805">
      <c r="A4805" s="6">
        <f>IF(B4805&lt;&gt;"", "AWARD-"&amp;TEXT(ROW()-1,"00000"), "")</f>
        <v/>
      </c>
      <c r="B4805" s="7" t="n"/>
      <c r="C4805" s="7" t="n"/>
      <c r="D4805" s="7" t="n"/>
      <c r="E4805" s="8" t="n"/>
      <c r="F4805" s="9" t="n"/>
      <c r="G4805" s="8" t="n"/>
      <c r="H4805" s="8" t="n"/>
      <c r="I4805" s="8" t="n"/>
      <c r="J4805" s="10">
        <f>IF(A4805="",0,SUMIFS(amount_expended,cfda_key,V4805))</f>
        <v/>
      </c>
      <c r="K4805" s="10">
        <f>IF(G4805="OTHER CLUSTER NOT LISTED ABOVE",SUMIFS(amount_expended,uniform_other_cluster_name,X4805), IF(AND(OR(G4805="N/A",G4805=""),H4805=""),0,IF(G4805="STATE CLUSTER",SUMIFS(amount_expended,uniform_state_cluster_name,W4805),SUMIFS(amount_expended,cluster_name,G4805))))</f>
        <v/>
      </c>
      <c r="L4805" s="8" t="n"/>
      <c r="M4805" s="7" t="n"/>
      <c r="N4805" s="8" t="n"/>
      <c r="O4805" s="7" t="n"/>
      <c r="P4805" s="7" t="n"/>
      <c r="Q4805" s="8" t="n"/>
      <c r="R4805" s="9" t="n"/>
      <c r="S4805" s="8" t="n"/>
      <c r="T4805" s="8" t="n"/>
      <c r="U4805" s="8" t="n"/>
      <c r="V4805" s="11">
        <f>IF(OR(B4805="",C4805=""),"",CONCATENATE(B4805,".",C4805))</f>
        <v/>
      </c>
      <c r="W4805" s="6">
        <f>UPPER(TRIM(H4805))</f>
        <v/>
      </c>
      <c r="X4805" s="6">
        <f>UPPER(TRIM(I4805))</f>
        <v/>
      </c>
      <c r="Y4805" s="6">
        <f>IF(V4805&lt;&gt;"",IFERROR(INDEX(federal_program_name_lookup,MATCH(V4805,aln_lookup,0)),""),"")</f>
        <v/>
      </c>
    </row>
    <row r="4806">
      <c r="A4806" s="6">
        <f>IF(B4806&lt;&gt;"", "AWARD-"&amp;TEXT(ROW()-1,"00000"), "")</f>
        <v/>
      </c>
      <c r="B4806" s="7" t="n"/>
      <c r="C4806" s="7" t="n"/>
      <c r="D4806" s="7" t="n"/>
      <c r="E4806" s="8" t="n"/>
      <c r="F4806" s="9" t="n"/>
      <c r="G4806" s="8" t="n"/>
      <c r="H4806" s="8" t="n"/>
      <c r="I4806" s="8" t="n"/>
      <c r="J4806" s="10">
        <f>IF(A4806="",0,SUMIFS(amount_expended,cfda_key,V4806))</f>
        <v/>
      </c>
      <c r="K4806" s="10">
        <f>IF(G4806="OTHER CLUSTER NOT LISTED ABOVE",SUMIFS(amount_expended,uniform_other_cluster_name,X4806), IF(AND(OR(G4806="N/A",G4806=""),H4806=""),0,IF(G4806="STATE CLUSTER",SUMIFS(amount_expended,uniform_state_cluster_name,W4806),SUMIFS(amount_expended,cluster_name,G4806))))</f>
        <v/>
      </c>
      <c r="L4806" s="8" t="n"/>
      <c r="M4806" s="7" t="n"/>
      <c r="N4806" s="8" t="n"/>
      <c r="O4806" s="7" t="n"/>
      <c r="P4806" s="7" t="n"/>
      <c r="Q4806" s="8" t="n"/>
      <c r="R4806" s="9" t="n"/>
      <c r="S4806" s="8" t="n"/>
      <c r="T4806" s="8" t="n"/>
      <c r="U4806" s="8" t="n"/>
      <c r="V4806" s="11">
        <f>IF(OR(B4806="",C4806=""),"",CONCATENATE(B4806,".",C4806))</f>
        <v/>
      </c>
      <c r="W4806" s="6">
        <f>UPPER(TRIM(H4806))</f>
        <v/>
      </c>
      <c r="X4806" s="6">
        <f>UPPER(TRIM(I4806))</f>
        <v/>
      </c>
      <c r="Y4806" s="6">
        <f>IF(V4806&lt;&gt;"",IFERROR(INDEX(federal_program_name_lookup,MATCH(V4806,aln_lookup,0)),""),"")</f>
        <v/>
      </c>
    </row>
    <row r="4807">
      <c r="A4807" s="6">
        <f>IF(B4807&lt;&gt;"", "AWARD-"&amp;TEXT(ROW()-1,"00000"), "")</f>
        <v/>
      </c>
      <c r="B4807" s="7" t="n"/>
      <c r="C4807" s="7" t="n"/>
      <c r="D4807" s="7" t="n"/>
      <c r="E4807" s="8" t="n"/>
      <c r="F4807" s="9" t="n"/>
      <c r="G4807" s="8" t="n"/>
      <c r="H4807" s="8" t="n"/>
      <c r="I4807" s="8" t="n"/>
      <c r="J4807" s="10">
        <f>IF(A4807="",0,SUMIFS(amount_expended,cfda_key,V4807))</f>
        <v/>
      </c>
      <c r="K4807" s="10">
        <f>IF(G4807="OTHER CLUSTER NOT LISTED ABOVE",SUMIFS(amount_expended,uniform_other_cluster_name,X4807), IF(AND(OR(G4807="N/A",G4807=""),H4807=""),0,IF(G4807="STATE CLUSTER",SUMIFS(amount_expended,uniform_state_cluster_name,W4807),SUMIFS(amount_expended,cluster_name,G4807))))</f>
        <v/>
      </c>
      <c r="L4807" s="8" t="n"/>
      <c r="M4807" s="7" t="n"/>
      <c r="N4807" s="8" t="n"/>
      <c r="O4807" s="7" t="n"/>
      <c r="P4807" s="7" t="n"/>
      <c r="Q4807" s="8" t="n"/>
      <c r="R4807" s="9" t="n"/>
      <c r="S4807" s="8" t="n"/>
      <c r="T4807" s="8" t="n"/>
      <c r="U4807" s="8" t="n"/>
      <c r="V4807" s="11">
        <f>IF(OR(B4807="",C4807=""),"",CONCATENATE(B4807,".",C4807))</f>
        <v/>
      </c>
      <c r="W4807" s="6">
        <f>UPPER(TRIM(H4807))</f>
        <v/>
      </c>
      <c r="X4807" s="6">
        <f>UPPER(TRIM(I4807))</f>
        <v/>
      </c>
      <c r="Y4807" s="6">
        <f>IF(V4807&lt;&gt;"",IFERROR(INDEX(federal_program_name_lookup,MATCH(V4807,aln_lookup,0)),""),"")</f>
        <v/>
      </c>
    </row>
    <row r="4808">
      <c r="A4808" s="6">
        <f>IF(B4808&lt;&gt;"", "AWARD-"&amp;TEXT(ROW()-1,"00000"), "")</f>
        <v/>
      </c>
      <c r="B4808" s="7" t="n"/>
      <c r="C4808" s="7" t="n"/>
      <c r="D4808" s="7" t="n"/>
      <c r="E4808" s="8" t="n"/>
      <c r="F4808" s="9" t="n"/>
      <c r="G4808" s="8" t="n"/>
      <c r="H4808" s="8" t="n"/>
      <c r="I4808" s="8" t="n"/>
      <c r="J4808" s="10">
        <f>IF(A4808="",0,SUMIFS(amount_expended,cfda_key,V4808))</f>
        <v/>
      </c>
      <c r="K4808" s="10">
        <f>IF(G4808="OTHER CLUSTER NOT LISTED ABOVE",SUMIFS(amount_expended,uniform_other_cluster_name,X4808), IF(AND(OR(G4808="N/A",G4808=""),H4808=""),0,IF(G4808="STATE CLUSTER",SUMIFS(amount_expended,uniform_state_cluster_name,W4808),SUMIFS(amount_expended,cluster_name,G4808))))</f>
        <v/>
      </c>
      <c r="L4808" s="8" t="n"/>
      <c r="M4808" s="7" t="n"/>
      <c r="N4808" s="8" t="n"/>
      <c r="O4808" s="7" t="n"/>
      <c r="P4808" s="7" t="n"/>
      <c r="Q4808" s="8" t="n"/>
      <c r="R4808" s="9" t="n"/>
      <c r="S4808" s="8" t="n"/>
      <c r="T4808" s="8" t="n"/>
      <c r="U4808" s="8" t="n"/>
      <c r="V4808" s="11">
        <f>IF(OR(B4808="",C4808=""),"",CONCATENATE(B4808,".",C4808))</f>
        <v/>
      </c>
      <c r="W4808" s="6">
        <f>UPPER(TRIM(H4808))</f>
        <v/>
      </c>
      <c r="X4808" s="6">
        <f>UPPER(TRIM(I4808))</f>
        <v/>
      </c>
      <c r="Y4808" s="6">
        <f>IF(V4808&lt;&gt;"",IFERROR(INDEX(federal_program_name_lookup,MATCH(V4808,aln_lookup,0)),""),"")</f>
        <v/>
      </c>
    </row>
    <row r="4809">
      <c r="A4809" s="6">
        <f>IF(B4809&lt;&gt;"", "AWARD-"&amp;TEXT(ROW()-1,"00000"), "")</f>
        <v/>
      </c>
      <c r="B4809" s="7" t="n"/>
      <c r="C4809" s="7" t="n"/>
      <c r="D4809" s="7" t="n"/>
      <c r="E4809" s="8" t="n"/>
      <c r="F4809" s="9" t="n"/>
      <c r="G4809" s="8" t="n"/>
      <c r="H4809" s="8" t="n"/>
      <c r="I4809" s="8" t="n"/>
      <c r="J4809" s="10">
        <f>IF(A4809="",0,SUMIFS(amount_expended,cfda_key,V4809))</f>
        <v/>
      </c>
      <c r="K4809" s="10">
        <f>IF(G4809="OTHER CLUSTER NOT LISTED ABOVE",SUMIFS(amount_expended,uniform_other_cluster_name,X4809), IF(AND(OR(G4809="N/A",G4809=""),H4809=""),0,IF(G4809="STATE CLUSTER",SUMIFS(amount_expended,uniform_state_cluster_name,W4809),SUMIFS(amount_expended,cluster_name,G4809))))</f>
        <v/>
      </c>
      <c r="L4809" s="8" t="n"/>
      <c r="M4809" s="7" t="n"/>
      <c r="N4809" s="8" t="n"/>
      <c r="O4809" s="7" t="n"/>
      <c r="P4809" s="7" t="n"/>
      <c r="Q4809" s="8" t="n"/>
      <c r="R4809" s="9" t="n"/>
      <c r="S4809" s="8" t="n"/>
      <c r="T4809" s="8" t="n"/>
      <c r="U4809" s="8" t="n"/>
      <c r="V4809" s="11">
        <f>IF(OR(B4809="",C4809=""),"",CONCATENATE(B4809,".",C4809))</f>
        <v/>
      </c>
      <c r="W4809" s="6">
        <f>UPPER(TRIM(H4809))</f>
        <v/>
      </c>
      <c r="X4809" s="6">
        <f>UPPER(TRIM(I4809))</f>
        <v/>
      </c>
      <c r="Y4809" s="6">
        <f>IF(V4809&lt;&gt;"",IFERROR(INDEX(federal_program_name_lookup,MATCH(V4809,aln_lookup,0)),""),"")</f>
        <v/>
      </c>
    </row>
    <row r="4810">
      <c r="A4810" s="6">
        <f>IF(B4810&lt;&gt;"", "AWARD-"&amp;TEXT(ROW()-1,"00000"), "")</f>
        <v/>
      </c>
      <c r="B4810" s="7" t="n"/>
      <c r="C4810" s="7" t="n"/>
      <c r="D4810" s="7" t="n"/>
      <c r="E4810" s="8" t="n"/>
      <c r="F4810" s="9" t="n"/>
      <c r="G4810" s="8" t="n"/>
      <c r="H4810" s="8" t="n"/>
      <c r="I4810" s="8" t="n"/>
      <c r="J4810" s="10">
        <f>IF(A4810="",0,SUMIFS(amount_expended,cfda_key,V4810))</f>
        <v/>
      </c>
      <c r="K4810" s="10">
        <f>IF(G4810="OTHER CLUSTER NOT LISTED ABOVE",SUMIFS(amount_expended,uniform_other_cluster_name,X4810), IF(AND(OR(G4810="N/A",G4810=""),H4810=""),0,IF(G4810="STATE CLUSTER",SUMIFS(amount_expended,uniform_state_cluster_name,W4810),SUMIFS(amount_expended,cluster_name,G4810))))</f>
        <v/>
      </c>
      <c r="L4810" s="8" t="n"/>
      <c r="M4810" s="7" t="n"/>
      <c r="N4810" s="8" t="n"/>
      <c r="O4810" s="7" t="n"/>
      <c r="P4810" s="7" t="n"/>
      <c r="Q4810" s="8" t="n"/>
      <c r="R4810" s="9" t="n"/>
      <c r="S4810" s="8" t="n"/>
      <c r="T4810" s="8" t="n"/>
      <c r="U4810" s="8" t="n"/>
      <c r="V4810" s="11">
        <f>IF(OR(B4810="",C4810=""),"",CONCATENATE(B4810,".",C4810))</f>
        <v/>
      </c>
      <c r="W4810" s="6">
        <f>UPPER(TRIM(H4810))</f>
        <v/>
      </c>
      <c r="X4810" s="6">
        <f>UPPER(TRIM(I4810))</f>
        <v/>
      </c>
      <c r="Y4810" s="6">
        <f>IF(V4810&lt;&gt;"",IFERROR(INDEX(federal_program_name_lookup,MATCH(V4810,aln_lookup,0)),""),"")</f>
        <v/>
      </c>
    </row>
    <row r="4811">
      <c r="A4811" s="6">
        <f>IF(B4811&lt;&gt;"", "AWARD-"&amp;TEXT(ROW()-1,"00000"), "")</f>
        <v/>
      </c>
      <c r="B4811" s="7" t="n"/>
      <c r="C4811" s="7" t="n"/>
      <c r="D4811" s="7" t="n"/>
      <c r="E4811" s="8" t="n"/>
      <c r="F4811" s="9" t="n"/>
      <c r="G4811" s="8" t="n"/>
      <c r="H4811" s="8" t="n"/>
      <c r="I4811" s="8" t="n"/>
      <c r="J4811" s="10">
        <f>IF(A4811="",0,SUMIFS(amount_expended,cfda_key,V4811))</f>
        <v/>
      </c>
      <c r="K4811" s="10">
        <f>IF(G4811="OTHER CLUSTER NOT LISTED ABOVE",SUMIFS(amount_expended,uniform_other_cluster_name,X4811), IF(AND(OR(G4811="N/A",G4811=""),H4811=""),0,IF(G4811="STATE CLUSTER",SUMIFS(amount_expended,uniform_state_cluster_name,W4811),SUMIFS(amount_expended,cluster_name,G4811))))</f>
        <v/>
      </c>
      <c r="L4811" s="8" t="n"/>
      <c r="M4811" s="7" t="n"/>
      <c r="N4811" s="8" t="n"/>
      <c r="O4811" s="7" t="n"/>
      <c r="P4811" s="7" t="n"/>
      <c r="Q4811" s="8" t="n"/>
      <c r="R4811" s="9" t="n"/>
      <c r="S4811" s="8" t="n"/>
      <c r="T4811" s="8" t="n"/>
      <c r="U4811" s="8" t="n"/>
      <c r="V4811" s="11">
        <f>IF(OR(B4811="",C4811=""),"",CONCATENATE(B4811,".",C4811))</f>
        <v/>
      </c>
      <c r="W4811" s="6">
        <f>UPPER(TRIM(H4811))</f>
        <v/>
      </c>
      <c r="X4811" s="6">
        <f>UPPER(TRIM(I4811))</f>
        <v/>
      </c>
      <c r="Y4811" s="6">
        <f>IF(V4811&lt;&gt;"",IFERROR(INDEX(federal_program_name_lookup,MATCH(V4811,aln_lookup,0)),""),"")</f>
        <v/>
      </c>
    </row>
    <row r="4812">
      <c r="A4812" s="6">
        <f>IF(B4812&lt;&gt;"", "AWARD-"&amp;TEXT(ROW()-1,"00000"), "")</f>
        <v/>
      </c>
      <c r="B4812" s="7" t="n"/>
      <c r="C4812" s="7" t="n"/>
      <c r="D4812" s="7" t="n"/>
      <c r="E4812" s="8" t="n"/>
      <c r="F4812" s="9" t="n"/>
      <c r="G4812" s="8" t="n"/>
      <c r="H4812" s="8" t="n"/>
      <c r="I4812" s="8" t="n"/>
      <c r="J4812" s="10">
        <f>IF(A4812="",0,SUMIFS(amount_expended,cfda_key,V4812))</f>
        <v/>
      </c>
      <c r="K4812" s="10">
        <f>IF(G4812="OTHER CLUSTER NOT LISTED ABOVE",SUMIFS(amount_expended,uniform_other_cluster_name,X4812), IF(AND(OR(G4812="N/A",G4812=""),H4812=""),0,IF(G4812="STATE CLUSTER",SUMIFS(amount_expended,uniform_state_cluster_name,W4812),SUMIFS(amount_expended,cluster_name,G4812))))</f>
        <v/>
      </c>
      <c r="L4812" s="8" t="n"/>
      <c r="M4812" s="7" t="n"/>
      <c r="N4812" s="8" t="n"/>
      <c r="O4812" s="7" t="n"/>
      <c r="P4812" s="7" t="n"/>
      <c r="Q4812" s="8" t="n"/>
      <c r="R4812" s="9" t="n"/>
      <c r="S4812" s="8" t="n"/>
      <c r="T4812" s="8" t="n"/>
      <c r="U4812" s="8" t="n"/>
      <c r="V4812" s="11">
        <f>IF(OR(B4812="",C4812=""),"",CONCATENATE(B4812,".",C4812))</f>
        <v/>
      </c>
      <c r="W4812" s="6">
        <f>UPPER(TRIM(H4812))</f>
        <v/>
      </c>
      <c r="X4812" s="6">
        <f>UPPER(TRIM(I4812))</f>
        <v/>
      </c>
      <c r="Y4812" s="6">
        <f>IF(V4812&lt;&gt;"",IFERROR(INDEX(federal_program_name_lookup,MATCH(V4812,aln_lookup,0)),""),"")</f>
        <v/>
      </c>
    </row>
    <row r="4813">
      <c r="A4813" s="6">
        <f>IF(B4813&lt;&gt;"", "AWARD-"&amp;TEXT(ROW()-1,"00000"), "")</f>
        <v/>
      </c>
      <c r="B4813" s="7" t="n"/>
      <c r="C4813" s="7" t="n"/>
      <c r="D4813" s="7" t="n"/>
      <c r="E4813" s="8" t="n"/>
      <c r="F4813" s="9" t="n"/>
      <c r="G4813" s="8" t="n"/>
      <c r="H4813" s="8" t="n"/>
      <c r="I4813" s="8" t="n"/>
      <c r="J4813" s="10">
        <f>IF(A4813="",0,SUMIFS(amount_expended,cfda_key,V4813))</f>
        <v/>
      </c>
      <c r="K4813" s="10">
        <f>IF(G4813="OTHER CLUSTER NOT LISTED ABOVE",SUMIFS(amount_expended,uniform_other_cluster_name,X4813), IF(AND(OR(G4813="N/A",G4813=""),H4813=""),0,IF(G4813="STATE CLUSTER",SUMIFS(amount_expended,uniform_state_cluster_name,W4813),SUMIFS(amount_expended,cluster_name,G4813))))</f>
        <v/>
      </c>
      <c r="L4813" s="8" t="n"/>
      <c r="M4813" s="7" t="n"/>
      <c r="N4813" s="8" t="n"/>
      <c r="O4813" s="7" t="n"/>
      <c r="P4813" s="7" t="n"/>
      <c r="Q4813" s="8" t="n"/>
      <c r="R4813" s="9" t="n"/>
      <c r="S4813" s="8" t="n"/>
      <c r="T4813" s="8" t="n"/>
      <c r="U4813" s="8" t="n"/>
      <c r="V4813" s="11">
        <f>IF(OR(B4813="",C4813=""),"",CONCATENATE(B4813,".",C4813))</f>
        <v/>
      </c>
      <c r="W4813" s="6">
        <f>UPPER(TRIM(H4813))</f>
        <v/>
      </c>
      <c r="X4813" s="6">
        <f>UPPER(TRIM(I4813))</f>
        <v/>
      </c>
      <c r="Y4813" s="6">
        <f>IF(V4813&lt;&gt;"",IFERROR(INDEX(federal_program_name_lookup,MATCH(V4813,aln_lookup,0)),""),"")</f>
        <v/>
      </c>
    </row>
    <row r="4814">
      <c r="A4814" s="6">
        <f>IF(B4814&lt;&gt;"", "AWARD-"&amp;TEXT(ROW()-1,"00000"), "")</f>
        <v/>
      </c>
      <c r="B4814" s="7" t="n"/>
      <c r="C4814" s="7" t="n"/>
      <c r="D4814" s="7" t="n"/>
      <c r="E4814" s="8" t="n"/>
      <c r="F4814" s="9" t="n"/>
      <c r="G4814" s="8" t="n"/>
      <c r="H4814" s="8" t="n"/>
      <c r="I4814" s="8" t="n"/>
      <c r="J4814" s="10">
        <f>IF(A4814="",0,SUMIFS(amount_expended,cfda_key,V4814))</f>
        <v/>
      </c>
      <c r="K4814" s="10">
        <f>IF(G4814="OTHER CLUSTER NOT LISTED ABOVE",SUMIFS(amount_expended,uniform_other_cluster_name,X4814), IF(AND(OR(G4814="N/A",G4814=""),H4814=""),0,IF(G4814="STATE CLUSTER",SUMIFS(amount_expended,uniform_state_cluster_name,W4814),SUMIFS(amount_expended,cluster_name,G4814))))</f>
        <v/>
      </c>
      <c r="L4814" s="8" t="n"/>
      <c r="M4814" s="7" t="n"/>
      <c r="N4814" s="8" t="n"/>
      <c r="O4814" s="7" t="n"/>
      <c r="P4814" s="7" t="n"/>
      <c r="Q4814" s="8" t="n"/>
      <c r="R4814" s="9" t="n"/>
      <c r="S4814" s="8" t="n"/>
      <c r="T4814" s="8" t="n"/>
      <c r="U4814" s="8" t="n"/>
      <c r="V4814" s="11">
        <f>IF(OR(B4814="",C4814=""),"",CONCATENATE(B4814,".",C4814))</f>
        <v/>
      </c>
      <c r="W4814" s="6">
        <f>UPPER(TRIM(H4814))</f>
        <v/>
      </c>
      <c r="X4814" s="6">
        <f>UPPER(TRIM(I4814))</f>
        <v/>
      </c>
      <c r="Y4814" s="6">
        <f>IF(V4814&lt;&gt;"",IFERROR(INDEX(federal_program_name_lookup,MATCH(V4814,aln_lookup,0)),""),"")</f>
        <v/>
      </c>
    </row>
    <row r="4815">
      <c r="A4815" s="6">
        <f>IF(B4815&lt;&gt;"", "AWARD-"&amp;TEXT(ROW()-1,"00000"), "")</f>
        <v/>
      </c>
      <c r="B4815" s="7" t="n"/>
      <c r="C4815" s="7" t="n"/>
      <c r="D4815" s="7" t="n"/>
      <c r="E4815" s="8" t="n"/>
      <c r="F4815" s="9" t="n"/>
      <c r="G4815" s="8" t="n"/>
      <c r="H4815" s="8" t="n"/>
      <c r="I4815" s="8" t="n"/>
      <c r="J4815" s="10">
        <f>IF(A4815="",0,SUMIFS(amount_expended,cfda_key,V4815))</f>
        <v/>
      </c>
      <c r="K4815" s="10">
        <f>IF(G4815="OTHER CLUSTER NOT LISTED ABOVE",SUMIFS(amount_expended,uniform_other_cluster_name,X4815), IF(AND(OR(G4815="N/A",G4815=""),H4815=""),0,IF(G4815="STATE CLUSTER",SUMIFS(amount_expended,uniform_state_cluster_name,W4815),SUMIFS(amount_expended,cluster_name,G4815))))</f>
        <v/>
      </c>
      <c r="L4815" s="8" t="n"/>
      <c r="M4815" s="7" t="n"/>
      <c r="N4815" s="8" t="n"/>
      <c r="O4815" s="7" t="n"/>
      <c r="P4815" s="7" t="n"/>
      <c r="Q4815" s="8" t="n"/>
      <c r="R4815" s="9" t="n"/>
      <c r="S4815" s="8" t="n"/>
      <c r="T4815" s="8" t="n"/>
      <c r="U4815" s="8" t="n"/>
      <c r="V4815" s="11">
        <f>IF(OR(B4815="",C4815=""),"",CONCATENATE(B4815,".",C4815))</f>
        <v/>
      </c>
      <c r="W4815" s="6">
        <f>UPPER(TRIM(H4815))</f>
        <v/>
      </c>
      <c r="X4815" s="6">
        <f>UPPER(TRIM(I4815))</f>
        <v/>
      </c>
      <c r="Y4815" s="6">
        <f>IF(V4815&lt;&gt;"",IFERROR(INDEX(federal_program_name_lookup,MATCH(V4815,aln_lookup,0)),""),"")</f>
        <v/>
      </c>
    </row>
    <row r="4816">
      <c r="A4816" s="6">
        <f>IF(B4816&lt;&gt;"", "AWARD-"&amp;TEXT(ROW()-1,"00000"), "")</f>
        <v/>
      </c>
      <c r="B4816" s="7" t="n"/>
      <c r="C4816" s="7" t="n"/>
      <c r="D4816" s="7" t="n"/>
      <c r="E4816" s="8" t="n"/>
      <c r="F4816" s="9" t="n"/>
      <c r="G4816" s="8" t="n"/>
      <c r="H4816" s="8" t="n"/>
      <c r="I4816" s="8" t="n"/>
      <c r="J4816" s="10">
        <f>IF(A4816="",0,SUMIFS(amount_expended,cfda_key,V4816))</f>
        <v/>
      </c>
      <c r="K4816" s="10">
        <f>IF(G4816="OTHER CLUSTER NOT LISTED ABOVE",SUMIFS(amount_expended,uniform_other_cluster_name,X4816), IF(AND(OR(G4816="N/A",G4816=""),H4816=""),0,IF(G4816="STATE CLUSTER",SUMIFS(amount_expended,uniform_state_cluster_name,W4816),SUMIFS(amount_expended,cluster_name,G4816))))</f>
        <v/>
      </c>
      <c r="L4816" s="8" t="n"/>
      <c r="M4816" s="7" t="n"/>
      <c r="N4816" s="8" t="n"/>
      <c r="O4816" s="7" t="n"/>
      <c r="P4816" s="7" t="n"/>
      <c r="Q4816" s="8" t="n"/>
      <c r="R4816" s="9" t="n"/>
      <c r="S4816" s="8" t="n"/>
      <c r="T4816" s="8" t="n"/>
      <c r="U4816" s="8" t="n"/>
      <c r="V4816" s="11">
        <f>IF(OR(B4816="",C4816=""),"",CONCATENATE(B4816,".",C4816))</f>
        <v/>
      </c>
      <c r="W4816" s="6">
        <f>UPPER(TRIM(H4816))</f>
        <v/>
      </c>
      <c r="X4816" s="6">
        <f>UPPER(TRIM(I4816))</f>
        <v/>
      </c>
      <c r="Y4816" s="6">
        <f>IF(V4816&lt;&gt;"",IFERROR(INDEX(federal_program_name_lookup,MATCH(V4816,aln_lookup,0)),""),"")</f>
        <v/>
      </c>
    </row>
    <row r="4817">
      <c r="A4817" s="6">
        <f>IF(B4817&lt;&gt;"", "AWARD-"&amp;TEXT(ROW()-1,"00000"), "")</f>
        <v/>
      </c>
      <c r="B4817" s="7" t="n"/>
      <c r="C4817" s="7" t="n"/>
      <c r="D4817" s="7" t="n"/>
      <c r="E4817" s="8" t="n"/>
      <c r="F4817" s="9" t="n"/>
      <c r="G4817" s="8" t="n"/>
      <c r="H4817" s="8" t="n"/>
      <c r="I4817" s="8" t="n"/>
      <c r="J4817" s="10">
        <f>IF(A4817="",0,SUMIFS(amount_expended,cfda_key,V4817))</f>
        <v/>
      </c>
      <c r="K4817" s="10">
        <f>IF(G4817="OTHER CLUSTER NOT LISTED ABOVE",SUMIFS(amount_expended,uniform_other_cluster_name,X4817), IF(AND(OR(G4817="N/A",G4817=""),H4817=""),0,IF(G4817="STATE CLUSTER",SUMIFS(amount_expended,uniform_state_cluster_name,W4817),SUMIFS(amount_expended,cluster_name,G4817))))</f>
        <v/>
      </c>
      <c r="L4817" s="8" t="n"/>
      <c r="M4817" s="7" t="n"/>
      <c r="N4817" s="8" t="n"/>
      <c r="O4817" s="7" t="n"/>
      <c r="P4817" s="7" t="n"/>
      <c r="Q4817" s="8" t="n"/>
      <c r="R4817" s="9" t="n"/>
      <c r="S4817" s="8" t="n"/>
      <c r="T4817" s="8" t="n"/>
      <c r="U4817" s="8" t="n"/>
      <c r="V4817" s="11">
        <f>IF(OR(B4817="",C4817=""),"",CONCATENATE(B4817,".",C4817))</f>
        <v/>
      </c>
      <c r="W4817" s="6">
        <f>UPPER(TRIM(H4817))</f>
        <v/>
      </c>
      <c r="X4817" s="6">
        <f>UPPER(TRIM(I4817))</f>
        <v/>
      </c>
      <c r="Y4817" s="6">
        <f>IF(V4817&lt;&gt;"",IFERROR(INDEX(federal_program_name_lookup,MATCH(V4817,aln_lookup,0)),""),"")</f>
        <v/>
      </c>
    </row>
    <row r="4818">
      <c r="A4818" s="6">
        <f>IF(B4818&lt;&gt;"", "AWARD-"&amp;TEXT(ROW()-1,"00000"), "")</f>
        <v/>
      </c>
      <c r="B4818" s="7" t="n"/>
      <c r="C4818" s="7" t="n"/>
      <c r="D4818" s="7" t="n"/>
      <c r="E4818" s="8" t="n"/>
      <c r="F4818" s="9" t="n"/>
      <c r="G4818" s="8" t="n"/>
      <c r="H4818" s="8" t="n"/>
      <c r="I4818" s="8" t="n"/>
      <c r="J4818" s="10">
        <f>IF(A4818="",0,SUMIFS(amount_expended,cfda_key,V4818))</f>
        <v/>
      </c>
      <c r="K4818" s="10">
        <f>IF(G4818="OTHER CLUSTER NOT LISTED ABOVE",SUMIFS(amount_expended,uniform_other_cluster_name,X4818), IF(AND(OR(G4818="N/A",G4818=""),H4818=""),0,IF(G4818="STATE CLUSTER",SUMIFS(amount_expended,uniform_state_cluster_name,W4818),SUMIFS(amount_expended,cluster_name,G4818))))</f>
        <v/>
      </c>
      <c r="L4818" s="8" t="n"/>
      <c r="M4818" s="7" t="n"/>
      <c r="N4818" s="8" t="n"/>
      <c r="O4818" s="7" t="n"/>
      <c r="P4818" s="7" t="n"/>
      <c r="Q4818" s="8" t="n"/>
      <c r="R4818" s="9" t="n"/>
      <c r="S4818" s="8" t="n"/>
      <c r="T4818" s="8" t="n"/>
      <c r="U4818" s="8" t="n"/>
      <c r="V4818" s="11">
        <f>IF(OR(B4818="",C4818=""),"",CONCATENATE(B4818,".",C4818))</f>
        <v/>
      </c>
      <c r="W4818" s="6">
        <f>UPPER(TRIM(H4818))</f>
        <v/>
      </c>
      <c r="X4818" s="6">
        <f>UPPER(TRIM(I4818))</f>
        <v/>
      </c>
      <c r="Y4818" s="6">
        <f>IF(V4818&lt;&gt;"",IFERROR(INDEX(federal_program_name_lookup,MATCH(V4818,aln_lookup,0)),""),"")</f>
        <v/>
      </c>
    </row>
    <row r="4819">
      <c r="A4819" s="6">
        <f>IF(B4819&lt;&gt;"", "AWARD-"&amp;TEXT(ROW()-1,"00000"), "")</f>
        <v/>
      </c>
      <c r="B4819" s="7" t="n"/>
      <c r="C4819" s="7" t="n"/>
      <c r="D4819" s="7" t="n"/>
      <c r="E4819" s="8" t="n"/>
      <c r="F4819" s="9" t="n"/>
      <c r="G4819" s="8" t="n"/>
      <c r="H4819" s="8" t="n"/>
      <c r="I4819" s="8" t="n"/>
      <c r="J4819" s="10">
        <f>IF(A4819="",0,SUMIFS(amount_expended,cfda_key,V4819))</f>
        <v/>
      </c>
      <c r="K4819" s="10">
        <f>IF(G4819="OTHER CLUSTER NOT LISTED ABOVE",SUMIFS(amount_expended,uniform_other_cluster_name,X4819), IF(AND(OR(G4819="N/A",G4819=""),H4819=""),0,IF(G4819="STATE CLUSTER",SUMIFS(amount_expended,uniform_state_cluster_name,W4819),SUMIFS(amount_expended,cluster_name,G4819))))</f>
        <v/>
      </c>
      <c r="L4819" s="8" t="n"/>
      <c r="M4819" s="7" t="n"/>
      <c r="N4819" s="8" t="n"/>
      <c r="O4819" s="7" t="n"/>
      <c r="P4819" s="7" t="n"/>
      <c r="Q4819" s="8" t="n"/>
      <c r="R4819" s="9" t="n"/>
      <c r="S4819" s="8" t="n"/>
      <c r="T4819" s="8" t="n"/>
      <c r="U4819" s="8" t="n"/>
      <c r="V4819" s="11">
        <f>IF(OR(B4819="",C4819=""),"",CONCATENATE(B4819,".",C4819))</f>
        <v/>
      </c>
      <c r="W4819" s="6">
        <f>UPPER(TRIM(H4819))</f>
        <v/>
      </c>
      <c r="X4819" s="6">
        <f>UPPER(TRIM(I4819))</f>
        <v/>
      </c>
      <c r="Y4819" s="6">
        <f>IF(V4819&lt;&gt;"",IFERROR(INDEX(federal_program_name_lookup,MATCH(V4819,aln_lookup,0)),""),"")</f>
        <v/>
      </c>
    </row>
    <row r="4820">
      <c r="A4820" s="6">
        <f>IF(B4820&lt;&gt;"", "AWARD-"&amp;TEXT(ROW()-1,"00000"), "")</f>
        <v/>
      </c>
      <c r="B4820" s="7" t="n"/>
      <c r="C4820" s="7" t="n"/>
      <c r="D4820" s="7" t="n"/>
      <c r="E4820" s="8" t="n"/>
      <c r="F4820" s="9" t="n"/>
      <c r="G4820" s="8" t="n"/>
      <c r="H4820" s="8" t="n"/>
      <c r="I4820" s="8" t="n"/>
      <c r="J4820" s="10">
        <f>IF(A4820="",0,SUMIFS(amount_expended,cfda_key,V4820))</f>
        <v/>
      </c>
      <c r="K4820" s="10">
        <f>IF(G4820="OTHER CLUSTER NOT LISTED ABOVE",SUMIFS(amount_expended,uniform_other_cluster_name,X4820), IF(AND(OR(G4820="N/A",G4820=""),H4820=""),0,IF(G4820="STATE CLUSTER",SUMIFS(amount_expended,uniform_state_cluster_name,W4820),SUMIFS(amount_expended,cluster_name,G4820))))</f>
        <v/>
      </c>
      <c r="L4820" s="8" t="n"/>
      <c r="M4820" s="7" t="n"/>
      <c r="N4820" s="8" t="n"/>
      <c r="O4820" s="7" t="n"/>
      <c r="P4820" s="7" t="n"/>
      <c r="Q4820" s="8" t="n"/>
      <c r="R4820" s="9" t="n"/>
      <c r="S4820" s="8" t="n"/>
      <c r="T4820" s="8" t="n"/>
      <c r="U4820" s="8" t="n"/>
      <c r="V4820" s="11">
        <f>IF(OR(B4820="",C4820=""),"",CONCATENATE(B4820,".",C4820))</f>
        <v/>
      </c>
      <c r="W4820" s="6">
        <f>UPPER(TRIM(H4820))</f>
        <v/>
      </c>
      <c r="X4820" s="6">
        <f>UPPER(TRIM(I4820))</f>
        <v/>
      </c>
      <c r="Y4820" s="6">
        <f>IF(V4820&lt;&gt;"",IFERROR(INDEX(federal_program_name_lookup,MATCH(V4820,aln_lookup,0)),""),"")</f>
        <v/>
      </c>
    </row>
    <row r="4821">
      <c r="A4821" s="6">
        <f>IF(B4821&lt;&gt;"", "AWARD-"&amp;TEXT(ROW()-1,"00000"), "")</f>
        <v/>
      </c>
      <c r="B4821" s="7" t="n"/>
      <c r="C4821" s="7" t="n"/>
      <c r="D4821" s="7" t="n"/>
      <c r="E4821" s="8" t="n"/>
      <c r="F4821" s="9" t="n"/>
      <c r="G4821" s="8" t="n"/>
      <c r="H4821" s="8" t="n"/>
      <c r="I4821" s="8" t="n"/>
      <c r="J4821" s="10">
        <f>IF(A4821="",0,SUMIFS(amount_expended,cfda_key,V4821))</f>
        <v/>
      </c>
      <c r="K4821" s="10">
        <f>IF(G4821="OTHER CLUSTER NOT LISTED ABOVE",SUMIFS(amount_expended,uniform_other_cluster_name,X4821), IF(AND(OR(G4821="N/A",G4821=""),H4821=""),0,IF(G4821="STATE CLUSTER",SUMIFS(amount_expended,uniform_state_cluster_name,W4821),SUMIFS(amount_expended,cluster_name,G4821))))</f>
        <v/>
      </c>
      <c r="L4821" s="8" t="n"/>
      <c r="M4821" s="7" t="n"/>
      <c r="N4821" s="8" t="n"/>
      <c r="O4821" s="7" t="n"/>
      <c r="P4821" s="7" t="n"/>
      <c r="Q4821" s="8" t="n"/>
      <c r="R4821" s="9" t="n"/>
      <c r="S4821" s="8" t="n"/>
      <c r="T4821" s="8" t="n"/>
      <c r="U4821" s="8" t="n"/>
      <c r="V4821" s="11">
        <f>IF(OR(B4821="",C4821=""),"",CONCATENATE(B4821,".",C4821))</f>
        <v/>
      </c>
      <c r="W4821" s="6">
        <f>UPPER(TRIM(H4821))</f>
        <v/>
      </c>
      <c r="X4821" s="6">
        <f>UPPER(TRIM(I4821))</f>
        <v/>
      </c>
      <c r="Y4821" s="6">
        <f>IF(V4821&lt;&gt;"",IFERROR(INDEX(federal_program_name_lookup,MATCH(V4821,aln_lookup,0)),""),"")</f>
        <v/>
      </c>
    </row>
    <row r="4822">
      <c r="A4822" s="6">
        <f>IF(B4822&lt;&gt;"", "AWARD-"&amp;TEXT(ROW()-1,"00000"), "")</f>
        <v/>
      </c>
      <c r="B4822" s="7" t="n"/>
      <c r="C4822" s="7" t="n"/>
      <c r="D4822" s="7" t="n"/>
      <c r="E4822" s="8" t="n"/>
      <c r="F4822" s="9" t="n"/>
      <c r="G4822" s="8" t="n"/>
      <c r="H4822" s="8" t="n"/>
      <c r="I4822" s="8" t="n"/>
      <c r="J4822" s="10">
        <f>IF(A4822="",0,SUMIFS(amount_expended,cfda_key,V4822))</f>
        <v/>
      </c>
      <c r="K4822" s="10">
        <f>IF(G4822="OTHER CLUSTER NOT LISTED ABOVE",SUMIFS(amount_expended,uniform_other_cluster_name,X4822), IF(AND(OR(G4822="N/A",G4822=""),H4822=""),0,IF(G4822="STATE CLUSTER",SUMIFS(amount_expended,uniform_state_cluster_name,W4822),SUMIFS(amount_expended,cluster_name,G4822))))</f>
        <v/>
      </c>
      <c r="L4822" s="8" t="n"/>
      <c r="M4822" s="7" t="n"/>
      <c r="N4822" s="8" t="n"/>
      <c r="O4822" s="7" t="n"/>
      <c r="P4822" s="7" t="n"/>
      <c r="Q4822" s="8" t="n"/>
      <c r="R4822" s="9" t="n"/>
      <c r="S4822" s="8" t="n"/>
      <c r="T4822" s="8" t="n"/>
      <c r="U4822" s="8" t="n"/>
      <c r="V4822" s="11">
        <f>IF(OR(B4822="",C4822=""),"",CONCATENATE(B4822,".",C4822))</f>
        <v/>
      </c>
      <c r="W4822" s="6">
        <f>UPPER(TRIM(H4822))</f>
        <v/>
      </c>
      <c r="X4822" s="6">
        <f>UPPER(TRIM(I4822))</f>
        <v/>
      </c>
      <c r="Y4822" s="6">
        <f>IF(V4822&lt;&gt;"",IFERROR(INDEX(federal_program_name_lookup,MATCH(V4822,aln_lookup,0)),""),"")</f>
        <v/>
      </c>
    </row>
    <row r="4823">
      <c r="A4823" s="6">
        <f>IF(B4823&lt;&gt;"", "AWARD-"&amp;TEXT(ROW()-1,"00000"), "")</f>
        <v/>
      </c>
      <c r="B4823" s="7" t="n"/>
      <c r="C4823" s="7" t="n"/>
      <c r="D4823" s="7" t="n"/>
      <c r="E4823" s="8" t="n"/>
      <c r="F4823" s="9" t="n"/>
      <c r="G4823" s="8" t="n"/>
      <c r="H4823" s="8" t="n"/>
      <c r="I4823" s="8" t="n"/>
      <c r="J4823" s="10">
        <f>IF(A4823="",0,SUMIFS(amount_expended,cfda_key,V4823))</f>
        <v/>
      </c>
      <c r="K4823" s="10">
        <f>IF(G4823="OTHER CLUSTER NOT LISTED ABOVE",SUMIFS(amount_expended,uniform_other_cluster_name,X4823), IF(AND(OR(G4823="N/A",G4823=""),H4823=""),0,IF(G4823="STATE CLUSTER",SUMIFS(amount_expended,uniform_state_cluster_name,W4823),SUMIFS(amount_expended,cluster_name,G4823))))</f>
        <v/>
      </c>
      <c r="L4823" s="8" t="n"/>
      <c r="M4823" s="7" t="n"/>
      <c r="N4823" s="8" t="n"/>
      <c r="O4823" s="7" t="n"/>
      <c r="P4823" s="7" t="n"/>
      <c r="Q4823" s="8" t="n"/>
      <c r="R4823" s="9" t="n"/>
      <c r="S4823" s="8" t="n"/>
      <c r="T4823" s="8" t="n"/>
      <c r="U4823" s="8" t="n"/>
      <c r="V4823" s="11">
        <f>IF(OR(B4823="",C4823=""),"",CONCATENATE(B4823,".",C4823))</f>
        <v/>
      </c>
      <c r="W4823" s="6">
        <f>UPPER(TRIM(H4823))</f>
        <v/>
      </c>
      <c r="X4823" s="6">
        <f>UPPER(TRIM(I4823))</f>
        <v/>
      </c>
      <c r="Y4823" s="6">
        <f>IF(V4823&lt;&gt;"",IFERROR(INDEX(federal_program_name_lookup,MATCH(V4823,aln_lookup,0)),""),"")</f>
        <v/>
      </c>
    </row>
    <row r="4824">
      <c r="A4824" s="6">
        <f>IF(B4824&lt;&gt;"", "AWARD-"&amp;TEXT(ROW()-1,"00000"), "")</f>
        <v/>
      </c>
      <c r="B4824" s="7" t="n"/>
      <c r="C4824" s="7" t="n"/>
      <c r="D4824" s="7" t="n"/>
      <c r="E4824" s="8" t="n"/>
      <c r="F4824" s="9" t="n"/>
      <c r="G4824" s="8" t="n"/>
      <c r="H4824" s="8" t="n"/>
      <c r="I4824" s="8" t="n"/>
      <c r="J4824" s="10">
        <f>IF(A4824="",0,SUMIFS(amount_expended,cfda_key,V4824))</f>
        <v/>
      </c>
      <c r="K4824" s="10">
        <f>IF(G4824="OTHER CLUSTER NOT LISTED ABOVE",SUMIFS(amount_expended,uniform_other_cluster_name,X4824), IF(AND(OR(G4824="N/A",G4824=""),H4824=""),0,IF(G4824="STATE CLUSTER",SUMIFS(amount_expended,uniform_state_cluster_name,W4824),SUMIFS(amount_expended,cluster_name,G4824))))</f>
        <v/>
      </c>
      <c r="L4824" s="8" t="n"/>
      <c r="M4824" s="7" t="n"/>
      <c r="N4824" s="8" t="n"/>
      <c r="O4824" s="7" t="n"/>
      <c r="P4824" s="7" t="n"/>
      <c r="Q4824" s="8" t="n"/>
      <c r="R4824" s="9" t="n"/>
      <c r="S4824" s="8" t="n"/>
      <c r="T4824" s="8" t="n"/>
      <c r="U4824" s="8" t="n"/>
      <c r="V4824" s="11">
        <f>IF(OR(B4824="",C4824=""),"",CONCATENATE(B4824,".",C4824))</f>
        <v/>
      </c>
      <c r="W4824" s="6">
        <f>UPPER(TRIM(H4824))</f>
        <v/>
      </c>
      <c r="X4824" s="6">
        <f>UPPER(TRIM(I4824))</f>
        <v/>
      </c>
      <c r="Y4824" s="6">
        <f>IF(V4824&lt;&gt;"",IFERROR(INDEX(federal_program_name_lookup,MATCH(V4824,aln_lookup,0)),""),"")</f>
        <v/>
      </c>
    </row>
    <row r="4825">
      <c r="A4825" s="6">
        <f>IF(B4825&lt;&gt;"", "AWARD-"&amp;TEXT(ROW()-1,"00000"), "")</f>
        <v/>
      </c>
      <c r="B4825" s="7" t="n"/>
      <c r="C4825" s="7" t="n"/>
      <c r="D4825" s="7" t="n"/>
      <c r="E4825" s="8" t="n"/>
      <c r="F4825" s="9" t="n"/>
      <c r="G4825" s="8" t="n"/>
      <c r="H4825" s="8" t="n"/>
      <c r="I4825" s="8" t="n"/>
      <c r="J4825" s="10">
        <f>IF(A4825="",0,SUMIFS(amount_expended,cfda_key,V4825))</f>
        <v/>
      </c>
      <c r="K4825" s="10">
        <f>IF(G4825="OTHER CLUSTER NOT LISTED ABOVE",SUMIFS(amount_expended,uniform_other_cluster_name,X4825), IF(AND(OR(G4825="N/A",G4825=""),H4825=""),0,IF(G4825="STATE CLUSTER",SUMIFS(amount_expended,uniform_state_cluster_name,W4825),SUMIFS(amount_expended,cluster_name,G4825))))</f>
        <v/>
      </c>
      <c r="L4825" s="8" t="n"/>
      <c r="M4825" s="7" t="n"/>
      <c r="N4825" s="8" t="n"/>
      <c r="O4825" s="7" t="n"/>
      <c r="P4825" s="7" t="n"/>
      <c r="Q4825" s="8" t="n"/>
      <c r="R4825" s="9" t="n"/>
      <c r="S4825" s="8" t="n"/>
      <c r="T4825" s="8" t="n"/>
      <c r="U4825" s="8" t="n"/>
      <c r="V4825" s="11">
        <f>IF(OR(B4825="",C4825=""),"",CONCATENATE(B4825,".",C4825))</f>
        <v/>
      </c>
      <c r="W4825" s="6">
        <f>UPPER(TRIM(H4825))</f>
        <v/>
      </c>
      <c r="X4825" s="6">
        <f>UPPER(TRIM(I4825))</f>
        <v/>
      </c>
      <c r="Y4825" s="6">
        <f>IF(V4825&lt;&gt;"",IFERROR(INDEX(federal_program_name_lookup,MATCH(V4825,aln_lookup,0)),""),"")</f>
        <v/>
      </c>
    </row>
    <row r="4826">
      <c r="A4826" s="6">
        <f>IF(B4826&lt;&gt;"", "AWARD-"&amp;TEXT(ROW()-1,"00000"), "")</f>
        <v/>
      </c>
      <c r="B4826" s="7" t="n"/>
      <c r="C4826" s="7" t="n"/>
      <c r="D4826" s="7" t="n"/>
      <c r="E4826" s="8" t="n"/>
      <c r="F4826" s="9" t="n"/>
      <c r="G4826" s="8" t="n"/>
      <c r="H4826" s="8" t="n"/>
      <c r="I4826" s="8" t="n"/>
      <c r="J4826" s="10">
        <f>IF(A4826="",0,SUMIFS(amount_expended,cfda_key,V4826))</f>
        <v/>
      </c>
      <c r="K4826" s="10">
        <f>IF(G4826="OTHER CLUSTER NOT LISTED ABOVE",SUMIFS(amount_expended,uniform_other_cluster_name,X4826), IF(AND(OR(G4826="N/A",G4826=""),H4826=""),0,IF(G4826="STATE CLUSTER",SUMIFS(amount_expended,uniform_state_cluster_name,W4826),SUMIFS(amount_expended,cluster_name,G4826))))</f>
        <v/>
      </c>
      <c r="L4826" s="8" t="n"/>
      <c r="M4826" s="7" t="n"/>
      <c r="N4826" s="8" t="n"/>
      <c r="O4826" s="7" t="n"/>
      <c r="P4826" s="7" t="n"/>
      <c r="Q4826" s="8" t="n"/>
      <c r="R4826" s="9" t="n"/>
      <c r="S4826" s="8" t="n"/>
      <c r="T4826" s="8" t="n"/>
      <c r="U4826" s="8" t="n"/>
      <c r="V4826" s="11">
        <f>IF(OR(B4826="",C4826=""),"",CONCATENATE(B4826,".",C4826))</f>
        <v/>
      </c>
      <c r="W4826" s="6">
        <f>UPPER(TRIM(H4826))</f>
        <v/>
      </c>
      <c r="X4826" s="6">
        <f>UPPER(TRIM(I4826))</f>
        <v/>
      </c>
      <c r="Y4826" s="6">
        <f>IF(V4826&lt;&gt;"",IFERROR(INDEX(federal_program_name_lookup,MATCH(V4826,aln_lookup,0)),""),"")</f>
        <v/>
      </c>
    </row>
    <row r="4827">
      <c r="A4827" s="6">
        <f>IF(B4827&lt;&gt;"", "AWARD-"&amp;TEXT(ROW()-1,"00000"), "")</f>
        <v/>
      </c>
      <c r="B4827" s="7" t="n"/>
      <c r="C4827" s="7" t="n"/>
      <c r="D4827" s="7" t="n"/>
      <c r="E4827" s="8" t="n"/>
      <c r="F4827" s="9" t="n"/>
      <c r="G4827" s="8" t="n"/>
      <c r="H4827" s="8" t="n"/>
      <c r="I4827" s="8" t="n"/>
      <c r="J4827" s="10">
        <f>IF(A4827="",0,SUMIFS(amount_expended,cfda_key,V4827))</f>
        <v/>
      </c>
      <c r="K4827" s="10">
        <f>IF(G4827="OTHER CLUSTER NOT LISTED ABOVE",SUMIFS(amount_expended,uniform_other_cluster_name,X4827), IF(AND(OR(G4827="N/A",G4827=""),H4827=""),0,IF(G4827="STATE CLUSTER",SUMIFS(amount_expended,uniform_state_cluster_name,W4827),SUMIFS(amount_expended,cluster_name,G4827))))</f>
        <v/>
      </c>
      <c r="L4827" s="8" t="n"/>
      <c r="M4827" s="7" t="n"/>
      <c r="N4827" s="8" t="n"/>
      <c r="O4827" s="7" t="n"/>
      <c r="P4827" s="7" t="n"/>
      <c r="Q4827" s="8" t="n"/>
      <c r="R4827" s="9" t="n"/>
      <c r="S4827" s="8" t="n"/>
      <c r="T4827" s="8" t="n"/>
      <c r="U4827" s="8" t="n"/>
      <c r="V4827" s="11">
        <f>IF(OR(B4827="",C4827=""),"",CONCATENATE(B4827,".",C4827))</f>
        <v/>
      </c>
      <c r="W4827" s="6">
        <f>UPPER(TRIM(H4827))</f>
        <v/>
      </c>
      <c r="X4827" s="6">
        <f>UPPER(TRIM(I4827))</f>
        <v/>
      </c>
      <c r="Y4827" s="6">
        <f>IF(V4827&lt;&gt;"",IFERROR(INDEX(federal_program_name_lookup,MATCH(V4827,aln_lookup,0)),""),"")</f>
        <v/>
      </c>
    </row>
    <row r="4828">
      <c r="A4828" s="6">
        <f>IF(B4828&lt;&gt;"", "AWARD-"&amp;TEXT(ROW()-1,"00000"), "")</f>
        <v/>
      </c>
      <c r="B4828" s="7" t="n"/>
      <c r="C4828" s="7" t="n"/>
      <c r="D4828" s="7" t="n"/>
      <c r="E4828" s="8" t="n"/>
      <c r="F4828" s="9" t="n"/>
      <c r="G4828" s="8" t="n"/>
      <c r="H4828" s="8" t="n"/>
      <c r="I4828" s="8" t="n"/>
      <c r="J4828" s="10">
        <f>IF(A4828="",0,SUMIFS(amount_expended,cfda_key,V4828))</f>
        <v/>
      </c>
      <c r="K4828" s="10">
        <f>IF(G4828="OTHER CLUSTER NOT LISTED ABOVE",SUMIFS(amount_expended,uniform_other_cluster_name,X4828), IF(AND(OR(G4828="N/A",G4828=""),H4828=""),0,IF(G4828="STATE CLUSTER",SUMIFS(amount_expended,uniform_state_cluster_name,W4828),SUMIFS(amount_expended,cluster_name,G4828))))</f>
        <v/>
      </c>
      <c r="L4828" s="8" t="n"/>
      <c r="M4828" s="7" t="n"/>
      <c r="N4828" s="8" t="n"/>
      <c r="O4828" s="7" t="n"/>
      <c r="P4828" s="7" t="n"/>
      <c r="Q4828" s="8" t="n"/>
      <c r="R4828" s="9" t="n"/>
      <c r="S4828" s="8" t="n"/>
      <c r="T4828" s="8" t="n"/>
      <c r="U4828" s="8" t="n"/>
      <c r="V4828" s="11">
        <f>IF(OR(B4828="",C4828=""),"",CONCATENATE(B4828,".",C4828))</f>
        <v/>
      </c>
      <c r="W4828" s="6">
        <f>UPPER(TRIM(H4828))</f>
        <v/>
      </c>
      <c r="X4828" s="6">
        <f>UPPER(TRIM(I4828))</f>
        <v/>
      </c>
      <c r="Y4828" s="6">
        <f>IF(V4828&lt;&gt;"",IFERROR(INDEX(federal_program_name_lookup,MATCH(V4828,aln_lookup,0)),""),"")</f>
        <v/>
      </c>
    </row>
    <row r="4829">
      <c r="A4829" s="6">
        <f>IF(B4829&lt;&gt;"", "AWARD-"&amp;TEXT(ROW()-1,"00000"), "")</f>
        <v/>
      </c>
      <c r="B4829" s="7" t="n"/>
      <c r="C4829" s="7" t="n"/>
      <c r="D4829" s="7" t="n"/>
      <c r="E4829" s="8" t="n"/>
      <c r="F4829" s="9" t="n"/>
      <c r="G4829" s="8" t="n"/>
      <c r="H4829" s="8" t="n"/>
      <c r="I4829" s="8" t="n"/>
      <c r="J4829" s="10">
        <f>IF(A4829="",0,SUMIFS(amount_expended,cfda_key,V4829))</f>
        <v/>
      </c>
      <c r="K4829" s="10">
        <f>IF(G4829="OTHER CLUSTER NOT LISTED ABOVE",SUMIFS(amount_expended,uniform_other_cluster_name,X4829), IF(AND(OR(G4829="N/A",G4829=""),H4829=""),0,IF(G4829="STATE CLUSTER",SUMIFS(amount_expended,uniform_state_cluster_name,W4829),SUMIFS(amount_expended,cluster_name,G4829))))</f>
        <v/>
      </c>
      <c r="L4829" s="8" t="n"/>
      <c r="M4829" s="7" t="n"/>
      <c r="N4829" s="8" t="n"/>
      <c r="O4829" s="7" t="n"/>
      <c r="P4829" s="7" t="n"/>
      <c r="Q4829" s="8" t="n"/>
      <c r="R4829" s="9" t="n"/>
      <c r="S4829" s="8" t="n"/>
      <c r="T4829" s="8" t="n"/>
      <c r="U4829" s="8" t="n"/>
      <c r="V4829" s="11">
        <f>IF(OR(B4829="",C4829=""),"",CONCATENATE(B4829,".",C4829))</f>
        <v/>
      </c>
      <c r="W4829" s="6">
        <f>UPPER(TRIM(H4829))</f>
        <v/>
      </c>
      <c r="X4829" s="6">
        <f>UPPER(TRIM(I4829))</f>
        <v/>
      </c>
      <c r="Y4829" s="6">
        <f>IF(V4829&lt;&gt;"",IFERROR(INDEX(federal_program_name_lookup,MATCH(V4829,aln_lookup,0)),""),"")</f>
        <v/>
      </c>
    </row>
    <row r="4830">
      <c r="A4830" s="6">
        <f>IF(B4830&lt;&gt;"", "AWARD-"&amp;TEXT(ROW()-1,"00000"), "")</f>
        <v/>
      </c>
      <c r="B4830" s="7" t="n"/>
      <c r="C4830" s="7" t="n"/>
      <c r="D4830" s="7" t="n"/>
      <c r="E4830" s="8" t="n"/>
      <c r="F4830" s="9" t="n"/>
      <c r="G4830" s="8" t="n"/>
      <c r="H4830" s="8" t="n"/>
      <c r="I4830" s="8" t="n"/>
      <c r="J4830" s="10">
        <f>IF(A4830="",0,SUMIFS(amount_expended,cfda_key,V4830))</f>
        <v/>
      </c>
      <c r="K4830" s="10">
        <f>IF(G4830="OTHER CLUSTER NOT LISTED ABOVE",SUMIFS(amount_expended,uniform_other_cluster_name,X4830), IF(AND(OR(G4830="N/A",G4830=""),H4830=""),0,IF(G4830="STATE CLUSTER",SUMIFS(amount_expended,uniform_state_cluster_name,W4830),SUMIFS(amount_expended,cluster_name,G4830))))</f>
        <v/>
      </c>
      <c r="L4830" s="8" t="n"/>
      <c r="M4830" s="7" t="n"/>
      <c r="N4830" s="8" t="n"/>
      <c r="O4830" s="7" t="n"/>
      <c r="P4830" s="7" t="n"/>
      <c r="Q4830" s="8" t="n"/>
      <c r="R4830" s="9" t="n"/>
      <c r="S4830" s="8" t="n"/>
      <c r="T4830" s="8" t="n"/>
      <c r="U4830" s="8" t="n"/>
      <c r="V4830" s="11">
        <f>IF(OR(B4830="",C4830=""),"",CONCATENATE(B4830,".",C4830))</f>
        <v/>
      </c>
      <c r="W4830" s="6">
        <f>UPPER(TRIM(H4830))</f>
        <v/>
      </c>
      <c r="X4830" s="6">
        <f>UPPER(TRIM(I4830))</f>
        <v/>
      </c>
      <c r="Y4830" s="6">
        <f>IF(V4830&lt;&gt;"",IFERROR(INDEX(federal_program_name_lookup,MATCH(V4830,aln_lookup,0)),""),"")</f>
        <v/>
      </c>
    </row>
    <row r="4831">
      <c r="A4831" s="6">
        <f>IF(B4831&lt;&gt;"", "AWARD-"&amp;TEXT(ROW()-1,"00000"), "")</f>
        <v/>
      </c>
      <c r="B4831" s="7" t="n"/>
      <c r="C4831" s="7" t="n"/>
      <c r="D4831" s="7" t="n"/>
      <c r="E4831" s="8" t="n"/>
      <c r="F4831" s="9" t="n"/>
      <c r="G4831" s="8" t="n"/>
      <c r="H4831" s="8" t="n"/>
      <c r="I4831" s="8" t="n"/>
      <c r="J4831" s="10">
        <f>IF(A4831="",0,SUMIFS(amount_expended,cfda_key,V4831))</f>
        <v/>
      </c>
      <c r="K4831" s="10">
        <f>IF(G4831="OTHER CLUSTER NOT LISTED ABOVE",SUMIFS(amount_expended,uniform_other_cluster_name,X4831), IF(AND(OR(G4831="N/A",G4831=""),H4831=""),0,IF(G4831="STATE CLUSTER",SUMIFS(amount_expended,uniform_state_cluster_name,W4831),SUMIFS(amount_expended,cluster_name,G4831))))</f>
        <v/>
      </c>
      <c r="L4831" s="8" t="n"/>
      <c r="M4831" s="7" t="n"/>
      <c r="N4831" s="8" t="n"/>
      <c r="O4831" s="7" t="n"/>
      <c r="P4831" s="7" t="n"/>
      <c r="Q4831" s="8" t="n"/>
      <c r="R4831" s="9" t="n"/>
      <c r="S4831" s="8" t="n"/>
      <c r="T4831" s="8" t="n"/>
      <c r="U4831" s="8" t="n"/>
      <c r="V4831" s="11">
        <f>IF(OR(B4831="",C4831=""),"",CONCATENATE(B4831,".",C4831))</f>
        <v/>
      </c>
      <c r="W4831" s="6">
        <f>UPPER(TRIM(H4831))</f>
        <v/>
      </c>
      <c r="X4831" s="6">
        <f>UPPER(TRIM(I4831))</f>
        <v/>
      </c>
      <c r="Y4831" s="6">
        <f>IF(V4831&lt;&gt;"",IFERROR(INDEX(federal_program_name_lookup,MATCH(V4831,aln_lookup,0)),""),"")</f>
        <v/>
      </c>
    </row>
    <row r="4832">
      <c r="A4832" s="6">
        <f>IF(B4832&lt;&gt;"", "AWARD-"&amp;TEXT(ROW()-1,"00000"), "")</f>
        <v/>
      </c>
      <c r="B4832" s="7" t="n"/>
      <c r="C4832" s="7" t="n"/>
      <c r="D4832" s="7" t="n"/>
      <c r="E4832" s="8" t="n"/>
      <c r="F4832" s="9" t="n"/>
      <c r="G4832" s="8" t="n"/>
      <c r="H4832" s="8" t="n"/>
      <c r="I4832" s="8" t="n"/>
      <c r="J4832" s="10">
        <f>IF(A4832="",0,SUMIFS(amount_expended,cfda_key,V4832))</f>
        <v/>
      </c>
      <c r="K4832" s="10">
        <f>IF(G4832="OTHER CLUSTER NOT LISTED ABOVE",SUMIFS(amount_expended,uniform_other_cluster_name,X4832), IF(AND(OR(G4832="N/A",G4832=""),H4832=""),0,IF(G4832="STATE CLUSTER",SUMIFS(amount_expended,uniform_state_cluster_name,W4832),SUMIFS(amount_expended,cluster_name,G4832))))</f>
        <v/>
      </c>
      <c r="L4832" s="8" t="n"/>
      <c r="M4832" s="7" t="n"/>
      <c r="N4832" s="8" t="n"/>
      <c r="O4832" s="7" t="n"/>
      <c r="P4832" s="7" t="n"/>
      <c r="Q4832" s="8" t="n"/>
      <c r="R4832" s="9" t="n"/>
      <c r="S4832" s="8" t="n"/>
      <c r="T4832" s="8" t="n"/>
      <c r="U4832" s="8" t="n"/>
      <c r="V4832" s="11">
        <f>IF(OR(B4832="",C4832=""),"",CONCATENATE(B4832,".",C4832))</f>
        <v/>
      </c>
      <c r="W4832" s="6">
        <f>UPPER(TRIM(H4832))</f>
        <v/>
      </c>
      <c r="X4832" s="6">
        <f>UPPER(TRIM(I4832))</f>
        <v/>
      </c>
      <c r="Y4832" s="6">
        <f>IF(V4832&lt;&gt;"",IFERROR(INDEX(federal_program_name_lookup,MATCH(V4832,aln_lookup,0)),""),"")</f>
        <v/>
      </c>
    </row>
    <row r="4833">
      <c r="A4833" s="6">
        <f>IF(B4833&lt;&gt;"", "AWARD-"&amp;TEXT(ROW()-1,"00000"), "")</f>
        <v/>
      </c>
      <c r="B4833" s="7" t="n"/>
      <c r="C4833" s="7" t="n"/>
      <c r="D4833" s="7" t="n"/>
      <c r="E4833" s="8" t="n"/>
      <c r="F4833" s="9" t="n"/>
      <c r="G4833" s="8" t="n"/>
      <c r="H4833" s="8" t="n"/>
      <c r="I4833" s="8" t="n"/>
      <c r="J4833" s="10">
        <f>IF(A4833="",0,SUMIFS(amount_expended,cfda_key,V4833))</f>
        <v/>
      </c>
      <c r="K4833" s="10">
        <f>IF(G4833="OTHER CLUSTER NOT LISTED ABOVE",SUMIFS(amount_expended,uniform_other_cluster_name,X4833), IF(AND(OR(G4833="N/A",G4833=""),H4833=""),0,IF(G4833="STATE CLUSTER",SUMIFS(amount_expended,uniform_state_cluster_name,W4833),SUMIFS(amount_expended,cluster_name,G4833))))</f>
        <v/>
      </c>
      <c r="L4833" s="8" t="n"/>
      <c r="M4833" s="7" t="n"/>
      <c r="N4833" s="8" t="n"/>
      <c r="O4833" s="7" t="n"/>
      <c r="P4833" s="7" t="n"/>
      <c r="Q4833" s="8" t="n"/>
      <c r="R4833" s="9" t="n"/>
      <c r="S4833" s="8" t="n"/>
      <c r="T4833" s="8" t="n"/>
      <c r="U4833" s="8" t="n"/>
      <c r="V4833" s="11">
        <f>IF(OR(B4833="",C4833=""),"",CONCATENATE(B4833,".",C4833))</f>
        <v/>
      </c>
      <c r="W4833" s="6">
        <f>UPPER(TRIM(H4833))</f>
        <v/>
      </c>
      <c r="X4833" s="6">
        <f>UPPER(TRIM(I4833))</f>
        <v/>
      </c>
      <c r="Y4833" s="6">
        <f>IF(V4833&lt;&gt;"",IFERROR(INDEX(federal_program_name_lookup,MATCH(V4833,aln_lookup,0)),""),"")</f>
        <v/>
      </c>
    </row>
    <row r="4834">
      <c r="A4834" s="6">
        <f>IF(B4834&lt;&gt;"", "AWARD-"&amp;TEXT(ROW()-1,"00000"), "")</f>
        <v/>
      </c>
      <c r="B4834" s="7" t="n"/>
      <c r="C4834" s="7" t="n"/>
      <c r="D4834" s="7" t="n"/>
      <c r="E4834" s="8" t="n"/>
      <c r="F4834" s="9" t="n"/>
      <c r="G4834" s="8" t="n"/>
      <c r="H4834" s="8" t="n"/>
      <c r="I4834" s="8" t="n"/>
      <c r="J4834" s="10">
        <f>IF(A4834="",0,SUMIFS(amount_expended,cfda_key,V4834))</f>
        <v/>
      </c>
      <c r="K4834" s="10">
        <f>IF(G4834="OTHER CLUSTER NOT LISTED ABOVE",SUMIFS(amount_expended,uniform_other_cluster_name,X4834), IF(AND(OR(G4834="N/A",G4834=""),H4834=""),0,IF(G4834="STATE CLUSTER",SUMIFS(amount_expended,uniform_state_cluster_name,W4834),SUMIFS(amount_expended,cluster_name,G4834))))</f>
        <v/>
      </c>
      <c r="L4834" s="8" t="n"/>
      <c r="M4834" s="7" t="n"/>
      <c r="N4834" s="8" t="n"/>
      <c r="O4834" s="7" t="n"/>
      <c r="P4834" s="7" t="n"/>
      <c r="Q4834" s="8" t="n"/>
      <c r="R4834" s="9" t="n"/>
      <c r="S4834" s="8" t="n"/>
      <c r="T4834" s="8" t="n"/>
      <c r="U4834" s="8" t="n"/>
      <c r="V4834" s="11">
        <f>IF(OR(B4834="",C4834=""),"",CONCATENATE(B4834,".",C4834))</f>
        <v/>
      </c>
      <c r="W4834" s="6">
        <f>UPPER(TRIM(H4834))</f>
        <v/>
      </c>
      <c r="X4834" s="6">
        <f>UPPER(TRIM(I4834))</f>
        <v/>
      </c>
      <c r="Y4834" s="6">
        <f>IF(V4834&lt;&gt;"",IFERROR(INDEX(federal_program_name_lookup,MATCH(V4834,aln_lookup,0)),""),"")</f>
        <v/>
      </c>
    </row>
    <row r="4835">
      <c r="A4835" s="6">
        <f>IF(B4835&lt;&gt;"", "AWARD-"&amp;TEXT(ROW()-1,"00000"), "")</f>
        <v/>
      </c>
      <c r="B4835" s="7" t="n"/>
      <c r="C4835" s="7" t="n"/>
      <c r="D4835" s="7" t="n"/>
      <c r="E4835" s="8" t="n"/>
      <c r="F4835" s="9" t="n"/>
      <c r="G4835" s="8" t="n"/>
      <c r="H4835" s="8" t="n"/>
      <c r="I4835" s="8" t="n"/>
      <c r="J4835" s="10">
        <f>IF(A4835="",0,SUMIFS(amount_expended,cfda_key,V4835))</f>
        <v/>
      </c>
      <c r="K4835" s="10">
        <f>IF(G4835="OTHER CLUSTER NOT LISTED ABOVE",SUMIFS(amount_expended,uniform_other_cluster_name,X4835), IF(AND(OR(G4835="N/A",G4835=""),H4835=""),0,IF(G4835="STATE CLUSTER",SUMIFS(amount_expended,uniform_state_cluster_name,W4835),SUMIFS(amount_expended,cluster_name,G4835))))</f>
        <v/>
      </c>
      <c r="L4835" s="8" t="n"/>
      <c r="M4835" s="7" t="n"/>
      <c r="N4835" s="8" t="n"/>
      <c r="O4835" s="7" t="n"/>
      <c r="P4835" s="7" t="n"/>
      <c r="Q4835" s="8" t="n"/>
      <c r="R4835" s="9" t="n"/>
      <c r="S4835" s="8" t="n"/>
      <c r="T4835" s="8" t="n"/>
      <c r="U4835" s="8" t="n"/>
      <c r="V4835" s="11">
        <f>IF(OR(B4835="",C4835=""),"",CONCATENATE(B4835,".",C4835))</f>
        <v/>
      </c>
      <c r="W4835" s="6">
        <f>UPPER(TRIM(H4835))</f>
        <v/>
      </c>
      <c r="X4835" s="6">
        <f>UPPER(TRIM(I4835))</f>
        <v/>
      </c>
      <c r="Y4835" s="6">
        <f>IF(V4835&lt;&gt;"",IFERROR(INDEX(federal_program_name_lookup,MATCH(V4835,aln_lookup,0)),""),"")</f>
        <v/>
      </c>
    </row>
    <row r="4836">
      <c r="A4836" s="6">
        <f>IF(B4836&lt;&gt;"", "AWARD-"&amp;TEXT(ROW()-1,"00000"), "")</f>
        <v/>
      </c>
      <c r="B4836" s="7" t="n"/>
      <c r="C4836" s="7" t="n"/>
      <c r="D4836" s="7" t="n"/>
      <c r="E4836" s="8" t="n"/>
      <c r="F4836" s="9" t="n"/>
      <c r="G4836" s="8" t="n"/>
      <c r="H4836" s="8" t="n"/>
      <c r="I4836" s="8" t="n"/>
      <c r="J4836" s="10">
        <f>IF(A4836="",0,SUMIFS(amount_expended,cfda_key,V4836))</f>
        <v/>
      </c>
      <c r="K4836" s="10">
        <f>IF(G4836="OTHER CLUSTER NOT LISTED ABOVE",SUMIFS(amount_expended,uniform_other_cluster_name,X4836), IF(AND(OR(G4836="N/A",G4836=""),H4836=""),0,IF(G4836="STATE CLUSTER",SUMIFS(amount_expended,uniform_state_cluster_name,W4836),SUMIFS(amount_expended,cluster_name,G4836))))</f>
        <v/>
      </c>
      <c r="L4836" s="8" t="n"/>
      <c r="M4836" s="7" t="n"/>
      <c r="N4836" s="8" t="n"/>
      <c r="O4836" s="7" t="n"/>
      <c r="P4836" s="7" t="n"/>
      <c r="Q4836" s="8" t="n"/>
      <c r="R4836" s="9" t="n"/>
      <c r="S4836" s="8" t="n"/>
      <c r="T4836" s="8" t="n"/>
      <c r="U4836" s="8" t="n"/>
      <c r="V4836" s="11">
        <f>IF(OR(B4836="",C4836=""),"",CONCATENATE(B4836,".",C4836))</f>
        <v/>
      </c>
      <c r="W4836" s="6">
        <f>UPPER(TRIM(H4836))</f>
        <v/>
      </c>
      <c r="X4836" s="6">
        <f>UPPER(TRIM(I4836))</f>
        <v/>
      </c>
      <c r="Y4836" s="6">
        <f>IF(V4836&lt;&gt;"",IFERROR(INDEX(federal_program_name_lookup,MATCH(V4836,aln_lookup,0)),""),"")</f>
        <v/>
      </c>
    </row>
    <row r="4837">
      <c r="A4837" s="6">
        <f>IF(B4837&lt;&gt;"", "AWARD-"&amp;TEXT(ROW()-1,"00000"), "")</f>
        <v/>
      </c>
      <c r="B4837" s="7" t="n"/>
      <c r="C4837" s="7" t="n"/>
      <c r="D4837" s="7" t="n"/>
      <c r="E4837" s="8" t="n"/>
      <c r="F4837" s="9" t="n"/>
      <c r="G4837" s="8" t="n"/>
      <c r="H4837" s="8" t="n"/>
      <c r="I4837" s="8" t="n"/>
      <c r="J4837" s="10">
        <f>IF(A4837="",0,SUMIFS(amount_expended,cfda_key,V4837))</f>
        <v/>
      </c>
      <c r="K4837" s="10">
        <f>IF(G4837="OTHER CLUSTER NOT LISTED ABOVE",SUMIFS(amount_expended,uniform_other_cluster_name,X4837), IF(AND(OR(G4837="N/A",G4837=""),H4837=""),0,IF(G4837="STATE CLUSTER",SUMIFS(amount_expended,uniform_state_cluster_name,W4837),SUMIFS(amount_expended,cluster_name,G4837))))</f>
        <v/>
      </c>
      <c r="L4837" s="8" t="n"/>
      <c r="M4837" s="7" t="n"/>
      <c r="N4837" s="8" t="n"/>
      <c r="O4837" s="7" t="n"/>
      <c r="P4837" s="7" t="n"/>
      <c r="Q4837" s="8" t="n"/>
      <c r="R4837" s="9" t="n"/>
      <c r="S4837" s="8" t="n"/>
      <c r="T4837" s="8" t="n"/>
      <c r="U4837" s="8" t="n"/>
      <c r="V4837" s="11">
        <f>IF(OR(B4837="",C4837=""),"",CONCATENATE(B4837,".",C4837))</f>
        <v/>
      </c>
      <c r="W4837" s="6">
        <f>UPPER(TRIM(H4837))</f>
        <v/>
      </c>
      <c r="X4837" s="6">
        <f>UPPER(TRIM(I4837))</f>
        <v/>
      </c>
      <c r="Y4837" s="6">
        <f>IF(V4837&lt;&gt;"",IFERROR(INDEX(federal_program_name_lookup,MATCH(V4837,aln_lookup,0)),""),"")</f>
        <v/>
      </c>
    </row>
    <row r="4838">
      <c r="A4838" s="6">
        <f>IF(B4838&lt;&gt;"", "AWARD-"&amp;TEXT(ROW()-1,"00000"), "")</f>
        <v/>
      </c>
      <c r="B4838" s="7" t="n"/>
      <c r="C4838" s="7" t="n"/>
      <c r="D4838" s="7" t="n"/>
      <c r="E4838" s="8" t="n"/>
      <c r="F4838" s="9" t="n"/>
      <c r="G4838" s="8" t="n"/>
      <c r="H4838" s="8" t="n"/>
      <c r="I4838" s="8" t="n"/>
      <c r="J4838" s="10">
        <f>IF(A4838="",0,SUMIFS(amount_expended,cfda_key,V4838))</f>
        <v/>
      </c>
      <c r="K4838" s="10">
        <f>IF(G4838="OTHER CLUSTER NOT LISTED ABOVE",SUMIFS(amount_expended,uniform_other_cluster_name,X4838), IF(AND(OR(G4838="N/A",G4838=""),H4838=""),0,IF(G4838="STATE CLUSTER",SUMIFS(amount_expended,uniform_state_cluster_name,W4838),SUMIFS(amount_expended,cluster_name,G4838))))</f>
        <v/>
      </c>
      <c r="L4838" s="8" t="n"/>
      <c r="M4838" s="7" t="n"/>
      <c r="N4838" s="8" t="n"/>
      <c r="O4838" s="7" t="n"/>
      <c r="P4838" s="7" t="n"/>
      <c r="Q4838" s="8" t="n"/>
      <c r="R4838" s="9" t="n"/>
      <c r="S4838" s="8" t="n"/>
      <c r="T4838" s="8" t="n"/>
      <c r="U4838" s="8" t="n"/>
      <c r="V4838" s="11">
        <f>IF(OR(B4838="",C4838=""),"",CONCATENATE(B4838,".",C4838))</f>
        <v/>
      </c>
      <c r="W4838" s="6">
        <f>UPPER(TRIM(H4838))</f>
        <v/>
      </c>
      <c r="X4838" s="6">
        <f>UPPER(TRIM(I4838))</f>
        <v/>
      </c>
      <c r="Y4838" s="6">
        <f>IF(V4838&lt;&gt;"",IFERROR(INDEX(federal_program_name_lookup,MATCH(V4838,aln_lookup,0)),""),"")</f>
        <v/>
      </c>
    </row>
    <row r="4839">
      <c r="A4839" s="6">
        <f>IF(B4839&lt;&gt;"", "AWARD-"&amp;TEXT(ROW()-1,"00000"), "")</f>
        <v/>
      </c>
      <c r="B4839" s="7" t="n"/>
      <c r="C4839" s="7" t="n"/>
      <c r="D4839" s="7" t="n"/>
      <c r="E4839" s="8" t="n"/>
      <c r="F4839" s="9" t="n"/>
      <c r="G4839" s="8" t="n"/>
      <c r="H4839" s="8" t="n"/>
      <c r="I4839" s="8" t="n"/>
      <c r="J4839" s="10">
        <f>IF(A4839="",0,SUMIFS(amount_expended,cfda_key,V4839))</f>
        <v/>
      </c>
      <c r="K4839" s="10">
        <f>IF(G4839="OTHER CLUSTER NOT LISTED ABOVE",SUMIFS(amount_expended,uniform_other_cluster_name,X4839), IF(AND(OR(G4839="N/A",G4839=""),H4839=""),0,IF(G4839="STATE CLUSTER",SUMIFS(amount_expended,uniform_state_cluster_name,W4839),SUMIFS(amount_expended,cluster_name,G4839))))</f>
        <v/>
      </c>
      <c r="L4839" s="8" t="n"/>
      <c r="M4839" s="7" t="n"/>
      <c r="N4839" s="8" t="n"/>
      <c r="O4839" s="7" t="n"/>
      <c r="P4839" s="7" t="n"/>
      <c r="Q4839" s="8" t="n"/>
      <c r="R4839" s="9" t="n"/>
      <c r="S4839" s="8" t="n"/>
      <c r="T4839" s="8" t="n"/>
      <c r="U4839" s="8" t="n"/>
      <c r="V4839" s="11">
        <f>IF(OR(B4839="",C4839=""),"",CONCATENATE(B4839,".",C4839))</f>
        <v/>
      </c>
      <c r="W4839" s="6">
        <f>UPPER(TRIM(H4839))</f>
        <v/>
      </c>
      <c r="X4839" s="6">
        <f>UPPER(TRIM(I4839))</f>
        <v/>
      </c>
      <c r="Y4839" s="6">
        <f>IF(V4839&lt;&gt;"",IFERROR(INDEX(federal_program_name_lookup,MATCH(V4839,aln_lookup,0)),""),"")</f>
        <v/>
      </c>
    </row>
    <row r="4840">
      <c r="A4840" s="6">
        <f>IF(B4840&lt;&gt;"", "AWARD-"&amp;TEXT(ROW()-1,"00000"), "")</f>
        <v/>
      </c>
      <c r="B4840" s="7" t="n"/>
      <c r="C4840" s="7" t="n"/>
      <c r="D4840" s="7" t="n"/>
      <c r="E4840" s="8" t="n"/>
      <c r="F4840" s="9" t="n"/>
      <c r="G4840" s="8" t="n"/>
      <c r="H4840" s="8" t="n"/>
      <c r="I4840" s="8" t="n"/>
      <c r="J4840" s="10">
        <f>IF(A4840="",0,SUMIFS(amount_expended,cfda_key,V4840))</f>
        <v/>
      </c>
      <c r="K4840" s="10">
        <f>IF(G4840="OTHER CLUSTER NOT LISTED ABOVE",SUMIFS(amount_expended,uniform_other_cluster_name,X4840), IF(AND(OR(G4840="N/A",G4840=""),H4840=""),0,IF(G4840="STATE CLUSTER",SUMIFS(amount_expended,uniform_state_cluster_name,W4840),SUMIFS(amount_expended,cluster_name,G4840))))</f>
        <v/>
      </c>
      <c r="L4840" s="8" t="n"/>
      <c r="M4840" s="7" t="n"/>
      <c r="N4840" s="8" t="n"/>
      <c r="O4840" s="7" t="n"/>
      <c r="P4840" s="7" t="n"/>
      <c r="Q4840" s="8" t="n"/>
      <c r="R4840" s="9" t="n"/>
      <c r="S4840" s="8" t="n"/>
      <c r="T4840" s="8" t="n"/>
      <c r="U4840" s="8" t="n"/>
      <c r="V4840" s="11">
        <f>IF(OR(B4840="",C4840=""),"",CONCATENATE(B4840,".",C4840))</f>
        <v/>
      </c>
      <c r="W4840" s="6">
        <f>UPPER(TRIM(H4840))</f>
        <v/>
      </c>
      <c r="X4840" s="6">
        <f>UPPER(TRIM(I4840))</f>
        <v/>
      </c>
      <c r="Y4840" s="6">
        <f>IF(V4840&lt;&gt;"",IFERROR(INDEX(federal_program_name_lookup,MATCH(V4840,aln_lookup,0)),""),"")</f>
        <v/>
      </c>
    </row>
    <row r="4841">
      <c r="A4841" s="6">
        <f>IF(B4841&lt;&gt;"", "AWARD-"&amp;TEXT(ROW()-1,"00000"), "")</f>
        <v/>
      </c>
      <c r="B4841" s="7" t="n"/>
      <c r="C4841" s="7" t="n"/>
      <c r="D4841" s="7" t="n"/>
      <c r="E4841" s="8" t="n"/>
      <c r="F4841" s="9" t="n"/>
      <c r="G4841" s="8" t="n"/>
      <c r="H4841" s="8" t="n"/>
      <c r="I4841" s="8" t="n"/>
      <c r="J4841" s="10">
        <f>IF(A4841="",0,SUMIFS(amount_expended,cfda_key,V4841))</f>
        <v/>
      </c>
      <c r="K4841" s="10">
        <f>IF(G4841="OTHER CLUSTER NOT LISTED ABOVE",SUMIFS(amount_expended,uniform_other_cluster_name,X4841), IF(AND(OR(G4841="N/A",G4841=""),H4841=""),0,IF(G4841="STATE CLUSTER",SUMIFS(amount_expended,uniform_state_cluster_name,W4841),SUMIFS(amount_expended,cluster_name,G4841))))</f>
        <v/>
      </c>
      <c r="L4841" s="8" t="n"/>
      <c r="M4841" s="7" t="n"/>
      <c r="N4841" s="8" t="n"/>
      <c r="O4841" s="7" t="n"/>
      <c r="P4841" s="7" t="n"/>
      <c r="Q4841" s="8" t="n"/>
      <c r="R4841" s="9" t="n"/>
      <c r="S4841" s="8" t="n"/>
      <c r="T4841" s="8" t="n"/>
      <c r="U4841" s="8" t="n"/>
      <c r="V4841" s="11">
        <f>IF(OR(B4841="",C4841=""),"",CONCATENATE(B4841,".",C4841))</f>
        <v/>
      </c>
      <c r="W4841" s="6">
        <f>UPPER(TRIM(H4841))</f>
        <v/>
      </c>
      <c r="X4841" s="6">
        <f>UPPER(TRIM(I4841))</f>
        <v/>
      </c>
      <c r="Y4841" s="6">
        <f>IF(V4841&lt;&gt;"",IFERROR(INDEX(federal_program_name_lookup,MATCH(V4841,aln_lookup,0)),""),"")</f>
        <v/>
      </c>
    </row>
    <row r="4842">
      <c r="A4842" s="6">
        <f>IF(B4842&lt;&gt;"", "AWARD-"&amp;TEXT(ROW()-1,"00000"), "")</f>
        <v/>
      </c>
      <c r="B4842" s="7" t="n"/>
      <c r="C4842" s="7" t="n"/>
      <c r="D4842" s="7" t="n"/>
      <c r="E4842" s="8" t="n"/>
      <c r="F4842" s="9" t="n"/>
      <c r="G4842" s="8" t="n"/>
      <c r="H4842" s="8" t="n"/>
      <c r="I4842" s="8" t="n"/>
      <c r="J4842" s="10">
        <f>IF(A4842="",0,SUMIFS(amount_expended,cfda_key,V4842))</f>
        <v/>
      </c>
      <c r="K4842" s="10">
        <f>IF(G4842="OTHER CLUSTER NOT LISTED ABOVE",SUMIFS(amount_expended,uniform_other_cluster_name,X4842), IF(AND(OR(G4842="N/A",G4842=""),H4842=""),0,IF(G4842="STATE CLUSTER",SUMIFS(amount_expended,uniform_state_cluster_name,W4842),SUMIFS(amount_expended,cluster_name,G4842))))</f>
        <v/>
      </c>
      <c r="L4842" s="8" t="n"/>
      <c r="M4842" s="7" t="n"/>
      <c r="N4842" s="8" t="n"/>
      <c r="O4842" s="7" t="n"/>
      <c r="P4842" s="7" t="n"/>
      <c r="Q4842" s="8" t="n"/>
      <c r="R4842" s="9" t="n"/>
      <c r="S4842" s="8" t="n"/>
      <c r="T4842" s="8" t="n"/>
      <c r="U4842" s="8" t="n"/>
      <c r="V4842" s="11">
        <f>IF(OR(B4842="",C4842=""),"",CONCATENATE(B4842,".",C4842))</f>
        <v/>
      </c>
      <c r="W4842" s="6">
        <f>UPPER(TRIM(H4842))</f>
        <v/>
      </c>
      <c r="X4842" s="6">
        <f>UPPER(TRIM(I4842))</f>
        <v/>
      </c>
      <c r="Y4842" s="6">
        <f>IF(V4842&lt;&gt;"",IFERROR(INDEX(federal_program_name_lookup,MATCH(V4842,aln_lookup,0)),""),"")</f>
        <v/>
      </c>
    </row>
    <row r="4843">
      <c r="A4843" s="6">
        <f>IF(B4843&lt;&gt;"", "AWARD-"&amp;TEXT(ROW()-1,"00000"), "")</f>
        <v/>
      </c>
      <c r="B4843" s="7" t="n"/>
      <c r="C4843" s="7" t="n"/>
      <c r="D4843" s="7" t="n"/>
      <c r="E4843" s="8" t="n"/>
      <c r="F4843" s="9" t="n"/>
      <c r="G4843" s="8" t="n"/>
      <c r="H4843" s="8" t="n"/>
      <c r="I4843" s="8" t="n"/>
      <c r="J4843" s="10">
        <f>IF(A4843="",0,SUMIFS(amount_expended,cfda_key,V4843))</f>
        <v/>
      </c>
      <c r="K4843" s="10">
        <f>IF(G4843="OTHER CLUSTER NOT LISTED ABOVE",SUMIFS(amount_expended,uniform_other_cluster_name,X4843), IF(AND(OR(G4843="N/A",G4843=""),H4843=""),0,IF(G4843="STATE CLUSTER",SUMIFS(amount_expended,uniform_state_cluster_name,W4843),SUMIFS(amount_expended,cluster_name,G4843))))</f>
        <v/>
      </c>
      <c r="L4843" s="8" t="n"/>
      <c r="M4843" s="7" t="n"/>
      <c r="N4843" s="8" t="n"/>
      <c r="O4843" s="7" t="n"/>
      <c r="P4843" s="7" t="n"/>
      <c r="Q4843" s="8" t="n"/>
      <c r="R4843" s="9" t="n"/>
      <c r="S4843" s="8" t="n"/>
      <c r="T4843" s="8" t="n"/>
      <c r="U4843" s="8" t="n"/>
      <c r="V4843" s="11">
        <f>IF(OR(B4843="",C4843=""),"",CONCATENATE(B4843,".",C4843))</f>
        <v/>
      </c>
      <c r="W4843" s="6">
        <f>UPPER(TRIM(H4843))</f>
        <v/>
      </c>
      <c r="X4843" s="6">
        <f>UPPER(TRIM(I4843))</f>
        <v/>
      </c>
      <c r="Y4843" s="6">
        <f>IF(V4843&lt;&gt;"",IFERROR(INDEX(federal_program_name_lookup,MATCH(V4843,aln_lookup,0)),""),"")</f>
        <v/>
      </c>
    </row>
    <row r="4844">
      <c r="A4844" s="6">
        <f>IF(B4844&lt;&gt;"", "AWARD-"&amp;TEXT(ROW()-1,"00000"), "")</f>
        <v/>
      </c>
      <c r="B4844" s="7" t="n"/>
      <c r="C4844" s="7" t="n"/>
      <c r="D4844" s="7" t="n"/>
      <c r="E4844" s="8" t="n"/>
      <c r="F4844" s="9" t="n"/>
      <c r="G4844" s="8" t="n"/>
      <c r="H4844" s="8" t="n"/>
      <c r="I4844" s="8" t="n"/>
      <c r="J4844" s="10">
        <f>IF(A4844="",0,SUMIFS(amount_expended,cfda_key,V4844))</f>
        <v/>
      </c>
      <c r="K4844" s="10">
        <f>IF(G4844="OTHER CLUSTER NOT LISTED ABOVE",SUMIFS(amount_expended,uniform_other_cluster_name,X4844), IF(AND(OR(G4844="N/A",G4844=""),H4844=""),0,IF(G4844="STATE CLUSTER",SUMIFS(amount_expended,uniform_state_cluster_name,W4844),SUMIFS(amount_expended,cluster_name,G4844))))</f>
        <v/>
      </c>
      <c r="L4844" s="8" t="n"/>
      <c r="M4844" s="7" t="n"/>
      <c r="N4844" s="8" t="n"/>
      <c r="O4844" s="7" t="n"/>
      <c r="P4844" s="7" t="n"/>
      <c r="Q4844" s="8" t="n"/>
      <c r="R4844" s="9" t="n"/>
      <c r="S4844" s="8" t="n"/>
      <c r="T4844" s="8" t="n"/>
      <c r="U4844" s="8" t="n"/>
      <c r="V4844" s="11">
        <f>IF(OR(B4844="",C4844=""),"",CONCATENATE(B4844,".",C4844))</f>
        <v/>
      </c>
      <c r="W4844" s="6">
        <f>UPPER(TRIM(H4844))</f>
        <v/>
      </c>
      <c r="X4844" s="6">
        <f>UPPER(TRIM(I4844))</f>
        <v/>
      </c>
      <c r="Y4844" s="6">
        <f>IF(V4844&lt;&gt;"",IFERROR(INDEX(federal_program_name_lookup,MATCH(V4844,aln_lookup,0)),""),"")</f>
        <v/>
      </c>
    </row>
    <row r="4845">
      <c r="A4845" s="6">
        <f>IF(B4845&lt;&gt;"", "AWARD-"&amp;TEXT(ROW()-1,"00000"), "")</f>
        <v/>
      </c>
      <c r="B4845" s="7" t="n"/>
      <c r="C4845" s="7" t="n"/>
      <c r="D4845" s="7" t="n"/>
      <c r="E4845" s="8" t="n"/>
      <c r="F4845" s="9" t="n"/>
      <c r="G4845" s="8" t="n"/>
      <c r="H4845" s="8" t="n"/>
      <c r="I4845" s="8" t="n"/>
      <c r="J4845" s="10">
        <f>IF(A4845="",0,SUMIFS(amount_expended,cfda_key,V4845))</f>
        <v/>
      </c>
      <c r="K4845" s="10">
        <f>IF(G4845="OTHER CLUSTER NOT LISTED ABOVE",SUMIFS(amount_expended,uniform_other_cluster_name,X4845), IF(AND(OR(G4845="N/A",G4845=""),H4845=""),0,IF(G4845="STATE CLUSTER",SUMIFS(amount_expended,uniform_state_cluster_name,W4845),SUMIFS(amount_expended,cluster_name,G4845))))</f>
        <v/>
      </c>
      <c r="L4845" s="8" t="n"/>
      <c r="M4845" s="7" t="n"/>
      <c r="N4845" s="8" t="n"/>
      <c r="O4845" s="7" t="n"/>
      <c r="P4845" s="7" t="n"/>
      <c r="Q4845" s="8" t="n"/>
      <c r="R4845" s="9" t="n"/>
      <c r="S4845" s="8" t="n"/>
      <c r="T4845" s="8" t="n"/>
      <c r="U4845" s="8" t="n"/>
      <c r="V4845" s="11">
        <f>IF(OR(B4845="",C4845=""),"",CONCATENATE(B4845,".",C4845))</f>
        <v/>
      </c>
      <c r="W4845" s="6">
        <f>UPPER(TRIM(H4845))</f>
        <v/>
      </c>
      <c r="X4845" s="6">
        <f>UPPER(TRIM(I4845))</f>
        <v/>
      </c>
      <c r="Y4845" s="6">
        <f>IF(V4845&lt;&gt;"",IFERROR(INDEX(federal_program_name_lookup,MATCH(V4845,aln_lookup,0)),""),"")</f>
        <v/>
      </c>
    </row>
    <row r="4846">
      <c r="A4846" s="6">
        <f>IF(B4846&lt;&gt;"", "AWARD-"&amp;TEXT(ROW()-1,"00000"), "")</f>
        <v/>
      </c>
      <c r="B4846" s="7" t="n"/>
      <c r="C4846" s="7" t="n"/>
      <c r="D4846" s="7" t="n"/>
      <c r="E4846" s="8" t="n"/>
      <c r="F4846" s="9" t="n"/>
      <c r="G4846" s="8" t="n"/>
      <c r="H4846" s="8" t="n"/>
      <c r="I4846" s="8" t="n"/>
      <c r="J4846" s="10">
        <f>IF(A4846="",0,SUMIFS(amount_expended,cfda_key,V4846))</f>
        <v/>
      </c>
      <c r="K4846" s="10">
        <f>IF(G4846="OTHER CLUSTER NOT LISTED ABOVE",SUMIFS(amount_expended,uniform_other_cluster_name,X4846), IF(AND(OR(G4846="N/A",G4846=""),H4846=""),0,IF(G4846="STATE CLUSTER",SUMIFS(amount_expended,uniform_state_cluster_name,W4846),SUMIFS(amount_expended,cluster_name,G4846))))</f>
        <v/>
      </c>
      <c r="L4846" s="8" t="n"/>
      <c r="M4846" s="7" t="n"/>
      <c r="N4846" s="8" t="n"/>
      <c r="O4846" s="7" t="n"/>
      <c r="P4846" s="7" t="n"/>
      <c r="Q4846" s="8" t="n"/>
      <c r="R4846" s="9" t="n"/>
      <c r="S4846" s="8" t="n"/>
      <c r="T4846" s="8" t="n"/>
      <c r="U4846" s="8" t="n"/>
      <c r="V4846" s="11">
        <f>IF(OR(B4846="",C4846=""),"",CONCATENATE(B4846,".",C4846))</f>
        <v/>
      </c>
      <c r="W4846" s="6">
        <f>UPPER(TRIM(H4846))</f>
        <v/>
      </c>
      <c r="X4846" s="6">
        <f>UPPER(TRIM(I4846))</f>
        <v/>
      </c>
      <c r="Y4846" s="6">
        <f>IF(V4846&lt;&gt;"",IFERROR(INDEX(federal_program_name_lookup,MATCH(V4846,aln_lookup,0)),""),"")</f>
        <v/>
      </c>
    </row>
    <row r="4847">
      <c r="A4847" s="6">
        <f>IF(B4847&lt;&gt;"", "AWARD-"&amp;TEXT(ROW()-1,"00000"), "")</f>
        <v/>
      </c>
      <c r="B4847" s="7" t="n"/>
      <c r="C4847" s="7" t="n"/>
      <c r="D4847" s="7" t="n"/>
      <c r="E4847" s="8" t="n"/>
      <c r="F4847" s="9" t="n"/>
      <c r="G4847" s="8" t="n"/>
      <c r="H4847" s="8" t="n"/>
      <c r="I4847" s="8" t="n"/>
      <c r="J4847" s="10">
        <f>IF(A4847="",0,SUMIFS(amount_expended,cfda_key,V4847))</f>
        <v/>
      </c>
      <c r="K4847" s="10">
        <f>IF(G4847="OTHER CLUSTER NOT LISTED ABOVE",SUMIFS(amount_expended,uniform_other_cluster_name,X4847), IF(AND(OR(G4847="N/A",G4847=""),H4847=""),0,IF(G4847="STATE CLUSTER",SUMIFS(amount_expended,uniform_state_cluster_name,W4847),SUMIFS(amount_expended,cluster_name,G4847))))</f>
        <v/>
      </c>
      <c r="L4847" s="8" t="n"/>
      <c r="M4847" s="7" t="n"/>
      <c r="N4847" s="8" t="n"/>
      <c r="O4847" s="7" t="n"/>
      <c r="P4847" s="7" t="n"/>
      <c r="Q4847" s="8" t="n"/>
      <c r="R4847" s="9" t="n"/>
      <c r="S4847" s="8" t="n"/>
      <c r="T4847" s="8" t="n"/>
      <c r="U4847" s="8" t="n"/>
      <c r="V4847" s="11">
        <f>IF(OR(B4847="",C4847=""),"",CONCATENATE(B4847,".",C4847))</f>
        <v/>
      </c>
      <c r="W4847" s="6">
        <f>UPPER(TRIM(H4847))</f>
        <v/>
      </c>
      <c r="X4847" s="6">
        <f>UPPER(TRIM(I4847))</f>
        <v/>
      </c>
      <c r="Y4847" s="6">
        <f>IF(V4847&lt;&gt;"",IFERROR(INDEX(federal_program_name_lookup,MATCH(V4847,aln_lookup,0)),""),"")</f>
        <v/>
      </c>
    </row>
    <row r="4848">
      <c r="A4848" s="6">
        <f>IF(B4848&lt;&gt;"", "AWARD-"&amp;TEXT(ROW()-1,"00000"), "")</f>
        <v/>
      </c>
      <c r="B4848" s="7" t="n"/>
      <c r="C4848" s="7" t="n"/>
      <c r="D4848" s="7" t="n"/>
      <c r="E4848" s="8" t="n"/>
      <c r="F4848" s="9" t="n"/>
      <c r="G4848" s="8" t="n"/>
      <c r="H4848" s="8" t="n"/>
      <c r="I4848" s="8" t="n"/>
      <c r="J4848" s="10">
        <f>IF(A4848="",0,SUMIFS(amount_expended,cfda_key,V4848))</f>
        <v/>
      </c>
      <c r="K4848" s="10">
        <f>IF(G4848="OTHER CLUSTER NOT LISTED ABOVE",SUMIFS(amount_expended,uniform_other_cluster_name,X4848), IF(AND(OR(G4848="N/A",G4848=""),H4848=""),0,IF(G4848="STATE CLUSTER",SUMIFS(amount_expended,uniform_state_cluster_name,W4848),SUMIFS(amount_expended,cluster_name,G4848))))</f>
        <v/>
      </c>
      <c r="L4848" s="8" t="n"/>
      <c r="M4848" s="7" t="n"/>
      <c r="N4848" s="8" t="n"/>
      <c r="O4848" s="7" t="n"/>
      <c r="P4848" s="7" t="n"/>
      <c r="Q4848" s="8" t="n"/>
      <c r="R4848" s="9" t="n"/>
      <c r="S4848" s="8" t="n"/>
      <c r="T4848" s="8" t="n"/>
      <c r="U4848" s="8" t="n"/>
      <c r="V4848" s="11">
        <f>IF(OR(B4848="",C4848=""),"",CONCATENATE(B4848,".",C4848))</f>
        <v/>
      </c>
      <c r="W4848" s="6">
        <f>UPPER(TRIM(H4848))</f>
        <v/>
      </c>
      <c r="X4848" s="6">
        <f>UPPER(TRIM(I4848))</f>
        <v/>
      </c>
      <c r="Y4848" s="6">
        <f>IF(V4848&lt;&gt;"",IFERROR(INDEX(federal_program_name_lookup,MATCH(V4848,aln_lookup,0)),""),"")</f>
        <v/>
      </c>
    </row>
    <row r="4849">
      <c r="A4849" s="6">
        <f>IF(B4849&lt;&gt;"", "AWARD-"&amp;TEXT(ROW()-1,"00000"), "")</f>
        <v/>
      </c>
      <c r="B4849" s="7" t="n"/>
      <c r="C4849" s="7" t="n"/>
      <c r="D4849" s="7" t="n"/>
      <c r="E4849" s="8" t="n"/>
      <c r="F4849" s="9" t="n"/>
      <c r="G4849" s="8" t="n"/>
      <c r="H4849" s="8" t="n"/>
      <c r="I4849" s="8" t="n"/>
      <c r="J4849" s="10">
        <f>IF(A4849="",0,SUMIFS(amount_expended,cfda_key,V4849))</f>
        <v/>
      </c>
      <c r="K4849" s="10">
        <f>IF(G4849="OTHER CLUSTER NOT LISTED ABOVE",SUMIFS(amount_expended,uniform_other_cluster_name,X4849), IF(AND(OR(G4849="N/A",G4849=""),H4849=""),0,IF(G4849="STATE CLUSTER",SUMIFS(amount_expended,uniform_state_cluster_name,W4849),SUMIFS(amount_expended,cluster_name,G4849))))</f>
        <v/>
      </c>
      <c r="L4849" s="8" t="n"/>
      <c r="M4849" s="7" t="n"/>
      <c r="N4849" s="8" t="n"/>
      <c r="O4849" s="7" t="n"/>
      <c r="P4849" s="7" t="n"/>
      <c r="Q4849" s="8" t="n"/>
      <c r="R4849" s="9" t="n"/>
      <c r="S4849" s="8" t="n"/>
      <c r="T4849" s="8" t="n"/>
      <c r="U4849" s="8" t="n"/>
      <c r="V4849" s="11">
        <f>IF(OR(B4849="",C4849=""),"",CONCATENATE(B4849,".",C4849))</f>
        <v/>
      </c>
      <c r="W4849" s="6">
        <f>UPPER(TRIM(H4849))</f>
        <v/>
      </c>
      <c r="X4849" s="6">
        <f>UPPER(TRIM(I4849))</f>
        <v/>
      </c>
      <c r="Y4849" s="6">
        <f>IF(V4849&lt;&gt;"",IFERROR(INDEX(federal_program_name_lookup,MATCH(V4849,aln_lookup,0)),""),"")</f>
        <v/>
      </c>
    </row>
    <row r="4850">
      <c r="A4850" s="6">
        <f>IF(B4850&lt;&gt;"", "AWARD-"&amp;TEXT(ROW()-1,"00000"), "")</f>
        <v/>
      </c>
      <c r="B4850" s="7" t="n"/>
      <c r="C4850" s="7" t="n"/>
      <c r="D4850" s="7" t="n"/>
      <c r="E4850" s="8" t="n"/>
      <c r="F4850" s="9" t="n"/>
      <c r="G4850" s="8" t="n"/>
      <c r="H4850" s="8" t="n"/>
      <c r="I4850" s="8" t="n"/>
      <c r="J4850" s="10">
        <f>IF(A4850="",0,SUMIFS(amount_expended,cfda_key,V4850))</f>
        <v/>
      </c>
      <c r="K4850" s="10">
        <f>IF(G4850="OTHER CLUSTER NOT LISTED ABOVE",SUMIFS(amount_expended,uniform_other_cluster_name,X4850), IF(AND(OR(G4850="N/A",G4850=""),H4850=""),0,IF(G4850="STATE CLUSTER",SUMIFS(amount_expended,uniform_state_cluster_name,W4850),SUMIFS(amount_expended,cluster_name,G4850))))</f>
        <v/>
      </c>
      <c r="L4850" s="8" t="n"/>
      <c r="M4850" s="7" t="n"/>
      <c r="N4850" s="8" t="n"/>
      <c r="O4850" s="7" t="n"/>
      <c r="P4850" s="7" t="n"/>
      <c r="Q4850" s="8" t="n"/>
      <c r="R4850" s="9" t="n"/>
      <c r="S4850" s="8" t="n"/>
      <c r="T4850" s="8" t="n"/>
      <c r="U4850" s="8" t="n"/>
      <c r="V4850" s="11">
        <f>IF(OR(B4850="",C4850=""),"",CONCATENATE(B4850,".",C4850))</f>
        <v/>
      </c>
      <c r="W4850" s="6">
        <f>UPPER(TRIM(H4850))</f>
        <v/>
      </c>
      <c r="X4850" s="6">
        <f>UPPER(TRIM(I4850))</f>
        <v/>
      </c>
      <c r="Y4850" s="6">
        <f>IF(V4850&lt;&gt;"",IFERROR(INDEX(federal_program_name_lookup,MATCH(V4850,aln_lookup,0)),""),"")</f>
        <v/>
      </c>
    </row>
    <row r="4851">
      <c r="A4851" s="6">
        <f>IF(B4851&lt;&gt;"", "AWARD-"&amp;TEXT(ROW()-1,"00000"), "")</f>
        <v/>
      </c>
      <c r="B4851" s="7" t="n"/>
      <c r="C4851" s="7" t="n"/>
      <c r="D4851" s="7" t="n"/>
      <c r="E4851" s="8" t="n"/>
      <c r="F4851" s="9" t="n"/>
      <c r="G4851" s="8" t="n"/>
      <c r="H4851" s="8" t="n"/>
      <c r="I4851" s="8" t="n"/>
      <c r="J4851" s="10">
        <f>IF(A4851="",0,SUMIFS(amount_expended,cfda_key,V4851))</f>
        <v/>
      </c>
      <c r="K4851" s="10">
        <f>IF(G4851="OTHER CLUSTER NOT LISTED ABOVE",SUMIFS(amount_expended,uniform_other_cluster_name,X4851), IF(AND(OR(G4851="N/A",G4851=""),H4851=""),0,IF(G4851="STATE CLUSTER",SUMIFS(amount_expended,uniform_state_cluster_name,W4851),SUMIFS(amount_expended,cluster_name,G4851))))</f>
        <v/>
      </c>
      <c r="L4851" s="8" t="n"/>
      <c r="M4851" s="7" t="n"/>
      <c r="N4851" s="8" t="n"/>
      <c r="O4851" s="7" t="n"/>
      <c r="P4851" s="7" t="n"/>
      <c r="Q4851" s="8" t="n"/>
      <c r="R4851" s="9" t="n"/>
      <c r="S4851" s="8" t="n"/>
      <c r="T4851" s="8" t="n"/>
      <c r="U4851" s="8" t="n"/>
      <c r="V4851" s="11">
        <f>IF(OR(B4851="",C4851=""),"",CONCATENATE(B4851,".",C4851))</f>
        <v/>
      </c>
      <c r="W4851" s="6">
        <f>UPPER(TRIM(H4851))</f>
        <v/>
      </c>
      <c r="X4851" s="6">
        <f>UPPER(TRIM(I4851))</f>
        <v/>
      </c>
      <c r="Y4851" s="6">
        <f>IF(V4851&lt;&gt;"",IFERROR(INDEX(federal_program_name_lookup,MATCH(V4851,aln_lookup,0)),""),"")</f>
        <v/>
      </c>
    </row>
    <row r="4852">
      <c r="A4852" s="6">
        <f>IF(B4852&lt;&gt;"", "AWARD-"&amp;TEXT(ROW()-1,"00000"), "")</f>
        <v/>
      </c>
      <c r="B4852" s="7" t="n"/>
      <c r="C4852" s="7" t="n"/>
      <c r="D4852" s="7" t="n"/>
      <c r="E4852" s="8" t="n"/>
      <c r="F4852" s="9" t="n"/>
      <c r="G4852" s="8" t="n"/>
      <c r="H4852" s="8" t="n"/>
      <c r="I4852" s="8" t="n"/>
      <c r="J4852" s="10">
        <f>IF(A4852="",0,SUMIFS(amount_expended,cfda_key,V4852))</f>
        <v/>
      </c>
      <c r="K4852" s="10">
        <f>IF(G4852="OTHER CLUSTER NOT LISTED ABOVE",SUMIFS(amount_expended,uniform_other_cluster_name,X4852), IF(AND(OR(G4852="N/A",G4852=""),H4852=""),0,IF(G4852="STATE CLUSTER",SUMIFS(amount_expended,uniform_state_cluster_name,W4852),SUMIFS(amount_expended,cluster_name,G4852))))</f>
        <v/>
      </c>
      <c r="L4852" s="8" t="n"/>
      <c r="M4852" s="7" t="n"/>
      <c r="N4852" s="8" t="n"/>
      <c r="O4852" s="7" t="n"/>
      <c r="P4852" s="7" t="n"/>
      <c r="Q4852" s="8" t="n"/>
      <c r="R4852" s="9" t="n"/>
      <c r="S4852" s="8" t="n"/>
      <c r="T4852" s="8" t="n"/>
      <c r="U4852" s="8" t="n"/>
      <c r="V4852" s="11">
        <f>IF(OR(B4852="",C4852=""),"",CONCATENATE(B4852,".",C4852))</f>
        <v/>
      </c>
      <c r="W4852" s="6">
        <f>UPPER(TRIM(H4852))</f>
        <v/>
      </c>
      <c r="X4852" s="6">
        <f>UPPER(TRIM(I4852))</f>
        <v/>
      </c>
      <c r="Y4852" s="6">
        <f>IF(V4852&lt;&gt;"",IFERROR(INDEX(federal_program_name_lookup,MATCH(V4852,aln_lookup,0)),""),"")</f>
        <v/>
      </c>
    </row>
    <row r="4853">
      <c r="A4853" s="6">
        <f>IF(B4853&lt;&gt;"", "AWARD-"&amp;TEXT(ROW()-1,"00000"), "")</f>
        <v/>
      </c>
      <c r="B4853" s="7" t="n"/>
      <c r="C4853" s="7" t="n"/>
      <c r="D4853" s="7" t="n"/>
      <c r="E4853" s="8" t="n"/>
      <c r="F4853" s="9" t="n"/>
      <c r="G4853" s="8" t="n"/>
      <c r="H4853" s="8" t="n"/>
      <c r="I4853" s="8" t="n"/>
      <c r="J4853" s="10">
        <f>IF(A4853="",0,SUMIFS(amount_expended,cfda_key,V4853))</f>
        <v/>
      </c>
      <c r="K4853" s="10">
        <f>IF(G4853="OTHER CLUSTER NOT LISTED ABOVE",SUMIFS(amount_expended,uniform_other_cluster_name,X4853), IF(AND(OR(G4853="N/A",G4853=""),H4853=""),0,IF(G4853="STATE CLUSTER",SUMIFS(amount_expended,uniform_state_cluster_name,W4853),SUMIFS(amount_expended,cluster_name,G4853))))</f>
        <v/>
      </c>
      <c r="L4853" s="8" t="n"/>
      <c r="M4853" s="7" t="n"/>
      <c r="N4853" s="8" t="n"/>
      <c r="O4853" s="7" t="n"/>
      <c r="P4853" s="7" t="n"/>
      <c r="Q4853" s="8" t="n"/>
      <c r="R4853" s="9" t="n"/>
      <c r="S4853" s="8" t="n"/>
      <c r="T4853" s="8" t="n"/>
      <c r="U4853" s="8" t="n"/>
      <c r="V4853" s="11">
        <f>IF(OR(B4853="",C4853=""),"",CONCATENATE(B4853,".",C4853))</f>
        <v/>
      </c>
      <c r="W4853" s="6">
        <f>UPPER(TRIM(H4853))</f>
        <v/>
      </c>
      <c r="X4853" s="6">
        <f>UPPER(TRIM(I4853))</f>
        <v/>
      </c>
      <c r="Y4853" s="6">
        <f>IF(V4853&lt;&gt;"",IFERROR(INDEX(federal_program_name_lookup,MATCH(V4853,aln_lookup,0)),""),"")</f>
        <v/>
      </c>
    </row>
    <row r="4854">
      <c r="A4854" s="6">
        <f>IF(B4854&lt;&gt;"", "AWARD-"&amp;TEXT(ROW()-1,"00000"), "")</f>
        <v/>
      </c>
      <c r="B4854" s="7" t="n"/>
      <c r="C4854" s="7" t="n"/>
      <c r="D4854" s="7" t="n"/>
      <c r="E4854" s="8" t="n"/>
      <c r="F4854" s="9" t="n"/>
      <c r="G4854" s="8" t="n"/>
      <c r="H4854" s="8" t="n"/>
      <c r="I4854" s="8" t="n"/>
      <c r="J4854" s="10">
        <f>IF(A4854="",0,SUMIFS(amount_expended,cfda_key,V4854))</f>
        <v/>
      </c>
      <c r="K4854" s="10">
        <f>IF(G4854="OTHER CLUSTER NOT LISTED ABOVE",SUMIFS(amount_expended,uniform_other_cluster_name,X4854), IF(AND(OR(G4854="N/A",G4854=""),H4854=""),0,IF(G4854="STATE CLUSTER",SUMIFS(amount_expended,uniform_state_cluster_name,W4854),SUMIFS(amount_expended,cluster_name,G4854))))</f>
        <v/>
      </c>
      <c r="L4854" s="8" t="n"/>
      <c r="M4854" s="7" t="n"/>
      <c r="N4854" s="8" t="n"/>
      <c r="O4854" s="7" t="n"/>
      <c r="P4854" s="7" t="n"/>
      <c r="Q4854" s="8" t="n"/>
      <c r="R4854" s="9" t="n"/>
      <c r="S4854" s="8" t="n"/>
      <c r="T4854" s="8" t="n"/>
      <c r="U4854" s="8" t="n"/>
      <c r="V4854" s="11">
        <f>IF(OR(B4854="",C4854=""),"",CONCATENATE(B4854,".",C4854))</f>
        <v/>
      </c>
      <c r="W4854" s="6">
        <f>UPPER(TRIM(H4854))</f>
        <v/>
      </c>
      <c r="X4854" s="6">
        <f>UPPER(TRIM(I4854))</f>
        <v/>
      </c>
      <c r="Y4854" s="6">
        <f>IF(V4854&lt;&gt;"",IFERROR(INDEX(federal_program_name_lookup,MATCH(V4854,aln_lookup,0)),""),"")</f>
        <v/>
      </c>
    </row>
    <row r="4855">
      <c r="A4855" s="6">
        <f>IF(B4855&lt;&gt;"", "AWARD-"&amp;TEXT(ROW()-1,"00000"), "")</f>
        <v/>
      </c>
      <c r="B4855" s="7" t="n"/>
      <c r="C4855" s="7" t="n"/>
      <c r="D4855" s="7" t="n"/>
      <c r="E4855" s="8" t="n"/>
      <c r="F4855" s="9" t="n"/>
      <c r="G4855" s="8" t="n"/>
      <c r="H4855" s="8" t="n"/>
      <c r="I4855" s="8" t="n"/>
      <c r="J4855" s="10">
        <f>IF(A4855="",0,SUMIFS(amount_expended,cfda_key,V4855))</f>
        <v/>
      </c>
      <c r="K4855" s="10">
        <f>IF(G4855="OTHER CLUSTER NOT LISTED ABOVE",SUMIFS(amount_expended,uniform_other_cluster_name,X4855), IF(AND(OR(G4855="N/A",G4855=""),H4855=""),0,IF(G4855="STATE CLUSTER",SUMIFS(amount_expended,uniform_state_cluster_name,W4855),SUMIFS(amount_expended,cluster_name,G4855))))</f>
        <v/>
      </c>
      <c r="L4855" s="8" t="n"/>
      <c r="M4855" s="7" t="n"/>
      <c r="N4855" s="8" t="n"/>
      <c r="O4855" s="7" t="n"/>
      <c r="P4855" s="7" t="n"/>
      <c r="Q4855" s="8" t="n"/>
      <c r="R4855" s="9" t="n"/>
      <c r="S4855" s="8" t="n"/>
      <c r="T4855" s="8" t="n"/>
      <c r="U4855" s="8" t="n"/>
      <c r="V4855" s="11">
        <f>IF(OR(B4855="",C4855=""),"",CONCATENATE(B4855,".",C4855))</f>
        <v/>
      </c>
      <c r="W4855" s="6">
        <f>UPPER(TRIM(H4855))</f>
        <v/>
      </c>
      <c r="X4855" s="6">
        <f>UPPER(TRIM(I4855))</f>
        <v/>
      </c>
      <c r="Y4855" s="6">
        <f>IF(V4855&lt;&gt;"",IFERROR(INDEX(federal_program_name_lookup,MATCH(V4855,aln_lookup,0)),""),"")</f>
        <v/>
      </c>
    </row>
    <row r="4856">
      <c r="A4856" s="6">
        <f>IF(B4856&lt;&gt;"", "AWARD-"&amp;TEXT(ROW()-1,"00000"), "")</f>
        <v/>
      </c>
      <c r="B4856" s="7" t="n"/>
      <c r="C4856" s="7" t="n"/>
      <c r="D4856" s="7" t="n"/>
      <c r="E4856" s="8" t="n"/>
      <c r="F4856" s="9" t="n"/>
      <c r="G4856" s="8" t="n"/>
      <c r="H4856" s="8" t="n"/>
      <c r="I4856" s="8" t="n"/>
      <c r="J4856" s="10">
        <f>IF(A4856="",0,SUMIFS(amount_expended,cfda_key,V4856))</f>
        <v/>
      </c>
      <c r="K4856" s="10">
        <f>IF(G4856="OTHER CLUSTER NOT LISTED ABOVE",SUMIFS(amount_expended,uniform_other_cluster_name,X4856), IF(AND(OR(G4856="N/A",G4856=""),H4856=""),0,IF(G4856="STATE CLUSTER",SUMIFS(amount_expended,uniform_state_cluster_name,W4856),SUMIFS(amount_expended,cluster_name,G4856))))</f>
        <v/>
      </c>
      <c r="L4856" s="8" t="n"/>
      <c r="M4856" s="7" t="n"/>
      <c r="N4856" s="8" t="n"/>
      <c r="O4856" s="7" t="n"/>
      <c r="P4856" s="7" t="n"/>
      <c r="Q4856" s="8" t="n"/>
      <c r="R4856" s="9" t="n"/>
      <c r="S4856" s="8" t="n"/>
      <c r="T4856" s="8" t="n"/>
      <c r="U4856" s="8" t="n"/>
      <c r="V4856" s="11">
        <f>IF(OR(B4856="",C4856=""),"",CONCATENATE(B4856,".",C4856))</f>
        <v/>
      </c>
      <c r="W4856" s="6">
        <f>UPPER(TRIM(H4856))</f>
        <v/>
      </c>
      <c r="X4856" s="6">
        <f>UPPER(TRIM(I4856))</f>
        <v/>
      </c>
      <c r="Y4856" s="6">
        <f>IF(V4856&lt;&gt;"",IFERROR(INDEX(federal_program_name_lookup,MATCH(V4856,aln_lookup,0)),""),"")</f>
        <v/>
      </c>
    </row>
    <row r="4857">
      <c r="A4857" s="6">
        <f>IF(B4857&lt;&gt;"", "AWARD-"&amp;TEXT(ROW()-1,"00000"), "")</f>
        <v/>
      </c>
      <c r="B4857" s="7" t="n"/>
      <c r="C4857" s="7" t="n"/>
      <c r="D4857" s="7" t="n"/>
      <c r="E4857" s="8" t="n"/>
      <c r="F4857" s="9" t="n"/>
      <c r="G4857" s="8" t="n"/>
      <c r="H4857" s="8" t="n"/>
      <c r="I4857" s="8" t="n"/>
      <c r="J4857" s="10">
        <f>IF(A4857="",0,SUMIFS(amount_expended,cfda_key,V4857))</f>
        <v/>
      </c>
      <c r="K4857" s="10">
        <f>IF(G4857="OTHER CLUSTER NOT LISTED ABOVE",SUMIFS(amount_expended,uniform_other_cluster_name,X4857), IF(AND(OR(G4857="N/A",G4857=""),H4857=""),0,IF(G4857="STATE CLUSTER",SUMIFS(amount_expended,uniform_state_cluster_name,W4857),SUMIFS(amount_expended,cluster_name,G4857))))</f>
        <v/>
      </c>
      <c r="L4857" s="8" t="n"/>
      <c r="M4857" s="7" t="n"/>
      <c r="N4857" s="8" t="n"/>
      <c r="O4857" s="7" t="n"/>
      <c r="P4857" s="7" t="n"/>
      <c r="Q4857" s="8" t="n"/>
      <c r="R4857" s="9" t="n"/>
      <c r="S4857" s="8" t="n"/>
      <c r="T4857" s="8" t="n"/>
      <c r="U4857" s="8" t="n"/>
      <c r="V4857" s="11">
        <f>IF(OR(B4857="",C4857=""),"",CONCATENATE(B4857,".",C4857))</f>
        <v/>
      </c>
      <c r="W4857" s="6">
        <f>UPPER(TRIM(H4857))</f>
        <v/>
      </c>
      <c r="X4857" s="6">
        <f>UPPER(TRIM(I4857))</f>
        <v/>
      </c>
      <c r="Y4857" s="6">
        <f>IF(V4857&lt;&gt;"",IFERROR(INDEX(federal_program_name_lookup,MATCH(V4857,aln_lookup,0)),""),"")</f>
        <v/>
      </c>
    </row>
    <row r="4858">
      <c r="A4858" s="6">
        <f>IF(B4858&lt;&gt;"", "AWARD-"&amp;TEXT(ROW()-1,"00000"), "")</f>
        <v/>
      </c>
      <c r="B4858" s="7" t="n"/>
      <c r="C4858" s="7" t="n"/>
      <c r="D4858" s="7" t="n"/>
      <c r="E4858" s="8" t="n"/>
      <c r="F4858" s="9" t="n"/>
      <c r="G4858" s="8" t="n"/>
      <c r="H4858" s="8" t="n"/>
      <c r="I4858" s="8" t="n"/>
      <c r="J4858" s="10">
        <f>IF(A4858="",0,SUMIFS(amount_expended,cfda_key,V4858))</f>
        <v/>
      </c>
      <c r="K4858" s="10">
        <f>IF(G4858="OTHER CLUSTER NOT LISTED ABOVE",SUMIFS(amount_expended,uniform_other_cluster_name,X4858), IF(AND(OR(G4858="N/A",G4858=""),H4858=""),0,IF(G4858="STATE CLUSTER",SUMIFS(amount_expended,uniform_state_cluster_name,W4858),SUMIFS(amount_expended,cluster_name,G4858))))</f>
        <v/>
      </c>
      <c r="L4858" s="8" t="n"/>
      <c r="M4858" s="7" t="n"/>
      <c r="N4858" s="8" t="n"/>
      <c r="O4858" s="7" t="n"/>
      <c r="P4858" s="7" t="n"/>
      <c r="Q4858" s="8" t="n"/>
      <c r="R4858" s="9" t="n"/>
      <c r="S4858" s="8" t="n"/>
      <c r="T4858" s="8" t="n"/>
      <c r="U4858" s="8" t="n"/>
      <c r="V4858" s="11">
        <f>IF(OR(B4858="",C4858=""),"",CONCATENATE(B4858,".",C4858))</f>
        <v/>
      </c>
      <c r="W4858" s="6">
        <f>UPPER(TRIM(H4858))</f>
        <v/>
      </c>
      <c r="X4858" s="6">
        <f>UPPER(TRIM(I4858))</f>
        <v/>
      </c>
      <c r="Y4858" s="6">
        <f>IF(V4858&lt;&gt;"",IFERROR(INDEX(federal_program_name_lookup,MATCH(V4858,aln_lookup,0)),""),"")</f>
        <v/>
      </c>
    </row>
    <row r="4859">
      <c r="A4859" s="6">
        <f>IF(B4859&lt;&gt;"", "AWARD-"&amp;TEXT(ROW()-1,"00000"), "")</f>
        <v/>
      </c>
      <c r="B4859" s="7" t="n"/>
      <c r="C4859" s="7" t="n"/>
      <c r="D4859" s="7" t="n"/>
      <c r="E4859" s="8" t="n"/>
      <c r="F4859" s="9" t="n"/>
      <c r="G4859" s="8" t="n"/>
      <c r="H4859" s="8" t="n"/>
      <c r="I4859" s="8" t="n"/>
      <c r="J4859" s="10">
        <f>IF(A4859="",0,SUMIFS(amount_expended,cfda_key,V4859))</f>
        <v/>
      </c>
      <c r="K4859" s="10">
        <f>IF(G4859="OTHER CLUSTER NOT LISTED ABOVE",SUMIFS(amount_expended,uniform_other_cluster_name,X4859), IF(AND(OR(G4859="N/A",G4859=""),H4859=""),0,IF(G4859="STATE CLUSTER",SUMIFS(amount_expended,uniform_state_cluster_name,W4859),SUMIFS(amount_expended,cluster_name,G4859))))</f>
        <v/>
      </c>
      <c r="L4859" s="8" t="n"/>
      <c r="M4859" s="7" t="n"/>
      <c r="N4859" s="8" t="n"/>
      <c r="O4859" s="7" t="n"/>
      <c r="P4859" s="7" t="n"/>
      <c r="Q4859" s="8" t="n"/>
      <c r="R4859" s="9" t="n"/>
      <c r="S4859" s="8" t="n"/>
      <c r="T4859" s="8" t="n"/>
      <c r="U4859" s="8" t="n"/>
      <c r="V4859" s="11">
        <f>IF(OR(B4859="",C4859=""),"",CONCATENATE(B4859,".",C4859))</f>
        <v/>
      </c>
      <c r="W4859" s="6">
        <f>UPPER(TRIM(H4859))</f>
        <v/>
      </c>
      <c r="X4859" s="6">
        <f>UPPER(TRIM(I4859))</f>
        <v/>
      </c>
      <c r="Y4859" s="6">
        <f>IF(V4859&lt;&gt;"",IFERROR(INDEX(federal_program_name_lookup,MATCH(V4859,aln_lookup,0)),""),"")</f>
        <v/>
      </c>
    </row>
    <row r="4860">
      <c r="A4860" s="6">
        <f>IF(B4860&lt;&gt;"", "AWARD-"&amp;TEXT(ROW()-1,"00000"), "")</f>
        <v/>
      </c>
      <c r="B4860" s="7" t="n"/>
      <c r="C4860" s="7" t="n"/>
      <c r="D4860" s="7" t="n"/>
      <c r="E4860" s="8" t="n"/>
      <c r="F4860" s="9" t="n"/>
      <c r="G4860" s="8" t="n"/>
      <c r="H4860" s="8" t="n"/>
      <c r="I4860" s="8" t="n"/>
      <c r="J4860" s="10">
        <f>IF(A4860="",0,SUMIFS(amount_expended,cfda_key,V4860))</f>
        <v/>
      </c>
      <c r="K4860" s="10">
        <f>IF(G4860="OTHER CLUSTER NOT LISTED ABOVE",SUMIFS(amount_expended,uniform_other_cluster_name,X4860), IF(AND(OR(G4860="N/A",G4860=""),H4860=""),0,IF(G4860="STATE CLUSTER",SUMIFS(amount_expended,uniform_state_cluster_name,W4860),SUMIFS(amount_expended,cluster_name,G4860))))</f>
        <v/>
      </c>
      <c r="L4860" s="8" t="n"/>
      <c r="M4860" s="7" t="n"/>
      <c r="N4860" s="8" t="n"/>
      <c r="O4860" s="7" t="n"/>
      <c r="P4860" s="7" t="n"/>
      <c r="Q4860" s="8" t="n"/>
      <c r="R4860" s="9" t="n"/>
      <c r="S4860" s="8" t="n"/>
      <c r="T4860" s="8" t="n"/>
      <c r="U4860" s="8" t="n"/>
      <c r="V4860" s="11">
        <f>IF(OR(B4860="",C4860=""),"",CONCATENATE(B4860,".",C4860))</f>
        <v/>
      </c>
      <c r="W4860" s="6">
        <f>UPPER(TRIM(H4860))</f>
        <v/>
      </c>
      <c r="X4860" s="6">
        <f>UPPER(TRIM(I4860))</f>
        <v/>
      </c>
      <c r="Y4860" s="6">
        <f>IF(V4860&lt;&gt;"",IFERROR(INDEX(federal_program_name_lookup,MATCH(V4860,aln_lookup,0)),""),"")</f>
        <v/>
      </c>
    </row>
    <row r="4861">
      <c r="A4861" s="6">
        <f>IF(B4861&lt;&gt;"", "AWARD-"&amp;TEXT(ROW()-1,"00000"), "")</f>
        <v/>
      </c>
      <c r="B4861" s="7" t="n"/>
      <c r="C4861" s="7" t="n"/>
      <c r="D4861" s="7" t="n"/>
      <c r="E4861" s="8" t="n"/>
      <c r="F4861" s="9" t="n"/>
      <c r="G4861" s="8" t="n"/>
      <c r="H4861" s="8" t="n"/>
      <c r="I4861" s="8" t="n"/>
      <c r="J4861" s="10">
        <f>IF(A4861="",0,SUMIFS(amount_expended,cfda_key,V4861))</f>
        <v/>
      </c>
      <c r="K4861" s="10">
        <f>IF(G4861="OTHER CLUSTER NOT LISTED ABOVE",SUMIFS(amount_expended,uniform_other_cluster_name,X4861), IF(AND(OR(G4861="N/A",G4861=""),H4861=""),0,IF(G4861="STATE CLUSTER",SUMIFS(amount_expended,uniform_state_cluster_name,W4861),SUMIFS(amount_expended,cluster_name,G4861))))</f>
        <v/>
      </c>
      <c r="L4861" s="8" t="n"/>
      <c r="M4861" s="7" t="n"/>
      <c r="N4861" s="8" t="n"/>
      <c r="O4861" s="7" t="n"/>
      <c r="P4861" s="7" t="n"/>
      <c r="Q4861" s="8" t="n"/>
      <c r="R4861" s="9" t="n"/>
      <c r="S4861" s="8" t="n"/>
      <c r="T4861" s="8" t="n"/>
      <c r="U4861" s="8" t="n"/>
      <c r="V4861" s="11">
        <f>IF(OR(B4861="",C4861=""),"",CONCATENATE(B4861,".",C4861))</f>
        <v/>
      </c>
      <c r="W4861" s="6">
        <f>UPPER(TRIM(H4861))</f>
        <v/>
      </c>
      <c r="X4861" s="6">
        <f>UPPER(TRIM(I4861))</f>
        <v/>
      </c>
      <c r="Y4861" s="6">
        <f>IF(V4861&lt;&gt;"",IFERROR(INDEX(federal_program_name_lookup,MATCH(V4861,aln_lookup,0)),""),"")</f>
        <v/>
      </c>
    </row>
    <row r="4862">
      <c r="A4862" s="6">
        <f>IF(B4862&lt;&gt;"", "AWARD-"&amp;TEXT(ROW()-1,"00000"), "")</f>
        <v/>
      </c>
      <c r="B4862" s="7" t="n"/>
      <c r="C4862" s="7" t="n"/>
      <c r="D4862" s="7" t="n"/>
      <c r="E4862" s="8" t="n"/>
      <c r="F4862" s="9" t="n"/>
      <c r="G4862" s="8" t="n"/>
      <c r="H4862" s="8" t="n"/>
      <c r="I4862" s="8" t="n"/>
      <c r="J4862" s="10">
        <f>IF(A4862="",0,SUMIFS(amount_expended,cfda_key,V4862))</f>
        <v/>
      </c>
      <c r="K4862" s="10">
        <f>IF(G4862="OTHER CLUSTER NOT LISTED ABOVE",SUMIFS(amount_expended,uniform_other_cluster_name,X4862), IF(AND(OR(G4862="N/A",G4862=""),H4862=""),0,IF(G4862="STATE CLUSTER",SUMIFS(amount_expended,uniform_state_cluster_name,W4862),SUMIFS(amount_expended,cluster_name,G4862))))</f>
        <v/>
      </c>
      <c r="L4862" s="8" t="n"/>
      <c r="M4862" s="7" t="n"/>
      <c r="N4862" s="8" t="n"/>
      <c r="O4862" s="7" t="n"/>
      <c r="P4862" s="7" t="n"/>
      <c r="Q4862" s="8" t="n"/>
      <c r="R4862" s="9" t="n"/>
      <c r="S4862" s="8" t="n"/>
      <c r="T4862" s="8" t="n"/>
      <c r="U4862" s="8" t="n"/>
      <c r="V4862" s="11">
        <f>IF(OR(B4862="",C4862=""),"",CONCATENATE(B4862,".",C4862))</f>
        <v/>
      </c>
      <c r="W4862" s="6">
        <f>UPPER(TRIM(H4862))</f>
        <v/>
      </c>
      <c r="X4862" s="6">
        <f>UPPER(TRIM(I4862))</f>
        <v/>
      </c>
      <c r="Y4862" s="6">
        <f>IF(V4862&lt;&gt;"",IFERROR(INDEX(federal_program_name_lookup,MATCH(V4862,aln_lookup,0)),""),"")</f>
        <v/>
      </c>
    </row>
    <row r="4863">
      <c r="A4863" s="6">
        <f>IF(B4863&lt;&gt;"", "AWARD-"&amp;TEXT(ROW()-1,"00000"), "")</f>
        <v/>
      </c>
      <c r="B4863" s="7" t="n"/>
      <c r="C4863" s="7" t="n"/>
      <c r="D4863" s="7" t="n"/>
      <c r="E4863" s="8" t="n"/>
      <c r="F4863" s="9" t="n"/>
      <c r="G4863" s="8" t="n"/>
      <c r="H4863" s="8" t="n"/>
      <c r="I4863" s="8" t="n"/>
      <c r="J4863" s="10">
        <f>IF(A4863="",0,SUMIFS(amount_expended,cfda_key,V4863))</f>
        <v/>
      </c>
      <c r="K4863" s="10">
        <f>IF(G4863="OTHER CLUSTER NOT LISTED ABOVE",SUMIFS(amount_expended,uniform_other_cluster_name,X4863), IF(AND(OR(G4863="N/A",G4863=""),H4863=""),0,IF(G4863="STATE CLUSTER",SUMIFS(amount_expended,uniform_state_cluster_name,W4863),SUMIFS(amount_expended,cluster_name,G4863))))</f>
        <v/>
      </c>
      <c r="L4863" s="8" t="n"/>
      <c r="M4863" s="7" t="n"/>
      <c r="N4863" s="8" t="n"/>
      <c r="O4863" s="7" t="n"/>
      <c r="P4863" s="7" t="n"/>
      <c r="Q4863" s="8" t="n"/>
      <c r="R4863" s="9" t="n"/>
      <c r="S4863" s="8" t="n"/>
      <c r="T4863" s="8" t="n"/>
      <c r="U4863" s="8" t="n"/>
      <c r="V4863" s="11">
        <f>IF(OR(B4863="",C4863=""),"",CONCATENATE(B4863,".",C4863))</f>
        <v/>
      </c>
      <c r="W4863" s="6">
        <f>UPPER(TRIM(H4863))</f>
        <v/>
      </c>
      <c r="X4863" s="6">
        <f>UPPER(TRIM(I4863))</f>
        <v/>
      </c>
      <c r="Y4863" s="6">
        <f>IF(V4863&lt;&gt;"",IFERROR(INDEX(federal_program_name_lookup,MATCH(V4863,aln_lookup,0)),""),"")</f>
        <v/>
      </c>
    </row>
    <row r="4864">
      <c r="A4864" s="6">
        <f>IF(B4864&lt;&gt;"", "AWARD-"&amp;TEXT(ROW()-1,"00000"), "")</f>
        <v/>
      </c>
      <c r="B4864" s="7" t="n"/>
      <c r="C4864" s="7" t="n"/>
      <c r="D4864" s="7" t="n"/>
      <c r="E4864" s="8" t="n"/>
      <c r="F4864" s="9" t="n"/>
      <c r="G4864" s="8" t="n"/>
      <c r="H4864" s="8" t="n"/>
      <c r="I4864" s="8" t="n"/>
      <c r="J4864" s="10">
        <f>IF(A4864="",0,SUMIFS(amount_expended,cfda_key,V4864))</f>
        <v/>
      </c>
      <c r="K4864" s="10">
        <f>IF(G4864="OTHER CLUSTER NOT LISTED ABOVE",SUMIFS(amount_expended,uniform_other_cluster_name,X4864), IF(AND(OR(G4864="N/A",G4864=""),H4864=""),0,IF(G4864="STATE CLUSTER",SUMIFS(amount_expended,uniform_state_cluster_name,W4864),SUMIFS(amount_expended,cluster_name,G4864))))</f>
        <v/>
      </c>
      <c r="L4864" s="8" t="n"/>
      <c r="M4864" s="7" t="n"/>
      <c r="N4864" s="8" t="n"/>
      <c r="O4864" s="7" t="n"/>
      <c r="P4864" s="7" t="n"/>
      <c r="Q4864" s="8" t="n"/>
      <c r="R4864" s="9" t="n"/>
      <c r="S4864" s="8" t="n"/>
      <c r="T4864" s="8" t="n"/>
      <c r="U4864" s="8" t="n"/>
      <c r="V4864" s="11">
        <f>IF(OR(B4864="",C4864=""),"",CONCATENATE(B4864,".",C4864))</f>
        <v/>
      </c>
      <c r="W4864" s="6">
        <f>UPPER(TRIM(H4864))</f>
        <v/>
      </c>
      <c r="X4864" s="6">
        <f>UPPER(TRIM(I4864))</f>
        <v/>
      </c>
      <c r="Y4864" s="6">
        <f>IF(V4864&lt;&gt;"",IFERROR(INDEX(federal_program_name_lookup,MATCH(V4864,aln_lookup,0)),""),"")</f>
        <v/>
      </c>
    </row>
    <row r="4865">
      <c r="A4865" s="6">
        <f>IF(B4865&lt;&gt;"", "AWARD-"&amp;TEXT(ROW()-1,"00000"), "")</f>
        <v/>
      </c>
      <c r="B4865" s="7" t="n"/>
      <c r="C4865" s="7" t="n"/>
      <c r="D4865" s="7" t="n"/>
      <c r="E4865" s="8" t="n"/>
      <c r="F4865" s="9" t="n"/>
      <c r="G4865" s="8" t="n"/>
      <c r="H4865" s="8" t="n"/>
      <c r="I4865" s="8" t="n"/>
      <c r="J4865" s="10">
        <f>IF(A4865="",0,SUMIFS(amount_expended,cfda_key,V4865))</f>
        <v/>
      </c>
      <c r="K4865" s="10">
        <f>IF(G4865="OTHER CLUSTER NOT LISTED ABOVE",SUMIFS(amount_expended,uniform_other_cluster_name,X4865), IF(AND(OR(G4865="N/A",G4865=""),H4865=""),0,IF(G4865="STATE CLUSTER",SUMIFS(amount_expended,uniform_state_cluster_name,W4865),SUMIFS(amount_expended,cluster_name,G4865))))</f>
        <v/>
      </c>
      <c r="L4865" s="8" t="n"/>
      <c r="M4865" s="7" t="n"/>
      <c r="N4865" s="8" t="n"/>
      <c r="O4865" s="7" t="n"/>
      <c r="P4865" s="7" t="n"/>
      <c r="Q4865" s="8" t="n"/>
      <c r="R4865" s="9" t="n"/>
      <c r="S4865" s="8" t="n"/>
      <c r="T4865" s="8" t="n"/>
      <c r="U4865" s="8" t="n"/>
      <c r="V4865" s="11">
        <f>IF(OR(B4865="",C4865=""),"",CONCATENATE(B4865,".",C4865))</f>
        <v/>
      </c>
      <c r="W4865" s="6">
        <f>UPPER(TRIM(H4865))</f>
        <v/>
      </c>
      <c r="X4865" s="6">
        <f>UPPER(TRIM(I4865))</f>
        <v/>
      </c>
      <c r="Y4865" s="6">
        <f>IF(V4865&lt;&gt;"",IFERROR(INDEX(federal_program_name_lookup,MATCH(V4865,aln_lookup,0)),""),"")</f>
        <v/>
      </c>
    </row>
    <row r="4866">
      <c r="A4866" s="6">
        <f>IF(B4866&lt;&gt;"", "AWARD-"&amp;TEXT(ROW()-1,"00000"), "")</f>
        <v/>
      </c>
      <c r="B4866" s="7" t="n"/>
      <c r="C4866" s="7" t="n"/>
      <c r="D4866" s="7" t="n"/>
      <c r="E4866" s="8" t="n"/>
      <c r="F4866" s="9" t="n"/>
      <c r="G4866" s="8" t="n"/>
      <c r="H4866" s="8" t="n"/>
      <c r="I4866" s="8" t="n"/>
      <c r="J4866" s="10">
        <f>IF(A4866="",0,SUMIFS(amount_expended,cfda_key,V4866))</f>
        <v/>
      </c>
      <c r="K4866" s="10">
        <f>IF(G4866="OTHER CLUSTER NOT LISTED ABOVE",SUMIFS(amount_expended,uniform_other_cluster_name,X4866), IF(AND(OR(G4866="N/A",G4866=""),H4866=""),0,IF(G4866="STATE CLUSTER",SUMIFS(amount_expended,uniform_state_cluster_name,W4866),SUMIFS(amount_expended,cluster_name,G4866))))</f>
        <v/>
      </c>
      <c r="L4866" s="8" t="n"/>
      <c r="M4866" s="7" t="n"/>
      <c r="N4866" s="8" t="n"/>
      <c r="O4866" s="7" t="n"/>
      <c r="P4866" s="7" t="n"/>
      <c r="Q4866" s="8" t="n"/>
      <c r="R4866" s="9" t="n"/>
      <c r="S4866" s="8" t="n"/>
      <c r="T4866" s="8" t="n"/>
      <c r="U4866" s="8" t="n"/>
      <c r="V4866" s="11">
        <f>IF(OR(B4866="",C4866=""),"",CONCATENATE(B4866,".",C4866))</f>
        <v/>
      </c>
      <c r="W4866" s="6">
        <f>UPPER(TRIM(H4866))</f>
        <v/>
      </c>
      <c r="X4866" s="6">
        <f>UPPER(TRIM(I4866))</f>
        <v/>
      </c>
      <c r="Y4866" s="6">
        <f>IF(V4866&lt;&gt;"",IFERROR(INDEX(federal_program_name_lookup,MATCH(V4866,aln_lookup,0)),""),"")</f>
        <v/>
      </c>
    </row>
    <row r="4867">
      <c r="A4867" s="6">
        <f>IF(B4867&lt;&gt;"", "AWARD-"&amp;TEXT(ROW()-1,"00000"), "")</f>
        <v/>
      </c>
      <c r="B4867" s="7" t="n"/>
      <c r="C4867" s="7" t="n"/>
      <c r="D4867" s="7" t="n"/>
      <c r="E4867" s="8" t="n"/>
      <c r="F4867" s="9" t="n"/>
      <c r="G4867" s="8" t="n"/>
      <c r="H4867" s="8" t="n"/>
      <c r="I4867" s="8" t="n"/>
      <c r="J4867" s="10">
        <f>IF(A4867="",0,SUMIFS(amount_expended,cfda_key,V4867))</f>
        <v/>
      </c>
      <c r="K4867" s="10">
        <f>IF(G4867="OTHER CLUSTER NOT LISTED ABOVE",SUMIFS(amount_expended,uniform_other_cluster_name,X4867), IF(AND(OR(G4867="N/A",G4867=""),H4867=""),0,IF(G4867="STATE CLUSTER",SUMIFS(amount_expended,uniform_state_cluster_name,W4867),SUMIFS(amount_expended,cluster_name,G4867))))</f>
        <v/>
      </c>
      <c r="L4867" s="8" t="n"/>
      <c r="M4867" s="7" t="n"/>
      <c r="N4867" s="8" t="n"/>
      <c r="O4867" s="7" t="n"/>
      <c r="P4867" s="7" t="n"/>
      <c r="Q4867" s="8" t="n"/>
      <c r="R4867" s="9" t="n"/>
      <c r="S4867" s="8" t="n"/>
      <c r="T4867" s="8" t="n"/>
      <c r="U4867" s="8" t="n"/>
      <c r="V4867" s="11">
        <f>IF(OR(B4867="",C4867=""),"",CONCATENATE(B4867,".",C4867))</f>
        <v/>
      </c>
      <c r="W4867" s="6">
        <f>UPPER(TRIM(H4867))</f>
        <v/>
      </c>
      <c r="X4867" s="6">
        <f>UPPER(TRIM(I4867))</f>
        <v/>
      </c>
      <c r="Y4867" s="6">
        <f>IF(V4867&lt;&gt;"",IFERROR(INDEX(federal_program_name_lookup,MATCH(V4867,aln_lookup,0)),""),"")</f>
        <v/>
      </c>
    </row>
    <row r="4868">
      <c r="A4868" s="6">
        <f>IF(B4868&lt;&gt;"", "AWARD-"&amp;TEXT(ROW()-1,"00000"), "")</f>
        <v/>
      </c>
      <c r="B4868" s="7" t="n"/>
      <c r="C4868" s="7" t="n"/>
      <c r="D4868" s="7" t="n"/>
      <c r="E4868" s="8" t="n"/>
      <c r="F4868" s="9" t="n"/>
      <c r="G4868" s="8" t="n"/>
      <c r="H4868" s="8" t="n"/>
      <c r="I4868" s="8" t="n"/>
      <c r="J4868" s="10">
        <f>IF(A4868="",0,SUMIFS(amount_expended,cfda_key,V4868))</f>
        <v/>
      </c>
      <c r="K4868" s="10">
        <f>IF(G4868="OTHER CLUSTER NOT LISTED ABOVE",SUMIFS(amount_expended,uniform_other_cluster_name,X4868), IF(AND(OR(G4868="N/A",G4868=""),H4868=""),0,IF(G4868="STATE CLUSTER",SUMIFS(amount_expended,uniform_state_cluster_name,W4868),SUMIFS(amount_expended,cluster_name,G4868))))</f>
        <v/>
      </c>
      <c r="L4868" s="8" t="n"/>
      <c r="M4868" s="7" t="n"/>
      <c r="N4868" s="8" t="n"/>
      <c r="O4868" s="7" t="n"/>
      <c r="P4868" s="7" t="n"/>
      <c r="Q4868" s="8" t="n"/>
      <c r="R4868" s="9" t="n"/>
      <c r="S4868" s="8" t="n"/>
      <c r="T4868" s="8" t="n"/>
      <c r="U4868" s="8" t="n"/>
      <c r="V4868" s="11">
        <f>IF(OR(B4868="",C4868=""),"",CONCATENATE(B4868,".",C4868))</f>
        <v/>
      </c>
      <c r="W4868" s="6">
        <f>UPPER(TRIM(H4868))</f>
        <v/>
      </c>
      <c r="X4868" s="6">
        <f>UPPER(TRIM(I4868))</f>
        <v/>
      </c>
      <c r="Y4868" s="6">
        <f>IF(V4868&lt;&gt;"",IFERROR(INDEX(federal_program_name_lookup,MATCH(V4868,aln_lookup,0)),""),"")</f>
        <v/>
      </c>
    </row>
    <row r="4869">
      <c r="A4869" s="6">
        <f>IF(B4869&lt;&gt;"", "AWARD-"&amp;TEXT(ROW()-1,"00000"), "")</f>
        <v/>
      </c>
      <c r="B4869" s="7" t="n"/>
      <c r="C4869" s="7" t="n"/>
      <c r="D4869" s="7" t="n"/>
      <c r="E4869" s="8" t="n"/>
      <c r="F4869" s="9" t="n"/>
      <c r="G4869" s="8" t="n"/>
      <c r="H4869" s="8" t="n"/>
      <c r="I4869" s="8" t="n"/>
      <c r="J4869" s="10">
        <f>IF(A4869="",0,SUMIFS(amount_expended,cfda_key,V4869))</f>
        <v/>
      </c>
      <c r="K4869" s="10">
        <f>IF(G4869="OTHER CLUSTER NOT LISTED ABOVE",SUMIFS(amount_expended,uniform_other_cluster_name,X4869), IF(AND(OR(G4869="N/A",G4869=""),H4869=""),0,IF(G4869="STATE CLUSTER",SUMIFS(amount_expended,uniform_state_cluster_name,W4869),SUMIFS(amount_expended,cluster_name,G4869))))</f>
        <v/>
      </c>
      <c r="L4869" s="8" t="n"/>
      <c r="M4869" s="7" t="n"/>
      <c r="N4869" s="8" t="n"/>
      <c r="O4869" s="7" t="n"/>
      <c r="P4869" s="7" t="n"/>
      <c r="Q4869" s="8" t="n"/>
      <c r="R4869" s="9" t="n"/>
      <c r="S4869" s="8" t="n"/>
      <c r="T4869" s="8" t="n"/>
      <c r="U4869" s="8" t="n"/>
      <c r="V4869" s="11">
        <f>IF(OR(B4869="",C4869=""),"",CONCATENATE(B4869,".",C4869))</f>
        <v/>
      </c>
      <c r="W4869" s="6">
        <f>UPPER(TRIM(H4869))</f>
        <v/>
      </c>
      <c r="X4869" s="6">
        <f>UPPER(TRIM(I4869))</f>
        <v/>
      </c>
      <c r="Y4869" s="6">
        <f>IF(V4869&lt;&gt;"",IFERROR(INDEX(federal_program_name_lookup,MATCH(V4869,aln_lookup,0)),""),"")</f>
        <v/>
      </c>
    </row>
    <row r="4870">
      <c r="A4870" s="6">
        <f>IF(B4870&lt;&gt;"", "AWARD-"&amp;TEXT(ROW()-1,"00000"), "")</f>
        <v/>
      </c>
      <c r="B4870" s="7" t="n"/>
      <c r="C4870" s="7" t="n"/>
      <c r="D4870" s="7" t="n"/>
      <c r="E4870" s="8" t="n"/>
      <c r="F4870" s="9" t="n"/>
      <c r="G4870" s="8" t="n"/>
      <c r="H4870" s="8" t="n"/>
      <c r="I4870" s="8" t="n"/>
      <c r="J4870" s="10">
        <f>IF(A4870="",0,SUMIFS(amount_expended,cfda_key,V4870))</f>
        <v/>
      </c>
      <c r="K4870" s="10">
        <f>IF(G4870="OTHER CLUSTER NOT LISTED ABOVE",SUMIFS(amount_expended,uniform_other_cluster_name,X4870), IF(AND(OR(G4870="N/A",G4870=""),H4870=""),0,IF(G4870="STATE CLUSTER",SUMIFS(amount_expended,uniform_state_cluster_name,W4870),SUMIFS(amount_expended,cluster_name,G4870))))</f>
        <v/>
      </c>
      <c r="L4870" s="8" t="n"/>
      <c r="M4870" s="7" t="n"/>
      <c r="N4870" s="8" t="n"/>
      <c r="O4870" s="7" t="n"/>
      <c r="P4870" s="7" t="n"/>
      <c r="Q4870" s="8" t="n"/>
      <c r="R4870" s="9" t="n"/>
      <c r="S4870" s="8" t="n"/>
      <c r="T4870" s="8" t="n"/>
      <c r="U4870" s="8" t="n"/>
      <c r="V4870" s="11">
        <f>IF(OR(B4870="",C4870=""),"",CONCATENATE(B4870,".",C4870))</f>
        <v/>
      </c>
      <c r="W4870" s="6">
        <f>UPPER(TRIM(H4870))</f>
        <v/>
      </c>
      <c r="X4870" s="6">
        <f>UPPER(TRIM(I4870))</f>
        <v/>
      </c>
      <c r="Y4870" s="6">
        <f>IF(V4870&lt;&gt;"",IFERROR(INDEX(federal_program_name_lookup,MATCH(V4870,aln_lookup,0)),""),"")</f>
        <v/>
      </c>
    </row>
    <row r="4871">
      <c r="A4871" s="6">
        <f>IF(B4871&lt;&gt;"", "AWARD-"&amp;TEXT(ROW()-1,"00000"), "")</f>
        <v/>
      </c>
      <c r="B4871" s="7" t="n"/>
      <c r="C4871" s="7" t="n"/>
      <c r="D4871" s="7" t="n"/>
      <c r="E4871" s="8" t="n"/>
      <c r="F4871" s="9" t="n"/>
      <c r="G4871" s="8" t="n"/>
      <c r="H4871" s="8" t="n"/>
      <c r="I4871" s="8" t="n"/>
      <c r="J4871" s="10">
        <f>IF(A4871="",0,SUMIFS(amount_expended,cfda_key,V4871))</f>
        <v/>
      </c>
      <c r="K4871" s="10">
        <f>IF(G4871="OTHER CLUSTER NOT LISTED ABOVE",SUMIFS(amount_expended,uniform_other_cluster_name,X4871), IF(AND(OR(G4871="N/A",G4871=""),H4871=""),0,IF(G4871="STATE CLUSTER",SUMIFS(amount_expended,uniform_state_cluster_name,W4871),SUMIFS(amount_expended,cluster_name,G4871))))</f>
        <v/>
      </c>
      <c r="L4871" s="8" t="n"/>
      <c r="M4871" s="7" t="n"/>
      <c r="N4871" s="8" t="n"/>
      <c r="O4871" s="7" t="n"/>
      <c r="P4871" s="7" t="n"/>
      <c r="Q4871" s="8" t="n"/>
      <c r="R4871" s="9" t="n"/>
      <c r="S4871" s="8" t="n"/>
      <c r="T4871" s="8" t="n"/>
      <c r="U4871" s="8" t="n"/>
      <c r="V4871" s="11">
        <f>IF(OR(B4871="",C4871=""),"",CONCATENATE(B4871,".",C4871))</f>
        <v/>
      </c>
      <c r="W4871" s="6">
        <f>UPPER(TRIM(H4871))</f>
        <v/>
      </c>
      <c r="X4871" s="6">
        <f>UPPER(TRIM(I4871))</f>
        <v/>
      </c>
      <c r="Y4871" s="6">
        <f>IF(V4871&lt;&gt;"",IFERROR(INDEX(federal_program_name_lookup,MATCH(V4871,aln_lookup,0)),""),"")</f>
        <v/>
      </c>
    </row>
    <row r="4872">
      <c r="A4872" s="6">
        <f>IF(B4872&lt;&gt;"", "AWARD-"&amp;TEXT(ROW()-1,"00000"), "")</f>
        <v/>
      </c>
      <c r="B4872" s="7" t="n"/>
      <c r="C4872" s="7" t="n"/>
      <c r="D4872" s="7" t="n"/>
      <c r="E4872" s="8" t="n"/>
      <c r="F4872" s="9" t="n"/>
      <c r="G4872" s="8" t="n"/>
      <c r="H4872" s="8" t="n"/>
      <c r="I4872" s="8" t="n"/>
      <c r="J4872" s="10">
        <f>IF(A4872="",0,SUMIFS(amount_expended,cfda_key,V4872))</f>
        <v/>
      </c>
      <c r="K4872" s="10">
        <f>IF(G4872="OTHER CLUSTER NOT LISTED ABOVE",SUMIFS(amount_expended,uniform_other_cluster_name,X4872), IF(AND(OR(G4872="N/A",G4872=""),H4872=""),0,IF(G4872="STATE CLUSTER",SUMIFS(amount_expended,uniform_state_cluster_name,W4872),SUMIFS(amount_expended,cluster_name,G4872))))</f>
        <v/>
      </c>
      <c r="L4872" s="8" t="n"/>
      <c r="M4872" s="7" t="n"/>
      <c r="N4872" s="8" t="n"/>
      <c r="O4872" s="7" t="n"/>
      <c r="P4872" s="7" t="n"/>
      <c r="Q4872" s="8" t="n"/>
      <c r="R4872" s="9" t="n"/>
      <c r="S4872" s="8" t="n"/>
      <c r="T4872" s="8" t="n"/>
      <c r="U4872" s="8" t="n"/>
      <c r="V4872" s="11">
        <f>IF(OR(B4872="",C4872=""),"",CONCATENATE(B4872,".",C4872))</f>
        <v/>
      </c>
      <c r="W4872" s="6">
        <f>UPPER(TRIM(H4872))</f>
        <v/>
      </c>
      <c r="X4872" s="6">
        <f>UPPER(TRIM(I4872))</f>
        <v/>
      </c>
      <c r="Y4872" s="6">
        <f>IF(V4872&lt;&gt;"",IFERROR(INDEX(federal_program_name_lookup,MATCH(V4872,aln_lookup,0)),""),"")</f>
        <v/>
      </c>
    </row>
    <row r="4873">
      <c r="A4873" s="6">
        <f>IF(B4873&lt;&gt;"", "AWARD-"&amp;TEXT(ROW()-1,"00000"), "")</f>
        <v/>
      </c>
      <c r="B4873" s="7" t="n"/>
      <c r="C4873" s="7" t="n"/>
      <c r="D4873" s="7" t="n"/>
      <c r="E4873" s="8" t="n"/>
      <c r="F4873" s="9" t="n"/>
      <c r="G4873" s="8" t="n"/>
      <c r="H4873" s="8" t="n"/>
      <c r="I4873" s="8" t="n"/>
      <c r="J4873" s="10">
        <f>IF(A4873="",0,SUMIFS(amount_expended,cfda_key,V4873))</f>
        <v/>
      </c>
      <c r="K4873" s="10">
        <f>IF(G4873="OTHER CLUSTER NOT LISTED ABOVE",SUMIFS(amount_expended,uniform_other_cluster_name,X4873), IF(AND(OR(G4873="N/A",G4873=""),H4873=""),0,IF(G4873="STATE CLUSTER",SUMIFS(amount_expended,uniform_state_cluster_name,W4873),SUMIFS(amount_expended,cluster_name,G4873))))</f>
        <v/>
      </c>
      <c r="L4873" s="8" t="n"/>
      <c r="M4873" s="7" t="n"/>
      <c r="N4873" s="8" t="n"/>
      <c r="O4873" s="7" t="n"/>
      <c r="P4873" s="7" t="n"/>
      <c r="Q4873" s="8" t="n"/>
      <c r="R4873" s="9" t="n"/>
      <c r="S4873" s="8" t="n"/>
      <c r="T4873" s="8" t="n"/>
      <c r="U4873" s="8" t="n"/>
      <c r="V4873" s="11">
        <f>IF(OR(B4873="",C4873=""),"",CONCATENATE(B4873,".",C4873))</f>
        <v/>
      </c>
      <c r="W4873" s="6">
        <f>UPPER(TRIM(H4873))</f>
        <v/>
      </c>
      <c r="X4873" s="6">
        <f>UPPER(TRIM(I4873))</f>
        <v/>
      </c>
      <c r="Y4873" s="6">
        <f>IF(V4873&lt;&gt;"",IFERROR(INDEX(federal_program_name_lookup,MATCH(V4873,aln_lookup,0)),""),"")</f>
        <v/>
      </c>
    </row>
    <row r="4874">
      <c r="A4874" s="6">
        <f>IF(B4874&lt;&gt;"", "AWARD-"&amp;TEXT(ROW()-1,"00000"), "")</f>
        <v/>
      </c>
      <c r="B4874" s="7" t="n"/>
      <c r="C4874" s="7" t="n"/>
      <c r="D4874" s="7" t="n"/>
      <c r="E4874" s="8" t="n"/>
      <c r="F4874" s="9" t="n"/>
      <c r="G4874" s="8" t="n"/>
      <c r="H4874" s="8" t="n"/>
      <c r="I4874" s="8" t="n"/>
      <c r="J4874" s="10">
        <f>IF(A4874="",0,SUMIFS(amount_expended,cfda_key,V4874))</f>
        <v/>
      </c>
      <c r="K4874" s="10">
        <f>IF(G4874="OTHER CLUSTER NOT LISTED ABOVE",SUMIFS(amount_expended,uniform_other_cluster_name,X4874), IF(AND(OR(G4874="N/A",G4874=""),H4874=""),0,IF(G4874="STATE CLUSTER",SUMIFS(amount_expended,uniform_state_cluster_name,W4874),SUMIFS(amount_expended,cluster_name,G4874))))</f>
        <v/>
      </c>
      <c r="L4874" s="8" t="n"/>
      <c r="M4874" s="7" t="n"/>
      <c r="N4874" s="8" t="n"/>
      <c r="O4874" s="7" t="n"/>
      <c r="P4874" s="7" t="n"/>
      <c r="Q4874" s="8" t="n"/>
      <c r="R4874" s="9" t="n"/>
      <c r="S4874" s="8" t="n"/>
      <c r="T4874" s="8" t="n"/>
      <c r="U4874" s="8" t="n"/>
      <c r="V4874" s="11">
        <f>IF(OR(B4874="",C4874=""),"",CONCATENATE(B4874,".",C4874))</f>
        <v/>
      </c>
      <c r="W4874" s="6">
        <f>UPPER(TRIM(H4874))</f>
        <v/>
      </c>
      <c r="X4874" s="6">
        <f>UPPER(TRIM(I4874))</f>
        <v/>
      </c>
      <c r="Y4874" s="6">
        <f>IF(V4874&lt;&gt;"",IFERROR(INDEX(federal_program_name_lookup,MATCH(V4874,aln_lookup,0)),""),"")</f>
        <v/>
      </c>
    </row>
    <row r="4875">
      <c r="A4875" s="6">
        <f>IF(B4875&lt;&gt;"", "AWARD-"&amp;TEXT(ROW()-1,"00000"), "")</f>
        <v/>
      </c>
      <c r="B4875" s="7" t="n"/>
      <c r="C4875" s="7" t="n"/>
      <c r="D4875" s="7" t="n"/>
      <c r="E4875" s="8" t="n"/>
      <c r="F4875" s="9" t="n"/>
      <c r="G4875" s="8" t="n"/>
      <c r="H4875" s="8" t="n"/>
      <c r="I4875" s="8" t="n"/>
      <c r="J4875" s="10">
        <f>IF(A4875="",0,SUMIFS(amount_expended,cfda_key,V4875))</f>
        <v/>
      </c>
      <c r="K4875" s="10">
        <f>IF(G4875="OTHER CLUSTER NOT LISTED ABOVE",SUMIFS(amount_expended,uniform_other_cluster_name,X4875), IF(AND(OR(G4875="N/A",G4875=""),H4875=""),0,IF(G4875="STATE CLUSTER",SUMIFS(amount_expended,uniform_state_cluster_name,W4875),SUMIFS(amount_expended,cluster_name,G4875))))</f>
        <v/>
      </c>
      <c r="L4875" s="8" t="n"/>
      <c r="M4875" s="7" t="n"/>
      <c r="N4875" s="8" t="n"/>
      <c r="O4875" s="7" t="n"/>
      <c r="P4875" s="7" t="n"/>
      <c r="Q4875" s="8" t="n"/>
      <c r="R4875" s="9" t="n"/>
      <c r="S4875" s="8" t="n"/>
      <c r="T4875" s="8" t="n"/>
      <c r="U4875" s="8" t="n"/>
      <c r="V4875" s="11">
        <f>IF(OR(B4875="",C4875=""),"",CONCATENATE(B4875,".",C4875))</f>
        <v/>
      </c>
      <c r="W4875" s="6">
        <f>UPPER(TRIM(H4875))</f>
        <v/>
      </c>
      <c r="X4875" s="6">
        <f>UPPER(TRIM(I4875))</f>
        <v/>
      </c>
      <c r="Y4875" s="6">
        <f>IF(V4875&lt;&gt;"",IFERROR(INDEX(federal_program_name_lookup,MATCH(V4875,aln_lookup,0)),""),"")</f>
        <v/>
      </c>
    </row>
    <row r="4876">
      <c r="A4876" s="6">
        <f>IF(B4876&lt;&gt;"", "AWARD-"&amp;TEXT(ROW()-1,"00000"), "")</f>
        <v/>
      </c>
      <c r="B4876" s="7" t="n"/>
      <c r="C4876" s="7" t="n"/>
      <c r="D4876" s="7" t="n"/>
      <c r="E4876" s="8" t="n"/>
      <c r="F4876" s="9" t="n"/>
      <c r="G4876" s="8" t="n"/>
      <c r="H4876" s="8" t="n"/>
      <c r="I4876" s="8" t="n"/>
      <c r="J4876" s="10">
        <f>IF(A4876="",0,SUMIFS(amount_expended,cfda_key,V4876))</f>
        <v/>
      </c>
      <c r="K4876" s="10">
        <f>IF(G4876="OTHER CLUSTER NOT LISTED ABOVE",SUMIFS(amount_expended,uniform_other_cluster_name,X4876), IF(AND(OR(G4876="N/A",G4876=""),H4876=""),0,IF(G4876="STATE CLUSTER",SUMIFS(amount_expended,uniform_state_cluster_name,W4876),SUMIFS(amount_expended,cluster_name,G4876))))</f>
        <v/>
      </c>
      <c r="L4876" s="8" t="n"/>
      <c r="M4876" s="7" t="n"/>
      <c r="N4876" s="8" t="n"/>
      <c r="O4876" s="7" t="n"/>
      <c r="P4876" s="7" t="n"/>
      <c r="Q4876" s="8" t="n"/>
      <c r="R4876" s="9" t="n"/>
      <c r="S4876" s="8" t="n"/>
      <c r="T4876" s="8" t="n"/>
      <c r="U4876" s="8" t="n"/>
      <c r="V4876" s="11">
        <f>IF(OR(B4876="",C4876=""),"",CONCATENATE(B4876,".",C4876))</f>
        <v/>
      </c>
      <c r="W4876" s="6">
        <f>UPPER(TRIM(H4876))</f>
        <v/>
      </c>
      <c r="X4876" s="6">
        <f>UPPER(TRIM(I4876))</f>
        <v/>
      </c>
      <c r="Y4876" s="6">
        <f>IF(V4876&lt;&gt;"",IFERROR(INDEX(federal_program_name_lookup,MATCH(V4876,aln_lookup,0)),""),"")</f>
        <v/>
      </c>
    </row>
    <row r="4877">
      <c r="A4877" s="6">
        <f>IF(B4877&lt;&gt;"", "AWARD-"&amp;TEXT(ROW()-1,"00000"), "")</f>
        <v/>
      </c>
      <c r="B4877" s="7" t="n"/>
      <c r="C4877" s="7" t="n"/>
      <c r="D4877" s="7" t="n"/>
      <c r="E4877" s="8" t="n"/>
      <c r="F4877" s="9" t="n"/>
      <c r="G4877" s="8" t="n"/>
      <c r="H4877" s="8" t="n"/>
      <c r="I4877" s="8" t="n"/>
      <c r="J4877" s="10">
        <f>IF(A4877="",0,SUMIFS(amount_expended,cfda_key,V4877))</f>
        <v/>
      </c>
      <c r="K4877" s="10">
        <f>IF(G4877="OTHER CLUSTER NOT LISTED ABOVE",SUMIFS(amount_expended,uniform_other_cluster_name,X4877), IF(AND(OR(G4877="N/A",G4877=""),H4877=""),0,IF(G4877="STATE CLUSTER",SUMIFS(amount_expended,uniform_state_cluster_name,W4877),SUMIFS(amount_expended,cluster_name,G4877))))</f>
        <v/>
      </c>
      <c r="L4877" s="8" t="n"/>
      <c r="M4877" s="7" t="n"/>
      <c r="N4877" s="8" t="n"/>
      <c r="O4877" s="7" t="n"/>
      <c r="P4877" s="7" t="n"/>
      <c r="Q4877" s="8" t="n"/>
      <c r="R4877" s="9" t="n"/>
      <c r="S4877" s="8" t="n"/>
      <c r="T4877" s="8" t="n"/>
      <c r="U4877" s="8" t="n"/>
      <c r="V4877" s="11">
        <f>IF(OR(B4877="",C4877=""),"",CONCATENATE(B4877,".",C4877))</f>
        <v/>
      </c>
      <c r="W4877" s="6">
        <f>UPPER(TRIM(H4877))</f>
        <v/>
      </c>
      <c r="X4877" s="6">
        <f>UPPER(TRIM(I4877))</f>
        <v/>
      </c>
      <c r="Y4877" s="6">
        <f>IF(V4877&lt;&gt;"",IFERROR(INDEX(federal_program_name_lookup,MATCH(V4877,aln_lookup,0)),""),"")</f>
        <v/>
      </c>
    </row>
    <row r="4878">
      <c r="A4878" s="6">
        <f>IF(B4878&lt;&gt;"", "AWARD-"&amp;TEXT(ROW()-1,"00000"), "")</f>
        <v/>
      </c>
      <c r="B4878" s="7" t="n"/>
      <c r="C4878" s="7" t="n"/>
      <c r="D4878" s="7" t="n"/>
      <c r="E4878" s="8" t="n"/>
      <c r="F4878" s="9" t="n"/>
      <c r="G4878" s="8" t="n"/>
      <c r="H4878" s="8" t="n"/>
      <c r="I4878" s="8" t="n"/>
      <c r="J4878" s="10">
        <f>IF(A4878="",0,SUMIFS(amount_expended,cfda_key,V4878))</f>
        <v/>
      </c>
      <c r="K4878" s="10">
        <f>IF(G4878="OTHER CLUSTER NOT LISTED ABOVE",SUMIFS(amount_expended,uniform_other_cluster_name,X4878), IF(AND(OR(G4878="N/A",G4878=""),H4878=""),0,IF(G4878="STATE CLUSTER",SUMIFS(amount_expended,uniform_state_cluster_name,W4878),SUMIFS(amount_expended,cluster_name,G4878))))</f>
        <v/>
      </c>
      <c r="L4878" s="8" t="n"/>
      <c r="M4878" s="7" t="n"/>
      <c r="N4878" s="8" t="n"/>
      <c r="O4878" s="7" t="n"/>
      <c r="P4878" s="7" t="n"/>
      <c r="Q4878" s="8" t="n"/>
      <c r="R4878" s="9" t="n"/>
      <c r="S4878" s="8" t="n"/>
      <c r="T4878" s="8" t="n"/>
      <c r="U4878" s="8" t="n"/>
      <c r="V4878" s="11">
        <f>IF(OR(B4878="",C4878=""),"",CONCATENATE(B4878,".",C4878))</f>
        <v/>
      </c>
      <c r="W4878" s="6">
        <f>UPPER(TRIM(H4878))</f>
        <v/>
      </c>
      <c r="X4878" s="6">
        <f>UPPER(TRIM(I4878))</f>
        <v/>
      </c>
      <c r="Y4878" s="6">
        <f>IF(V4878&lt;&gt;"",IFERROR(INDEX(federal_program_name_lookup,MATCH(V4878,aln_lookup,0)),""),"")</f>
        <v/>
      </c>
    </row>
    <row r="4879">
      <c r="A4879" s="6">
        <f>IF(B4879&lt;&gt;"", "AWARD-"&amp;TEXT(ROW()-1,"00000"), "")</f>
        <v/>
      </c>
      <c r="B4879" s="7" t="n"/>
      <c r="C4879" s="7" t="n"/>
      <c r="D4879" s="7" t="n"/>
      <c r="E4879" s="8" t="n"/>
      <c r="F4879" s="9" t="n"/>
      <c r="G4879" s="8" t="n"/>
      <c r="H4879" s="8" t="n"/>
      <c r="I4879" s="8" t="n"/>
      <c r="J4879" s="10">
        <f>IF(A4879="",0,SUMIFS(amount_expended,cfda_key,V4879))</f>
        <v/>
      </c>
      <c r="K4879" s="10">
        <f>IF(G4879="OTHER CLUSTER NOT LISTED ABOVE",SUMIFS(amount_expended,uniform_other_cluster_name,X4879), IF(AND(OR(G4879="N/A",G4879=""),H4879=""),0,IF(G4879="STATE CLUSTER",SUMIFS(amount_expended,uniform_state_cluster_name,W4879),SUMIFS(amount_expended,cluster_name,G4879))))</f>
        <v/>
      </c>
      <c r="L4879" s="8" t="n"/>
      <c r="M4879" s="7" t="n"/>
      <c r="N4879" s="8" t="n"/>
      <c r="O4879" s="7" t="n"/>
      <c r="P4879" s="7" t="n"/>
      <c r="Q4879" s="8" t="n"/>
      <c r="R4879" s="9" t="n"/>
      <c r="S4879" s="8" t="n"/>
      <c r="T4879" s="8" t="n"/>
      <c r="U4879" s="8" t="n"/>
      <c r="V4879" s="11">
        <f>IF(OR(B4879="",C4879=""),"",CONCATENATE(B4879,".",C4879))</f>
        <v/>
      </c>
      <c r="W4879" s="6">
        <f>UPPER(TRIM(H4879))</f>
        <v/>
      </c>
      <c r="X4879" s="6">
        <f>UPPER(TRIM(I4879))</f>
        <v/>
      </c>
      <c r="Y4879" s="6">
        <f>IF(V4879&lt;&gt;"",IFERROR(INDEX(federal_program_name_lookup,MATCH(V4879,aln_lookup,0)),""),"")</f>
        <v/>
      </c>
    </row>
    <row r="4880">
      <c r="A4880" s="6">
        <f>IF(B4880&lt;&gt;"", "AWARD-"&amp;TEXT(ROW()-1,"00000"), "")</f>
        <v/>
      </c>
      <c r="B4880" s="7" t="n"/>
      <c r="C4880" s="7" t="n"/>
      <c r="D4880" s="7" t="n"/>
      <c r="E4880" s="8" t="n"/>
      <c r="F4880" s="9" t="n"/>
      <c r="G4880" s="8" t="n"/>
      <c r="H4880" s="8" t="n"/>
      <c r="I4880" s="8" t="n"/>
      <c r="J4880" s="10">
        <f>IF(A4880="",0,SUMIFS(amount_expended,cfda_key,V4880))</f>
        <v/>
      </c>
      <c r="K4880" s="10">
        <f>IF(G4880="OTHER CLUSTER NOT LISTED ABOVE",SUMIFS(amount_expended,uniform_other_cluster_name,X4880), IF(AND(OR(G4880="N/A",G4880=""),H4880=""),0,IF(G4880="STATE CLUSTER",SUMIFS(amount_expended,uniform_state_cluster_name,W4880),SUMIFS(amount_expended,cluster_name,G4880))))</f>
        <v/>
      </c>
      <c r="L4880" s="8" t="n"/>
      <c r="M4880" s="7" t="n"/>
      <c r="N4880" s="8" t="n"/>
      <c r="O4880" s="7" t="n"/>
      <c r="P4880" s="7" t="n"/>
      <c r="Q4880" s="8" t="n"/>
      <c r="R4880" s="9" t="n"/>
      <c r="S4880" s="8" t="n"/>
      <c r="T4880" s="8" t="n"/>
      <c r="U4880" s="8" t="n"/>
      <c r="V4880" s="11">
        <f>IF(OR(B4880="",C4880=""),"",CONCATENATE(B4880,".",C4880))</f>
        <v/>
      </c>
      <c r="W4880" s="6">
        <f>UPPER(TRIM(H4880))</f>
        <v/>
      </c>
      <c r="X4880" s="6">
        <f>UPPER(TRIM(I4880))</f>
        <v/>
      </c>
      <c r="Y4880" s="6">
        <f>IF(V4880&lt;&gt;"",IFERROR(INDEX(federal_program_name_lookup,MATCH(V4880,aln_lookup,0)),""),"")</f>
        <v/>
      </c>
    </row>
    <row r="4881">
      <c r="A4881" s="6">
        <f>IF(B4881&lt;&gt;"", "AWARD-"&amp;TEXT(ROW()-1,"00000"), "")</f>
        <v/>
      </c>
      <c r="B4881" s="7" t="n"/>
      <c r="C4881" s="7" t="n"/>
      <c r="D4881" s="7" t="n"/>
      <c r="E4881" s="8" t="n"/>
      <c r="F4881" s="9" t="n"/>
      <c r="G4881" s="8" t="n"/>
      <c r="H4881" s="8" t="n"/>
      <c r="I4881" s="8" t="n"/>
      <c r="J4881" s="10">
        <f>IF(A4881="",0,SUMIFS(amount_expended,cfda_key,V4881))</f>
        <v/>
      </c>
      <c r="K4881" s="10">
        <f>IF(G4881="OTHER CLUSTER NOT LISTED ABOVE",SUMIFS(amount_expended,uniform_other_cluster_name,X4881), IF(AND(OR(G4881="N/A",G4881=""),H4881=""),0,IF(G4881="STATE CLUSTER",SUMIFS(amount_expended,uniform_state_cluster_name,W4881),SUMIFS(amount_expended,cluster_name,G4881))))</f>
        <v/>
      </c>
      <c r="L4881" s="8" t="n"/>
      <c r="M4881" s="7" t="n"/>
      <c r="N4881" s="8" t="n"/>
      <c r="O4881" s="7" t="n"/>
      <c r="P4881" s="7" t="n"/>
      <c r="Q4881" s="8" t="n"/>
      <c r="R4881" s="9" t="n"/>
      <c r="S4881" s="8" t="n"/>
      <c r="T4881" s="8" t="n"/>
      <c r="U4881" s="8" t="n"/>
      <c r="V4881" s="11">
        <f>IF(OR(B4881="",C4881=""),"",CONCATENATE(B4881,".",C4881))</f>
        <v/>
      </c>
      <c r="W4881" s="6">
        <f>UPPER(TRIM(H4881))</f>
        <v/>
      </c>
      <c r="X4881" s="6">
        <f>UPPER(TRIM(I4881))</f>
        <v/>
      </c>
      <c r="Y4881" s="6">
        <f>IF(V4881&lt;&gt;"",IFERROR(INDEX(federal_program_name_lookup,MATCH(V4881,aln_lookup,0)),""),"")</f>
        <v/>
      </c>
    </row>
    <row r="4882">
      <c r="A4882" s="6">
        <f>IF(B4882&lt;&gt;"", "AWARD-"&amp;TEXT(ROW()-1,"00000"), "")</f>
        <v/>
      </c>
      <c r="B4882" s="7" t="n"/>
      <c r="C4882" s="7" t="n"/>
      <c r="D4882" s="7" t="n"/>
      <c r="E4882" s="8" t="n"/>
      <c r="F4882" s="9" t="n"/>
      <c r="G4882" s="8" t="n"/>
      <c r="H4882" s="8" t="n"/>
      <c r="I4882" s="8" t="n"/>
      <c r="J4882" s="10">
        <f>IF(A4882="",0,SUMIFS(amount_expended,cfda_key,V4882))</f>
        <v/>
      </c>
      <c r="K4882" s="10">
        <f>IF(G4882="OTHER CLUSTER NOT LISTED ABOVE",SUMIFS(amount_expended,uniform_other_cluster_name,X4882), IF(AND(OR(G4882="N/A",G4882=""),H4882=""),0,IF(G4882="STATE CLUSTER",SUMIFS(amount_expended,uniform_state_cluster_name,W4882),SUMIFS(amount_expended,cluster_name,G4882))))</f>
        <v/>
      </c>
      <c r="L4882" s="8" t="n"/>
      <c r="M4882" s="7" t="n"/>
      <c r="N4882" s="8" t="n"/>
      <c r="O4882" s="7" t="n"/>
      <c r="P4882" s="7" t="n"/>
      <c r="Q4882" s="8" t="n"/>
      <c r="R4882" s="9" t="n"/>
      <c r="S4882" s="8" t="n"/>
      <c r="T4882" s="8" t="n"/>
      <c r="U4882" s="8" t="n"/>
      <c r="V4882" s="11">
        <f>IF(OR(B4882="",C4882=""),"",CONCATENATE(B4882,".",C4882))</f>
        <v/>
      </c>
      <c r="W4882" s="6">
        <f>UPPER(TRIM(H4882))</f>
        <v/>
      </c>
      <c r="X4882" s="6">
        <f>UPPER(TRIM(I4882))</f>
        <v/>
      </c>
      <c r="Y4882" s="6">
        <f>IF(V4882&lt;&gt;"",IFERROR(INDEX(federal_program_name_lookup,MATCH(V4882,aln_lookup,0)),""),"")</f>
        <v/>
      </c>
    </row>
    <row r="4883">
      <c r="A4883" s="6">
        <f>IF(B4883&lt;&gt;"", "AWARD-"&amp;TEXT(ROW()-1,"00000"), "")</f>
        <v/>
      </c>
      <c r="B4883" s="7" t="n"/>
      <c r="C4883" s="7" t="n"/>
      <c r="D4883" s="7" t="n"/>
      <c r="E4883" s="8" t="n"/>
      <c r="F4883" s="9" t="n"/>
      <c r="G4883" s="8" t="n"/>
      <c r="H4883" s="8" t="n"/>
      <c r="I4883" s="8" t="n"/>
      <c r="J4883" s="10">
        <f>IF(A4883="",0,SUMIFS(amount_expended,cfda_key,V4883))</f>
        <v/>
      </c>
      <c r="K4883" s="10">
        <f>IF(G4883="OTHER CLUSTER NOT LISTED ABOVE",SUMIFS(amount_expended,uniform_other_cluster_name,X4883), IF(AND(OR(G4883="N/A",G4883=""),H4883=""),0,IF(G4883="STATE CLUSTER",SUMIFS(amount_expended,uniform_state_cluster_name,W4883),SUMIFS(amount_expended,cluster_name,G4883))))</f>
        <v/>
      </c>
      <c r="L4883" s="8" t="n"/>
      <c r="M4883" s="7" t="n"/>
      <c r="N4883" s="8" t="n"/>
      <c r="O4883" s="7" t="n"/>
      <c r="P4883" s="7" t="n"/>
      <c r="Q4883" s="8" t="n"/>
      <c r="R4883" s="9" t="n"/>
      <c r="S4883" s="8" t="n"/>
      <c r="T4883" s="8" t="n"/>
      <c r="U4883" s="8" t="n"/>
      <c r="V4883" s="11">
        <f>IF(OR(B4883="",C4883=""),"",CONCATENATE(B4883,".",C4883))</f>
        <v/>
      </c>
      <c r="W4883" s="6">
        <f>UPPER(TRIM(H4883))</f>
        <v/>
      </c>
      <c r="X4883" s="6">
        <f>UPPER(TRIM(I4883))</f>
        <v/>
      </c>
      <c r="Y4883" s="6">
        <f>IF(V4883&lt;&gt;"",IFERROR(INDEX(federal_program_name_lookup,MATCH(V4883,aln_lookup,0)),""),"")</f>
        <v/>
      </c>
    </row>
    <row r="4884">
      <c r="A4884" s="6">
        <f>IF(B4884&lt;&gt;"", "AWARD-"&amp;TEXT(ROW()-1,"00000"), "")</f>
        <v/>
      </c>
      <c r="B4884" s="7" t="n"/>
      <c r="C4884" s="7" t="n"/>
      <c r="D4884" s="7" t="n"/>
      <c r="E4884" s="8" t="n"/>
      <c r="F4884" s="9" t="n"/>
      <c r="G4884" s="8" t="n"/>
      <c r="H4884" s="8" t="n"/>
      <c r="I4884" s="8" t="n"/>
      <c r="J4884" s="10">
        <f>IF(A4884="",0,SUMIFS(amount_expended,cfda_key,V4884))</f>
        <v/>
      </c>
      <c r="K4884" s="10">
        <f>IF(G4884="OTHER CLUSTER NOT LISTED ABOVE",SUMIFS(amount_expended,uniform_other_cluster_name,X4884), IF(AND(OR(G4884="N/A",G4884=""),H4884=""),0,IF(G4884="STATE CLUSTER",SUMIFS(amount_expended,uniform_state_cluster_name,W4884),SUMIFS(amount_expended,cluster_name,G4884))))</f>
        <v/>
      </c>
      <c r="L4884" s="8" t="n"/>
      <c r="M4884" s="7" t="n"/>
      <c r="N4884" s="8" t="n"/>
      <c r="O4884" s="7" t="n"/>
      <c r="P4884" s="7" t="n"/>
      <c r="Q4884" s="8" t="n"/>
      <c r="R4884" s="9" t="n"/>
      <c r="S4884" s="8" t="n"/>
      <c r="T4884" s="8" t="n"/>
      <c r="U4884" s="8" t="n"/>
      <c r="V4884" s="11">
        <f>IF(OR(B4884="",C4884=""),"",CONCATENATE(B4884,".",C4884))</f>
        <v/>
      </c>
      <c r="W4884" s="6">
        <f>UPPER(TRIM(H4884))</f>
        <v/>
      </c>
      <c r="X4884" s="6">
        <f>UPPER(TRIM(I4884))</f>
        <v/>
      </c>
      <c r="Y4884" s="6">
        <f>IF(V4884&lt;&gt;"",IFERROR(INDEX(federal_program_name_lookup,MATCH(V4884,aln_lookup,0)),""),"")</f>
        <v/>
      </c>
    </row>
    <row r="4885">
      <c r="A4885" s="6">
        <f>IF(B4885&lt;&gt;"", "AWARD-"&amp;TEXT(ROW()-1,"00000"), "")</f>
        <v/>
      </c>
      <c r="B4885" s="7" t="n"/>
      <c r="C4885" s="7" t="n"/>
      <c r="D4885" s="7" t="n"/>
      <c r="E4885" s="8" t="n"/>
      <c r="F4885" s="9" t="n"/>
      <c r="G4885" s="8" t="n"/>
      <c r="H4885" s="8" t="n"/>
      <c r="I4885" s="8" t="n"/>
      <c r="J4885" s="10">
        <f>IF(A4885="",0,SUMIFS(amount_expended,cfda_key,V4885))</f>
        <v/>
      </c>
      <c r="K4885" s="10">
        <f>IF(G4885="OTHER CLUSTER NOT LISTED ABOVE",SUMIFS(amount_expended,uniform_other_cluster_name,X4885), IF(AND(OR(G4885="N/A",G4885=""),H4885=""),0,IF(G4885="STATE CLUSTER",SUMIFS(amount_expended,uniform_state_cluster_name,W4885),SUMIFS(amount_expended,cluster_name,G4885))))</f>
        <v/>
      </c>
      <c r="L4885" s="8" t="n"/>
      <c r="M4885" s="7" t="n"/>
      <c r="N4885" s="8" t="n"/>
      <c r="O4885" s="7" t="n"/>
      <c r="P4885" s="7" t="n"/>
      <c r="Q4885" s="8" t="n"/>
      <c r="R4885" s="9" t="n"/>
      <c r="S4885" s="8" t="n"/>
      <c r="T4885" s="8" t="n"/>
      <c r="U4885" s="8" t="n"/>
      <c r="V4885" s="11">
        <f>IF(OR(B4885="",C4885=""),"",CONCATENATE(B4885,".",C4885))</f>
        <v/>
      </c>
      <c r="W4885" s="6">
        <f>UPPER(TRIM(H4885))</f>
        <v/>
      </c>
      <c r="X4885" s="6">
        <f>UPPER(TRIM(I4885))</f>
        <v/>
      </c>
      <c r="Y4885" s="6">
        <f>IF(V4885&lt;&gt;"",IFERROR(INDEX(federal_program_name_lookup,MATCH(V4885,aln_lookup,0)),""),"")</f>
        <v/>
      </c>
    </row>
    <row r="4886">
      <c r="A4886" s="6">
        <f>IF(B4886&lt;&gt;"", "AWARD-"&amp;TEXT(ROW()-1,"00000"), "")</f>
        <v/>
      </c>
      <c r="B4886" s="7" t="n"/>
      <c r="C4886" s="7" t="n"/>
      <c r="D4886" s="7" t="n"/>
      <c r="E4886" s="8" t="n"/>
      <c r="F4886" s="9" t="n"/>
      <c r="G4886" s="8" t="n"/>
      <c r="H4886" s="8" t="n"/>
      <c r="I4886" s="8" t="n"/>
      <c r="J4886" s="10">
        <f>IF(A4886="",0,SUMIFS(amount_expended,cfda_key,V4886))</f>
        <v/>
      </c>
      <c r="K4886" s="10">
        <f>IF(G4886="OTHER CLUSTER NOT LISTED ABOVE",SUMIFS(amount_expended,uniform_other_cluster_name,X4886), IF(AND(OR(G4886="N/A",G4886=""),H4886=""),0,IF(G4886="STATE CLUSTER",SUMIFS(amount_expended,uniform_state_cluster_name,W4886),SUMIFS(amount_expended,cluster_name,G4886))))</f>
        <v/>
      </c>
      <c r="L4886" s="8" t="n"/>
      <c r="M4886" s="7" t="n"/>
      <c r="N4886" s="8" t="n"/>
      <c r="O4886" s="7" t="n"/>
      <c r="P4886" s="7" t="n"/>
      <c r="Q4886" s="8" t="n"/>
      <c r="R4886" s="9" t="n"/>
      <c r="S4886" s="8" t="n"/>
      <c r="T4886" s="8" t="n"/>
      <c r="U4886" s="8" t="n"/>
      <c r="V4886" s="11">
        <f>IF(OR(B4886="",C4886=""),"",CONCATENATE(B4886,".",C4886))</f>
        <v/>
      </c>
      <c r="W4886" s="6">
        <f>UPPER(TRIM(H4886))</f>
        <v/>
      </c>
      <c r="X4886" s="6">
        <f>UPPER(TRIM(I4886))</f>
        <v/>
      </c>
      <c r="Y4886" s="6">
        <f>IF(V4886&lt;&gt;"",IFERROR(INDEX(federal_program_name_lookup,MATCH(V4886,aln_lookup,0)),""),"")</f>
        <v/>
      </c>
    </row>
    <row r="4887">
      <c r="A4887" s="6">
        <f>IF(B4887&lt;&gt;"", "AWARD-"&amp;TEXT(ROW()-1,"00000"), "")</f>
        <v/>
      </c>
      <c r="B4887" s="7" t="n"/>
      <c r="C4887" s="7" t="n"/>
      <c r="D4887" s="7" t="n"/>
      <c r="E4887" s="8" t="n"/>
      <c r="F4887" s="9" t="n"/>
      <c r="G4887" s="8" t="n"/>
      <c r="H4887" s="8" t="n"/>
      <c r="I4887" s="8" t="n"/>
      <c r="J4887" s="10">
        <f>IF(A4887="",0,SUMIFS(amount_expended,cfda_key,V4887))</f>
        <v/>
      </c>
      <c r="K4887" s="10">
        <f>IF(G4887="OTHER CLUSTER NOT LISTED ABOVE",SUMIFS(amount_expended,uniform_other_cluster_name,X4887), IF(AND(OR(G4887="N/A",G4887=""),H4887=""),0,IF(G4887="STATE CLUSTER",SUMIFS(amount_expended,uniform_state_cluster_name,W4887),SUMIFS(amount_expended,cluster_name,G4887))))</f>
        <v/>
      </c>
      <c r="L4887" s="8" t="n"/>
      <c r="M4887" s="7" t="n"/>
      <c r="N4887" s="8" t="n"/>
      <c r="O4887" s="7" t="n"/>
      <c r="P4887" s="7" t="n"/>
      <c r="Q4887" s="8" t="n"/>
      <c r="R4887" s="9" t="n"/>
      <c r="S4887" s="8" t="n"/>
      <c r="T4887" s="8" t="n"/>
      <c r="U4887" s="8" t="n"/>
      <c r="V4887" s="11">
        <f>IF(OR(B4887="",C4887=""),"",CONCATENATE(B4887,".",C4887))</f>
        <v/>
      </c>
      <c r="W4887" s="6">
        <f>UPPER(TRIM(H4887))</f>
        <v/>
      </c>
      <c r="X4887" s="6">
        <f>UPPER(TRIM(I4887))</f>
        <v/>
      </c>
      <c r="Y4887" s="6">
        <f>IF(V4887&lt;&gt;"",IFERROR(INDEX(federal_program_name_lookup,MATCH(V4887,aln_lookup,0)),""),"")</f>
        <v/>
      </c>
    </row>
    <row r="4888">
      <c r="A4888" s="6">
        <f>IF(B4888&lt;&gt;"", "AWARD-"&amp;TEXT(ROW()-1,"00000"), "")</f>
        <v/>
      </c>
      <c r="B4888" s="7" t="n"/>
      <c r="C4888" s="7" t="n"/>
      <c r="D4888" s="7" t="n"/>
      <c r="E4888" s="8" t="n"/>
      <c r="F4888" s="9" t="n"/>
      <c r="G4888" s="8" t="n"/>
      <c r="H4888" s="8" t="n"/>
      <c r="I4888" s="8" t="n"/>
      <c r="J4888" s="10">
        <f>IF(A4888="",0,SUMIFS(amount_expended,cfda_key,V4888))</f>
        <v/>
      </c>
      <c r="K4888" s="10">
        <f>IF(G4888="OTHER CLUSTER NOT LISTED ABOVE",SUMIFS(amount_expended,uniform_other_cluster_name,X4888), IF(AND(OR(G4888="N/A",G4888=""),H4888=""),0,IF(G4888="STATE CLUSTER",SUMIFS(amount_expended,uniform_state_cluster_name,W4888),SUMIFS(amount_expended,cluster_name,G4888))))</f>
        <v/>
      </c>
      <c r="L4888" s="8" t="n"/>
      <c r="M4888" s="7" t="n"/>
      <c r="N4888" s="8" t="n"/>
      <c r="O4888" s="7" t="n"/>
      <c r="P4888" s="7" t="n"/>
      <c r="Q4888" s="8" t="n"/>
      <c r="R4888" s="9" t="n"/>
      <c r="S4888" s="8" t="n"/>
      <c r="T4888" s="8" t="n"/>
      <c r="U4888" s="8" t="n"/>
      <c r="V4888" s="11">
        <f>IF(OR(B4888="",C4888=""),"",CONCATENATE(B4888,".",C4888))</f>
        <v/>
      </c>
      <c r="W4888" s="6">
        <f>UPPER(TRIM(H4888))</f>
        <v/>
      </c>
      <c r="X4888" s="6">
        <f>UPPER(TRIM(I4888))</f>
        <v/>
      </c>
      <c r="Y4888" s="6">
        <f>IF(V4888&lt;&gt;"",IFERROR(INDEX(federal_program_name_lookup,MATCH(V4888,aln_lookup,0)),""),"")</f>
        <v/>
      </c>
    </row>
    <row r="4889">
      <c r="A4889" s="6">
        <f>IF(B4889&lt;&gt;"", "AWARD-"&amp;TEXT(ROW()-1,"00000"), "")</f>
        <v/>
      </c>
      <c r="B4889" s="7" t="n"/>
      <c r="C4889" s="7" t="n"/>
      <c r="D4889" s="7" t="n"/>
      <c r="E4889" s="8" t="n"/>
      <c r="F4889" s="9" t="n"/>
      <c r="G4889" s="8" t="n"/>
      <c r="H4889" s="8" t="n"/>
      <c r="I4889" s="8" t="n"/>
      <c r="J4889" s="10">
        <f>IF(A4889="",0,SUMIFS(amount_expended,cfda_key,V4889))</f>
        <v/>
      </c>
      <c r="K4889" s="10">
        <f>IF(G4889="OTHER CLUSTER NOT LISTED ABOVE",SUMIFS(amount_expended,uniform_other_cluster_name,X4889), IF(AND(OR(G4889="N/A",G4889=""),H4889=""),0,IF(G4889="STATE CLUSTER",SUMIFS(amount_expended,uniform_state_cluster_name,W4889),SUMIFS(amount_expended,cluster_name,G4889))))</f>
        <v/>
      </c>
      <c r="L4889" s="8" t="n"/>
      <c r="M4889" s="7" t="n"/>
      <c r="N4889" s="8" t="n"/>
      <c r="O4889" s="7" t="n"/>
      <c r="P4889" s="7" t="n"/>
      <c r="Q4889" s="8" t="n"/>
      <c r="R4889" s="9" t="n"/>
      <c r="S4889" s="8" t="n"/>
      <c r="T4889" s="8" t="n"/>
      <c r="U4889" s="8" t="n"/>
      <c r="V4889" s="11">
        <f>IF(OR(B4889="",C4889=""),"",CONCATENATE(B4889,".",C4889))</f>
        <v/>
      </c>
      <c r="W4889" s="6">
        <f>UPPER(TRIM(H4889))</f>
        <v/>
      </c>
      <c r="X4889" s="6">
        <f>UPPER(TRIM(I4889))</f>
        <v/>
      </c>
      <c r="Y4889" s="6">
        <f>IF(V4889&lt;&gt;"",IFERROR(INDEX(federal_program_name_lookup,MATCH(V4889,aln_lookup,0)),""),"")</f>
        <v/>
      </c>
    </row>
    <row r="4890">
      <c r="A4890" s="6">
        <f>IF(B4890&lt;&gt;"", "AWARD-"&amp;TEXT(ROW()-1,"00000"), "")</f>
        <v/>
      </c>
      <c r="B4890" s="7" t="n"/>
      <c r="C4890" s="7" t="n"/>
      <c r="D4890" s="7" t="n"/>
      <c r="E4890" s="8" t="n"/>
      <c r="F4890" s="9" t="n"/>
      <c r="G4890" s="8" t="n"/>
      <c r="H4890" s="8" t="n"/>
      <c r="I4890" s="8" t="n"/>
      <c r="J4890" s="10">
        <f>IF(A4890="",0,SUMIFS(amount_expended,cfda_key,V4890))</f>
        <v/>
      </c>
      <c r="K4890" s="10">
        <f>IF(G4890="OTHER CLUSTER NOT LISTED ABOVE",SUMIFS(amount_expended,uniform_other_cluster_name,X4890), IF(AND(OR(G4890="N/A",G4890=""),H4890=""),0,IF(G4890="STATE CLUSTER",SUMIFS(amount_expended,uniform_state_cluster_name,W4890),SUMIFS(amount_expended,cluster_name,G4890))))</f>
        <v/>
      </c>
      <c r="L4890" s="8" t="n"/>
      <c r="M4890" s="7" t="n"/>
      <c r="N4890" s="8" t="n"/>
      <c r="O4890" s="7" t="n"/>
      <c r="P4890" s="7" t="n"/>
      <c r="Q4890" s="8" t="n"/>
      <c r="R4890" s="9" t="n"/>
      <c r="S4890" s="8" t="n"/>
      <c r="T4890" s="8" t="n"/>
      <c r="U4890" s="8" t="n"/>
      <c r="V4890" s="11">
        <f>IF(OR(B4890="",C4890=""),"",CONCATENATE(B4890,".",C4890))</f>
        <v/>
      </c>
      <c r="W4890" s="6">
        <f>UPPER(TRIM(H4890))</f>
        <v/>
      </c>
      <c r="X4890" s="6">
        <f>UPPER(TRIM(I4890))</f>
        <v/>
      </c>
      <c r="Y4890" s="6">
        <f>IF(V4890&lt;&gt;"",IFERROR(INDEX(federal_program_name_lookup,MATCH(V4890,aln_lookup,0)),""),"")</f>
        <v/>
      </c>
    </row>
    <row r="4891">
      <c r="A4891" s="6">
        <f>IF(B4891&lt;&gt;"", "AWARD-"&amp;TEXT(ROW()-1,"00000"), "")</f>
        <v/>
      </c>
      <c r="B4891" s="7" t="n"/>
      <c r="C4891" s="7" t="n"/>
      <c r="D4891" s="7" t="n"/>
      <c r="E4891" s="8" t="n"/>
      <c r="F4891" s="9" t="n"/>
      <c r="G4891" s="8" t="n"/>
      <c r="H4891" s="8" t="n"/>
      <c r="I4891" s="8" t="n"/>
      <c r="J4891" s="10">
        <f>IF(A4891="",0,SUMIFS(amount_expended,cfda_key,V4891))</f>
        <v/>
      </c>
      <c r="K4891" s="10">
        <f>IF(G4891="OTHER CLUSTER NOT LISTED ABOVE",SUMIFS(amount_expended,uniform_other_cluster_name,X4891), IF(AND(OR(G4891="N/A",G4891=""),H4891=""),0,IF(G4891="STATE CLUSTER",SUMIFS(amount_expended,uniform_state_cluster_name,W4891),SUMIFS(amount_expended,cluster_name,G4891))))</f>
        <v/>
      </c>
      <c r="L4891" s="8" t="n"/>
      <c r="M4891" s="7" t="n"/>
      <c r="N4891" s="8" t="n"/>
      <c r="O4891" s="7" t="n"/>
      <c r="P4891" s="7" t="n"/>
      <c r="Q4891" s="8" t="n"/>
      <c r="R4891" s="9" t="n"/>
      <c r="S4891" s="8" t="n"/>
      <c r="T4891" s="8" t="n"/>
      <c r="U4891" s="8" t="n"/>
      <c r="V4891" s="11">
        <f>IF(OR(B4891="",C4891=""),"",CONCATENATE(B4891,".",C4891))</f>
        <v/>
      </c>
      <c r="W4891" s="6">
        <f>UPPER(TRIM(H4891))</f>
        <v/>
      </c>
      <c r="X4891" s="6">
        <f>UPPER(TRIM(I4891))</f>
        <v/>
      </c>
      <c r="Y4891" s="6">
        <f>IF(V4891&lt;&gt;"",IFERROR(INDEX(federal_program_name_lookup,MATCH(V4891,aln_lookup,0)),""),"")</f>
        <v/>
      </c>
    </row>
    <row r="4892">
      <c r="A4892" s="6">
        <f>IF(B4892&lt;&gt;"", "AWARD-"&amp;TEXT(ROW()-1,"00000"), "")</f>
        <v/>
      </c>
      <c r="B4892" s="7" t="n"/>
      <c r="C4892" s="7" t="n"/>
      <c r="D4892" s="7" t="n"/>
      <c r="E4892" s="8" t="n"/>
      <c r="F4892" s="9" t="n"/>
      <c r="G4892" s="8" t="n"/>
      <c r="H4892" s="8" t="n"/>
      <c r="I4892" s="8" t="n"/>
      <c r="J4892" s="10">
        <f>IF(A4892="",0,SUMIFS(amount_expended,cfda_key,V4892))</f>
        <v/>
      </c>
      <c r="K4892" s="10">
        <f>IF(G4892="OTHER CLUSTER NOT LISTED ABOVE",SUMIFS(amount_expended,uniform_other_cluster_name,X4892), IF(AND(OR(G4892="N/A",G4892=""),H4892=""),0,IF(G4892="STATE CLUSTER",SUMIFS(amount_expended,uniform_state_cluster_name,W4892),SUMIFS(amount_expended,cluster_name,G4892))))</f>
        <v/>
      </c>
      <c r="L4892" s="8" t="n"/>
      <c r="M4892" s="7" t="n"/>
      <c r="N4892" s="8" t="n"/>
      <c r="O4892" s="7" t="n"/>
      <c r="P4892" s="7" t="n"/>
      <c r="Q4892" s="8" t="n"/>
      <c r="R4892" s="9" t="n"/>
      <c r="S4892" s="8" t="n"/>
      <c r="T4892" s="8" t="n"/>
      <c r="U4892" s="8" t="n"/>
      <c r="V4892" s="11">
        <f>IF(OR(B4892="",C4892=""),"",CONCATENATE(B4892,".",C4892))</f>
        <v/>
      </c>
      <c r="W4892" s="6">
        <f>UPPER(TRIM(H4892))</f>
        <v/>
      </c>
      <c r="X4892" s="6">
        <f>UPPER(TRIM(I4892))</f>
        <v/>
      </c>
      <c r="Y4892" s="6">
        <f>IF(V4892&lt;&gt;"",IFERROR(INDEX(federal_program_name_lookup,MATCH(V4892,aln_lookup,0)),""),"")</f>
        <v/>
      </c>
    </row>
    <row r="4893">
      <c r="A4893" s="6">
        <f>IF(B4893&lt;&gt;"", "AWARD-"&amp;TEXT(ROW()-1,"00000"), "")</f>
        <v/>
      </c>
      <c r="B4893" s="7" t="n"/>
      <c r="C4893" s="7" t="n"/>
      <c r="D4893" s="7" t="n"/>
      <c r="E4893" s="8" t="n"/>
      <c r="F4893" s="9" t="n"/>
      <c r="G4893" s="8" t="n"/>
      <c r="H4893" s="8" t="n"/>
      <c r="I4893" s="8" t="n"/>
      <c r="J4893" s="10">
        <f>IF(A4893="",0,SUMIFS(amount_expended,cfda_key,V4893))</f>
        <v/>
      </c>
      <c r="K4893" s="10">
        <f>IF(G4893="OTHER CLUSTER NOT LISTED ABOVE",SUMIFS(amount_expended,uniform_other_cluster_name,X4893), IF(AND(OR(G4893="N/A",G4893=""),H4893=""),0,IF(G4893="STATE CLUSTER",SUMIFS(amount_expended,uniform_state_cluster_name,W4893),SUMIFS(amount_expended,cluster_name,G4893))))</f>
        <v/>
      </c>
      <c r="L4893" s="8" t="n"/>
      <c r="M4893" s="7" t="n"/>
      <c r="N4893" s="8" t="n"/>
      <c r="O4893" s="7" t="n"/>
      <c r="P4893" s="7" t="n"/>
      <c r="Q4893" s="8" t="n"/>
      <c r="R4893" s="9" t="n"/>
      <c r="S4893" s="8" t="n"/>
      <c r="T4893" s="8" t="n"/>
      <c r="U4893" s="8" t="n"/>
      <c r="V4893" s="11">
        <f>IF(OR(B4893="",C4893=""),"",CONCATENATE(B4893,".",C4893))</f>
        <v/>
      </c>
      <c r="W4893" s="6">
        <f>UPPER(TRIM(H4893))</f>
        <v/>
      </c>
      <c r="X4893" s="6">
        <f>UPPER(TRIM(I4893))</f>
        <v/>
      </c>
      <c r="Y4893" s="6">
        <f>IF(V4893&lt;&gt;"",IFERROR(INDEX(federal_program_name_lookup,MATCH(V4893,aln_lookup,0)),""),"")</f>
        <v/>
      </c>
    </row>
    <row r="4894">
      <c r="A4894" s="6">
        <f>IF(B4894&lt;&gt;"", "AWARD-"&amp;TEXT(ROW()-1,"00000"), "")</f>
        <v/>
      </c>
      <c r="B4894" s="7" t="n"/>
      <c r="C4894" s="7" t="n"/>
      <c r="D4894" s="7" t="n"/>
      <c r="E4894" s="8" t="n"/>
      <c r="F4894" s="9" t="n"/>
      <c r="G4894" s="8" t="n"/>
      <c r="H4894" s="8" t="n"/>
      <c r="I4894" s="8" t="n"/>
      <c r="J4894" s="10">
        <f>IF(A4894="",0,SUMIFS(amount_expended,cfda_key,V4894))</f>
        <v/>
      </c>
      <c r="K4894" s="10">
        <f>IF(G4894="OTHER CLUSTER NOT LISTED ABOVE",SUMIFS(amount_expended,uniform_other_cluster_name,X4894), IF(AND(OR(G4894="N/A",G4894=""),H4894=""),0,IF(G4894="STATE CLUSTER",SUMIFS(amount_expended,uniform_state_cluster_name,W4894),SUMIFS(amount_expended,cluster_name,G4894))))</f>
        <v/>
      </c>
      <c r="L4894" s="8" t="n"/>
      <c r="M4894" s="7" t="n"/>
      <c r="N4894" s="8" t="n"/>
      <c r="O4894" s="7" t="n"/>
      <c r="P4894" s="7" t="n"/>
      <c r="Q4894" s="8" t="n"/>
      <c r="R4894" s="9" t="n"/>
      <c r="S4894" s="8" t="n"/>
      <c r="T4894" s="8" t="n"/>
      <c r="U4894" s="8" t="n"/>
      <c r="V4894" s="11">
        <f>IF(OR(B4894="",C4894=""),"",CONCATENATE(B4894,".",C4894))</f>
        <v/>
      </c>
      <c r="W4894" s="6">
        <f>UPPER(TRIM(H4894))</f>
        <v/>
      </c>
      <c r="X4894" s="6">
        <f>UPPER(TRIM(I4894))</f>
        <v/>
      </c>
      <c r="Y4894" s="6">
        <f>IF(V4894&lt;&gt;"",IFERROR(INDEX(federal_program_name_lookup,MATCH(V4894,aln_lookup,0)),""),"")</f>
        <v/>
      </c>
    </row>
    <row r="4895">
      <c r="A4895" s="6">
        <f>IF(B4895&lt;&gt;"", "AWARD-"&amp;TEXT(ROW()-1,"00000"), "")</f>
        <v/>
      </c>
      <c r="B4895" s="7" t="n"/>
      <c r="C4895" s="7" t="n"/>
      <c r="D4895" s="7" t="n"/>
      <c r="E4895" s="8" t="n"/>
      <c r="F4895" s="9" t="n"/>
      <c r="G4895" s="8" t="n"/>
      <c r="H4895" s="8" t="n"/>
      <c r="I4895" s="8" t="n"/>
      <c r="J4895" s="10">
        <f>IF(A4895="",0,SUMIFS(amount_expended,cfda_key,V4895))</f>
        <v/>
      </c>
      <c r="K4895" s="10">
        <f>IF(G4895="OTHER CLUSTER NOT LISTED ABOVE",SUMIFS(amount_expended,uniform_other_cluster_name,X4895), IF(AND(OR(G4895="N/A",G4895=""),H4895=""),0,IF(G4895="STATE CLUSTER",SUMIFS(amount_expended,uniform_state_cluster_name,W4895),SUMIFS(amount_expended,cluster_name,G4895))))</f>
        <v/>
      </c>
      <c r="L4895" s="8" t="n"/>
      <c r="M4895" s="7" t="n"/>
      <c r="N4895" s="8" t="n"/>
      <c r="O4895" s="7" t="n"/>
      <c r="P4895" s="7" t="n"/>
      <c r="Q4895" s="8" t="n"/>
      <c r="R4895" s="9" t="n"/>
      <c r="S4895" s="8" t="n"/>
      <c r="T4895" s="8" t="n"/>
      <c r="U4895" s="8" t="n"/>
      <c r="V4895" s="11">
        <f>IF(OR(B4895="",C4895=""),"",CONCATENATE(B4895,".",C4895))</f>
        <v/>
      </c>
      <c r="W4895" s="6">
        <f>UPPER(TRIM(H4895))</f>
        <v/>
      </c>
      <c r="X4895" s="6">
        <f>UPPER(TRIM(I4895))</f>
        <v/>
      </c>
      <c r="Y4895" s="6">
        <f>IF(V4895&lt;&gt;"",IFERROR(INDEX(federal_program_name_lookup,MATCH(V4895,aln_lookup,0)),""),"")</f>
        <v/>
      </c>
    </row>
    <row r="4896">
      <c r="A4896" s="6">
        <f>IF(B4896&lt;&gt;"", "AWARD-"&amp;TEXT(ROW()-1,"00000"), "")</f>
        <v/>
      </c>
      <c r="B4896" s="7" t="n"/>
      <c r="C4896" s="7" t="n"/>
      <c r="D4896" s="7" t="n"/>
      <c r="E4896" s="8" t="n"/>
      <c r="F4896" s="9" t="n"/>
      <c r="G4896" s="8" t="n"/>
      <c r="H4896" s="8" t="n"/>
      <c r="I4896" s="8" t="n"/>
      <c r="J4896" s="10">
        <f>IF(A4896="",0,SUMIFS(amount_expended,cfda_key,V4896))</f>
        <v/>
      </c>
      <c r="K4896" s="10">
        <f>IF(G4896="OTHER CLUSTER NOT LISTED ABOVE",SUMIFS(amount_expended,uniform_other_cluster_name,X4896), IF(AND(OR(G4896="N/A",G4896=""),H4896=""),0,IF(G4896="STATE CLUSTER",SUMIFS(amount_expended,uniform_state_cluster_name,W4896),SUMIFS(amount_expended,cluster_name,G4896))))</f>
        <v/>
      </c>
      <c r="L4896" s="8" t="n"/>
      <c r="M4896" s="7" t="n"/>
      <c r="N4896" s="8" t="n"/>
      <c r="O4896" s="7" t="n"/>
      <c r="P4896" s="7" t="n"/>
      <c r="Q4896" s="8" t="n"/>
      <c r="R4896" s="9" t="n"/>
      <c r="S4896" s="8" t="n"/>
      <c r="T4896" s="8" t="n"/>
      <c r="U4896" s="8" t="n"/>
      <c r="V4896" s="11">
        <f>IF(OR(B4896="",C4896=""),"",CONCATENATE(B4896,".",C4896))</f>
        <v/>
      </c>
      <c r="W4896" s="6">
        <f>UPPER(TRIM(H4896))</f>
        <v/>
      </c>
      <c r="X4896" s="6">
        <f>UPPER(TRIM(I4896))</f>
        <v/>
      </c>
      <c r="Y4896" s="6">
        <f>IF(V4896&lt;&gt;"",IFERROR(INDEX(federal_program_name_lookup,MATCH(V4896,aln_lookup,0)),""),"")</f>
        <v/>
      </c>
    </row>
    <row r="4897">
      <c r="A4897" s="6">
        <f>IF(B4897&lt;&gt;"", "AWARD-"&amp;TEXT(ROW()-1,"00000"), "")</f>
        <v/>
      </c>
      <c r="B4897" s="7" t="n"/>
      <c r="C4897" s="7" t="n"/>
      <c r="D4897" s="7" t="n"/>
      <c r="E4897" s="8" t="n"/>
      <c r="F4897" s="9" t="n"/>
      <c r="G4897" s="8" t="n"/>
      <c r="H4897" s="8" t="n"/>
      <c r="I4897" s="8" t="n"/>
      <c r="J4897" s="10">
        <f>IF(A4897="",0,SUMIFS(amount_expended,cfda_key,V4897))</f>
        <v/>
      </c>
      <c r="K4897" s="10">
        <f>IF(G4897="OTHER CLUSTER NOT LISTED ABOVE",SUMIFS(amount_expended,uniform_other_cluster_name,X4897), IF(AND(OR(G4897="N/A",G4897=""),H4897=""),0,IF(G4897="STATE CLUSTER",SUMIFS(amount_expended,uniform_state_cluster_name,W4897),SUMIFS(amount_expended,cluster_name,G4897))))</f>
        <v/>
      </c>
      <c r="L4897" s="8" t="n"/>
      <c r="M4897" s="7" t="n"/>
      <c r="N4897" s="8" t="n"/>
      <c r="O4897" s="7" t="n"/>
      <c r="P4897" s="7" t="n"/>
      <c r="Q4897" s="8" t="n"/>
      <c r="R4897" s="9" t="n"/>
      <c r="S4897" s="8" t="n"/>
      <c r="T4897" s="8" t="n"/>
      <c r="U4897" s="8" t="n"/>
      <c r="V4897" s="11">
        <f>IF(OR(B4897="",C4897=""),"",CONCATENATE(B4897,".",C4897))</f>
        <v/>
      </c>
      <c r="W4897" s="6">
        <f>UPPER(TRIM(H4897))</f>
        <v/>
      </c>
      <c r="X4897" s="6">
        <f>UPPER(TRIM(I4897))</f>
        <v/>
      </c>
      <c r="Y4897" s="6">
        <f>IF(V4897&lt;&gt;"",IFERROR(INDEX(federal_program_name_lookup,MATCH(V4897,aln_lookup,0)),""),"")</f>
        <v/>
      </c>
    </row>
    <row r="4898">
      <c r="A4898" s="6">
        <f>IF(B4898&lt;&gt;"", "AWARD-"&amp;TEXT(ROW()-1,"00000"), "")</f>
        <v/>
      </c>
      <c r="B4898" s="7" t="n"/>
      <c r="C4898" s="7" t="n"/>
      <c r="D4898" s="7" t="n"/>
      <c r="E4898" s="8" t="n"/>
      <c r="F4898" s="9" t="n"/>
      <c r="G4898" s="8" t="n"/>
      <c r="H4898" s="8" t="n"/>
      <c r="I4898" s="8" t="n"/>
      <c r="J4898" s="10">
        <f>IF(A4898="",0,SUMIFS(amount_expended,cfda_key,V4898))</f>
        <v/>
      </c>
      <c r="K4898" s="10">
        <f>IF(G4898="OTHER CLUSTER NOT LISTED ABOVE",SUMIFS(amount_expended,uniform_other_cluster_name,X4898), IF(AND(OR(G4898="N/A",G4898=""),H4898=""),0,IF(G4898="STATE CLUSTER",SUMIFS(amount_expended,uniform_state_cluster_name,W4898),SUMIFS(amount_expended,cluster_name,G4898))))</f>
        <v/>
      </c>
      <c r="L4898" s="8" t="n"/>
      <c r="M4898" s="7" t="n"/>
      <c r="N4898" s="8" t="n"/>
      <c r="O4898" s="7" t="n"/>
      <c r="P4898" s="7" t="n"/>
      <c r="Q4898" s="8" t="n"/>
      <c r="R4898" s="9" t="n"/>
      <c r="S4898" s="8" t="n"/>
      <c r="T4898" s="8" t="n"/>
      <c r="U4898" s="8" t="n"/>
      <c r="V4898" s="11">
        <f>IF(OR(B4898="",C4898=""),"",CONCATENATE(B4898,".",C4898))</f>
        <v/>
      </c>
      <c r="W4898" s="6">
        <f>UPPER(TRIM(H4898))</f>
        <v/>
      </c>
      <c r="X4898" s="6">
        <f>UPPER(TRIM(I4898))</f>
        <v/>
      </c>
      <c r="Y4898" s="6">
        <f>IF(V4898&lt;&gt;"",IFERROR(INDEX(federal_program_name_lookup,MATCH(V4898,aln_lookup,0)),""),"")</f>
        <v/>
      </c>
    </row>
    <row r="4899">
      <c r="A4899" s="6">
        <f>IF(B4899&lt;&gt;"", "AWARD-"&amp;TEXT(ROW()-1,"00000"), "")</f>
        <v/>
      </c>
      <c r="B4899" s="7" t="n"/>
      <c r="C4899" s="7" t="n"/>
      <c r="D4899" s="7" t="n"/>
      <c r="E4899" s="8" t="n"/>
      <c r="F4899" s="9" t="n"/>
      <c r="G4899" s="8" t="n"/>
      <c r="H4899" s="8" t="n"/>
      <c r="I4899" s="8" t="n"/>
      <c r="J4899" s="10">
        <f>IF(A4899="",0,SUMIFS(amount_expended,cfda_key,V4899))</f>
        <v/>
      </c>
      <c r="K4899" s="10">
        <f>IF(G4899="OTHER CLUSTER NOT LISTED ABOVE",SUMIFS(amount_expended,uniform_other_cluster_name,X4899), IF(AND(OR(G4899="N/A",G4899=""),H4899=""),0,IF(G4899="STATE CLUSTER",SUMIFS(amount_expended,uniform_state_cluster_name,W4899),SUMIFS(amount_expended,cluster_name,G4899))))</f>
        <v/>
      </c>
      <c r="L4899" s="8" t="n"/>
      <c r="M4899" s="7" t="n"/>
      <c r="N4899" s="8" t="n"/>
      <c r="O4899" s="7" t="n"/>
      <c r="P4899" s="7" t="n"/>
      <c r="Q4899" s="8" t="n"/>
      <c r="R4899" s="9" t="n"/>
      <c r="S4899" s="8" t="n"/>
      <c r="T4899" s="8" t="n"/>
      <c r="U4899" s="8" t="n"/>
      <c r="V4899" s="11">
        <f>IF(OR(B4899="",C4899=""),"",CONCATENATE(B4899,".",C4899))</f>
        <v/>
      </c>
      <c r="W4899" s="6">
        <f>UPPER(TRIM(H4899))</f>
        <v/>
      </c>
      <c r="X4899" s="6">
        <f>UPPER(TRIM(I4899))</f>
        <v/>
      </c>
      <c r="Y4899" s="6">
        <f>IF(V4899&lt;&gt;"",IFERROR(INDEX(federal_program_name_lookup,MATCH(V4899,aln_lookup,0)),""),"")</f>
        <v/>
      </c>
    </row>
    <row r="4900">
      <c r="A4900" s="6">
        <f>IF(B4900&lt;&gt;"", "AWARD-"&amp;TEXT(ROW()-1,"00000"), "")</f>
        <v/>
      </c>
      <c r="B4900" s="7" t="n"/>
      <c r="C4900" s="7" t="n"/>
      <c r="D4900" s="7" t="n"/>
      <c r="E4900" s="8" t="n"/>
      <c r="F4900" s="9" t="n"/>
      <c r="G4900" s="8" t="n"/>
      <c r="H4900" s="8" t="n"/>
      <c r="I4900" s="8" t="n"/>
      <c r="J4900" s="10">
        <f>IF(A4900="",0,SUMIFS(amount_expended,cfda_key,V4900))</f>
        <v/>
      </c>
      <c r="K4900" s="10">
        <f>IF(G4900="OTHER CLUSTER NOT LISTED ABOVE",SUMIFS(amount_expended,uniform_other_cluster_name,X4900), IF(AND(OR(G4900="N/A",G4900=""),H4900=""),0,IF(G4900="STATE CLUSTER",SUMIFS(amount_expended,uniform_state_cluster_name,W4900),SUMIFS(amount_expended,cluster_name,G4900))))</f>
        <v/>
      </c>
      <c r="L4900" s="8" t="n"/>
      <c r="M4900" s="7" t="n"/>
      <c r="N4900" s="8" t="n"/>
      <c r="O4900" s="7" t="n"/>
      <c r="P4900" s="7" t="n"/>
      <c r="Q4900" s="8" t="n"/>
      <c r="R4900" s="9" t="n"/>
      <c r="S4900" s="8" t="n"/>
      <c r="T4900" s="8" t="n"/>
      <c r="U4900" s="8" t="n"/>
      <c r="V4900" s="11">
        <f>IF(OR(B4900="",C4900=""),"",CONCATENATE(B4900,".",C4900))</f>
        <v/>
      </c>
      <c r="W4900" s="6">
        <f>UPPER(TRIM(H4900))</f>
        <v/>
      </c>
      <c r="X4900" s="6">
        <f>UPPER(TRIM(I4900))</f>
        <v/>
      </c>
      <c r="Y4900" s="6">
        <f>IF(V4900&lt;&gt;"",IFERROR(INDEX(federal_program_name_lookup,MATCH(V4900,aln_lookup,0)),""),"")</f>
        <v/>
      </c>
    </row>
    <row r="4901">
      <c r="A4901" s="6">
        <f>IF(B4901&lt;&gt;"", "AWARD-"&amp;TEXT(ROW()-1,"00000"), "")</f>
        <v/>
      </c>
      <c r="B4901" s="7" t="n"/>
      <c r="C4901" s="7" t="n"/>
      <c r="D4901" s="7" t="n"/>
      <c r="E4901" s="8" t="n"/>
      <c r="F4901" s="9" t="n"/>
      <c r="G4901" s="8" t="n"/>
      <c r="H4901" s="8" t="n"/>
      <c r="I4901" s="8" t="n"/>
      <c r="J4901" s="10">
        <f>IF(A4901="",0,SUMIFS(amount_expended,cfda_key,V4901))</f>
        <v/>
      </c>
      <c r="K4901" s="10">
        <f>IF(G4901="OTHER CLUSTER NOT LISTED ABOVE",SUMIFS(amount_expended,uniform_other_cluster_name,X4901), IF(AND(OR(G4901="N/A",G4901=""),H4901=""),0,IF(G4901="STATE CLUSTER",SUMIFS(amount_expended,uniform_state_cluster_name,W4901),SUMIFS(amount_expended,cluster_name,G4901))))</f>
        <v/>
      </c>
      <c r="L4901" s="8" t="n"/>
      <c r="M4901" s="7" t="n"/>
      <c r="N4901" s="8" t="n"/>
      <c r="O4901" s="7" t="n"/>
      <c r="P4901" s="7" t="n"/>
      <c r="Q4901" s="8" t="n"/>
      <c r="R4901" s="9" t="n"/>
      <c r="S4901" s="8" t="n"/>
      <c r="T4901" s="8" t="n"/>
      <c r="U4901" s="8" t="n"/>
      <c r="V4901" s="11">
        <f>IF(OR(B4901="",C4901=""),"",CONCATENATE(B4901,".",C4901))</f>
        <v/>
      </c>
      <c r="W4901" s="6">
        <f>UPPER(TRIM(H4901))</f>
        <v/>
      </c>
      <c r="X4901" s="6">
        <f>UPPER(TRIM(I4901))</f>
        <v/>
      </c>
      <c r="Y4901" s="6">
        <f>IF(V4901&lt;&gt;"",IFERROR(INDEX(federal_program_name_lookup,MATCH(V4901,aln_lookup,0)),""),"")</f>
        <v/>
      </c>
    </row>
    <row r="4902">
      <c r="A4902" s="6">
        <f>IF(B4902&lt;&gt;"", "AWARD-"&amp;TEXT(ROW()-1,"00000"), "")</f>
        <v/>
      </c>
      <c r="B4902" s="7" t="n"/>
      <c r="C4902" s="7" t="n"/>
      <c r="D4902" s="7" t="n"/>
      <c r="E4902" s="8" t="n"/>
      <c r="F4902" s="9" t="n"/>
      <c r="G4902" s="8" t="n"/>
      <c r="H4902" s="8" t="n"/>
      <c r="I4902" s="8" t="n"/>
      <c r="J4902" s="10">
        <f>IF(A4902="",0,SUMIFS(amount_expended,cfda_key,V4902))</f>
        <v/>
      </c>
      <c r="K4902" s="10">
        <f>IF(G4902="OTHER CLUSTER NOT LISTED ABOVE",SUMIFS(amount_expended,uniform_other_cluster_name,X4902), IF(AND(OR(G4902="N/A",G4902=""),H4902=""),0,IF(G4902="STATE CLUSTER",SUMIFS(amount_expended,uniform_state_cluster_name,W4902),SUMIFS(amount_expended,cluster_name,G4902))))</f>
        <v/>
      </c>
      <c r="L4902" s="8" t="n"/>
      <c r="M4902" s="7" t="n"/>
      <c r="N4902" s="8" t="n"/>
      <c r="O4902" s="7" t="n"/>
      <c r="P4902" s="7" t="n"/>
      <c r="Q4902" s="8" t="n"/>
      <c r="R4902" s="9" t="n"/>
      <c r="S4902" s="8" t="n"/>
      <c r="T4902" s="8" t="n"/>
      <c r="U4902" s="8" t="n"/>
      <c r="V4902" s="11">
        <f>IF(OR(B4902="",C4902=""),"",CONCATENATE(B4902,".",C4902))</f>
        <v/>
      </c>
      <c r="W4902" s="6">
        <f>UPPER(TRIM(H4902))</f>
        <v/>
      </c>
      <c r="X4902" s="6">
        <f>UPPER(TRIM(I4902))</f>
        <v/>
      </c>
      <c r="Y4902" s="6">
        <f>IF(V4902&lt;&gt;"",IFERROR(INDEX(federal_program_name_lookup,MATCH(V4902,aln_lookup,0)),""),"")</f>
        <v/>
      </c>
    </row>
    <row r="4903">
      <c r="A4903" s="6">
        <f>IF(B4903&lt;&gt;"", "AWARD-"&amp;TEXT(ROW()-1,"00000"), "")</f>
        <v/>
      </c>
      <c r="B4903" s="7" t="n"/>
      <c r="C4903" s="7" t="n"/>
      <c r="D4903" s="7" t="n"/>
      <c r="E4903" s="8" t="n"/>
      <c r="F4903" s="9" t="n"/>
      <c r="G4903" s="8" t="n"/>
      <c r="H4903" s="8" t="n"/>
      <c r="I4903" s="8" t="n"/>
      <c r="J4903" s="10">
        <f>IF(A4903="",0,SUMIFS(amount_expended,cfda_key,V4903))</f>
        <v/>
      </c>
      <c r="K4903" s="10">
        <f>IF(G4903="OTHER CLUSTER NOT LISTED ABOVE",SUMIFS(amount_expended,uniform_other_cluster_name,X4903), IF(AND(OR(G4903="N/A",G4903=""),H4903=""),0,IF(G4903="STATE CLUSTER",SUMIFS(amount_expended,uniform_state_cluster_name,W4903),SUMIFS(amount_expended,cluster_name,G4903))))</f>
        <v/>
      </c>
      <c r="L4903" s="8" t="n"/>
      <c r="M4903" s="7" t="n"/>
      <c r="N4903" s="8" t="n"/>
      <c r="O4903" s="7" t="n"/>
      <c r="P4903" s="7" t="n"/>
      <c r="Q4903" s="8" t="n"/>
      <c r="R4903" s="9" t="n"/>
      <c r="S4903" s="8" t="n"/>
      <c r="T4903" s="8" t="n"/>
      <c r="U4903" s="8" t="n"/>
      <c r="V4903" s="11">
        <f>IF(OR(B4903="",C4903=""),"",CONCATENATE(B4903,".",C4903))</f>
        <v/>
      </c>
      <c r="W4903" s="6">
        <f>UPPER(TRIM(H4903))</f>
        <v/>
      </c>
      <c r="X4903" s="6">
        <f>UPPER(TRIM(I4903))</f>
        <v/>
      </c>
      <c r="Y4903" s="6">
        <f>IF(V4903&lt;&gt;"",IFERROR(INDEX(federal_program_name_lookup,MATCH(V4903,aln_lookup,0)),""),"")</f>
        <v/>
      </c>
    </row>
    <row r="4904">
      <c r="A4904" s="6">
        <f>IF(B4904&lt;&gt;"", "AWARD-"&amp;TEXT(ROW()-1,"00000"), "")</f>
        <v/>
      </c>
      <c r="B4904" s="7" t="n"/>
      <c r="C4904" s="7" t="n"/>
      <c r="D4904" s="7" t="n"/>
      <c r="E4904" s="8" t="n"/>
      <c r="F4904" s="9" t="n"/>
      <c r="G4904" s="8" t="n"/>
      <c r="H4904" s="8" t="n"/>
      <c r="I4904" s="8" t="n"/>
      <c r="J4904" s="10">
        <f>IF(A4904="",0,SUMIFS(amount_expended,cfda_key,V4904))</f>
        <v/>
      </c>
      <c r="K4904" s="10">
        <f>IF(G4904="OTHER CLUSTER NOT LISTED ABOVE",SUMIFS(amount_expended,uniform_other_cluster_name,X4904), IF(AND(OR(G4904="N/A",G4904=""),H4904=""),0,IF(G4904="STATE CLUSTER",SUMIFS(amount_expended,uniform_state_cluster_name,W4904),SUMIFS(amount_expended,cluster_name,G4904))))</f>
        <v/>
      </c>
      <c r="L4904" s="8" t="n"/>
      <c r="M4904" s="7" t="n"/>
      <c r="N4904" s="8" t="n"/>
      <c r="O4904" s="7" t="n"/>
      <c r="P4904" s="7" t="n"/>
      <c r="Q4904" s="8" t="n"/>
      <c r="R4904" s="9" t="n"/>
      <c r="S4904" s="8" t="n"/>
      <c r="T4904" s="8" t="n"/>
      <c r="U4904" s="8" t="n"/>
      <c r="V4904" s="11">
        <f>IF(OR(B4904="",C4904=""),"",CONCATENATE(B4904,".",C4904))</f>
        <v/>
      </c>
      <c r="W4904" s="6">
        <f>UPPER(TRIM(H4904))</f>
        <v/>
      </c>
      <c r="X4904" s="6">
        <f>UPPER(TRIM(I4904))</f>
        <v/>
      </c>
      <c r="Y4904" s="6">
        <f>IF(V4904&lt;&gt;"",IFERROR(INDEX(federal_program_name_lookup,MATCH(V4904,aln_lookup,0)),""),"")</f>
        <v/>
      </c>
    </row>
    <row r="4905">
      <c r="A4905" s="6">
        <f>IF(B4905&lt;&gt;"", "AWARD-"&amp;TEXT(ROW()-1,"00000"), "")</f>
        <v/>
      </c>
      <c r="B4905" s="7" t="n"/>
      <c r="C4905" s="7" t="n"/>
      <c r="D4905" s="7" t="n"/>
      <c r="E4905" s="8" t="n"/>
      <c r="F4905" s="9" t="n"/>
      <c r="G4905" s="8" t="n"/>
      <c r="H4905" s="8" t="n"/>
      <c r="I4905" s="8" t="n"/>
      <c r="J4905" s="10">
        <f>IF(A4905="",0,SUMIFS(amount_expended,cfda_key,V4905))</f>
        <v/>
      </c>
      <c r="K4905" s="10">
        <f>IF(G4905="OTHER CLUSTER NOT LISTED ABOVE",SUMIFS(amount_expended,uniform_other_cluster_name,X4905), IF(AND(OR(G4905="N/A",G4905=""),H4905=""),0,IF(G4905="STATE CLUSTER",SUMIFS(amount_expended,uniform_state_cluster_name,W4905),SUMIFS(amount_expended,cluster_name,G4905))))</f>
        <v/>
      </c>
      <c r="L4905" s="8" t="n"/>
      <c r="M4905" s="7" t="n"/>
      <c r="N4905" s="8" t="n"/>
      <c r="O4905" s="7" t="n"/>
      <c r="P4905" s="7" t="n"/>
      <c r="Q4905" s="8" t="n"/>
      <c r="R4905" s="9" t="n"/>
      <c r="S4905" s="8" t="n"/>
      <c r="T4905" s="8" t="n"/>
      <c r="U4905" s="8" t="n"/>
      <c r="V4905" s="11">
        <f>IF(OR(B4905="",C4905=""),"",CONCATENATE(B4905,".",C4905))</f>
        <v/>
      </c>
      <c r="W4905" s="6">
        <f>UPPER(TRIM(H4905))</f>
        <v/>
      </c>
      <c r="X4905" s="6">
        <f>UPPER(TRIM(I4905))</f>
        <v/>
      </c>
      <c r="Y4905" s="6">
        <f>IF(V4905&lt;&gt;"",IFERROR(INDEX(federal_program_name_lookup,MATCH(V4905,aln_lookup,0)),""),"")</f>
        <v/>
      </c>
    </row>
    <row r="4906">
      <c r="A4906" s="6">
        <f>IF(B4906&lt;&gt;"", "AWARD-"&amp;TEXT(ROW()-1,"00000"), "")</f>
        <v/>
      </c>
      <c r="B4906" s="7" t="n"/>
      <c r="C4906" s="7" t="n"/>
      <c r="D4906" s="7" t="n"/>
      <c r="E4906" s="8" t="n"/>
      <c r="F4906" s="9" t="n"/>
      <c r="G4906" s="8" t="n"/>
      <c r="H4906" s="8" t="n"/>
      <c r="I4906" s="8" t="n"/>
      <c r="J4906" s="10">
        <f>IF(A4906="",0,SUMIFS(amount_expended,cfda_key,V4906))</f>
        <v/>
      </c>
      <c r="K4906" s="10">
        <f>IF(G4906="OTHER CLUSTER NOT LISTED ABOVE",SUMIFS(amount_expended,uniform_other_cluster_name,X4906), IF(AND(OR(G4906="N/A",G4906=""),H4906=""),0,IF(G4906="STATE CLUSTER",SUMIFS(amount_expended,uniform_state_cluster_name,W4906),SUMIFS(amount_expended,cluster_name,G4906))))</f>
        <v/>
      </c>
      <c r="L4906" s="8" t="n"/>
      <c r="M4906" s="7" t="n"/>
      <c r="N4906" s="8" t="n"/>
      <c r="O4906" s="7" t="n"/>
      <c r="P4906" s="7" t="n"/>
      <c r="Q4906" s="8" t="n"/>
      <c r="R4906" s="9" t="n"/>
      <c r="S4906" s="8" t="n"/>
      <c r="T4906" s="8" t="n"/>
      <c r="U4906" s="8" t="n"/>
      <c r="V4906" s="11">
        <f>IF(OR(B4906="",C4906=""),"",CONCATENATE(B4906,".",C4906))</f>
        <v/>
      </c>
      <c r="W4906" s="6">
        <f>UPPER(TRIM(H4906))</f>
        <v/>
      </c>
      <c r="X4906" s="6">
        <f>UPPER(TRIM(I4906))</f>
        <v/>
      </c>
      <c r="Y4906" s="6">
        <f>IF(V4906&lt;&gt;"",IFERROR(INDEX(federal_program_name_lookup,MATCH(V4906,aln_lookup,0)),""),"")</f>
        <v/>
      </c>
    </row>
    <row r="4907">
      <c r="A4907" s="6">
        <f>IF(B4907&lt;&gt;"", "AWARD-"&amp;TEXT(ROW()-1,"00000"), "")</f>
        <v/>
      </c>
      <c r="B4907" s="7" t="n"/>
      <c r="C4907" s="7" t="n"/>
      <c r="D4907" s="7" t="n"/>
      <c r="E4907" s="8" t="n"/>
      <c r="F4907" s="9" t="n"/>
      <c r="G4907" s="8" t="n"/>
      <c r="H4907" s="8" t="n"/>
      <c r="I4907" s="8" t="n"/>
      <c r="J4907" s="10">
        <f>IF(A4907="",0,SUMIFS(amount_expended,cfda_key,V4907))</f>
        <v/>
      </c>
      <c r="K4907" s="10">
        <f>IF(G4907="OTHER CLUSTER NOT LISTED ABOVE",SUMIFS(amount_expended,uniform_other_cluster_name,X4907), IF(AND(OR(G4907="N/A",G4907=""),H4907=""),0,IF(G4907="STATE CLUSTER",SUMIFS(amount_expended,uniform_state_cluster_name,W4907),SUMIFS(amount_expended,cluster_name,G4907))))</f>
        <v/>
      </c>
      <c r="L4907" s="8" t="n"/>
      <c r="M4907" s="7" t="n"/>
      <c r="N4907" s="8" t="n"/>
      <c r="O4907" s="7" t="n"/>
      <c r="P4907" s="7" t="n"/>
      <c r="Q4907" s="8" t="n"/>
      <c r="R4907" s="9" t="n"/>
      <c r="S4907" s="8" t="n"/>
      <c r="T4907" s="8" t="n"/>
      <c r="U4907" s="8" t="n"/>
      <c r="V4907" s="11">
        <f>IF(OR(B4907="",C4907=""),"",CONCATENATE(B4907,".",C4907))</f>
        <v/>
      </c>
      <c r="W4907" s="6">
        <f>UPPER(TRIM(H4907))</f>
        <v/>
      </c>
      <c r="X4907" s="6">
        <f>UPPER(TRIM(I4907))</f>
        <v/>
      </c>
      <c r="Y4907" s="6">
        <f>IF(V4907&lt;&gt;"",IFERROR(INDEX(federal_program_name_lookup,MATCH(V4907,aln_lookup,0)),""),"")</f>
        <v/>
      </c>
    </row>
    <row r="4908">
      <c r="A4908" s="6">
        <f>IF(B4908&lt;&gt;"", "AWARD-"&amp;TEXT(ROW()-1,"00000"), "")</f>
        <v/>
      </c>
      <c r="B4908" s="7" t="n"/>
      <c r="C4908" s="7" t="n"/>
      <c r="D4908" s="7" t="n"/>
      <c r="E4908" s="8" t="n"/>
      <c r="F4908" s="9" t="n"/>
      <c r="G4908" s="8" t="n"/>
      <c r="H4908" s="8" t="n"/>
      <c r="I4908" s="8" t="n"/>
      <c r="J4908" s="10">
        <f>IF(A4908="",0,SUMIFS(amount_expended,cfda_key,V4908))</f>
        <v/>
      </c>
      <c r="K4908" s="10">
        <f>IF(G4908="OTHER CLUSTER NOT LISTED ABOVE",SUMIFS(amount_expended,uniform_other_cluster_name,X4908), IF(AND(OR(G4908="N/A",G4908=""),H4908=""),0,IF(G4908="STATE CLUSTER",SUMIFS(amount_expended,uniform_state_cluster_name,W4908),SUMIFS(amount_expended,cluster_name,G4908))))</f>
        <v/>
      </c>
      <c r="L4908" s="8" t="n"/>
      <c r="M4908" s="7" t="n"/>
      <c r="N4908" s="8" t="n"/>
      <c r="O4908" s="7" t="n"/>
      <c r="P4908" s="7" t="n"/>
      <c r="Q4908" s="8" t="n"/>
      <c r="R4908" s="9" t="n"/>
      <c r="S4908" s="8" t="n"/>
      <c r="T4908" s="8" t="n"/>
      <c r="U4908" s="8" t="n"/>
      <c r="V4908" s="11">
        <f>IF(OR(B4908="",C4908=""),"",CONCATENATE(B4908,".",C4908))</f>
        <v/>
      </c>
      <c r="W4908" s="6">
        <f>UPPER(TRIM(H4908))</f>
        <v/>
      </c>
      <c r="X4908" s="6">
        <f>UPPER(TRIM(I4908))</f>
        <v/>
      </c>
      <c r="Y4908" s="6">
        <f>IF(V4908&lt;&gt;"",IFERROR(INDEX(federal_program_name_lookup,MATCH(V4908,aln_lookup,0)),""),"")</f>
        <v/>
      </c>
    </row>
    <row r="4909">
      <c r="A4909" s="6">
        <f>IF(B4909&lt;&gt;"", "AWARD-"&amp;TEXT(ROW()-1,"00000"), "")</f>
        <v/>
      </c>
      <c r="B4909" s="7" t="n"/>
      <c r="C4909" s="7" t="n"/>
      <c r="D4909" s="7" t="n"/>
      <c r="E4909" s="8" t="n"/>
      <c r="F4909" s="9" t="n"/>
      <c r="G4909" s="8" t="n"/>
      <c r="H4909" s="8" t="n"/>
      <c r="I4909" s="8" t="n"/>
      <c r="J4909" s="10">
        <f>IF(A4909="",0,SUMIFS(amount_expended,cfda_key,V4909))</f>
        <v/>
      </c>
      <c r="K4909" s="10">
        <f>IF(G4909="OTHER CLUSTER NOT LISTED ABOVE",SUMIFS(amount_expended,uniform_other_cluster_name,X4909), IF(AND(OR(G4909="N/A",G4909=""),H4909=""),0,IF(G4909="STATE CLUSTER",SUMIFS(amount_expended,uniform_state_cluster_name,W4909),SUMIFS(amount_expended,cluster_name,G4909))))</f>
        <v/>
      </c>
      <c r="L4909" s="8" t="n"/>
      <c r="M4909" s="7" t="n"/>
      <c r="N4909" s="8" t="n"/>
      <c r="O4909" s="7" t="n"/>
      <c r="P4909" s="7" t="n"/>
      <c r="Q4909" s="8" t="n"/>
      <c r="R4909" s="9" t="n"/>
      <c r="S4909" s="8" t="n"/>
      <c r="T4909" s="8" t="n"/>
      <c r="U4909" s="8" t="n"/>
      <c r="V4909" s="11">
        <f>IF(OR(B4909="",C4909=""),"",CONCATENATE(B4909,".",C4909))</f>
        <v/>
      </c>
      <c r="W4909" s="6">
        <f>UPPER(TRIM(H4909))</f>
        <v/>
      </c>
      <c r="X4909" s="6">
        <f>UPPER(TRIM(I4909))</f>
        <v/>
      </c>
      <c r="Y4909" s="6">
        <f>IF(V4909&lt;&gt;"",IFERROR(INDEX(federal_program_name_lookup,MATCH(V4909,aln_lookup,0)),""),"")</f>
        <v/>
      </c>
    </row>
    <row r="4910">
      <c r="A4910" s="6">
        <f>IF(B4910&lt;&gt;"", "AWARD-"&amp;TEXT(ROW()-1,"00000"), "")</f>
        <v/>
      </c>
      <c r="B4910" s="7" t="n"/>
      <c r="C4910" s="7" t="n"/>
      <c r="D4910" s="7" t="n"/>
      <c r="E4910" s="8" t="n"/>
      <c r="F4910" s="9" t="n"/>
      <c r="G4910" s="8" t="n"/>
      <c r="H4910" s="8" t="n"/>
      <c r="I4910" s="8" t="n"/>
      <c r="J4910" s="10">
        <f>IF(A4910="",0,SUMIFS(amount_expended,cfda_key,V4910))</f>
        <v/>
      </c>
      <c r="K4910" s="10">
        <f>IF(G4910="OTHER CLUSTER NOT LISTED ABOVE",SUMIFS(amount_expended,uniform_other_cluster_name,X4910), IF(AND(OR(G4910="N/A",G4910=""),H4910=""),0,IF(G4910="STATE CLUSTER",SUMIFS(amount_expended,uniform_state_cluster_name,W4910),SUMIFS(amount_expended,cluster_name,G4910))))</f>
        <v/>
      </c>
      <c r="L4910" s="8" t="n"/>
      <c r="M4910" s="7" t="n"/>
      <c r="N4910" s="8" t="n"/>
      <c r="O4910" s="7" t="n"/>
      <c r="P4910" s="7" t="n"/>
      <c r="Q4910" s="8" t="n"/>
      <c r="R4910" s="9" t="n"/>
      <c r="S4910" s="8" t="n"/>
      <c r="T4910" s="8" t="n"/>
      <c r="U4910" s="8" t="n"/>
      <c r="V4910" s="11">
        <f>IF(OR(B4910="",C4910=""),"",CONCATENATE(B4910,".",C4910))</f>
        <v/>
      </c>
      <c r="W4910" s="6">
        <f>UPPER(TRIM(H4910))</f>
        <v/>
      </c>
      <c r="X4910" s="6">
        <f>UPPER(TRIM(I4910))</f>
        <v/>
      </c>
      <c r="Y4910" s="6">
        <f>IF(V4910&lt;&gt;"",IFERROR(INDEX(federal_program_name_lookup,MATCH(V4910,aln_lookup,0)),""),"")</f>
        <v/>
      </c>
    </row>
    <row r="4911">
      <c r="A4911" s="6">
        <f>IF(B4911&lt;&gt;"", "AWARD-"&amp;TEXT(ROW()-1,"00000"), "")</f>
        <v/>
      </c>
      <c r="B4911" s="7" t="n"/>
      <c r="C4911" s="7" t="n"/>
      <c r="D4911" s="7" t="n"/>
      <c r="E4911" s="8" t="n"/>
      <c r="F4911" s="9" t="n"/>
      <c r="G4911" s="8" t="n"/>
      <c r="H4911" s="8" t="n"/>
      <c r="I4911" s="8" t="n"/>
      <c r="J4911" s="10">
        <f>IF(A4911="",0,SUMIFS(amount_expended,cfda_key,V4911))</f>
        <v/>
      </c>
      <c r="K4911" s="10">
        <f>IF(G4911="OTHER CLUSTER NOT LISTED ABOVE",SUMIFS(amount_expended,uniform_other_cluster_name,X4911), IF(AND(OR(G4911="N/A",G4911=""),H4911=""),0,IF(G4911="STATE CLUSTER",SUMIFS(amount_expended,uniform_state_cluster_name,W4911),SUMIFS(amount_expended,cluster_name,G4911))))</f>
        <v/>
      </c>
      <c r="L4911" s="8" t="n"/>
      <c r="M4911" s="7" t="n"/>
      <c r="N4911" s="8" t="n"/>
      <c r="O4911" s="7" t="n"/>
      <c r="P4911" s="7" t="n"/>
      <c r="Q4911" s="8" t="n"/>
      <c r="R4911" s="9" t="n"/>
      <c r="S4911" s="8" t="n"/>
      <c r="T4911" s="8" t="n"/>
      <c r="U4911" s="8" t="n"/>
      <c r="V4911" s="11">
        <f>IF(OR(B4911="",C4911=""),"",CONCATENATE(B4911,".",C4911))</f>
        <v/>
      </c>
      <c r="W4911" s="6">
        <f>UPPER(TRIM(H4911))</f>
        <v/>
      </c>
      <c r="X4911" s="6">
        <f>UPPER(TRIM(I4911))</f>
        <v/>
      </c>
      <c r="Y4911" s="6">
        <f>IF(V4911&lt;&gt;"",IFERROR(INDEX(federal_program_name_lookup,MATCH(V4911,aln_lookup,0)),""),"")</f>
        <v/>
      </c>
    </row>
    <row r="4912">
      <c r="A4912" s="6">
        <f>IF(B4912&lt;&gt;"", "AWARD-"&amp;TEXT(ROW()-1,"00000"), "")</f>
        <v/>
      </c>
      <c r="B4912" s="7" t="n"/>
      <c r="C4912" s="7" t="n"/>
      <c r="D4912" s="7" t="n"/>
      <c r="E4912" s="8" t="n"/>
      <c r="F4912" s="9" t="n"/>
      <c r="G4912" s="8" t="n"/>
      <c r="H4912" s="8" t="n"/>
      <c r="I4912" s="8" t="n"/>
      <c r="J4912" s="10">
        <f>IF(A4912="",0,SUMIFS(amount_expended,cfda_key,V4912))</f>
        <v/>
      </c>
      <c r="K4912" s="10">
        <f>IF(G4912="OTHER CLUSTER NOT LISTED ABOVE",SUMIFS(amount_expended,uniform_other_cluster_name,X4912), IF(AND(OR(G4912="N/A",G4912=""),H4912=""),0,IF(G4912="STATE CLUSTER",SUMIFS(amount_expended,uniform_state_cluster_name,W4912),SUMIFS(amount_expended,cluster_name,G4912))))</f>
        <v/>
      </c>
      <c r="L4912" s="8" t="n"/>
      <c r="M4912" s="7" t="n"/>
      <c r="N4912" s="8" t="n"/>
      <c r="O4912" s="7" t="n"/>
      <c r="P4912" s="7" t="n"/>
      <c r="Q4912" s="8" t="n"/>
      <c r="R4912" s="9" t="n"/>
      <c r="S4912" s="8" t="n"/>
      <c r="T4912" s="8" t="n"/>
      <c r="U4912" s="8" t="n"/>
      <c r="V4912" s="11">
        <f>IF(OR(B4912="",C4912=""),"",CONCATENATE(B4912,".",C4912))</f>
        <v/>
      </c>
      <c r="W4912" s="6">
        <f>UPPER(TRIM(H4912))</f>
        <v/>
      </c>
      <c r="X4912" s="6">
        <f>UPPER(TRIM(I4912))</f>
        <v/>
      </c>
      <c r="Y4912" s="6">
        <f>IF(V4912&lt;&gt;"",IFERROR(INDEX(federal_program_name_lookup,MATCH(V4912,aln_lookup,0)),""),"")</f>
        <v/>
      </c>
    </row>
    <row r="4913">
      <c r="A4913" s="6">
        <f>IF(B4913&lt;&gt;"", "AWARD-"&amp;TEXT(ROW()-1,"00000"), "")</f>
        <v/>
      </c>
      <c r="B4913" s="7" t="n"/>
      <c r="C4913" s="7" t="n"/>
      <c r="D4913" s="7" t="n"/>
      <c r="E4913" s="8" t="n"/>
      <c r="F4913" s="9" t="n"/>
      <c r="G4913" s="8" t="n"/>
      <c r="H4913" s="8" t="n"/>
      <c r="I4913" s="8" t="n"/>
      <c r="J4913" s="10">
        <f>IF(A4913="",0,SUMIFS(amount_expended,cfda_key,V4913))</f>
        <v/>
      </c>
      <c r="K4913" s="10">
        <f>IF(G4913="OTHER CLUSTER NOT LISTED ABOVE",SUMIFS(amount_expended,uniform_other_cluster_name,X4913), IF(AND(OR(G4913="N/A",G4913=""),H4913=""),0,IF(G4913="STATE CLUSTER",SUMIFS(amount_expended,uniform_state_cluster_name,W4913),SUMIFS(amount_expended,cluster_name,G4913))))</f>
        <v/>
      </c>
      <c r="L4913" s="8" t="n"/>
      <c r="M4913" s="7" t="n"/>
      <c r="N4913" s="8" t="n"/>
      <c r="O4913" s="7" t="n"/>
      <c r="P4913" s="7" t="n"/>
      <c r="Q4913" s="8" t="n"/>
      <c r="R4913" s="9" t="n"/>
      <c r="S4913" s="8" t="n"/>
      <c r="T4913" s="8" t="n"/>
      <c r="U4913" s="8" t="n"/>
      <c r="V4913" s="11">
        <f>IF(OR(B4913="",C4913=""),"",CONCATENATE(B4913,".",C4913))</f>
        <v/>
      </c>
      <c r="W4913" s="6">
        <f>UPPER(TRIM(H4913))</f>
        <v/>
      </c>
      <c r="X4913" s="6">
        <f>UPPER(TRIM(I4913))</f>
        <v/>
      </c>
      <c r="Y4913" s="6">
        <f>IF(V4913&lt;&gt;"",IFERROR(INDEX(federal_program_name_lookup,MATCH(V4913,aln_lookup,0)),""),"")</f>
        <v/>
      </c>
    </row>
    <row r="4914">
      <c r="A4914" s="6">
        <f>IF(B4914&lt;&gt;"", "AWARD-"&amp;TEXT(ROW()-1,"00000"), "")</f>
        <v/>
      </c>
      <c r="B4914" s="7" t="n"/>
      <c r="C4914" s="7" t="n"/>
      <c r="D4914" s="7" t="n"/>
      <c r="E4914" s="8" t="n"/>
      <c r="F4914" s="9" t="n"/>
      <c r="G4914" s="8" t="n"/>
      <c r="H4914" s="8" t="n"/>
      <c r="I4914" s="8" t="n"/>
      <c r="J4914" s="10">
        <f>IF(A4914="",0,SUMIFS(amount_expended,cfda_key,V4914))</f>
        <v/>
      </c>
      <c r="K4914" s="10">
        <f>IF(G4914="OTHER CLUSTER NOT LISTED ABOVE",SUMIFS(amount_expended,uniform_other_cluster_name,X4914), IF(AND(OR(G4914="N/A",G4914=""),H4914=""),0,IF(G4914="STATE CLUSTER",SUMIFS(amount_expended,uniform_state_cluster_name,W4914),SUMIFS(amount_expended,cluster_name,G4914))))</f>
        <v/>
      </c>
      <c r="L4914" s="8" t="n"/>
      <c r="M4914" s="7" t="n"/>
      <c r="N4914" s="8" t="n"/>
      <c r="O4914" s="7" t="n"/>
      <c r="P4914" s="7" t="n"/>
      <c r="Q4914" s="8" t="n"/>
      <c r="R4914" s="9" t="n"/>
      <c r="S4914" s="8" t="n"/>
      <c r="T4914" s="8" t="n"/>
      <c r="U4914" s="8" t="n"/>
      <c r="V4914" s="11">
        <f>IF(OR(B4914="",C4914=""),"",CONCATENATE(B4914,".",C4914))</f>
        <v/>
      </c>
      <c r="W4914" s="6">
        <f>UPPER(TRIM(H4914))</f>
        <v/>
      </c>
      <c r="X4914" s="6">
        <f>UPPER(TRIM(I4914))</f>
        <v/>
      </c>
      <c r="Y4914" s="6">
        <f>IF(V4914&lt;&gt;"",IFERROR(INDEX(federal_program_name_lookup,MATCH(V4914,aln_lookup,0)),""),"")</f>
        <v/>
      </c>
    </row>
    <row r="4915">
      <c r="A4915" s="6">
        <f>IF(B4915&lt;&gt;"", "AWARD-"&amp;TEXT(ROW()-1,"00000"), "")</f>
        <v/>
      </c>
      <c r="B4915" s="7" t="n"/>
      <c r="C4915" s="7" t="n"/>
      <c r="D4915" s="7" t="n"/>
      <c r="E4915" s="8" t="n"/>
      <c r="F4915" s="9" t="n"/>
      <c r="G4915" s="8" t="n"/>
      <c r="H4915" s="8" t="n"/>
      <c r="I4915" s="8" t="n"/>
      <c r="J4915" s="10">
        <f>IF(A4915="",0,SUMIFS(amount_expended,cfda_key,V4915))</f>
        <v/>
      </c>
      <c r="K4915" s="10">
        <f>IF(G4915="OTHER CLUSTER NOT LISTED ABOVE",SUMIFS(amount_expended,uniform_other_cluster_name,X4915), IF(AND(OR(G4915="N/A",G4915=""),H4915=""),0,IF(G4915="STATE CLUSTER",SUMIFS(amount_expended,uniform_state_cluster_name,W4915),SUMIFS(amount_expended,cluster_name,G4915))))</f>
        <v/>
      </c>
      <c r="L4915" s="8" t="n"/>
      <c r="M4915" s="7" t="n"/>
      <c r="N4915" s="8" t="n"/>
      <c r="O4915" s="7" t="n"/>
      <c r="P4915" s="7" t="n"/>
      <c r="Q4915" s="8" t="n"/>
      <c r="R4915" s="9" t="n"/>
      <c r="S4915" s="8" t="n"/>
      <c r="T4915" s="8" t="n"/>
      <c r="U4915" s="8" t="n"/>
      <c r="V4915" s="11">
        <f>IF(OR(B4915="",C4915=""),"",CONCATENATE(B4915,".",C4915))</f>
        <v/>
      </c>
      <c r="W4915" s="6">
        <f>UPPER(TRIM(H4915))</f>
        <v/>
      </c>
      <c r="X4915" s="6">
        <f>UPPER(TRIM(I4915))</f>
        <v/>
      </c>
      <c r="Y4915" s="6">
        <f>IF(V4915&lt;&gt;"",IFERROR(INDEX(federal_program_name_lookup,MATCH(V4915,aln_lookup,0)),""),"")</f>
        <v/>
      </c>
    </row>
    <row r="4916">
      <c r="A4916" s="6">
        <f>IF(B4916&lt;&gt;"", "AWARD-"&amp;TEXT(ROW()-1,"00000"), "")</f>
        <v/>
      </c>
      <c r="B4916" s="7" t="n"/>
      <c r="C4916" s="7" t="n"/>
      <c r="D4916" s="7" t="n"/>
      <c r="E4916" s="8" t="n"/>
      <c r="F4916" s="9" t="n"/>
      <c r="G4916" s="8" t="n"/>
      <c r="H4916" s="8" t="n"/>
      <c r="I4916" s="8" t="n"/>
      <c r="J4916" s="10">
        <f>IF(A4916="",0,SUMIFS(amount_expended,cfda_key,V4916))</f>
        <v/>
      </c>
      <c r="K4916" s="10">
        <f>IF(G4916="OTHER CLUSTER NOT LISTED ABOVE",SUMIFS(amount_expended,uniform_other_cluster_name,X4916), IF(AND(OR(G4916="N/A",G4916=""),H4916=""),0,IF(G4916="STATE CLUSTER",SUMIFS(amount_expended,uniform_state_cluster_name,W4916),SUMIFS(amount_expended,cluster_name,G4916))))</f>
        <v/>
      </c>
      <c r="L4916" s="8" t="n"/>
      <c r="M4916" s="7" t="n"/>
      <c r="N4916" s="8" t="n"/>
      <c r="O4916" s="7" t="n"/>
      <c r="P4916" s="7" t="n"/>
      <c r="Q4916" s="8" t="n"/>
      <c r="R4916" s="9" t="n"/>
      <c r="S4916" s="8" t="n"/>
      <c r="T4916" s="8" t="n"/>
      <c r="U4916" s="8" t="n"/>
      <c r="V4916" s="11">
        <f>IF(OR(B4916="",C4916=""),"",CONCATENATE(B4916,".",C4916))</f>
        <v/>
      </c>
      <c r="W4916" s="6">
        <f>UPPER(TRIM(H4916))</f>
        <v/>
      </c>
      <c r="X4916" s="6">
        <f>UPPER(TRIM(I4916))</f>
        <v/>
      </c>
      <c r="Y4916" s="6">
        <f>IF(V4916&lt;&gt;"",IFERROR(INDEX(federal_program_name_lookup,MATCH(V4916,aln_lookup,0)),""),"")</f>
        <v/>
      </c>
    </row>
    <row r="4917">
      <c r="A4917" s="6">
        <f>IF(B4917&lt;&gt;"", "AWARD-"&amp;TEXT(ROW()-1,"00000"), "")</f>
        <v/>
      </c>
      <c r="B4917" s="7" t="n"/>
      <c r="C4917" s="7" t="n"/>
      <c r="D4917" s="7" t="n"/>
      <c r="E4917" s="8" t="n"/>
      <c r="F4917" s="9" t="n"/>
      <c r="G4917" s="8" t="n"/>
      <c r="H4917" s="8" t="n"/>
      <c r="I4917" s="8" t="n"/>
      <c r="J4917" s="10">
        <f>IF(A4917="",0,SUMIFS(amount_expended,cfda_key,V4917))</f>
        <v/>
      </c>
      <c r="K4917" s="10">
        <f>IF(G4917="OTHER CLUSTER NOT LISTED ABOVE",SUMIFS(amount_expended,uniform_other_cluster_name,X4917), IF(AND(OR(G4917="N/A",G4917=""),H4917=""),0,IF(G4917="STATE CLUSTER",SUMIFS(amount_expended,uniform_state_cluster_name,W4917),SUMIFS(amount_expended,cluster_name,G4917))))</f>
        <v/>
      </c>
      <c r="L4917" s="8" t="n"/>
      <c r="M4917" s="7" t="n"/>
      <c r="N4917" s="8" t="n"/>
      <c r="O4917" s="7" t="n"/>
      <c r="P4917" s="7" t="n"/>
      <c r="Q4917" s="8" t="n"/>
      <c r="R4917" s="9" t="n"/>
      <c r="S4917" s="8" t="n"/>
      <c r="T4917" s="8" t="n"/>
      <c r="U4917" s="8" t="n"/>
      <c r="V4917" s="11">
        <f>IF(OR(B4917="",C4917=""),"",CONCATENATE(B4917,".",C4917))</f>
        <v/>
      </c>
      <c r="W4917" s="6">
        <f>UPPER(TRIM(H4917))</f>
        <v/>
      </c>
      <c r="X4917" s="6">
        <f>UPPER(TRIM(I4917))</f>
        <v/>
      </c>
      <c r="Y4917" s="6">
        <f>IF(V4917&lt;&gt;"",IFERROR(INDEX(federal_program_name_lookup,MATCH(V4917,aln_lookup,0)),""),"")</f>
        <v/>
      </c>
    </row>
    <row r="4918">
      <c r="A4918" s="6">
        <f>IF(B4918&lt;&gt;"", "AWARD-"&amp;TEXT(ROW()-1,"00000"), "")</f>
        <v/>
      </c>
      <c r="B4918" s="7" t="n"/>
      <c r="C4918" s="7" t="n"/>
      <c r="D4918" s="7" t="n"/>
      <c r="E4918" s="8" t="n"/>
      <c r="F4918" s="9" t="n"/>
      <c r="G4918" s="8" t="n"/>
      <c r="H4918" s="8" t="n"/>
      <c r="I4918" s="8" t="n"/>
      <c r="J4918" s="10">
        <f>IF(A4918="",0,SUMIFS(amount_expended,cfda_key,V4918))</f>
        <v/>
      </c>
      <c r="K4918" s="10">
        <f>IF(G4918="OTHER CLUSTER NOT LISTED ABOVE",SUMIFS(amount_expended,uniform_other_cluster_name,X4918), IF(AND(OR(G4918="N/A",G4918=""),H4918=""),0,IF(G4918="STATE CLUSTER",SUMIFS(amount_expended,uniform_state_cluster_name,W4918),SUMIFS(amount_expended,cluster_name,G4918))))</f>
        <v/>
      </c>
      <c r="L4918" s="8" t="n"/>
      <c r="M4918" s="7" t="n"/>
      <c r="N4918" s="8" t="n"/>
      <c r="O4918" s="7" t="n"/>
      <c r="P4918" s="7" t="n"/>
      <c r="Q4918" s="8" t="n"/>
      <c r="R4918" s="9" t="n"/>
      <c r="S4918" s="8" t="n"/>
      <c r="T4918" s="8" t="n"/>
      <c r="U4918" s="8" t="n"/>
      <c r="V4918" s="11">
        <f>IF(OR(B4918="",C4918=""),"",CONCATENATE(B4918,".",C4918))</f>
        <v/>
      </c>
      <c r="W4918" s="6">
        <f>UPPER(TRIM(H4918))</f>
        <v/>
      </c>
      <c r="X4918" s="6">
        <f>UPPER(TRIM(I4918))</f>
        <v/>
      </c>
      <c r="Y4918" s="6">
        <f>IF(V4918&lt;&gt;"",IFERROR(INDEX(federal_program_name_lookup,MATCH(V4918,aln_lookup,0)),""),"")</f>
        <v/>
      </c>
    </row>
    <row r="4919">
      <c r="A4919" s="6">
        <f>IF(B4919&lt;&gt;"", "AWARD-"&amp;TEXT(ROW()-1,"00000"), "")</f>
        <v/>
      </c>
      <c r="B4919" s="7" t="n"/>
      <c r="C4919" s="7" t="n"/>
      <c r="D4919" s="7" t="n"/>
      <c r="E4919" s="8" t="n"/>
      <c r="F4919" s="9" t="n"/>
      <c r="G4919" s="8" t="n"/>
      <c r="H4919" s="8" t="n"/>
      <c r="I4919" s="8" t="n"/>
      <c r="J4919" s="10">
        <f>IF(A4919="",0,SUMIFS(amount_expended,cfda_key,V4919))</f>
        <v/>
      </c>
      <c r="K4919" s="10">
        <f>IF(G4919="OTHER CLUSTER NOT LISTED ABOVE",SUMIFS(amount_expended,uniform_other_cluster_name,X4919), IF(AND(OR(G4919="N/A",G4919=""),H4919=""),0,IF(G4919="STATE CLUSTER",SUMIFS(amount_expended,uniform_state_cluster_name,W4919),SUMIFS(amount_expended,cluster_name,G4919))))</f>
        <v/>
      </c>
      <c r="L4919" s="8" t="n"/>
      <c r="M4919" s="7" t="n"/>
      <c r="N4919" s="8" t="n"/>
      <c r="O4919" s="7" t="n"/>
      <c r="P4919" s="7" t="n"/>
      <c r="Q4919" s="8" t="n"/>
      <c r="R4919" s="9" t="n"/>
      <c r="S4919" s="8" t="n"/>
      <c r="T4919" s="8" t="n"/>
      <c r="U4919" s="8" t="n"/>
      <c r="V4919" s="11">
        <f>IF(OR(B4919="",C4919=""),"",CONCATENATE(B4919,".",C4919))</f>
        <v/>
      </c>
      <c r="W4919" s="6">
        <f>UPPER(TRIM(H4919))</f>
        <v/>
      </c>
      <c r="X4919" s="6">
        <f>UPPER(TRIM(I4919))</f>
        <v/>
      </c>
      <c r="Y4919" s="6">
        <f>IF(V4919&lt;&gt;"",IFERROR(INDEX(federal_program_name_lookup,MATCH(V4919,aln_lookup,0)),""),"")</f>
        <v/>
      </c>
    </row>
    <row r="4920">
      <c r="A4920" s="6">
        <f>IF(B4920&lt;&gt;"", "AWARD-"&amp;TEXT(ROW()-1,"00000"), "")</f>
        <v/>
      </c>
      <c r="B4920" s="7" t="n"/>
      <c r="C4920" s="7" t="n"/>
      <c r="D4920" s="7" t="n"/>
      <c r="E4920" s="8" t="n"/>
      <c r="F4920" s="9" t="n"/>
      <c r="G4920" s="8" t="n"/>
      <c r="H4920" s="8" t="n"/>
      <c r="I4920" s="8" t="n"/>
      <c r="J4920" s="10">
        <f>IF(A4920="",0,SUMIFS(amount_expended,cfda_key,V4920))</f>
        <v/>
      </c>
      <c r="K4920" s="10">
        <f>IF(G4920="OTHER CLUSTER NOT LISTED ABOVE",SUMIFS(amount_expended,uniform_other_cluster_name,X4920), IF(AND(OR(G4920="N/A",G4920=""),H4920=""),0,IF(G4920="STATE CLUSTER",SUMIFS(amount_expended,uniform_state_cluster_name,W4920),SUMIFS(amount_expended,cluster_name,G4920))))</f>
        <v/>
      </c>
      <c r="L4920" s="8" t="n"/>
      <c r="M4920" s="7" t="n"/>
      <c r="N4920" s="8" t="n"/>
      <c r="O4920" s="7" t="n"/>
      <c r="P4920" s="7" t="n"/>
      <c r="Q4920" s="8" t="n"/>
      <c r="R4920" s="9" t="n"/>
      <c r="S4920" s="8" t="n"/>
      <c r="T4920" s="8" t="n"/>
      <c r="U4920" s="8" t="n"/>
      <c r="V4920" s="11">
        <f>IF(OR(B4920="",C4920=""),"",CONCATENATE(B4920,".",C4920))</f>
        <v/>
      </c>
      <c r="W4920" s="6">
        <f>UPPER(TRIM(H4920))</f>
        <v/>
      </c>
      <c r="X4920" s="6">
        <f>UPPER(TRIM(I4920))</f>
        <v/>
      </c>
      <c r="Y4920" s="6">
        <f>IF(V4920&lt;&gt;"",IFERROR(INDEX(federal_program_name_lookup,MATCH(V4920,aln_lookup,0)),""),"")</f>
        <v/>
      </c>
    </row>
    <row r="4921">
      <c r="A4921" s="6">
        <f>IF(B4921&lt;&gt;"", "AWARD-"&amp;TEXT(ROW()-1,"00000"), "")</f>
        <v/>
      </c>
      <c r="B4921" s="7" t="n"/>
      <c r="C4921" s="7" t="n"/>
      <c r="D4921" s="7" t="n"/>
      <c r="E4921" s="8" t="n"/>
      <c r="F4921" s="9" t="n"/>
      <c r="G4921" s="8" t="n"/>
      <c r="H4921" s="8" t="n"/>
      <c r="I4921" s="8" t="n"/>
      <c r="J4921" s="10">
        <f>IF(A4921="",0,SUMIFS(amount_expended,cfda_key,V4921))</f>
        <v/>
      </c>
      <c r="K4921" s="10">
        <f>IF(G4921="OTHER CLUSTER NOT LISTED ABOVE",SUMIFS(amount_expended,uniform_other_cluster_name,X4921), IF(AND(OR(G4921="N/A",G4921=""),H4921=""),0,IF(G4921="STATE CLUSTER",SUMIFS(amount_expended,uniform_state_cluster_name,W4921),SUMIFS(amount_expended,cluster_name,G4921))))</f>
        <v/>
      </c>
      <c r="L4921" s="8" t="n"/>
      <c r="M4921" s="7" t="n"/>
      <c r="N4921" s="8" t="n"/>
      <c r="O4921" s="7" t="n"/>
      <c r="P4921" s="7" t="n"/>
      <c r="Q4921" s="8" t="n"/>
      <c r="R4921" s="9" t="n"/>
      <c r="S4921" s="8" t="n"/>
      <c r="T4921" s="8" t="n"/>
      <c r="U4921" s="8" t="n"/>
      <c r="V4921" s="11">
        <f>IF(OR(B4921="",C4921=""),"",CONCATENATE(B4921,".",C4921))</f>
        <v/>
      </c>
      <c r="W4921" s="6">
        <f>UPPER(TRIM(H4921))</f>
        <v/>
      </c>
      <c r="X4921" s="6">
        <f>UPPER(TRIM(I4921))</f>
        <v/>
      </c>
      <c r="Y4921" s="6">
        <f>IF(V4921&lt;&gt;"",IFERROR(INDEX(federal_program_name_lookup,MATCH(V4921,aln_lookup,0)),""),"")</f>
        <v/>
      </c>
    </row>
    <row r="4922">
      <c r="A4922" s="6">
        <f>IF(B4922&lt;&gt;"", "AWARD-"&amp;TEXT(ROW()-1,"00000"), "")</f>
        <v/>
      </c>
      <c r="B4922" s="7" t="n"/>
      <c r="C4922" s="7" t="n"/>
      <c r="D4922" s="7" t="n"/>
      <c r="E4922" s="8" t="n"/>
      <c r="F4922" s="9" t="n"/>
      <c r="G4922" s="8" t="n"/>
      <c r="H4922" s="8" t="n"/>
      <c r="I4922" s="8" t="n"/>
      <c r="J4922" s="10">
        <f>IF(A4922="",0,SUMIFS(amount_expended,cfda_key,V4922))</f>
        <v/>
      </c>
      <c r="K4922" s="10">
        <f>IF(G4922="OTHER CLUSTER NOT LISTED ABOVE",SUMIFS(amount_expended,uniform_other_cluster_name,X4922), IF(AND(OR(G4922="N/A",G4922=""),H4922=""),0,IF(G4922="STATE CLUSTER",SUMIFS(amount_expended,uniform_state_cluster_name,W4922),SUMIFS(amount_expended,cluster_name,G4922))))</f>
        <v/>
      </c>
      <c r="L4922" s="8" t="n"/>
      <c r="M4922" s="7" t="n"/>
      <c r="N4922" s="8" t="n"/>
      <c r="O4922" s="7" t="n"/>
      <c r="P4922" s="7" t="n"/>
      <c r="Q4922" s="8" t="n"/>
      <c r="R4922" s="9" t="n"/>
      <c r="S4922" s="8" t="n"/>
      <c r="T4922" s="8" t="n"/>
      <c r="U4922" s="8" t="n"/>
      <c r="V4922" s="11">
        <f>IF(OR(B4922="",C4922=""),"",CONCATENATE(B4922,".",C4922))</f>
        <v/>
      </c>
      <c r="W4922" s="6">
        <f>UPPER(TRIM(H4922))</f>
        <v/>
      </c>
      <c r="X4922" s="6">
        <f>UPPER(TRIM(I4922))</f>
        <v/>
      </c>
      <c r="Y4922" s="6">
        <f>IF(V4922&lt;&gt;"",IFERROR(INDEX(federal_program_name_lookup,MATCH(V4922,aln_lookup,0)),""),"")</f>
        <v/>
      </c>
    </row>
    <row r="4923">
      <c r="A4923" s="6">
        <f>IF(B4923&lt;&gt;"", "AWARD-"&amp;TEXT(ROW()-1,"00000"), "")</f>
        <v/>
      </c>
      <c r="B4923" s="7" t="n"/>
      <c r="C4923" s="7" t="n"/>
      <c r="D4923" s="7" t="n"/>
      <c r="E4923" s="8" t="n"/>
      <c r="F4923" s="9" t="n"/>
      <c r="G4923" s="8" t="n"/>
      <c r="H4923" s="8" t="n"/>
      <c r="I4923" s="8" t="n"/>
      <c r="J4923" s="10">
        <f>IF(A4923="",0,SUMIFS(amount_expended,cfda_key,V4923))</f>
        <v/>
      </c>
      <c r="K4923" s="10">
        <f>IF(G4923="OTHER CLUSTER NOT LISTED ABOVE",SUMIFS(amount_expended,uniform_other_cluster_name,X4923), IF(AND(OR(G4923="N/A",G4923=""),H4923=""),0,IF(G4923="STATE CLUSTER",SUMIFS(amount_expended,uniform_state_cluster_name,W4923),SUMIFS(amount_expended,cluster_name,G4923))))</f>
        <v/>
      </c>
      <c r="L4923" s="8" t="n"/>
      <c r="M4923" s="7" t="n"/>
      <c r="N4923" s="8" t="n"/>
      <c r="O4923" s="7" t="n"/>
      <c r="P4923" s="7" t="n"/>
      <c r="Q4923" s="8" t="n"/>
      <c r="R4923" s="9" t="n"/>
      <c r="S4923" s="8" t="n"/>
      <c r="T4923" s="8" t="n"/>
      <c r="U4923" s="8" t="n"/>
      <c r="V4923" s="11">
        <f>IF(OR(B4923="",C4923=""),"",CONCATENATE(B4923,".",C4923))</f>
        <v/>
      </c>
      <c r="W4923" s="6">
        <f>UPPER(TRIM(H4923))</f>
        <v/>
      </c>
      <c r="X4923" s="6">
        <f>UPPER(TRIM(I4923))</f>
        <v/>
      </c>
      <c r="Y4923" s="6">
        <f>IF(V4923&lt;&gt;"",IFERROR(INDEX(federal_program_name_lookup,MATCH(V4923,aln_lookup,0)),""),"")</f>
        <v/>
      </c>
    </row>
    <row r="4924">
      <c r="A4924" s="6">
        <f>IF(B4924&lt;&gt;"", "AWARD-"&amp;TEXT(ROW()-1,"00000"), "")</f>
        <v/>
      </c>
      <c r="B4924" s="7" t="n"/>
      <c r="C4924" s="7" t="n"/>
      <c r="D4924" s="7" t="n"/>
      <c r="E4924" s="8" t="n"/>
      <c r="F4924" s="9" t="n"/>
      <c r="G4924" s="8" t="n"/>
      <c r="H4924" s="8" t="n"/>
      <c r="I4924" s="8" t="n"/>
      <c r="J4924" s="10">
        <f>IF(A4924="",0,SUMIFS(amount_expended,cfda_key,V4924))</f>
        <v/>
      </c>
      <c r="K4924" s="10">
        <f>IF(G4924="OTHER CLUSTER NOT LISTED ABOVE",SUMIFS(amount_expended,uniform_other_cluster_name,X4924), IF(AND(OR(G4924="N/A",G4924=""),H4924=""),0,IF(G4924="STATE CLUSTER",SUMIFS(amount_expended,uniform_state_cluster_name,W4924),SUMIFS(amount_expended,cluster_name,G4924))))</f>
        <v/>
      </c>
      <c r="L4924" s="8" t="n"/>
      <c r="M4924" s="7" t="n"/>
      <c r="N4924" s="8" t="n"/>
      <c r="O4924" s="7" t="n"/>
      <c r="P4924" s="7" t="n"/>
      <c r="Q4924" s="8" t="n"/>
      <c r="R4924" s="9" t="n"/>
      <c r="S4924" s="8" t="n"/>
      <c r="T4924" s="8" t="n"/>
      <c r="U4924" s="8" t="n"/>
      <c r="V4924" s="11">
        <f>IF(OR(B4924="",C4924=""),"",CONCATENATE(B4924,".",C4924))</f>
        <v/>
      </c>
      <c r="W4924" s="6">
        <f>UPPER(TRIM(H4924))</f>
        <v/>
      </c>
      <c r="X4924" s="6">
        <f>UPPER(TRIM(I4924))</f>
        <v/>
      </c>
      <c r="Y4924" s="6">
        <f>IF(V4924&lt;&gt;"",IFERROR(INDEX(federal_program_name_lookup,MATCH(V4924,aln_lookup,0)),""),"")</f>
        <v/>
      </c>
    </row>
    <row r="4925">
      <c r="A4925" s="6">
        <f>IF(B4925&lt;&gt;"", "AWARD-"&amp;TEXT(ROW()-1,"00000"), "")</f>
        <v/>
      </c>
      <c r="B4925" s="7" t="n"/>
      <c r="C4925" s="7" t="n"/>
      <c r="D4925" s="7" t="n"/>
      <c r="E4925" s="8" t="n"/>
      <c r="F4925" s="9" t="n"/>
      <c r="G4925" s="8" t="n"/>
      <c r="H4925" s="8" t="n"/>
      <c r="I4925" s="8" t="n"/>
      <c r="J4925" s="10">
        <f>IF(A4925="",0,SUMIFS(amount_expended,cfda_key,V4925))</f>
        <v/>
      </c>
      <c r="K4925" s="10">
        <f>IF(G4925="OTHER CLUSTER NOT LISTED ABOVE",SUMIFS(amount_expended,uniform_other_cluster_name,X4925), IF(AND(OR(G4925="N/A",G4925=""),H4925=""),0,IF(G4925="STATE CLUSTER",SUMIFS(amount_expended,uniform_state_cluster_name,W4925),SUMIFS(amount_expended,cluster_name,G4925))))</f>
        <v/>
      </c>
      <c r="L4925" s="8" t="n"/>
      <c r="M4925" s="7" t="n"/>
      <c r="N4925" s="8" t="n"/>
      <c r="O4925" s="7" t="n"/>
      <c r="P4925" s="7" t="n"/>
      <c r="Q4925" s="8" t="n"/>
      <c r="R4925" s="9" t="n"/>
      <c r="S4925" s="8" t="n"/>
      <c r="T4925" s="8" t="n"/>
      <c r="U4925" s="8" t="n"/>
      <c r="V4925" s="11">
        <f>IF(OR(B4925="",C4925=""),"",CONCATENATE(B4925,".",C4925))</f>
        <v/>
      </c>
      <c r="W4925" s="6">
        <f>UPPER(TRIM(H4925))</f>
        <v/>
      </c>
      <c r="X4925" s="6">
        <f>UPPER(TRIM(I4925))</f>
        <v/>
      </c>
      <c r="Y4925" s="6">
        <f>IF(V4925&lt;&gt;"",IFERROR(INDEX(federal_program_name_lookup,MATCH(V4925,aln_lookup,0)),""),"")</f>
        <v/>
      </c>
    </row>
    <row r="4926">
      <c r="A4926" s="6">
        <f>IF(B4926&lt;&gt;"", "AWARD-"&amp;TEXT(ROW()-1,"00000"), "")</f>
        <v/>
      </c>
      <c r="B4926" s="7" t="n"/>
      <c r="C4926" s="7" t="n"/>
      <c r="D4926" s="7" t="n"/>
      <c r="E4926" s="8" t="n"/>
      <c r="F4926" s="9" t="n"/>
      <c r="G4926" s="8" t="n"/>
      <c r="H4926" s="8" t="n"/>
      <c r="I4926" s="8" t="n"/>
      <c r="J4926" s="10">
        <f>IF(A4926="",0,SUMIFS(amount_expended,cfda_key,V4926))</f>
        <v/>
      </c>
      <c r="K4926" s="10">
        <f>IF(G4926="OTHER CLUSTER NOT LISTED ABOVE",SUMIFS(amount_expended,uniform_other_cluster_name,X4926), IF(AND(OR(G4926="N/A",G4926=""),H4926=""),0,IF(G4926="STATE CLUSTER",SUMIFS(amount_expended,uniform_state_cluster_name,W4926),SUMIFS(amount_expended,cluster_name,G4926))))</f>
        <v/>
      </c>
      <c r="L4926" s="8" t="n"/>
      <c r="M4926" s="7" t="n"/>
      <c r="N4926" s="8" t="n"/>
      <c r="O4926" s="7" t="n"/>
      <c r="P4926" s="7" t="n"/>
      <c r="Q4926" s="8" t="n"/>
      <c r="R4926" s="9" t="n"/>
      <c r="S4926" s="8" t="n"/>
      <c r="T4926" s="8" t="n"/>
      <c r="U4926" s="8" t="n"/>
      <c r="V4926" s="11">
        <f>IF(OR(B4926="",C4926=""),"",CONCATENATE(B4926,".",C4926))</f>
        <v/>
      </c>
      <c r="W4926" s="6">
        <f>UPPER(TRIM(H4926))</f>
        <v/>
      </c>
      <c r="X4926" s="6">
        <f>UPPER(TRIM(I4926))</f>
        <v/>
      </c>
      <c r="Y4926" s="6">
        <f>IF(V4926&lt;&gt;"",IFERROR(INDEX(federal_program_name_lookup,MATCH(V4926,aln_lookup,0)),""),"")</f>
        <v/>
      </c>
    </row>
    <row r="4927">
      <c r="A4927" s="6">
        <f>IF(B4927&lt;&gt;"", "AWARD-"&amp;TEXT(ROW()-1,"00000"), "")</f>
        <v/>
      </c>
      <c r="B4927" s="7" t="n"/>
      <c r="C4927" s="7" t="n"/>
      <c r="D4927" s="7" t="n"/>
      <c r="E4927" s="8" t="n"/>
      <c r="F4927" s="9" t="n"/>
      <c r="G4927" s="8" t="n"/>
      <c r="H4927" s="8" t="n"/>
      <c r="I4927" s="8" t="n"/>
      <c r="J4927" s="10">
        <f>IF(A4927="",0,SUMIFS(amount_expended,cfda_key,V4927))</f>
        <v/>
      </c>
      <c r="K4927" s="10">
        <f>IF(G4927="OTHER CLUSTER NOT LISTED ABOVE",SUMIFS(amount_expended,uniform_other_cluster_name,X4927), IF(AND(OR(G4927="N/A",G4927=""),H4927=""),0,IF(G4927="STATE CLUSTER",SUMIFS(amount_expended,uniform_state_cluster_name,W4927),SUMIFS(amount_expended,cluster_name,G4927))))</f>
        <v/>
      </c>
      <c r="L4927" s="8" t="n"/>
      <c r="M4927" s="7" t="n"/>
      <c r="N4927" s="8" t="n"/>
      <c r="O4927" s="7" t="n"/>
      <c r="P4927" s="7" t="n"/>
      <c r="Q4927" s="8" t="n"/>
      <c r="R4927" s="9" t="n"/>
      <c r="S4927" s="8" t="n"/>
      <c r="T4927" s="8" t="n"/>
      <c r="U4927" s="8" t="n"/>
      <c r="V4927" s="11">
        <f>IF(OR(B4927="",C4927=""),"",CONCATENATE(B4927,".",C4927))</f>
        <v/>
      </c>
      <c r="W4927" s="6">
        <f>UPPER(TRIM(H4927))</f>
        <v/>
      </c>
      <c r="X4927" s="6">
        <f>UPPER(TRIM(I4927))</f>
        <v/>
      </c>
      <c r="Y4927" s="6">
        <f>IF(V4927&lt;&gt;"",IFERROR(INDEX(federal_program_name_lookup,MATCH(V4927,aln_lookup,0)),""),"")</f>
        <v/>
      </c>
    </row>
    <row r="4928">
      <c r="A4928" s="6">
        <f>IF(B4928&lt;&gt;"", "AWARD-"&amp;TEXT(ROW()-1,"00000"), "")</f>
        <v/>
      </c>
      <c r="B4928" s="7" t="n"/>
      <c r="C4928" s="7" t="n"/>
      <c r="D4928" s="7" t="n"/>
      <c r="E4928" s="8" t="n"/>
      <c r="F4928" s="9" t="n"/>
      <c r="G4928" s="8" t="n"/>
      <c r="H4928" s="8" t="n"/>
      <c r="I4928" s="8" t="n"/>
      <c r="J4928" s="10">
        <f>IF(A4928="",0,SUMIFS(amount_expended,cfda_key,V4928))</f>
        <v/>
      </c>
      <c r="K4928" s="10">
        <f>IF(G4928="OTHER CLUSTER NOT LISTED ABOVE",SUMIFS(amount_expended,uniform_other_cluster_name,X4928), IF(AND(OR(G4928="N/A",G4928=""),H4928=""),0,IF(G4928="STATE CLUSTER",SUMIFS(amount_expended,uniform_state_cluster_name,W4928),SUMIFS(amount_expended,cluster_name,G4928))))</f>
        <v/>
      </c>
      <c r="L4928" s="8" t="n"/>
      <c r="M4928" s="7" t="n"/>
      <c r="N4928" s="8" t="n"/>
      <c r="O4928" s="7" t="n"/>
      <c r="P4928" s="7" t="n"/>
      <c r="Q4928" s="8" t="n"/>
      <c r="R4928" s="9" t="n"/>
      <c r="S4928" s="8" t="n"/>
      <c r="T4928" s="8" t="n"/>
      <c r="U4928" s="8" t="n"/>
      <c r="V4928" s="11">
        <f>IF(OR(B4928="",C4928=""),"",CONCATENATE(B4928,".",C4928))</f>
        <v/>
      </c>
      <c r="W4928" s="6">
        <f>UPPER(TRIM(H4928))</f>
        <v/>
      </c>
      <c r="X4928" s="6">
        <f>UPPER(TRIM(I4928))</f>
        <v/>
      </c>
      <c r="Y4928" s="6">
        <f>IF(V4928&lt;&gt;"",IFERROR(INDEX(federal_program_name_lookup,MATCH(V4928,aln_lookup,0)),""),"")</f>
        <v/>
      </c>
    </row>
    <row r="4929">
      <c r="A4929" s="6">
        <f>IF(B4929&lt;&gt;"", "AWARD-"&amp;TEXT(ROW()-1,"00000"), "")</f>
        <v/>
      </c>
      <c r="B4929" s="7" t="n"/>
      <c r="C4929" s="7" t="n"/>
      <c r="D4929" s="7" t="n"/>
      <c r="E4929" s="8" t="n"/>
      <c r="F4929" s="9" t="n"/>
      <c r="G4929" s="8" t="n"/>
      <c r="H4929" s="8" t="n"/>
      <c r="I4929" s="8" t="n"/>
      <c r="J4929" s="10">
        <f>IF(A4929="",0,SUMIFS(amount_expended,cfda_key,V4929))</f>
        <v/>
      </c>
      <c r="K4929" s="10">
        <f>IF(G4929="OTHER CLUSTER NOT LISTED ABOVE",SUMIFS(amount_expended,uniform_other_cluster_name,X4929), IF(AND(OR(G4929="N/A",G4929=""),H4929=""),0,IF(G4929="STATE CLUSTER",SUMIFS(amount_expended,uniform_state_cluster_name,W4929),SUMIFS(amount_expended,cluster_name,G4929))))</f>
        <v/>
      </c>
      <c r="L4929" s="8" t="n"/>
      <c r="M4929" s="7" t="n"/>
      <c r="N4929" s="8" t="n"/>
      <c r="O4929" s="7" t="n"/>
      <c r="P4929" s="7" t="n"/>
      <c r="Q4929" s="8" t="n"/>
      <c r="R4929" s="9" t="n"/>
      <c r="S4929" s="8" t="n"/>
      <c r="T4929" s="8" t="n"/>
      <c r="U4929" s="8" t="n"/>
      <c r="V4929" s="11">
        <f>IF(OR(B4929="",C4929=""),"",CONCATENATE(B4929,".",C4929))</f>
        <v/>
      </c>
      <c r="W4929" s="6">
        <f>UPPER(TRIM(H4929))</f>
        <v/>
      </c>
      <c r="X4929" s="6">
        <f>UPPER(TRIM(I4929))</f>
        <v/>
      </c>
      <c r="Y4929" s="6">
        <f>IF(V4929&lt;&gt;"",IFERROR(INDEX(federal_program_name_lookup,MATCH(V4929,aln_lookup,0)),""),"")</f>
        <v/>
      </c>
    </row>
    <row r="4930">
      <c r="A4930" s="6">
        <f>IF(B4930&lt;&gt;"", "AWARD-"&amp;TEXT(ROW()-1,"00000"), "")</f>
        <v/>
      </c>
      <c r="B4930" s="7" t="n"/>
      <c r="C4930" s="7" t="n"/>
      <c r="D4930" s="7" t="n"/>
      <c r="E4930" s="8" t="n"/>
      <c r="F4930" s="9" t="n"/>
      <c r="G4930" s="8" t="n"/>
      <c r="H4930" s="8" t="n"/>
      <c r="I4930" s="8" t="n"/>
      <c r="J4930" s="10">
        <f>IF(A4930="",0,SUMIFS(amount_expended,cfda_key,V4930))</f>
        <v/>
      </c>
      <c r="K4930" s="10">
        <f>IF(G4930="OTHER CLUSTER NOT LISTED ABOVE",SUMIFS(amount_expended,uniform_other_cluster_name,X4930), IF(AND(OR(G4930="N/A",G4930=""),H4930=""),0,IF(G4930="STATE CLUSTER",SUMIFS(amount_expended,uniform_state_cluster_name,W4930),SUMIFS(amount_expended,cluster_name,G4930))))</f>
        <v/>
      </c>
      <c r="L4930" s="8" t="n"/>
      <c r="M4930" s="7" t="n"/>
      <c r="N4930" s="8" t="n"/>
      <c r="O4930" s="7" t="n"/>
      <c r="P4930" s="7" t="n"/>
      <c r="Q4930" s="8" t="n"/>
      <c r="R4930" s="9" t="n"/>
      <c r="S4930" s="8" t="n"/>
      <c r="T4930" s="8" t="n"/>
      <c r="U4930" s="8" t="n"/>
      <c r="V4930" s="11">
        <f>IF(OR(B4930="",C4930=""),"",CONCATENATE(B4930,".",C4930))</f>
        <v/>
      </c>
      <c r="W4930" s="6">
        <f>UPPER(TRIM(H4930))</f>
        <v/>
      </c>
      <c r="X4930" s="6">
        <f>UPPER(TRIM(I4930))</f>
        <v/>
      </c>
      <c r="Y4930" s="6">
        <f>IF(V4930&lt;&gt;"",IFERROR(INDEX(federal_program_name_lookup,MATCH(V4930,aln_lookup,0)),""),"")</f>
        <v/>
      </c>
    </row>
    <row r="4931">
      <c r="A4931" s="6">
        <f>IF(B4931&lt;&gt;"", "AWARD-"&amp;TEXT(ROW()-1,"00000"), "")</f>
        <v/>
      </c>
      <c r="B4931" s="7" t="n"/>
      <c r="C4931" s="7" t="n"/>
      <c r="D4931" s="7" t="n"/>
      <c r="E4931" s="8" t="n"/>
      <c r="F4931" s="9" t="n"/>
      <c r="G4931" s="8" t="n"/>
      <c r="H4931" s="8" t="n"/>
      <c r="I4931" s="8" t="n"/>
      <c r="J4931" s="10">
        <f>IF(A4931="",0,SUMIFS(amount_expended,cfda_key,V4931))</f>
        <v/>
      </c>
      <c r="K4931" s="10">
        <f>IF(G4931="OTHER CLUSTER NOT LISTED ABOVE",SUMIFS(amount_expended,uniform_other_cluster_name,X4931), IF(AND(OR(G4931="N/A",G4931=""),H4931=""),0,IF(G4931="STATE CLUSTER",SUMIFS(amount_expended,uniform_state_cluster_name,W4931),SUMIFS(amount_expended,cluster_name,G4931))))</f>
        <v/>
      </c>
      <c r="L4931" s="8" t="n"/>
      <c r="M4931" s="7" t="n"/>
      <c r="N4931" s="8" t="n"/>
      <c r="O4931" s="7" t="n"/>
      <c r="P4931" s="7" t="n"/>
      <c r="Q4931" s="8" t="n"/>
      <c r="R4931" s="9" t="n"/>
      <c r="S4931" s="8" t="n"/>
      <c r="T4931" s="8" t="n"/>
      <c r="U4931" s="8" t="n"/>
      <c r="V4931" s="11">
        <f>IF(OR(B4931="",C4931=""),"",CONCATENATE(B4931,".",C4931))</f>
        <v/>
      </c>
      <c r="W4931" s="6">
        <f>UPPER(TRIM(H4931))</f>
        <v/>
      </c>
      <c r="X4931" s="6">
        <f>UPPER(TRIM(I4931))</f>
        <v/>
      </c>
      <c r="Y4931" s="6">
        <f>IF(V4931&lt;&gt;"",IFERROR(INDEX(federal_program_name_lookup,MATCH(V4931,aln_lookup,0)),""),"")</f>
        <v/>
      </c>
    </row>
    <row r="4932">
      <c r="A4932" s="6">
        <f>IF(B4932&lt;&gt;"", "AWARD-"&amp;TEXT(ROW()-1,"00000"), "")</f>
        <v/>
      </c>
      <c r="B4932" s="7" t="n"/>
      <c r="C4932" s="7" t="n"/>
      <c r="D4932" s="7" t="n"/>
      <c r="E4932" s="8" t="n"/>
      <c r="F4932" s="9" t="n"/>
      <c r="G4932" s="8" t="n"/>
      <c r="H4932" s="8" t="n"/>
      <c r="I4932" s="8" t="n"/>
      <c r="J4932" s="10">
        <f>IF(A4932="",0,SUMIFS(amount_expended,cfda_key,V4932))</f>
        <v/>
      </c>
      <c r="K4932" s="10">
        <f>IF(G4932="OTHER CLUSTER NOT LISTED ABOVE",SUMIFS(amount_expended,uniform_other_cluster_name,X4932), IF(AND(OR(G4932="N/A",G4932=""),H4932=""),0,IF(G4932="STATE CLUSTER",SUMIFS(amount_expended,uniform_state_cluster_name,W4932),SUMIFS(amount_expended,cluster_name,G4932))))</f>
        <v/>
      </c>
      <c r="L4932" s="8" t="n"/>
      <c r="M4932" s="7" t="n"/>
      <c r="N4932" s="8" t="n"/>
      <c r="O4932" s="7" t="n"/>
      <c r="P4932" s="7" t="n"/>
      <c r="Q4932" s="8" t="n"/>
      <c r="R4932" s="9" t="n"/>
      <c r="S4932" s="8" t="n"/>
      <c r="T4932" s="8" t="n"/>
      <c r="U4932" s="8" t="n"/>
      <c r="V4932" s="11">
        <f>IF(OR(B4932="",C4932=""),"",CONCATENATE(B4932,".",C4932))</f>
        <v/>
      </c>
      <c r="W4932" s="6">
        <f>UPPER(TRIM(H4932))</f>
        <v/>
      </c>
      <c r="X4932" s="6">
        <f>UPPER(TRIM(I4932))</f>
        <v/>
      </c>
      <c r="Y4932" s="6">
        <f>IF(V4932&lt;&gt;"",IFERROR(INDEX(federal_program_name_lookup,MATCH(V4932,aln_lookup,0)),""),"")</f>
        <v/>
      </c>
    </row>
    <row r="4933">
      <c r="A4933" s="6">
        <f>IF(B4933&lt;&gt;"", "AWARD-"&amp;TEXT(ROW()-1,"00000"), "")</f>
        <v/>
      </c>
      <c r="B4933" s="7" t="n"/>
      <c r="C4933" s="7" t="n"/>
      <c r="D4933" s="7" t="n"/>
      <c r="E4933" s="8" t="n"/>
      <c r="F4933" s="9" t="n"/>
      <c r="G4933" s="8" t="n"/>
      <c r="H4933" s="8" t="n"/>
      <c r="I4933" s="8" t="n"/>
      <c r="J4933" s="10">
        <f>IF(A4933="",0,SUMIFS(amount_expended,cfda_key,V4933))</f>
        <v/>
      </c>
      <c r="K4933" s="10">
        <f>IF(G4933="OTHER CLUSTER NOT LISTED ABOVE",SUMIFS(amount_expended,uniform_other_cluster_name,X4933), IF(AND(OR(G4933="N/A",G4933=""),H4933=""),0,IF(G4933="STATE CLUSTER",SUMIFS(amount_expended,uniform_state_cluster_name,W4933),SUMIFS(amount_expended,cluster_name,G4933))))</f>
        <v/>
      </c>
      <c r="L4933" s="8" t="n"/>
      <c r="M4933" s="7" t="n"/>
      <c r="N4933" s="8" t="n"/>
      <c r="O4933" s="7" t="n"/>
      <c r="P4933" s="7" t="n"/>
      <c r="Q4933" s="8" t="n"/>
      <c r="R4933" s="9" t="n"/>
      <c r="S4933" s="8" t="n"/>
      <c r="T4933" s="8" t="n"/>
      <c r="U4933" s="8" t="n"/>
      <c r="V4933" s="11">
        <f>IF(OR(B4933="",C4933=""),"",CONCATENATE(B4933,".",C4933))</f>
        <v/>
      </c>
      <c r="W4933" s="6">
        <f>UPPER(TRIM(H4933))</f>
        <v/>
      </c>
      <c r="X4933" s="6">
        <f>UPPER(TRIM(I4933))</f>
        <v/>
      </c>
      <c r="Y4933" s="6">
        <f>IF(V4933&lt;&gt;"",IFERROR(INDEX(federal_program_name_lookup,MATCH(V4933,aln_lookup,0)),""),"")</f>
        <v/>
      </c>
    </row>
    <row r="4934">
      <c r="A4934" s="6">
        <f>IF(B4934&lt;&gt;"", "AWARD-"&amp;TEXT(ROW()-1,"00000"), "")</f>
        <v/>
      </c>
      <c r="B4934" s="7" t="n"/>
      <c r="C4934" s="7" t="n"/>
      <c r="D4934" s="7" t="n"/>
      <c r="E4934" s="8" t="n"/>
      <c r="F4934" s="9" t="n"/>
      <c r="G4934" s="8" t="n"/>
      <c r="H4934" s="8" t="n"/>
      <c r="I4934" s="8" t="n"/>
      <c r="J4934" s="10">
        <f>IF(A4934="",0,SUMIFS(amount_expended,cfda_key,V4934))</f>
        <v/>
      </c>
      <c r="K4934" s="10">
        <f>IF(G4934="OTHER CLUSTER NOT LISTED ABOVE",SUMIFS(amount_expended,uniform_other_cluster_name,X4934), IF(AND(OR(G4934="N/A",G4934=""),H4934=""),0,IF(G4934="STATE CLUSTER",SUMIFS(amount_expended,uniform_state_cluster_name,W4934),SUMIFS(amount_expended,cluster_name,G4934))))</f>
        <v/>
      </c>
      <c r="L4934" s="8" t="n"/>
      <c r="M4934" s="7" t="n"/>
      <c r="N4934" s="8" t="n"/>
      <c r="O4934" s="7" t="n"/>
      <c r="P4934" s="7" t="n"/>
      <c r="Q4934" s="8" t="n"/>
      <c r="R4934" s="9" t="n"/>
      <c r="S4934" s="8" t="n"/>
      <c r="T4934" s="8" t="n"/>
      <c r="U4934" s="8" t="n"/>
      <c r="V4934" s="11">
        <f>IF(OR(B4934="",C4934=""),"",CONCATENATE(B4934,".",C4934))</f>
        <v/>
      </c>
      <c r="W4934" s="6">
        <f>UPPER(TRIM(H4934))</f>
        <v/>
      </c>
      <c r="X4934" s="6">
        <f>UPPER(TRIM(I4934))</f>
        <v/>
      </c>
      <c r="Y4934" s="6">
        <f>IF(V4934&lt;&gt;"",IFERROR(INDEX(federal_program_name_lookup,MATCH(V4934,aln_lookup,0)),""),"")</f>
        <v/>
      </c>
    </row>
    <row r="4935">
      <c r="A4935" s="6">
        <f>IF(B4935&lt;&gt;"", "AWARD-"&amp;TEXT(ROW()-1,"00000"), "")</f>
        <v/>
      </c>
      <c r="B4935" s="7" t="n"/>
      <c r="C4935" s="7" t="n"/>
      <c r="D4935" s="7" t="n"/>
      <c r="E4935" s="8" t="n"/>
      <c r="F4935" s="9" t="n"/>
      <c r="G4935" s="8" t="n"/>
      <c r="H4935" s="8" t="n"/>
      <c r="I4935" s="8" t="n"/>
      <c r="J4935" s="10">
        <f>IF(A4935="",0,SUMIFS(amount_expended,cfda_key,V4935))</f>
        <v/>
      </c>
      <c r="K4935" s="10">
        <f>IF(G4935="OTHER CLUSTER NOT LISTED ABOVE",SUMIFS(amount_expended,uniform_other_cluster_name,X4935), IF(AND(OR(G4935="N/A",G4935=""),H4935=""),0,IF(G4935="STATE CLUSTER",SUMIFS(amount_expended,uniform_state_cluster_name,W4935),SUMIFS(amount_expended,cluster_name,G4935))))</f>
        <v/>
      </c>
      <c r="L4935" s="8" t="n"/>
      <c r="M4935" s="7" t="n"/>
      <c r="N4935" s="8" t="n"/>
      <c r="O4935" s="7" t="n"/>
      <c r="P4935" s="7" t="n"/>
      <c r="Q4935" s="8" t="n"/>
      <c r="R4935" s="9" t="n"/>
      <c r="S4935" s="8" t="n"/>
      <c r="T4935" s="8" t="n"/>
      <c r="U4935" s="8" t="n"/>
      <c r="V4935" s="11">
        <f>IF(OR(B4935="",C4935=""),"",CONCATENATE(B4935,".",C4935))</f>
        <v/>
      </c>
      <c r="W4935" s="6">
        <f>UPPER(TRIM(H4935))</f>
        <v/>
      </c>
      <c r="X4935" s="6">
        <f>UPPER(TRIM(I4935))</f>
        <v/>
      </c>
      <c r="Y4935" s="6">
        <f>IF(V4935&lt;&gt;"",IFERROR(INDEX(federal_program_name_lookup,MATCH(V4935,aln_lookup,0)),""),"")</f>
        <v/>
      </c>
    </row>
    <row r="4936">
      <c r="A4936" s="6">
        <f>IF(B4936&lt;&gt;"", "AWARD-"&amp;TEXT(ROW()-1,"00000"), "")</f>
        <v/>
      </c>
      <c r="B4936" s="7" t="n"/>
      <c r="C4936" s="7" t="n"/>
      <c r="D4936" s="7" t="n"/>
      <c r="E4936" s="8" t="n"/>
      <c r="F4936" s="9" t="n"/>
      <c r="G4936" s="8" t="n"/>
      <c r="H4936" s="8" t="n"/>
      <c r="I4936" s="8" t="n"/>
      <c r="J4936" s="10">
        <f>IF(A4936="",0,SUMIFS(amount_expended,cfda_key,V4936))</f>
        <v/>
      </c>
      <c r="K4936" s="10">
        <f>IF(G4936="OTHER CLUSTER NOT LISTED ABOVE",SUMIFS(amount_expended,uniform_other_cluster_name,X4936), IF(AND(OR(G4936="N/A",G4936=""),H4936=""),0,IF(G4936="STATE CLUSTER",SUMIFS(amount_expended,uniform_state_cluster_name,W4936),SUMIFS(amount_expended,cluster_name,G4936))))</f>
        <v/>
      </c>
      <c r="L4936" s="8" t="n"/>
      <c r="M4936" s="7" t="n"/>
      <c r="N4936" s="8" t="n"/>
      <c r="O4936" s="7" t="n"/>
      <c r="P4936" s="7" t="n"/>
      <c r="Q4936" s="8" t="n"/>
      <c r="R4936" s="9" t="n"/>
      <c r="S4936" s="8" t="n"/>
      <c r="T4936" s="8" t="n"/>
      <c r="U4936" s="8" t="n"/>
      <c r="V4936" s="11">
        <f>IF(OR(B4936="",C4936=""),"",CONCATENATE(B4936,".",C4936))</f>
        <v/>
      </c>
      <c r="W4936" s="6">
        <f>UPPER(TRIM(H4936))</f>
        <v/>
      </c>
      <c r="X4936" s="6">
        <f>UPPER(TRIM(I4936))</f>
        <v/>
      </c>
      <c r="Y4936" s="6">
        <f>IF(V4936&lt;&gt;"",IFERROR(INDEX(federal_program_name_lookup,MATCH(V4936,aln_lookup,0)),""),"")</f>
        <v/>
      </c>
    </row>
    <row r="4937">
      <c r="A4937" s="6">
        <f>IF(B4937&lt;&gt;"", "AWARD-"&amp;TEXT(ROW()-1,"00000"), "")</f>
        <v/>
      </c>
      <c r="B4937" s="7" t="n"/>
      <c r="C4937" s="7" t="n"/>
      <c r="D4937" s="7" t="n"/>
      <c r="E4937" s="8" t="n"/>
      <c r="F4937" s="9" t="n"/>
      <c r="G4937" s="8" t="n"/>
      <c r="H4937" s="8" t="n"/>
      <c r="I4937" s="8" t="n"/>
      <c r="J4937" s="10">
        <f>IF(A4937="",0,SUMIFS(amount_expended,cfda_key,V4937))</f>
        <v/>
      </c>
      <c r="K4937" s="10">
        <f>IF(G4937="OTHER CLUSTER NOT LISTED ABOVE",SUMIFS(amount_expended,uniform_other_cluster_name,X4937), IF(AND(OR(G4937="N/A",G4937=""),H4937=""),0,IF(G4937="STATE CLUSTER",SUMIFS(amount_expended,uniform_state_cluster_name,W4937),SUMIFS(amount_expended,cluster_name,G4937))))</f>
        <v/>
      </c>
      <c r="L4937" s="8" t="n"/>
      <c r="M4937" s="7" t="n"/>
      <c r="N4937" s="8" t="n"/>
      <c r="O4937" s="7" t="n"/>
      <c r="P4937" s="7" t="n"/>
      <c r="Q4937" s="8" t="n"/>
      <c r="R4937" s="9" t="n"/>
      <c r="S4937" s="8" t="n"/>
      <c r="T4937" s="8" t="n"/>
      <c r="U4937" s="8" t="n"/>
      <c r="V4937" s="11">
        <f>IF(OR(B4937="",C4937=""),"",CONCATENATE(B4937,".",C4937))</f>
        <v/>
      </c>
      <c r="W4937" s="6">
        <f>UPPER(TRIM(H4937))</f>
        <v/>
      </c>
      <c r="X4937" s="6">
        <f>UPPER(TRIM(I4937))</f>
        <v/>
      </c>
      <c r="Y4937" s="6">
        <f>IF(V4937&lt;&gt;"",IFERROR(INDEX(federal_program_name_lookup,MATCH(V4937,aln_lookup,0)),""),"")</f>
        <v/>
      </c>
    </row>
    <row r="4938">
      <c r="A4938" s="6">
        <f>IF(B4938&lt;&gt;"", "AWARD-"&amp;TEXT(ROW()-1,"00000"), "")</f>
        <v/>
      </c>
      <c r="B4938" s="7" t="n"/>
      <c r="C4938" s="7" t="n"/>
      <c r="D4938" s="7" t="n"/>
      <c r="E4938" s="8" t="n"/>
      <c r="F4938" s="9" t="n"/>
      <c r="G4938" s="8" t="n"/>
      <c r="H4938" s="8" t="n"/>
      <c r="I4938" s="8" t="n"/>
      <c r="J4938" s="10">
        <f>IF(A4938="",0,SUMIFS(amount_expended,cfda_key,V4938))</f>
        <v/>
      </c>
      <c r="K4938" s="10">
        <f>IF(G4938="OTHER CLUSTER NOT LISTED ABOVE",SUMIFS(amount_expended,uniform_other_cluster_name,X4938), IF(AND(OR(G4938="N/A",G4938=""),H4938=""),0,IF(G4938="STATE CLUSTER",SUMIFS(amount_expended,uniform_state_cluster_name,W4938),SUMIFS(amount_expended,cluster_name,G4938))))</f>
        <v/>
      </c>
      <c r="L4938" s="8" t="n"/>
      <c r="M4938" s="7" t="n"/>
      <c r="N4938" s="8" t="n"/>
      <c r="O4938" s="7" t="n"/>
      <c r="P4938" s="7" t="n"/>
      <c r="Q4938" s="8" t="n"/>
      <c r="R4938" s="9" t="n"/>
      <c r="S4938" s="8" t="n"/>
      <c r="T4938" s="8" t="n"/>
      <c r="U4938" s="8" t="n"/>
      <c r="V4938" s="11">
        <f>IF(OR(B4938="",C4938=""),"",CONCATENATE(B4938,".",C4938))</f>
        <v/>
      </c>
      <c r="W4938" s="6">
        <f>UPPER(TRIM(H4938))</f>
        <v/>
      </c>
      <c r="X4938" s="6">
        <f>UPPER(TRIM(I4938))</f>
        <v/>
      </c>
      <c r="Y4938" s="6">
        <f>IF(V4938&lt;&gt;"",IFERROR(INDEX(federal_program_name_lookup,MATCH(V4938,aln_lookup,0)),""),"")</f>
        <v/>
      </c>
    </row>
    <row r="4939">
      <c r="A4939" s="6">
        <f>IF(B4939&lt;&gt;"", "AWARD-"&amp;TEXT(ROW()-1,"00000"), "")</f>
        <v/>
      </c>
      <c r="B4939" s="7" t="n"/>
      <c r="C4939" s="7" t="n"/>
      <c r="D4939" s="7" t="n"/>
      <c r="E4939" s="8" t="n"/>
      <c r="F4939" s="9" t="n"/>
      <c r="G4939" s="8" t="n"/>
      <c r="H4939" s="8" t="n"/>
      <c r="I4939" s="8" t="n"/>
      <c r="J4939" s="10">
        <f>IF(A4939="",0,SUMIFS(amount_expended,cfda_key,V4939))</f>
        <v/>
      </c>
      <c r="K4939" s="10">
        <f>IF(G4939="OTHER CLUSTER NOT LISTED ABOVE",SUMIFS(amount_expended,uniform_other_cluster_name,X4939), IF(AND(OR(G4939="N/A",G4939=""),H4939=""),0,IF(G4939="STATE CLUSTER",SUMIFS(amount_expended,uniform_state_cluster_name,W4939),SUMIFS(amount_expended,cluster_name,G4939))))</f>
        <v/>
      </c>
      <c r="L4939" s="8" t="n"/>
      <c r="M4939" s="7" t="n"/>
      <c r="N4939" s="8" t="n"/>
      <c r="O4939" s="7" t="n"/>
      <c r="P4939" s="7" t="n"/>
      <c r="Q4939" s="8" t="n"/>
      <c r="R4939" s="9" t="n"/>
      <c r="S4939" s="8" t="n"/>
      <c r="T4939" s="8" t="n"/>
      <c r="U4939" s="8" t="n"/>
      <c r="V4939" s="11">
        <f>IF(OR(B4939="",C4939=""),"",CONCATENATE(B4939,".",C4939))</f>
        <v/>
      </c>
      <c r="W4939" s="6">
        <f>UPPER(TRIM(H4939))</f>
        <v/>
      </c>
      <c r="X4939" s="6">
        <f>UPPER(TRIM(I4939))</f>
        <v/>
      </c>
      <c r="Y4939" s="6">
        <f>IF(V4939&lt;&gt;"",IFERROR(INDEX(federal_program_name_lookup,MATCH(V4939,aln_lookup,0)),""),"")</f>
        <v/>
      </c>
    </row>
    <row r="4940">
      <c r="A4940" s="6">
        <f>IF(B4940&lt;&gt;"", "AWARD-"&amp;TEXT(ROW()-1,"00000"), "")</f>
        <v/>
      </c>
      <c r="B4940" s="7" t="n"/>
      <c r="C4940" s="7" t="n"/>
      <c r="D4940" s="7" t="n"/>
      <c r="E4940" s="8" t="n"/>
      <c r="F4940" s="9" t="n"/>
      <c r="G4940" s="8" t="n"/>
      <c r="H4940" s="8" t="n"/>
      <c r="I4940" s="8" t="n"/>
      <c r="J4940" s="10">
        <f>IF(A4940="",0,SUMIFS(amount_expended,cfda_key,V4940))</f>
        <v/>
      </c>
      <c r="K4940" s="10">
        <f>IF(G4940="OTHER CLUSTER NOT LISTED ABOVE",SUMIFS(amount_expended,uniform_other_cluster_name,X4940), IF(AND(OR(G4940="N/A",G4940=""),H4940=""),0,IF(G4940="STATE CLUSTER",SUMIFS(amount_expended,uniform_state_cluster_name,W4940),SUMIFS(amount_expended,cluster_name,G4940))))</f>
        <v/>
      </c>
      <c r="L4940" s="8" t="n"/>
      <c r="M4940" s="7" t="n"/>
      <c r="N4940" s="8" t="n"/>
      <c r="O4940" s="7" t="n"/>
      <c r="P4940" s="7" t="n"/>
      <c r="Q4940" s="8" t="n"/>
      <c r="R4940" s="9" t="n"/>
      <c r="S4940" s="8" t="n"/>
      <c r="T4940" s="8" t="n"/>
      <c r="U4940" s="8" t="n"/>
      <c r="V4940" s="11">
        <f>IF(OR(B4940="",C4940=""),"",CONCATENATE(B4940,".",C4940))</f>
        <v/>
      </c>
      <c r="W4940" s="6">
        <f>UPPER(TRIM(H4940))</f>
        <v/>
      </c>
      <c r="X4940" s="6">
        <f>UPPER(TRIM(I4940))</f>
        <v/>
      </c>
      <c r="Y4940" s="6">
        <f>IF(V4940&lt;&gt;"",IFERROR(INDEX(federal_program_name_lookup,MATCH(V4940,aln_lookup,0)),""),"")</f>
        <v/>
      </c>
    </row>
    <row r="4941">
      <c r="A4941" s="6">
        <f>IF(B4941&lt;&gt;"", "AWARD-"&amp;TEXT(ROW()-1,"00000"), "")</f>
        <v/>
      </c>
      <c r="B4941" s="7" t="n"/>
      <c r="C4941" s="7" t="n"/>
      <c r="D4941" s="7" t="n"/>
      <c r="E4941" s="8" t="n"/>
      <c r="F4941" s="9" t="n"/>
      <c r="G4941" s="8" t="n"/>
      <c r="H4941" s="8" t="n"/>
      <c r="I4941" s="8" t="n"/>
      <c r="J4941" s="10">
        <f>IF(A4941="",0,SUMIFS(amount_expended,cfda_key,V4941))</f>
        <v/>
      </c>
      <c r="K4941" s="10">
        <f>IF(G4941="OTHER CLUSTER NOT LISTED ABOVE",SUMIFS(amount_expended,uniform_other_cluster_name,X4941), IF(AND(OR(G4941="N/A",G4941=""),H4941=""),0,IF(G4941="STATE CLUSTER",SUMIFS(amount_expended,uniform_state_cluster_name,W4941),SUMIFS(amount_expended,cluster_name,G4941))))</f>
        <v/>
      </c>
      <c r="L4941" s="8" t="n"/>
      <c r="M4941" s="7" t="n"/>
      <c r="N4941" s="8" t="n"/>
      <c r="O4941" s="7" t="n"/>
      <c r="P4941" s="7" t="n"/>
      <c r="Q4941" s="8" t="n"/>
      <c r="R4941" s="9" t="n"/>
      <c r="S4941" s="8" t="n"/>
      <c r="T4941" s="8" t="n"/>
      <c r="U4941" s="8" t="n"/>
      <c r="V4941" s="11">
        <f>IF(OR(B4941="",C4941=""),"",CONCATENATE(B4941,".",C4941))</f>
        <v/>
      </c>
      <c r="W4941" s="6">
        <f>UPPER(TRIM(H4941))</f>
        <v/>
      </c>
      <c r="X4941" s="6">
        <f>UPPER(TRIM(I4941))</f>
        <v/>
      </c>
      <c r="Y4941" s="6">
        <f>IF(V4941&lt;&gt;"",IFERROR(INDEX(federal_program_name_lookup,MATCH(V4941,aln_lookup,0)),""),"")</f>
        <v/>
      </c>
    </row>
    <row r="4942">
      <c r="A4942" s="6">
        <f>IF(B4942&lt;&gt;"", "AWARD-"&amp;TEXT(ROW()-1,"00000"), "")</f>
        <v/>
      </c>
      <c r="B4942" s="7" t="n"/>
      <c r="C4942" s="7" t="n"/>
      <c r="D4942" s="7" t="n"/>
      <c r="E4942" s="8" t="n"/>
      <c r="F4942" s="9" t="n"/>
      <c r="G4942" s="8" t="n"/>
      <c r="H4942" s="8" t="n"/>
      <c r="I4942" s="8" t="n"/>
      <c r="J4942" s="10">
        <f>IF(A4942="",0,SUMIFS(amount_expended,cfda_key,V4942))</f>
        <v/>
      </c>
      <c r="K4942" s="10">
        <f>IF(G4942="OTHER CLUSTER NOT LISTED ABOVE",SUMIFS(amount_expended,uniform_other_cluster_name,X4942), IF(AND(OR(G4942="N/A",G4942=""),H4942=""),0,IF(G4942="STATE CLUSTER",SUMIFS(amount_expended,uniform_state_cluster_name,W4942),SUMIFS(amount_expended,cluster_name,G4942))))</f>
        <v/>
      </c>
      <c r="L4942" s="8" t="n"/>
      <c r="M4942" s="7" t="n"/>
      <c r="N4942" s="8" t="n"/>
      <c r="O4942" s="7" t="n"/>
      <c r="P4942" s="7" t="n"/>
      <c r="Q4942" s="8" t="n"/>
      <c r="R4942" s="9" t="n"/>
      <c r="S4942" s="8" t="n"/>
      <c r="T4942" s="8" t="n"/>
      <c r="U4942" s="8" t="n"/>
      <c r="V4942" s="11">
        <f>IF(OR(B4942="",C4942=""),"",CONCATENATE(B4942,".",C4942))</f>
        <v/>
      </c>
      <c r="W4942" s="6">
        <f>UPPER(TRIM(H4942))</f>
        <v/>
      </c>
      <c r="X4942" s="6">
        <f>UPPER(TRIM(I4942))</f>
        <v/>
      </c>
      <c r="Y4942" s="6">
        <f>IF(V4942&lt;&gt;"",IFERROR(INDEX(federal_program_name_lookup,MATCH(V4942,aln_lookup,0)),""),"")</f>
        <v/>
      </c>
    </row>
    <row r="4943">
      <c r="A4943" s="6">
        <f>IF(B4943&lt;&gt;"", "AWARD-"&amp;TEXT(ROW()-1,"00000"), "")</f>
        <v/>
      </c>
      <c r="B4943" s="7" t="n"/>
      <c r="C4943" s="7" t="n"/>
      <c r="D4943" s="7" t="n"/>
      <c r="E4943" s="8" t="n"/>
      <c r="F4943" s="9" t="n"/>
      <c r="G4943" s="8" t="n"/>
      <c r="H4943" s="8" t="n"/>
      <c r="I4943" s="8" t="n"/>
      <c r="J4943" s="10">
        <f>IF(A4943="",0,SUMIFS(amount_expended,cfda_key,V4943))</f>
        <v/>
      </c>
      <c r="K4943" s="10">
        <f>IF(G4943="OTHER CLUSTER NOT LISTED ABOVE",SUMIFS(amount_expended,uniform_other_cluster_name,X4943), IF(AND(OR(G4943="N/A",G4943=""),H4943=""),0,IF(G4943="STATE CLUSTER",SUMIFS(amount_expended,uniform_state_cluster_name,W4943),SUMIFS(amount_expended,cluster_name,G4943))))</f>
        <v/>
      </c>
      <c r="L4943" s="8" t="n"/>
      <c r="M4943" s="7" t="n"/>
      <c r="N4943" s="8" t="n"/>
      <c r="O4943" s="7" t="n"/>
      <c r="P4943" s="7" t="n"/>
      <c r="Q4943" s="8" t="n"/>
      <c r="R4943" s="9" t="n"/>
      <c r="S4943" s="8" t="n"/>
      <c r="T4943" s="8" t="n"/>
      <c r="U4943" s="8" t="n"/>
      <c r="V4943" s="11">
        <f>IF(OR(B4943="",C4943=""),"",CONCATENATE(B4943,".",C4943))</f>
        <v/>
      </c>
      <c r="W4943" s="6">
        <f>UPPER(TRIM(H4943))</f>
        <v/>
      </c>
      <c r="X4943" s="6">
        <f>UPPER(TRIM(I4943))</f>
        <v/>
      </c>
      <c r="Y4943" s="6">
        <f>IF(V4943&lt;&gt;"",IFERROR(INDEX(federal_program_name_lookup,MATCH(V4943,aln_lookup,0)),""),"")</f>
        <v/>
      </c>
    </row>
    <row r="4944">
      <c r="A4944" s="6">
        <f>IF(B4944&lt;&gt;"", "AWARD-"&amp;TEXT(ROW()-1,"00000"), "")</f>
        <v/>
      </c>
      <c r="B4944" s="7" t="n"/>
      <c r="C4944" s="7" t="n"/>
      <c r="D4944" s="7" t="n"/>
      <c r="E4944" s="8" t="n"/>
      <c r="F4944" s="9" t="n"/>
      <c r="G4944" s="8" t="n"/>
      <c r="H4944" s="8" t="n"/>
      <c r="I4944" s="8" t="n"/>
      <c r="J4944" s="10">
        <f>IF(A4944="",0,SUMIFS(amount_expended,cfda_key,V4944))</f>
        <v/>
      </c>
      <c r="K4944" s="10">
        <f>IF(G4944="OTHER CLUSTER NOT LISTED ABOVE",SUMIFS(amount_expended,uniform_other_cluster_name,X4944), IF(AND(OR(G4944="N/A",G4944=""),H4944=""),0,IF(G4944="STATE CLUSTER",SUMIFS(amount_expended,uniform_state_cluster_name,W4944),SUMIFS(amount_expended,cluster_name,G4944))))</f>
        <v/>
      </c>
      <c r="L4944" s="8" t="n"/>
      <c r="M4944" s="7" t="n"/>
      <c r="N4944" s="8" t="n"/>
      <c r="O4944" s="7" t="n"/>
      <c r="P4944" s="7" t="n"/>
      <c r="Q4944" s="8" t="n"/>
      <c r="R4944" s="9" t="n"/>
      <c r="S4944" s="8" t="n"/>
      <c r="T4944" s="8" t="n"/>
      <c r="U4944" s="8" t="n"/>
      <c r="V4944" s="11">
        <f>IF(OR(B4944="",C4944=""),"",CONCATENATE(B4944,".",C4944))</f>
        <v/>
      </c>
      <c r="W4944" s="6">
        <f>UPPER(TRIM(H4944))</f>
        <v/>
      </c>
      <c r="X4944" s="6">
        <f>UPPER(TRIM(I4944))</f>
        <v/>
      </c>
      <c r="Y4944" s="6">
        <f>IF(V4944&lt;&gt;"",IFERROR(INDEX(federal_program_name_lookup,MATCH(V4944,aln_lookup,0)),""),"")</f>
        <v/>
      </c>
    </row>
    <row r="4945">
      <c r="A4945" s="6">
        <f>IF(B4945&lt;&gt;"", "AWARD-"&amp;TEXT(ROW()-1,"00000"), "")</f>
        <v/>
      </c>
      <c r="B4945" s="7" t="n"/>
      <c r="C4945" s="7" t="n"/>
      <c r="D4945" s="7" t="n"/>
      <c r="E4945" s="8" t="n"/>
      <c r="F4945" s="9" t="n"/>
      <c r="G4945" s="8" t="n"/>
      <c r="H4945" s="8" t="n"/>
      <c r="I4945" s="8" t="n"/>
      <c r="J4945" s="10">
        <f>IF(A4945="",0,SUMIFS(amount_expended,cfda_key,V4945))</f>
        <v/>
      </c>
      <c r="K4945" s="10">
        <f>IF(G4945="OTHER CLUSTER NOT LISTED ABOVE",SUMIFS(amount_expended,uniform_other_cluster_name,X4945), IF(AND(OR(G4945="N/A",G4945=""),H4945=""),0,IF(G4945="STATE CLUSTER",SUMIFS(amount_expended,uniform_state_cluster_name,W4945),SUMIFS(amount_expended,cluster_name,G4945))))</f>
        <v/>
      </c>
      <c r="L4945" s="8" t="n"/>
      <c r="M4945" s="7" t="n"/>
      <c r="N4945" s="8" t="n"/>
      <c r="O4945" s="7" t="n"/>
      <c r="P4945" s="7" t="n"/>
      <c r="Q4945" s="8" t="n"/>
      <c r="R4945" s="9" t="n"/>
      <c r="S4945" s="8" t="n"/>
      <c r="T4945" s="8" t="n"/>
      <c r="U4945" s="8" t="n"/>
      <c r="V4945" s="11">
        <f>IF(OR(B4945="",C4945=""),"",CONCATENATE(B4945,".",C4945))</f>
        <v/>
      </c>
      <c r="W4945" s="6">
        <f>UPPER(TRIM(H4945))</f>
        <v/>
      </c>
      <c r="X4945" s="6">
        <f>UPPER(TRIM(I4945))</f>
        <v/>
      </c>
      <c r="Y4945" s="6">
        <f>IF(V4945&lt;&gt;"",IFERROR(INDEX(federal_program_name_lookup,MATCH(V4945,aln_lookup,0)),""),"")</f>
        <v/>
      </c>
    </row>
    <row r="4946">
      <c r="A4946" s="6">
        <f>IF(B4946&lt;&gt;"", "AWARD-"&amp;TEXT(ROW()-1,"00000"), "")</f>
        <v/>
      </c>
      <c r="B4946" s="7" t="n"/>
      <c r="C4946" s="7" t="n"/>
      <c r="D4946" s="7" t="n"/>
      <c r="E4946" s="8" t="n"/>
      <c r="F4946" s="9" t="n"/>
      <c r="G4946" s="8" t="n"/>
      <c r="H4946" s="8" t="n"/>
      <c r="I4946" s="8" t="n"/>
      <c r="J4946" s="10">
        <f>IF(A4946="",0,SUMIFS(amount_expended,cfda_key,V4946))</f>
        <v/>
      </c>
      <c r="K4946" s="10">
        <f>IF(G4946="OTHER CLUSTER NOT LISTED ABOVE",SUMIFS(amount_expended,uniform_other_cluster_name,X4946), IF(AND(OR(G4946="N/A",G4946=""),H4946=""),0,IF(G4946="STATE CLUSTER",SUMIFS(amount_expended,uniform_state_cluster_name,W4946),SUMIFS(amount_expended,cluster_name,G4946))))</f>
        <v/>
      </c>
      <c r="L4946" s="8" t="n"/>
      <c r="M4946" s="7" t="n"/>
      <c r="N4946" s="8" t="n"/>
      <c r="O4946" s="7" t="n"/>
      <c r="P4946" s="7" t="n"/>
      <c r="Q4946" s="8" t="n"/>
      <c r="R4946" s="9" t="n"/>
      <c r="S4946" s="8" t="n"/>
      <c r="T4946" s="8" t="n"/>
      <c r="U4946" s="8" t="n"/>
      <c r="V4946" s="11">
        <f>IF(OR(B4946="",C4946=""),"",CONCATENATE(B4946,".",C4946))</f>
        <v/>
      </c>
      <c r="W4946" s="6">
        <f>UPPER(TRIM(H4946))</f>
        <v/>
      </c>
      <c r="X4946" s="6">
        <f>UPPER(TRIM(I4946))</f>
        <v/>
      </c>
      <c r="Y4946" s="6">
        <f>IF(V4946&lt;&gt;"",IFERROR(INDEX(federal_program_name_lookup,MATCH(V4946,aln_lookup,0)),""),"")</f>
        <v/>
      </c>
    </row>
    <row r="4947">
      <c r="A4947" s="6">
        <f>IF(B4947&lt;&gt;"", "AWARD-"&amp;TEXT(ROW()-1,"00000"), "")</f>
        <v/>
      </c>
      <c r="B4947" s="7" t="n"/>
      <c r="C4947" s="7" t="n"/>
      <c r="D4947" s="7" t="n"/>
      <c r="E4947" s="8" t="n"/>
      <c r="F4947" s="9" t="n"/>
      <c r="G4947" s="8" t="n"/>
      <c r="H4947" s="8" t="n"/>
      <c r="I4947" s="8" t="n"/>
      <c r="J4947" s="10">
        <f>IF(A4947="",0,SUMIFS(amount_expended,cfda_key,V4947))</f>
        <v/>
      </c>
      <c r="K4947" s="10">
        <f>IF(G4947="OTHER CLUSTER NOT LISTED ABOVE",SUMIFS(amount_expended,uniform_other_cluster_name,X4947), IF(AND(OR(G4947="N/A",G4947=""),H4947=""),0,IF(G4947="STATE CLUSTER",SUMIFS(amount_expended,uniform_state_cluster_name,W4947),SUMIFS(amount_expended,cluster_name,G4947))))</f>
        <v/>
      </c>
      <c r="L4947" s="8" t="n"/>
      <c r="M4947" s="7" t="n"/>
      <c r="N4947" s="8" t="n"/>
      <c r="O4947" s="7" t="n"/>
      <c r="P4947" s="7" t="n"/>
      <c r="Q4947" s="8" t="n"/>
      <c r="R4947" s="9" t="n"/>
      <c r="S4947" s="8" t="n"/>
      <c r="T4947" s="8" t="n"/>
      <c r="U4947" s="8" t="n"/>
      <c r="V4947" s="11">
        <f>IF(OR(B4947="",C4947=""),"",CONCATENATE(B4947,".",C4947))</f>
        <v/>
      </c>
      <c r="W4947" s="6">
        <f>UPPER(TRIM(H4947))</f>
        <v/>
      </c>
      <c r="X4947" s="6">
        <f>UPPER(TRIM(I4947))</f>
        <v/>
      </c>
      <c r="Y4947" s="6">
        <f>IF(V4947&lt;&gt;"",IFERROR(INDEX(federal_program_name_lookup,MATCH(V4947,aln_lookup,0)),""),"")</f>
        <v/>
      </c>
    </row>
    <row r="4948">
      <c r="A4948" s="6">
        <f>IF(B4948&lt;&gt;"", "AWARD-"&amp;TEXT(ROW()-1,"00000"), "")</f>
        <v/>
      </c>
      <c r="B4948" s="7" t="n"/>
      <c r="C4948" s="7" t="n"/>
      <c r="D4948" s="7" t="n"/>
      <c r="E4948" s="8" t="n"/>
      <c r="F4948" s="9" t="n"/>
      <c r="G4948" s="8" t="n"/>
      <c r="H4948" s="8" t="n"/>
      <c r="I4948" s="8" t="n"/>
      <c r="J4948" s="10">
        <f>IF(A4948="",0,SUMIFS(amount_expended,cfda_key,V4948))</f>
        <v/>
      </c>
      <c r="K4948" s="10">
        <f>IF(G4948="OTHER CLUSTER NOT LISTED ABOVE",SUMIFS(amount_expended,uniform_other_cluster_name,X4948), IF(AND(OR(G4948="N/A",G4948=""),H4948=""),0,IF(G4948="STATE CLUSTER",SUMIFS(amount_expended,uniform_state_cluster_name,W4948),SUMIFS(amount_expended,cluster_name,G4948))))</f>
        <v/>
      </c>
      <c r="L4948" s="8" t="n"/>
      <c r="M4948" s="7" t="n"/>
      <c r="N4948" s="8" t="n"/>
      <c r="O4948" s="7" t="n"/>
      <c r="P4948" s="7" t="n"/>
      <c r="Q4948" s="8" t="n"/>
      <c r="R4948" s="9" t="n"/>
      <c r="S4948" s="8" t="n"/>
      <c r="T4948" s="8" t="n"/>
      <c r="U4948" s="8" t="n"/>
      <c r="V4948" s="11">
        <f>IF(OR(B4948="",C4948=""),"",CONCATENATE(B4948,".",C4948))</f>
        <v/>
      </c>
      <c r="W4948" s="6">
        <f>UPPER(TRIM(H4948))</f>
        <v/>
      </c>
      <c r="X4948" s="6">
        <f>UPPER(TRIM(I4948))</f>
        <v/>
      </c>
      <c r="Y4948" s="6">
        <f>IF(V4948&lt;&gt;"",IFERROR(INDEX(federal_program_name_lookup,MATCH(V4948,aln_lookup,0)),""),"")</f>
        <v/>
      </c>
    </row>
    <row r="4949">
      <c r="A4949" s="6">
        <f>IF(B4949&lt;&gt;"", "AWARD-"&amp;TEXT(ROW()-1,"00000"), "")</f>
        <v/>
      </c>
      <c r="B4949" s="7" t="n"/>
      <c r="C4949" s="7" t="n"/>
      <c r="D4949" s="7" t="n"/>
      <c r="E4949" s="8" t="n"/>
      <c r="F4949" s="9" t="n"/>
      <c r="G4949" s="8" t="n"/>
      <c r="H4949" s="8" t="n"/>
      <c r="I4949" s="8" t="n"/>
      <c r="J4949" s="10">
        <f>IF(A4949="",0,SUMIFS(amount_expended,cfda_key,V4949))</f>
        <v/>
      </c>
      <c r="K4949" s="10">
        <f>IF(G4949="OTHER CLUSTER NOT LISTED ABOVE",SUMIFS(amount_expended,uniform_other_cluster_name,X4949), IF(AND(OR(G4949="N/A",G4949=""),H4949=""),0,IF(G4949="STATE CLUSTER",SUMIFS(amount_expended,uniform_state_cluster_name,W4949),SUMIFS(amount_expended,cluster_name,G4949))))</f>
        <v/>
      </c>
      <c r="L4949" s="8" t="n"/>
      <c r="M4949" s="7" t="n"/>
      <c r="N4949" s="8" t="n"/>
      <c r="O4949" s="7" t="n"/>
      <c r="P4949" s="7" t="n"/>
      <c r="Q4949" s="8" t="n"/>
      <c r="R4949" s="9" t="n"/>
      <c r="S4949" s="8" t="n"/>
      <c r="T4949" s="8" t="n"/>
      <c r="U4949" s="8" t="n"/>
      <c r="V4949" s="11">
        <f>IF(OR(B4949="",C4949=""),"",CONCATENATE(B4949,".",C4949))</f>
        <v/>
      </c>
      <c r="W4949" s="6">
        <f>UPPER(TRIM(H4949))</f>
        <v/>
      </c>
      <c r="X4949" s="6">
        <f>UPPER(TRIM(I4949))</f>
        <v/>
      </c>
      <c r="Y4949" s="6">
        <f>IF(V4949&lt;&gt;"",IFERROR(INDEX(federal_program_name_lookup,MATCH(V4949,aln_lookup,0)),""),"")</f>
        <v/>
      </c>
    </row>
    <row r="4950">
      <c r="A4950" s="6">
        <f>IF(B4950&lt;&gt;"", "AWARD-"&amp;TEXT(ROW()-1,"00000"), "")</f>
        <v/>
      </c>
      <c r="B4950" s="7" t="n"/>
      <c r="C4950" s="7" t="n"/>
      <c r="D4950" s="7" t="n"/>
      <c r="E4950" s="8" t="n"/>
      <c r="F4950" s="9" t="n"/>
      <c r="G4950" s="8" t="n"/>
      <c r="H4950" s="8" t="n"/>
      <c r="I4950" s="8" t="n"/>
      <c r="J4950" s="10">
        <f>IF(A4950="",0,SUMIFS(amount_expended,cfda_key,V4950))</f>
        <v/>
      </c>
      <c r="K4950" s="10">
        <f>IF(G4950="OTHER CLUSTER NOT LISTED ABOVE",SUMIFS(amount_expended,uniform_other_cluster_name,X4950), IF(AND(OR(G4950="N/A",G4950=""),H4950=""),0,IF(G4950="STATE CLUSTER",SUMIFS(amount_expended,uniform_state_cluster_name,W4950),SUMIFS(amount_expended,cluster_name,G4950))))</f>
        <v/>
      </c>
      <c r="L4950" s="8" t="n"/>
      <c r="M4950" s="7" t="n"/>
      <c r="N4950" s="8" t="n"/>
      <c r="O4950" s="7" t="n"/>
      <c r="P4950" s="7" t="n"/>
      <c r="Q4950" s="8" t="n"/>
      <c r="R4950" s="9" t="n"/>
      <c r="S4950" s="8" t="n"/>
      <c r="T4950" s="8" t="n"/>
      <c r="U4950" s="8" t="n"/>
      <c r="V4950" s="11">
        <f>IF(OR(B4950="",C4950=""),"",CONCATENATE(B4950,".",C4950))</f>
        <v/>
      </c>
      <c r="W4950" s="6">
        <f>UPPER(TRIM(H4950))</f>
        <v/>
      </c>
      <c r="X4950" s="6">
        <f>UPPER(TRIM(I4950))</f>
        <v/>
      </c>
      <c r="Y4950" s="6">
        <f>IF(V4950&lt;&gt;"",IFERROR(INDEX(federal_program_name_lookup,MATCH(V4950,aln_lookup,0)),""),"")</f>
        <v/>
      </c>
    </row>
    <row r="4951">
      <c r="A4951" s="6">
        <f>IF(B4951&lt;&gt;"", "AWARD-"&amp;TEXT(ROW()-1,"00000"), "")</f>
        <v/>
      </c>
      <c r="B4951" s="7" t="n"/>
      <c r="C4951" s="7" t="n"/>
      <c r="D4951" s="7" t="n"/>
      <c r="E4951" s="8" t="n"/>
      <c r="F4951" s="9" t="n"/>
      <c r="G4951" s="8" t="n"/>
      <c r="H4951" s="8" t="n"/>
      <c r="I4951" s="8" t="n"/>
      <c r="J4951" s="10">
        <f>IF(A4951="",0,SUMIFS(amount_expended,cfda_key,V4951))</f>
        <v/>
      </c>
      <c r="K4951" s="10">
        <f>IF(G4951="OTHER CLUSTER NOT LISTED ABOVE",SUMIFS(amount_expended,uniform_other_cluster_name,X4951), IF(AND(OR(G4951="N/A",G4951=""),H4951=""),0,IF(G4951="STATE CLUSTER",SUMIFS(amount_expended,uniform_state_cluster_name,W4951),SUMIFS(amount_expended,cluster_name,G4951))))</f>
        <v/>
      </c>
      <c r="L4951" s="8" t="n"/>
      <c r="M4951" s="7" t="n"/>
      <c r="N4951" s="8" t="n"/>
      <c r="O4951" s="7" t="n"/>
      <c r="P4951" s="7" t="n"/>
      <c r="Q4951" s="8" t="n"/>
      <c r="R4951" s="9" t="n"/>
      <c r="S4951" s="8" t="n"/>
      <c r="T4951" s="8" t="n"/>
      <c r="U4951" s="8" t="n"/>
      <c r="V4951" s="11">
        <f>IF(OR(B4951="",C4951=""),"",CONCATENATE(B4951,".",C4951))</f>
        <v/>
      </c>
      <c r="W4951" s="6">
        <f>UPPER(TRIM(H4951))</f>
        <v/>
      </c>
      <c r="X4951" s="6">
        <f>UPPER(TRIM(I4951))</f>
        <v/>
      </c>
      <c r="Y4951" s="6">
        <f>IF(V4951&lt;&gt;"",IFERROR(INDEX(federal_program_name_lookup,MATCH(V4951,aln_lookup,0)),""),"")</f>
        <v/>
      </c>
    </row>
    <row r="4952">
      <c r="A4952" s="6">
        <f>IF(B4952&lt;&gt;"", "AWARD-"&amp;TEXT(ROW()-1,"00000"), "")</f>
        <v/>
      </c>
      <c r="B4952" s="7" t="n"/>
      <c r="C4952" s="7" t="n"/>
      <c r="D4952" s="7" t="n"/>
      <c r="E4952" s="8" t="n"/>
      <c r="F4952" s="9" t="n"/>
      <c r="G4952" s="8" t="n"/>
      <c r="H4952" s="8" t="n"/>
      <c r="I4952" s="8" t="n"/>
      <c r="J4952" s="10">
        <f>IF(A4952="",0,SUMIFS(amount_expended,cfda_key,V4952))</f>
        <v/>
      </c>
      <c r="K4952" s="10">
        <f>IF(G4952="OTHER CLUSTER NOT LISTED ABOVE",SUMIFS(amount_expended,uniform_other_cluster_name,X4952), IF(AND(OR(G4952="N/A",G4952=""),H4952=""),0,IF(G4952="STATE CLUSTER",SUMIFS(amount_expended,uniform_state_cluster_name,W4952),SUMIFS(amount_expended,cluster_name,G4952))))</f>
        <v/>
      </c>
      <c r="L4952" s="8" t="n"/>
      <c r="M4952" s="7" t="n"/>
      <c r="N4952" s="8" t="n"/>
      <c r="O4952" s="7" t="n"/>
      <c r="P4952" s="7" t="n"/>
      <c r="Q4952" s="8" t="n"/>
      <c r="R4952" s="9" t="n"/>
      <c r="S4952" s="8" t="n"/>
      <c r="T4952" s="8" t="n"/>
      <c r="U4952" s="8" t="n"/>
      <c r="V4952" s="11">
        <f>IF(OR(B4952="",C4952=""),"",CONCATENATE(B4952,".",C4952))</f>
        <v/>
      </c>
      <c r="W4952" s="6">
        <f>UPPER(TRIM(H4952))</f>
        <v/>
      </c>
      <c r="X4952" s="6">
        <f>UPPER(TRIM(I4952))</f>
        <v/>
      </c>
      <c r="Y4952" s="6">
        <f>IF(V4952&lt;&gt;"",IFERROR(INDEX(federal_program_name_lookup,MATCH(V4952,aln_lookup,0)),""),"")</f>
        <v/>
      </c>
    </row>
    <row r="4953">
      <c r="A4953" s="6">
        <f>IF(B4953&lt;&gt;"", "AWARD-"&amp;TEXT(ROW()-1,"00000"), "")</f>
        <v/>
      </c>
      <c r="B4953" s="7" t="n"/>
      <c r="C4953" s="7" t="n"/>
      <c r="D4953" s="7" t="n"/>
      <c r="E4953" s="8" t="n"/>
      <c r="F4953" s="9" t="n"/>
      <c r="G4953" s="8" t="n"/>
      <c r="H4953" s="8" t="n"/>
      <c r="I4953" s="8" t="n"/>
      <c r="J4953" s="10">
        <f>IF(A4953="",0,SUMIFS(amount_expended,cfda_key,V4953))</f>
        <v/>
      </c>
      <c r="K4953" s="10">
        <f>IF(G4953="OTHER CLUSTER NOT LISTED ABOVE",SUMIFS(amount_expended,uniform_other_cluster_name,X4953), IF(AND(OR(G4953="N/A",G4953=""),H4953=""),0,IF(G4953="STATE CLUSTER",SUMIFS(amount_expended,uniform_state_cluster_name,W4953),SUMIFS(amount_expended,cluster_name,G4953))))</f>
        <v/>
      </c>
      <c r="L4953" s="8" t="n"/>
      <c r="M4953" s="7" t="n"/>
      <c r="N4953" s="8" t="n"/>
      <c r="O4953" s="7" t="n"/>
      <c r="P4953" s="7" t="n"/>
      <c r="Q4953" s="8" t="n"/>
      <c r="R4953" s="9" t="n"/>
      <c r="S4953" s="8" t="n"/>
      <c r="T4953" s="8" t="n"/>
      <c r="U4953" s="8" t="n"/>
      <c r="V4953" s="11">
        <f>IF(OR(B4953="",C4953=""),"",CONCATENATE(B4953,".",C4953))</f>
        <v/>
      </c>
      <c r="W4953" s="6">
        <f>UPPER(TRIM(H4953))</f>
        <v/>
      </c>
      <c r="X4953" s="6">
        <f>UPPER(TRIM(I4953))</f>
        <v/>
      </c>
      <c r="Y4953" s="6">
        <f>IF(V4953&lt;&gt;"",IFERROR(INDEX(federal_program_name_lookup,MATCH(V4953,aln_lookup,0)),""),"")</f>
        <v/>
      </c>
    </row>
    <row r="4954">
      <c r="A4954" s="6">
        <f>IF(B4954&lt;&gt;"", "AWARD-"&amp;TEXT(ROW()-1,"00000"), "")</f>
        <v/>
      </c>
      <c r="B4954" s="7" t="n"/>
      <c r="C4954" s="7" t="n"/>
      <c r="D4954" s="7" t="n"/>
      <c r="E4954" s="8" t="n"/>
      <c r="F4954" s="9" t="n"/>
      <c r="G4954" s="8" t="n"/>
      <c r="H4954" s="8" t="n"/>
      <c r="I4954" s="8" t="n"/>
      <c r="J4954" s="10">
        <f>IF(A4954="",0,SUMIFS(amount_expended,cfda_key,V4954))</f>
        <v/>
      </c>
      <c r="K4954" s="10">
        <f>IF(G4954="OTHER CLUSTER NOT LISTED ABOVE",SUMIFS(amount_expended,uniform_other_cluster_name,X4954), IF(AND(OR(G4954="N/A",G4954=""),H4954=""),0,IF(G4954="STATE CLUSTER",SUMIFS(amount_expended,uniform_state_cluster_name,W4954),SUMIFS(amount_expended,cluster_name,G4954))))</f>
        <v/>
      </c>
      <c r="L4954" s="8" t="n"/>
      <c r="M4954" s="7" t="n"/>
      <c r="N4954" s="8" t="n"/>
      <c r="O4954" s="7" t="n"/>
      <c r="P4954" s="7" t="n"/>
      <c r="Q4954" s="8" t="n"/>
      <c r="R4954" s="9" t="n"/>
      <c r="S4954" s="8" t="n"/>
      <c r="T4954" s="8" t="n"/>
      <c r="U4954" s="8" t="n"/>
      <c r="V4954" s="11">
        <f>IF(OR(B4954="",C4954=""),"",CONCATENATE(B4954,".",C4954))</f>
        <v/>
      </c>
      <c r="W4954" s="6">
        <f>UPPER(TRIM(H4954))</f>
        <v/>
      </c>
      <c r="X4954" s="6">
        <f>UPPER(TRIM(I4954))</f>
        <v/>
      </c>
      <c r="Y4954" s="6">
        <f>IF(V4954&lt;&gt;"",IFERROR(INDEX(federal_program_name_lookup,MATCH(V4954,aln_lookup,0)),""),"")</f>
        <v/>
      </c>
    </row>
    <row r="4955">
      <c r="A4955" s="6">
        <f>IF(B4955&lt;&gt;"", "AWARD-"&amp;TEXT(ROW()-1,"00000"), "")</f>
        <v/>
      </c>
      <c r="B4955" s="7" t="n"/>
      <c r="C4955" s="7" t="n"/>
      <c r="D4955" s="7" t="n"/>
      <c r="E4955" s="8" t="n"/>
      <c r="F4955" s="9" t="n"/>
      <c r="G4955" s="8" t="n"/>
      <c r="H4955" s="8" t="n"/>
      <c r="I4955" s="8" t="n"/>
      <c r="J4955" s="10">
        <f>IF(A4955="",0,SUMIFS(amount_expended,cfda_key,V4955))</f>
        <v/>
      </c>
      <c r="K4955" s="10">
        <f>IF(G4955="OTHER CLUSTER NOT LISTED ABOVE",SUMIFS(amount_expended,uniform_other_cluster_name,X4955), IF(AND(OR(G4955="N/A",G4955=""),H4955=""),0,IF(G4955="STATE CLUSTER",SUMIFS(amount_expended,uniform_state_cluster_name,W4955),SUMIFS(amount_expended,cluster_name,G4955))))</f>
        <v/>
      </c>
      <c r="L4955" s="8" t="n"/>
      <c r="M4955" s="7" t="n"/>
      <c r="N4955" s="8" t="n"/>
      <c r="O4955" s="7" t="n"/>
      <c r="P4955" s="7" t="n"/>
      <c r="Q4955" s="8" t="n"/>
      <c r="R4955" s="9" t="n"/>
      <c r="S4955" s="8" t="n"/>
      <c r="T4955" s="8" t="n"/>
      <c r="U4955" s="8" t="n"/>
      <c r="V4955" s="11">
        <f>IF(OR(B4955="",C4955=""),"",CONCATENATE(B4955,".",C4955))</f>
        <v/>
      </c>
      <c r="W4955" s="6">
        <f>UPPER(TRIM(H4955))</f>
        <v/>
      </c>
      <c r="X4955" s="6">
        <f>UPPER(TRIM(I4955))</f>
        <v/>
      </c>
      <c r="Y4955" s="6">
        <f>IF(V4955&lt;&gt;"",IFERROR(INDEX(federal_program_name_lookup,MATCH(V4955,aln_lookup,0)),""),"")</f>
        <v/>
      </c>
    </row>
    <row r="4956">
      <c r="A4956" s="6">
        <f>IF(B4956&lt;&gt;"", "AWARD-"&amp;TEXT(ROW()-1,"00000"), "")</f>
        <v/>
      </c>
      <c r="B4956" s="7" t="n"/>
      <c r="C4956" s="7" t="n"/>
      <c r="D4956" s="7" t="n"/>
      <c r="E4956" s="8" t="n"/>
      <c r="F4956" s="9" t="n"/>
      <c r="G4956" s="8" t="n"/>
      <c r="H4956" s="8" t="n"/>
      <c r="I4956" s="8" t="n"/>
      <c r="J4956" s="10">
        <f>IF(A4956="",0,SUMIFS(amount_expended,cfda_key,V4956))</f>
        <v/>
      </c>
      <c r="K4956" s="10">
        <f>IF(G4956="OTHER CLUSTER NOT LISTED ABOVE",SUMIFS(amount_expended,uniform_other_cluster_name,X4956), IF(AND(OR(G4956="N/A",G4956=""),H4956=""),0,IF(G4956="STATE CLUSTER",SUMIFS(amount_expended,uniform_state_cluster_name,W4956),SUMIFS(amount_expended,cluster_name,G4956))))</f>
        <v/>
      </c>
      <c r="L4956" s="8" t="n"/>
      <c r="M4956" s="7" t="n"/>
      <c r="N4956" s="8" t="n"/>
      <c r="O4956" s="7" t="n"/>
      <c r="P4956" s="7" t="n"/>
      <c r="Q4956" s="8" t="n"/>
      <c r="R4956" s="9" t="n"/>
      <c r="S4956" s="8" t="n"/>
      <c r="T4956" s="8" t="n"/>
      <c r="U4956" s="8" t="n"/>
      <c r="V4956" s="11">
        <f>IF(OR(B4956="",C4956=""),"",CONCATENATE(B4956,".",C4956))</f>
        <v/>
      </c>
      <c r="W4956" s="6">
        <f>UPPER(TRIM(H4956))</f>
        <v/>
      </c>
      <c r="X4956" s="6">
        <f>UPPER(TRIM(I4956))</f>
        <v/>
      </c>
      <c r="Y4956" s="6">
        <f>IF(V4956&lt;&gt;"",IFERROR(INDEX(federal_program_name_lookup,MATCH(V4956,aln_lookup,0)),""),"")</f>
        <v/>
      </c>
    </row>
    <row r="4957">
      <c r="A4957" s="6">
        <f>IF(B4957&lt;&gt;"", "AWARD-"&amp;TEXT(ROW()-1,"00000"), "")</f>
        <v/>
      </c>
      <c r="B4957" s="7" t="n"/>
      <c r="C4957" s="7" t="n"/>
      <c r="D4957" s="7" t="n"/>
      <c r="E4957" s="8" t="n"/>
      <c r="F4957" s="9" t="n"/>
      <c r="G4957" s="8" t="n"/>
      <c r="H4957" s="8" t="n"/>
      <c r="I4957" s="8" t="n"/>
      <c r="J4957" s="10">
        <f>IF(A4957="",0,SUMIFS(amount_expended,cfda_key,V4957))</f>
        <v/>
      </c>
      <c r="K4957" s="10">
        <f>IF(G4957="OTHER CLUSTER NOT LISTED ABOVE",SUMIFS(amount_expended,uniform_other_cluster_name,X4957), IF(AND(OR(G4957="N/A",G4957=""),H4957=""),0,IF(G4957="STATE CLUSTER",SUMIFS(amount_expended,uniform_state_cluster_name,W4957),SUMIFS(amount_expended,cluster_name,G4957))))</f>
        <v/>
      </c>
      <c r="L4957" s="8" t="n"/>
      <c r="M4957" s="7" t="n"/>
      <c r="N4957" s="8" t="n"/>
      <c r="O4957" s="7" t="n"/>
      <c r="P4957" s="7" t="n"/>
      <c r="Q4957" s="8" t="n"/>
      <c r="R4957" s="9" t="n"/>
      <c r="S4957" s="8" t="n"/>
      <c r="T4957" s="8" t="n"/>
      <c r="U4957" s="8" t="n"/>
      <c r="V4957" s="11">
        <f>IF(OR(B4957="",C4957=""),"",CONCATENATE(B4957,".",C4957))</f>
        <v/>
      </c>
      <c r="W4957" s="6">
        <f>UPPER(TRIM(H4957))</f>
        <v/>
      </c>
      <c r="X4957" s="6">
        <f>UPPER(TRIM(I4957))</f>
        <v/>
      </c>
      <c r="Y4957" s="6">
        <f>IF(V4957&lt;&gt;"",IFERROR(INDEX(federal_program_name_lookup,MATCH(V4957,aln_lookup,0)),""),"")</f>
        <v/>
      </c>
    </row>
    <row r="4958">
      <c r="A4958" s="6">
        <f>IF(B4958&lt;&gt;"", "AWARD-"&amp;TEXT(ROW()-1,"00000"), "")</f>
        <v/>
      </c>
      <c r="B4958" s="7" t="n"/>
      <c r="C4958" s="7" t="n"/>
      <c r="D4958" s="7" t="n"/>
      <c r="E4958" s="8" t="n"/>
      <c r="F4958" s="9" t="n"/>
      <c r="G4958" s="8" t="n"/>
      <c r="H4958" s="8" t="n"/>
      <c r="I4958" s="8" t="n"/>
      <c r="J4958" s="10">
        <f>IF(A4958="",0,SUMIFS(amount_expended,cfda_key,V4958))</f>
        <v/>
      </c>
      <c r="K4958" s="10">
        <f>IF(G4958="OTHER CLUSTER NOT LISTED ABOVE",SUMIFS(amount_expended,uniform_other_cluster_name,X4958), IF(AND(OR(G4958="N/A",G4958=""),H4958=""),0,IF(G4958="STATE CLUSTER",SUMIFS(amount_expended,uniform_state_cluster_name,W4958),SUMIFS(amount_expended,cluster_name,G4958))))</f>
        <v/>
      </c>
      <c r="L4958" s="8" t="n"/>
      <c r="M4958" s="7" t="n"/>
      <c r="N4958" s="8" t="n"/>
      <c r="O4958" s="7" t="n"/>
      <c r="P4958" s="7" t="n"/>
      <c r="Q4958" s="8" t="n"/>
      <c r="R4958" s="9" t="n"/>
      <c r="S4958" s="8" t="n"/>
      <c r="T4958" s="8" t="n"/>
      <c r="U4958" s="8" t="n"/>
      <c r="V4958" s="11">
        <f>IF(OR(B4958="",C4958=""),"",CONCATENATE(B4958,".",C4958))</f>
        <v/>
      </c>
      <c r="W4958" s="6">
        <f>UPPER(TRIM(H4958))</f>
        <v/>
      </c>
      <c r="X4958" s="6">
        <f>UPPER(TRIM(I4958))</f>
        <v/>
      </c>
      <c r="Y4958" s="6">
        <f>IF(V4958&lt;&gt;"",IFERROR(INDEX(federal_program_name_lookup,MATCH(V4958,aln_lookup,0)),""),"")</f>
        <v/>
      </c>
    </row>
    <row r="4959">
      <c r="A4959" s="6">
        <f>IF(B4959&lt;&gt;"", "AWARD-"&amp;TEXT(ROW()-1,"00000"), "")</f>
        <v/>
      </c>
      <c r="B4959" s="7" t="n"/>
      <c r="C4959" s="7" t="n"/>
      <c r="D4959" s="7" t="n"/>
      <c r="E4959" s="8" t="n"/>
      <c r="F4959" s="9" t="n"/>
      <c r="G4959" s="8" t="n"/>
      <c r="H4959" s="8" t="n"/>
      <c r="I4959" s="8" t="n"/>
      <c r="J4959" s="10">
        <f>IF(A4959="",0,SUMIFS(amount_expended,cfda_key,V4959))</f>
        <v/>
      </c>
      <c r="K4959" s="10">
        <f>IF(G4959="OTHER CLUSTER NOT LISTED ABOVE",SUMIFS(amount_expended,uniform_other_cluster_name,X4959), IF(AND(OR(G4959="N/A",G4959=""),H4959=""),0,IF(G4959="STATE CLUSTER",SUMIFS(amount_expended,uniform_state_cluster_name,W4959),SUMIFS(amount_expended,cluster_name,G4959))))</f>
        <v/>
      </c>
      <c r="L4959" s="8" t="n"/>
      <c r="M4959" s="7" t="n"/>
      <c r="N4959" s="8" t="n"/>
      <c r="O4959" s="7" t="n"/>
      <c r="P4959" s="7" t="n"/>
      <c r="Q4959" s="8" t="n"/>
      <c r="R4959" s="9" t="n"/>
      <c r="S4959" s="8" t="n"/>
      <c r="T4959" s="8" t="n"/>
      <c r="U4959" s="8" t="n"/>
      <c r="V4959" s="11">
        <f>IF(OR(B4959="",C4959=""),"",CONCATENATE(B4959,".",C4959))</f>
        <v/>
      </c>
      <c r="W4959" s="6">
        <f>UPPER(TRIM(H4959))</f>
        <v/>
      </c>
      <c r="X4959" s="6">
        <f>UPPER(TRIM(I4959))</f>
        <v/>
      </c>
      <c r="Y4959" s="6">
        <f>IF(V4959&lt;&gt;"",IFERROR(INDEX(federal_program_name_lookup,MATCH(V4959,aln_lookup,0)),""),"")</f>
        <v/>
      </c>
    </row>
    <row r="4960">
      <c r="A4960" s="6">
        <f>IF(B4960&lt;&gt;"", "AWARD-"&amp;TEXT(ROW()-1,"00000"), "")</f>
        <v/>
      </c>
      <c r="B4960" s="7" t="n"/>
      <c r="C4960" s="7" t="n"/>
      <c r="D4960" s="7" t="n"/>
      <c r="E4960" s="8" t="n"/>
      <c r="F4960" s="9" t="n"/>
      <c r="G4960" s="8" t="n"/>
      <c r="H4960" s="8" t="n"/>
      <c r="I4960" s="8" t="n"/>
      <c r="J4960" s="10">
        <f>IF(A4960="",0,SUMIFS(amount_expended,cfda_key,V4960))</f>
        <v/>
      </c>
      <c r="K4960" s="10">
        <f>IF(G4960="OTHER CLUSTER NOT LISTED ABOVE",SUMIFS(amount_expended,uniform_other_cluster_name,X4960), IF(AND(OR(G4960="N/A",G4960=""),H4960=""),0,IF(G4960="STATE CLUSTER",SUMIFS(amount_expended,uniform_state_cluster_name,W4960),SUMIFS(amount_expended,cluster_name,G4960))))</f>
        <v/>
      </c>
      <c r="L4960" s="8" t="n"/>
      <c r="M4960" s="7" t="n"/>
      <c r="N4960" s="8" t="n"/>
      <c r="O4960" s="7" t="n"/>
      <c r="P4960" s="7" t="n"/>
      <c r="Q4960" s="8" t="n"/>
      <c r="R4960" s="9" t="n"/>
      <c r="S4960" s="8" t="n"/>
      <c r="T4960" s="8" t="n"/>
      <c r="U4960" s="8" t="n"/>
      <c r="V4960" s="11">
        <f>IF(OR(B4960="",C4960=""),"",CONCATENATE(B4960,".",C4960))</f>
        <v/>
      </c>
      <c r="W4960" s="6">
        <f>UPPER(TRIM(H4960))</f>
        <v/>
      </c>
      <c r="X4960" s="6">
        <f>UPPER(TRIM(I4960))</f>
        <v/>
      </c>
      <c r="Y4960" s="6">
        <f>IF(V4960&lt;&gt;"",IFERROR(INDEX(federal_program_name_lookup,MATCH(V4960,aln_lookup,0)),""),"")</f>
        <v/>
      </c>
    </row>
    <row r="4961">
      <c r="A4961" s="6">
        <f>IF(B4961&lt;&gt;"", "AWARD-"&amp;TEXT(ROW()-1,"00000"), "")</f>
        <v/>
      </c>
      <c r="B4961" s="7" t="n"/>
      <c r="C4961" s="7" t="n"/>
      <c r="D4961" s="7" t="n"/>
      <c r="E4961" s="8" t="n"/>
      <c r="F4961" s="9" t="n"/>
      <c r="G4961" s="8" t="n"/>
      <c r="H4961" s="8" t="n"/>
      <c r="I4961" s="8" t="n"/>
      <c r="J4961" s="10">
        <f>IF(A4961="",0,SUMIFS(amount_expended,cfda_key,V4961))</f>
        <v/>
      </c>
      <c r="K4961" s="10">
        <f>IF(G4961="OTHER CLUSTER NOT LISTED ABOVE",SUMIFS(amount_expended,uniform_other_cluster_name,X4961), IF(AND(OR(G4961="N/A",G4961=""),H4961=""),0,IF(G4961="STATE CLUSTER",SUMIFS(amount_expended,uniform_state_cluster_name,W4961),SUMIFS(amount_expended,cluster_name,G4961))))</f>
        <v/>
      </c>
      <c r="L4961" s="8" t="n"/>
      <c r="M4961" s="7" t="n"/>
      <c r="N4961" s="8" t="n"/>
      <c r="O4961" s="7" t="n"/>
      <c r="P4961" s="7" t="n"/>
      <c r="Q4961" s="8" t="n"/>
      <c r="R4961" s="9" t="n"/>
      <c r="S4961" s="8" t="n"/>
      <c r="T4961" s="8" t="n"/>
      <c r="U4961" s="8" t="n"/>
      <c r="V4961" s="11">
        <f>IF(OR(B4961="",C4961=""),"",CONCATENATE(B4961,".",C4961))</f>
        <v/>
      </c>
      <c r="W4961" s="6">
        <f>UPPER(TRIM(H4961))</f>
        <v/>
      </c>
      <c r="X4961" s="6">
        <f>UPPER(TRIM(I4961))</f>
        <v/>
      </c>
      <c r="Y4961" s="6">
        <f>IF(V4961&lt;&gt;"",IFERROR(INDEX(federal_program_name_lookup,MATCH(V4961,aln_lookup,0)),""),"")</f>
        <v/>
      </c>
    </row>
    <row r="4962">
      <c r="A4962" s="6">
        <f>IF(B4962&lt;&gt;"", "AWARD-"&amp;TEXT(ROW()-1,"00000"), "")</f>
        <v/>
      </c>
      <c r="B4962" s="7" t="n"/>
      <c r="C4962" s="7" t="n"/>
      <c r="D4962" s="7" t="n"/>
      <c r="E4962" s="8" t="n"/>
      <c r="F4962" s="9" t="n"/>
      <c r="G4962" s="8" t="n"/>
      <c r="H4962" s="8" t="n"/>
      <c r="I4962" s="8" t="n"/>
      <c r="J4962" s="10">
        <f>IF(A4962="",0,SUMIFS(amount_expended,cfda_key,V4962))</f>
        <v/>
      </c>
      <c r="K4962" s="10">
        <f>IF(G4962="OTHER CLUSTER NOT LISTED ABOVE",SUMIFS(amount_expended,uniform_other_cluster_name,X4962), IF(AND(OR(G4962="N/A",G4962=""),H4962=""),0,IF(G4962="STATE CLUSTER",SUMIFS(amount_expended,uniform_state_cluster_name,W4962),SUMIFS(amount_expended,cluster_name,G4962))))</f>
        <v/>
      </c>
      <c r="L4962" s="8" t="n"/>
      <c r="M4962" s="7" t="n"/>
      <c r="N4962" s="8" t="n"/>
      <c r="O4962" s="7" t="n"/>
      <c r="P4962" s="7" t="n"/>
      <c r="Q4962" s="8" t="n"/>
      <c r="R4962" s="9" t="n"/>
      <c r="S4962" s="8" t="n"/>
      <c r="T4962" s="8" t="n"/>
      <c r="U4962" s="8" t="n"/>
      <c r="V4962" s="11">
        <f>IF(OR(B4962="",C4962=""),"",CONCATENATE(B4962,".",C4962))</f>
        <v/>
      </c>
      <c r="W4962" s="6">
        <f>UPPER(TRIM(H4962))</f>
        <v/>
      </c>
      <c r="X4962" s="6">
        <f>UPPER(TRIM(I4962))</f>
        <v/>
      </c>
      <c r="Y4962" s="6">
        <f>IF(V4962&lt;&gt;"",IFERROR(INDEX(federal_program_name_lookup,MATCH(V4962,aln_lookup,0)),""),"")</f>
        <v/>
      </c>
    </row>
    <row r="4963">
      <c r="A4963" s="6">
        <f>IF(B4963&lt;&gt;"", "AWARD-"&amp;TEXT(ROW()-1,"00000"), "")</f>
        <v/>
      </c>
      <c r="B4963" s="7" t="n"/>
      <c r="C4963" s="7" t="n"/>
      <c r="D4963" s="7" t="n"/>
      <c r="E4963" s="8" t="n"/>
      <c r="F4963" s="9" t="n"/>
      <c r="G4963" s="8" t="n"/>
      <c r="H4963" s="8" t="n"/>
      <c r="I4963" s="8" t="n"/>
      <c r="J4963" s="10">
        <f>IF(A4963="",0,SUMIFS(amount_expended,cfda_key,V4963))</f>
        <v/>
      </c>
      <c r="K4963" s="10">
        <f>IF(G4963="OTHER CLUSTER NOT LISTED ABOVE",SUMIFS(amount_expended,uniform_other_cluster_name,X4963), IF(AND(OR(G4963="N/A",G4963=""),H4963=""),0,IF(G4963="STATE CLUSTER",SUMIFS(amount_expended,uniform_state_cluster_name,W4963),SUMIFS(amount_expended,cluster_name,G4963))))</f>
        <v/>
      </c>
      <c r="L4963" s="8" t="n"/>
      <c r="M4963" s="7" t="n"/>
      <c r="N4963" s="8" t="n"/>
      <c r="O4963" s="7" t="n"/>
      <c r="P4963" s="7" t="n"/>
      <c r="Q4963" s="8" t="n"/>
      <c r="R4963" s="9" t="n"/>
      <c r="S4963" s="8" t="n"/>
      <c r="T4963" s="8" t="n"/>
      <c r="U4963" s="8" t="n"/>
      <c r="V4963" s="11">
        <f>IF(OR(B4963="",C4963=""),"",CONCATENATE(B4963,".",C4963))</f>
        <v/>
      </c>
      <c r="W4963" s="6">
        <f>UPPER(TRIM(H4963))</f>
        <v/>
      </c>
      <c r="X4963" s="6">
        <f>UPPER(TRIM(I4963))</f>
        <v/>
      </c>
      <c r="Y4963" s="6">
        <f>IF(V4963&lt;&gt;"",IFERROR(INDEX(federal_program_name_lookup,MATCH(V4963,aln_lookup,0)),""),"")</f>
        <v/>
      </c>
    </row>
    <row r="4964">
      <c r="A4964" s="6">
        <f>IF(B4964&lt;&gt;"", "AWARD-"&amp;TEXT(ROW()-1,"00000"), "")</f>
        <v/>
      </c>
      <c r="B4964" s="7" t="n"/>
      <c r="C4964" s="7" t="n"/>
      <c r="D4964" s="7" t="n"/>
      <c r="E4964" s="8" t="n"/>
      <c r="F4964" s="9" t="n"/>
      <c r="G4964" s="8" t="n"/>
      <c r="H4964" s="8" t="n"/>
      <c r="I4964" s="8" t="n"/>
      <c r="J4964" s="10">
        <f>IF(A4964="",0,SUMIFS(amount_expended,cfda_key,V4964))</f>
        <v/>
      </c>
      <c r="K4964" s="10">
        <f>IF(G4964="OTHER CLUSTER NOT LISTED ABOVE",SUMIFS(amount_expended,uniform_other_cluster_name,X4964), IF(AND(OR(G4964="N/A",G4964=""),H4964=""),0,IF(G4964="STATE CLUSTER",SUMIFS(amount_expended,uniform_state_cluster_name,W4964),SUMIFS(amount_expended,cluster_name,G4964))))</f>
        <v/>
      </c>
      <c r="L4964" s="8" t="n"/>
      <c r="M4964" s="7" t="n"/>
      <c r="N4964" s="8" t="n"/>
      <c r="O4964" s="7" t="n"/>
      <c r="P4964" s="7" t="n"/>
      <c r="Q4964" s="8" t="n"/>
      <c r="R4964" s="9" t="n"/>
      <c r="S4964" s="8" t="n"/>
      <c r="T4964" s="8" t="n"/>
      <c r="U4964" s="8" t="n"/>
      <c r="V4964" s="11">
        <f>IF(OR(B4964="",C4964=""),"",CONCATENATE(B4964,".",C4964))</f>
        <v/>
      </c>
      <c r="W4964" s="6">
        <f>UPPER(TRIM(H4964))</f>
        <v/>
      </c>
      <c r="X4964" s="6">
        <f>UPPER(TRIM(I4964))</f>
        <v/>
      </c>
      <c r="Y4964" s="6">
        <f>IF(V4964&lt;&gt;"",IFERROR(INDEX(federal_program_name_lookup,MATCH(V4964,aln_lookup,0)),""),"")</f>
        <v/>
      </c>
    </row>
    <row r="4965">
      <c r="A4965" s="6">
        <f>IF(B4965&lt;&gt;"", "AWARD-"&amp;TEXT(ROW()-1,"00000"), "")</f>
        <v/>
      </c>
      <c r="B4965" s="7" t="n"/>
      <c r="C4965" s="7" t="n"/>
      <c r="D4965" s="7" t="n"/>
      <c r="E4965" s="8" t="n"/>
      <c r="F4965" s="9" t="n"/>
      <c r="G4965" s="8" t="n"/>
      <c r="H4965" s="8" t="n"/>
      <c r="I4965" s="8" t="n"/>
      <c r="J4965" s="10">
        <f>IF(A4965="",0,SUMIFS(amount_expended,cfda_key,V4965))</f>
        <v/>
      </c>
      <c r="K4965" s="10">
        <f>IF(G4965="OTHER CLUSTER NOT LISTED ABOVE",SUMIFS(amount_expended,uniform_other_cluster_name,X4965), IF(AND(OR(G4965="N/A",G4965=""),H4965=""),0,IF(G4965="STATE CLUSTER",SUMIFS(amount_expended,uniform_state_cluster_name,W4965),SUMIFS(amount_expended,cluster_name,G4965))))</f>
        <v/>
      </c>
      <c r="L4965" s="8" t="n"/>
      <c r="M4965" s="7" t="n"/>
      <c r="N4965" s="8" t="n"/>
      <c r="O4965" s="7" t="n"/>
      <c r="P4965" s="7" t="n"/>
      <c r="Q4965" s="8" t="n"/>
      <c r="R4965" s="9" t="n"/>
      <c r="S4965" s="8" t="n"/>
      <c r="T4965" s="8" t="n"/>
      <c r="U4965" s="8" t="n"/>
      <c r="V4965" s="11">
        <f>IF(OR(B4965="",C4965=""),"",CONCATENATE(B4965,".",C4965))</f>
        <v/>
      </c>
      <c r="W4965" s="6">
        <f>UPPER(TRIM(H4965))</f>
        <v/>
      </c>
      <c r="X4965" s="6">
        <f>UPPER(TRIM(I4965))</f>
        <v/>
      </c>
      <c r="Y4965" s="6">
        <f>IF(V4965&lt;&gt;"",IFERROR(INDEX(federal_program_name_lookup,MATCH(V4965,aln_lookup,0)),""),"")</f>
        <v/>
      </c>
    </row>
    <row r="4966">
      <c r="A4966" s="6">
        <f>IF(B4966&lt;&gt;"", "AWARD-"&amp;TEXT(ROW()-1,"00000"), "")</f>
        <v/>
      </c>
      <c r="B4966" s="7" t="n"/>
      <c r="C4966" s="7" t="n"/>
      <c r="D4966" s="7" t="n"/>
      <c r="E4966" s="8" t="n"/>
      <c r="F4966" s="9" t="n"/>
      <c r="G4966" s="8" t="n"/>
      <c r="H4966" s="8" t="n"/>
      <c r="I4966" s="8" t="n"/>
      <c r="J4966" s="10">
        <f>IF(A4966="",0,SUMIFS(amount_expended,cfda_key,V4966))</f>
        <v/>
      </c>
      <c r="K4966" s="10">
        <f>IF(G4966="OTHER CLUSTER NOT LISTED ABOVE",SUMIFS(amount_expended,uniform_other_cluster_name,X4966), IF(AND(OR(G4966="N/A",G4966=""),H4966=""),0,IF(G4966="STATE CLUSTER",SUMIFS(amount_expended,uniform_state_cluster_name,W4966),SUMIFS(amount_expended,cluster_name,G4966))))</f>
        <v/>
      </c>
      <c r="L4966" s="8" t="n"/>
      <c r="M4966" s="7" t="n"/>
      <c r="N4966" s="8" t="n"/>
      <c r="O4966" s="7" t="n"/>
      <c r="P4966" s="7" t="n"/>
      <c r="Q4966" s="8" t="n"/>
      <c r="R4966" s="9" t="n"/>
      <c r="S4966" s="8" t="n"/>
      <c r="T4966" s="8" t="n"/>
      <c r="U4966" s="8" t="n"/>
      <c r="V4966" s="11">
        <f>IF(OR(B4966="",C4966=""),"",CONCATENATE(B4966,".",C4966))</f>
        <v/>
      </c>
      <c r="W4966" s="6">
        <f>UPPER(TRIM(H4966))</f>
        <v/>
      </c>
      <c r="X4966" s="6">
        <f>UPPER(TRIM(I4966))</f>
        <v/>
      </c>
      <c r="Y4966" s="6">
        <f>IF(V4966&lt;&gt;"",IFERROR(INDEX(federal_program_name_lookup,MATCH(V4966,aln_lookup,0)),""),"")</f>
        <v/>
      </c>
    </row>
    <row r="4967">
      <c r="A4967" s="6">
        <f>IF(B4967&lt;&gt;"", "AWARD-"&amp;TEXT(ROW()-1,"00000"), "")</f>
        <v/>
      </c>
      <c r="B4967" s="7" t="n"/>
      <c r="C4967" s="7" t="n"/>
      <c r="D4967" s="7" t="n"/>
      <c r="E4967" s="8" t="n"/>
      <c r="F4967" s="9" t="n"/>
      <c r="G4967" s="8" t="n"/>
      <c r="H4967" s="8" t="n"/>
      <c r="I4967" s="8" t="n"/>
      <c r="J4967" s="10">
        <f>IF(A4967="",0,SUMIFS(amount_expended,cfda_key,V4967))</f>
        <v/>
      </c>
      <c r="K4967" s="10">
        <f>IF(G4967="OTHER CLUSTER NOT LISTED ABOVE",SUMIFS(amount_expended,uniform_other_cluster_name,X4967), IF(AND(OR(G4967="N/A",G4967=""),H4967=""),0,IF(G4967="STATE CLUSTER",SUMIFS(amount_expended,uniform_state_cluster_name,W4967),SUMIFS(amount_expended,cluster_name,G4967))))</f>
        <v/>
      </c>
      <c r="L4967" s="8" t="n"/>
      <c r="M4967" s="7" t="n"/>
      <c r="N4967" s="8" t="n"/>
      <c r="O4967" s="7" t="n"/>
      <c r="P4967" s="7" t="n"/>
      <c r="Q4967" s="8" t="n"/>
      <c r="R4967" s="9" t="n"/>
      <c r="S4967" s="8" t="n"/>
      <c r="T4967" s="8" t="n"/>
      <c r="U4967" s="8" t="n"/>
      <c r="V4967" s="11">
        <f>IF(OR(B4967="",C4967=""),"",CONCATENATE(B4967,".",C4967))</f>
        <v/>
      </c>
      <c r="W4967" s="6">
        <f>UPPER(TRIM(H4967))</f>
        <v/>
      </c>
      <c r="X4967" s="6">
        <f>UPPER(TRIM(I4967))</f>
        <v/>
      </c>
      <c r="Y4967" s="6">
        <f>IF(V4967&lt;&gt;"",IFERROR(INDEX(federal_program_name_lookup,MATCH(V4967,aln_lookup,0)),""),"")</f>
        <v/>
      </c>
    </row>
    <row r="4968">
      <c r="A4968" s="6">
        <f>IF(B4968&lt;&gt;"", "AWARD-"&amp;TEXT(ROW()-1,"00000"), "")</f>
        <v/>
      </c>
      <c r="B4968" s="7" t="n"/>
      <c r="C4968" s="7" t="n"/>
      <c r="D4968" s="7" t="n"/>
      <c r="E4968" s="8" t="n"/>
      <c r="F4968" s="9" t="n"/>
      <c r="G4968" s="8" t="n"/>
      <c r="H4968" s="8" t="n"/>
      <c r="I4968" s="8" t="n"/>
      <c r="J4968" s="10">
        <f>IF(A4968="",0,SUMIFS(amount_expended,cfda_key,V4968))</f>
        <v/>
      </c>
      <c r="K4968" s="10">
        <f>IF(G4968="OTHER CLUSTER NOT LISTED ABOVE",SUMIFS(amount_expended,uniform_other_cluster_name,X4968), IF(AND(OR(G4968="N/A",G4968=""),H4968=""),0,IF(G4968="STATE CLUSTER",SUMIFS(amount_expended,uniform_state_cluster_name,W4968),SUMIFS(amount_expended,cluster_name,G4968))))</f>
        <v/>
      </c>
      <c r="L4968" s="8" t="n"/>
      <c r="M4968" s="7" t="n"/>
      <c r="N4968" s="8" t="n"/>
      <c r="O4968" s="7" t="n"/>
      <c r="P4968" s="7" t="n"/>
      <c r="Q4968" s="8" t="n"/>
      <c r="R4968" s="9" t="n"/>
      <c r="S4968" s="8" t="n"/>
      <c r="T4968" s="8" t="n"/>
      <c r="U4968" s="8" t="n"/>
      <c r="V4968" s="11">
        <f>IF(OR(B4968="",C4968=""),"",CONCATENATE(B4968,".",C4968))</f>
        <v/>
      </c>
      <c r="W4968" s="6">
        <f>UPPER(TRIM(H4968))</f>
        <v/>
      </c>
      <c r="X4968" s="6">
        <f>UPPER(TRIM(I4968))</f>
        <v/>
      </c>
      <c r="Y4968" s="6">
        <f>IF(V4968&lt;&gt;"",IFERROR(INDEX(federal_program_name_lookup,MATCH(V4968,aln_lookup,0)),""),"")</f>
        <v/>
      </c>
    </row>
    <row r="4969">
      <c r="A4969" s="6">
        <f>IF(B4969&lt;&gt;"", "AWARD-"&amp;TEXT(ROW()-1,"00000"), "")</f>
        <v/>
      </c>
      <c r="B4969" s="7" t="n"/>
      <c r="C4969" s="7" t="n"/>
      <c r="D4969" s="7" t="n"/>
      <c r="E4969" s="8" t="n"/>
      <c r="F4969" s="9" t="n"/>
      <c r="G4969" s="8" t="n"/>
      <c r="H4969" s="8" t="n"/>
      <c r="I4969" s="8" t="n"/>
      <c r="J4969" s="10">
        <f>IF(A4969="",0,SUMIFS(amount_expended,cfda_key,V4969))</f>
        <v/>
      </c>
      <c r="K4969" s="10">
        <f>IF(G4969="OTHER CLUSTER NOT LISTED ABOVE",SUMIFS(amount_expended,uniform_other_cluster_name,X4969), IF(AND(OR(G4969="N/A",G4969=""),H4969=""),0,IF(G4969="STATE CLUSTER",SUMIFS(amount_expended,uniform_state_cluster_name,W4969),SUMIFS(amount_expended,cluster_name,G4969))))</f>
        <v/>
      </c>
      <c r="L4969" s="8" t="n"/>
      <c r="M4969" s="7" t="n"/>
      <c r="N4969" s="8" t="n"/>
      <c r="O4969" s="7" t="n"/>
      <c r="P4969" s="7" t="n"/>
      <c r="Q4969" s="8" t="n"/>
      <c r="R4969" s="9" t="n"/>
      <c r="S4969" s="8" t="n"/>
      <c r="T4969" s="8" t="n"/>
      <c r="U4969" s="8" t="n"/>
      <c r="V4969" s="11">
        <f>IF(OR(B4969="",C4969=""),"",CONCATENATE(B4969,".",C4969))</f>
        <v/>
      </c>
      <c r="W4969" s="6">
        <f>UPPER(TRIM(H4969))</f>
        <v/>
      </c>
      <c r="X4969" s="6">
        <f>UPPER(TRIM(I4969))</f>
        <v/>
      </c>
      <c r="Y4969" s="6">
        <f>IF(V4969&lt;&gt;"",IFERROR(INDEX(federal_program_name_lookup,MATCH(V4969,aln_lookup,0)),""),"")</f>
        <v/>
      </c>
    </row>
    <row r="4970">
      <c r="A4970" s="6">
        <f>IF(B4970&lt;&gt;"", "AWARD-"&amp;TEXT(ROW()-1,"00000"), "")</f>
        <v/>
      </c>
      <c r="B4970" s="7" t="n"/>
      <c r="C4970" s="7" t="n"/>
      <c r="D4970" s="7" t="n"/>
      <c r="E4970" s="8" t="n"/>
      <c r="F4970" s="9" t="n"/>
      <c r="G4970" s="8" t="n"/>
      <c r="H4970" s="8" t="n"/>
      <c r="I4970" s="8" t="n"/>
      <c r="J4970" s="10">
        <f>IF(A4970="",0,SUMIFS(amount_expended,cfda_key,V4970))</f>
        <v/>
      </c>
      <c r="K4970" s="10">
        <f>IF(G4970="OTHER CLUSTER NOT LISTED ABOVE",SUMIFS(amount_expended,uniform_other_cluster_name,X4970), IF(AND(OR(G4970="N/A",G4970=""),H4970=""),0,IF(G4970="STATE CLUSTER",SUMIFS(amount_expended,uniform_state_cluster_name,W4970),SUMIFS(amount_expended,cluster_name,G4970))))</f>
        <v/>
      </c>
      <c r="L4970" s="8" t="n"/>
      <c r="M4970" s="7" t="n"/>
      <c r="N4970" s="8" t="n"/>
      <c r="O4970" s="7" t="n"/>
      <c r="P4970" s="7" t="n"/>
      <c r="Q4970" s="8" t="n"/>
      <c r="R4970" s="9" t="n"/>
      <c r="S4970" s="8" t="n"/>
      <c r="T4970" s="8" t="n"/>
      <c r="U4970" s="8" t="n"/>
      <c r="V4970" s="11">
        <f>IF(OR(B4970="",C4970=""),"",CONCATENATE(B4970,".",C4970))</f>
        <v/>
      </c>
      <c r="W4970" s="6">
        <f>UPPER(TRIM(H4970))</f>
        <v/>
      </c>
      <c r="X4970" s="6">
        <f>UPPER(TRIM(I4970))</f>
        <v/>
      </c>
      <c r="Y4970" s="6">
        <f>IF(V4970&lt;&gt;"",IFERROR(INDEX(federal_program_name_lookup,MATCH(V4970,aln_lookup,0)),""),"")</f>
        <v/>
      </c>
    </row>
    <row r="4971">
      <c r="A4971" s="6">
        <f>IF(B4971&lt;&gt;"", "AWARD-"&amp;TEXT(ROW()-1,"00000"), "")</f>
        <v/>
      </c>
      <c r="B4971" s="7" t="n"/>
      <c r="C4971" s="7" t="n"/>
      <c r="D4971" s="7" t="n"/>
      <c r="E4971" s="8" t="n"/>
      <c r="F4971" s="9" t="n"/>
      <c r="G4971" s="8" t="n"/>
      <c r="H4971" s="8" t="n"/>
      <c r="I4971" s="8" t="n"/>
      <c r="J4971" s="10">
        <f>IF(A4971="",0,SUMIFS(amount_expended,cfda_key,V4971))</f>
        <v/>
      </c>
      <c r="K4971" s="10">
        <f>IF(G4971="OTHER CLUSTER NOT LISTED ABOVE",SUMIFS(amount_expended,uniform_other_cluster_name,X4971), IF(AND(OR(G4971="N/A",G4971=""),H4971=""),0,IF(G4971="STATE CLUSTER",SUMIFS(amount_expended,uniform_state_cluster_name,W4971),SUMIFS(amount_expended,cluster_name,G4971))))</f>
        <v/>
      </c>
      <c r="L4971" s="8" t="n"/>
      <c r="M4971" s="7" t="n"/>
      <c r="N4971" s="8" t="n"/>
      <c r="O4971" s="7" t="n"/>
      <c r="P4971" s="7" t="n"/>
      <c r="Q4971" s="8" t="n"/>
      <c r="R4971" s="9" t="n"/>
      <c r="S4971" s="8" t="n"/>
      <c r="T4971" s="8" t="n"/>
      <c r="U4971" s="8" t="n"/>
      <c r="V4971" s="11">
        <f>IF(OR(B4971="",C4971=""),"",CONCATENATE(B4971,".",C4971))</f>
        <v/>
      </c>
      <c r="W4971" s="6">
        <f>UPPER(TRIM(H4971))</f>
        <v/>
      </c>
      <c r="X4971" s="6">
        <f>UPPER(TRIM(I4971))</f>
        <v/>
      </c>
      <c r="Y4971" s="6">
        <f>IF(V4971&lt;&gt;"",IFERROR(INDEX(federal_program_name_lookup,MATCH(V4971,aln_lookup,0)),""),"")</f>
        <v/>
      </c>
    </row>
    <row r="4972">
      <c r="A4972" s="6">
        <f>IF(B4972&lt;&gt;"", "AWARD-"&amp;TEXT(ROW()-1,"00000"), "")</f>
        <v/>
      </c>
      <c r="B4972" s="7" t="n"/>
      <c r="C4972" s="7" t="n"/>
      <c r="D4972" s="7" t="n"/>
      <c r="E4972" s="8" t="n"/>
      <c r="F4972" s="9" t="n"/>
      <c r="G4972" s="8" t="n"/>
      <c r="H4972" s="8" t="n"/>
      <c r="I4972" s="8" t="n"/>
      <c r="J4972" s="10">
        <f>IF(A4972="",0,SUMIFS(amount_expended,cfda_key,V4972))</f>
        <v/>
      </c>
      <c r="K4972" s="10">
        <f>IF(G4972="OTHER CLUSTER NOT LISTED ABOVE",SUMIFS(amount_expended,uniform_other_cluster_name,X4972), IF(AND(OR(G4972="N/A",G4972=""),H4972=""),0,IF(G4972="STATE CLUSTER",SUMIFS(amount_expended,uniform_state_cluster_name,W4972),SUMIFS(amount_expended,cluster_name,G4972))))</f>
        <v/>
      </c>
      <c r="L4972" s="8" t="n"/>
      <c r="M4972" s="7" t="n"/>
      <c r="N4972" s="8" t="n"/>
      <c r="O4972" s="7" t="n"/>
      <c r="P4972" s="7" t="n"/>
      <c r="Q4972" s="8" t="n"/>
      <c r="R4972" s="9" t="n"/>
      <c r="S4972" s="8" t="n"/>
      <c r="T4972" s="8" t="n"/>
      <c r="U4972" s="8" t="n"/>
      <c r="V4972" s="11">
        <f>IF(OR(B4972="",C4972=""),"",CONCATENATE(B4972,".",C4972))</f>
        <v/>
      </c>
      <c r="W4972" s="6">
        <f>UPPER(TRIM(H4972))</f>
        <v/>
      </c>
      <c r="X4972" s="6">
        <f>UPPER(TRIM(I4972))</f>
        <v/>
      </c>
      <c r="Y4972" s="6">
        <f>IF(V4972&lt;&gt;"",IFERROR(INDEX(federal_program_name_lookup,MATCH(V4972,aln_lookup,0)),""),"")</f>
        <v/>
      </c>
    </row>
    <row r="4973">
      <c r="A4973" s="6">
        <f>IF(B4973&lt;&gt;"", "AWARD-"&amp;TEXT(ROW()-1,"00000"), "")</f>
        <v/>
      </c>
      <c r="B4973" s="7" t="n"/>
      <c r="C4973" s="7" t="n"/>
      <c r="D4973" s="7" t="n"/>
      <c r="E4973" s="8" t="n"/>
      <c r="F4973" s="9" t="n"/>
      <c r="G4973" s="8" t="n"/>
      <c r="H4973" s="8" t="n"/>
      <c r="I4973" s="8" t="n"/>
      <c r="J4973" s="10">
        <f>IF(A4973="",0,SUMIFS(amount_expended,cfda_key,V4973))</f>
        <v/>
      </c>
      <c r="K4973" s="10">
        <f>IF(G4973="OTHER CLUSTER NOT LISTED ABOVE",SUMIFS(amount_expended,uniform_other_cluster_name,X4973), IF(AND(OR(G4973="N/A",G4973=""),H4973=""),0,IF(G4973="STATE CLUSTER",SUMIFS(amount_expended,uniform_state_cluster_name,W4973),SUMIFS(amount_expended,cluster_name,G4973))))</f>
        <v/>
      </c>
      <c r="L4973" s="8" t="n"/>
      <c r="M4973" s="7" t="n"/>
      <c r="N4973" s="8" t="n"/>
      <c r="O4973" s="7" t="n"/>
      <c r="P4973" s="7" t="n"/>
      <c r="Q4973" s="8" t="n"/>
      <c r="R4973" s="9" t="n"/>
      <c r="S4973" s="8" t="n"/>
      <c r="T4973" s="8" t="n"/>
      <c r="U4973" s="8" t="n"/>
      <c r="V4973" s="11">
        <f>IF(OR(B4973="",C4973=""),"",CONCATENATE(B4973,".",C4973))</f>
        <v/>
      </c>
      <c r="W4973" s="6">
        <f>UPPER(TRIM(H4973))</f>
        <v/>
      </c>
      <c r="X4973" s="6">
        <f>UPPER(TRIM(I4973))</f>
        <v/>
      </c>
      <c r="Y4973" s="6">
        <f>IF(V4973&lt;&gt;"",IFERROR(INDEX(federal_program_name_lookup,MATCH(V4973,aln_lookup,0)),""),"")</f>
        <v/>
      </c>
    </row>
    <row r="4974">
      <c r="A4974" s="6">
        <f>IF(B4974&lt;&gt;"", "AWARD-"&amp;TEXT(ROW()-1,"00000"), "")</f>
        <v/>
      </c>
      <c r="B4974" s="7" t="n"/>
      <c r="C4974" s="7" t="n"/>
      <c r="D4974" s="7" t="n"/>
      <c r="E4974" s="8" t="n"/>
      <c r="F4974" s="9" t="n"/>
      <c r="G4974" s="8" t="n"/>
      <c r="H4974" s="8" t="n"/>
      <c r="I4974" s="8" t="n"/>
      <c r="J4974" s="10">
        <f>IF(A4974="",0,SUMIFS(amount_expended,cfda_key,V4974))</f>
        <v/>
      </c>
      <c r="K4974" s="10">
        <f>IF(G4974="OTHER CLUSTER NOT LISTED ABOVE",SUMIFS(amount_expended,uniform_other_cluster_name,X4974), IF(AND(OR(G4974="N/A",G4974=""),H4974=""),0,IF(G4974="STATE CLUSTER",SUMIFS(amount_expended,uniform_state_cluster_name,W4974),SUMIFS(amount_expended,cluster_name,G4974))))</f>
        <v/>
      </c>
      <c r="L4974" s="8" t="n"/>
      <c r="M4974" s="7" t="n"/>
      <c r="N4974" s="8" t="n"/>
      <c r="O4974" s="7" t="n"/>
      <c r="P4974" s="7" t="n"/>
      <c r="Q4974" s="8" t="n"/>
      <c r="R4974" s="9" t="n"/>
      <c r="S4974" s="8" t="n"/>
      <c r="T4974" s="8" t="n"/>
      <c r="U4974" s="8" t="n"/>
      <c r="V4974" s="11">
        <f>IF(OR(B4974="",C4974=""),"",CONCATENATE(B4974,".",C4974))</f>
        <v/>
      </c>
      <c r="W4974" s="6">
        <f>UPPER(TRIM(H4974))</f>
        <v/>
      </c>
      <c r="X4974" s="6">
        <f>UPPER(TRIM(I4974))</f>
        <v/>
      </c>
      <c r="Y4974" s="6">
        <f>IF(V4974&lt;&gt;"",IFERROR(INDEX(federal_program_name_lookup,MATCH(V4974,aln_lookup,0)),""),"")</f>
        <v/>
      </c>
    </row>
    <row r="4975">
      <c r="A4975" s="6">
        <f>IF(B4975&lt;&gt;"", "AWARD-"&amp;TEXT(ROW()-1,"00000"), "")</f>
        <v/>
      </c>
      <c r="B4975" s="7" t="n"/>
      <c r="C4975" s="7" t="n"/>
      <c r="D4975" s="7" t="n"/>
      <c r="E4975" s="8" t="n"/>
      <c r="F4975" s="9" t="n"/>
      <c r="G4975" s="8" t="n"/>
      <c r="H4975" s="8" t="n"/>
      <c r="I4975" s="8" t="n"/>
      <c r="J4975" s="10">
        <f>IF(A4975="",0,SUMIFS(amount_expended,cfda_key,V4975))</f>
        <v/>
      </c>
      <c r="K4975" s="10">
        <f>IF(G4975="OTHER CLUSTER NOT LISTED ABOVE",SUMIFS(amount_expended,uniform_other_cluster_name,X4975), IF(AND(OR(G4975="N/A",G4975=""),H4975=""),0,IF(G4975="STATE CLUSTER",SUMIFS(amount_expended,uniform_state_cluster_name,W4975),SUMIFS(amount_expended,cluster_name,G4975))))</f>
        <v/>
      </c>
      <c r="L4975" s="8" t="n"/>
      <c r="M4975" s="7" t="n"/>
      <c r="N4975" s="8" t="n"/>
      <c r="O4975" s="7" t="n"/>
      <c r="P4975" s="7" t="n"/>
      <c r="Q4975" s="8" t="n"/>
      <c r="R4975" s="9" t="n"/>
      <c r="S4975" s="8" t="n"/>
      <c r="T4975" s="8" t="n"/>
      <c r="U4975" s="8" t="n"/>
      <c r="V4975" s="11">
        <f>IF(OR(B4975="",C4975=""),"",CONCATENATE(B4975,".",C4975))</f>
        <v/>
      </c>
      <c r="W4975" s="6">
        <f>UPPER(TRIM(H4975))</f>
        <v/>
      </c>
      <c r="X4975" s="6">
        <f>UPPER(TRIM(I4975))</f>
        <v/>
      </c>
      <c r="Y4975" s="6">
        <f>IF(V4975&lt;&gt;"",IFERROR(INDEX(federal_program_name_lookup,MATCH(V4975,aln_lookup,0)),""),"")</f>
        <v/>
      </c>
    </row>
    <row r="4976">
      <c r="A4976" s="6">
        <f>IF(B4976&lt;&gt;"", "AWARD-"&amp;TEXT(ROW()-1,"00000"), "")</f>
        <v/>
      </c>
      <c r="B4976" s="7" t="n"/>
      <c r="C4976" s="7" t="n"/>
      <c r="D4976" s="7" t="n"/>
      <c r="E4976" s="8" t="n"/>
      <c r="F4976" s="9" t="n"/>
      <c r="G4976" s="8" t="n"/>
      <c r="H4976" s="8" t="n"/>
      <c r="I4976" s="8" t="n"/>
      <c r="J4976" s="10">
        <f>IF(A4976="",0,SUMIFS(amount_expended,cfda_key,V4976))</f>
        <v/>
      </c>
      <c r="K4976" s="10">
        <f>IF(G4976="OTHER CLUSTER NOT LISTED ABOVE",SUMIFS(amount_expended,uniform_other_cluster_name,X4976), IF(AND(OR(G4976="N/A",G4976=""),H4976=""),0,IF(G4976="STATE CLUSTER",SUMIFS(amount_expended,uniform_state_cluster_name,W4976),SUMIFS(amount_expended,cluster_name,G4976))))</f>
        <v/>
      </c>
      <c r="L4976" s="8" t="n"/>
      <c r="M4976" s="7" t="n"/>
      <c r="N4976" s="8" t="n"/>
      <c r="O4976" s="7" t="n"/>
      <c r="P4976" s="7" t="n"/>
      <c r="Q4976" s="8" t="n"/>
      <c r="R4976" s="9" t="n"/>
      <c r="S4976" s="8" t="n"/>
      <c r="T4976" s="8" t="n"/>
      <c r="U4976" s="8" t="n"/>
      <c r="V4976" s="11">
        <f>IF(OR(B4976="",C4976=""),"",CONCATENATE(B4976,".",C4976))</f>
        <v/>
      </c>
      <c r="W4976" s="6">
        <f>UPPER(TRIM(H4976))</f>
        <v/>
      </c>
      <c r="X4976" s="6">
        <f>UPPER(TRIM(I4976))</f>
        <v/>
      </c>
      <c r="Y4976" s="6">
        <f>IF(V4976&lt;&gt;"",IFERROR(INDEX(federal_program_name_lookup,MATCH(V4976,aln_lookup,0)),""),"")</f>
        <v/>
      </c>
    </row>
    <row r="4977">
      <c r="A4977" s="6">
        <f>IF(B4977&lt;&gt;"", "AWARD-"&amp;TEXT(ROW()-1,"00000"), "")</f>
        <v/>
      </c>
      <c r="B4977" s="7" t="n"/>
      <c r="C4977" s="7" t="n"/>
      <c r="D4977" s="7" t="n"/>
      <c r="E4977" s="8" t="n"/>
      <c r="F4977" s="9" t="n"/>
      <c r="G4977" s="8" t="n"/>
      <c r="H4977" s="8" t="n"/>
      <c r="I4977" s="8" t="n"/>
      <c r="J4977" s="10">
        <f>IF(A4977="",0,SUMIFS(amount_expended,cfda_key,V4977))</f>
        <v/>
      </c>
      <c r="K4977" s="10">
        <f>IF(G4977="OTHER CLUSTER NOT LISTED ABOVE",SUMIFS(amount_expended,uniform_other_cluster_name,X4977), IF(AND(OR(G4977="N/A",G4977=""),H4977=""),0,IF(G4977="STATE CLUSTER",SUMIFS(amount_expended,uniform_state_cluster_name,W4977),SUMIFS(amount_expended,cluster_name,G4977))))</f>
        <v/>
      </c>
      <c r="L4977" s="8" t="n"/>
      <c r="M4977" s="7" t="n"/>
      <c r="N4977" s="8" t="n"/>
      <c r="O4977" s="7" t="n"/>
      <c r="P4977" s="7" t="n"/>
      <c r="Q4977" s="8" t="n"/>
      <c r="R4977" s="9" t="n"/>
      <c r="S4977" s="8" t="n"/>
      <c r="T4977" s="8" t="n"/>
      <c r="U4977" s="8" t="n"/>
      <c r="V4977" s="11">
        <f>IF(OR(B4977="",C4977=""),"",CONCATENATE(B4977,".",C4977))</f>
        <v/>
      </c>
      <c r="W4977" s="6">
        <f>UPPER(TRIM(H4977))</f>
        <v/>
      </c>
      <c r="X4977" s="6">
        <f>UPPER(TRIM(I4977))</f>
        <v/>
      </c>
      <c r="Y4977" s="6">
        <f>IF(V4977&lt;&gt;"",IFERROR(INDEX(federal_program_name_lookup,MATCH(V4977,aln_lookup,0)),""),"")</f>
        <v/>
      </c>
    </row>
    <row r="4978">
      <c r="A4978" s="6">
        <f>IF(B4978&lt;&gt;"", "AWARD-"&amp;TEXT(ROW()-1,"00000"), "")</f>
        <v/>
      </c>
      <c r="B4978" s="7" t="n"/>
      <c r="C4978" s="7" t="n"/>
      <c r="D4978" s="7" t="n"/>
      <c r="E4978" s="8" t="n"/>
      <c r="F4978" s="9" t="n"/>
      <c r="G4978" s="8" t="n"/>
      <c r="H4978" s="8" t="n"/>
      <c r="I4978" s="8" t="n"/>
      <c r="J4978" s="10">
        <f>IF(A4978="",0,SUMIFS(amount_expended,cfda_key,V4978))</f>
        <v/>
      </c>
      <c r="K4978" s="10">
        <f>IF(G4978="OTHER CLUSTER NOT LISTED ABOVE",SUMIFS(amount_expended,uniform_other_cluster_name,X4978), IF(AND(OR(G4978="N/A",G4978=""),H4978=""),0,IF(G4978="STATE CLUSTER",SUMIFS(amount_expended,uniform_state_cluster_name,W4978),SUMIFS(amount_expended,cluster_name,G4978))))</f>
        <v/>
      </c>
      <c r="L4978" s="8" t="n"/>
      <c r="M4978" s="7" t="n"/>
      <c r="N4978" s="8" t="n"/>
      <c r="O4978" s="7" t="n"/>
      <c r="P4978" s="7" t="n"/>
      <c r="Q4978" s="8" t="n"/>
      <c r="R4978" s="9" t="n"/>
      <c r="S4978" s="8" t="n"/>
      <c r="T4978" s="8" t="n"/>
      <c r="U4978" s="8" t="n"/>
      <c r="V4978" s="11">
        <f>IF(OR(B4978="",C4978=""),"",CONCATENATE(B4978,".",C4978))</f>
        <v/>
      </c>
      <c r="W4978" s="6">
        <f>UPPER(TRIM(H4978))</f>
        <v/>
      </c>
      <c r="X4978" s="6">
        <f>UPPER(TRIM(I4978))</f>
        <v/>
      </c>
      <c r="Y4978" s="6">
        <f>IF(V4978&lt;&gt;"",IFERROR(INDEX(federal_program_name_lookup,MATCH(V4978,aln_lookup,0)),""),"")</f>
        <v/>
      </c>
    </row>
    <row r="4979">
      <c r="A4979" s="6">
        <f>IF(B4979&lt;&gt;"", "AWARD-"&amp;TEXT(ROW()-1,"00000"), "")</f>
        <v/>
      </c>
      <c r="B4979" s="7" t="n"/>
      <c r="C4979" s="7" t="n"/>
      <c r="D4979" s="7" t="n"/>
      <c r="E4979" s="8" t="n"/>
      <c r="F4979" s="9" t="n"/>
      <c r="G4979" s="8" t="n"/>
      <c r="H4979" s="8" t="n"/>
      <c r="I4979" s="8" t="n"/>
      <c r="J4979" s="10">
        <f>IF(A4979="",0,SUMIFS(amount_expended,cfda_key,V4979))</f>
        <v/>
      </c>
      <c r="K4979" s="10">
        <f>IF(G4979="OTHER CLUSTER NOT LISTED ABOVE",SUMIFS(amount_expended,uniform_other_cluster_name,X4979), IF(AND(OR(G4979="N/A",G4979=""),H4979=""),0,IF(G4979="STATE CLUSTER",SUMIFS(amount_expended,uniform_state_cluster_name,W4979),SUMIFS(amount_expended,cluster_name,G4979))))</f>
        <v/>
      </c>
      <c r="L4979" s="8" t="n"/>
      <c r="M4979" s="7" t="n"/>
      <c r="N4979" s="8" t="n"/>
      <c r="O4979" s="7" t="n"/>
      <c r="P4979" s="7" t="n"/>
      <c r="Q4979" s="8" t="n"/>
      <c r="R4979" s="9" t="n"/>
      <c r="S4979" s="8" t="n"/>
      <c r="T4979" s="8" t="n"/>
      <c r="U4979" s="8" t="n"/>
      <c r="V4979" s="11">
        <f>IF(OR(B4979="",C4979=""),"",CONCATENATE(B4979,".",C4979))</f>
        <v/>
      </c>
      <c r="W4979" s="6">
        <f>UPPER(TRIM(H4979))</f>
        <v/>
      </c>
      <c r="X4979" s="6">
        <f>UPPER(TRIM(I4979))</f>
        <v/>
      </c>
      <c r="Y4979" s="6">
        <f>IF(V4979&lt;&gt;"",IFERROR(INDEX(federal_program_name_lookup,MATCH(V4979,aln_lookup,0)),""),"")</f>
        <v/>
      </c>
    </row>
    <row r="4980">
      <c r="A4980" s="6">
        <f>IF(B4980&lt;&gt;"", "AWARD-"&amp;TEXT(ROW()-1,"00000"), "")</f>
        <v/>
      </c>
      <c r="B4980" s="7" t="n"/>
      <c r="C4980" s="7" t="n"/>
      <c r="D4980" s="7" t="n"/>
      <c r="E4980" s="8" t="n"/>
      <c r="F4980" s="9" t="n"/>
      <c r="G4980" s="8" t="n"/>
      <c r="H4980" s="8" t="n"/>
      <c r="I4980" s="8" t="n"/>
      <c r="J4980" s="10">
        <f>IF(A4980="",0,SUMIFS(amount_expended,cfda_key,V4980))</f>
        <v/>
      </c>
      <c r="K4980" s="10">
        <f>IF(G4980="OTHER CLUSTER NOT LISTED ABOVE",SUMIFS(amount_expended,uniform_other_cluster_name,X4980), IF(AND(OR(G4980="N/A",G4980=""),H4980=""),0,IF(G4980="STATE CLUSTER",SUMIFS(amount_expended,uniform_state_cluster_name,W4980),SUMIFS(amount_expended,cluster_name,G4980))))</f>
        <v/>
      </c>
      <c r="L4980" s="8" t="n"/>
      <c r="M4980" s="7" t="n"/>
      <c r="N4980" s="8" t="n"/>
      <c r="O4980" s="7" t="n"/>
      <c r="P4980" s="7" t="n"/>
      <c r="Q4980" s="8" t="n"/>
      <c r="R4980" s="9" t="n"/>
      <c r="S4980" s="8" t="n"/>
      <c r="T4980" s="8" t="n"/>
      <c r="U4980" s="8" t="n"/>
      <c r="V4980" s="11">
        <f>IF(OR(B4980="",C4980=""),"",CONCATENATE(B4980,".",C4980))</f>
        <v/>
      </c>
      <c r="W4980" s="6">
        <f>UPPER(TRIM(H4980))</f>
        <v/>
      </c>
      <c r="X4980" s="6">
        <f>UPPER(TRIM(I4980))</f>
        <v/>
      </c>
      <c r="Y4980" s="6">
        <f>IF(V4980&lt;&gt;"",IFERROR(INDEX(federal_program_name_lookup,MATCH(V4980,aln_lookup,0)),""),"")</f>
        <v/>
      </c>
    </row>
    <row r="4981">
      <c r="A4981" s="6">
        <f>IF(B4981&lt;&gt;"", "AWARD-"&amp;TEXT(ROW()-1,"00000"), "")</f>
        <v/>
      </c>
      <c r="B4981" s="7" t="n"/>
      <c r="C4981" s="7" t="n"/>
      <c r="D4981" s="7" t="n"/>
      <c r="E4981" s="8" t="n"/>
      <c r="F4981" s="9" t="n"/>
      <c r="G4981" s="8" t="n"/>
      <c r="H4981" s="8" t="n"/>
      <c r="I4981" s="8" t="n"/>
      <c r="J4981" s="10">
        <f>IF(A4981="",0,SUMIFS(amount_expended,cfda_key,V4981))</f>
        <v/>
      </c>
      <c r="K4981" s="10">
        <f>IF(G4981="OTHER CLUSTER NOT LISTED ABOVE",SUMIFS(amount_expended,uniform_other_cluster_name,X4981), IF(AND(OR(G4981="N/A",G4981=""),H4981=""),0,IF(G4981="STATE CLUSTER",SUMIFS(amount_expended,uniform_state_cluster_name,W4981),SUMIFS(amount_expended,cluster_name,G4981))))</f>
        <v/>
      </c>
      <c r="L4981" s="8" t="n"/>
      <c r="M4981" s="7" t="n"/>
      <c r="N4981" s="8" t="n"/>
      <c r="O4981" s="7" t="n"/>
      <c r="P4981" s="7" t="n"/>
      <c r="Q4981" s="8" t="n"/>
      <c r="R4981" s="9" t="n"/>
      <c r="S4981" s="8" t="n"/>
      <c r="T4981" s="8" t="n"/>
      <c r="U4981" s="8" t="n"/>
      <c r="V4981" s="11">
        <f>IF(OR(B4981="",C4981=""),"",CONCATENATE(B4981,".",C4981))</f>
        <v/>
      </c>
      <c r="W4981" s="6">
        <f>UPPER(TRIM(H4981))</f>
        <v/>
      </c>
      <c r="X4981" s="6">
        <f>UPPER(TRIM(I4981))</f>
        <v/>
      </c>
      <c r="Y4981" s="6">
        <f>IF(V4981&lt;&gt;"",IFERROR(INDEX(federal_program_name_lookup,MATCH(V4981,aln_lookup,0)),""),"")</f>
        <v/>
      </c>
    </row>
    <row r="4982">
      <c r="A4982" s="6">
        <f>IF(B4982&lt;&gt;"", "AWARD-"&amp;TEXT(ROW()-1,"00000"), "")</f>
        <v/>
      </c>
      <c r="B4982" s="7" t="n"/>
      <c r="C4982" s="7" t="n"/>
      <c r="D4982" s="7" t="n"/>
      <c r="E4982" s="8" t="n"/>
      <c r="F4982" s="9" t="n"/>
      <c r="G4982" s="8" t="n"/>
      <c r="H4982" s="8" t="n"/>
      <c r="I4982" s="8" t="n"/>
      <c r="J4982" s="10">
        <f>IF(A4982="",0,SUMIFS(amount_expended,cfda_key,V4982))</f>
        <v/>
      </c>
      <c r="K4982" s="10">
        <f>IF(G4982="OTHER CLUSTER NOT LISTED ABOVE",SUMIFS(amount_expended,uniform_other_cluster_name,X4982), IF(AND(OR(G4982="N/A",G4982=""),H4982=""),0,IF(G4982="STATE CLUSTER",SUMIFS(amount_expended,uniform_state_cluster_name,W4982),SUMIFS(amount_expended,cluster_name,G4982))))</f>
        <v/>
      </c>
      <c r="L4982" s="8" t="n"/>
      <c r="M4982" s="7" t="n"/>
      <c r="N4982" s="8" t="n"/>
      <c r="O4982" s="7" t="n"/>
      <c r="P4982" s="7" t="n"/>
      <c r="Q4982" s="8" t="n"/>
      <c r="R4982" s="9" t="n"/>
      <c r="S4982" s="8" t="n"/>
      <c r="T4982" s="8" t="n"/>
      <c r="U4982" s="8" t="n"/>
      <c r="V4982" s="11">
        <f>IF(OR(B4982="",C4982=""),"",CONCATENATE(B4982,".",C4982))</f>
        <v/>
      </c>
      <c r="W4982" s="6">
        <f>UPPER(TRIM(H4982))</f>
        <v/>
      </c>
      <c r="X4982" s="6">
        <f>UPPER(TRIM(I4982))</f>
        <v/>
      </c>
      <c r="Y4982" s="6">
        <f>IF(V4982&lt;&gt;"",IFERROR(INDEX(federal_program_name_lookup,MATCH(V4982,aln_lookup,0)),""),"")</f>
        <v/>
      </c>
    </row>
    <row r="4983">
      <c r="A4983" s="6">
        <f>IF(B4983&lt;&gt;"", "AWARD-"&amp;TEXT(ROW()-1,"00000"), "")</f>
        <v/>
      </c>
      <c r="B4983" s="7" t="n"/>
      <c r="C4983" s="7" t="n"/>
      <c r="D4983" s="7" t="n"/>
      <c r="E4983" s="8" t="n"/>
      <c r="F4983" s="9" t="n"/>
      <c r="G4983" s="8" t="n"/>
      <c r="H4983" s="8" t="n"/>
      <c r="I4983" s="8" t="n"/>
      <c r="J4983" s="10">
        <f>IF(A4983="",0,SUMIFS(amount_expended,cfda_key,V4983))</f>
        <v/>
      </c>
      <c r="K4983" s="10">
        <f>IF(G4983="OTHER CLUSTER NOT LISTED ABOVE",SUMIFS(amount_expended,uniform_other_cluster_name,X4983), IF(AND(OR(G4983="N/A",G4983=""),H4983=""),0,IF(G4983="STATE CLUSTER",SUMIFS(amount_expended,uniform_state_cluster_name,W4983),SUMIFS(amount_expended,cluster_name,G4983))))</f>
        <v/>
      </c>
      <c r="L4983" s="8" t="n"/>
      <c r="M4983" s="7" t="n"/>
      <c r="N4983" s="8" t="n"/>
      <c r="O4983" s="7" t="n"/>
      <c r="P4983" s="7" t="n"/>
      <c r="Q4983" s="8" t="n"/>
      <c r="R4983" s="9" t="n"/>
      <c r="S4983" s="8" t="n"/>
      <c r="T4983" s="8" t="n"/>
      <c r="U4983" s="8" t="n"/>
      <c r="V4983" s="11">
        <f>IF(OR(B4983="",C4983=""),"",CONCATENATE(B4983,".",C4983))</f>
        <v/>
      </c>
      <c r="W4983" s="6">
        <f>UPPER(TRIM(H4983))</f>
        <v/>
      </c>
      <c r="X4983" s="6">
        <f>UPPER(TRIM(I4983))</f>
        <v/>
      </c>
      <c r="Y4983" s="6">
        <f>IF(V4983&lt;&gt;"",IFERROR(INDEX(federal_program_name_lookup,MATCH(V4983,aln_lookup,0)),""),"")</f>
        <v/>
      </c>
    </row>
    <row r="4984">
      <c r="A4984" s="6">
        <f>IF(B4984&lt;&gt;"", "AWARD-"&amp;TEXT(ROW()-1,"00000"), "")</f>
        <v/>
      </c>
      <c r="B4984" s="7" t="n"/>
      <c r="C4984" s="7" t="n"/>
      <c r="D4984" s="7" t="n"/>
      <c r="E4984" s="8" t="n"/>
      <c r="F4984" s="9" t="n"/>
      <c r="G4984" s="8" t="n"/>
      <c r="H4984" s="8" t="n"/>
      <c r="I4984" s="8" t="n"/>
      <c r="J4984" s="10">
        <f>IF(A4984="",0,SUMIFS(amount_expended,cfda_key,V4984))</f>
        <v/>
      </c>
      <c r="K4984" s="10">
        <f>IF(G4984="OTHER CLUSTER NOT LISTED ABOVE",SUMIFS(amount_expended,uniform_other_cluster_name,X4984), IF(AND(OR(G4984="N/A",G4984=""),H4984=""),0,IF(G4984="STATE CLUSTER",SUMIFS(amount_expended,uniform_state_cluster_name,W4984),SUMIFS(amount_expended,cluster_name,G4984))))</f>
        <v/>
      </c>
      <c r="L4984" s="8" t="n"/>
      <c r="M4984" s="7" t="n"/>
      <c r="N4984" s="8" t="n"/>
      <c r="O4984" s="7" t="n"/>
      <c r="P4984" s="7" t="n"/>
      <c r="Q4984" s="8" t="n"/>
      <c r="R4984" s="9" t="n"/>
      <c r="S4984" s="8" t="n"/>
      <c r="T4984" s="8" t="n"/>
      <c r="U4984" s="8" t="n"/>
      <c r="V4984" s="11">
        <f>IF(OR(B4984="",C4984=""),"",CONCATENATE(B4984,".",C4984))</f>
        <v/>
      </c>
      <c r="W4984" s="6">
        <f>UPPER(TRIM(H4984))</f>
        <v/>
      </c>
      <c r="X4984" s="6">
        <f>UPPER(TRIM(I4984))</f>
        <v/>
      </c>
      <c r="Y4984" s="6">
        <f>IF(V4984&lt;&gt;"",IFERROR(INDEX(federal_program_name_lookup,MATCH(V4984,aln_lookup,0)),""),"")</f>
        <v/>
      </c>
    </row>
    <row r="4985">
      <c r="A4985" s="6">
        <f>IF(B4985&lt;&gt;"", "AWARD-"&amp;TEXT(ROW()-1,"00000"), "")</f>
        <v/>
      </c>
      <c r="B4985" s="7" t="n"/>
      <c r="C4985" s="7" t="n"/>
      <c r="D4985" s="7" t="n"/>
      <c r="E4985" s="8" t="n"/>
      <c r="F4985" s="9" t="n"/>
      <c r="G4985" s="8" t="n"/>
      <c r="H4985" s="8" t="n"/>
      <c r="I4985" s="8" t="n"/>
      <c r="J4985" s="10">
        <f>IF(A4985="",0,SUMIFS(amount_expended,cfda_key,V4985))</f>
        <v/>
      </c>
      <c r="K4985" s="10">
        <f>IF(G4985="OTHER CLUSTER NOT LISTED ABOVE",SUMIFS(amount_expended,uniform_other_cluster_name,X4985), IF(AND(OR(G4985="N/A",G4985=""),H4985=""),0,IF(G4985="STATE CLUSTER",SUMIFS(amount_expended,uniform_state_cluster_name,W4985),SUMIFS(amount_expended,cluster_name,G4985))))</f>
        <v/>
      </c>
      <c r="L4985" s="8" t="n"/>
      <c r="M4985" s="7" t="n"/>
      <c r="N4985" s="8" t="n"/>
      <c r="O4985" s="7" t="n"/>
      <c r="P4985" s="7" t="n"/>
      <c r="Q4985" s="8" t="n"/>
      <c r="R4985" s="9" t="n"/>
      <c r="S4985" s="8" t="n"/>
      <c r="T4985" s="8" t="n"/>
      <c r="U4985" s="8" t="n"/>
      <c r="V4985" s="11">
        <f>IF(OR(B4985="",C4985=""),"",CONCATENATE(B4985,".",C4985))</f>
        <v/>
      </c>
      <c r="W4985" s="6">
        <f>UPPER(TRIM(H4985))</f>
        <v/>
      </c>
      <c r="X4985" s="6">
        <f>UPPER(TRIM(I4985))</f>
        <v/>
      </c>
      <c r="Y4985" s="6">
        <f>IF(V4985&lt;&gt;"",IFERROR(INDEX(federal_program_name_lookup,MATCH(V4985,aln_lookup,0)),""),"")</f>
        <v/>
      </c>
    </row>
    <row r="4986">
      <c r="A4986" s="6">
        <f>IF(B4986&lt;&gt;"", "AWARD-"&amp;TEXT(ROW()-1,"00000"), "")</f>
        <v/>
      </c>
      <c r="B4986" s="7" t="n"/>
      <c r="C4986" s="7" t="n"/>
      <c r="D4986" s="7" t="n"/>
      <c r="E4986" s="8" t="n"/>
      <c r="F4986" s="9" t="n"/>
      <c r="G4986" s="8" t="n"/>
      <c r="H4986" s="8" t="n"/>
      <c r="I4986" s="8" t="n"/>
      <c r="J4986" s="10">
        <f>IF(A4986="",0,SUMIFS(amount_expended,cfda_key,V4986))</f>
        <v/>
      </c>
      <c r="K4986" s="10">
        <f>IF(G4986="OTHER CLUSTER NOT LISTED ABOVE",SUMIFS(amount_expended,uniform_other_cluster_name,X4986), IF(AND(OR(G4986="N/A",G4986=""),H4986=""),0,IF(G4986="STATE CLUSTER",SUMIFS(amount_expended,uniform_state_cluster_name,W4986),SUMIFS(amount_expended,cluster_name,G4986))))</f>
        <v/>
      </c>
      <c r="L4986" s="8" t="n"/>
      <c r="M4986" s="7" t="n"/>
      <c r="N4986" s="8" t="n"/>
      <c r="O4986" s="7" t="n"/>
      <c r="P4986" s="7" t="n"/>
      <c r="Q4986" s="8" t="n"/>
      <c r="R4986" s="9" t="n"/>
      <c r="S4986" s="8" t="n"/>
      <c r="T4986" s="8" t="n"/>
      <c r="U4986" s="8" t="n"/>
      <c r="V4986" s="11">
        <f>IF(OR(B4986="",C4986=""),"",CONCATENATE(B4986,".",C4986))</f>
        <v/>
      </c>
      <c r="W4986" s="6">
        <f>UPPER(TRIM(H4986))</f>
        <v/>
      </c>
      <c r="X4986" s="6">
        <f>UPPER(TRIM(I4986))</f>
        <v/>
      </c>
      <c r="Y4986" s="6">
        <f>IF(V4986&lt;&gt;"",IFERROR(INDEX(federal_program_name_lookup,MATCH(V4986,aln_lookup,0)),""),"")</f>
        <v/>
      </c>
    </row>
    <row r="4987">
      <c r="A4987" s="6">
        <f>IF(B4987&lt;&gt;"", "AWARD-"&amp;TEXT(ROW()-1,"00000"), "")</f>
        <v/>
      </c>
      <c r="B4987" s="7" t="n"/>
      <c r="C4987" s="7" t="n"/>
      <c r="D4987" s="7" t="n"/>
      <c r="E4987" s="8" t="n"/>
      <c r="F4987" s="9" t="n"/>
      <c r="G4987" s="8" t="n"/>
      <c r="H4987" s="8" t="n"/>
      <c r="I4987" s="8" t="n"/>
      <c r="J4987" s="10">
        <f>IF(A4987="",0,SUMIFS(amount_expended,cfda_key,V4987))</f>
        <v/>
      </c>
      <c r="K4987" s="10">
        <f>IF(G4987="OTHER CLUSTER NOT LISTED ABOVE",SUMIFS(amount_expended,uniform_other_cluster_name,X4987), IF(AND(OR(G4987="N/A",G4987=""),H4987=""),0,IF(G4987="STATE CLUSTER",SUMIFS(amount_expended,uniform_state_cluster_name,W4987),SUMIFS(amount_expended,cluster_name,G4987))))</f>
        <v/>
      </c>
      <c r="L4987" s="8" t="n"/>
      <c r="M4987" s="7" t="n"/>
      <c r="N4987" s="8" t="n"/>
      <c r="O4987" s="7" t="n"/>
      <c r="P4987" s="7" t="n"/>
      <c r="Q4987" s="8" t="n"/>
      <c r="R4987" s="9" t="n"/>
      <c r="S4987" s="8" t="n"/>
      <c r="T4987" s="8" t="n"/>
      <c r="U4987" s="8" t="n"/>
      <c r="V4987" s="11">
        <f>IF(OR(B4987="",C4987=""),"",CONCATENATE(B4987,".",C4987))</f>
        <v/>
      </c>
      <c r="W4987" s="6">
        <f>UPPER(TRIM(H4987))</f>
        <v/>
      </c>
      <c r="X4987" s="6">
        <f>UPPER(TRIM(I4987))</f>
        <v/>
      </c>
      <c r="Y4987" s="6">
        <f>IF(V4987&lt;&gt;"",IFERROR(INDEX(federal_program_name_lookup,MATCH(V4987,aln_lookup,0)),""),"")</f>
        <v/>
      </c>
    </row>
    <row r="4988">
      <c r="A4988" s="6">
        <f>IF(B4988&lt;&gt;"", "AWARD-"&amp;TEXT(ROW()-1,"00000"), "")</f>
        <v/>
      </c>
      <c r="B4988" s="7" t="n"/>
      <c r="C4988" s="7" t="n"/>
      <c r="D4988" s="7" t="n"/>
      <c r="E4988" s="8" t="n"/>
      <c r="F4988" s="9" t="n"/>
      <c r="G4988" s="8" t="n"/>
      <c r="H4988" s="8" t="n"/>
      <c r="I4988" s="8" t="n"/>
      <c r="J4988" s="10">
        <f>IF(A4988="",0,SUMIFS(amount_expended,cfda_key,V4988))</f>
        <v/>
      </c>
      <c r="K4988" s="10">
        <f>IF(G4988="OTHER CLUSTER NOT LISTED ABOVE",SUMIFS(amount_expended,uniform_other_cluster_name,X4988), IF(AND(OR(G4988="N/A",G4988=""),H4988=""),0,IF(G4988="STATE CLUSTER",SUMIFS(amount_expended,uniform_state_cluster_name,W4988),SUMIFS(amount_expended,cluster_name,G4988))))</f>
        <v/>
      </c>
      <c r="L4988" s="8" t="n"/>
      <c r="M4988" s="7" t="n"/>
      <c r="N4988" s="8" t="n"/>
      <c r="O4988" s="7" t="n"/>
      <c r="P4988" s="7" t="n"/>
      <c r="Q4988" s="8" t="n"/>
      <c r="R4988" s="9" t="n"/>
      <c r="S4988" s="8" t="n"/>
      <c r="T4988" s="8" t="n"/>
      <c r="U4988" s="8" t="n"/>
      <c r="V4988" s="11">
        <f>IF(OR(B4988="",C4988=""),"",CONCATENATE(B4988,".",C4988))</f>
        <v/>
      </c>
      <c r="W4988" s="6">
        <f>UPPER(TRIM(H4988))</f>
        <v/>
      </c>
      <c r="X4988" s="6">
        <f>UPPER(TRIM(I4988))</f>
        <v/>
      </c>
      <c r="Y4988" s="6">
        <f>IF(V4988&lt;&gt;"",IFERROR(INDEX(federal_program_name_lookup,MATCH(V4988,aln_lookup,0)),""),"")</f>
        <v/>
      </c>
    </row>
    <row r="4989">
      <c r="A4989" s="6">
        <f>IF(B4989&lt;&gt;"", "AWARD-"&amp;TEXT(ROW()-1,"00000"), "")</f>
        <v/>
      </c>
      <c r="B4989" s="7" t="n"/>
      <c r="C4989" s="7" t="n"/>
      <c r="D4989" s="7" t="n"/>
      <c r="E4989" s="8" t="n"/>
      <c r="F4989" s="9" t="n"/>
      <c r="G4989" s="8" t="n"/>
      <c r="H4989" s="8" t="n"/>
      <c r="I4989" s="8" t="n"/>
      <c r="J4989" s="10">
        <f>IF(A4989="",0,SUMIFS(amount_expended,cfda_key,V4989))</f>
        <v/>
      </c>
      <c r="K4989" s="10">
        <f>IF(G4989="OTHER CLUSTER NOT LISTED ABOVE",SUMIFS(amount_expended,uniform_other_cluster_name,X4989), IF(AND(OR(G4989="N/A",G4989=""),H4989=""),0,IF(G4989="STATE CLUSTER",SUMIFS(amount_expended,uniform_state_cluster_name,W4989),SUMIFS(amount_expended,cluster_name,G4989))))</f>
        <v/>
      </c>
      <c r="L4989" s="8" t="n"/>
      <c r="M4989" s="7" t="n"/>
      <c r="N4989" s="8" t="n"/>
      <c r="O4989" s="7" t="n"/>
      <c r="P4989" s="7" t="n"/>
      <c r="Q4989" s="8" t="n"/>
      <c r="R4989" s="9" t="n"/>
      <c r="S4989" s="8" t="n"/>
      <c r="T4989" s="8" t="n"/>
      <c r="U4989" s="8" t="n"/>
      <c r="V4989" s="11">
        <f>IF(OR(B4989="",C4989=""),"",CONCATENATE(B4989,".",C4989))</f>
        <v/>
      </c>
      <c r="W4989" s="6">
        <f>UPPER(TRIM(H4989))</f>
        <v/>
      </c>
      <c r="X4989" s="6">
        <f>UPPER(TRIM(I4989))</f>
        <v/>
      </c>
      <c r="Y4989" s="6">
        <f>IF(V4989&lt;&gt;"",IFERROR(INDEX(federal_program_name_lookup,MATCH(V4989,aln_lookup,0)),""),"")</f>
        <v/>
      </c>
    </row>
    <row r="4990">
      <c r="A4990" s="6">
        <f>IF(B4990&lt;&gt;"", "AWARD-"&amp;TEXT(ROW()-1,"00000"), "")</f>
        <v/>
      </c>
      <c r="B4990" s="7" t="n"/>
      <c r="C4990" s="7" t="n"/>
      <c r="D4990" s="7" t="n"/>
      <c r="E4990" s="8" t="n"/>
      <c r="F4990" s="9" t="n"/>
      <c r="G4990" s="8" t="n"/>
      <c r="H4990" s="8" t="n"/>
      <c r="I4990" s="8" t="n"/>
      <c r="J4990" s="10">
        <f>IF(A4990="",0,SUMIFS(amount_expended,cfda_key,V4990))</f>
        <v/>
      </c>
      <c r="K4990" s="10">
        <f>IF(G4990="OTHER CLUSTER NOT LISTED ABOVE",SUMIFS(amount_expended,uniform_other_cluster_name,X4990), IF(AND(OR(G4990="N/A",G4990=""),H4990=""),0,IF(G4990="STATE CLUSTER",SUMIFS(amount_expended,uniform_state_cluster_name,W4990),SUMIFS(amount_expended,cluster_name,G4990))))</f>
        <v/>
      </c>
      <c r="L4990" s="8" t="n"/>
      <c r="M4990" s="7" t="n"/>
      <c r="N4990" s="8" t="n"/>
      <c r="O4990" s="7" t="n"/>
      <c r="P4990" s="7" t="n"/>
      <c r="Q4990" s="8" t="n"/>
      <c r="R4990" s="9" t="n"/>
      <c r="S4990" s="8" t="n"/>
      <c r="T4990" s="8" t="n"/>
      <c r="U4990" s="8" t="n"/>
      <c r="V4990" s="11">
        <f>IF(OR(B4990="",C4990=""),"",CONCATENATE(B4990,".",C4990))</f>
        <v/>
      </c>
      <c r="W4990" s="6">
        <f>UPPER(TRIM(H4990))</f>
        <v/>
      </c>
      <c r="X4990" s="6">
        <f>UPPER(TRIM(I4990))</f>
        <v/>
      </c>
      <c r="Y4990" s="6">
        <f>IF(V4990&lt;&gt;"",IFERROR(INDEX(federal_program_name_lookup,MATCH(V4990,aln_lookup,0)),""),"")</f>
        <v/>
      </c>
    </row>
    <row r="4991">
      <c r="A4991" s="6">
        <f>IF(B4991&lt;&gt;"", "AWARD-"&amp;TEXT(ROW()-1,"00000"), "")</f>
        <v/>
      </c>
      <c r="B4991" s="7" t="n"/>
      <c r="C4991" s="7" t="n"/>
      <c r="D4991" s="7" t="n"/>
      <c r="E4991" s="8" t="n"/>
      <c r="F4991" s="9" t="n"/>
      <c r="G4991" s="8" t="n"/>
      <c r="H4991" s="8" t="n"/>
      <c r="I4991" s="8" t="n"/>
      <c r="J4991" s="10">
        <f>IF(A4991="",0,SUMIFS(amount_expended,cfda_key,V4991))</f>
        <v/>
      </c>
      <c r="K4991" s="10">
        <f>IF(G4991="OTHER CLUSTER NOT LISTED ABOVE",SUMIFS(amount_expended,uniform_other_cluster_name,X4991), IF(AND(OR(G4991="N/A",G4991=""),H4991=""),0,IF(G4991="STATE CLUSTER",SUMIFS(amount_expended,uniform_state_cluster_name,W4991),SUMIFS(amount_expended,cluster_name,G4991))))</f>
        <v/>
      </c>
      <c r="L4991" s="8" t="n"/>
      <c r="M4991" s="7" t="n"/>
      <c r="N4991" s="8" t="n"/>
      <c r="O4991" s="7" t="n"/>
      <c r="P4991" s="7" t="n"/>
      <c r="Q4991" s="8" t="n"/>
      <c r="R4991" s="9" t="n"/>
      <c r="S4991" s="8" t="n"/>
      <c r="T4991" s="8" t="n"/>
      <c r="U4991" s="8" t="n"/>
      <c r="V4991" s="11">
        <f>IF(OR(B4991="",C4991=""),"",CONCATENATE(B4991,".",C4991))</f>
        <v/>
      </c>
      <c r="W4991" s="6">
        <f>UPPER(TRIM(H4991))</f>
        <v/>
      </c>
      <c r="X4991" s="6">
        <f>UPPER(TRIM(I4991))</f>
        <v/>
      </c>
      <c r="Y4991" s="6">
        <f>IF(V4991&lt;&gt;"",IFERROR(INDEX(federal_program_name_lookup,MATCH(V4991,aln_lookup,0)),""),"")</f>
        <v/>
      </c>
    </row>
    <row r="4992">
      <c r="A4992" s="6">
        <f>IF(B4992&lt;&gt;"", "AWARD-"&amp;TEXT(ROW()-1,"00000"), "")</f>
        <v/>
      </c>
      <c r="B4992" s="7" t="n"/>
      <c r="C4992" s="7" t="n"/>
      <c r="D4992" s="7" t="n"/>
      <c r="E4992" s="8" t="n"/>
      <c r="F4992" s="9" t="n"/>
      <c r="G4992" s="8" t="n"/>
      <c r="H4992" s="8" t="n"/>
      <c r="I4992" s="8" t="n"/>
      <c r="J4992" s="10">
        <f>IF(A4992="",0,SUMIFS(amount_expended,cfda_key,V4992))</f>
        <v/>
      </c>
      <c r="K4992" s="10">
        <f>IF(G4992="OTHER CLUSTER NOT LISTED ABOVE",SUMIFS(amount_expended,uniform_other_cluster_name,X4992), IF(AND(OR(G4992="N/A",G4992=""),H4992=""),0,IF(G4992="STATE CLUSTER",SUMIFS(amount_expended,uniform_state_cluster_name,W4992),SUMIFS(amount_expended,cluster_name,G4992))))</f>
        <v/>
      </c>
      <c r="L4992" s="8" t="n"/>
      <c r="M4992" s="7" t="n"/>
      <c r="N4992" s="8" t="n"/>
      <c r="O4992" s="7" t="n"/>
      <c r="P4992" s="7" t="n"/>
      <c r="Q4992" s="8" t="n"/>
      <c r="R4992" s="9" t="n"/>
      <c r="S4992" s="8" t="n"/>
      <c r="T4992" s="8" t="n"/>
      <c r="U4992" s="8" t="n"/>
      <c r="V4992" s="11">
        <f>IF(OR(B4992="",C4992=""),"",CONCATENATE(B4992,".",C4992))</f>
        <v/>
      </c>
      <c r="W4992" s="6">
        <f>UPPER(TRIM(H4992))</f>
        <v/>
      </c>
      <c r="X4992" s="6">
        <f>UPPER(TRIM(I4992))</f>
        <v/>
      </c>
      <c r="Y4992" s="6">
        <f>IF(V4992&lt;&gt;"",IFERROR(INDEX(federal_program_name_lookup,MATCH(V4992,aln_lookup,0)),""),"")</f>
        <v/>
      </c>
    </row>
    <row r="4993">
      <c r="A4993" s="6">
        <f>IF(B4993&lt;&gt;"", "AWARD-"&amp;TEXT(ROW()-1,"00000"), "")</f>
        <v/>
      </c>
      <c r="B4993" s="7" t="n"/>
      <c r="C4993" s="7" t="n"/>
      <c r="D4993" s="7" t="n"/>
      <c r="E4993" s="8" t="n"/>
      <c r="F4993" s="9" t="n"/>
      <c r="G4993" s="8" t="n"/>
      <c r="H4993" s="8" t="n"/>
      <c r="I4993" s="8" t="n"/>
      <c r="J4993" s="10">
        <f>IF(A4993="",0,SUMIFS(amount_expended,cfda_key,V4993))</f>
        <v/>
      </c>
      <c r="K4993" s="10">
        <f>IF(G4993="OTHER CLUSTER NOT LISTED ABOVE",SUMIFS(amount_expended,uniform_other_cluster_name,X4993), IF(AND(OR(G4993="N/A",G4993=""),H4993=""),0,IF(G4993="STATE CLUSTER",SUMIFS(amount_expended,uniform_state_cluster_name,W4993),SUMIFS(amount_expended,cluster_name,G4993))))</f>
        <v/>
      </c>
      <c r="L4993" s="8" t="n"/>
      <c r="M4993" s="7" t="n"/>
      <c r="N4993" s="8" t="n"/>
      <c r="O4993" s="7" t="n"/>
      <c r="P4993" s="7" t="n"/>
      <c r="Q4993" s="8" t="n"/>
      <c r="R4993" s="9" t="n"/>
      <c r="S4993" s="8" t="n"/>
      <c r="T4993" s="8" t="n"/>
      <c r="U4993" s="8" t="n"/>
      <c r="V4993" s="11">
        <f>IF(OR(B4993="",C4993=""),"",CONCATENATE(B4993,".",C4993))</f>
        <v/>
      </c>
      <c r="W4993" s="6">
        <f>UPPER(TRIM(H4993))</f>
        <v/>
      </c>
      <c r="X4993" s="6">
        <f>UPPER(TRIM(I4993))</f>
        <v/>
      </c>
      <c r="Y4993" s="6">
        <f>IF(V4993&lt;&gt;"",IFERROR(INDEX(federal_program_name_lookup,MATCH(V4993,aln_lookup,0)),""),"")</f>
        <v/>
      </c>
    </row>
    <row r="4994">
      <c r="A4994" s="6">
        <f>IF(B4994&lt;&gt;"", "AWARD-"&amp;TEXT(ROW()-1,"00000"), "")</f>
        <v/>
      </c>
      <c r="B4994" s="7" t="n"/>
      <c r="C4994" s="7" t="n"/>
      <c r="D4994" s="7" t="n"/>
      <c r="E4994" s="8" t="n"/>
      <c r="F4994" s="9" t="n"/>
      <c r="G4994" s="8" t="n"/>
      <c r="H4994" s="8" t="n"/>
      <c r="I4994" s="8" t="n"/>
      <c r="J4994" s="10">
        <f>IF(A4994="",0,SUMIFS(amount_expended,cfda_key,V4994))</f>
        <v/>
      </c>
      <c r="K4994" s="10">
        <f>IF(G4994="OTHER CLUSTER NOT LISTED ABOVE",SUMIFS(amount_expended,uniform_other_cluster_name,X4994), IF(AND(OR(G4994="N/A",G4994=""),H4994=""),0,IF(G4994="STATE CLUSTER",SUMIFS(amount_expended,uniform_state_cluster_name,W4994),SUMIFS(amount_expended,cluster_name,G4994))))</f>
        <v/>
      </c>
      <c r="L4994" s="8" t="n"/>
      <c r="M4994" s="7" t="n"/>
      <c r="N4994" s="8" t="n"/>
      <c r="O4994" s="7" t="n"/>
      <c r="P4994" s="7" t="n"/>
      <c r="Q4994" s="8" t="n"/>
      <c r="R4994" s="9" t="n"/>
      <c r="S4994" s="8" t="n"/>
      <c r="T4994" s="8" t="n"/>
      <c r="U4994" s="8" t="n"/>
      <c r="V4994" s="11">
        <f>IF(OR(B4994="",C4994=""),"",CONCATENATE(B4994,".",C4994))</f>
        <v/>
      </c>
      <c r="W4994" s="6">
        <f>UPPER(TRIM(H4994))</f>
        <v/>
      </c>
      <c r="X4994" s="6">
        <f>UPPER(TRIM(I4994))</f>
        <v/>
      </c>
      <c r="Y4994" s="6">
        <f>IF(V4994&lt;&gt;"",IFERROR(INDEX(federal_program_name_lookup,MATCH(V4994,aln_lookup,0)),""),"")</f>
        <v/>
      </c>
    </row>
    <row r="4995">
      <c r="A4995" s="6">
        <f>IF(B4995&lt;&gt;"", "AWARD-"&amp;TEXT(ROW()-1,"00000"), "")</f>
        <v/>
      </c>
      <c r="B4995" s="7" t="n"/>
      <c r="C4995" s="7" t="n"/>
      <c r="D4995" s="7" t="n"/>
      <c r="E4995" s="8" t="n"/>
      <c r="F4995" s="9" t="n"/>
      <c r="G4995" s="8" t="n"/>
      <c r="H4995" s="8" t="n"/>
      <c r="I4995" s="8" t="n"/>
      <c r="J4995" s="10">
        <f>IF(A4995="",0,SUMIFS(amount_expended,cfda_key,V4995))</f>
        <v/>
      </c>
      <c r="K4995" s="10">
        <f>IF(G4995="OTHER CLUSTER NOT LISTED ABOVE",SUMIFS(amount_expended,uniform_other_cluster_name,X4995), IF(AND(OR(G4995="N/A",G4995=""),H4995=""),0,IF(G4995="STATE CLUSTER",SUMIFS(amount_expended,uniform_state_cluster_name,W4995),SUMIFS(amount_expended,cluster_name,G4995))))</f>
        <v/>
      </c>
      <c r="L4995" s="8" t="n"/>
      <c r="M4995" s="7" t="n"/>
      <c r="N4995" s="8" t="n"/>
      <c r="O4995" s="7" t="n"/>
      <c r="P4995" s="7" t="n"/>
      <c r="Q4995" s="8" t="n"/>
      <c r="R4995" s="9" t="n"/>
      <c r="S4995" s="8" t="n"/>
      <c r="T4995" s="8" t="n"/>
      <c r="U4995" s="8" t="n"/>
      <c r="V4995" s="11">
        <f>IF(OR(B4995="",C4995=""),"",CONCATENATE(B4995,".",C4995))</f>
        <v/>
      </c>
      <c r="W4995" s="6">
        <f>UPPER(TRIM(H4995))</f>
        <v/>
      </c>
      <c r="X4995" s="6">
        <f>UPPER(TRIM(I4995))</f>
        <v/>
      </c>
      <c r="Y4995" s="6">
        <f>IF(V4995&lt;&gt;"",IFERROR(INDEX(federal_program_name_lookup,MATCH(V4995,aln_lookup,0)),""),"")</f>
        <v/>
      </c>
    </row>
    <row r="4996">
      <c r="A4996" s="6">
        <f>IF(B4996&lt;&gt;"", "AWARD-"&amp;TEXT(ROW()-1,"00000"), "")</f>
        <v/>
      </c>
      <c r="B4996" s="7" t="n"/>
      <c r="C4996" s="7" t="n"/>
      <c r="D4996" s="7" t="n"/>
      <c r="E4996" s="8" t="n"/>
      <c r="F4996" s="9" t="n"/>
      <c r="G4996" s="8" t="n"/>
      <c r="H4996" s="8" t="n"/>
      <c r="I4996" s="8" t="n"/>
      <c r="J4996" s="10">
        <f>IF(A4996="",0,SUMIFS(amount_expended,cfda_key,V4996))</f>
        <v/>
      </c>
      <c r="K4996" s="10">
        <f>IF(G4996="OTHER CLUSTER NOT LISTED ABOVE",SUMIFS(amount_expended,uniform_other_cluster_name,X4996), IF(AND(OR(G4996="N/A",G4996=""),H4996=""),0,IF(G4996="STATE CLUSTER",SUMIFS(amount_expended,uniform_state_cluster_name,W4996),SUMIFS(amount_expended,cluster_name,G4996))))</f>
        <v/>
      </c>
      <c r="L4996" s="8" t="n"/>
      <c r="M4996" s="7" t="n"/>
      <c r="N4996" s="8" t="n"/>
      <c r="O4996" s="7" t="n"/>
      <c r="P4996" s="7" t="n"/>
      <c r="Q4996" s="8" t="n"/>
      <c r="R4996" s="9" t="n"/>
      <c r="S4996" s="8" t="n"/>
      <c r="T4996" s="8" t="n"/>
      <c r="U4996" s="8" t="n"/>
      <c r="V4996" s="11">
        <f>IF(OR(B4996="",C4996=""),"",CONCATENATE(B4996,".",C4996))</f>
        <v/>
      </c>
      <c r="W4996" s="6">
        <f>UPPER(TRIM(H4996))</f>
        <v/>
      </c>
      <c r="X4996" s="6">
        <f>UPPER(TRIM(I4996))</f>
        <v/>
      </c>
      <c r="Y4996" s="6">
        <f>IF(V4996&lt;&gt;"",IFERROR(INDEX(federal_program_name_lookup,MATCH(V4996,aln_lookup,0)),""),"")</f>
        <v/>
      </c>
    </row>
    <row r="4997">
      <c r="A4997" s="6">
        <f>IF(B4997&lt;&gt;"", "AWARD-"&amp;TEXT(ROW()-1,"00000"), "")</f>
        <v/>
      </c>
      <c r="B4997" s="7" t="n"/>
      <c r="C4997" s="7" t="n"/>
      <c r="D4997" s="7" t="n"/>
      <c r="E4997" s="8" t="n"/>
      <c r="F4997" s="9" t="n"/>
      <c r="G4997" s="8" t="n"/>
      <c r="H4997" s="8" t="n"/>
      <c r="I4997" s="8" t="n"/>
      <c r="J4997" s="10">
        <f>IF(A4997="",0,SUMIFS(amount_expended,cfda_key,V4997))</f>
        <v/>
      </c>
      <c r="K4997" s="10">
        <f>IF(G4997="OTHER CLUSTER NOT LISTED ABOVE",SUMIFS(amount_expended,uniform_other_cluster_name,X4997), IF(AND(OR(G4997="N/A",G4997=""),H4997=""),0,IF(G4997="STATE CLUSTER",SUMIFS(amount_expended,uniform_state_cluster_name,W4997),SUMIFS(amount_expended,cluster_name,G4997))))</f>
        <v/>
      </c>
      <c r="L4997" s="8" t="n"/>
      <c r="M4997" s="7" t="n"/>
      <c r="N4997" s="8" t="n"/>
      <c r="O4997" s="7" t="n"/>
      <c r="P4997" s="7" t="n"/>
      <c r="Q4997" s="8" t="n"/>
      <c r="R4997" s="9" t="n"/>
      <c r="S4997" s="8" t="n"/>
      <c r="T4997" s="8" t="n"/>
      <c r="U4997" s="8" t="n"/>
      <c r="V4997" s="11">
        <f>IF(OR(B4997="",C4997=""),"",CONCATENATE(B4997,".",C4997))</f>
        <v/>
      </c>
      <c r="W4997" s="6">
        <f>UPPER(TRIM(H4997))</f>
        <v/>
      </c>
      <c r="X4997" s="6">
        <f>UPPER(TRIM(I4997))</f>
        <v/>
      </c>
      <c r="Y4997" s="6">
        <f>IF(V4997&lt;&gt;"",IFERROR(INDEX(federal_program_name_lookup,MATCH(V4997,aln_lookup,0)),""),"")</f>
        <v/>
      </c>
    </row>
    <row r="4998">
      <c r="A4998" s="6">
        <f>IF(B4998&lt;&gt;"", "AWARD-"&amp;TEXT(ROW()-1,"00000"), "")</f>
        <v/>
      </c>
      <c r="B4998" s="7" t="n"/>
      <c r="C4998" s="7" t="n"/>
      <c r="D4998" s="7" t="n"/>
      <c r="E4998" s="8" t="n"/>
      <c r="F4998" s="9" t="n"/>
      <c r="G4998" s="8" t="n"/>
      <c r="H4998" s="8" t="n"/>
      <c r="I4998" s="8" t="n"/>
      <c r="J4998" s="10">
        <f>IF(A4998="",0,SUMIFS(amount_expended,cfda_key,V4998))</f>
        <v/>
      </c>
      <c r="K4998" s="10">
        <f>IF(G4998="OTHER CLUSTER NOT LISTED ABOVE",SUMIFS(amount_expended,uniform_other_cluster_name,X4998), IF(AND(OR(G4998="N/A",G4998=""),H4998=""),0,IF(G4998="STATE CLUSTER",SUMIFS(amount_expended,uniform_state_cluster_name,W4998),SUMIFS(amount_expended,cluster_name,G4998))))</f>
        <v/>
      </c>
      <c r="L4998" s="8" t="n"/>
      <c r="M4998" s="7" t="n"/>
      <c r="N4998" s="8" t="n"/>
      <c r="O4998" s="7" t="n"/>
      <c r="P4998" s="7" t="n"/>
      <c r="Q4998" s="8" t="n"/>
      <c r="R4998" s="9" t="n"/>
      <c r="S4998" s="8" t="n"/>
      <c r="T4998" s="8" t="n"/>
      <c r="U4998" s="8" t="n"/>
      <c r="V4998" s="11">
        <f>IF(OR(B4998="",C4998=""),"",CONCATENATE(B4998,".",C4998))</f>
        <v/>
      </c>
      <c r="W4998" s="6">
        <f>UPPER(TRIM(H4998))</f>
        <v/>
      </c>
      <c r="X4998" s="6">
        <f>UPPER(TRIM(I4998))</f>
        <v/>
      </c>
      <c r="Y4998" s="6">
        <f>IF(V4998&lt;&gt;"",IFERROR(INDEX(federal_program_name_lookup,MATCH(V4998,aln_lookup,0)),""),"")</f>
        <v/>
      </c>
    </row>
    <row r="4999">
      <c r="A4999" s="6">
        <f>IF(B4999&lt;&gt;"", "AWARD-"&amp;TEXT(ROW()-1,"00000"), "")</f>
        <v/>
      </c>
      <c r="B4999" s="7" t="n"/>
      <c r="C4999" s="7" t="n"/>
      <c r="D4999" s="7" t="n"/>
      <c r="E4999" s="8" t="n"/>
      <c r="F4999" s="9" t="n"/>
      <c r="G4999" s="8" t="n"/>
      <c r="H4999" s="8" t="n"/>
      <c r="I4999" s="8" t="n"/>
      <c r="J4999" s="10">
        <f>IF(A4999="",0,SUMIFS(amount_expended,cfda_key,V4999))</f>
        <v/>
      </c>
      <c r="K4999" s="10">
        <f>IF(G4999="OTHER CLUSTER NOT LISTED ABOVE",SUMIFS(amount_expended,uniform_other_cluster_name,X4999), IF(AND(OR(G4999="N/A",G4999=""),H4999=""),0,IF(G4999="STATE CLUSTER",SUMIFS(amount_expended,uniform_state_cluster_name,W4999),SUMIFS(amount_expended,cluster_name,G4999))))</f>
        <v/>
      </c>
      <c r="L4999" s="8" t="n"/>
      <c r="M4999" s="7" t="n"/>
      <c r="N4999" s="8" t="n"/>
      <c r="O4999" s="7" t="n"/>
      <c r="P4999" s="7" t="n"/>
      <c r="Q4999" s="8" t="n"/>
      <c r="R4999" s="9" t="n"/>
      <c r="S4999" s="8" t="n"/>
      <c r="T4999" s="8" t="n"/>
      <c r="U4999" s="8" t="n"/>
      <c r="V4999" s="11">
        <f>IF(OR(B4999="",C4999=""),"",CONCATENATE(B4999,".",C4999))</f>
        <v/>
      </c>
      <c r="W4999" s="6">
        <f>UPPER(TRIM(H4999))</f>
        <v/>
      </c>
      <c r="X4999" s="6">
        <f>UPPER(TRIM(I4999))</f>
        <v/>
      </c>
      <c r="Y4999" s="6">
        <f>IF(V4999&lt;&gt;"",IFERROR(INDEX(federal_program_name_lookup,MATCH(V4999,aln_lookup,0)),""),"")</f>
        <v/>
      </c>
    </row>
    <row r="5000">
      <c r="A5000" s="6">
        <f>IF(B5000&lt;&gt;"", "AWARD-"&amp;TEXT(ROW()-1,"00000"), "")</f>
        <v/>
      </c>
      <c r="B5000" s="7" t="n"/>
      <c r="C5000" s="7" t="n"/>
      <c r="D5000" s="7" t="n"/>
      <c r="E5000" s="8" t="n"/>
      <c r="F5000" s="9" t="n"/>
      <c r="G5000" s="8" t="n"/>
      <c r="H5000" s="8" t="n"/>
      <c r="I5000" s="8" t="n"/>
      <c r="J5000" s="10">
        <f>IF(A5000="",0,SUMIFS(amount_expended,cfda_key,V5000))</f>
        <v/>
      </c>
      <c r="K5000" s="10">
        <f>IF(G5000="OTHER CLUSTER NOT LISTED ABOVE",SUMIFS(amount_expended,uniform_other_cluster_name,X5000), IF(AND(OR(G5000="N/A",G5000=""),H5000=""),0,IF(G5000="STATE CLUSTER",SUMIFS(amount_expended,uniform_state_cluster_name,W5000),SUMIFS(amount_expended,cluster_name,G5000))))</f>
        <v/>
      </c>
      <c r="L5000" s="8" t="n"/>
      <c r="M5000" s="7" t="n"/>
      <c r="N5000" s="8" t="n"/>
      <c r="O5000" s="7" t="n"/>
      <c r="P5000" s="7" t="n"/>
      <c r="Q5000" s="8" t="n"/>
      <c r="R5000" s="9" t="n"/>
      <c r="S5000" s="8" t="n"/>
      <c r="T5000" s="8" t="n"/>
      <c r="U5000" s="8" t="n"/>
      <c r="V5000" s="11">
        <f>IF(OR(B5000="",C5000=""),"",CONCATENATE(B5000,".",C5000))</f>
        <v/>
      </c>
      <c r="W5000" s="6">
        <f>UPPER(TRIM(H5000))</f>
        <v/>
      </c>
      <c r="X5000" s="6">
        <f>UPPER(TRIM(I5000))</f>
        <v/>
      </c>
      <c r="Y5000" s="6">
        <f>IF(V5000&lt;&gt;"",IFERROR(INDEX(federal_program_name_lookup,MATCH(V5000,aln_lookup,0)),""),"")</f>
        <v/>
      </c>
    </row>
    <row r="5001">
      <c r="A5001" s="6">
        <f>IF(B5001&lt;&gt;"", "AWARD-"&amp;TEXT(ROW()-1,"00000"), "")</f>
        <v/>
      </c>
      <c r="B5001" s="7" t="n"/>
      <c r="C5001" s="7" t="n"/>
      <c r="D5001" s="7" t="n"/>
      <c r="E5001" s="8" t="n"/>
      <c r="F5001" s="9" t="n"/>
      <c r="G5001" s="8" t="n"/>
      <c r="H5001" s="8" t="n"/>
      <c r="I5001" s="8" t="n"/>
      <c r="J5001" s="10">
        <f>IF(A5001="",0,SUMIFS(amount_expended,cfda_key,V5001))</f>
        <v/>
      </c>
      <c r="K5001" s="10">
        <f>IF(G5001="OTHER CLUSTER NOT LISTED ABOVE",SUMIFS(amount_expended,uniform_other_cluster_name,X5001), IF(AND(OR(G5001="N/A",G5001=""),H5001=""),0,IF(G5001="STATE CLUSTER",SUMIFS(amount_expended,uniform_state_cluster_name,W5001),SUMIFS(amount_expended,cluster_name,G5001))))</f>
        <v/>
      </c>
      <c r="L5001" s="8" t="n"/>
      <c r="M5001" s="7" t="n"/>
      <c r="N5001" s="8" t="n"/>
      <c r="O5001" s="7" t="n"/>
      <c r="P5001" s="7" t="n"/>
      <c r="Q5001" s="8" t="n"/>
      <c r="R5001" s="9" t="n"/>
      <c r="S5001" s="8" t="n"/>
      <c r="T5001" s="8" t="n"/>
      <c r="U5001" s="8" t="n"/>
      <c r="V5001" s="11">
        <f>IF(OR(B5001="",C5001=""),"",CONCATENATE(B5001,".",C5001))</f>
        <v/>
      </c>
      <c r="W5001" s="6">
        <f>UPPER(TRIM(H5001))</f>
        <v/>
      </c>
      <c r="X5001" s="6">
        <f>UPPER(TRIM(I5001))</f>
        <v/>
      </c>
      <c r="Y5001" s="6">
        <f>IF(V5001&lt;&gt;"",IFERROR(INDEX(federal_program_name_lookup,MATCH(V5001,aln_lookup,0)),""),"")</f>
        <v/>
      </c>
    </row>
    <row r="5002">
      <c r="A5002" s="6">
        <f>IF(B5002&lt;&gt;"", "AWARD-"&amp;TEXT(ROW()-1,"00000"), "")</f>
        <v/>
      </c>
      <c r="B5002" s="7" t="n"/>
      <c r="C5002" s="7" t="n"/>
      <c r="D5002" s="7" t="n"/>
      <c r="E5002" s="8" t="n"/>
      <c r="F5002" s="9" t="n"/>
      <c r="G5002" s="8" t="n"/>
      <c r="H5002" s="8" t="n"/>
      <c r="I5002" s="8" t="n"/>
      <c r="J5002" s="10">
        <f>IF(A5002="",0,SUMIFS(amount_expended,cfda_key,V5002))</f>
        <v/>
      </c>
      <c r="K5002" s="10">
        <f>IF(G5002="OTHER CLUSTER NOT LISTED ABOVE",SUMIFS(amount_expended,uniform_other_cluster_name,X5002), IF(AND(OR(G5002="N/A",G5002=""),H5002=""),0,IF(G5002="STATE CLUSTER",SUMIFS(amount_expended,uniform_state_cluster_name,W5002),SUMIFS(amount_expended,cluster_name,G5002))))</f>
        <v/>
      </c>
      <c r="L5002" s="8" t="n"/>
      <c r="M5002" s="7" t="n"/>
      <c r="N5002" s="8" t="n"/>
      <c r="O5002" s="7" t="n"/>
      <c r="P5002" s="7" t="n"/>
      <c r="Q5002" s="8" t="n"/>
      <c r="R5002" s="9" t="n"/>
      <c r="S5002" s="8" t="n"/>
      <c r="T5002" s="8" t="n"/>
      <c r="U5002" s="8" t="n"/>
      <c r="V5002" s="11">
        <f>IF(OR(B5002="",C5002=""),"",CONCATENATE(B5002,".",C5002))</f>
        <v/>
      </c>
      <c r="W5002" s="6">
        <f>UPPER(TRIM(H5002))</f>
        <v/>
      </c>
      <c r="X5002" s="6">
        <f>UPPER(TRIM(I5002))</f>
        <v/>
      </c>
      <c r="Y5002" s="6">
        <f>IF(V5002&lt;&gt;"",IFERROR(INDEX(federal_program_name_lookup,MATCH(V5002,aln_lookup,0)),""),"")</f>
        <v/>
      </c>
    </row>
    <row r="5003">
      <c r="A5003" s="6">
        <f>IF(B5003&lt;&gt;"", "AWARD-"&amp;TEXT(ROW()-1,"00000"), "")</f>
        <v/>
      </c>
      <c r="B5003" s="7" t="n"/>
      <c r="C5003" s="7" t="n"/>
      <c r="D5003" s="7" t="n"/>
      <c r="E5003" s="8" t="n"/>
      <c r="F5003" s="9" t="n"/>
      <c r="G5003" s="8" t="n"/>
      <c r="H5003" s="8" t="n"/>
      <c r="I5003" s="8" t="n"/>
      <c r="J5003" s="10">
        <f>IF(A5003="",0,SUMIFS(amount_expended,cfda_key,V5003))</f>
        <v/>
      </c>
      <c r="K5003" s="10">
        <f>IF(G5003="OTHER CLUSTER NOT LISTED ABOVE",SUMIFS(amount_expended,uniform_other_cluster_name,X5003), IF(AND(OR(G5003="N/A",G5003=""),H5003=""),0,IF(G5003="STATE CLUSTER",SUMIFS(amount_expended,uniform_state_cluster_name,W5003),SUMIFS(amount_expended,cluster_name,G5003))))</f>
        <v/>
      </c>
      <c r="L5003" s="8" t="n"/>
      <c r="M5003" s="7" t="n"/>
      <c r="N5003" s="8" t="n"/>
      <c r="O5003" s="7" t="n"/>
      <c r="P5003" s="7" t="n"/>
      <c r="Q5003" s="8" t="n"/>
      <c r="R5003" s="9" t="n"/>
      <c r="S5003" s="8" t="n"/>
      <c r="T5003" s="8" t="n"/>
      <c r="U5003" s="8" t="n"/>
      <c r="V5003" s="11">
        <f>IF(OR(B5003="",C5003=""),"",CONCATENATE(B5003,".",C5003))</f>
        <v/>
      </c>
      <c r="W5003" s="6">
        <f>UPPER(TRIM(H5003))</f>
        <v/>
      </c>
      <c r="X5003" s="6">
        <f>UPPER(TRIM(I5003))</f>
        <v/>
      </c>
      <c r="Y5003" s="6">
        <f>IF(V5003&lt;&gt;"",IFERROR(INDEX(federal_program_name_lookup,MATCH(V5003,aln_lookup,0)),""),"")</f>
        <v/>
      </c>
    </row>
    <row r="5004">
      <c r="A5004" s="6">
        <f>IF(B5004&lt;&gt;"", "AWARD-"&amp;TEXT(ROW()-1,"00000"), "")</f>
        <v/>
      </c>
      <c r="B5004" s="7" t="n"/>
      <c r="C5004" s="7" t="n"/>
      <c r="D5004" s="7" t="n"/>
      <c r="E5004" s="8" t="n"/>
      <c r="F5004" s="9" t="n"/>
      <c r="G5004" s="8" t="n"/>
      <c r="H5004" s="8" t="n"/>
      <c r="I5004" s="8" t="n"/>
      <c r="J5004" s="10">
        <f>IF(A5004="",0,SUMIFS(amount_expended,cfda_key,V5004))</f>
        <v/>
      </c>
      <c r="K5004" s="10">
        <f>IF(G5004="OTHER CLUSTER NOT LISTED ABOVE",SUMIFS(amount_expended,uniform_other_cluster_name,X5004), IF(AND(OR(G5004="N/A",G5004=""),H5004=""),0,IF(G5004="STATE CLUSTER",SUMIFS(amount_expended,uniform_state_cluster_name,W5004),SUMIFS(amount_expended,cluster_name,G5004))))</f>
        <v/>
      </c>
      <c r="L5004" s="8" t="n"/>
      <c r="M5004" s="7" t="n"/>
      <c r="N5004" s="8" t="n"/>
      <c r="O5004" s="7" t="n"/>
      <c r="P5004" s="7" t="n"/>
      <c r="Q5004" s="8" t="n"/>
      <c r="R5004" s="9" t="n"/>
      <c r="S5004" s="8" t="n"/>
      <c r="T5004" s="8" t="n"/>
      <c r="U5004" s="8" t="n"/>
      <c r="V5004" s="11">
        <f>IF(OR(B5004="",C5004=""),"",CONCATENATE(B5004,".",C5004))</f>
        <v/>
      </c>
      <c r="W5004" s="6">
        <f>UPPER(TRIM(H5004))</f>
        <v/>
      </c>
      <c r="X5004" s="6">
        <f>UPPER(TRIM(I5004))</f>
        <v/>
      </c>
      <c r="Y5004" s="6">
        <f>IF(V5004&lt;&gt;"",IFERROR(INDEX(federal_program_name_lookup,MATCH(V5004,aln_lookup,0)),""),"")</f>
        <v/>
      </c>
    </row>
    <row r="5005">
      <c r="A5005" s="6">
        <f>IF(B5005&lt;&gt;"", "AWARD-"&amp;TEXT(ROW()-1,"00000"), "")</f>
        <v/>
      </c>
      <c r="B5005" s="7" t="n"/>
      <c r="C5005" s="7" t="n"/>
      <c r="D5005" s="7" t="n"/>
      <c r="E5005" s="8" t="n"/>
      <c r="F5005" s="9" t="n"/>
      <c r="G5005" s="8" t="n"/>
      <c r="H5005" s="8" t="n"/>
      <c r="I5005" s="8" t="n"/>
      <c r="J5005" s="10">
        <f>IF(A5005="",0,SUMIFS(amount_expended,cfda_key,V5005))</f>
        <v/>
      </c>
      <c r="K5005" s="10">
        <f>IF(G5005="OTHER CLUSTER NOT LISTED ABOVE",SUMIFS(amount_expended,uniform_other_cluster_name,X5005), IF(AND(OR(G5005="N/A",G5005=""),H5005=""),0,IF(G5005="STATE CLUSTER",SUMIFS(amount_expended,uniform_state_cluster_name,W5005),SUMIFS(amount_expended,cluster_name,G5005))))</f>
        <v/>
      </c>
      <c r="L5005" s="8" t="n"/>
      <c r="M5005" s="7" t="n"/>
      <c r="N5005" s="8" t="n"/>
      <c r="O5005" s="7" t="n"/>
      <c r="P5005" s="7" t="n"/>
      <c r="Q5005" s="8" t="n"/>
      <c r="R5005" s="9" t="n"/>
      <c r="S5005" s="8" t="n"/>
      <c r="T5005" s="8" t="n"/>
      <c r="U5005" s="8" t="n"/>
      <c r="V5005" s="11">
        <f>IF(OR(B5005="",C5005=""),"",CONCATENATE(B5005,".",C5005))</f>
        <v/>
      </c>
      <c r="W5005" s="6">
        <f>UPPER(TRIM(H5005))</f>
        <v/>
      </c>
      <c r="X5005" s="6">
        <f>UPPER(TRIM(I5005))</f>
        <v/>
      </c>
      <c r="Y5005" s="6">
        <f>IF(V5005&lt;&gt;"",IFERROR(INDEX(federal_program_name_lookup,MATCH(V5005,aln_lookup,0)),""),"")</f>
        <v/>
      </c>
    </row>
    <row r="5006">
      <c r="A5006" s="6">
        <f>IF(B5006&lt;&gt;"", "AWARD-"&amp;TEXT(ROW()-1,"00000"), "")</f>
        <v/>
      </c>
      <c r="B5006" s="7" t="n"/>
      <c r="C5006" s="7" t="n"/>
      <c r="D5006" s="7" t="n"/>
      <c r="E5006" s="8" t="n"/>
      <c r="F5006" s="9" t="n"/>
      <c r="G5006" s="8" t="n"/>
      <c r="H5006" s="8" t="n"/>
      <c r="I5006" s="8" t="n"/>
      <c r="J5006" s="10">
        <f>IF(A5006="",0,SUMIFS(amount_expended,cfda_key,V5006))</f>
        <v/>
      </c>
      <c r="K5006" s="10">
        <f>IF(G5006="OTHER CLUSTER NOT LISTED ABOVE",SUMIFS(amount_expended,uniform_other_cluster_name,X5006), IF(AND(OR(G5006="N/A",G5006=""),H5006=""),0,IF(G5006="STATE CLUSTER",SUMIFS(amount_expended,uniform_state_cluster_name,W5006),SUMIFS(amount_expended,cluster_name,G5006))))</f>
        <v/>
      </c>
      <c r="L5006" s="8" t="n"/>
      <c r="M5006" s="7" t="n"/>
      <c r="N5006" s="8" t="n"/>
      <c r="O5006" s="7" t="n"/>
      <c r="P5006" s="7" t="n"/>
      <c r="Q5006" s="8" t="n"/>
      <c r="R5006" s="9" t="n"/>
      <c r="S5006" s="8" t="n"/>
      <c r="T5006" s="8" t="n"/>
      <c r="U5006" s="8" t="n"/>
      <c r="V5006" s="11">
        <f>IF(OR(B5006="",C5006=""),"",CONCATENATE(B5006,".",C5006))</f>
        <v/>
      </c>
      <c r="W5006" s="6">
        <f>UPPER(TRIM(H5006))</f>
        <v/>
      </c>
      <c r="X5006" s="6">
        <f>UPPER(TRIM(I5006))</f>
        <v/>
      </c>
      <c r="Y5006" s="6">
        <f>IF(V5006&lt;&gt;"",IFERROR(INDEX(federal_program_name_lookup,MATCH(V5006,aln_lookup,0)),""),"")</f>
        <v/>
      </c>
    </row>
    <row r="5007">
      <c r="A5007" s="6">
        <f>IF(B5007&lt;&gt;"", "AWARD-"&amp;TEXT(ROW()-1,"00000"), "")</f>
        <v/>
      </c>
      <c r="B5007" s="7" t="n"/>
      <c r="C5007" s="7" t="n"/>
      <c r="D5007" s="7" t="n"/>
      <c r="E5007" s="8" t="n"/>
      <c r="F5007" s="9" t="n"/>
      <c r="G5007" s="8" t="n"/>
      <c r="H5007" s="8" t="n"/>
      <c r="I5007" s="8" t="n"/>
      <c r="J5007" s="10">
        <f>IF(A5007="",0,SUMIFS(amount_expended,cfda_key,V5007))</f>
        <v/>
      </c>
      <c r="K5007" s="10">
        <f>IF(G5007="OTHER CLUSTER NOT LISTED ABOVE",SUMIFS(amount_expended,uniform_other_cluster_name,X5007), IF(AND(OR(G5007="N/A",G5007=""),H5007=""),0,IF(G5007="STATE CLUSTER",SUMIFS(amount_expended,uniform_state_cluster_name,W5007),SUMIFS(amount_expended,cluster_name,G5007))))</f>
        <v/>
      </c>
      <c r="L5007" s="8" t="n"/>
      <c r="M5007" s="7" t="n"/>
      <c r="N5007" s="8" t="n"/>
      <c r="O5007" s="7" t="n"/>
      <c r="P5007" s="7" t="n"/>
      <c r="Q5007" s="8" t="n"/>
      <c r="R5007" s="9" t="n"/>
      <c r="S5007" s="8" t="n"/>
      <c r="T5007" s="8" t="n"/>
      <c r="U5007" s="8" t="n"/>
      <c r="V5007" s="11">
        <f>IF(OR(B5007="",C5007=""),"",CONCATENATE(B5007,".",C5007))</f>
        <v/>
      </c>
      <c r="W5007" s="6">
        <f>UPPER(TRIM(H5007))</f>
        <v/>
      </c>
      <c r="X5007" s="6">
        <f>UPPER(TRIM(I5007))</f>
        <v/>
      </c>
      <c r="Y5007" s="6">
        <f>IF(V5007&lt;&gt;"",IFERROR(INDEX(federal_program_name_lookup,MATCH(V5007,aln_lookup,0)),""),"")</f>
        <v/>
      </c>
    </row>
    <row r="5008">
      <c r="A5008" s="6">
        <f>IF(B5008&lt;&gt;"", "AWARD-"&amp;TEXT(ROW()-1,"00000"), "")</f>
        <v/>
      </c>
      <c r="B5008" s="7" t="n"/>
      <c r="C5008" s="7" t="n"/>
      <c r="D5008" s="7" t="n"/>
      <c r="E5008" s="8" t="n"/>
      <c r="F5008" s="9" t="n"/>
      <c r="G5008" s="8" t="n"/>
      <c r="H5008" s="8" t="n"/>
      <c r="I5008" s="8" t="n"/>
      <c r="J5008" s="10">
        <f>IF(A5008="",0,SUMIFS(amount_expended,cfda_key,V5008))</f>
        <v/>
      </c>
      <c r="K5008" s="10">
        <f>IF(G5008="OTHER CLUSTER NOT LISTED ABOVE",SUMIFS(amount_expended,uniform_other_cluster_name,X5008), IF(AND(OR(G5008="N/A",G5008=""),H5008=""),0,IF(G5008="STATE CLUSTER",SUMIFS(amount_expended,uniform_state_cluster_name,W5008),SUMIFS(amount_expended,cluster_name,G5008))))</f>
        <v/>
      </c>
      <c r="L5008" s="8" t="n"/>
      <c r="M5008" s="7" t="n"/>
      <c r="N5008" s="8" t="n"/>
      <c r="O5008" s="7" t="n"/>
      <c r="P5008" s="7" t="n"/>
      <c r="Q5008" s="8" t="n"/>
      <c r="R5008" s="9" t="n"/>
      <c r="S5008" s="8" t="n"/>
      <c r="T5008" s="8" t="n"/>
      <c r="U5008" s="8" t="n"/>
      <c r="V5008" s="11">
        <f>IF(OR(B5008="",C5008=""),"",CONCATENATE(B5008,".",C5008))</f>
        <v/>
      </c>
      <c r="W5008" s="6">
        <f>UPPER(TRIM(H5008))</f>
        <v/>
      </c>
      <c r="X5008" s="6">
        <f>UPPER(TRIM(I5008))</f>
        <v/>
      </c>
      <c r="Y5008" s="6">
        <f>IF(V5008&lt;&gt;"",IFERROR(INDEX(federal_program_name_lookup,MATCH(V5008,aln_lookup,0)),""),"")</f>
        <v/>
      </c>
    </row>
    <row r="5009">
      <c r="A5009" s="6">
        <f>IF(B5009&lt;&gt;"", "AWARD-"&amp;TEXT(ROW()-1,"00000"), "")</f>
        <v/>
      </c>
      <c r="B5009" s="7" t="n"/>
      <c r="C5009" s="7" t="n"/>
      <c r="D5009" s="7" t="n"/>
      <c r="E5009" s="8" t="n"/>
      <c r="F5009" s="9" t="n"/>
      <c r="G5009" s="8" t="n"/>
      <c r="H5009" s="8" t="n"/>
      <c r="I5009" s="8" t="n"/>
      <c r="J5009" s="10">
        <f>IF(A5009="",0,SUMIFS(amount_expended,cfda_key,V5009))</f>
        <v/>
      </c>
      <c r="K5009" s="10">
        <f>IF(G5009="OTHER CLUSTER NOT LISTED ABOVE",SUMIFS(amount_expended,uniform_other_cluster_name,X5009), IF(AND(OR(G5009="N/A",G5009=""),H5009=""),0,IF(G5009="STATE CLUSTER",SUMIFS(amount_expended,uniform_state_cluster_name,W5009),SUMIFS(amount_expended,cluster_name,G5009))))</f>
        <v/>
      </c>
      <c r="L5009" s="8" t="n"/>
      <c r="M5009" s="7" t="n"/>
      <c r="N5009" s="8" t="n"/>
      <c r="O5009" s="7" t="n"/>
      <c r="P5009" s="7" t="n"/>
      <c r="Q5009" s="8" t="n"/>
      <c r="R5009" s="9" t="n"/>
      <c r="S5009" s="8" t="n"/>
      <c r="T5009" s="8" t="n"/>
      <c r="U5009" s="8" t="n"/>
      <c r="V5009" s="11">
        <f>IF(OR(B5009="",C5009=""),"",CONCATENATE(B5009,".",C5009))</f>
        <v/>
      </c>
      <c r="W5009" s="6">
        <f>UPPER(TRIM(H5009))</f>
        <v/>
      </c>
      <c r="X5009" s="6">
        <f>UPPER(TRIM(I5009))</f>
        <v/>
      </c>
      <c r="Y5009" s="6">
        <f>IF(V5009&lt;&gt;"",IFERROR(INDEX(federal_program_name_lookup,MATCH(V5009,aln_lookup,0)),""),"")</f>
        <v/>
      </c>
    </row>
    <row r="5010">
      <c r="A5010" s="6">
        <f>IF(B5010&lt;&gt;"", "AWARD-"&amp;TEXT(ROW()-1,"00000"), "")</f>
        <v/>
      </c>
      <c r="B5010" s="7" t="n"/>
      <c r="C5010" s="7" t="n"/>
      <c r="D5010" s="7" t="n"/>
      <c r="E5010" s="8" t="n"/>
      <c r="F5010" s="9" t="n"/>
      <c r="G5010" s="8" t="n"/>
      <c r="H5010" s="8" t="n"/>
      <c r="I5010" s="8" t="n"/>
      <c r="J5010" s="10">
        <f>IF(A5010="",0,SUMIFS(amount_expended,cfda_key,V5010))</f>
        <v/>
      </c>
      <c r="K5010" s="10">
        <f>IF(G5010="OTHER CLUSTER NOT LISTED ABOVE",SUMIFS(amount_expended,uniform_other_cluster_name,X5010), IF(AND(OR(G5010="N/A",G5010=""),H5010=""),0,IF(G5010="STATE CLUSTER",SUMIFS(amount_expended,uniform_state_cluster_name,W5010),SUMIFS(amount_expended,cluster_name,G5010))))</f>
        <v/>
      </c>
      <c r="L5010" s="8" t="n"/>
      <c r="M5010" s="7" t="n"/>
      <c r="N5010" s="8" t="n"/>
      <c r="O5010" s="7" t="n"/>
      <c r="P5010" s="7" t="n"/>
      <c r="Q5010" s="8" t="n"/>
      <c r="R5010" s="9" t="n"/>
      <c r="S5010" s="8" t="n"/>
      <c r="T5010" s="8" t="n"/>
      <c r="U5010" s="8" t="n"/>
      <c r="V5010" s="11">
        <f>IF(OR(B5010="",C5010=""),"",CONCATENATE(B5010,".",C5010))</f>
        <v/>
      </c>
      <c r="W5010" s="6">
        <f>UPPER(TRIM(H5010))</f>
        <v/>
      </c>
      <c r="X5010" s="6">
        <f>UPPER(TRIM(I5010))</f>
        <v/>
      </c>
      <c r="Y5010" s="6">
        <f>IF(V5010&lt;&gt;"",IFERROR(INDEX(federal_program_name_lookup,MATCH(V5010,aln_lookup,0)),""),"")</f>
        <v/>
      </c>
    </row>
    <row r="5011">
      <c r="A5011" s="6">
        <f>IF(B5011&lt;&gt;"", "AWARD-"&amp;TEXT(ROW()-1,"00000"), "")</f>
        <v/>
      </c>
      <c r="B5011" s="7" t="n"/>
      <c r="C5011" s="7" t="n"/>
      <c r="D5011" s="7" t="n"/>
      <c r="E5011" s="8" t="n"/>
      <c r="F5011" s="9" t="n"/>
      <c r="G5011" s="8" t="n"/>
      <c r="H5011" s="8" t="n"/>
      <c r="I5011" s="8" t="n"/>
      <c r="J5011" s="10">
        <f>IF(A5011="",0,SUMIFS(amount_expended,cfda_key,V5011))</f>
        <v/>
      </c>
      <c r="K5011" s="10">
        <f>IF(G5011="OTHER CLUSTER NOT LISTED ABOVE",SUMIFS(amount_expended,uniform_other_cluster_name,X5011), IF(AND(OR(G5011="N/A",G5011=""),H5011=""),0,IF(G5011="STATE CLUSTER",SUMIFS(amount_expended,uniform_state_cluster_name,W5011),SUMIFS(amount_expended,cluster_name,G5011))))</f>
        <v/>
      </c>
      <c r="L5011" s="8" t="n"/>
      <c r="M5011" s="7" t="n"/>
      <c r="N5011" s="8" t="n"/>
      <c r="O5011" s="7" t="n"/>
      <c r="P5011" s="7" t="n"/>
      <c r="Q5011" s="8" t="n"/>
      <c r="R5011" s="9" t="n"/>
      <c r="S5011" s="8" t="n"/>
      <c r="T5011" s="8" t="n"/>
      <c r="U5011" s="8" t="n"/>
      <c r="V5011" s="11">
        <f>IF(OR(B5011="",C5011=""),"",CONCATENATE(B5011,".",C5011))</f>
        <v/>
      </c>
      <c r="W5011" s="6">
        <f>UPPER(TRIM(H5011))</f>
        <v/>
      </c>
      <c r="X5011" s="6">
        <f>UPPER(TRIM(I5011))</f>
        <v/>
      </c>
      <c r="Y5011" s="6">
        <f>IF(V5011&lt;&gt;"",IFERROR(INDEX(federal_program_name_lookup,MATCH(V5011,aln_lookup,0)),""),"")</f>
        <v/>
      </c>
    </row>
    <row r="5012">
      <c r="A5012" s="6">
        <f>IF(B5012&lt;&gt;"", "AWARD-"&amp;TEXT(ROW()-1,"00000"), "")</f>
        <v/>
      </c>
      <c r="B5012" s="7" t="n"/>
      <c r="C5012" s="7" t="n"/>
      <c r="D5012" s="7" t="n"/>
      <c r="E5012" s="8" t="n"/>
      <c r="F5012" s="9" t="n"/>
      <c r="G5012" s="8" t="n"/>
      <c r="H5012" s="8" t="n"/>
      <c r="I5012" s="8" t="n"/>
      <c r="J5012" s="10">
        <f>IF(A5012="",0,SUMIFS(amount_expended,cfda_key,V5012))</f>
        <v/>
      </c>
      <c r="K5012" s="10">
        <f>IF(G5012="OTHER CLUSTER NOT LISTED ABOVE",SUMIFS(amount_expended,uniform_other_cluster_name,X5012), IF(AND(OR(G5012="N/A",G5012=""),H5012=""),0,IF(G5012="STATE CLUSTER",SUMIFS(amount_expended,uniform_state_cluster_name,W5012),SUMIFS(amount_expended,cluster_name,G5012))))</f>
        <v/>
      </c>
      <c r="L5012" s="8" t="n"/>
      <c r="M5012" s="7" t="n"/>
      <c r="N5012" s="8" t="n"/>
      <c r="O5012" s="7" t="n"/>
      <c r="P5012" s="7" t="n"/>
      <c r="Q5012" s="8" t="n"/>
      <c r="R5012" s="9" t="n"/>
      <c r="S5012" s="8" t="n"/>
      <c r="T5012" s="8" t="n"/>
      <c r="U5012" s="8" t="n"/>
      <c r="V5012" s="11">
        <f>IF(OR(B5012="",C5012=""),"",CONCATENATE(B5012,".",C5012))</f>
        <v/>
      </c>
      <c r="W5012" s="6">
        <f>UPPER(TRIM(H5012))</f>
        <v/>
      </c>
      <c r="X5012" s="6">
        <f>UPPER(TRIM(I5012))</f>
        <v/>
      </c>
      <c r="Y5012" s="6">
        <f>IF(V5012&lt;&gt;"",IFERROR(INDEX(federal_program_name_lookup,MATCH(V5012,aln_lookup,0)),""),"")</f>
        <v/>
      </c>
    </row>
    <row r="5013">
      <c r="A5013" s="6">
        <f>IF(B5013&lt;&gt;"", "AWARD-"&amp;TEXT(ROW()-1,"00000"), "")</f>
        <v/>
      </c>
      <c r="B5013" s="7" t="n"/>
      <c r="C5013" s="7" t="n"/>
      <c r="D5013" s="7" t="n"/>
      <c r="E5013" s="8" t="n"/>
      <c r="F5013" s="9" t="n"/>
      <c r="G5013" s="8" t="n"/>
      <c r="H5013" s="8" t="n"/>
      <c r="I5013" s="8" t="n"/>
      <c r="J5013" s="10">
        <f>IF(A5013="",0,SUMIFS(amount_expended,cfda_key,V5013))</f>
        <v/>
      </c>
      <c r="K5013" s="10">
        <f>IF(G5013="OTHER CLUSTER NOT LISTED ABOVE",SUMIFS(amount_expended,uniform_other_cluster_name,X5013), IF(AND(OR(G5013="N/A",G5013=""),H5013=""),0,IF(G5013="STATE CLUSTER",SUMIFS(amount_expended,uniform_state_cluster_name,W5013),SUMIFS(amount_expended,cluster_name,G5013))))</f>
        <v/>
      </c>
      <c r="L5013" s="8" t="n"/>
      <c r="M5013" s="7" t="n"/>
      <c r="N5013" s="8" t="n"/>
      <c r="O5013" s="7" t="n"/>
      <c r="P5013" s="7" t="n"/>
      <c r="Q5013" s="8" t="n"/>
      <c r="R5013" s="9" t="n"/>
      <c r="S5013" s="8" t="n"/>
      <c r="T5013" s="8" t="n"/>
      <c r="U5013" s="8" t="n"/>
      <c r="V5013" s="11">
        <f>IF(OR(B5013="",C5013=""),"",CONCATENATE(B5013,".",C5013))</f>
        <v/>
      </c>
      <c r="W5013" s="6">
        <f>UPPER(TRIM(H5013))</f>
        <v/>
      </c>
      <c r="X5013" s="6">
        <f>UPPER(TRIM(I5013))</f>
        <v/>
      </c>
      <c r="Y5013" s="6">
        <f>IF(V5013&lt;&gt;"",IFERROR(INDEX(federal_program_name_lookup,MATCH(V5013,aln_lookup,0)),""),"")</f>
        <v/>
      </c>
    </row>
    <row r="5014">
      <c r="A5014" s="6">
        <f>IF(B5014&lt;&gt;"", "AWARD-"&amp;TEXT(ROW()-1,"00000"), "")</f>
        <v/>
      </c>
      <c r="B5014" s="7" t="n"/>
      <c r="C5014" s="7" t="n"/>
      <c r="D5014" s="7" t="n"/>
      <c r="E5014" s="8" t="n"/>
      <c r="F5014" s="9" t="n"/>
      <c r="G5014" s="8" t="n"/>
      <c r="H5014" s="8" t="n"/>
      <c r="I5014" s="8" t="n"/>
      <c r="J5014" s="10">
        <f>IF(A5014="",0,SUMIFS(amount_expended,cfda_key,V5014))</f>
        <v/>
      </c>
      <c r="K5014" s="10">
        <f>IF(G5014="OTHER CLUSTER NOT LISTED ABOVE",SUMIFS(amount_expended,uniform_other_cluster_name,X5014), IF(AND(OR(G5014="N/A",G5014=""),H5014=""),0,IF(G5014="STATE CLUSTER",SUMIFS(amount_expended,uniform_state_cluster_name,W5014),SUMIFS(amount_expended,cluster_name,G5014))))</f>
        <v/>
      </c>
      <c r="L5014" s="8" t="n"/>
      <c r="M5014" s="7" t="n"/>
      <c r="N5014" s="8" t="n"/>
      <c r="O5014" s="7" t="n"/>
      <c r="P5014" s="7" t="n"/>
      <c r="Q5014" s="8" t="n"/>
      <c r="R5014" s="9" t="n"/>
      <c r="S5014" s="8" t="n"/>
      <c r="T5014" s="8" t="n"/>
      <c r="U5014" s="8" t="n"/>
      <c r="V5014" s="11">
        <f>IF(OR(B5014="",C5014=""),"",CONCATENATE(B5014,".",C5014))</f>
        <v/>
      </c>
      <c r="W5014" s="6">
        <f>UPPER(TRIM(H5014))</f>
        <v/>
      </c>
      <c r="X5014" s="6">
        <f>UPPER(TRIM(I5014))</f>
        <v/>
      </c>
      <c r="Y5014" s="6">
        <f>IF(V5014&lt;&gt;"",IFERROR(INDEX(federal_program_name_lookup,MATCH(V5014,aln_lookup,0)),""),"")</f>
        <v/>
      </c>
    </row>
    <row r="5015">
      <c r="A5015" s="6">
        <f>IF(B5015&lt;&gt;"", "AWARD-"&amp;TEXT(ROW()-1,"00000"), "")</f>
        <v/>
      </c>
      <c r="B5015" s="7" t="n"/>
      <c r="C5015" s="7" t="n"/>
      <c r="D5015" s="7" t="n"/>
      <c r="E5015" s="8" t="n"/>
      <c r="F5015" s="9" t="n"/>
      <c r="G5015" s="8" t="n"/>
      <c r="H5015" s="8" t="n"/>
      <c r="I5015" s="8" t="n"/>
      <c r="J5015" s="10">
        <f>IF(A5015="",0,SUMIFS(amount_expended,cfda_key,V5015))</f>
        <v/>
      </c>
      <c r="K5015" s="10">
        <f>IF(G5015="OTHER CLUSTER NOT LISTED ABOVE",SUMIFS(amount_expended,uniform_other_cluster_name,X5015), IF(AND(OR(G5015="N/A",G5015=""),H5015=""),0,IF(G5015="STATE CLUSTER",SUMIFS(amount_expended,uniform_state_cluster_name,W5015),SUMIFS(amount_expended,cluster_name,G5015))))</f>
        <v/>
      </c>
      <c r="L5015" s="8" t="n"/>
      <c r="M5015" s="7" t="n"/>
      <c r="N5015" s="8" t="n"/>
      <c r="O5015" s="7" t="n"/>
      <c r="P5015" s="7" t="n"/>
      <c r="Q5015" s="8" t="n"/>
      <c r="R5015" s="9" t="n"/>
      <c r="S5015" s="8" t="n"/>
      <c r="T5015" s="8" t="n"/>
      <c r="U5015" s="8" t="n"/>
      <c r="V5015" s="11">
        <f>IF(OR(B5015="",C5015=""),"",CONCATENATE(B5015,".",C5015))</f>
        <v/>
      </c>
      <c r="W5015" s="6">
        <f>UPPER(TRIM(H5015))</f>
        <v/>
      </c>
      <c r="X5015" s="6">
        <f>UPPER(TRIM(I5015))</f>
        <v/>
      </c>
      <c r="Y5015" s="6">
        <f>IF(V5015&lt;&gt;"",IFERROR(INDEX(federal_program_name_lookup,MATCH(V5015,aln_lookup,0)),""),"")</f>
        <v/>
      </c>
    </row>
    <row r="5016">
      <c r="A5016" s="6">
        <f>IF(B5016&lt;&gt;"", "AWARD-"&amp;TEXT(ROW()-1,"00000"), "")</f>
        <v/>
      </c>
      <c r="B5016" s="7" t="n"/>
      <c r="C5016" s="7" t="n"/>
      <c r="D5016" s="7" t="n"/>
      <c r="E5016" s="8" t="n"/>
      <c r="F5016" s="9" t="n"/>
      <c r="G5016" s="8" t="n"/>
      <c r="H5016" s="8" t="n"/>
      <c r="I5016" s="8" t="n"/>
      <c r="J5016" s="10">
        <f>IF(A5016="",0,SUMIFS(amount_expended,cfda_key,V5016))</f>
        <v/>
      </c>
      <c r="K5016" s="10">
        <f>IF(G5016="OTHER CLUSTER NOT LISTED ABOVE",SUMIFS(amount_expended,uniform_other_cluster_name,X5016), IF(AND(OR(G5016="N/A",G5016=""),H5016=""),0,IF(G5016="STATE CLUSTER",SUMIFS(amount_expended,uniform_state_cluster_name,W5016),SUMIFS(amount_expended,cluster_name,G5016))))</f>
        <v/>
      </c>
      <c r="L5016" s="8" t="n"/>
      <c r="M5016" s="7" t="n"/>
      <c r="N5016" s="8" t="n"/>
      <c r="O5016" s="7" t="n"/>
      <c r="P5016" s="7" t="n"/>
      <c r="Q5016" s="8" t="n"/>
      <c r="R5016" s="9" t="n"/>
      <c r="S5016" s="8" t="n"/>
      <c r="T5016" s="8" t="n"/>
      <c r="U5016" s="8" t="n"/>
      <c r="V5016" s="11">
        <f>IF(OR(B5016="",C5016=""),"",CONCATENATE(B5016,".",C5016))</f>
        <v/>
      </c>
      <c r="W5016" s="6">
        <f>UPPER(TRIM(H5016))</f>
        <v/>
      </c>
      <c r="X5016" s="6">
        <f>UPPER(TRIM(I5016))</f>
        <v/>
      </c>
      <c r="Y5016" s="6">
        <f>IF(V5016&lt;&gt;"",IFERROR(INDEX(federal_program_name_lookup,MATCH(V5016,aln_lookup,0)),""),"")</f>
        <v/>
      </c>
    </row>
    <row r="5017">
      <c r="A5017" s="6">
        <f>IF(B5017&lt;&gt;"", "AWARD-"&amp;TEXT(ROW()-1,"00000"), "")</f>
        <v/>
      </c>
      <c r="B5017" s="7" t="n"/>
      <c r="C5017" s="7" t="n"/>
      <c r="D5017" s="7" t="n"/>
      <c r="E5017" s="8" t="n"/>
      <c r="F5017" s="9" t="n"/>
      <c r="G5017" s="8" t="n"/>
      <c r="H5017" s="8" t="n"/>
      <c r="I5017" s="8" t="n"/>
      <c r="J5017" s="10">
        <f>IF(A5017="",0,SUMIFS(amount_expended,cfda_key,V5017))</f>
        <v/>
      </c>
      <c r="K5017" s="10">
        <f>IF(G5017="OTHER CLUSTER NOT LISTED ABOVE",SUMIFS(amount_expended,uniform_other_cluster_name,X5017), IF(AND(OR(G5017="N/A",G5017=""),H5017=""),0,IF(G5017="STATE CLUSTER",SUMIFS(amount_expended,uniform_state_cluster_name,W5017),SUMIFS(amount_expended,cluster_name,G5017))))</f>
        <v/>
      </c>
      <c r="L5017" s="8" t="n"/>
      <c r="M5017" s="7" t="n"/>
      <c r="N5017" s="8" t="n"/>
      <c r="O5017" s="7" t="n"/>
      <c r="P5017" s="7" t="n"/>
      <c r="Q5017" s="8" t="n"/>
      <c r="R5017" s="9" t="n"/>
      <c r="S5017" s="8" t="n"/>
      <c r="T5017" s="8" t="n"/>
      <c r="U5017" s="8" t="n"/>
      <c r="V5017" s="11">
        <f>IF(OR(B5017="",C5017=""),"",CONCATENATE(B5017,".",C5017))</f>
        <v/>
      </c>
      <c r="W5017" s="6">
        <f>UPPER(TRIM(H5017))</f>
        <v/>
      </c>
      <c r="X5017" s="6">
        <f>UPPER(TRIM(I5017))</f>
        <v/>
      </c>
      <c r="Y5017" s="6">
        <f>IF(V5017&lt;&gt;"",IFERROR(INDEX(federal_program_name_lookup,MATCH(V5017,aln_lookup,0)),""),"")</f>
        <v/>
      </c>
    </row>
    <row r="5018">
      <c r="A5018" s="6">
        <f>IF(B5018&lt;&gt;"", "AWARD-"&amp;TEXT(ROW()-1,"00000"), "")</f>
        <v/>
      </c>
      <c r="B5018" s="7" t="n"/>
      <c r="C5018" s="7" t="n"/>
      <c r="D5018" s="7" t="n"/>
      <c r="E5018" s="8" t="n"/>
      <c r="F5018" s="9" t="n"/>
      <c r="G5018" s="8" t="n"/>
      <c r="H5018" s="8" t="n"/>
      <c r="I5018" s="8" t="n"/>
      <c r="J5018" s="10">
        <f>IF(A5018="",0,SUMIFS(amount_expended,cfda_key,V5018))</f>
        <v/>
      </c>
      <c r="K5018" s="10">
        <f>IF(G5018="OTHER CLUSTER NOT LISTED ABOVE",SUMIFS(amount_expended,uniform_other_cluster_name,X5018), IF(AND(OR(G5018="N/A",G5018=""),H5018=""),0,IF(G5018="STATE CLUSTER",SUMIFS(amount_expended,uniform_state_cluster_name,W5018),SUMIFS(amount_expended,cluster_name,G5018))))</f>
        <v/>
      </c>
      <c r="L5018" s="8" t="n"/>
      <c r="M5018" s="7" t="n"/>
      <c r="N5018" s="8" t="n"/>
      <c r="O5018" s="7" t="n"/>
      <c r="P5018" s="7" t="n"/>
      <c r="Q5018" s="8" t="n"/>
      <c r="R5018" s="9" t="n"/>
      <c r="S5018" s="8" t="n"/>
      <c r="T5018" s="8" t="n"/>
      <c r="U5018" s="8" t="n"/>
      <c r="V5018" s="11">
        <f>IF(OR(B5018="",C5018=""),"",CONCATENATE(B5018,".",C5018))</f>
        <v/>
      </c>
      <c r="W5018" s="6">
        <f>UPPER(TRIM(H5018))</f>
        <v/>
      </c>
      <c r="X5018" s="6">
        <f>UPPER(TRIM(I5018))</f>
        <v/>
      </c>
      <c r="Y5018" s="6">
        <f>IF(V5018&lt;&gt;"",IFERROR(INDEX(federal_program_name_lookup,MATCH(V5018,aln_lookup,0)),""),"")</f>
        <v/>
      </c>
    </row>
    <row r="5019">
      <c r="A5019" s="6">
        <f>IF(B5019&lt;&gt;"", "AWARD-"&amp;TEXT(ROW()-1,"00000"), "")</f>
        <v/>
      </c>
      <c r="B5019" s="7" t="n"/>
      <c r="C5019" s="7" t="n"/>
      <c r="D5019" s="7" t="n"/>
      <c r="E5019" s="8" t="n"/>
      <c r="F5019" s="9" t="n"/>
      <c r="G5019" s="8" t="n"/>
      <c r="H5019" s="8" t="n"/>
      <c r="I5019" s="8" t="n"/>
      <c r="J5019" s="10">
        <f>IF(A5019="",0,SUMIFS(amount_expended,cfda_key,V5019))</f>
        <v/>
      </c>
      <c r="K5019" s="10">
        <f>IF(G5019="OTHER CLUSTER NOT LISTED ABOVE",SUMIFS(amount_expended,uniform_other_cluster_name,X5019), IF(AND(OR(G5019="N/A",G5019=""),H5019=""),0,IF(G5019="STATE CLUSTER",SUMIFS(amount_expended,uniform_state_cluster_name,W5019),SUMIFS(amount_expended,cluster_name,G5019))))</f>
        <v/>
      </c>
      <c r="L5019" s="8" t="n"/>
      <c r="M5019" s="7" t="n"/>
      <c r="N5019" s="8" t="n"/>
      <c r="O5019" s="7" t="n"/>
      <c r="P5019" s="7" t="n"/>
      <c r="Q5019" s="8" t="n"/>
      <c r="R5019" s="9" t="n"/>
      <c r="S5019" s="8" t="n"/>
      <c r="T5019" s="8" t="n"/>
      <c r="U5019" s="8" t="n"/>
      <c r="V5019" s="11">
        <f>IF(OR(B5019="",C5019=""),"",CONCATENATE(B5019,".",C5019))</f>
        <v/>
      </c>
      <c r="W5019" s="6">
        <f>UPPER(TRIM(H5019))</f>
        <v/>
      </c>
      <c r="X5019" s="6">
        <f>UPPER(TRIM(I5019))</f>
        <v/>
      </c>
      <c r="Y5019" s="6">
        <f>IF(V5019&lt;&gt;"",IFERROR(INDEX(federal_program_name_lookup,MATCH(V5019,aln_lookup,0)),""),"")</f>
        <v/>
      </c>
    </row>
    <row r="5020">
      <c r="A5020" s="6">
        <f>IF(B5020&lt;&gt;"", "AWARD-"&amp;TEXT(ROW()-1,"00000"), "")</f>
        <v/>
      </c>
      <c r="B5020" s="7" t="n"/>
      <c r="C5020" s="7" t="n"/>
      <c r="D5020" s="7" t="n"/>
      <c r="E5020" s="8" t="n"/>
      <c r="F5020" s="9" t="n"/>
      <c r="G5020" s="8" t="n"/>
      <c r="H5020" s="8" t="n"/>
      <c r="I5020" s="8" t="n"/>
      <c r="J5020" s="10">
        <f>IF(A5020="",0,SUMIFS(amount_expended,cfda_key,V5020))</f>
        <v/>
      </c>
      <c r="K5020" s="10">
        <f>IF(G5020="OTHER CLUSTER NOT LISTED ABOVE",SUMIFS(amount_expended,uniform_other_cluster_name,X5020), IF(AND(OR(G5020="N/A",G5020=""),H5020=""),0,IF(G5020="STATE CLUSTER",SUMIFS(amount_expended,uniform_state_cluster_name,W5020),SUMIFS(amount_expended,cluster_name,G5020))))</f>
        <v/>
      </c>
      <c r="L5020" s="8" t="n"/>
      <c r="M5020" s="7" t="n"/>
      <c r="N5020" s="8" t="n"/>
      <c r="O5020" s="7" t="n"/>
      <c r="P5020" s="7" t="n"/>
      <c r="Q5020" s="8" t="n"/>
      <c r="R5020" s="9" t="n"/>
      <c r="S5020" s="8" t="n"/>
      <c r="T5020" s="8" t="n"/>
      <c r="U5020" s="8" t="n"/>
      <c r="V5020" s="11">
        <f>IF(OR(B5020="",C5020=""),"",CONCATENATE(B5020,".",C5020))</f>
        <v/>
      </c>
      <c r="W5020" s="6">
        <f>UPPER(TRIM(H5020))</f>
        <v/>
      </c>
      <c r="X5020" s="6">
        <f>UPPER(TRIM(I5020))</f>
        <v/>
      </c>
      <c r="Y5020" s="6">
        <f>IF(V5020&lt;&gt;"",IFERROR(INDEX(federal_program_name_lookup,MATCH(V5020,aln_lookup,0)),""),"")</f>
        <v/>
      </c>
    </row>
    <row r="5021">
      <c r="A5021" s="6">
        <f>IF(B5021&lt;&gt;"", "AWARD-"&amp;TEXT(ROW()-1,"00000"), "")</f>
        <v/>
      </c>
      <c r="B5021" s="7" t="n"/>
      <c r="C5021" s="7" t="n"/>
      <c r="D5021" s="7" t="n"/>
      <c r="E5021" s="8" t="n"/>
      <c r="F5021" s="9" t="n"/>
      <c r="G5021" s="8" t="n"/>
      <c r="H5021" s="8" t="n"/>
      <c r="I5021" s="8" t="n"/>
      <c r="J5021" s="10">
        <f>IF(A5021="",0,SUMIFS(amount_expended,cfda_key,V5021))</f>
        <v/>
      </c>
      <c r="K5021" s="10">
        <f>IF(G5021="OTHER CLUSTER NOT LISTED ABOVE",SUMIFS(amount_expended,uniform_other_cluster_name,X5021), IF(AND(OR(G5021="N/A",G5021=""),H5021=""),0,IF(G5021="STATE CLUSTER",SUMIFS(amount_expended,uniform_state_cluster_name,W5021),SUMIFS(amount_expended,cluster_name,G5021))))</f>
        <v/>
      </c>
      <c r="L5021" s="8" t="n"/>
      <c r="M5021" s="7" t="n"/>
      <c r="N5021" s="8" t="n"/>
      <c r="O5021" s="7" t="n"/>
      <c r="P5021" s="7" t="n"/>
      <c r="Q5021" s="8" t="n"/>
      <c r="R5021" s="9" t="n"/>
      <c r="S5021" s="8" t="n"/>
      <c r="T5021" s="8" t="n"/>
      <c r="U5021" s="8" t="n"/>
      <c r="V5021" s="11">
        <f>IF(OR(B5021="",C5021=""),"",CONCATENATE(B5021,".",C5021))</f>
        <v/>
      </c>
      <c r="W5021" s="6">
        <f>UPPER(TRIM(H5021))</f>
        <v/>
      </c>
      <c r="X5021" s="6">
        <f>UPPER(TRIM(I5021))</f>
        <v/>
      </c>
      <c r="Y5021" s="6">
        <f>IF(V5021&lt;&gt;"",IFERROR(INDEX(federal_program_name_lookup,MATCH(V5021,aln_lookup,0)),""),"")</f>
        <v/>
      </c>
    </row>
    <row r="5022">
      <c r="A5022" s="6">
        <f>IF(B5022&lt;&gt;"", "AWARD-"&amp;TEXT(ROW()-1,"00000"), "")</f>
        <v/>
      </c>
      <c r="B5022" s="7" t="n"/>
      <c r="C5022" s="7" t="n"/>
      <c r="D5022" s="7" t="n"/>
      <c r="E5022" s="8" t="n"/>
      <c r="F5022" s="9" t="n"/>
      <c r="G5022" s="8" t="n"/>
      <c r="H5022" s="8" t="n"/>
      <c r="I5022" s="8" t="n"/>
      <c r="J5022" s="10">
        <f>IF(A5022="",0,SUMIFS(amount_expended,cfda_key,V5022))</f>
        <v/>
      </c>
      <c r="K5022" s="10">
        <f>IF(G5022="OTHER CLUSTER NOT LISTED ABOVE",SUMIFS(amount_expended,uniform_other_cluster_name,X5022), IF(AND(OR(G5022="N/A",G5022=""),H5022=""),0,IF(G5022="STATE CLUSTER",SUMIFS(amount_expended,uniform_state_cluster_name,W5022),SUMIFS(amount_expended,cluster_name,G5022))))</f>
        <v/>
      </c>
      <c r="L5022" s="8" t="n"/>
      <c r="M5022" s="7" t="n"/>
      <c r="N5022" s="8" t="n"/>
      <c r="O5022" s="7" t="n"/>
      <c r="P5022" s="7" t="n"/>
      <c r="Q5022" s="8" t="n"/>
      <c r="R5022" s="9" t="n"/>
      <c r="S5022" s="8" t="n"/>
      <c r="T5022" s="8" t="n"/>
      <c r="U5022" s="8" t="n"/>
      <c r="V5022" s="11">
        <f>IF(OR(B5022="",C5022=""),"",CONCATENATE(B5022,".",C5022))</f>
        <v/>
      </c>
      <c r="W5022" s="6">
        <f>UPPER(TRIM(H5022))</f>
        <v/>
      </c>
      <c r="X5022" s="6">
        <f>UPPER(TRIM(I5022))</f>
        <v/>
      </c>
      <c r="Y5022" s="6">
        <f>IF(V5022&lt;&gt;"",IFERROR(INDEX(federal_program_name_lookup,MATCH(V5022,aln_lookup,0)),""),"")</f>
        <v/>
      </c>
    </row>
    <row r="5023">
      <c r="A5023" s="6">
        <f>IF(B5023&lt;&gt;"", "AWARD-"&amp;TEXT(ROW()-1,"00000"), "")</f>
        <v/>
      </c>
      <c r="B5023" s="7" t="n"/>
      <c r="C5023" s="7" t="n"/>
      <c r="D5023" s="7" t="n"/>
      <c r="E5023" s="8" t="n"/>
      <c r="F5023" s="9" t="n"/>
      <c r="G5023" s="8" t="n"/>
      <c r="H5023" s="8" t="n"/>
      <c r="I5023" s="8" t="n"/>
      <c r="J5023" s="10">
        <f>IF(A5023="",0,SUMIFS(amount_expended,cfda_key,V5023))</f>
        <v/>
      </c>
      <c r="K5023" s="10">
        <f>IF(G5023="OTHER CLUSTER NOT LISTED ABOVE",SUMIFS(amount_expended,uniform_other_cluster_name,X5023), IF(AND(OR(G5023="N/A",G5023=""),H5023=""),0,IF(G5023="STATE CLUSTER",SUMIFS(amount_expended,uniform_state_cluster_name,W5023),SUMIFS(amount_expended,cluster_name,G5023))))</f>
        <v/>
      </c>
      <c r="L5023" s="8" t="n"/>
      <c r="M5023" s="7" t="n"/>
      <c r="N5023" s="8" t="n"/>
      <c r="O5023" s="7" t="n"/>
      <c r="P5023" s="7" t="n"/>
      <c r="Q5023" s="8" t="n"/>
      <c r="R5023" s="9" t="n"/>
      <c r="S5023" s="8" t="n"/>
      <c r="T5023" s="8" t="n"/>
      <c r="U5023" s="8" t="n"/>
      <c r="V5023" s="11">
        <f>IF(OR(B5023="",C5023=""),"",CONCATENATE(B5023,".",C5023))</f>
        <v/>
      </c>
      <c r="W5023" s="6">
        <f>UPPER(TRIM(H5023))</f>
        <v/>
      </c>
      <c r="X5023" s="6">
        <f>UPPER(TRIM(I5023))</f>
        <v/>
      </c>
      <c r="Y5023" s="6">
        <f>IF(V5023&lt;&gt;"",IFERROR(INDEX(federal_program_name_lookup,MATCH(V5023,aln_lookup,0)),""),"")</f>
        <v/>
      </c>
    </row>
    <row r="5024">
      <c r="A5024" s="6">
        <f>IF(B5024&lt;&gt;"", "AWARD-"&amp;TEXT(ROW()-1,"00000"), "")</f>
        <v/>
      </c>
      <c r="B5024" s="7" t="n"/>
      <c r="C5024" s="7" t="n"/>
      <c r="D5024" s="7" t="n"/>
      <c r="E5024" s="8" t="n"/>
      <c r="F5024" s="9" t="n"/>
      <c r="G5024" s="8" t="n"/>
      <c r="H5024" s="8" t="n"/>
      <c r="I5024" s="8" t="n"/>
      <c r="J5024" s="10">
        <f>IF(A5024="",0,SUMIFS(amount_expended,cfda_key,V5024))</f>
        <v/>
      </c>
      <c r="K5024" s="10">
        <f>IF(G5024="OTHER CLUSTER NOT LISTED ABOVE",SUMIFS(amount_expended,uniform_other_cluster_name,X5024), IF(AND(OR(G5024="N/A",G5024=""),H5024=""),0,IF(G5024="STATE CLUSTER",SUMIFS(amount_expended,uniform_state_cluster_name,W5024),SUMIFS(amount_expended,cluster_name,G5024))))</f>
        <v/>
      </c>
      <c r="L5024" s="8" t="n"/>
      <c r="M5024" s="7" t="n"/>
      <c r="N5024" s="8" t="n"/>
      <c r="O5024" s="7" t="n"/>
      <c r="P5024" s="7" t="n"/>
      <c r="Q5024" s="8" t="n"/>
      <c r="R5024" s="9" t="n"/>
      <c r="S5024" s="8" t="n"/>
      <c r="T5024" s="8" t="n"/>
      <c r="U5024" s="8" t="n"/>
      <c r="V5024" s="11">
        <f>IF(OR(B5024="",C5024=""),"",CONCATENATE(B5024,".",C5024))</f>
        <v/>
      </c>
      <c r="W5024" s="6">
        <f>UPPER(TRIM(H5024))</f>
        <v/>
      </c>
      <c r="X5024" s="6">
        <f>UPPER(TRIM(I5024))</f>
        <v/>
      </c>
      <c r="Y5024" s="6">
        <f>IF(V5024&lt;&gt;"",IFERROR(INDEX(federal_program_name_lookup,MATCH(V5024,aln_lookup,0)),""),"")</f>
        <v/>
      </c>
    </row>
    <row r="5025">
      <c r="A5025" s="6">
        <f>IF(B5025&lt;&gt;"", "AWARD-"&amp;TEXT(ROW()-1,"00000"), "")</f>
        <v/>
      </c>
      <c r="B5025" s="7" t="n"/>
      <c r="C5025" s="7" t="n"/>
      <c r="D5025" s="7" t="n"/>
      <c r="E5025" s="8" t="n"/>
      <c r="F5025" s="9" t="n"/>
      <c r="G5025" s="8" t="n"/>
      <c r="H5025" s="8" t="n"/>
      <c r="I5025" s="8" t="n"/>
      <c r="J5025" s="10">
        <f>IF(A5025="",0,SUMIFS(amount_expended,cfda_key,V5025))</f>
        <v/>
      </c>
      <c r="K5025" s="10">
        <f>IF(G5025="OTHER CLUSTER NOT LISTED ABOVE",SUMIFS(amount_expended,uniform_other_cluster_name,X5025), IF(AND(OR(G5025="N/A",G5025=""),H5025=""),0,IF(G5025="STATE CLUSTER",SUMIFS(amount_expended,uniform_state_cluster_name,W5025),SUMIFS(amount_expended,cluster_name,G5025))))</f>
        <v/>
      </c>
      <c r="L5025" s="8" t="n"/>
      <c r="M5025" s="7" t="n"/>
      <c r="N5025" s="8" t="n"/>
      <c r="O5025" s="7" t="n"/>
      <c r="P5025" s="7" t="n"/>
      <c r="Q5025" s="8" t="n"/>
      <c r="R5025" s="9" t="n"/>
      <c r="S5025" s="8" t="n"/>
      <c r="T5025" s="8" t="n"/>
      <c r="U5025" s="8" t="n"/>
      <c r="V5025" s="11">
        <f>IF(OR(B5025="",C5025=""),"",CONCATENATE(B5025,".",C5025))</f>
        <v/>
      </c>
      <c r="W5025" s="6">
        <f>UPPER(TRIM(H5025))</f>
        <v/>
      </c>
      <c r="X5025" s="6">
        <f>UPPER(TRIM(I5025))</f>
        <v/>
      </c>
      <c r="Y5025" s="6">
        <f>IF(V5025&lt;&gt;"",IFERROR(INDEX(federal_program_name_lookup,MATCH(V5025,aln_lookup,0)),""),"")</f>
        <v/>
      </c>
    </row>
    <row r="5026">
      <c r="A5026" s="6">
        <f>IF(B5026&lt;&gt;"", "AWARD-"&amp;TEXT(ROW()-1,"00000"), "")</f>
        <v/>
      </c>
      <c r="B5026" s="7" t="n"/>
      <c r="C5026" s="7" t="n"/>
      <c r="D5026" s="7" t="n"/>
      <c r="E5026" s="8" t="n"/>
      <c r="F5026" s="9" t="n"/>
      <c r="G5026" s="8" t="n"/>
      <c r="H5026" s="8" t="n"/>
      <c r="I5026" s="8" t="n"/>
      <c r="J5026" s="10">
        <f>IF(A5026="",0,SUMIFS(amount_expended,cfda_key,V5026))</f>
        <v/>
      </c>
      <c r="K5026" s="10">
        <f>IF(G5026="OTHER CLUSTER NOT LISTED ABOVE",SUMIFS(amount_expended,uniform_other_cluster_name,X5026), IF(AND(OR(G5026="N/A",G5026=""),H5026=""),0,IF(G5026="STATE CLUSTER",SUMIFS(amount_expended,uniform_state_cluster_name,W5026),SUMIFS(amount_expended,cluster_name,G5026))))</f>
        <v/>
      </c>
      <c r="L5026" s="8" t="n"/>
      <c r="M5026" s="7" t="n"/>
      <c r="N5026" s="8" t="n"/>
      <c r="O5026" s="7" t="n"/>
      <c r="P5026" s="7" t="n"/>
      <c r="Q5026" s="8" t="n"/>
      <c r="R5026" s="9" t="n"/>
      <c r="S5026" s="8" t="n"/>
      <c r="T5026" s="8" t="n"/>
      <c r="U5026" s="8" t="n"/>
      <c r="V5026" s="11">
        <f>IF(OR(B5026="",C5026=""),"",CONCATENATE(B5026,".",C5026))</f>
        <v/>
      </c>
      <c r="W5026" s="6">
        <f>UPPER(TRIM(H5026))</f>
        <v/>
      </c>
      <c r="X5026" s="6">
        <f>UPPER(TRIM(I5026))</f>
        <v/>
      </c>
      <c r="Y5026" s="6">
        <f>IF(V5026&lt;&gt;"",IFERROR(INDEX(federal_program_name_lookup,MATCH(V5026,aln_lookup,0)),""),"")</f>
        <v/>
      </c>
    </row>
    <row r="5027">
      <c r="A5027" s="6">
        <f>IF(B5027&lt;&gt;"", "AWARD-"&amp;TEXT(ROW()-1,"00000"), "")</f>
        <v/>
      </c>
      <c r="B5027" s="7" t="n"/>
      <c r="C5027" s="7" t="n"/>
      <c r="D5027" s="7" t="n"/>
      <c r="E5027" s="8" t="n"/>
      <c r="F5027" s="9" t="n"/>
      <c r="G5027" s="8" t="n"/>
      <c r="H5027" s="8" t="n"/>
      <c r="I5027" s="8" t="n"/>
      <c r="J5027" s="10">
        <f>IF(A5027="",0,SUMIFS(amount_expended,cfda_key,V5027))</f>
        <v/>
      </c>
      <c r="K5027" s="10">
        <f>IF(G5027="OTHER CLUSTER NOT LISTED ABOVE",SUMIFS(amount_expended,uniform_other_cluster_name,X5027), IF(AND(OR(G5027="N/A",G5027=""),H5027=""),0,IF(G5027="STATE CLUSTER",SUMIFS(amount_expended,uniform_state_cluster_name,W5027),SUMIFS(amount_expended,cluster_name,G5027))))</f>
        <v/>
      </c>
      <c r="L5027" s="8" t="n"/>
      <c r="M5027" s="7" t="n"/>
      <c r="N5027" s="8" t="n"/>
      <c r="O5027" s="7" t="n"/>
      <c r="P5027" s="7" t="n"/>
      <c r="Q5027" s="8" t="n"/>
      <c r="R5027" s="9" t="n"/>
      <c r="S5027" s="8" t="n"/>
      <c r="T5027" s="8" t="n"/>
      <c r="U5027" s="8" t="n"/>
      <c r="V5027" s="11">
        <f>IF(OR(B5027="",C5027=""),"",CONCATENATE(B5027,".",C5027))</f>
        <v/>
      </c>
      <c r="W5027" s="6">
        <f>UPPER(TRIM(H5027))</f>
        <v/>
      </c>
      <c r="X5027" s="6">
        <f>UPPER(TRIM(I5027))</f>
        <v/>
      </c>
      <c r="Y5027" s="6">
        <f>IF(V5027&lt;&gt;"",IFERROR(INDEX(federal_program_name_lookup,MATCH(V5027,aln_lookup,0)),""),"")</f>
        <v/>
      </c>
    </row>
    <row r="5028">
      <c r="A5028" s="6">
        <f>IF(B5028&lt;&gt;"", "AWARD-"&amp;TEXT(ROW()-1,"00000"), "")</f>
        <v/>
      </c>
      <c r="B5028" s="7" t="n"/>
      <c r="C5028" s="7" t="n"/>
      <c r="D5028" s="7" t="n"/>
      <c r="E5028" s="8" t="n"/>
      <c r="F5028" s="9" t="n"/>
      <c r="G5028" s="8" t="n"/>
      <c r="H5028" s="8" t="n"/>
      <c r="I5028" s="8" t="n"/>
      <c r="J5028" s="10">
        <f>IF(A5028="",0,SUMIFS(amount_expended,cfda_key,V5028))</f>
        <v/>
      </c>
      <c r="K5028" s="10">
        <f>IF(G5028="OTHER CLUSTER NOT LISTED ABOVE",SUMIFS(amount_expended,uniform_other_cluster_name,X5028), IF(AND(OR(G5028="N/A",G5028=""),H5028=""),0,IF(G5028="STATE CLUSTER",SUMIFS(amount_expended,uniform_state_cluster_name,W5028),SUMIFS(amount_expended,cluster_name,G5028))))</f>
        <v/>
      </c>
      <c r="L5028" s="8" t="n"/>
      <c r="M5028" s="7" t="n"/>
      <c r="N5028" s="8" t="n"/>
      <c r="O5028" s="7" t="n"/>
      <c r="P5028" s="7" t="n"/>
      <c r="Q5028" s="8" t="n"/>
      <c r="R5028" s="9" t="n"/>
      <c r="S5028" s="8" t="n"/>
      <c r="T5028" s="8" t="n"/>
      <c r="U5028" s="8" t="n"/>
      <c r="V5028" s="11">
        <f>IF(OR(B5028="",C5028=""),"",CONCATENATE(B5028,".",C5028))</f>
        <v/>
      </c>
      <c r="W5028" s="6">
        <f>UPPER(TRIM(H5028))</f>
        <v/>
      </c>
      <c r="X5028" s="6">
        <f>UPPER(TRIM(I5028))</f>
        <v/>
      </c>
      <c r="Y5028" s="6">
        <f>IF(V5028&lt;&gt;"",IFERROR(INDEX(federal_program_name_lookup,MATCH(V5028,aln_lookup,0)),""),"")</f>
        <v/>
      </c>
    </row>
    <row r="5029">
      <c r="A5029" s="6">
        <f>IF(B5029&lt;&gt;"", "AWARD-"&amp;TEXT(ROW()-1,"00000"), "")</f>
        <v/>
      </c>
      <c r="B5029" s="7" t="n"/>
      <c r="C5029" s="7" t="n"/>
      <c r="D5029" s="7" t="n"/>
      <c r="E5029" s="8" t="n"/>
      <c r="F5029" s="9" t="n"/>
      <c r="G5029" s="8" t="n"/>
      <c r="H5029" s="8" t="n"/>
      <c r="I5029" s="8" t="n"/>
      <c r="J5029" s="10">
        <f>IF(A5029="",0,SUMIFS(amount_expended,cfda_key,V5029))</f>
        <v/>
      </c>
      <c r="K5029" s="10">
        <f>IF(G5029="OTHER CLUSTER NOT LISTED ABOVE",SUMIFS(amount_expended,uniform_other_cluster_name,X5029), IF(AND(OR(G5029="N/A",G5029=""),H5029=""),0,IF(G5029="STATE CLUSTER",SUMIFS(amount_expended,uniform_state_cluster_name,W5029),SUMIFS(amount_expended,cluster_name,G5029))))</f>
        <v/>
      </c>
      <c r="L5029" s="8" t="n"/>
      <c r="M5029" s="7" t="n"/>
      <c r="N5029" s="8" t="n"/>
      <c r="O5029" s="7" t="n"/>
      <c r="P5029" s="7" t="n"/>
      <c r="Q5029" s="8" t="n"/>
      <c r="R5029" s="9" t="n"/>
      <c r="S5029" s="8" t="n"/>
      <c r="T5029" s="8" t="n"/>
      <c r="U5029" s="8" t="n"/>
      <c r="V5029" s="11">
        <f>IF(OR(B5029="",C5029=""),"",CONCATENATE(B5029,".",C5029))</f>
        <v/>
      </c>
      <c r="W5029" s="6">
        <f>UPPER(TRIM(H5029))</f>
        <v/>
      </c>
      <c r="X5029" s="6">
        <f>UPPER(TRIM(I5029))</f>
        <v/>
      </c>
      <c r="Y5029" s="6">
        <f>IF(V5029&lt;&gt;"",IFERROR(INDEX(federal_program_name_lookup,MATCH(V5029,aln_lookup,0)),""),"")</f>
        <v/>
      </c>
    </row>
    <row r="5030">
      <c r="A5030" s="6">
        <f>IF(B5030&lt;&gt;"", "AWARD-"&amp;TEXT(ROW()-1,"00000"), "")</f>
        <v/>
      </c>
      <c r="B5030" s="7" t="n"/>
      <c r="C5030" s="7" t="n"/>
      <c r="D5030" s="7" t="n"/>
      <c r="E5030" s="8" t="n"/>
      <c r="F5030" s="9" t="n"/>
      <c r="G5030" s="8" t="n"/>
      <c r="H5030" s="8" t="n"/>
      <c r="I5030" s="8" t="n"/>
      <c r="J5030" s="10">
        <f>IF(A5030="",0,SUMIFS(amount_expended,cfda_key,V5030))</f>
        <v/>
      </c>
      <c r="K5030" s="10">
        <f>IF(G5030="OTHER CLUSTER NOT LISTED ABOVE",SUMIFS(amount_expended,uniform_other_cluster_name,X5030), IF(AND(OR(G5030="N/A",G5030=""),H5030=""),0,IF(G5030="STATE CLUSTER",SUMIFS(amount_expended,uniform_state_cluster_name,W5030),SUMIFS(amount_expended,cluster_name,G5030))))</f>
        <v/>
      </c>
      <c r="L5030" s="8" t="n"/>
      <c r="M5030" s="7" t="n"/>
      <c r="N5030" s="8" t="n"/>
      <c r="O5030" s="7" t="n"/>
      <c r="P5030" s="7" t="n"/>
      <c r="Q5030" s="8" t="n"/>
      <c r="R5030" s="9" t="n"/>
      <c r="S5030" s="8" t="n"/>
      <c r="T5030" s="8" t="n"/>
      <c r="U5030" s="8" t="n"/>
      <c r="V5030" s="11">
        <f>IF(OR(B5030="",C5030=""),"",CONCATENATE(B5030,".",C5030))</f>
        <v/>
      </c>
      <c r="W5030" s="6">
        <f>UPPER(TRIM(H5030))</f>
        <v/>
      </c>
      <c r="X5030" s="6">
        <f>UPPER(TRIM(I5030))</f>
        <v/>
      </c>
      <c r="Y5030" s="6">
        <f>IF(V5030&lt;&gt;"",IFERROR(INDEX(federal_program_name_lookup,MATCH(V5030,aln_lookup,0)),""),"")</f>
        <v/>
      </c>
    </row>
    <row r="5031">
      <c r="A5031" s="6">
        <f>IF(B5031&lt;&gt;"", "AWARD-"&amp;TEXT(ROW()-1,"00000"), "")</f>
        <v/>
      </c>
      <c r="B5031" s="7" t="n"/>
      <c r="C5031" s="7" t="n"/>
      <c r="D5031" s="7" t="n"/>
      <c r="E5031" s="8" t="n"/>
      <c r="F5031" s="9" t="n"/>
      <c r="G5031" s="8" t="n"/>
      <c r="H5031" s="8" t="n"/>
      <c r="I5031" s="8" t="n"/>
      <c r="J5031" s="10">
        <f>IF(A5031="",0,SUMIFS(amount_expended,cfda_key,V5031))</f>
        <v/>
      </c>
      <c r="K5031" s="10">
        <f>IF(G5031="OTHER CLUSTER NOT LISTED ABOVE",SUMIFS(amount_expended,uniform_other_cluster_name,X5031), IF(AND(OR(G5031="N/A",G5031=""),H5031=""),0,IF(G5031="STATE CLUSTER",SUMIFS(amount_expended,uniform_state_cluster_name,W5031),SUMIFS(amount_expended,cluster_name,G5031))))</f>
        <v/>
      </c>
      <c r="L5031" s="8" t="n"/>
      <c r="M5031" s="7" t="n"/>
      <c r="N5031" s="8" t="n"/>
      <c r="O5031" s="7" t="n"/>
      <c r="P5031" s="7" t="n"/>
      <c r="Q5031" s="8" t="n"/>
      <c r="R5031" s="9" t="n"/>
      <c r="S5031" s="8" t="n"/>
      <c r="T5031" s="8" t="n"/>
      <c r="U5031" s="8" t="n"/>
      <c r="V5031" s="11">
        <f>IF(OR(B5031="",C5031=""),"",CONCATENATE(B5031,".",C5031))</f>
        <v/>
      </c>
      <c r="W5031" s="6">
        <f>UPPER(TRIM(H5031))</f>
        <v/>
      </c>
      <c r="X5031" s="6">
        <f>UPPER(TRIM(I5031))</f>
        <v/>
      </c>
      <c r="Y5031" s="6">
        <f>IF(V5031&lt;&gt;"",IFERROR(INDEX(federal_program_name_lookup,MATCH(V5031,aln_lookup,0)),""),"")</f>
        <v/>
      </c>
    </row>
    <row r="5032">
      <c r="A5032" s="6">
        <f>IF(B5032&lt;&gt;"", "AWARD-"&amp;TEXT(ROW()-1,"00000"), "")</f>
        <v/>
      </c>
      <c r="B5032" s="7" t="n"/>
      <c r="C5032" s="7" t="n"/>
      <c r="D5032" s="7" t="n"/>
      <c r="E5032" s="8" t="n"/>
      <c r="F5032" s="9" t="n"/>
      <c r="G5032" s="8" t="n"/>
      <c r="H5032" s="8" t="n"/>
      <c r="I5032" s="8" t="n"/>
      <c r="J5032" s="10">
        <f>IF(A5032="",0,SUMIFS(amount_expended,cfda_key,V5032))</f>
        <v/>
      </c>
      <c r="K5032" s="10">
        <f>IF(G5032="OTHER CLUSTER NOT LISTED ABOVE",SUMIFS(amount_expended,uniform_other_cluster_name,X5032), IF(AND(OR(G5032="N/A",G5032=""),H5032=""),0,IF(G5032="STATE CLUSTER",SUMIFS(amount_expended,uniform_state_cluster_name,W5032),SUMIFS(amount_expended,cluster_name,G5032))))</f>
        <v/>
      </c>
      <c r="L5032" s="8" t="n"/>
      <c r="M5032" s="7" t="n"/>
      <c r="N5032" s="8" t="n"/>
      <c r="O5032" s="7" t="n"/>
      <c r="P5032" s="7" t="n"/>
      <c r="Q5032" s="8" t="n"/>
      <c r="R5032" s="9" t="n"/>
      <c r="S5032" s="8" t="n"/>
      <c r="T5032" s="8" t="n"/>
      <c r="U5032" s="8" t="n"/>
      <c r="V5032" s="11">
        <f>IF(OR(B5032="",C5032=""),"",CONCATENATE(B5032,".",C5032))</f>
        <v/>
      </c>
      <c r="W5032" s="6">
        <f>UPPER(TRIM(H5032))</f>
        <v/>
      </c>
      <c r="X5032" s="6">
        <f>UPPER(TRIM(I5032))</f>
        <v/>
      </c>
      <c r="Y5032" s="6">
        <f>IF(V5032&lt;&gt;"",IFERROR(INDEX(federal_program_name_lookup,MATCH(V5032,aln_lookup,0)),""),"")</f>
        <v/>
      </c>
    </row>
    <row r="5033">
      <c r="A5033" s="6">
        <f>IF(B5033&lt;&gt;"", "AWARD-"&amp;TEXT(ROW()-1,"00000"), "")</f>
        <v/>
      </c>
      <c r="B5033" s="7" t="n"/>
      <c r="C5033" s="7" t="n"/>
      <c r="D5033" s="7" t="n"/>
      <c r="E5033" s="8" t="n"/>
      <c r="F5033" s="9" t="n"/>
      <c r="G5033" s="8" t="n"/>
      <c r="H5033" s="8" t="n"/>
      <c r="I5033" s="8" t="n"/>
      <c r="J5033" s="10">
        <f>IF(A5033="",0,SUMIFS(amount_expended,cfda_key,V5033))</f>
        <v/>
      </c>
      <c r="K5033" s="10">
        <f>IF(G5033="OTHER CLUSTER NOT LISTED ABOVE",SUMIFS(amount_expended,uniform_other_cluster_name,X5033), IF(AND(OR(G5033="N/A",G5033=""),H5033=""),0,IF(G5033="STATE CLUSTER",SUMIFS(amount_expended,uniform_state_cluster_name,W5033),SUMIFS(amount_expended,cluster_name,G5033))))</f>
        <v/>
      </c>
      <c r="L5033" s="8" t="n"/>
      <c r="M5033" s="7" t="n"/>
      <c r="N5033" s="8" t="n"/>
      <c r="O5033" s="7" t="n"/>
      <c r="P5033" s="7" t="n"/>
      <c r="Q5033" s="8" t="n"/>
      <c r="R5033" s="9" t="n"/>
      <c r="S5033" s="8" t="n"/>
      <c r="T5033" s="8" t="n"/>
      <c r="U5033" s="8" t="n"/>
      <c r="V5033" s="11">
        <f>IF(OR(B5033="",C5033=""),"",CONCATENATE(B5033,".",C5033))</f>
        <v/>
      </c>
      <c r="W5033" s="6">
        <f>UPPER(TRIM(H5033))</f>
        <v/>
      </c>
      <c r="X5033" s="6">
        <f>UPPER(TRIM(I5033))</f>
        <v/>
      </c>
      <c r="Y5033" s="6">
        <f>IF(V5033&lt;&gt;"",IFERROR(INDEX(federal_program_name_lookup,MATCH(V5033,aln_lookup,0)),""),"")</f>
        <v/>
      </c>
    </row>
    <row r="5034">
      <c r="A5034" s="6">
        <f>IF(B5034&lt;&gt;"", "AWARD-"&amp;TEXT(ROW()-1,"00000"), "")</f>
        <v/>
      </c>
      <c r="B5034" s="7" t="n"/>
      <c r="C5034" s="7" t="n"/>
      <c r="D5034" s="7" t="n"/>
      <c r="E5034" s="8" t="n"/>
      <c r="F5034" s="9" t="n"/>
      <c r="G5034" s="8" t="n"/>
      <c r="H5034" s="8" t="n"/>
      <c r="I5034" s="8" t="n"/>
      <c r="J5034" s="10">
        <f>IF(A5034="",0,SUMIFS(amount_expended,cfda_key,V5034))</f>
        <v/>
      </c>
      <c r="K5034" s="10">
        <f>IF(G5034="OTHER CLUSTER NOT LISTED ABOVE",SUMIFS(amount_expended,uniform_other_cluster_name,X5034), IF(AND(OR(G5034="N/A",G5034=""),H5034=""),0,IF(G5034="STATE CLUSTER",SUMIFS(amount_expended,uniform_state_cluster_name,W5034),SUMIFS(amount_expended,cluster_name,G5034))))</f>
        <v/>
      </c>
      <c r="L5034" s="8" t="n"/>
      <c r="M5034" s="7" t="n"/>
      <c r="N5034" s="8" t="n"/>
      <c r="O5034" s="7" t="n"/>
      <c r="P5034" s="7" t="n"/>
      <c r="Q5034" s="8" t="n"/>
      <c r="R5034" s="9" t="n"/>
      <c r="S5034" s="8" t="n"/>
      <c r="T5034" s="8" t="n"/>
      <c r="U5034" s="8" t="n"/>
      <c r="V5034" s="11">
        <f>IF(OR(B5034="",C5034=""),"",CONCATENATE(B5034,".",C5034))</f>
        <v/>
      </c>
      <c r="W5034" s="6">
        <f>UPPER(TRIM(H5034))</f>
        <v/>
      </c>
      <c r="X5034" s="6">
        <f>UPPER(TRIM(I5034))</f>
        <v/>
      </c>
      <c r="Y5034" s="6">
        <f>IF(V5034&lt;&gt;"",IFERROR(INDEX(federal_program_name_lookup,MATCH(V5034,aln_lookup,0)),""),"")</f>
        <v/>
      </c>
    </row>
    <row r="5035">
      <c r="A5035" s="6">
        <f>IF(B5035&lt;&gt;"", "AWARD-"&amp;TEXT(ROW()-1,"00000"), "")</f>
        <v/>
      </c>
      <c r="B5035" s="7" t="n"/>
      <c r="C5035" s="7" t="n"/>
      <c r="D5035" s="7" t="n"/>
      <c r="E5035" s="8" t="n"/>
      <c r="F5035" s="9" t="n"/>
      <c r="G5035" s="8" t="n"/>
      <c r="H5035" s="8" t="n"/>
      <c r="I5035" s="8" t="n"/>
      <c r="J5035" s="10">
        <f>IF(A5035="",0,SUMIFS(amount_expended,cfda_key,V5035))</f>
        <v/>
      </c>
      <c r="K5035" s="10">
        <f>IF(G5035="OTHER CLUSTER NOT LISTED ABOVE",SUMIFS(amount_expended,uniform_other_cluster_name,X5035), IF(AND(OR(G5035="N/A",G5035=""),H5035=""),0,IF(G5035="STATE CLUSTER",SUMIFS(amount_expended,uniform_state_cluster_name,W5035),SUMIFS(amount_expended,cluster_name,G5035))))</f>
        <v/>
      </c>
      <c r="L5035" s="8" t="n"/>
      <c r="M5035" s="7" t="n"/>
      <c r="N5035" s="8" t="n"/>
      <c r="O5035" s="7" t="n"/>
      <c r="P5035" s="7" t="n"/>
      <c r="Q5035" s="8" t="n"/>
      <c r="R5035" s="9" t="n"/>
      <c r="S5035" s="8" t="n"/>
      <c r="T5035" s="8" t="n"/>
      <c r="U5035" s="8" t="n"/>
      <c r="V5035" s="11">
        <f>IF(OR(B5035="",C5035=""),"",CONCATENATE(B5035,".",C5035))</f>
        <v/>
      </c>
      <c r="W5035" s="6">
        <f>UPPER(TRIM(H5035))</f>
        <v/>
      </c>
      <c r="X5035" s="6">
        <f>UPPER(TRIM(I5035))</f>
        <v/>
      </c>
      <c r="Y5035" s="6">
        <f>IF(V5035&lt;&gt;"",IFERROR(INDEX(federal_program_name_lookup,MATCH(V5035,aln_lookup,0)),""),"")</f>
        <v/>
      </c>
    </row>
    <row r="5036">
      <c r="A5036" s="6">
        <f>IF(B5036&lt;&gt;"", "AWARD-"&amp;TEXT(ROW()-1,"00000"), "")</f>
        <v/>
      </c>
      <c r="B5036" s="7" t="n"/>
      <c r="C5036" s="7" t="n"/>
      <c r="D5036" s="7" t="n"/>
      <c r="E5036" s="8" t="n"/>
      <c r="F5036" s="9" t="n"/>
      <c r="G5036" s="8" t="n"/>
      <c r="H5036" s="8" t="n"/>
      <c r="I5036" s="8" t="n"/>
      <c r="J5036" s="10">
        <f>IF(A5036="",0,SUMIFS(amount_expended,cfda_key,V5036))</f>
        <v/>
      </c>
      <c r="K5036" s="10">
        <f>IF(G5036="OTHER CLUSTER NOT LISTED ABOVE",SUMIFS(amount_expended,uniform_other_cluster_name,X5036), IF(AND(OR(G5036="N/A",G5036=""),H5036=""),0,IF(G5036="STATE CLUSTER",SUMIFS(amount_expended,uniform_state_cluster_name,W5036),SUMIFS(amount_expended,cluster_name,G5036))))</f>
        <v/>
      </c>
      <c r="L5036" s="8" t="n"/>
      <c r="M5036" s="7" t="n"/>
      <c r="N5036" s="8" t="n"/>
      <c r="O5036" s="7" t="n"/>
      <c r="P5036" s="7" t="n"/>
      <c r="Q5036" s="8" t="n"/>
      <c r="R5036" s="9" t="n"/>
      <c r="S5036" s="8" t="n"/>
      <c r="T5036" s="8" t="n"/>
      <c r="U5036" s="8" t="n"/>
      <c r="V5036" s="11">
        <f>IF(OR(B5036="",C5036=""),"",CONCATENATE(B5036,".",C5036))</f>
        <v/>
      </c>
      <c r="W5036" s="6">
        <f>UPPER(TRIM(H5036))</f>
        <v/>
      </c>
      <c r="X5036" s="6">
        <f>UPPER(TRIM(I5036))</f>
        <v/>
      </c>
      <c r="Y5036" s="6">
        <f>IF(V5036&lt;&gt;"",IFERROR(INDEX(federal_program_name_lookup,MATCH(V5036,aln_lookup,0)),""),"")</f>
        <v/>
      </c>
    </row>
    <row r="5037">
      <c r="A5037" s="6">
        <f>IF(B5037&lt;&gt;"", "AWARD-"&amp;TEXT(ROW()-1,"00000"), "")</f>
        <v/>
      </c>
      <c r="B5037" s="7" t="n"/>
      <c r="C5037" s="7" t="n"/>
      <c r="D5037" s="7" t="n"/>
      <c r="E5037" s="8" t="n"/>
      <c r="F5037" s="9" t="n"/>
      <c r="G5037" s="8" t="n"/>
      <c r="H5037" s="8" t="n"/>
      <c r="I5037" s="8" t="n"/>
      <c r="J5037" s="10">
        <f>IF(A5037="",0,SUMIFS(amount_expended,cfda_key,V5037))</f>
        <v/>
      </c>
      <c r="K5037" s="10">
        <f>IF(G5037="OTHER CLUSTER NOT LISTED ABOVE",SUMIFS(amount_expended,uniform_other_cluster_name,X5037), IF(AND(OR(G5037="N/A",G5037=""),H5037=""),0,IF(G5037="STATE CLUSTER",SUMIFS(amount_expended,uniform_state_cluster_name,W5037),SUMIFS(amount_expended,cluster_name,G5037))))</f>
        <v/>
      </c>
      <c r="L5037" s="8" t="n"/>
      <c r="M5037" s="7" t="n"/>
      <c r="N5037" s="8" t="n"/>
      <c r="O5037" s="7" t="n"/>
      <c r="P5037" s="7" t="n"/>
      <c r="Q5037" s="8" t="n"/>
      <c r="R5037" s="9" t="n"/>
      <c r="S5037" s="8" t="n"/>
      <c r="T5037" s="8" t="n"/>
      <c r="U5037" s="8" t="n"/>
      <c r="V5037" s="11">
        <f>IF(OR(B5037="",C5037=""),"",CONCATENATE(B5037,".",C5037))</f>
        <v/>
      </c>
      <c r="W5037" s="6">
        <f>UPPER(TRIM(H5037))</f>
        <v/>
      </c>
      <c r="X5037" s="6">
        <f>UPPER(TRIM(I5037))</f>
        <v/>
      </c>
      <c r="Y5037" s="6">
        <f>IF(V5037&lt;&gt;"",IFERROR(INDEX(federal_program_name_lookup,MATCH(V5037,aln_lookup,0)),""),"")</f>
        <v/>
      </c>
    </row>
    <row r="5038">
      <c r="A5038" s="6">
        <f>IF(B5038&lt;&gt;"", "AWARD-"&amp;TEXT(ROW()-1,"00000"), "")</f>
        <v/>
      </c>
      <c r="B5038" s="7" t="n"/>
      <c r="C5038" s="7" t="n"/>
      <c r="D5038" s="7" t="n"/>
      <c r="E5038" s="8" t="n"/>
      <c r="F5038" s="9" t="n"/>
      <c r="G5038" s="8" t="n"/>
      <c r="H5038" s="8" t="n"/>
      <c r="I5038" s="8" t="n"/>
      <c r="J5038" s="10">
        <f>IF(A5038="",0,SUMIFS(amount_expended,cfda_key,V5038))</f>
        <v/>
      </c>
      <c r="K5038" s="10">
        <f>IF(G5038="OTHER CLUSTER NOT LISTED ABOVE",SUMIFS(amount_expended,uniform_other_cluster_name,X5038), IF(AND(OR(G5038="N/A",G5038=""),H5038=""),0,IF(G5038="STATE CLUSTER",SUMIFS(amount_expended,uniform_state_cluster_name,W5038),SUMIFS(amount_expended,cluster_name,G5038))))</f>
        <v/>
      </c>
      <c r="L5038" s="8" t="n"/>
      <c r="M5038" s="7" t="n"/>
      <c r="N5038" s="8" t="n"/>
      <c r="O5038" s="7" t="n"/>
      <c r="P5038" s="7" t="n"/>
      <c r="Q5038" s="8" t="n"/>
      <c r="R5038" s="9" t="n"/>
      <c r="S5038" s="8" t="n"/>
      <c r="T5038" s="8" t="n"/>
      <c r="U5038" s="8" t="n"/>
      <c r="V5038" s="11">
        <f>IF(OR(B5038="",C5038=""),"",CONCATENATE(B5038,".",C5038))</f>
        <v/>
      </c>
      <c r="W5038" s="6">
        <f>UPPER(TRIM(H5038))</f>
        <v/>
      </c>
      <c r="X5038" s="6">
        <f>UPPER(TRIM(I5038))</f>
        <v/>
      </c>
      <c r="Y5038" s="6">
        <f>IF(V5038&lt;&gt;"",IFERROR(INDEX(federal_program_name_lookup,MATCH(V5038,aln_lookup,0)),""),"")</f>
        <v/>
      </c>
    </row>
    <row r="5039">
      <c r="A5039" s="6">
        <f>IF(B5039&lt;&gt;"", "AWARD-"&amp;TEXT(ROW()-1,"00000"), "")</f>
        <v/>
      </c>
      <c r="B5039" s="7" t="n"/>
      <c r="C5039" s="7" t="n"/>
      <c r="D5039" s="7" t="n"/>
      <c r="E5039" s="8" t="n"/>
      <c r="F5039" s="9" t="n"/>
      <c r="G5039" s="8" t="n"/>
      <c r="H5039" s="8" t="n"/>
      <c r="I5039" s="8" t="n"/>
      <c r="J5039" s="10">
        <f>IF(A5039="",0,SUMIFS(amount_expended,cfda_key,V5039))</f>
        <v/>
      </c>
      <c r="K5039" s="10">
        <f>IF(G5039="OTHER CLUSTER NOT LISTED ABOVE",SUMIFS(amount_expended,uniform_other_cluster_name,X5039), IF(AND(OR(G5039="N/A",G5039=""),H5039=""),0,IF(G5039="STATE CLUSTER",SUMIFS(amount_expended,uniform_state_cluster_name,W5039),SUMIFS(amount_expended,cluster_name,G5039))))</f>
        <v/>
      </c>
      <c r="L5039" s="8" t="n"/>
      <c r="M5039" s="7" t="n"/>
      <c r="N5039" s="8" t="n"/>
      <c r="O5039" s="7" t="n"/>
      <c r="P5039" s="7" t="n"/>
      <c r="Q5039" s="8" t="n"/>
      <c r="R5039" s="9" t="n"/>
      <c r="S5039" s="8" t="n"/>
      <c r="T5039" s="8" t="n"/>
      <c r="U5039" s="8" t="n"/>
      <c r="V5039" s="11">
        <f>IF(OR(B5039="",C5039=""),"",CONCATENATE(B5039,".",C5039))</f>
        <v/>
      </c>
      <c r="W5039" s="6">
        <f>UPPER(TRIM(H5039))</f>
        <v/>
      </c>
      <c r="X5039" s="6">
        <f>UPPER(TRIM(I5039))</f>
        <v/>
      </c>
      <c r="Y5039" s="6">
        <f>IF(V5039&lt;&gt;"",IFERROR(INDEX(federal_program_name_lookup,MATCH(V5039,aln_lookup,0)),""),"")</f>
        <v/>
      </c>
    </row>
    <row r="5040">
      <c r="A5040" s="6">
        <f>IF(B5040&lt;&gt;"", "AWARD-"&amp;TEXT(ROW()-1,"00000"), "")</f>
        <v/>
      </c>
      <c r="B5040" s="7" t="n"/>
      <c r="C5040" s="7" t="n"/>
      <c r="D5040" s="7" t="n"/>
      <c r="E5040" s="8" t="n"/>
      <c r="F5040" s="9" t="n"/>
      <c r="G5040" s="8" t="n"/>
      <c r="H5040" s="8" t="n"/>
      <c r="I5040" s="8" t="n"/>
      <c r="J5040" s="10">
        <f>IF(A5040="",0,SUMIFS(amount_expended,cfda_key,V5040))</f>
        <v/>
      </c>
      <c r="K5040" s="10">
        <f>IF(G5040="OTHER CLUSTER NOT LISTED ABOVE",SUMIFS(amount_expended,uniform_other_cluster_name,X5040), IF(AND(OR(G5040="N/A",G5040=""),H5040=""),0,IF(G5040="STATE CLUSTER",SUMIFS(amount_expended,uniform_state_cluster_name,W5040),SUMIFS(amount_expended,cluster_name,G5040))))</f>
        <v/>
      </c>
      <c r="L5040" s="8" t="n"/>
      <c r="M5040" s="7" t="n"/>
      <c r="N5040" s="8" t="n"/>
      <c r="O5040" s="7" t="n"/>
      <c r="P5040" s="7" t="n"/>
      <c r="Q5040" s="8" t="n"/>
      <c r="R5040" s="9" t="n"/>
      <c r="S5040" s="8" t="n"/>
      <c r="T5040" s="8" t="n"/>
      <c r="U5040" s="8" t="n"/>
      <c r="V5040" s="11">
        <f>IF(OR(B5040="",C5040=""),"",CONCATENATE(B5040,".",C5040))</f>
        <v/>
      </c>
      <c r="W5040" s="6">
        <f>UPPER(TRIM(H5040))</f>
        <v/>
      </c>
      <c r="X5040" s="6">
        <f>UPPER(TRIM(I5040))</f>
        <v/>
      </c>
      <c r="Y5040" s="6">
        <f>IF(V5040&lt;&gt;"",IFERROR(INDEX(federal_program_name_lookup,MATCH(V5040,aln_lookup,0)),""),"")</f>
        <v/>
      </c>
    </row>
    <row r="5041">
      <c r="A5041" s="6">
        <f>IF(B5041&lt;&gt;"", "AWARD-"&amp;TEXT(ROW()-1,"00000"), "")</f>
        <v/>
      </c>
      <c r="B5041" s="7" t="n"/>
      <c r="C5041" s="7" t="n"/>
      <c r="D5041" s="7" t="n"/>
      <c r="E5041" s="8" t="n"/>
      <c r="F5041" s="9" t="n"/>
      <c r="G5041" s="8" t="n"/>
      <c r="H5041" s="8" t="n"/>
      <c r="I5041" s="8" t="n"/>
      <c r="J5041" s="10">
        <f>IF(A5041="",0,SUMIFS(amount_expended,cfda_key,V5041))</f>
        <v/>
      </c>
      <c r="K5041" s="10">
        <f>IF(G5041="OTHER CLUSTER NOT LISTED ABOVE",SUMIFS(amount_expended,uniform_other_cluster_name,X5041), IF(AND(OR(G5041="N/A",G5041=""),H5041=""),0,IF(G5041="STATE CLUSTER",SUMIFS(amount_expended,uniform_state_cluster_name,W5041),SUMIFS(amount_expended,cluster_name,G5041))))</f>
        <v/>
      </c>
      <c r="L5041" s="8" t="n"/>
      <c r="M5041" s="7" t="n"/>
      <c r="N5041" s="8" t="n"/>
      <c r="O5041" s="7" t="n"/>
      <c r="P5041" s="7" t="n"/>
      <c r="Q5041" s="8" t="n"/>
      <c r="R5041" s="9" t="n"/>
      <c r="S5041" s="8" t="n"/>
      <c r="T5041" s="8" t="n"/>
      <c r="U5041" s="8" t="n"/>
      <c r="V5041" s="11">
        <f>IF(OR(B5041="",C5041=""),"",CONCATENATE(B5041,".",C5041))</f>
        <v/>
      </c>
      <c r="W5041" s="6">
        <f>UPPER(TRIM(H5041))</f>
        <v/>
      </c>
      <c r="X5041" s="6">
        <f>UPPER(TRIM(I5041))</f>
        <v/>
      </c>
      <c r="Y5041" s="6">
        <f>IF(V5041&lt;&gt;"",IFERROR(INDEX(federal_program_name_lookup,MATCH(V5041,aln_lookup,0)),""),"")</f>
        <v/>
      </c>
    </row>
    <row r="5042">
      <c r="A5042" s="6">
        <f>IF(B5042&lt;&gt;"", "AWARD-"&amp;TEXT(ROW()-1,"00000"), "")</f>
        <v/>
      </c>
      <c r="B5042" s="7" t="n"/>
      <c r="C5042" s="7" t="n"/>
      <c r="D5042" s="7" t="n"/>
      <c r="E5042" s="8" t="n"/>
      <c r="F5042" s="9" t="n"/>
      <c r="G5042" s="8" t="n"/>
      <c r="H5042" s="8" t="n"/>
      <c r="I5042" s="8" t="n"/>
      <c r="J5042" s="10">
        <f>IF(A5042="",0,SUMIFS(amount_expended,cfda_key,V5042))</f>
        <v/>
      </c>
      <c r="K5042" s="10">
        <f>IF(G5042="OTHER CLUSTER NOT LISTED ABOVE",SUMIFS(amount_expended,uniform_other_cluster_name,X5042), IF(AND(OR(G5042="N/A",G5042=""),H5042=""),0,IF(G5042="STATE CLUSTER",SUMIFS(amount_expended,uniform_state_cluster_name,W5042),SUMIFS(amount_expended,cluster_name,G5042))))</f>
        <v/>
      </c>
      <c r="L5042" s="8" t="n"/>
      <c r="M5042" s="7" t="n"/>
      <c r="N5042" s="8" t="n"/>
      <c r="O5042" s="7" t="n"/>
      <c r="P5042" s="7" t="n"/>
      <c r="Q5042" s="8" t="n"/>
      <c r="R5042" s="9" t="n"/>
      <c r="S5042" s="8" t="n"/>
      <c r="T5042" s="8" t="n"/>
      <c r="U5042" s="8" t="n"/>
      <c r="V5042" s="11">
        <f>IF(OR(B5042="",C5042=""),"",CONCATENATE(B5042,".",C5042))</f>
        <v/>
      </c>
      <c r="W5042" s="6">
        <f>UPPER(TRIM(H5042))</f>
        <v/>
      </c>
      <c r="X5042" s="6">
        <f>UPPER(TRIM(I5042))</f>
        <v/>
      </c>
      <c r="Y5042" s="6">
        <f>IF(V5042&lt;&gt;"",IFERROR(INDEX(federal_program_name_lookup,MATCH(V5042,aln_lookup,0)),""),"")</f>
        <v/>
      </c>
    </row>
    <row r="5043">
      <c r="A5043" s="6">
        <f>IF(B5043&lt;&gt;"", "AWARD-"&amp;TEXT(ROW()-1,"00000"), "")</f>
        <v/>
      </c>
      <c r="B5043" s="7" t="n"/>
      <c r="C5043" s="7" t="n"/>
      <c r="D5043" s="7" t="n"/>
      <c r="E5043" s="8" t="n"/>
      <c r="F5043" s="9" t="n"/>
      <c r="G5043" s="8" t="n"/>
      <c r="H5043" s="8" t="n"/>
      <c r="I5043" s="8" t="n"/>
      <c r="J5043" s="10">
        <f>IF(A5043="",0,SUMIFS(amount_expended,cfda_key,V5043))</f>
        <v/>
      </c>
      <c r="K5043" s="10">
        <f>IF(G5043="OTHER CLUSTER NOT LISTED ABOVE",SUMIFS(amount_expended,uniform_other_cluster_name,X5043), IF(AND(OR(G5043="N/A",G5043=""),H5043=""),0,IF(G5043="STATE CLUSTER",SUMIFS(amount_expended,uniform_state_cluster_name,W5043),SUMIFS(amount_expended,cluster_name,G5043))))</f>
        <v/>
      </c>
      <c r="L5043" s="8" t="n"/>
      <c r="M5043" s="7" t="n"/>
      <c r="N5043" s="8" t="n"/>
      <c r="O5043" s="7" t="n"/>
      <c r="P5043" s="7" t="n"/>
      <c r="Q5043" s="8" t="n"/>
      <c r="R5043" s="9" t="n"/>
      <c r="S5043" s="8" t="n"/>
      <c r="T5043" s="8" t="n"/>
      <c r="U5043" s="8" t="n"/>
      <c r="V5043" s="11">
        <f>IF(OR(B5043="",C5043=""),"",CONCATENATE(B5043,".",C5043))</f>
        <v/>
      </c>
      <c r="W5043" s="6">
        <f>UPPER(TRIM(H5043))</f>
        <v/>
      </c>
      <c r="X5043" s="6">
        <f>UPPER(TRIM(I5043))</f>
        <v/>
      </c>
      <c r="Y5043" s="6">
        <f>IF(V5043&lt;&gt;"",IFERROR(INDEX(federal_program_name_lookup,MATCH(V5043,aln_lookup,0)),""),"")</f>
        <v/>
      </c>
    </row>
    <row r="5044">
      <c r="A5044" s="6">
        <f>IF(B5044&lt;&gt;"", "AWARD-"&amp;TEXT(ROW()-1,"00000"), "")</f>
        <v/>
      </c>
      <c r="B5044" s="7" t="n"/>
      <c r="C5044" s="7" t="n"/>
      <c r="D5044" s="7" t="n"/>
      <c r="E5044" s="8" t="n"/>
      <c r="F5044" s="9" t="n"/>
      <c r="G5044" s="8" t="n"/>
      <c r="H5044" s="8" t="n"/>
      <c r="I5044" s="8" t="n"/>
      <c r="J5044" s="10">
        <f>IF(A5044="",0,SUMIFS(amount_expended,cfda_key,V5044))</f>
        <v/>
      </c>
      <c r="K5044" s="10">
        <f>IF(G5044="OTHER CLUSTER NOT LISTED ABOVE",SUMIFS(amount_expended,uniform_other_cluster_name,X5044), IF(AND(OR(G5044="N/A",G5044=""),H5044=""),0,IF(G5044="STATE CLUSTER",SUMIFS(amount_expended,uniform_state_cluster_name,W5044),SUMIFS(amount_expended,cluster_name,G5044))))</f>
        <v/>
      </c>
      <c r="L5044" s="8" t="n"/>
      <c r="M5044" s="7" t="n"/>
      <c r="N5044" s="8" t="n"/>
      <c r="O5044" s="7" t="n"/>
      <c r="P5044" s="7" t="n"/>
      <c r="Q5044" s="8" t="n"/>
      <c r="R5044" s="9" t="n"/>
      <c r="S5044" s="8" t="n"/>
      <c r="T5044" s="8" t="n"/>
      <c r="U5044" s="8" t="n"/>
      <c r="V5044" s="11">
        <f>IF(OR(B5044="",C5044=""),"",CONCATENATE(B5044,".",C5044))</f>
        <v/>
      </c>
      <c r="W5044" s="6">
        <f>UPPER(TRIM(H5044))</f>
        <v/>
      </c>
      <c r="X5044" s="6">
        <f>UPPER(TRIM(I5044))</f>
        <v/>
      </c>
      <c r="Y5044" s="6">
        <f>IF(V5044&lt;&gt;"",IFERROR(INDEX(federal_program_name_lookup,MATCH(V5044,aln_lookup,0)),""),"")</f>
        <v/>
      </c>
    </row>
    <row r="5045">
      <c r="A5045" s="6">
        <f>IF(B5045&lt;&gt;"", "AWARD-"&amp;TEXT(ROW()-1,"00000"), "")</f>
        <v/>
      </c>
      <c r="B5045" s="7" t="n"/>
      <c r="C5045" s="7" t="n"/>
      <c r="D5045" s="7" t="n"/>
      <c r="E5045" s="8" t="n"/>
      <c r="F5045" s="9" t="n"/>
      <c r="G5045" s="8" t="n"/>
      <c r="H5045" s="8" t="n"/>
      <c r="I5045" s="8" t="n"/>
      <c r="J5045" s="10">
        <f>IF(A5045="",0,SUMIFS(amount_expended,cfda_key,V5045))</f>
        <v/>
      </c>
      <c r="K5045" s="10">
        <f>IF(G5045="OTHER CLUSTER NOT LISTED ABOVE",SUMIFS(amount_expended,uniform_other_cluster_name,X5045), IF(AND(OR(G5045="N/A",G5045=""),H5045=""),0,IF(G5045="STATE CLUSTER",SUMIFS(amount_expended,uniform_state_cluster_name,W5045),SUMIFS(amount_expended,cluster_name,G5045))))</f>
        <v/>
      </c>
      <c r="L5045" s="8" t="n"/>
      <c r="M5045" s="7" t="n"/>
      <c r="N5045" s="8" t="n"/>
      <c r="O5045" s="7" t="n"/>
      <c r="P5045" s="7" t="n"/>
      <c r="Q5045" s="8" t="n"/>
      <c r="R5045" s="9" t="n"/>
      <c r="S5045" s="8" t="n"/>
      <c r="T5045" s="8" t="n"/>
      <c r="U5045" s="8" t="n"/>
      <c r="V5045" s="11">
        <f>IF(OR(B5045="",C5045=""),"",CONCATENATE(B5045,".",C5045))</f>
        <v/>
      </c>
      <c r="W5045" s="6">
        <f>UPPER(TRIM(H5045))</f>
        <v/>
      </c>
      <c r="X5045" s="6">
        <f>UPPER(TRIM(I5045))</f>
        <v/>
      </c>
      <c r="Y5045" s="6">
        <f>IF(V5045&lt;&gt;"",IFERROR(INDEX(federal_program_name_lookup,MATCH(V5045,aln_lookup,0)),""),"")</f>
        <v/>
      </c>
    </row>
    <row r="5046">
      <c r="A5046" s="6">
        <f>IF(B5046&lt;&gt;"", "AWARD-"&amp;TEXT(ROW()-1,"00000"), "")</f>
        <v/>
      </c>
      <c r="B5046" s="7" t="n"/>
      <c r="C5046" s="7" t="n"/>
      <c r="D5046" s="7" t="n"/>
      <c r="E5046" s="8" t="n"/>
      <c r="F5046" s="9" t="n"/>
      <c r="G5046" s="8" t="n"/>
      <c r="H5046" s="8" t="n"/>
      <c r="I5046" s="8" t="n"/>
      <c r="J5046" s="10">
        <f>IF(A5046="",0,SUMIFS(amount_expended,cfda_key,V5046))</f>
        <v/>
      </c>
      <c r="K5046" s="10">
        <f>IF(G5046="OTHER CLUSTER NOT LISTED ABOVE",SUMIFS(amount_expended,uniform_other_cluster_name,X5046), IF(AND(OR(G5046="N/A",G5046=""),H5046=""),0,IF(G5046="STATE CLUSTER",SUMIFS(amount_expended,uniform_state_cluster_name,W5046),SUMIFS(amount_expended,cluster_name,G5046))))</f>
        <v/>
      </c>
      <c r="L5046" s="8" t="n"/>
      <c r="M5046" s="7" t="n"/>
      <c r="N5046" s="8" t="n"/>
      <c r="O5046" s="7" t="n"/>
      <c r="P5046" s="7" t="n"/>
      <c r="Q5046" s="8" t="n"/>
      <c r="R5046" s="9" t="n"/>
      <c r="S5046" s="8" t="n"/>
      <c r="T5046" s="8" t="n"/>
      <c r="U5046" s="8" t="n"/>
      <c r="V5046" s="11">
        <f>IF(OR(B5046="",C5046=""),"",CONCATENATE(B5046,".",C5046))</f>
        <v/>
      </c>
      <c r="W5046" s="6">
        <f>UPPER(TRIM(H5046))</f>
        <v/>
      </c>
      <c r="X5046" s="6">
        <f>UPPER(TRIM(I5046))</f>
        <v/>
      </c>
      <c r="Y5046" s="6">
        <f>IF(V5046&lt;&gt;"",IFERROR(INDEX(federal_program_name_lookup,MATCH(V5046,aln_lookup,0)),""),"")</f>
        <v/>
      </c>
    </row>
    <row r="5047">
      <c r="A5047" s="6">
        <f>IF(B5047&lt;&gt;"", "AWARD-"&amp;TEXT(ROW()-1,"00000"), "")</f>
        <v/>
      </c>
      <c r="B5047" s="7" t="n"/>
      <c r="C5047" s="7" t="n"/>
      <c r="D5047" s="7" t="n"/>
      <c r="E5047" s="8" t="n"/>
      <c r="F5047" s="9" t="n"/>
      <c r="G5047" s="8" t="n"/>
      <c r="H5047" s="8" t="n"/>
      <c r="I5047" s="8" t="n"/>
      <c r="J5047" s="10">
        <f>IF(A5047="",0,SUMIFS(amount_expended,cfda_key,V5047))</f>
        <v/>
      </c>
      <c r="K5047" s="10">
        <f>IF(G5047="OTHER CLUSTER NOT LISTED ABOVE",SUMIFS(amount_expended,uniform_other_cluster_name,X5047), IF(AND(OR(G5047="N/A",G5047=""),H5047=""),0,IF(G5047="STATE CLUSTER",SUMIFS(amount_expended,uniform_state_cluster_name,W5047),SUMIFS(amount_expended,cluster_name,G5047))))</f>
        <v/>
      </c>
      <c r="L5047" s="8" t="n"/>
      <c r="M5047" s="7" t="n"/>
      <c r="N5047" s="8" t="n"/>
      <c r="O5047" s="7" t="n"/>
      <c r="P5047" s="7" t="n"/>
      <c r="Q5047" s="8" t="n"/>
      <c r="R5047" s="9" t="n"/>
      <c r="S5047" s="8" t="n"/>
      <c r="T5047" s="8" t="n"/>
      <c r="U5047" s="8" t="n"/>
      <c r="V5047" s="11">
        <f>IF(OR(B5047="",C5047=""),"",CONCATENATE(B5047,".",C5047))</f>
        <v/>
      </c>
      <c r="W5047" s="6">
        <f>UPPER(TRIM(H5047))</f>
        <v/>
      </c>
      <c r="X5047" s="6">
        <f>UPPER(TRIM(I5047))</f>
        <v/>
      </c>
      <c r="Y5047" s="6">
        <f>IF(V5047&lt;&gt;"",IFERROR(INDEX(federal_program_name_lookup,MATCH(V5047,aln_lookup,0)),""),"")</f>
        <v/>
      </c>
    </row>
    <row r="5048">
      <c r="A5048" s="6">
        <f>IF(B5048&lt;&gt;"", "AWARD-"&amp;TEXT(ROW()-1,"00000"), "")</f>
        <v/>
      </c>
      <c r="B5048" s="7" t="n"/>
      <c r="C5048" s="7" t="n"/>
      <c r="D5048" s="7" t="n"/>
      <c r="E5048" s="8" t="n"/>
      <c r="F5048" s="9" t="n"/>
      <c r="G5048" s="8" t="n"/>
      <c r="H5048" s="8" t="n"/>
      <c r="I5048" s="8" t="n"/>
      <c r="J5048" s="10">
        <f>IF(A5048="",0,SUMIFS(amount_expended,cfda_key,V5048))</f>
        <v/>
      </c>
      <c r="K5048" s="10">
        <f>IF(G5048="OTHER CLUSTER NOT LISTED ABOVE",SUMIFS(amount_expended,uniform_other_cluster_name,X5048), IF(AND(OR(G5048="N/A",G5048=""),H5048=""),0,IF(G5048="STATE CLUSTER",SUMIFS(amount_expended,uniform_state_cluster_name,W5048),SUMIFS(amount_expended,cluster_name,G5048))))</f>
        <v/>
      </c>
      <c r="L5048" s="8" t="n"/>
      <c r="M5048" s="7" t="n"/>
      <c r="N5048" s="8" t="n"/>
      <c r="O5048" s="7" t="n"/>
      <c r="P5048" s="7" t="n"/>
      <c r="Q5048" s="8" t="n"/>
      <c r="R5048" s="9" t="n"/>
      <c r="S5048" s="8" t="n"/>
      <c r="T5048" s="8" t="n"/>
      <c r="U5048" s="8" t="n"/>
      <c r="V5048" s="11">
        <f>IF(OR(B5048="",C5048=""),"",CONCATENATE(B5048,".",C5048))</f>
        <v/>
      </c>
      <c r="W5048" s="6">
        <f>UPPER(TRIM(H5048))</f>
        <v/>
      </c>
      <c r="X5048" s="6">
        <f>UPPER(TRIM(I5048))</f>
        <v/>
      </c>
      <c r="Y5048" s="6">
        <f>IF(V5048&lt;&gt;"",IFERROR(INDEX(federal_program_name_lookup,MATCH(V5048,aln_lookup,0)),""),"")</f>
        <v/>
      </c>
    </row>
    <row r="5049">
      <c r="A5049" s="6">
        <f>IF(B5049&lt;&gt;"", "AWARD-"&amp;TEXT(ROW()-1,"00000"), "")</f>
        <v/>
      </c>
      <c r="B5049" s="7" t="n"/>
      <c r="C5049" s="7" t="n"/>
      <c r="D5049" s="7" t="n"/>
      <c r="E5049" s="8" t="n"/>
      <c r="F5049" s="9" t="n"/>
      <c r="G5049" s="8" t="n"/>
      <c r="H5049" s="8" t="n"/>
      <c r="I5049" s="8" t="n"/>
      <c r="J5049" s="10">
        <f>IF(A5049="",0,SUMIFS(amount_expended,cfda_key,V5049))</f>
        <v/>
      </c>
      <c r="K5049" s="10">
        <f>IF(G5049="OTHER CLUSTER NOT LISTED ABOVE",SUMIFS(amount_expended,uniform_other_cluster_name,X5049), IF(AND(OR(G5049="N/A",G5049=""),H5049=""),0,IF(G5049="STATE CLUSTER",SUMIFS(amount_expended,uniform_state_cluster_name,W5049),SUMIFS(amount_expended,cluster_name,G5049))))</f>
        <v/>
      </c>
      <c r="L5049" s="8" t="n"/>
      <c r="M5049" s="7" t="n"/>
      <c r="N5049" s="8" t="n"/>
      <c r="O5049" s="7" t="n"/>
      <c r="P5049" s="7" t="n"/>
      <c r="Q5049" s="8" t="n"/>
      <c r="R5049" s="9" t="n"/>
      <c r="S5049" s="8" t="n"/>
      <c r="T5049" s="8" t="n"/>
      <c r="U5049" s="8" t="n"/>
      <c r="V5049" s="11">
        <f>IF(OR(B5049="",C5049=""),"",CONCATENATE(B5049,".",C5049))</f>
        <v/>
      </c>
      <c r="W5049" s="6">
        <f>UPPER(TRIM(H5049))</f>
        <v/>
      </c>
      <c r="X5049" s="6">
        <f>UPPER(TRIM(I5049))</f>
        <v/>
      </c>
      <c r="Y5049" s="6">
        <f>IF(V5049&lt;&gt;"",IFERROR(INDEX(federal_program_name_lookup,MATCH(V5049,aln_lookup,0)),""),"")</f>
        <v/>
      </c>
    </row>
    <row r="5050">
      <c r="A5050" s="6">
        <f>IF(B5050&lt;&gt;"", "AWARD-"&amp;TEXT(ROW()-1,"00000"), "")</f>
        <v/>
      </c>
      <c r="B5050" s="7" t="n"/>
      <c r="C5050" s="7" t="n"/>
      <c r="D5050" s="7" t="n"/>
      <c r="E5050" s="8" t="n"/>
      <c r="F5050" s="9" t="n"/>
      <c r="G5050" s="8" t="n"/>
      <c r="H5050" s="8" t="n"/>
      <c r="I5050" s="8" t="n"/>
      <c r="J5050" s="10">
        <f>IF(A5050="",0,SUMIFS(amount_expended,cfda_key,V5050))</f>
        <v/>
      </c>
      <c r="K5050" s="10">
        <f>IF(G5050="OTHER CLUSTER NOT LISTED ABOVE",SUMIFS(amount_expended,uniform_other_cluster_name,X5050), IF(AND(OR(G5050="N/A",G5050=""),H5050=""),0,IF(G5050="STATE CLUSTER",SUMIFS(amount_expended,uniform_state_cluster_name,W5050),SUMIFS(amount_expended,cluster_name,G5050))))</f>
        <v/>
      </c>
      <c r="L5050" s="8" t="n"/>
      <c r="M5050" s="7" t="n"/>
      <c r="N5050" s="8" t="n"/>
      <c r="O5050" s="7" t="n"/>
      <c r="P5050" s="7" t="n"/>
      <c r="Q5050" s="8" t="n"/>
      <c r="R5050" s="9" t="n"/>
      <c r="S5050" s="8" t="n"/>
      <c r="T5050" s="8" t="n"/>
      <c r="U5050" s="8" t="n"/>
      <c r="V5050" s="11">
        <f>IF(OR(B5050="",C5050=""),"",CONCATENATE(B5050,".",C5050))</f>
        <v/>
      </c>
      <c r="W5050" s="6">
        <f>UPPER(TRIM(H5050))</f>
        <v/>
      </c>
      <c r="X5050" s="6">
        <f>UPPER(TRIM(I5050))</f>
        <v/>
      </c>
      <c r="Y5050" s="6">
        <f>IF(V5050&lt;&gt;"",IFERROR(INDEX(federal_program_name_lookup,MATCH(V5050,aln_lookup,0)),""),"")</f>
        <v/>
      </c>
    </row>
    <row r="5051">
      <c r="A5051" s="6">
        <f>IF(B5051&lt;&gt;"", "AWARD-"&amp;TEXT(ROW()-1,"00000"), "")</f>
        <v/>
      </c>
      <c r="B5051" s="7" t="n"/>
      <c r="C5051" s="7" t="n"/>
      <c r="D5051" s="7" t="n"/>
      <c r="E5051" s="8" t="n"/>
      <c r="F5051" s="9" t="n"/>
      <c r="G5051" s="8" t="n"/>
      <c r="H5051" s="8" t="n"/>
      <c r="I5051" s="8" t="n"/>
      <c r="J5051" s="10">
        <f>IF(A5051="",0,SUMIFS(amount_expended,cfda_key,V5051))</f>
        <v/>
      </c>
      <c r="K5051" s="10">
        <f>IF(G5051="OTHER CLUSTER NOT LISTED ABOVE",SUMIFS(amount_expended,uniform_other_cluster_name,X5051), IF(AND(OR(G5051="N/A",G5051=""),H5051=""),0,IF(G5051="STATE CLUSTER",SUMIFS(amount_expended,uniform_state_cluster_name,W5051),SUMIFS(amount_expended,cluster_name,G5051))))</f>
        <v/>
      </c>
      <c r="L5051" s="8" t="n"/>
      <c r="M5051" s="7" t="n"/>
      <c r="N5051" s="8" t="n"/>
      <c r="O5051" s="7" t="n"/>
      <c r="P5051" s="7" t="n"/>
      <c r="Q5051" s="8" t="n"/>
      <c r="R5051" s="9" t="n"/>
      <c r="S5051" s="8" t="n"/>
      <c r="T5051" s="8" t="n"/>
      <c r="U5051" s="8" t="n"/>
      <c r="V5051" s="11">
        <f>IF(OR(B5051="",C5051=""),"",CONCATENATE(B5051,".",C5051))</f>
        <v/>
      </c>
      <c r="W5051" s="6">
        <f>UPPER(TRIM(H5051))</f>
        <v/>
      </c>
      <c r="X5051" s="6">
        <f>UPPER(TRIM(I5051))</f>
        <v/>
      </c>
      <c r="Y5051" s="6">
        <f>IF(V5051&lt;&gt;"",IFERROR(INDEX(federal_program_name_lookup,MATCH(V5051,aln_lookup,0)),""),"")</f>
        <v/>
      </c>
    </row>
    <row r="5052">
      <c r="A5052" s="6">
        <f>IF(B5052&lt;&gt;"", "AWARD-"&amp;TEXT(ROW()-1,"00000"), "")</f>
        <v/>
      </c>
      <c r="B5052" s="7" t="n"/>
      <c r="C5052" s="7" t="n"/>
      <c r="D5052" s="7" t="n"/>
      <c r="E5052" s="8" t="n"/>
      <c r="F5052" s="9" t="n"/>
      <c r="G5052" s="8" t="n"/>
      <c r="H5052" s="8" t="n"/>
      <c r="I5052" s="8" t="n"/>
      <c r="J5052" s="10">
        <f>IF(A5052="",0,SUMIFS(amount_expended,cfda_key,V5052))</f>
        <v/>
      </c>
      <c r="K5052" s="10">
        <f>IF(G5052="OTHER CLUSTER NOT LISTED ABOVE",SUMIFS(amount_expended,uniform_other_cluster_name,X5052), IF(AND(OR(G5052="N/A",G5052=""),H5052=""),0,IF(G5052="STATE CLUSTER",SUMIFS(amount_expended,uniform_state_cluster_name,W5052),SUMIFS(amount_expended,cluster_name,G5052))))</f>
        <v/>
      </c>
      <c r="L5052" s="8" t="n"/>
      <c r="M5052" s="7" t="n"/>
      <c r="N5052" s="8" t="n"/>
      <c r="O5052" s="7" t="n"/>
      <c r="P5052" s="7" t="n"/>
      <c r="Q5052" s="8" t="n"/>
      <c r="R5052" s="9" t="n"/>
      <c r="S5052" s="8" t="n"/>
      <c r="T5052" s="8" t="n"/>
      <c r="U5052" s="8" t="n"/>
      <c r="V5052" s="11">
        <f>IF(OR(B5052="",C5052=""),"",CONCATENATE(B5052,".",C5052))</f>
        <v/>
      </c>
      <c r="W5052" s="6">
        <f>UPPER(TRIM(H5052))</f>
        <v/>
      </c>
      <c r="X5052" s="6">
        <f>UPPER(TRIM(I5052))</f>
        <v/>
      </c>
      <c r="Y5052" s="6">
        <f>IF(V5052&lt;&gt;"",IFERROR(INDEX(federal_program_name_lookup,MATCH(V5052,aln_lookup,0)),""),"")</f>
        <v/>
      </c>
    </row>
    <row r="5053">
      <c r="A5053" s="6">
        <f>IF(B5053&lt;&gt;"", "AWARD-"&amp;TEXT(ROW()-1,"00000"), "")</f>
        <v/>
      </c>
      <c r="B5053" s="7" t="n"/>
      <c r="C5053" s="7" t="n"/>
      <c r="D5053" s="7" t="n"/>
      <c r="E5053" s="8" t="n"/>
      <c r="F5053" s="9" t="n"/>
      <c r="G5053" s="8" t="n"/>
      <c r="H5053" s="8" t="n"/>
      <c r="I5053" s="8" t="n"/>
      <c r="J5053" s="10">
        <f>IF(A5053="",0,SUMIFS(amount_expended,cfda_key,V5053))</f>
        <v/>
      </c>
      <c r="K5053" s="10">
        <f>IF(G5053="OTHER CLUSTER NOT LISTED ABOVE",SUMIFS(amount_expended,uniform_other_cluster_name,X5053), IF(AND(OR(G5053="N/A",G5053=""),H5053=""),0,IF(G5053="STATE CLUSTER",SUMIFS(amount_expended,uniform_state_cluster_name,W5053),SUMIFS(amount_expended,cluster_name,G5053))))</f>
        <v/>
      </c>
      <c r="L5053" s="8" t="n"/>
      <c r="M5053" s="7" t="n"/>
      <c r="N5053" s="8" t="n"/>
      <c r="O5053" s="7" t="n"/>
      <c r="P5053" s="7" t="n"/>
      <c r="Q5053" s="8" t="n"/>
      <c r="R5053" s="9" t="n"/>
      <c r="S5053" s="8" t="n"/>
      <c r="T5053" s="8" t="n"/>
      <c r="U5053" s="8" t="n"/>
      <c r="V5053" s="11">
        <f>IF(OR(B5053="",C5053=""),"",CONCATENATE(B5053,".",C5053))</f>
        <v/>
      </c>
      <c r="W5053" s="6">
        <f>UPPER(TRIM(H5053))</f>
        <v/>
      </c>
      <c r="X5053" s="6">
        <f>UPPER(TRIM(I5053))</f>
        <v/>
      </c>
      <c r="Y5053" s="6">
        <f>IF(V5053&lt;&gt;"",IFERROR(INDEX(federal_program_name_lookup,MATCH(V5053,aln_lookup,0)),""),"")</f>
        <v/>
      </c>
    </row>
    <row r="5054">
      <c r="A5054" s="6">
        <f>IF(B5054&lt;&gt;"", "AWARD-"&amp;TEXT(ROW()-1,"00000"), "")</f>
        <v/>
      </c>
      <c r="B5054" s="7" t="n"/>
      <c r="C5054" s="7" t="n"/>
      <c r="D5054" s="7" t="n"/>
      <c r="E5054" s="8" t="n"/>
      <c r="F5054" s="9" t="n"/>
      <c r="G5054" s="8" t="n"/>
      <c r="H5054" s="8" t="n"/>
      <c r="I5054" s="8" t="n"/>
      <c r="J5054" s="10">
        <f>IF(A5054="",0,SUMIFS(amount_expended,cfda_key,V5054))</f>
        <v/>
      </c>
      <c r="K5054" s="10">
        <f>IF(G5054="OTHER CLUSTER NOT LISTED ABOVE",SUMIFS(amount_expended,uniform_other_cluster_name,X5054), IF(AND(OR(G5054="N/A",G5054=""),H5054=""),0,IF(G5054="STATE CLUSTER",SUMIFS(amount_expended,uniform_state_cluster_name,W5054),SUMIFS(amount_expended,cluster_name,G5054))))</f>
        <v/>
      </c>
      <c r="L5054" s="8" t="n"/>
      <c r="M5054" s="7" t="n"/>
      <c r="N5054" s="8" t="n"/>
      <c r="O5054" s="7" t="n"/>
      <c r="P5054" s="7" t="n"/>
      <c r="Q5054" s="8" t="n"/>
      <c r="R5054" s="9" t="n"/>
      <c r="S5054" s="8" t="n"/>
      <c r="T5054" s="8" t="n"/>
      <c r="U5054" s="8" t="n"/>
      <c r="V5054" s="11">
        <f>IF(OR(B5054="",C5054=""),"",CONCATENATE(B5054,".",C5054))</f>
        <v/>
      </c>
      <c r="W5054" s="6">
        <f>UPPER(TRIM(H5054))</f>
        <v/>
      </c>
      <c r="X5054" s="6">
        <f>UPPER(TRIM(I5054))</f>
        <v/>
      </c>
      <c r="Y5054" s="6">
        <f>IF(V5054&lt;&gt;"",IFERROR(INDEX(federal_program_name_lookup,MATCH(V5054,aln_lookup,0)),""),"")</f>
        <v/>
      </c>
    </row>
    <row r="5055">
      <c r="A5055" s="6">
        <f>IF(B5055&lt;&gt;"", "AWARD-"&amp;TEXT(ROW()-1,"00000"), "")</f>
        <v/>
      </c>
      <c r="B5055" s="7" t="n"/>
      <c r="C5055" s="7" t="n"/>
      <c r="D5055" s="7" t="n"/>
      <c r="E5055" s="8" t="n"/>
      <c r="F5055" s="9" t="n"/>
      <c r="G5055" s="8" t="n"/>
      <c r="H5055" s="8" t="n"/>
      <c r="I5055" s="8" t="n"/>
      <c r="J5055" s="10">
        <f>IF(A5055="",0,SUMIFS(amount_expended,cfda_key,V5055))</f>
        <v/>
      </c>
      <c r="K5055" s="10">
        <f>IF(G5055="OTHER CLUSTER NOT LISTED ABOVE",SUMIFS(amount_expended,uniform_other_cluster_name,X5055), IF(AND(OR(G5055="N/A",G5055=""),H5055=""),0,IF(G5055="STATE CLUSTER",SUMIFS(amount_expended,uniform_state_cluster_name,W5055),SUMIFS(amount_expended,cluster_name,G5055))))</f>
        <v/>
      </c>
      <c r="L5055" s="8" t="n"/>
      <c r="M5055" s="7" t="n"/>
      <c r="N5055" s="8" t="n"/>
      <c r="O5055" s="7" t="n"/>
      <c r="P5055" s="7" t="n"/>
      <c r="Q5055" s="8" t="n"/>
      <c r="R5055" s="9" t="n"/>
      <c r="S5055" s="8" t="n"/>
      <c r="T5055" s="8" t="n"/>
      <c r="U5055" s="8" t="n"/>
      <c r="V5055" s="11">
        <f>IF(OR(B5055="",C5055=""),"",CONCATENATE(B5055,".",C5055))</f>
        <v/>
      </c>
      <c r="W5055" s="6">
        <f>UPPER(TRIM(H5055))</f>
        <v/>
      </c>
      <c r="X5055" s="6">
        <f>UPPER(TRIM(I5055))</f>
        <v/>
      </c>
      <c r="Y5055" s="6">
        <f>IF(V5055&lt;&gt;"",IFERROR(INDEX(federal_program_name_lookup,MATCH(V5055,aln_lookup,0)),""),"")</f>
        <v/>
      </c>
    </row>
    <row r="5056">
      <c r="A5056" s="6">
        <f>IF(B5056&lt;&gt;"", "AWARD-"&amp;TEXT(ROW()-1,"00000"), "")</f>
        <v/>
      </c>
      <c r="B5056" s="7" t="n"/>
      <c r="C5056" s="7" t="n"/>
      <c r="D5056" s="7" t="n"/>
      <c r="E5056" s="8" t="n"/>
      <c r="F5056" s="9" t="n"/>
      <c r="G5056" s="8" t="n"/>
      <c r="H5056" s="8" t="n"/>
      <c r="I5056" s="8" t="n"/>
      <c r="J5056" s="10">
        <f>IF(A5056="",0,SUMIFS(amount_expended,cfda_key,V5056))</f>
        <v/>
      </c>
      <c r="K5056" s="10">
        <f>IF(G5056="OTHER CLUSTER NOT LISTED ABOVE",SUMIFS(amount_expended,uniform_other_cluster_name,X5056), IF(AND(OR(G5056="N/A",G5056=""),H5056=""),0,IF(G5056="STATE CLUSTER",SUMIFS(amount_expended,uniform_state_cluster_name,W5056),SUMIFS(amount_expended,cluster_name,G5056))))</f>
        <v/>
      </c>
      <c r="L5056" s="8" t="n"/>
      <c r="M5056" s="7" t="n"/>
      <c r="N5056" s="8" t="n"/>
      <c r="O5056" s="7" t="n"/>
      <c r="P5056" s="7" t="n"/>
      <c r="Q5056" s="8" t="n"/>
      <c r="R5056" s="9" t="n"/>
      <c r="S5056" s="8" t="n"/>
      <c r="T5056" s="8" t="n"/>
      <c r="U5056" s="8" t="n"/>
      <c r="V5056" s="11">
        <f>IF(OR(B5056="",C5056=""),"",CONCATENATE(B5056,".",C5056))</f>
        <v/>
      </c>
      <c r="W5056" s="6">
        <f>UPPER(TRIM(H5056))</f>
        <v/>
      </c>
      <c r="X5056" s="6">
        <f>UPPER(TRIM(I5056))</f>
        <v/>
      </c>
      <c r="Y5056" s="6">
        <f>IF(V5056&lt;&gt;"",IFERROR(INDEX(federal_program_name_lookup,MATCH(V5056,aln_lookup,0)),""),"")</f>
        <v/>
      </c>
    </row>
    <row r="5057">
      <c r="A5057" s="6">
        <f>IF(B5057&lt;&gt;"", "AWARD-"&amp;TEXT(ROW()-1,"00000"), "")</f>
        <v/>
      </c>
      <c r="B5057" s="7" t="n"/>
      <c r="C5057" s="7" t="n"/>
      <c r="D5057" s="7" t="n"/>
      <c r="E5057" s="8" t="n"/>
      <c r="F5057" s="9" t="n"/>
      <c r="G5057" s="8" t="n"/>
      <c r="H5057" s="8" t="n"/>
      <c r="I5057" s="8" t="n"/>
      <c r="J5057" s="10">
        <f>IF(A5057="",0,SUMIFS(amount_expended,cfda_key,V5057))</f>
        <v/>
      </c>
      <c r="K5057" s="10">
        <f>IF(G5057="OTHER CLUSTER NOT LISTED ABOVE",SUMIFS(amount_expended,uniform_other_cluster_name,X5057), IF(AND(OR(G5057="N/A",G5057=""),H5057=""),0,IF(G5057="STATE CLUSTER",SUMIFS(amount_expended,uniform_state_cluster_name,W5057),SUMIFS(amount_expended,cluster_name,G5057))))</f>
        <v/>
      </c>
      <c r="L5057" s="8" t="n"/>
      <c r="M5057" s="7" t="n"/>
      <c r="N5057" s="8" t="n"/>
      <c r="O5057" s="7" t="n"/>
      <c r="P5057" s="7" t="n"/>
      <c r="Q5057" s="8" t="n"/>
      <c r="R5057" s="9" t="n"/>
      <c r="S5057" s="8" t="n"/>
      <c r="T5057" s="8" t="n"/>
      <c r="U5057" s="8" t="n"/>
      <c r="V5057" s="11">
        <f>IF(OR(B5057="",C5057=""),"",CONCATENATE(B5057,".",C5057))</f>
        <v/>
      </c>
      <c r="W5057" s="6">
        <f>UPPER(TRIM(H5057))</f>
        <v/>
      </c>
      <c r="X5057" s="6">
        <f>UPPER(TRIM(I5057))</f>
        <v/>
      </c>
      <c r="Y5057" s="6">
        <f>IF(V5057&lt;&gt;"",IFERROR(INDEX(federal_program_name_lookup,MATCH(V5057,aln_lookup,0)),""),"")</f>
        <v/>
      </c>
    </row>
    <row r="5058">
      <c r="A5058" s="6">
        <f>IF(B5058&lt;&gt;"", "AWARD-"&amp;TEXT(ROW()-1,"00000"), "")</f>
        <v/>
      </c>
      <c r="B5058" s="7" t="n"/>
      <c r="C5058" s="7" t="n"/>
      <c r="D5058" s="7" t="n"/>
      <c r="E5058" s="8" t="n"/>
      <c r="F5058" s="9" t="n"/>
      <c r="G5058" s="8" t="n"/>
      <c r="H5058" s="8" t="n"/>
      <c r="I5058" s="8" t="n"/>
      <c r="J5058" s="10">
        <f>IF(A5058="",0,SUMIFS(amount_expended,cfda_key,V5058))</f>
        <v/>
      </c>
      <c r="K5058" s="10">
        <f>IF(G5058="OTHER CLUSTER NOT LISTED ABOVE",SUMIFS(amount_expended,uniform_other_cluster_name,X5058), IF(AND(OR(G5058="N/A",G5058=""),H5058=""),0,IF(G5058="STATE CLUSTER",SUMIFS(amount_expended,uniform_state_cluster_name,W5058),SUMIFS(amount_expended,cluster_name,G5058))))</f>
        <v/>
      </c>
      <c r="L5058" s="8" t="n"/>
      <c r="M5058" s="7" t="n"/>
      <c r="N5058" s="8" t="n"/>
      <c r="O5058" s="7" t="n"/>
      <c r="P5058" s="7" t="n"/>
      <c r="Q5058" s="8" t="n"/>
      <c r="R5058" s="9" t="n"/>
      <c r="S5058" s="8" t="n"/>
      <c r="T5058" s="8" t="n"/>
      <c r="U5058" s="8" t="n"/>
      <c r="V5058" s="11">
        <f>IF(OR(B5058="",C5058=""),"",CONCATENATE(B5058,".",C5058))</f>
        <v/>
      </c>
      <c r="W5058" s="6">
        <f>UPPER(TRIM(H5058))</f>
        <v/>
      </c>
      <c r="X5058" s="6">
        <f>UPPER(TRIM(I5058))</f>
        <v/>
      </c>
      <c r="Y5058" s="6">
        <f>IF(V5058&lt;&gt;"",IFERROR(INDEX(federal_program_name_lookup,MATCH(V5058,aln_lookup,0)),""),"")</f>
        <v/>
      </c>
    </row>
    <row r="5059">
      <c r="A5059" s="6">
        <f>IF(B5059&lt;&gt;"", "AWARD-"&amp;TEXT(ROW()-1,"00000"), "")</f>
        <v/>
      </c>
      <c r="B5059" s="7" t="n"/>
      <c r="C5059" s="7" t="n"/>
      <c r="D5059" s="7" t="n"/>
      <c r="E5059" s="8" t="n"/>
      <c r="F5059" s="9" t="n"/>
      <c r="G5059" s="8" t="n"/>
      <c r="H5059" s="8" t="n"/>
      <c r="I5059" s="8" t="n"/>
      <c r="J5059" s="10">
        <f>IF(A5059="",0,SUMIFS(amount_expended,cfda_key,V5059))</f>
        <v/>
      </c>
      <c r="K5059" s="10">
        <f>IF(G5059="OTHER CLUSTER NOT LISTED ABOVE",SUMIFS(amount_expended,uniform_other_cluster_name,X5059), IF(AND(OR(G5059="N/A",G5059=""),H5059=""),0,IF(G5059="STATE CLUSTER",SUMIFS(amount_expended,uniform_state_cluster_name,W5059),SUMIFS(amount_expended,cluster_name,G5059))))</f>
        <v/>
      </c>
      <c r="L5059" s="8" t="n"/>
      <c r="M5059" s="7" t="n"/>
      <c r="N5059" s="8" t="n"/>
      <c r="O5059" s="7" t="n"/>
      <c r="P5059" s="7" t="n"/>
      <c r="Q5059" s="8" t="n"/>
      <c r="R5059" s="9" t="n"/>
      <c r="S5059" s="8" t="n"/>
      <c r="T5059" s="8" t="n"/>
      <c r="U5059" s="8" t="n"/>
      <c r="V5059" s="11">
        <f>IF(OR(B5059="",C5059=""),"",CONCATENATE(B5059,".",C5059))</f>
        <v/>
      </c>
      <c r="W5059" s="6">
        <f>UPPER(TRIM(H5059))</f>
        <v/>
      </c>
      <c r="X5059" s="6">
        <f>UPPER(TRIM(I5059))</f>
        <v/>
      </c>
      <c r="Y5059" s="6">
        <f>IF(V5059&lt;&gt;"",IFERROR(INDEX(federal_program_name_lookup,MATCH(V5059,aln_lookup,0)),""),"")</f>
        <v/>
      </c>
    </row>
    <row r="5060">
      <c r="A5060" s="6">
        <f>IF(B5060&lt;&gt;"", "AWARD-"&amp;TEXT(ROW()-1,"00000"), "")</f>
        <v/>
      </c>
      <c r="B5060" s="7" t="n"/>
      <c r="C5060" s="7" t="n"/>
      <c r="D5060" s="7" t="n"/>
      <c r="E5060" s="8" t="n"/>
      <c r="F5060" s="9" t="n"/>
      <c r="G5060" s="8" t="n"/>
      <c r="H5060" s="8" t="n"/>
      <c r="I5060" s="8" t="n"/>
      <c r="J5060" s="10">
        <f>IF(A5060="",0,SUMIFS(amount_expended,cfda_key,V5060))</f>
        <v/>
      </c>
      <c r="K5060" s="10">
        <f>IF(G5060="OTHER CLUSTER NOT LISTED ABOVE",SUMIFS(amount_expended,uniform_other_cluster_name,X5060), IF(AND(OR(G5060="N/A",G5060=""),H5060=""),0,IF(G5060="STATE CLUSTER",SUMIFS(amount_expended,uniform_state_cluster_name,W5060),SUMIFS(amount_expended,cluster_name,G5060))))</f>
        <v/>
      </c>
      <c r="L5060" s="8" t="n"/>
      <c r="M5060" s="7" t="n"/>
      <c r="N5060" s="8" t="n"/>
      <c r="O5060" s="7" t="n"/>
      <c r="P5060" s="7" t="n"/>
      <c r="Q5060" s="8" t="n"/>
      <c r="R5060" s="9" t="n"/>
      <c r="S5060" s="8" t="n"/>
      <c r="T5060" s="8" t="n"/>
      <c r="U5060" s="8" t="n"/>
      <c r="V5060" s="11">
        <f>IF(OR(B5060="",C5060=""),"",CONCATENATE(B5060,".",C5060))</f>
        <v/>
      </c>
      <c r="W5060" s="6">
        <f>UPPER(TRIM(H5060))</f>
        <v/>
      </c>
      <c r="X5060" s="6">
        <f>UPPER(TRIM(I5060))</f>
        <v/>
      </c>
      <c r="Y5060" s="6">
        <f>IF(V5060&lt;&gt;"",IFERROR(INDEX(federal_program_name_lookup,MATCH(V5060,aln_lookup,0)),""),"")</f>
        <v/>
      </c>
    </row>
    <row r="5061">
      <c r="A5061" s="6">
        <f>IF(B5061&lt;&gt;"", "AWARD-"&amp;TEXT(ROW()-1,"00000"), "")</f>
        <v/>
      </c>
      <c r="B5061" s="7" t="n"/>
      <c r="C5061" s="7" t="n"/>
      <c r="D5061" s="7" t="n"/>
      <c r="E5061" s="8" t="n"/>
      <c r="F5061" s="9" t="n"/>
      <c r="G5061" s="8" t="n"/>
      <c r="H5061" s="8" t="n"/>
      <c r="I5061" s="8" t="n"/>
      <c r="J5061" s="10">
        <f>IF(A5061="",0,SUMIFS(amount_expended,cfda_key,V5061))</f>
        <v/>
      </c>
      <c r="K5061" s="10">
        <f>IF(G5061="OTHER CLUSTER NOT LISTED ABOVE",SUMIFS(amount_expended,uniform_other_cluster_name,X5061), IF(AND(OR(G5061="N/A",G5061=""),H5061=""),0,IF(G5061="STATE CLUSTER",SUMIFS(amount_expended,uniform_state_cluster_name,W5061),SUMIFS(amount_expended,cluster_name,G5061))))</f>
        <v/>
      </c>
      <c r="L5061" s="8" t="n"/>
      <c r="M5061" s="7" t="n"/>
      <c r="N5061" s="8" t="n"/>
      <c r="O5061" s="7" t="n"/>
      <c r="P5061" s="7" t="n"/>
      <c r="Q5061" s="8" t="n"/>
      <c r="R5061" s="9" t="n"/>
      <c r="S5061" s="8" t="n"/>
      <c r="T5061" s="8" t="n"/>
      <c r="U5061" s="8" t="n"/>
      <c r="V5061" s="11">
        <f>IF(OR(B5061="",C5061=""),"",CONCATENATE(B5061,".",C5061))</f>
        <v/>
      </c>
      <c r="W5061" s="6">
        <f>UPPER(TRIM(H5061))</f>
        <v/>
      </c>
      <c r="X5061" s="6">
        <f>UPPER(TRIM(I5061))</f>
        <v/>
      </c>
      <c r="Y5061" s="6">
        <f>IF(V5061&lt;&gt;"",IFERROR(INDEX(federal_program_name_lookup,MATCH(V5061,aln_lookup,0)),""),"")</f>
        <v/>
      </c>
    </row>
    <row r="5062">
      <c r="A5062" s="6">
        <f>IF(B5062&lt;&gt;"", "AWARD-"&amp;TEXT(ROW()-1,"00000"), "")</f>
        <v/>
      </c>
      <c r="B5062" s="7" t="n"/>
      <c r="C5062" s="7" t="n"/>
      <c r="D5062" s="7" t="n"/>
      <c r="E5062" s="8" t="n"/>
      <c r="F5062" s="9" t="n"/>
      <c r="G5062" s="8" t="n"/>
      <c r="H5062" s="8" t="n"/>
      <c r="I5062" s="8" t="n"/>
      <c r="J5062" s="10">
        <f>IF(A5062="",0,SUMIFS(amount_expended,cfda_key,V5062))</f>
        <v/>
      </c>
      <c r="K5062" s="10">
        <f>IF(G5062="OTHER CLUSTER NOT LISTED ABOVE",SUMIFS(amount_expended,uniform_other_cluster_name,X5062), IF(AND(OR(G5062="N/A",G5062=""),H5062=""),0,IF(G5062="STATE CLUSTER",SUMIFS(amount_expended,uniform_state_cluster_name,W5062),SUMIFS(amount_expended,cluster_name,G5062))))</f>
        <v/>
      </c>
      <c r="L5062" s="8" t="n"/>
      <c r="M5062" s="7" t="n"/>
      <c r="N5062" s="8" t="n"/>
      <c r="O5062" s="7" t="n"/>
      <c r="P5062" s="7" t="n"/>
      <c r="Q5062" s="8" t="n"/>
      <c r="R5062" s="9" t="n"/>
      <c r="S5062" s="8" t="n"/>
      <c r="T5062" s="8" t="n"/>
      <c r="U5062" s="8" t="n"/>
      <c r="V5062" s="11">
        <f>IF(OR(B5062="",C5062=""),"",CONCATENATE(B5062,".",C5062))</f>
        <v/>
      </c>
      <c r="W5062" s="6">
        <f>UPPER(TRIM(H5062))</f>
        <v/>
      </c>
      <c r="X5062" s="6">
        <f>UPPER(TRIM(I5062))</f>
        <v/>
      </c>
      <c r="Y5062" s="6">
        <f>IF(V5062&lt;&gt;"",IFERROR(INDEX(federal_program_name_lookup,MATCH(V5062,aln_lookup,0)),""),"")</f>
        <v/>
      </c>
    </row>
    <row r="5063">
      <c r="A5063" s="6">
        <f>IF(B5063&lt;&gt;"", "AWARD-"&amp;TEXT(ROW()-1,"00000"), "")</f>
        <v/>
      </c>
      <c r="B5063" s="7" t="n"/>
      <c r="C5063" s="7" t="n"/>
      <c r="D5063" s="7" t="n"/>
      <c r="E5063" s="8" t="n"/>
      <c r="F5063" s="9" t="n"/>
      <c r="G5063" s="8" t="n"/>
      <c r="H5063" s="8" t="n"/>
      <c r="I5063" s="8" t="n"/>
      <c r="J5063" s="10">
        <f>IF(A5063="",0,SUMIFS(amount_expended,cfda_key,V5063))</f>
        <v/>
      </c>
      <c r="K5063" s="10">
        <f>IF(G5063="OTHER CLUSTER NOT LISTED ABOVE",SUMIFS(amount_expended,uniform_other_cluster_name,X5063), IF(AND(OR(G5063="N/A",G5063=""),H5063=""),0,IF(G5063="STATE CLUSTER",SUMIFS(amount_expended,uniform_state_cluster_name,W5063),SUMIFS(amount_expended,cluster_name,G5063))))</f>
        <v/>
      </c>
      <c r="L5063" s="8" t="n"/>
      <c r="M5063" s="7" t="n"/>
      <c r="N5063" s="8" t="n"/>
      <c r="O5063" s="7" t="n"/>
      <c r="P5063" s="7" t="n"/>
      <c r="Q5063" s="8" t="n"/>
      <c r="R5063" s="9" t="n"/>
      <c r="S5063" s="8" t="n"/>
      <c r="T5063" s="8" t="n"/>
      <c r="U5063" s="8" t="n"/>
      <c r="V5063" s="11">
        <f>IF(OR(B5063="",C5063=""),"",CONCATENATE(B5063,".",C5063))</f>
        <v/>
      </c>
      <c r="W5063" s="6">
        <f>UPPER(TRIM(H5063))</f>
        <v/>
      </c>
      <c r="X5063" s="6">
        <f>UPPER(TRIM(I5063))</f>
        <v/>
      </c>
      <c r="Y5063" s="6">
        <f>IF(V5063&lt;&gt;"",IFERROR(INDEX(federal_program_name_lookup,MATCH(V5063,aln_lookup,0)),""),"")</f>
        <v/>
      </c>
    </row>
    <row r="5064">
      <c r="A5064" s="6">
        <f>IF(B5064&lt;&gt;"", "AWARD-"&amp;TEXT(ROW()-1,"00000"), "")</f>
        <v/>
      </c>
      <c r="B5064" s="7" t="n"/>
      <c r="C5064" s="7" t="n"/>
      <c r="D5064" s="7" t="n"/>
      <c r="E5064" s="8" t="n"/>
      <c r="F5064" s="9" t="n"/>
      <c r="G5064" s="8" t="n"/>
      <c r="H5064" s="8" t="n"/>
      <c r="I5064" s="8" t="n"/>
      <c r="J5064" s="10">
        <f>IF(A5064="",0,SUMIFS(amount_expended,cfda_key,V5064))</f>
        <v/>
      </c>
      <c r="K5064" s="10">
        <f>IF(G5064="OTHER CLUSTER NOT LISTED ABOVE",SUMIFS(amount_expended,uniform_other_cluster_name,X5064), IF(AND(OR(G5064="N/A",G5064=""),H5064=""),0,IF(G5064="STATE CLUSTER",SUMIFS(amount_expended,uniform_state_cluster_name,W5064),SUMIFS(amount_expended,cluster_name,G5064))))</f>
        <v/>
      </c>
      <c r="L5064" s="8" t="n"/>
      <c r="M5064" s="7" t="n"/>
      <c r="N5064" s="8" t="n"/>
      <c r="O5064" s="7" t="n"/>
      <c r="P5064" s="7" t="n"/>
      <c r="Q5064" s="8" t="n"/>
      <c r="R5064" s="9" t="n"/>
      <c r="S5064" s="8" t="n"/>
      <c r="T5064" s="8" t="n"/>
      <c r="U5064" s="8" t="n"/>
      <c r="V5064" s="11">
        <f>IF(OR(B5064="",C5064=""),"",CONCATENATE(B5064,".",C5064))</f>
        <v/>
      </c>
      <c r="W5064" s="6">
        <f>UPPER(TRIM(H5064))</f>
        <v/>
      </c>
      <c r="X5064" s="6">
        <f>UPPER(TRIM(I5064))</f>
        <v/>
      </c>
      <c r="Y5064" s="6">
        <f>IF(V5064&lt;&gt;"",IFERROR(INDEX(federal_program_name_lookup,MATCH(V5064,aln_lookup,0)),""),"")</f>
        <v/>
      </c>
    </row>
    <row r="5065">
      <c r="A5065" s="6">
        <f>IF(B5065&lt;&gt;"", "AWARD-"&amp;TEXT(ROW()-1,"00000"), "")</f>
        <v/>
      </c>
      <c r="B5065" s="7" t="n"/>
      <c r="C5065" s="7" t="n"/>
      <c r="D5065" s="7" t="n"/>
      <c r="E5065" s="8" t="n"/>
      <c r="F5065" s="9" t="n"/>
      <c r="G5065" s="8" t="n"/>
      <c r="H5065" s="8" t="n"/>
      <c r="I5065" s="8" t="n"/>
      <c r="J5065" s="10">
        <f>IF(A5065="",0,SUMIFS(amount_expended,cfda_key,V5065))</f>
        <v/>
      </c>
      <c r="K5065" s="10">
        <f>IF(G5065="OTHER CLUSTER NOT LISTED ABOVE",SUMIFS(amount_expended,uniform_other_cluster_name,X5065), IF(AND(OR(G5065="N/A",G5065=""),H5065=""),0,IF(G5065="STATE CLUSTER",SUMIFS(amount_expended,uniform_state_cluster_name,W5065),SUMIFS(amount_expended,cluster_name,G5065))))</f>
        <v/>
      </c>
      <c r="L5065" s="8" t="n"/>
      <c r="M5065" s="7" t="n"/>
      <c r="N5065" s="8" t="n"/>
      <c r="O5065" s="7" t="n"/>
      <c r="P5065" s="7" t="n"/>
      <c r="Q5065" s="8" t="n"/>
      <c r="R5065" s="9" t="n"/>
      <c r="S5065" s="8" t="n"/>
      <c r="T5065" s="8" t="n"/>
      <c r="U5065" s="8" t="n"/>
      <c r="V5065" s="11">
        <f>IF(OR(B5065="",C5065=""),"",CONCATENATE(B5065,".",C5065))</f>
        <v/>
      </c>
      <c r="W5065" s="6">
        <f>UPPER(TRIM(H5065))</f>
        <v/>
      </c>
      <c r="X5065" s="6">
        <f>UPPER(TRIM(I5065))</f>
        <v/>
      </c>
      <c r="Y5065" s="6">
        <f>IF(V5065&lt;&gt;"",IFERROR(INDEX(federal_program_name_lookup,MATCH(V5065,aln_lookup,0)),""),"")</f>
        <v/>
      </c>
    </row>
    <row r="5066">
      <c r="A5066" s="6">
        <f>IF(B5066&lt;&gt;"", "AWARD-"&amp;TEXT(ROW()-1,"00000"), "")</f>
        <v/>
      </c>
      <c r="B5066" s="7" t="n"/>
      <c r="C5066" s="7" t="n"/>
      <c r="D5066" s="7" t="n"/>
      <c r="E5066" s="8" t="n"/>
      <c r="F5066" s="9" t="n"/>
      <c r="G5066" s="8" t="n"/>
      <c r="H5066" s="8" t="n"/>
      <c r="I5066" s="8" t="n"/>
      <c r="J5066" s="10">
        <f>IF(A5066="",0,SUMIFS(amount_expended,cfda_key,V5066))</f>
        <v/>
      </c>
      <c r="K5066" s="10">
        <f>IF(G5066="OTHER CLUSTER NOT LISTED ABOVE",SUMIFS(amount_expended,uniform_other_cluster_name,X5066), IF(AND(OR(G5066="N/A",G5066=""),H5066=""),0,IF(G5066="STATE CLUSTER",SUMIFS(amount_expended,uniform_state_cluster_name,W5066),SUMIFS(amount_expended,cluster_name,G5066))))</f>
        <v/>
      </c>
      <c r="L5066" s="8" t="n"/>
      <c r="M5066" s="7" t="n"/>
      <c r="N5066" s="8" t="n"/>
      <c r="O5066" s="7" t="n"/>
      <c r="P5066" s="7" t="n"/>
      <c r="Q5066" s="8" t="n"/>
      <c r="R5066" s="9" t="n"/>
      <c r="S5066" s="8" t="n"/>
      <c r="T5066" s="8" t="n"/>
      <c r="U5066" s="8" t="n"/>
      <c r="V5066" s="11">
        <f>IF(OR(B5066="",C5066=""),"",CONCATENATE(B5066,".",C5066))</f>
        <v/>
      </c>
      <c r="W5066" s="6">
        <f>UPPER(TRIM(H5066))</f>
        <v/>
      </c>
      <c r="X5066" s="6">
        <f>UPPER(TRIM(I5066))</f>
        <v/>
      </c>
      <c r="Y5066" s="6">
        <f>IF(V5066&lt;&gt;"",IFERROR(INDEX(federal_program_name_lookup,MATCH(V5066,aln_lookup,0)),""),"")</f>
        <v/>
      </c>
    </row>
    <row r="5067">
      <c r="A5067" s="6">
        <f>IF(B5067&lt;&gt;"", "AWARD-"&amp;TEXT(ROW()-1,"00000"), "")</f>
        <v/>
      </c>
      <c r="B5067" s="7" t="n"/>
      <c r="C5067" s="7" t="n"/>
      <c r="D5067" s="7" t="n"/>
      <c r="E5067" s="8" t="n"/>
      <c r="F5067" s="9" t="n"/>
      <c r="G5067" s="8" t="n"/>
      <c r="H5067" s="8" t="n"/>
      <c r="I5067" s="8" t="n"/>
      <c r="J5067" s="10">
        <f>IF(A5067="",0,SUMIFS(amount_expended,cfda_key,V5067))</f>
        <v/>
      </c>
      <c r="K5067" s="10">
        <f>IF(G5067="OTHER CLUSTER NOT LISTED ABOVE",SUMIFS(amount_expended,uniform_other_cluster_name,X5067), IF(AND(OR(G5067="N/A",G5067=""),H5067=""),0,IF(G5067="STATE CLUSTER",SUMIFS(amount_expended,uniform_state_cluster_name,W5067),SUMIFS(amount_expended,cluster_name,G5067))))</f>
        <v/>
      </c>
      <c r="L5067" s="8" t="n"/>
      <c r="M5067" s="7" t="n"/>
      <c r="N5067" s="8" t="n"/>
      <c r="O5067" s="7" t="n"/>
      <c r="P5067" s="7" t="n"/>
      <c r="Q5067" s="8" t="n"/>
      <c r="R5067" s="9" t="n"/>
      <c r="S5067" s="8" t="n"/>
      <c r="T5067" s="8" t="n"/>
      <c r="U5067" s="8" t="n"/>
      <c r="V5067" s="11">
        <f>IF(OR(B5067="",C5067=""),"",CONCATENATE(B5067,".",C5067))</f>
        <v/>
      </c>
      <c r="W5067" s="6">
        <f>UPPER(TRIM(H5067))</f>
        <v/>
      </c>
      <c r="X5067" s="6">
        <f>UPPER(TRIM(I5067))</f>
        <v/>
      </c>
      <c r="Y5067" s="6">
        <f>IF(V5067&lt;&gt;"",IFERROR(INDEX(federal_program_name_lookup,MATCH(V5067,aln_lookup,0)),""),"")</f>
        <v/>
      </c>
    </row>
    <row r="5068">
      <c r="A5068" s="6">
        <f>IF(B5068&lt;&gt;"", "AWARD-"&amp;TEXT(ROW()-1,"00000"), "")</f>
        <v/>
      </c>
      <c r="B5068" s="7" t="n"/>
      <c r="C5068" s="7" t="n"/>
      <c r="D5068" s="7" t="n"/>
      <c r="E5068" s="8" t="n"/>
      <c r="F5068" s="9" t="n"/>
      <c r="G5068" s="8" t="n"/>
      <c r="H5068" s="8" t="n"/>
      <c r="I5068" s="8" t="n"/>
      <c r="J5068" s="10">
        <f>IF(A5068="",0,SUMIFS(amount_expended,cfda_key,V5068))</f>
        <v/>
      </c>
      <c r="K5068" s="10">
        <f>IF(G5068="OTHER CLUSTER NOT LISTED ABOVE",SUMIFS(amount_expended,uniform_other_cluster_name,X5068), IF(AND(OR(G5068="N/A",G5068=""),H5068=""),0,IF(G5068="STATE CLUSTER",SUMIFS(amount_expended,uniform_state_cluster_name,W5068),SUMIFS(amount_expended,cluster_name,G5068))))</f>
        <v/>
      </c>
      <c r="L5068" s="8" t="n"/>
      <c r="M5068" s="7" t="n"/>
      <c r="N5068" s="8" t="n"/>
      <c r="O5068" s="7" t="n"/>
      <c r="P5068" s="7" t="n"/>
      <c r="Q5068" s="8" t="n"/>
      <c r="R5068" s="9" t="n"/>
      <c r="S5068" s="8" t="n"/>
      <c r="T5068" s="8" t="n"/>
      <c r="U5068" s="8" t="n"/>
      <c r="V5068" s="11">
        <f>IF(OR(B5068="",C5068=""),"",CONCATENATE(B5068,".",C5068))</f>
        <v/>
      </c>
      <c r="W5068" s="6">
        <f>UPPER(TRIM(H5068))</f>
        <v/>
      </c>
      <c r="X5068" s="6">
        <f>UPPER(TRIM(I5068))</f>
        <v/>
      </c>
      <c r="Y5068" s="6">
        <f>IF(V5068&lt;&gt;"",IFERROR(INDEX(federal_program_name_lookup,MATCH(V5068,aln_lookup,0)),""),"")</f>
        <v/>
      </c>
    </row>
    <row r="5069">
      <c r="A5069" s="6">
        <f>IF(B5069&lt;&gt;"", "AWARD-"&amp;TEXT(ROW()-1,"00000"), "")</f>
        <v/>
      </c>
      <c r="B5069" s="7" t="n"/>
      <c r="C5069" s="7" t="n"/>
      <c r="D5069" s="7" t="n"/>
      <c r="E5069" s="8" t="n"/>
      <c r="F5069" s="9" t="n"/>
      <c r="G5069" s="8" t="n"/>
      <c r="H5069" s="8" t="n"/>
      <c r="I5069" s="8" t="n"/>
      <c r="J5069" s="10">
        <f>IF(A5069="",0,SUMIFS(amount_expended,cfda_key,V5069))</f>
        <v/>
      </c>
      <c r="K5069" s="10">
        <f>IF(G5069="OTHER CLUSTER NOT LISTED ABOVE",SUMIFS(amount_expended,uniform_other_cluster_name,X5069), IF(AND(OR(G5069="N/A",G5069=""),H5069=""),0,IF(G5069="STATE CLUSTER",SUMIFS(amount_expended,uniform_state_cluster_name,W5069),SUMIFS(amount_expended,cluster_name,G5069))))</f>
        <v/>
      </c>
      <c r="L5069" s="8" t="n"/>
      <c r="M5069" s="7" t="n"/>
      <c r="N5069" s="8" t="n"/>
      <c r="O5069" s="7" t="n"/>
      <c r="P5069" s="7" t="n"/>
      <c r="Q5069" s="8" t="n"/>
      <c r="R5069" s="9" t="n"/>
      <c r="S5069" s="8" t="n"/>
      <c r="T5069" s="8" t="n"/>
      <c r="U5069" s="8" t="n"/>
      <c r="V5069" s="11">
        <f>IF(OR(B5069="",C5069=""),"",CONCATENATE(B5069,".",C5069))</f>
        <v/>
      </c>
      <c r="W5069" s="6">
        <f>UPPER(TRIM(H5069))</f>
        <v/>
      </c>
      <c r="X5069" s="6">
        <f>UPPER(TRIM(I5069))</f>
        <v/>
      </c>
      <c r="Y5069" s="6">
        <f>IF(V5069&lt;&gt;"",IFERROR(INDEX(federal_program_name_lookup,MATCH(V5069,aln_lookup,0)),""),"")</f>
        <v/>
      </c>
    </row>
    <row r="5070">
      <c r="A5070" s="6">
        <f>IF(B5070&lt;&gt;"", "AWARD-"&amp;TEXT(ROW()-1,"00000"), "")</f>
        <v/>
      </c>
      <c r="B5070" s="7" t="n"/>
      <c r="C5070" s="7" t="n"/>
      <c r="D5070" s="7" t="n"/>
      <c r="E5070" s="8" t="n"/>
      <c r="F5070" s="9" t="n"/>
      <c r="G5070" s="8" t="n"/>
      <c r="H5070" s="8" t="n"/>
      <c r="I5070" s="8" t="n"/>
      <c r="J5070" s="10">
        <f>IF(A5070="",0,SUMIFS(amount_expended,cfda_key,V5070))</f>
        <v/>
      </c>
      <c r="K5070" s="10">
        <f>IF(G5070="OTHER CLUSTER NOT LISTED ABOVE",SUMIFS(amount_expended,uniform_other_cluster_name,X5070), IF(AND(OR(G5070="N/A",G5070=""),H5070=""),0,IF(G5070="STATE CLUSTER",SUMIFS(amount_expended,uniform_state_cluster_name,W5070),SUMIFS(amount_expended,cluster_name,G5070))))</f>
        <v/>
      </c>
      <c r="L5070" s="8" t="n"/>
      <c r="M5070" s="7" t="n"/>
      <c r="N5070" s="8" t="n"/>
      <c r="O5070" s="7" t="n"/>
      <c r="P5070" s="7" t="n"/>
      <c r="Q5070" s="8" t="n"/>
      <c r="R5070" s="9" t="n"/>
      <c r="S5070" s="8" t="n"/>
      <c r="T5070" s="8" t="n"/>
      <c r="U5070" s="8" t="n"/>
      <c r="V5070" s="11">
        <f>IF(OR(B5070="",C5070=""),"",CONCATENATE(B5070,".",C5070))</f>
        <v/>
      </c>
      <c r="W5070" s="6">
        <f>UPPER(TRIM(H5070))</f>
        <v/>
      </c>
      <c r="X5070" s="6">
        <f>UPPER(TRIM(I5070))</f>
        <v/>
      </c>
      <c r="Y5070" s="6">
        <f>IF(V5070&lt;&gt;"",IFERROR(INDEX(federal_program_name_lookup,MATCH(V5070,aln_lookup,0)),""),"")</f>
        <v/>
      </c>
    </row>
    <row r="5071">
      <c r="A5071" s="6">
        <f>IF(B5071&lt;&gt;"", "AWARD-"&amp;TEXT(ROW()-1,"00000"), "")</f>
        <v/>
      </c>
      <c r="B5071" s="7" t="n"/>
      <c r="C5071" s="7" t="n"/>
      <c r="D5071" s="7" t="n"/>
      <c r="E5071" s="8" t="n"/>
      <c r="F5071" s="9" t="n"/>
      <c r="G5071" s="8" t="n"/>
      <c r="H5071" s="8" t="n"/>
      <c r="I5071" s="8" t="n"/>
      <c r="J5071" s="10">
        <f>IF(A5071="",0,SUMIFS(amount_expended,cfda_key,V5071))</f>
        <v/>
      </c>
      <c r="K5071" s="10">
        <f>IF(G5071="OTHER CLUSTER NOT LISTED ABOVE",SUMIFS(amount_expended,uniform_other_cluster_name,X5071), IF(AND(OR(G5071="N/A",G5071=""),H5071=""),0,IF(G5071="STATE CLUSTER",SUMIFS(amount_expended,uniform_state_cluster_name,W5071),SUMIFS(amount_expended,cluster_name,G5071))))</f>
        <v/>
      </c>
      <c r="L5071" s="8" t="n"/>
      <c r="M5071" s="7" t="n"/>
      <c r="N5071" s="8" t="n"/>
      <c r="O5071" s="7" t="n"/>
      <c r="P5071" s="7" t="n"/>
      <c r="Q5071" s="8" t="n"/>
      <c r="R5071" s="9" t="n"/>
      <c r="S5071" s="8" t="n"/>
      <c r="T5071" s="8" t="n"/>
      <c r="U5071" s="8" t="n"/>
      <c r="V5071" s="11">
        <f>IF(OR(B5071="",C5071=""),"",CONCATENATE(B5071,".",C5071))</f>
        <v/>
      </c>
      <c r="W5071" s="6">
        <f>UPPER(TRIM(H5071))</f>
        <v/>
      </c>
      <c r="X5071" s="6">
        <f>UPPER(TRIM(I5071))</f>
        <v/>
      </c>
      <c r="Y5071" s="6">
        <f>IF(V5071&lt;&gt;"",IFERROR(INDEX(federal_program_name_lookup,MATCH(V5071,aln_lookup,0)),""),"")</f>
        <v/>
      </c>
    </row>
    <row r="5072">
      <c r="A5072" s="6">
        <f>IF(B5072&lt;&gt;"", "AWARD-"&amp;TEXT(ROW()-1,"00000"), "")</f>
        <v/>
      </c>
      <c r="B5072" s="7" t="n"/>
      <c r="C5072" s="7" t="n"/>
      <c r="D5072" s="7" t="n"/>
      <c r="E5072" s="8" t="n"/>
      <c r="F5072" s="9" t="n"/>
      <c r="G5072" s="8" t="n"/>
      <c r="H5072" s="8" t="n"/>
      <c r="I5072" s="8" t="n"/>
      <c r="J5072" s="10">
        <f>IF(A5072="",0,SUMIFS(amount_expended,cfda_key,V5072))</f>
        <v/>
      </c>
      <c r="K5072" s="10">
        <f>IF(G5072="OTHER CLUSTER NOT LISTED ABOVE",SUMIFS(amount_expended,uniform_other_cluster_name,X5072), IF(AND(OR(G5072="N/A",G5072=""),H5072=""),0,IF(G5072="STATE CLUSTER",SUMIFS(amount_expended,uniform_state_cluster_name,W5072),SUMIFS(amount_expended,cluster_name,G5072))))</f>
        <v/>
      </c>
      <c r="L5072" s="8" t="n"/>
      <c r="M5072" s="7" t="n"/>
      <c r="N5072" s="8" t="n"/>
      <c r="O5072" s="7" t="n"/>
      <c r="P5072" s="7" t="n"/>
      <c r="Q5072" s="8" t="n"/>
      <c r="R5072" s="9" t="n"/>
      <c r="S5072" s="8" t="n"/>
      <c r="T5072" s="8" t="n"/>
      <c r="U5072" s="8" t="n"/>
      <c r="V5072" s="11">
        <f>IF(OR(B5072="",C5072=""),"",CONCATENATE(B5072,".",C5072))</f>
        <v/>
      </c>
      <c r="W5072" s="6">
        <f>UPPER(TRIM(H5072))</f>
        <v/>
      </c>
      <c r="X5072" s="6">
        <f>UPPER(TRIM(I5072))</f>
        <v/>
      </c>
      <c r="Y5072" s="6">
        <f>IF(V5072&lt;&gt;"",IFERROR(INDEX(federal_program_name_lookup,MATCH(V5072,aln_lookup,0)),""),"")</f>
        <v/>
      </c>
    </row>
    <row r="5073">
      <c r="A5073" s="6">
        <f>IF(B5073&lt;&gt;"", "AWARD-"&amp;TEXT(ROW()-1,"00000"), "")</f>
        <v/>
      </c>
      <c r="B5073" s="7" t="n"/>
      <c r="C5073" s="7" t="n"/>
      <c r="D5073" s="7" t="n"/>
      <c r="E5073" s="8" t="n"/>
      <c r="F5073" s="9" t="n"/>
      <c r="G5073" s="8" t="n"/>
      <c r="H5073" s="8" t="n"/>
      <c r="I5073" s="8" t="n"/>
      <c r="J5073" s="10">
        <f>IF(A5073="",0,SUMIFS(amount_expended,cfda_key,V5073))</f>
        <v/>
      </c>
      <c r="K5073" s="10">
        <f>IF(G5073="OTHER CLUSTER NOT LISTED ABOVE",SUMIFS(amount_expended,uniform_other_cluster_name,X5073), IF(AND(OR(G5073="N/A",G5073=""),H5073=""),0,IF(G5073="STATE CLUSTER",SUMIFS(amount_expended,uniform_state_cluster_name,W5073),SUMIFS(amount_expended,cluster_name,G5073))))</f>
        <v/>
      </c>
      <c r="L5073" s="8" t="n"/>
      <c r="M5073" s="7" t="n"/>
      <c r="N5073" s="8" t="n"/>
      <c r="O5073" s="7" t="n"/>
      <c r="P5073" s="7" t="n"/>
      <c r="Q5073" s="8" t="n"/>
      <c r="R5073" s="9" t="n"/>
      <c r="S5073" s="8" t="n"/>
      <c r="T5073" s="8" t="n"/>
      <c r="U5073" s="8" t="n"/>
      <c r="V5073" s="11">
        <f>IF(OR(B5073="",C5073=""),"",CONCATENATE(B5073,".",C5073))</f>
        <v/>
      </c>
      <c r="W5073" s="6">
        <f>UPPER(TRIM(H5073))</f>
        <v/>
      </c>
      <c r="X5073" s="6">
        <f>UPPER(TRIM(I5073))</f>
        <v/>
      </c>
      <c r="Y5073" s="6">
        <f>IF(V5073&lt;&gt;"",IFERROR(INDEX(federal_program_name_lookup,MATCH(V5073,aln_lookup,0)),""),"")</f>
        <v/>
      </c>
    </row>
    <row r="5074">
      <c r="A5074" s="6">
        <f>IF(B5074&lt;&gt;"", "AWARD-"&amp;TEXT(ROW()-1,"00000"), "")</f>
        <v/>
      </c>
      <c r="B5074" s="7" t="n"/>
      <c r="C5074" s="7" t="n"/>
      <c r="D5074" s="7" t="n"/>
      <c r="E5074" s="8" t="n"/>
      <c r="F5074" s="9" t="n"/>
      <c r="G5074" s="8" t="n"/>
      <c r="H5074" s="8" t="n"/>
      <c r="I5074" s="8" t="n"/>
      <c r="J5074" s="10">
        <f>IF(A5074="",0,SUMIFS(amount_expended,cfda_key,V5074))</f>
        <v/>
      </c>
      <c r="K5074" s="10">
        <f>IF(G5074="OTHER CLUSTER NOT LISTED ABOVE",SUMIFS(amount_expended,uniform_other_cluster_name,X5074), IF(AND(OR(G5074="N/A",G5074=""),H5074=""),0,IF(G5074="STATE CLUSTER",SUMIFS(amount_expended,uniform_state_cluster_name,W5074),SUMIFS(amount_expended,cluster_name,G5074))))</f>
        <v/>
      </c>
      <c r="L5074" s="8" t="n"/>
      <c r="M5074" s="7" t="n"/>
      <c r="N5074" s="8" t="n"/>
      <c r="O5074" s="7" t="n"/>
      <c r="P5074" s="7" t="n"/>
      <c r="Q5074" s="8" t="n"/>
      <c r="R5074" s="9" t="n"/>
      <c r="S5074" s="8" t="n"/>
      <c r="T5074" s="8" t="n"/>
      <c r="U5074" s="8" t="n"/>
      <c r="V5074" s="11">
        <f>IF(OR(B5074="",C5074=""),"",CONCATENATE(B5074,".",C5074))</f>
        <v/>
      </c>
      <c r="W5074" s="6">
        <f>UPPER(TRIM(H5074))</f>
        <v/>
      </c>
      <c r="X5074" s="6">
        <f>UPPER(TRIM(I5074))</f>
        <v/>
      </c>
      <c r="Y5074" s="6">
        <f>IF(V5074&lt;&gt;"",IFERROR(INDEX(federal_program_name_lookup,MATCH(V5074,aln_lookup,0)),""),"")</f>
        <v/>
      </c>
    </row>
    <row r="5075">
      <c r="A5075" s="6">
        <f>IF(B5075&lt;&gt;"", "AWARD-"&amp;TEXT(ROW()-1,"00000"), "")</f>
        <v/>
      </c>
      <c r="B5075" s="7" t="n"/>
      <c r="C5075" s="7" t="n"/>
      <c r="D5075" s="7" t="n"/>
      <c r="E5075" s="8" t="n"/>
      <c r="F5075" s="9" t="n"/>
      <c r="G5075" s="8" t="n"/>
      <c r="H5075" s="8" t="n"/>
      <c r="I5075" s="8" t="n"/>
      <c r="J5075" s="10">
        <f>IF(A5075="",0,SUMIFS(amount_expended,cfda_key,V5075))</f>
        <v/>
      </c>
      <c r="K5075" s="10">
        <f>IF(G5075="OTHER CLUSTER NOT LISTED ABOVE",SUMIFS(amount_expended,uniform_other_cluster_name,X5075), IF(AND(OR(G5075="N/A",G5075=""),H5075=""),0,IF(G5075="STATE CLUSTER",SUMIFS(amount_expended,uniform_state_cluster_name,W5075),SUMIFS(amount_expended,cluster_name,G5075))))</f>
        <v/>
      </c>
      <c r="L5075" s="8" t="n"/>
      <c r="M5075" s="7" t="n"/>
      <c r="N5075" s="8" t="n"/>
      <c r="O5075" s="7" t="n"/>
      <c r="P5075" s="7" t="n"/>
      <c r="Q5075" s="8" t="n"/>
      <c r="R5075" s="9" t="n"/>
      <c r="S5075" s="8" t="n"/>
      <c r="T5075" s="8" t="n"/>
      <c r="U5075" s="8" t="n"/>
      <c r="V5075" s="11">
        <f>IF(OR(B5075="",C5075=""),"",CONCATENATE(B5075,".",C5075))</f>
        <v/>
      </c>
      <c r="W5075" s="6">
        <f>UPPER(TRIM(H5075))</f>
        <v/>
      </c>
      <c r="X5075" s="6">
        <f>UPPER(TRIM(I5075))</f>
        <v/>
      </c>
      <c r="Y5075" s="6">
        <f>IF(V5075&lt;&gt;"",IFERROR(INDEX(federal_program_name_lookup,MATCH(V5075,aln_lookup,0)),""),"")</f>
        <v/>
      </c>
    </row>
    <row r="5076">
      <c r="A5076" s="6">
        <f>IF(B5076&lt;&gt;"", "AWARD-"&amp;TEXT(ROW()-1,"00000"), "")</f>
        <v/>
      </c>
      <c r="B5076" s="7" t="n"/>
      <c r="C5076" s="7" t="n"/>
      <c r="D5076" s="7" t="n"/>
      <c r="E5076" s="8" t="n"/>
      <c r="F5076" s="9" t="n"/>
      <c r="G5076" s="8" t="n"/>
      <c r="H5076" s="8" t="n"/>
      <c r="I5076" s="8" t="n"/>
      <c r="J5076" s="10">
        <f>IF(A5076="",0,SUMIFS(amount_expended,cfda_key,V5076))</f>
        <v/>
      </c>
      <c r="K5076" s="10">
        <f>IF(G5076="OTHER CLUSTER NOT LISTED ABOVE",SUMIFS(amount_expended,uniform_other_cluster_name,X5076), IF(AND(OR(G5076="N/A",G5076=""),H5076=""),0,IF(G5076="STATE CLUSTER",SUMIFS(amount_expended,uniform_state_cluster_name,W5076),SUMIFS(amount_expended,cluster_name,G5076))))</f>
        <v/>
      </c>
      <c r="L5076" s="8" t="n"/>
      <c r="M5076" s="7" t="n"/>
      <c r="N5076" s="8" t="n"/>
      <c r="O5076" s="7" t="n"/>
      <c r="P5076" s="7" t="n"/>
      <c r="Q5076" s="8" t="n"/>
      <c r="R5076" s="9" t="n"/>
      <c r="S5076" s="8" t="n"/>
      <c r="T5076" s="8" t="n"/>
      <c r="U5076" s="8" t="n"/>
      <c r="V5076" s="11">
        <f>IF(OR(B5076="",C5076=""),"",CONCATENATE(B5076,".",C5076))</f>
        <v/>
      </c>
      <c r="W5076" s="6">
        <f>UPPER(TRIM(H5076))</f>
        <v/>
      </c>
      <c r="X5076" s="6">
        <f>UPPER(TRIM(I5076))</f>
        <v/>
      </c>
      <c r="Y5076" s="6">
        <f>IF(V5076&lt;&gt;"",IFERROR(INDEX(federal_program_name_lookup,MATCH(V5076,aln_lookup,0)),""),"")</f>
        <v/>
      </c>
    </row>
    <row r="5077">
      <c r="A5077" s="6">
        <f>IF(B5077&lt;&gt;"", "AWARD-"&amp;TEXT(ROW()-1,"00000"), "")</f>
        <v/>
      </c>
      <c r="B5077" s="7" t="n"/>
      <c r="C5077" s="7" t="n"/>
      <c r="D5077" s="7" t="n"/>
      <c r="E5077" s="8" t="n"/>
      <c r="F5077" s="9" t="n"/>
      <c r="G5077" s="8" t="n"/>
      <c r="H5077" s="8" t="n"/>
      <c r="I5077" s="8" t="n"/>
      <c r="J5077" s="10">
        <f>IF(A5077="",0,SUMIFS(amount_expended,cfda_key,V5077))</f>
        <v/>
      </c>
      <c r="K5077" s="10">
        <f>IF(G5077="OTHER CLUSTER NOT LISTED ABOVE",SUMIFS(amount_expended,uniform_other_cluster_name,X5077), IF(AND(OR(G5077="N/A",G5077=""),H5077=""),0,IF(G5077="STATE CLUSTER",SUMIFS(amount_expended,uniform_state_cluster_name,W5077),SUMIFS(amount_expended,cluster_name,G5077))))</f>
        <v/>
      </c>
      <c r="L5077" s="8" t="n"/>
      <c r="M5077" s="7" t="n"/>
      <c r="N5077" s="8" t="n"/>
      <c r="O5077" s="7" t="n"/>
      <c r="P5077" s="7" t="n"/>
      <c r="Q5077" s="8" t="n"/>
      <c r="R5077" s="9" t="n"/>
      <c r="S5077" s="8" t="n"/>
      <c r="T5077" s="8" t="n"/>
      <c r="U5077" s="8" t="n"/>
      <c r="V5077" s="11">
        <f>IF(OR(B5077="",C5077=""),"",CONCATENATE(B5077,".",C5077))</f>
        <v/>
      </c>
      <c r="W5077" s="6">
        <f>UPPER(TRIM(H5077))</f>
        <v/>
      </c>
      <c r="X5077" s="6">
        <f>UPPER(TRIM(I5077))</f>
        <v/>
      </c>
      <c r="Y5077" s="6">
        <f>IF(V5077&lt;&gt;"",IFERROR(INDEX(federal_program_name_lookup,MATCH(V5077,aln_lookup,0)),""),"")</f>
        <v/>
      </c>
    </row>
    <row r="5078">
      <c r="A5078" s="6">
        <f>IF(B5078&lt;&gt;"", "AWARD-"&amp;TEXT(ROW()-1,"00000"), "")</f>
        <v/>
      </c>
      <c r="B5078" s="7" t="n"/>
      <c r="C5078" s="7" t="n"/>
      <c r="D5078" s="7" t="n"/>
      <c r="E5078" s="8" t="n"/>
      <c r="F5078" s="9" t="n"/>
      <c r="G5078" s="8" t="n"/>
      <c r="H5078" s="8" t="n"/>
      <c r="I5078" s="8" t="n"/>
      <c r="J5078" s="10">
        <f>IF(A5078="",0,SUMIFS(amount_expended,cfda_key,V5078))</f>
        <v/>
      </c>
      <c r="K5078" s="10">
        <f>IF(G5078="OTHER CLUSTER NOT LISTED ABOVE",SUMIFS(amount_expended,uniform_other_cluster_name,X5078), IF(AND(OR(G5078="N/A",G5078=""),H5078=""),0,IF(G5078="STATE CLUSTER",SUMIFS(amount_expended,uniform_state_cluster_name,W5078),SUMIFS(amount_expended,cluster_name,G5078))))</f>
        <v/>
      </c>
      <c r="L5078" s="8" t="n"/>
      <c r="M5078" s="7" t="n"/>
      <c r="N5078" s="8" t="n"/>
      <c r="O5078" s="7" t="n"/>
      <c r="P5078" s="7" t="n"/>
      <c r="Q5078" s="8" t="n"/>
      <c r="R5078" s="9" t="n"/>
      <c r="S5078" s="8" t="n"/>
      <c r="T5078" s="8" t="n"/>
      <c r="U5078" s="8" t="n"/>
      <c r="V5078" s="11">
        <f>IF(OR(B5078="",C5078=""),"",CONCATENATE(B5078,".",C5078))</f>
        <v/>
      </c>
      <c r="W5078" s="6">
        <f>UPPER(TRIM(H5078))</f>
        <v/>
      </c>
      <c r="X5078" s="6">
        <f>UPPER(TRIM(I5078))</f>
        <v/>
      </c>
      <c r="Y5078" s="6">
        <f>IF(V5078&lt;&gt;"",IFERROR(INDEX(federal_program_name_lookup,MATCH(V5078,aln_lookup,0)),""),"")</f>
        <v/>
      </c>
    </row>
    <row r="5079">
      <c r="A5079" s="6">
        <f>IF(B5079&lt;&gt;"", "AWARD-"&amp;TEXT(ROW()-1,"00000"), "")</f>
        <v/>
      </c>
      <c r="B5079" s="7" t="n"/>
      <c r="C5079" s="7" t="n"/>
      <c r="D5079" s="7" t="n"/>
      <c r="E5079" s="8" t="n"/>
      <c r="F5079" s="9" t="n"/>
      <c r="G5079" s="8" t="n"/>
      <c r="H5079" s="8" t="n"/>
      <c r="I5079" s="8" t="n"/>
      <c r="J5079" s="10">
        <f>IF(A5079="",0,SUMIFS(amount_expended,cfda_key,V5079))</f>
        <v/>
      </c>
      <c r="K5079" s="10">
        <f>IF(G5079="OTHER CLUSTER NOT LISTED ABOVE",SUMIFS(amount_expended,uniform_other_cluster_name,X5079), IF(AND(OR(G5079="N/A",G5079=""),H5079=""),0,IF(G5079="STATE CLUSTER",SUMIFS(amount_expended,uniform_state_cluster_name,W5079),SUMIFS(amount_expended,cluster_name,G5079))))</f>
        <v/>
      </c>
      <c r="L5079" s="8" t="n"/>
      <c r="M5079" s="7" t="n"/>
      <c r="N5079" s="8" t="n"/>
      <c r="O5079" s="7" t="n"/>
      <c r="P5079" s="7" t="n"/>
      <c r="Q5079" s="8" t="n"/>
      <c r="R5079" s="9" t="n"/>
      <c r="S5079" s="8" t="n"/>
      <c r="T5079" s="8" t="n"/>
      <c r="U5079" s="8" t="n"/>
      <c r="V5079" s="11">
        <f>IF(OR(B5079="",C5079=""),"",CONCATENATE(B5079,".",C5079))</f>
        <v/>
      </c>
      <c r="W5079" s="6">
        <f>UPPER(TRIM(H5079))</f>
        <v/>
      </c>
      <c r="X5079" s="6">
        <f>UPPER(TRIM(I5079))</f>
        <v/>
      </c>
      <c r="Y5079" s="6">
        <f>IF(V5079&lt;&gt;"",IFERROR(INDEX(federal_program_name_lookup,MATCH(V5079,aln_lookup,0)),""),"")</f>
        <v/>
      </c>
    </row>
    <row r="5080">
      <c r="A5080" s="6">
        <f>IF(B5080&lt;&gt;"", "AWARD-"&amp;TEXT(ROW()-1,"00000"), "")</f>
        <v/>
      </c>
      <c r="B5080" s="7" t="n"/>
      <c r="C5080" s="7" t="n"/>
      <c r="D5080" s="7" t="n"/>
      <c r="E5080" s="8" t="n"/>
      <c r="F5080" s="9" t="n"/>
      <c r="G5080" s="8" t="n"/>
      <c r="H5080" s="8" t="n"/>
      <c r="I5080" s="8" t="n"/>
      <c r="J5080" s="10">
        <f>IF(A5080="",0,SUMIFS(amount_expended,cfda_key,V5080))</f>
        <v/>
      </c>
      <c r="K5080" s="10">
        <f>IF(G5080="OTHER CLUSTER NOT LISTED ABOVE",SUMIFS(amount_expended,uniform_other_cluster_name,X5080), IF(AND(OR(G5080="N/A",G5080=""),H5080=""),0,IF(G5080="STATE CLUSTER",SUMIFS(amount_expended,uniform_state_cluster_name,W5080),SUMIFS(amount_expended,cluster_name,G5080))))</f>
        <v/>
      </c>
      <c r="L5080" s="8" t="n"/>
      <c r="M5080" s="7" t="n"/>
      <c r="N5080" s="8" t="n"/>
      <c r="O5080" s="7" t="n"/>
      <c r="P5080" s="7" t="n"/>
      <c r="Q5080" s="8" t="n"/>
      <c r="R5080" s="9" t="n"/>
      <c r="S5080" s="8" t="n"/>
      <c r="T5080" s="8" t="n"/>
      <c r="U5080" s="8" t="n"/>
      <c r="V5080" s="11">
        <f>IF(OR(B5080="",C5080=""),"",CONCATENATE(B5080,".",C5080))</f>
        <v/>
      </c>
      <c r="W5080" s="6">
        <f>UPPER(TRIM(H5080))</f>
        <v/>
      </c>
      <c r="X5080" s="6">
        <f>UPPER(TRIM(I5080))</f>
        <v/>
      </c>
      <c r="Y5080" s="6">
        <f>IF(V5080&lt;&gt;"",IFERROR(INDEX(federal_program_name_lookup,MATCH(V5080,aln_lookup,0)),""),"")</f>
        <v/>
      </c>
    </row>
    <row r="5081">
      <c r="A5081" s="6">
        <f>IF(B5081&lt;&gt;"", "AWARD-"&amp;TEXT(ROW()-1,"00000"), "")</f>
        <v/>
      </c>
      <c r="B5081" s="7" t="n"/>
      <c r="C5081" s="7" t="n"/>
      <c r="D5081" s="7" t="n"/>
      <c r="E5081" s="8" t="n"/>
      <c r="F5081" s="9" t="n"/>
      <c r="G5081" s="8" t="n"/>
      <c r="H5081" s="8" t="n"/>
      <c r="I5081" s="8" t="n"/>
      <c r="J5081" s="10">
        <f>IF(A5081="",0,SUMIFS(amount_expended,cfda_key,V5081))</f>
        <v/>
      </c>
      <c r="K5081" s="10">
        <f>IF(G5081="OTHER CLUSTER NOT LISTED ABOVE",SUMIFS(amount_expended,uniform_other_cluster_name,X5081), IF(AND(OR(G5081="N/A",G5081=""),H5081=""),0,IF(G5081="STATE CLUSTER",SUMIFS(amount_expended,uniform_state_cluster_name,W5081),SUMIFS(amount_expended,cluster_name,G5081))))</f>
        <v/>
      </c>
      <c r="L5081" s="8" t="n"/>
      <c r="M5081" s="7" t="n"/>
      <c r="N5081" s="8" t="n"/>
      <c r="O5081" s="7" t="n"/>
      <c r="P5081" s="7" t="n"/>
      <c r="Q5081" s="8" t="n"/>
      <c r="R5081" s="9" t="n"/>
      <c r="S5081" s="8" t="n"/>
      <c r="T5081" s="8" t="n"/>
      <c r="U5081" s="8" t="n"/>
      <c r="V5081" s="11">
        <f>IF(OR(B5081="",C5081=""),"",CONCATENATE(B5081,".",C5081))</f>
        <v/>
      </c>
      <c r="W5081" s="6">
        <f>UPPER(TRIM(H5081))</f>
        <v/>
      </c>
      <c r="X5081" s="6">
        <f>UPPER(TRIM(I5081))</f>
        <v/>
      </c>
      <c r="Y5081" s="6">
        <f>IF(V5081&lt;&gt;"",IFERROR(INDEX(federal_program_name_lookup,MATCH(V5081,aln_lookup,0)),""),"")</f>
        <v/>
      </c>
    </row>
    <row r="5082">
      <c r="A5082" s="6">
        <f>IF(B5082&lt;&gt;"", "AWARD-"&amp;TEXT(ROW()-1,"00000"), "")</f>
        <v/>
      </c>
      <c r="B5082" s="7" t="n"/>
      <c r="C5082" s="7" t="n"/>
      <c r="D5082" s="7" t="n"/>
      <c r="E5082" s="8" t="n"/>
      <c r="F5082" s="9" t="n"/>
      <c r="G5082" s="8" t="n"/>
      <c r="H5082" s="8" t="n"/>
      <c r="I5082" s="8" t="n"/>
      <c r="J5082" s="10">
        <f>IF(A5082="",0,SUMIFS(amount_expended,cfda_key,V5082))</f>
        <v/>
      </c>
      <c r="K5082" s="10">
        <f>IF(G5082="OTHER CLUSTER NOT LISTED ABOVE",SUMIFS(amount_expended,uniform_other_cluster_name,X5082), IF(AND(OR(G5082="N/A",G5082=""),H5082=""),0,IF(G5082="STATE CLUSTER",SUMIFS(amount_expended,uniform_state_cluster_name,W5082),SUMIFS(amount_expended,cluster_name,G5082))))</f>
        <v/>
      </c>
      <c r="L5082" s="8" t="n"/>
      <c r="M5082" s="7" t="n"/>
      <c r="N5082" s="8" t="n"/>
      <c r="O5082" s="7" t="n"/>
      <c r="P5082" s="7" t="n"/>
      <c r="Q5082" s="8" t="n"/>
      <c r="R5082" s="9" t="n"/>
      <c r="S5082" s="8" t="n"/>
      <c r="T5082" s="8" t="n"/>
      <c r="U5082" s="8" t="n"/>
      <c r="V5082" s="11">
        <f>IF(OR(B5082="",C5082=""),"",CONCATENATE(B5082,".",C5082))</f>
        <v/>
      </c>
      <c r="W5082" s="6">
        <f>UPPER(TRIM(H5082))</f>
        <v/>
      </c>
      <c r="X5082" s="6">
        <f>UPPER(TRIM(I5082))</f>
        <v/>
      </c>
      <c r="Y5082" s="6">
        <f>IF(V5082&lt;&gt;"",IFERROR(INDEX(federal_program_name_lookup,MATCH(V5082,aln_lookup,0)),""),"")</f>
        <v/>
      </c>
    </row>
    <row r="5083">
      <c r="A5083" s="6">
        <f>IF(B5083&lt;&gt;"", "AWARD-"&amp;TEXT(ROW()-1,"00000"), "")</f>
        <v/>
      </c>
      <c r="B5083" s="7" t="n"/>
      <c r="C5083" s="7" t="n"/>
      <c r="D5083" s="7" t="n"/>
      <c r="E5083" s="8" t="n"/>
      <c r="F5083" s="9" t="n"/>
      <c r="G5083" s="8" t="n"/>
      <c r="H5083" s="8" t="n"/>
      <c r="I5083" s="8" t="n"/>
      <c r="J5083" s="10">
        <f>IF(A5083="",0,SUMIFS(amount_expended,cfda_key,V5083))</f>
        <v/>
      </c>
      <c r="K5083" s="10">
        <f>IF(G5083="OTHER CLUSTER NOT LISTED ABOVE",SUMIFS(amount_expended,uniform_other_cluster_name,X5083), IF(AND(OR(G5083="N/A",G5083=""),H5083=""),0,IF(G5083="STATE CLUSTER",SUMIFS(amount_expended,uniform_state_cluster_name,W5083),SUMIFS(amount_expended,cluster_name,G5083))))</f>
        <v/>
      </c>
      <c r="L5083" s="8" t="n"/>
      <c r="M5083" s="7" t="n"/>
      <c r="N5083" s="8" t="n"/>
      <c r="O5083" s="7" t="n"/>
      <c r="P5083" s="7" t="n"/>
      <c r="Q5083" s="8" t="n"/>
      <c r="R5083" s="9" t="n"/>
      <c r="S5083" s="8" t="n"/>
      <c r="T5083" s="8" t="n"/>
      <c r="U5083" s="8" t="n"/>
      <c r="V5083" s="11">
        <f>IF(OR(B5083="",C5083=""),"",CONCATENATE(B5083,".",C5083))</f>
        <v/>
      </c>
      <c r="W5083" s="6">
        <f>UPPER(TRIM(H5083))</f>
        <v/>
      </c>
      <c r="X5083" s="6">
        <f>UPPER(TRIM(I5083))</f>
        <v/>
      </c>
      <c r="Y5083" s="6">
        <f>IF(V5083&lt;&gt;"",IFERROR(INDEX(federal_program_name_lookup,MATCH(V5083,aln_lookup,0)),""),"")</f>
        <v/>
      </c>
    </row>
    <row r="5084">
      <c r="A5084" s="6">
        <f>IF(B5084&lt;&gt;"", "AWARD-"&amp;TEXT(ROW()-1,"00000"), "")</f>
        <v/>
      </c>
      <c r="B5084" s="7" t="n"/>
      <c r="C5084" s="7" t="n"/>
      <c r="D5084" s="7" t="n"/>
      <c r="E5084" s="8" t="n"/>
      <c r="F5084" s="9" t="n"/>
      <c r="G5084" s="8" t="n"/>
      <c r="H5084" s="8" t="n"/>
      <c r="I5084" s="8" t="n"/>
      <c r="J5084" s="10">
        <f>IF(A5084="",0,SUMIFS(amount_expended,cfda_key,V5084))</f>
        <v/>
      </c>
      <c r="K5084" s="10">
        <f>IF(G5084="OTHER CLUSTER NOT LISTED ABOVE",SUMIFS(amount_expended,uniform_other_cluster_name,X5084), IF(AND(OR(G5084="N/A",G5084=""),H5084=""),0,IF(G5084="STATE CLUSTER",SUMIFS(amount_expended,uniform_state_cluster_name,W5084),SUMIFS(amount_expended,cluster_name,G5084))))</f>
        <v/>
      </c>
      <c r="L5084" s="8" t="n"/>
      <c r="M5084" s="7" t="n"/>
      <c r="N5084" s="8" t="n"/>
      <c r="O5084" s="7" t="n"/>
      <c r="P5084" s="7" t="n"/>
      <c r="Q5084" s="8" t="n"/>
      <c r="R5084" s="9" t="n"/>
      <c r="S5084" s="8" t="n"/>
      <c r="T5084" s="8" t="n"/>
      <c r="U5084" s="8" t="n"/>
      <c r="V5084" s="11">
        <f>IF(OR(B5084="",C5084=""),"",CONCATENATE(B5084,".",C5084))</f>
        <v/>
      </c>
      <c r="W5084" s="6">
        <f>UPPER(TRIM(H5084))</f>
        <v/>
      </c>
      <c r="X5084" s="6">
        <f>UPPER(TRIM(I5084))</f>
        <v/>
      </c>
      <c r="Y5084" s="6">
        <f>IF(V5084&lt;&gt;"",IFERROR(INDEX(federal_program_name_lookup,MATCH(V5084,aln_lookup,0)),""),"")</f>
        <v/>
      </c>
    </row>
    <row r="5085">
      <c r="A5085" s="6">
        <f>IF(B5085&lt;&gt;"", "AWARD-"&amp;TEXT(ROW()-1,"00000"), "")</f>
        <v/>
      </c>
      <c r="B5085" s="7" t="n"/>
      <c r="C5085" s="7" t="n"/>
      <c r="D5085" s="7" t="n"/>
      <c r="E5085" s="8" t="n"/>
      <c r="F5085" s="9" t="n"/>
      <c r="G5085" s="8" t="n"/>
      <c r="H5085" s="8" t="n"/>
      <c r="I5085" s="8" t="n"/>
      <c r="J5085" s="10">
        <f>IF(A5085="",0,SUMIFS(amount_expended,cfda_key,V5085))</f>
        <v/>
      </c>
      <c r="K5085" s="10">
        <f>IF(G5085="OTHER CLUSTER NOT LISTED ABOVE",SUMIFS(amount_expended,uniform_other_cluster_name,X5085), IF(AND(OR(G5085="N/A",G5085=""),H5085=""),0,IF(G5085="STATE CLUSTER",SUMIFS(amount_expended,uniform_state_cluster_name,W5085),SUMIFS(amount_expended,cluster_name,G5085))))</f>
        <v/>
      </c>
      <c r="L5085" s="8" t="n"/>
      <c r="M5085" s="7" t="n"/>
      <c r="N5085" s="8" t="n"/>
      <c r="O5085" s="7" t="n"/>
      <c r="P5085" s="7" t="n"/>
      <c r="Q5085" s="8" t="n"/>
      <c r="R5085" s="9" t="n"/>
      <c r="S5085" s="8" t="n"/>
      <c r="T5085" s="8" t="n"/>
      <c r="U5085" s="8" t="n"/>
      <c r="V5085" s="11">
        <f>IF(OR(B5085="",C5085=""),"",CONCATENATE(B5085,".",C5085))</f>
        <v/>
      </c>
      <c r="W5085" s="6">
        <f>UPPER(TRIM(H5085))</f>
        <v/>
      </c>
      <c r="X5085" s="6">
        <f>UPPER(TRIM(I5085))</f>
        <v/>
      </c>
      <c r="Y5085" s="6">
        <f>IF(V5085&lt;&gt;"",IFERROR(INDEX(federal_program_name_lookup,MATCH(V5085,aln_lookup,0)),""),"")</f>
        <v/>
      </c>
    </row>
    <row r="5086">
      <c r="A5086" s="6">
        <f>IF(B5086&lt;&gt;"", "AWARD-"&amp;TEXT(ROW()-1,"00000"), "")</f>
        <v/>
      </c>
      <c r="B5086" s="7" t="n"/>
      <c r="C5086" s="7" t="n"/>
      <c r="D5086" s="7" t="n"/>
      <c r="E5086" s="8" t="n"/>
      <c r="F5086" s="9" t="n"/>
      <c r="G5086" s="8" t="n"/>
      <c r="H5086" s="8" t="n"/>
      <c r="I5086" s="8" t="n"/>
      <c r="J5086" s="10">
        <f>IF(A5086="",0,SUMIFS(amount_expended,cfda_key,V5086))</f>
        <v/>
      </c>
      <c r="K5086" s="10">
        <f>IF(G5086="OTHER CLUSTER NOT LISTED ABOVE",SUMIFS(amount_expended,uniform_other_cluster_name,X5086), IF(AND(OR(G5086="N/A",G5086=""),H5086=""),0,IF(G5086="STATE CLUSTER",SUMIFS(amount_expended,uniform_state_cluster_name,W5086),SUMIFS(amount_expended,cluster_name,G5086))))</f>
        <v/>
      </c>
      <c r="L5086" s="8" t="n"/>
      <c r="M5086" s="7" t="n"/>
      <c r="N5086" s="8" t="n"/>
      <c r="O5086" s="7" t="n"/>
      <c r="P5086" s="7" t="n"/>
      <c r="Q5086" s="8" t="n"/>
      <c r="R5086" s="9" t="n"/>
      <c r="S5086" s="8" t="n"/>
      <c r="T5086" s="8" t="n"/>
      <c r="U5086" s="8" t="n"/>
      <c r="V5086" s="11">
        <f>IF(OR(B5086="",C5086=""),"",CONCATENATE(B5086,".",C5086))</f>
        <v/>
      </c>
      <c r="W5086" s="6">
        <f>UPPER(TRIM(H5086))</f>
        <v/>
      </c>
      <c r="X5086" s="6">
        <f>UPPER(TRIM(I5086))</f>
        <v/>
      </c>
      <c r="Y5086" s="6">
        <f>IF(V5086&lt;&gt;"",IFERROR(INDEX(federal_program_name_lookup,MATCH(V5086,aln_lookup,0)),""),"")</f>
        <v/>
      </c>
    </row>
    <row r="5087">
      <c r="A5087" s="6">
        <f>IF(B5087&lt;&gt;"", "AWARD-"&amp;TEXT(ROW()-1,"00000"), "")</f>
        <v/>
      </c>
      <c r="B5087" s="7" t="n"/>
      <c r="C5087" s="7" t="n"/>
      <c r="D5087" s="7" t="n"/>
      <c r="E5087" s="8" t="n"/>
      <c r="F5087" s="9" t="n"/>
      <c r="G5087" s="8" t="n"/>
      <c r="H5087" s="8" t="n"/>
      <c r="I5087" s="8" t="n"/>
      <c r="J5087" s="10">
        <f>IF(A5087="",0,SUMIFS(amount_expended,cfda_key,V5087))</f>
        <v/>
      </c>
      <c r="K5087" s="10">
        <f>IF(G5087="OTHER CLUSTER NOT LISTED ABOVE",SUMIFS(amount_expended,uniform_other_cluster_name,X5087), IF(AND(OR(G5087="N/A",G5087=""),H5087=""),0,IF(G5087="STATE CLUSTER",SUMIFS(amount_expended,uniform_state_cluster_name,W5087),SUMIFS(amount_expended,cluster_name,G5087))))</f>
        <v/>
      </c>
      <c r="L5087" s="8" t="n"/>
      <c r="M5087" s="7" t="n"/>
      <c r="N5087" s="8" t="n"/>
      <c r="O5087" s="7" t="n"/>
      <c r="P5087" s="7" t="n"/>
      <c r="Q5087" s="8" t="n"/>
      <c r="R5087" s="9" t="n"/>
      <c r="S5087" s="8" t="n"/>
      <c r="T5087" s="8" t="n"/>
      <c r="U5087" s="8" t="n"/>
      <c r="V5087" s="11">
        <f>IF(OR(B5087="",C5087=""),"",CONCATENATE(B5087,".",C5087))</f>
        <v/>
      </c>
      <c r="W5087" s="6">
        <f>UPPER(TRIM(H5087))</f>
        <v/>
      </c>
      <c r="X5087" s="6">
        <f>UPPER(TRIM(I5087))</f>
        <v/>
      </c>
      <c r="Y5087" s="6">
        <f>IF(V5087&lt;&gt;"",IFERROR(INDEX(federal_program_name_lookup,MATCH(V5087,aln_lookup,0)),""),"")</f>
        <v/>
      </c>
    </row>
    <row r="5088">
      <c r="A5088" s="6">
        <f>IF(B5088&lt;&gt;"", "AWARD-"&amp;TEXT(ROW()-1,"00000"), "")</f>
        <v/>
      </c>
      <c r="B5088" s="7" t="n"/>
      <c r="C5088" s="7" t="n"/>
      <c r="D5088" s="7" t="n"/>
      <c r="E5088" s="8" t="n"/>
      <c r="F5088" s="9" t="n"/>
      <c r="G5088" s="8" t="n"/>
      <c r="H5088" s="8" t="n"/>
      <c r="I5088" s="8" t="n"/>
      <c r="J5088" s="10">
        <f>IF(A5088="",0,SUMIFS(amount_expended,cfda_key,V5088))</f>
        <v/>
      </c>
      <c r="K5088" s="10">
        <f>IF(G5088="OTHER CLUSTER NOT LISTED ABOVE",SUMIFS(amount_expended,uniform_other_cluster_name,X5088), IF(AND(OR(G5088="N/A",G5088=""),H5088=""),0,IF(G5088="STATE CLUSTER",SUMIFS(amount_expended,uniform_state_cluster_name,W5088),SUMIFS(amount_expended,cluster_name,G5088))))</f>
        <v/>
      </c>
      <c r="L5088" s="8" t="n"/>
      <c r="M5088" s="7" t="n"/>
      <c r="N5088" s="8" t="n"/>
      <c r="O5088" s="7" t="n"/>
      <c r="P5088" s="7" t="n"/>
      <c r="Q5088" s="8" t="n"/>
      <c r="R5088" s="9" t="n"/>
      <c r="S5088" s="8" t="n"/>
      <c r="T5088" s="8" t="n"/>
      <c r="U5088" s="8" t="n"/>
      <c r="V5088" s="11">
        <f>IF(OR(B5088="",C5088=""),"",CONCATENATE(B5088,".",C5088))</f>
        <v/>
      </c>
      <c r="W5088" s="6">
        <f>UPPER(TRIM(H5088))</f>
        <v/>
      </c>
      <c r="X5088" s="6">
        <f>UPPER(TRIM(I5088))</f>
        <v/>
      </c>
      <c r="Y5088" s="6">
        <f>IF(V5088&lt;&gt;"",IFERROR(INDEX(federal_program_name_lookup,MATCH(V5088,aln_lookup,0)),""),"")</f>
        <v/>
      </c>
    </row>
    <row r="5089">
      <c r="A5089" s="6">
        <f>IF(B5089&lt;&gt;"", "AWARD-"&amp;TEXT(ROW()-1,"00000"), "")</f>
        <v/>
      </c>
      <c r="B5089" s="7" t="n"/>
      <c r="C5089" s="7" t="n"/>
      <c r="D5089" s="7" t="n"/>
      <c r="E5089" s="8" t="n"/>
      <c r="F5089" s="9" t="n"/>
      <c r="G5089" s="8" t="n"/>
      <c r="H5089" s="8" t="n"/>
      <c r="I5089" s="8" t="n"/>
      <c r="J5089" s="10">
        <f>IF(A5089="",0,SUMIFS(amount_expended,cfda_key,V5089))</f>
        <v/>
      </c>
      <c r="K5089" s="10">
        <f>IF(G5089="OTHER CLUSTER NOT LISTED ABOVE",SUMIFS(amount_expended,uniform_other_cluster_name,X5089), IF(AND(OR(G5089="N/A",G5089=""),H5089=""),0,IF(G5089="STATE CLUSTER",SUMIFS(amount_expended,uniform_state_cluster_name,W5089),SUMIFS(amount_expended,cluster_name,G5089))))</f>
        <v/>
      </c>
      <c r="L5089" s="8" t="n"/>
      <c r="M5089" s="7" t="n"/>
      <c r="N5089" s="8" t="n"/>
      <c r="O5089" s="7" t="n"/>
      <c r="P5089" s="7" t="n"/>
      <c r="Q5089" s="8" t="n"/>
      <c r="R5089" s="9" t="n"/>
      <c r="S5089" s="8" t="n"/>
      <c r="T5089" s="8" t="n"/>
      <c r="U5089" s="8" t="n"/>
      <c r="V5089" s="11">
        <f>IF(OR(B5089="",C5089=""),"",CONCATENATE(B5089,".",C5089))</f>
        <v/>
      </c>
      <c r="W5089" s="6">
        <f>UPPER(TRIM(H5089))</f>
        <v/>
      </c>
      <c r="X5089" s="6">
        <f>UPPER(TRIM(I5089))</f>
        <v/>
      </c>
      <c r="Y5089" s="6">
        <f>IF(V5089&lt;&gt;"",IFERROR(INDEX(federal_program_name_lookup,MATCH(V5089,aln_lookup,0)),""),"")</f>
        <v/>
      </c>
    </row>
    <row r="5090">
      <c r="A5090" s="6">
        <f>IF(B5090&lt;&gt;"", "AWARD-"&amp;TEXT(ROW()-1,"00000"), "")</f>
        <v/>
      </c>
      <c r="B5090" s="7" t="n"/>
      <c r="C5090" s="7" t="n"/>
      <c r="D5090" s="7" t="n"/>
      <c r="E5090" s="8" t="n"/>
      <c r="F5090" s="9" t="n"/>
      <c r="G5090" s="8" t="n"/>
      <c r="H5090" s="8" t="n"/>
      <c r="I5090" s="8" t="n"/>
      <c r="J5090" s="10">
        <f>IF(A5090="",0,SUMIFS(amount_expended,cfda_key,V5090))</f>
        <v/>
      </c>
      <c r="K5090" s="10">
        <f>IF(G5090="OTHER CLUSTER NOT LISTED ABOVE",SUMIFS(amount_expended,uniform_other_cluster_name,X5090), IF(AND(OR(G5090="N/A",G5090=""),H5090=""),0,IF(G5090="STATE CLUSTER",SUMIFS(amount_expended,uniform_state_cluster_name,W5090),SUMIFS(amount_expended,cluster_name,G5090))))</f>
        <v/>
      </c>
      <c r="L5090" s="8" t="n"/>
      <c r="M5090" s="7" t="n"/>
      <c r="N5090" s="8" t="n"/>
      <c r="O5090" s="7" t="n"/>
      <c r="P5090" s="7" t="n"/>
      <c r="Q5090" s="8" t="n"/>
      <c r="R5090" s="9" t="n"/>
      <c r="S5090" s="8" t="n"/>
      <c r="T5090" s="8" t="n"/>
      <c r="U5090" s="8" t="n"/>
      <c r="V5090" s="11">
        <f>IF(OR(B5090="",C5090=""),"",CONCATENATE(B5090,".",C5090))</f>
        <v/>
      </c>
      <c r="W5090" s="6">
        <f>UPPER(TRIM(H5090))</f>
        <v/>
      </c>
      <c r="X5090" s="6">
        <f>UPPER(TRIM(I5090))</f>
        <v/>
      </c>
      <c r="Y5090" s="6">
        <f>IF(V5090&lt;&gt;"",IFERROR(INDEX(federal_program_name_lookup,MATCH(V5090,aln_lookup,0)),""),"")</f>
        <v/>
      </c>
    </row>
    <row r="5091">
      <c r="A5091" s="6">
        <f>IF(B5091&lt;&gt;"", "AWARD-"&amp;TEXT(ROW()-1,"00000"), "")</f>
        <v/>
      </c>
      <c r="B5091" s="7" t="n"/>
      <c r="C5091" s="7" t="n"/>
      <c r="D5091" s="7" t="n"/>
      <c r="E5091" s="8" t="n"/>
      <c r="F5091" s="9" t="n"/>
      <c r="G5091" s="8" t="n"/>
      <c r="H5091" s="8" t="n"/>
      <c r="I5091" s="8" t="n"/>
      <c r="J5091" s="10">
        <f>IF(A5091="",0,SUMIFS(amount_expended,cfda_key,V5091))</f>
        <v/>
      </c>
      <c r="K5091" s="10">
        <f>IF(G5091="OTHER CLUSTER NOT LISTED ABOVE",SUMIFS(amount_expended,uniform_other_cluster_name,X5091), IF(AND(OR(G5091="N/A",G5091=""),H5091=""),0,IF(G5091="STATE CLUSTER",SUMIFS(amount_expended,uniform_state_cluster_name,W5091),SUMIFS(amount_expended,cluster_name,G5091))))</f>
        <v/>
      </c>
      <c r="L5091" s="8" t="n"/>
      <c r="M5091" s="7" t="n"/>
      <c r="N5091" s="8" t="n"/>
      <c r="O5091" s="7" t="n"/>
      <c r="P5091" s="7" t="n"/>
      <c r="Q5091" s="8" t="n"/>
      <c r="R5091" s="9" t="n"/>
      <c r="S5091" s="8" t="n"/>
      <c r="T5091" s="8" t="n"/>
      <c r="U5091" s="8" t="n"/>
      <c r="V5091" s="11">
        <f>IF(OR(B5091="",C5091=""),"",CONCATENATE(B5091,".",C5091))</f>
        <v/>
      </c>
      <c r="W5091" s="6">
        <f>UPPER(TRIM(H5091))</f>
        <v/>
      </c>
      <c r="X5091" s="6">
        <f>UPPER(TRIM(I5091))</f>
        <v/>
      </c>
      <c r="Y5091" s="6">
        <f>IF(V5091&lt;&gt;"",IFERROR(INDEX(federal_program_name_lookup,MATCH(V5091,aln_lookup,0)),""),"")</f>
        <v/>
      </c>
    </row>
    <row r="5092">
      <c r="A5092" s="6">
        <f>IF(B5092&lt;&gt;"", "AWARD-"&amp;TEXT(ROW()-1,"00000"), "")</f>
        <v/>
      </c>
      <c r="B5092" s="7" t="n"/>
      <c r="C5092" s="7" t="n"/>
      <c r="D5092" s="7" t="n"/>
      <c r="E5092" s="8" t="n"/>
      <c r="F5092" s="9" t="n"/>
      <c r="G5092" s="8" t="n"/>
      <c r="H5092" s="8" t="n"/>
      <c r="I5092" s="8" t="n"/>
      <c r="J5092" s="10">
        <f>IF(A5092="",0,SUMIFS(amount_expended,cfda_key,V5092))</f>
        <v/>
      </c>
      <c r="K5092" s="10">
        <f>IF(G5092="OTHER CLUSTER NOT LISTED ABOVE",SUMIFS(amount_expended,uniform_other_cluster_name,X5092), IF(AND(OR(G5092="N/A",G5092=""),H5092=""),0,IF(G5092="STATE CLUSTER",SUMIFS(amount_expended,uniform_state_cluster_name,W5092),SUMIFS(amount_expended,cluster_name,G5092))))</f>
        <v/>
      </c>
      <c r="L5092" s="8" t="n"/>
      <c r="M5092" s="7" t="n"/>
      <c r="N5092" s="8" t="n"/>
      <c r="O5092" s="7" t="n"/>
      <c r="P5092" s="7" t="n"/>
      <c r="Q5092" s="8" t="n"/>
      <c r="R5092" s="9" t="n"/>
      <c r="S5092" s="8" t="n"/>
      <c r="T5092" s="8" t="n"/>
      <c r="U5092" s="8" t="n"/>
      <c r="V5092" s="11">
        <f>IF(OR(B5092="",C5092=""),"",CONCATENATE(B5092,".",C5092))</f>
        <v/>
      </c>
      <c r="W5092" s="6">
        <f>UPPER(TRIM(H5092))</f>
        <v/>
      </c>
      <c r="X5092" s="6">
        <f>UPPER(TRIM(I5092))</f>
        <v/>
      </c>
      <c r="Y5092" s="6">
        <f>IF(V5092&lt;&gt;"",IFERROR(INDEX(federal_program_name_lookup,MATCH(V5092,aln_lookup,0)),""),"")</f>
        <v/>
      </c>
    </row>
    <row r="5093">
      <c r="A5093" s="6">
        <f>IF(B5093&lt;&gt;"", "AWARD-"&amp;TEXT(ROW()-1,"00000"), "")</f>
        <v/>
      </c>
      <c r="B5093" s="7" t="n"/>
      <c r="C5093" s="7" t="n"/>
      <c r="D5093" s="7" t="n"/>
      <c r="E5093" s="8" t="n"/>
      <c r="F5093" s="9" t="n"/>
      <c r="G5093" s="8" t="n"/>
      <c r="H5093" s="8" t="n"/>
      <c r="I5093" s="8" t="n"/>
      <c r="J5093" s="10">
        <f>IF(A5093="",0,SUMIFS(amount_expended,cfda_key,V5093))</f>
        <v/>
      </c>
      <c r="K5093" s="10">
        <f>IF(G5093="OTHER CLUSTER NOT LISTED ABOVE",SUMIFS(amount_expended,uniform_other_cluster_name,X5093), IF(AND(OR(G5093="N/A",G5093=""),H5093=""),0,IF(G5093="STATE CLUSTER",SUMIFS(amount_expended,uniform_state_cluster_name,W5093),SUMIFS(amount_expended,cluster_name,G5093))))</f>
        <v/>
      </c>
      <c r="L5093" s="8" t="n"/>
      <c r="M5093" s="7" t="n"/>
      <c r="N5093" s="8" t="n"/>
      <c r="O5093" s="7" t="n"/>
      <c r="P5093" s="7" t="n"/>
      <c r="Q5093" s="8" t="n"/>
      <c r="R5093" s="9" t="n"/>
      <c r="S5093" s="8" t="n"/>
      <c r="T5093" s="8" t="n"/>
      <c r="U5093" s="8" t="n"/>
      <c r="V5093" s="11">
        <f>IF(OR(B5093="",C5093=""),"",CONCATENATE(B5093,".",C5093))</f>
        <v/>
      </c>
      <c r="W5093" s="6">
        <f>UPPER(TRIM(H5093))</f>
        <v/>
      </c>
      <c r="X5093" s="6">
        <f>UPPER(TRIM(I5093))</f>
        <v/>
      </c>
      <c r="Y5093" s="6">
        <f>IF(V5093&lt;&gt;"",IFERROR(INDEX(federal_program_name_lookup,MATCH(V5093,aln_lookup,0)),""),"")</f>
        <v/>
      </c>
    </row>
    <row r="5094">
      <c r="A5094" s="6">
        <f>IF(B5094&lt;&gt;"", "AWARD-"&amp;TEXT(ROW()-1,"00000"), "")</f>
        <v/>
      </c>
      <c r="B5094" s="7" t="n"/>
      <c r="C5094" s="7" t="n"/>
      <c r="D5094" s="7" t="n"/>
      <c r="E5094" s="8" t="n"/>
      <c r="F5094" s="9" t="n"/>
      <c r="G5094" s="8" t="n"/>
      <c r="H5094" s="8" t="n"/>
      <c r="I5094" s="8" t="n"/>
      <c r="J5094" s="10">
        <f>IF(A5094="",0,SUMIFS(amount_expended,cfda_key,V5094))</f>
        <v/>
      </c>
      <c r="K5094" s="10">
        <f>IF(G5094="OTHER CLUSTER NOT LISTED ABOVE",SUMIFS(amount_expended,uniform_other_cluster_name,X5094), IF(AND(OR(G5094="N/A",G5094=""),H5094=""),0,IF(G5094="STATE CLUSTER",SUMIFS(amount_expended,uniform_state_cluster_name,W5094),SUMIFS(amount_expended,cluster_name,G5094))))</f>
        <v/>
      </c>
      <c r="L5094" s="8" t="n"/>
      <c r="M5094" s="7" t="n"/>
      <c r="N5094" s="8" t="n"/>
      <c r="O5094" s="7" t="n"/>
      <c r="P5094" s="7" t="n"/>
      <c r="Q5094" s="8" t="n"/>
      <c r="R5094" s="9" t="n"/>
      <c r="S5094" s="8" t="n"/>
      <c r="T5094" s="8" t="n"/>
      <c r="U5094" s="8" t="n"/>
      <c r="V5094" s="11">
        <f>IF(OR(B5094="",C5094=""),"",CONCATENATE(B5094,".",C5094))</f>
        <v/>
      </c>
      <c r="W5094" s="6">
        <f>UPPER(TRIM(H5094))</f>
        <v/>
      </c>
      <c r="X5094" s="6">
        <f>UPPER(TRIM(I5094))</f>
        <v/>
      </c>
      <c r="Y5094" s="6">
        <f>IF(V5094&lt;&gt;"",IFERROR(INDEX(federal_program_name_lookup,MATCH(V5094,aln_lookup,0)),""),"")</f>
        <v/>
      </c>
    </row>
    <row r="5095">
      <c r="A5095" s="6">
        <f>IF(B5095&lt;&gt;"", "AWARD-"&amp;TEXT(ROW()-1,"00000"), "")</f>
        <v/>
      </c>
      <c r="B5095" s="7" t="n"/>
      <c r="C5095" s="7" t="n"/>
      <c r="D5095" s="7" t="n"/>
      <c r="E5095" s="8" t="n"/>
      <c r="F5095" s="9" t="n"/>
      <c r="G5095" s="8" t="n"/>
      <c r="H5095" s="8" t="n"/>
      <c r="I5095" s="8" t="n"/>
      <c r="J5095" s="10">
        <f>IF(A5095="",0,SUMIFS(amount_expended,cfda_key,V5095))</f>
        <v/>
      </c>
      <c r="K5095" s="10">
        <f>IF(G5095="OTHER CLUSTER NOT LISTED ABOVE",SUMIFS(amount_expended,uniform_other_cluster_name,X5095), IF(AND(OR(G5095="N/A",G5095=""),H5095=""),0,IF(G5095="STATE CLUSTER",SUMIFS(amount_expended,uniform_state_cluster_name,W5095),SUMIFS(amount_expended,cluster_name,G5095))))</f>
        <v/>
      </c>
      <c r="L5095" s="8" t="n"/>
      <c r="M5095" s="7" t="n"/>
      <c r="N5095" s="8" t="n"/>
      <c r="O5095" s="7" t="n"/>
      <c r="P5095" s="7" t="n"/>
      <c r="Q5095" s="8" t="n"/>
      <c r="R5095" s="9" t="n"/>
      <c r="S5095" s="8" t="n"/>
      <c r="T5095" s="8" t="n"/>
      <c r="U5095" s="8" t="n"/>
      <c r="V5095" s="11">
        <f>IF(OR(B5095="",C5095=""),"",CONCATENATE(B5095,".",C5095))</f>
        <v/>
      </c>
      <c r="W5095" s="6">
        <f>UPPER(TRIM(H5095))</f>
        <v/>
      </c>
      <c r="X5095" s="6">
        <f>UPPER(TRIM(I5095))</f>
        <v/>
      </c>
      <c r="Y5095" s="6">
        <f>IF(V5095&lt;&gt;"",IFERROR(INDEX(federal_program_name_lookup,MATCH(V5095,aln_lookup,0)),""),"")</f>
        <v/>
      </c>
    </row>
    <row r="5096">
      <c r="A5096" s="6">
        <f>IF(B5096&lt;&gt;"", "AWARD-"&amp;TEXT(ROW()-1,"00000"), "")</f>
        <v/>
      </c>
      <c r="B5096" s="7" t="n"/>
      <c r="C5096" s="7" t="n"/>
      <c r="D5096" s="7" t="n"/>
      <c r="E5096" s="8" t="n"/>
      <c r="F5096" s="9" t="n"/>
      <c r="G5096" s="8" t="n"/>
      <c r="H5096" s="8" t="n"/>
      <c r="I5096" s="8" t="n"/>
      <c r="J5096" s="10">
        <f>IF(A5096="",0,SUMIFS(amount_expended,cfda_key,V5096))</f>
        <v/>
      </c>
      <c r="K5096" s="10">
        <f>IF(G5096="OTHER CLUSTER NOT LISTED ABOVE",SUMIFS(amount_expended,uniform_other_cluster_name,X5096), IF(AND(OR(G5096="N/A",G5096=""),H5096=""),0,IF(G5096="STATE CLUSTER",SUMIFS(amount_expended,uniform_state_cluster_name,W5096),SUMIFS(amount_expended,cluster_name,G5096))))</f>
        <v/>
      </c>
      <c r="L5096" s="8" t="n"/>
      <c r="M5096" s="7" t="n"/>
      <c r="N5096" s="8" t="n"/>
      <c r="O5096" s="7" t="n"/>
      <c r="P5096" s="7" t="n"/>
      <c r="Q5096" s="8" t="n"/>
      <c r="R5096" s="9" t="n"/>
      <c r="S5096" s="8" t="n"/>
      <c r="T5096" s="8" t="n"/>
      <c r="U5096" s="8" t="n"/>
      <c r="V5096" s="11">
        <f>IF(OR(B5096="",C5096=""),"",CONCATENATE(B5096,".",C5096))</f>
        <v/>
      </c>
      <c r="W5096" s="6">
        <f>UPPER(TRIM(H5096))</f>
        <v/>
      </c>
      <c r="X5096" s="6">
        <f>UPPER(TRIM(I5096))</f>
        <v/>
      </c>
      <c r="Y5096" s="6">
        <f>IF(V5096&lt;&gt;"",IFERROR(INDEX(federal_program_name_lookup,MATCH(V5096,aln_lookup,0)),""),"")</f>
        <v/>
      </c>
    </row>
    <row r="5097">
      <c r="A5097" s="6">
        <f>IF(B5097&lt;&gt;"", "AWARD-"&amp;TEXT(ROW()-1,"00000"), "")</f>
        <v/>
      </c>
      <c r="B5097" s="7" t="n"/>
      <c r="C5097" s="7" t="n"/>
      <c r="D5097" s="7" t="n"/>
      <c r="E5097" s="8" t="n"/>
      <c r="F5097" s="9" t="n"/>
      <c r="G5097" s="8" t="n"/>
      <c r="H5097" s="8" t="n"/>
      <c r="I5097" s="8" t="n"/>
      <c r="J5097" s="10">
        <f>IF(A5097="",0,SUMIFS(amount_expended,cfda_key,V5097))</f>
        <v/>
      </c>
      <c r="K5097" s="10">
        <f>IF(G5097="OTHER CLUSTER NOT LISTED ABOVE",SUMIFS(amount_expended,uniform_other_cluster_name,X5097), IF(AND(OR(G5097="N/A",G5097=""),H5097=""),0,IF(G5097="STATE CLUSTER",SUMIFS(amount_expended,uniform_state_cluster_name,W5097),SUMIFS(amount_expended,cluster_name,G5097))))</f>
        <v/>
      </c>
      <c r="L5097" s="8" t="n"/>
      <c r="M5097" s="7" t="n"/>
      <c r="N5097" s="8" t="n"/>
      <c r="O5097" s="7" t="n"/>
      <c r="P5097" s="7" t="n"/>
      <c r="Q5097" s="8" t="n"/>
      <c r="R5097" s="9" t="n"/>
      <c r="S5097" s="8" t="n"/>
      <c r="T5097" s="8" t="n"/>
      <c r="U5097" s="8" t="n"/>
      <c r="V5097" s="11">
        <f>IF(OR(B5097="",C5097=""),"",CONCATENATE(B5097,".",C5097))</f>
        <v/>
      </c>
      <c r="W5097" s="6">
        <f>UPPER(TRIM(H5097))</f>
        <v/>
      </c>
      <c r="X5097" s="6">
        <f>UPPER(TRIM(I5097))</f>
        <v/>
      </c>
      <c r="Y5097" s="6">
        <f>IF(V5097&lt;&gt;"",IFERROR(INDEX(federal_program_name_lookup,MATCH(V5097,aln_lookup,0)),""),"")</f>
        <v/>
      </c>
    </row>
    <row r="5098">
      <c r="A5098" s="6">
        <f>IF(B5098&lt;&gt;"", "AWARD-"&amp;TEXT(ROW()-1,"00000"), "")</f>
        <v/>
      </c>
      <c r="B5098" s="7" t="n"/>
      <c r="C5098" s="7" t="n"/>
      <c r="D5098" s="7" t="n"/>
      <c r="E5098" s="8" t="n"/>
      <c r="F5098" s="9" t="n"/>
      <c r="G5098" s="8" t="n"/>
      <c r="H5098" s="8" t="n"/>
      <c r="I5098" s="8" t="n"/>
      <c r="J5098" s="10">
        <f>IF(A5098="",0,SUMIFS(amount_expended,cfda_key,V5098))</f>
        <v/>
      </c>
      <c r="K5098" s="10">
        <f>IF(G5098="OTHER CLUSTER NOT LISTED ABOVE",SUMIFS(amount_expended,uniform_other_cluster_name,X5098), IF(AND(OR(G5098="N/A",G5098=""),H5098=""),0,IF(G5098="STATE CLUSTER",SUMIFS(amount_expended,uniform_state_cluster_name,W5098),SUMIFS(amount_expended,cluster_name,G5098))))</f>
        <v/>
      </c>
      <c r="L5098" s="8" t="n"/>
      <c r="M5098" s="7" t="n"/>
      <c r="N5098" s="8" t="n"/>
      <c r="O5098" s="7" t="n"/>
      <c r="P5098" s="7" t="n"/>
      <c r="Q5098" s="8" t="n"/>
      <c r="R5098" s="9" t="n"/>
      <c r="S5098" s="8" t="n"/>
      <c r="T5098" s="8" t="n"/>
      <c r="U5098" s="8" t="n"/>
      <c r="V5098" s="11">
        <f>IF(OR(B5098="",C5098=""),"",CONCATENATE(B5098,".",C5098))</f>
        <v/>
      </c>
      <c r="W5098" s="6">
        <f>UPPER(TRIM(H5098))</f>
        <v/>
      </c>
      <c r="X5098" s="6">
        <f>UPPER(TRIM(I5098))</f>
        <v/>
      </c>
      <c r="Y5098" s="6">
        <f>IF(V5098&lt;&gt;"",IFERROR(INDEX(federal_program_name_lookup,MATCH(V5098,aln_lookup,0)),""),"")</f>
        <v/>
      </c>
    </row>
    <row r="5099">
      <c r="A5099" s="6">
        <f>IF(B5099&lt;&gt;"", "AWARD-"&amp;TEXT(ROW()-1,"00000"), "")</f>
        <v/>
      </c>
      <c r="B5099" s="7" t="n"/>
      <c r="C5099" s="7" t="n"/>
      <c r="D5099" s="7" t="n"/>
      <c r="E5099" s="8" t="n"/>
      <c r="F5099" s="9" t="n"/>
      <c r="G5099" s="8" t="n"/>
      <c r="H5099" s="8" t="n"/>
      <c r="I5099" s="8" t="n"/>
      <c r="J5099" s="10">
        <f>IF(A5099="",0,SUMIFS(amount_expended,cfda_key,V5099))</f>
        <v/>
      </c>
      <c r="K5099" s="10">
        <f>IF(G5099="OTHER CLUSTER NOT LISTED ABOVE",SUMIFS(amount_expended,uniform_other_cluster_name,X5099), IF(AND(OR(G5099="N/A",G5099=""),H5099=""),0,IF(G5099="STATE CLUSTER",SUMIFS(amount_expended,uniform_state_cluster_name,W5099),SUMIFS(amount_expended,cluster_name,G5099))))</f>
        <v/>
      </c>
      <c r="L5099" s="8" t="n"/>
      <c r="M5099" s="7" t="n"/>
      <c r="N5099" s="8" t="n"/>
      <c r="O5099" s="7" t="n"/>
      <c r="P5099" s="7" t="n"/>
      <c r="Q5099" s="8" t="n"/>
      <c r="R5099" s="9" t="n"/>
      <c r="S5099" s="8" t="n"/>
      <c r="T5099" s="8" t="n"/>
      <c r="U5099" s="8" t="n"/>
      <c r="V5099" s="11">
        <f>IF(OR(B5099="",C5099=""),"",CONCATENATE(B5099,".",C5099))</f>
        <v/>
      </c>
      <c r="W5099" s="6">
        <f>UPPER(TRIM(H5099))</f>
        <v/>
      </c>
      <c r="X5099" s="6">
        <f>UPPER(TRIM(I5099))</f>
        <v/>
      </c>
      <c r="Y5099" s="6">
        <f>IF(V5099&lt;&gt;"",IFERROR(INDEX(federal_program_name_lookup,MATCH(V5099,aln_lookup,0)),""),"")</f>
        <v/>
      </c>
    </row>
    <row r="5100">
      <c r="A5100" s="6">
        <f>IF(B5100&lt;&gt;"", "AWARD-"&amp;TEXT(ROW()-1,"00000"), "")</f>
        <v/>
      </c>
      <c r="B5100" s="7" t="n"/>
      <c r="C5100" s="7" t="n"/>
      <c r="D5100" s="7" t="n"/>
      <c r="E5100" s="8" t="n"/>
      <c r="F5100" s="9" t="n"/>
      <c r="G5100" s="8" t="n"/>
      <c r="H5100" s="8" t="n"/>
      <c r="I5100" s="8" t="n"/>
      <c r="J5100" s="10">
        <f>IF(A5100="",0,SUMIFS(amount_expended,cfda_key,V5100))</f>
        <v/>
      </c>
      <c r="K5100" s="10">
        <f>IF(G5100="OTHER CLUSTER NOT LISTED ABOVE",SUMIFS(amount_expended,uniform_other_cluster_name,X5100), IF(AND(OR(G5100="N/A",G5100=""),H5100=""),0,IF(G5100="STATE CLUSTER",SUMIFS(amount_expended,uniform_state_cluster_name,W5100),SUMIFS(amount_expended,cluster_name,G5100))))</f>
        <v/>
      </c>
      <c r="L5100" s="8" t="n"/>
      <c r="M5100" s="7" t="n"/>
      <c r="N5100" s="8" t="n"/>
      <c r="O5100" s="7" t="n"/>
      <c r="P5100" s="7" t="n"/>
      <c r="Q5100" s="8" t="n"/>
      <c r="R5100" s="9" t="n"/>
      <c r="S5100" s="8" t="n"/>
      <c r="T5100" s="8" t="n"/>
      <c r="U5100" s="8" t="n"/>
      <c r="V5100" s="11">
        <f>IF(OR(B5100="",C5100=""),"",CONCATENATE(B5100,".",C5100))</f>
        <v/>
      </c>
      <c r="W5100" s="6">
        <f>UPPER(TRIM(H5100))</f>
        <v/>
      </c>
      <c r="X5100" s="6">
        <f>UPPER(TRIM(I5100))</f>
        <v/>
      </c>
      <c r="Y5100" s="6">
        <f>IF(V5100&lt;&gt;"",IFERROR(INDEX(federal_program_name_lookup,MATCH(V5100,aln_lookup,0)),""),"")</f>
        <v/>
      </c>
    </row>
    <row r="5101">
      <c r="A5101" s="6">
        <f>IF(B5101&lt;&gt;"", "AWARD-"&amp;TEXT(ROW()-1,"00000"), "")</f>
        <v/>
      </c>
      <c r="B5101" s="7" t="n"/>
      <c r="C5101" s="7" t="n"/>
      <c r="D5101" s="7" t="n"/>
      <c r="E5101" s="8" t="n"/>
      <c r="F5101" s="9" t="n"/>
      <c r="G5101" s="8" t="n"/>
      <c r="H5101" s="8" t="n"/>
      <c r="I5101" s="8" t="n"/>
      <c r="J5101" s="10">
        <f>IF(A5101="",0,SUMIFS(amount_expended,cfda_key,V5101))</f>
        <v/>
      </c>
      <c r="K5101" s="10">
        <f>IF(G5101="OTHER CLUSTER NOT LISTED ABOVE",SUMIFS(amount_expended,uniform_other_cluster_name,X5101), IF(AND(OR(G5101="N/A",G5101=""),H5101=""),0,IF(G5101="STATE CLUSTER",SUMIFS(amount_expended,uniform_state_cluster_name,W5101),SUMIFS(amount_expended,cluster_name,G5101))))</f>
        <v/>
      </c>
      <c r="L5101" s="8" t="n"/>
      <c r="M5101" s="7" t="n"/>
      <c r="N5101" s="8" t="n"/>
      <c r="O5101" s="7" t="n"/>
      <c r="P5101" s="7" t="n"/>
      <c r="Q5101" s="8" t="n"/>
      <c r="R5101" s="9" t="n"/>
      <c r="S5101" s="8" t="n"/>
      <c r="T5101" s="8" t="n"/>
      <c r="U5101" s="8" t="n"/>
      <c r="V5101" s="11">
        <f>IF(OR(B5101="",C5101=""),"",CONCATENATE(B5101,".",C5101))</f>
        <v/>
      </c>
      <c r="W5101" s="6">
        <f>UPPER(TRIM(H5101))</f>
        <v/>
      </c>
      <c r="X5101" s="6">
        <f>UPPER(TRIM(I5101))</f>
        <v/>
      </c>
      <c r="Y5101" s="6">
        <f>IF(V5101&lt;&gt;"",IFERROR(INDEX(federal_program_name_lookup,MATCH(V5101,aln_lookup,0)),""),"")</f>
        <v/>
      </c>
    </row>
    <row r="5102">
      <c r="A5102" s="6">
        <f>IF(B5102&lt;&gt;"", "AWARD-"&amp;TEXT(ROW()-1,"00000"), "")</f>
        <v/>
      </c>
      <c r="B5102" s="7" t="n"/>
      <c r="C5102" s="7" t="n"/>
      <c r="D5102" s="7" t="n"/>
      <c r="E5102" s="8" t="n"/>
      <c r="F5102" s="9" t="n"/>
      <c r="G5102" s="8" t="n"/>
      <c r="H5102" s="8" t="n"/>
      <c r="I5102" s="8" t="n"/>
      <c r="J5102" s="10">
        <f>IF(A5102="",0,SUMIFS(amount_expended,cfda_key,V5102))</f>
        <v/>
      </c>
      <c r="K5102" s="10">
        <f>IF(G5102="OTHER CLUSTER NOT LISTED ABOVE",SUMIFS(amount_expended,uniform_other_cluster_name,X5102), IF(AND(OR(G5102="N/A",G5102=""),H5102=""),0,IF(G5102="STATE CLUSTER",SUMIFS(amount_expended,uniform_state_cluster_name,W5102),SUMIFS(amount_expended,cluster_name,G5102))))</f>
        <v/>
      </c>
      <c r="L5102" s="8" t="n"/>
      <c r="M5102" s="7" t="n"/>
      <c r="N5102" s="8" t="n"/>
      <c r="O5102" s="7" t="n"/>
      <c r="P5102" s="7" t="n"/>
      <c r="Q5102" s="8" t="n"/>
      <c r="R5102" s="9" t="n"/>
      <c r="S5102" s="8" t="n"/>
      <c r="T5102" s="8" t="n"/>
      <c r="U5102" s="8" t="n"/>
      <c r="V5102" s="11">
        <f>IF(OR(B5102="",C5102=""),"",CONCATENATE(B5102,".",C5102))</f>
        <v/>
      </c>
      <c r="W5102" s="6">
        <f>UPPER(TRIM(H5102))</f>
        <v/>
      </c>
      <c r="X5102" s="6">
        <f>UPPER(TRIM(I5102))</f>
        <v/>
      </c>
      <c r="Y5102" s="6">
        <f>IF(V5102&lt;&gt;"",IFERROR(INDEX(federal_program_name_lookup,MATCH(V5102,aln_lookup,0)),""),"")</f>
        <v/>
      </c>
    </row>
    <row r="5103">
      <c r="A5103" s="6">
        <f>IF(B5103&lt;&gt;"", "AWARD-"&amp;TEXT(ROW()-1,"00000"), "")</f>
        <v/>
      </c>
      <c r="B5103" s="7" t="n"/>
      <c r="C5103" s="7" t="n"/>
      <c r="D5103" s="7" t="n"/>
      <c r="E5103" s="8" t="n"/>
      <c r="F5103" s="9" t="n"/>
      <c r="G5103" s="8" t="n"/>
      <c r="H5103" s="8" t="n"/>
      <c r="I5103" s="8" t="n"/>
      <c r="J5103" s="10">
        <f>IF(A5103="",0,SUMIFS(amount_expended,cfda_key,V5103))</f>
        <v/>
      </c>
      <c r="K5103" s="10">
        <f>IF(G5103="OTHER CLUSTER NOT LISTED ABOVE",SUMIFS(amount_expended,uniform_other_cluster_name,X5103), IF(AND(OR(G5103="N/A",G5103=""),H5103=""),0,IF(G5103="STATE CLUSTER",SUMIFS(amount_expended,uniform_state_cluster_name,W5103),SUMIFS(amount_expended,cluster_name,G5103))))</f>
        <v/>
      </c>
      <c r="L5103" s="8" t="n"/>
      <c r="M5103" s="7" t="n"/>
      <c r="N5103" s="8" t="n"/>
      <c r="O5103" s="7" t="n"/>
      <c r="P5103" s="7" t="n"/>
      <c r="Q5103" s="8" t="n"/>
      <c r="R5103" s="9" t="n"/>
      <c r="S5103" s="8" t="n"/>
      <c r="T5103" s="8" t="n"/>
      <c r="U5103" s="8" t="n"/>
      <c r="V5103" s="11">
        <f>IF(OR(B5103="",C5103=""),"",CONCATENATE(B5103,".",C5103))</f>
        <v/>
      </c>
      <c r="W5103" s="6">
        <f>UPPER(TRIM(H5103))</f>
        <v/>
      </c>
      <c r="X5103" s="6">
        <f>UPPER(TRIM(I5103))</f>
        <v/>
      </c>
      <c r="Y5103" s="6">
        <f>IF(V5103&lt;&gt;"",IFERROR(INDEX(federal_program_name_lookup,MATCH(V5103,aln_lookup,0)),""),"")</f>
        <v/>
      </c>
    </row>
    <row r="5104">
      <c r="A5104" s="6">
        <f>IF(B5104&lt;&gt;"", "AWARD-"&amp;TEXT(ROW()-1,"00000"), "")</f>
        <v/>
      </c>
      <c r="B5104" s="7" t="n"/>
      <c r="C5104" s="7" t="n"/>
      <c r="D5104" s="7" t="n"/>
      <c r="E5104" s="8" t="n"/>
      <c r="F5104" s="9" t="n"/>
      <c r="G5104" s="8" t="n"/>
      <c r="H5104" s="8" t="n"/>
      <c r="I5104" s="8" t="n"/>
      <c r="J5104" s="10">
        <f>IF(A5104="",0,SUMIFS(amount_expended,cfda_key,V5104))</f>
        <v/>
      </c>
      <c r="K5104" s="10">
        <f>IF(G5104="OTHER CLUSTER NOT LISTED ABOVE",SUMIFS(amount_expended,uniform_other_cluster_name,X5104), IF(AND(OR(G5104="N/A",G5104=""),H5104=""),0,IF(G5104="STATE CLUSTER",SUMIFS(amount_expended,uniform_state_cluster_name,W5104),SUMIFS(amount_expended,cluster_name,G5104))))</f>
        <v/>
      </c>
      <c r="L5104" s="8" t="n"/>
      <c r="M5104" s="7" t="n"/>
      <c r="N5104" s="8" t="n"/>
      <c r="O5104" s="7" t="n"/>
      <c r="P5104" s="7" t="n"/>
      <c r="Q5104" s="8" t="n"/>
      <c r="R5104" s="9" t="n"/>
      <c r="S5104" s="8" t="n"/>
      <c r="T5104" s="8" t="n"/>
      <c r="U5104" s="8" t="n"/>
      <c r="V5104" s="11">
        <f>IF(OR(B5104="",C5104=""),"",CONCATENATE(B5104,".",C5104))</f>
        <v/>
      </c>
      <c r="W5104" s="6">
        <f>UPPER(TRIM(H5104))</f>
        <v/>
      </c>
      <c r="X5104" s="6">
        <f>UPPER(TRIM(I5104))</f>
        <v/>
      </c>
      <c r="Y5104" s="6">
        <f>IF(V5104&lt;&gt;"",IFERROR(INDEX(federal_program_name_lookup,MATCH(V5104,aln_lookup,0)),""),"")</f>
        <v/>
      </c>
    </row>
    <row r="5105">
      <c r="A5105" s="6">
        <f>IF(B5105&lt;&gt;"", "AWARD-"&amp;TEXT(ROW()-1,"00000"), "")</f>
        <v/>
      </c>
      <c r="B5105" s="7" t="n"/>
      <c r="C5105" s="7" t="n"/>
      <c r="D5105" s="7" t="n"/>
      <c r="E5105" s="8" t="n"/>
      <c r="F5105" s="9" t="n"/>
      <c r="G5105" s="8" t="n"/>
      <c r="H5105" s="8" t="n"/>
      <c r="I5105" s="8" t="n"/>
      <c r="J5105" s="10">
        <f>IF(A5105="",0,SUMIFS(amount_expended,cfda_key,V5105))</f>
        <v/>
      </c>
      <c r="K5105" s="10">
        <f>IF(G5105="OTHER CLUSTER NOT LISTED ABOVE",SUMIFS(amount_expended,uniform_other_cluster_name,X5105), IF(AND(OR(G5105="N/A",G5105=""),H5105=""),0,IF(G5105="STATE CLUSTER",SUMIFS(amount_expended,uniform_state_cluster_name,W5105),SUMIFS(amount_expended,cluster_name,G5105))))</f>
        <v/>
      </c>
      <c r="L5105" s="8" t="n"/>
      <c r="M5105" s="7" t="n"/>
      <c r="N5105" s="8" t="n"/>
      <c r="O5105" s="7" t="n"/>
      <c r="P5105" s="7" t="n"/>
      <c r="Q5105" s="8" t="n"/>
      <c r="R5105" s="9" t="n"/>
      <c r="S5105" s="8" t="n"/>
      <c r="T5105" s="8" t="n"/>
      <c r="U5105" s="8" t="n"/>
      <c r="V5105" s="11">
        <f>IF(OR(B5105="",C5105=""),"",CONCATENATE(B5105,".",C5105))</f>
        <v/>
      </c>
      <c r="W5105" s="6">
        <f>UPPER(TRIM(H5105))</f>
        <v/>
      </c>
      <c r="X5105" s="6">
        <f>UPPER(TRIM(I5105))</f>
        <v/>
      </c>
      <c r="Y5105" s="6">
        <f>IF(V5105&lt;&gt;"",IFERROR(INDEX(federal_program_name_lookup,MATCH(V5105,aln_lookup,0)),""),"")</f>
        <v/>
      </c>
    </row>
    <row r="5106">
      <c r="A5106" s="6">
        <f>IF(B5106&lt;&gt;"", "AWARD-"&amp;TEXT(ROW()-1,"00000"), "")</f>
        <v/>
      </c>
      <c r="B5106" s="7" t="n"/>
      <c r="C5106" s="7" t="n"/>
      <c r="D5106" s="7" t="n"/>
      <c r="E5106" s="8" t="n"/>
      <c r="F5106" s="9" t="n"/>
      <c r="G5106" s="8" t="n"/>
      <c r="H5106" s="8" t="n"/>
      <c r="I5106" s="8" t="n"/>
      <c r="J5106" s="10">
        <f>IF(A5106="",0,SUMIFS(amount_expended,cfda_key,V5106))</f>
        <v/>
      </c>
      <c r="K5106" s="10">
        <f>IF(G5106="OTHER CLUSTER NOT LISTED ABOVE",SUMIFS(amount_expended,uniform_other_cluster_name,X5106), IF(AND(OR(G5106="N/A",G5106=""),H5106=""),0,IF(G5106="STATE CLUSTER",SUMIFS(amount_expended,uniform_state_cluster_name,W5106),SUMIFS(amount_expended,cluster_name,G5106))))</f>
        <v/>
      </c>
      <c r="L5106" s="8" t="n"/>
      <c r="M5106" s="7" t="n"/>
      <c r="N5106" s="8" t="n"/>
      <c r="O5106" s="7" t="n"/>
      <c r="P5106" s="7" t="n"/>
      <c r="Q5106" s="8" t="n"/>
      <c r="R5106" s="9" t="n"/>
      <c r="S5106" s="8" t="n"/>
      <c r="T5106" s="8" t="n"/>
      <c r="U5106" s="8" t="n"/>
      <c r="V5106" s="11">
        <f>IF(OR(B5106="",C5106=""),"",CONCATENATE(B5106,".",C5106))</f>
        <v/>
      </c>
      <c r="W5106" s="6">
        <f>UPPER(TRIM(H5106))</f>
        <v/>
      </c>
      <c r="X5106" s="6">
        <f>UPPER(TRIM(I5106))</f>
        <v/>
      </c>
      <c r="Y5106" s="6">
        <f>IF(V5106&lt;&gt;"",IFERROR(INDEX(federal_program_name_lookup,MATCH(V5106,aln_lookup,0)),""),"")</f>
        <v/>
      </c>
    </row>
    <row r="5107">
      <c r="A5107" s="6">
        <f>IF(B5107&lt;&gt;"", "AWARD-"&amp;TEXT(ROW()-1,"00000"), "")</f>
        <v/>
      </c>
      <c r="B5107" s="7" t="n"/>
      <c r="C5107" s="7" t="n"/>
      <c r="D5107" s="7" t="n"/>
      <c r="E5107" s="8" t="n"/>
      <c r="F5107" s="9" t="n"/>
      <c r="G5107" s="8" t="n"/>
      <c r="H5107" s="8" t="n"/>
      <c r="I5107" s="8" t="n"/>
      <c r="J5107" s="10">
        <f>IF(A5107="",0,SUMIFS(amount_expended,cfda_key,V5107))</f>
        <v/>
      </c>
      <c r="K5107" s="10">
        <f>IF(G5107="OTHER CLUSTER NOT LISTED ABOVE",SUMIFS(amount_expended,uniform_other_cluster_name,X5107), IF(AND(OR(G5107="N/A",G5107=""),H5107=""),0,IF(G5107="STATE CLUSTER",SUMIFS(amount_expended,uniform_state_cluster_name,W5107),SUMIFS(amount_expended,cluster_name,G5107))))</f>
        <v/>
      </c>
      <c r="L5107" s="8" t="n"/>
      <c r="M5107" s="7" t="n"/>
      <c r="N5107" s="8" t="n"/>
      <c r="O5107" s="7" t="n"/>
      <c r="P5107" s="7" t="n"/>
      <c r="Q5107" s="8" t="n"/>
      <c r="R5107" s="9" t="n"/>
      <c r="S5107" s="8" t="n"/>
      <c r="T5107" s="8" t="n"/>
      <c r="U5107" s="8" t="n"/>
      <c r="V5107" s="11">
        <f>IF(OR(B5107="",C5107=""),"",CONCATENATE(B5107,".",C5107))</f>
        <v/>
      </c>
      <c r="W5107" s="6">
        <f>UPPER(TRIM(H5107))</f>
        <v/>
      </c>
      <c r="X5107" s="6">
        <f>UPPER(TRIM(I5107))</f>
        <v/>
      </c>
      <c r="Y5107" s="6">
        <f>IF(V5107&lt;&gt;"",IFERROR(INDEX(federal_program_name_lookup,MATCH(V5107,aln_lookup,0)),""),"")</f>
        <v/>
      </c>
    </row>
    <row r="5108">
      <c r="A5108" s="6">
        <f>IF(B5108&lt;&gt;"", "AWARD-"&amp;TEXT(ROW()-1,"00000"), "")</f>
        <v/>
      </c>
      <c r="B5108" s="7" t="n"/>
      <c r="C5108" s="7" t="n"/>
      <c r="D5108" s="7" t="n"/>
      <c r="E5108" s="8" t="n"/>
      <c r="F5108" s="9" t="n"/>
      <c r="G5108" s="8" t="n"/>
      <c r="H5108" s="8" t="n"/>
      <c r="I5108" s="8" t="n"/>
      <c r="J5108" s="10">
        <f>IF(A5108="",0,SUMIFS(amount_expended,cfda_key,V5108))</f>
        <v/>
      </c>
      <c r="K5108" s="10">
        <f>IF(G5108="OTHER CLUSTER NOT LISTED ABOVE",SUMIFS(amount_expended,uniform_other_cluster_name,X5108), IF(AND(OR(G5108="N/A",G5108=""),H5108=""),0,IF(G5108="STATE CLUSTER",SUMIFS(amount_expended,uniform_state_cluster_name,W5108),SUMIFS(amount_expended,cluster_name,G5108))))</f>
        <v/>
      </c>
      <c r="L5108" s="8" t="n"/>
      <c r="M5108" s="7" t="n"/>
      <c r="N5108" s="8" t="n"/>
      <c r="O5108" s="7" t="n"/>
      <c r="P5108" s="7" t="n"/>
      <c r="Q5108" s="8" t="n"/>
      <c r="R5108" s="9" t="n"/>
      <c r="S5108" s="8" t="n"/>
      <c r="T5108" s="8" t="n"/>
      <c r="U5108" s="8" t="n"/>
      <c r="V5108" s="11">
        <f>IF(OR(B5108="",C5108=""),"",CONCATENATE(B5108,".",C5108))</f>
        <v/>
      </c>
      <c r="W5108" s="6">
        <f>UPPER(TRIM(H5108))</f>
        <v/>
      </c>
      <c r="X5108" s="6">
        <f>UPPER(TRIM(I5108))</f>
        <v/>
      </c>
      <c r="Y5108" s="6">
        <f>IF(V5108&lt;&gt;"",IFERROR(INDEX(federal_program_name_lookup,MATCH(V5108,aln_lookup,0)),""),"")</f>
        <v/>
      </c>
    </row>
    <row r="5109">
      <c r="A5109" s="6">
        <f>IF(B5109&lt;&gt;"", "AWARD-"&amp;TEXT(ROW()-1,"00000"), "")</f>
        <v/>
      </c>
      <c r="B5109" s="7" t="n"/>
      <c r="C5109" s="7" t="n"/>
      <c r="D5109" s="7" t="n"/>
      <c r="E5109" s="8" t="n"/>
      <c r="F5109" s="9" t="n"/>
      <c r="G5109" s="8" t="n"/>
      <c r="H5109" s="8" t="n"/>
      <c r="I5109" s="8" t="n"/>
      <c r="J5109" s="10">
        <f>IF(A5109="",0,SUMIFS(amount_expended,cfda_key,V5109))</f>
        <v/>
      </c>
      <c r="K5109" s="10">
        <f>IF(G5109="OTHER CLUSTER NOT LISTED ABOVE",SUMIFS(amount_expended,uniform_other_cluster_name,X5109), IF(AND(OR(G5109="N/A",G5109=""),H5109=""),0,IF(G5109="STATE CLUSTER",SUMIFS(amount_expended,uniform_state_cluster_name,W5109),SUMIFS(amount_expended,cluster_name,G5109))))</f>
        <v/>
      </c>
      <c r="L5109" s="8" t="n"/>
      <c r="M5109" s="7" t="n"/>
      <c r="N5109" s="8" t="n"/>
      <c r="O5109" s="7" t="n"/>
      <c r="P5109" s="7" t="n"/>
      <c r="Q5109" s="8" t="n"/>
      <c r="R5109" s="9" t="n"/>
      <c r="S5109" s="8" t="n"/>
      <c r="T5109" s="8" t="n"/>
      <c r="U5109" s="8" t="n"/>
      <c r="V5109" s="11">
        <f>IF(OR(B5109="",C5109=""),"",CONCATENATE(B5109,".",C5109))</f>
        <v/>
      </c>
      <c r="W5109" s="6">
        <f>UPPER(TRIM(H5109))</f>
        <v/>
      </c>
      <c r="X5109" s="6">
        <f>UPPER(TRIM(I5109))</f>
        <v/>
      </c>
      <c r="Y5109" s="6">
        <f>IF(V5109&lt;&gt;"",IFERROR(INDEX(federal_program_name_lookup,MATCH(V5109,aln_lookup,0)),""),"")</f>
        <v/>
      </c>
    </row>
    <row r="5110">
      <c r="A5110" s="6">
        <f>IF(B5110&lt;&gt;"", "AWARD-"&amp;TEXT(ROW()-1,"00000"), "")</f>
        <v/>
      </c>
      <c r="B5110" s="7" t="n"/>
      <c r="C5110" s="7" t="n"/>
      <c r="D5110" s="7" t="n"/>
      <c r="E5110" s="8" t="n"/>
      <c r="F5110" s="9" t="n"/>
      <c r="G5110" s="8" t="n"/>
      <c r="H5110" s="8" t="n"/>
      <c r="I5110" s="8" t="n"/>
      <c r="J5110" s="10">
        <f>IF(A5110="",0,SUMIFS(amount_expended,cfda_key,V5110))</f>
        <v/>
      </c>
      <c r="K5110" s="10">
        <f>IF(G5110="OTHER CLUSTER NOT LISTED ABOVE",SUMIFS(amount_expended,uniform_other_cluster_name,X5110), IF(AND(OR(G5110="N/A",G5110=""),H5110=""),0,IF(G5110="STATE CLUSTER",SUMIFS(amount_expended,uniform_state_cluster_name,W5110),SUMIFS(amount_expended,cluster_name,G5110))))</f>
        <v/>
      </c>
      <c r="L5110" s="8" t="n"/>
      <c r="M5110" s="7" t="n"/>
      <c r="N5110" s="8" t="n"/>
      <c r="O5110" s="7" t="n"/>
      <c r="P5110" s="7" t="n"/>
      <c r="Q5110" s="8" t="n"/>
      <c r="R5110" s="9" t="n"/>
      <c r="S5110" s="8" t="n"/>
      <c r="T5110" s="8" t="n"/>
      <c r="U5110" s="8" t="n"/>
      <c r="V5110" s="11">
        <f>IF(OR(B5110="",C5110=""),"",CONCATENATE(B5110,".",C5110))</f>
        <v/>
      </c>
      <c r="W5110" s="6">
        <f>UPPER(TRIM(H5110))</f>
        <v/>
      </c>
      <c r="X5110" s="6">
        <f>UPPER(TRIM(I5110))</f>
        <v/>
      </c>
      <c r="Y5110" s="6">
        <f>IF(V5110&lt;&gt;"",IFERROR(INDEX(federal_program_name_lookup,MATCH(V5110,aln_lookup,0)),""),"")</f>
        <v/>
      </c>
    </row>
    <row r="5111">
      <c r="A5111" s="6">
        <f>IF(B5111&lt;&gt;"", "AWARD-"&amp;TEXT(ROW()-1,"00000"), "")</f>
        <v/>
      </c>
      <c r="B5111" s="7" t="n"/>
      <c r="C5111" s="7" t="n"/>
      <c r="D5111" s="7" t="n"/>
      <c r="E5111" s="8" t="n"/>
      <c r="F5111" s="9" t="n"/>
      <c r="G5111" s="8" t="n"/>
      <c r="H5111" s="8" t="n"/>
      <c r="I5111" s="8" t="n"/>
      <c r="J5111" s="10">
        <f>IF(A5111="",0,SUMIFS(amount_expended,cfda_key,V5111))</f>
        <v/>
      </c>
      <c r="K5111" s="10">
        <f>IF(G5111="OTHER CLUSTER NOT LISTED ABOVE",SUMIFS(amount_expended,uniform_other_cluster_name,X5111), IF(AND(OR(G5111="N/A",G5111=""),H5111=""),0,IF(G5111="STATE CLUSTER",SUMIFS(amount_expended,uniform_state_cluster_name,W5111),SUMIFS(amount_expended,cluster_name,G5111))))</f>
        <v/>
      </c>
      <c r="L5111" s="8" t="n"/>
      <c r="M5111" s="7" t="n"/>
      <c r="N5111" s="8" t="n"/>
      <c r="O5111" s="7" t="n"/>
      <c r="P5111" s="7" t="n"/>
      <c r="Q5111" s="8" t="n"/>
      <c r="R5111" s="9" t="n"/>
      <c r="S5111" s="8" t="n"/>
      <c r="T5111" s="8" t="n"/>
      <c r="U5111" s="8" t="n"/>
      <c r="V5111" s="11">
        <f>IF(OR(B5111="",C5111=""),"",CONCATENATE(B5111,".",C5111))</f>
        <v/>
      </c>
      <c r="W5111" s="6">
        <f>UPPER(TRIM(H5111))</f>
        <v/>
      </c>
      <c r="X5111" s="6">
        <f>UPPER(TRIM(I5111))</f>
        <v/>
      </c>
      <c r="Y5111" s="6">
        <f>IF(V5111&lt;&gt;"",IFERROR(INDEX(federal_program_name_lookup,MATCH(V5111,aln_lookup,0)),""),"")</f>
        <v/>
      </c>
    </row>
    <row r="5112">
      <c r="A5112" s="6">
        <f>IF(B5112&lt;&gt;"", "AWARD-"&amp;TEXT(ROW()-1,"00000"), "")</f>
        <v/>
      </c>
      <c r="B5112" s="7" t="n"/>
      <c r="C5112" s="7" t="n"/>
      <c r="D5112" s="7" t="n"/>
      <c r="E5112" s="8" t="n"/>
      <c r="F5112" s="9" t="n"/>
      <c r="G5112" s="8" t="n"/>
      <c r="H5112" s="8" t="n"/>
      <c r="I5112" s="8" t="n"/>
      <c r="J5112" s="10">
        <f>IF(A5112="",0,SUMIFS(amount_expended,cfda_key,V5112))</f>
        <v/>
      </c>
      <c r="K5112" s="10">
        <f>IF(G5112="OTHER CLUSTER NOT LISTED ABOVE",SUMIFS(amount_expended,uniform_other_cluster_name,X5112), IF(AND(OR(G5112="N/A",G5112=""),H5112=""),0,IF(G5112="STATE CLUSTER",SUMIFS(amount_expended,uniform_state_cluster_name,W5112),SUMIFS(amount_expended,cluster_name,G5112))))</f>
        <v/>
      </c>
      <c r="L5112" s="8" t="n"/>
      <c r="M5112" s="7" t="n"/>
      <c r="N5112" s="8" t="n"/>
      <c r="O5112" s="7" t="n"/>
      <c r="P5112" s="7" t="n"/>
      <c r="Q5112" s="8" t="n"/>
      <c r="R5112" s="9" t="n"/>
      <c r="S5112" s="8" t="n"/>
      <c r="T5112" s="8" t="n"/>
      <c r="U5112" s="8" t="n"/>
      <c r="V5112" s="11">
        <f>IF(OR(B5112="",C5112=""),"",CONCATENATE(B5112,".",C5112))</f>
        <v/>
      </c>
      <c r="W5112" s="6">
        <f>UPPER(TRIM(H5112))</f>
        <v/>
      </c>
      <c r="X5112" s="6">
        <f>UPPER(TRIM(I5112))</f>
        <v/>
      </c>
      <c r="Y5112" s="6">
        <f>IF(V5112&lt;&gt;"",IFERROR(INDEX(federal_program_name_lookup,MATCH(V5112,aln_lookup,0)),""),"")</f>
        <v/>
      </c>
    </row>
    <row r="5113">
      <c r="A5113" s="6">
        <f>IF(B5113&lt;&gt;"", "AWARD-"&amp;TEXT(ROW()-1,"00000"), "")</f>
        <v/>
      </c>
      <c r="B5113" s="7" t="n"/>
      <c r="C5113" s="7" t="n"/>
      <c r="D5113" s="7" t="n"/>
      <c r="E5113" s="8" t="n"/>
      <c r="F5113" s="9" t="n"/>
      <c r="G5113" s="8" t="n"/>
      <c r="H5113" s="8" t="n"/>
      <c r="I5113" s="8" t="n"/>
      <c r="J5113" s="10">
        <f>IF(A5113="",0,SUMIFS(amount_expended,cfda_key,V5113))</f>
        <v/>
      </c>
      <c r="K5113" s="10">
        <f>IF(G5113="OTHER CLUSTER NOT LISTED ABOVE",SUMIFS(amount_expended,uniform_other_cluster_name,X5113), IF(AND(OR(G5113="N/A",G5113=""),H5113=""),0,IF(G5113="STATE CLUSTER",SUMIFS(amount_expended,uniform_state_cluster_name,W5113),SUMIFS(amount_expended,cluster_name,G5113))))</f>
        <v/>
      </c>
      <c r="L5113" s="8" t="n"/>
      <c r="M5113" s="7" t="n"/>
      <c r="N5113" s="8" t="n"/>
      <c r="O5113" s="7" t="n"/>
      <c r="P5113" s="7" t="n"/>
      <c r="Q5113" s="8" t="n"/>
      <c r="R5113" s="9" t="n"/>
      <c r="S5113" s="8" t="n"/>
      <c r="T5113" s="8" t="n"/>
      <c r="U5113" s="8" t="n"/>
      <c r="V5113" s="11">
        <f>IF(OR(B5113="",C5113=""),"",CONCATENATE(B5113,".",C5113))</f>
        <v/>
      </c>
      <c r="W5113" s="6">
        <f>UPPER(TRIM(H5113))</f>
        <v/>
      </c>
      <c r="X5113" s="6">
        <f>UPPER(TRIM(I5113))</f>
        <v/>
      </c>
      <c r="Y5113" s="6">
        <f>IF(V5113&lt;&gt;"",IFERROR(INDEX(federal_program_name_lookup,MATCH(V5113,aln_lookup,0)),""),"")</f>
        <v/>
      </c>
    </row>
    <row r="5114">
      <c r="A5114" s="6">
        <f>IF(B5114&lt;&gt;"", "AWARD-"&amp;TEXT(ROW()-1,"00000"), "")</f>
        <v/>
      </c>
      <c r="B5114" s="7" t="n"/>
      <c r="C5114" s="7" t="n"/>
      <c r="D5114" s="7" t="n"/>
      <c r="E5114" s="8" t="n"/>
      <c r="F5114" s="9" t="n"/>
      <c r="G5114" s="8" t="n"/>
      <c r="H5114" s="8" t="n"/>
      <c r="I5114" s="8" t="n"/>
      <c r="J5114" s="10">
        <f>IF(A5114="",0,SUMIFS(amount_expended,cfda_key,V5114))</f>
        <v/>
      </c>
      <c r="K5114" s="10">
        <f>IF(G5114="OTHER CLUSTER NOT LISTED ABOVE",SUMIFS(amount_expended,uniform_other_cluster_name,X5114), IF(AND(OR(G5114="N/A",G5114=""),H5114=""),0,IF(G5114="STATE CLUSTER",SUMIFS(amount_expended,uniform_state_cluster_name,W5114),SUMIFS(amount_expended,cluster_name,G5114))))</f>
        <v/>
      </c>
      <c r="L5114" s="8" t="n"/>
      <c r="M5114" s="7" t="n"/>
      <c r="N5114" s="8" t="n"/>
      <c r="O5114" s="7" t="n"/>
      <c r="P5114" s="7" t="n"/>
      <c r="Q5114" s="8" t="n"/>
      <c r="R5114" s="9" t="n"/>
      <c r="S5114" s="8" t="n"/>
      <c r="T5114" s="8" t="n"/>
      <c r="U5114" s="8" t="n"/>
      <c r="V5114" s="11">
        <f>IF(OR(B5114="",C5114=""),"",CONCATENATE(B5114,".",C5114))</f>
        <v/>
      </c>
      <c r="W5114" s="6">
        <f>UPPER(TRIM(H5114))</f>
        <v/>
      </c>
      <c r="X5114" s="6">
        <f>UPPER(TRIM(I5114))</f>
        <v/>
      </c>
      <c r="Y5114" s="6">
        <f>IF(V5114&lt;&gt;"",IFERROR(INDEX(federal_program_name_lookup,MATCH(V5114,aln_lookup,0)),""),"")</f>
        <v/>
      </c>
    </row>
    <row r="5115">
      <c r="A5115" s="6">
        <f>IF(B5115&lt;&gt;"", "AWARD-"&amp;TEXT(ROW()-1,"00000"), "")</f>
        <v/>
      </c>
      <c r="B5115" s="7" t="n"/>
      <c r="C5115" s="7" t="n"/>
      <c r="D5115" s="7" t="n"/>
      <c r="E5115" s="8" t="n"/>
      <c r="F5115" s="9" t="n"/>
      <c r="G5115" s="8" t="n"/>
      <c r="H5115" s="8" t="n"/>
      <c r="I5115" s="8" t="n"/>
      <c r="J5115" s="10">
        <f>IF(A5115="",0,SUMIFS(amount_expended,cfda_key,V5115))</f>
        <v/>
      </c>
      <c r="K5115" s="10">
        <f>IF(G5115="OTHER CLUSTER NOT LISTED ABOVE",SUMIFS(amount_expended,uniform_other_cluster_name,X5115), IF(AND(OR(G5115="N/A",G5115=""),H5115=""),0,IF(G5115="STATE CLUSTER",SUMIFS(amount_expended,uniform_state_cluster_name,W5115),SUMIFS(amount_expended,cluster_name,G5115))))</f>
        <v/>
      </c>
      <c r="L5115" s="8" t="n"/>
      <c r="M5115" s="7" t="n"/>
      <c r="N5115" s="8" t="n"/>
      <c r="O5115" s="7" t="n"/>
      <c r="P5115" s="7" t="n"/>
      <c r="Q5115" s="8" t="n"/>
      <c r="R5115" s="9" t="n"/>
      <c r="S5115" s="8" t="n"/>
      <c r="T5115" s="8" t="n"/>
      <c r="U5115" s="8" t="n"/>
      <c r="V5115" s="11">
        <f>IF(OR(B5115="",C5115=""),"",CONCATENATE(B5115,".",C5115))</f>
        <v/>
      </c>
      <c r="W5115" s="6">
        <f>UPPER(TRIM(H5115))</f>
        <v/>
      </c>
      <c r="X5115" s="6">
        <f>UPPER(TRIM(I5115))</f>
        <v/>
      </c>
      <c r="Y5115" s="6">
        <f>IF(V5115&lt;&gt;"",IFERROR(INDEX(federal_program_name_lookup,MATCH(V5115,aln_lookup,0)),""),"")</f>
        <v/>
      </c>
    </row>
    <row r="5116">
      <c r="A5116" s="6">
        <f>IF(B5116&lt;&gt;"", "AWARD-"&amp;TEXT(ROW()-1,"00000"), "")</f>
        <v/>
      </c>
      <c r="B5116" s="7" t="n"/>
      <c r="C5116" s="7" t="n"/>
      <c r="D5116" s="7" t="n"/>
      <c r="E5116" s="8" t="n"/>
      <c r="F5116" s="9" t="n"/>
      <c r="G5116" s="8" t="n"/>
      <c r="H5116" s="8" t="n"/>
      <c r="I5116" s="8" t="n"/>
      <c r="J5116" s="10">
        <f>IF(A5116="",0,SUMIFS(amount_expended,cfda_key,V5116))</f>
        <v/>
      </c>
      <c r="K5116" s="10">
        <f>IF(G5116="OTHER CLUSTER NOT LISTED ABOVE",SUMIFS(amount_expended,uniform_other_cluster_name,X5116), IF(AND(OR(G5116="N/A",G5116=""),H5116=""),0,IF(G5116="STATE CLUSTER",SUMIFS(amount_expended,uniform_state_cluster_name,W5116),SUMIFS(amount_expended,cluster_name,G5116))))</f>
        <v/>
      </c>
      <c r="L5116" s="8" t="n"/>
      <c r="M5116" s="7" t="n"/>
      <c r="N5116" s="8" t="n"/>
      <c r="O5116" s="7" t="n"/>
      <c r="P5116" s="7" t="n"/>
      <c r="Q5116" s="8" t="n"/>
      <c r="R5116" s="9" t="n"/>
      <c r="S5116" s="8" t="n"/>
      <c r="T5116" s="8" t="n"/>
      <c r="U5116" s="8" t="n"/>
      <c r="V5116" s="11">
        <f>IF(OR(B5116="",C5116=""),"",CONCATENATE(B5116,".",C5116))</f>
        <v/>
      </c>
      <c r="W5116" s="6">
        <f>UPPER(TRIM(H5116))</f>
        <v/>
      </c>
      <c r="X5116" s="6">
        <f>UPPER(TRIM(I5116))</f>
        <v/>
      </c>
      <c r="Y5116" s="6">
        <f>IF(V5116&lt;&gt;"",IFERROR(INDEX(federal_program_name_lookup,MATCH(V5116,aln_lookup,0)),""),"")</f>
        <v/>
      </c>
    </row>
    <row r="5117">
      <c r="A5117" s="6">
        <f>IF(B5117&lt;&gt;"", "AWARD-"&amp;TEXT(ROW()-1,"00000"), "")</f>
        <v/>
      </c>
      <c r="B5117" s="7" t="n"/>
      <c r="C5117" s="7" t="n"/>
      <c r="D5117" s="7" t="n"/>
      <c r="E5117" s="8" t="n"/>
      <c r="F5117" s="9" t="n"/>
      <c r="G5117" s="8" t="n"/>
      <c r="H5117" s="8" t="n"/>
      <c r="I5117" s="8" t="n"/>
      <c r="J5117" s="10">
        <f>IF(A5117="",0,SUMIFS(amount_expended,cfda_key,V5117))</f>
        <v/>
      </c>
      <c r="K5117" s="10">
        <f>IF(G5117="OTHER CLUSTER NOT LISTED ABOVE",SUMIFS(amount_expended,uniform_other_cluster_name,X5117), IF(AND(OR(G5117="N/A",G5117=""),H5117=""),0,IF(G5117="STATE CLUSTER",SUMIFS(amount_expended,uniform_state_cluster_name,W5117),SUMIFS(amount_expended,cluster_name,G5117))))</f>
        <v/>
      </c>
      <c r="L5117" s="8" t="n"/>
      <c r="M5117" s="7" t="n"/>
      <c r="N5117" s="8" t="n"/>
      <c r="O5117" s="7" t="n"/>
      <c r="P5117" s="7" t="n"/>
      <c r="Q5117" s="8" t="n"/>
      <c r="R5117" s="9" t="n"/>
      <c r="S5117" s="8" t="n"/>
      <c r="T5117" s="8" t="n"/>
      <c r="U5117" s="8" t="n"/>
      <c r="V5117" s="11">
        <f>IF(OR(B5117="",C5117=""),"",CONCATENATE(B5117,".",C5117))</f>
        <v/>
      </c>
      <c r="W5117" s="6">
        <f>UPPER(TRIM(H5117))</f>
        <v/>
      </c>
      <c r="X5117" s="6">
        <f>UPPER(TRIM(I5117))</f>
        <v/>
      </c>
      <c r="Y5117" s="6">
        <f>IF(V5117&lt;&gt;"",IFERROR(INDEX(federal_program_name_lookup,MATCH(V5117,aln_lookup,0)),""),"")</f>
        <v/>
      </c>
    </row>
    <row r="5118">
      <c r="A5118" s="6">
        <f>IF(B5118&lt;&gt;"", "AWARD-"&amp;TEXT(ROW()-1,"00000"), "")</f>
        <v/>
      </c>
      <c r="B5118" s="7" t="n"/>
      <c r="C5118" s="7" t="n"/>
      <c r="D5118" s="7" t="n"/>
      <c r="E5118" s="8" t="n"/>
      <c r="F5118" s="9" t="n"/>
      <c r="G5118" s="8" t="n"/>
      <c r="H5118" s="8" t="n"/>
      <c r="I5118" s="8" t="n"/>
      <c r="J5118" s="10">
        <f>IF(A5118="",0,SUMIFS(amount_expended,cfda_key,V5118))</f>
        <v/>
      </c>
      <c r="K5118" s="10">
        <f>IF(G5118="OTHER CLUSTER NOT LISTED ABOVE",SUMIFS(amount_expended,uniform_other_cluster_name,X5118), IF(AND(OR(G5118="N/A",G5118=""),H5118=""),0,IF(G5118="STATE CLUSTER",SUMIFS(amount_expended,uniform_state_cluster_name,W5118),SUMIFS(amount_expended,cluster_name,G5118))))</f>
        <v/>
      </c>
      <c r="L5118" s="8" t="n"/>
      <c r="M5118" s="7" t="n"/>
      <c r="N5118" s="8" t="n"/>
      <c r="O5118" s="7" t="n"/>
      <c r="P5118" s="7" t="n"/>
      <c r="Q5118" s="8" t="n"/>
      <c r="R5118" s="9" t="n"/>
      <c r="S5118" s="8" t="n"/>
      <c r="T5118" s="8" t="n"/>
      <c r="U5118" s="8" t="n"/>
      <c r="V5118" s="11">
        <f>IF(OR(B5118="",C5118=""),"",CONCATENATE(B5118,".",C5118))</f>
        <v/>
      </c>
      <c r="W5118" s="6">
        <f>UPPER(TRIM(H5118))</f>
        <v/>
      </c>
      <c r="X5118" s="6">
        <f>UPPER(TRIM(I5118))</f>
        <v/>
      </c>
      <c r="Y5118" s="6">
        <f>IF(V5118&lt;&gt;"",IFERROR(INDEX(federal_program_name_lookup,MATCH(V5118,aln_lookup,0)),""),"")</f>
        <v/>
      </c>
    </row>
    <row r="5119">
      <c r="A5119" s="6">
        <f>IF(B5119&lt;&gt;"", "AWARD-"&amp;TEXT(ROW()-1,"00000"), "")</f>
        <v/>
      </c>
      <c r="B5119" s="7" t="n"/>
      <c r="C5119" s="7" t="n"/>
      <c r="D5119" s="7" t="n"/>
      <c r="E5119" s="8" t="n"/>
      <c r="F5119" s="9" t="n"/>
      <c r="G5119" s="8" t="n"/>
      <c r="H5119" s="8" t="n"/>
      <c r="I5119" s="8" t="n"/>
      <c r="J5119" s="10">
        <f>IF(A5119="",0,SUMIFS(amount_expended,cfda_key,V5119))</f>
        <v/>
      </c>
      <c r="K5119" s="10">
        <f>IF(G5119="OTHER CLUSTER NOT LISTED ABOVE",SUMIFS(amount_expended,uniform_other_cluster_name,X5119), IF(AND(OR(G5119="N/A",G5119=""),H5119=""),0,IF(G5119="STATE CLUSTER",SUMIFS(amount_expended,uniform_state_cluster_name,W5119),SUMIFS(amount_expended,cluster_name,G5119))))</f>
        <v/>
      </c>
      <c r="L5119" s="8" t="n"/>
      <c r="M5119" s="7" t="n"/>
      <c r="N5119" s="8" t="n"/>
      <c r="O5119" s="7" t="n"/>
      <c r="P5119" s="7" t="n"/>
      <c r="Q5119" s="8" t="n"/>
      <c r="R5119" s="9" t="n"/>
      <c r="S5119" s="8" t="n"/>
      <c r="T5119" s="8" t="n"/>
      <c r="U5119" s="8" t="n"/>
      <c r="V5119" s="11">
        <f>IF(OR(B5119="",C5119=""),"",CONCATENATE(B5119,".",C5119))</f>
        <v/>
      </c>
      <c r="W5119" s="6">
        <f>UPPER(TRIM(H5119))</f>
        <v/>
      </c>
      <c r="X5119" s="6">
        <f>UPPER(TRIM(I5119))</f>
        <v/>
      </c>
      <c r="Y5119" s="6">
        <f>IF(V5119&lt;&gt;"",IFERROR(INDEX(federal_program_name_lookup,MATCH(V5119,aln_lookup,0)),""),"")</f>
        <v/>
      </c>
    </row>
    <row r="5120">
      <c r="A5120" s="6">
        <f>IF(B5120&lt;&gt;"", "AWARD-"&amp;TEXT(ROW()-1,"00000"), "")</f>
        <v/>
      </c>
      <c r="B5120" s="7" t="n"/>
      <c r="C5120" s="7" t="n"/>
      <c r="D5120" s="7" t="n"/>
      <c r="E5120" s="8" t="n"/>
      <c r="F5120" s="9" t="n"/>
      <c r="G5120" s="8" t="n"/>
      <c r="H5120" s="8" t="n"/>
      <c r="I5120" s="8" t="n"/>
      <c r="J5120" s="10">
        <f>IF(A5120="",0,SUMIFS(amount_expended,cfda_key,V5120))</f>
        <v/>
      </c>
      <c r="K5120" s="10">
        <f>IF(G5120="OTHER CLUSTER NOT LISTED ABOVE",SUMIFS(amount_expended,uniform_other_cluster_name,X5120), IF(AND(OR(G5120="N/A",G5120=""),H5120=""),0,IF(G5120="STATE CLUSTER",SUMIFS(amount_expended,uniform_state_cluster_name,W5120),SUMIFS(amount_expended,cluster_name,G5120))))</f>
        <v/>
      </c>
      <c r="L5120" s="8" t="n"/>
      <c r="M5120" s="7" t="n"/>
      <c r="N5120" s="8" t="n"/>
      <c r="O5120" s="7" t="n"/>
      <c r="P5120" s="7" t="n"/>
      <c r="Q5120" s="8" t="n"/>
      <c r="R5120" s="9" t="n"/>
      <c r="S5120" s="8" t="n"/>
      <c r="T5120" s="8" t="n"/>
      <c r="U5120" s="8" t="n"/>
      <c r="V5120" s="11">
        <f>IF(OR(B5120="",C5120=""),"",CONCATENATE(B5120,".",C5120))</f>
        <v/>
      </c>
      <c r="W5120" s="6">
        <f>UPPER(TRIM(H5120))</f>
        <v/>
      </c>
      <c r="X5120" s="6">
        <f>UPPER(TRIM(I5120))</f>
        <v/>
      </c>
      <c r="Y5120" s="6">
        <f>IF(V5120&lt;&gt;"",IFERROR(INDEX(federal_program_name_lookup,MATCH(V5120,aln_lookup,0)),""),"")</f>
        <v/>
      </c>
    </row>
    <row r="5121">
      <c r="A5121" s="6">
        <f>IF(B5121&lt;&gt;"", "AWARD-"&amp;TEXT(ROW()-1,"00000"), "")</f>
        <v/>
      </c>
      <c r="B5121" s="7" t="n"/>
      <c r="C5121" s="7" t="n"/>
      <c r="D5121" s="7" t="n"/>
      <c r="E5121" s="8" t="n"/>
      <c r="F5121" s="9" t="n"/>
      <c r="G5121" s="8" t="n"/>
      <c r="H5121" s="8" t="n"/>
      <c r="I5121" s="8" t="n"/>
      <c r="J5121" s="10">
        <f>IF(A5121="",0,SUMIFS(amount_expended,cfda_key,V5121))</f>
        <v/>
      </c>
      <c r="K5121" s="10">
        <f>IF(G5121="OTHER CLUSTER NOT LISTED ABOVE",SUMIFS(amount_expended,uniform_other_cluster_name,X5121), IF(AND(OR(G5121="N/A",G5121=""),H5121=""),0,IF(G5121="STATE CLUSTER",SUMIFS(amount_expended,uniform_state_cluster_name,W5121),SUMIFS(amount_expended,cluster_name,G5121))))</f>
        <v/>
      </c>
      <c r="L5121" s="8" t="n"/>
      <c r="M5121" s="7" t="n"/>
      <c r="N5121" s="8" t="n"/>
      <c r="O5121" s="7" t="n"/>
      <c r="P5121" s="7" t="n"/>
      <c r="Q5121" s="8" t="n"/>
      <c r="R5121" s="9" t="n"/>
      <c r="S5121" s="8" t="n"/>
      <c r="T5121" s="8" t="n"/>
      <c r="U5121" s="8" t="n"/>
      <c r="V5121" s="11">
        <f>IF(OR(B5121="",C5121=""),"",CONCATENATE(B5121,".",C5121))</f>
        <v/>
      </c>
      <c r="W5121" s="6">
        <f>UPPER(TRIM(H5121))</f>
        <v/>
      </c>
      <c r="X5121" s="6">
        <f>UPPER(TRIM(I5121))</f>
        <v/>
      </c>
      <c r="Y5121" s="6">
        <f>IF(V5121&lt;&gt;"",IFERROR(INDEX(federal_program_name_lookup,MATCH(V5121,aln_lookup,0)),""),"")</f>
        <v/>
      </c>
    </row>
    <row r="5122">
      <c r="A5122" s="6">
        <f>IF(B5122&lt;&gt;"", "AWARD-"&amp;TEXT(ROW()-1,"00000"), "")</f>
        <v/>
      </c>
      <c r="B5122" s="7" t="n"/>
      <c r="C5122" s="7" t="n"/>
      <c r="D5122" s="7" t="n"/>
      <c r="E5122" s="8" t="n"/>
      <c r="F5122" s="9" t="n"/>
      <c r="G5122" s="8" t="n"/>
      <c r="H5122" s="8" t="n"/>
      <c r="I5122" s="8" t="n"/>
      <c r="J5122" s="10">
        <f>IF(A5122="",0,SUMIFS(amount_expended,cfda_key,V5122))</f>
        <v/>
      </c>
      <c r="K5122" s="10">
        <f>IF(G5122="OTHER CLUSTER NOT LISTED ABOVE",SUMIFS(amount_expended,uniform_other_cluster_name,X5122), IF(AND(OR(G5122="N/A",G5122=""),H5122=""),0,IF(G5122="STATE CLUSTER",SUMIFS(amount_expended,uniform_state_cluster_name,W5122),SUMIFS(amount_expended,cluster_name,G5122))))</f>
        <v/>
      </c>
      <c r="L5122" s="8" t="n"/>
      <c r="M5122" s="7" t="n"/>
      <c r="N5122" s="8" t="n"/>
      <c r="O5122" s="7" t="n"/>
      <c r="P5122" s="7" t="n"/>
      <c r="Q5122" s="8" t="n"/>
      <c r="R5122" s="9" t="n"/>
      <c r="S5122" s="8" t="n"/>
      <c r="T5122" s="8" t="n"/>
      <c r="U5122" s="8" t="n"/>
      <c r="V5122" s="11">
        <f>IF(OR(B5122="",C5122=""),"",CONCATENATE(B5122,".",C5122))</f>
        <v/>
      </c>
      <c r="W5122" s="6">
        <f>UPPER(TRIM(H5122))</f>
        <v/>
      </c>
      <c r="X5122" s="6">
        <f>UPPER(TRIM(I5122))</f>
        <v/>
      </c>
      <c r="Y5122" s="6">
        <f>IF(V5122&lt;&gt;"",IFERROR(INDEX(federal_program_name_lookup,MATCH(V5122,aln_lookup,0)),""),"")</f>
        <v/>
      </c>
    </row>
    <row r="5123">
      <c r="A5123" s="6">
        <f>IF(B5123&lt;&gt;"", "AWARD-"&amp;TEXT(ROW()-1,"00000"), "")</f>
        <v/>
      </c>
      <c r="B5123" s="7" t="n"/>
      <c r="C5123" s="7" t="n"/>
      <c r="D5123" s="7" t="n"/>
      <c r="E5123" s="8" t="n"/>
      <c r="F5123" s="9" t="n"/>
      <c r="G5123" s="8" t="n"/>
      <c r="H5123" s="8" t="n"/>
      <c r="I5123" s="8" t="n"/>
      <c r="J5123" s="10">
        <f>IF(A5123="",0,SUMIFS(amount_expended,cfda_key,V5123))</f>
        <v/>
      </c>
      <c r="K5123" s="10">
        <f>IF(G5123="OTHER CLUSTER NOT LISTED ABOVE",SUMIFS(amount_expended,uniform_other_cluster_name,X5123), IF(AND(OR(G5123="N/A",G5123=""),H5123=""),0,IF(G5123="STATE CLUSTER",SUMIFS(amount_expended,uniform_state_cluster_name,W5123),SUMIFS(amount_expended,cluster_name,G5123))))</f>
        <v/>
      </c>
      <c r="L5123" s="8" t="n"/>
      <c r="M5123" s="7" t="n"/>
      <c r="N5123" s="8" t="n"/>
      <c r="O5123" s="7" t="n"/>
      <c r="P5123" s="7" t="n"/>
      <c r="Q5123" s="8" t="n"/>
      <c r="R5123" s="9" t="n"/>
      <c r="S5123" s="8" t="n"/>
      <c r="T5123" s="8" t="n"/>
      <c r="U5123" s="8" t="n"/>
      <c r="V5123" s="11">
        <f>IF(OR(B5123="",C5123=""),"",CONCATENATE(B5123,".",C5123))</f>
        <v/>
      </c>
      <c r="W5123" s="6">
        <f>UPPER(TRIM(H5123))</f>
        <v/>
      </c>
      <c r="X5123" s="6">
        <f>UPPER(TRIM(I5123))</f>
        <v/>
      </c>
      <c r="Y5123" s="6">
        <f>IF(V5123&lt;&gt;"",IFERROR(INDEX(federal_program_name_lookup,MATCH(V5123,aln_lookup,0)),""),"")</f>
        <v/>
      </c>
    </row>
    <row r="5124">
      <c r="A5124" s="6">
        <f>IF(B5124&lt;&gt;"", "AWARD-"&amp;TEXT(ROW()-1,"00000"), "")</f>
        <v/>
      </c>
      <c r="B5124" s="7" t="n"/>
      <c r="C5124" s="7" t="n"/>
      <c r="D5124" s="7" t="n"/>
      <c r="E5124" s="8" t="n"/>
      <c r="F5124" s="9" t="n"/>
      <c r="G5124" s="8" t="n"/>
      <c r="H5124" s="8" t="n"/>
      <c r="I5124" s="8" t="n"/>
      <c r="J5124" s="10">
        <f>IF(A5124="",0,SUMIFS(amount_expended,cfda_key,V5124))</f>
        <v/>
      </c>
      <c r="K5124" s="10">
        <f>IF(G5124="OTHER CLUSTER NOT LISTED ABOVE",SUMIFS(amount_expended,uniform_other_cluster_name,X5124), IF(AND(OR(G5124="N/A",G5124=""),H5124=""),0,IF(G5124="STATE CLUSTER",SUMIFS(amount_expended,uniform_state_cluster_name,W5124),SUMIFS(amount_expended,cluster_name,G5124))))</f>
        <v/>
      </c>
      <c r="L5124" s="8" t="n"/>
      <c r="M5124" s="7" t="n"/>
      <c r="N5124" s="8" t="n"/>
      <c r="O5124" s="7" t="n"/>
      <c r="P5124" s="7" t="n"/>
      <c r="Q5124" s="8" t="n"/>
      <c r="R5124" s="9" t="n"/>
      <c r="S5124" s="8" t="n"/>
      <c r="T5124" s="8" t="n"/>
      <c r="U5124" s="8" t="n"/>
      <c r="V5124" s="11">
        <f>IF(OR(B5124="",C5124=""),"",CONCATENATE(B5124,".",C5124))</f>
        <v/>
      </c>
      <c r="W5124" s="6">
        <f>UPPER(TRIM(H5124))</f>
        <v/>
      </c>
      <c r="X5124" s="6">
        <f>UPPER(TRIM(I5124))</f>
        <v/>
      </c>
      <c r="Y5124" s="6">
        <f>IF(V5124&lt;&gt;"",IFERROR(INDEX(federal_program_name_lookup,MATCH(V5124,aln_lookup,0)),""),"")</f>
        <v/>
      </c>
    </row>
    <row r="5125">
      <c r="A5125" s="6">
        <f>IF(B5125&lt;&gt;"", "AWARD-"&amp;TEXT(ROW()-1,"00000"), "")</f>
        <v/>
      </c>
      <c r="B5125" s="7" t="n"/>
      <c r="C5125" s="7" t="n"/>
      <c r="D5125" s="7" t="n"/>
      <c r="E5125" s="8" t="n"/>
      <c r="F5125" s="9" t="n"/>
      <c r="G5125" s="8" t="n"/>
      <c r="H5125" s="8" t="n"/>
      <c r="I5125" s="8" t="n"/>
      <c r="J5125" s="10">
        <f>IF(A5125="",0,SUMIFS(amount_expended,cfda_key,V5125))</f>
        <v/>
      </c>
      <c r="K5125" s="10">
        <f>IF(G5125="OTHER CLUSTER NOT LISTED ABOVE",SUMIFS(amount_expended,uniform_other_cluster_name,X5125), IF(AND(OR(G5125="N/A",G5125=""),H5125=""),0,IF(G5125="STATE CLUSTER",SUMIFS(amount_expended,uniform_state_cluster_name,W5125),SUMIFS(amount_expended,cluster_name,G5125))))</f>
        <v/>
      </c>
      <c r="L5125" s="8" t="n"/>
      <c r="M5125" s="7" t="n"/>
      <c r="N5125" s="8" t="n"/>
      <c r="O5125" s="7" t="n"/>
      <c r="P5125" s="7" t="n"/>
      <c r="Q5125" s="8" t="n"/>
      <c r="R5125" s="9" t="n"/>
      <c r="S5125" s="8" t="n"/>
      <c r="T5125" s="8" t="n"/>
      <c r="U5125" s="8" t="n"/>
      <c r="V5125" s="11">
        <f>IF(OR(B5125="",C5125=""),"",CONCATENATE(B5125,".",C5125))</f>
        <v/>
      </c>
      <c r="W5125" s="6">
        <f>UPPER(TRIM(H5125))</f>
        <v/>
      </c>
      <c r="X5125" s="6">
        <f>UPPER(TRIM(I5125))</f>
        <v/>
      </c>
      <c r="Y5125" s="6">
        <f>IF(V5125&lt;&gt;"",IFERROR(INDEX(federal_program_name_lookup,MATCH(V5125,aln_lookup,0)),""),"")</f>
        <v/>
      </c>
    </row>
    <row r="5126">
      <c r="A5126" s="6">
        <f>IF(B5126&lt;&gt;"", "AWARD-"&amp;TEXT(ROW()-1,"00000"), "")</f>
        <v/>
      </c>
      <c r="B5126" s="7" t="n"/>
      <c r="C5126" s="7" t="n"/>
      <c r="D5126" s="7" t="n"/>
      <c r="E5126" s="8" t="n"/>
      <c r="F5126" s="9" t="n"/>
      <c r="G5126" s="8" t="n"/>
      <c r="H5126" s="8" t="n"/>
      <c r="I5126" s="8" t="n"/>
      <c r="J5126" s="10">
        <f>IF(A5126="",0,SUMIFS(amount_expended,cfda_key,V5126))</f>
        <v/>
      </c>
      <c r="K5126" s="10">
        <f>IF(G5126="OTHER CLUSTER NOT LISTED ABOVE",SUMIFS(amount_expended,uniform_other_cluster_name,X5126), IF(AND(OR(G5126="N/A",G5126=""),H5126=""),0,IF(G5126="STATE CLUSTER",SUMIFS(amount_expended,uniform_state_cluster_name,W5126),SUMIFS(amount_expended,cluster_name,G5126))))</f>
        <v/>
      </c>
      <c r="L5126" s="8" t="n"/>
      <c r="M5126" s="7" t="n"/>
      <c r="N5126" s="8" t="n"/>
      <c r="O5126" s="7" t="n"/>
      <c r="P5126" s="7" t="n"/>
      <c r="Q5126" s="8" t="n"/>
      <c r="R5126" s="9" t="n"/>
      <c r="S5126" s="8" t="n"/>
      <c r="T5126" s="8" t="n"/>
      <c r="U5126" s="8" t="n"/>
      <c r="V5126" s="11">
        <f>IF(OR(B5126="",C5126=""),"",CONCATENATE(B5126,".",C5126))</f>
        <v/>
      </c>
      <c r="W5126" s="6">
        <f>UPPER(TRIM(H5126))</f>
        <v/>
      </c>
      <c r="X5126" s="6">
        <f>UPPER(TRIM(I5126))</f>
        <v/>
      </c>
      <c r="Y5126" s="6">
        <f>IF(V5126&lt;&gt;"",IFERROR(INDEX(federal_program_name_lookup,MATCH(V5126,aln_lookup,0)),""),"")</f>
        <v/>
      </c>
    </row>
    <row r="5127">
      <c r="A5127" s="6">
        <f>IF(B5127&lt;&gt;"", "AWARD-"&amp;TEXT(ROW()-1,"00000"), "")</f>
        <v/>
      </c>
      <c r="B5127" s="7" t="n"/>
      <c r="C5127" s="7" t="n"/>
      <c r="D5127" s="7" t="n"/>
      <c r="E5127" s="8" t="n"/>
      <c r="F5127" s="9" t="n"/>
      <c r="G5127" s="8" t="n"/>
      <c r="H5127" s="8" t="n"/>
      <c r="I5127" s="8" t="n"/>
      <c r="J5127" s="10">
        <f>IF(A5127="",0,SUMIFS(amount_expended,cfda_key,V5127))</f>
        <v/>
      </c>
      <c r="K5127" s="10">
        <f>IF(G5127="OTHER CLUSTER NOT LISTED ABOVE",SUMIFS(amount_expended,uniform_other_cluster_name,X5127), IF(AND(OR(G5127="N/A",G5127=""),H5127=""),0,IF(G5127="STATE CLUSTER",SUMIFS(amount_expended,uniform_state_cluster_name,W5127),SUMIFS(amount_expended,cluster_name,G5127))))</f>
        <v/>
      </c>
      <c r="L5127" s="8" t="n"/>
      <c r="M5127" s="7" t="n"/>
      <c r="N5127" s="8" t="n"/>
      <c r="O5127" s="7" t="n"/>
      <c r="P5127" s="7" t="n"/>
      <c r="Q5127" s="8" t="n"/>
      <c r="R5127" s="9" t="n"/>
      <c r="S5127" s="8" t="n"/>
      <c r="T5127" s="8" t="n"/>
      <c r="U5127" s="8" t="n"/>
      <c r="V5127" s="11">
        <f>IF(OR(B5127="",C5127=""),"",CONCATENATE(B5127,".",C5127))</f>
        <v/>
      </c>
      <c r="W5127" s="6">
        <f>UPPER(TRIM(H5127))</f>
        <v/>
      </c>
      <c r="X5127" s="6">
        <f>UPPER(TRIM(I5127))</f>
        <v/>
      </c>
      <c r="Y5127" s="6">
        <f>IF(V5127&lt;&gt;"",IFERROR(INDEX(federal_program_name_lookup,MATCH(V5127,aln_lookup,0)),""),"")</f>
        <v/>
      </c>
    </row>
    <row r="5128">
      <c r="A5128" s="6">
        <f>IF(B5128&lt;&gt;"", "AWARD-"&amp;TEXT(ROW()-1,"00000"), "")</f>
        <v/>
      </c>
      <c r="B5128" s="7" t="n"/>
      <c r="C5128" s="7" t="n"/>
      <c r="D5128" s="7" t="n"/>
      <c r="E5128" s="8" t="n"/>
      <c r="F5128" s="9" t="n"/>
      <c r="G5128" s="8" t="n"/>
      <c r="H5128" s="8" t="n"/>
      <c r="I5128" s="8" t="n"/>
      <c r="J5128" s="10">
        <f>IF(A5128="",0,SUMIFS(amount_expended,cfda_key,V5128))</f>
        <v/>
      </c>
      <c r="K5128" s="10">
        <f>IF(G5128="OTHER CLUSTER NOT LISTED ABOVE",SUMIFS(amount_expended,uniform_other_cluster_name,X5128), IF(AND(OR(G5128="N/A",G5128=""),H5128=""),0,IF(G5128="STATE CLUSTER",SUMIFS(amount_expended,uniform_state_cluster_name,W5128),SUMIFS(amount_expended,cluster_name,G5128))))</f>
        <v/>
      </c>
      <c r="L5128" s="8" t="n"/>
      <c r="M5128" s="7" t="n"/>
      <c r="N5128" s="8" t="n"/>
      <c r="O5128" s="7" t="n"/>
      <c r="P5128" s="7" t="n"/>
      <c r="Q5128" s="8" t="n"/>
      <c r="R5128" s="9" t="n"/>
      <c r="S5128" s="8" t="n"/>
      <c r="T5128" s="8" t="n"/>
      <c r="U5128" s="8" t="n"/>
      <c r="V5128" s="11">
        <f>IF(OR(B5128="",C5128=""),"",CONCATENATE(B5128,".",C5128))</f>
        <v/>
      </c>
      <c r="W5128" s="6">
        <f>UPPER(TRIM(H5128))</f>
        <v/>
      </c>
      <c r="X5128" s="6">
        <f>UPPER(TRIM(I5128))</f>
        <v/>
      </c>
      <c r="Y5128" s="6">
        <f>IF(V5128&lt;&gt;"",IFERROR(INDEX(federal_program_name_lookup,MATCH(V5128,aln_lookup,0)),""),"")</f>
        <v/>
      </c>
    </row>
    <row r="5129">
      <c r="A5129" s="6">
        <f>IF(B5129&lt;&gt;"", "AWARD-"&amp;TEXT(ROW()-1,"00000"), "")</f>
        <v/>
      </c>
      <c r="B5129" s="7" t="n"/>
      <c r="C5129" s="7" t="n"/>
      <c r="D5129" s="7" t="n"/>
      <c r="E5129" s="8" t="n"/>
      <c r="F5129" s="9" t="n"/>
      <c r="G5129" s="8" t="n"/>
      <c r="H5129" s="8" t="n"/>
      <c r="I5129" s="8" t="n"/>
      <c r="J5129" s="10">
        <f>IF(A5129="",0,SUMIFS(amount_expended,cfda_key,V5129))</f>
        <v/>
      </c>
      <c r="K5129" s="10">
        <f>IF(G5129="OTHER CLUSTER NOT LISTED ABOVE",SUMIFS(amount_expended,uniform_other_cluster_name,X5129), IF(AND(OR(G5129="N/A",G5129=""),H5129=""),0,IF(G5129="STATE CLUSTER",SUMIFS(amount_expended,uniform_state_cluster_name,W5129),SUMIFS(amount_expended,cluster_name,G5129))))</f>
        <v/>
      </c>
      <c r="L5129" s="8" t="n"/>
      <c r="M5129" s="7" t="n"/>
      <c r="N5129" s="8" t="n"/>
      <c r="O5129" s="7" t="n"/>
      <c r="P5129" s="7" t="n"/>
      <c r="Q5129" s="8" t="n"/>
      <c r="R5129" s="9" t="n"/>
      <c r="S5129" s="8" t="n"/>
      <c r="T5129" s="8" t="n"/>
      <c r="U5129" s="8" t="n"/>
      <c r="V5129" s="11">
        <f>IF(OR(B5129="",C5129=""),"",CONCATENATE(B5129,".",C5129))</f>
        <v/>
      </c>
      <c r="W5129" s="6">
        <f>UPPER(TRIM(H5129))</f>
        <v/>
      </c>
      <c r="X5129" s="6">
        <f>UPPER(TRIM(I5129))</f>
        <v/>
      </c>
      <c r="Y5129" s="6">
        <f>IF(V5129&lt;&gt;"",IFERROR(INDEX(federal_program_name_lookup,MATCH(V5129,aln_lookup,0)),""),"")</f>
        <v/>
      </c>
    </row>
    <row r="5130">
      <c r="A5130" s="6">
        <f>IF(B5130&lt;&gt;"", "AWARD-"&amp;TEXT(ROW()-1,"00000"), "")</f>
        <v/>
      </c>
      <c r="B5130" s="7" t="n"/>
      <c r="C5130" s="7" t="n"/>
      <c r="D5130" s="7" t="n"/>
      <c r="E5130" s="8" t="n"/>
      <c r="F5130" s="9" t="n"/>
      <c r="G5130" s="8" t="n"/>
      <c r="H5130" s="8" t="n"/>
      <c r="I5130" s="8" t="n"/>
      <c r="J5130" s="10">
        <f>IF(A5130="",0,SUMIFS(amount_expended,cfda_key,V5130))</f>
        <v/>
      </c>
      <c r="K5130" s="10">
        <f>IF(G5130="OTHER CLUSTER NOT LISTED ABOVE",SUMIFS(amount_expended,uniform_other_cluster_name,X5130), IF(AND(OR(G5130="N/A",G5130=""),H5130=""),0,IF(G5130="STATE CLUSTER",SUMIFS(amount_expended,uniform_state_cluster_name,W5130),SUMIFS(amount_expended,cluster_name,G5130))))</f>
        <v/>
      </c>
      <c r="L5130" s="8" t="n"/>
      <c r="M5130" s="7" t="n"/>
      <c r="N5130" s="8" t="n"/>
      <c r="O5130" s="7" t="n"/>
      <c r="P5130" s="7" t="n"/>
      <c r="Q5130" s="8" t="n"/>
      <c r="R5130" s="9" t="n"/>
      <c r="S5130" s="8" t="n"/>
      <c r="T5130" s="8" t="n"/>
      <c r="U5130" s="8" t="n"/>
      <c r="V5130" s="11">
        <f>IF(OR(B5130="",C5130=""),"",CONCATENATE(B5130,".",C5130))</f>
        <v/>
      </c>
      <c r="W5130" s="6">
        <f>UPPER(TRIM(H5130))</f>
        <v/>
      </c>
      <c r="X5130" s="6">
        <f>UPPER(TRIM(I5130))</f>
        <v/>
      </c>
      <c r="Y5130" s="6">
        <f>IF(V5130&lt;&gt;"",IFERROR(INDEX(federal_program_name_lookup,MATCH(V5130,aln_lookup,0)),""),"")</f>
        <v/>
      </c>
    </row>
    <row r="5131">
      <c r="A5131" s="6">
        <f>IF(B5131&lt;&gt;"", "AWARD-"&amp;TEXT(ROW()-1,"00000"), "")</f>
        <v/>
      </c>
      <c r="B5131" s="7" t="n"/>
      <c r="C5131" s="7" t="n"/>
      <c r="D5131" s="7" t="n"/>
      <c r="E5131" s="8" t="n"/>
      <c r="F5131" s="9" t="n"/>
      <c r="G5131" s="8" t="n"/>
      <c r="H5131" s="8" t="n"/>
      <c r="I5131" s="8" t="n"/>
      <c r="J5131" s="10">
        <f>IF(A5131="",0,SUMIFS(amount_expended,cfda_key,V5131))</f>
        <v/>
      </c>
      <c r="K5131" s="10">
        <f>IF(G5131="OTHER CLUSTER NOT LISTED ABOVE",SUMIFS(amount_expended,uniform_other_cluster_name,X5131), IF(AND(OR(G5131="N/A",G5131=""),H5131=""),0,IF(G5131="STATE CLUSTER",SUMIFS(amount_expended,uniform_state_cluster_name,W5131),SUMIFS(amount_expended,cluster_name,G5131))))</f>
        <v/>
      </c>
      <c r="L5131" s="8" t="n"/>
      <c r="M5131" s="7" t="n"/>
      <c r="N5131" s="8" t="n"/>
      <c r="O5131" s="7" t="n"/>
      <c r="P5131" s="7" t="n"/>
      <c r="Q5131" s="8" t="n"/>
      <c r="R5131" s="9" t="n"/>
      <c r="S5131" s="8" t="n"/>
      <c r="T5131" s="8" t="n"/>
      <c r="U5131" s="8" t="n"/>
      <c r="V5131" s="11">
        <f>IF(OR(B5131="",C5131=""),"",CONCATENATE(B5131,".",C5131))</f>
        <v/>
      </c>
      <c r="W5131" s="6">
        <f>UPPER(TRIM(H5131))</f>
        <v/>
      </c>
      <c r="X5131" s="6">
        <f>UPPER(TRIM(I5131))</f>
        <v/>
      </c>
      <c r="Y5131" s="6">
        <f>IF(V5131&lt;&gt;"",IFERROR(INDEX(federal_program_name_lookup,MATCH(V5131,aln_lookup,0)),""),"")</f>
        <v/>
      </c>
    </row>
    <row r="5132">
      <c r="A5132" s="6">
        <f>IF(B5132&lt;&gt;"", "AWARD-"&amp;TEXT(ROW()-1,"00000"), "")</f>
        <v/>
      </c>
      <c r="B5132" s="7" t="n"/>
      <c r="C5132" s="7" t="n"/>
      <c r="D5132" s="7" t="n"/>
      <c r="E5132" s="8" t="n"/>
      <c r="F5132" s="9" t="n"/>
      <c r="G5132" s="8" t="n"/>
      <c r="H5132" s="8" t="n"/>
      <c r="I5132" s="8" t="n"/>
      <c r="J5132" s="10">
        <f>IF(A5132="",0,SUMIFS(amount_expended,cfda_key,V5132))</f>
        <v/>
      </c>
      <c r="K5132" s="10">
        <f>IF(G5132="OTHER CLUSTER NOT LISTED ABOVE",SUMIFS(amount_expended,uniform_other_cluster_name,X5132), IF(AND(OR(G5132="N/A",G5132=""),H5132=""),0,IF(G5132="STATE CLUSTER",SUMIFS(amount_expended,uniform_state_cluster_name,W5132),SUMIFS(amount_expended,cluster_name,G5132))))</f>
        <v/>
      </c>
      <c r="L5132" s="8" t="n"/>
      <c r="M5132" s="7" t="n"/>
      <c r="N5132" s="8" t="n"/>
      <c r="O5132" s="7" t="n"/>
      <c r="P5132" s="7" t="n"/>
      <c r="Q5132" s="8" t="n"/>
      <c r="R5132" s="9" t="n"/>
      <c r="S5132" s="8" t="n"/>
      <c r="T5132" s="8" t="n"/>
      <c r="U5132" s="8" t="n"/>
      <c r="V5132" s="11">
        <f>IF(OR(B5132="",C5132=""),"",CONCATENATE(B5132,".",C5132))</f>
        <v/>
      </c>
      <c r="W5132" s="6">
        <f>UPPER(TRIM(H5132))</f>
        <v/>
      </c>
      <c r="X5132" s="6">
        <f>UPPER(TRIM(I5132))</f>
        <v/>
      </c>
      <c r="Y5132" s="6">
        <f>IF(V5132&lt;&gt;"",IFERROR(INDEX(federal_program_name_lookup,MATCH(V5132,aln_lookup,0)),""),"")</f>
        <v/>
      </c>
    </row>
    <row r="5133">
      <c r="A5133" s="6">
        <f>IF(B5133&lt;&gt;"", "AWARD-"&amp;TEXT(ROW()-1,"00000"), "")</f>
        <v/>
      </c>
      <c r="B5133" s="7" t="n"/>
      <c r="C5133" s="7" t="n"/>
      <c r="D5133" s="7" t="n"/>
      <c r="E5133" s="8" t="n"/>
      <c r="F5133" s="9" t="n"/>
      <c r="G5133" s="8" t="n"/>
      <c r="H5133" s="8" t="n"/>
      <c r="I5133" s="8" t="n"/>
      <c r="J5133" s="10">
        <f>IF(A5133="",0,SUMIFS(amount_expended,cfda_key,V5133))</f>
        <v/>
      </c>
      <c r="K5133" s="10">
        <f>IF(G5133="OTHER CLUSTER NOT LISTED ABOVE",SUMIFS(amount_expended,uniform_other_cluster_name,X5133), IF(AND(OR(G5133="N/A",G5133=""),H5133=""),0,IF(G5133="STATE CLUSTER",SUMIFS(amount_expended,uniform_state_cluster_name,W5133),SUMIFS(amount_expended,cluster_name,G5133))))</f>
        <v/>
      </c>
      <c r="L5133" s="8" t="n"/>
      <c r="M5133" s="7" t="n"/>
      <c r="N5133" s="8" t="n"/>
      <c r="O5133" s="7" t="n"/>
      <c r="P5133" s="7" t="n"/>
      <c r="Q5133" s="8" t="n"/>
      <c r="R5133" s="9" t="n"/>
      <c r="S5133" s="8" t="n"/>
      <c r="T5133" s="8" t="n"/>
      <c r="U5133" s="8" t="n"/>
      <c r="V5133" s="11">
        <f>IF(OR(B5133="",C5133=""),"",CONCATENATE(B5133,".",C5133))</f>
        <v/>
      </c>
      <c r="W5133" s="6">
        <f>UPPER(TRIM(H5133))</f>
        <v/>
      </c>
      <c r="X5133" s="6">
        <f>UPPER(TRIM(I5133))</f>
        <v/>
      </c>
      <c r="Y5133" s="6">
        <f>IF(V5133&lt;&gt;"",IFERROR(INDEX(federal_program_name_lookup,MATCH(V5133,aln_lookup,0)),""),"")</f>
        <v/>
      </c>
    </row>
    <row r="5134">
      <c r="A5134" s="6">
        <f>IF(B5134&lt;&gt;"", "AWARD-"&amp;TEXT(ROW()-1,"00000"), "")</f>
        <v/>
      </c>
      <c r="B5134" s="7" t="n"/>
      <c r="C5134" s="7" t="n"/>
      <c r="D5134" s="7" t="n"/>
      <c r="E5134" s="8" t="n"/>
      <c r="F5134" s="9" t="n"/>
      <c r="G5134" s="8" t="n"/>
      <c r="H5134" s="8" t="n"/>
      <c r="I5134" s="8" t="n"/>
      <c r="J5134" s="10">
        <f>IF(A5134="",0,SUMIFS(amount_expended,cfda_key,V5134))</f>
        <v/>
      </c>
      <c r="K5134" s="10">
        <f>IF(G5134="OTHER CLUSTER NOT LISTED ABOVE",SUMIFS(amount_expended,uniform_other_cluster_name,X5134), IF(AND(OR(G5134="N/A",G5134=""),H5134=""),0,IF(G5134="STATE CLUSTER",SUMIFS(amount_expended,uniform_state_cluster_name,W5134),SUMIFS(amount_expended,cluster_name,G5134))))</f>
        <v/>
      </c>
      <c r="L5134" s="8" t="n"/>
      <c r="M5134" s="7" t="n"/>
      <c r="N5134" s="8" t="n"/>
      <c r="O5134" s="7" t="n"/>
      <c r="P5134" s="7" t="n"/>
      <c r="Q5134" s="8" t="n"/>
      <c r="R5134" s="9" t="n"/>
      <c r="S5134" s="8" t="n"/>
      <c r="T5134" s="8" t="n"/>
      <c r="U5134" s="8" t="n"/>
      <c r="V5134" s="11">
        <f>IF(OR(B5134="",C5134=""),"",CONCATENATE(B5134,".",C5134))</f>
        <v/>
      </c>
      <c r="W5134" s="6">
        <f>UPPER(TRIM(H5134))</f>
        <v/>
      </c>
      <c r="X5134" s="6">
        <f>UPPER(TRIM(I5134))</f>
        <v/>
      </c>
      <c r="Y5134" s="6">
        <f>IF(V5134&lt;&gt;"",IFERROR(INDEX(federal_program_name_lookup,MATCH(V5134,aln_lookup,0)),""),"")</f>
        <v/>
      </c>
    </row>
    <row r="5135">
      <c r="A5135" s="6">
        <f>IF(B5135&lt;&gt;"", "AWARD-"&amp;TEXT(ROW()-1,"00000"), "")</f>
        <v/>
      </c>
      <c r="B5135" s="7" t="n"/>
      <c r="C5135" s="7" t="n"/>
      <c r="D5135" s="7" t="n"/>
      <c r="E5135" s="8" t="n"/>
      <c r="F5135" s="9" t="n"/>
      <c r="G5135" s="8" t="n"/>
      <c r="H5135" s="8" t="n"/>
      <c r="I5135" s="8" t="n"/>
      <c r="J5135" s="10">
        <f>IF(A5135="",0,SUMIFS(amount_expended,cfda_key,V5135))</f>
        <v/>
      </c>
      <c r="K5135" s="10">
        <f>IF(G5135="OTHER CLUSTER NOT LISTED ABOVE",SUMIFS(amount_expended,uniform_other_cluster_name,X5135), IF(AND(OR(G5135="N/A",G5135=""),H5135=""),0,IF(G5135="STATE CLUSTER",SUMIFS(amount_expended,uniform_state_cluster_name,W5135),SUMIFS(amount_expended,cluster_name,G5135))))</f>
        <v/>
      </c>
      <c r="L5135" s="8" t="n"/>
      <c r="M5135" s="7" t="n"/>
      <c r="N5135" s="8" t="n"/>
      <c r="O5135" s="7" t="n"/>
      <c r="P5135" s="7" t="n"/>
      <c r="Q5135" s="8" t="n"/>
      <c r="R5135" s="9" t="n"/>
      <c r="S5135" s="8" t="n"/>
      <c r="T5135" s="8" t="n"/>
      <c r="U5135" s="8" t="n"/>
      <c r="V5135" s="11">
        <f>IF(OR(B5135="",C5135=""),"",CONCATENATE(B5135,".",C5135))</f>
        <v/>
      </c>
      <c r="W5135" s="6">
        <f>UPPER(TRIM(H5135))</f>
        <v/>
      </c>
      <c r="X5135" s="6">
        <f>UPPER(TRIM(I5135))</f>
        <v/>
      </c>
      <c r="Y5135" s="6">
        <f>IF(V5135&lt;&gt;"",IFERROR(INDEX(federal_program_name_lookup,MATCH(V5135,aln_lookup,0)),""),"")</f>
        <v/>
      </c>
    </row>
    <row r="5136">
      <c r="A5136" s="6">
        <f>IF(B5136&lt;&gt;"", "AWARD-"&amp;TEXT(ROW()-1,"00000"), "")</f>
        <v/>
      </c>
      <c r="B5136" s="7" t="n"/>
      <c r="C5136" s="7" t="n"/>
      <c r="D5136" s="7" t="n"/>
      <c r="E5136" s="8" t="n"/>
      <c r="F5136" s="9" t="n"/>
      <c r="G5136" s="8" t="n"/>
      <c r="H5136" s="8" t="n"/>
      <c r="I5136" s="8" t="n"/>
      <c r="J5136" s="10">
        <f>IF(A5136="",0,SUMIFS(amount_expended,cfda_key,V5136))</f>
        <v/>
      </c>
      <c r="K5136" s="10">
        <f>IF(G5136="OTHER CLUSTER NOT LISTED ABOVE",SUMIFS(amount_expended,uniform_other_cluster_name,X5136), IF(AND(OR(G5136="N/A",G5136=""),H5136=""),0,IF(G5136="STATE CLUSTER",SUMIFS(amount_expended,uniform_state_cluster_name,W5136),SUMIFS(amount_expended,cluster_name,G5136))))</f>
        <v/>
      </c>
      <c r="L5136" s="8" t="n"/>
      <c r="M5136" s="7" t="n"/>
      <c r="N5136" s="8" t="n"/>
      <c r="O5136" s="7" t="n"/>
      <c r="P5136" s="7" t="n"/>
      <c r="Q5136" s="8" t="n"/>
      <c r="R5136" s="9" t="n"/>
      <c r="S5136" s="8" t="n"/>
      <c r="T5136" s="8" t="n"/>
      <c r="U5136" s="8" t="n"/>
      <c r="V5136" s="11">
        <f>IF(OR(B5136="",C5136=""),"",CONCATENATE(B5136,".",C5136))</f>
        <v/>
      </c>
      <c r="W5136" s="6">
        <f>UPPER(TRIM(H5136))</f>
        <v/>
      </c>
      <c r="X5136" s="6">
        <f>UPPER(TRIM(I5136))</f>
        <v/>
      </c>
      <c r="Y5136" s="6">
        <f>IF(V5136&lt;&gt;"",IFERROR(INDEX(federal_program_name_lookup,MATCH(V5136,aln_lookup,0)),""),"")</f>
        <v/>
      </c>
    </row>
    <row r="5137">
      <c r="A5137" s="6">
        <f>IF(B5137&lt;&gt;"", "AWARD-"&amp;TEXT(ROW()-1,"00000"), "")</f>
        <v/>
      </c>
      <c r="B5137" s="7" t="n"/>
      <c r="C5137" s="7" t="n"/>
      <c r="D5137" s="7" t="n"/>
      <c r="E5137" s="8" t="n"/>
      <c r="F5137" s="9" t="n"/>
      <c r="G5137" s="8" t="n"/>
      <c r="H5137" s="8" t="n"/>
      <c r="I5137" s="8" t="n"/>
      <c r="J5137" s="10">
        <f>IF(A5137="",0,SUMIFS(amount_expended,cfda_key,V5137))</f>
        <v/>
      </c>
      <c r="K5137" s="10">
        <f>IF(G5137="OTHER CLUSTER NOT LISTED ABOVE",SUMIFS(amount_expended,uniform_other_cluster_name,X5137), IF(AND(OR(G5137="N/A",G5137=""),H5137=""),0,IF(G5137="STATE CLUSTER",SUMIFS(amount_expended,uniform_state_cluster_name,W5137),SUMIFS(amount_expended,cluster_name,G5137))))</f>
        <v/>
      </c>
      <c r="L5137" s="8" t="n"/>
      <c r="M5137" s="7" t="n"/>
      <c r="N5137" s="8" t="n"/>
      <c r="O5137" s="7" t="n"/>
      <c r="P5137" s="7" t="n"/>
      <c r="Q5137" s="8" t="n"/>
      <c r="R5137" s="9" t="n"/>
      <c r="S5137" s="8" t="n"/>
      <c r="T5137" s="8" t="n"/>
      <c r="U5137" s="8" t="n"/>
      <c r="V5137" s="11">
        <f>IF(OR(B5137="",C5137=""),"",CONCATENATE(B5137,".",C5137))</f>
        <v/>
      </c>
      <c r="W5137" s="6">
        <f>UPPER(TRIM(H5137))</f>
        <v/>
      </c>
      <c r="X5137" s="6">
        <f>UPPER(TRIM(I5137))</f>
        <v/>
      </c>
      <c r="Y5137" s="6">
        <f>IF(V5137&lt;&gt;"",IFERROR(INDEX(federal_program_name_lookup,MATCH(V5137,aln_lookup,0)),""),"")</f>
        <v/>
      </c>
    </row>
    <row r="5138">
      <c r="A5138" s="6">
        <f>IF(B5138&lt;&gt;"", "AWARD-"&amp;TEXT(ROW()-1,"00000"), "")</f>
        <v/>
      </c>
      <c r="B5138" s="7" t="n"/>
      <c r="C5138" s="7" t="n"/>
      <c r="D5138" s="7" t="n"/>
      <c r="E5138" s="8" t="n"/>
      <c r="F5138" s="9" t="n"/>
      <c r="G5138" s="8" t="n"/>
      <c r="H5138" s="8" t="n"/>
      <c r="I5138" s="8" t="n"/>
      <c r="J5138" s="10">
        <f>IF(A5138="",0,SUMIFS(amount_expended,cfda_key,V5138))</f>
        <v/>
      </c>
      <c r="K5138" s="10">
        <f>IF(G5138="OTHER CLUSTER NOT LISTED ABOVE",SUMIFS(amount_expended,uniform_other_cluster_name,X5138), IF(AND(OR(G5138="N/A",G5138=""),H5138=""),0,IF(G5138="STATE CLUSTER",SUMIFS(amount_expended,uniform_state_cluster_name,W5138),SUMIFS(amount_expended,cluster_name,G5138))))</f>
        <v/>
      </c>
      <c r="L5138" s="8" t="n"/>
      <c r="M5138" s="7" t="n"/>
      <c r="N5138" s="8" t="n"/>
      <c r="O5138" s="7" t="n"/>
      <c r="P5138" s="7" t="n"/>
      <c r="Q5138" s="8" t="n"/>
      <c r="R5138" s="9" t="n"/>
      <c r="S5138" s="8" t="n"/>
      <c r="T5138" s="8" t="n"/>
      <c r="U5138" s="8" t="n"/>
      <c r="V5138" s="11">
        <f>IF(OR(B5138="",C5138=""),"",CONCATENATE(B5138,".",C5138))</f>
        <v/>
      </c>
      <c r="W5138" s="6">
        <f>UPPER(TRIM(H5138))</f>
        <v/>
      </c>
      <c r="X5138" s="6">
        <f>UPPER(TRIM(I5138))</f>
        <v/>
      </c>
      <c r="Y5138" s="6">
        <f>IF(V5138&lt;&gt;"",IFERROR(INDEX(federal_program_name_lookup,MATCH(V5138,aln_lookup,0)),""),"")</f>
        <v/>
      </c>
    </row>
    <row r="5139">
      <c r="A5139" s="6">
        <f>IF(B5139&lt;&gt;"", "AWARD-"&amp;TEXT(ROW()-1,"00000"), "")</f>
        <v/>
      </c>
      <c r="B5139" s="7" t="n"/>
      <c r="C5139" s="7" t="n"/>
      <c r="D5139" s="7" t="n"/>
      <c r="E5139" s="8" t="n"/>
      <c r="F5139" s="9" t="n"/>
      <c r="G5139" s="8" t="n"/>
      <c r="H5139" s="8" t="n"/>
      <c r="I5139" s="8" t="n"/>
      <c r="J5139" s="10">
        <f>IF(A5139="",0,SUMIFS(amount_expended,cfda_key,V5139))</f>
        <v/>
      </c>
      <c r="K5139" s="10">
        <f>IF(G5139="OTHER CLUSTER NOT LISTED ABOVE",SUMIFS(amount_expended,uniform_other_cluster_name,X5139), IF(AND(OR(G5139="N/A",G5139=""),H5139=""),0,IF(G5139="STATE CLUSTER",SUMIFS(amount_expended,uniform_state_cluster_name,W5139),SUMIFS(amount_expended,cluster_name,G5139))))</f>
        <v/>
      </c>
      <c r="L5139" s="8" t="n"/>
      <c r="M5139" s="7" t="n"/>
      <c r="N5139" s="8" t="n"/>
      <c r="O5139" s="7" t="n"/>
      <c r="P5139" s="7" t="n"/>
      <c r="Q5139" s="8" t="n"/>
      <c r="R5139" s="9" t="n"/>
      <c r="S5139" s="8" t="n"/>
      <c r="T5139" s="8" t="n"/>
      <c r="U5139" s="8" t="n"/>
      <c r="V5139" s="11">
        <f>IF(OR(B5139="",C5139=""),"",CONCATENATE(B5139,".",C5139))</f>
        <v/>
      </c>
      <c r="W5139" s="6">
        <f>UPPER(TRIM(H5139))</f>
        <v/>
      </c>
      <c r="X5139" s="6">
        <f>UPPER(TRIM(I5139))</f>
        <v/>
      </c>
      <c r="Y5139" s="6">
        <f>IF(V5139&lt;&gt;"",IFERROR(INDEX(federal_program_name_lookup,MATCH(V5139,aln_lookup,0)),""),"")</f>
        <v/>
      </c>
    </row>
    <row r="5140">
      <c r="A5140" s="6">
        <f>IF(B5140&lt;&gt;"", "AWARD-"&amp;TEXT(ROW()-1,"00000"), "")</f>
        <v/>
      </c>
      <c r="B5140" s="7" t="n"/>
      <c r="C5140" s="7" t="n"/>
      <c r="D5140" s="7" t="n"/>
      <c r="E5140" s="8" t="n"/>
      <c r="F5140" s="9" t="n"/>
      <c r="G5140" s="8" t="n"/>
      <c r="H5140" s="8" t="n"/>
      <c r="I5140" s="8" t="n"/>
      <c r="J5140" s="10">
        <f>IF(A5140="",0,SUMIFS(amount_expended,cfda_key,V5140))</f>
        <v/>
      </c>
      <c r="K5140" s="10">
        <f>IF(G5140="OTHER CLUSTER NOT LISTED ABOVE",SUMIFS(amount_expended,uniform_other_cluster_name,X5140), IF(AND(OR(G5140="N/A",G5140=""),H5140=""),0,IF(G5140="STATE CLUSTER",SUMIFS(amount_expended,uniform_state_cluster_name,W5140),SUMIFS(amount_expended,cluster_name,G5140))))</f>
        <v/>
      </c>
      <c r="L5140" s="8" t="n"/>
      <c r="M5140" s="7" t="n"/>
      <c r="N5140" s="8" t="n"/>
      <c r="O5140" s="7" t="n"/>
      <c r="P5140" s="7" t="n"/>
      <c r="Q5140" s="8" t="n"/>
      <c r="R5140" s="9" t="n"/>
      <c r="S5140" s="8" t="n"/>
      <c r="T5140" s="8" t="n"/>
      <c r="U5140" s="8" t="n"/>
      <c r="V5140" s="11">
        <f>IF(OR(B5140="",C5140=""),"",CONCATENATE(B5140,".",C5140))</f>
        <v/>
      </c>
      <c r="W5140" s="6">
        <f>UPPER(TRIM(H5140))</f>
        <v/>
      </c>
      <c r="X5140" s="6">
        <f>UPPER(TRIM(I5140))</f>
        <v/>
      </c>
      <c r="Y5140" s="6">
        <f>IF(V5140&lt;&gt;"",IFERROR(INDEX(federal_program_name_lookup,MATCH(V5140,aln_lookup,0)),""),"")</f>
        <v/>
      </c>
    </row>
    <row r="5141">
      <c r="A5141" s="6">
        <f>IF(B5141&lt;&gt;"", "AWARD-"&amp;TEXT(ROW()-1,"00000"), "")</f>
        <v/>
      </c>
      <c r="B5141" s="7" t="n"/>
      <c r="C5141" s="7" t="n"/>
      <c r="D5141" s="7" t="n"/>
      <c r="E5141" s="8" t="n"/>
      <c r="F5141" s="9" t="n"/>
      <c r="G5141" s="8" t="n"/>
      <c r="H5141" s="8" t="n"/>
      <c r="I5141" s="8" t="n"/>
      <c r="J5141" s="10">
        <f>IF(A5141="",0,SUMIFS(amount_expended,cfda_key,V5141))</f>
        <v/>
      </c>
      <c r="K5141" s="10">
        <f>IF(G5141="OTHER CLUSTER NOT LISTED ABOVE",SUMIFS(amount_expended,uniform_other_cluster_name,X5141), IF(AND(OR(G5141="N/A",G5141=""),H5141=""),0,IF(G5141="STATE CLUSTER",SUMIFS(amount_expended,uniform_state_cluster_name,W5141),SUMIFS(amount_expended,cluster_name,G5141))))</f>
        <v/>
      </c>
      <c r="L5141" s="8" t="n"/>
      <c r="M5141" s="7" t="n"/>
      <c r="N5141" s="8" t="n"/>
      <c r="O5141" s="7" t="n"/>
      <c r="P5141" s="7" t="n"/>
      <c r="Q5141" s="8" t="n"/>
      <c r="R5141" s="9" t="n"/>
      <c r="S5141" s="8" t="n"/>
      <c r="T5141" s="8" t="n"/>
      <c r="U5141" s="8" t="n"/>
      <c r="V5141" s="11">
        <f>IF(OR(B5141="",C5141=""),"",CONCATENATE(B5141,".",C5141))</f>
        <v/>
      </c>
      <c r="W5141" s="6">
        <f>UPPER(TRIM(H5141))</f>
        <v/>
      </c>
      <c r="X5141" s="6">
        <f>UPPER(TRIM(I5141))</f>
        <v/>
      </c>
      <c r="Y5141" s="6">
        <f>IF(V5141&lt;&gt;"",IFERROR(INDEX(federal_program_name_lookup,MATCH(V5141,aln_lookup,0)),""),"")</f>
        <v/>
      </c>
    </row>
    <row r="5142">
      <c r="A5142" s="6">
        <f>IF(B5142&lt;&gt;"", "AWARD-"&amp;TEXT(ROW()-1,"00000"), "")</f>
        <v/>
      </c>
      <c r="B5142" s="7" t="n"/>
      <c r="C5142" s="7" t="n"/>
      <c r="D5142" s="7" t="n"/>
      <c r="E5142" s="8" t="n"/>
      <c r="F5142" s="9" t="n"/>
      <c r="G5142" s="8" t="n"/>
      <c r="H5142" s="8" t="n"/>
      <c r="I5142" s="8" t="n"/>
      <c r="J5142" s="10">
        <f>IF(A5142="",0,SUMIFS(amount_expended,cfda_key,V5142))</f>
        <v/>
      </c>
      <c r="K5142" s="10">
        <f>IF(G5142="OTHER CLUSTER NOT LISTED ABOVE",SUMIFS(amount_expended,uniform_other_cluster_name,X5142), IF(AND(OR(G5142="N/A",G5142=""),H5142=""),0,IF(G5142="STATE CLUSTER",SUMIFS(amount_expended,uniform_state_cluster_name,W5142),SUMIFS(amount_expended,cluster_name,G5142))))</f>
        <v/>
      </c>
      <c r="L5142" s="8" t="n"/>
      <c r="M5142" s="7" t="n"/>
      <c r="N5142" s="8" t="n"/>
      <c r="O5142" s="7" t="n"/>
      <c r="P5142" s="7" t="n"/>
      <c r="Q5142" s="8" t="n"/>
      <c r="R5142" s="9" t="n"/>
      <c r="S5142" s="8" t="n"/>
      <c r="T5142" s="8" t="n"/>
      <c r="U5142" s="8" t="n"/>
      <c r="V5142" s="11">
        <f>IF(OR(B5142="",C5142=""),"",CONCATENATE(B5142,".",C5142))</f>
        <v/>
      </c>
      <c r="W5142" s="6">
        <f>UPPER(TRIM(H5142))</f>
        <v/>
      </c>
      <c r="X5142" s="6">
        <f>UPPER(TRIM(I5142))</f>
        <v/>
      </c>
      <c r="Y5142" s="6">
        <f>IF(V5142&lt;&gt;"",IFERROR(INDEX(federal_program_name_lookup,MATCH(V5142,aln_lookup,0)),""),"")</f>
        <v/>
      </c>
    </row>
    <row r="5143">
      <c r="A5143" s="6">
        <f>IF(B5143&lt;&gt;"", "AWARD-"&amp;TEXT(ROW()-1,"00000"), "")</f>
        <v/>
      </c>
      <c r="B5143" s="7" t="n"/>
      <c r="C5143" s="7" t="n"/>
      <c r="D5143" s="7" t="n"/>
      <c r="E5143" s="8" t="n"/>
      <c r="F5143" s="9" t="n"/>
      <c r="G5143" s="8" t="n"/>
      <c r="H5143" s="8" t="n"/>
      <c r="I5143" s="8" t="n"/>
      <c r="J5143" s="10">
        <f>IF(A5143="",0,SUMIFS(amount_expended,cfda_key,V5143))</f>
        <v/>
      </c>
      <c r="K5143" s="10">
        <f>IF(G5143="OTHER CLUSTER NOT LISTED ABOVE",SUMIFS(amount_expended,uniform_other_cluster_name,X5143), IF(AND(OR(G5143="N/A",G5143=""),H5143=""),0,IF(G5143="STATE CLUSTER",SUMIFS(amount_expended,uniform_state_cluster_name,W5143),SUMIFS(amount_expended,cluster_name,G5143))))</f>
        <v/>
      </c>
      <c r="L5143" s="8" t="n"/>
      <c r="M5143" s="7" t="n"/>
      <c r="N5143" s="8" t="n"/>
      <c r="O5143" s="7" t="n"/>
      <c r="P5143" s="7" t="n"/>
      <c r="Q5143" s="8" t="n"/>
      <c r="R5143" s="9" t="n"/>
      <c r="S5143" s="8" t="n"/>
      <c r="T5143" s="8" t="n"/>
      <c r="U5143" s="8" t="n"/>
      <c r="V5143" s="11">
        <f>IF(OR(B5143="",C5143=""),"",CONCATENATE(B5143,".",C5143))</f>
        <v/>
      </c>
      <c r="W5143" s="6">
        <f>UPPER(TRIM(H5143))</f>
        <v/>
      </c>
      <c r="X5143" s="6">
        <f>UPPER(TRIM(I5143))</f>
        <v/>
      </c>
      <c r="Y5143" s="6">
        <f>IF(V5143&lt;&gt;"",IFERROR(INDEX(federal_program_name_lookup,MATCH(V5143,aln_lookup,0)),""),"")</f>
        <v/>
      </c>
    </row>
    <row r="5144">
      <c r="A5144" s="6">
        <f>IF(B5144&lt;&gt;"", "AWARD-"&amp;TEXT(ROW()-1,"00000"), "")</f>
        <v/>
      </c>
      <c r="B5144" s="7" t="n"/>
      <c r="C5144" s="7" t="n"/>
      <c r="D5144" s="7" t="n"/>
      <c r="E5144" s="8" t="n"/>
      <c r="F5144" s="9" t="n"/>
      <c r="G5144" s="8" t="n"/>
      <c r="H5144" s="8" t="n"/>
      <c r="I5144" s="8" t="n"/>
      <c r="J5144" s="10">
        <f>IF(A5144="",0,SUMIFS(amount_expended,cfda_key,V5144))</f>
        <v/>
      </c>
      <c r="K5144" s="10">
        <f>IF(G5144="OTHER CLUSTER NOT LISTED ABOVE",SUMIFS(amount_expended,uniform_other_cluster_name,X5144), IF(AND(OR(G5144="N/A",G5144=""),H5144=""),0,IF(G5144="STATE CLUSTER",SUMIFS(amount_expended,uniform_state_cluster_name,W5144),SUMIFS(amount_expended,cluster_name,G5144))))</f>
        <v/>
      </c>
      <c r="L5144" s="8" t="n"/>
      <c r="M5144" s="7" t="n"/>
      <c r="N5144" s="8" t="n"/>
      <c r="O5144" s="7" t="n"/>
      <c r="P5144" s="7" t="n"/>
      <c r="Q5144" s="8" t="n"/>
      <c r="R5144" s="9" t="n"/>
      <c r="S5144" s="8" t="n"/>
      <c r="T5144" s="8" t="n"/>
      <c r="U5144" s="8" t="n"/>
      <c r="V5144" s="11">
        <f>IF(OR(B5144="",C5144=""),"",CONCATENATE(B5144,".",C5144))</f>
        <v/>
      </c>
      <c r="W5144" s="6">
        <f>UPPER(TRIM(H5144))</f>
        <v/>
      </c>
      <c r="X5144" s="6">
        <f>UPPER(TRIM(I5144))</f>
        <v/>
      </c>
      <c r="Y5144" s="6">
        <f>IF(V5144&lt;&gt;"",IFERROR(INDEX(federal_program_name_lookup,MATCH(V5144,aln_lookup,0)),""),"")</f>
        <v/>
      </c>
    </row>
    <row r="5145">
      <c r="A5145" s="6">
        <f>IF(B5145&lt;&gt;"", "AWARD-"&amp;TEXT(ROW()-1,"00000"), "")</f>
        <v/>
      </c>
      <c r="B5145" s="7" t="n"/>
      <c r="C5145" s="7" t="n"/>
      <c r="D5145" s="7" t="n"/>
      <c r="E5145" s="8" t="n"/>
      <c r="F5145" s="9" t="n"/>
      <c r="G5145" s="8" t="n"/>
      <c r="H5145" s="8" t="n"/>
      <c r="I5145" s="8" t="n"/>
      <c r="J5145" s="10">
        <f>IF(A5145="",0,SUMIFS(amount_expended,cfda_key,V5145))</f>
        <v/>
      </c>
      <c r="K5145" s="10">
        <f>IF(G5145="OTHER CLUSTER NOT LISTED ABOVE",SUMIFS(amount_expended,uniform_other_cluster_name,X5145), IF(AND(OR(G5145="N/A",G5145=""),H5145=""),0,IF(G5145="STATE CLUSTER",SUMIFS(amount_expended,uniform_state_cluster_name,W5145),SUMIFS(amount_expended,cluster_name,G5145))))</f>
        <v/>
      </c>
      <c r="L5145" s="8" t="n"/>
      <c r="M5145" s="7" t="n"/>
      <c r="N5145" s="8" t="n"/>
      <c r="O5145" s="7" t="n"/>
      <c r="P5145" s="7" t="n"/>
      <c r="Q5145" s="8" t="n"/>
      <c r="R5145" s="9" t="n"/>
      <c r="S5145" s="8" t="n"/>
      <c r="T5145" s="8" t="n"/>
      <c r="U5145" s="8" t="n"/>
      <c r="V5145" s="11">
        <f>IF(OR(B5145="",C5145=""),"",CONCATENATE(B5145,".",C5145))</f>
        <v/>
      </c>
      <c r="W5145" s="6">
        <f>UPPER(TRIM(H5145))</f>
        <v/>
      </c>
      <c r="X5145" s="6">
        <f>UPPER(TRIM(I5145))</f>
        <v/>
      </c>
      <c r="Y5145" s="6">
        <f>IF(V5145&lt;&gt;"",IFERROR(INDEX(federal_program_name_lookup,MATCH(V5145,aln_lookup,0)),""),"")</f>
        <v/>
      </c>
    </row>
    <row r="5146">
      <c r="A5146" s="6">
        <f>IF(B5146&lt;&gt;"", "AWARD-"&amp;TEXT(ROW()-1,"00000"), "")</f>
        <v/>
      </c>
      <c r="B5146" s="7" t="n"/>
      <c r="C5146" s="7" t="n"/>
      <c r="D5146" s="7" t="n"/>
      <c r="E5146" s="8" t="n"/>
      <c r="F5146" s="9" t="n"/>
      <c r="G5146" s="8" t="n"/>
      <c r="H5146" s="8" t="n"/>
      <c r="I5146" s="8" t="n"/>
      <c r="J5146" s="10">
        <f>IF(A5146="",0,SUMIFS(amount_expended,cfda_key,V5146))</f>
        <v/>
      </c>
      <c r="K5146" s="10">
        <f>IF(G5146="OTHER CLUSTER NOT LISTED ABOVE",SUMIFS(amount_expended,uniform_other_cluster_name,X5146), IF(AND(OR(G5146="N/A",G5146=""),H5146=""),0,IF(G5146="STATE CLUSTER",SUMIFS(amount_expended,uniform_state_cluster_name,W5146),SUMIFS(amount_expended,cluster_name,G5146))))</f>
        <v/>
      </c>
      <c r="L5146" s="8" t="n"/>
      <c r="M5146" s="7" t="n"/>
      <c r="N5146" s="8" t="n"/>
      <c r="O5146" s="7" t="n"/>
      <c r="P5146" s="7" t="n"/>
      <c r="Q5146" s="8" t="n"/>
      <c r="R5146" s="9" t="n"/>
      <c r="S5146" s="8" t="n"/>
      <c r="T5146" s="8" t="n"/>
      <c r="U5146" s="8" t="n"/>
      <c r="V5146" s="11">
        <f>IF(OR(B5146="",C5146=""),"",CONCATENATE(B5146,".",C5146))</f>
        <v/>
      </c>
      <c r="W5146" s="6">
        <f>UPPER(TRIM(H5146))</f>
        <v/>
      </c>
      <c r="X5146" s="6">
        <f>UPPER(TRIM(I5146))</f>
        <v/>
      </c>
      <c r="Y5146" s="6">
        <f>IF(V5146&lt;&gt;"",IFERROR(INDEX(federal_program_name_lookup,MATCH(V5146,aln_lookup,0)),""),"")</f>
        <v/>
      </c>
    </row>
    <row r="5147">
      <c r="A5147" s="6">
        <f>IF(B5147&lt;&gt;"", "AWARD-"&amp;TEXT(ROW()-1,"00000"), "")</f>
        <v/>
      </c>
      <c r="B5147" s="7" t="n"/>
      <c r="C5147" s="7" t="n"/>
      <c r="D5147" s="7" t="n"/>
      <c r="E5147" s="8" t="n"/>
      <c r="F5147" s="9" t="n"/>
      <c r="G5147" s="8" t="n"/>
      <c r="H5147" s="8" t="n"/>
      <c r="I5147" s="8" t="n"/>
      <c r="J5147" s="10">
        <f>IF(A5147="",0,SUMIFS(amount_expended,cfda_key,V5147))</f>
        <v/>
      </c>
      <c r="K5147" s="10">
        <f>IF(G5147="OTHER CLUSTER NOT LISTED ABOVE",SUMIFS(amount_expended,uniform_other_cluster_name,X5147), IF(AND(OR(G5147="N/A",G5147=""),H5147=""),0,IF(G5147="STATE CLUSTER",SUMIFS(amount_expended,uniform_state_cluster_name,W5147),SUMIFS(amount_expended,cluster_name,G5147))))</f>
        <v/>
      </c>
      <c r="L5147" s="8" t="n"/>
      <c r="M5147" s="7" t="n"/>
      <c r="N5147" s="8" t="n"/>
      <c r="O5147" s="7" t="n"/>
      <c r="P5147" s="7" t="n"/>
      <c r="Q5147" s="8" t="n"/>
      <c r="R5147" s="9" t="n"/>
      <c r="S5147" s="8" t="n"/>
      <c r="T5147" s="8" t="n"/>
      <c r="U5147" s="8" t="n"/>
      <c r="V5147" s="11">
        <f>IF(OR(B5147="",C5147=""),"",CONCATENATE(B5147,".",C5147))</f>
        <v/>
      </c>
      <c r="W5147" s="6">
        <f>UPPER(TRIM(H5147))</f>
        <v/>
      </c>
      <c r="X5147" s="6">
        <f>UPPER(TRIM(I5147))</f>
        <v/>
      </c>
      <c r="Y5147" s="6">
        <f>IF(V5147&lt;&gt;"",IFERROR(INDEX(federal_program_name_lookup,MATCH(V5147,aln_lookup,0)),""),"")</f>
        <v/>
      </c>
    </row>
    <row r="5148">
      <c r="A5148" s="6">
        <f>IF(B5148&lt;&gt;"", "AWARD-"&amp;TEXT(ROW()-1,"00000"), "")</f>
        <v/>
      </c>
      <c r="B5148" s="7" t="n"/>
      <c r="C5148" s="7" t="n"/>
      <c r="D5148" s="7" t="n"/>
      <c r="E5148" s="8" t="n"/>
      <c r="F5148" s="9" t="n"/>
      <c r="G5148" s="8" t="n"/>
      <c r="H5148" s="8" t="n"/>
      <c r="I5148" s="8" t="n"/>
      <c r="J5148" s="10">
        <f>IF(A5148="",0,SUMIFS(amount_expended,cfda_key,V5148))</f>
        <v/>
      </c>
      <c r="K5148" s="10">
        <f>IF(G5148="OTHER CLUSTER NOT LISTED ABOVE",SUMIFS(amount_expended,uniform_other_cluster_name,X5148), IF(AND(OR(G5148="N/A",G5148=""),H5148=""),0,IF(G5148="STATE CLUSTER",SUMIFS(amount_expended,uniform_state_cluster_name,W5148),SUMIFS(amount_expended,cluster_name,G5148))))</f>
        <v/>
      </c>
      <c r="L5148" s="8" t="n"/>
      <c r="M5148" s="7" t="n"/>
      <c r="N5148" s="8" t="n"/>
      <c r="O5148" s="7" t="n"/>
      <c r="P5148" s="7" t="n"/>
      <c r="Q5148" s="8" t="n"/>
      <c r="R5148" s="9" t="n"/>
      <c r="S5148" s="8" t="n"/>
      <c r="T5148" s="8" t="n"/>
      <c r="U5148" s="8" t="n"/>
      <c r="V5148" s="11">
        <f>IF(OR(B5148="",C5148=""),"",CONCATENATE(B5148,".",C5148))</f>
        <v/>
      </c>
      <c r="W5148" s="6">
        <f>UPPER(TRIM(H5148))</f>
        <v/>
      </c>
      <c r="X5148" s="6">
        <f>UPPER(TRIM(I5148))</f>
        <v/>
      </c>
      <c r="Y5148" s="6">
        <f>IF(V5148&lt;&gt;"",IFERROR(INDEX(federal_program_name_lookup,MATCH(V5148,aln_lookup,0)),""),"")</f>
        <v/>
      </c>
    </row>
    <row r="5149">
      <c r="A5149" s="6">
        <f>IF(B5149&lt;&gt;"", "AWARD-"&amp;TEXT(ROW()-1,"00000"), "")</f>
        <v/>
      </c>
      <c r="B5149" s="7" t="n"/>
      <c r="C5149" s="7" t="n"/>
      <c r="D5149" s="7" t="n"/>
      <c r="E5149" s="8" t="n"/>
      <c r="F5149" s="9" t="n"/>
      <c r="G5149" s="8" t="n"/>
      <c r="H5149" s="8" t="n"/>
      <c r="I5149" s="8" t="n"/>
      <c r="J5149" s="10">
        <f>IF(A5149="",0,SUMIFS(amount_expended,cfda_key,V5149))</f>
        <v/>
      </c>
      <c r="K5149" s="10">
        <f>IF(G5149="OTHER CLUSTER NOT LISTED ABOVE",SUMIFS(amount_expended,uniform_other_cluster_name,X5149), IF(AND(OR(G5149="N/A",G5149=""),H5149=""),0,IF(G5149="STATE CLUSTER",SUMIFS(amount_expended,uniform_state_cluster_name,W5149),SUMIFS(amount_expended,cluster_name,G5149))))</f>
        <v/>
      </c>
      <c r="L5149" s="8" t="n"/>
      <c r="M5149" s="7" t="n"/>
      <c r="N5149" s="8" t="n"/>
      <c r="O5149" s="7" t="n"/>
      <c r="P5149" s="7" t="n"/>
      <c r="Q5149" s="8" t="n"/>
      <c r="R5149" s="9" t="n"/>
      <c r="S5149" s="8" t="n"/>
      <c r="T5149" s="8" t="n"/>
      <c r="U5149" s="8" t="n"/>
      <c r="V5149" s="11">
        <f>IF(OR(B5149="",C5149=""),"",CONCATENATE(B5149,".",C5149))</f>
        <v/>
      </c>
      <c r="W5149" s="6">
        <f>UPPER(TRIM(H5149))</f>
        <v/>
      </c>
      <c r="X5149" s="6">
        <f>UPPER(TRIM(I5149))</f>
        <v/>
      </c>
      <c r="Y5149" s="6">
        <f>IF(V5149&lt;&gt;"",IFERROR(INDEX(federal_program_name_lookup,MATCH(V5149,aln_lookup,0)),""),"")</f>
        <v/>
      </c>
    </row>
    <row r="5150">
      <c r="A5150" s="6">
        <f>IF(B5150&lt;&gt;"", "AWARD-"&amp;TEXT(ROW()-1,"00000"), "")</f>
        <v/>
      </c>
      <c r="B5150" s="7" t="n"/>
      <c r="C5150" s="7" t="n"/>
      <c r="D5150" s="7" t="n"/>
      <c r="E5150" s="8" t="n"/>
      <c r="F5150" s="9" t="n"/>
      <c r="G5150" s="8" t="n"/>
      <c r="H5150" s="8" t="n"/>
      <c r="I5150" s="8" t="n"/>
      <c r="J5150" s="10">
        <f>IF(A5150="",0,SUMIFS(amount_expended,cfda_key,V5150))</f>
        <v/>
      </c>
      <c r="K5150" s="10">
        <f>IF(G5150="OTHER CLUSTER NOT LISTED ABOVE",SUMIFS(amount_expended,uniform_other_cluster_name,X5150), IF(AND(OR(G5150="N/A",G5150=""),H5150=""),0,IF(G5150="STATE CLUSTER",SUMIFS(amount_expended,uniform_state_cluster_name,W5150),SUMIFS(amount_expended,cluster_name,G5150))))</f>
        <v/>
      </c>
      <c r="L5150" s="8" t="n"/>
      <c r="M5150" s="7" t="n"/>
      <c r="N5150" s="8" t="n"/>
      <c r="O5150" s="7" t="n"/>
      <c r="P5150" s="7" t="n"/>
      <c r="Q5150" s="8" t="n"/>
      <c r="R5150" s="9" t="n"/>
      <c r="S5150" s="8" t="n"/>
      <c r="T5150" s="8" t="n"/>
      <c r="U5150" s="8" t="n"/>
      <c r="V5150" s="11">
        <f>IF(OR(B5150="",C5150=""),"",CONCATENATE(B5150,".",C5150))</f>
        <v/>
      </c>
      <c r="W5150" s="6">
        <f>UPPER(TRIM(H5150))</f>
        <v/>
      </c>
      <c r="X5150" s="6">
        <f>UPPER(TRIM(I5150))</f>
        <v/>
      </c>
      <c r="Y5150" s="6">
        <f>IF(V5150&lt;&gt;"",IFERROR(INDEX(federal_program_name_lookup,MATCH(V5150,aln_lookup,0)),""),"")</f>
        <v/>
      </c>
    </row>
    <row r="5151">
      <c r="A5151" s="6">
        <f>IF(B5151&lt;&gt;"", "AWARD-"&amp;TEXT(ROW()-1,"00000"), "")</f>
        <v/>
      </c>
      <c r="B5151" s="7" t="n"/>
      <c r="C5151" s="7" t="n"/>
      <c r="D5151" s="7" t="n"/>
      <c r="E5151" s="8" t="n"/>
      <c r="F5151" s="9" t="n"/>
      <c r="G5151" s="8" t="n"/>
      <c r="H5151" s="8" t="n"/>
      <c r="I5151" s="8" t="n"/>
      <c r="J5151" s="10">
        <f>IF(A5151="",0,SUMIFS(amount_expended,cfda_key,V5151))</f>
        <v/>
      </c>
      <c r="K5151" s="10">
        <f>IF(G5151="OTHER CLUSTER NOT LISTED ABOVE",SUMIFS(amount_expended,uniform_other_cluster_name,X5151), IF(AND(OR(G5151="N/A",G5151=""),H5151=""),0,IF(G5151="STATE CLUSTER",SUMIFS(amount_expended,uniform_state_cluster_name,W5151),SUMIFS(amount_expended,cluster_name,G5151))))</f>
        <v/>
      </c>
      <c r="L5151" s="8" t="n"/>
      <c r="M5151" s="7" t="n"/>
      <c r="N5151" s="8" t="n"/>
      <c r="O5151" s="7" t="n"/>
      <c r="P5151" s="7" t="n"/>
      <c r="Q5151" s="8" t="n"/>
      <c r="R5151" s="9" t="n"/>
      <c r="S5151" s="8" t="n"/>
      <c r="T5151" s="8" t="n"/>
      <c r="U5151" s="8" t="n"/>
      <c r="V5151" s="11">
        <f>IF(OR(B5151="",C5151=""),"",CONCATENATE(B5151,".",C5151))</f>
        <v/>
      </c>
      <c r="W5151" s="6">
        <f>UPPER(TRIM(H5151))</f>
        <v/>
      </c>
      <c r="X5151" s="6">
        <f>UPPER(TRIM(I5151))</f>
        <v/>
      </c>
      <c r="Y5151" s="6">
        <f>IF(V5151&lt;&gt;"",IFERROR(INDEX(federal_program_name_lookup,MATCH(V5151,aln_lookup,0)),""),"")</f>
        <v/>
      </c>
    </row>
    <row r="5152">
      <c r="A5152" s="6">
        <f>IF(B5152&lt;&gt;"", "AWARD-"&amp;TEXT(ROW()-1,"00000"), "")</f>
        <v/>
      </c>
      <c r="B5152" s="7" t="n"/>
      <c r="C5152" s="7" t="n"/>
      <c r="D5152" s="7" t="n"/>
      <c r="E5152" s="8" t="n"/>
      <c r="F5152" s="9" t="n"/>
      <c r="G5152" s="8" t="n"/>
      <c r="H5152" s="8" t="n"/>
      <c r="I5152" s="8" t="n"/>
      <c r="J5152" s="10">
        <f>IF(A5152="",0,SUMIFS(amount_expended,cfda_key,V5152))</f>
        <v/>
      </c>
      <c r="K5152" s="10">
        <f>IF(G5152="OTHER CLUSTER NOT LISTED ABOVE",SUMIFS(amount_expended,uniform_other_cluster_name,X5152), IF(AND(OR(G5152="N/A",G5152=""),H5152=""),0,IF(G5152="STATE CLUSTER",SUMIFS(amount_expended,uniform_state_cluster_name,W5152),SUMIFS(amount_expended,cluster_name,G5152))))</f>
        <v/>
      </c>
      <c r="L5152" s="8" t="n"/>
      <c r="M5152" s="7" t="n"/>
      <c r="N5152" s="8" t="n"/>
      <c r="O5152" s="7" t="n"/>
      <c r="P5152" s="7" t="n"/>
      <c r="Q5152" s="8" t="n"/>
      <c r="R5152" s="9" t="n"/>
      <c r="S5152" s="8" t="n"/>
      <c r="T5152" s="8" t="n"/>
      <c r="U5152" s="8" t="n"/>
      <c r="V5152" s="11">
        <f>IF(OR(B5152="",C5152=""),"",CONCATENATE(B5152,".",C5152))</f>
        <v/>
      </c>
      <c r="W5152" s="6">
        <f>UPPER(TRIM(H5152))</f>
        <v/>
      </c>
      <c r="X5152" s="6">
        <f>UPPER(TRIM(I5152))</f>
        <v/>
      </c>
      <c r="Y5152" s="6">
        <f>IF(V5152&lt;&gt;"",IFERROR(INDEX(federal_program_name_lookup,MATCH(V5152,aln_lookup,0)),""),"")</f>
        <v/>
      </c>
    </row>
    <row r="5153">
      <c r="A5153" s="6">
        <f>IF(B5153&lt;&gt;"", "AWARD-"&amp;TEXT(ROW()-1,"00000"), "")</f>
        <v/>
      </c>
      <c r="B5153" s="7" t="n"/>
      <c r="C5153" s="7" t="n"/>
      <c r="D5153" s="7" t="n"/>
      <c r="E5153" s="8" t="n"/>
      <c r="F5153" s="9" t="n"/>
      <c r="G5153" s="8" t="n"/>
      <c r="H5153" s="8" t="n"/>
      <c r="I5153" s="8" t="n"/>
      <c r="J5153" s="10">
        <f>IF(A5153="",0,SUMIFS(amount_expended,cfda_key,V5153))</f>
        <v/>
      </c>
      <c r="K5153" s="10">
        <f>IF(G5153="OTHER CLUSTER NOT LISTED ABOVE",SUMIFS(amount_expended,uniform_other_cluster_name,X5153), IF(AND(OR(G5153="N/A",G5153=""),H5153=""),0,IF(G5153="STATE CLUSTER",SUMIFS(amount_expended,uniform_state_cluster_name,W5153),SUMIFS(amount_expended,cluster_name,G5153))))</f>
        <v/>
      </c>
      <c r="L5153" s="8" t="n"/>
      <c r="M5153" s="7" t="n"/>
      <c r="N5153" s="8" t="n"/>
      <c r="O5153" s="7" t="n"/>
      <c r="P5153" s="7" t="n"/>
      <c r="Q5153" s="8" t="n"/>
      <c r="R5153" s="9" t="n"/>
      <c r="S5153" s="8" t="n"/>
      <c r="T5153" s="8" t="n"/>
      <c r="U5153" s="8" t="n"/>
      <c r="V5153" s="11">
        <f>IF(OR(B5153="",C5153=""),"",CONCATENATE(B5153,".",C5153))</f>
        <v/>
      </c>
      <c r="W5153" s="6">
        <f>UPPER(TRIM(H5153))</f>
        <v/>
      </c>
      <c r="X5153" s="6">
        <f>UPPER(TRIM(I5153))</f>
        <v/>
      </c>
      <c r="Y5153" s="6">
        <f>IF(V5153&lt;&gt;"",IFERROR(INDEX(federal_program_name_lookup,MATCH(V5153,aln_lookup,0)),""),"")</f>
        <v/>
      </c>
    </row>
    <row r="5154">
      <c r="A5154" s="6">
        <f>IF(B5154&lt;&gt;"", "AWARD-"&amp;TEXT(ROW()-1,"00000"), "")</f>
        <v/>
      </c>
      <c r="B5154" s="7" t="n"/>
      <c r="C5154" s="7" t="n"/>
      <c r="D5154" s="7" t="n"/>
      <c r="E5154" s="8" t="n"/>
      <c r="F5154" s="9" t="n"/>
      <c r="G5154" s="8" t="n"/>
      <c r="H5154" s="8" t="n"/>
      <c r="I5154" s="8" t="n"/>
      <c r="J5154" s="10">
        <f>IF(A5154="",0,SUMIFS(amount_expended,cfda_key,V5154))</f>
        <v/>
      </c>
      <c r="K5154" s="10">
        <f>IF(G5154="OTHER CLUSTER NOT LISTED ABOVE",SUMIFS(amount_expended,uniform_other_cluster_name,X5154), IF(AND(OR(G5154="N/A",G5154=""),H5154=""),0,IF(G5154="STATE CLUSTER",SUMIFS(amount_expended,uniform_state_cluster_name,W5154),SUMIFS(amount_expended,cluster_name,G5154))))</f>
        <v/>
      </c>
      <c r="L5154" s="8" t="n"/>
      <c r="M5154" s="7" t="n"/>
      <c r="N5154" s="8" t="n"/>
      <c r="O5154" s="7" t="n"/>
      <c r="P5154" s="7" t="n"/>
      <c r="Q5154" s="8" t="n"/>
      <c r="R5154" s="9" t="n"/>
      <c r="S5154" s="8" t="n"/>
      <c r="T5154" s="8" t="n"/>
      <c r="U5154" s="8" t="n"/>
      <c r="V5154" s="11">
        <f>IF(OR(B5154="",C5154=""),"",CONCATENATE(B5154,".",C5154))</f>
        <v/>
      </c>
      <c r="W5154" s="6">
        <f>UPPER(TRIM(H5154))</f>
        <v/>
      </c>
      <c r="X5154" s="6">
        <f>UPPER(TRIM(I5154))</f>
        <v/>
      </c>
      <c r="Y5154" s="6">
        <f>IF(V5154&lt;&gt;"",IFERROR(INDEX(federal_program_name_lookup,MATCH(V5154,aln_lookup,0)),""),"")</f>
        <v/>
      </c>
    </row>
    <row r="5155">
      <c r="A5155" s="6">
        <f>IF(B5155&lt;&gt;"", "AWARD-"&amp;TEXT(ROW()-1,"00000"), "")</f>
        <v/>
      </c>
      <c r="B5155" s="7" t="n"/>
      <c r="C5155" s="7" t="n"/>
      <c r="D5155" s="7" t="n"/>
      <c r="E5155" s="8" t="n"/>
      <c r="F5155" s="9" t="n"/>
      <c r="G5155" s="8" t="n"/>
      <c r="H5155" s="8" t="n"/>
      <c r="I5155" s="8" t="n"/>
      <c r="J5155" s="10">
        <f>IF(A5155="",0,SUMIFS(amount_expended,cfda_key,V5155))</f>
        <v/>
      </c>
      <c r="K5155" s="10">
        <f>IF(G5155="OTHER CLUSTER NOT LISTED ABOVE",SUMIFS(amount_expended,uniform_other_cluster_name,X5155), IF(AND(OR(G5155="N/A",G5155=""),H5155=""),0,IF(G5155="STATE CLUSTER",SUMIFS(amount_expended,uniform_state_cluster_name,W5155),SUMIFS(amount_expended,cluster_name,G5155))))</f>
        <v/>
      </c>
      <c r="L5155" s="8" t="n"/>
      <c r="M5155" s="7" t="n"/>
      <c r="N5155" s="8" t="n"/>
      <c r="O5155" s="7" t="n"/>
      <c r="P5155" s="7" t="n"/>
      <c r="Q5155" s="8" t="n"/>
      <c r="R5155" s="9" t="n"/>
      <c r="S5155" s="8" t="n"/>
      <c r="T5155" s="8" t="n"/>
      <c r="U5155" s="8" t="n"/>
      <c r="V5155" s="11">
        <f>IF(OR(B5155="",C5155=""),"",CONCATENATE(B5155,".",C5155))</f>
        <v/>
      </c>
      <c r="W5155" s="6">
        <f>UPPER(TRIM(H5155))</f>
        <v/>
      </c>
      <c r="X5155" s="6">
        <f>UPPER(TRIM(I5155))</f>
        <v/>
      </c>
      <c r="Y5155" s="6">
        <f>IF(V5155&lt;&gt;"",IFERROR(INDEX(federal_program_name_lookup,MATCH(V5155,aln_lookup,0)),""),"")</f>
        <v/>
      </c>
    </row>
    <row r="5156">
      <c r="A5156" s="6">
        <f>IF(B5156&lt;&gt;"", "AWARD-"&amp;TEXT(ROW()-1,"00000"), "")</f>
        <v/>
      </c>
      <c r="B5156" s="7" t="n"/>
      <c r="C5156" s="7" t="n"/>
      <c r="D5156" s="7" t="n"/>
      <c r="E5156" s="8" t="n"/>
      <c r="F5156" s="9" t="n"/>
      <c r="G5156" s="8" t="n"/>
      <c r="H5156" s="8" t="n"/>
      <c r="I5156" s="8" t="n"/>
      <c r="J5156" s="10">
        <f>IF(A5156="",0,SUMIFS(amount_expended,cfda_key,V5156))</f>
        <v/>
      </c>
      <c r="K5156" s="10">
        <f>IF(G5156="OTHER CLUSTER NOT LISTED ABOVE",SUMIFS(amount_expended,uniform_other_cluster_name,X5156), IF(AND(OR(G5156="N/A",G5156=""),H5156=""),0,IF(G5156="STATE CLUSTER",SUMIFS(amount_expended,uniform_state_cluster_name,W5156),SUMIFS(amount_expended,cluster_name,G5156))))</f>
        <v/>
      </c>
      <c r="L5156" s="8" t="n"/>
      <c r="M5156" s="7" t="n"/>
      <c r="N5156" s="8" t="n"/>
      <c r="O5156" s="7" t="n"/>
      <c r="P5156" s="7" t="n"/>
      <c r="Q5156" s="8" t="n"/>
      <c r="R5156" s="9" t="n"/>
      <c r="S5156" s="8" t="n"/>
      <c r="T5156" s="8" t="n"/>
      <c r="U5156" s="8" t="n"/>
      <c r="V5156" s="11">
        <f>IF(OR(B5156="",C5156=""),"",CONCATENATE(B5156,".",C5156))</f>
        <v/>
      </c>
      <c r="W5156" s="6">
        <f>UPPER(TRIM(H5156))</f>
        <v/>
      </c>
      <c r="X5156" s="6">
        <f>UPPER(TRIM(I5156))</f>
        <v/>
      </c>
      <c r="Y5156" s="6">
        <f>IF(V5156&lt;&gt;"",IFERROR(INDEX(federal_program_name_lookup,MATCH(V5156,aln_lookup,0)),""),"")</f>
        <v/>
      </c>
    </row>
    <row r="5157">
      <c r="A5157" s="6">
        <f>IF(B5157&lt;&gt;"", "AWARD-"&amp;TEXT(ROW()-1,"00000"), "")</f>
        <v/>
      </c>
      <c r="B5157" s="7" t="n"/>
      <c r="C5157" s="7" t="n"/>
      <c r="D5157" s="7" t="n"/>
      <c r="E5157" s="8" t="n"/>
      <c r="F5157" s="9" t="n"/>
      <c r="G5157" s="8" t="n"/>
      <c r="H5157" s="8" t="n"/>
      <c r="I5157" s="8" t="n"/>
      <c r="J5157" s="10">
        <f>IF(A5157="",0,SUMIFS(amount_expended,cfda_key,V5157))</f>
        <v/>
      </c>
      <c r="K5157" s="10">
        <f>IF(G5157="OTHER CLUSTER NOT LISTED ABOVE",SUMIFS(amount_expended,uniform_other_cluster_name,X5157), IF(AND(OR(G5157="N/A",G5157=""),H5157=""),0,IF(G5157="STATE CLUSTER",SUMIFS(amount_expended,uniform_state_cluster_name,W5157),SUMIFS(amount_expended,cluster_name,G5157))))</f>
        <v/>
      </c>
      <c r="L5157" s="8" t="n"/>
      <c r="M5157" s="7" t="n"/>
      <c r="N5157" s="8" t="n"/>
      <c r="O5157" s="7" t="n"/>
      <c r="P5157" s="7" t="n"/>
      <c r="Q5157" s="8" t="n"/>
      <c r="R5157" s="9" t="n"/>
      <c r="S5157" s="8" t="n"/>
      <c r="T5157" s="8" t="n"/>
      <c r="U5157" s="8" t="n"/>
      <c r="V5157" s="11">
        <f>IF(OR(B5157="",C5157=""),"",CONCATENATE(B5157,".",C5157))</f>
        <v/>
      </c>
      <c r="W5157" s="6">
        <f>UPPER(TRIM(H5157))</f>
        <v/>
      </c>
      <c r="X5157" s="6">
        <f>UPPER(TRIM(I5157))</f>
        <v/>
      </c>
      <c r="Y5157" s="6">
        <f>IF(V5157&lt;&gt;"",IFERROR(INDEX(federal_program_name_lookup,MATCH(V5157,aln_lookup,0)),""),"")</f>
        <v/>
      </c>
    </row>
    <row r="5158">
      <c r="A5158" s="6">
        <f>IF(B5158&lt;&gt;"", "AWARD-"&amp;TEXT(ROW()-1,"00000"), "")</f>
        <v/>
      </c>
      <c r="B5158" s="7" t="n"/>
      <c r="C5158" s="7" t="n"/>
      <c r="D5158" s="7" t="n"/>
      <c r="E5158" s="8" t="n"/>
      <c r="F5158" s="9" t="n"/>
      <c r="G5158" s="8" t="n"/>
      <c r="H5158" s="8" t="n"/>
      <c r="I5158" s="8" t="n"/>
      <c r="J5158" s="10">
        <f>IF(A5158="",0,SUMIFS(amount_expended,cfda_key,V5158))</f>
        <v/>
      </c>
      <c r="K5158" s="10">
        <f>IF(G5158="OTHER CLUSTER NOT LISTED ABOVE",SUMIFS(amount_expended,uniform_other_cluster_name,X5158), IF(AND(OR(G5158="N/A",G5158=""),H5158=""),0,IF(G5158="STATE CLUSTER",SUMIFS(amount_expended,uniform_state_cluster_name,W5158),SUMIFS(amount_expended,cluster_name,G5158))))</f>
        <v/>
      </c>
      <c r="L5158" s="8" t="n"/>
      <c r="M5158" s="7" t="n"/>
      <c r="N5158" s="8" t="n"/>
      <c r="O5158" s="7" t="n"/>
      <c r="P5158" s="7" t="n"/>
      <c r="Q5158" s="8" t="n"/>
      <c r="R5158" s="9" t="n"/>
      <c r="S5158" s="8" t="n"/>
      <c r="T5158" s="8" t="n"/>
      <c r="U5158" s="8" t="n"/>
      <c r="V5158" s="11">
        <f>IF(OR(B5158="",C5158=""),"",CONCATENATE(B5158,".",C5158))</f>
        <v/>
      </c>
      <c r="W5158" s="6">
        <f>UPPER(TRIM(H5158))</f>
        <v/>
      </c>
      <c r="X5158" s="6">
        <f>UPPER(TRIM(I5158))</f>
        <v/>
      </c>
      <c r="Y5158" s="6">
        <f>IF(V5158&lt;&gt;"",IFERROR(INDEX(federal_program_name_lookup,MATCH(V5158,aln_lookup,0)),""),"")</f>
        <v/>
      </c>
    </row>
    <row r="5159">
      <c r="A5159" s="6">
        <f>IF(B5159&lt;&gt;"", "AWARD-"&amp;TEXT(ROW()-1,"00000"), "")</f>
        <v/>
      </c>
      <c r="B5159" s="7" t="n"/>
      <c r="C5159" s="7" t="n"/>
      <c r="D5159" s="7" t="n"/>
      <c r="E5159" s="8" t="n"/>
      <c r="F5159" s="9" t="n"/>
      <c r="G5159" s="8" t="n"/>
      <c r="H5159" s="8" t="n"/>
      <c r="I5159" s="8" t="n"/>
      <c r="J5159" s="10">
        <f>IF(A5159="",0,SUMIFS(amount_expended,cfda_key,V5159))</f>
        <v/>
      </c>
      <c r="K5159" s="10">
        <f>IF(G5159="OTHER CLUSTER NOT LISTED ABOVE",SUMIFS(amount_expended,uniform_other_cluster_name,X5159), IF(AND(OR(G5159="N/A",G5159=""),H5159=""),0,IF(G5159="STATE CLUSTER",SUMIFS(amount_expended,uniform_state_cluster_name,W5159),SUMIFS(amount_expended,cluster_name,G5159))))</f>
        <v/>
      </c>
      <c r="L5159" s="8" t="n"/>
      <c r="M5159" s="7" t="n"/>
      <c r="N5159" s="8" t="n"/>
      <c r="O5159" s="7" t="n"/>
      <c r="P5159" s="7" t="n"/>
      <c r="Q5159" s="8" t="n"/>
      <c r="R5159" s="9" t="n"/>
      <c r="S5159" s="8" t="n"/>
      <c r="T5159" s="8" t="n"/>
      <c r="U5159" s="8" t="n"/>
      <c r="V5159" s="11">
        <f>IF(OR(B5159="",C5159=""),"",CONCATENATE(B5159,".",C5159))</f>
        <v/>
      </c>
      <c r="W5159" s="6">
        <f>UPPER(TRIM(H5159))</f>
        <v/>
      </c>
      <c r="X5159" s="6">
        <f>UPPER(TRIM(I5159))</f>
        <v/>
      </c>
      <c r="Y5159" s="6">
        <f>IF(V5159&lt;&gt;"",IFERROR(INDEX(federal_program_name_lookup,MATCH(V5159,aln_lookup,0)),""),"")</f>
        <v/>
      </c>
    </row>
    <row r="5160">
      <c r="A5160" s="6">
        <f>IF(B5160&lt;&gt;"", "AWARD-"&amp;TEXT(ROW()-1,"00000"), "")</f>
        <v/>
      </c>
      <c r="B5160" s="7" t="n"/>
      <c r="C5160" s="7" t="n"/>
      <c r="D5160" s="7" t="n"/>
      <c r="E5160" s="8" t="n"/>
      <c r="F5160" s="9" t="n"/>
      <c r="G5160" s="8" t="n"/>
      <c r="H5160" s="8" t="n"/>
      <c r="I5160" s="8" t="n"/>
      <c r="J5160" s="10">
        <f>IF(A5160="",0,SUMIFS(amount_expended,cfda_key,V5160))</f>
        <v/>
      </c>
      <c r="K5160" s="10">
        <f>IF(G5160="OTHER CLUSTER NOT LISTED ABOVE",SUMIFS(amount_expended,uniform_other_cluster_name,X5160), IF(AND(OR(G5160="N/A",G5160=""),H5160=""),0,IF(G5160="STATE CLUSTER",SUMIFS(amount_expended,uniform_state_cluster_name,W5160),SUMIFS(amount_expended,cluster_name,G5160))))</f>
        <v/>
      </c>
      <c r="L5160" s="8" t="n"/>
      <c r="M5160" s="7" t="n"/>
      <c r="N5160" s="8" t="n"/>
      <c r="O5160" s="7" t="n"/>
      <c r="P5160" s="7" t="n"/>
      <c r="Q5160" s="8" t="n"/>
      <c r="R5160" s="9" t="n"/>
      <c r="S5160" s="8" t="n"/>
      <c r="T5160" s="8" t="n"/>
      <c r="U5160" s="8" t="n"/>
      <c r="V5160" s="11">
        <f>IF(OR(B5160="",C5160=""),"",CONCATENATE(B5160,".",C5160))</f>
        <v/>
      </c>
      <c r="W5160" s="6">
        <f>UPPER(TRIM(H5160))</f>
        <v/>
      </c>
      <c r="X5160" s="6">
        <f>UPPER(TRIM(I5160))</f>
        <v/>
      </c>
      <c r="Y5160" s="6">
        <f>IF(V5160&lt;&gt;"",IFERROR(INDEX(federal_program_name_lookup,MATCH(V5160,aln_lookup,0)),""),"")</f>
        <v/>
      </c>
    </row>
    <row r="5161">
      <c r="A5161" s="6">
        <f>IF(B5161&lt;&gt;"", "AWARD-"&amp;TEXT(ROW()-1,"00000"), "")</f>
        <v/>
      </c>
      <c r="B5161" s="7" t="n"/>
      <c r="C5161" s="7" t="n"/>
      <c r="D5161" s="7" t="n"/>
      <c r="E5161" s="8" t="n"/>
      <c r="F5161" s="9" t="n"/>
      <c r="G5161" s="8" t="n"/>
      <c r="H5161" s="8" t="n"/>
      <c r="I5161" s="8" t="n"/>
      <c r="J5161" s="10">
        <f>IF(A5161="",0,SUMIFS(amount_expended,cfda_key,V5161))</f>
        <v/>
      </c>
      <c r="K5161" s="10">
        <f>IF(G5161="OTHER CLUSTER NOT LISTED ABOVE",SUMIFS(amount_expended,uniform_other_cluster_name,X5161), IF(AND(OR(G5161="N/A",G5161=""),H5161=""),0,IF(G5161="STATE CLUSTER",SUMIFS(amount_expended,uniform_state_cluster_name,W5161),SUMIFS(amount_expended,cluster_name,G5161))))</f>
        <v/>
      </c>
      <c r="L5161" s="8" t="n"/>
      <c r="M5161" s="7" t="n"/>
      <c r="N5161" s="8" t="n"/>
      <c r="O5161" s="7" t="n"/>
      <c r="P5161" s="7" t="n"/>
      <c r="Q5161" s="8" t="n"/>
      <c r="R5161" s="9" t="n"/>
      <c r="S5161" s="8" t="n"/>
      <c r="T5161" s="8" t="n"/>
      <c r="U5161" s="8" t="n"/>
      <c r="V5161" s="11">
        <f>IF(OR(B5161="",C5161=""),"",CONCATENATE(B5161,".",C5161))</f>
        <v/>
      </c>
      <c r="W5161" s="6">
        <f>UPPER(TRIM(H5161))</f>
        <v/>
      </c>
      <c r="X5161" s="6">
        <f>UPPER(TRIM(I5161))</f>
        <v/>
      </c>
      <c r="Y5161" s="6">
        <f>IF(V5161&lt;&gt;"",IFERROR(INDEX(federal_program_name_lookup,MATCH(V5161,aln_lookup,0)),""),"")</f>
        <v/>
      </c>
    </row>
    <row r="5162">
      <c r="A5162" s="6">
        <f>IF(B5162&lt;&gt;"", "AWARD-"&amp;TEXT(ROW()-1,"00000"), "")</f>
        <v/>
      </c>
      <c r="B5162" s="7" t="n"/>
      <c r="C5162" s="7" t="n"/>
      <c r="D5162" s="7" t="n"/>
      <c r="E5162" s="8" t="n"/>
      <c r="F5162" s="9" t="n"/>
      <c r="G5162" s="8" t="n"/>
      <c r="H5162" s="8" t="n"/>
      <c r="I5162" s="8" t="n"/>
      <c r="J5162" s="10">
        <f>IF(A5162="",0,SUMIFS(amount_expended,cfda_key,V5162))</f>
        <v/>
      </c>
      <c r="K5162" s="10">
        <f>IF(G5162="OTHER CLUSTER NOT LISTED ABOVE",SUMIFS(amount_expended,uniform_other_cluster_name,X5162), IF(AND(OR(G5162="N/A",G5162=""),H5162=""),0,IF(G5162="STATE CLUSTER",SUMIFS(amount_expended,uniform_state_cluster_name,W5162),SUMIFS(amount_expended,cluster_name,G5162))))</f>
        <v/>
      </c>
      <c r="L5162" s="8" t="n"/>
      <c r="M5162" s="7" t="n"/>
      <c r="N5162" s="8" t="n"/>
      <c r="O5162" s="7" t="n"/>
      <c r="P5162" s="7" t="n"/>
      <c r="Q5162" s="8" t="n"/>
      <c r="R5162" s="9" t="n"/>
      <c r="S5162" s="8" t="n"/>
      <c r="T5162" s="8" t="n"/>
      <c r="U5162" s="8" t="n"/>
      <c r="V5162" s="11">
        <f>IF(OR(B5162="",C5162=""),"",CONCATENATE(B5162,".",C5162))</f>
        <v/>
      </c>
      <c r="W5162" s="6">
        <f>UPPER(TRIM(H5162))</f>
        <v/>
      </c>
      <c r="X5162" s="6">
        <f>UPPER(TRIM(I5162))</f>
        <v/>
      </c>
      <c r="Y5162" s="6">
        <f>IF(V5162&lt;&gt;"",IFERROR(INDEX(federal_program_name_lookup,MATCH(V5162,aln_lookup,0)),""),"")</f>
        <v/>
      </c>
    </row>
    <row r="5163">
      <c r="A5163" s="6">
        <f>IF(B5163&lt;&gt;"", "AWARD-"&amp;TEXT(ROW()-1,"00000"), "")</f>
        <v/>
      </c>
      <c r="B5163" s="7" t="n"/>
      <c r="C5163" s="7" t="n"/>
      <c r="D5163" s="7" t="n"/>
      <c r="E5163" s="8" t="n"/>
      <c r="F5163" s="9" t="n"/>
      <c r="G5163" s="8" t="n"/>
      <c r="H5163" s="8" t="n"/>
      <c r="I5163" s="8" t="n"/>
      <c r="J5163" s="10">
        <f>IF(A5163="",0,SUMIFS(amount_expended,cfda_key,V5163))</f>
        <v/>
      </c>
      <c r="K5163" s="10">
        <f>IF(G5163="OTHER CLUSTER NOT LISTED ABOVE",SUMIFS(amount_expended,uniform_other_cluster_name,X5163), IF(AND(OR(G5163="N/A",G5163=""),H5163=""),0,IF(G5163="STATE CLUSTER",SUMIFS(amount_expended,uniform_state_cluster_name,W5163),SUMIFS(amount_expended,cluster_name,G5163))))</f>
        <v/>
      </c>
      <c r="L5163" s="8" t="n"/>
      <c r="M5163" s="7" t="n"/>
      <c r="N5163" s="8" t="n"/>
      <c r="O5163" s="7" t="n"/>
      <c r="P5163" s="7" t="n"/>
      <c r="Q5163" s="8" t="n"/>
      <c r="R5163" s="9" t="n"/>
      <c r="S5163" s="8" t="n"/>
      <c r="T5163" s="8" t="n"/>
      <c r="U5163" s="8" t="n"/>
      <c r="V5163" s="11">
        <f>IF(OR(B5163="",C5163=""),"",CONCATENATE(B5163,".",C5163))</f>
        <v/>
      </c>
      <c r="W5163" s="6">
        <f>UPPER(TRIM(H5163))</f>
        <v/>
      </c>
      <c r="X5163" s="6">
        <f>UPPER(TRIM(I5163))</f>
        <v/>
      </c>
      <c r="Y5163" s="6">
        <f>IF(V5163&lt;&gt;"",IFERROR(INDEX(federal_program_name_lookup,MATCH(V5163,aln_lookup,0)),""),"")</f>
        <v/>
      </c>
    </row>
    <row r="5164">
      <c r="A5164" s="6">
        <f>IF(B5164&lt;&gt;"", "AWARD-"&amp;TEXT(ROW()-1,"00000"), "")</f>
        <v/>
      </c>
      <c r="B5164" s="7" t="n"/>
      <c r="C5164" s="7" t="n"/>
      <c r="D5164" s="7" t="n"/>
      <c r="E5164" s="8" t="n"/>
      <c r="F5164" s="9" t="n"/>
      <c r="G5164" s="8" t="n"/>
      <c r="H5164" s="8" t="n"/>
      <c r="I5164" s="8" t="n"/>
      <c r="J5164" s="10">
        <f>IF(A5164="",0,SUMIFS(amount_expended,cfda_key,V5164))</f>
        <v/>
      </c>
      <c r="K5164" s="10">
        <f>IF(G5164="OTHER CLUSTER NOT LISTED ABOVE",SUMIFS(amount_expended,uniform_other_cluster_name,X5164), IF(AND(OR(G5164="N/A",G5164=""),H5164=""),0,IF(G5164="STATE CLUSTER",SUMIFS(amount_expended,uniform_state_cluster_name,W5164),SUMIFS(amount_expended,cluster_name,G5164))))</f>
        <v/>
      </c>
      <c r="L5164" s="8" t="n"/>
      <c r="M5164" s="7" t="n"/>
      <c r="N5164" s="8" t="n"/>
      <c r="O5164" s="7" t="n"/>
      <c r="P5164" s="7" t="n"/>
      <c r="Q5164" s="8" t="n"/>
      <c r="R5164" s="9" t="n"/>
      <c r="S5164" s="8" t="n"/>
      <c r="T5164" s="8" t="n"/>
      <c r="U5164" s="8" t="n"/>
      <c r="V5164" s="11">
        <f>IF(OR(B5164="",C5164=""),"",CONCATENATE(B5164,".",C5164))</f>
        <v/>
      </c>
      <c r="W5164" s="6">
        <f>UPPER(TRIM(H5164))</f>
        <v/>
      </c>
      <c r="X5164" s="6">
        <f>UPPER(TRIM(I5164))</f>
        <v/>
      </c>
      <c r="Y5164" s="6">
        <f>IF(V5164&lt;&gt;"",IFERROR(INDEX(federal_program_name_lookup,MATCH(V5164,aln_lookup,0)),""),"")</f>
        <v/>
      </c>
    </row>
    <row r="5165">
      <c r="A5165" s="6">
        <f>IF(B5165&lt;&gt;"", "AWARD-"&amp;TEXT(ROW()-1,"00000"), "")</f>
        <v/>
      </c>
      <c r="B5165" s="7" t="n"/>
      <c r="C5165" s="7" t="n"/>
      <c r="D5165" s="7" t="n"/>
      <c r="E5165" s="8" t="n"/>
      <c r="F5165" s="9" t="n"/>
      <c r="G5165" s="8" t="n"/>
      <c r="H5165" s="8" t="n"/>
      <c r="I5165" s="8" t="n"/>
      <c r="J5165" s="10">
        <f>IF(A5165="",0,SUMIFS(amount_expended,cfda_key,V5165))</f>
        <v/>
      </c>
      <c r="K5165" s="10">
        <f>IF(G5165="OTHER CLUSTER NOT LISTED ABOVE",SUMIFS(amount_expended,uniform_other_cluster_name,X5165), IF(AND(OR(G5165="N/A",G5165=""),H5165=""),0,IF(G5165="STATE CLUSTER",SUMIFS(amount_expended,uniform_state_cluster_name,W5165),SUMIFS(amount_expended,cluster_name,G5165))))</f>
        <v/>
      </c>
      <c r="L5165" s="8" t="n"/>
      <c r="M5165" s="7" t="n"/>
      <c r="N5165" s="8" t="n"/>
      <c r="O5165" s="7" t="n"/>
      <c r="P5165" s="7" t="n"/>
      <c r="Q5165" s="8" t="n"/>
      <c r="R5165" s="9" t="n"/>
      <c r="S5165" s="8" t="n"/>
      <c r="T5165" s="8" t="n"/>
      <c r="U5165" s="8" t="n"/>
      <c r="V5165" s="11">
        <f>IF(OR(B5165="",C5165=""),"",CONCATENATE(B5165,".",C5165))</f>
        <v/>
      </c>
      <c r="W5165" s="6">
        <f>UPPER(TRIM(H5165))</f>
        <v/>
      </c>
      <c r="X5165" s="6">
        <f>UPPER(TRIM(I5165))</f>
        <v/>
      </c>
      <c r="Y5165" s="6">
        <f>IF(V5165&lt;&gt;"",IFERROR(INDEX(federal_program_name_lookup,MATCH(V5165,aln_lookup,0)),""),"")</f>
        <v/>
      </c>
    </row>
    <row r="5166">
      <c r="A5166" s="6">
        <f>IF(B5166&lt;&gt;"", "AWARD-"&amp;TEXT(ROW()-1,"00000"), "")</f>
        <v/>
      </c>
      <c r="B5166" s="7" t="n"/>
      <c r="C5166" s="7" t="n"/>
      <c r="D5166" s="7" t="n"/>
      <c r="E5166" s="8" t="n"/>
      <c r="F5166" s="9" t="n"/>
      <c r="G5166" s="8" t="n"/>
      <c r="H5166" s="8" t="n"/>
      <c r="I5166" s="8" t="n"/>
      <c r="J5166" s="10">
        <f>IF(A5166="",0,SUMIFS(amount_expended,cfda_key,V5166))</f>
        <v/>
      </c>
      <c r="K5166" s="10">
        <f>IF(G5166="OTHER CLUSTER NOT LISTED ABOVE",SUMIFS(amount_expended,uniform_other_cluster_name,X5166), IF(AND(OR(G5166="N/A",G5166=""),H5166=""),0,IF(G5166="STATE CLUSTER",SUMIFS(amount_expended,uniform_state_cluster_name,W5166),SUMIFS(amount_expended,cluster_name,G5166))))</f>
        <v/>
      </c>
      <c r="L5166" s="8" t="n"/>
      <c r="M5166" s="7" t="n"/>
      <c r="N5166" s="8" t="n"/>
      <c r="O5166" s="7" t="n"/>
      <c r="P5166" s="7" t="n"/>
      <c r="Q5166" s="8" t="n"/>
      <c r="R5166" s="9" t="n"/>
      <c r="S5166" s="8" t="n"/>
      <c r="T5166" s="8" t="n"/>
      <c r="U5166" s="8" t="n"/>
      <c r="V5166" s="11">
        <f>IF(OR(B5166="",C5166=""),"",CONCATENATE(B5166,".",C5166))</f>
        <v/>
      </c>
      <c r="W5166" s="6">
        <f>UPPER(TRIM(H5166))</f>
        <v/>
      </c>
      <c r="X5166" s="6">
        <f>UPPER(TRIM(I5166))</f>
        <v/>
      </c>
      <c r="Y5166" s="6">
        <f>IF(V5166&lt;&gt;"",IFERROR(INDEX(federal_program_name_lookup,MATCH(V5166,aln_lookup,0)),""),"")</f>
        <v/>
      </c>
    </row>
    <row r="5167">
      <c r="A5167" s="6">
        <f>IF(B5167&lt;&gt;"", "AWARD-"&amp;TEXT(ROW()-1,"00000"), "")</f>
        <v/>
      </c>
      <c r="B5167" s="7" t="n"/>
      <c r="C5167" s="7" t="n"/>
      <c r="D5167" s="7" t="n"/>
      <c r="E5167" s="8" t="n"/>
      <c r="F5167" s="9" t="n"/>
      <c r="G5167" s="8" t="n"/>
      <c r="H5167" s="8" t="n"/>
      <c r="I5167" s="8" t="n"/>
      <c r="J5167" s="10">
        <f>IF(A5167="",0,SUMIFS(amount_expended,cfda_key,V5167))</f>
        <v/>
      </c>
      <c r="K5167" s="10">
        <f>IF(G5167="OTHER CLUSTER NOT LISTED ABOVE",SUMIFS(amount_expended,uniform_other_cluster_name,X5167), IF(AND(OR(G5167="N/A",G5167=""),H5167=""),0,IF(G5167="STATE CLUSTER",SUMIFS(amount_expended,uniform_state_cluster_name,W5167),SUMIFS(amount_expended,cluster_name,G5167))))</f>
        <v/>
      </c>
      <c r="L5167" s="8" t="n"/>
      <c r="M5167" s="7" t="n"/>
      <c r="N5167" s="8" t="n"/>
      <c r="O5167" s="7" t="n"/>
      <c r="P5167" s="7" t="n"/>
      <c r="Q5167" s="8" t="n"/>
      <c r="R5167" s="9" t="n"/>
      <c r="S5167" s="8" t="n"/>
      <c r="T5167" s="8" t="n"/>
      <c r="U5167" s="8" t="n"/>
      <c r="V5167" s="11">
        <f>IF(OR(B5167="",C5167=""),"",CONCATENATE(B5167,".",C5167))</f>
        <v/>
      </c>
      <c r="W5167" s="6">
        <f>UPPER(TRIM(H5167))</f>
        <v/>
      </c>
      <c r="X5167" s="6">
        <f>UPPER(TRIM(I5167))</f>
        <v/>
      </c>
      <c r="Y5167" s="6">
        <f>IF(V5167&lt;&gt;"",IFERROR(INDEX(federal_program_name_lookup,MATCH(V5167,aln_lookup,0)),""),"")</f>
        <v/>
      </c>
    </row>
    <row r="5168">
      <c r="A5168" s="6">
        <f>IF(B5168&lt;&gt;"", "AWARD-"&amp;TEXT(ROW()-1,"00000"), "")</f>
        <v/>
      </c>
      <c r="B5168" s="7" t="n"/>
      <c r="C5168" s="7" t="n"/>
      <c r="D5168" s="7" t="n"/>
      <c r="E5168" s="8" t="n"/>
      <c r="F5168" s="9" t="n"/>
      <c r="G5168" s="8" t="n"/>
      <c r="H5168" s="8" t="n"/>
      <c r="I5168" s="8" t="n"/>
      <c r="J5168" s="10">
        <f>IF(A5168="",0,SUMIFS(amount_expended,cfda_key,V5168))</f>
        <v/>
      </c>
      <c r="K5168" s="10">
        <f>IF(G5168="OTHER CLUSTER NOT LISTED ABOVE",SUMIFS(amount_expended,uniform_other_cluster_name,X5168), IF(AND(OR(G5168="N/A",G5168=""),H5168=""),0,IF(G5168="STATE CLUSTER",SUMIFS(amount_expended,uniform_state_cluster_name,W5168),SUMIFS(amount_expended,cluster_name,G5168))))</f>
        <v/>
      </c>
      <c r="L5168" s="8" t="n"/>
      <c r="M5168" s="7" t="n"/>
      <c r="N5168" s="8" t="n"/>
      <c r="O5168" s="7" t="n"/>
      <c r="P5168" s="7" t="n"/>
      <c r="Q5168" s="8" t="n"/>
      <c r="R5168" s="9" t="n"/>
      <c r="S5168" s="8" t="n"/>
      <c r="T5168" s="8" t="n"/>
      <c r="U5168" s="8" t="n"/>
      <c r="V5168" s="11">
        <f>IF(OR(B5168="",C5168=""),"",CONCATENATE(B5168,".",C5168))</f>
        <v/>
      </c>
      <c r="W5168" s="6">
        <f>UPPER(TRIM(H5168))</f>
        <v/>
      </c>
      <c r="X5168" s="6">
        <f>UPPER(TRIM(I5168))</f>
        <v/>
      </c>
      <c r="Y5168" s="6">
        <f>IF(V5168&lt;&gt;"",IFERROR(INDEX(federal_program_name_lookup,MATCH(V5168,aln_lookup,0)),""),"")</f>
        <v/>
      </c>
    </row>
    <row r="5169">
      <c r="A5169" s="6">
        <f>IF(B5169&lt;&gt;"", "AWARD-"&amp;TEXT(ROW()-1,"00000"), "")</f>
        <v/>
      </c>
      <c r="B5169" s="7" t="n"/>
      <c r="C5169" s="7" t="n"/>
      <c r="D5169" s="7" t="n"/>
      <c r="E5169" s="8" t="n"/>
      <c r="F5169" s="9" t="n"/>
      <c r="G5169" s="8" t="n"/>
      <c r="H5169" s="8" t="n"/>
      <c r="I5169" s="8" t="n"/>
      <c r="J5169" s="10">
        <f>IF(A5169="",0,SUMIFS(amount_expended,cfda_key,V5169))</f>
        <v/>
      </c>
      <c r="K5169" s="10">
        <f>IF(G5169="OTHER CLUSTER NOT LISTED ABOVE",SUMIFS(amount_expended,uniform_other_cluster_name,X5169), IF(AND(OR(G5169="N/A",G5169=""),H5169=""),0,IF(G5169="STATE CLUSTER",SUMIFS(amount_expended,uniform_state_cluster_name,W5169),SUMIFS(amount_expended,cluster_name,G5169))))</f>
        <v/>
      </c>
      <c r="L5169" s="8" t="n"/>
      <c r="M5169" s="7" t="n"/>
      <c r="N5169" s="8" t="n"/>
      <c r="O5169" s="7" t="n"/>
      <c r="P5169" s="7" t="n"/>
      <c r="Q5169" s="8" t="n"/>
      <c r="R5169" s="9" t="n"/>
      <c r="S5169" s="8" t="n"/>
      <c r="T5169" s="8" t="n"/>
      <c r="U5169" s="8" t="n"/>
      <c r="V5169" s="11">
        <f>IF(OR(B5169="",C5169=""),"",CONCATENATE(B5169,".",C5169))</f>
        <v/>
      </c>
      <c r="W5169" s="6">
        <f>UPPER(TRIM(H5169))</f>
        <v/>
      </c>
      <c r="X5169" s="6">
        <f>UPPER(TRIM(I5169))</f>
        <v/>
      </c>
      <c r="Y5169" s="6">
        <f>IF(V5169&lt;&gt;"",IFERROR(INDEX(federal_program_name_lookup,MATCH(V5169,aln_lookup,0)),""),"")</f>
        <v/>
      </c>
    </row>
    <row r="5170">
      <c r="A5170" s="6">
        <f>IF(B5170&lt;&gt;"", "AWARD-"&amp;TEXT(ROW()-1,"00000"), "")</f>
        <v/>
      </c>
      <c r="B5170" s="7" t="n"/>
      <c r="C5170" s="7" t="n"/>
      <c r="D5170" s="7" t="n"/>
      <c r="E5170" s="8" t="n"/>
      <c r="F5170" s="9" t="n"/>
      <c r="G5170" s="8" t="n"/>
      <c r="H5170" s="8" t="n"/>
      <c r="I5170" s="8" t="n"/>
      <c r="J5170" s="10">
        <f>IF(A5170="",0,SUMIFS(amount_expended,cfda_key,V5170))</f>
        <v/>
      </c>
      <c r="K5170" s="10">
        <f>IF(G5170="OTHER CLUSTER NOT LISTED ABOVE",SUMIFS(amount_expended,uniform_other_cluster_name,X5170), IF(AND(OR(G5170="N/A",G5170=""),H5170=""),0,IF(G5170="STATE CLUSTER",SUMIFS(amount_expended,uniform_state_cluster_name,W5170),SUMIFS(amount_expended,cluster_name,G5170))))</f>
        <v/>
      </c>
      <c r="L5170" s="8" t="n"/>
      <c r="M5170" s="7" t="n"/>
      <c r="N5170" s="8" t="n"/>
      <c r="O5170" s="7" t="n"/>
      <c r="P5170" s="7" t="n"/>
      <c r="Q5170" s="8" t="n"/>
      <c r="R5170" s="9" t="n"/>
      <c r="S5170" s="8" t="n"/>
      <c r="T5170" s="8" t="n"/>
      <c r="U5170" s="8" t="n"/>
      <c r="V5170" s="11">
        <f>IF(OR(B5170="",C5170=""),"",CONCATENATE(B5170,".",C5170))</f>
        <v/>
      </c>
      <c r="W5170" s="6">
        <f>UPPER(TRIM(H5170))</f>
        <v/>
      </c>
      <c r="X5170" s="6">
        <f>UPPER(TRIM(I5170))</f>
        <v/>
      </c>
      <c r="Y5170" s="6">
        <f>IF(V5170&lt;&gt;"",IFERROR(INDEX(federal_program_name_lookup,MATCH(V5170,aln_lookup,0)),""),"")</f>
        <v/>
      </c>
    </row>
    <row r="5171">
      <c r="A5171" s="6">
        <f>IF(B5171&lt;&gt;"", "AWARD-"&amp;TEXT(ROW()-1,"00000"), "")</f>
        <v/>
      </c>
      <c r="B5171" s="7" t="n"/>
      <c r="C5171" s="7" t="n"/>
      <c r="D5171" s="7" t="n"/>
      <c r="E5171" s="8" t="n"/>
      <c r="F5171" s="9" t="n"/>
      <c r="G5171" s="8" t="n"/>
      <c r="H5171" s="8" t="n"/>
      <c r="I5171" s="8" t="n"/>
      <c r="J5171" s="10">
        <f>IF(A5171="",0,SUMIFS(amount_expended,cfda_key,V5171))</f>
        <v/>
      </c>
      <c r="K5171" s="10">
        <f>IF(G5171="OTHER CLUSTER NOT LISTED ABOVE",SUMIFS(amount_expended,uniform_other_cluster_name,X5171), IF(AND(OR(G5171="N/A",G5171=""),H5171=""),0,IF(G5171="STATE CLUSTER",SUMIFS(amount_expended,uniform_state_cluster_name,W5171),SUMIFS(amount_expended,cluster_name,G5171))))</f>
        <v/>
      </c>
      <c r="L5171" s="8" t="n"/>
      <c r="M5171" s="7" t="n"/>
      <c r="N5171" s="8" t="n"/>
      <c r="O5171" s="7" t="n"/>
      <c r="P5171" s="7" t="n"/>
      <c r="Q5171" s="8" t="n"/>
      <c r="R5171" s="9" t="n"/>
      <c r="S5171" s="8" t="n"/>
      <c r="T5171" s="8" t="n"/>
      <c r="U5171" s="8" t="n"/>
      <c r="V5171" s="11">
        <f>IF(OR(B5171="",C5171=""),"",CONCATENATE(B5171,".",C5171))</f>
        <v/>
      </c>
      <c r="W5171" s="6">
        <f>UPPER(TRIM(H5171))</f>
        <v/>
      </c>
      <c r="X5171" s="6">
        <f>UPPER(TRIM(I5171))</f>
        <v/>
      </c>
      <c r="Y5171" s="6">
        <f>IF(V5171&lt;&gt;"",IFERROR(INDEX(federal_program_name_lookup,MATCH(V5171,aln_lookup,0)),""),"")</f>
        <v/>
      </c>
    </row>
    <row r="5172">
      <c r="A5172" s="6">
        <f>IF(B5172&lt;&gt;"", "AWARD-"&amp;TEXT(ROW()-1,"00000"), "")</f>
        <v/>
      </c>
      <c r="B5172" s="7" t="n"/>
      <c r="C5172" s="7" t="n"/>
      <c r="D5172" s="7" t="n"/>
      <c r="E5172" s="8" t="n"/>
      <c r="F5172" s="9" t="n"/>
      <c r="G5172" s="8" t="n"/>
      <c r="H5172" s="8" t="n"/>
      <c r="I5172" s="8" t="n"/>
      <c r="J5172" s="10">
        <f>IF(A5172="",0,SUMIFS(amount_expended,cfda_key,V5172))</f>
        <v/>
      </c>
      <c r="K5172" s="10">
        <f>IF(G5172="OTHER CLUSTER NOT LISTED ABOVE",SUMIFS(amount_expended,uniform_other_cluster_name,X5172), IF(AND(OR(G5172="N/A",G5172=""),H5172=""),0,IF(G5172="STATE CLUSTER",SUMIFS(amount_expended,uniform_state_cluster_name,W5172),SUMIFS(amount_expended,cluster_name,G5172))))</f>
        <v/>
      </c>
      <c r="L5172" s="8" t="n"/>
      <c r="M5172" s="7" t="n"/>
      <c r="N5172" s="8" t="n"/>
      <c r="O5172" s="7" t="n"/>
      <c r="P5172" s="7" t="n"/>
      <c r="Q5172" s="8" t="n"/>
      <c r="R5172" s="9" t="n"/>
      <c r="S5172" s="8" t="n"/>
      <c r="T5172" s="8" t="n"/>
      <c r="U5172" s="8" t="n"/>
      <c r="V5172" s="11">
        <f>IF(OR(B5172="",C5172=""),"",CONCATENATE(B5172,".",C5172))</f>
        <v/>
      </c>
      <c r="W5172" s="6">
        <f>UPPER(TRIM(H5172))</f>
        <v/>
      </c>
      <c r="X5172" s="6">
        <f>UPPER(TRIM(I5172))</f>
        <v/>
      </c>
      <c r="Y5172" s="6">
        <f>IF(V5172&lt;&gt;"",IFERROR(INDEX(federal_program_name_lookup,MATCH(V5172,aln_lookup,0)),""),"")</f>
        <v/>
      </c>
    </row>
    <row r="5173">
      <c r="A5173" s="6">
        <f>IF(B5173&lt;&gt;"", "AWARD-"&amp;TEXT(ROW()-1,"00000"), "")</f>
        <v/>
      </c>
      <c r="B5173" s="7" t="n"/>
      <c r="C5173" s="7" t="n"/>
      <c r="D5173" s="7" t="n"/>
      <c r="E5173" s="8" t="n"/>
      <c r="F5173" s="9" t="n"/>
      <c r="G5173" s="8" t="n"/>
      <c r="H5173" s="8" t="n"/>
      <c r="I5173" s="8" t="n"/>
      <c r="J5173" s="10">
        <f>IF(A5173="",0,SUMIFS(amount_expended,cfda_key,V5173))</f>
        <v/>
      </c>
      <c r="K5173" s="10">
        <f>IF(G5173="OTHER CLUSTER NOT LISTED ABOVE",SUMIFS(amount_expended,uniform_other_cluster_name,X5173), IF(AND(OR(G5173="N/A",G5173=""),H5173=""),0,IF(G5173="STATE CLUSTER",SUMIFS(amount_expended,uniform_state_cluster_name,W5173),SUMIFS(amount_expended,cluster_name,G5173))))</f>
        <v/>
      </c>
      <c r="L5173" s="8" t="n"/>
      <c r="M5173" s="7" t="n"/>
      <c r="N5173" s="8" t="n"/>
      <c r="O5173" s="7" t="n"/>
      <c r="P5173" s="7" t="n"/>
      <c r="Q5173" s="8" t="n"/>
      <c r="R5173" s="9" t="n"/>
      <c r="S5173" s="8" t="n"/>
      <c r="T5173" s="8" t="n"/>
      <c r="U5173" s="8" t="n"/>
      <c r="V5173" s="11">
        <f>IF(OR(B5173="",C5173=""),"",CONCATENATE(B5173,".",C5173))</f>
        <v/>
      </c>
      <c r="W5173" s="6">
        <f>UPPER(TRIM(H5173))</f>
        <v/>
      </c>
      <c r="X5173" s="6">
        <f>UPPER(TRIM(I5173))</f>
        <v/>
      </c>
      <c r="Y5173" s="6">
        <f>IF(V5173&lt;&gt;"",IFERROR(INDEX(federal_program_name_lookup,MATCH(V5173,aln_lookup,0)),""),"")</f>
        <v/>
      </c>
    </row>
    <row r="5174">
      <c r="A5174" s="6">
        <f>IF(B5174&lt;&gt;"", "AWARD-"&amp;TEXT(ROW()-1,"00000"), "")</f>
        <v/>
      </c>
      <c r="B5174" s="7" t="n"/>
      <c r="C5174" s="7" t="n"/>
      <c r="D5174" s="7" t="n"/>
      <c r="E5174" s="8" t="n"/>
      <c r="F5174" s="9" t="n"/>
      <c r="G5174" s="8" t="n"/>
      <c r="H5174" s="8" t="n"/>
      <c r="I5174" s="8" t="n"/>
      <c r="J5174" s="10">
        <f>IF(A5174="",0,SUMIFS(amount_expended,cfda_key,V5174))</f>
        <v/>
      </c>
      <c r="K5174" s="10">
        <f>IF(G5174="OTHER CLUSTER NOT LISTED ABOVE",SUMIFS(amount_expended,uniform_other_cluster_name,X5174), IF(AND(OR(G5174="N/A",G5174=""),H5174=""),0,IF(G5174="STATE CLUSTER",SUMIFS(amount_expended,uniform_state_cluster_name,W5174),SUMIFS(amount_expended,cluster_name,G5174))))</f>
        <v/>
      </c>
      <c r="L5174" s="8" t="n"/>
      <c r="M5174" s="7" t="n"/>
      <c r="N5174" s="8" t="n"/>
      <c r="O5174" s="7" t="n"/>
      <c r="P5174" s="7" t="n"/>
      <c r="Q5174" s="8" t="n"/>
      <c r="R5174" s="9" t="n"/>
      <c r="S5174" s="8" t="n"/>
      <c r="T5174" s="8" t="n"/>
      <c r="U5174" s="8" t="n"/>
      <c r="V5174" s="11">
        <f>IF(OR(B5174="",C5174=""),"",CONCATENATE(B5174,".",C5174))</f>
        <v/>
      </c>
      <c r="W5174" s="6">
        <f>UPPER(TRIM(H5174))</f>
        <v/>
      </c>
      <c r="X5174" s="6">
        <f>UPPER(TRIM(I5174))</f>
        <v/>
      </c>
      <c r="Y5174" s="6">
        <f>IF(V5174&lt;&gt;"",IFERROR(INDEX(federal_program_name_lookup,MATCH(V5174,aln_lookup,0)),""),"")</f>
        <v/>
      </c>
    </row>
    <row r="5175">
      <c r="A5175" s="6">
        <f>IF(B5175&lt;&gt;"", "AWARD-"&amp;TEXT(ROW()-1,"00000"), "")</f>
        <v/>
      </c>
      <c r="B5175" s="7" t="n"/>
      <c r="C5175" s="7" t="n"/>
      <c r="D5175" s="7" t="n"/>
      <c r="E5175" s="8" t="n"/>
      <c r="F5175" s="9" t="n"/>
      <c r="G5175" s="8" t="n"/>
      <c r="H5175" s="8" t="n"/>
      <c r="I5175" s="8" t="n"/>
      <c r="J5175" s="10">
        <f>IF(A5175="",0,SUMIFS(amount_expended,cfda_key,V5175))</f>
        <v/>
      </c>
      <c r="K5175" s="10">
        <f>IF(G5175="OTHER CLUSTER NOT LISTED ABOVE",SUMIFS(amount_expended,uniform_other_cluster_name,X5175), IF(AND(OR(G5175="N/A",G5175=""),H5175=""),0,IF(G5175="STATE CLUSTER",SUMIFS(amount_expended,uniform_state_cluster_name,W5175),SUMIFS(amount_expended,cluster_name,G5175))))</f>
        <v/>
      </c>
      <c r="L5175" s="8" t="n"/>
      <c r="M5175" s="7" t="n"/>
      <c r="N5175" s="8" t="n"/>
      <c r="O5175" s="7" t="n"/>
      <c r="P5175" s="7" t="n"/>
      <c r="Q5175" s="8" t="n"/>
      <c r="R5175" s="9" t="n"/>
      <c r="S5175" s="8" t="n"/>
      <c r="T5175" s="8" t="n"/>
      <c r="U5175" s="8" t="n"/>
      <c r="V5175" s="11">
        <f>IF(OR(B5175="",C5175=""),"",CONCATENATE(B5175,".",C5175))</f>
        <v/>
      </c>
      <c r="W5175" s="6">
        <f>UPPER(TRIM(H5175))</f>
        <v/>
      </c>
      <c r="X5175" s="6">
        <f>UPPER(TRIM(I5175))</f>
        <v/>
      </c>
      <c r="Y5175" s="6">
        <f>IF(V5175&lt;&gt;"",IFERROR(INDEX(federal_program_name_lookup,MATCH(V5175,aln_lookup,0)),""),"")</f>
        <v/>
      </c>
    </row>
    <row r="5176">
      <c r="A5176" s="6">
        <f>IF(B5176&lt;&gt;"", "AWARD-"&amp;TEXT(ROW()-1,"00000"), "")</f>
        <v/>
      </c>
      <c r="B5176" s="7" t="n"/>
      <c r="C5176" s="7" t="n"/>
      <c r="D5176" s="7" t="n"/>
      <c r="E5176" s="8" t="n"/>
      <c r="F5176" s="9" t="n"/>
      <c r="G5176" s="8" t="n"/>
      <c r="H5176" s="8" t="n"/>
      <c r="I5176" s="8" t="n"/>
      <c r="J5176" s="10">
        <f>IF(A5176="",0,SUMIFS(amount_expended,cfda_key,V5176))</f>
        <v/>
      </c>
      <c r="K5176" s="10">
        <f>IF(G5176="OTHER CLUSTER NOT LISTED ABOVE",SUMIFS(amount_expended,uniform_other_cluster_name,X5176), IF(AND(OR(G5176="N/A",G5176=""),H5176=""),0,IF(G5176="STATE CLUSTER",SUMIFS(amount_expended,uniform_state_cluster_name,W5176),SUMIFS(amount_expended,cluster_name,G5176))))</f>
        <v/>
      </c>
      <c r="L5176" s="8" t="n"/>
      <c r="M5176" s="7" t="n"/>
      <c r="N5176" s="8" t="n"/>
      <c r="O5176" s="7" t="n"/>
      <c r="P5176" s="7" t="n"/>
      <c r="Q5176" s="8" t="n"/>
      <c r="R5176" s="9" t="n"/>
      <c r="S5176" s="8" t="n"/>
      <c r="T5176" s="8" t="n"/>
      <c r="U5176" s="8" t="n"/>
      <c r="V5176" s="11">
        <f>IF(OR(B5176="",C5176=""),"",CONCATENATE(B5176,".",C5176))</f>
        <v/>
      </c>
      <c r="W5176" s="6">
        <f>UPPER(TRIM(H5176))</f>
        <v/>
      </c>
      <c r="X5176" s="6">
        <f>UPPER(TRIM(I5176))</f>
        <v/>
      </c>
      <c r="Y5176" s="6">
        <f>IF(V5176&lt;&gt;"",IFERROR(INDEX(federal_program_name_lookup,MATCH(V5176,aln_lookup,0)),""),"")</f>
        <v/>
      </c>
    </row>
    <row r="5177">
      <c r="A5177" s="6">
        <f>IF(B5177&lt;&gt;"", "AWARD-"&amp;TEXT(ROW()-1,"00000"), "")</f>
        <v/>
      </c>
      <c r="B5177" s="7" t="n"/>
      <c r="C5177" s="7" t="n"/>
      <c r="D5177" s="7" t="n"/>
      <c r="E5177" s="8" t="n"/>
      <c r="F5177" s="9" t="n"/>
      <c r="G5177" s="8" t="n"/>
      <c r="H5177" s="8" t="n"/>
      <c r="I5177" s="8" t="n"/>
      <c r="J5177" s="10">
        <f>IF(A5177="",0,SUMIFS(amount_expended,cfda_key,V5177))</f>
        <v/>
      </c>
      <c r="K5177" s="10">
        <f>IF(G5177="OTHER CLUSTER NOT LISTED ABOVE",SUMIFS(amount_expended,uniform_other_cluster_name,X5177), IF(AND(OR(G5177="N/A",G5177=""),H5177=""),0,IF(G5177="STATE CLUSTER",SUMIFS(amount_expended,uniform_state_cluster_name,W5177),SUMIFS(amount_expended,cluster_name,G5177))))</f>
        <v/>
      </c>
      <c r="L5177" s="8" t="n"/>
      <c r="M5177" s="7" t="n"/>
      <c r="N5177" s="8" t="n"/>
      <c r="O5177" s="7" t="n"/>
      <c r="P5177" s="7" t="n"/>
      <c r="Q5177" s="8" t="n"/>
      <c r="R5177" s="9" t="n"/>
      <c r="S5177" s="8" t="n"/>
      <c r="T5177" s="8" t="n"/>
      <c r="U5177" s="8" t="n"/>
      <c r="V5177" s="11">
        <f>IF(OR(B5177="",C5177=""),"",CONCATENATE(B5177,".",C5177))</f>
        <v/>
      </c>
      <c r="W5177" s="6">
        <f>UPPER(TRIM(H5177))</f>
        <v/>
      </c>
      <c r="X5177" s="6">
        <f>UPPER(TRIM(I5177))</f>
        <v/>
      </c>
      <c r="Y5177" s="6">
        <f>IF(V5177&lt;&gt;"",IFERROR(INDEX(federal_program_name_lookup,MATCH(V5177,aln_lookup,0)),""),"")</f>
        <v/>
      </c>
    </row>
    <row r="5178">
      <c r="A5178" s="6">
        <f>IF(B5178&lt;&gt;"", "AWARD-"&amp;TEXT(ROW()-1,"00000"), "")</f>
        <v/>
      </c>
      <c r="B5178" s="7" t="n"/>
      <c r="C5178" s="7" t="n"/>
      <c r="D5178" s="7" t="n"/>
      <c r="E5178" s="8" t="n"/>
      <c r="F5178" s="9" t="n"/>
      <c r="G5178" s="8" t="n"/>
      <c r="H5178" s="8" t="n"/>
      <c r="I5178" s="8" t="n"/>
      <c r="J5178" s="10">
        <f>IF(A5178="",0,SUMIFS(amount_expended,cfda_key,V5178))</f>
        <v/>
      </c>
      <c r="K5178" s="10">
        <f>IF(G5178="OTHER CLUSTER NOT LISTED ABOVE",SUMIFS(amount_expended,uniform_other_cluster_name,X5178), IF(AND(OR(G5178="N/A",G5178=""),H5178=""),0,IF(G5178="STATE CLUSTER",SUMIFS(amount_expended,uniform_state_cluster_name,W5178),SUMIFS(amount_expended,cluster_name,G5178))))</f>
        <v/>
      </c>
      <c r="L5178" s="8" t="n"/>
      <c r="M5178" s="7" t="n"/>
      <c r="N5178" s="8" t="n"/>
      <c r="O5178" s="7" t="n"/>
      <c r="P5178" s="7" t="n"/>
      <c r="Q5178" s="8" t="n"/>
      <c r="R5178" s="9" t="n"/>
      <c r="S5178" s="8" t="n"/>
      <c r="T5178" s="8" t="n"/>
      <c r="U5178" s="8" t="n"/>
      <c r="V5178" s="11">
        <f>IF(OR(B5178="",C5178=""),"",CONCATENATE(B5178,".",C5178))</f>
        <v/>
      </c>
      <c r="W5178" s="6">
        <f>UPPER(TRIM(H5178))</f>
        <v/>
      </c>
      <c r="X5178" s="6">
        <f>UPPER(TRIM(I5178))</f>
        <v/>
      </c>
      <c r="Y5178" s="6">
        <f>IF(V5178&lt;&gt;"",IFERROR(INDEX(federal_program_name_lookup,MATCH(V5178,aln_lookup,0)),""),"")</f>
        <v/>
      </c>
    </row>
    <row r="5179">
      <c r="A5179" s="6">
        <f>IF(B5179&lt;&gt;"", "AWARD-"&amp;TEXT(ROW()-1,"00000"), "")</f>
        <v/>
      </c>
      <c r="B5179" s="7" t="n"/>
      <c r="C5179" s="7" t="n"/>
      <c r="D5179" s="7" t="n"/>
      <c r="E5179" s="8" t="n"/>
      <c r="F5179" s="9" t="n"/>
      <c r="G5179" s="8" t="n"/>
      <c r="H5179" s="8" t="n"/>
      <c r="I5179" s="8" t="n"/>
      <c r="J5179" s="10">
        <f>IF(A5179="",0,SUMIFS(amount_expended,cfda_key,V5179))</f>
        <v/>
      </c>
      <c r="K5179" s="10">
        <f>IF(G5179="OTHER CLUSTER NOT LISTED ABOVE",SUMIFS(amount_expended,uniform_other_cluster_name,X5179), IF(AND(OR(G5179="N/A",G5179=""),H5179=""),0,IF(G5179="STATE CLUSTER",SUMIFS(amount_expended,uniform_state_cluster_name,W5179),SUMIFS(amount_expended,cluster_name,G5179))))</f>
        <v/>
      </c>
      <c r="L5179" s="8" t="n"/>
      <c r="M5179" s="7" t="n"/>
      <c r="N5179" s="8" t="n"/>
      <c r="O5179" s="7" t="n"/>
      <c r="P5179" s="7" t="n"/>
      <c r="Q5179" s="8" t="n"/>
      <c r="R5179" s="9" t="n"/>
      <c r="S5179" s="8" t="n"/>
      <c r="T5179" s="8" t="n"/>
      <c r="U5179" s="8" t="n"/>
      <c r="V5179" s="11">
        <f>IF(OR(B5179="",C5179=""),"",CONCATENATE(B5179,".",C5179))</f>
        <v/>
      </c>
      <c r="W5179" s="6">
        <f>UPPER(TRIM(H5179))</f>
        <v/>
      </c>
      <c r="X5179" s="6">
        <f>UPPER(TRIM(I5179))</f>
        <v/>
      </c>
      <c r="Y5179" s="6">
        <f>IF(V5179&lt;&gt;"",IFERROR(INDEX(federal_program_name_lookup,MATCH(V5179,aln_lookup,0)),""),"")</f>
        <v/>
      </c>
    </row>
    <row r="5180">
      <c r="A5180" s="6">
        <f>IF(B5180&lt;&gt;"", "AWARD-"&amp;TEXT(ROW()-1,"00000"), "")</f>
        <v/>
      </c>
      <c r="B5180" s="7" t="n"/>
      <c r="C5180" s="7" t="n"/>
      <c r="D5180" s="7" t="n"/>
      <c r="E5180" s="8" t="n"/>
      <c r="F5180" s="9" t="n"/>
      <c r="G5180" s="8" t="n"/>
      <c r="H5180" s="8" t="n"/>
      <c r="I5180" s="8" t="n"/>
      <c r="J5180" s="10">
        <f>IF(A5180="",0,SUMIFS(amount_expended,cfda_key,V5180))</f>
        <v/>
      </c>
      <c r="K5180" s="10">
        <f>IF(G5180="OTHER CLUSTER NOT LISTED ABOVE",SUMIFS(amount_expended,uniform_other_cluster_name,X5180), IF(AND(OR(G5180="N/A",G5180=""),H5180=""),0,IF(G5180="STATE CLUSTER",SUMIFS(amount_expended,uniform_state_cluster_name,W5180),SUMIFS(amount_expended,cluster_name,G5180))))</f>
        <v/>
      </c>
      <c r="L5180" s="8" t="n"/>
      <c r="M5180" s="7" t="n"/>
      <c r="N5180" s="8" t="n"/>
      <c r="O5180" s="7" t="n"/>
      <c r="P5180" s="7" t="n"/>
      <c r="Q5180" s="8" t="n"/>
      <c r="R5180" s="9" t="n"/>
      <c r="S5180" s="8" t="n"/>
      <c r="T5180" s="8" t="n"/>
      <c r="U5180" s="8" t="n"/>
      <c r="V5180" s="11">
        <f>IF(OR(B5180="",C5180=""),"",CONCATENATE(B5180,".",C5180))</f>
        <v/>
      </c>
      <c r="W5180" s="6">
        <f>UPPER(TRIM(H5180))</f>
        <v/>
      </c>
      <c r="X5180" s="6">
        <f>UPPER(TRIM(I5180))</f>
        <v/>
      </c>
      <c r="Y5180" s="6">
        <f>IF(V5180&lt;&gt;"",IFERROR(INDEX(federal_program_name_lookup,MATCH(V5180,aln_lookup,0)),""),"")</f>
        <v/>
      </c>
    </row>
    <row r="5181">
      <c r="A5181" s="6">
        <f>IF(B5181&lt;&gt;"", "AWARD-"&amp;TEXT(ROW()-1,"00000"), "")</f>
        <v/>
      </c>
      <c r="B5181" s="7" t="n"/>
      <c r="C5181" s="7" t="n"/>
      <c r="D5181" s="7" t="n"/>
      <c r="E5181" s="8" t="n"/>
      <c r="F5181" s="9" t="n"/>
      <c r="G5181" s="8" t="n"/>
      <c r="H5181" s="8" t="n"/>
      <c r="I5181" s="8" t="n"/>
      <c r="J5181" s="10">
        <f>IF(A5181="",0,SUMIFS(amount_expended,cfda_key,V5181))</f>
        <v/>
      </c>
      <c r="K5181" s="10">
        <f>IF(G5181="OTHER CLUSTER NOT LISTED ABOVE",SUMIFS(amount_expended,uniform_other_cluster_name,X5181), IF(AND(OR(G5181="N/A",G5181=""),H5181=""),0,IF(G5181="STATE CLUSTER",SUMIFS(amount_expended,uniform_state_cluster_name,W5181),SUMIFS(amount_expended,cluster_name,G5181))))</f>
        <v/>
      </c>
      <c r="L5181" s="8" t="n"/>
      <c r="M5181" s="7" t="n"/>
      <c r="N5181" s="8" t="n"/>
      <c r="O5181" s="7" t="n"/>
      <c r="P5181" s="7" t="n"/>
      <c r="Q5181" s="8" t="n"/>
      <c r="R5181" s="9" t="n"/>
      <c r="S5181" s="8" t="n"/>
      <c r="T5181" s="8" t="n"/>
      <c r="U5181" s="8" t="n"/>
      <c r="V5181" s="11">
        <f>IF(OR(B5181="",C5181=""),"",CONCATENATE(B5181,".",C5181))</f>
        <v/>
      </c>
      <c r="W5181" s="6">
        <f>UPPER(TRIM(H5181))</f>
        <v/>
      </c>
      <c r="X5181" s="6">
        <f>UPPER(TRIM(I5181))</f>
        <v/>
      </c>
      <c r="Y5181" s="6">
        <f>IF(V5181&lt;&gt;"",IFERROR(INDEX(federal_program_name_lookup,MATCH(V5181,aln_lookup,0)),""),"")</f>
        <v/>
      </c>
    </row>
    <row r="5182">
      <c r="A5182" s="6">
        <f>IF(B5182&lt;&gt;"", "AWARD-"&amp;TEXT(ROW()-1,"00000"), "")</f>
        <v/>
      </c>
      <c r="B5182" s="7" t="n"/>
      <c r="C5182" s="7" t="n"/>
      <c r="D5182" s="7" t="n"/>
      <c r="E5182" s="8" t="n"/>
      <c r="F5182" s="9" t="n"/>
      <c r="G5182" s="8" t="n"/>
      <c r="H5182" s="8" t="n"/>
      <c r="I5182" s="8" t="n"/>
      <c r="J5182" s="10">
        <f>IF(A5182="",0,SUMIFS(amount_expended,cfda_key,V5182))</f>
        <v/>
      </c>
      <c r="K5182" s="10">
        <f>IF(G5182="OTHER CLUSTER NOT LISTED ABOVE",SUMIFS(amount_expended,uniform_other_cluster_name,X5182), IF(AND(OR(G5182="N/A",G5182=""),H5182=""),0,IF(G5182="STATE CLUSTER",SUMIFS(amount_expended,uniform_state_cluster_name,W5182),SUMIFS(amount_expended,cluster_name,G5182))))</f>
        <v/>
      </c>
      <c r="L5182" s="8" t="n"/>
      <c r="M5182" s="7" t="n"/>
      <c r="N5182" s="8" t="n"/>
      <c r="O5182" s="7" t="n"/>
      <c r="P5182" s="7" t="n"/>
      <c r="Q5182" s="8" t="n"/>
      <c r="R5182" s="9" t="n"/>
      <c r="S5182" s="8" t="n"/>
      <c r="T5182" s="8" t="n"/>
      <c r="U5182" s="8" t="n"/>
      <c r="V5182" s="11">
        <f>IF(OR(B5182="",C5182=""),"",CONCATENATE(B5182,".",C5182))</f>
        <v/>
      </c>
      <c r="W5182" s="6">
        <f>UPPER(TRIM(H5182))</f>
        <v/>
      </c>
      <c r="X5182" s="6">
        <f>UPPER(TRIM(I5182))</f>
        <v/>
      </c>
      <c r="Y5182" s="6">
        <f>IF(V5182&lt;&gt;"",IFERROR(INDEX(federal_program_name_lookup,MATCH(V5182,aln_lookup,0)),""),"")</f>
        <v/>
      </c>
    </row>
    <row r="5183">
      <c r="A5183" s="6">
        <f>IF(B5183&lt;&gt;"", "AWARD-"&amp;TEXT(ROW()-1,"00000"), "")</f>
        <v/>
      </c>
      <c r="B5183" s="7" t="n"/>
      <c r="C5183" s="7" t="n"/>
      <c r="D5183" s="7" t="n"/>
      <c r="E5183" s="8" t="n"/>
      <c r="F5183" s="9" t="n"/>
      <c r="G5183" s="8" t="n"/>
      <c r="H5183" s="8" t="n"/>
      <c r="I5183" s="8" t="n"/>
      <c r="J5183" s="10">
        <f>IF(A5183="",0,SUMIFS(amount_expended,cfda_key,V5183))</f>
        <v/>
      </c>
      <c r="K5183" s="10">
        <f>IF(G5183="OTHER CLUSTER NOT LISTED ABOVE",SUMIFS(amount_expended,uniform_other_cluster_name,X5183), IF(AND(OR(G5183="N/A",G5183=""),H5183=""),0,IF(G5183="STATE CLUSTER",SUMIFS(amount_expended,uniform_state_cluster_name,W5183),SUMIFS(amount_expended,cluster_name,G5183))))</f>
        <v/>
      </c>
      <c r="L5183" s="8" t="n"/>
      <c r="M5183" s="7" t="n"/>
      <c r="N5183" s="8" t="n"/>
      <c r="O5183" s="7" t="n"/>
      <c r="P5183" s="7" t="n"/>
      <c r="Q5183" s="8" t="n"/>
      <c r="R5183" s="9" t="n"/>
      <c r="S5183" s="8" t="n"/>
      <c r="T5183" s="8" t="n"/>
      <c r="U5183" s="8" t="n"/>
      <c r="V5183" s="11">
        <f>IF(OR(B5183="",C5183=""),"",CONCATENATE(B5183,".",C5183))</f>
        <v/>
      </c>
      <c r="W5183" s="6">
        <f>UPPER(TRIM(H5183))</f>
        <v/>
      </c>
      <c r="X5183" s="6">
        <f>UPPER(TRIM(I5183))</f>
        <v/>
      </c>
      <c r="Y5183" s="6">
        <f>IF(V5183&lt;&gt;"",IFERROR(INDEX(federal_program_name_lookup,MATCH(V5183,aln_lookup,0)),""),"")</f>
        <v/>
      </c>
    </row>
    <row r="5184">
      <c r="A5184" s="6">
        <f>IF(B5184&lt;&gt;"", "AWARD-"&amp;TEXT(ROW()-1,"00000"), "")</f>
        <v/>
      </c>
      <c r="B5184" s="7" t="n"/>
      <c r="C5184" s="7" t="n"/>
      <c r="D5184" s="7" t="n"/>
      <c r="E5184" s="8" t="n"/>
      <c r="F5184" s="9" t="n"/>
      <c r="G5184" s="8" t="n"/>
      <c r="H5184" s="8" t="n"/>
      <c r="I5184" s="8" t="n"/>
      <c r="J5184" s="10">
        <f>IF(A5184="",0,SUMIFS(amount_expended,cfda_key,V5184))</f>
        <v/>
      </c>
      <c r="K5184" s="10">
        <f>IF(G5184="OTHER CLUSTER NOT LISTED ABOVE",SUMIFS(amount_expended,uniform_other_cluster_name,X5184), IF(AND(OR(G5184="N/A",G5184=""),H5184=""),0,IF(G5184="STATE CLUSTER",SUMIFS(amount_expended,uniform_state_cluster_name,W5184),SUMIFS(amount_expended,cluster_name,G5184))))</f>
        <v/>
      </c>
      <c r="L5184" s="8" t="n"/>
      <c r="M5184" s="7" t="n"/>
      <c r="N5184" s="8" t="n"/>
      <c r="O5184" s="7" t="n"/>
      <c r="P5184" s="7" t="n"/>
      <c r="Q5184" s="8" t="n"/>
      <c r="R5184" s="9" t="n"/>
      <c r="S5184" s="8" t="n"/>
      <c r="T5184" s="8" t="n"/>
      <c r="U5184" s="8" t="n"/>
      <c r="V5184" s="11">
        <f>IF(OR(B5184="",C5184=""),"",CONCATENATE(B5184,".",C5184))</f>
        <v/>
      </c>
      <c r="W5184" s="6">
        <f>UPPER(TRIM(H5184))</f>
        <v/>
      </c>
      <c r="X5184" s="6">
        <f>UPPER(TRIM(I5184))</f>
        <v/>
      </c>
      <c r="Y5184" s="6">
        <f>IF(V5184&lt;&gt;"",IFERROR(INDEX(federal_program_name_lookup,MATCH(V5184,aln_lookup,0)),""),"")</f>
        <v/>
      </c>
    </row>
    <row r="5185">
      <c r="A5185" s="6">
        <f>IF(B5185&lt;&gt;"", "AWARD-"&amp;TEXT(ROW()-1,"00000"), "")</f>
        <v/>
      </c>
      <c r="B5185" s="7" t="n"/>
      <c r="C5185" s="7" t="n"/>
      <c r="D5185" s="7" t="n"/>
      <c r="E5185" s="8" t="n"/>
      <c r="F5185" s="9" t="n"/>
      <c r="G5185" s="8" t="n"/>
      <c r="H5185" s="8" t="n"/>
      <c r="I5185" s="8" t="n"/>
      <c r="J5185" s="10">
        <f>IF(A5185="",0,SUMIFS(amount_expended,cfda_key,V5185))</f>
        <v/>
      </c>
      <c r="K5185" s="10">
        <f>IF(G5185="OTHER CLUSTER NOT LISTED ABOVE",SUMIFS(amount_expended,uniform_other_cluster_name,X5185), IF(AND(OR(G5185="N/A",G5185=""),H5185=""),0,IF(G5185="STATE CLUSTER",SUMIFS(amount_expended,uniform_state_cluster_name,W5185),SUMIFS(amount_expended,cluster_name,G5185))))</f>
        <v/>
      </c>
      <c r="L5185" s="8" t="n"/>
      <c r="M5185" s="7" t="n"/>
      <c r="N5185" s="8" t="n"/>
      <c r="O5185" s="7" t="n"/>
      <c r="P5185" s="7" t="n"/>
      <c r="Q5185" s="8" t="n"/>
      <c r="R5185" s="9" t="n"/>
      <c r="S5185" s="8" t="n"/>
      <c r="T5185" s="8" t="n"/>
      <c r="U5185" s="8" t="n"/>
      <c r="V5185" s="11">
        <f>IF(OR(B5185="",C5185=""),"",CONCATENATE(B5185,".",C5185))</f>
        <v/>
      </c>
      <c r="W5185" s="6">
        <f>UPPER(TRIM(H5185))</f>
        <v/>
      </c>
      <c r="X5185" s="6">
        <f>UPPER(TRIM(I5185))</f>
        <v/>
      </c>
      <c r="Y5185" s="6">
        <f>IF(V5185&lt;&gt;"",IFERROR(INDEX(federal_program_name_lookup,MATCH(V5185,aln_lookup,0)),""),"")</f>
        <v/>
      </c>
    </row>
    <row r="5186">
      <c r="A5186" s="6">
        <f>IF(B5186&lt;&gt;"", "AWARD-"&amp;TEXT(ROW()-1,"00000"), "")</f>
        <v/>
      </c>
      <c r="B5186" s="7" t="n"/>
      <c r="C5186" s="7" t="n"/>
      <c r="D5186" s="7" t="n"/>
      <c r="E5186" s="8" t="n"/>
      <c r="F5186" s="9" t="n"/>
      <c r="G5186" s="8" t="n"/>
      <c r="H5186" s="8" t="n"/>
      <c r="I5186" s="8" t="n"/>
      <c r="J5186" s="10">
        <f>IF(A5186="",0,SUMIFS(amount_expended,cfda_key,V5186))</f>
        <v/>
      </c>
      <c r="K5186" s="10">
        <f>IF(G5186="OTHER CLUSTER NOT LISTED ABOVE",SUMIFS(amount_expended,uniform_other_cluster_name,X5186), IF(AND(OR(G5186="N/A",G5186=""),H5186=""),0,IF(G5186="STATE CLUSTER",SUMIFS(amount_expended,uniform_state_cluster_name,W5186),SUMIFS(amount_expended,cluster_name,G5186))))</f>
        <v/>
      </c>
      <c r="L5186" s="8" t="n"/>
      <c r="M5186" s="7" t="n"/>
      <c r="N5186" s="8" t="n"/>
      <c r="O5186" s="7" t="n"/>
      <c r="P5186" s="7" t="n"/>
      <c r="Q5186" s="8" t="n"/>
      <c r="R5186" s="9" t="n"/>
      <c r="S5186" s="8" t="n"/>
      <c r="T5186" s="8" t="n"/>
      <c r="U5186" s="8" t="n"/>
      <c r="V5186" s="11">
        <f>IF(OR(B5186="",C5186=""),"",CONCATENATE(B5186,".",C5186))</f>
        <v/>
      </c>
      <c r="W5186" s="6">
        <f>UPPER(TRIM(H5186))</f>
        <v/>
      </c>
      <c r="X5186" s="6">
        <f>UPPER(TRIM(I5186))</f>
        <v/>
      </c>
      <c r="Y5186" s="6">
        <f>IF(V5186&lt;&gt;"",IFERROR(INDEX(federal_program_name_lookup,MATCH(V5186,aln_lookup,0)),""),"")</f>
        <v/>
      </c>
    </row>
    <row r="5187">
      <c r="A5187" s="6">
        <f>IF(B5187&lt;&gt;"", "AWARD-"&amp;TEXT(ROW()-1,"00000"), "")</f>
        <v/>
      </c>
      <c r="B5187" s="7" t="n"/>
      <c r="C5187" s="7" t="n"/>
      <c r="D5187" s="7" t="n"/>
      <c r="E5187" s="8" t="n"/>
      <c r="F5187" s="9" t="n"/>
      <c r="G5187" s="8" t="n"/>
      <c r="H5187" s="8" t="n"/>
      <c r="I5187" s="8" t="n"/>
      <c r="J5187" s="10">
        <f>IF(A5187="",0,SUMIFS(amount_expended,cfda_key,V5187))</f>
        <v/>
      </c>
      <c r="K5187" s="10">
        <f>IF(G5187="OTHER CLUSTER NOT LISTED ABOVE",SUMIFS(amount_expended,uniform_other_cluster_name,X5187), IF(AND(OR(G5187="N/A",G5187=""),H5187=""),0,IF(G5187="STATE CLUSTER",SUMIFS(amount_expended,uniform_state_cluster_name,W5187),SUMIFS(amount_expended,cluster_name,G5187))))</f>
        <v/>
      </c>
      <c r="L5187" s="8" t="n"/>
      <c r="M5187" s="7" t="n"/>
      <c r="N5187" s="8" t="n"/>
      <c r="O5187" s="7" t="n"/>
      <c r="P5187" s="7" t="n"/>
      <c r="Q5187" s="8" t="n"/>
      <c r="R5187" s="9" t="n"/>
      <c r="S5187" s="8" t="n"/>
      <c r="T5187" s="8" t="n"/>
      <c r="U5187" s="8" t="n"/>
      <c r="V5187" s="11">
        <f>IF(OR(B5187="",C5187=""),"",CONCATENATE(B5187,".",C5187))</f>
        <v/>
      </c>
      <c r="W5187" s="6">
        <f>UPPER(TRIM(H5187))</f>
        <v/>
      </c>
      <c r="X5187" s="6">
        <f>UPPER(TRIM(I5187))</f>
        <v/>
      </c>
      <c r="Y5187" s="6">
        <f>IF(V5187&lt;&gt;"",IFERROR(INDEX(federal_program_name_lookup,MATCH(V5187,aln_lookup,0)),""),"")</f>
        <v/>
      </c>
    </row>
    <row r="5188">
      <c r="A5188" s="6">
        <f>IF(B5188&lt;&gt;"", "AWARD-"&amp;TEXT(ROW()-1,"00000"), "")</f>
        <v/>
      </c>
      <c r="B5188" s="7" t="n"/>
      <c r="C5188" s="7" t="n"/>
      <c r="D5188" s="7" t="n"/>
      <c r="E5188" s="8" t="n"/>
      <c r="F5188" s="9" t="n"/>
      <c r="G5188" s="8" t="n"/>
      <c r="H5188" s="8" t="n"/>
      <c r="I5188" s="8" t="n"/>
      <c r="J5188" s="10">
        <f>IF(A5188="",0,SUMIFS(amount_expended,cfda_key,V5188))</f>
        <v/>
      </c>
      <c r="K5188" s="10">
        <f>IF(G5188="OTHER CLUSTER NOT LISTED ABOVE",SUMIFS(amount_expended,uniform_other_cluster_name,X5188), IF(AND(OR(G5188="N/A",G5188=""),H5188=""),0,IF(G5188="STATE CLUSTER",SUMIFS(amount_expended,uniform_state_cluster_name,W5188),SUMIFS(amount_expended,cluster_name,G5188))))</f>
        <v/>
      </c>
      <c r="L5188" s="8" t="n"/>
      <c r="M5188" s="7" t="n"/>
      <c r="N5188" s="8" t="n"/>
      <c r="O5188" s="7" t="n"/>
      <c r="P5188" s="7" t="n"/>
      <c r="Q5188" s="8" t="n"/>
      <c r="R5188" s="9" t="n"/>
      <c r="S5188" s="8" t="n"/>
      <c r="T5188" s="8" t="n"/>
      <c r="U5188" s="8" t="n"/>
      <c r="V5188" s="11">
        <f>IF(OR(B5188="",C5188=""),"",CONCATENATE(B5188,".",C5188))</f>
        <v/>
      </c>
      <c r="W5188" s="6">
        <f>UPPER(TRIM(H5188))</f>
        <v/>
      </c>
      <c r="X5188" s="6">
        <f>UPPER(TRIM(I5188))</f>
        <v/>
      </c>
      <c r="Y5188" s="6">
        <f>IF(V5188&lt;&gt;"",IFERROR(INDEX(federal_program_name_lookup,MATCH(V5188,aln_lookup,0)),""),"")</f>
        <v/>
      </c>
    </row>
    <row r="5189">
      <c r="A5189" s="6">
        <f>IF(B5189&lt;&gt;"", "AWARD-"&amp;TEXT(ROW()-1,"00000"), "")</f>
        <v/>
      </c>
      <c r="B5189" s="7" t="n"/>
      <c r="C5189" s="7" t="n"/>
      <c r="D5189" s="7" t="n"/>
      <c r="E5189" s="8" t="n"/>
      <c r="F5189" s="9" t="n"/>
      <c r="G5189" s="8" t="n"/>
      <c r="H5189" s="8" t="n"/>
      <c r="I5189" s="8" t="n"/>
      <c r="J5189" s="10">
        <f>IF(A5189="",0,SUMIFS(amount_expended,cfda_key,V5189))</f>
        <v/>
      </c>
      <c r="K5189" s="10">
        <f>IF(G5189="OTHER CLUSTER NOT LISTED ABOVE",SUMIFS(amount_expended,uniform_other_cluster_name,X5189), IF(AND(OR(G5189="N/A",G5189=""),H5189=""),0,IF(G5189="STATE CLUSTER",SUMIFS(amount_expended,uniform_state_cluster_name,W5189),SUMIFS(amount_expended,cluster_name,G5189))))</f>
        <v/>
      </c>
      <c r="L5189" s="8" t="n"/>
      <c r="M5189" s="7" t="n"/>
      <c r="N5189" s="8" t="n"/>
      <c r="O5189" s="7" t="n"/>
      <c r="P5189" s="7" t="n"/>
      <c r="Q5189" s="8" t="n"/>
      <c r="R5189" s="9" t="n"/>
      <c r="S5189" s="8" t="n"/>
      <c r="T5189" s="8" t="n"/>
      <c r="U5189" s="8" t="n"/>
      <c r="V5189" s="11">
        <f>IF(OR(B5189="",C5189=""),"",CONCATENATE(B5189,".",C5189))</f>
        <v/>
      </c>
      <c r="W5189" s="6">
        <f>UPPER(TRIM(H5189))</f>
        <v/>
      </c>
      <c r="X5189" s="6">
        <f>UPPER(TRIM(I5189))</f>
        <v/>
      </c>
      <c r="Y5189" s="6">
        <f>IF(V5189&lt;&gt;"",IFERROR(INDEX(federal_program_name_lookup,MATCH(V5189,aln_lookup,0)),""),"")</f>
        <v/>
      </c>
    </row>
    <row r="5190">
      <c r="A5190" s="6">
        <f>IF(B5190&lt;&gt;"", "AWARD-"&amp;TEXT(ROW()-1,"00000"), "")</f>
        <v/>
      </c>
      <c r="B5190" s="7" t="n"/>
      <c r="C5190" s="7" t="n"/>
      <c r="D5190" s="7" t="n"/>
      <c r="E5190" s="8" t="n"/>
      <c r="F5190" s="9" t="n"/>
      <c r="G5190" s="8" t="n"/>
      <c r="H5190" s="8" t="n"/>
      <c r="I5190" s="8" t="n"/>
      <c r="J5190" s="10">
        <f>IF(A5190="",0,SUMIFS(amount_expended,cfda_key,V5190))</f>
        <v/>
      </c>
      <c r="K5190" s="10">
        <f>IF(G5190="OTHER CLUSTER NOT LISTED ABOVE",SUMIFS(amount_expended,uniform_other_cluster_name,X5190), IF(AND(OR(G5190="N/A",G5190=""),H5190=""),0,IF(G5190="STATE CLUSTER",SUMIFS(amount_expended,uniform_state_cluster_name,W5190),SUMIFS(amount_expended,cluster_name,G5190))))</f>
        <v/>
      </c>
      <c r="L5190" s="8" t="n"/>
      <c r="M5190" s="7" t="n"/>
      <c r="N5190" s="8" t="n"/>
      <c r="O5190" s="7" t="n"/>
      <c r="P5190" s="7" t="n"/>
      <c r="Q5190" s="8" t="n"/>
      <c r="R5190" s="9" t="n"/>
      <c r="S5190" s="8" t="n"/>
      <c r="T5190" s="8" t="n"/>
      <c r="U5190" s="8" t="n"/>
      <c r="V5190" s="11">
        <f>IF(OR(B5190="",C5190=""),"",CONCATENATE(B5190,".",C5190))</f>
        <v/>
      </c>
      <c r="W5190" s="6">
        <f>UPPER(TRIM(H5190))</f>
        <v/>
      </c>
      <c r="X5190" s="6">
        <f>UPPER(TRIM(I5190))</f>
        <v/>
      </c>
      <c r="Y5190" s="6">
        <f>IF(V5190&lt;&gt;"",IFERROR(INDEX(federal_program_name_lookup,MATCH(V5190,aln_lookup,0)),""),"")</f>
        <v/>
      </c>
    </row>
    <row r="5191">
      <c r="A5191" s="6">
        <f>IF(B5191&lt;&gt;"", "AWARD-"&amp;TEXT(ROW()-1,"00000"), "")</f>
        <v/>
      </c>
      <c r="B5191" s="7" t="n"/>
      <c r="C5191" s="7" t="n"/>
      <c r="D5191" s="7" t="n"/>
      <c r="E5191" s="8" t="n"/>
      <c r="F5191" s="9" t="n"/>
      <c r="G5191" s="8" t="n"/>
      <c r="H5191" s="8" t="n"/>
      <c r="I5191" s="8" t="n"/>
      <c r="J5191" s="10">
        <f>IF(A5191="",0,SUMIFS(amount_expended,cfda_key,V5191))</f>
        <v/>
      </c>
      <c r="K5191" s="10">
        <f>IF(G5191="OTHER CLUSTER NOT LISTED ABOVE",SUMIFS(amount_expended,uniform_other_cluster_name,X5191), IF(AND(OR(G5191="N/A",G5191=""),H5191=""),0,IF(G5191="STATE CLUSTER",SUMIFS(amount_expended,uniform_state_cluster_name,W5191),SUMIFS(amount_expended,cluster_name,G5191))))</f>
        <v/>
      </c>
      <c r="L5191" s="8" t="n"/>
      <c r="M5191" s="7" t="n"/>
      <c r="N5191" s="8" t="n"/>
      <c r="O5191" s="7" t="n"/>
      <c r="P5191" s="7" t="n"/>
      <c r="Q5191" s="8" t="n"/>
      <c r="R5191" s="9" t="n"/>
      <c r="S5191" s="8" t="n"/>
      <c r="T5191" s="8" t="n"/>
      <c r="U5191" s="8" t="n"/>
      <c r="V5191" s="11">
        <f>IF(OR(B5191="",C5191=""),"",CONCATENATE(B5191,".",C5191))</f>
        <v/>
      </c>
      <c r="W5191" s="6">
        <f>UPPER(TRIM(H5191))</f>
        <v/>
      </c>
      <c r="X5191" s="6">
        <f>UPPER(TRIM(I5191))</f>
        <v/>
      </c>
      <c r="Y5191" s="6">
        <f>IF(V5191&lt;&gt;"",IFERROR(INDEX(federal_program_name_lookup,MATCH(V5191,aln_lookup,0)),""),"")</f>
        <v/>
      </c>
    </row>
    <row r="5192">
      <c r="A5192" s="6">
        <f>IF(B5192&lt;&gt;"", "AWARD-"&amp;TEXT(ROW()-1,"00000"), "")</f>
        <v/>
      </c>
      <c r="B5192" s="7" t="n"/>
      <c r="C5192" s="7" t="n"/>
      <c r="D5192" s="7" t="n"/>
      <c r="E5192" s="8" t="n"/>
      <c r="F5192" s="9" t="n"/>
      <c r="G5192" s="8" t="n"/>
      <c r="H5192" s="8" t="n"/>
      <c r="I5192" s="8" t="n"/>
      <c r="J5192" s="10">
        <f>IF(A5192="",0,SUMIFS(amount_expended,cfda_key,V5192))</f>
        <v/>
      </c>
      <c r="K5192" s="10">
        <f>IF(G5192="OTHER CLUSTER NOT LISTED ABOVE",SUMIFS(amount_expended,uniform_other_cluster_name,X5192), IF(AND(OR(G5192="N/A",G5192=""),H5192=""),0,IF(G5192="STATE CLUSTER",SUMIFS(amount_expended,uniform_state_cluster_name,W5192),SUMIFS(amount_expended,cluster_name,G5192))))</f>
        <v/>
      </c>
      <c r="L5192" s="8" t="n"/>
      <c r="M5192" s="7" t="n"/>
      <c r="N5192" s="8" t="n"/>
      <c r="O5192" s="7" t="n"/>
      <c r="P5192" s="7" t="n"/>
      <c r="Q5192" s="8" t="n"/>
      <c r="R5192" s="9" t="n"/>
      <c r="S5192" s="8" t="n"/>
      <c r="T5192" s="8" t="n"/>
      <c r="U5192" s="8" t="n"/>
      <c r="V5192" s="11">
        <f>IF(OR(B5192="",C5192=""),"",CONCATENATE(B5192,".",C5192))</f>
        <v/>
      </c>
      <c r="W5192" s="6">
        <f>UPPER(TRIM(H5192))</f>
        <v/>
      </c>
      <c r="X5192" s="6">
        <f>UPPER(TRIM(I5192))</f>
        <v/>
      </c>
      <c r="Y5192" s="6">
        <f>IF(V5192&lt;&gt;"",IFERROR(INDEX(federal_program_name_lookup,MATCH(V5192,aln_lookup,0)),""),"")</f>
        <v/>
      </c>
    </row>
    <row r="5193">
      <c r="A5193" s="6">
        <f>IF(B5193&lt;&gt;"", "AWARD-"&amp;TEXT(ROW()-1,"00000"), "")</f>
        <v/>
      </c>
      <c r="B5193" s="7" t="n"/>
      <c r="C5193" s="7" t="n"/>
      <c r="D5193" s="7" t="n"/>
      <c r="E5193" s="8" t="n"/>
      <c r="F5193" s="9" t="n"/>
      <c r="G5193" s="8" t="n"/>
      <c r="H5193" s="8" t="n"/>
      <c r="I5193" s="8" t="n"/>
      <c r="J5193" s="10">
        <f>IF(A5193="",0,SUMIFS(amount_expended,cfda_key,V5193))</f>
        <v/>
      </c>
      <c r="K5193" s="10">
        <f>IF(G5193="OTHER CLUSTER NOT LISTED ABOVE",SUMIFS(amount_expended,uniform_other_cluster_name,X5193), IF(AND(OR(G5193="N/A",G5193=""),H5193=""),0,IF(G5193="STATE CLUSTER",SUMIFS(amount_expended,uniform_state_cluster_name,W5193),SUMIFS(amount_expended,cluster_name,G5193))))</f>
        <v/>
      </c>
      <c r="L5193" s="8" t="n"/>
      <c r="M5193" s="7" t="n"/>
      <c r="N5193" s="8" t="n"/>
      <c r="O5193" s="7" t="n"/>
      <c r="P5193" s="7" t="n"/>
      <c r="Q5193" s="8" t="n"/>
      <c r="R5193" s="9" t="n"/>
      <c r="S5193" s="8" t="n"/>
      <c r="T5193" s="8" t="n"/>
      <c r="U5193" s="8" t="n"/>
      <c r="V5193" s="11">
        <f>IF(OR(B5193="",C5193=""),"",CONCATENATE(B5193,".",C5193))</f>
        <v/>
      </c>
      <c r="W5193" s="6">
        <f>UPPER(TRIM(H5193))</f>
        <v/>
      </c>
      <c r="X5193" s="6">
        <f>UPPER(TRIM(I5193))</f>
        <v/>
      </c>
      <c r="Y5193" s="6">
        <f>IF(V5193&lt;&gt;"",IFERROR(INDEX(federal_program_name_lookup,MATCH(V5193,aln_lookup,0)),""),"")</f>
        <v/>
      </c>
    </row>
    <row r="5194">
      <c r="A5194" s="6">
        <f>IF(B5194&lt;&gt;"", "AWARD-"&amp;TEXT(ROW()-1,"00000"), "")</f>
        <v/>
      </c>
      <c r="B5194" s="7" t="n"/>
      <c r="C5194" s="7" t="n"/>
      <c r="D5194" s="7" t="n"/>
      <c r="E5194" s="8" t="n"/>
      <c r="F5194" s="9" t="n"/>
      <c r="G5194" s="8" t="n"/>
      <c r="H5194" s="8" t="n"/>
      <c r="I5194" s="8" t="n"/>
      <c r="J5194" s="10">
        <f>IF(A5194="",0,SUMIFS(amount_expended,cfda_key,V5194))</f>
        <v/>
      </c>
      <c r="K5194" s="10">
        <f>IF(G5194="OTHER CLUSTER NOT LISTED ABOVE",SUMIFS(amount_expended,uniform_other_cluster_name,X5194), IF(AND(OR(G5194="N/A",G5194=""),H5194=""),0,IF(G5194="STATE CLUSTER",SUMIFS(amount_expended,uniform_state_cluster_name,W5194),SUMIFS(amount_expended,cluster_name,G5194))))</f>
        <v/>
      </c>
      <c r="L5194" s="8" t="n"/>
      <c r="M5194" s="7" t="n"/>
      <c r="N5194" s="8" t="n"/>
      <c r="O5194" s="7" t="n"/>
      <c r="P5194" s="7" t="n"/>
      <c r="Q5194" s="8" t="n"/>
      <c r="R5194" s="9" t="n"/>
      <c r="S5194" s="8" t="n"/>
      <c r="T5194" s="8" t="n"/>
      <c r="U5194" s="8" t="n"/>
      <c r="V5194" s="11">
        <f>IF(OR(B5194="",C5194=""),"",CONCATENATE(B5194,".",C5194))</f>
        <v/>
      </c>
      <c r="W5194" s="6">
        <f>UPPER(TRIM(H5194))</f>
        <v/>
      </c>
      <c r="X5194" s="6">
        <f>UPPER(TRIM(I5194))</f>
        <v/>
      </c>
      <c r="Y5194" s="6">
        <f>IF(V5194&lt;&gt;"",IFERROR(INDEX(federal_program_name_lookup,MATCH(V5194,aln_lookup,0)),""),"")</f>
        <v/>
      </c>
    </row>
    <row r="5195">
      <c r="A5195" s="6">
        <f>IF(B5195&lt;&gt;"", "AWARD-"&amp;TEXT(ROW()-1,"00000"), "")</f>
        <v/>
      </c>
      <c r="B5195" s="7" t="n"/>
      <c r="C5195" s="7" t="n"/>
      <c r="D5195" s="7" t="n"/>
      <c r="E5195" s="8" t="n"/>
      <c r="F5195" s="9" t="n"/>
      <c r="G5195" s="8" t="n"/>
      <c r="H5195" s="8" t="n"/>
      <c r="I5195" s="8" t="n"/>
      <c r="J5195" s="10">
        <f>IF(A5195="",0,SUMIFS(amount_expended,cfda_key,V5195))</f>
        <v/>
      </c>
      <c r="K5195" s="10">
        <f>IF(G5195="OTHER CLUSTER NOT LISTED ABOVE",SUMIFS(amount_expended,uniform_other_cluster_name,X5195), IF(AND(OR(G5195="N/A",G5195=""),H5195=""),0,IF(G5195="STATE CLUSTER",SUMIFS(amount_expended,uniform_state_cluster_name,W5195),SUMIFS(amount_expended,cluster_name,G5195))))</f>
        <v/>
      </c>
      <c r="L5195" s="8" t="n"/>
      <c r="M5195" s="7" t="n"/>
      <c r="N5195" s="8" t="n"/>
      <c r="O5195" s="7" t="n"/>
      <c r="P5195" s="7" t="n"/>
      <c r="Q5195" s="8" t="n"/>
      <c r="R5195" s="9" t="n"/>
      <c r="S5195" s="8" t="n"/>
      <c r="T5195" s="8" t="n"/>
      <c r="U5195" s="8" t="n"/>
      <c r="V5195" s="11">
        <f>IF(OR(B5195="",C5195=""),"",CONCATENATE(B5195,".",C5195))</f>
        <v/>
      </c>
      <c r="W5195" s="6">
        <f>UPPER(TRIM(H5195))</f>
        <v/>
      </c>
      <c r="X5195" s="6">
        <f>UPPER(TRIM(I5195))</f>
        <v/>
      </c>
      <c r="Y5195" s="6">
        <f>IF(V5195&lt;&gt;"",IFERROR(INDEX(federal_program_name_lookup,MATCH(V5195,aln_lookup,0)),""),"")</f>
        <v/>
      </c>
    </row>
    <row r="5196">
      <c r="A5196" s="6">
        <f>IF(B5196&lt;&gt;"", "AWARD-"&amp;TEXT(ROW()-1,"00000"), "")</f>
        <v/>
      </c>
      <c r="B5196" s="7" t="n"/>
      <c r="C5196" s="7" t="n"/>
      <c r="D5196" s="7" t="n"/>
      <c r="E5196" s="8" t="n"/>
      <c r="F5196" s="9" t="n"/>
      <c r="G5196" s="8" t="n"/>
      <c r="H5196" s="8" t="n"/>
      <c r="I5196" s="8" t="n"/>
      <c r="J5196" s="10">
        <f>IF(A5196="",0,SUMIFS(amount_expended,cfda_key,V5196))</f>
        <v/>
      </c>
      <c r="K5196" s="10">
        <f>IF(G5196="OTHER CLUSTER NOT LISTED ABOVE",SUMIFS(amount_expended,uniform_other_cluster_name,X5196), IF(AND(OR(G5196="N/A",G5196=""),H5196=""),0,IF(G5196="STATE CLUSTER",SUMIFS(amount_expended,uniform_state_cluster_name,W5196),SUMIFS(amount_expended,cluster_name,G5196))))</f>
        <v/>
      </c>
      <c r="L5196" s="8" t="n"/>
      <c r="M5196" s="7" t="n"/>
      <c r="N5196" s="8" t="n"/>
      <c r="O5196" s="7" t="n"/>
      <c r="P5196" s="7" t="n"/>
      <c r="Q5196" s="8" t="n"/>
      <c r="R5196" s="9" t="n"/>
      <c r="S5196" s="8" t="n"/>
      <c r="T5196" s="8" t="n"/>
      <c r="U5196" s="8" t="n"/>
      <c r="V5196" s="11">
        <f>IF(OR(B5196="",C5196=""),"",CONCATENATE(B5196,".",C5196))</f>
        <v/>
      </c>
      <c r="W5196" s="6">
        <f>UPPER(TRIM(H5196))</f>
        <v/>
      </c>
      <c r="X5196" s="6">
        <f>UPPER(TRIM(I5196))</f>
        <v/>
      </c>
      <c r="Y5196" s="6">
        <f>IF(V5196&lt;&gt;"",IFERROR(INDEX(federal_program_name_lookup,MATCH(V5196,aln_lookup,0)),""),"")</f>
        <v/>
      </c>
    </row>
    <row r="5197">
      <c r="A5197" s="6">
        <f>IF(B5197&lt;&gt;"", "AWARD-"&amp;TEXT(ROW()-1,"00000"), "")</f>
        <v/>
      </c>
      <c r="B5197" s="7" t="n"/>
      <c r="C5197" s="7" t="n"/>
      <c r="D5197" s="7" t="n"/>
      <c r="E5197" s="8" t="n"/>
      <c r="F5197" s="9" t="n"/>
      <c r="G5197" s="8" t="n"/>
      <c r="H5197" s="8" t="n"/>
      <c r="I5197" s="8" t="n"/>
      <c r="J5197" s="10">
        <f>IF(A5197="",0,SUMIFS(amount_expended,cfda_key,V5197))</f>
        <v/>
      </c>
      <c r="K5197" s="10">
        <f>IF(G5197="OTHER CLUSTER NOT LISTED ABOVE",SUMIFS(amount_expended,uniform_other_cluster_name,X5197), IF(AND(OR(G5197="N/A",G5197=""),H5197=""),0,IF(G5197="STATE CLUSTER",SUMIFS(amount_expended,uniform_state_cluster_name,W5197),SUMIFS(amount_expended,cluster_name,G5197))))</f>
        <v/>
      </c>
      <c r="L5197" s="8" t="n"/>
      <c r="M5197" s="7" t="n"/>
      <c r="N5197" s="8" t="n"/>
      <c r="O5197" s="7" t="n"/>
      <c r="P5197" s="7" t="n"/>
      <c r="Q5197" s="8" t="n"/>
      <c r="R5197" s="9" t="n"/>
      <c r="S5197" s="8" t="n"/>
      <c r="T5197" s="8" t="n"/>
      <c r="U5197" s="8" t="n"/>
      <c r="V5197" s="11">
        <f>IF(OR(B5197="",C5197=""),"",CONCATENATE(B5197,".",C5197))</f>
        <v/>
      </c>
      <c r="W5197" s="6">
        <f>UPPER(TRIM(H5197))</f>
        <v/>
      </c>
      <c r="X5197" s="6">
        <f>UPPER(TRIM(I5197))</f>
        <v/>
      </c>
      <c r="Y5197" s="6">
        <f>IF(V5197&lt;&gt;"",IFERROR(INDEX(federal_program_name_lookup,MATCH(V5197,aln_lookup,0)),""),"")</f>
        <v/>
      </c>
    </row>
    <row r="5198">
      <c r="A5198" s="6">
        <f>IF(B5198&lt;&gt;"", "AWARD-"&amp;TEXT(ROW()-1,"00000"), "")</f>
        <v/>
      </c>
      <c r="B5198" s="7" t="n"/>
      <c r="C5198" s="7" t="n"/>
      <c r="D5198" s="7" t="n"/>
      <c r="E5198" s="8" t="n"/>
      <c r="F5198" s="9" t="n"/>
      <c r="G5198" s="8" t="n"/>
      <c r="H5198" s="8" t="n"/>
      <c r="I5198" s="8" t="n"/>
      <c r="J5198" s="10">
        <f>IF(A5198="",0,SUMIFS(amount_expended,cfda_key,V5198))</f>
        <v/>
      </c>
      <c r="K5198" s="10">
        <f>IF(G5198="OTHER CLUSTER NOT LISTED ABOVE",SUMIFS(amount_expended,uniform_other_cluster_name,X5198), IF(AND(OR(G5198="N/A",G5198=""),H5198=""),0,IF(G5198="STATE CLUSTER",SUMIFS(amount_expended,uniform_state_cluster_name,W5198),SUMIFS(amount_expended,cluster_name,G5198))))</f>
        <v/>
      </c>
      <c r="L5198" s="8" t="n"/>
      <c r="M5198" s="7" t="n"/>
      <c r="N5198" s="8" t="n"/>
      <c r="O5198" s="7" t="n"/>
      <c r="P5198" s="7" t="n"/>
      <c r="Q5198" s="8" t="n"/>
      <c r="R5198" s="9" t="n"/>
      <c r="S5198" s="8" t="n"/>
      <c r="T5198" s="8" t="n"/>
      <c r="U5198" s="8" t="n"/>
      <c r="V5198" s="11">
        <f>IF(OR(B5198="",C5198=""),"",CONCATENATE(B5198,".",C5198))</f>
        <v/>
      </c>
      <c r="W5198" s="6">
        <f>UPPER(TRIM(H5198))</f>
        <v/>
      </c>
      <c r="X5198" s="6">
        <f>UPPER(TRIM(I5198))</f>
        <v/>
      </c>
      <c r="Y5198" s="6">
        <f>IF(V5198&lt;&gt;"",IFERROR(INDEX(federal_program_name_lookup,MATCH(V5198,aln_lookup,0)),""),"")</f>
        <v/>
      </c>
    </row>
    <row r="5199">
      <c r="A5199" s="6">
        <f>IF(B5199&lt;&gt;"", "AWARD-"&amp;TEXT(ROW()-1,"00000"), "")</f>
        <v/>
      </c>
      <c r="B5199" s="7" t="n"/>
      <c r="C5199" s="7" t="n"/>
      <c r="D5199" s="7" t="n"/>
      <c r="E5199" s="8" t="n"/>
      <c r="F5199" s="9" t="n"/>
      <c r="G5199" s="8" t="n"/>
      <c r="H5199" s="8" t="n"/>
      <c r="I5199" s="8" t="n"/>
      <c r="J5199" s="10">
        <f>IF(A5199="",0,SUMIFS(amount_expended,cfda_key,V5199))</f>
        <v/>
      </c>
      <c r="K5199" s="10">
        <f>IF(G5199="OTHER CLUSTER NOT LISTED ABOVE",SUMIFS(amount_expended,uniform_other_cluster_name,X5199), IF(AND(OR(G5199="N/A",G5199=""),H5199=""),0,IF(G5199="STATE CLUSTER",SUMIFS(amount_expended,uniform_state_cluster_name,W5199),SUMIFS(amount_expended,cluster_name,G5199))))</f>
        <v/>
      </c>
      <c r="L5199" s="8" t="n"/>
      <c r="M5199" s="7" t="n"/>
      <c r="N5199" s="8" t="n"/>
      <c r="O5199" s="7" t="n"/>
      <c r="P5199" s="7" t="n"/>
      <c r="Q5199" s="8" t="n"/>
      <c r="R5199" s="9" t="n"/>
      <c r="S5199" s="8" t="n"/>
      <c r="T5199" s="8" t="n"/>
      <c r="U5199" s="8" t="n"/>
      <c r="V5199" s="11">
        <f>IF(OR(B5199="",C5199=""),"",CONCATENATE(B5199,".",C5199))</f>
        <v/>
      </c>
      <c r="W5199" s="6">
        <f>UPPER(TRIM(H5199))</f>
        <v/>
      </c>
      <c r="X5199" s="6">
        <f>UPPER(TRIM(I5199))</f>
        <v/>
      </c>
      <c r="Y5199" s="6">
        <f>IF(V5199&lt;&gt;"",IFERROR(INDEX(federal_program_name_lookup,MATCH(V5199,aln_lookup,0)),""),"")</f>
        <v/>
      </c>
    </row>
    <row r="5200">
      <c r="A5200" s="6">
        <f>IF(B5200&lt;&gt;"", "AWARD-"&amp;TEXT(ROW()-1,"00000"), "")</f>
        <v/>
      </c>
      <c r="B5200" s="7" t="n"/>
      <c r="C5200" s="7" t="n"/>
      <c r="D5200" s="7" t="n"/>
      <c r="E5200" s="8" t="n"/>
      <c r="F5200" s="9" t="n"/>
      <c r="G5200" s="8" t="n"/>
      <c r="H5200" s="8" t="n"/>
      <c r="I5200" s="8" t="n"/>
      <c r="J5200" s="10">
        <f>IF(A5200="",0,SUMIFS(amount_expended,cfda_key,V5200))</f>
        <v/>
      </c>
      <c r="K5200" s="10">
        <f>IF(G5200="OTHER CLUSTER NOT LISTED ABOVE",SUMIFS(amount_expended,uniform_other_cluster_name,X5200), IF(AND(OR(G5200="N/A",G5200=""),H5200=""),0,IF(G5200="STATE CLUSTER",SUMIFS(amount_expended,uniform_state_cluster_name,W5200),SUMIFS(amount_expended,cluster_name,G5200))))</f>
        <v/>
      </c>
      <c r="L5200" s="8" t="n"/>
      <c r="M5200" s="7" t="n"/>
      <c r="N5200" s="8" t="n"/>
      <c r="O5200" s="7" t="n"/>
      <c r="P5200" s="7" t="n"/>
      <c r="Q5200" s="8" t="n"/>
      <c r="R5200" s="9" t="n"/>
      <c r="S5200" s="8" t="n"/>
      <c r="T5200" s="8" t="n"/>
      <c r="U5200" s="8" t="n"/>
      <c r="V5200" s="11">
        <f>IF(OR(B5200="",C5200=""),"",CONCATENATE(B5200,".",C5200))</f>
        <v/>
      </c>
      <c r="W5200" s="6">
        <f>UPPER(TRIM(H5200))</f>
        <v/>
      </c>
      <c r="X5200" s="6">
        <f>UPPER(TRIM(I5200))</f>
        <v/>
      </c>
      <c r="Y5200" s="6">
        <f>IF(V5200&lt;&gt;"",IFERROR(INDEX(federal_program_name_lookup,MATCH(V5200,aln_lookup,0)),""),"")</f>
        <v/>
      </c>
    </row>
    <row r="5201">
      <c r="A5201" s="6">
        <f>IF(B5201&lt;&gt;"", "AWARD-"&amp;TEXT(ROW()-1,"00000"), "")</f>
        <v/>
      </c>
      <c r="B5201" s="7" t="n"/>
      <c r="C5201" s="7" t="n"/>
      <c r="D5201" s="7" t="n"/>
      <c r="E5201" s="8" t="n"/>
      <c r="F5201" s="9" t="n"/>
      <c r="G5201" s="8" t="n"/>
      <c r="H5201" s="8" t="n"/>
      <c r="I5201" s="8" t="n"/>
      <c r="J5201" s="10">
        <f>IF(A5201="",0,SUMIFS(amount_expended,cfda_key,V5201))</f>
        <v/>
      </c>
      <c r="K5201" s="10">
        <f>IF(G5201="OTHER CLUSTER NOT LISTED ABOVE",SUMIFS(amount_expended,uniform_other_cluster_name,X5201), IF(AND(OR(G5201="N/A",G5201=""),H5201=""),0,IF(G5201="STATE CLUSTER",SUMIFS(amount_expended,uniform_state_cluster_name,W5201),SUMIFS(amount_expended,cluster_name,G5201))))</f>
        <v/>
      </c>
      <c r="L5201" s="8" t="n"/>
      <c r="M5201" s="7" t="n"/>
      <c r="N5201" s="8" t="n"/>
      <c r="O5201" s="7" t="n"/>
      <c r="P5201" s="7" t="n"/>
      <c r="Q5201" s="8" t="n"/>
      <c r="R5201" s="9" t="n"/>
      <c r="S5201" s="8" t="n"/>
      <c r="T5201" s="8" t="n"/>
      <c r="U5201" s="8" t="n"/>
      <c r="V5201" s="11">
        <f>IF(OR(B5201="",C5201=""),"",CONCATENATE(B5201,".",C5201))</f>
        <v/>
      </c>
      <c r="W5201" s="6">
        <f>UPPER(TRIM(H5201))</f>
        <v/>
      </c>
      <c r="X5201" s="6">
        <f>UPPER(TRIM(I5201))</f>
        <v/>
      </c>
      <c r="Y5201" s="6">
        <f>IF(V5201&lt;&gt;"",IFERROR(INDEX(federal_program_name_lookup,MATCH(V5201,aln_lookup,0)),""),"")</f>
        <v/>
      </c>
    </row>
    <row r="5202">
      <c r="A5202" s="6">
        <f>IF(B5202&lt;&gt;"", "AWARD-"&amp;TEXT(ROW()-1,"00000"), "")</f>
        <v/>
      </c>
      <c r="B5202" s="7" t="n"/>
      <c r="C5202" s="7" t="n"/>
      <c r="D5202" s="7" t="n"/>
      <c r="E5202" s="8" t="n"/>
      <c r="F5202" s="9" t="n"/>
      <c r="G5202" s="8" t="n"/>
      <c r="H5202" s="8" t="n"/>
      <c r="I5202" s="8" t="n"/>
      <c r="J5202" s="10">
        <f>IF(A5202="",0,SUMIFS(amount_expended,cfda_key,V5202))</f>
        <v/>
      </c>
      <c r="K5202" s="10">
        <f>IF(G5202="OTHER CLUSTER NOT LISTED ABOVE",SUMIFS(amount_expended,uniform_other_cluster_name,X5202), IF(AND(OR(G5202="N/A",G5202=""),H5202=""),0,IF(G5202="STATE CLUSTER",SUMIFS(amount_expended,uniform_state_cluster_name,W5202),SUMIFS(amount_expended,cluster_name,G5202))))</f>
        <v/>
      </c>
      <c r="L5202" s="8" t="n"/>
      <c r="M5202" s="7" t="n"/>
      <c r="N5202" s="8" t="n"/>
      <c r="O5202" s="7" t="n"/>
      <c r="P5202" s="7" t="n"/>
      <c r="Q5202" s="8" t="n"/>
      <c r="R5202" s="9" t="n"/>
      <c r="S5202" s="8" t="n"/>
      <c r="T5202" s="8" t="n"/>
      <c r="U5202" s="8" t="n"/>
      <c r="V5202" s="11">
        <f>IF(OR(B5202="",C5202=""),"",CONCATENATE(B5202,".",C5202))</f>
        <v/>
      </c>
      <c r="W5202" s="6">
        <f>UPPER(TRIM(H5202))</f>
        <v/>
      </c>
      <c r="X5202" s="6">
        <f>UPPER(TRIM(I5202))</f>
        <v/>
      </c>
      <c r="Y5202" s="6">
        <f>IF(V5202&lt;&gt;"",IFERROR(INDEX(federal_program_name_lookup,MATCH(V5202,aln_lookup,0)),""),"")</f>
        <v/>
      </c>
    </row>
    <row r="5203">
      <c r="A5203" s="6">
        <f>IF(B5203&lt;&gt;"", "AWARD-"&amp;TEXT(ROW()-1,"00000"), "")</f>
        <v/>
      </c>
      <c r="B5203" s="7" t="n"/>
      <c r="C5203" s="7" t="n"/>
      <c r="D5203" s="7" t="n"/>
      <c r="E5203" s="8" t="n"/>
      <c r="F5203" s="9" t="n"/>
      <c r="G5203" s="8" t="n"/>
      <c r="H5203" s="8" t="n"/>
      <c r="I5203" s="8" t="n"/>
      <c r="J5203" s="10">
        <f>IF(A5203="",0,SUMIFS(amount_expended,cfda_key,V5203))</f>
        <v/>
      </c>
      <c r="K5203" s="10">
        <f>IF(G5203="OTHER CLUSTER NOT LISTED ABOVE",SUMIFS(amount_expended,uniform_other_cluster_name,X5203), IF(AND(OR(G5203="N/A",G5203=""),H5203=""),0,IF(G5203="STATE CLUSTER",SUMIFS(amount_expended,uniform_state_cluster_name,W5203),SUMIFS(amount_expended,cluster_name,G5203))))</f>
        <v/>
      </c>
      <c r="L5203" s="8" t="n"/>
      <c r="M5203" s="7" t="n"/>
      <c r="N5203" s="8" t="n"/>
      <c r="O5203" s="7" t="n"/>
      <c r="P5203" s="7" t="n"/>
      <c r="Q5203" s="8" t="n"/>
      <c r="R5203" s="9" t="n"/>
      <c r="S5203" s="8" t="n"/>
      <c r="T5203" s="8" t="n"/>
      <c r="U5203" s="8" t="n"/>
      <c r="V5203" s="11">
        <f>IF(OR(B5203="",C5203=""),"",CONCATENATE(B5203,".",C5203))</f>
        <v/>
      </c>
      <c r="W5203" s="6">
        <f>UPPER(TRIM(H5203))</f>
        <v/>
      </c>
      <c r="X5203" s="6">
        <f>UPPER(TRIM(I5203))</f>
        <v/>
      </c>
      <c r="Y5203" s="6">
        <f>IF(V5203&lt;&gt;"",IFERROR(INDEX(federal_program_name_lookup,MATCH(V5203,aln_lookup,0)),""),"")</f>
        <v/>
      </c>
    </row>
    <row r="5204">
      <c r="A5204" s="6">
        <f>IF(B5204&lt;&gt;"", "AWARD-"&amp;TEXT(ROW()-1,"00000"), "")</f>
        <v/>
      </c>
      <c r="B5204" s="7" t="n"/>
      <c r="C5204" s="7" t="n"/>
      <c r="D5204" s="7" t="n"/>
      <c r="E5204" s="8" t="n"/>
      <c r="F5204" s="9" t="n"/>
      <c r="G5204" s="8" t="n"/>
      <c r="H5204" s="8" t="n"/>
      <c r="I5204" s="8" t="n"/>
      <c r="J5204" s="10">
        <f>IF(A5204="",0,SUMIFS(amount_expended,cfda_key,V5204))</f>
        <v/>
      </c>
      <c r="K5204" s="10">
        <f>IF(G5204="OTHER CLUSTER NOT LISTED ABOVE",SUMIFS(amount_expended,uniform_other_cluster_name,X5204), IF(AND(OR(G5204="N/A",G5204=""),H5204=""),0,IF(G5204="STATE CLUSTER",SUMIFS(amount_expended,uniform_state_cluster_name,W5204),SUMIFS(amount_expended,cluster_name,G5204))))</f>
        <v/>
      </c>
      <c r="L5204" s="8" t="n"/>
      <c r="M5204" s="7" t="n"/>
      <c r="N5204" s="8" t="n"/>
      <c r="O5204" s="7" t="n"/>
      <c r="P5204" s="7" t="n"/>
      <c r="Q5204" s="8" t="n"/>
      <c r="R5204" s="9" t="n"/>
      <c r="S5204" s="8" t="n"/>
      <c r="T5204" s="8" t="n"/>
      <c r="U5204" s="8" t="n"/>
      <c r="V5204" s="11">
        <f>IF(OR(B5204="",C5204=""),"",CONCATENATE(B5204,".",C5204))</f>
        <v/>
      </c>
      <c r="W5204" s="6">
        <f>UPPER(TRIM(H5204))</f>
        <v/>
      </c>
      <c r="X5204" s="6">
        <f>UPPER(TRIM(I5204))</f>
        <v/>
      </c>
      <c r="Y5204" s="6">
        <f>IF(V5204&lt;&gt;"",IFERROR(INDEX(federal_program_name_lookup,MATCH(V5204,aln_lookup,0)),""),"")</f>
        <v/>
      </c>
    </row>
    <row r="5205">
      <c r="A5205" s="6">
        <f>IF(B5205&lt;&gt;"", "AWARD-"&amp;TEXT(ROW()-1,"00000"), "")</f>
        <v/>
      </c>
      <c r="B5205" s="7" t="n"/>
      <c r="C5205" s="7" t="n"/>
      <c r="D5205" s="7" t="n"/>
      <c r="E5205" s="8" t="n"/>
      <c r="F5205" s="9" t="n"/>
      <c r="G5205" s="8" t="n"/>
      <c r="H5205" s="8" t="n"/>
      <c r="I5205" s="8" t="n"/>
      <c r="J5205" s="10">
        <f>IF(A5205="",0,SUMIFS(amount_expended,cfda_key,V5205))</f>
        <v/>
      </c>
      <c r="K5205" s="10">
        <f>IF(G5205="OTHER CLUSTER NOT LISTED ABOVE",SUMIFS(amount_expended,uniform_other_cluster_name,X5205), IF(AND(OR(G5205="N/A",G5205=""),H5205=""),0,IF(G5205="STATE CLUSTER",SUMIFS(amount_expended,uniform_state_cluster_name,W5205),SUMIFS(amount_expended,cluster_name,G5205))))</f>
        <v/>
      </c>
      <c r="L5205" s="8" t="n"/>
      <c r="M5205" s="7" t="n"/>
      <c r="N5205" s="8" t="n"/>
      <c r="O5205" s="7" t="n"/>
      <c r="P5205" s="7" t="n"/>
      <c r="Q5205" s="8" t="n"/>
      <c r="R5205" s="9" t="n"/>
      <c r="S5205" s="8" t="n"/>
      <c r="T5205" s="8" t="n"/>
      <c r="U5205" s="8" t="n"/>
      <c r="V5205" s="11">
        <f>IF(OR(B5205="",C5205=""),"",CONCATENATE(B5205,".",C5205))</f>
        <v/>
      </c>
      <c r="W5205" s="6">
        <f>UPPER(TRIM(H5205))</f>
        <v/>
      </c>
      <c r="X5205" s="6">
        <f>UPPER(TRIM(I5205))</f>
        <v/>
      </c>
      <c r="Y5205" s="6">
        <f>IF(V5205&lt;&gt;"",IFERROR(INDEX(federal_program_name_lookup,MATCH(V5205,aln_lookup,0)),""),"")</f>
        <v/>
      </c>
    </row>
    <row r="5206">
      <c r="A5206" s="6">
        <f>IF(B5206&lt;&gt;"", "AWARD-"&amp;TEXT(ROW()-1,"00000"), "")</f>
        <v/>
      </c>
      <c r="B5206" s="7" t="n"/>
      <c r="C5206" s="7" t="n"/>
      <c r="D5206" s="7" t="n"/>
      <c r="E5206" s="8" t="n"/>
      <c r="F5206" s="9" t="n"/>
      <c r="G5206" s="8" t="n"/>
      <c r="H5206" s="8" t="n"/>
      <c r="I5206" s="8" t="n"/>
      <c r="J5206" s="10">
        <f>IF(A5206="",0,SUMIFS(amount_expended,cfda_key,V5206))</f>
        <v/>
      </c>
      <c r="K5206" s="10">
        <f>IF(G5206="OTHER CLUSTER NOT LISTED ABOVE",SUMIFS(amount_expended,uniform_other_cluster_name,X5206), IF(AND(OR(G5206="N/A",G5206=""),H5206=""),0,IF(G5206="STATE CLUSTER",SUMIFS(amount_expended,uniform_state_cluster_name,W5206),SUMIFS(amount_expended,cluster_name,G5206))))</f>
        <v/>
      </c>
      <c r="L5206" s="8" t="n"/>
      <c r="M5206" s="7" t="n"/>
      <c r="N5206" s="8" t="n"/>
      <c r="O5206" s="7" t="n"/>
      <c r="P5206" s="7" t="n"/>
      <c r="Q5206" s="8" t="n"/>
      <c r="R5206" s="9" t="n"/>
      <c r="S5206" s="8" t="n"/>
      <c r="T5206" s="8" t="n"/>
      <c r="U5206" s="8" t="n"/>
      <c r="V5206" s="11">
        <f>IF(OR(B5206="",C5206=""),"",CONCATENATE(B5206,".",C5206))</f>
        <v/>
      </c>
      <c r="W5206" s="6">
        <f>UPPER(TRIM(H5206))</f>
        <v/>
      </c>
      <c r="X5206" s="6">
        <f>UPPER(TRIM(I5206))</f>
        <v/>
      </c>
      <c r="Y5206" s="6">
        <f>IF(V5206&lt;&gt;"",IFERROR(INDEX(federal_program_name_lookup,MATCH(V5206,aln_lookup,0)),""),"")</f>
        <v/>
      </c>
    </row>
    <row r="5207">
      <c r="A5207" s="6">
        <f>IF(B5207&lt;&gt;"", "AWARD-"&amp;TEXT(ROW()-1,"00000"), "")</f>
        <v/>
      </c>
      <c r="B5207" s="7" t="n"/>
      <c r="C5207" s="7" t="n"/>
      <c r="D5207" s="7" t="n"/>
      <c r="E5207" s="8" t="n"/>
      <c r="F5207" s="9" t="n"/>
      <c r="G5207" s="8" t="n"/>
      <c r="H5207" s="8" t="n"/>
      <c r="I5207" s="8" t="n"/>
      <c r="J5207" s="10">
        <f>IF(A5207="",0,SUMIFS(amount_expended,cfda_key,V5207))</f>
        <v/>
      </c>
      <c r="K5207" s="10">
        <f>IF(G5207="OTHER CLUSTER NOT LISTED ABOVE",SUMIFS(amount_expended,uniform_other_cluster_name,X5207), IF(AND(OR(G5207="N/A",G5207=""),H5207=""),0,IF(G5207="STATE CLUSTER",SUMIFS(amount_expended,uniform_state_cluster_name,W5207),SUMIFS(amount_expended,cluster_name,G5207))))</f>
        <v/>
      </c>
      <c r="L5207" s="8" t="n"/>
      <c r="M5207" s="7" t="n"/>
      <c r="N5207" s="8" t="n"/>
      <c r="O5207" s="7" t="n"/>
      <c r="P5207" s="7" t="n"/>
      <c r="Q5207" s="8" t="n"/>
      <c r="R5207" s="9" t="n"/>
      <c r="S5207" s="8" t="n"/>
      <c r="T5207" s="8" t="n"/>
      <c r="U5207" s="8" t="n"/>
      <c r="V5207" s="11">
        <f>IF(OR(B5207="",C5207=""),"",CONCATENATE(B5207,".",C5207))</f>
        <v/>
      </c>
      <c r="W5207" s="6">
        <f>UPPER(TRIM(H5207))</f>
        <v/>
      </c>
      <c r="X5207" s="6">
        <f>UPPER(TRIM(I5207))</f>
        <v/>
      </c>
      <c r="Y5207" s="6">
        <f>IF(V5207&lt;&gt;"",IFERROR(INDEX(federal_program_name_lookup,MATCH(V5207,aln_lookup,0)),""),"")</f>
        <v/>
      </c>
    </row>
    <row r="5208">
      <c r="A5208" s="6">
        <f>IF(B5208&lt;&gt;"", "AWARD-"&amp;TEXT(ROW()-1,"00000"), "")</f>
        <v/>
      </c>
      <c r="B5208" s="7" t="n"/>
      <c r="C5208" s="7" t="n"/>
      <c r="D5208" s="7" t="n"/>
      <c r="E5208" s="8" t="n"/>
      <c r="F5208" s="9" t="n"/>
      <c r="G5208" s="8" t="n"/>
      <c r="H5208" s="8" t="n"/>
      <c r="I5208" s="8" t="n"/>
      <c r="J5208" s="10">
        <f>IF(A5208="",0,SUMIFS(amount_expended,cfda_key,V5208))</f>
        <v/>
      </c>
      <c r="K5208" s="10">
        <f>IF(G5208="OTHER CLUSTER NOT LISTED ABOVE",SUMIFS(amount_expended,uniform_other_cluster_name,X5208), IF(AND(OR(G5208="N/A",G5208=""),H5208=""),0,IF(G5208="STATE CLUSTER",SUMIFS(amount_expended,uniform_state_cluster_name,W5208),SUMIFS(amount_expended,cluster_name,G5208))))</f>
        <v/>
      </c>
      <c r="L5208" s="8" t="n"/>
      <c r="M5208" s="7" t="n"/>
      <c r="N5208" s="8" t="n"/>
      <c r="O5208" s="7" t="n"/>
      <c r="P5208" s="7" t="n"/>
      <c r="Q5208" s="8" t="n"/>
      <c r="R5208" s="9" t="n"/>
      <c r="S5208" s="8" t="n"/>
      <c r="T5208" s="8" t="n"/>
      <c r="U5208" s="8" t="n"/>
      <c r="V5208" s="11">
        <f>IF(OR(B5208="",C5208=""),"",CONCATENATE(B5208,".",C5208))</f>
        <v/>
      </c>
      <c r="W5208" s="6">
        <f>UPPER(TRIM(H5208))</f>
        <v/>
      </c>
      <c r="X5208" s="6">
        <f>UPPER(TRIM(I5208))</f>
        <v/>
      </c>
      <c r="Y5208" s="6">
        <f>IF(V5208&lt;&gt;"",IFERROR(INDEX(federal_program_name_lookup,MATCH(V5208,aln_lookup,0)),""),"")</f>
        <v/>
      </c>
    </row>
    <row r="5209">
      <c r="A5209" s="6">
        <f>IF(B5209&lt;&gt;"", "AWARD-"&amp;TEXT(ROW()-1,"00000"), "")</f>
        <v/>
      </c>
      <c r="B5209" s="7" t="n"/>
      <c r="C5209" s="7" t="n"/>
      <c r="D5209" s="7" t="n"/>
      <c r="E5209" s="8" t="n"/>
      <c r="F5209" s="9" t="n"/>
      <c r="G5209" s="8" t="n"/>
      <c r="H5209" s="8" t="n"/>
      <c r="I5209" s="8" t="n"/>
      <c r="J5209" s="10">
        <f>IF(A5209="",0,SUMIFS(amount_expended,cfda_key,V5209))</f>
        <v/>
      </c>
      <c r="K5209" s="10">
        <f>IF(G5209="OTHER CLUSTER NOT LISTED ABOVE",SUMIFS(amount_expended,uniform_other_cluster_name,X5209), IF(AND(OR(G5209="N/A",G5209=""),H5209=""),0,IF(G5209="STATE CLUSTER",SUMIFS(amount_expended,uniform_state_cluster_name,W5209),SUMIFS(amount_expended,cluster_name,G5209))))</f>
        <v/>
      </c>
      <c r="L5209" s="8" t="n"/>
      <c r="M5209" s="7" t="n"/>
      <c r="N5209" s="8" t="n"/>
      <c r="O5209" s="7" t="n"/>
      <c r="P5209" s="7" t="n"/>
      <c r="Q5209" s="8" t="n"/>
      <c r="R5209" s="9" t="n"/>
      <c r="S5209" s="8" t="n"/>
      <c r="T5209" s="8" t="n"/>
      <c r="U5209" s="8" t="n"/>
      <c r="V5209" s="11">
        <f>IF(OR(B5209="",C5209=""),"",CONCATENATE(B5209,".",C5209))</f>
        <v/>
      </c>
      <c r="W5209" s="6">
        <f>UPPER(TRIM(H5209))</f>
        <v/>
      </c>
      <c r="X5209" s="6">
        <f>UPPER(TRIM(I5209))</f>
        <v/>
      </c>
      <c r="Y5209" s="6">
        <f>IF(V5209&lt;&gt;"",IFERROR(INDEX(federal_program_name_lookup,MATCH(V5209,aln_lookup,0)),""),"")</f>
        <v/>
      </c>
    </row>
    <row r="5210">
      <c r="A5210" s="6">
        <f>IF(B5210&lt;&gt;"", "AWARD-"&amp;TEXT(ROW()-1,"00000"), "")</f>
        <v/>
      </c>
      <c r="B5210" s="7" t="n"/>
      <c r="C5210" s="7" t="n"/>
      <c r="D5210" s="7" t="n"/>
      <c r="E5210" s="8" t="n"/>
      <c r="F5210" s="9" t="n"/>
      <c r="G5210" s="8" t="n"/>
      <c r="H5210" s="8" t="n"/>
      <c r="I5210" s="8" t="n"/>
      <c r="J5210" s="10">
        <f>IF(A5210="",0,SUMIFS(amount_expended,cfda_key,V5210))</f>
        <v/>
      </c>
      <c r="K5210" s="10">
        <f>IF(G5210="OTHER CLUSTER NOT LISTED ABOVE",SUMIFS(amount_expended,uniform_other_cluster_name,X5210), IF(AND(OR(G5210="N/A",G5210=""),H5210=""),0,IF(G5210="STATE CLUSTER",SUMIFS(amount_expended,uniform_state_cluster_name,W5210),SUMIFS(amount_expended,cluster_name,G5210))))</f>
        <v/>
      </c>
      <c r="L5210" s="8" t="n"/>
      <c r="M5210" s="7" t="n"/>
      <c r="N5210" s="8" t="n"/>
      <c r="O5210" s="7" t="n"/>
      <c r="P5210" s="7" t="n"/>
      <c r="Q5210" s="8" t="n"/>
      <c r="R5210" s="9" t="n"/>
      <c r="S5210" s="8" t="n"/>
      <c r="T5210" s="8" t="n"/>
      <c r="U5210" s="8" t="n"/>
      <c r="V5210" s="11">
        <f>IF(OR(B5210="",C5210=""),"",CONCATENATE(B5210,".",C5210))</f>
        <v/>
      </c>
      <c r="W5210" s="6">
        <f>UPPER(TRIM(H5210))</f>
        <v/>
      </c>
      <c r="X5210" s="6">
        <f>UPPER(TRIM(I5210))</f>
        <v/>
      </c>
      <c r="Y5210" s="6">
        <f>IF(V5210&lt;&gt;"",IFERROR(INDEX(federal_program_name_lookup,MATCH(V5210,aln_lookup,0)),""),"")</f>
        <v/>
      </c>
    </row>
    <row r="5211">
      <c r="A5211" s="6">
        <f>IF(B5211&lt;&gt;"", "AWARD-"&amp;TEXT(ROW()-1,"00000"), "")</f>
        <v/>
      </c>
      <c r="B5211" s="7" t="n"/>
      <c r="C5211" s="7" t="n"/>
      <c r="D5211" s="7" t="n"/>
      <c r="E5211" s="8" t="n"/>
      <c r="F5211" s="9" t="n"/>
      <c r="G5211" s="8" t="n"/>
      <c r="H5211" s="8" t="n"/>
      <c r="I5211" s="8" t="n"/>
      <c r="J5211" s="10">
        <f>IF(A5211="",0,SUMIFS(amount_expended,cfda_key,V5211))</f>
        <v/>
      </c>
      <c r="K5211" s="10">
        <f>IF(G5211="OTHER CLUSTER NOT LISTED ABOVE",SUMIFS(amount_expended,uniform_other_cluster_name,X5211), IF(AND(OR(G5211="N/A",G5211=""),H5211=""),0,IF(G5211="STATE CLUSTER",SUMIFS(amount_expended,uniform_state_cluster_name,W5211),SUMIFS(amount_expended,cluster_name,G5211))))</f>
        <v/>
      </c>
      <c r="L5211" s="8" t="n"/>
      <c r="M5211" s="7" t="n"/>
      <c r="N5211" s="8" t="n"/>
      <c r="O5211" s="7" t="n"/>
      <c r="P5211" s="7" t="n"/>
      <c r="Q5211" s="8" t="n"/>
      <c r="R5211" s="9" t="n"/>
      <c r="S5211" s="8" t="n"/>
      <c r="T5211" s="8" t="n"/>
      <c r="U5211" s="8" t="n"/>
      <c r="V5211" s="11">
        <f>IF(OR(B5211="",C5211=""),"",CONCATENATE(B5211,".",C5211))</f>
        <v/>
      </c>
      <c r="W5211" s="6">
        <f>UPPER(TRIM(H5211))</f>
        <v/>
      </c>
      <c r="X5211" s="6">
        <f>UPPER(TRIM(I5211))</f>
        <v/>
      </c>
      <c r="Y5211" s="6">
        <f>IF(V5211&lt;&gt;"",IFERROR(INDEX(federal_program_name_lookup,MATCH(V5211,aln_lookup,0)),""),"")</f>
        <v/>
      </c>
    </row>
    <row r="5212">
      <c r="A5212" s="6">
        <f>IF(B5212&lt;&gt;"", "AWARD-"&amp;TEXT(ROW()-1,"00000"), "")</f>
        <v/>
      </c>
      <c r="B5212" s="7" t="n"/>
      <c r="C5212" s="7" t="n"/>
      <c r="D5212" s="7" t="n"/>
      <c r="E5212" s="8" t="n"/>
      <c r="F5212" s="9" t="n"/>
      <c r="G5212" s="8" t="n"/>
      <c r="H5212" s="8" t="n"/>
      <c r="I5212" s="8" t="n"/>
      <c r="J5212" s="10">
        <f>IF(A5212="",0,SUMIFS(amount_expended,cfda_key,V5212))</f>
        <v/>
      </c>
      <c r="K5212" s="10">
        <f>IF(G5212="OTHER CLUSTER NOT LISTED ABOVE",SUMIFS(amount_expended,uniform_other_cluster_name,X5212), IF(AND(OR(G5212="N/A",G5212=""),H5212=""),0,IF(G5212="STATE CLUSTER",SUMIFS(amount_expended,uniform_state_cluster_name,W5212),SUMIFS(amount_expended,cluster_name,G5212))))</f>
        <v/>
      </c>
      <c r="L5212" s="8" t="n"/>
      <c r="M5212" s="7" t="n"/>
      <c r="N5212" s="8" t="n"/>
      <c r="O5212" s="7" t="n"/>
      <c r="P5212" s="7" t="n"/>
      <c r="Q5212" s="8" t="n"/>
      <c r="R5212" s="9" t="n"/>
      <c r="S5212" s="8" t="n"/>
      <c r="T5212" s="8" t="n"/>
      <c r="U5212" s="8" t="n"/>
      <c r="V5212" s="11">
        <f>IF(OR(B5212="",C5212=""),"",CONCATENATE(B5212,".",C5212))</f>
        <v/>
      </c>
      <c r="W5212" s="6">
        <f>UPPER(TRIM(H5212))</f>
        <v/>
      </c>
      <c r="X5212" s="6">
        <f>UPPER(TRIM(I5212))</f>
        <v/>
      </c>
      <c r="Y5212" s="6">
        <f>IF(V5212&lt;&gt;"",IFERROR(INDEX(federal_program_name_lookup,MATCH(V5212,aln_lookup,0)),""),"")</f>
        <v/>
      </c>
    </row>
    <row r="5213">
      <c r="A5213" s="6">
        <f>IF(B5213&lt;&gt;"", "AWARD-"&amp;TEXT(ROW()-1,"00000"), "")</f>
        <v/>
      </c>
      <c r="B5213" s="7" t="n"/>
      <c r="C5213" s="7" t="n"/>
      <c r="D5213" s="7" t="n"/>
      <c r="E5213" s="8" t="n"/>
      <c r="F5213" s="9" t="n"/>
      <c r="G5213" s="8" t="n"/>
      <c r="H5213" s="8" t="n"/>
      <c r="I5213" s="8" t="n"/>
      <c r="J5213" s="10">
        <f>IF(A5213="",0,SUMIFS(amount_expended,cfda_key,V5213))</f>
        <v/>
      </c>
      <c r="K5213" s="10">
        <f>IF(G5213="OTHER CLUSTER NOT LISTED ABOVE",SUMIFS(amount_expended,uniform_other_cluster_name,X5213), IF(AND(OR(G5213="N/A",G5213=""),H5213=""),0,IF(G5213="STATE CLUSTER",SUMIFS(amount_expended,uniform_state_cluster_name,W5213),SUMIFS(amount_expended,cluster_name,G5213))))</f>
        <v/>
      </c>
      <c r="L5213" s="8" t="n"/>
      <c r="M5213" s="7" t="n"/>
      <c r="N5213" s="8" t="n"/>
      <c r="O5213" s="7" t="n"/>
      <c r="P5213" s="7" t="n"/>
      <c r="Q5213" s="8" t="n"/>
      <c r="R5213" s="9" t="n"/>
      <c r="S5213" s="8" t="n"/>
      <c r="T5213" s="8" t="n"/>
      <c r="U5213" s="8" t="n"/>
      <c r="V5213" s="11">
        <f>IF(OR(B5213="",C5213=""),"",CONCATENATE(B5213,".",C5213))</f>
        <v/>
      </c>
      <c r="W5213" s="6">
        <f>UPPER(TRIM(H5213))</f>
        <v/>
      </c>
      <c r="X5213" s="6">
        <f>UPPER(TRIM(I5213))</f>
        <v/>
      </c>
      <c r="Y5213" s="6">
        <f>IF(V5213&lt;&gt;"",IFERROR(INDEX(federal_program_name_lookup,MATCH(V5213,aln_lookup,0)),""),"")</f>
        <v/>
      </c>
    </row>
    <row r="5214">
      <c r="A5214" s="6">
        <f>IF(B5214&lt;&gt;"", "AWARD-"&amp;TEXT(ROW()-1,"00000"), "")</f>
        <v/>
      </c>
      <c r="B5214" s="7" t="n"/>
      <c r="C5214" s="7" t="n"/>
      <c r="D5214" s="7" t="n"/>
      <c r="E5214" s="8" t="n"/>
      <c r="F5214" s="9" t="n"/>
      <c r="G5214" s="8" t="n"/>
      <c r="H5214" s="8" t="n"/>
      <c r="I5214" s="8" t="n"/>
      <c r="J5214" s="10">
        <f>IF(A5214="",0,SUMIFS(amount_expended,cfda_key,V5214))</f>
        <v/>
      </c>
      <c r="K5214" s="10">
        <f>IF(G5214="OTHER CLUSTER NOT LISTED ABOVE",SUMIFS(amount_expended,uniform_other_cluster_name,X5214), IF(AND(OR(G5214="N/A",G5214=""),H5214=""),0,IF(G5214="STATE CLUSTER",SUMIFS(amount_expended,uniform_state_cluster_name,W5214),SUMIFS(amount_expended,cluster_name,G5214))))</f>
        <v/>
      </c>
      <c r="L5214" s="8" t="n"/>
      <c r="M5214" s="7" t="n"/>
      <c r="N5214" s="8" t="n"/>
      <c r="O5214" s="7" t="n"/>
      <c r="P5214" s="7" t="n"/>
      <c r="Q5214" s="8" t="n"/>
      <c r="R5214" s="9" t="n"/>
      <c r="S5214" s="8" t="n"/>
      <c r="T5214" s="8" t="n"/>
      <c r="U5214" s="8" t="n"/>
      <c r="V5214" s="11">
        <f>IF(OR(B5214="",C5214=""),"",CONCATENATE(B5214,".",C5214))</f>
        <v/>
      </c>
      <c r="W5214" s="6">
        <f>UPPER(TRIM(H5214))</f>
        <v/>
      </c>
      <c r="X5214" s="6">
        <f>UPPER(TRIM(I5214))</f>
        <v/>
      </c>
      <c r="Y5214" s="6">
        <f>IF(V5214&lt;&gt;"",IFERROR(INDEX(federal_program_name_lookup,MATCH(V5214,aln_lookup,0)),""),"")</f>
        <v/>
      </c>
    </row>
    <row r="5215">
      <c r="A5215" s="6">
        <f>IF(B5215&lt;&gt;"", "AWARD-"&amp;TEXT(ROW()-1,"00000"), "")</f>
        <v/>
      </c>
      <c r="B5215" s="7" t="n"/>
      <c r="C5215" s="7" t="n"/>
      <c r="D5215" s="7" t="n"/>
      <c r="E5215" s="8" t="n"/>
      <c r="F5215" s="9" t="n"/>
      <c r="G5215" s="8" t="n"/>
      <c r="H5215" s="8" t="n"/>
      <c r="I5215" s="8" t="n"/>
      <c r="J5215" s="10">
        <f>IF(A5215="",0,SUMIFS(amount_expended,cfda_key,V5215))</f>
        <v/>
      </c>
      <c r="K5215" s="10">
        <f>IF(G5215="OTHER CLUSTER NOT LISTED ABOVE",SUMIFS(amount_expended,uniform_other_cluster_name,X5215), IF(AND(OR(G5215="N/A",G5215=""),H5215=""),0,IF(G5215="STATE CLUSTER",SUMIFS(amount_expended,uniform_state_cluster_name,W5215),SUMIFS(amount_expended,cluster_name,G5215))))</f>
        <v/>
      </c>
      <c r="L5215" s="8" t="n"/>
      <c r="M5215" s="7" t="n"/>
      <c r="N5215" s="8" t="n"/>
      <c r="O5215" s="7" t="n"/>
      <c r="P5215" s="7" t="n"/>
      <c r="Q5215" s="8" t="n"/>
      <c r="R5215" s="9" t="n"/>
      <c r="S5215" s="8" t="n"/>
      <c r="T5215" s="8" t="n"/>
      <c r="U5215" s="8" t="n"/>
      <c r="V5215" s="11">
        <f>IF(OR(B5215="",C5215=""),"",CONCATENATE(B5215,".",C5215))</f>
        <v/>
      </c>
      <c r="W5215" s="6">
        <f>UPPER(TRIM(H5215))</f>
        <v/>
      </c>
      <c r="X5215" s="6">
        <f>UPPER(TRIM(I5215))</f>
        <v/>
      </c>
      <c r="Y5215" s="6">
        <f>IF(V5215&lt;&gt;"",IFERROR(INDEX(federal_program_name_lookup,MATCH(V5215,aln_lookup,0)),""),"")</f>
        <v/>
      </c>
    </row>
    <row r="5216">
      <c r="A5216" s="6">
        <f>IF(B5216&lt;&gt;"", "AWARD-"&amp;TEXT(ROW()-1,"00000"), "")</f>
        <v/>
      </c>
      <c r="B5216" s="7" t="n"/>
      <c r="C5216" s="7" t="n"/>
      <c r="D5216" s="7" t="n"/>
      <c r="E5216" s="8" t="n"/>
      <c r="F5216" s="9" t="n"/>
      <c r="G5216" s="8" t="n"/>
      <c r="H5216" s="8" t="n"/>
      <c r="I5216" s="8" t="n"/>
      <c r="J5216" s="10">
        <f>IF(A5216="",0,SUMIFS(amount_expended,cfda_key,V5216))</f>
        <v/>
      </c>
      <c r="K5216" s="10">
        <f>IF(G5216="OTHER CLUSTER NOT LISTED ABOVE",SUMIFS(amount_expended,uniform_other_cluster_name,X5216), IF(AND(OR(G5216="N/A",G5216=""),H5216=""),0,IF(G5216="STATE CLUSTER",SUMIFS(amount_expended,uniform_state_cluster_name,W5216),SUMIFS(amount_expended,cluster_name,G5216))))</f>
        <v/>
      </c>
      <c r="L5216" s="8" t="n"/>
      <c r="M5216" s="7" t="n"/>
      <c r="N5216" s="8" t="n"/>
      <c r="O5216" s="7" t="n"/>
      <c r="P5216" s="7" t="n"/>
      <c r="Q5216" s="8" t="n"/>
      <c r="R5216" s="9" t="n"/>
      <c r="S5216" s="8" t="n"/>
      <c r="T5216" s="8" t="n"/>
      <c r="U5216" s="8" t="n"/>
      <c r="V5216" s="11">
        <f>IF(OR(B5216="",C5216=""),"",CONCATENATE(B5216,".",C5216))</f>
        <v/>
      </c>
      <c r="W5216" s="6">
        <f>UPPER(TRIM(H5216))</f>
        <v/>
      </c>
      <c r="X5216" s="6">
        <f>UPPER(TRIM(I5216))</f>
        <v/>
      </c>
      <c r="Y5216" s="6">
        <f>IF(V5216&lt;&gt;"",IFERROR(INDEX(federal_program_name_lookup,MATCH(V5216,aln_lookup,0)),""),"")</f>
        <v/>
      </c>
    </row>
    <row r="5217">
      <c r="A5217" s="6">
        <f>IF(B5217&lt;&gt;"", "AWARD-"&amp;TEXT(ROW()-1,"00000"), "")</f>
        <v/>
      </c>
      <c r="B5217" s="7" t="n"/>
      <c r="C5217" s="7" t="n"/>
      <c r="D5217" s="7" t="n"/>
      <c r="E5217" s="8" t="n"/>
      <c r="F5217" s="9" t="n"/>
      <c r="G5217" s="8" t="n"/>
      <c r="H5217" s="8" t="n"/>
      <c r="I5217" s="8" t="n"/>
      <c r="J5217" s="10">
        <f>IF(A5217="",0,SUMIFS(amount_expended,cfda_key,V5217))</f>
        <v/>
      </c>
      <c r="K5217" s="10">
        <f>IF(G5217="OTHER CLUSTER NOT LISTED ABOVE",SUMIFS(amount_expended,uniform_other_cluster_name,X5217), IF(AND(OR(G5217="N/A",G5217=""),H5217=""),0,IF(G5217="STATE CLUSTER",SUMIFS(amount_expended,uniform_state_cluster_name,W5217),SUMIFS(amount_expended,cluster_name,G5217))))</f>
        <v/>
      </c>
      <c r="L5217" s="8" t="n"/>
      <c r="M5217" s="7" t="n"/>
      <c r="N5217" s="8" t="n"/>
      <c r="O5217" s="7" t="n"/>
      <c r="P5217" s="7" t="n"/>
      <c r="Q5217" s="8" t="n"/>
      <c r="R5217" s="9" t="n"/>
      <c r="S5217" s="8" t="n"/>
      <c r="T5217" s="8" t="n"/>
      <c r="U5217" s="8" t="n"/>
      <c r="V5217" s="11">
        <f>IF(OR(B5217="",C5217=""),"",CONCATENATE(B5217,".",C5217))</f>
        <v/>
      </c>
      <c r="W5217" s="6">
        <f>UPPER(TRIM(H5217))</f>
        <v/>
      </c>
      <c r="X5217" s="6">
        <f>UPPER(TRIM(I5217))</f>
        <v/>
      </c>
      <c r="Y5217" s="6">
        <f>IF(V5217&lt;&gt;"",IFERROR(INDEX(federal_program_name_lookup,MATCH(V5217,aln_lookup,0)),""),"")</f>
        <v/>
      </c>
    </row>
    <row r="5218">
      <c r="A5218" s="6">
        <f>IF(B5218&lt;&gt;"", "AWARD-"&amp;TEXT(ROW()-1,"00000"), "")</f>
        <v/>
      </c>
      <c r="B5218" s="7" t="n"/>
      <c r="C5218" s="7" t="n"/>
      <c r="D5218" s="7" t="n"/>
      <c r="E5218" s="8" t="n"/>
      <c r="F5218" s="9" t="n"/>
      <c r="G5218" s="8" t="n"/>
      <c r="H5218" s="8" t="n"/>
      <c r="I5218" s="8" t="n"/>
      <c r="J5218" s="10">
        <f>IF(A5218="",0,SUMIFS(amount_expended,cfda_key,V5218))</f>
        <v/>
      </c>
      <c r="K5218" s="10">
        <f>IF(G5218="OTHER CLUSTER NOT LISTED ABOVE",SUMIFS(amount_expended,uniform_other_cluster_name,X5218), IF(AND(OR(G5218="N/A",G5218=""),H5218=""),0,IF(G5218="STATE CLUSTER",SUMIFS(amount_expended,uniform_state_cluster_name,W5218),SUMIFS(amount_expended,cluster_name,G5218))))</f>
        <v/>
      </c>
      <c r="L5218" s="8" t="n"/>
      <c r="M5218" s="7" t="n"/>
      <c r="N5218" s="8" t="n"/>
      <c r="O5218" s="7" t="n"/>
      <c r="P5218" s="7" t="n"/>
      <c r="Q5218" s="8" t="n"/>
      <c r="R5218" s="9" t="n"/>
      <c r="S5218" s="8" t="n"/>
      <c r="T5218" s="8" t="n"/>
      <c r="U5218" s="8" t="n"/>
      <c r="V5218" s="11">
        <f>IF(OR(B5218="",C5218=""),"",CONCATENATE(B5218,".",C5218))</f>
        <v/>
      </c>
      <c r="W5218" s="6">
        <f>UPPER(TRIM(H5218))</f>
        <v/>
      </c>
      <c r="X5218" s="6">
        <f>UPPER(TRIM(I5218))</f>
        <v/>
      </c>
      <c r="Y5218" s="6">
        <f>IF(V5218&lt;&gt;"",IFERROR(INDEX(federal_program_name_lookup,MATCH(V5218,aln_lookup,0)),""),"")</f>
        <v/>
      </c>
    </row>
    <row r="5219">
      <c r="A5219" s="6">
        <f>IF(B5219&lt;&gt;"", "AWARD-"&amp;TEXT(ROW()-1,"00000"), "")</f>
        <v/>
      </c>
      <c r="B5219" s="7" t="n"/>
      <c r="C5219" s="7" t="n"/>
      <c r="D5219" s="7" t="n"/>
      <c r="E5219" s="8" t="n"/>
      <c r="F5219" s="9" t="n"/>
      <c r="G5219" s="8" t="n"/>
      <c r="H5219" s="8" t="n"/>
      <c r="I5219" s="8" t="n"/>
      <c r="J5219" s="10">
        <f>IF(A5219="",0,SUMIFS(amount_expended,cfda_key,V5219))</f>
        <v/>
      </c>
      <c r="K5219" s="10">
        <f>IF(G5219="OTHER CLUSTER NOT LISTED ABOVE",SUMIFS(amount_expended,uniform_other_cluster_name,X5219), IF(AND(OR(G5219="N/A",G5219=""),H5219=""),0,IF(G5219="STATE CLUSTER",SUMIFS(amount_expended,uniform_state_cluster_name,W5219),SUMIFS(amount_expended,cluster_name,G5219))))</f>
        <v/>
      </c>
      <c r="L5219" s="8" t="n"/>
      <c r="M5219" s="7" t="n"/>
      <c r="N5219" s="8" t="n"/>
      <c r="O5219" s="7" t="n"/>
      <c r="P5219" s="7" t="n"/>
      <c r="Q5219" s="8" t="n"/>
      <c r="R5219" s="9" t="n"/>
      <c r="S5219" s="8" t="n"/>
      <c r="T5219" s="8" t="n"/>
      <c r="U5219" s="8" t="n"/>
      <c r="V5219" s="11">
        <f>IF(OR(B5219="",C5219=""),"",CONCATENATE(B5219,".",C5219))</f>
        <v/>
      </c>
      <c r="W5219" s="6">
        <f>UPPER(TRIM(H5219))</f>
        <v/>
      </c>
      <c r="X5219" s="6">
        <f>UPPER(TRIM(I5219))</f>
        <v/>
      </c>
      <c r="Y5219" s="6">
        <f>IF(V5219&lt;&gt;"",IFERROR(INDEX(federal_program_name_lookup,MATCH(V5219,aln_lookup,0)),""),"")</f>
        <v/>
      </c>
    </row>
    <row r="5220">
      <c r="A5220" s="6">
        <f>IF(B5220&lt;&gt;"", "AWARD-"&amp;TEXT(ROW()-1,"00000"), "")</f>
        <v/>
      </c>
      <c r="B5220" s="7" t="n"/>
      <c r="C5220" s="7" t="n"/>
      <c r="D5220" s="7" t="n"/>
      <c r="E5220" s="8" t="n"/>
      <c r="F5220" s="9" t="n"/>
      <c r="G5220" s="8" t="n"/>
      <c r="H5220" s="8" t="n"/>
      <c r="I5220" s="8" t="n"/>
      <c r="J5220" s="10">
        <f>IF(A5220="",0,SUMIFS(amount_expended,cfda_key,V5220))</f>
        <v/>
      </c>
      <c r="K5220" s="10">
        <f>IF(G5220="OTHER CLUSTER NOT LISTED ABOVE",SUMIFS(amount_expended,uniform_other_cluster_name,X5220), IF(AND(OR(G5220="N/A",G5220=""),H5220=""),0,IF(G5220="STATE CLUSTER",SUMIFS(amount_expended,uniform_state_cluster_name,W5220),SUMIFS(amount_expended,cluster_name,G5220))))</f>
        <v/>
      </c>
      <c r="L5220" s="8" t="n"/>
      <c r="M5220" s="7" t="n"/>
      <c r="N5220" s="8" t="n"/>
      <c r="O5220" s="7" t="n"/>
      <c r="P5220" s="7" t="n"/>
      <c r="Q5220" s="8" t="n"/>
      <c r="R5220" s="9" t="n"/>
      <c r="S5220" s="8" t="n"/>
      <c r="T5220" s="8" t="n"/>
      <c r="U5220" s="8" t="n"/>
      <c r="V5220" s="11">
        <f>IF(OR(B5220="",C5220=""),"",CONCATENATE(B5220,".",C5220))</f>
        <v/>
      </c>
      <c r="W5220" s="6">
        <f>UPPER(TRIM(H5220))</f>
        <v/>
      </c>
      <c r="X5220" s="6">
        <f>UPPER(TRIM(I5220))</f>
        <v/>
      </c>
      <c r="Y5220" s="6">
        <f>IF(V5220&lt;&gt;"",IFERROR(INDEX(federal_program_name_lookup,MATCH(V5220,aln_lookup,0)),""),"")</f>
        <v/>
      </c>
    </row>
    <row r="5221">
      <c r="A5221" s="6">
        <f>IF(B5221&lt;&gt;"", "AWARD-"&amp;TEXT(ROW()-1,"00000"), "")</f>
        <v/>
      </c>
      <c r="B5221" s="7" t="n"/>
      <c r="C5221" s="7" t="n"/>
      <c r="D5221" s="7" t="n"/>
      <c r="E5221" s="8" t="n"/>
      <c r="F5221" s="9" t="n"/>
      <c r="G5221" s="8" t="n"/>
      <c r="H5221" s="8" t="n"/>
      <c r="I5221" s="8" t="n"/>
      <c r="J5221" s="10">
        <f>IF(A5221="",0,SUMIFS(amount_expended,cfda_key,V5221))</f>
        <v/>
      </c>
      <c r="K5221" s="10">
        <f>IF(G5221="OTHER CLUSTER NOT LISTED ABOVE",SUMIFS(amount_expended,uniform_other_cluster_name,X5221), IF(AND(OR(G5221="N/A",G5221=""),H5221=""),0,IF(G5221="STATE CLUSTER",SUMIFS(amount_expended,uniform_state_cluster_name,W5221),SUMIFS(amount_expended,cluster_name,G5221))))</f>
        <v/>
      </c>
      <c r="L5221" s="8" t="n"/>
      <c r="M5221" s="7" t="n"/>
      <c r="N5221" s="8" t="n"/>
      <c r="O5221" s="7" t="n"/>
      <c r="P5221" s="7" t="n"/>
      <c r="Q5221" s="8" t="n"/>
      <c r="R5221" s="9" t="n"/>
      <c r="S5221" s="8" t="n"/>
      <c r="T5221" s="8" t="n"/>
      <c r="U5221" s="8" t="n"/>
      <c r="V5221" s="11">
        <f>IF(OR(B5221="",C5221=""),"",CONCATENATE(B5221,".",C5221))</f>
        <v/>
      </c>
      <c r="W5221" s="6">
        <f>UPPER(TRIM(H5221))</f>
        <v/>
      </c>
      <c r="X5221" s="6">
        <f>UPPER(TRIM(I5221))</f>
        <v/>
      </c>
      <c r="Y5221" s="6">
        <f>IF(V5221&lt;&gt;"",IFERROR(INDEX(federal_program_name_lookup,MATCH(V5221,aln_lookup,0)),""),"")</f>
        <v/>
      </c>
    </row>
    <row r="5222">
      <c r="A5222" s="6">
        <f>IF(B5222&lt;&gt;"", "AWARD-"&amp;TEXT(ROW()-1,"00000"), "")</f>
        <v/>
      </c>
      <c r="B5222" s="7" t="n"/>
      <c r="C5222" s="7" t="n"/>
      <c r="D5222" s="7" t="n"/>
      <c r="E5222" s="8" t="n"/>
      <c r="F5222" s="9" t="n"/>
      <c r="G5222" s="8" t="n"/>
      <c r="H5222" s="8" t="n"/>
      <c r="I5222" s="8" t="n"/>
      <c r="J5222" s="10">
        <f>IF(A5222="",0,SUMIFS(amount_expended,cfda_key,V5222))</f>
        <v/>
      </c>
      <c r="K5222" s="10">
        <f>IF(G5222="OTHER CLUSTER NOT LISTED ABOVE",SUMIFS(amount_expended,uniform_other_cluster_name,X5222), IF(AND(OR(G5222="N/A",G5222=""),H5222=""),0,IF(G5222="STATE CLUSTER",SUMIFS(amount_expended,uniform_state_cluster_name,W5222),SUMIFS(amount_expended,cluster_name,G5222))))</f>
        <v/>
      </c>
      <c r="L5222" s="8" t="n"/>
      <c r="M5222" s="7" t="n"/>
      <c r="N5222" s="8" t="n"/>
      <c r="O5222" s="7" t="n"/>
      <c r="P5222" s="7" t="n"/>
      <c r="Q5222" s="8" t="n"/>
      <c r="R5222" s="9" t="n"/>
      <c r="S5222" s="8" t="n"/>
      <c r="T5222" s="8" t="n"/>
      <c r="U5222" s="8" t="n"/>
      <c r="V5222" s="11">
        <f>IF(OR(B5222="",C5222=""),"",CONCATENATE(B5222,".",C5222))</f>
        <v/>
      </c>
      <c r="W5222" s="6">
        <f>UPPER(TRIM(H5222))</f>
        <v/>
      </c>
      <c r="X5222" s="6">
        <f>UPPER(TRIM(I5222))</f>
        <v/>
      </c>
      <c r="Y5222" s="6">
        <f>IF(V5222&lt;&gt;"",IFERROR(INDEX(federal_program_name_lookup,MATCH(V5222,aln_lookup,0)),""),"")</f>
        <v/>
      </c>
    </row>
    <row r="5223">
      <c r="A5223" s="6">
        <f>IF(B5223&lt;&gt;"", "AWARD-"&amp;TEXT(ROW()-1,"00000"), "")</f>
        <v/>
      </c>
      <c r="B5223" s="7" t="n"/>
      <c r="C5223" s="7" t="n"/>
      <c r="D5223" s="7" t="n"/>
      <c r="E5223" s="8" t="n"/>
      <c r="F5223" s="9" t="n"/>
      <c r="G5223" s="8" t="n"/>
      <c r="H5223" s="8" t="n"/>
      <c r="I5223" s="8" t="n"/>
      <c r="J5223" s="10">
        <f>IF(A5223="",0,SUMIFS(amount_expended,cfda_key,V5223))</f>
        <v/>
      </c>
      <c r="K5223" s="10">
        <f>IF(G5223="OTHER CLUSTER NOT LISTED ABOVE",SUMIFS(amount_expended,uniform_other_cluster_name,X5223), IF(AND(OR(G5223="N/A",G5223=""),H5223=""),0,IF(G5223="STATE CLUSTER",SUMIFS(amount_expended,uniform_state_cluster_name,W5223),SUMIFS(amount_expended,cluster_name,G5223))))</f>
        <v/>
      </c>
      <c r="L5223" s="8" t="n"/>
      <c r="M5223" s="7" t="n"/>
      <c r="N5223" s="8" t="n"/>
      <c r="O5223" s="7" t="n"/>
      <c r="P5223" s="7" t="n"/>
      <c r="Q5223" s="8" t="n"/>
      <c r="R5223" s="9" t="n"/>
      <c r="S5223" s="8" t="n"/>
      <c r="T5223" s="8" t="n"/>
      <c r="U5223" s="8" t="n"/>
      <c r="V5223" s="11">
        <f>IF(OR(B5223="",C5223=""),"",CONCATENATE(B5223,".",C5223))</f>
        <v/>
      </c>
      <c r="W5223" s="6">
        <f>UPPER(TRIM(H5223))</f>
        <v/>
      </c>
      <c r="X5223" s="6">
        <f>UPPER(TRIM(I5223))</f>
        <v/>
      </c>
      <c r="Y5223" s="6">
        <f>IF(V5223&lt;&gt;"",IFERROR(INDEX(federal_program_name_lookup,MATCH(V5223,aln_lookup,0)),""),"")</f>
        <v/>
      </c>
    </row>
    <row r="5224">
      <c r="A5224" s="6">
        <f>IF(B5224&lt;&gt;"", "AWARD-"&amp;TEXT(ROW()-1,"00000"), "")</f>
        <v/>
      </c>
      <c r="B5224" s="7" t="n"/>
      <c r="C5224" s="7" t="n"/>
      <c r="D5224" s="7" t="n"/>
      <c r="E5224" s="8" t="n"/>
      <c r="F5224" s="9" t="n"/>
      <c r="G5224" s="8" t="n"/>
      <c r="H5224" s="8" t="n"/>
      <c r="I5224" s="8" t="n"/>
      <c r="J5224" s="10">
        <f>IF(A5224="",0,SUMIFS(amount_expended,cfda_key,V5224))</f>
        <v/>
      </c>
      <c r="K5224" s="10">
        <f>IF(G5224="OTHER CLUSTER NOT LISTED ABOVE",SUMIFS(amount_expended,uniform_other_cluster_name,X5224), IF(AND(OR(G5224="N/A",G5224=""),H5224=""),0,IF(G5224="STATE CLUSTER",SUMIFS(amount_expended,uniform_state_cluster_name,W5224),SUMIFS(amount_expended,cluster_name,G5224))))</f>
        <v/>
      </c>
      <c r="L5224" s="8" t="n"/>
      <c r="M5224" s="7" t="n"/>
      <c r="N5224" s="8" t="n"/>
      <c r="O5224" s="7" t="n"/>
      <c r="P5224" s="7" t="n"/>
      <c r="Q5224" s="8" t="n"/>
      <c r="R5224" s="9" t="n"/>
      <c r="S5224" s="8" t="n"/>
      <c r="T5224" s="8" t="n"/>
      <c r="U5224" s="8" t="n"/>
      <c r="V5224" s="11">
        <f>IF(OR(B5224="",C5224=""),"",CONCATENATE(B5224,".",C5224))</f>
        <v/>
      </c>
      <c r="W5224" s="6">
        <f>UPPER(TRIM(H5224))</f>
        <v/>
      </c>
      <c r="X5224" s="6">
        <f>UPPER(TRIM(I5224))</f>
        <v/>
      </c>
      <c r="Y5224" s="6">
        <f>IF(V5224&lt;&gt;"",IFERROR(INDEX(federal_program_name_lookup,MATCH(V5224,aln_lookup,0)),""),"")</f>
        <v/>
      </c>
    </row>
    <row r="5225">
      <c r="A5225" s="6">
        <f>IF(B5225&lt;&gt;"", "AWARD-"&amp;TEXT(ROW()-1,"00000"), "")</f>
        <v/>
      </c>
      <c r="B5225" s="7" t="n"/>
      <c r="C5225" s="7" t="n"/>
      <c r="D5225" s="7" t="n"/>
      <c r="E5225" s="8" t="n"/>
      <c r="F5225" s="9" t="n"/>
      <c r="G5225" s="8" t="n"/>
      <c r="H5225" s="8" t="n"/>
      <c r="I5225" s="8" t="n"/>
      <c r="J5225" s="10">
        <f>IF(A5225="",0,SUMIFS(amount_expended,cfda_key,V5225))</f>
        <v/>
      </c>
      <c r="K5225" s="10">
        <f>IF(G5225="OTHER CLUSTER NOT LISTED ABOVE",SUMIFS(amount_expended,uniform_other_cluster_name,X5225), IF(AND(OR(G5225="N/A",G5225=""),H5225=""),0,IF(G5225="STATE CLUSTER",SUMIFS(amount_expended,uniform_state_cluster_name,W5225),SUMIFS(amount_expended,cluster_name,G5225))))</f>
        <v/>
      </c>
      <c r="L5225" s="8" t="n"/>
      <c r="M5225" s="7" t="n"/>
      <c r="N5225" s="8" t="n"/>
      <c r="O5225" s="7" t="n"/>
      <c r="P5225" s="7" t="n"/>
      <c r="Q5225" s="8" t="n"/>
      <c r="R5225" s="9" t="n"/>
      <c r="S5225" s="8" t="n"/>
      <c r="T5225" s="8" t="n"/>
      <c r="U5225" s="8" t="n"/>
      <c r="V5225" s="11">
        <f>IF(OR(B5225="",C5225=""),"",CONCATENATE(B5225,".",C5225))</f>
        <v/>
      </c>
      <c r="W5225" s="6">
        <f>UPPER(TRIM(H5225))</f>
        <v/>
      </c>
      <c r="X5225" s="6">
        <f>UPPER(TRIM(I5225))</f>
        <v/>
      </c>
      <c r="Y5225" s="6">
        <f>IF(V5225&lt;&gt;"",IFERROR(INDEX(federal_program_name_lookup,MATCH(V5225,aln_lookup,0)),""),"")</f>
        <v/>
      </c>
    </row>
    <row r="5226">
      <c r="A5226" s="6">
        <f>IF(B5226&lt;&gt;"", "AWARD-"&amp;TEXT(ROW()-1,"00000"), "")</f>
        <v/>
      </c>
      <c r="B5226" s="7" t="n"/>
      <c r="C5226" s="7" t="n"/>
      <c r="D5226" s="7" t="n"/>
      <c r="E5226" s="8" t="n"/>
      <c r="F5226" s="9" t="n"/>
      <c r="G5226" s="8" t="n"/>
      <c r="H5226" s="8" t="n"/>
      <c r="I5226" s="8" t="n"/>
      <c r="J5226" s="10">
        <f>IF(A5226="",0,SUMIFS(amount_expended,cfda_key,V5226))</f>
        <v/>
      </c>
      <c r="K5226" s="10">
        <f>IF(G5226="OTHER CLUSTER NOT LISTED ABOVE",SUMIFS(amount_expended,uniform_other_cluster_name,X5226), IF(AND(OR(G5226="N/A",G5226=""),H5226=""),0,IF(G5226="STATE CLUSTER",SUMIFS(amount_expended,uniform_state_cluster_name,W5226),SUMIFS(amount_expended,cluster_name,G5226))))</f>
        <v/>
      </c>
      <c r="L5226" s="8" t="n"/>
      <c r="M5226" s="7" t="n"/>
      <c r="N5226" s="8" t="n"/>
      <c r="O5226" s="7" t="n"/>
      <c r="P5226" s="7" t="n"/>
      <c r="Q5226" s="8" t="n"/>
      <c r="R5226" s="9" t="n"/>
      <c r="S5226" s="8" t="n"/>
      <c r="T5226" s="8" t="n"/>
      <c r="U5226" s="8" t="n"/>
      <c r="V5226" s="11">
        <f>IF(OR(B5226="",C5226=""),"",CONCATENATE(B5226,".",C5226))</f>
        <v/>
      </c>
      <c r="W5226" s="6">
        <f>UPPER(TRIM(H5226))</f>
        <v/>
      </c>
      <c r="X5226" s="6">
        <f>UPPER(TRIM(I5226))</f>
        <v/>
      </c>
      <c r="Y5226" s="6">
        <f>IF(V5226&lt;&gt;"",IFERROR(INDEX(federal_program_name_lookup,MATCH(V5226,aln_lookup,0)),""),"")</f>
        <v/>
      </c>
    </row>
    <row r="5227">
      <c r="A5227" s="6">
        <f>IF(B5227&lt;&gt;"", "AWARD-"&amp;TEXT(ROW()-1,"00000"), "")</f>
        <v/>
      </c>
      <c r="B5227" s="7" t="n"/>
      <c r="C5227" s="7" t="n"/>
      <c r="D5227" s="7" t="n"/>
      <c r="E5227" s="8" t="n"/>
      <c r="F5227" s="9" t="n"/>
      <c r="G5227" s="8" t="n"/>
      <c r="H5227" s="8" t="n"/>
      <c r="I5227" s="8" t="n"/>
      <c r="J5227" s="10">
        <f>IF(A5227="",0,SUMIFS(amount_expended,cfda_key,V5227))</f>
        <v/>
      </c>
      <c r="K5227" s="10">
        <f>IF(G5227="OTHER CLUSTER NOT LISTED ABOVE",SUMIFS(amount_expended,uniform_other_cluster_name,X5227), IF(AND(OR(G5227="N/A",G5227=""),H5227=""),0,IF(G5227="STATE CLUSTER",SUMIFS(amount_expended,uniform_state_cluster_name,W5227),SUMIFS(amount_expended,cluster_name,G5227))))</f>
        <v/>
      </c>
      <c r="L5227" s="8" t="n"/>
      <c r="M5227" s="7" t="n"/>
      <c r="N5227" s="8" t="n"/>
      <c r="O5227" s="7" t="n"/>
      <c r="P5227" s="7" t="n"/>
      <c r="Q5227" s="8" t="n"/>
      <c r="R5227" s="9" t="n"/>
      <c r="S5227" s="8" t="n"/>
      <c r="T5227" s="8" t="n"/>
      <c r="U5227" s="8" t="n"/>
      <c r="V5227" s="11">
        <f>IF(OR(B5227="",C5227=""),"",CONCATENATE(B5227,".",C5227))</f>
        <v/>
      </c>
      <c r="W5227" s="6">
        <f>UPPER(TRIM(H5227))</f>
        <v/>
      </c>
      <c r="X5227" s="6">
        <f>UPPER(TRIM(I5227))</f>
        <v/>
      </c>
      <c r="Y5227" s="6">
        <f>IF(V5227&lt;&gt;"",IFERROR(INDEX(federal_program_name_lookup,MATCH(V5227,aln_lookup,0)),""),"")</f>
        <v/>
      </c>
    </row>
    <row r="5228">
      <c r="A5228" s="6">
        <f>IF(B5228&lt;&gt;"", "AWARD-"&amp;TEXT(ROW()-1,"00000"), "")</f>
        <v/>
      </c>
      <c r="B5228" s="7" t="n"/>
      <c r="C5228" s="7" t="n"/>
      <c r="D5228" s="7" t="n"/>
      <c r="E5228" s="8" t="n"/>
      <c r="F5228" s="9" t="n"/>
      <c r="G5228" s="8" t="n"/>
      <c r="H5228" s="8" t="n"/>
      <c r="I5228" s="8" t="n"/>
      <c r="J5228" s="10">
        <f>IF(A5228="",0,SUMIFS(amount_expended,cfda_key,V5228))</f>
        <v/>
      </c>
      <c r="K5228" s="10">
        <f>IF(G5228="OTHER CLUSTER NOT LISTED ABOVE",SUMIFS(amount_expended,uniform_other_cluster_name,X5228), IF(AND(OR(G5228="N/A",G5228=""),H5228=""),0,IF(G5228="STATE CLUSTER",SUMIFS(amount_expended,uniform_state_cluster_name,W5228),SUMIFS(amount_expended,cluster_name,G5228))))</f>
        <v/>
      </c>
      <c r="L5228" s="8" t="n"/>
      <c r="M5228" s="7" t="n"/>
      <c r="N5228" s="8" t="n"/>
      <c r="O5228" s="7" t="n"/>
      <c r="P5228" s="7" t="n"/>
      <c r="Q5228" s="8" t="n"/>
      <c r="R5228" s="9" t="n"/>
      <c r="S5228" s="8" t="n"/>
      <c r="T5228" s="8" t="n"/>
      <c r="U5228" s="8" t="n"/>
      <c r="V5228" s="11">
        <f>IF(OR(B5228="",C5228=""),"",CONCATENATE(B5228,".",C5228))</f>
        <v/>
      </c>
      <c r="W5228" s="6">
        <f>UPPER(TRIM(H5228))</f>
        <v/>
      </c>
      <c r="X5228" s="6">
        <f>UPPER(TRIM(I5228))</f>
        <v/>
      </c>
      <c r="Y5228" s="6">
        <f>IF(V5228&lt;&gt;"",IFERROR(INDEX(federal_program_name_lookup,MATCH(V5228,aln_lookup,0)),""),"")</f>
        <v/>
      </c>
    </row>
    <row r="5229">
      <c r="A5229" s="6">
        <f>IF(B5229&lt;&gt;"", "AWARD-"&amp;TEXT(ROW()-1,"00000"), "")</f>
        <v/>
      </c>
      <c r="B5229" s="7" t="n"/>
      <c r="C5229" s="7" t="n"/>
      <c r="D5229" s="7" t="n"/>
      <c r="E5229" s="8" t="n"/>
      <c r="F5229" s="9" t="n"/>
      <c r="G5229" s="8" t="n"/>
      <c r="H5229" s="8" t="n"/>
      <c r="I5229" s="8" t="n"/>
      <c r="J5229" s="10">
        <f>IF(A5229="",0,SUMIFS(amount_expended,cfda_key,V5229))</f>
        <v/>
      </c>
      <c r="K5229" s="10">
        <f>IF(G5229="OTHER CLUSTER NOT LISTED ABOVE",SUMIFS(amount_expended,uniform_other_cluster_name,X5229), IF(AND(OR(G5229="N/A",G5229=""),H5229=""),0,IF(G5229="STATE CLUSTER",SUMIFS(amount_expended,uniform_state_cluster_name,W5229),SUMIFS(amount_expended,cluster_name,G5229))))</f>
        <v/>
      </c>
      <c r="L5229" s="8" t="n"/>
      <c r="M5229" s="7" t="n"/>
      <c r="N5229" s="8" t="n"/>
      <c r="O5229" s="7" t="n"/>
      <c r="P5229" s="7" t="n"/>
      <c r="Q5229" s="8" t="n"/>
      <c r="R5229" s="9" t="n"/>
      <c r="S5229" s="8" t="n"/>
      <c r="T5229" s="8" t="n"/>
      <c r="U5229" s="8" t="n"/>
      <c r="V5229" s="11">
        <f>IF(OR(B5229="",C5229=""),"",CONCATENATE(B5229,".",C5229))</f>
        <v/>
      </c>
      <c r="W5229" s="6">
        <f>UPPER(TRIM(H5229))</f>
        <v/>
      </c>
      <c r="X5229" s="6">
        <f>UPPER(TRIM(I5229))</f>
        <v/>
      </c>
      <c r="Y5229" s="6">
        <f>IF(V5229&lt;&gt;"",IFERROR(INDEX(federal_program_name_lookup,MATCH(V5229,aln_lookup,0)),""),"")</f>
        <v/>
      </c>
    </row>
    <row r="5230">
      <c r="A5230" s="6">
        <f>IF(B5230&lt;&gt;"", "AWARD-"&amp;TEXT(ROW()-1,"00000"), "")</f>
        <v/>
      </c>
      <c r="B5230" s="7" t="n"/>
      <c r="C5230" s="7" t="n"/>
      <c r="D5230" s="7" t="n"/>
      <c r="E5230" s="8" t="n"/>
      <c r="F5230" s="9" t="n"/>
      <c r="G5230" s="8" t="n"/>
      <c r="H5230" s="8" t="n"/>
      <c r="I5230" s="8" t="n"/>
      <c r="J5230" s="10">
        <f>IF(A5230="",0,SUMIFS(amount_expended,cfda_key,V5230))</f>
        <v/>
      </c>
      <c r="K5230" s="10">
        <f>IF(G5230="OTHER CLUSTER NOT LISTED ABOVE",SUMIFS(amount_expended,uniform_other_cluster_name,X5230), IF(AND(OR(G5230="N/A",G5230=""),H5230=""),0,IF(G5230="STATE CLUSTER",SUMIFS(amount_expended,uniform_state_cluster_name,W5230),SUMIFS(amount_expended,cluster_name,G5230))))</f>
        <v/>
      </c>
      <c r="L5230" s="8" t="n"/>
      <c r="M5230" s="7" t="n"/>
      <c r="N5230" s="8" t="n"/>
      <c r="O5230" s="7" t="n"/>
      <c r="P5230" s="7" t="n"/>
      <c r="Q5230" s="8" t="n"/>
      <c r="R5230" s="9" t="n"/>
      <c r="S5230" s="8" t="n"/>
      <c r="T5230" s="8" t="n"/>
      <c r="U5230" s="8" t="n"/>
      <c r="V5230" s="11">
        <f>IF(OR(B5230="",C5230=""),"",CONCATENATE(B5230,".",C5230))</f>
        <v/>
      </c>
      <c r="W5230" s="6">
        <f>UPPER(TRIM(H5230))</f>
        <v/>
      </c>
      <c r="X5230" s="6">
        <f>UPPER(TRIM(I5230))</f>
        <v/>
      </c>
      <c r="Y5230" s="6">
        <f>IF(V5230&lt;&gt;"",IFERROR(INDEX(federal_program_name_lookup,MATCH(V5230,aln_lookup,0)),""),"")</f>
        <v/>
      </c>
    </row>
    <row r="5231">
      <c r="A5231" s="6">
        <f>IF(B5231&lt;&gt;"", "AWARD-"&amp;TEXT(ROW()-1,"00000"), "")</f>
        <v/>
      </c>
      <c r="B5231" s="7" t="n"/>
      <c r="C5231" s="7" t="n"/>
      <c r="D5231" s="7" t="n"/>
      <c r="E5231" s="8" t="n"/>
      <c r="F5231" s="9" t="n"/>
      <c r="G5231" s="8" t="n"/>
      <c r="H5231" s="8" t="n"/>
      <c r="I5231" s="8" t="n"/>
      <c r="J5231" s="10">
        <f>IF(A5231="",0,SUMIFS(amount_expended,cfda_key,V5231))</f>
        <v/>
      </c>
      <c r="K5231" s="10">
        <f>IF(G5231="OTHER CLUSTER NOT LISTED ABOVE",SUMIFS(amount_expended,uniform_other_cluster_name,X5231), IF(AND(OR(G5231="N/A",G5231=""),H5231=""),0,IF(G5231="STATE CLUSTER",SUMIFS(amount_expended,uniform_state_cluster_name,W5231),SUMIFS(amount_expended,cluster_name,G5231))))</f>
        <v/>
      </c>
      <c r="L5231" s="8" t="n"/>
      <c r="M5231" s="7" t="n"/>
      <c r="N5231" s="8" t="n"/>
      <c r="O5231" s="7" t="n"/>
      <c r="P5231" s="7" t="n"/>
      <c r="Q5231" s="8" t="n"/>
      <c r="R5231" s="9" t="n"/>
      <c r="S5231" s="8" t="n"/>
      <c r="T5231" s="8" t="n"/>
      <c r="U5231" s="8" t="n"/>
      <c r="V5231" s="11">
        <f>IF(OR(B5231="",C5231=""),"",CONCATENATE(B5231,".",C5231))</f>
        <v/>
      </c>
      <c r="W5231" s="6">
        <f>UPPER(TRIM(H5231))</f>
        <v/>
      </c>
      <c r="X5231" s="6">
        <f>UPPER(TRIM(I5231))</f>
        <v/>
      </c>
      <c r="Y5231" s="6">
        <f>IF(V5231&lt;&gt;"",IFERROR(INDEX(federal_program_name_lookup,MATCH(V5231,aln_lookup,0)),""),"")</f>
        <v/>
      </c>
    </row>
    <row r="5232">
      <c r="A5232" s="6">
        <f>IF(B5232&lt;&gt;"", "AWARD-"&amp;TEXT(ROW()-1,"00000"), "")</f>
        <v/>
      </c>
      <c r="B5232" s="7" t="n"/>
      <c r="C5232" s="7" t="n"/>
      <c r="D5232" s="7" t="n"/>
      <c r="E5232" s="8" t="n"/>
      <c r="F5232" s="9" t="n"/>
      <c r="G5232" s="8" t="n"/>
      <c r="H5232" s="8" t="n"/>
      <c r="I5232" s="8" t="n"/>
      <c r="J5232" s="10">
        <f>IF(A5232="",0,SUMIFS(amount_expended,cfda_key,V5232))</f>
        <v/>
      </c>
      <c r="K5232" s="10">
        <f>IF(G5232="OTHER CLUSTER NOT LISTED ABOVE",SUMIFS(amount_expended,uniform_other_cluster_name,X5232), IF(AND(OR(G5232="N/A",G5232=""),H5232=""),0,IF(G5232="STATE CLUSTER",SUMIFS(amount_expended,uniform_state_cluster_name,W5232),SUMIFS(amount_expended,cluster_name,G5232))))</f>
        <v/>
      </c>
      <c r="L5232" s="8" t="n"/>
      <c r="M5232" s="7" t="n"/>
      <c r="N5232" s="8" t="n"/>
      <c r="O5232" s="7" t="n"/>
      <c r="P5232" s="7" t="n"/>
      <c r="Q5232" s="8" t="n"/>
      <c r="R5232" s="9" t="n"/>
      <c r="S5232" s="8" t="n"/>
      <c r="T5232" s="8" t="n"/>
      <c r="U5232" s="8" t="n"/>
      <c r="V5232" s="11">
        <f>IF(OR(B5232="",C5232=""),"",CONCATENATE(B5232,".",C5232))</f>
        <v/>
      </c>
      <c r="W5232" s="6">
        <f>UPPER(TRIM(H5232))</f>
        <v/>
      </c>
      <c r="X5232" s="6">
        <f>UPPER(TRIM(I5232))</f>
        <v/>
      </c>
      <c r="Y5232" s="6">
        <f>IF(V5232&lt;&gt;"",IFERROR(INDEX(federal_program_name_lookup,MATCH(V5232,aln_lookup,0)),""),"")</f>
        <v/>
      </c>
    </row>
    <row r="5233">
      <c r="A5233" s="6">
        <f>IF(B5233&lt;&gt;"", "AWARD-"&amp;TEXT(ROW()-1,"00000"), "")</f>
        <v/>
      </c>
      <c r="B5233" s="7" t="n"/>
      <c r="C5233" s="7" t="n"/>
      <c r="D5233" s="7" t="n"/>
      <c r="E5233" s="8" t="n"/>
      <c r="F5233" s="9" t="n"/>
      <c r="G5233" s="8" t="n"/>
      <c r="H5233" s="8" t="n"/>
      <c r="I5233" s="8" t="n"/>
      <c r="J5233" s="10">
        <f>IF(A5233="",0,SUMIFS(amount_expended,cfda_key,V5233))</f>
        <v/>
      </c>
      <c r="K5233" s="10">
        <f>IF(G5233="OTHER CLUSTER NOT LISTED ABOVE",SUMIFS(amount_expended,uniform_other_cluster_name,X5233), IF(AND(OR(G5233="N/A",G5233=""),H5233=""),0,IF(G5233="STATE CLUSTER",SUMIFS(amount_expended,uniform_state_cluster_name,W5233),SUMIFS(amount_expended,cluster_name,G5233))))</f>
        <v/>
      </c>
      <c r="L5233" s="8" t="n"/>
      <c r="M5233" s="7" t="n"/>
      <c r="N5233" s="8" t="n"/>
      <c r="O5233" s="7" t="n"/>
      <c r="P5233" s="7" t="n"/>
      <c r="Q5233" s="8" t="n"/>
      <c r="R5233" s="9" t="n"/>
      <c r="S5233" s="8" t="n"/>
      <c r="T5233" s="8" t="n"/>
      <c r="U5233" s="8" t="n"/>
      <c r="V5233" s="11">
        <f>IF(OR(B5233="",C5233=""),"",CONCATENATE(B5233,".",C5233))</f>
        <v/>
      </c>
      <c r="W5233" s="6">
        <f>UPPER(TRIM(H5233))</f>
        <v/>
      </c>
      <c r="X5233" s="6">
        <f>UPPER(TRIM(I5233))</f>
        <v/>
      </c>
      <c r="Y5233" s="6">
        <f>IF(V5233&lt;&gt;"",IFERROR(INDEX(federal_program_name_lookup,MATCH(V5233,aln_lookup,0)),""),"")</f>
        <v/>
      </c>
    </row>
    <row r="5234">
      <c r="A5234" s="6">
        <f>IF(B5234&lt;&gt;"", "AWARD-"&amp;TEXT(ROW()-1,"00000"), "")</f>
        <v/>
      </c>
      <c r="B5234" s="7" t="n"/>
      <c r="C5234" s="7" t="n"/>
      <c r="D5234" s="7" t="n"/>
      <c r="E5234" s="8" t="n"/>
      <c r="F5234" s="9" t="n"/>
      <c r="G5234" s="8" t="n"/>
      <c r="H5234" s="8" t="n"/>
      <c r="I5234" s="8" t="n"/>
      <c r="J5234" s="10">
        <f>IF(A5234="",0,SUMIFS(amount_expended,cfda_key,V5234))</f>
        <v/>
      </c>
      <c r="K5234" s="10">
        <f>IF(G5234="OTHER CLUSTER NOT LISTED ABOVE",SUMIFS(amount_expended,uniform_other_cluster_name,X5234), IF(AND(OR(G5234="N/A",G5234=""),H5234=""),0,IF(G5234="STATE CLUSTER",SUMIFS(amount_expended,uniform_state_cluster_name,W5234),SUMIFS(amount_expended,cluster_name,G5234))))</f>
        <v/>
      </c>
      <c r="L5234" s="8" t="n"/>
      <c r="M5234" s="7" t="n"/>
      <c r="N5234" s="8" t="n"/>
      <c r="O5234" s="7" t="n"/>
      <c r="P5234" s="7" t="n"/>
      <c r="Q5234" s="8" t="n"/>
      <c r="R5234" s="9" t="n"/>
      <c r="S5234" s="8" t="n"/>
      <c r="T5234" s="8" t="n"/>
      <c r="U5234" s="8" t="n"/>
      <c r="V5234" s="11">
        <f>IF(OR(B5234="",C5234=""),"",CONCATENATE(B5234,".",C5234))</f>
        <v/>
      </c>
      <c r="W5234" s="6">
        <f>UPPER(TRIM(H5234))</f>
        <v/>
      </c>
      <c r="X5234" s="6">
        <f>UPPER(TRIM(I5234))</f>
        <v/>
      </c>
      <c r="Y5234" s="6">
        <f>IF(V5234&lt;&gt;"",IFERROR(INDEX(federal_program_name_lookup,MATCH(V5234,aln_lookup,0)),""),"")</f>
        <v/>
      </c>
    </row>
    <row r="5235">
      <c r="A5235" s="6">
        <f>IF(B5235&lt;&gt;"", "AWARD-"&amp;TEXT(ROW()-1,"00000"), "")</f>
        <v/>
      </c>
      <c r="B5235" s="7" t="n"/>
      <c r="C5235" s="7" t="n"/>
      <c r="D5235" s="7" t="n"/>
      <c r="E5235" s="8" t="n"/>
      <c r="F5235" s="9" t="n"/>
      <c r="G5235" s="8" t="n"/>
      <c r="H5235" s="8" t="n"/>
      <c r="I5235" s="8" t="n"/>
      <c r="J5235" s="10">
        <f>IF(A5235="",0,SUMIFS(amount_expended,cfda_key,V5235))</f>
        <v/>
      </c>
      <c r="K5235" s="10">
        <f>IF(G5235="OTHER CLUSTER NOT LISTED ABOVE",SUMIFS(amount_expended,uniform_other_cluster_name,X5235), IF(AND(OR(G5235="N/A",G5235=""),H5235=""),0,IF(G5235="STATE CLUSTER",SUMIFS(amount_expended,uniform_state_cluster_name,W5235),SUMIFS(amount_expended,cluster_name,G5235))))</f>
        <v/>
      </c>
      <c r="L5235" s="8" t="n"/>
      <c r="M5235" s="7" t="n"/>
      <c r="N5235" s="8" t="n"/>
      <c r="O5235" s="7" t="n"/>
      <c r="P5235" s="7" t="n"/>
      <c r="Q5235" s="8" t="n"/>
      <c r="R5235" s="9" t="n"/>
      <c r="S5235" s="8" t="n"/>
      <c r="T5235" s="8" t="n"/>
      <c r="U5235" s="8" t="n"/>
      <c r="V5235" s="11">
        <f>IF(OR(B5235="",C5235=""),"",CONCATENATE(B5235,".",C5235))</f>
        <v/>
      </c>
      <c r="W5235" s="6">
        <f>UPPER(TRIM(H5235))</f>
        <v/>
      </c>
      <c r="X5235" s="6">
        <f>UPPER(TRIM(I5235))</f>
        <v/>
      </c>
      <c r="Y5235" s="6">
        <f>IF(V5235&lt;&gt;"",IFERROR(INDEX(federal_program_name_lookup,MATCH(V5235,aln_lookup,0)),""),"")</f>
        <v/>
      </c>
    </row>
    <row r="5236">
      <c r="A5236" s="6">
        <f>IF(B5236&lt;&gt;"", "AWARD-"&amp;TEXT(ROW()-1,"00000"), "")</f>
        <v/>
      </c>
      <c r="B5236" s="7" t="n"/>
      <c r="C5236" s="7" t="n"/>
      <c r="D5236" s="7" t="n"/>
      <c r="E5236" s="8" t="n"/>
      <c r="F5236" s="9" t="n"/>
      <c r="G5236" s="8" t="n"/>
      <c r="H5236" s="8" t="n"/>
      <c r="I5236" s="8" t="n"/>
      <c r="J5236" s="10">
        <f>IF(A5236="",0,SUMIFS(amount_expended,cfda_key,V5236))</f>
        <v/>
      </c>
      <c r="K5236" s="10">
        <f>IF(G5236="OTHER CLUSTER NOT LISTED ABOVE",SUMIFS(amount_expended,uniform_other_cluster_name,X5236), IF(AND(OR(G5236="N/A",G5236=""),H5236=""),0,IF(G5236="STATE CLUSTER",SUMIFS(amount_expended,uniform_state_cluster_name,W5236),SUMIFS(amount_expended,cluster_name,G5236))))</f>
        <v/>
      </c>
      <c r="L5236" s="8" t="n"/>
      <c r="M5236" s="7" t="n"/>
      <c r="N5236" s="8" t="n"/>
      <c r="O5236" s="7" t="n"/>
      <c r="P5236" s="7" t="n"/>
      <c r="Q5236" s="8" t="n"/>
      <c r="R5236" s="9" t="n"/>
      <c r="S5236" s="8" t="n"/>
      <c r="T5236" s="8" t="n"/>
      <c r="U5236" s="8" t="n"/>
      <c r="V5236" s="11">
        <f>IF(OR(B5236="",C5236=""),"",CONCATENATE(B5236,".",C5236))</f>
        <v/>
      </c>
      <c r="W5236" s="6">
        <f>UPPER(TRIM(H5236))</f>
        <v/>
      </c>
      <c r="X5236" s="6">
        <f>UPPER(TRIM(I5236))</f>
        <v/>
      </c>
      <c r="Y5236" s="6">
        <f>IF(V5236&lt;&gt;"",IFERROR(INDEX(federal_program_name_lookup,MATCH(V5236,aln_lookup,0)),""),"")</f>
        <v/>
      </c>
    </row>
    <row r="5237">
      <c r="A5237" s="6">
        <f>IF(B5237&lt;&gt;"", "AWARD-"&amp;TEXT(ROW()-1,"00000"), "")</f>
        <v/>
      </c>
      <c r="B5237" s="7" t="n"/>
      <c r="C5237" s="7" t="n"/>
      <c r="D5237" s="7" t="n"/>
      <c r="E5237" s="8" t="n"/>
      <c r="F5237" s="9" t="n"/>
      <c r="G5237" s="8" t="n"/>
      <c r="H5237" s="8" t="n"/>
      <c r="I5237" s="8" t="n"/>
      <c r="J5237" s="10">
        <f>IF(A5237="",0,SUMIFS(amount_expended,cfda_key,V5237))</f>
        <v/>
      </c>
      <c r="K5237" s="10">
        <f>IF(G5237="OTHER CLUSTER NOT LISTED ABOVE",SUMIFS(amount_expended,uniform_other_cluster_name,X5237), IF(AND(OR(G5237="N/A",G5237=""),H5237=""),0,IF(G5237="STATE CLUSTER",SUMIFS(amount_expended,uniform_state_cluster_name,W5237),SUMIFS(amount_expended,cluster_name,G5237))))</f>
        <v/>
      </c>
      <c r="L5237" s="8" t="n"/>
      <c r="M5237" s="7" t="n"/>
      <c r="N5237" s="8" t="n"/>
      <c r="O5237" s="7" t="n"/>
      <c r="P5237" s="7" t="n"/>
      <c r="Q5237" s="8" t="n"/>
      <c r="R5237" s="9" t="n"/>
      <c r="S5237" s="8" t="n"/>
      <c r="T5237" s="8" t="n"/>
      <c r="U5237" s="8" t="n"/>
      <c r="V5237" s="11">
        <f>IF(OR(B5237="",C5237=""),"",CONCATENATE(B5237,".",C5237))</f>
        <v/>
      </c>
      <c r="W5237" s="6">
        <f>UPPER(TRIM(H5237))</f>
        <v/>
      </c>
      <c r="X5237" s="6">
        <f>UPPER(TRIM(I5237))</f>
        <v/>
      </c>
      <c r="Y5237" s="6">
        <f>IF(V5237&lt;&gt;"",IFERROR(INDEX(federal_program_name_lookup,MATCH(V5237,aln_lookup,0)),""),"")</f>
        <v/>
      </c>
    </row>
    <row r="5238">
      <c r="A5238" s="6">
        <f>IF(B5238&lt;&gt;"", "AWARD-"&amp;TEXT(ROW()-1,"00000"), "")</f>
        <v/>
      </c>
      <c r="B5238" s="7" t="n"/>
      <c r="C5238" s="7" t="n"/>
      <c r="D5238" s="7" t="n"/>
      <c r="E5238" s="8" t="n"/>
      <c r="F5238" s="9" t="n"/>
      <c r="G5238" s="8" t="n"/>
      <c r="H5238" s="8" t="n"/>
      <c r="I5238" s="8" t="n"/>
      <c r="J5238" s="10">
        <f>IF(A5238="",0,SUMIFS(amount_expended,cfda_key,V5238))</f>
        <v/>
      </c>
      <c r="K5238" s="10">
        <f>IF(G5238="OTHER CLUSTER NOT LISTED ABOVE",SUMIFS(amount_expended,uniform_other_cluster_name,X5238), IF(AND(OR(G5238="N/A",G5238=""),H5238=""),0,IF(G5238="STATE CLUSTER",SUMIFS(amount_expended,uniform_state_cluster_name,W5238),SUMIFS(amount_expended,cluster_name,G5238))))</f>
        <v/>
      </c>
      <c r="L5238" s="8" t="n"/>
      <c r="M5238" s="7" t="n"/>
      <c r="N5238" s="8" t="n"/>
      <c r="O5238" s="7" t="n"/>
      <c r="P5238" s="7" t="n"/>
      <c r="Q5238" s="8" t="n"/>
      <c r="R5238" s="9" t="n"/>
      <c r="S5238" s="8" t="n"/>
      <c r="T5238" s="8" t="n"/>
      <c r="U5238" s="8" t="n"/>
      <c r="V5238" s="11">
        <f>IF(OR(B5238="",C5238=""),"",CONCATENATE(B5238,".",C5238))</f>
        <v/>
      </c>
      <c r="W5238" s="6">
        <f>UPPER(TRIM(H5238))</f>
        <v/>
      </c>
      <c r="X5238" s="6">
        <f>UPPER(TRIM(I5238))</f>
        <v/>
      </c>
      <c r="Y5238" s="6">
        <f>IF(V5238&lt;&gt;"",IFERROR(INDEX(federal_program_name_lookup,MATCH(V5238,aln_lookup,0)),""),"")</f>
        <v/>
      </c>
    </row>
    <row r="5239">
      <c r="A5239" s="6">
        <f>IF(B5239&lt;&gt;"", "AWARD-"&amp;TEXT(ROW()-1,"00000"), "")</f>
        <v/>
      </c>
      <c r="B5239" s="7" t="n"/>
      <c r="C5239" s="7" t="n"/>
      <c r="D5239" s="7" t="n"/>
      <c r="E5239" s="8" t="n"/>
      <c r="F5239" s="9" t="n"/>
      <c r="G5239" s="8" t="n"/>
      <c r="H5239" s="8" t="n"/>
      <c r="I5239" s="8" t="n"/>
      <c r="J5239" s="10">
        <f>IF(A5239="",0,SUMIFS(amount_expended,cfda_key,V5239))</f>
        <v/>
      </c>
      <c r="K5239" s="10">
        <f>IF(G5239="OTHER CLUSTER NOT LISTED ABOVE",SUMIFS(amount_expended,uniform_other_cluster_name,X5239), IF(AND(OR(G5239="N/A",G5239=""),H5239=""),0,IF(G5239="STATE CLUSTER",SUMIFS(amount_expended,uniform_state_cluster_name,W5239),SUMIFS(amount_expended,cluster_name,G5239))))</f>
        <v/>
      </c>
      <c r="L5239" s="8" t="n"/>
      <c r="M5239" s="7" t="n"/>
      <c r="N5239" s="8" t="n"/>
      <c r="O5239" s="7" t="n"/>
      <c r="P5239" s="7" t="n"/>
      <c r="Q5239" s="8" t="n"/>
      <c r="R5239" s="9" t="n"/>
      <c r="S5239" s="8" t="n"/>
      <c r="T5239" s="8" t="n"/>
      <c r="U5239" s="8" t="n"/>
      <c r="V5239" s="11">
        <f>IF(OR(B5239="",C5239=""),"",CONCATENATE(B5239,".",C5239))</f>
        <v/>
      </c>
      <c r="W5239" s="6">
        <f>UPPER(TRIM(H5239))</f>
        <v/>
      </c>
      <c r="X5239" s="6">
        <f>UPPER(TRIM(I5239))</f>
        <v/>
      </c>
      <c r="Y5239" s="6">
        <f>IF(V5239&lt;&gt;"",IFERROR(INDEX(federal_program_name_lookup,MATCH(V5239,aln_lookup,0)),""),"")</f>
        <v/>
      </c>
    </row>
    <row r="5240">
      <c r="A5240" s="6">
        <f>IF(B5240&lt;&gt;"", "AWARD-"&amp;TEXT(ROW()-1,"00000"), "")</f>
        <v/>
      </c>
      <c r="B5240" s="7" t="n"/>
      <c r="C5240" s="7" t="n"/>
      <c r="D5240" s="7" t="n"/>
      <c r="E5240" s="8" t="n"/>
      <c r="F5240" s="9" t="n"/>
      <c r="G5240" s="8" t="n"/>
      <c r="H5240" s="8" t="n"/>
      <c r="I5240" s="8" t="n"/>
      <c r="J5240" s="10">
        <f>IF(A5240="",0,SUMIFS(amount_expended,cfda_key,V5240))</f>
        <v/>
      </c>
      <c r="K5240" s="10">
        <f>IF(G5240="OTHER CLUSTER NOT LISTED ABOVE",SUMIFS(amount_expended,uniform_other_cluster_name,X5240), IF(AND(OR(G5240="N/A",G5240=""),H5240=""),0,IF(G5240="STATE CLUSTER",SUMIFS(amount_expended,uniform_state_cluster_name,W5240),SUMIFS(amount_expended,cluster_name,G5240))))</f>
        <v/>
      </c>
      <c r="L5240" s="8" t="n"/>
      <c r="M5240" s="7" t="n"/>
      <c r="N5240" s="8" t="n"/>
      <c r="O5240" s="7" t="n"/>
      <c r="P5240" s="7" t="n"/>
      <c r="Q5240" s="8" t="n"/>
      <c r="R5240" s="9" t="n"/>
      <c r="S5240" s="8" t="n"/>
      <c r="T5240" s="8" t="n"/>
      <c r="U5240" s="8" t="n"/>
      <c r="V5240" s="11">
        <f>IF(OR(B5240="",C5240=""),"",CONCATENATE(B5240,".",C5240))</f>
        <v/>
      </c>
      <c r="W5240" s="6">
        <f>UPPER(TRIM(H5240))</f>
        <v/>
      </c>
      <c r="X5240" s="6">
        <f>UPPER(TRIM(I5240))</f>
        <v/>
      </c>
      <c r="Y5240" s="6">
        <f>IF(V5240&lt;&gt;"",IFERROR(INDEX(federal_program_name_lookup,MATCH(V5240,aln_lookup,0)),""),"")</f>
        <v/>
      </c>
    </row>
    <row r="5241">
      <c r="A5241" s="6">
        <f>IF(B5241&lt;&gt;"", "AWARD-"&amp;TEXT(ROW()-1,"00000"), "")</f>
        <v/>
      </c>
      <c r="B5241" s="7" t="n"/>
      <c r="C5241" s="7" t="n"/>
      <c r="D5241" s="7" t="n"/>
      <c r="E5241" s="8" t="n"/>
      <c r="F5241" s="9" t="n"/>
      <c r="G5241" s="8" t="n"/>
      <c r="H5241" s="8" t="n"/>
      <c r="I5241" s="8" t="n"/>
      <c r="J5241" s="10">
        <f>IF(A5241="",0,SUMIFS(amount_expended,cfda_key,V5241))</f>
        <v/>
      </c>
      <c r="K5241" s="10">
        <f>IF(G5241="OTHER CLUSTER NOT LISTED ABOVE",SUMIFS(amount_expended,uniform_other_cluster_name,X5241), IF(AND(OR(G5241="N/A",G5241=""),H5241=""),0,IF(G5241="STATE CLUSTER",SUMIFS(amount_expended,uniform_state_cluster_name,W5241),SUMIFS(amount_expended,cluster_name,G5241))))</f>
        <v/>
      </c>
      <c r="L5241" s="8" t="n"/>
      <c r="M5241" s="7" t="n"/>
      <c r="N5241" s="8" t="n"/>
      <c r="O5241" s="7" t="n"/>
      <c r="P5241" s="7" t="n"/>
      <c r="Q5241" s="8" t="n"/>
      <c r="R5241" s="9" t="n"/>
      <c r="S5241" s="8" t="n"/>
      <c r="T5241" s="8" t="n"/>
      <c r="U5241" s="8" t="n"/>
      <c r="V5241" s="11">
        <f>IF(OR(B5241="",C5241=""),"",CONCATENATE(B5241,".",C5241))</f>
        <v/>
      </c>
      <c r="W5241" s="6">
        <f>UPPER(TRIM(H5241))</f>
        <v/>
      </c>
      <c r="X5241" s="6">
        <f>UPPER(TRIM(I5241))</f>
        <v/>
      </c>
      <c r="Y5241" s="6">
        <f>IF(V5241&lt;&gt;"",IFERROR(INDEX(federal_program_name_lookup,MATCH(V5241,aln_lookup,0)),""),"")</f>
        <v/>
      </c>
    </row>
    <row r="5242">
      <c r="A5242" s="6">
        <f>IF(B5242&lt;&gt;"", "AWARD-"&amp;TEXT(ROW()-1,"00000"), "")</f>
        <v/>
      </c>
      <c r="B5242" s="7" t="n"/>
      <c r="C5242" s="7" t="n"/>
      <c r="D5242" s="7" t="n"/>
      <c r="E5242" s="8" t="n"/>
      <c r="F5242" s="9" t="n"/>
      <c r="G5242" s="8" t="n"/>
      <c r="H5242" s="8" t="n"/>
      <c r="I5242" s="8" t="n"/>
      <c r="J5242" s="10">
        <f>IF(A5242="",0,SUMIFS(amount_expended,cfda_key,V5242))</f>
        <v/>
      </c>
      <c r="K5242" s="10">
        <f>IF(G5242="OTHER CLUSTER NOT LISTED ABOVE",SUMIFS(amount_expended,uniform_other_cluster_name,X5242), IF(AND(OR(G5242="N/A",G5242=""),H5242=""),0,IF(G5242="STATE CLUSTER",SUMIFS(amount_expended,uniform_state_cluster_name,W5242),SUMIFS(amount_expended,cluster_name,G5242))))</f>
        <v/>
      </c>
      <c r="L5242" s="8" t="n"/>
      <c r="M5242" s="7" t="n"/>
      <c r="N5242" s="8" t="n"/>
      <c r="O5242" s="7" t="n"/>
      <c r="P5242" s="7" t="n"/>
      <c r="Q5242" s="8" t="n"/>
      <c r="R5242" s="9" t="n"/>
      <c r="S5242" s="8" t="n"/>
      <c r="T5242" s="8" t="n"/>
      <c r="U5242" s="8" t="n"/>
      <c r="V5242" s="11">
        <f>IF(OR(B5242="",C5242=""),"",CONCATENATE(B5242,".",C5242))</f>
        <v/>
      </c>
      <c r="W5242" s="6">
        <f>UPPER(TRIM(H5242))</f>
        <v/>
      </c>
      <c r="X5242" s="6">
        <f>UPPER(TRIM(I5242))</f>
        <v/>
      </c>
      <c r="Y5242" s="6">
        <f>IF(V5242&lt;&gt;"",IFERROR(INDEX(federal_program_name_lookup,MATCH(V5242,aln_lookup,0)),""),"")</f>
        <v/>
      </c>
    </row>
    <row r="5243">
      <c r="A5243" s="6">
        <f>IF(B5243&lt;&gt;"", "AWARD-"&amp;TEXT(ROW()-1,"00000"), "")</f>
        <v/>
      </c>
      <c r="B5243" s="7" t="n"/>
      <c r="C5243" s="7" t="n"/>
      <c r="D5243" s="7" t="n"/>
      <c r="E5243" s="8" t="n"/>
      <c r="F5243" s="9" t="n"/>
      <c r="G5243" s="8" t="n"/>
      <c r="H5243" s="8" t="n"/>
      <c r="I5243" s="8" t="n"/>
      <c r="J5243" s="10">
        <f>IF(A5243="",0,SUMIFS(amount_expended,cfda_key,V5243))</f>
        <v/>
      </c>
      <c r="K5243" s="10">
        <f>IF(G5243="OTHER CLUSTER NOT LISTED ABOVE",SUMIFS(amount_expended,uniform_other_cluster_name,X5243), IF(AND(OR(G5243="N/A",G5243=""),H5243=""),0,IF(G5243="STATE CLUSTER",SUMIFS(amount_expended,uniform_state_cluster_name,W5243),SUMIFS(amount_expended,cluster_name,G5243))))</f>
        <v/>
      </c>
      <c r="L5243" s="8" t="n"/>
      <c r="M5243" s="7" t="n"/>
      <c r="N5243" s="8" t="n"/>
      <c r="O5243" s="7" t="n"/>
      <c r="P5243" s="7" t="n"/>
      <c r="Q5243" s="8" t="n"/>
      <c r="R5243" s="9" t="n"/>
      <c r="S5243" s="8" t="n"/>
      <c r="T5243" s="8" t="n"/>
      <c r="U5243" s="8" t="n"/>
      <c r="V5243" s="11">
        <f>IF(OR(B5243="",C5243=""),"",CONCATENATE(B5243,".",C5243))</f>
        <v/>
      </c>
      <c r="W5243" s="6">
        <f>UPPER(TRIM(H5243))</f>
        <v/>
      </c>
      <c r="X5243" s="6">
        <f>UPPER(TRIM(I5243))</f>
        <v/>
      </c>
      <c r="Y5243" s="6">
        <f>IF(V5243&lt;&gt;"",IFERROR(INDEX(federal_program_name_lookup,MATCH(V5243,aln_lookup,0)),""),"")</f>
        <v/>
      </c>
    </row>
    <row r="5244">
      <c r="A5244" s="6">
        <f>IF(B5244&lt;&gt;"", "AWARD-"&amp;TEXT(ROW()-1,"00000"), "")</f>
        <v/>
      </c>
      <c r="B5244" s="7" t="n"/>
      <c r="C5244" s="7" t="n"/>
      <c r="D5244" s="7" t="n"/>
      <c r="E5244" s="8" t="n"/>
      <c r="F5244" s="9" t="n"/>
      <c r="G5244" s="8" t="n"/>
      <c r="H5244" s="8" t="n"/>
      <c r="I5244" s="8" t="n"/>
      <c r="J5244" s="10">
        <f>IF(A5244="",0,SUMIFS(amount_expended,cfda_key,V5244))</f>
        <v/>
      </c>
      <c r="K5244" s="10">
        <f>IF(G5244="OTHER CLUSTER NOT LISTED ABOVE",SUMIFS(amount_expended,uniform_other_cluster_name,X5244), IF(AND(OR(G5244="N/A",G5244=""),H5244=""),0,IF(G5244="STATE CLUSTER",SUMIFS(amount_expended,uniform_state_cluster_name,W5244),SUMIFS(amount_expended,cluster_name,G5244))))</f>
        <v/>
      </c>
      <c r="L5244" s="8" t="n"/>
      <c r="M5244" s="7" t="n"/>
      <c r="N5244" s="8" t="n"/>
      <c r="O5244" s="7" t="n"/>
      <c r="P5244" s="7" t="n"/>
      <c r="Q5244" s="8" t="n"/>
      <c r="R5244" s="9" t="n"/>
      <c r="S5244" s="8" t="n"/>
      <c r="T5244" s="8" t="n"/>
      <c r="U5244" s="8" t="n"/>
      <c r="V5244" s="11">
        <f>IF(OR(B5244="",C5244=""),"",CONCATENATE(B5244,".",C5244))</f>
        <v/>
      </c>
      <c r="W5244" s="6">
        <f>UPPER(TRIM(H5244))</f>
        <v/>
      </c>
      <c r="X5244" s="6">
        <f>UPPER(TRIM(I5244))</f>
        <v/>
      </c>
      <c r="Y5244" s="6">
        <f>IF(V5244&lt;&gt;"",IFERROR(INDEX(federal_program_name_lookup,MATCH(V5244,aln_lookup,0)),""),"")</f>
        <v/>
      </c>
    </row>
    <row r="5245">
      <c r="A5245" s="6">
        <f>IF(B5245&lt;&gt;"", "AWARD-"&amp;TEXT(ROW()-1,"00000"), "")</f>
        <v/>
      </c>
      <c r="B5245" s="7" t="n"/>
      <c r="C5245" s="7" t="n"/>
      <c r="D5245" s="7" t="n"/>
      <c r="E5245" s="8" t="n"/>
      <c r="F5245" s="9" t="n"/>
      <c r="G5245" s="8" t="n"/>
      <c r="H5245" s="8" t="n"/>
      <c r="I5245" s="8" t="n"/>
      <c r="J5245" s="10">
        <f>IF(A5245="",0,SUMIFS(amount_expended,cfda_key,V5245))</f>
        <v/>
      </c>
      <c r="K5245" s="10">
        <f>IF(G5245="OTHER CLUSTER NOT LISTED ABOVE",SUMIFS(amount_expended,uniform_other_cluster_name,X5245), IF(AND(OR(G5245="N/A",G5245=""),H5245=""),0,IF(G5245="STATE CLUSTER",SUMIFS(amount_expended,uniform_state_cluster_name,W5245),SUMIFS(amount_expended,cluster_name,G5245))))</f>
        <v/>
      </c>
      <c r="L5245" s="8" t="n"/>
      <c r="M5245" s="7" t="n"/>
      <c r="N5245" s="8" t="n"/>
      <c r="O5245" s="7" t="n"/>
      <c r="P5245" s="7" t="n"/>
      <c r="Q5245" s="8" t="n"/>
      <c r="R5245" s="9" t="n"/>
      <c r="S5245" s="8" t="n"/>
      <c r="T5245" s="8" t="n"/>
      <c r="U5245" s="8" t="n"/>
      <c r="V5245" s="11">
        <f>IF(OR(B5245="",C5245=""),"",CONCATENATE(B5245,".",C5245))</f>
        <v/>
      </c>
      <c r="W5245" s="6">
        <f>UPPER(TRIM(H5245))</f>
        <v/>
      </c>
      <c r="X5245" s="6">
        <f>UPPER(TRIM(I5245))</f>
        <v/>
      </c>
      <c r="Y5245" s="6">
        <f>IF(V5245&lt;&gt;"",IFERROR(INDEX(federal_program_name_lookup,MATCH(V5245,aln_lookup,0)),""),"")</f>
        <v/>
      </c>
    </row>
    <row r="5246">
      <c r="A5246" s="6">
        <f>IF(B5246&lt;&gt;"", "AWARD-"&amp;TEXT(ROW()-1,"00000"), "")</f>
        <v/>
      </c>
      <c r="B5246" s="7" t="n"/>
      <c r="C5246" s="7" t="n"/>
      <c r="D5246" s="7" t="n"/>
      <c r="E5246" s="8" t="n"/>
      <c r="F5246" s="9" t="n"/>
      <c r="G5246" s="8" t="n"/>
      <c r="H5246" s="8" t="n"/>
      <c r="I5246" s="8" t="n"/>
      <c r="J5246" s="10">
        <f>IF(A5246="",0,SUMIFS(amount_expended,cfda_key,V5246))</f>
        <v/>
      </c>
      <c r="K5246" s="10">
        <f>IF(G5246="OTHER CLUSTER NOT LISTED ABOVE",SUMIFS(amount_expended,uniform_other_cluster_name,X5246), IF(AND(OR(G5246="N/A",G5246=""),H5246=""),0,IF(G5246="STATE CLUSTER",SUMIFS(amount_expended,uniform_state_cluster_name,W5246),SUMIFS(amount_expended,cluster_name,G5246))))</f>
        <v/>
      </c>
      <c r="L5246" s="8" t="n"/>
      <c r="M5246" s="7" t="n"/>
      <c r="N5246" s="8" t="n"/>
      <c r="O5246" s="7" t="n"/>
      <c r="P5246" s="7" t="n"/>
      <c r="Q5246" s="8" t="n"/>
      <c r="R5246" s="9" t="n"/>
      <c r="S5246" s="8" t="n"/>
      <c r="T5246" s="8" t="n"/>
      <c r="U5246" s="8" t="n"/>
      <c r="V5246" s="11">
        <f>IF(OR(B5246="",C5246=""),"",CONCATENATE(B5246,".",C5246))</f>
        <v/>
      </c>
      <c r="W5246" s="6">
        <f>UPPER(TRIM(H5246))</f>
        <v/>
      </c>
      <c r="X5246" s="6">
        <f>UPPER(TRIM(I5246))</f>
        <v/>
      </c>
      <c r="Y5246" s="6">
        <f>IF(V5246&lt;&gt;"",IFERROR(INDEX(federal_program_name_lookup,MATCH(V5246,aln_lookup,0)),""),"")</f>
        <v/>
      </c>
    </row>
    <row r="5247">
      <c r="A5247" s="6">
        <f>IF(B5247&lt;&gt;"", "AWARD-"&amp;TEXT(ROW()-1,"00000"), "")</f>
        <v/>
      </c>
      <c r="B5247" s="7" t="n"/>
      <c r="C5247" s="7" t="n"/>
      <c r="D5247" s="7" t="n"/>
      <c r="E5247" s="8" t="n"/>
      <c r="F5247" s="9" t="n"/>
      <c r="G5247" s="8" t="n"/>
      <c r="H5247" s="8" t="n"/>
      <c r="I5247" s="8" t="n"/>
      <c r="J5247" s="10">
        <f>IF(A5247="",0,SUMIFS(amount_expended,cfda_key,V5247))</f>
        <v/>
      </c>
      <c r="K5247" s="10">
        <f>IF(G5247="OTHER CLUSTER NOT LISTED ABOVE",SUMIFS(amount_expended,uniform_other_cluster_name,X5247), IF(AND(OR(G5247="N/A",G5247=""),H5247=""),0,IF(G5247="STATE CLUSTER",SUMIFS(amount_expended,uniform_state_cluster_name,W5247),SUMIFS(amount_expended,cluster_name,G5247))))</f>
        <v/>
      </c>
      <c r="L5247" s="8" t="n"/>
      <c r="M5247" s="7" t="n"/>
      <c r="N5247" s="8" t="n"/>
      <c r="O5247" s="7" t="n"/>
      <c r="P5247" s="7" t="n"/>
      <c r="Q5247" s="8" t="n"/>
      <c r="R5247" s="9" t="n"/>
      <c r="S5247" s="8" t="n"/>
      <c r="T5247" s="8" t="n"/>
      <c r="U5247" s="8" t="n"/>
      <c r="V5247" s="11">
        <f>IF(OR(B5247="",C5247=""),"",CONCATENATE(B5247,".",C5247))</f>
        <v/>
      </c>
      <c r="W5247" s="6">
        <f>UPPER(TRIM(H5247))</f>
        <v/>
      </c>
      <c r="X5247" s="6">
        <f>UPPER(TRIM(I5247))</f>
        <v/>
      </c>
      <c r="Y5247" s="6">
        <f>IF(V5247&lt;&gt;"",IFERROR(INDEX(federal_program_name_lookup,MATCH(V5247,aln_lookup,0)),""),"")</f>
        <v/>
      </c>
    </row>
    <row r="5248">
      <c r="A5248" s="6">
        <f>IF(B5248&lt;&gt;"", "AWARD-"&amp;TEXT(ROW()-1,"00000"), "")</f>
        <v/>
      </c>
      <c r="B5248" s="7" t="n"/>
      <c r="C5248" s="7" t="n"/>
      <c r="D5248" s="7" t="n"/>
      <c r="E5248" s="8" t="n"/>
      <c r="F5248" s="9" t="n"/>
      <c r="G5248" s="8" t="n"/>
      <c r="H5248" s="8" t="n"/>
      <c r="I5248" s="8" t="n"/>
      <c r="J5248" s="10">
        <f>IF(A5248="",0,SUMIFS(amount_expended,cfda_key,V5248))</f>
        <v/>
      </c>
      <c r="K5248" s="10">
        <f>IF(G5248="OTHER CLUSTER NOT LISTED ABOVE",SUMIFS(amount_expended,uniform_other_cluster_name,X5248), IF(AND(OR(G5248="N/A",G5248=""),H5248=""),0,IF(G5248="STATE CLUSTER",SUMIFS(amount_expended,uniform_state_cluster_name,W5248),SUMIFS(amount_expended,cluster_name,G5248))))</f>
        <v/>
      </c>
      <c r="L5248" s="8" t="n"/>
      <c r="M5248" s="7" t="n"/>
      <c r="N5248" s="8" t="n"/>
      <c r="O5248" s="7" t="n"/>
      <c r="P5248" s="7" t="n"/>
      <c r="Q5248" s="8" t="n"/>
      <c r="R5248" s="9" t="n"/>
      <c r="S5248" s="8" t="n"/>
      <c r="T5248" s="8" t="n"/>
      <c r="U5248" s="8" t="n"/>
      <c r="V5248" s="11">
        <f>IF(OR(B5248="",C5248=""),"",CONCATENATE(B5248,".",C5248))</f>
        <v/>
      </c>
      <c r="W5248" s="6">
        <f>UPPER(TRIM(H5248))</f>
        <v/>
      </c>
      <c r="X5248" s="6">
        <f>UPPER(TRIM(I5248))</f>
        <v/>
      </c>
      <c r="Y5248" s="6">
        <f>IF(V5248&lt;&gt;"",IFERROR(INDEX(federal_program_name_lookup,MATCH(V5248,aln_lookup,0)),""),"")</f>
        <v/>
      </c>
    </row>
    <row r="5249">
      <c r="A5249" s="6">
        <f>IF(B5249&lt;&gt;"", "AWARD-"&amp;TEXT(ROW()-1,"00000"), "")</f>
        <v/>
      </c>
      <c r="B5249" s="7" t="n"/>
      <c r="C5249" s="7" t="n"/>
      <c r="D5249" s="7" t="n"/>
      <c r="E5249" s="8" t="n"/>
      <c r="F5249" s="9" t="n"/>
      <c r="G5249" s="8" t="n"/>
      <c r="H5249" s="8" t="n"/>
      <c r="I5249" s="8" t="n"/>
      <c r="J5249" s="10">
        <f>IF(A5249="",0,SUMIFS(amount_expended,cfda_key,V5249))</f>
        <v/>
      </c>
      <c r="K5249" s="10">
        <f>IF(G5249="OTHER CLUSTER NOT LISTED ABOVE",SUMIFS(amount_expended,uniform_other_cluster_name,X5249), IF(AND(OR(G5249="N/A",G5249=""),H5249=""),0,IF(G5249="STATE CLUSTER",SUMIFS(amount_expended,uniform_state_cluster_name,W5249),SUMIFS(amount_expended,cluster_name,G5249))))</f>
        <v/>
      </c>
      <c r="L5249" s="8" t="n"/>
      <c r="M5249" s="7" t="n"/>
      <c r="N5249" s="8" t="n"/>
      <c r="O5249" s="7" t="n"/>
      <c r="P5249" s="7" t="n"/>
      <c r="Q5249" s="8" t="n"/>
      <c r="R5249" s="9" t="n"/>
      <c r="S5249" s="8" t="n"/>
      <c r="T5249" s="8" t="n"/>
      <c r="U5249" s="8" t="n"/>
      <c r="V5249" s="11">
        <f>IF(OR(B5249="",C5249=""),"",CONCATENATE(B5249,".",C5249))</f>
        <v/>
      </c>
      <c r="W5249" s="6">
        <f>UPPER(TRIM(H5249))</f>
        <v/>
      </c>
      <c r="X5249" s="6">
        <f>UPPER(TRIM(I5249))</f>
        <v/>
      </c>
      <c r="Y5249" s="6">
        <f>IF(V5249&lt;&gt;"",IFERROR(INDEX(federal_program_name_lookup,MATCH(V5249,aln_lookup,0)),""),"")</f>
        <v/>
      </c>
    </row>
    <row r="5250">
      <c r="A5250" s="6">
        <f>IF(B5250&lt;&gt;"", "AWARD-"&amp;TEXT(ROW()-1,"00000"), "")</f>
        <v/>
      </c>
      <c r="B5250" s="7" t="n"/>
      <c r="C5250" s="7" t="n"/>
      <c r="D5250" s="7" t="n"/>
      <c r="E5250" s="8" t="n"/>
      <c r="F5250" s="9" t="n"/>
      <c r="G5250" s="8" t="n"/>
      <c r="H5250" s="8" t="n"/>
      <c r="I5250" s="8" t="n"/>
      <c r="J5250" s="10">
        <f>IF(A5250="",0,SUMIFS(amount_expended,cfda_key,V5250))</f>
        <v/>
      </c>
      <c r="K5250" s="10">
        <f>IF(G5250="OTHER CLUSTER NOT LISTED ABOVE",SUMIFS(amount_expended,uniform_other_cluster_name,X5250), IF(AND(OR(G5250="N/A",G5250=""),H5250=""),0,IF(G5250="STATE CLUSTER",SUMIFS(amount_expended,uniform_state_cluster_name,W5250),SUMIFS(amount_expended,cluster_name,G5250))))</f>
        <v/>
      </c>
      <c r="L5250" s="8" t="n"/>
      <c r="M5250" s="7" t="n"/>
      <c r="N5250" s="8" t="n"/>
      <c r="O5250" s="7" t="n"/>
      <c r="P5250" s="7" t="n"/>
      <c r="Q5250" s="8" t="n"/>
      <c r="R5250" s="9" t="n"/>
      <c r="S5250" s="8" t="n"/>
      <c r="T5250" s="8" t="n"/>
      <c r="U5250" s="8" t="n"/>
      <c r="V5250" s="11">
        <f>IF(OR(B5250="",C5250=""),"",CONCATENATE(B5250,".",C5250))</f>
        <v/>
      </c>
      <c r="W5250" s="6">
        <f>UPPER(TRIM(H5250))</f>
        <v/>
      </c>
      <c r="X5250" s="6">
        <f>UPPER(TRIM(I5250))</f>
        <v/>
      </c>
      <c r="Y5250" s="6">
        <f>IF(V5250&lt;&gt;"",IFERROR(INDEX(federal_program_name_lookup,MATCH(V5250,aln_lookup,0)),""),"")</f>
        <v/>
      </c>
    </row>
    <row r="5251">
      <c r="A5251" s="6">
        <f>IF(B5251&lt;&gt;"", "AWARD-"&amp;TEXT(ROW()-1,"00000"), "")</f>
        <v/>
      </c>
      <c r="B5251" s="7" t="n"/>
      <c r="C5251" s="7" t="n"/>
      <c r="D5251" s="7" t="n"/>
      <c r="E5251" s="8" t="n"/>
      <c r="F5251" s="9" t="n"/>
      <c r="G5251" s="8" t="n"/>
      <c r="H5251" s="8" t="n"/>
      <c r="I5251" s="8" t="n"/>
      <c r="J5251" s="10">
        <f>IF(A5251="",0,SUMIFS(amount_expended,cfda_key,V5251))</f>
        <v/>
      </c>
      <c r="K5251" s="10">
        <f>IF(G5251="OTHER CLUSTER NOT LISTED ABOVE",SUMIFS(amount_expended,uniform_other_cluster_name,X5251), IF(AND(OR(G5251="N/A",G5251=""),H5251=""),0,IF(G5251="STATE CLUSTER",SUMIFS(amount_expended,uniform_state_cluster_name,W5251),SUMIFS(amount_expended,cluster_name,G5251))))</f>
        <v/>
      </c>
      <c r="L5251" s="8" t="n"/>
      <c r="M5251" s="7" t="n"/>
      <c r="N5251" s="8" t="n"/>
      <c r="O5251" s="7" t="n"/>
      <c r="P5251" s="7" t="n"/>
      <c r="Q5251" s="8" t="n"/>
      <c r="R5251" s="9" t="n"/>
      <c r="S5251" s="8" t="n"/>
      <c r="T5251" s="8" t="n"/>
      <c r="U5251" s="8" t="n"/>
      <c r="V5251" s="11">
        <f>IF(OR(B5251="",C5251=""),"",CONCATENATE(B5251,".",C5251))</f>
        <v/>
      </c>
      <c r="W5251" s="6">
        <f>UPPER(TRIM(H5251))</f>
        <v/>
      </c>
      <c r="X5251" s="6">
        <f>UPPER(TRIM(I5251))</f>
        <v/>
      </c>
      <c r="Y5251" s="6">
        <f>IF(V5251&lt;&gt;"",IFERROR(INDEX(federal_program_name_lookup,MATCH(V5251,aln_lookup,0)),""),"")</f>
        <v/>
      </c>
    </row>
    <row r="5252">
      <c r="A5252" s="6">
        <f>IF(B5252&lt;&gt;"", "AWARD-"&amp;TEXT(ROW()-1,"00000"), "")</f>
        <v/>
      </c>
      <c r="B5252" s="7" t="n"/>
      <c r="C5252" s="7" t="n"/>
      <c r="D5252" s="7" t="n"/>
      <c r="E5252" s="8" t="n"/>
      <c r="F5252" s="9" t="n"/>
      <c r="G5252" s="8" t="n"/>
      <c r="H5252" s="8" t="n"/>
      <c r="I5252" s="8" t="n"/>
      <c r="J5252" s="10">
        <f>IF(A5252="",0,SUMIFS(amount_expended,cfda_key,V5252))</f>
        <v/>
      </c>
      <c r="K5252" s="10">
        <f>IF(G5252="OTHER CLUSTER NOT LISTED ABOVE",SUMIFS(amount_expended,uniform_other_cluster_name,X5252), IF(AND(OR(G5252="N/A",G5252=""),H5252=""),0,IF(G5252="STATE CLUSTER",SUMIFS(amount_expended,uniform_state_cluster_name,W5252),SUMIFS(amount_expended,cluster_name,G5252))))</f>
        <v/>
      </c>
      <c r="L5252" s="8" t="n"/>
      <c r="M5252" s="7" t="n"/>
      <c r="N5252" s="8" t="n"/>
      <c r="O5252" s="7" t="n"/>
      <c r="P5252" s="7" t="n"/>
      <c r="Q5252" s="8" t="n"/>
      <c r="R5252" s="9" t="n"/>
      <c r="S5252" s="8" t="n"/>
      <c r="T5252" s="8" t="n"/>
      <c r="U5252" s="8" t="n"/>
      <c r="V5252" s="11">
        <f>IF(OR(B5252="",C5252=""),"",CONCATENATE(B5252,".",C5252))</f>
        <v/>
      </c>
      <c r="W5252" s="6">
        <f>UPPER(TRIM(H5252))</f>
        <v/>
      </c>
      <c r="X5252" s="6">
        <f>UPPER(TRIM(I5252))</f>
        <v/>
      </c>
      <c r="Y5252" s="6">
        <f>IF(V5252&lt;&gt;"",IFERROR(INDEX(federal_program_name_lookup,MATCH(V5252,aln_lookup,0)),""),"")</f>
        <v/>
      </c>
    </row>
    <row r="5253">
      <c r="A5253" s="6">
        <f>IF(B5253&lt;&gt;"", "AWARD-"&amp;TEXT(ROW()-1,"00000"), "")</f>
        <v/>
      </c>
      <c r="B5253" s="7" t="n"/>
      <c r="C5253" s="7" t="n"/>
      <c r="D5253" s="7" t="n"/>
      <c r="E5253" s="8" t="n"/>
      <c r="F5253" s="9" t="n"/>
      <c r="G5253" s="8" t="n"/>
      <c r="H5253" s="8" t="n"/>
      <c r="I5253" s="8" t="n"/>
      <c r="J5253" s="10">
        <f>IF(A5253="",0,SUMIFS(amount_expended,cfda_key,V5253))</f>
        <v/>
      </c>
      <c r="K5253" s="10">
        <f>IF(G5253="OTHER CLUSTER NOT LISTED ABOVE",SUMIFS(amount_expended,uniform_other_cluster_name,X5253), IF(AND(OR(G5253="N/A",G5253=""),H5253=""),0,IF(G5253="STATE CLUSTER",SUMIFS(amount_expended,uniform_state_cluster_name,W5253),SUMIFS(amount_expended,cluster_name,G5253))))</f>
        <v/>
      </c>
      <c r="L5253" s="8" t="n"/>
      <c r="M5253" s="7" t="n"/>
      <c r="N5253" s="8" t="n"/>
      <c r="O5253" s="7" t="n"/>
      <c r="P5253" s="7" t="n"/>
      <c r="Q5253" s="8" t="n"/>
      <c r="R5253" s="9" t="n"/>
      <c r="S5253" s="8" t="n"/>
      <c r="T5253" s="8" t="n"/>
      <c r="U5253" s="8" t="n"/>
      <c r="V5253" s="11">
        <f>IF(OR(B5253="",C5253=""),"",CONCATENATE(B5253,".",C5253))</f>
        <v/>
      </c>
      <c r="W5253" s="6">
        <f>UPPER(TRIM(H5253))</f>
        <v/>
      </c>
      <c r="X5253" s="6">
        <f>UPPER(TRIM(I5253))</f>
        <v/>
      </c>
      <c r="Y5253" s="6">
        <f>IF(V5253&lt;&gt;"",IFERROR(INDEX(federal_program_name_lookup,MATCH(V5253,aln_lookup,0)),""),"")</f>
        <v/>
      </c>
    </row>
    <row r="5254">
      <c r="A5254" s="6">
        <f>IF(B5254&lt;&gt;"", "AWARD-"&amp;TEXT(ROW()-1,"00000"), "")</f>
        <v/>
      </c>
      <c r="B5254" s="7" t="n"/>
      <c r="C5254" s="7" t="n"/>
      <c r="D5254" s="7" t="n"/>
      <c r="E5254" s="8" t="n"/>
      <c r="F5254" s="9" t="n"/>
      <c r="G5254" s="8" t="n"/>
      <c r="H5254" s="8" t="n"/>
      <c r="I5254" s="8" t="n"/>
      <c r="J5254" s="10">
        <f>IF(A5254="",0,SUMIFS(amount_expended,cfda_key,V5254))</f>
        <v/>
      </c>
      <c r="K5254" s="10">
        <f>IF(G5254="OTHER CLUSTER NOT LISTED ABOVE",SUMIFS(amount_expended,uniform_other_cluster_name,X5254), IF(AND(OR(G5254="N/A",G5254=""),H5254=""),0,IF(G5254="STATE CLUSTER",SUMIFS(amount_expended,uniform_state_cluster_name,W5254),SUMIFS(amount_expended,cluster_name,G5254))))</f>
        <v/>
      </c>
      <c r="L5254" s="8" t="n"/>
      <c r="M5254" s="7" t="n"/>
      <c r="N5254" s="8" t="n"/>
      <c r="O5254" s="7" t="n"/>
      <c r="P5254" s="7" t="n"/>
      <c r="Q5254" s="8" t="n"/>
      <c r="R5254" s="9" t="n"/>
      <c r="S5254" s="8" t="n"/>
      <c r="T5254" s="8" t="n"/>
      <c r="U5254" s="8" t="n"/>
      <c r="V5254" s="11">
        <f>IF(OR(B5254="",C5254=""),"",CONCATENATE(B5254,".",C5254))</f>
        <v/>
      </c>
      <c r="W5254" s="6">
        <f>UPPER(TRIM(H5254))</f>
        <v/>
      </c>
      <c r="X5254" s="6">
        <f>UPPER(TRIM(I5254))</f>
        <v/>
      </c>
      <c r="Y5254" s="6">
        <f>IF(V5254&lt;&gt;"",IFERROR(INDEX(federal_program_name_lookup,MATCH(V5254,aln_lookup,0)),""),"")</f>
        <v/>
      </c>
    </row>
    <row r="5255">
      <c r="A5255" s="6">
        <f>IF(B5255&lt;&gt;"", "AWARD-"&amp;TEXT(ROW()-1,"00000"), "")</f>
        <v/>
      </c>
      <c r="B5255" s="7" t="n"/>
      <c r="C5255" s="7" t="n"/>
      <c r="D5255" s="7" t="n"/>
      <c r="E5255" s="8" t="n"/>
      <c r="F5255" s="9" t="n"/>
      <c r="G5255" s="8" t="n"/>
      <c r="H5255" s="8" t="n"/>
      <c r="I5255" s="8" t="n"/>
      <c r="J5255" s="10">
        <f>IF(A5255="",0,SUMIFS(amount_expended,cfda_key,V5255))</f>
        <v/>
      </c>
      <c r="K5255" s="10">
        <f>IF(G5255="OTHER CLUSTER NOT LISTED ABOVE",SUMIFS(amount_expended,uniform_other_cluster_name,X5255), IF(AND(OR(G5255="N/A",G5255=""),H5255=""),0,IF(G5255="STATE CLUSTER",SUMIFS(amount_expended,uniform_state_cluster_name,W5255),SUMIFS(amount_expended,cluster_name,G5255))))</f>
        <v/>
      </c>
      <c r="L5255" s="8" t="n"/>
      <c r="M5255" s="7" t="n"/>
      <c r="N5255" s="8" t="n"/>
      <c r="O5255" s="7" t="n"/>
      <c r="P5255" s="7" t="n"/>
      <c r="Q5255" s="8" t="n"/>
      <c r="R5255" s="9" t="n"/>
      <c r="S5255" s="8" t="n"/>
      <c r="T5255" s="8" t="n"/>
      <c r="U5255" s="8" t="n"/>
      <c r="V5255" s="11">
        <f>IF(OR(B5255="",C5255=""),"",CONCATENATE(B5255,".",C5255))</f>
        <v/>
      </c>
      <c r="W5255" s="6">
        <f>UPPER(TRIM(H5255))</f>
        <v/>
      </c>
      <c r="X5255" s="6">
        <f>UPPER(TRIM(I5255))</f>
        <v/>
      </c>
      <c r="Y5255" s="6">
        <f>IF(V5255&lt;&gt;"",IFERROR(INDEX(federal_program_name_lookup,MATCH(V5255,aln_lookup,0)),""),"")</f>
        <v/>
      </c>
    </row>
    <row r="5256">
      <c r="A5256" s="6">
        <f>IF(B5256&lt;&gt;"", "AWARD-"&amp;TEXT(ROW()-1,"00000"), "")</f>
        <v/>
      </c>
      <c r="B5256" s="7" t="n"/>
      <c r="C5256" s="7" t="n"/>
      <c r="D5256" s="7" t="n"/>
      <c r="E5256" s="8" t="n"/>
      <c r="F5256" s="9" t="n"/>
      <c r="G5256" s="8" t="n"/>
      <c r="H5256" s="8" t="n"/>
      <c r="I5256" s="8" t="n"/>
      <c r="J5256" s="10">
        <f>IF(A5256="",0,SUMIFS(amount_expended,cfda_key,V5256))</f>
        <v/>
      </c>
      <c r="K5256" s="10">
        <f>IF(G5256="OTHER CLUSTER NOT LISTED ABOVE",SUMIFS(amount_expended,uniform_other_cluster_name,X5256), IF(AND(OR(G5256="N/A",G5256=""),H5256=""),0,IF(G5256="STATE CLUSTER",SUMIFS(amount_expended,uniform_state_cluster_name,W5256),SUMIFS(amount_expended,cluster_name,G5256))))</f>
        <v/>
      </c>
      <c r="L5256" s="8" t="n"/>
      <c r="M5256" s="7" t="n"/>
      <c r="N5256" s="8" t="n"/>
      <c r="O5256" s="7" t="n"/>
      <c r="P5256" s="7" t="n"/>
      <c r="Q5256" s="8" t="n"/>
      <c r="R5256" s="9" t="n"/>
      <c r="S5256" s="8" t="n"/>
      <c r="T5256" s="8" t="n"/>
      <c r="U5256" s="8" t="n"/>
      <c r="V5256" s="11">
        <f>IF(OR(B5256="",C5256=""),"",CONCATENATE(B5256,".",C5256))</f>
        <v/>
      </c>
      <c r="W5256" s="6">
        <f>UPPER(TRIM(H5256))</f>
        <v/>
      </c>
      <c r="X5256" s="6">
        <f>UPPER(TRIM(I5256))</f>
        <v/>
      </c>
      <c r="Y5256" s="6">
        <f>IF(V5256&lt;&gt;"",IFERROR(INDEX(federal_program_name_lookup,MATCH(V5256,aln_lookup,0)),""),"")</f>
        <v/>
      </c>
    </row>
    <row r="5257">
      <c r="A5257" s="6">
        <f>IF(B5257&lt;&gt;"", "AWARD-"&amp;TEXT(ROW()-1,"00000"), "")</f>
        <v/>
      </c>
      <c r="B5257" s="7" t="n"/>
      <c r="C5257" s="7" t="n"/>
      <c r="D5257" s="7" t="n"/>
      <c r="E5257" s="8" t="n"/>
      <c r="F5257" s="9" t="n"/>
      <c r="G5257" s="8" t="n"/>
      <c r="H5257" s="8" t="n"/>
      <c r="I5257" s="8" t="n"/>
      <c r="J5257" s="10">
        <f>IF(A5257="",0,SUMIFS(amount_expended,cfda_key,V5257))</f>
        <v/>
      </c>
      <c r="K5257" s="10">
        <f>IF(G5257="OTHER CLUSTER NOT LISTED ABOVE",SUMIFS(amount_expended,uniform_other_cluster_name,X5257), IF(AND(OR(G5257="N/A",G5257=""),H5257=""),0,IF(G5257="STATE CLUSTER",SUMIFS(amount_expended,uniform_state_cluster_name,W5257),SUMIFS(amount_expended,cluster_name,G5257))))</f>
        <v/>
      </c>
      <c r="L5257" s="8" t="n"/>
      <c r="M5257" s="7" t="n"/>
      <c r="N5257" s="8" t="n"/>
      <c r="O5257" s="7" t="n"/>
      <c r="P5257" s="7" t="n"/>
      <c r="Q5257" s="8" t="n"/>
      <c r="R5257" s="9" t="n"/>
      <c r="S5257" s="8" t="n"/>
      <c r="T5257" s="8" t="n"/>
      <c r="U5257" s="8" t="n"/>
      <c r="V5257" s="11">
        <f>IF(OR(B5257="",C5257=""),"",CONCATENATE(B5257,".",C5257))</f>
        <v/>
      </c>
      <c r="W5257" s="6">
        <f>UPPER(TRIM(H5257))</f>
        <v/>
      </c>
      <c r="X5257" s="6">
        <f>UPPER(TRIM(I5257))</f>
        <v/>
      </c>
      <c r="Y5257" s="6">
        <f>IF(V5257&lt;&gt;"",IFERROR(INDEX(federal_program_name_lookup,MATCH(V5257,aln_lookup,0)),""),"")</f>
        <v/>
      </c>
    </row>
    <row r="5258">
      <c r="A5258" s="6">
        <f>IF(B5258&lt;&gt;"", "AWARD-"&amp;TEXT(ROW()-1,"00000"), "")</f>
        <v/>
      </c>
      <c r="B5258" s="7" t="n"/>
      <c r="C5258" s="7" t="n"/>
      <c r="D5258" s="7" t="n"/>
      <c r="E5258" s="8" t="n"/>
      <c r="F5258" s="9" t="n"/>
      <c r="G5258" s="8" t="n"/>
      <c r="H5258" s="8" t="n"/>
      <c r="I5258" s="8" t="n"/>
      <c r="J5258" s="10">
        <f>IF(A5258="",0,SUMIFS(amount_expended,cfda_key,V5258))</f>
        <v/>
      </c>
      <c r="K5258" s="10">
        <f>IF(G5258="OTHER CLUSTER NOT LISTED ABOVE",SUMIFS(amount_expended,uniform_other_cluster_name,X5258), IF(AND(OR(G5258="N/A",G5258=""),H5258=""),0,IF(G5258="STATE CLUSTER",SUMIFS(amount_expended,uniform_state_cluster_name,W5258),SUMIFS(amount_expended,cluster_name,G5258))))</f>
        <v/>
      </c>
      <c r="L5258" s="8" t="n"/>
      <c r="M5258" s="7" t="n"/>
      <c r="N5258" s="8" t="n"/>
      <c r="O5258" s="7" t="n"/>
      <c r="P5258" s="7" t="n"/>
      <c r="Q5258" s="8" t="n"/>
      <c r="R5258" s="9" t="n"/>
      <c r="S5258" s="8" t="n"/>
      <c r="T5258" s="8" t="n"/>
      <c r="U5258" s="8" t="n"/>
      <c r="V5258" s="11">
        <f>IF(OR(B5258="",C5258=""),"",CONCATENATE(B5258,".",C5258))</f>
        <v/>
      </c>
      <c r="W5258" s="6">
        <f>UPPER(TRIM(H5258))</f>
        <v/>
      </c>
      <c r="X5258" s="6">
        <f>UPPER(TRIM(I5258))</f>
        <v/>
      </c>
      <c r="Y5258" s="6">
        <f>IF(V5258&lt;&gt;"",IFERROR(INDEX(federal_program_name_lookup,MATCH(V5258,aln_lookup,0)),""),"")</f>
        <v/>
      </c>
    </row>
    <row r="5259">
      <c r="A5259" s="6">
        <f>IF(B5259&lt;&gt;"", "AWARD-"&amp;TEXT(ROW()-1,"00000"), "")</f>
        <v/>
      </c>
      <c r="B5259" s="7" t="n"/>
      <c r="C5259" s="7" t="n"/>
      <c r="D5259" s="7" t="n"/>
      <c r="E5259" s="8" t="n"/>
      <c r="F5259" s="9" t="n"/>
      <c r="G5259" s="8" t="n"/>
      <c r="H5259" s="8" t="n"/>
      <c r="I5259" s="8" t="n"/>
      <c r="J5259" s="10">
        <f>IF(A5259="",0,SUMIFS(amount_expended,cfda_key,V5259))</f>
        <v/>
      </c>
      <c r="K5259" s="10">
        <f>IF(G5259="OTHER CLUSTER NOT LISTED ABOVE",SUMIFS(amount_expended,uniform_other_cluster_name,X5259), IF(AND(OR(G5259="N/A",G5259=""),H5259=""),0,IF(G5259="STATE CLUSTER",SUMIFS(amount_expended,uniform_state_cluster_name,W5259),SUMIFS(amount_expended,cluster_name,G5259))))</f>
        <v/>
      </c>
      <c r="L5259" s="8" t="n"/>
      <c r="M5259" s="7" t="n"/>
      <c r="N5259" s="8" t="n"/>
      <c r="O5259" s="7" t="n"/>
      <c r="P5259" s="7" t="n"/>
      <c r="Q5259" s="8" t="n"/>
      <c r="R5259" s="9" t="n"/>
      <c r="S5259" s="8" t="n"/>
      <c r="T5259" s="8" t="n"/>
      <c r="U5259" s="8" t="n"/>
      <c r="V5259" s="11">
        <f>IF(OR(B5259="",C5259=""),"",CONCATENATE(B5259,".",C5259))</f>
        <v/>
      </c>
      <c r="W5259" s="6">
        <f>UPPER(TRIM(H5259))</f>
        <v/>
      </c>
      <c r="X5259" s="6">
        <f>UPPER(TRIM(I5259))</f>
        <v/>
      </c>
      <c r="Y5259" s="6">
        <f>IF(V5259&lt;&gt;"",IFERROR(INDEX(federal_program_name_lookup,MATCH(V5259,aln_lookup,0)),""),"")</f>
        <v/>
      </c>
    </row>
    <row r="5260">
      <c r="A5260" s="6">
        <f>IF(B5260&lt;&gt;"", "AWARD-"&amp;TEXT(ROW()-1,"00000"), "")</f>
        <v/>
      </c>
      <c r="B5260" s="7" t="n"/>
      <c r="C5260" s="7" t="n"/>
      <c r="D5260" s="7" t="n"/>
      <c r="E5260" s="8" t="n"/>
      <c r="F5260" s="9" t="n"/>
      <c r="G5260" s="8" t="n"/>
      <c r="H5260" s="8" t="n"/>
      <c r="I5260" s="8" t="n"/>
      <c r="J5260" s="10">
        <f>IF(A5260="",0,SUMIFS(amount_expended,cfda_key,V5260))</f>
        <v/>
      </c>
      <c r="K5260" s="10">
        <f>IF(G5260="OTHER CLUSTER NOT LISTED ABOVE",SUMIFS(amount_expended,uniform_other_cluster_name,X5260), IF(AND(OR(G5260="N/A",G5260=""),H5260=""),0,IF(G5260="STATE CLUSTER",SUMIFS(amount_expended,uniform_state_cluster_name,W5260),SUMIFS(amount_expended,cluster_name,G5260))))</f>
        <v/>
      </c>
      <c r="L5260" s="8" t="n"/>
      <c r="M5260" s="7" t="n"/>
      <c r="N5260" s="8" t="n"/>
      <c r="O5260" s="7" t="n"/>
      <c r="P5260" s="7" t="n"/>
      <c r="Q5260" s="8" t="n"/>
      <c r="R5260" s="9" t="n"/>
      <c r="S5260" s="8" t="n"/>
      <c r="T5260" s="8" t="n"/>
      <c r="U5260" s="8" t="n"/>
      <c r="V5260" s="11">
        <f>IF(OR(B5260="",C5260=""),"",CONCATENATE(B5260,".",C5260))</f>
        <v/>
      </c>
      <c r="W5260" s="6">
        <f>UPPER(TRIM(H5260))</f>
        <v/>
      </c>
      <c r="X5260" s="6">
        <f>UPPER(TRIM(I5260))</f>
        <v/>
      </c>
      <c r="Y5260" s="6">
        <f>IF(V5260&lt;&gt;"",IFERROR(INDEX(federal_program_name_lookup,MATCH(V5260,aln_lookup,0)),""),"")</f>
        <v/>
      </c>
    </row>
    <row r="5261">
      <c r="A5261" s="6">
        <f>IF(B5261&lt;&gt;"", "AWARD-"&amp;TEXT(ROW()-1,"00000"), "")</f>
        <v/>
      </c>
      <c r="B5261" s="7" t="n"/>
      <c r="C5261" s="7" t="n"/>
      <c r="D5261" s="7" t="n"/>
      <c r="E5261" s="8" t="n"/>
      <c r="F5261" s="9" t="n"/>
      <c r="G5261" s="8" t="n"/>
      <c r="H5261" s="8" t="n"/>
      <c r="I5261" s="8" t="n"/>
      <c r="J5261" s="10">
        <f>IF(A5261="",0,SUMIFS(amount_expended,cfda_key,V5261))</f>
        <v/>
      </c>
      <c r="K5261" s="10">
        <f>IF(G5261="OTHER CLUSTER NOT LISTED ABOVE",SUMIFS(amount_expended,uniform_other_cluster_name,X5261), IF(AND(OR(G5261="N/A",G5261=""),H5261=""),0,IF(G5261="STATE CLUSTER",SUMIFS(amount_expended,uniform_state_cluster_name,W5261),SUMIFS(amount_expended,cluster_name,G5261))))</f>
        <v/>
      </c>
      <c r="L5261" s="8" t="n"/>
      <c r="M5261" s="7" t="n"/>
      <c r="N5261" s="8" t="n"/>
      <c r="O5261" s="7" t="n"/>
      <c r="P5261" s="7" t="n"/>
      <c r="Q5261" s="8" t="n"/>
      <c r="R5261" s="9" t="n"/>
      <c r="S5261" s="8" t="n"/>
      <c r="T5261" s="8" t="n"/>
      <c r="U5261" s="8" t="n"/>
      <c r="V5261" s="11">
        <f>IF(OR(B5261="",C5261=""),"",CONCATENATE(B5261,".",C5261))</f>
        <v/>
      </c>
      <c r="W5261" s="6">
        <f>UPPER(TRIM(H5261))</f>
        <v/>
      </c>
      <c r="X5261" s="6">
        <f>UPPER(TRIM(I5261))</f>
        <v/>
      </c>
      <c r="Y5261" s="6">
        <f>IF(V5261&lt;&gt;"",IFERROR(INDEX(federal_program_name_lookup,MATCH(V5261,aln_lookup,0)),""),"")</f>
        <v/>
      </c>
    </row>
    <row r="5262">
      <c r="A5262" s="6">
        <f>IF(B5262&lt;&gt;"", "AWARD-"&amp;TEXT(ROW()-1,"00000"), "")</f>
        <v/>
      </c>
      <c r="B5262" s="7" t="n"/>
      <c r="C5262" s="7" t="n"/>
      <c r="D5262" s="7" t="n"/>
      <c r="E5262" s="8" t="n"/>
      <c r="F5262" s="9" t="n"/>
      <c r="G5262" s="8" t="n"/>
      <c r="H5262" s="8" t="n"/>
      <c r="I5262" s="8" t="n"/>
      <c r="J5262" s="10">
        <f>IF(A5262="",0,SUMIFS(amount_expended,cfda_key,V5262))</f>
        <v/>
      </c>
      <c r="K5262" s="10">
        <f>IF(G5262="OTHER CLUSTER NOT LISTED ABOVE",SUMIFS(amount_expended,uniform_other_cluster_name,X5262), IF(AND(OR(G5262="N/A",G5262=""),H5262=""),0,IF(G5262="STATE CLUSTER",SUMIFS(amount_expended,uniform_state_cluster_name,W5262),SUMIFS(amount_expended,cluster_name,G5262))))</f>
        <v/>
      </c>
      <c r="L5262" s="8" t="n"/>
      <c r="M5262" s="7" t="n"/>
      <c r="N5262" s="8" t="n"/>
      <c r="O5262" s="7" t="n"/>
      <c r="P5262" s="7" t="n"/>
      <c r="Q5262" s="8" t="n"/>
      <c r="R5262" s="9" t="n"/>
      <c r="S5262" s="8" t="n"/>
      <c r="T5262" s="8" t="n"/>
      <c r="U5262" s="8" t="n"/>
      <c r="V5262" s="11">
        <f>IF(OR(B5262="",C5262=""),"",CONCATENATE(B5262,".",C5262))</f>
        <v/>
      </c>
      <c r="W5262" s="6">
        <f>UPPER(TRIM(H5262))</f>
        <v/>
      </c>
      <c r="X5262" s="6">
        <f>UPPER(TRIM(I5262))</f>
        <v/>
      </c>
      <c r="Y5262" s="6">
        <f>IF(V5262&lt;&gt;"",IFERROR(INDEX(federal_program_name_lookup,MATCH(V5262,aln_lookup,0)),""),"")</f>
        <v/>
      </c>
    </row>
    <row r="5263">
      <c r="A5263" s="6">
        <f>IF(B5263&lt;&gt;"", "AWARD-"&amp;TEXT(ROW()-1,"00000"), "")</f>
        <v/>
      </c>
      <c r="B5263" s="7" t="n"/>
      <c r="C5263" s="7" t="n"/>
      <c r="D5263" s="7" t="n"/>
      <c r="E5263" s="8" t="n"/>
      <c r="F5263" s="9" t="n"/>
      <c r="G5263" s="8" t="n"/>
      <c r="H5263" s="8" t="n"/>
      <c r="I5263" s="8" t="n"/>
      <c r="J5263" s="10">
        <f>IF(A5263="",0,SUMIFS(amount_expended,cfda_key,V5263))</f>
        <v/>
      </c>
      <c r="K5263" s="10">
        <f>IF(G5263="OTHER CLUSTER NOT LISTED ABOVE",SUMIFS(amount_expended,uniform_other_cluster_name,X5263), IF(AND(OR(G5263="N/A",G5263=""),H5263=""),0,IF(G5263="STATE CLUSTER",SUMIFS(amount_expended,uniform_state_cluster_name,W5263),SUMIFS(amount_expended,cluster_name,G5263))))</f>
        <v/>
      </c>
      <c r="L5263" s="8" t="n"/>
      <c r="M5263" s="7" t="n"/>
      <c r="N5263" s="8" t="n"/>
      <c r="O5263" s="7" t="n"/>
      <c r="P5263" s="7" t="n"/>
      <c r="Q5263" s="8" t="n"/>
      <c r="R5263" s="9" t="n"/>
      <c r="S5263" s="8" t="n"/>
      <c r="T5263" s="8" t="n"/>
      <c r="U5263" s="8" t="n"/>
      <c r="V5263" s="11">
        <f>IF(OR(B5263="",C5263=""),"",CONCATENATE(B5263,".",C5263))</f>
        <v/>
      </c>
      <c r="W5263" s="6">
        <f>UPPER(TRIM(H5263))</f>
        <v/>
      </c>
      <c r="X5263" s="6">
        <f>UPPER(TRIM(I5263))</f>
        <v/>
      </c>
      <c r="Y5263" s="6">
        <f>IF(V5263&lt;&gt;"",IFERROR(INDEX(federal_program_name_lookup,MATCH(V5263,aln_lookup,0)),""),"")</f>
        <v/>
      </c>
    </row>
    <row r="5264">
      <c r="A5264" s="6">
        <f>IF(B5264&lt;&gt;"", "AWARD-"&amp;TEXT(ROW()-1,"00000"), "")</f>
        <v/>
      </c>
      <c r="B5264" s="7" t="n"/>
      <c r="C5264" s="7" t="n"/>
      <c r="D5264" s="7" t="n"/>
      <c r="E5264" s="8" t="n"/>
      <c r="F5264" s="9" t="n"/>
      <c r="G5264" s="8" t="n"/>
      <c r="H5264" s="8" t="n"/>
      <c r="I5264" s="8" t="n"/>
      <c r="J5264" s="10">
        <f>IF(A5264="",0,SUMIFS(amount_expended,cfda_key,V5264))</f>
        <v/>
      </c>
      <c r="K5264" s="10">
        <f>IF(G5264="OTHER CLUSTER NOT LISTED ABOVE",SUMIFS(amount_expended,uniform_other_cluster_name,X5264), IF(AND(OR(G5264="N/A",G5264=""),H5264=""),0,IF(G5264="STATE CLUSTER",SUMIFS(amount_expended,uniform_state_cluster_name,W5264),SUMIFS(amount_expended,cluster_name,G5264))))</f>
        <v/>
      </c>
      <c r="L5264" s="8" t="n"/>
      <c r="M5264" s="7" t="n"/>
      <c r="N5264" s="8" t="n"/>
      <c r="O5264" s="7" t="n"/>
      <c r="P5264" s="7" t="n"/>
      <c r="Q5264" s="8" t="n"/>
      <c r="R5264" s="9" t="n"/>
      <c r="S5264" s="8" t="n"/>
      <c r="T5264" s="8" t="n"/>
      <c r="U5264" s="8" t="n"/>
      <c r="V5264" s="11">
        <f>IF(OR(B5264="",C5264=""),"",CONCATENATE(B5264,".",C5264))</f>
        <v/>
      </c>
      <c r="W5264" s="6">
        <f>UPPER(TRIM(H5264))</f>
        <v/>
      </c>
      <c r="X5264" s="6">
        <f>UPPER(TRIM(I5264))</f>
        <v/>
      </c>
      <c r="Y5264" s="6">
        <f>IF(V5264&lt;&gt;"",IFERROR(INDEX(federal_program_name_lookup,MATCH(V5264,aln_lookup,0)),""),"")</f>
        <v/>
      </c>
    </row>
    <row r="5265">
      <c r="A5265" s="6">
        <f>IF(B5265&lt;&gt;"", "AWARD-"&amp;TEXT(ROW()-1,"00000"), "")</f>
        <v/>
      </c>
      <c r="B5265" s="7" t="n"/>
      <c r="C5265" s="7" t="n"/>
      <c r="D5265" s="7" t="n"/>
      <c r="E5265" s="8" t="n"/>
      <c r="F5265" s="9" t="n"/>
      <c r="G5265" s="8" t="n"/>
      <c r="H5265" s="8" t="n"/>
      <c r="I5265" s="8" t="n"/>
      <c r="J5265" s="10">
        <f>IF(A5265="",0,SUMIFS(amount_expended,cfda_key,V5265))</f>
        <v/>
      </c>
      <c r="K5265" s="10">
        <f>IF(G5265="OTHER CLUSTER NOT LISTED ABOVE",SUMIFS(amount_expended,uniform_other_cluster_name,X5265), IF(AND(OR(G5265="N/A",G5265=""),H5265=""),0,IF(G5265="STATE CLUSTER",SUMIFS(amount_expended,uniform_state_cluster_name,W5265),SUMIFS(amount_expended,cluster_name,G5265))))</f>
        <v/>
      </c>
      <c r="L5265" s="8" t="n"/>
      <c r="M5265" s="7" t="n"/>
      <c r="N5265" s="8" t="n"/>
      <c r="O5265" s="7" t="n"/>
      <c r="P5265" s="7" t="n"/>
      <c r="Q5265" s="8" t="n"/>
      <c r="R5265" s="9" t="n"/>
      <c r="S5265" s="8" t="n"/>
      <c r="T5265" s="8" t="n"/>
      <c r="U5265" s="8" t="n"/>
      <c r="V5265" s="11">
        <f>IF(OR(B5265="",C5265=""),"",CONCATENATE(B5265,".",C5265))</f>
        <v/>
      </c>
      <c r="W5265" s="6">
        <f>UPPER(TRIM(H5265))</f>
        <v/>
      </c>
      <c r="X5265" s="6">
        <f>UPPER(TRIM(I5265))</f>
        <v/>
      </c>
      <c r="Y5265" s="6">
        <f>IF(V5265&lt;&gt;"",IFERROR(INDEX(federal_program_name_lookup,MATCH(V5265,aln_lookup,0)),""),"")</f>
        <v/>
      </c>
    </row>
    <row r="5266">
      <c r="A5266" s="6">
        <f>IF(B5266&lt;&gt;"", "AWARD-"&amp;TEXT(ROW()-1,"00000"), "")</f>
        <v/>
      </c>
      <c r="B5266" s="7" t="n"/>
      <c r="C5266" s="7" t="n"/>
      <c r="D5266" s="7" t="n"/>
      <c r="E5266" s="8" t="n"/>
      <c r="F5266" s="9" t="n"/>
      <c r="G5266" s="8" t="n"/>
      <c r="H5266" s="8" t="n"/>
      <c r="I5266" s="8" t="n"/>
      <c r="J5266" s="10">
        <f>IF(A5266="",0,SUMIFS(amount_expended,cfda_key,V5266))</f>
        <v/>
      </c>
      <c r="K5266" s="10">
        <f>IF(G5266="OTHER CLUSTER NOT LISTED ABOVE",SUMIFS(amount_expended,uniform_other_cluster_name,X5266), IF(AND(OR(G5266="N/A",G5266=""),H5266=""),0,IF(G5266="STATE CLUSTER",SUMIFS(amount_expended,uniform_state_cluster_name,W5266),SUMIFS(amount_expended,cluster_name,G5266))))</f>
        <v/>
      </c>
      <c r="L5266" s="8" t="n"/>
      <c r="M5266" s="7" t="n"/>
      <c r="N5266" s="8" t="n"/>
      <c r="O5266" s="7" t="n"/>
      <c r="P5266" s="7" t="n"/>
      <c r="Q5266" s="8" t="n"/>
      <c r="R5266" s="9" t="n"/>
      <c r="S5266" s="8" t="n"/>
      <c r="T5266" s="8" t="n"/>
      <c r="U5266" s="8" t="n"/>
      <c r="V5266" s="11">
        <f>IF(OR(B5266="",C5266=""),"",CONCATENATE(B5266,".",C5266))</f>
        <v/>
      </c>
      <c r="W5266" s="6">
        <f>UPPER(TRIM(H5266))</f>
        <v/>
      </c>
      <c r="X5266" s="6">
        <f>UPPER(TRIM(I5266))</f>
        <v/>
      </c>
      <c r="Y5266" s="6">
        <f>IF(V5266&lt;&gt;"",IFERROR(INDEX(federal_program_name_lookup,MATCH(V5266,aln_lookup,0)),""),"")</f>
        <v/>
      </c>
    </row>
    <row r="5267">
      <c r="A5267" s="6">
        <f>IF(B5267&lt;&gt;"", "AWARD-"&amp;TEXT(ROW()-1,"00000"), "")</f>
        <v/>
      </c>
      <c r="B5267" s="7" t="n"/>
      <c r="C5267" s="7" t="n"/>
      <c r="D5267" s="7" t="n"/>
      <c r="E5267" s="8" t="n"/>
      <c r="F5267" s="9" t="n"/>
      <c r="G5267" s="8" t="n"/>
      <c r="H5267" s="8" t="n"/>
      <c r="I5267" s="8" t="n"/>
      <c r="J5267" s="10">
        <f>IF(A5267="",0,SUMIFS(amount_expended,cfda_key,V5267))</f>
        <v/>
      </c>
      <c r="K5267" s="10">
        <f>IF(G5267="OTHER CLUSTER NOT LISTED ABOVE",SUMIFS(amount_expended,uniform_other_cluster_name,X5267), IF(AND(OR(G5267="N/A",G5267=""),H5267=""),0,IF(G5267="STATE CLUSTER",SUMIFS(amount_expended,uniform_state_cluster_name,W5267),SUMIFS(amount_expended,cluster_name,G5267))))</f>
        <v/>
      </c>
      <c r="L5267" s="8" t="n"/>
      <c r="M5267" s="7" t="n"/>
      <c r="N5267" s="8" t="n"/>
      <c r="O5267" s="7" t="n"/>
      <c r="P5267" s="7" t="n"/>
      <c r="Q5267" s="8" t="n"/>
      <c r="R5267" s="9" t="n"/>
      <c r="S5267" s="8" t="n"/>
      <c r="T5267" s="8" t="n"/>
      <c r="U5267" s="8" t="n"/>
      <c r="V5267" s="11">
        <f>IF(OR(B5267="",C5267=""),"",CONCATENATE(B5267,".",C5267))</f>
        <v/>
      </c>
      <c r="W5267" s="6">
        <f>UPPER(TRIM(H5267))</f>
        <v/>
      </c>
      <c r="X5267" s="6">
        <f>UPPER(TRIM(I5267))</f>
        <v/>
      </c>
      <c r="Y5267" s="6">
        <f>IF(V5267&lt;&gt;"",IFERROR(INDEX(federal_program_name_lookup,MATCH(V5267,aln_lookup,0)),""),"")</f>
        <v/>
      </c>
    </row>
    <row r="5268">
      <c r="A5268" s="6">
        <f>IF(B5268&lt;&gt;"", "AWARD-"&amp;TEXT(ROW()-1,"00000"), "")</f>
        <v/>
      </c>
      <c r="B5268" s="7" t="n"/>
      <c r="C5268" s="7" t="n"/>
      <c r="D5268" s="7" t="n"/>
      <c r="E5268" s="8" t="n"/>
      <c r="F5268" s="9" t="n"/>
      <c r="G5268" s="8" t="n"/>
      <c r="H5268" s="8" t="n"/>
      <c r="I5268" s="8" t="n"/>
      <c r="J5268" s="10">
        <f>IF(A5268="",0,SUMIFS(amount_expended,cfda_key,V5268))</f>
        <v/>
      </c>
      <c r="K5268" s="10">
        <f>IF(G5268="OTHER CLUSTER NOT LISTED ABOVE",SUMIFS(amount_expended,uniform_other_cluster_name,X5268), IF(AND(OR(G5268="N/A",G5268=""),H5268=""),0,IF(G5268="STATE CLUSTER",SUMIFS(amount_expended,uniform_state_cluster_name,W5268),SUMIFS(amount_expended,cluster_name,G5268))))</f>
        <v/>
      </c>
      <c r="L5268" s="8" t="n"/>
      <c r="M5268" s="7" t="n"/>
      <c r="N5268" s="8" t="n"/>
      <c r="O5268" s="7" t="n"/>
      <c r="P5268" s="7" t="n"/>
      <c r="Q5268" s="8" t="n"/>
      <c r="R5268" s="9" t="n"/>
      <c r="S5268" s="8" t="n"/>
      <c r="T5268" s="8" t="n"/>
      <c r="U5268" s="8" t="n"/>
      <c r="V5268" s="11">
        <f>IF(OR(B5268="",C5268=""),"",CONCATENATE(B5268,".",C5268))</f>
        <v/>
      </c>
      <c r="W5268" s="6">
        <f>UPPER(TRIM(H5268))</f>
        <v/>
      </c>
      <c r="X5268" s="6">
        <f>UPPER(TRIM(I5268))</f>
        <v/>
      </c>
      <c r="Y5268" s="6">
        <f>IF(V5268&lt;&gt;"",IFERROR(INDEX(federal_program_name_lookup,MATCH(V5268,aln_lookup,0)),""),"")</f>
        <v/>
      </c>
    </row>
    <row r="5269">
      <c r="A5269" s="6">
        <f>IF(B5269&lt;&gt;"", "AWARD-"&amp;TEXT(ROW()-1,"00000"), "")</f>
        <v/>
      </c>
      <c r="B5269" s="7" t="n"/>
      <c r="C5269" s="7" t="n"/>
      <c r="D5269" s="7" t="n"/>
      <c r="E5269" s="8" t="n"/>
      <c r="F5269" s="9" t="n"/>
      <c r="G5269" s="8" t="n"/>
      <c r="H5269" s="8" t="n"/>
      <c r="I5269" s="8" t="n"/>
      <c r="J5269" s="10">
        <f>IF(A5269="",0,SUMIFS(amount_expended,cfda_key,V5269))</f>
        <v/>
      </c>
      <c r="K5269" s="10">
        <f>IF(G5269="OTHER CLUSTER NOT LISTED ABOVE",SUMIFS(amount_expended,uniform_other_cluster_name,X5269), IF(AND(OR(G5269="N/A",G5269=""),H5269=""),0,IF(G5269="STATE CLUSTER",SUMIFS(amount_expended,uniform_state_cluster_name,W5269),SUMIFS(amount_expended,cluster_name,G5269))))</f>
        <v/>
      </c>
      <c r="L5269" s="8" t="n"/>
      <c r="M5269" s="7" t="n"/>
      <c r="N5269" s="8" t="n"/>
      <c r="O5269" s="7" t="n"/>
      <c r="P5269" s="7" t="n"/>
      <c r="Q5269" s="8" t="n"/>
      <c r="R5269" s="9" t="n"/>
      <c r="S5269" s="8" t="n"/>
      <c r="T5269" s="8" t="n"/>
      <c r="U5269" s="8" t="n"/>
      <c r="V5269" s="11">
        <f>IF(OR(B5269="",C5269=""),"",CONCATENATE(B5269,".",C5269))</f>
        <v/>
      </c>
      <c r="W5269" s="6">
        <f>UPPER(TRIM(H5269))</f>
        <v/>
      </c>
      <c r="X5269" s="6">
        <f>UPPER(TRIM(I5269))</f>
        <v/>
      </c>
      <c r="Y5269" s="6">
        <f>IF(V5269&lt;&gt;"",IFERROR(INDEX(federal_program_name_lookup,MATCH(V5269,aln_lookup,0)),""),"")</f>
        <v/>
      </c>
    </row>
    <row r="5270">
      <c r="A5270" s="6">
        <f>IF(B5270&lt;&gt;"", "AWARD-"&amp;TEXT(ROW()-1,"00000"), "")</f>
        <v/>
      </c>
      <c r="B5270" s="7" t="n"/>
      <c r="C5270" s="7" t="n"/>
      <c r="D5270" s="7" t="n"/>
      <c r="E5270" s="8" t="n"/>
      <c r="F5270" s="9" t="n"/>
      <c r="G5270" s="8" t="n"/>
      <c r="H5270" s="8" t="n"/>
      <c r="I5270" s="8" t="n"/>
      <c r="J5270" s="10">
        <f>IF(A5270="",0,SUMIFS(amount_expended,cfda_key,V5270))</f>
        <v/>
      </c>
      <c r="K5270" s="10">
        <f>IF(G5270="OTHER CLUSTER NOT LISTED ABOVE",SUMIFS(amount_expended,uniform_other_cluster_name,X5270), IF(AND(OR(G5270="N/A",G5270=""),H5270=""),0,IF(G5270="STATE CLUSTER",SUMIFS(amount_expended,uniform_state_cluster_name,W5270),SUMIFS(amount_expended,cluster_name,G5270))))</f>
        <v/>
      </c>
      <c r="L5270" s="8" t="n"/>
      <c r="M5270" s="7" t="n"/>
      <c r="N5270" s="8" t="n"/>
      <c r="O5270" s="7" t="n"/>
      <c r="P5270" s="7" t="n"/>
      <c r="Q5270" s="8" t="n"/>
      <c r="R5270" s="9" t="n"/>
      <c r="S5270" s="8" t="n"/>
      <c r="T5270" s="8" t="n"/>
      <c r="U5270" s="8" t="n"/>
      <c r="V5270" s="11">
        <f>IF(OR(B5270="",C5270=""),"",CONCATENATE(B5270,".",C5270))</f>
        <v/>
      </c>
      <c r="W5270" s="6">
        <f>UPPER(TRIM(H5270))</f>
        <v/>
      </c>
      <c r="X5270" s="6">
        <f>UPPER(TRIM(I5270))</f>
        <v/>
      </c>
      <c r="Y5270" s="6">
        <f>IF(V5270&lt;&gt;"",IFERROR(INDEX(federal_program_name_lookup,MATCH(V5270,aln_lookup,0)),""),"")</f>
        <v/>
      </c>
    </row>
    <row r="5271">
      <c r="A5271" s="6">
        <f>IF(B5271&lt;&gt;"", "AWARD-"&amp;TEXT(ROW()-1,"00000"), "")</f>
        <v/>
      </c>
      <c r="B5271" s="7" t="n"/>
      <c r="C5271" s="7" t="n"/>
      <c r="D5271" s="7" t="n"/>
      <c r="E5271" s="8" t="n"/>
      <c r="F5271" s="9" t="n"/>
      <c r="G5271" s="8" t="n"/>
      <c r="H5271" s="8" t="n"/>
      <c r="I5271" s="8" t="n"/>
      <c r="J5271" s="10">
        <f>IF(A5271="",0,SUMIFS(amount_expended,cfda_key,V5271))</f>
        <v/>
      </c>
      <c r="K5271" s="10">
        <f>IF(G5271="OTHER CLUSTER NOT LISTED ABOVE",SUMIFS(amount_expended,uniform_other_cluster_name,X5271), IF(AND(OR(G5271="N/A",G5271=""),H5271=""),0,IF(G5271="STATE CLUSTER",SUMIFS(amount_expended,uniform_state_cluster_name,W5271),SUMIFS(amount_expended,cluster_name,G5271))))</f>
        <v/>
      </c>
      <c r="L5271" s="8" t="n"/>
      <c r="M5271" s="7" t="n"/>
      <c r="N5271" s="8" t="n"/>
      <c r="O5271" s="7" t="n"/>
      <c r="P5271" s="7" t="n"/>
      <c r="Q5271" s="8" t="n"/>
      <c r="R5271" s="9" t="n"/>
      <c r="S5271" s="8" t="n"/>
      <c r="T5271" s="8" t="n"/>
      <c r="U5271" s="8" t="n"/>
      <c r="V5271" s="11">
        <f>IF(OR(B5271="",C5271=""),"",CONCATENATE(B5271,".",C5271))</f>
        <v/>
      </c>
      <c r="W5271" s="6">
        <f>UPPER(TRIM(H5271))</f>
        <v/>
      </c>
      <c r="X5271" s="6">
        <f>UPPER(TRIM(I5271))</f>
        <v/>
      </c>
      <c r="Y5271" s="6">
        <f>IF(V5271&lt;&gt;"",IFERROR(INDEX(federal_program_name_lookup,MATCH(V5271,aln_lookup,0)),""),"")</f>
        <v/>
      </c>
    </row>
    <row r="5272">
      <c r="A5272" s="6">
        <f>IF(B5272&lt;&gt;"", "AWARD-"&amp;TEXT(ROW()-1,"00000"), "")</f>
        <v/>
      </c>
      <c r="B5272" s="7" t="n"/>
      <c r="C5272" s="7" t="n"/>
      <c r="D5272" s="7" t="n"/>
      <c r="E5272" s="8" t="n"/>
      <c r="F5272" s="9" t="n"/>
      <c r="G5272" s="8" t="n"/>
      <c r="H5272" s="8" t="n"/>
      <c r="I5272" s="8" t="n"/>
      <c r="J5272" s="10">
        <f>IF(A5272="",0,SUMIFS(amount_expended,cfda_key,V5272))</f>
        <v/>
      </c>
      <c r="K5272" s="10">
        <f>IF(G5272="OTHER CLUSTER NOT LISTED ABOVE",SUMIFS(amount_expended,uniform_other_cluster_name,X5272), IF(AND(OR(G5272="N/A",G5272=""),H5272=""),0,IF(G5272="STATE CLUSTER",SUMIFS(amount_expended,uniform_state_cluster_name,W5272),SUMIFS(amount_expended,cluster_name,G5272))))</f>
        <v/>
      </c>
      <c r="L5272" s="8" t="n"/>
      <c r="M5272" s="7" t="n"/>
      <c r="N5272" s="8" t="n"/>
      <c r="O5272" s="7" t="n"/>
      <c r="P5272" s="7" t="n"/>
      <c r="Q5272" s="8" t="n"/>
      <c r="R5272" s="9" t="n"/>
      <c r="S5272" s="8" t="n"/>
      <c r="T5272" s="8" t="n"/>
      <c r="U5272" s="8" t="n"/>
      <c r="V5272" s="11">
        <f>IF(OR(B5272="",C5272=""),"",CONCATENATE(B5272,".",C5272))</f>
        <v/>
      </c>
      <c r="W5272" s="6">
        <f>UPPER(TRIM(H5272))</f>
        <v/>
      </c>
      <c r="X5272" s="6">
        <f>UPPER(TRIM(I5272))</f>
        <v/>
      </c>
      <c r="Y5272" s="6">
        <f>IF(V5272&lt;&gt;"",IFERROR(INDEX(federal_program_name_lookup,MATCH(V5272,aln_lookup,0)),""),"")</f>
        <v/>
      </c>
    </row>
    <row r="5273">
      <c r="A5273" s="6">
        <f>IF(B5273&lt;&gt;"", "AWARD-"&amp;TEXT(ROW()-1,"00000"), "")</f>
        <v/>
      </c>
      <c r="B5273" s="7" t="n"/>
      <c r="C5273" s="7" t="n"/>
      <c r="D5273" s="7" t="n"/>
      <c r="E5273" s="8" t="n"/>
      <c r="F5273" s="9" t="n"/>
      <c r="G5273" s="8" t="n"/>
      <c r="H5273" s="8" t="n"/>
      <c r="I5273" s="8" t="n"/>
      <c r="J5273" s="10">
        <f>IF(A5273="",0,SUMIFS(amount_expended,cfda_key,V5273))</f>
        <v/>
      </c>
      <c r="K5273" s="10">
        <f>IF(G5273="OTHER CLUSTER NOT LISTED ABOVE",SUMIFS(amount_expended,uniform_other_cluster_name,X5273), IF(AND(OR(G5273="N/A",G5273=""),H5273=""),0,IF(G5273="STATE CLUSTER",SUMIFS(amount_expended,uniform_state_cluster_name,W5273),SUMIFS(amount_expended,cluster_name,G5273))))</f>
        <v/>
      </c>
      <c r="L5273" s="8" t="n"/>
      <c r="M5273" s="7" t="n"/>
      <c r="N5273" s="8" t="n"/>
      <c r="O5273" s="7" t="n"/>
      <c r="P5273" s="7" t="n"/>
      <c r="Q5273" s="8" t="n"/>
      <c r="R5273" s="9" t="n"/>
      <c r="S5273" s="8" t="n"/>
      <c r="T5273" s="8" t="n"/>
      <c r="U5273" s="8" t="n"/>
      <c r="V5273" s="11">
        <f>IF(OR(B5273="",C5273=""),"",CONCATENATE(B5273,".",C5273))</f>
        <v/>
      </c>
      <c r="W5273" s="6">
        <f>UPPER(TRIM(H5273))</f>
        <v/>
      </c>
      <c r="X5273" s="6">
        <f>UPPER(TRIM(I5273))</f>
        <v/>
      </c>
      <c r="Y5273" s="6">
        <f>IF(V5273&lt;&gt;"",IFERROR(INDEX(federal_program_name_lookup,MATCH(V5273,aln_lookup,0)),""),"")</f>
        <v/>
      </c>
    </row>
    <row r="5274">
      <c r="A5274" s="6">
        <f>IF(B5274&lt;&gt;"", "AWARD-"&amp;TEXT(ROW()-1,"00000"), "")</f>
        <v/>
      </c>
      <c r="B5274" s="7" t="n"/>
      <c r="C5274" s="7" t="n"/>
      <c r="D5274" s="7" t="n"/>
      <c r="E5274" s="8" t="n"/>
      <c r="F5274" s="9" t="n"/>
      <c r="G5274" s="8" t="n"/>
      <c r="H5274" s="8" t="n"/>
      <c r="I5274" s="8" t="n"/>
      <c r="J5274" s="10">
        <f>IF(A5274="",0,SUMIFS(amount_expended,cfda_key,V5274))</f>
        <v/>
      </c>
      <c r="K5274" s="10">
        <f>IF(G5274="OTHER CLUSTER NOT LISTED ABOVE",SUMIFS(amount_expended,uniform_other_cluster_name,X5274), IF(AND(OR(G5274="N/A",G5274=""),H5274=""),0,IF(G5274="STATE CLUSTER",SUMIFS(amount_expended,uniform_state_cluster_name,W5274),SUMIFS(amount_expended,cluster_name,G5274))))</f>
        <v/>
      </c>
      <c r="L5274" s="8" t="n"/>
      <c r="M5274" s="7" t="n"/>
      <c r="N5274" s="8" t="n"/>
      <c r="O5274" s="7" t="n"/>
      <c r="P5274" s="7" t="n"/>
      <c r="Q5274" s="8" t="n"/>
      <c r="R5274" s="9" t="n"/>
      <c r="S5274" s="8" t="n"/>
      <c r="T5274" s="8" t="n"/>
      <c r="U5274" s="8" t="n"/>
      <c r="V5274" s="11">
        <f>IF(OR(B5274="",C5274=""),"",CONCATENATE(B5274,".",C5274))</f>
        <v/>
      </c>
      <c r="W5274" s="6">
        <f>UPPER(TRIM(H5274))</f>
        <v/>
      </c>
      <c r="X5274" s="6">
        <f>UPPER(TRIM(I5274))</f>
        <v/>
      </c>
      <c r="Y5274" s="6">
        <f>IF(V5274&lt;&gt;"",IFERROR(INDEX(federal_program_name_lookup,MATCH(V5274,aln_lookup,0)),""),"")</f>
        <v/>
      </c>
    </row>
    <row r="5275">
      <c r="A5275" s="6">
        <f>IF(B5275&lt;&gt;"", "AWARD-"&amp;TEXT(ROW()-1,"00000"), "")</f>
        <v/>
      </c>
      <c r="B5275" s="7" t="n"/>
      <c r="C5275" s="7" t="n"/>
      <c r="D5275" s="7" t="n"/>
      <c r="E5275" s="8" t="n"/>
      <c r="F5275" s="9" t="n"/>
      <c r="G5275" s="8" t="n"/>
      <c r="H5275" s="8" t="n"/>
      <c r="I5275" s="8" t="n"/>
      <c r="J5275" s="10">
        <f>IF(A5275="",0,SUMIFS(amount_expended,cfda_key,V5275))</f>
        <v/>
      </c>
      <c r="K5275" s="10">
        <f>IF(G5275="OTHER CLUSTER NOT LISTED ABOVE",SUMIFS(amount_expended,uniform_other_cluster_name,X5275), IF(AND(OR(G5275="N/A",G5275=""),H5275=""),0,IF(G5275="STATE CLUSTER",SUMIFS(amount_expended,uniform_state_cluster_name,W5275),SUMIFS(amount_expended,cluster_name,G5275))))</f>
        <v/>
      </c>
      <c r="L5275" s="8" t="n"/>
      <c r="M5275" s="7" t="n"/>
      <c r="N5275" s="8" t="n"/>
      <c r="O5275" s="7" t="n"/>
      <c r="P5275" s="7" t="n"/>
      <c r="Q5275" s="8" t="n"/>
      <c r="R5275" s="9" t="n"/>
      <c r="S5275" s="8" t="n"/>
      <c r="T5275" s="8" t="n"/>
      <c r="U5275" s="8" t="n"/>
      <c r="V5275" s="11">
        <f>IF(OR(B5275="",C5275=""),"",CONCATENATE(B5275,".",C5275))</f>
        <v/>
      </c>
      <c r="W5275" s="6">
        <f>UPPER(TRIM(H5275))</f>
        <v/>
      </c>
      <c r="X5275" s="6">
        <f>UPPER(TRIM(I5275))</f>
        <v/>
      </c>
      <c r="Y5275" s="6">
        <f>IF(V5275&lt;&gt;"",IFERROR(INDEX(federal_program_name_lookup,MATCH(V5275,aln_lookup,0)),""),"")</f>
        <v/>
      </c>
    </row>
    <row r="5276">
      <c r="A5276" s="6">
        <f>IF(B5276&lt;&gt;"", "AWARD-"&amp;TEXT(ROW()-1,"00000"), "")</f>
        <v/>
      </c>
      <c r="B5276" s="7" t="n"/>
      <c r="C5276" s="7" t="n"/>
      <c r="D5276" s="7" t="n"/>
      <c r="E5276" s="8" t="n"/>
      <c r="F5276" s="9" t="n"/>
      <c r="G5276" s="8" t="n"/>
      <c r="H5276" s="8" t="n"/>
      <c r="I5276" s="8" t="n"/>
      <c r="J5276" s="10">
        <f>IF(A5276="",0,SUMIFS(amount_expended,cfda_key,V5276))</f>
        <v/>
      </c>
      <c r="K5276" s="10">
        <f>IF(G5276="OTHER CLUSTER NOT LISTED ABOVE",SUMIFS(amount_expended,uniform_other_cluster_name,X5276), IF(AND(OR(G5276="N/A",G5276=""),H5276=""),0,IF(G5276="STATE CLUSTER",SUMIFS(amount_expended,uniform_state_cluster_name,W5276),SUMIFS(amount_expended,cluster_name,G5276))))</f>
        <v/>
      </c>
      <c r="L5276" s="8" t="n"/>
      <c r="M5276" s="7" t="n"/>
      <c r="N5276" s="8" t="n"/>
      <c r="O5276" s="7" t="n"/>
      <c r="P5276" s="7" t="n"/>
      <c r="Q5276" s="8" t="n"/>
      <c r="R5276" s="9" t="n"/>
      <c r="S5276" s="8" t="n"/>
      <c r="T5276" s="8" t="n"/>
      <c r="U5276" s="8" t="n"/>
      <c r="V5276" s="11">
        <f>IF(OR(B5276="",C5276=""),"",CONCATENATE(B5276,".",C5276))</f>
        <v/>
      </c>
      <c r="W5276" s="6">
        <f>UPPER(TRIM(H5276))</f>
        <v/>
      </c>
      <c r="X5276" s="6">
        <f>UPPER(TRIM(I5276))</f>
        <v/>
      </c>
      <c r="Y5276" s="6">
        <f>IF(V5276&lt;&gt;"",IFERROR(INDEX(federal_program_name_lookup,MATCH(V5276,aln_lookup,0)),""),"")</f>
        <v/>
      </c>
    </row>
    <row r="5277">
      <c r="A5277" s="6">
        <f>IF(B5277&lt;&gt;"", "AWARD-"&amp;TEXT(ROW()-1,"00000"), "")</f>
        <v/>
      </c>
      <c r="B5277" s="7" t="n"/>
      <c r="C5277" s="7" t="n"/>
      <c r="D5277" s="7" t="n"/>
      <c r="E5277" s="8" t="n"/>
      <c r="F5277" s="9" t="n"/>
      <c r="G5277" s="8" t="n"/>
      <c r="H5277" s="8" t="n"/>
      <c r="I5277" s="8" t="n"/>
      <c r="J5277" s="10">
        <f>IF(A5277="",0,SUMIFS(amount_expended,cfda_key,V5277))</f>
        <v/>
      </c>
      <c r="K5277" s="10">
        <f>IF(G5277="OTHER CLUSTER NOT LISTED ABOVE",SUMIFS(amount_expended,uniform_other_cluster_name,X5277), IF(AND(OR(G5277="N/A",G5277=""),H5277=""),0,IF(G5277="STATE CLUSTER",SUMIFS(amount_expended,uniform_state_cluster_name,W5277),SUMIFS(amount_expended,cluster_name,G5277))))</f>
        <v/>
      </c>
      <c r="L5277" s="8" t="n"/>
      <c r="M5277" s="7" t="n"/>
      <c r="N5277" s="8" t="n"/>
      <c r="O5277" s="7" t="n"/>
      <c r="P5277" s="7" t="n"/>
      <c r="Q5277" s="8" t="n"/>
      <c r="R5277" s="9" t="n"/>
      <c r="S5277" s="8" t="n"/>
      <c r="T5277" s="8" t="n"/>
      <c r="U5277" s="8" t="n"/>
      <c r="V5277" s="11">
        <f>IF(OR(B5277="",C5277=""),"",CONCATENATE(B5277,".",C5277))</f>
        <v/>
      </c>
      <c r="W5277" s="6">
        <f>UPPER(TRIM(H5277))</f>
        <v/>
      </c>
      <c r="X5277" s="6">
        <f>UPPER(TRIM(I5277))</f>
        <v/>
      </c>
      <c r="Y5277" s="6">
        <f>IF(V5277&lt;&gt;"",IFERROR(INDEX(federal_program_name_lookup,MATCH(V5277,aln_lookup,0)),""),"")</f>
        <v/>
      </c>
    </row>
    <row r="5278">
      <c r="A5278" s="6">
        <f>IF(B5278&lt;&gt;"", "AWARD-"&amp;TEXT(ROW()-1,"00000"), "")</f>
        <v/>
      </c>
      <c r="B5278" s="7" t="n"/>
      <c r="C5278" s="7" t="n"/>
      <c r="D5278" s="7" t="n"/>
      <c r="E5278" s="8" t="n"/>
      <c r="F5278" s="9" t="n"/>
      <c r="G5278" s="8" t="n"/>
      <c r="H5278" s="8" t="n"/>
      <c r="I5278" s="8" t="n"/>
      <c r="J5278" s="10">
        <f>IF(A5278="",0,SUMIFS(amount_expended,cfda_key,V5278))</f>
        <v/>
      </c>
      <c r="K5278" s="10">
        <f>IF(G5278="OTHER CLUSTER NOT LISTED ABOVE",SUMIFS(amount_expended,uniform_other_cluster_name,X5278), IF(AND(OR(G5278="N/A",G5278=""),H5278=""),0,IF(G5278="STATE CLUSTER",SUMIFS(amount_expended,uniform_state_cluster_name,W5278),SUMIFS(amount_expended,cluster_name,G5278))))</f>
        <v/>
      </c>
      <c r="L5278" s="8" t="n"/>
      <c r="M5278" s="7" t="n"/>
      <c r="N5278" s="8" t="n"/>
      <c r="O5278" s="7" t="n"/>
      <c r="P5278" s="7" t="n"/>
      <c r="Q5278" s="8" t="n"/>
      <c r="R5278" s="9" t="n"/>
      <c r="S5278" s="8" t="n"/>
      <c r="T5278" s="8" t="n"/>
      <c r="U5278" s="8" t="n"/>
      <c r="V5278" s="11">
        <f>IF(OR(B5278="",C5278=""),"",CONCATENATE(B5278,".",C5278))</f>
        <v/>
      </c>
      <c r="W5278" s="6">
        <f>UPPER(TRIM(H5278))</f>
        <v/>
      </c>
      <c r="X5278" s="6">
        <f>UPPER(TRIM(I5278))</f>
        <v/>
      </c>
      <c r="Y5278" s="6">
        <f>IF(V5278&lt;&gt;"",IFERROR(INDEX(federal_program_name_lookup,MATCH(V5278,aln_lookup,0)),""),"")</f>
        <v/>
      </c>
    </row>
    <row r="5279">
      <c r="A5279" s="6">
        <f>IF(B5279&lt;&gt;"", "AWARD-"&amp;TEXT(ROW()-1,"00000"), "")</f>
        <v/>
      </c>
      <c r="B5279" s="7" t="n"/>
      <c r="C5279" s="7" t="n"/>
      <c r="D5279" s="7" t="n"/>
      <c r="E5279" s="8" t="n"/>
      <c r="F5279" s="9" t="n"/>
      <c r="G5279" s="8" t="n"/>
      <c r="H5279" s="8" t="n"/>
      <c r="I5279" s="8" t="n"/>
      <c r="J5279" s="10">
        <f>IF(A5279="",0,SUMIFS(amount_expended,cfda_key,V5279))</f>
        <v/>
      </c>
      <c r="K5279" s="10">
        <f>IF(G5279="OTHER CLUSTER NOT LISTED ABOVE",SUMIFS(amount_expended,uniform_other_cluster_name,X5279), IF(AND(OR(G5279="N/A",G5279=""),H5279=""),0,IF(G5279="STATE CLUSTER",SUMIFS(amount_expended,uniform_state_cluster_name,W5279),SUMIFS(amount_expended,cluster_name,G5279))))</f>
        <v/>
      </c>
      <c r="L5279" s="8" t="n"/>
      <c r="M5279" s="7" t="n"/>
      <c r="N5279" s="8" t="n"/>
      <c r="O5279" s="7" t="n"/>
      <c r="P5279" s="7" t="n"/>
      <c r="Q5279" s="8" t="n"/>
      <c r="R5279" s="9" t="n"/>
      <c r="S5279" s="8" t="n"/>
      <c r="T5279" s="8" t="n"/>
      <c r="U5279" s="8" t="n"/>
      <c r="V5279" s="11">
        <f>IF(OR(B5279="",C5279=""),"",CONCATENATE(B5279,".",C5279))</f>
        <v/>
      </c>
      <c r="W5279" s="6">
        <f>UPPER(TRIM(H5279))</f>
        <v/>
      </c>
      <c r="X5279" s="6">
        <f>UPPER(TRIM(I5279))</f>
        <v/>
      </c>
      <c r="Y5279" s="6">
        <f>IF(V5279&lt;&gt;"",IFERROR(INDEX(federal_program_name_lookup,MATCH(V5279,aln_lookup,0)),""),"")</f>
        <v/>
      </c>
    </row>
    <row r="5280">
      <c r="A5280" s="6">
        <f>IF(B5280&lt;&gt;"", "AWARD-"&amp;TEXT(ROW()-1,"00000"), "")</f>
        <v/>
      </c>
      <c r="B5280" s="7" t="n"/>
      <c r="C5280" s="7" t="n"/>
      <c r="D5280" s="7" t="n"/>
      <c r="E5280" s="8" t="n"/>
      <c r="F5280" s="9" t="n"/>
      <c r="G5280" s="8" t="n"/>
      <c r="H5280" s="8" t="n"/>
      <c r="I5280" s="8" t="n"/>
      <c r="J5280" s="10">
        <f>IF(A5280="",0,SUMIFS(amount_expended,cfda_key,V5280))</f>
        <v/>
      </c>
      <c r="K5280" s="10">
        <f>IF(G5280="OTHER CLUSTER NOT LISTED ABOVE",SUMIFS(amount_expended,uniform_other_cluster_name,X5280), IF(AND(OR(G5280="N/A",G5280=""),H5280=""),0,IF(G5280="STATE CLUSTER",SUMIFS(amount_expended,uniform_state_cluster_name,W5280),SUMIFS(amount_expended,cluster_name,G5280))))</f>
        <v/>
      </c>
      <c r="L5280" s="8" t="n"/>
      <c r="M5280" s="7" t="n"/>
      <c r="N5280" s="8" t="n"/>
      <c r="O5280" s="7" t="n"/>
      <c r="P5280" s="7" t="n"/>
      <c r="Q5280" s="8" t="n"/>
      <c r="R5280" s="9" t="n"/>
      <c r="S5280" s="8" t="n"/>
      <c r="T5280" s="8" t="n"/>
      <c r="U5280" s="8" t="n"/>
      <c r="V5280" s="11">
        <f>IF(OR(B5280="",C5280=""),"",CONCATENATE(B5280,".",C5280))</f>
        <v/>
      </c>
      <c r="W5280" s="6">
        <f>UPPER(TRIM(H5280))</f>
        <v/>
      </c>
      <c r="X5280" s="6">
        <f>UPPER(TRIM(I5280))</f>
        <v/>
      </c>
      <c r="Y5280" s="6">
        <f>IF(V5280&lt;&gt;"",IFERROR(INDEX(federal_program_name_lookup,MATCH(V5280,aln_lookup,0)),""),"")</f>
        <v/>
      </c>
    </row>
    <row r="5281">
      <c r="A5281" s="6">
        <f>IF(B5281&lt;&gt;"", "AWARD-"&amp;TEXT(ROW()-1,"00000"), "")</f>
        <v/>
      </c>
      <c r="B5281" s="7" t="n"/>
      <c r="C5281" s="7" t="n"/>
      <c r="D5281" s="7" t="n"/>
      <c r="E5281" s="8" t="n"/>
      <c r="F5281" s="9" t="n"/>
      <c r="G5281" s="8" t="n"/>
      <c r="H5281" s="8" t="n"/>
      <c r="I5281" s="8" t="n"/>
      <c r="J5281" s="10">
        <f>IF(A5281="",0,SUMIFS(amount_expended,cfda_key,V5281))</f>
        <v/>
      </c>
      <c r="K5281" s="10">
        <f>IF(G5281="OTHER CLUSTER NOT LISTED ABOVE",SUMIFS(amount_expended,uniform_other_cluster_name,X5281), IF(AND(OR(G5281="N/A",G5281=""),H5281=""),0,IF(G5281="STATE CLUSTER",SUMIFS(amount_expended,uniform_state_cluster_name,W5281),SUMIFS(amount_expended,cluster_name,G5281))))</f>
        <v/>
      </c>
      <c r="L5281" s="8" t="n"/>
      <c r="M5281" s="7" t="n"/>
      <c r="N5281" s="8" t="n"/>
      <c r="O5281" s="7" t="n"/>
      <c r="P5281" s="7" t="n"/>
      <c r="Q5281" s="8" t="n"/>
      <c r="R5281" s="9" t="n"/>
      <c r="S5281" s="8" t="n"/>
      <c r="T5281" s="8" t="n"/>
      <c r="U5281" s="8" t="n"/>
      <c r="V5281" s="11">
        <f>IF(OR(B5281="",C5281=""),"",CONCATENATE(B5281,".",C5281))</f>
        <v/>
      </c>
      <c r="W5281" s="6">
        <f>UPPER(TRIM(H5281))</f>
        <v/>
      </c>
      <c r="X5281" s="6">
        <f>UPPER(TRIM(I5281))</f>
        <v/>
      </c>
      <c r="Y5281" s="6">
        <f>IF(V5281&lt;&gt;"",IFERROR(INDEX(federal_program_name_lookup,MATCH(V5281,aln_lookup,0)),""),"")</f>
        <v/>
      </c>
    </row>
    <row r="5282">
      <c r="A5282" s="6">
        <f>IF(B5282&lt;&gt;"", "AWARD-"&amp;TEXT(ROW()-1,"00000"), "")</f>
        <v/>
      </c>
      <c r="B5282" s="7" t="n"/>
      <c r="C5282" s="7" t="n"/>
      <c r="D5282" s="7" t="n"/>
      <c r="E5282" s="8" t="n"/>
      <c r="F5282" s="9" t="n"/>
      <c r="G5282" s="8" t="n"/>
      <c r="H5282" s="8" t="n"/>
      <c r="I5282" s="8" t="n"/>
      <c r="J5282" s="10">
        <f>IF(A5282="",0,SUMIFS(amount_expended,cfda_key,V5282))</f>
        <v/>
      </c>
      <c r="K5282" s="10">
        <f>IF(G5282="OTHER CLUSTER NOT LISTED ABOVE",SUMIFS(amount_expended,uniform_other_cluster_name,X5282), IF(AND(OR(G5282="N/A",G5282=""),H5282=""),0,IF(G5282="STATE CLUSTER",SUMIFS(amount_expended,uniform_state_cluster_name,W5282),SUMIFS(amount_expended,cluster_name,G5282))))</f>
        <v/>
      </c>
      <c r="L5282" s="8" t="n"/>
      <c r="M5282" s="7" t="n"/>
      <c r="N5282" s="8" t="n"/>
      <c r="O5282" s="7" t="n"/>
      <c r="P5282" s="7" t="n"/>
      <c r="Q5282" s="8" t="n"/>
      <c r="R5282" s="9" t="n"/>
      <c r="S5282" s="8" t="n"/>
      <c r="T5282" s="8" t="n"/>
      <c r="U5282" s="8" t="n"/>
      <c r="V5282" s="11">
        <f>IF(OR(B5282="",C5282=""),"",CONCATENATE(B5282,".",C5282))</f>
        <v/>
      </c>
      <c r="W5282" s="6">
        <f>UPPER(TRIM(H5282))</f>
        <v/>
      </c>
      <c r="X5282" s="6">
        <f>UPPER(TRIM(I5282))</f>
        <v/>
      </c>
      <c r="Y5282" s="6">
        <f>IF(V5282&lt;&gt;"",IFERROR(INDEX(federal_program_name_lookup,MATCH(V5282,aln_lookup,0)),""),"")</f>
        <v/>
      </c>
    </row>
    <row r="5283">
      <c r="A5283" s="6">
        <f>IF(B5283&lt;&gt;"", "AWARD-"&amp;TEXT(ROW()-1,"00000"), "")</f>
        <v/>
      </c>
      <c r="B5283" s="7" t="n"/>
      <c r="C5283" s="7" t="n"/>
      <c r="D5283" s="7" t="n"/>
      <c r="E5283" s="8" t="n"/>
      <c r="F5283" s="9" t="n"/>
      <c r="G5283" s="8" t="n"/>
      <c r="H5283" s="8" t="n"/>
      <c r="I5283" s="8" t="n"/>
      <c r="J5283" s="10">
        <f>IF(A5283="",0,SUMIFS(amount_expended,cfda_key,V5283))</f>
        <v/>
      </c>
      <c r="K5283" s="10">
        <f>IF(G5283="OTHER CLUSTER NOT LISTED ABOVE",SUMIFS(amount_expended,uniform_other_cluster_name,X5283), IF(AND(OR(G5283="N/A",G5283=""),H5283=""),0,IF(G5283="STATE CLUSTER",SUMIFS(amount_expended,uniform_state_cluster_name,W5283),SUMIFS(amount_expended,cluster_name,G5283))))</f>
        <v/>
      </c>
      <c r="L5283" s="8" t="n"/>
      <c r="M5283" s="7" t="n"/>
      <c r="N5283" s="8" t="n"/>
      <c r="O5283" s="7" t="n"/>
      <c r="P5283" s="7" t="n"/>
      <c r="Q5283" s="8" t="n"/>
      <c r="R5283" s="9" t="n"/>
      <c r="S5283" s="8" t="n"/>
      <c r="T5283" s="8" t="n"/>
      <c r="U5283" s="8" t="n"/>
      <c r="V5283" s="11">
        <f>IF(OR(B5283="",C5283=""),"",CONCATENATE(B5283,".",C5283))</f>
        <v/>
      </c>
      <c r="W5283" s="6">
        <f>UPPER(TRIM(H5283))</f>
        <v/>
      </c>
      <c r="X5283" s="6">
        <f>UPPER(TRIM(I5283))</f>
        <v/>
      </c>
      <c r="Y5283" s="6">
        <f>IF(V5283&lt;&gt;"",IFERROR(INDEX(federal_program_name_lookup,MATCH(V5283,aln_lookup,0)),""),"")</f>
        <v/>
      </c>
    </row>
    <row r="5284">
      <c r="A5284" s="6">
        <f>IF(B5284&lt;&gt;"", "AWARD-"&amp;TEXT(ROW()-1,"00000"), "")</f>
        <v/>
      </c>
      <c r="B5284" s="7" t="n"/>
      <c r="C5284" s="7" t="n"/>
      <c r="D5284" s="7" t="n"/>
      <c r="E5284" s="8" t="n"/>
      <c r="F5284" s="9" t="n"/>
      <c r="G5284" s="8" t="n"/>
      <c r="H5284" s="8" t="n"/>
      <c r="I5284" s="8" t="n"/>
      <c r="J5284" s="10">
        <f>IF(A5284="",0,SUMIFS(amount_expended,cfda_key,V5284))</f>
        <v/>
      </c>
      <c r="K5284" s="10">
        <f>IF(G5284="OTHER CLUSTER NOT LISTED ABOVE",SUMIFS(amount_expended,uniform_other_cluster_name,X5284), IF(AND(OR(G5284="N/A",G5284=""),H5284=""),0,IF(G5284="STATE CLUSTER",SUMIFS(amount_expended,uniform_state_cluster_name,W5284),SUMIFS(amount_expended,cluster_name,G5284))))</f>
        <v/>
      </c>
      <c r="L5284" s="8" t="n"/>
      <c r="M5284" s="7" t="n"/>
      <c r="N5284" s="8" t="n"/>
      <c r="O5284" s="7" t="n"/>
      <c r="P5284" s="7" t="n"/>
      <c r="Q5284" s="8" t="n"/>
      <c r="R5284" s="9" t="n"/>
      <c r="S5284" s="8" t="n"/>
      <c r="T5284" s="8" t="n"/>
      <c r="U5284" s="8" t="n"/>
      <c r="V5284" s="11">
        <f>IF(OR(B5284="",C5284=""),"",CONCATENATE(B5284,".",C5284))</f>
        <v/>
      </c>
      <c r="W5284" s="6">
        <f>UPPER(TRIM(H5284))</f>
        <v/>
      </c>
      <c r="X5284" s="6">
        <f>UPPER(TRIM(I5284))</f>
        <v/>
      </c>
      <c r="Y5284" s="6">
        <f>IF(V5284&lt;&gt;"",IFERROR(INDEX(federal_program_name_lookup,MATCH(V5284,aln_lookup,0)),""),"")</f>
        <v/>
      </c>
    </row>
    <row r="5285">
      <c r="A5285" s="6">
        <f>IF(B5285&lt;&gt;"", "AWARD-"&amp;TEXT(ROW()-1,"00000"), "")</f>
        <v/>
      </c>
      <c r="B5285" s="7" t="n"/>
      <c r="C5285" s="7" t="n"/>
      <c r="D5285" s="7" t="n"/>
      <c r="E5285" s="8" t="n"/>
      <c r="F5285" s="9" t="n"/>
      <c r="G5285" s="8" t="n"/>
      <c r="H5285" s="8" t="n"/>
      <c r="I5285" s="8" t="n"/>
      <c r="J5285" s="10">
        <f>IF(A5285="",0,SUMIFS(amount_expended,cfda_key,V5285))</f>
        <v/>
      </c>
      <c r="K5285" s="10">
        <f>IF(G5285="OTHER CLUSTER NOT LISTED ABOVE",SUMIFS(amount_expended,uniform_other_cluster_name,X5285), IF(AND(OR(G5285="N/A",G5285=""),H5285=""),0,IF(G5285="STATE CLUSTER",SUMIFS(amount_expended,uniform_state_cluster_name,W5285),SUMIFS(amount_expended,cluster_name,G5285))))</f>
        <v/>
      </c>
      <c r="L5285" s="8" t="n"/>
      <c r="M5285" s="7" t="n"/>
      <c r="N5285" s="8" t="n"/>
      <c r="O5285" s="7" t="n"/>
      <c r="P5285" s="7" t="n"/>
      <c r="Q5285" s="8" t="n"/>
      <c r="R5285" s="9" t="n"/>
      <c r="S5285" s="8" t="n"/>
      <c r="T5285" s="8" t="n"/>
      <c r="U5285" s="8" t="n"/>
      <c r="V5285" s="11">
        <f>IF(OR(B5285="",C5285=""),"",CONCATENATE(B5285,".",C5285))</f>
        <v/>
      </c>
      <c r="W5285" s="6">
        <f>UPPER(TRIM(H5285))</f>
        <v/>
      </c>
      <c r="X5285" s="6">
        <f>UPPER(TRIM(I5285))</f>
        <v/>
      </c>
      <c r="Y5285" s="6">
        <f>IF(V5285&lt;&gt;"",IFERROR(INDEX(federal_program_name_lookup,MATCH(V5285,aln_lookup,0)),""),"")</f>
        <v/>
      </c>
    </row>
    <row r="5286">
      <c r="A5286" s="6">
        <f>IF(B5286&lt;&gt;"", "AWARD-"&amp;TEXT(ROW()-1,"00000"), "")</f>
        <v/>
      </c>
      <c r="B5286" s="7" t="n"/>
      <c r="C5286" s="7" t="n"/>
      <c r="D5286" s="7" t="n"/>
      <c r="E5286" s="8" t="n"/>
      <c r="F5286" s="9" t="n"/>
      <c r="G5286" s="8" t="n"/>
      <c r="H5286" s="8" t="n"/>
      <c r="I5286" s="8" t="n"/>
      <c r="J5286" s="10">
        <f>IF(A5286="",0,SUMIFS(amount_expended,cfda_key,V5286))</f>
        <v/>
      </c>
      <c r="K5286" s="10">
        <f>IF(G5286="OTHER CLUSTER NOT LISTED ABOVE",SUMIFS(amount_expended,uniform_other_cluster_name,X5286), IF(AND(OR(G5286="N/A",G5286=""),H5286=""),0,IF(G5286="STATE CLUSTER",SUMIFS(amount_expended,uniform_state_cluster_name,W5286),SUMIFS(amount_expended,cluster_name,G5286))))</f>
        <v/>
      </c>
      <c r="L5286" s="8" t="n"/>
      <c r="M5286" s="7" t="n"/>
      <c r="N5286" s="8" t="n"/>
      <c r="O5286" s="7" t="n"/>
      <c r="P5286" s="7" t="n"/>
      <c r="Q5286" s="8" t="n"/>
      <c r="R5286" s="9" t="n"/>
      <c r="S5286" s="8" t="n"/>
      <c r="T5286" s="8" t="n"/>
      <c r="U5286" s="8" t="n"/>
      <c r="V5286" s="11">
        <f>IF(OR(B5286="",C5286=""),"",CONCATENATE(B5286,".",C5286))</f>
        <v/>
      </c>
      <c r="W5286" s="6">
        <f>UPPER(TRIM(H5286))</f>
        <v/>
      </c>
      <c r="X5286" s="6">
        <f>UPPER(TRIM(I5286))</f>
        <v/>
      </c>
      <c r="Y5286" s="6">
        <f>IF(V5286&lt;&gt;"",IFERROR(INDEX(federal_program_name_lookup,MATCH(V5286,aln_lookup,0)),""),"")</f>
        <v/>
      </c>
    </row>
    <row r="5287">
      <c r="A5287" s="6">
        <f>IF(B5287&lt;&gt;"", "AWARD-"&amp;TEXT(ROW()-1,"00000"), "")</f>
        <v/>
      </c>
      <c r="B5287" s="7" t="n"/>
      <c r="C5287" s="7" t="n"/>
      <c r="D5287" s="7" t="n"/>
      <c r="E5287" s="8" t="n"/>
      <c r="F5287" s="9" t="n"/>
      <c r="G5287" s="8" t="n"/>
      <c r="H5287" s="8" t="n"/>
      <c r="I5287" s="8" t="n"/>
      <c r="J5287" s="10">
        <f>IF(A5287="",0,SUMIFS(amount_expended,cfda_key,V5287))</f>
        <v/>
      </c>
      <c r="K5287" s="10">
        <f>IF(G5287="OTHER CLUSTER NOT LISTED ABOVE",SUMIFS(amount_expended,uniform_other_cluster_name,X5287), IF(AND(OR(G5287="N/A",G5287=""),H5287=""),0,IF(G5287="STATE CLUSTER",SUMIFS(amount_expended,uniform_state_cluster_name,W5287),SUMIFS(amount_expended,cluster_name,G5287))))</f>
        <v/>
      </c>
      <c r="L5287" s="8" t="n"/>
      <c r="M5287" s="7" t="n"/>
      <c r="N5287" s="8" t="n"/>
      <c r="O5287" s="7" t="n"/>
      <c r="P5287" s="7" t="n"/>
      <c r="Q5287" s="8" t="n"/>
      <c r="R5287" s="9" t="n"/>
      <c r="S5287" s="8" t="n"/>
      <c r="T5287" s="8" t="n"/>
      <c r="U5287" s="8" t="n"/>
      <c r="V5287" s="11">
        <f>IF(OR(B5287="",C5287=""),"",CONCATENATE(B5287,".",C5287))</f>
        <v/>
      </c>
      <c r="W5287" s="6">
        <f>UPPER(TRIM(H5287))</f>
        <v/>
      </c>
      <c r="X5287" s="6">
        <f>UPPER(TRIM(I5287))</f>
        <v/>
      </c>
      <c r="Y5287" s="6">
        <f>IF(V5287&lt;&gt;"",IFERROR(INDEX(federal_program_name_lookup,MATCH(V5287,aln_lookup,0)),""),"")</f>
        <v/>
      </c>
    </row>
    <row r="5288">
      <c r="A5288" s="6">
        <f>IF(B5288&lt;&gt;"", "AWARD-"&amp;TEXT(ROW()-1,"00000"), "")</f>
        <v/>
      </c>
      <c r="B5288" s="7" t="n"/>
      <c r="C5288" s="7" t="n"/>
      <c r="D5288" s="7" t="n"/>
      <c r="E5288" s="8" t="n"/>
      <c r="F5288" s="9" t="n"/>
      <c r="G5288" s="8" t="n"/>
      <c r="H5288" s="8" t="n"/>
      <c r="I5288" s="8" t="n"/>
      <c r="J5288" s="10">
        <f>IF(A5288="",0,SUMIFS(amount_expended,cfda_key,V5288))</f>
        <v/>
      </c>
      <c r="K5288" s="10">
        <f>IF(G5288="OTHER CLUSTER NOT LISTED ABOVE",SUMIFS(amount_expended,uniform_other_cluster_name,X5288), IF(AND(OR(G5288="N/A",G5288=""),H5288=""),0,IF(G5288="STATE CLUSTER",SUMIFS(amount_expended,uniform_state_cluster_name,W5288),SUMIFS(amount_expended,cluster_name,G5288))))</f>
        <v/>
      </c>
      <c r="L5288" s="8" t="n"/>
      <c r="M5288" s="7" t="n"/>
      <c r="N5288" s="8" t="n"/>
      <c r="O5288" s="7" t="n"/>
      <c r="P5288" s="7" t="n"/>
      <c r="Q5288" s="8" t="n"/>
      <c r="R5288" s="9" t="n"/>
      <c r="S5288" s="8" t="n"/>
      <c r="T5288" s="8" t="n"/>
      <c r="U5288" s="8" t="n"/>
      <c r="V5288" s="11">
        <f>IF(OR(B5288="",C5288=""),"",CONCATENATE(B5288,".",C5288))</f>
        <v/>
      </c>
      <c r="W5288" s="6">
        <f>UPPER(TRIM(H5288))</f>
        <v/>
      </c>
      <c r="X5288" s="6">
        <f>UPPER(TRIM(I5288))</f>
        <v/>
      </c>
      <c r="Y5288" s="6">
        <f>IF(V5288&lt;&gt;"",IFERROR(INDEX(federal_program_name_lookup,MATCH(V5288,aln_lookup,0)),""),"")</f>
        <v/>
      </c>
    </row>
    <row r="5289">
      <c r="A5289" s="6">
        <f>IF(B5289&lt;&gt;"", "AWARD-"&amp;TEXT(ROW()-1,"00000"), "")</f>
        <v/>
      </c>
      <c r="B5289" s="7" t="n"/>
      <c r="C5289" s="7" t="n"/>
      <c r="D5289" s="7" t="n"/>
      <c r="E5289" s="8" t="n"/>
      <c r="F5289" s="9" t="n"/>
      <c r="G5289" s="8" t="n"/>
      <c r="H5289" s="8" t="n"/>
      <c r="I5289" s="8" t="n"/>
      <c r="J5289" s="10">
        <f>IF(A5289="",0,SUMIFS(amount_expended,cfda_key,V5289))</f>
        <v/>
      </c>
      <c r="K5289" s="10">
        <f>IF(G5289="OTHER CLUSTER NOT LISTED ABOVE",SUMIFS(amount_expended,uniform_other_cluster_name,X5289), IF(AND(OR(G5289="N/A",G5289=""),H5289=""),0,IF(G5289="STATE CLUSTER",SUMIFS(amount_expended,uniform_state_cluster_name,W5289),SUMIFS(amount_expended,cluster_name,G5289))))</f>
        <v/>
      </c>
      <c r="L5289" s="8" t="n"/>
      <c r="M5289" s="7" t="n"/>
      <c r="N5289" s="8" t="n"/>
      <c r="O5289" s="7" t="n"/>
      <c r="P5289" s="7" t="n"/>
      <c r="Q5289" s="8" t="n"/>
      <c r="R5289" s="9" t="n"/>
      <c r="S5289" s="8" t="n"/>
      <c r="T5289" s="8" t="n"/>
      <c r="U5289" s="8" t="n"/>
      <c r="V5289" s="11">
        <f>IF(OR(B5289="",C5289=""),"",CONCATENATE(B5289,".",C5289))</f>
        <v/>
      </c>
      <c r="W5289" s="6">
        <f>UPPER(TRIM(H5289))</f>
        <v/>
      </c>
      <c r="X5289" s="6">
        <f>UPPER(TRIM(I5289))</f>
        <v/>
      </c>
      <c r="Y5289" s="6">
        <f>IF(V5289&lt;&gt;"",IFERROR(INDEX(federal_program_name_lookup,MATCH(V5289,aln_lookup,0)),""),"")</f>
        <v/>
      </c>
    </row>
    <row r="5290">
      <c r="A5290" s="6">
        <f>IF(B5290&lt;&gt;"", "AWARD-"&amp;TEXT(ROW()-1,"00000"), "")</f>
        <v/>
      </c>
      <c r="B5290" s="7" t="n"/>
      <c r="C5290" s="7" t="n"/>
      <c r="D5290" s="7" t="n"/>
      <c r="E5290" s="8" t="n"/>
      <c r="F5290" s="9" t="n"/>
      <c r="G5290" s="8" t="n"/>
      <c r="H5290" s="8" t="n"/>
      <c r="I5290" s="8" t="n"/>
      <c r="J5290" s="10">
        <f>IF(A5290="",0,SUMIFS(amount_expended,cfda_key,V5290))</f>
        <v/>
      </c>
      <c r="K5290" s="10">
        <f>IF(G5290="OTHER CLUSTER NOT LISTED ABOVE",SUMIFS(amount_expended,uniform_other_cluster_name,X5290), IF(AND(OR(G5290="N/A",G5290=""),H5290=""),0,IF(G5290="STATE CLUSTER",SUMIFS(amount_expended,uniform_state_cluster_name,W5290),SUMIFS(amount_expended,cluster_name,G5290))))</f>
        <v/>
      </c>
      <c r="L5290" s="8" t="n"/>
      <c r="M5290" s="7" t="n"/>
      <c r="N5290" s="8" t="n"/>
      <c r="O5290" s="7" t="n"/>
      <c r="P5290" s="7" t="n"/>
      <c r="Q5290" s="8" t="n"/>
      <c r="R5290" s="9" t="n"/>
      <c r="S5290" s="8" t="n"/>
      <c r="T5290" s="8" t="n"/>
      <c r="U5290" s="8" t="n"/>
      <c r="V5290" s="11">
        <f>IF(OR(B5290="",C5290=""),"",CONCATENATE(B5290,".",C5290))</f>
        <v/>
      </c>
      <c r="W5290" s="6">
        <f>UPPER(TRIM(H5290))</f>
        <v/>
      </c>
      <c r="X5290" s="6">
        <f>UPPER(TRIM(I5290))</f>
        <v/>
      </c>
      <c r="Y5290" s="6">
        <f>IF(V5290&lt;&gt;"",IFERROR(INDEX(federal_program_name_lookup,MATCH(V5290,aln_lookup,0)),""),"")</f>
        <v/>
      </c>
    </row>
    <row r="5291">
      <c r="A5291" s="6">
        <f>IF(B5291&lt;&gt;"", "AWARD-"&amp;TEXT(ROW()-1,"00000"), "")</f>
        <v/>
      </c>
      <c r="B5291" s="7" t="n"/>
      <c r="C5291" s="7" t="n"/>
      <c r="D5291" s="7" t="n"/>
      <c r="E5291" s="8" t="n"/>
      <c r="F5291" s="9" t="n"/>
      <c r="G5291" s="8" t="n"/>
      <c r="H5291" s="8" t="n"/>
      <c r="I5291" s="8" t="n"/>
      <c r="J5291" s="10">
        <f>IF(A5291="",0,SUMIFS(amount_expended,cfda_key,V5291))</f>
        <v/>
      </c>
      <c r="K5291" s="10">
        <f>IF(G5291="OTHER CLUSTER NOT LISTED ABOVE",SUMIFS(amount_expended,uniform_other_cluster_name,X5291), IF(AND(OR(G5291="N/A",G5291=""),H5291=""),0,IF(G5291="STATE CLUSTER",SUMIFS(amount_expended,uniform_state_cluster_name,W5291),SUMIFS(amount_expended,cluster_name,G5291))))</f>
        <v/>
      </c>
      <c r="L5291" s="8" t="n"/>
      <c r="M5291" s="7" t="n"/>
      <c r="N5291" s="8" t="n"/>
      <c r="O5291" s="7" t="n"/>
      <c r="P5291" s="7" t="n"/>
      <c r="Q5291" s="8" t="n"/>
      <c r="R5291" s="9" t="n"/>
      <c r="S5291" s="8" t="n"/>
      <c r="T5291" s="8" t="n"/>
      <c r="U5291" s="8" t="n"/>
      <c r="V5291" s="11">
        <f>IF(OR(B5291="",C5291=""),"",CONCATENATE(B5291,".",C5291))</f>
        <v/>
      </c>
      <c r="W5291" s="6">
        <f>UPPER(TRIM(H5291))</f>
        <v/>
      </c>
      <c r="X5291" s="6">
        <f>UPPER(TRIM(I5291))</f>
        <v/>
      </c>
      <c r="Y5291" s="6">
        <f>IF(V5291&lt;&gt;"",IFERROR(INDEX(federal_program_name_lookup,MATCH(V5291,aln_lookup,0)),""),"")</f>
        <v/>
      </c>
    </row>
    <row r="5292">
      <c r="A5292" s="6">
        <f>IF(B5292&lt;&gt;"", "AWARD-"&amp;TEXT(ROW()-1,"00000"), "")</f>
        <v/>
      </c>
      <c r="B5292" s="7" t="n"/>
      <c r="C5292" s="7" t="n"/>
      <c r="D5292" s="7" t="n"/>
      <c r="E5292" s="8" t="n"/>
      <c r="F5292" s="9" t="n"/>
      <c r="G5292" s="8" t="n"/>
      <c r="H5292" s="8" t="n"/>
      <c r="I5292" s="8" t="n"/>
      <c r="J5292" s="10">
        <f>IF(A5292="",0,SUMIFS(amount_expended,cfda_key,V5292))</f>
        <v/>
      </c>
      <c r="K5292" s="10">
        <f>IF(G5292="OTHER CLUSTER NOT LISTED ABOVE",SUMIFS(amount_expended,uniform_other_cluster_name,X5292), IF(AND(OR(G5292="N/A",G5292=""),H5292=""),0,IF(G5292="STATE CLUSTER",SUMIFS(amount_expended,uniform_state_cluster_name,W5292),SUMIFS(amount_expended,cluster_name,G5292))))</f>
        <v/>
      </c>
      <c r="L5292" s="8" t="n"/>
      <c r="M5292" s="7" t="n"/>
      <c r="N5292" s="8" t="n"/>
      <c r="O5292" s="7" t="n"/>
      <c r="P5292" s="7" t="n"/>
      <c r="Q5292" s="8" t="n"/>
      <c r="R5292" s="9" t="n"/>
      <c r="S5292" s="8" t="n"/>
      <c r="T5292" s="8" t="n"/>
      <c r="U5292" s="8" t="n"/>
      <c r="V5292" s="11">
        <f>IF(OR(B5292="",C5292=""),"",CONCATENATE(B5292,".",C5292))</f>
        <v/>
      </c>
      <c r="W5292" s="6">
        <f>UPPER(TRIM(H5292))</f>
        <v/>
      </c>
      <c r="X5292" s="6">
        <f>UPPER(TRIM(I5292))</f>
        <v/>
      </c>
      <c r="Y5292" s="6">
        <f>IF(V5292&lt;&gt;"",IFERROR(INDEX(federal_program_name_lookup,MATCH(V5292,aln_lookup,0)),""),"")</f>
        <v/>
      </c>
    </row>
    <row r="5293">
      <c r="A5293" s="6">
        <f>IF(B5293&lt;&gt;"", "AWARD-"&amp;TEXT(ROW()-1,"00000"), "")</f>
        <v/>
      </c>
      <c r="B5293" s="7" t="n"/>
      <c r="C5293" s="7" t="n"/>
      <c r="D5293" s="7" t="n"/>
      <c r="E5293" s="8" t="n"/>
      <c r="F5293" s="9" t="n"/>
      <c r="G5293" s="8" t="n"/>
      <c r="H5293" s="8" t="n"/>
      <c r="I5293" s="8" t="n"/>
      <c r="J5293" s="10">
        <f>IF(A5293="",0,SUMIFS(amount_expended,cfda_key,V5293))</f>
        <v/>
      </c>
      <c r="K5293" s="10">
        <f>IF(G5293="OTHER CLUSTER NOT LISTED ABOVE",SUMIFS(amount_expended,uniform_other_cluster_name,X5293), IF(AND(OR(G5293="N/A",G5293=""),H5293=""),0,IF(G5293="STATE CLUSTER",SUMIFS(amount_expended,uniform_state_cluster_name,W5293),SUMIFS(amount_expended,cluster_name,G5293))))</f>
        <v/>
      </c>
      <c r="L5293" s="8" t="n"/>
      <c r="M5293" s="7" t="n"/>
      <c r="N5293" s="8" t="n"/>
      <c r="O5293" s="7" t="n"/>
      <c r="P5293" s="7" t="n"/>
      <c r="Q5293" s="8" t="n"/>
      <c r="R5293" s="9" t="n"/>
      <c r="S5293" s="8" t="n"/>
      <c r="T5293" s="8" t="n"/>
      <c r="U5293" s="8" t="n"/>
      <c r="V5293" s="11">
        <f>IF(OR(B5293="",C5293=""),"",CONCATENATE(B5293,".",C5293))</f>
        <v/>
      </c>
      <c r="W5293" s="6">
        <f>UPPER(TRIM(H5293))</f>
        <v/>
      </c>
      <c r="X5293" s="6">
        <f>UPPER(TRIM(I5293))</f>
        <v/>
      </c>
      <c r="Y5293" s="6">
        <f>IF(V5293&lt;&gt;"",IFERROR(INDEX(federal_program_name_lookup,MATCH(V5293,aln_lookup,0)),""),"")</f>
        <v/>
      </c>
    </row>
    <row r="5294">
      <c r="A5294" s="6">
        <f>IF(B5294&lt;&gt;"", "AWARD-"&amp;TEXT(ROW()-1,"00000"), "")</f>
        <v/>
      </c>
      <c r="B5294" s="7" t="n"/>
      <c r="C5294" s="7" t="n"/>
      <c r="D5294" s="7" t="n"/>
      <c r="E5294" s="8" t="n"/>
      <c r="F5294" s="9" t="n"/>
      <c r="G5294" s="8" t="n"/>
      <c r="H5294" s="8" t="n"/>
      <c r="I5294" s="8" t="n"/>
      <c r="J5294" s="10">
        <f>IF(A5294="",0,SUMIFS(amount_expended,cfda_key,V5294))</f>
        <v/>
      </c>
      <c r="K5294" s="10">
        <f>IF(G5294="OTHER CLUSTER NOT LISTED ABOVE",SUMIFS(amount_expended,uniform_other_cluster_name,X5294), IF(AND(OR(G5294="N/A",G5294=""),H5294=""),0,IF(G5294="STATE CLUSTER",SUMIFS(amount_expended,uniform_state_cluster_name,W5294),SUMIFS(amount_expended,cluster_name,G5294))))</f>
        <v/>
      </c>
      <c r="L5294" s="8" t="n"/>
      <c r="M5294" s="7" t="n"/>
      <c r="N5294" s="8" t="n"/>
      <c r="O5294" s="7" t="n"/>
      <c r="P5294" s="7" t="n"/>
      <c r="Q5294" s="8" t="n"/>
      <c r="R5294" s="9" t="n"/>
      <c r="S5294" s="8" t="n"/>
      <c r="T5294" s="8" t="n"/>
      <c r="U5294" s="8" t="n"/>
      <c r="V5294" s="11">
        <f>IF(OR(B5294="",C5294=""),"",CONCATENATE(B5294,".",C5294))</f>
        <v/>
      </c>
      <c r="W5294" s="6">
        <f>UPPER(TRIM(H5294))</f>
        <v/>
      </c>
      <c r="X5294" s="6">
        <f>UPPER(TRIM(I5294))</f>
        <v/>
      </c>
      <c r="Y5294" s="6">
        <f>IF(V5294&lt;&gt;"",IFERROR(INDEX(federal_program_name_lookup,MATCH(V5294,aln_lookup,0)),""),"")</f>
        <v/>
      </c>
    </row>
    <row r="5295">
      <c r="A5295" s="6">
        <f>IF(B5295&lt;&gt;"", "AWARD-"&amp;TEXT(ROW()-1,"00000"), "")</f>
        <v/>
      </c>
      <c r="B5295" s="7" t="n"/>
      <c r="C5295" s="7" t="n"/>
      <c r="D5295" s="7" t="n"/>
      <c r="E5295" s="8" t="n"/>
      <c r="F5295" s="9" t="n"/>
      <c r="G5295" s="8" t="n"/>
      <c r="H5295" s="8" t="n"/>
      <c r="I5295" s="8" t="n"/>
      <c r="J5295" s="10">
        <f>IF(A5295="",0,SUMIFS(amount_expended,cfda_key,V5295))</f>
        <v/>
      </c>
      <c r="K5295" s="10">
        <f>IF(G5295="OTHER CLUSTER NOT LISTED ABOVE",SUMIFS(amount_expended,uniform_other_cluster_name,X5295), IF(AND(OR(G5295="N/A",G5295=""),H5295=""),0,IF(G5295="STATE CLUSTER",SUMIFS(amount_expended,uniform_state_cluster_name,W5295),SUMIFS(amount_expended,cluster_name,G5295))))</f>
        <v/>
      </c>
      <c r="L5295" s="8" t="n"/>
      <c r="M5295" s="7" t="n"/>
      <c r="N5295" s="8" t="n"/>
      <c r="O5295" s="7" t="n"/>
      <c r="P5295" s="7" t="n"/>
      <c r="Q5295" s="8" t="n"/>
      <c r="R5295" s="9" t="n"/>
      <c r="S5295" s="8" t="n"/>
      <c r="T5295" s="8" t="n"/>
      <c r="U5295" s="8" t="n"/>
      <c r="V5295" s="11">
        <f>IF(OR(B5295="",C5295=""),"",CONCATENATE(B5295,".",C5295))</f>
        <v/>
      </c>
      <c r="W5295" s="6">
        <f>UPPER(TRIM(H5295))</f>
        <v/>
      </c>
      <c r="X5295" s="6">
        <f>UPPER(TRIM(I5295))</f>
        <v/>
      </c>
      <c r="Y5295" s="6">
        <f>IF(V5295&lt;&gt;"",IFERROR(INDEX(federal_program_name_lookup,MATCH(V5295,aln_lookup,0)),""),"")</f>
        <v/>
      </c>
    </row>
    <row r="5296">
      <c r="A5296" s="6">
        <f>IF(B5296&lt;&gt;"", "AWARD-"&amp;TEXT(ROW()-1,"00000"), "")</f>
        <v/>
      </c>
      <c r="B5296" s="7" t="n"/>
      <c r="C5296" s="7" t="n"/>
      <c r="D5296" s="7" t="n"/>
      <c r="E5296" s="8" t="n"/>
      <c r="F5296" s="9" t="n"/>
      <c r="G5296" s="8" t="n"/>
      <c r="H5296" s="8" t="n"/>
      <c r="I5296" s="8" t="n"/>
      <c r="J5296" s="10">
        <f>IF(A5296="",0,SUMIFS(amount_expended,cfda_key,V5296))</f>
        <v/>
      </c>
      <c r="K5296" s="10">
        <f>IF(G5296="OTHER CLUSTER NOT LISTED ABOVE",SUMIFS(amount_expended,uniform_other_cluster_name,X5296), IF(AND(OR(G5296="N/A",G5296=""),H5296=""),0,IF(G5296="STATE CLUSTER",SUMIFS(amount_expended,uniform_state_cluster_name,W5296),SUMIFS(amount_expended,cluster_name,G5296))))</f>
        <v/>
      </c>
      <c r="L5296" s="8" t="n"/>
      <c r="M5296" s="7" t="n"/>
      <c r="N5296" s="8" t="n"/>
      <c r="O5296" s="7" t="n"/>
      <c r="P5296" s="7" t="n"/>
      <c r="Q5296" s="8" t="n"/>
      <c r="R5296" s="9" t="n"/>
      <c r="S5296" s="8" t="n"/>
      <c r="T5296" s="8" t="n"/>
      <c r="U5296" s="8" t="n"/>
      <c r="V5296" s="11">
        <f>IF(OR(B5296="",C5296=""),"",CONCATENATE(B5296,".",C5296))</f>
        <v/>
      </c>
      <c r="W5296" s="6">
        <f>UPPER(TRIM(H5296))</f>
        <v/>
      </c>
      <c r="X5296" s="6">
        <f>UPPER(TRIM(I5296))</f>
        <v/>
      </c>
      <c r="Y5296" s="6">
        <f>IF(V5296&lt;&gt;"",IFERROR(INDEX(federal_program_name_lookup,MATCH(V5296,aln_lookup,0)),""),"")</f>
        <v/>
      </c>
    </row>
    <row r="5297">
      <c r="A5297" s="6">
        <f>IF(B5297&lt;&gt;"", "AWARD-"&amp;TEXT(ROW()-1,"00000"), "")</f>
        <v/>
      </c>
      <c r="B5297" s="7" t="n"/>
      <c r="C5297" s="7" t="n"/>
      <c r="D5297" s="7" t="n"/>
      <c r="E5297" s="8" t="n"/>
      <c r="F5297" s="9" t="n"/>
      <c r="G5297" s="8" t="n"/>
      <c r="H5297" s="8" t="n"/>
      <c r="I5297" s="8" t="n"/>
      <c r="J5297" s="10">
        <f>IF(A5297="",0,SUMIFS(amount_expended,cfda_key,V5297))</f>
        <v/>
      </c>
      <c r="K5297" s="10">
        <f>IF(G5297="OTHER CLUSTER NOT LISTED ABOVE",SUMIFS(amount_expended,uniform_other_cluster_name,X5297), IF(AND(OR(G5297="N/A",G5297=""),H5297=""),0,IF(G5297="STATE CLUSTER",SUMIFS(amount_expended,uniform_state_cluster_name,W5297),SUMIFS(amount_expended,cluster_name,G5297))))</f>
        <v/>
      </c>
      <c r="L5297" s="8" t="n"/>
      <c r="M5297" s="7" t="n"/>
      <c r="N5297" s="8" t="n"/>
      <c r="O5297" s="7" t="n"/>
      <c r="P5297" s="7" t="n"/>
      <c r="Q5297" s="8" t="n"/>
      <c r="R5297" s="9" t="n"/>
      <c r="S5297" s="8" t="n"/>
      <c r="T5297" s="8" t="n"/>
      <c r="U5297" s="8" t="n"/>
      <c r="V5297" s="11">
        <f>IF(OR(B5297="",C5297=""),"",CONCATENATE(B5297,".",C5297))</f>
        <v/>
      </c>
      <c r="W5297" s="6">
        <f>UPPER(TRIM(H5297))</f>
        <v/>
      </c>
      <c r="X5297" s="6">
        <f>UPPER(TRIM(I5297))</f>
        <v/>
      </c>
      <c r="Y5297" s="6">
        <f>IF(V5297&lt;&gt;"",IFERROR(INDEX(federal_program_name_lookup,MATCH(V5297,aln_lookup,0)),""),"")</f>
        <v/>
      </c>
    </row>
    <row r="5298">
      <c r="A5298" s="6">
        <f>IF(B5298&lt;&gt;"", "AWARD-"&amp;TEXT(ROW()-1,"00000"), "")</f>
        <v/>
      </c>
      <c r="B5298" s="7" t="n"/>
      <c r="C5298" s="7" t="n"/>
      <c r="D5298" s="7" t="n"/>
      <c r="E5298" s="8" t="n"/>
      <c r="F5298" s="9" t="n"/>
      <c r="G5298" s="8" t="n"/>
      <c r="H5298" s="8" t="n"/>
      <c r="I5298" s="8" t="n"/>
      <c r="J5298" s="10">
        <f>IF(A5298="",0,SUMIFS(amount_expended,cfda_key,V5298))</f>
        <v/>
      </c>
      <c r="K5298" s="10">
        <f>IF(G5298="OTHER CLUSTER NOT LISTED ABOVE",SUMIFS(amount_expended,uniform_other_cluster_name,X5298), IF(AND(OR(G5298="N/A",G5298=""),H5298=""),0,IF(G5298="STATE CLUSTER",SUMIFS(amount_expended,uniform_state_cluster_name,W5298),SUMIFS(amount_expended,cluster_name,G5298))))</f>
        <v/>
      </c>
      <c r="L5298" s="8" t="n"/>
      <c r="M5298" s="7" t="n"/>
      <c r="N5298" s="8" t="n"/>
      <c r="O5298" s="7" t="n"/>
      <c r="P5298" s="7" t="n"/>
      <c r="Q5298" s="8" t="n"/>
      <c r="R5298" s="9" t="n"/>
      <c r="S5298" s="8" t="n"/>
      <c r="T5298" s="8" t="n"/>
      <c r="U5298" s="8" t="n"/>
      <c r="V5298" s="11">
        <f>IF(OR(B5298="",C5298=""),"",CONCATENATE(B5298,".",C5298))</f>
        <v/>
      </c>
      <c r="W5298" s="6">
        <f>UPPER(TRIM(H5298))</f>
        <v/>
      </c>
      <c r="X5298" s="6">
        <f>UPPER(TRIM(I5298))</f>
        <v/>
      </c>
      <c r="Y5298" s="6">
        <f>IF(V5298&lt;&gt;"",IFERROR(INDEX(federal_program_name_lookup,MATCH(V5298,aln_lookup,0)),""),"")</f>
        <v/>
      </c>
    </row>
    <row r="5299">
      <c r="A5299" s="6">
        <f>IF(B5299&lt;&gt;"", "AWARD-"&amp;TEXT(ROW()-1,"00000"), "")</f>
        <v/>
      </c>
      <c r="B5299" s="7" t="n"/>
      <c r="C5299" s="7" t="n"/>
      <c r="D5299" s="7" t="n"/>
      <c r="E5299" s="8" t="n"/>
      <c r="F5299" s="9" t="n"/>
      <c r="G5299" s="8" t="n"/>
      <c r="H5299" s="8" t="n"/>
      <c r="I5299" s="8" t="n"/>
      <c r="J5299" s="10">
        <f>IF(A5299="",0,SUMIFS(amount_expended,cfda_key,V5299))</f>
        <v/>
      </c>
      <c r="K5299" s="10">
        <f>IF(G5299="OTHER CLUSTER NOT LISTED ABOVE",SUMIFS(amount_expended,uniform_other_cluster_name,X5299), IF(AND(OR(G5299="N/A",G5299=""),H5299=""),0,IF(G5299="STATE CLUSTER",SUMIFS(amount_expended,uniform_state_cluster_name,W5299),SUMIFS(amount_expended,cluster_name,G5299))))</f>
        <v/>
      </c>
      <c r="L5299" s="8" t="n"/>
      <c r="M5299" s="7" t="n"/>
      <c r="N5299" s="8" t="n"/>
      <c r="O5299" s="7" t="n"/>
      <c r="P5299" s="7" t="n"/>
      <c r="Q5299" s="8" t="n"/>
      <c r="R5299" s="9" t="n"/>
      <c r="S5299" s="8" t="n"/>
      <c r="T5299" s="8" t="n"/>
      <c r="U5299" s="8" t="n"/>
      <c r="V5299" s="11">
        <f>IF(OR(B5299="",C5299=""),"",CONCATENATE(B5299,".",C5299))</f>
        <v/>
      </c>
      <c r="W5299" s="6">
        <f>UPPER(TRIM(H5299))</f>
        <v/>
      </c>
      <c r="X5299" s="6">
        <f>UPPER(TRIM(I5299))</f>
        <v/>
      </c>
      <c r="Y5299" s="6">
        <f>IF(V5299&lt;&gt;"",IFERROR(INDEX(federal_program_name_lookup,MATCH(V5299,aln_lookup,0)),""),"")</f>
        <v/>
      </c>
    </row>
    <row r="5300">
      <c r="A5300" s="6">
        <f>IF(B5300&lt;&gt;"", "AWARD-"&amp;TEXT(ROW()-1,"00000"), "")</f>
        <v/>
      </c>
      <c r="B5300" s="7" t="n"/>
      <c r="C5300" s="7" t="n"/>
      <c r="D5300" s="7" t="n"/>
      <c r="E5300" s="8" t="n"/>
      <c r="F5300" s="9" t="n"/>
      <c r="G5300" s="8" t="n"/>
      <c r="H5300" s="8" t="n"/>
      <c r="I5300" s="8" t="n"/>
      <c r="J5300" s="10">
        <f>IF(A5300="",0,SUMIFS(amount_expended,cfda_key,V5300))</f>
        <v/>
      </c>
      <c r="K5300" s="10">
        <f>IF(G5300="OTHER CLUSTER NOT LISTED ABOVE",SUMIFS(amount_expended,uniform_other_cluster_name,X5300), IF(AND(OR(G5300="N/A",G5300=""),H5300=""),0,IF(G5300="STATE CLUSTER",SUMIFS(amount_expended,uniform_state_cluster_name,W5300),SUMIFS(amount_expended,cluster_name,G5300))))</f>
        <v/>
      </c>
      <c r="L5300" s="8" t="n"/>
      <c r="M5300" s="7" t="n"/>
      <c r="N5300" s="8" t="n"/>
      <c r="O5300" s="7" t="n"/>
      <c r="P5300" s="7" t="n"/>
      <c r="Q5300" s="8" t="n"/>
      <c r="R5300" s="9" t="n"/>
      <c r="S5300" s="8" t="n"/>
      <c r="T5300" s="8" t="n"/>
      <c r="U5300" s="8" t="n"/>
      <c r="V5300" s="11">
        <f>IF(OR(B5300="",C5300=""),"",CONCATENATE(B5300,".",C5300))</f>
        <v/>
      </c>
      <c r="W5300" s="6">
        <f>UPPER(TRIM(H5300))</f>
        <v/>
      </c>
      <c r="X5300" s="6">
        <f>UPPER(TRIM(I5300))</f>
        <v/>
      </c>
      <c r="Y5300" s="6">
        <f>IF(V5300&lt;&gt;"",IFERROR(INDEX(federal_program_name_lookup,MATCH(V5300,aln_lookup,0)),""),"")</f>
        <v/>
      </c>
    </row>
    <row r="5301">
      <c r="A5301" s="6">
        <f>IF(B5301&lt;&gt;"", "AWARD-"&amp;TEXT(ROW()-1,"00000"), "")</f>
        <v/>
      </c>
      <c r="B5301" s="7" t="n"/>
      <c r="C5301" s="7" t="n"/>
      <c r="D5301" s="7" t="n"/>
      <c r="E5301" s="8" t="n"/>
      <c r="F5301" s="9" t="n"/>
      <c r="G5301" s="8" t="n"/>
      <c r="H5301" s="8" t="n"/>
      <c r="I5301" s="8" t="n"/>
      <c r="J5301" s="10">
        <f>IF(A5301="",0,SUMIFS(amount_expended,cfda_key,V5301))</f>
        <v/>
      </c>
      <c r="K5301" s="10">
        <f>IF(G5301="OTHER CLUSTER NOT LISTED ABOVE",SUMIFS(amount_expended,uniform_other_cluster_name,X5301), IF(AND(OR(G5301="N/A",G5301=""),H5301=""),0,IF(G5301="STATE CLUSTER",SUMIFS(amount_expended,uniform_state_cluster_name,W5301),SUMIFS(amount_expended,cluster_name,G5301))))</f>
        <v/>
      </c>
      <c r="L5301" s="8" t="n"/>
      <c r="M5301" s="7" t="n"/>
      <c r="N5301" s="8" t="n"/>
      <c r="O5301" s="7" t="n"/>
      <c r="P5301" s="7" t="n"/>
      <c r="Q5301" s="8" t="n"/>
      <c r="R5301" s="9" t="n"/>
      <c r="S5301" s="8" t="n"/>
      <c r="T5301" s="8" t="n"/>
      <c r="U5301" s="8" t="n"/>
      <c r="V5301" s="11">
        <f>IF(OR(B5301="",C5301=""),"",CONCATENATE(B5301,".",C5301))</f>
        <v/>
      </c>
      <c r="W5301" s="6">
        <f>UPPER(TRIM(H5301))</f>
        <v/>
      </c>
      <c r="X5301" s="6">
        <f>UPPER(TRIM(I5301))</f>
        <v/>
      </c>
      <c r="Y5301" s="6">
        <f>IF(V5301&lt;&gt;"",IFERROR(INDEX(federal_program_name_lookup,MATCH(V5301,aln_lookup,0)),""),"")</f>
        <v/>
      </c>
    </row>
    <row r="5302">
      <c r="A5302" s="6">
        <f>IF(B5302&lt;&gt;"", "AWARD-"&amp;TEXT(ROW()-1,"00000"), "")</f>
        <v/>
      </c>
      <c r="B5302" s="7" t="n"/>
      <c r="C5302" s="7" t="n"/>
      <c r="D5302" s="7" t="n"/>
      <c r="E5302" s="8" t="n"/>
      <c r="F5302" s="9" t="n"/>
      <c r="G5302" s="8" t="n"/>
      <c r="H5302" s="8" t="n"/>
      <c r="I5302" s="8" t="n"/>
      <c r="J5302" s="10">
        <f>IF(A5302="",0,SUMIFS(amount_expended,cfda_key,V5302))</f>
        <v/>
      </c>
      <c r="K5302" s="10">
        <f>IF(G5302="OTHER CLUSTER NOT LISTED ABOVE",SUMIFS(amount_expended,uniform_other_cluster_name,X5302), IF(AND(OR(G5302="N/A",G5302=""),H5302=""),0,IF(G5302="STATE CLUSTER",SUMIFS(amount_expended,uniform_state_cluster_name,W5302),SUMIFS(amount_expended,cluster_name,G5302))))</f>
        <v/>
      </c>
      <c r="L5302" s="8" t="n"/>
      <c r="M5302" s="7" t="n"/>
      <c r="N5302" s="8" t="n"/>
      <c r="O5302" s="7" t="n"/>
      <c r="P5302" s="7" t="n"/>
      <c r="Q5302" s="8" t="n"/>
      <c r="R5302" s="9" t="n"/>
      <c r="S5302" s="8" t="n"/>
      <c r="T5302" s="8" t="n"/>
      <c r="U5302" s="8" t="n"/>
      <c r="V5302" s="11">
        <f>IF(OR(B5302="",C5302=""),"",CONCATENATE(B5302,".",C5302))</f>
        <v/>
      </c>
      <c r="W5302" s="6">
        <f>UPPER(TRIM(H5302))</f>
        <v/>
      </c>
      <c r="X5302" s="6">
        <f>UPPER(TRIM(I5302))</f>
        <v/>
      </c>
      <c r="Y5302" s="6">
        <f>IF(V5302&lt;&gt;"",IFERROR(INDEX(federal_program_name_lookup,MATCH(V5302,aln_lookup,0)),""),"")</f>
        <v/>
      </c>
    </row>
    <row r="5303">
      <c r="A5303" s="6">
        <f>IF(B5303&lt;&gt;"", "AWARD-"&amp;TEXT(ROW()-1,"00000"), "")</f>
        <v/>
      </c>
      <c r="B5303" s="7" t="n"/>
      <c r="C5303" s="7" t="n"/>
      <c r="D5303" s="7" t="n"/>
      <c r="E5303" s="8" t="n"/>
      <c r="F5303" s="9" t="n"/>
      <c r="G5303" s="8" t="n"/>
      <c r="H5303" s="8" t="n"/>
      <c r="I5303" s="8" t="n"/>
      <c r="J5303" s="10">
        <f>IF(A5303="",0,SUMIFS(amount_expended,cfda_key,V5303))</f>
        <v/>
      </c>
      <c r="K5303" s="10">
        <f>IF(G5303="OTHER CLUSTER NOT LISTED ABOVE",SUMIFS(amount_expended,uniform_other_cluster_name,X5303), IF(AND(OR(G5303="N/A",G5303=""),H5303=""),0,IF(G5303="STATE CLUSTER",SUMIFS(amount_expended,uniform_state_cluster_name,W5303),SUMIFS(amount_expended,cluster_name,G5303))))</f>
        <v/>
      </c>
      <c r="L5303" s="8" t="n"/>
      <c r="M5303" s="7" t="n"/>
      <c r="N5303" s="8" t="n"/>
      <c r="O5303" s="7" t="n"/>
      <c r="P5303" s="7" t="n"/>
      <c r="Q5303" s="8" t="n"/>
      <c r="R5303" s="9" t="n"/>
      <c r="S5303" s="8" t="n"/>
      <c r="T5303" s="8" t="n"/>
      <c r="U5303" s="8" t="n"/>
      <c r="V5303" s="11">
        <f>IF(OR(B5303="",C5303=""),"",CONCATENATE(B5303,".",C5303))</f>
        <v/>
      </c>
      <c r="W5303" s="6">
        <f>UPPER(TRIM(H5303))</f>
        <v/>
      </c>
      <c r="X5303" s="6">
        <f>UPPER(TRIM(I5303))</f>
        <v/>
      </c>
      <c r="Y5303" s="6">
        <f>IF(V5303&lt;&gt;"",IFERROR(INDEX(federal_program_name_lookup,MATCH(V5303,aln_lookup,0)),""),"")</f>
        <v/>
      </c>
    </row>
    <row r="5304">
      <c r="A5304" s="6">
        <f>IF(B5304&lt;&gt;"", "AWARD-"&amp;TEXT(ROW()-1,"00000"), "")</f>
        <v/>
      </c>
      <c r="B5304" s="7" t="n"/>
      <c r="C5304" s="7" t="n"/>
      <c r="D5304" s="7" t="n"/>
      <c r="E5304" s="8" t="n"/>
      <c r="F5304" s="9" t="n"/>
      <c r="G5304" s="8" t="n"/>
      <c r="H5304" s="8" t="n"/>
      <c r="I5304" s="8" t="n"/>
      <c r="J5304" s="10">
        <f>IF(A5304="",0,SUMIFS(amount_expended,cfda_key,V5304))</f>
        <v/>
      </c>
      <c r="K5304" s="10">
        <f>IF(G5304="OTHER CLUSTER NOT LISTED ABOVE",SUMIFS(amount_expended,uniform_other_cluster_name,X5304), IF(AND(OR(G5304="N/A",G5304=""),H5304=""),0,IF(G5304="STATE CLUSTER",SUMIFS(amount_expended,uniform_state_cluster_name,W5304),SUMIFS(amount_expended,cluster_name,G5304))))</f>
        <v/>
      </c>
      <c r="L5304" s="8" t="n"/>
      <c r="M5304" s="7" t="n"/>
      <c r="N5304" s="8" t="n"/>
      <c r="O5304" s="7" t="n"/>
      <c r="P5304" s="7" t="n"/>
      <c r="Q5304" s="8" t="n"/>
      <c r="R5304" s="9" t="n"/>
      <c r="S5304" s="8" t="n"/>
      <c r="T5304" s="8" t="n"/>
      <c r="U5304" s="8" t="n"/>
      <c r="V5304" s="11">
        <f>IF(OR(B5304="",C5304=""),"",CONCATENATE(B5304,".",C5304))</f>
        <v/>
      </c>
      <c r="W5304" s="6">
        <f>UPPER(TRIM(H5304))</f>
        <v/>
      </c>
      <c r="X5304" s="6">
        <f>UPPER(TRIM(I5304))</f>
        <v/>
      </c>
      <c r="Y5304" s="6">
        <f>IF(V5304&lt;&gt;"",IFERROR(INDEX(federal_program_name_lookup,MATCH(V5304,aln_lookup,0)),""),"")</f>
        <v/>
      </c>
    </row>
    <row r="5305">
      <c r="A5305" s="6">
        <f>IF(B5305&lt;&gt;"", "AWARD-"&amp;TEXT(ROW()-1,"00000"), "")</f>
        <v/>
      </c>
      <c r="B5305" s="7" t="n"/>
      <c r="C5305" s="7" t="n"/>
      <c r="D5305" s="7" t="n"/>
      <c r="E5305" s="8" t="n"/>
      <c r="F5305" s="9" t="n"/>
      <c r="G5305" s="8" t="n"/>
      <c r="H5305" s="8" t="n"/>
      <c r="I5305" s="8" t="n"/>
      <c r="J5305" s="10">
        <f>IF(A5305="",0,SUMIFS(amount_expended,cfda_key,V5305))</f>
        <v/>
      </c>
      <c r="K5305" s="10">
        <f>IF(G5305="OTHER CLUSTER NOT LISTED ABOVE",SUMIFS(amount_expended,uniform_other_cluster_name,X5305), IF(AND(OR(G5305="N/A",G5305=""),H5305=""),0,IF(G5305="STATE CLUSTER",SUMIFS(amount_expended,uniform_state_cluster_name,W5305),SUMIFS(amount_expended,cluster_name,G5305))))</f>
        <v/>
      </c>
      <c r="L5305" s="8" t="n"/>
      <c r="M5305" s="7" t="n"/>
      <c r="N5305" s="8" t="n"/>
      <c r="O5305" s="7" t="n"/>
      <c r="P5305" s="7" t="n"/>
      <c r="Q5305" s="8" t="n"/>
      <c r="R5305" s="9" t="n"/>
      <c r="S5305" s="8" t="n"/>
      <c r="T5305" s="8" t="n"/>
      <c r="U5305" s="8" t="n"/>
      <c r="V5305" s="11">
        <f>IF(OR(B5305="",C5305=""),"",CONCATENATE(B5305,".",C5305))</f>
        <v/>
      </c>
      <c r="W5305" s="6">
        <f>UPPER(TRIM(H5305))</f>
        <v/>
      </c>
      <c r="X5305" s="6">
        <f>UPPER(TRIM(I5305))</f>
        <v/>
      </c>
      <c r="Y5305" s="6">
        <f>IF(V5305&lt;&gt;"",IFERROR(INDEX(federal_program_name_lookup,MATCH(V5305,aln_lookup,0)),""),"")</f>
        <v/>
      </c>
    </row>
    <row r="5306">
      <c r="A5306" s="6">
        <f>IF(B5306&lt;&gt;"", "AWARD-"&amp;TEXT(ROW()-1,"00000"), "")</f>
        <v/>
      </c>
      <c r="B5306" s="7" t="n"/>
      <c r="C5306" s="7" t="n"/>
      <c r="D5306" s="7" t="n"/>
      <c r="E5306" s="8" t="n"/>
      <c r="F5306" s="9" t="n"/>
      <c r="G5306" s="8" t="n"/>
      <c r="H5306" s="8" t="n"/>
      <c r="I5306" s="8" t="n"/>
      <c r="J5306" s="10">
        <f>IF(A5306="",0,SUMIFS(amount_expended,cfda_key,V5306))</f>
        <v/>
      </c>
      <c r="K5306" s="10">
        <f>IF(G5306="OTHER CLUSTER NOT LISTED ABOVE",SUMIFS(amount_expended,uniform_other_cluster_name,X5306), IF(AND(OR(G5306="N/A",G5306=""),H5306=""),0,IF(G5306="STATE CLUSTER",SUMIFS(amount_expended,uniform_state_cluster_name,W5306),SUMIFS(amount_expended,cluster_name,G5306))))</f>
        <v/>
      </c>
      <c r="L5306" s="8" t="n"/>
      <c r="M5306" s="7" t="n"/>
      <c r="N5306" s="8" t="n"/>
      <c r="O5306" s="7" t="n"/>
      <c r="P5306" s="7" t="n"/>
      <c r="Q5306" s="8" t="n"/>
      <c r="R5306" s="9" t="n"/>
      <c r="S5306" s="8" t="n"/>
      <c r="T5306" s="8" t="n"/>
      <c r="U5306" s="8" t="n"/>
      <c r="V5306" s="11">
        <f>IF(OR(B5306="",C5306=""),"",CONCATENATE(B5306,".",C5306))</f>
        <v/>
      </c>
      <c r="W5306" s="6">
        <f>UPPER(TRIM(H5306))</f>
        <v/>
      </c>
      <c r="X5306" s="6">
        <f>UPPER(TRIM(I5306))</f>
        <v/>
      </c>
      <c r="Y5306" s="6">
        <f>IF(V5306&lt;&gt;"",IFERROR(INDEX(federal_program_name_lookup,MATCH(V5306,aln_lookup,0)),""),"")</f>
        <v/>
      </c>
    </row>
    <row r="5307">
      <c r="A5307" s="6">
        <f>IF(B5307&lt;&gt;"", "AWARD-"&amp;TEXT(ROW()-1,"00000"), "")</f>
        <v/>
      </c>
      <c r="B5307" s="7" t="n"/>
      <c r="C5307" s="7" t="n"/>
      <c r="D5307" s="7" t="n"/>
      <c r="E5307" s="8" t="n"/>
      <c r="F5307" s="9" t="n"/>
      <c r="G5307" s="8" t="n"/>
      <c r="H5307" s="8" t="n"/>
      <c r="I5307" s="8" t="n"/>
      <c r="J5307" s="10">
        <f>IF(A5307="",0,SUMIFS(amount_expended,cfda_key,V5307))</f>
        <v/>
      </c>
      <c r="K5307" s="10">
        <f>IF(G5307="OTHER CLUSTER NOT LISTED ABOVE",SUMIFS(amount_expended,uniform_other_cluster_name,X5307), IF(AND(OR(G5307="N/A",G5307=""),H5307=""),0,IF(G5307="STATE CLUSTER",SUMIFS(amount_expended,uniform_state_cluster_name,W5307),SUMIFS(amount_expended,cluster_name,G5307))))</f>
        <v/>
      </c>
      <c r="L5307" s="8" t="n"/>
      <c r="M5307" s="7" t="n"/>
      <c r="N5307" s="8" t="n"/>
      <c r="O5307" s="7" t="n"/>
      <c r="P5307" s="7" t="n"/>
      <c r="Q5307" s="8" t="n"/>
      <c r="R5307" s="9" t="n"/>
      <c r="S5307" s="8" t="n"/>
      <c r="T5307" s="8" t="n"/>
      <c r="U5307" s="8" t="n"/>
      <c r="V5307" s="11">
        <f>IF(OR(B5307="",C5307=""),"",CONCATENATE(B5307,".",C5307))</f>
        <v/>
      </c>
      <c r="W5307" s="6">
        <f>UPPER(TRIM(H5307))</f>
        <v/>
      </c>
      <c r="X5307" s="6">
        <f>UPPER(TRIM(I5307))</f>
        <v/>
      </c>
      <c r="Y5307" s="6">
        <f>IF(V5307&lt;&gt;"",IFERROR(INDEX(federal_program_name_lookup,MATCH(V5307,aln_lookup,0)),""),"")</f>
        <v/>
      </c>
    </row>
    <row r="5308">
      <c r="A5308" s="6">
        <f>IF(B5308&lt;&gt;"", "AWARD-"&amp;TEXT(ROW()-1,"00000"), "")</f>
        <v/>
      </c>
      <c r="B5308" s="7" t="n"/>
      <c r="C5308" s="7" t="n"/>
      <c r="D5308" s="7" t="n"/>
      <c r="E5308" s="8" t="n"/>
      <c r="F5308" s="9" t="n"/>
      <c r="G5308" s="8" t="n"/>
      <c r="H5308" s="8" t="n"/>
      <c r="I5308" s="8" t="n"/>
      <c r="J5308" s="10">
        <f>IF(A5308="",0,SUMIFS(amount_expended,cfda_key,V5308))</f>
        <v/>
      </c>
      <c r="K5308" s="10">
        <f>IF(G5308="OTHER CLUSTER NOT LISTED ABOVE",SUMIFS(amount_expended,uniform_other_cluster_name,X5308), IF(AND(OR(G5308="N/A",G5308=""),H5308=""),0,IF(G5308="STATE CLUSTER",SUMIFS(amount_expended,uniform_state_cluster_name,W5308),SUMIFS(amount_expended,cluster_name,G5308))))</f>
        <v/>
      </c>
      <c r="L5308" s="8" t="n"/>
      <c r="M5308" s="7" t="n"/>
      <c r="N5308" s="8" t="n"/>
      <c r="O5308" s="7" t="n"/>
      <c r="P5308" s="7" t="n"/>
      <c r="Q5308" s="8" t="n"/>
      <c r="R5308" s="9" t="n"/>
      <c r="S5308" s="8" t="n"/>
      <c r="T5308" s="8" t="n"/>
      <c r="U5308" s="8" t="n"/>
      <c r="V5308" s="11">
        <f>IF(OR(B5308="",C5308=""),"",CONCATENATE(B5308,".",C5308))</f>
        <v/>
      </c>
      <c r="W5308" s="6">
        <f>UPPER(TRIM(H5308))</f>
        <v/>
      </c>
      <c r="X5308" s="6">
        <f>UPPER(TRIM(I5308))</f>
        <v/>
      </c>
      <c r="Y5308" s="6">
        <f>IF(V5308&lt;&gt;"",IFERROR(INDEX(federal_program_name_lookup,MATCH(V5308,aln_lookup,0)),""),"")</f>
        <v/>
      </c>
    </row>
    <row r="5309">
      <c r="A5309" s="6">
        <f>IF(B5309&lt;&gt;"", "AWARD-"&amp;TEXT(ROW()-1,"00000"), "")</f>
        <v/>
      </c>
      <c r="B5309" s="7" t="n"/>
      <c r="C5309" s="7" t="n"/>
      <c r="D5309" s="7" t="n"/>
      <c r="E5309" s="8" t="n"/>
      <c r="F5309" s="9" t="n"/>
      <c r="G5309" s="8" t="n"/>
      <c r="H5309" s="8" t="n"/>
      <c r="I5309" s="8" t="n"/>
      <c r="J5309" s="10">
        <f>IF(A5309="",0,SUMIFS(amount_expended,cfda_key,V5309))</f>
        <v/>
      </c>
      <c r="K5309" s="10">
        <f>IF(G5309="OTHER CLUSTER NOT LISTED ABOVE",SUMIFS(amount_expended,uniform_other_cluster_name,X5309), IF(AND(OR(G5309="N/A",G5309=""),H5309=""),0,IF(G5309="STATE CLUSTER",SUMIFS(amount_expended,uniform_state_cluster_name,W5309),SUMIFS(amount_expended,cluster_name,G5309))))</f>
        <v/>
      </c>
      <c r="L5309" s="8" t="n"/>
      <c r="M5309" s="7" t="n"/>
      <c r="N5309" s="8" t="n"/>
      <c r="O5309" s="7" t="n"/>
      <c r="P5309" s="7" t="n"/>
      <c r="Q5309" s="8" t="n"/>
      <c r="R5309" s="9" t="n"/>
      <c r="S5309" s="8" t="n"/>
      <c r="T5309" s="8" t="n"/>
      <c r="U5309" s="8" t="n"/>
      <c r="V5309" s="11">
        <f>IF(OR(B5309="",C5309=""),"",CONCATENATE(B5309,".",C5309))</f>
        <v/>
      </c>
      <c r="W5309" s="6">
        <f>UPPER(TRIM(H5309))</f>
        <v/>
      </c>
      <c r="X5309" s="6">
        <f>UPPER(TRIM(I5309))</f>
        <v/>
      </c>
      <c r="Y5309" s="6">
        <f>IF(V5309&lt;&gt;"",IFERROR(INDEX(federal_program_name_lookup,MATCH(V5309,aln_lookup,0)),""),"")</f>
        <v/>
      </c>
    </row>
    <row r="5310">
      <c r="A5310" s="6">
        <f>IF(B5310&lt;&gt;"", "AWARD-"&amp;TEXT(ROW()-1,"00000"), "")</f>
        <v/>
      </c>
      <c r="B5310" s="7" t="n"/>
      <c r="C5310" s="7" t="n"/>
      <c r="D5310" s="7" t="n"/>
      <c r="E5310" s="8" t="n"/>
      <c r="F5310" s="9" t="n"/>
      <c r="G5310" s="8" t="n"/>
      <c r="H5310" s="8" t="n"/>
      <c r="I5310" s="8" t="n"/>
      <c r="J5310" s="10">
        <f>IF(A5310="",0,SUMIFS(amount_expended,cfda_key,V5310))</f>
        <v/>
      </c>
      <c r="K5310" s="10">
        <f>IF(G5310="OTHER CLUSTER NOT LISTED ABOVE",SUMIFS(amount_expended,uniform_other_cluster_name,X5310), IF(AND(OR(G5310="N/A",G5310=""),H5310=""),0,IF(G5310="STATE CLUSTER",SUMIFS(amount_expended,uniform_state_cluster_name,W5310),SUMIFS(amount_expended,cluster_name,G5310))))</f>
        <v/>
      </c>
      <c r="L5310" s="8" t="n"/>
      <c r="M5310" s="7" t="n"/>
      <c r="N5310" s="8" t="n"/>
      <c r="O5310" s="7" t="n"/>
      <c r="P5310" s="7" t="n"/>
      <c r="Q5310" s="8" t="n"/>
      <c r="R5310" s="9" t="n"/>
      <c r="S5310" s="8" t="n"/>
      <c r="T5310" s="8" t="n"/>
      <c r="U5310" s="8" t="n"/>
      <c r="V5310" s="11">
        <f>IF(OR(B5310="",C5310=""),"",CONCATENATE(B5310,".",C5310))</f>
        <v/>
      </c>
      <c r="W5310" s="6">
        <f>UPPER(TRIM(H5310))</f>
        <v/>
      </c>
      <c r="X5310" s="6">
        <f>UPPER(TRIM(I5310))</f>
        <v/>
      </c>
      <c r="Y5310" s="6">
        <f>IF(V5310&lt;&gt;"",IFERROR(INDEX(federal_program_name_lookup,MATCH(V5310,aln_lookup,0)),""),"")</f>
        <v/>
      </c>
    </row>
    <row r="5311">
      <c r="A5311" s="6">
        <f>IF(B5311&lt;&gt;"", "AWARD-"&amp;TEXT(ROW()-1,"00000"), "")</f>
        <v/>
      </c>
      <c r="B5311" s="7" t="n"/>
      <c r="C5311" s="7" t="n"/>
      <c r="D5311" s="7" t="n"/>
      <c r="E5311" s="8" t="n"/>
      <c r="F5311" s="9" t="n"/>
      <c r="G5311" s="8" t="n"/>
      <c r="H5311" s="8" t="n"/>
      <c r="I5311" s="8" t="n"/>
      <c r="J5311" s="10">
        <f>IF(A5311="",0,SUMIFS(amount_expended,cfda_key,V5311))</f>
        <v/>
      </c>
      <c r="K5311" s="10">
        <f>IF(G5311="OTHER CLUSTER NOT LISTED ABOVE",SUMIFS(amount_expended,uniform_other_cluster_name,X5311), IF(AND(OR(G5311="N/A",G5311=""),H5311=""),0,IF(G5311="STATE CLUSTER",SUMIFS(amount_expended,uniform_state_cluster_name,W5311),SUMIFS(amount_expended,cluster_name,G5311))))</f>
        <v/>
      </c>
      <c r="L5311" s="8" t="n"/>
      <c r="M5311" s="7" t="n"/>
      <c r="N5311" s="8" t="n"/>
      <c r="O5311" s="7" t="n"/>
      <c r="P5311" s="7" t="n"/>
      <c r="Q5311" s="8" t="n"/>
      <c r="R5311" s="9" t="n"/>
      <c r="S5311" s="8" t="n"/>
      <c r="T5311" s="8" t="n"/>
      <c r="U5311" s="8" t="n"/>
      <c r="V5311" s="11">
        <f>IF(OR(B5311="",C5311=""),"",CONCATENATE(B5311,".",C5311))</f>
        <v/>
      </c>
      <c r="W5311" s="6">
        <f>UPPER(TRIM(H5311))</f>
        <v/>
      </c>
      <c r="X5311" s="6">
        <f>UPPER(TRIM(I5311))</f>
        <v/>
      </c>
      <c r="Y5311" s="6">
        <f>IF(V5311&lt;&gt;"",IFERROR(INDEX(federal_program_name_lookup,MATCH(V5311,aln_lookup,0)),""),"")</f>
        <v/>
      </c>
    </row>
    <row r="5312">
      <c r="A5312" s="6">
        <f>IF(B5312&lt;&gt;"", "AWARD-"&amp;TEXT(ROW()-1,"00000"), "")</f>
        <v/>
      </c>
      <c r="B5312" s="7" t="n"/>
      <c r="C5312" s="7" t="n"/>
      <c r="D5312" s="7" t="n"/>
      <c r="E5312" s="8" t="n"/>
      <c r="F5312" s="9" t="n"/>
      <c r="G5312" s="8" t="n"/>
      <c r="H5312" s="8" t="n"/>
      <c r="I5312" s="8" t="n"/>
      <c r="J5312" s="10">
        <f>IF(A5312="",0,SUMIFS(amount_expended,cfda_key,V5312))</f>
        <v/>
      </c>
      <c r="K5312" s="10">
        <f>IF(G5312="OTHER CLUSTER NOT LISTED ABOVE",SUMIFS(amount_expended,uniform_other_cluster_name,X5312), IF(AND(OR(G5312="N/A",G5312=""),H5312=""),0,IF(G5312="STATE CLUSTER",SUMIFS(amount_expended,uniform_state_cluster_name,W5312),SUMIFS(amount_expended,cluster_name,G5312))))</f>
        <v/>
      </c>
      <c r="L5312" s="8" t="n"/>
      <c r="M5312" s="7" t="n"/>
      <c r="N5312" s="8" t="n"/>
      <c r="O5312" s="7" t="n"/>
      <c r="P5312" s="7" t="n"/>
      <c r="Q5312" s="8" t="n"/>
      <c r="R5312" s="9" t="n"/>
      <c r="S5312" s="8" t="n"/>
      <c r="T5312" s="8" t="n"/>
      <c r="U5312" s="8" t="n"/>
      <c r="V5312" s="11">
        <f>IF(OR(B5312="",C5312=""),"",CONCATENATE(B5312,".",C5312))</f>
        <v/>
      </c>
      <c r="W5312" s="6">
        <f>UPPER(TRIM(H5312))</f>
        <v/>
      </c>
      <c r="X5312" s="6">
        <f>UPPER(TRIM(I5312))</f>
        <v/>
      </c>
      <c r="Y5312" s="6">
        <f>IF(V5312&lt;&gt;"",IFERROR(INDEX(federal_program_name_lookup,MATCH(V5312,aln_lookup,0)),""),"")</f>
        <v/>
      </c>
    </row>
    <row r="5313">
      <c r="A5313" s="6">
        <f>IF(B5313&lt;&gt;"", "AWARD-"&amp;TEXT(ROW()-1,"00000"), "")</f>
        <v/>
      </c>
      <c r="B5313" s="7" t="n"/>
      <c r="C5313" s="7" t="n"/>
      <c r="D5313" s="7" t="n"/>
      <c r="E5313" s="8" t="n"/>
      <c r="F5313" s="9" t="n"/>
      <c r="G5313" s="8" t="n"/>
      <c r="H5313" s="8" t="n"/>
      <c r="I5313" s="8" t="n"/>
      <c r="J5313" s="10">
        <f>IF(A5313="",0,SUMIFS(amount_expended,cfda_key,V5313))</f>
        <v/>
      </c>
      <c r="K5313" s="10">
        <f>IF(G5313="OTHER CLUSTER NOT LISTED ABOVE",SUMIFS(amount_expended,uniform_other_cluster_name,X5313), IF(AND(OR(G5313="N/A",G5313=""),H5313=""),0,IF(G5313="STATE CLUSTER",SUMIFS(amount_expended,uniform_state_cluster_name,W5313),SUMIFS(amount_expended,cluster_name,G5313))))</f>
        <v/>
      </c>
      <c r="L5313" s="8" t="n"/>
      <c r="M5313" s="7" t="n"/>
      <c r="N5313" s="8" t="n"/>
      <c r="O5313" s="7" t="n"/>
      <c r="P5313" s="7" t="n"/>
      <c r="Q5313" s="8" t="n"/>
      <c r="R5313" s="9" t="n"/>
      <c r="S5313" s="8" t="n"/>
      <c r="T5313" s="8" t="n"/>
      <c r="U5313" s="8" t="n"/>
      <c r="V5313" s="11">
        <f>IF(OR(B5313="",C5313=""),"",CONCATENATE(B5313,".",C5313))</f>
        <v/>
      </c>
      <c r="W5313" s="6">
        <f>UPPER(TRIM(H5313))</f>
        <v/>
      </c>
      <c r="X5313" s="6">
        <f>UPPER(TRIM(I5313))</f>
        <v/>
      </c>
      <c r="Y5313" s="6">
        <f>IF(V5313&lt;&gt;"",IFERROR(INDEX(federal_program_name_lookup,MATCH(V5313,aln_lookup,0)),""),"")</f>
        <v/>
      </c>
    </row>
    <row r="5314">
      <c r="A5314" s="6">
        <f>IF(B5314&lt;&gt;"", "AWARD-"&amp;TEXT(ROW()-1,"00000"), "")</f>
        <v/>
      </c>
      <c r="B5314" s="7" t="n"/>
      <c r="C5314" s="7" t="n"/>
      <c r="D5314" s="7" t="n"/>
      <c r="E5314" s="8" t="n"/>
      <c r="F5314" s="9" t="n"/>
      <c r="G5314" s="8" t="n"/>
      <c r="H5314" s="8" t="n"/>
      <c r="I5314" s="8" t="n"/>
      <c r="J5314" s="10">
        <f>IF(A5314="",0,SUMIFS(amount_expended,cfda_key,V5314))</f>
        <v/>
      </c>
      <c r="K5314" s="10">
        <f>IF(G5314="OTHER CLUSTER NOT LISTED ABOVE",SUMIFS(amount_expended,uniform_other_cluster_name,X5314), IF(AND(OR(G5314="N/A",G5314=""),H5314=""),0,IF(G5314="STATE CLUSTER",SUMIFS(amount_expended,uniform_state_cluster_name,W5314),SUMIFS(amount_expended,cluster_name,G5314))))</f>
        <v/>
      </c>
      <c r="L5314" s="8" t="n"/>
      <c r="M5314" s="7" t="n"/>
      <c r="N5314" s="8" t="n"/>
      <c r="O5314" s="7" t="n"/>
      <c r="P5314" s="7" t="n"/>
      <c r="Q5314" s="8" t="n"/>
      <c r="R5314" s="9" t="n"/>
      <c r="S5314" s="8" t="n"/>
      <c r="T5314" s="8" t="n"/>
      <c r="U5314" s="8" t="n"/>
      <c r="V5314" s="11">
        <f>IF(OR(B5314="",C5314=""),"",CONCATENATE(B5314,".",C5314))</f>
        <v/>
      </c>
      <c r="W5314" s="6">
        <f>UPPER(TRIM(H5314))</f>
        <v/>
      </c>
      <c r="X5314" s="6">
        <f>UPPER(TRIM(I5314))</f>
        <v/>
      </c>
      <c r="Y5314" s="6">
        <f>IF(V5314&lt;&gt;"",IFERROR(INDEX(federal_program_name_lookup,MATCH(V5314,aln_lookup,0)),""),"")</f>
        <v/>
      </c>
    </row>
    <row r="5315">
      <c r="A5315" s="6">
        <f>IF(B5315&lt;&gt;"", "AWARD-"&amp;TEXT(ROW()-1,"00000"), "")</f>
        <v/>
      </c>
      <c r="B5315" s="7" t="n"/>
      <c r="C5315" s="7" t="n"/>
      <c r="D5315" s="7" t="n"/>
      <c r="E5315" s="8" t="n"/>
      <c r="F5315" s="9" t="n"/>
      <c r="G5315" s="8" t="n"/>
      <c r="H5315" s="8" t="n"/>
      <c r="I5315" s="8" t="n"/>
      <c r="J5315" s="10">
        <f>IF(A5315="",0,SUMIFS(amount_expended,cfda_key,V5315))</f>
        <v/>
      </c>
      <c r="K5315" s="10">
        <f>IF(G5315="OTHER CLUSTER NOT LISTED ABOVE",SUMIFS(amount_expended,uniform_other_cluster_name,X5315), IF(AND(OR(G5315="N/A",G5315=""),H5315=""),0,IF(G5315="STATE CLUSTER",SUMIFS(amount_expended,uniform_state_cluster_name,W5315),SUMIFS(amount_expended,cluster_name,G5315))))</f>
        <v/>
      </c>
      <c r="L5315" s="8" t="n"/>
      <c r="M5315" s="7" t="n"/>
      <c r="N5315" s="8" t="n"/>
      <c r="O5315" s="7" t="n"/>
      <c r="P5315" s="7" t="n"/>
      <c r="Q5315" s="8" t="n"/>
      <c r="R5315" s="9" t="n"/>
      <c r="S5315" s="8" t="n"/>
      <c r="T5315" s="8" t="n"/>
      <c r="U5315" s="8" t="n"/>
      <c r="V5315" s="11">
        <f>IF(OR(B5315="",C5315=""),"",CONCATENATE(B5315,".",C5315))</f>
        <v/>
      </c>
      <c r="W5315" s="6">
        <f>UPPER(TRIM(H5315))</f>
        <v/>
      </c>
      <c r="X5315" s="6">
        <f>UPPER(TRIM(I5315))</f>
        <v/>
      </c>
      <c r="Y5315" s="6">
        <f>IF(V5315&lt;&gt;"",IFERROR(INDEX(federal_program_name_lookup,MATCH(V5315,aln_lookup,0)),""),"")</f>
        <v/>
      </c>
    </row>
    <row r="5316">
      <c r="A5316" s="6">
        <f>IF(B5316&lt;&gt;"", "AWARD-"&amp;TEXT(ROW()-1,"00000"), "")</f>
        <v/>
      </c>
      <c r="B5316" s="7" t="n"/>
      <c r="C5316" s="7" t="n"/>
      <c r="D5316" s="7" t="n"/>
      <c r="E5316" s="8" t="n"/>
      <c r="F5316" s="9" t="n"/>
      <c r="G5316" s="8" t="n"/>
      <c r="H5316" s="8" t="n"/>
      <c r="I5316" s="8" t="n"/>
      <c r="J5316" s="10">
        <f>IF(A5316="",0,SUMIFS(amount_expended,cfda_key,V5316))</f>
        <v/>
      </c>
      <c r="K5316" s="10">
        <f>IF(G5316="OTHER CLUSTER NOT LISTED ABOVE",SUMIFS(amount_expended,uniform_other_cluster_name,X5316), IF(AND(OR(G5316="N/A",G5316=""),H5316=""),0,IF(G5316="STATE CLUSTER",SUMIFS(amount_expended,uniform_state_cluster_name,W5316),SUMIFS(amount_expended,cluster_name,G5316))))</f>
        <v/>
      </c>
      <c r="L5316" s="8" t="n"/>
      <c r="M5316" s="7" t="n"/>
      <c r="N5316" s="8" t="n"/>
      <c r="O5316" s="7" t="n"/>
      <c r="P5316" s="7" t="n"/>
      <c r="Q5316" s="8" t="n"/>
      <c r="R5316" s="9" t="n"/>
      <c r="S5316" s="8" t="n"/>
      <c r="T5316" s="8" t="n"/>
      <c r="U5316" s="8" t="n"/>
      <c r="V5316" s="11">
        <f>IF(OR(B5316="",C5316=""),"",CONCATENATE(B5316,".",C5316))</f>
        <v/>
      </c>
      <c r="W5316" s="6">
        <f>UPPER(TRIM(H5316))</f>
        <v/>
      </c>
      <c r="X5316" s="6">
        <f>UPPER(TRIM(I5316))</f>
        <v/>
      </c>
      <c r="Y5316" s="6">
        <f>IF(V5316&lt;&gt;"",IFERROR(INDEX(federal_program_name_lookup,MATCH(V5316,aln_lookup,0)),""),"")</f>
        <v/>
      </c>
    </row>
    <row r="5317">
      <c r="A5317" s="6">
        <f>IF(B5317&lt;&gt;"", "AWARD-"&amp;TEXT(ROW()-1,"00000"), "")</f>
        <v/>
      </c>
      <c r="B5317" s="7" t="n"/>
      <c r="C5317" s="7" t="n"/>
      <c r="D5317" s="7" t="n"/>
      <c r="E5317" s="8" t="n"/>
      <c r="F5317" s="9" t="n"/>
      <c r="G5317" s="8" t="n"/>
      <c r="H5317" s="8" t="n"/>
      <c r="I5317" s="8" t="n"/>
      <c r="J5317" s="10">
        <f>IF(A5317="",0,SUMIFS(amount_expended,cfda_key,V5317))</f>
        <v/>
      </c>
      <c r="K5317" s="10">
        <f>IF(G5317="OTHER CLUSTER NOT LISTED ABOVE",SUMIFS(amount_expended,uniform_other_cluster_name,X5317), IF(AND(OR(G5317="N/A",G5317=""),H5317=""),0,IF(G5317="STATE CLUSTER",SUMIFS(amount_expended,uniform_state_cluster_name,W5317),SUMIFS(amount_expended,cluster_name,G5317))))</f>
        <v/>
      </c>
      <c r="L5317" s="8" t="n"/>
      <c r="M5317" s="7" t="n"/>
      <c r="N5317" s="8" t="n"/>
      <c r="O5317" s="7" t="n"/>
      <c r="P5317" s="7" t="n"/>
      <c r="Q5317" s="8" t="n"/>
      <c r="R5317" s="9" t="n"/>
      <c r="S5317" s="8" t="n"/>
      <c r="T5317" s="8" t="n"/>
      <c r="U5317" s="8" t="n"/>
      <c r="V5317" s="11">
        <f>IF(OR(B5317="",C5317=""),"",CONCATENATE(B5317,".",C5317))</f>
        <v/>
      </c>
      <c r="W5317" s="6">
        <f>UPPER(TRIM(H5317))</f>
        <v/>
      </c>
      <c r="X5317" s="6">
        <f>UPPER(TRIM(I5317))</f>
        <v/>
      </c>
      <c r="Y5317" s="6">
        <f>IF(V5317&lt;&gt;"",IFERROR(INDEX(federal_program_name_lookup,MATCH(V5317,aln_lookup,0)),""),"")</f>
        <v/>
      </c>
    </row>
    <row r="5318">
      <c r="A5318" s="6">
        <f>IF(B5318&lt;&gt;"", "AWARD-"&amp;TEXT(ROW()-1,"00000"), "")</f>
        <v/>
      </c>
      <c r="B5318" s="7" t="n"/>
      <c r="C5318" s="7" t="n"/>
      <c r="D5318" s="7" t="n"/>
      <c r="E5318" s="8" t="n"/>
      <c r="F5318" s="9" t="n"/>
      <c r="G5318" s="8" t="n"/>
      <c r="H5318" s="8" t="n"/>
      <c r="I5318" s="8" t="n"/>
      <c r="J5318" s="10">
        <f>IF(A5318="",0,SUMIFS(amount_expended,cfda_key,V5318))</f>
        <v/>
      </c>
      <c r="K5318" s="10">
        <f>IF(G5318="OTHER CLUSTER NOT LISTED ABOVE",SUMIFS(amount_expended,uniform_other_cluster_name,X5318), IF(AND(OR(G5318="N/A",G5318=""),H5318=""),0,IF(G5318="STATE CLUSTER",SUMIFS(amount_expended,uniform_state_cluster_name,W5318),SUMIFS(amount_expended,cluster_name,G5318))))</f>
        <v/>
      </c>
      <c r="L5318" s="8" t="n"/>
      <c r="M5318" s="7" t="n"/>
      <c r="N5318" s="8" t="n"/>
      <c r="O5318" s="7" t="n"/>
      <c r="P5318" s="7" t="n"/>
      <c r="Q5318" s="8" t="n"/>
      <c r="R5318" s="9" t="n"/>
      <c r="S5318" s="8" t="n"/>
      <c r="T5318" s="8" t="n"/>
      <c r="U5318" s="8" t="n"/>
      <c r="V5318" s="11">
        <f>IF(OR(B5318="",C5318=""),"",CONCATENATE(B5318,".",C5318))</f>
        <v/>
      </c>
      <c r="W5318" s="6">
        <f>UPPER(TRIM(H5318))</f>
        <v/>
      </c>
      <c r="X5318" s="6">
        <f>UPPER(TRIM(I5318))</f>
        <v/>
      </c>
      <c r="Y5318" s="6">
        <f>IF(V5318&lt;&gt;"",IFERROR(INDEX(federal_program_name_lookup,MATCH(V5318,aln_lookup,0)),""),"")</f>
        <v/>
      </c>
    </row>
    <row r="5319">
      <c r="A5319" s="6">
        <f>IF(B5319&lt;&gt;"", "AWARD-"&amp;TEXT(ROW()-1,"00000"), "")</f>
        <v/>
      </c>
      <c r="B5319" s="7" t="n"/>
      <c r="C5319" s="7" t="n"/>
      <c r="D5319" s="7" t="n"/>
      <c r="E5319" s="8" t="n"/>
      <c r="F5319" s="9" t="n"/>
      <c r="G5319" s="8" t="n"/>
      <c r="H5319" s="8" t="n"/>
      <c r="I5319" s="8" t="n"/>
      <c r="J5319" s="10">
        <f>IF(A5319="",0,SUMIFS(amount_expended,cfda_key,V5319))</f>
        <v/>
      </c>
      <c r="K5319" s="10">
        <f>IF(G5319="OTHER CLUSTER NOT LISTED ABOVE",SUMIFS(amount_expended,uniform_other_cluster_name,X5319), IF(AND(OR(G5319="N/A",G5319=""),H5319=""),0,IF(G5319="STATE CLUSTER",SUMIFS(amount_expended,uniform_state_cluster_name,W5319),SUMIFS(amount_expended,cluster_name,G5319))))</f>
        <v/>
      </c>
      <c r="L5319" s="8" t="n"/>
      <c r="M5319" s="7" t="n"/>
      <c r="N5319" s="8" t="n"/>
      <c r="O5319" s="7" t="n"/>
      <c r="P5319" s="7" t="n"/>
      <c r="Q5319" s="8" t="n"/>
      <c r="R5319" s="9" t="n"/>
      <c r="S5319" s="8" t="n"/>
      <c r="T5319" s="8" t="n"/>
      <c r="U5319" s="8" t="n"/>
      <c r="V5319" s="11">
        <f>IF(OR(B5319="",C5319=""),"",CONCATENATE(B5319,".",C5319))</f>
        <v/>
      </c>
      <c r="W5319" s="6">
        <f>UPPER(TRIM(H5319))</f>
        <v/>
      </c>
      <c r="X5319" s="6">
        <f>UPPER(TRIM(I5319))</f>
        <v/>
      </c>
      <c r="Y5319" s="6">
        <f>IF(V5319&lt;&gt;"",IFERROR(INDEX(federal_program_name_lookup,MATCH(V5319,aln_lookup,0)),""),"")</f>
        <v/>
      </c>
    </row>
    <row r="5320">
      <c r="A5320" s="6">
        <f>IF(B5320&lt;&gt;"", "AWARD-"&amp;TEXT(ROW()-1,"00000"), "")</f>
        <v/>
      </c>
      <c r="B5320" s="7" t="n"/>
      <c r="C5320" s="7" t="n"/>
      <c r="D5320" s="7" t="n"/>
      <c r="E5320" s="8" t="n"/>
      <c r="F5320" s="9" t="n"/>
      <c r="G5320" s="8" t="n"/>
      <c r="H5320" s="8" t="n"/>
      <c r="I5320" s="8" t="n"/>
      <c r="J5320" s="10">
        <f>IF(A5320="",0,SUMIFS(amount_expended,cfda_key,V5320))</f>
        <v/>
      </c>
      <c r="K5320" s="10">
        <f>IF(G5320="OTHER CLUSTER NOT LISTED ABOVE",SUMIFS(amount_expended,uniform_other_cluster_name,X5320), IF(AND(OR(G5320="N/A",G5320=""),H5320=""),0,IF(G5320="STATE CLUSTER",SUMIFS(amount_expended,uniform_state_cluster_name,W5320),SUMIFS(amount_expended,cluster_name,G5320))))</f>
        <v/>
      </c>
      <c r="L5320" s="8" t="n"/>
      <c r="M5320" s="7" t="n"/>
      <c r="N5320" s="8" t="n"/>
      <c r="O5320" s="7" t="n"/>
      <c r="P5320" s="7" t="n"/>
      <c r="Q5320" s="8" t="n"/>
      <c r="R5320" s="9" t="n"/>
      <c r="S5320" s="8" t="n"/>
      <c r="T5320" s="8" t="n"/>
      <c r="U5320" s="8" t="n"/>
      <c r="V5320" s="11">
        <f>IF(OR(B5320="",C5320=""),"",CONCATENATE(B5320,".",C5320))</f>
        <v/>
      </c>
      <c r="W5320" s="6">
        <f>UPPER(TRIM(H5320))</f>
        <v/>
      </c>
      <c r="X5320" s="6">
        <f>UPPER(TRIM(I5320))</f>
        <v/>
      </c>
      <c r="Y5320" s="6">
        <f>IF(V5320&lt;&gt;"",IFERROR(INDEX(federal_program_name_lookup,MATCH(V5320,aln_lookup,0)),""),"")</f>
        <v/>
      </c>
    </row>
    <row r="5321">
      <c r="A5321" s="6">
        <f>IF(B5321&lt;&gt;"", "AWARD-"&amp;TEXT(ROW()-1,"00000"), "")</f>
        <v/>
      </c>
      <c r="B5321" s="7" t="n"/>
      <c r="C5321" s="7" t="n"/>
      <c r="D5321" s="7" t="n"/>
      <c r="E5321" s="8" t="n"/>
      <c r="F5321" s="9" t="n"/>
      <c r="G5321" s="8" t="n"/>
      <c r="H5321" s="8" t="n"/>
      <c r="I5321" s="8" t="n"/>
      <c r="J5321" s="10">
        <f>IF(A5321="",0,SUMIFS(amount_expended,cfda_key,V5321))</f>
        <v/>
      </c>
      <c r="K5321" s="10">
        <f>IF(G5321="OTHER CLUSTER NOT LISTED ABOVE",SUMIFS(amount_expended,uniform_other_cluster_name,X5321), IF(AND(OR(G5321="N/A",G5321=""),H5321=""),0,IF(G5321="STATE CLUSTER",SUMIFS(amount_expended,uniform_state_cluster_name,W5321),SUMIFS(amount_expended,cluster_name,G5321))))</f>
        <v/>
      </c>
      <c r="L5321" s="8" t="n"/>
      <c r="M5321" s="7" t="n"/>
      <c r="N5321" s="8" t="n"/>
      <c r="O5321" s="7" t="n"/>
      <c r="P5321" s="7" t="n"/>
      <c r="Q5321" s="8" t="n"/>
      <c r="R5321" s="9" t="n"/>
      <c r="S5321" s="8" t="n"/>
      <c r="T5321" s="8" t="n"/>
      <c r="U5321" s="8" t="n"/>
      <c r="V5321" s="11">
        <f>IF(OR(B5321="",C5321=""),"",CONCATENATE(B5321,".",C5321))</f>
        <v/>
      </c>
      <c r="W5321" s="6">
        <f>UPPER(TRIM(H5321))</f>
        <v/>
      </c>
      <c r="X5321" s="6">
        <f>UPPER(TRIM(I5321))</f>
        <v/>
      </c>
      <c r="Y5321" s="6">
        <f>IF(V5321&lt;&gt;"",IFERROR(INDEX(federal_program_name_lookup,MATCH(V5321,aln_lookup,0)),""),"")</f>
        <v/>
      </c>
    </row>
    <row r="5322">
      <c r="A5322" s="6">
        <f>IF(B5322&lt;&gt;"", "AWARD-"&amp;TEXT(ROW()-1,"00000"), "")</f>
        <v/>
      </c>
      <c r="B5322" s="7" t="n"/>
      <c r="C5322" s="7" t="n"/>
      <c r="D5322" s="7" t="n"/>
      <c r="E5322" s="8" t="n"/>
      <c r="F5322" s="9" t="n"/>
      <c r="G5322" s="8" t="n"/>
      <c r="H5322" s="8" t="n"/>
      <c r="I5322" s="8" t="n"/>
      <c r="J5322" s="10">
        <f>IF(A5322="",0,SUMIFS(amount_expended,cfda_key,V5322))</f>
        <v/>
      </c>
      <c r="K5322" s="10">
        <f>IF(G5322="OTHER CLUSTER NOT LISTED ABOVE",SUMIFS(amount_expended,uniform_other_cluster_name,X5322), IF(AND(OR(G5322="N/A",G5322=""),H5322=""),0,IF(G5322="STATE CLUSTER",SUMIFS(amount_expended,uniform_state_cluster_name,W5322),SUMIFS(amount_expended,cluster_name,G5322))))</f>
        <v/>
      </c>
      <c r="L5322" s="8" t="n"/>
      <c r="M5322" s="7" t="n"/>
      <c r="N5322" s="8" t="n"/>
      <c r="O5322" s="7" t="n"/>
      <c r="P5322" s="7" t="n"/>
      <c r="Q5322" s="8" t="n"/>
      <c r="R5322" s="9" t="n"/>
      <c r="S5322" s="8" t="n"/>
      <c r="T5322" s="8" t="n"/>
      <c r="U5322" s="8" t="n"/>
      <c r="V5322" s="11">
        <f>IF(OR(B5322="",C5322=""),"",CONCATENATE(B5322,".",C5322))</f>
        <v/>
      </c>
      <c r="W5322" s="6">
        <f>UPPER(TRIM(H5322))</f>
        <v/>
      </c>
      <c r="X5322" s="6">
        <f>UPPER(TRIM(I5322))</f>
        <v/>
      </c>
      <c r="Y5322" s="6">
        <f>IF(V5322&lt;&gt;"",IFERROR(INDEX(federal_program_name_lookup,MATCH(V5322,aln_lookup,0)),""),"")</f>
        <v/>
      </c>
    </row>
    <row r="5323">
      <c r="A5323" s="6">
        <f>IF(B5323&lt;&gt;"", "AWARD-"&amp;TEXT(ROW()-1,"00000"), "")</f>
        <v/>
      </c>
      <c r="B5323" s="7" t="n"/>
      <c r="C5323" s="7" t="n"/>
      <c r="D5323" s="7" t="n"/>
      <c r="E5323" s="8" t="n"/>
      <c r="F5323" s="9" t="n"/>
      <c r="G5323" s="8" t="n"/>
      <c r="H5323" s="8" t="n"/>
      <c r="I5323" s="8" t="n"/>
      <c r="J5323" s="10">
        <f>IF(A5323="",0,SUMIFS(amount_expended,cfda_key,V5323))</f>
        <v/>
      </c>
      <c r="K5323" s="10">
        <f>IF(G5323="OTHER CLUSTER NOT LISTED ABOVE",SUMIFS(amount_expended,uniform_other_cluster_name,X5323), IF(AND(OR(G5323="N/A",G5323=""),H5323=""),0,IF(G5323="STATE CLUSTER",SUMIFS(amount_expended,uniform_state_cluster_name,W5323),SUMIFS(amount_expended,cluster_name,G5323))))</f>
        <v/>
      </c>
      <c r="L5323" s="8" t="n"/>
      <c r="M5323" s="7" t="n"/>
      <c r="N5323" s="8" t="n"/>
      <c r="O5323" s="7" t="n"/>
      <c r="P5323" s="7" t="n"/>
      <c r="Q5323" s="8" t="n"/>
      <c r="R5323" s="9" t="n"/>
      <c r="S5323" s="8" t="n"/>
      <c r="T5323" s="8" t="n"/>
      <c r="U5323" s="8" t="n"/>
      <c r="V5323" s="11">
        <f>IF(OR(B5323="",C5323=""),"",CONCATENATE(B5323,".",C5323))</f>
        <v/>
      </c>
      <c r="W5323" s="6">
        <f>UPPER(TRIM(H5323))</f>
        <v/>
      </c>
      <c r="X5323" s="6">
        <f>UPPER(TRIM(I5323))</f>
        <v/>
      </c>
      <c r="Y5323" s="6">
        <f>IF(V5323&lt;&gt;"",IFERROR(INDEX(federal_program_name_lookup,MATCH(V5323,aln_lookup,0)),""),"")</f>
        <v/>
      </c>
    </row>
    <row r="5324">
      <c r="A5324" s="6">
        <f>IF(B5324&lt;&gt;"", "AWARD-"&amp;TEXT(ROW()-1,"00000"), "")</f>
        <v/>
      </c>
      <c r="B5324" s="7" t="n"/>
      <c r="C5324" s="7" t="n"/>
      <c r="D5324" s="7" t="n"/>
      <c r="E5324" s="8" t="n"/>
      <c r="F5324" s="9" t="n"/>
      <c r="G5324" s="8" t="n"/>
      <c r="H5324" s="8" t="n"/>
      <c r="I5324" s="8" t="n"/>
      <c r="J5324" s="10">
        <f>IF(A5324="",0,SUMIFS(amount_expended,cfda_key,V5324))</f>
        <v/>
      </c>
      <c r="K5324" s="10">
        <f>IF(G5324="OTHER CLUSTER NOT LISTED ABOVE",SUMIFS(amount_expended,uniform_other_cluster_name,X5324), IF(AND(OR(G5324="N/A",G5324=""),H5324=""),0,IF(G5324="STATE CLUSTER",SUMIFS(amount_expended,uniform_state_cluster_name,W5324),SUMIFS(amount_expended,cluster_name,G5324))))</f>
        <v/>
      </c>
      <c r="L5324" s="8" t="n"/>
      <c r="M5324" s="7" t="n"/>
      <c r="N5324" s="8" t="n"/>
      <c r="O5324" s="7" t="n"/>
      <c r="P5324" s="7" t="n"/>
      <c r="Q5324" s="8" t="n"/>
      <c r="R5324" s="9" t="n"/>
      <c r="S5324" s="8" t="n"/>
      <c r="T5324" s="8" t="n"/>
      <c r="U5324" s="8" t="n"/>
      <c r="V5324" s="11">
        <f>IF(OR(B5324="",C5324=""),"",CONCATENATE(B5324,".",C5324))</f>
        <v/>
      </c>
      <c r="W5324" s="6">
        <f>UPPER(TRIM(H5324))</f>
        <v/>
      </c>
      <c r="X5324" s="6">
        <f>UPPER(TRIM(I5324))</f>
        <v/>
      </c>
      <c r="Y5324" s="6">
        <f>IF(V5324&lt;&gt;"",IFERROR(INDEX(federal_program_name_lookup,MATCH(V5324,aln_lookup,0)),""),"")</f>
        <v/>
      </c>
    </row>
    <row r="5325">
      <c r="A5325" s="6">
        <f>IF(B5325&lt;&gt;"", "AWARD-"&amp;TEXT(ROW()-1,"00000"), "")</f>
        <v/>
      </c>
      <c r="B5325" s="7" t="n"/>
      <c r="C5325" s="7" t="n"/>
      <c r="D5325" s="7" t="n"/>
      <c r="E5325" s="8" t="n"/>
      <c r="F5325" s="9" t="n"/>
      <c r="G5325" s="8" t="n"/>
      <c r="H5325" s="8" t="n"/>
      <c r="I5325" s="8" t="n"/>
      <c r="J5325" s="10">
        <f>IF(A5325="",0,SUMIFS(amount_expended,cfda_key,V5325))</f>
        <v/>
      </c>
      <c r="K5325" s="10">
        <f>IF(G5325="OTHER CLUSTER NOT LISTED ABOVE",SUMIFS(amount_expended,uniform_other_cluster_name,X5325), IF(AND(OR(G5325="N/A",G5325=""),H5325=""),0,IF(G5325="STATE CLUSTER",SUMIFS(amount_expended,uniform_state_cluster_name,W5325),SUMIFS(amount_expended,cluster_name,G5325))))</f>
        <v/>
      </c>
      <c r="L5325" s="8" t="n"/>
      <c r="M5325" s="7" t="n"/>
      <c r="N5325" s="8" t="n"/>
      <c r="O5325" s="7" t="n"/>
      <c r="P5325" s="7" t="n"/>
      <c r="Q5325" s="8" t="n"/>
      <c r="R5325" s="9" t="n"/>
      <c r="S5325" s="8" t="n"/>
      <c r="T5325" s="8" t="n"/>
      <c r="U5325" s="8" t="n"/>
      <c r="V5325" s="11">
        <f>IF(OR(B5325="",C5325=""),"",CONCATENATE(B5325,".",C5325))</f>
        <v/>
      </c>
      <c r="W5325" s="6">
        <f>UPPER(TRIM(H5325))</f>
        <v/>
      </c>
      <c r="X5325" s="6">
        <f>UPPER(TRIM(I5325))</f>
        <v/>
      </c>
      <c r="Y5325" s="6">
        <f>IF(V5325&lt;&gt;"",IFERROR(INDEX(federal_program_name_lookup,MATCH(V5325,aln_lookup,0)),""),"")</f>
        <v/>
      </c>
    </row>
    <row r="5326">
      <c r="A5326" s="6">
        <f>IF(B5326&lt;&gt;"", "AWARD-"&amp;TEXT(ROW()-1,"00000"), "")</f>
        <v/>
      </c>
      <c r="B5326" s="7" t="n"/>
      <c r="C5326" s="7" t="n"/>
      <c r="D5326" s="7" t="n"/>
      <c r="E5326" s="8" t="n"/>
      <c r="F5326" s="9" t="n"/>
      <c r="G5326" s="8" t="n"/>
      <c r="H5326" s="8" t="n"/>
      <c r="I5326" s="8" t="n"/>
      <c r="J5326" s="10">
        <f>IF(A5326="",0,SUMIFS(amount_expended,cfda_key,V5326))</f>
        <v/>
      </c>
      <c r="K5326" s="10">
        <f>IF(G5326="OTHER CLUSTER NOT LISTED ABOVE",SUMIFS(amount_expended,uniform_other_cluster_name,X5326), IF(AND(OR(G5326="N/A",G5326=""),H5326=""),0,IF(G5326="STATE CLUSTER",SUMIFS(amount_expended,uniform_state_cluster_name,W5326),SUMIFS(amount_expended,cluster_name,G5326))))</f>
        <v/>
      </c>
      <c r="L5326" s="8" t="n"/>
      <c r="M5326" s="7" t="n"/>
      <c r="N5326" s="8" t="n"/>
      <c r="O5326" s="7" t="n"/>
      <c r="P5326" s="7" t="n"/>
      <c r="Q5326" s="8" t="n"/>
      <c r="R5326" s="9" t="n"/>
      <c r="S5326" s="8" t="n"/>
      <c r="T5326" s="8" t="n"/>
      <c r="U5326" s="8" t="n"/>
      <c r="V5326" s="11">
        <f>IF(OR(B5326="",C5326=""),"",CONCATENATE(B5326,".",C5326))</f>
        <v/>
      </c>
      <c r="W5326" s="6">
        <f>UPPER(TRIM(H5326))</f>
        <v/>
      </c>
      <c r="X5326" s="6">
        <f>UPPER(TRIM(I5326))</f>
        <v/>
      </c>
      <c r="Y5326" s="6">
        <f>IF(V5326&lt;&gt;"",IFERROR(INDEX(federal_program_name_lookup,MATCH(V5326,aln_lookup,0)),""),"")</f>
        <v/>
      </c>
    </row>
    <row r="5327">
      <c r="A5327" s="6">
        <f>IF(B5327&lt;&gt;"", "AWARD-"&amp;TEXT(ROW()-1,"00000"), "")</f>
        <v/>
      </c>
      <c r="B5327" s="7" t="n"/>
      <c r="C5327" s="7" t="n"/>
      <c r="D5327" s="7" t="n"/>
      <c r="E5327" s="8" t="n"/>
      <c r="F5327" s="9" t="n"/>
      <c r="G5327" s="8" t="n"/>
      <c r="H5327" s="8" t="n"/>
      <c r="I5327" s="8" t="n"/>
      <c r="J5327" s="10">
        <f>IF(A5327="",0,SUMIFS(amount_expended,cfda_key,V5327))</f>
        <v/>
      </c>
      <c r="K5327" s="10">
        <f>IF(G5327="OTHER CLUSTER NOT LISTED ABOVE",SUMIFS(amount_expended,uniform_other_cluster_name,X5327), IF(AND(OR(G5327="N/A",G5327=""),H5327=""),0,IF(G5327="STATE CLUSTER",SUMIFS(amount_expended,uniform_state_cluster_name,W5327),SUMIFS(amount_expended,cluster_name,G5327))))</f>
        <v/>
      </c>
      <c r="L5327" s="8" t="n"/>
      <c r="M5327" s="7" t="n"/>
      <c r="N5327" s="8" t="n"/>
      <c r="O5327" s="7" t="n"/>
      <c r="P5327" s="7" t="n"/>
      <c r="Q5327" s="8" t="n"/>
      <c r="R5327" s="9" t="n"/>
      <c r="S5327" s="8" t="n"/>
      <c r="T5327" s="8" t="n"/>
      <c r="U5327" s="8" t="n"/>
      <c r="V5327" s="11">
        <f>IF(OR(B5327="",C5327=""),"",CONCATENATE(B5327,".",C5327))</f>
        <v/>
      </c>
      <c r="W5327" s="6">
        <f>UPPER(TRIM(H5327))</f>
        <v/>
      </c>
      <c r="X5327" s="6">
        <f>UPPER(TRIM(I5327))</f>
        <v/>
      </c>
      <c r="Y5327" s="6">
        <f>IF(V5327&lt;&gt;"",IFERROR(INDEX(federal_program_name_lookup,MATCH(V5327,aln_lookup,0)),""),"")</f>
        <v/>
      </c>
    </row>
    <row r="5328">
      <c r="A5328" s="6">
        <f>IF(B5328&lt;&gt;"", "AWARD-"&amp;TEXT(ROW()-1,"00000"), "")</f>
        <v/>
      </c>
      <c r="B5328" s="7" t="n"/>
      <c r="C5328" s="7" t="n"/>
      <c r="D5328" s="7" t="n"/>
      <c r="E5328" s="8" t="n"/>
      <c r="F5328" s="9" t="n"/>
      <c r="G5328" s="8" t="n"/>
      <c r="H5328" s="8" t="n"/>
      <c r="I5328" s="8" t="n"/>
      <c r="J5328" s="10">
        <f>IF(A5328="",0,SUMIFS(amount_expended,cfda_key,V5328))</f>
        <v/>
      </c>
      <c r="K5328" s="10">
        <f>IF(G5328="OTHER CLUSTER NOT LISTED ABOVE",SUMIFS(amount_expended,uniform_other_cluster_name,X5328), IF(AND(OR(G5328="N/A",G5328=""),H5328=""),0,IF(G5328="STATE CLUSTER",SUMIFS(amount_expended,uniform_state_cluster_name,W5328),SUMIFS(amount_expended,cluster_name,G5328))))</f>
        <v/>
      </c>
      <c r="L5328" s="8" t="n"/>
      <c r="M5328" s="7" t="n"/>
      <c r="N5328" s="8" t="n"/>
      <c r="O5328" s="7" t="n"/>
      <c r="P5328" s="7" t="n"/>
      <c r="Q5328" s="8" t="n"/>
      <c r="R5328" s="9" t="n"/>
      <c r="S5328" s="8" t="n"/>
      <c r="T5328" s="8" t="n"/>
      <c r="U5328" s="8" t="n"/>
      <c r="V5328" s="11">
        <f>IF(OR(B5328="",C5328=""),"",CONCATENATE(B5328,".",C5328))</f>
        <v/>
      </c>
      <c r="W5328" s="6">
        <f>UPPER(TRIM(H5328))</f>
        <v/>
      </c>
      <c r="X5328" s="6">
        <f>UPPER(TRIM(I5328))</f>
        <v/>
      </c>
      <c r="Y5328" s="6">
        <f>IF(V5328&lt;&gt;"",IFERROR(INDEX(federal_program_name_lookup,MATCH(V5328,aln_lookup,0)),""),"")</f>
        <v/>
      </c>
    </row>
    <row r="5329">
      <c r="A5329" s="6">
        <f>IF(B5329&lt;&gt;"", "AWARD-"&amp;TEXT(ROW()-1,"00000"), "")</f>
        <v/>
      </c>
      <c r="B5329" s="7" t="n"/>
      <c r="C5329" s="7" t="n"/>
      <c r="D5329" s="7" t="n"/>
      <c r="E5329" s="8" t="n"/>
      <c r="F5329" s="9" t="n"/>
      <c r="G5329" s="8" t="n"/>
      <c r="H5329" s="8" t="n"/>
      <c r="I5329" s="8" t="n"/>
      <c r="J5329" s="10">
        <f>IF(A5329="",0,SUMIFS(amount_expended,cfda_key,V5329))</f>
        <v/>
      </c>
      <c r="K5329" s="10">
        <f>IF(G5329="OTHER CLUSTER NOT LISTED ABOVE",SUMIFS(amount_expended,uniform_other_cluster_name,X5329), IF(AND(OR(G5329="N/A",G5329=""),H5329=""),0,IF(G5329="STATE CLUSTER",SUMIFS(amount_expended,uniform_state_cluster_name,W5329),SUMIFS(amount_expended,cluster_name,G5329))))</f>
        <v/>
      </c>
      <c r="L5329" s="8" t="n"/>
      <c r="M5329" s="7" t="n"/>
      <c r="N5329" s="8" t="n"/>
      <c r="O5329" s="7" t="n"/>
      <c r="P5329" s="7" t="n"/>
      <c r="Q5329" s="8" t="n"/>
      <c r="R5329" s="9" t="n"/>
      <c r="S5329" s="8" t="n"/>
      <c r="T5329" s="8" t="n"/>
      <c r="U5329" s="8" t="n"/>
      <c r="V5329" s="11">
        <f>IF(OR(B5329="",C5329=""),"",CONCATENATE(B5329,".",C5329))</f>
        <v/>
      </c>
      <c r="W5329" s="6">
        <f>UPPER(TRIM(H5329))</f>
        <v/>
      </c>
      <c r="X5329" s="6">
        <f>UPPER(TRIM(I5329))</f>
        <v/>
      </c>
      <c r="Y5329" s="6">
        <f>IF(V5329&lt;&gt;"",IFERROR(INDEX(federal_program_name_lookup,MATCH(V5329,aln_lookup,0)),""),"")</f>
        <v/>
      </c>
    </row>
    <row r="5330">
      <c r="A5330" s="6">
        <f>IF(B5330&lt;&gt;"", "AWARD-"&amp;TEXT(ROW()-1,"00000"), "")</f>
        <v/>
      </c>
      <c r="B5330" s="7" t="n"/>
      <c r="C5330" s="7" t="n"/>
      <c r="D5330" s="7" t="n"/>
      <c r="E5330" s="8" t="n"/>
      <c r="F5330" s="9" t="n"/>
      <c r="G5330" s="8" t="n"/>
      <c r="H5330" s="8" t="n"/>
      <c r="I5330" s="8" t="n"/>
      <c r="J5330" s="10">
        <f>IF(A5330="",0,SUMIFS(amount_expended,cfda_key,V5330))</f>
        <v/>
      </c>
      <c r="K5330" s="10">
        <f>IF(G5330="OTHER CLUSTER NOT LISTED ABOVE",SUMIFS(amount_expended,uniform_other_cluster_name,X5330), IF(AND(OR(G5330="N/A",G5330=""),H5330=""),0,IF(G5330="STATE CLUSTER",SUMIFS(amount_expended,uniform_state_cluster_name,W5330),SUMIFS(amount_expended,cluster_name,G5330))))</f>
        <v/>
      </c>
      <c r="L5330" s="8" t="n"/>
      <c r="M5330" s="7" t="n"/>
      <c r="N5330" s="8" t="n"/>
      <c r="O5330" s="7" t="n"/>
      <c r="P5330" s="7" t="n"/>
      <c r="Q5330" s="8" t="n"/>
      <c r="R5330" s="9" t="n"/>
      <c r="S5330" s="8" t="n"/>
      <c r="T5330" s="8" t="n"/>
      <c r="U5330" s="8" t="n"/>
      <c r="V5330" s="11">
        <f>IF(OR(B5330="",C5330=""),"",CONCATENATE(B5330,".",C5330))</f>
        <v/>
      </c>
      <c r="W5330" s="6">
        <f>UPPER(TRIM(H5330))</f>
        <v/>
      </c>
      <c r="X5330" s="6">
        <f>UPPER(TRIM(I5330))</f>
        <v/>
      </c>
      <c r="Y5330" s="6">
        <f>IF(V5330&lt;&gt;"",IFERROR(INDEX(federal_program_name_lookup,MATCH(V5330,aln_lookup,0)),""),"")</f>
        <v/>
      </c>
    </row>
    <row r="5331">
      <c r="A5331" s="6">
        <f>IF(B5331&lt;&gt;"", "AWARD-"&amp;TEXT(ROW()-1,"00000"), "")</f>
        <v/>
      </c>
      <c r="B5331" s="7" t="n"/>
      <c r="C5331" s="7" t="n"/>
      <c r="D5331" s="7" t="n"/>
      <c r="E5331" s="8" t="n"/>
      <c r="F5331" s="9" t="n"/>
      <c r="G5331" s="8" t="n"/>
      <c r="H5331" s="8" t="n"/>
      <c r="I5331" s="8" t="n"/>
      <c r="J5331" s="10">
        <f>IF(A5331="",0,SUMIFS(amount_expended,cfda_key,V5331))</f>
        <v/>
      </c>
      <c r="K5331" s="10">
        <f>IF(G5331="OTHER CLUSTER NOT LISTED ABOVE",SUMIFS(amount_expended,uniform_other_cluster_name,X5331), IF(AND(OR(G5331="N/A",G5331=""),H5331=""),0,IF(G5331="STATE CLUSTER",SUMIFS(amount_expended,uniform_state_cluster_name,W5331),SUMIFS(amount_expended,cluster_name,G5331))))</f>
        <v/>
      </c>
      <c r="L5331" s="8" t="n"/>
      <c r="M5331" s="7" t="n"/>
      <c r="N5331" s="8" t="n"/>
      <c r="O5331" s="7" t="n"/>
      <c r="P5331" s="7" t="n"/>
      <c r="Q5331" s="8" t="n"/>
      <c r="R5331" s="9" t="n"/>
      <c r="S5331" s="8" t="n"/>
      <c r="T5331" s="8" t="n"/>
      <c r="U5331" s="8" t="n"/>
      <c r="V5331" s="11">
        <f>IF(OR(B5331="",C5331=""),"",CONCATENATE(B5331,".",C5331))</f>
        <v/>
      </c>
      <c r="W5331" s="6">
        <f>UPPER(TRIM(H5331))</f>
        <v/>
      </c>
      <c r="X5331" s="6">
        <f>UPPER(TRIM(I5331))</f>
        <v/>
      </c>
      <c r="Y5331" s="6">
        <f>IF(V5331&lt;&gt;"",IFERROR(INDEX(federal_program_name_lookup,MATCH(V5331,aln_lookup,0)),""),"")</f>
        <v/>
      </c>
    </row>
    <row r="5332">
      <c r="A5332" s="6">
        <f>IF(B5332&lt;&gt;"", "AWARD-"&amp;TEXT(ROW()-1,"00000"), "")</f>
        <v/>
      </c>
      <c r="B5332" s="7" t="n"/>
      <c r="C5332" s="7" t="n"/>
      <c r="D5332" s="7" t="n"/>
      <c r="E5332" s="8" t="n"/>
      <c r="F5332" s="9" t="n"/>
      <c r="G5332" s="8" t="n"/>
      <c r="H5332" s="8" t="n"/>
      <c r="I5332" s="8" t="n"/>
      <c r="J5332" s="10">
        <f>IF(A5332="",0,SUMIFS(amount_expended,cfda_key,V5332))</f>
        <v/>
      </c>
      <c r="K5332" s="10">
        <f>IF(G5332="OTHER CLUSTER NOT LISTED ABOVE",SUMIFS(amount_expended,uniform_other_cluster_name,X5332), IF(AND(OR(G5332="N/A",G5332=""),H5332=""),0,IF(G5332="STATE CLUSTER",SUMIFS(amount_expended,uniform_state_cluster_name,W5332),SUMIFS(amount_expended,cluster_name,G5332))))</f>
        <v/>
      </c>
      <c r="L5332" s="8" t="n"/>
      <c r="M5332" s="7" t="n"/>
      <c r="N5332" s="8" t="n"/>
      <c r="O5332" s="7" t="n"/>
      <c r="P5332" s="7" t="n"/>
      <c r="Q5332" s="8" t="n"/>
      <c r="R5332" s="9" t="n"/>
      <c r="S5332" s="8" t="n"/>
      <c r="T5332" s="8" t="n"/>
      <c r="U5332" s="8" t="n"/>
      <c r="V5332" s="11">
        <f>IF(OR(B5332="",C5332=""),"",CONCATENATE(B5332,".",C5332))</f>
        <v/>
      </c>
      <c r="W5332" s="6">
        <f>UPPER(TRIM(H5332))</f>
        <v/>
      </c>
      <c r="X5332" s="6">
        <f>UPPER(TRIM(I5332))</f>
        <v/>
      </c>
      <c r="Y5332" s="6">
        <f>IF(V5332&lt;&gt;"",IFERROR(INDEX(federal_program_name_lookup,MATCH(V5332,aln_lookup,0)),""),"")</f>
        <v/>
      </c>
    </row>
    <row r="5333">
      <c r="A5333" s="6">
        <f>IF(B5333&lt;&gt;"", "AWARD-"&amp;TEXT(ROW()-1,"00000"), "")</f>
        <v/>
      </c>
      <c r="B5333" s="7" t="n"/>
      <c r="C5333" s="7" t="n"/>
      <c r="D5333" s="7" t="n"/>
      <c r="E5333" s="8" t="n"/>
      <c r="F5333" s="9" t="n"/>
      <c r="G5333" s="8" t="n"/>
      <c r="H5333" s="8" t="n"/>
      <c r="I5333" s="8" t="n"/>
      <c r="J5333" s="10">
        <f>IF(A5333="",0,SUMIFS(amount_expended,cfda_key,V5333))</f>
        <v/>
      </c>
      <c r="K5333" s="10">
        <f>IF(G5333="OTHER CLUSTER NOT LISTED ABOVE",SUMIFS(amount_expended,uniform_other_cluster_name,X5333), IF(AND(OR(G5333="N/A",G5333=""),H5333=""),0,IF(G5333="STATE CLUSTER",SUMIFS(amount_expended,uniform_state_cluster_name,W5333),SUMIFS(amount_expended,cluster_name,G5333))))</f>
        <v/>
      </c>
      <c r="L5333" s="8" t="n"/>
      <c r="M5333" s="7" t="n"/>
      <c r="N5333" s="8" t="n"/>
      <c r="O5333" s="7" t="n"/>
      <c r="P5333" s="7" t="n"/>
      <c r="Q5333" s="8" t="n"/>
      <c r="R5333" s="9" t="n"/>
      <c r="S5333" s="8" t="n"/>
      <c r="T5333" s="8" t="n"/>
      <c r="U5333" s="8" t="n"/>
      <c r="V5333" s="11">
        <f>IF(OR(B5333="",C5333=""),"",CONCATENATE(B5333,".",C5333))</f>
        <v/>
      </c>
      <c r="W5333" s="6">
        <f>UPPER(TRIM(H5333))</f>
        <v/>
      </c>
      <c r="X5333" s="6">
        <f>UPPER(TRIM(I5333))</f>
        <v/>
      </c>
      <c r="Y5333" s="6">
        <f>IF(V5333&lt;&gt;"",IFERROR(INDEX(federal_program_name_lookup,MATCH(V5333,aln_lookup,0)),""),"")</f>
        <v/>
      </c>
    </row>
    <row r="5334">
      <c r="A5334" s="6">
        <f>IF(B5334&lt;&gt;"", "AWARD-"&amp;TEXT(ROW()-1,"00000"), "")</f>
        <v/>
      </c>
      <c r="B5334" s="7" t="n"/>
      <c r="C5334" s="7" t="n"/>
      <c r="D5334" s="7" t="n"/>
      <c r="E5334" s="8" t="n"/>
      <c r="F5334" s="9" t="n"/>
      <c r="G5334" s="8" t="n"/>
      <c r="H5334" s="8" t="n"/>
      <c r="I5334" s="8" t="n"/>
      <c r="J5334" s="10">
        <f>IF(A5334="",0,SUMIFS(amount_expended,cfda_key,V5334))</f>
        <v/>
      </c>
      <c r="K5334" s="10">
        <f>IF(G5334="OTHER CLUSTER NOT LISTED ABOVE",SUMIFS(amount_expended,uniform_other_cluster_name,X5334), IF(AND(OR(G5334="N/A",G5334=""),H5334=""),0,IF(G5334="STATE CLUSTER",SUMIFS(amount_expended,uniform_state_cluster_name,W5334),SUMIFS(amount_expended,cluster_name,G5334))))</f>
        <v/>
      </c>
      <c r="L5334" s="8" t="n"/>
      <c r="M5334" s="7" t="n"/>
      <c r="N5334" s="8" t="n"/>
      <c r="O5334" s="7" t="n"/>
      <c r="P5334" s="7" t="n"/>
      <c r="Q5334" s="8" t="n"/>
      <c r="R5334" s="9" t="n"/>
      <c r="S5334" s="8" t="n"/>
      <c r="T5334" s="8" t="n"/>
      <c r="U5334" s="8" t="n"/>
      <c r="V5334" s="11">
        <f>IF(OR(B5334="",C5334=""),"",CONCATENATE(B5334,".",C5334))</f>
        <v/>
      </c>
      <c r="W5334" s="6">
        <f>UPPER(TRIM(H5334))</f>
        <v/>
      </c>
      <c r="X5334" s="6">
        <f>UPPER(TRIM(I5334))</f>
        <v/>
      </c>
      <c r="Y5334" s="6">
        <f>IF(V5334&lt;&gt;"",IFERROR(INDEX(federal_program_name_lookup,MATCH(V5334,aln_lookup,0)),""),"")</f>
        <v/>
      </c>
    </row>
    <row r="5335">
      <c r="A5335" s="6">
        <f>IF(B5335&lt;&gt;"", "AWARD-"&amp;TEXT(ROW()-1,"00000"), "")</f>
        <v/>
      </c>
      <c r="B5335" s="7" t="n"/>
      <c r="C5335" s="7" t="n"/>
      <c r="D5335" s="7" t="n"/>
      <c r="E5335" s="8" t="n"/>
      <c r="F5335" s="9" t="n"/>
      <c r="G5335" s="8" t="n"/>
      <c r="H5335" s="8" t="n"/>
      <c r="I5335" s="8" t="n"/>
      <c r="J5335" s="10">
        <f>IF(A5335="",0,SUMIFS(amount_expended,cfda_key,V5335))</f>
        <v/>
      </c>
      <c r="K5335" s="10">
        <f>IF(G5335="OTHER CLUSTER NOT LISTED ABOVE",SUMIFS(amount_expended,uniform_other_cluster_name,X5335), IF(AND(OR(G5335="N/A",G5335=""),H5335=""),0,IF(G5335="STATE CLUSTER",SUMIFS(amount_expended,uniform_state_cluster_name,W5335),SUMIFS(amount_expended,cluster_name,G5335))))</f>
        <v/>
      </c>
      <c r="L5335" s="8" t="n"/>
      <c r="M5335" s="7" t="n"/>
      <c r="N5335" s="8" t="n"/>
      <c r="O5335" s="7" t="n"/>
      <c r="P5335" s="7" t="n"/>
      <c r="Q5335" s="8" t="n"/>
      <c r="R5335" s="9" t="n"/>
      <c r="S5335" s="8" t="n"/>
      <c r="T5335" s="8" t="n"/>
      <c r="U5335" s="8" t="n"/>
      <c r="V5335" s="11">
        <f>IF(OR(B5335="",C5335=""),"",CONCATENATE(B5335,".",C5335))</f>
        <v/>
      </c>
      <c r="W5335" s="6">
        <f>UPPER(TRIM(H5335))</f>
        <v/>
      </c>
      <c r="X5335" s="6">
        <f>UPPER(TRIM(I5335))</f>
        <v/>
      </c>
      <c r="Y5335" s="6">
        <f>IF(V5335&lt;&gt;"",IFERROR(INDEX(federal_program_name_lookup,MATCH(V5335,aln_lookup,0)),""),"")</f>
        <v/>
      </c>
    </row>
    <row r="5336">
      <c r="A5336" s="6">
        <f>IF(B5336&lt;&gt;"", "AWARD-"&amp;TEXT(ROW()-1,"00000"), "")</f>
        <v/>
      </c>
      <c r="B5336" s="7" t="n"/>
      <c r="C5336" s="7" t="n"/>
      <c r="D5336" s="7" t="n"/>
      <c r="E5336" s="8" t="n"/>
      <c r="F5336" s="9" t="n"/>
      <c r="G5336" s="8" t="n"/>
      <c r="H5336" s="8" t="n"/>
      <c r="I5336" s="8" t="n"/>
      <c r="J5336" s="10">
        <f>IF(A5336="",0,SUMIFS(amount_expended,cfda_key,V5336))</f>
        <v/>
      </c>
      <c r="K5336" s="10">
        <f>IF(G5336="OTHER CLUSTER NOT LISTED ABOVE",SUMIFS(amount_expended,uniform_other_cluster_name,X5336), IF(AND(OR(G5336="N/A",G5336=""),H5336=""),0,IF(G5336="STATE CLUSTER",SUMIFS(amount_expended,uniform_state_cluster_name,W5336),SUMIFS(amount_expended,cluster_name,G5336))))</f>
        <v/>
      </c>
      <c r="L5336" s="8" t="n"/>
      <c r="M5336" s="7" t="n"/>
      <c r="N5336" s="8" t="n"/>
      <c r="O5336" s="7" t="n"/>
      <c r="P5336" s="7" t="n"/>
      <c r="Q5336" s="8" t="n"/>
      <c r="R5336" s="9" t="n"/>
      <c r="S5336" s="8" t="n"/>
      <c r="T5336" s="8" t="n"/>
      <c r="U5336" s="8" t="n"/>
      <c r="V5336" s="11">
        <f>IF(OR(B5336="",C5336=""),"",CONCATENATE(B5336,".",C5336))</f>
        <v/>
      </c>
      <c r="W5336" s="6">
        <f>UPPER(TRIM(H5336))</f>
        <v/>
      </c>
      <c r="X5336" s="6">
        <f>UPPER(TRIM(I5336))</f>
        <v/>
      </c>
      <c r="Y5336" s="6">
        <f>IF(V5336&lt;&gt;"",IFERROR(INDEX(federal_program_name_lookup,MATCH(V5336,aln_lookup,0)),""),"")</f>
        <v/>
      </c>
    </row>
    <row r="5337">
      <c r="A5337" s="6">
        <f>IF(B5337&lt;&gt;"", "AWARD-"&amp;TEXT(ROW()-1,"00000"), "")</f>
        <v/>
      </c>
      <c r="B5337" s="7" t="n"/>
      <c r="C5337" s="7" t="n"/>
      <c r="D5337" s="7" t="n"/>
      <c r="E5337" s="8" t="n"/>
      <c r="F5337" s="9" t="n"/>
      <c r="G5337" s="8" t="n"/>
      <c r="H5337" s="8" t="n"/>
      <c r="I5337" s="8" t="n"/>
      <c r="J5337" s="10">
        <f>IF(A5337="",0,SUMIFS(amount_expended,cfda_key,V5337))</f>
        <v/>
      </c>
      <c r="K5337" s="10">
        <f>IF(G5337="OTHER CLUSTER NOT LISTED ABOVE",SUMIFS(amount_expended,uniform_other_cluster_name,X5337), IF(AND(OR(G5337="N/A",G5337=""),H5337=""),0,IF(G5337="STATE CLUSTER",SUMIFS(amount_expended,uniform_state_cluster_name,W5337),SUMIFS(amount_expended,cluster_name,G5337))))</f>
        <v/>
      </c>
      <c r="L5337" s="8" t="n"/>
      <c r="M5337" s="7" t="n"/>
      <c r="N5337" s="8" t="n"/>
      <c r="O5337" s="7" t="n"/>
      <c r="P5337" s="7" t="n"/>
      <c r="Q5337" s="8" t="n"/>
      <c r="R5337" s="9" t="n"/>
      <c r="S5337" s="8" t="n"/>
      <c r="T5337" s="8" t="n"/>
      <c r="U5337" s="8" t="n"/>
      <c r="V5337" s="11">
        <f>IF(OR(B5337="",C5337=""),"",CONCATENATE(B5337,".",C5337))</f>
        <v/>
      </c>
      <c r="W5337" s="6">
        <f>UPPER(TRIM(H5337))</f>
        <v/>
      </c>
      <c r="X5337" s="6">
        <f>UPPER(TRIM(I5337))</f>
        <v/>
      </c>
      <c r="Y5337" s="6">
        <f>IF(V5337&lt;&gt;"",IFERROR(INDEX(federal_program_name_lookup,MATCH(V5337,aln_lookup,0)),""),"")</f>
        <v/>
      </c>
    </row>
    <row r="5338">
      <c r="A5338" s="6">
        <f>IF(B5338&lt;&gt;"", "AWARD-"&amp;TEXT(ROW()-1,"00000"), "")</f>
        <v/>
      </c>
      <c r="B5338" s="7" t="n"/>
      <c r="C5338" s="7" t="n"/>
      <c r="D5338" s="7" t="n"/>
      <c r="E5338" s="8" t="n"/>
      <c r="F5338" s="9" t="n"/>
      <c r="G5338" s="8" t="n"/>
      <c r="H5338" s="8" t="n"/>
      <c r="I5338" s="8" t="n"/>
      <c r="J5338" s="10">
        <f>IF(A5338="",0,SUMIFS(amount_expended,cfda_key,V5338))</f>
        <v/>
      </c>
      <c r="K5338" s="10">
        <f>IF(G5338="OTHER CLUSTER NOT LISTED ABOVE",SUMIFS(amount_expended,uniform_other_cluster_name,X5338), IF(AND(OR(G5338="N/A",G5338=""),H5338=""),0,IF(G5338="STATE CLUSTER",SUMIFS(amount_expended,uniform_state_cluster_name,W5338),SUMIFS(amount_expended,cluster_name,G5338))))</f>
        <v/>
      </c>
      <c r="L5338" s="8" t="n"/>
      <c r="M5338" s="7" t="n"/>
      <c r="N5338" s="8" t="n"/>
      <c r="O5338" s="7" t="n"/>
      <c r="P5338" s="7" t="n"/>
      <c r="Q5338" s="8" t="n"/>
      <c r="R5338" s="9" t="n"/>
      <c r="S5338" s="8" t="n"/>
      <c r="T5338" s="8" t="n"/>
      <c r="U5338" s="8" t="n"/>
      <c r="V5338" s="11">
        <f>IF(OR(B5338="",C5338=""),"",CONCATENATE(B5338,".",C5338))</f>
        <v/>
      </c>
      <c r="W5338" s="6">
        <f>UPPER(TRIM(H5338))</f>
        <v/>
      </c>
      <c r="X5338" s="6">
        <f>UPPER(TRIM(I5338))</f>
        <v/>
      </c>
      <c r="Y5338" s="6">
        <f>IF(V5338&lt;&gt;"",IFERROR(INDEX(federal_program_name_lookup,MATCH(V5338,aln_lookup,0)),""),"")</f>
        <v/>
      </c>
    </row>
    <row r="5339">
      <c r="A5339" s="6">
        <f>IF(B5339&lt;&gt;"", "AWARD-"&amp;TEXT(ROW()-1,"00000"), "")</f>
        <v/>
      </c>
      <c r="B5339" s="7" t="n"/>
      <c r="C5339" s="7" t="n"/>
      <c r="D5339" s="7" t="n"/>
      <c r="E5339" s="8" t="n"/>
      <c r="F5339" s="9" t="n"/>
      <c r="G5339" s="8" t="n"/>
      <c r="H5339" s="8" t="n"/>
      <c r="I5339" s="8" t="n"/>
      <c r="J5339" s="10">
        <f>IF(A5339="",0,SUMIFS(amount_expended,cfda_key,V5339))</f>
        <v/>
      </c>
      <c r="K5339" s="10">
        <f>IF(G5339="OTHER CLUSTER NOT LISTED ABOVE",SUMIFS(amount_expended,uniform_other_cluster_name,X5339), IF(AND(OR(G5339="N/A",G5339=""),H5339=""),0,IF(G5339="STATE CLUSTER",SUMIFS(amount_expended,uniform_state_cluster_name,W5339),SUMIFS(amount_expended,cluster_name,G5339))))</f>
        <v/>
      </c>
      <c r="L5339" s="8" t="n"/>
      <c r="M5339" s="7" t="n"/>
      <c r="N5339" s="8" t="n"/>
      <c r="O5339" s="7" t="n"/>
      <c r="P5339" s="7" t="n"/>
      <c r="Q5339" s="8" t="n"/>
      <c r="R5339" s="9" t="n"/>
      <c r="S5339" s="8" t="n"/>
      <c r="T5339" s="8" t="n"/>
      <c r="U5339" s="8" t="n"/>
      <c r="V5339" s="11">
        <f>IF(OR(B5339="",C5339=""),"",CONCATENATE(B5339,".",C5339))</f>
        <v/>
      </c>
      <c r="W5339" s="6">
        <f>UPPER(TRIM(H5339))</f>
        <v/>
      </c>
      <c r="X5339" s="6">
        <f>UPPER(TRIM(I5339))</f>
        <v/>
      </c>
      <c r="Y5339" s="6">
        <f>IF(V5339&lt;&gt;"",IFERROR(INDEX(federal_program_name_lookup,MATCH(V5339,aln_lookup,0)),""),"")</f>
        <v/>
      </c>
    </row>
    <row r="5340">
      <c r="A5340" s="6">
        <f>IF(B5340&lt;&gt;"", "AWARD-"&amp;TEXT(ROW()-1,"00000"), "")</f>
        <v/>
      </c>
      <c r="B5340" s="7" t="n"/>
      <c r="C5340" s="7" t="n"/>
      <c r="D5340" s="7" t="n"/>
      <c r="E5340" s="8" t="n"/>
      <c r="F5340" s="9" t="n"/>
      <c r="G5340" s="8" t="n"/>
      <c r="H5340" s="8" t="n"/>
      <c r="I5340" s="8" t="n"/>
      <c r="J5340" s="10">
        <f>IF(A5340="",0,SUMIFS(amount_expended,cfda_key,V5340))</f>
        <v/>
      </c>
      <c r="K5340" s="10">
        <f>IF(G5340="OTHER CLUSTER NOT LISTED ABOVE",SUMIFS(amount_expended,uniform_other_cluster_name,X5340), IF(AND(OR(G5340="N/A",G5340=""),H5340=""),0,IF(G5340="STATE CLUSTER",SUMIFS(amount_expended,uniform_state_cluster_name,W5340),SUMIFS(amount_expended,cluster_name,G5340))))</f>
        <v/>
      </c>
      <c r="L5340" s="8" t="n"/>
      <c r="M5340" s="7" t="n"/>
      <c r="N5340" s="8" t="n"/>
      <c r="O5340" s="7" t="n"/>
      <c r="P5340" s="7" t="n"/>
      <c r="Q5340" s="8" t="n"/>
      <c r="R5340" s="9" t="n"/>
      <c r="S5340" s="8" t="n"/>
      <c r="T5340" s="8" t="n"/>
      <c r="U5340" s="8" t="n"/>
      <c r="V5340" s="11">
        <f>IF(OR(B5340="",C5340=""),"",CONCATENATE(B5340,".",C5340))</f>
        <v/>
      </c>
      <c r="W5340" s="6">
        <f>UPPER(TRIM(H5340))</f>
        <v/>
      </c>
      <c r="X5340" s="6">
        <f>UPPER(TRIM(I5340))</f>
        <v/>
      </c>
      <c r="Y5340" s="6">
        <f>IF(V5340&lt;&gt;"",IFERROR(INDEX(federal_program_name_lookup,MATCH(V5340,aln_lookup,0)),""),"")</f>
        <v/>
      </c>
    </row>
    <row r="5341">
      <c r="A5341" s="6">
        <f>IF(B5341&lt;&gt;"", "AWARD-"&amp;TEXT(ROW()-1,"00000"), "")</f>
        <v/>
      </c>
      <c r="B5341" s="7" t="n"/>
      <c r="C5341" s="7" t="n"/>
      <c r="D5341" s="7" t="n"/>
      <c r="E5341" s="8" t="n"/>
      <c r="F5341" s="9" t="n"/>
      <c r="G5341" s="8" t="n"/>
      <c r="H5341" s="8" t="n"/>
      <c r="I5341" s="8" t="n"/>
      <c r="J5341" s="10">
        <f>IF(A5341="",0,SUMIFS(amount_expended,cfda_key,V5341))</f>
        <v/>
      </c>
      <c r="K5341" s="10">
        <f>IF(G5341="OTHER CLUSTER NOT LISTED ABOVE",SUMIFS(amount_expended,uniform_other_cluster_name,X5341), IF(AND(OR(G5341="N/A",G5341=""),H5341=""),0,IF(G5341="STATE CLUSTER",SUMIFS(amount_expended,uniform_state_cluster_name,W5341),SUMIFS(amount_expended,cluster_name,G5341))))</f>
        <v/>
      </c>
      <c r="L5341" s="8" t="n"/>
      <c r="M5341" s="7" t="n"/>
      <c r="N5341" s="8" t="n"/>
      <c r="O5341" s="7" t="n"/>
      <c r="P5341" s="7" t="n"/>
      <c r="Q5341" s="8" t="n"/>
      <c r="R5341" s="9" t="n"/>
      <c r="S5341" s="8" t="n"/>
      <c r="T5341" s="8" t="n"/>
      <c r="U5341" s="8" t="n"/>
      <c r="V5341" s="11">
        <f>IF(OR(B5341="",C5341=""),"",CONCATENATE(B5341,".",C5341))</f>
        <v/>
      </c>
      <c r="W5341" s="6">
        <f>UPPER(TRIM(H5341))</f>
        <v/>
      </c>
      <c r="X5341" s="6">
        <f>UPPER(TRIM(I5341))</f>
        <v/>
      </c>
      <c r="Y5341" s="6">
        <f>IF(V5341&lt;&gt;"",IFERROR(INDEX(federal_program_name_lookup,MATCH(V5341,aln_lookup,0)),""),"")</f>
        <v/>
      </c>
    </row>
    <row r="5342">
      <c r="A5342" s="6">
        <f>IF(B5342&lt;&gt;"", "AWARD-"&amp;TEXT(ROW()-1,"00000"), "")</f>
        <v/>
      </c>
      <c r="B5342" s="7" t="n"/>
      <c r="C5342" s="7" t="n"/>
      <c r="D5342" s="7" t="n"/>
      <c r="E5342" s="8" t="n"/>
      <c r="F5342" s="9" t="n"/>
      <c r="G5342" s="8" t="n"/>
      <c r="H5342" s="8" t="n"/>
      <c r="I5342" s="8" t="n"/>
      <c r="J5342" s="10">
        <f>IF(A5342="",0,SUMIFS(amount_expended,cfda_key,V5342))</f>
        <v/>
      </c>
      <c r="K5342" s="10">
        <f>IF(G5342="OTHER CLUSTER NOT LISTED ABOVE",SUMIFS(amount_expended,uniform_other_cluster_name,X5342), IF(AND(OR(G5342="N/A",G5342=""),H5342=""),0,IF(G5342="STATE CLUSTER",SUMIFS(amount_expended,uniform_state_cluster_name,W5342),SUMIFS(amount_expended,cluster_name,G5342))))</f>
        <v/>
      </c>
      <c r="L5342" s="8" t="n"/>
      <c r="M5342" s="7" t="n"/>
      <c r="N5342" s="8" t="n"/>
      <c r="O5342" s="7" t="n"/>
      <c r="P5342" s="7" t="n"/>
      <c r="Q5342" s="8" t="n"/>
      <c r="R5342" s="9" t="n"/>
      <c r="S5342" s="8" t="n"/>
      <c r="T5342" s="8" t="n"/>
      <c r="U5342" s="8" t="n"/>
      <c r="V5342" s="11">
        <f>IF(OR(B5342="",C5342=""),"",CONCATENATE(B5342,".",C5342))</f>
        <v/>
      </c>
      <c r="W5342" s="6">
        <f>UPPER(TRIM(H5342))</f>
        <v/>
      </c>
      <c r="X5342" s="6">
        <f>UPPER(TRIM(I5342))</f>
        <v/>
      </c>
      <c r="Y5342" s="6">
        <f>IF(V5342&lt;&gt;"",IFERROR(INDEX(federal_program_name_lookup,MATCH(V5342,aln_lookup,0)),""),"")</f>
        <v/>
      </c>
    </row>
    <row r="5343">
      <c r="A5343" s="6">
        <f>IF(B5343&lt;&gt;"", "AWARD-"&amp;TEXT(ROW()-1,"00000"), "")</f>
        <v/>
      </c>
      <c r="B5343" s="7" t="n"/>
      <c r="C5343" s="7" t="n"/>
      <c r="D5343" s="7" t="n"/>
      <c r="E5343" s="8" t="n"/>
      <c r="F5343" s="9" t="n"/>
      <c r="G5343" s="8" t="n"/>
      <c r="H5343" s="8" t="n"/>
      <c r="I5343" s="8" t="n"/>
      <c r="J5343" s="10">
        <f>IF(A5343="",0,SUMIFS(amount_expended,cfda_key,V5343))</f>
        <v/>
      </c>
      <c r="K5343" s="10">
        <f>IF(G5343="OTHER CLUSTER NOT LISTED ABOVE",SUMIFS(amount_expended,uniform_other_cluster_name,X5343), IF(AND(OR(G5343="N/A",G5343=""),H5343=""),0,IF(G5343="STATE CLUSTER",SUMIFS(amount_expended,uniform_state_cluster_name,W5343),SUMIFS(amount_expended,cluster_name,G5343))))</f>
        <v/>
      </c>
      <c r="L5343" s="8" t="n"/>
      <c r="M5343" s="7" t="n"/>
      <c r="N5343" s="8" t="n"/>
      <c r="O5343" s="7" t="n"/>
      <c r="P5343" s="7" t="n"/>
      <c r="Q5343" s="8" t="n"/>
      <c r="R5343" s="9" t="n"/>
      <c r="S5343" s="8" t="n"/>
      <c r="T5343" s="8" t="n"/>
      <c r="U5343" s="8" t="n"/>
      <c r="V5343" s="11">
        <f>IF(OR(B5343="",C5343=""),"",CONCATENATE(B5343,".",C5343))</f>
        <v/>
      </c>
      <c r="W5343" s="6">
        <f>UPPER(TRIM(H5343))</f>
        <v/>
      </c>
      <c r="X5343" s="6">
        <f>UPPER(TRIM(I5343))</f>
        <v/>
      </c>
      <c r="Y5343" s="6">
        <f>IF(V5343&lt;&gt;"",IFERROR(INDEX(federal_program_name_lookup,MATCH(V5343,aln_lookup,0)),""),"")</f>
        <v/>
      </c>
    </row>
    <row r="5344">
      <c r="A5344" s="6">
        <f>IF(B5344&lt;&gt;"", "AWARD-"&amp;TEXT(ROW()-1,"00000"), "")</f>
        <v/>
      </c>
      <c r="B5344" s="7" t="n"/>
      <c r="C5344" s="7" t="n"/>
      <c r="D5344" s="7" t="n"/>
      <c r="E5344" s="8" t="n"/>
      <c r="F5344" s="9" t="n"/>
      <c r="G5344" s="8" t="n"/>
      <c r="H5344" s="8" t="n"/>
      <c r="I5344" s="8" t="n"/>
      <c r="J5344" s="10">
        <f>IF(A5344="",0,SUMIFS(amount_expended,cfda_key,V5344))</f>
        <v/>
      </c>
      <c r="K5344" s="10">
        <f>IF(G5344="OTHER CLUSTER NOT LISTED ABOVE",SUMIFS(amount_expended,uniform_other_cluster_name,X5344), IF(AND(OR(G5344="N/A",G5344=""),H5344=""),0,IF(G5344="STATE CLUSTER",SUMIFS(amount_expended,uniform_state_cluster_name,W5344),SUMIFS(amount_expended,cluster_name,G5344))))</f>
        <v/>
      </c>
      <c r="L5344" s="8" t="n"/>
      <c r="M5344" s="7" t="n"/>
      <c r="N5344" s="8" t="n"/>
      <c r="O5344" s="7" t="n"/>
      <c r="P5344" s="7" t="n"/>
      <c r="Q5344" s="8" t="n"/>
      <c r="R5344" s="9" t="n"/>
      <c r="S5344" s="8" t="n"/>
      <c r="T5344" s="8" t="n"/>
      <c r="U5344" s="8" t="n"/>
      <c r="V5344" s="11">
        <f>IF(OR(B5344="",C5344=""),"",CONCATENATE(B5344,".",C5344))</f>
        <v/>
      </c>
      <c r="W5344" s="6">
        <f>UPPER(TRIM(H5344))</f>
        <v/>
      </c>
      <c r="X5344" s="6">
        <f>UPPER(TRIM(I5344))</f>
        <v/>
      </c>
      <c r="Y5344" s="6">
        <f>IF(V5344&lt;&gt;"",IFERROR(INDEX(federal_program_name_lookup,MATCH(V5344,aln_lookup,0)),""),"")</f>
        <v/>
      </c>
    </row>
    <row r="5345">
      <c r="A5345" s="6">
        <f>IF(B5345&lt;&gt;"", "AWARD-"&amp;TEXT(ROW()-1,"00000"), "")</f>
        <v/>
      </c>
      <c r="B5345" s="7" t="n"/>
      <c r="C5345" s="7" t="n"/>
      <c r="D5345" s="7" t="n"/>
      <c r="E5345" s="8" t="n"/>
      <c r="F5345" s="9" t="n"/>
      <c r="G5345" s="8" t="n"/>
      <c r="H5345" s="8" t="n"/>
      <c r="I5345" s="8" t="n"/>
      <c r="J5345" s="10">
        <f>IF(A5345="",0,SUMIFS(amount_expended,cfda_key,V5345))</f>
        <v/>
      </c>
      <c r="K5345" s="10">
        <f>IF(G5345="OTHER CLUSTER NOT LISTED ABOVE",SUMIFS(amount_expended,uniform_other_cluster_name,X5345), IF(AND(OR(G5345="N/A",G5345=""),H5345=""),0,IF(G5345="STATE CLUSTER",SUMIFS(amount_expended,uniform_state_cluster_name,W5345),SUMIFS(amount_expended,cluster_name,G5345))))</f>
        <v/>
      </c>
      <c r="L5345" s="8" t="n"/>
      <c r="M5345" s="7" t="n"/>
      <c r="N5345" s="8" t="n"/>
      <c r="O5345" s="7" t="n"/>
      <c r="P5345" s="7" t="n"/>
      <c r="Q5345" s="8" t="n"/>
      <c r="R5345" s="9" t="n"/>
      <c r="S5345" s="8" t="n"/>
      <c r="T5345" s="8" t="n"/>
      <c r="U5345" s="8" t="n"/>
      <c r="V5345" s="11">
        <f>IF(OR(B5345="",C5345=""),"",CONCATENATE(B5345,".",C5345))</f>
        <v/>
      </c>
      <c r="W5345" s="6">
        <f>UPPER(TRIM(H5345))</f>
        <v/>
      </c>
      <c r="X5345" s="6">
        <f>UPPER(TRIM(I5345))</f>
        <v/>
      </c>
      <c r="Y5345" s="6">
        <f>IF(V5345&lt;&gt;"",IFERROR(INDEX(federal_program_name_lookup,MATCH(V5345,aln_lookup,0)),""),"")</f>
        <v/>
      </c>
    </row>
    <row r="5346">
      <c r="A5346" s="6">
        <f>IF(B5346&lt;&gt;"", "AWARD-"&amp;TEXT(ROW()-1,"00000"), "")</f>
        <v/>
      </c>
      <c r="B5346" s="7" t="n"/>
      <c r="C5346" s="7" t="n"/>
      <c r="D5346" s="7" t="n"/>
      <c r="E5346" s="8" t="n"/>
      <c r="F5346" s="9" t="n"/>
      <c r="G5346" s="8" t="n"/>
      <c r="H5346" s="8" t="n"/>
      <c r="I5346" s="8" t="n"/>
      <c r="J5346" s="10">
        <f>IF(A5346="",0,SUMIFS(amount_expended,cfda_key,V5346))</f>
        <v/>
      </c>
      <c r="K5346" s="10">
        <f>IF(G5346="OTHER CLUSTER NOT LISTED ABOVE",SUMIFS(amount_expended,uniform_other_cluster_name,X5346), IF(AND(OR(G5346="N/A",G5346=""),H5346=""),0,IF(G5346="STATE CLUSTER",SUMIFS(amount_expended,uniform_state_cluster_name,W5346),SUMIFS(amount_expended,cluster_name,G5346))))</f>
        <v/>
      </c>
      <c r="L5346" s="8" t="n"/>
      <c r="M5346" s="7" t="n"/>
      <c r="N5346" s="8" t="n"/>
      <c r="O5346" s="7" t="n"/>
      <c r="P5346" s="7" t="n"/>
      <c r="Q5346" s="8" t="n"/>
      <c r="R5346" s="9" t="n"/>
      <c r="S5346" s="8" t="n"/>
      <c r="T5346" s="8" t="n"/>
      <c r="U5346" s="8" t="n"/>
      <c r="V5346" s="11">
        <f>IF(OR(B5346="",C5346=""),"",CONCATENATE(B5346,".",C5346))</f>
        <v/>
      </c>
      <c r="W5346" s="6">
        <f>UPPER(TRIM(H5346))</f>
        <v/>
      </c>
      <c r="X5346" s="6">
        <f>UPPER(TRIM(I5346))</f>
        <v/>
      </c>
      <c r="Y5346" s="6">
        <f>IF(V5346&lt;&gt;"",IFERROR(INDEX(federal_program_name_lookup,MATCH(V5346,aln_lookup,0)),""),"")</f>
        <v/>
      </c>
    </row>
    <row r="5347">
      <c r="A5347" s="6">
        <f>IF(B5347&lt;&gt;"", "AWARD-"&amp;TEXT(ROW()-1,"00000"), "")</f>
        <v/>
      </c>
      <c r="B5347" s="7" t="n"/>
      <c r="C5347" s="7" t="n"/>
      <c r="D5347" s="7" t="n"/>
      <c r="E5347" s="8" t="n"/>
      <c r="F5347" s="9" t="n"/>
      <c r="G5347" s="8" t="n"/>
      <c r="H5347" s="8" t="n"/>
      <c r="I5347" s="8" t="n"/>
      <c r="J5347" s="10">
        <f>IF(A5347="",0,SUMIFS(amount_expended,cfda_key,V5347))</f>
        <v/>
      </c>
      <c r="K5347" s="10">
        <f>IF(G5347="OTHER CLUSTER NOT LISTED ABOVE",SUMIFS(amount_expended,uniform_other_cluster_name,X5347), IF(AND(OR(G5347="N/A",G5347=""),H5347=""),0,IF(G5347="STATE CLUSTER",SUMIFS(amount_expended,uniform_state_cluster_name,W5347),SUMIFS(amount_expended,cluster_name,G5347))))</f>
        <v/>
      </c>
      <c r="L5347" s="8" t="n"/>
      <c r="M5347" s="7" t="n"/>
      <c r="N5347" s="8" t="n"/>
      <c r="O5347" s="7" t="n"/>
      <c r="P5347" s="7" t="n"/>
      <c r="Q5347" s="8" t="n"/>
      <c r="R5347" s="9" t="n"/>
      <c r="S5347" s="8" t="n"/>
      <c r="T5347" s="8" t="n"/>
      <c r="U5347" s="8" t="n"/>
      <c r="V5347" s="11">
        <f>IF(OR(B5347="",C5347=""),"",CONCATENATE(B5347,".",C5347))</f>
        <v/>
      </c>
      <c r="W5347" s="6">
        <f>UPPER(TRIM(H5347))</f>
        <v/>
      </c>
      <c r="X5347" s="6">
        <f>UPPER(TRIM(I5347))</f>
        <v/>
      </c>
      <c r="Y5347" s="6">
        <f>IF(V5347&lt;&gt;"",IFERROR(INDEX(federal_program_name_lookup,MATCH(V5347,aln_lookup,0)),""),"")</f>
        <v/>
      </c>
    </row>
    <row r="5348">
      <c r="A5348" s="6">
        <f>IF(B5348&lt;&gt;"", "AWARD-"&amp;TEXT(ROW()-1,"00000"), "")</f>
        <v/>
      </c>
      <c r="B5348" s="7" t="n"/>
      <c r="C5348" s="7" t="n"/>
      <c r="D5348" s="7" t="n"/>
      <c r="E5348" s="8" t="n"/>
      <c r="F5348" s="9" t="n"/>
      <c r="G5348" s="8" t="n"/>
      <c r="H5348" s="8" t="n"/>
      <c r="I5348" s="8" t="n"/>
      <c r="J5348" s="10">
        <f>IF(A5348="",0,SUMIFS(amount_expended,cfda_key,V5348))</f>
        <v/>
      </c>
      <c r="K5348" s="10">
        <f>IF(G5348="OTHER CLUSTER NOT LISTED ABOVE",SUMIFS(amount_expended,uniform_other_cluster_name,X5348), IF(AND(OR(G5348="N/A",G5348=""),H5348=""),0,IF(G5348="STATE CLUSTER",SUMIFS(amount_expended,uniform_state_cluster_name,W5348),SUMIFS(amount_expended,cluster_name,G5348))))</f>
        <v/>
      </c>
      <c r="L5348" s="8" t="n"/>
      <c r="M5348" s="7" t="n"/>
      <c r="N5348" s="8" t="n"/>
      <c r="O5348" s="7" t="n"/>
      <c r="P5348" s="7" t="n"/>
      <c r="Q5348" s="8" t="n"/>
      <c r="R5348" s="9" t="n"/>
      <c r="S5348" s="8" t="n"/>
      <c r="T5348" s="8" t="n"/>
      <c r="U5348" s="8" t="n"/>
      <c r="V5348" s="11">
        <f>IF(OR(B5348="",C5348=""),"",CONCATENATE(B5348,".",C5348))</f>
        <v/>
      </c>
      <c r="W5348" s="6">
        <f>UPPER(TRIM(H5348))</f>
        <v/>
      </c>
      <c r="X5348" s="6">
        <f>UPPER(TRIM(I5348))</f>
        <v/>
      </c>
      <c r="Y5348" s="6">
        <f>IF(V5348&lt;&gt;"",IFERROR(INDEX(federal_program_name_lookup,MATCH(V5348,aln_lookup,0)),""),"")</f>
        <v/>
      </c>
    </row>
    <row r="5349">
      <c r="A5349" s="6">
        <f>IF(B5349&lt;&gt;"", "AWARD-"&amp;TEXT(ROW()-1,"00000"), "")</f>
        <v/>
      </c>
      <c r="B5349" s="7" t="n"/>
      <c r="C5349" s="7" t="n"/>
      <c r="D5349" s="7" t="n"/>
      <c r="E5349" s="8" t="n"/>
      <c r="F5349" s="9" t="n"/>
      <c r="G5349" s="8" t="n"/>
      <c r="H5349" s="8" t="n"/>
      <c r="I5349" s="8" t="n"/>
      <c r="J5349" s="10">
        <f>IF(A5349="",0,SUMIFS(amount_expended,cfda_key,V5349))</f>
        <v/>
      </c>
      <c r="K5349" s="10">
        <f>IF(G5349="OTHER CLUSTER NOT LISTED ABOVE",SUMIFS(amount_expended,uniform_other_cluster_name,X5349), IF(AND(OR(G5349="N/A",G5349=""),H5349=""),0,IF(G5349="STATE CLUSTER",SUMIFS(amount_expended,uniform_state_cluster_name,W5349),SUMIFS(amount_expended,cluster_name,G5349))))</f>
        <v/>
      </c>
      <c r="L5349" s="8" t="n"/>
      <c r="M5349" s="7" t="n"/>
      <c r="N5349" s="8" t="n"/>
      <c r="O5349" s="7" t="n"/>
      <c r="P5349" s="7" t="n"/>
      <c r="Q5349" s="8" t="n"/>
      <c r="R5349" s="9" t="n"/>
      <c r="S5349" s="8" t="n"/>
      <c r="T5349" s="8" t="n"/>
      <c r="U5349" s="8" t="n"/>
      <c r="V5349" s="11">
        <f>IF(OR(B5349="",C5349=""),"",CONCATENATE(B5349,".",C5349))</f>
        <v/>
      </c>
      <c r="W5349" s="6">
        <f>UPPER(TRIM(H5349))</f>
        <v/>
      </c>
      <c r="X5349" s="6">
        <f>UPPER(TRIM(I5349))</f>
        <v/>
      </c>
      <c r="Y5349" s="6">
        <f>IF(V5349&lt;&gt;"",IFERROR(INDEX(federal_program_name_lookup,MATCH(V5349,aln_lookup,0)),""),"")</f>
        <v/>
      </c>
    </row>
    <row r="5350">
      <c r="A5350" s="6">
        <f>IF(B5350&lt;&gt;"", "AWARD-"&amp;TEXT(ROW()-1,"00000"), "")</f>
        <v/>
      </c>
      <c r="B5350" s="7" t="n"/>
      <c r="C5350" s="7" t="n"/>
      <c r="D5350" s="7" t="n"/>
      <c r="E5350" s="8" t="n"/>
      <c r="F5350" s="9" t="n"/>
      <c r="G5350" s="8" t="n"/>
      <c r="H5350" s="8" t="n"/>
      <c r="I5350" s="8" t="n"/>
      <c r="J5350" s="10">
        <f>IF(A5350="",0,SUMIFS(amount_expended,cfda_key,V5350))</f>
        <v/>
      </c>
      <c r="K5350" s="10">
        <f>IF(G5350="OTHER CLUSTER NOT LISTED ABOVE",SUMIFS(amount_expended,uniform_other_cluster_name,X5350), IF(AND(OR(G5350="N/A",G5350=""),H5350=""),0,IF(G5350="STATE CLUSTER",SUMIFS(amount_expended,uniform_state_cluster_name,W5350),SUMIFS(amount_expended,cluster_name,G5350))))</f>
        <v/>
      </c>
      <c r="L5350" s="8" t="n"/>
      <c r="M5350" s="7" t="n"/>
      <c r="N5350" s="8" t="n"/>
      <c r="O5350" s="7" t="n"/>
      <c r="P5350" s="7" t="n"/>
      <c r="Q5350" s="8" t="n"/>
      <c r="R5350" s="9" t="n"/>
      <c r="S5350" s="8" t="n"/>
      <c r="T5350" s="8" t="n"/>
      <c r="U5350" s="8" t="n"/>
      <c r="V5350" s="11">
        <f>IF(OR(B5350="",C5350=""),"",CONCATENATE(B5350,".",C5350))</f>
        <v/>
      </c>
      <c r="W5350" s="6">
        <f>UPPER(TRIM(H5350))</f>
        <v/>
      </c>
      <c r="X5350" s="6">
        <f>UPPER(TRIM(I5350))</f>
        <v/>
      </c>
      <c r="Y5350" s="6">
        <f>IF(V5350&lt;&gt;"",IFERROR(INDEX(federal_program_name_lookup,MATCH(V5350,aln_lookup,0)),""),"")</f>
        <v/>
      </c>
    </row>
    <row r="5351">
      <c r="A5351" s="6">
        <f>IF(B5351&lt;&gt;"", "AWARD-"&amp;TEXT(ROW()-1,"00000"), "")</f>
        <v/>
      </c>
      <c r="B5351" s="7" t="n"/>
      <c r="C5351" s="7" t="n"/>
      <c r="D5351" s="7" t="n"/>
      <c r="E5351" s="8" t="n"/>
      <c r="F5351" s="9" t="n"/>
      <c r="G5351" s="8" t="n"/>
      <c r="H5351" s="8" t="n"/>
      <c r="I5351" s="8" t="n"/>
      <c r="J5351" s="10">
        <f>IF(A5351="",0,SUMIFS(amount_expended,cfda_key,V5351))</f>
        <v/>
      </c>
      <c r="K5351" s="10">
        <f>IF(G5351="OTHER CLUSTER NOT LISTED ABOVE",SUMIFS(amount_expended,uniform_other_cluster_name,X5351), IF(AND(OR(G5351="N/A",G5351=""),H5351=""),0,IF(G5351="STATE CLUSTER",SUMIFS(amount_expended,uniform_state_cluster_name,W5351),SUMIFS(amount_expended,cluster_name,G5351))))</f>
        <v/>
      </c>
      <c r="L5351" s="8" t="n"/>
      <c r="M5351" s="7" t="n"/>
      <c r="N5351" s="8" t="n"/>
      <c r="O5351" s="7" t="n"/>
      <c r="P5351" s="7" t="n"/>
      <c r="Q5351" s="8" t="n"/>
      <c r="R5351" s="9" t="n"/>
      <c r="S5351" s="8" t="n"/>
      <c r="T5351" s="8" t="n"/>
      <c r="U5351" s="8" t="n"/>
      <c r="V5351" s="11">
        <f>IF(OR(B5351="",C5351=""),"",CONCATENATE(B5351,".",C5351))</f>
        <v/>
      </c>
      <c r="W5351" s="6">
        <f>UPPER(TRIM(H5351))</f>
        <v/>
      </c>
      <c r="X5351" s="6">
        <f>UPPER(TRIM(I5351))</f>
        <v/>
      </c>
      <c r="Y5351" s="6">
        <f>IF(V5351&lt;&gt;"",IFERROR(INDEX(federal_program_name_lookup,MATCH(V5351,aln_lookup,0)),""),"")</f>
        <v/>
      </c>
    </row>
    <row r="5352">
      <c r="A5352" s="6">
        <f>IF(B5352&lt;&gt;"", "AWARD-"&amp;TEXT(ROW()-1,"00000"), "")</f>
        <v/>
      </c>
      <c r="B5352" s="7" t="n"/>
      <c r="C5352" s="7" t="n"/>
      <c r="D5352" s="7" t="n"/>
      <c r="E5352" s="8" t="n"/>
      <c r="F5352" s="9" t="n"/>
      <c r="G5352" s="8" t="n"/>
      <c r="H5352" s="8" t="n"/>
      <c r="I5352" s="8" t="n"/>
      <c r="J5352" s="10">
        <f>IF(A5352="",0,SUMIFS(amount_expended,cfda_key,V5352))</f>
        <v/>
      </c>
      <c r="K5352" s="10">
        <f>IF(G5352="OTHER CLUSTER NOT LISTED ABOVE",SUMIFS(amount_expended,uniform_other_cluster_name,X5352), IF(AND(OR(G5352="N/A",G5352=""),H5352=""),0,IF(G5352="STATE CLUSTER",SUMIFS(amount_expended,uniform_state_cluster_name,W5352),SUMIFS(amount_expended,cluster_name,G5352))))</f>
        <v/>
      </c>
      <c r="L5352" s="8" t="n"/>
      <c r="M5352" s="7" t="n"/>
      <c r="N5352" s="8" t="n"/>
      <c r="O5352" s="7" t="n"/>
      <c r="P5352" s="7" t="n"/>
      <c r="Q5352" s="8" t="n"/>
      <c r="R5352" s="9" t="n"/>
      <c r="S5352" s="8" t="n"/>
      <c r="T5352" s="8" t="n"/>
      <c r="U5352" s="8" t="n"/>
      <c r="V5352" s="11">
        <f>IF(OR(B5352="",C5352=""),"",CONCATENATE(B5352,".",C5352))</f>
        <v/>
      </c>
      <c r="W5352" s="6">
        <f>UPPER(TRIM(H5352))</f>
        <v/>
      </c>
      <c r="X5352" s="6">
        <f>UPPER(TRIM(I5352))</f>
        <v/>
      </c>
      <c r="Y5352" s="6">
        <f>IF(V5352&lt;&gt;"",IFERROR(INDEX(federal_program_name_lookup,MATCH(V5352,aln_lookup,0)),""),"")</f>
        <v/>
      </c>
    </row>
    <row r="5353">
      <c r="A5353" s="6">
        <f>IF(B5353&lt;&gt;"", "AWARD-"&amp;TEXT(ROW()-1,"00000"), "")</f>
        <v/>
      </c>
      <c r="B5353" s="7" t="n"/>
      <c r="C5353" s="7" t="n"/>
      <c r="D5353" s="7" t="n"/>
      <c r="E5353" s="8" t="n"/>
      <c r="F5353" s="9" t="n"/>
      <c r="G5353" s="8" t="n"/>
      <c r="H5353" s="8" t="n"/>
      <c r="I5353" s="8" t="n"/>
      <c r="J5353" s="10">
        <f>IF(A5353="",0,SUMIFS(amount_expended,cfda_key,V5353))</f>
        <v/>
      </c>
      <c r="K5353" s="10">
        <f>IF(G5353="OTHER CLUSTER NOT LISTED ABOVE",SUMIFS(amount_expended,uniform_other_cluster_name,X5353), IF(AND(OR(G5353="N/A",G5353=""),H5353=""),0,IF(G5353="STATE CLUSTER",SUMIFS(amount_expended,uniform_state_cluster_name,W5353),SUMIFS(amount_expended,cluster_name,G5353))))</f>
        <v/>
      </c>
      <c r="L5353" s="8" t="n"/>
      <c r="M5353" s="7" t="n"/>
      <c r="N5353" s="8" t="n"/>
      <c r="O5353" s="7" t="n"/>
      <c r="P5353" s="7" t="n"/>
      <c r="Q5353" s="8" t="n"/>
      <c r="R5353" s="9" t="n"/>
      <c r="S5353" s="8" t="n"/>
      <c r="T5353" s="8" t="n"/>
      <c r="U5353" s="8" t="n"/>
      <c r="V5353" s="11">
        <f>IF(OR(B5353="",C5353=""),"",CONCATENATE(B5353,".",C5353))</f>
        <v/>
      </c>
      <c r="W5353" s="6">
        <f>UPPER(TRIM(H5353))</f>
        <v/>
      </c>
      <c r="X5353" s="6">
        <f>UPPER(TRIM(I5353))</f>
        <v/>
      </c>
      <c r="Y5353" s="6">
        <f>IF(V5353&lt;&gt;"",IFERROR(INDEX(federal_program_name_lookup,MATCH(V5353,aln_lookup,0)),""),"")</f>
        <v/>
      </c>
    </row>
    <row r="5354">
      <c r="A5354" s="6">
        <f>IF(B5354&lt;&gt;"", "AWARD-"&amp;TEXT(ROW()-1,"00000"), "")</f>
        <v/>
      </c>
      <c r="B5354" s="7" t="n"/>
      <c r="C5354" s="7" t="n"/>
      <c r="D5354" s="7" t="n"/>
      <c r="E5354" s="8" t="n"/>
      <c r="F5354" s="9" t="n"/>
      <c r="G5354" s="8" t="n"/>
      <c r="H5354" s="8" t="n"/>
      <c r="I5354" s="8" t="n"/>
      <c r="J5354" s="10">
        <f>IF(A5354="",0,SUMIFS(amount_expended,cfda_key,V5354))</f>
        <v/>
      </c>
      <c r="K5354" s="10">
        <f>IF(G5354="OTHER CLUSTER NOT LISTED ABOVE",SUMIFS(amount_expended,uniform_other_cluster_name,X5354), IF(AND(OR(G5354="N/A",G5354=""),H5354=""),0,IF(G5354="STATE CLUSTER",SUMIFS(amount_expended,uniform_state_cluster_name,W5354),SUMIFS(amount_expended,cluster_name,G5354))))</f>
        <v/>
      </c>
      <c r="L5354" s="8" t="n"/>
      <c r="M5354" s="7" t="n"/>
      <c r="N5354" s="8" t="n"/>
      <c r="O5354" s="7" t="n"/>
      <c r="P5354" s="7" t="n"/>
      <c r="Q5354" s="8" t="n"/>
      <c r="R5354" s="9" t="n"/>
      <c r="S5354" s="8" t="n"/>
      <c r="T5354" s="8" t="n"/>
      <c r="U5354" s="8" t="n"/>
      <c r="V5354" s="11">
        <f>IF(OR(B5354="",C5354=""),"",CONCATENATE(B5354,".",C5354))</f>
        <v/>
      </c>
      <c r="W5354" s="6">
        <f>UPPER(TRIM(H5354))</f>
        <v/>
      </c>
      <c r="X5354" s="6">
        <f>UPPER(TRIM(I5354))</f>
        <v/>
      </c>
      <c r="Y5354" s="6">
        <f>IF(V5354&lt;&gt;"",IFERROR(INDEX(federal_program_name_lookup,MATCH(V5354,aln_lookup,0)),""),"")</f>
        <v/>
      </c>
    </row>
    <row r="5355">
      <c r="A5355" s="6">
        <f>IF(B5355&lt;&gt;"", "AWARD-"&amp;TEXT(ROW()-1,"00000"), "")</f>
        <v/>
      </c>
      <c r="B5355" s="7" t="n"/>
      <c r="C5355" s="7" t="n"/>
      <c r="D5355" s="7" t="n"/>
      <c r="E5355" s="8" t="n"/>
      <c r="F5355" s="9" t="n"/>
      <c r="G5355" s="8" t="n"/>
      <c r="H5355" s="8" t="n"/>
      <c r="I5355" s="8" t="n"/>
      <c r="J5355" s="10">
        <f>IF(A5355="",0,SUMIFS(amount_expended,cfda_key,V5355))</f>
        <v/>
      </c>
      <c r="K5355" s="10">
        <f>IF(G5355="OTHER CLUSTER NOT LISTED ABOVE",SUMIFS(amount_expended,uniform_other_cluster_name,X5355), IF(AND(OR(G5355="N/A",G5355=""),H5355=""),0,IF(G5355="STATE CLUSTER",SUMIFS(amount_expended,uniform_state_cluster_name,W5355),SUMIFS(amount_expended,cluster_name,G5355))))</f>
        <v/>
      </c>
      <c r="L5355" s="8" t="n"/>
      <c r="M5355" s="7" t="n"/>
      <c r="N5355" s="8" t="n"/>
      <c r="O5355" s="7" t="n"/>
      <c r="P5355" s="7" t="n"/>
      <c r="Q5355" s="8" t="n"/>
      <c r="R5355" s="9" t="n"/>
      <c r="S5355" s="8" t="n"/>
      <c r="T5355" s="8" t="n"/>
      <c r="U5355" s="8" t="n"/>
      <c r="V5355" s="11">
        <f>IF(OR(B5355="",C5355=""),"",CONCATENATE(B5355,".",C5355))</f>
        <v/>
      </c>
      <c r="W5355" s="6">
        <f>UPPER(TRIM(H5355))</f>
        <v/>
      </c>
      <c r="X5355" s="6">
        <f>UPPER(TRIM(I5355))</f>
        <v/>
      </c>
      <c r="Y5355" s="6">
        <f>IF(V5355&lt;&gt;"",IFERROR(INDEX(federal_program_name_lookup,MATCH(V5355,aln_lookup,0)),""),"")</f>
        <v/>
      </c>
    </row>
    <row r="5356">
      <c r="A5356" s="6">
        <f>IF(B5356&lt;&gt;"", "AWARD-"&amp;TEXT(ROW()-1,"00000"), "")</f>
        <v/>
      </c>
      <c r="B5356" s="7" t="n"/>
      <c r="C5356" s="7" t="n"/>
      <c r="D5356" s="7" t="n"/>
      <c r="E5356" s="8" t="n"/>
      <c r="F5356" s="9" t="n"/>
      <c r="G5356" s="8" t="n"/>
      <c r="H5356" s="8" t="n"/>
      <c r="I5356" s="8" t="n"/>
      <c r="J5356" s="10">
        <f>IF(A5356="",0,SUMIFS(amount_expended,cfda_key,V5356))</f>
        <v/>
      </c>
      <c r="K5356" s="10">
        <f>IF(G5356="OTHER CLUSTER NOT LISTED ABOVE",SUMIFS(amount_expended,uniform_other_cluster_name,X5356), IF(AND(OR(G5356="N/A",G5356=""),H5356=""),0,IF(G5356="STATE CLUSTER",SUMIFS(amount_expended,uniform_state_cluster_name,W5356),SUMIFS(amount_expended,cluster_name,G5356))))</f>
        <v/>
      </c>
      <c r="L5356" s="8" t="n"/>
      <c r="M5356" s="7" t="n"/>
      <c r="N5356" s="8" t="n"/>
      <c r="O5356" s="7" t="n"/>
      <c r="P5356" s="7" t="n"/>
      <c r="Q5356" s="8" t="n"/>
      <c r="R5356" s="9" t="n"/>
      <c r="S5356" s="8" t="n"/>
      <c r="T5356" s="8" t="n"/>
      <c r="U5356" s="8" t="n"/>
      <c r="V5356" s="11">
        <f>IF(OR(B5356="",C5356=""),"",CONCATENATE(B5356,".",C5356))</f>
        <v/>
      </c>
      <c r="W5356" s="6">
        <f>UPPER(TRIM(H5356))</f>
        <v/>
      </c>
      <c r="X5356" s="6">
        <f>UPPER(TRIM(I5356))</f>
        <v/>
      </c>
      <c r="Y5356" s="6">
        <f>IF(V5356&lt;&gt;"",IFERROR(INDEX(federal_program_name_lookup,MATCH(V5356,aln_lookup,0)),""),"")</f>
        <v/>
      </c>
    </row>
    <row r="5357">
      <c r="A5357" s="6">
        <f>IF(B5357&lt;&gt;"", "AWARD-"&amp;TEXT(ROW()-1,"00000"), "")</f>
        <v/>
      </c>
      <c r="B5357" s="7" t="n"/>
      <c r="C5357" s="7" t="n"/>
      <c r="D5357" s="7" t="n"/>
      <c r="E5357" s="8" t="n"/>
      <c r="F5357" s="9" t="n"/>
      <c r="G5357" s="8" t="n"/>
      <c r="H5357" s="8" t="n"/>
      <c r="I5357" s="8" t="n"/>
      <c r="J5357" s="10">
        <f>IF(A5357="",0,SUMIFS(amount_expended,cfda_key,V5357))</f>
        <v/>
      </c>
      <c r="K5357" s="10">
        <f>IF(G5357="OTHER CLUSTER NOT LISTED ABOVE",SUMIFS(amount_expended,uniform_other_cluster_name,X5357), IF(AND(OR(G5357="N/A",G5357=""),H5357=""),0,IF(G5357="STATE CLUSTER",SUMIFS(amount_expended,uniform_state_cluster_name,W5357),SUMIFS(amount_expended,cluster_name,G5357))))</f>
        <v/>
      </c>
      <c r="L5357" s="8" t="n"/>
      <c r="M5357" s="7" t="n"/>
      <c r="N5357" s="8" t="n"/>
      <c r="O5357" s="7" t="n"/>
      <c r="P5357" s="7" t="n"/>
      <c r="Q5357" s="8" t="n"/>
      <c r="R5357" s="9" t="n"/>
      <c r="S5357" s="8" t="n"/>
      <c r="T5357" s="8" t="n"/>
      <c r="U5357" s="8" t="n"/>
      <c r="V5357" s="11">
        <f>IF(OR(B5357="",C5357=""),"",CONCATENATE(B5357,".",C5357))</f>
        <v/>
      </c>
      <c r="W5357" s="6">
        <f>UPPER(TRIM(H5357))</f>
        <v/>
      </c>
      <c r="X5357" s="6">
        <f>UPPER(TRIM(I5357))</f>
        <v/>
      </c>
      <c r="Y5357" s="6">
        <f>IF(V5357&lt;&gt;"",IFERROR(INDEX(federal_program_name_lookup,MATCH(V5357,aln_lookup,0)),""),"")</f>
        <v/>
      </c>
    </row>
    <row r="5358">
      <c r="A5358" s="6">
        <f>IF(B5358&lt;&gt;"", "AWARD-"&amp;TEXT(ROW()-1,"00000"), "")</f>
        <v/>
      </c>
      <c r="B5358" s="7" t="n"/>
      <c r="C5358" s="7" t="n"/>
      <c r="D5358" s="7" t="n"/>
      <c r="E5358" s="8" t="n"/>
      <c r="F5358" s="9" t="n"/>
      <c r="G5358" s="8" t="n"/>
      <c r="H5358" s="8" t="n"/>
      <c r="I5358" s="8" t="n"/>
      <c r="J5358" s="10">
        <f>IF(A5358="",0,SUMIFS(amount_expended,cfda_key,V5358))</f>
        <v/>
      </c>
      <c r="K5358" s="10">
        <f>IF(G5358="OTHER CLUSTER NOT LISTED ABOVE",SUMIFS(amount_expended,uniform_other_cluster_name,X5358), IF(AND(OR(G5358="N/A",G5358=""),H5358=""),0,IF(G5358="STATE CLUSTER",SUMIFS(amount_expended,uniform_state_cluster_name,W5358),SUMIFS(amount_expended,cluster_name,G5358))))</f>
        <v/>
      </c>
      <c r="L5358" s="8" t="n"/>
      <c r="M5358" s="7" t="n"/>
      <c r="N5358" s="8" t="n"/>
      <c r="O5358" s="7" t="n"/>
      <c r="P5358" s="7" t="n"/>
      <c r="Q5358" s="8" t="n"/>
      <c r="R5358" s="9" t="n"/>
      <c r="S5358" s="8" t="n"/>
      <c r="T5358" s="8" t="n"/>
      <c r="U5358" s="8" t="n"/>
      <c r="V5358" s="11">
        <f>IF(OR(B5358="",C5358=""),"",CONCATENATE(B5358,".",C5358))</f>
        <v/>
      </c>
      <c r="W5358" s="6">
        <f>UPPER(TRIM(H5358))</f>
        <v/>
      </c>
      <c r="X5358" s="6">
        <f>UPPER(TRIM(I5358))</f>
        <v/>
      </c>
      <c r="Y5358" s="6">
        <f>IF(V5358&lt;&gt;"",IFERROR(INDEX(federal_program_name_lookup,MATCH(V5358,aln_lookup,0)),""),"")</f>
        <v/>
      </c>
    </row>
    <row r="5359">
      <c r="A5359" s="6">
        <f>IF(B5359&lt;&gt;"", "AWARD-"&amp;TEXT(ROW()-1,"00000"), "")</f>
        <v/>
      </c>
      <c r="B5359" s="7" t="n"/>
      <c r="C5359" s="7" t="n"/>
      <c r="D5359" s="7" t="n"/>
      <c r="E5359" s="8" t="n"/>
      <c r="F5359" s="9" t="n"/>
      <c r="G5359" s="8" t="n"/>
      <c r="H5359" s="8" t="n"/>
      <c r="I5359" s="8" t="n"/>
      <c r="J5359" s="10">
        <f>IF(A5359="",0,SUMIFS(amount_expended,cfda_key,V5359))</f>
        <v/>
      </c>
      <c r="K5359" s="10">
        <f>IF(G5359="OTHER CLUSTER NOT LISTED ABOVE",SUMIFS(amount_expended,uniform_other_cluster_name,X5359), IF(AND(OR(G5359="N/A",G5359=""),H5359=""),0,IF(G5359="STATE CLUSTER",SUMIFS(amount_expended,uniform_state_cluster_name,W5359),SUMIFS(amount_expended,cluster_name,G5359))))</f>
        <v/>
      </c>
      <c r="L5359" s="8" t="n"/>
      <c r="M5359" s="7" t="n"/>
      <c r="N5359" s="8" t="n"/>
      <c r="O5359" s="7" t="n"/>
      <c r="P5359" s="7" t="n"/>
      <c r="Q5359" s="8" t="n"/>
      <c r="R5359" s="9" t="n"/>
      <c r="S5359" s="8" t="n"/>
      <c r="T5359" s="8" t="n"/>
      <c r="U5359" s="8" t="n"/>
      <c r="V5359" s="11">
        <f>IF(OR(B5359="",C5359=""),"",CONCATENATE(B5359,".",C5359))</f>
        <v/>
      </c>
      <c r="W5359" s="6">
        <f>UPPER(TRIM(H5359))</f>
        <v/>
      </c>
      <c r="X5359" s="6">
        <f>UPPER(TRIM(I5359))</f>
        <v/>
      </c>
      <c r="Y5359" s="6">
        <f>IF(V5359&lt;&gt;"",IFERROR(INDEX(federal_program_name_lookup,MATCH(V5359,aln_lookup,0)),""),"")</f>
        <v/>
      </c>
    </row>
    <row r="5360">
      <c r="A5360" s="6">
        <f>IF(B5360&lt;&gt;"", "AWARD-"&amp;TEXT(ROW()-1,"00000"), "")</f>
        <v/>
      </c>
      <c r="B5360" s="7" t="n"/>
      <c r="C5360" s="7" t="n"/>
      <c r="D5360" s="7" t="n"/>
      <c r="E5360" s="8" t="n"/>
      <c r="F5360" s="9" t="n"/>
      <c r="G5360" s="8" t="n"/>
      <c r="H5360" s="8" t="n"/>
      <c r="I5360" s="8" t="n"/>
      <c r="J5360" s="10">
        <f>IF(A5360="",0,SUMIFS(amount_expended,cfda_key,V5360))</f>
        <v/>
      </c>
      <c r="K5360" s="10">
        <f>IF(G5360="OTHER CLUSTER NOT LISTED ABOVE",SUMIFS(amount_expended,uniform_other_cluster_name,X5360), IF(AND(OR(G5360="N/A",G5360=""),H5360=""),0,IF(G5360="STATE CLUSTER",SUMIFS(amount_expended,uniform_state_cluster_name,W5360),SUMIFS(amount_expended,cluster_name,G5360))))</f>
        <v/>
      </c>
      <c r="L5360" s="8" t="n"/>
      <c r="M5360" s="7" t="n"/>
      <c r="N5360" s="8" t="n"/>
      <c r="O5360" s="7" t="n"/>
      <c r="P5360" s="7" t="n"/>
      <c r="Q5360" s="8" t="n"/>
      <c r="R5360" s="9" t="n"/>
      <c r="S5360" s="8" t="n"/>
      <c r="T5360" s="8" t="n"/>
      <c r="U5360" s="8" t="n"/>
      <c r="V5360" s="11">
        <f>IF(OR(B5360="",C5360=""),"",CONCATENATE(B5360,".",C5360))</f>
        <v/>
      </c>
      <c r="W5360" s="6">
        <f>UPPER(TRIM(H5360))</f>
        <v/>
      </c>
      <c r="X5360" s="6">
        <f>UPPER(TRIM(I5360))</f>
        <v/>
      </c>
      <c r="Y5360" s="6">
        <f>IF(V5360&lt;&gt;"",IFERROR(INDEX(federal_program_name_lookup,MATCH(V5360,aln_lookup,0)),""),"")</f>
        <v/>
      </c>
    </row>
    <row r="5361">
      <c r="A5361" s="6">
        <f>IF(B5361&lt;&gt;"", "AWARD-"&amp;TEXT(ROW()-1,"00000"), "")</f>
        <v/>
      </c>
      <c r="B5361" s="7" t="n"/>
      <c r="C5361" s="7" t="n"/>
      <c r="D5361" s="7" t="n"/>
      <c r="E5361" s="8" t="n"/>
      <c r="F5361" s="9" t="n"/>
      <c r="G5361" s="8" t="n"/>
      <c r="H5361" s="8" t="n"/>
      <c r="I5361" s="8" t="n"/>
      <c r="J5361" s="10">
        <f>IF(A5361="",0,SUMIFS(amount_expended,cfda_key,V5361))</f>
        <v/>
      </c>
      <c r="K5361" s="10">
        <f>IF(G5361="OTHER CLUSTER NOT LISTED ABOVE",SUMIFS(amount_expended,uniform_other_cluster_name,X5361), IF(AND(OR(G5361="N/A",G5361=""),H5361=""),0,IF(G5361="STATE CLUSTER",SUMIFS(amount_expended,uniform_state_cluster_name,W5361),SUMIFS(amount_expended,cluster_name,G5361))))</f>
        <v/>
      </c>
      <c r="L5361" s="8" t="n"/>
      <c r="M5361" s="7" t="n"/>
      <c r="N5361" s="8" t="n"/>
      <c r="O5361" s="7" t="n"/>
      <c r="P5361" s="7" t="n"/>
      <c r="Q5361" s="8" t="n"/>
      <c r="R5361" s="9" t="n"/>
      <c r="S5361" s="8" t="n"/>
      <c r="T5361" s="8" t="n"/>
      <c r="U5361" s="8" t="n"/>
      <c r="V5361" s="11">
        <f>IF(OR(B5361="",C5361=""),"",CONCATENATE(B5361,".",C5361))</f>
        <v/>
      </c>
      <c r="W5361" s="6">
        <f>UPPER(TRIM(H5361))</f>
        <v/>
      </c>
      <c r="X5361" s="6">
        <f>UPPER(TRIM(I5361))</f>
        <v/>
      </c>
      <c r="Y5361" s="6">
        <f>IF(V5361&lt;&gt;"",IFERROR(INDEX(federal_program_name_lookup,MATCH(V5361,aln_lookup,0)),""),"")</f>
        <v/>
      </c>
    </row>
    <row r="5362">
      <c r="A5362" s="6">
        <f>IF(B5362&lt;&gt;"", "AWARD-"&amp;TEXT(ROW()-1,"00000"), "")</f>
        <v/>
      </c>
      <c r="B5362" s="7" t="n"/>
      <c r="C5362" s="7" t="n"/>
      <c r="D5362" s="7" t="n"/>
      <c r="E5362" s="8" t="n"/>
      <c r="F5362" s="9" t="n"/>
      <c r="G5362" s="8" t="n"/>
      <c r="H5362" s="8" t="n"/>
      <c r="I5362" s="8" t="n"/>
      <c r="J5362" s="10">
        <f>IF(A5362="",0,SUMIFS(amount_expended,cfda_key,V5362))</f>
        <v/>
      </c>
      <c r="K5362" s="10">
        <f>IF(G5362="OTHER CLUSTER NOT LISTED ABOVE",SUMIFS(amount_expended,uniform_other_cluster_name,X5362), IF(AND(OR(G5362="N/A",G5362=""),H5362=""),0,IF(G5362="STATE CLUSTER",SUMIFS(amount_expended,uniform_state_cluster_name,W5362),SUMIFS(amount_expended,cluster_name,G5362))))</f>
        <v/>
      </c>
      <c r="L5362" s="8" t="n"/>
      <c r="M5362" s="7" t="n"/>
      <c r="N5362" s="8" t="n"/>
      <c r="O5362" s="7" t="n"/>
      <c r="P5362" s="7" t="n"/>
      <c r="Q5362" s="8" t="n"/>
      <c r="R5362" s="9" t="n"/>
      <c r="S5362" s="8" t="n"/>
      <c r="T5362" s="8" t="n"/>
      <c r="U5362" s="8" t="n"/>
      <c r="V5362" s="11">
        <f>IF(OR(B5362="",C5362=""),"",CONCATENATE(B5362,".",C5362))</f>
        <v/>
      </c>
      <c r="W5362" s="6">
        <f>UPPER(TRIM(H5362))</f>
        <v/>
      </c>
      <c r="X5362" s="6">
        <f>UPPER(TRIM(I5362))</f>
        <v/>
      </c>
      <c r="Y5362" s="6">
        <f>IF(V5362&lt;&gt;"",IFERROR(INDEX(federal_program_name_lookup,MATCH(V5362,aln_lookup,0)),""),"")</f>
        <v/>
      </c>
    </row>
    <row r="5363">
      <c r="A5363" s="6">
        <f>IF(B5363&lt;&gt;"", "AWARD-"&amp;TEXT(ROW()-1,"00000"), "")</f>
        <v/>
      </c>
      <c r="B5363" s="7" t="n"/>
      <c r="C5363" s="7" t="n"/>
      <c r="D5363" s="7" t="n"/>
      <c r="E5363" s="8" t="n"/>
      <c r="F5363" s="9" t="n"/>
      <c r="G5363" s="8" t="n"/>
      <c r="H5363" s="8" t="n"/>
      <c r="I5363" s="8" t="n"/>
      <c r="J5363" s="10">
        <f>IF(A5363="",0,SUMIFS(amount_expended,cfda_key,V5363))</f>
        <v/>
      </c>
      <c r="K5363" s="10">
        <f>IF(G5363="OTHER CLUSTER NOT LISTED ABOVE",SUMIFS(amount_expended,uniform_other_cluster_name,X5363), IF(AND(OR(G5363="N/A",G5363=""),H5363=""),0,IF(G5363="STATE CLUSTER",SUMIFS(amount_expended,uniform_state_cluster_name,W5363),SUMIFS(amount_expended,cluster_name,G5363))))</f>
        <v/>
      </c>
      <c r="L5363" s="8" t="n"/>
      <c r="M5363" s="7" t="n"/>
      <c r="N5363" s="8" t="n"/>
      <c r="O5363" s="7" t="n"/>
      <c r="P5363" s="7" t="n"/>
      <c r="Q5363" s="8" t="n"/>
      <c r="R5363" s="9" t="n"/>
      <c r="S5363" s="8" t="n"/>
      <c r="T5363" s="8" t="n"/>
      <c r="U5363" s="8" t="n"/>
      <c r="V5363" s="11">
        <f>IF(OR(B5363="",C5363=""),"",CONCATENATE(B5363,".",C5363))</f>
        <v/>
      </c>
      <c r="W5363" s="6">
        <f>UPPER(TRIM(H5363))</f>
        <v/>
      </c>
      <c r="X5363" s="6">
        <f>UPPER(TRIM(I5363))</f>
        <v/>
      </c>
      <c r="Y5363" s="6">
        <f>IF(V5363&lt;&gt;"",IFERROR(INDEX(federal_program_name_lookup,MATCH(V5363,aln_lookup,0)),""),"")</f>
        <v/>
      </c>
    </row>
    <row r="5364">
      <c r="A5364" s="6">
        <f>IF(B5364&lt;&gt;"", "AWARD-"&amp;TEXT(ROW()-1,"00000"), "")</f>
        <v/>
      </c>
      <c r="B5364" s="7" t="n"/>
      <c r="C5364" s="7" t="n"/>
      <c r="D5364" s="7" t="n"/>
      <c r="E5364" s="8" t="n"/>
      <c r="F5364" s="9" t="n"/>
      <c r="G5364" s="8" t="n"/>
      <c r="H5364" s="8" t="n"/>
      <c r="I5364" s="8" t="n"/>
      <c r="J5364" s="10">
        <f>IF(A5364="",0,SUMIFS(amount_expended,cfda_key,V5364))</f>
        <v/>
      </c>
      <c r="K5364" s="10">
        <f>IF(G5364="OTHER CLUSTER NOT LISTED ABOVE",SUMIFS(amount_expended,uniform_other_cluster_name,X5364), IF(AND(OR(G5364="N/A",G5364=""),H5364=""),0,IF(G5364="STATE CLUSTER",SUMIFS(amount_expended,uniform_state_cluster_name,W5364),SUMIFS(amount_expended,cluster_name,G5364))))</f>
        <v/>
      </c>
      <c r="L5364" s="8" t="n"/>
      <c r="M5364" s="7" t="n"/>
      <c r="N5364" s="8" t="n"/>
      <c r="O5364" s="7" t="n"/>
      <c r="P5364" s="7" t="n"/>
      <c r="Q5364" s="8" t="n"/>
      <c r="R5364" s="9" t="n"/>
      <c r="S5364" s="8" t="n"/>
      <c r="T5364" s="8" t="n"/>
      <c r="U5364" s="8" t="n"/>
      <c r="V5364" s="11">
        <f>IF(OR(B5364="",C5364=""),"",CONCATENATE(B5364,".",C5364))</f>
        <v/>
      </c>
      <c r="W5364" s="6">
        <f>UPPER(TRIM(H5364))</f>
        <v/>
      </c>
      <c r="X5364" s="6">
        <f>UPPER(TRIM(I5364))</f>
        <v/>
      </c>
      <c r="Y5364" s="6">
        <f>IF(V5364&lt;&gt;"",IFERROR(INDEX(federal_program_name_lookup,MATCH(V5364,aln_lookup,0)),""),"")</f>
        <v/>
      </c>
    </row>
    <row r="5365">
      <c r="A5365" s="6">
        <f>IF(B5365&lt;&gt;"", "AWARD-"&amp;TEXT(ROW()-1,"00000"), "")</f>
        <v/>
      </c>
      <c r="B5365" s="7" t="n"/>
      <c r="C5365" s="7" t="n"/>
      <c r="D5365" s="7" t="n"/>
      <c r="E5365" s="8" t="n"/>
      <c r="F5365" s="9" t="n"/>
      <c r="G5365" s="8" t="n"/>
      <c r="H5365" s="8" t="n"/>
      <c r="I5365" s="8" t="n"/>
      <c r="J5365" s="10">
        <f>IF(A5365="",0,SUMIFS(amount_expended,cfda_key,V5365))</f>
        <v/>
      </c>
      <c r="K5365" s="10">
        <f>IF(G5365="OTHER CLUSTER NOT LISTED ABOVE",SUMIFS(amount_expended,uniform_other_cluster_name,X5365), IF(AND(OR(G5365="N/A",G5365=""),H5365=""),0,IF(G5365="STATE CLUSTER",SUMIFS(amount_expended,uniform_state_cluster_name,W5365),SUMIFS(amount_expended,cluster_name,G5365))))</f>
        <v/>
      </c>
      <c r="L5365" s="8" t="n"/>
      <c r="M5365" s="7" t="n"/>
      <c r="N5365" s="8" t="n"/>
      <c r="O5365" s="7" t="n"/>
      <c r="P5365" s="7" t="n"/>
      <c r="Q5365" s="8" t="n"/>
      <c r="R5365" s="9" t="n"/>
      <c r="S5365" s="8" t="n"/>
      <c r="T5365" s="8" t="n"/>
      <c r="U5365" s="8" t="n"/>
      <c r="V5365" s="11">
        <f>IF(OR(B5365="",C5365=""),"",CONCATENATE(B5365,".",C5365))</f>
        <v/>
      </c>
      <c r="W5365" s="6">
        <f>UPPER(TRIM(H5365))</f>
        <v/>
      </c>
      <c r="X5365" s="6">
        <f>UPPER(TRIM(I5365))</f>
        <v/>
      </c>
      <c r="Y5365" s="6">
        <f>IF(V5365&lt;&gt;"",IFERROR(INDEX(federal_program_name_lookup,MATCH(V5365,aln_lookup,0)),""),"")</f>
        <v/>
      </c>
    </row>
    <row r="5366">
      <c r="A5366" s="6">
        <f>IF(B5366&lt;&gt;"", "AWARD-"&amp;TEXT(ROW()-1,"00000"), "")</f>
        <v/>
      </c>
      <c r="B5366" s="7" t="n"/>
      <c r="C5366" s="7" t="n"/>
      <c r="D5366" s="7" t="n"/>
      <c r="E5366" s="8" t="n"/>
      <c r="F5366" s="9" t="n"/>
      <c r="G5366" s="8" t="n"/>
      <c r="H5366" s="8" t="n"/>
      <c r="I5366" s="8" t="n"/>
      <c r="J5366" s="10">
        <f>IF(A5366="",0,SUMIFS(amount_expended,cfda_key,V5366))</f>
        <v/>
      </c>
      <c r="K5366" s="10">
        <f>IF(G5366="OTHER CLUSTER NOT LISTED ABOVE",SUMIFS(amount_expended,uniform_other_cluster_name,X5366), IF(AND(OR(G5366="N/A",G5366=""),H5366=""),0,IF(G5366="STATE CLUSTER",SUMIFS(amount_expended,uniform_state_cluster_name,W5366),SUMIFS(amount_expended,cluster_name,G5366))))</f>
        <v/>
      </c>
      <c r="L5366" s="8" t="n"/>
      <c r="M5366" s="7" t="n"/>
      <c r="N5366" s="8" t="n"/>
      <c r="O5366" s="7" t="n"/>
      <c r="P5366" s="7" t="n"/>
      <c r="Q5366" s="8" t="n"/>
      <c r="R5366" s="9" t="n"/>
      <c r="S5366" s="8" t="n"/>
      <c r="T5366" s="8" t="n"/>
      <c r="U5366" s="8" t="n"/>
      <c r="V5366" s="11">
        <f>IF(OR(B5366="",C5366=""),"",CONCATENATE(B5366,".",C5366))</f>
        <v/>
      </c>
      <c r="W5366" s="6">
        <f>UPPER(TRIM(H5366))</f>
        <v/>
      </c>
      <c r="X5366" s="6">
        <f>UPPER(TRIM(I5366))</f>
        <v/>
      </c>
      <c r="Y5366" s="6">
        <f>IF(V5366&lt;&gt;"",IFERROR(INDEX(federal_program_name_lookup,MATCH(V5366,aln_lookup,0)),""),"")</f>
        <v/>
      </c>
    </row>
    <row r="5367">
      <c r="A5367" s="6">
        <f>IF(B5367&lt;&gt;"", "AWARD-"&amp;TEXT(ROW()-1,"00000"), "")</f>
        <v/>
      </c>
      <c r="B5367" s="7" t="n"/>
      <c r="C5367" s="7" t="n"/>
      <c r="D5367" s="7" t="n"/>
      <c r="E5367" s="8" t="n"/>
      <c r="F5367" s="9" t="n"/>
      <c r="G5367" s="8" t="n"/>
      <c r="H5367" s="8" t="n"/>
      <c r="I5367" s="8" t="n"/>
      <c r="J5367" s="10">
        <f>IF(A5367="",0,SUMIFS(amount_expended,cfda_key,V5367))</f>
        <v/>
      </c>
      <c r="K5367" s="10">
        <f>IF(G5367="OTHER CLUSTER NOT LISTED ABOVE",SUMIFS(amount_expended,uniform_other_cluster_name,X5367), IF(AND(OR(G5367="N/A",G5367=""),H5367=""),0,IF(G5367="STATE CLUSTER",SUMIFS(amount_expended,uniform_state_cluster_name,W5367),SUMIFS(amount_expended,cluster_name,G5367))))</f>
        <v/>
      </c>
      <c r="L5367" s="8" t="n"/>
      <c r="M5367" s="7" t="n"/>
      <c r="N5367" s="8" t="n"/>
      <c r="O5367" s="7" t="n"/>
      <c r="P5367" s="7" t="n"/>
      <c r="Q5367" s="8" t="n"/>
      <c r="R5367" s="9" t="n"/>
      <c r="S5367" s="8" t="n"/>
      <c r="T5367" s="8" t="n"/>
      <c r="U5367" s="8" t="n"/>
      <c r="V5367" s="11">
        <f>IF(OR(B5367="",C5367=""),"",CONCATENATE(B5367,".",C5367))</f>
        <v/>
      </c>
      <c r="W5367" s="6">
        <f>UPPER(TRIM(H5367))</f>
        <v/>
      </c>
      <c r="X5367" s="6">
        <f>UPPER(TRIM(I5367))</f>
        <v/>
      </c>
      <c r="Y5367" s="6">
        <f>IF(V5367&lt;&gt;"",IFERROR(INDEX(federal_program_name_lookup,MATCH(V5367,aln_lookup,0)),""),"")</f>
        <v/>
      </c>
    </row>
    <row r="5368">
      <c r="A5368" s="6">
        <f>IF(B5368&lt;&gt;"", "AWARD-"&amp;TEXT(ROW()-1,"00000"), "")</f>
        <v/>
      </c>
      <c r="B5368" s="7" t="n"/>
      <c r="C5368" s="7" t="n"/>
      <c r="D5368" s="7" t="n"/>
      <c r="E5368" s="8" t="n"/>
      <c r="F5368" s="9" t="n"/>
      <c r="G5368" s="8" t="n"/>
      <c r="H5368" s="8" t="n"/>
      <c r="I5368" s="8" t="n"/>
      <c r="J5368" s="10">
        <f>IF(A5368="",0,SUMIFS(amount_expended,cfda_key,V5368))</f>
        <v/>
      </c>
      <c r="K5368" s="10">
        <f>IF(G5368="OTHER CLUSTER NOT LISTED ABOVE",SUMIFS(amount_expended,uniform_other_cluster_name,X5368), IF(AND(OR(G5368="N/A",G5368=""),H5368=""),0,IF(G5368="STATE CLUSTER",SUMIFS(amount_expended,uniform_state_cluster_name,W5368),SUMIFS(amount_expended,cluster_name,G5368))))</f>
        <v/>
      </c>
      <c r="L5368" s="8" t="n"/>
      <c r="M5368" s="7" t="n"/>
      <c r="N5368" s="8" t="n"/>
      <c r="O5368" s="7" t="n"/>
      <c r="P5368" s="7" t="n"/>
      <c r="Q5368" s="8" t="n"/>
      <c r="R5368" s="9" t="n"/>
      <c r="S5368" s="8" t="n"/>
      <c r="T5368" s="8" t="n"/>
      <c r="U5368" s="8" t="n"/>
      <c r="V5368" s="11">
        <f>IF(OR(B5368="",C5368=""),"",CONCATENATE(B5368,".",C5368))</f>
        <v/>
      </c>
      <c r="W5368" s="6">
        <f>UPPER(TRIM(H5368))</f>
        <v/>
      </c>
      <c r="X5368" s="6">
        <f>UPPER(TRIM(I5368))</f>
        <v/>
      </c>
      <c r="Y5368" s="6">
        <f>IF(V5368&lt;&gt;"",IFERROR(INDEX(federal_program_name_lookup,MATCH(V5368,aln_lookup,0)),""),"")</f>
        <v/>
      </c>
    </row>
    <row r="5369">
      <c r="A5369" s="6">
        <f>IF(B5369&lt;&gt;"", "AWARD-"&amp;TEXT(ROW()-1,"00000"), "")</f>
        <v/>
      </c>
      <c r="B5369" s="7" t="n"/>
      <c r="C5369" s="7" t="n"/>
      <c r="D5369" s="7" t="n"/>
      <c r="E5369" s="8" t="n"/>
      <c r="F5369" s="9" t="n"/>
      <c r="G5369" s="8" t="n"/>
      <c r="H5369" s="8" t="n"/>
      <c r="I5369" s="8" t="n"/>
      <c r="J5369" s="10">
        <f>IF(A5369="",0,SUMIFS(amount_expended,cfda_key,V5369))</f>
        <v/>
      </c>
      <c r="K5369" s="10">
        <f>IF(G5369="OTHER CLUSTER NOT LISTED ABOVE",SUMIFS(amount_expended,uniform_other_cluster_name,X5369), IF(AND(OR(G5369="N/A",G5369=""),H5369=""),0,IF(G5369="STATE CLUSTER",SUMIFS(amount_expended,uniform_state_cluster_name,W5369),SUMIFS(amount_expended,cluster_name,G5369))))</f>
        <v/>
      </c>
      <c r="L5369" s="8" t="n"/>
      <c r="M5369" s="7" t="n"/>
      <c r="N5369" s="8" t="n"/>
      <c r="O5369" s="7" t="n"/>
      <c r="P5369" s="7" t="n"/>
      <c r="Q5369" s="8" t="n"/>
      <c r="R5369" s="9" t="n"/>
      <c r="S5369" s="8" t="n"/>
      <c r="T5369" s="8" t="n"/>
      <c r="U5369" s="8" t="n"/>
      <c r="V5369" s="11">
        <f>IF(OR(B5369="",C5369=""),"",CONCATENATE(B5369,".",C5369))</f>
        <v/>
      </c>
      <c r="W5369" s="6">
        <f>UPPER(TRIM(H5369))</f>
        <v/>
      </c>
      <c r="X5369" s="6">
        <f>UPPER(TRIM(I5369))</f>
        <v/>
      </c>
      <c r="Y5369" s="6">
        <f>IF(V5369&lt;&gt;"",IFERROR(INDEX(federal_program_name_lookup,MATCH(V5369,aln_lookup,0)),""),"")</f>
        <v/>
      </c>
    </row>
    <row r="5370">
      <c r="A5370" s="6">
        <f>IF(B5370&lt;&gt;"", "AWARD-"&amp;TEXT(ROW()-1,"00000"), "")</f>
        <v/>
      </c>
      <c r="B5370" s="7" t="n"/>
      <c r="C5370" s="7" t="n"/>
      <c r="D5370" s="7" t="n"/>
      <c r="E5370" s="8" t="n"/>
      <c r="F5370" s="9" t="n"/>
      <c r="G5370" s="8" t="n"/>
      <c r="H5370" s="8" t="n"/>
      <c r="I5370" s="8" t="n"/>
      <c r="J5370" s="10">
        <f>IF(A5370="",0,SUMIFS(amount_expended,cfda_key,V5370))</f>
        <v/>
      </c>
      <c r="K5370" s="10">
        <f>IF(G5370="OTHER CLUSTER NOT LISTED ABOVE",SUMIFS(amount_expended,uniform_other_cluster_name,X5370), IF(AND(OR(G5370="N/A",G5370=""),H5370=""),0,IF(G5370="STATE CLUSTER",SUMIFS(amount_expended,uniform_state_cluster_name,W5370),SUMIFS(amount_expended,cluster_name,G5370))))</f>
        <v/>
      </c>
      <c r="L5370" s="8" t="n"/>
      <c r="M5370" s="7" t="n"/>
      <c r="N5370" s="8" t="n"/>
      <c r="O5370" s="7" t="n"/>
      <c r="P5370" s="7" t="n"/>
      <c r="Q5370" s="8" t="n"/>
      <c r="R5370" s="9" t="n"/>
      <c r="S5370" s="8" t="n"/>
      <c r="T5370" s="8" t="n"/>
      <c r="U5370" s="8" t="n"/>
      <c r="V5370" s="11">
        <f>IF(OR(B5370="",C5370=""),"",CONCATENATE(B5370,".",C5370))</f>
        <v/>
      </c>
      <c r="W5370" s="6">
        <f>UPPER(TRIM(H5370))</f>
        <v/>
      </c>
      <c r="X5370" s="6">
        <f>UPPER(TRIM(I5370))</f>
        <v/>
      </c>
      <c r="Y5370" s="6">
        <f>IF(V5370&lt;&gt;"",IFERROR(INDEX(federal_program_name_lookup,MATCH(V5370,aln_lookup,0)),""),"")</f>
        <v/>
      </c>
    </row>
    <row r="5371">
      <c r="A5371" s="6">
        <f>IF(B5371&lt;&gt;"", "AWARD-"&amp;TEXT(ROW()-1,"00000"), "")</f>
        <v/>
      </c>
      <c r="B5371" s="7" t="n"/>
      <c r="C5371" s="7" t="n"/>
      <c r="D5371" s="7" t="n"/>
      <c r="E5371" s="8" t="n"/>
      <c r="F5371" s="9" t="n"/>
      <c r="G5371" s="8" t="n"/>
      <c r="H5371" s="8" t="n"/>
      <c r="I5371" s="8" t="n"/>
      <c r="J5371" s="10">
        <f>IF(A5371="",0,SUMIFS(amount_expended,cfda_key,V5371))</f>
        <v/>
      </c>
      <c r="K5371" s="10">
        <f>IF(G5371="OTHER CLUSTER NOT LISTED ABOVE",SUMIFS(amount_expended,uniform_other_cluster_name,X5371), IF(AND(OR(G5371="N/A",G5371=""),H5371=""),0,IF(G5371="STATE CLUSTER",SUMIFS(amount_expended,uniform_state_cluster_name,W5371),SUMIFS(amount_expended,cluster_name,G5371))))</f>
        <v/>
      </c>
      <c r="L5371" s="8" t="n"/>
      <c r="M5371" s="7" t="n"/>
      <c r="N5371" s="8" t="n"/>
      <c r="O5371" s="7" t="n"/>
      <c r="P5371" s="7" t="n"/>
      <c r="Q5371" s="8" t="n"/>
      <c r="R5371" s="9" t="n"/>
      <c r="S5371" s="8" t="n"/>
      <c r="T5371" s="8" t="n"/>
      <c r="U5371" s="8" t="n"/>
      <c r="V5371" s="11">
        <f>IF(OR(B5371="",C5371=""),"",CONCATENATE(B5371,".",C5371))</f>
        <v/>
      </c>
      <c r="W5371" s="6">
        <f>UPPER(TRIM(H5371))</f>
        <v/>
      </c>
      <c r="X5371" s="6">
        <f>UPPER(TRIM(I5371))</f>
        <v/>
      </c>
      <c r="Y5371" s="6">
        <f>IF(V5371&lt;&gt;"",IFERROR(INDEX(federal_program_name_lookup,MATCH(V5371,aln_lookup,0)),""),"")</f>
        <v/>
      </c>
    </row>
    <row r="5372">
      <c r="A5372" s="6">
        <f>IF(B5372&lt;&gt;"", "AWARD-"&amp;TEXT(ROW()-1,"00000"), "")</f>
        <v/>
      </c>
      <c r="B5372" s="7" t="n"/>
      <c r="C5372" s="7" t="n"/>
      <c r="D5372" s="7" t="n"/>
      <c r="E5372" s="8" t="n"/>
      <c r="F5372" s="9" t="n"/>
      <c r="G5372" s="8" t="n"/>
      <c r="H5372" s="8" t="n"/>
      <c r="I5372" s="8" t="n"/>
      <c r="J5372" s="10">
        <f>IF(A5372="",0,SUMIFS(amount_expended,cfda_key,V5372))</f>
        <v/>
      </c>
      <c r="K5372" s="10">
        <f>IF(G5372="OTHER CLUSTER NOT LISTED ABOVE",SUMIFS(amount_expended,uniform_other_cluster_name,X5372), IF(AND(OR(G5372="N/A",G5372=""),H5372=""),0,IF(G5372="STATE CLUSTER",SUMIFS(amount_expended,uniform_state_cluster_name,W5372),SUMIFS(amount_expended,cluster_name,G5372))))</f>
        <v/>
      </c>
      <c r="L5372" s="8" t="n"/>
      <c r="M5372" s="7" t="n"/>
      <c r="N5372" s="8" t="n"/>
      <c r="O5372" s="7" t="n"/>
      <c r="P5372" s="7" t="n"/>
      <c r="Q5372" s="8" t="n"/>
      <c r="R5372" s="9" t="n"/>
      <c r="S5372" s="8" t="n"/>
      <c r="T5372" s="8" t="n"/>
      <c r="U5372" s="8" t="n"/>
      <c r="V5372" s="11">
        <f>IF(OR(B5372="",C5372=""),"",CONCATENATE(B5372,".",C5372))</f>
        <v/>
      </c>
      <c r="W5372" s="6">
        <f>UPPER(TRIM(H5372))</f>
        <v/>
      </c>
      <c r="X5372" s="6">
        <f>UPPER(TRIM(I5372))</f>
        <v/>
      </c>
      <c r="Y5372" s="6">
        <f>IF(V5372&lt;&gt;"",IFERROR(INDEX(federal_program_name_lookup,MATCH(V5372,aln_lookup,0)),""),"")</f>
        <v/>
      </c>
    </row>
    <row r="5373">
      <c r="A5373" s="6">
        <f>IF(B5373&lt;&gt;"", "AWARD-"&amp;TEXT(ROW()-1,"00000"), "")</f>
        <v/>
      </c>
      <c r="B5373" s="7" t="n"/>
      <c r="C5373" s="7" t="n"/>
      <c r="D5373" s="7" t="n"/>
      <c r="E5373" s="8" t="n"/>
      <c r="F5373" s="9" t="n"/>
      <c r="G5373" s="8" t="n"/>
      <c r="H5373" s="8" t="n"/>
      <c r="I5373" s="8" t="n"/>
      <c r="J5373" s="10">
        <f>IF(A5373="",0,SUMIFS(amount_expended,cfda_key,V5373))</f>
        <v/>
      </c>
      <c r="K5373" s="10">
        <f>IF(G5373="OTHER CLUSTER NOT LISTED ABOVE",SUMIFS(amount_expended,uniform_other_cluster_name,X5373), IF(AND(OR(G5373="N/A",G5373=""),H5373=""),0,IF(G5373="STATE CLUSTER",SUMIFS(amount_expended,uniform_state_cluster_name,W5373),SUMIFS(amount_expended,cluster_name,G5373))))</f>
        <v/>
      </c>
      <c r="L5373" s="8" t="n"/>
      <c r="M5373" s="7" t="n"/>
      <c r="N5373" s="8" t="n"/>
      <c r="O5373" s="7" t="n"/>
      <c r="P5373" s="7" t="n"/>
      <c r="Q5373" s="8" t="n"/>
      <c r="R5373" s="9" t="n"/>
      <c r="S5373" s="8" t="n"/>
      <c r="T5373" s="8" t="n"/>
      <c r="U5373" s="8" t="n"/>
      <c r="V5373" s="11">
        <f>IF(OR(B5373="",C5373=""),"",CONCATENATE(B5373,".",C5373))</f>
        <v/>
      </c>
      <c r="W5373" s="6">
        <f>UPPER(TRIM(H5373))</f>
        <v/>
      </c>
      <c r="X5373" s="6">
        <f>UPPER(TRIM(I5373))</f>
        <v/>
      </c>
      <c r="Y5373" s="6">
        <f>IF(V5373&lt;&gt;"",IFERROR(INDEX(federal_program_name_lookup,MATCH(V5373,aln_lookup,0)),""),"")</f>
        <v/>
      </c>
    </row>
    <row r="5374">
      <c r="A5374" s="6">
        <f>IF(B5374&lt;&gt;"", "AWARD-"&amp;TEXT(ROW()-1,"00000"), "")</f>
        <v/>
      </c>
      <c r="B5374" s="7" t="n"/>
      <c r="C5374" s="7" t="n"/>
      <c r="D5374" s="7" t="n"/>
      <c r="E5374" s="8" t="n"/>
      <c r="F5374" s="9" t="n"/>
      <c r="G5374" s="8" t="n"/>
      <c r="H5374" s="8" t="n"/>
      <c r="I5374" s="8" t="n"/>
      <c r="J5374" s="10">
        <f>IF(A5374="",0,SUMIFS(amount_expended,cfda_key,V5374))</f>
        <v/>
      </c>
      <c r="K5374" s="10">
        <f>IF(G5374="OTHER CLUSTER NOT LISTED ABOVE",SUMIFS(amount_expended,uniform_other_cluster_name,X5374), IF(AND(OR(G5374="N/A",G5374=""),H5374=""),0,IF(G5374="STATE CLUSTER",SUMIFS(amount_expended,uniform_state_cluster_name,W5374),SUMIFS(amount_expended,cluster_name,G5374))))</f>
        <v/>
      </c>
      <c r="L5374" s="8" t="n"/>
      <c r="M5374" s="7" t="n"/>
      <c r="N5374" s="8" t="n"/>
      <c r="O5374" s="7" t="n"/>
      <c r="P5374" s="7" t="n"/>
      <c r="Q5374" s="8" t="n"/>
      <c r="R5374" s="9" t="n"/>
      <c r="S5374" s="8" t="n"/>
      <c r="T5374" s="8" t="n"/>
      <c r="U5374" s="8" t="n"/>
      <c r="V5374" s="11">
        <f>IF(OR(B5374="",C5374=""),"",CONCATENATE(B5374,".",C5374))</f>
        <v/>
      </c>
      <c r="W5374" s="6">
        <f>UPPER(TRIM(H5374))</f>
        <v/>
      </c>
      <c r="X5374" s="6">
        <f>UPPER(TRIM(I5374))</f>
        <v/>
      </c>
      <c r="Y5374" s="6">
        <f>IF(V5374&lt;&gt;"",IFERROR(INDEX(federal_program_name_lookup,MATCH(V5374,aln_lookup,0)),""),"")</f>
        <v/>
      </c>
    </row>
    <row r="5375">
      <c r="A5375" s="6">
        <f>IF(B5375&lt;&gt;"", "AWARD-"&amp;TEXT(ROW()-1,"00000"), "")</f>
        <v/>
      </c>
      <c r="B5375" s="7" t="n"/>
      <c r="C5375" s="7" t="n"/>
      <c r="D5375" s="7" t="n"/>
      <c r="E5375" s="8" t="n"/>
      <c r="F5375" s="9" t="n"/>
      <c r="G5375" s="8" t="n"/>
      <c r="H5375" s="8" t="n"/>
      <c r="I5375" s="8" t="n"/>
      <c r="J5375" s="10">
        <f>IF(A5375="",0,SUMIFS(amount_expended,cfda_key,V5375))</f>
        <v/>
      </c>
      <c r="K5375" s="10">
        <f>IF(G5375="OTHER CLUSTER NOT LISTED ABOVE",SUMIFS(amount_expended,uniform_other_cluster_name,X5375), IF(AND(OR(G5375="N/A",G5375=""),H5375=""),0,IF(G5375="STATE CLUSTER",SUMIFS(amount_expended,uniform_state_cluster_name,W5375),SUMIFS(amount_expended,cluster_name,G5375))))</f>
        <v/>
      </c>
      <c r="L5375" s="8" t="n"/>
      <c r="M5375" s="7" t="n"/>
      <c r="N5375" s="8" t="n"/>
      <c r="O5375" s="7" t="n"/>
      <c r="P5375" s="7" t="n"/>
      <c r="Q5375" s="8" t="n"/>
      <c r="R5375" s="9" t="n"/>
      <c r="S5375" s="8" t="n"/>
      <c r="T5375" s="8" t="n"/>
      <c r="U5375" s="8" t="n"/>
      <c r="V5375" s="11">
        <f>IF(OR(B5375="",C5375=""),"",CONCATENATE(B5375,".",C5375))</f>
        <v/>
      </c>
      <c r="W5375" s="6">
        <f>UPPER(TRIM(H5375))</f>
        <v/>
      </c>
      <c r="X5375" s="6">
        <f>UPPER(TRIM(I5375))</f>
        <v/>
      </c>
      <c r="Y5375" s="6">
        <f>IF(V5375&lt;&gt;"",IFERROR(INDEX(federal_program_name_lookup,MATCH(V5375,aln_lookup,0)),""),"")</f>
        <v/>
      </c>
    </row>
    <row r="5376">
      <c r="A5376" s="6">
        <f>IF(B5376&lt;&gt;"", "AWARD-"&amp;TEXT(ROW()-1,"00000"), "")</f>
        <v/>
      </c>
      <c r="B5376" s="7" t="n"/>
      <c r="C5376" s="7" t="n"/>
      <c r="D5376" s="7" t="n"/>
      <c r="E5376" s="8" t="n"/>
      <c r="F5376" s="9" t="n"/>
      <c r="G5376" s="8" t="n"/>
      <c r="H5376" s="8" t="n"/>
      <c r="I5376" s="8" t="n"/>
      <c r="J5376" s="10">
        <f>IF(A5376="",0,SUMIFS(amount_expended,cfda_key,V5376))</f>
        <v/>
      </c>
      <c r="K5376" s="10">
        <f>IF(G5376="OTHER CLUSTER NOT LISTED ABOVE",SUMIFS(amount_expended,uniform_other_cluster_name,X5376), IF(AND(OR(G5376="N/A",G5376=""),H5376=""),0,IF(G5376="STATE CLUSTER",SUMIFS(amount_expended,uniform_state_cluster_name,W5376),SUMIFS(amount_expended,cluster_name,G5376))))</f>
        <v/>
      </c>
      <c r="L5376" s="8" t="n"/>
      <c r="M5376" s="7" t="n"/>
      <c r="N5376" s="8" t="n"/>
      <c r="O5376" s="7" t="n"/>
      <c r="P5376" s="7" t="n"/>
      <c r="Q5376" s="8" t="n"/>
      <c r="R5376" s="9" t="n"/>
      <c r="S5376" s="8" t="n"/>
      <c r="T5376" s="8" t="n"/>
      <c r="U5376" s="8" t="n"/>
      <c r="V5376" s="11">
        <f>IF(OR(B5376="",C5376=""),"",CONCATENATE(B5376,".",C5376))</f>
        <v/>
      </c>
      <c r="W5376" s="6">
        <f>UPPER(TRIM(H5376))</f>
        <v/>
      </c>
      <c r="X5376" s="6">
        <f>UPPER(TRIM(I5376))</f>
        <v/>
      </c>
      <c r="Y5376" s="6">
        <f>IF(V5376&lt;&gt;"",IFERROR(INDEX(federal_program_name_lookup,MATCH(V5376,aln_lookup,0)),""),"")</f>
        <v/>
      </c>
    </row>
    <row r="5377">
      <c r="A5377" s="6">
        <f>IF(B5377&lt;&gt;"", "AWARD-"&amp;TEXT(ROW()-1,"00000"), "")</f>
        <v/>
      </c>
      <c r="B5377" s="7" t="n"/>
      <c r="C5377" s="7" t="n"/>
      <c r="D5377" s="7" t="n"/>
      <c r="E5377" s="8" t="n"/>
      <c r="F5377" s="9" t="n"/>
      <c r="G5377" s="8" t="n"/>
      <c r="H5377" s="8" t="n"/>
      <c r="I5377" s="8" t="n"/>
      <c r="J5377" s="10">
        <f>IF(A5377="",0,SUMIFS(amount_expended,cfda_key,V5377))</f>
        <v/>
      </c>
      <c r="K5377" s="10">
        <f>IF(G5377="OTHER CLUSTER NOT LISTED ABOVE",SUMIFS(amount_expended,uniform_other_cluster_name,X5377), IF(AND(OR(G5377="N/A",G5377=""),H5377=""),0,IF(G5377="STATE CLUSTER",SUMIFS(amount_expended,uniform_state_cluster_name,W5377),SUMIFS(amount_expended,cluster_name,G5377))))</f>
        <v/>
      </c>
      <c r="L5377" s="8" t="n"/>
      <c r="M5377" s="7" t="n"/>
      <c r="N5377" s="8" t="n"/>
      <c r="O5377" s="7" t="n"/>
      <c r="P5377" s="7" t="n"/>
      <c r="Q5377" s="8" t="n"/>
      <c r="R5377" s="9" t="n"/>
      <c r="S5377" s="8" t="n"/>
      <c r="T5377" s="8" t="n"/>
      <c r="U5377" s="8" t="n"/>
      <c r="V5377" s="11">
        <f>IF(OR(B5377="",C5377=""),"",CONCATENATE(B5377,".",C5377))</f>
        <v/>
      </c>
      <c r="W5377" s="6">
        <f>UPPER(TRIM(H5377))</f>
        <v/>
      </c>
      <c r="X5377" s="6">
        <f>UPPER(TRIM(I5377))</f>
        <v/>
      </c>
      <c r="Y5377" s="6">
        <f>IF(V5377&lt;&gt;"",IFERROR(INDEX(federal_program_name_lookup,MATCH(V5377,aln_lookup,0)),""),"")</f>
        <v/>
      </c>
    </row>
    <row r="5378">
      <c r="A5378" s="6">
        <f>IF(B5378&lt;&gt;"", "AWARD-"&amp;TEXT(ROW()-1,"00000"), "")</f>
        <v/>
      </c>
      <c r="B5378" s="7" t="n"/>
      <c r="C5378" s="7" t="n"/>
      <c r="D5378" s="7" t="n"/>
      <c r="E5378" s="8" t="n"/>
      <c r="F5378" s="9" t="n"/>
      <c r="G5378" s="8" t="n"/>
      <c r="H5378" s="8" t="n"/>
      <c r="I5378" s="8" t="n"/>
      <c r="J5378" s="10">
        <f>IF(A5378="",0,SUMIFS(amount_expended,cfda_key,V5378))</f>
        <v/>
      </c>
      <c r="K5378" s="10">
        <f>IF(G5378="OTHER CLUSTER NOT LISTED ABOVE",SUMIFS(amount_expended,uniform_other_cluster_name,X5378), IF(AND(OR(G5378="N/A",G5378=""),H5378=""),0,IF(G5378="STATE CLUSTER",SUMIFS(amount_expended,uniform_state_cluster_name,W5378),SUMIFS(amount_expended,cluster_name,G5378))))</f>
        <v/>
      </c>
      <c r="L5378" s="8" t="n"/>
      <c r="M5378" s="7" t="n"/>
      <c r="N5378" s="8" t="n"/>
      <c r="O5378" s="7" t="n"/>
      <c r="P5378" s="7" t="n"/>
      <c r="Q5378" s="8" t="n"/>
      <c r="R5378" s="9" t="n"/>
      <c r="S5378" s="8" t="n"/>
      <c r="T5378" s="8" t="n"/>
      <c r="U5378" s="8" t="n"/>
      <c r="V5378" s="11">
        <f>IF(OR(B5378="",C5378=""),"",CONCATENATE(B5378,".",C5378))</f>
        <v/>
      </c>
      <c r="W5378" s="6">
        <f>UPPER(TRIM(H5378))</f>
        <v/>
      </c>
      <c r="X5378" s="6">
        <f>UPPER(TRIM(I5378))</f>
        <v/>
      </c>
      <c r="Y5378" s="6">
        <f>IF(V5378&lt;&gt;"",IFERROR(INDEX(federal_program_name_lookup,MATCH(V5378,aln_lookup,0)),""),"")</f>
        <v/>
      </c>
    </row>
    <row r="5379">
      <c r="A5379" s="6">
        <f>IF(B5379&lt;&gt;"", "AWARD-"&amp;TEXT(ROW()-1,"00000"), "")</f>
        <v/>
      </c>
      <c r="B5379" s="7" t="n"/>
      <c r="C5379" s="7" t="n"/>
      <c r="D5379" s="7" t="n"/>
      <c r="E5379" s="8" t="n"/>
      <c r="F5379" s="9" t="n"/>
      <c r="G5379" s="8" t="n"/>
      <c r="H5379" s="8" t="n"/>
      <c r="I5379" s="8" t="n"/>
      <c r="J5379" s="10">
        <f>IF(A5379="",0,SUMIFS(amount_expended,cfda_key,V5379))</f>
        <v/>
      </c>
      <c r="K5379" s="10">
        <f>IF(G5379="OTHER CLUSTER NOT LISTED ABOVE",SUMIFS(amount_expended,uniform_other_cluster_name,X5379), IF(AND(OR(G5379="N/A",G5379=""),H5379=""),0,IF(G5379="STATE CLUSTER",SUMIFS(amount_expended,uniform_state_cluster_name,W5379),SUMIFS(amount_expended,cluster_name,G5379))))</f>
        <v/>
      </c>
      <c r="L5379" s="8" t="n"/>
      <c r="M5379" s="7" t="n"/>
      <c r="N5379" s="8" t="n"/>
      <c r="O5379" s="7" t="n"/>
      <c r="P5379" s="7" t="n"/>
      <c r="Q5379" s="8" t="n"/>
      <c r="R5379" s="9" t="n"/>
      <c r="S5379" s="8" t="n"/>
      <c r="T5379" s="8" t="n"/>
      <c r="U5379" s="8" t="n"/>
      <c r="V5379" s="11">
        <f>IF(OR(B5379="",C5379=""),"",CONCATENATE(B5379,".",C5379))</f>
        <v/>
      </c>
      <c r="W5379" s="6">
        <f>UPPER(TRIM(H5379))</f>
        <v/>
      </c>
      <c r="X5379" s="6">
        <f>UPPER(TRIM(I5379))</f>
        <v/>
      </c>
      <c r="Y5379" s="6">
        <f>IF(V5379&lt;&gt;"",IFERROR(INDEX(federal_program_name_lookup,MATCH(V5379,aln_lookup,0)),""),"")</f>
        <v/>
      </c>
    </row>
    <row r="5380">
      <c r="A5380" s="6">
        <f>IF(B5380&lt;&gt;"", "AWARD-"&amp;TEXT(ROW()-1,"00000"), "")</f>
        <v/>
      </c>
      <c r="B5380" s="7" t="n"/>
      <c r="C5380" s="7" t="n"/>
      <c r="D5380" s="7" t="n"/>
      <c r="E5380" s="8" t="n"/>
      <c r="F5380" s="9" t="n"/>
      <c r="G5380" s="8" t="n"/>
      <c r="H5380" s="8" t="n"/>
      <c r="I5380" s="8" t="n"/>
      <c r="J5380" s="10">
        <f>IF(A5380="",0,SUMIFS(amount_expended,cfda_key,V5380))</f>
        <v/>
      </c>
      <c r="K5380" s="10">
        <f>IF(G5380="OTHER CLUSTER NOT LISTED ABOVE",SUMIFS(amount_expended,uniform_other_cluster_name,X5380), IF(AND(OR(G5380="N/A",G5380=""),H5380=""),0,IF(G5380="STATE CLUSTER",SUMIFS(amount_expended,uniform_state_cluster_name,W5380),SUMIFS(amount_expended,cluster_name,G5380))))</f>
        <v/>
      </c>
      <c r="L5380" s="8" t="n"/>
      <c r="M5380" s="7" t="n"/>
      <c r="N5380" s="8" t="n"/>
      <c r="O5380" s="7" t="n"/>
      <c r="P5380" s="7" t="n"/>
      <c r="Q5380" s="8" t="n"/>
      <c r="R5380" s="9" t="n"/>
      <c r="S5380" s="8" t="n"/>
      <c r="T5380" s="8" t="n"/>
      <c r="U5380" s="8" t="n"/>
      <c r="V5380" s="11">
        <f>IF(OR(B5380="",C5380=""),"",CONCATENATE(B5380,".",C5380))</f>
        <v/>
      </c>
      <c r="W5380" s="6">
        <f>UPPER(TRIM(H5380))</f>
        <v/>
      </c>
      <c r="X5380" s="6">
        <f>UPPER(TRIM(I5380))</f>
        <v/>
      </c>
      <c r="Y5380" s="6">
        <f>IF(V5380&lt;&gt;"",IFERROR(INDEX(federal_program_name_lookup,MATCH(V5380,aln_lookup,0)),""),"")</f>
        <v/>
      </c>
    </row>
    <row r="5381">
      <c r="A5381" s="6">
        <f>IF(B5381&lt;&gt;"", "AWARD-"&amp;TEXT(ROW()-1,"00000"), "")</f>
        <v/>
      </c>
      <c r="B5381" s="7" t="n"/>
      <c r="C5381" s="7" t="n"/>
      <c r="D5381" s="7" t="n"/>
      <c r="E5381" s="8" t="n"/>
      <c r="F5381" s="9" t="n"/>
      <c r="G5381" s="8" t="n"/>
      <c r="H5381" s="8" t="n"/>
      <c r="I5381" s="8" t="n"/>
      <c r="J5381" s="10">
        <f>IF(A5381="",0,SUMIFS(amount_expended,cfda_key,V5381))</f>
        <v/>
      </c>
      <c r="K5381" s="10">
        <f>IF(G5381="OTHER CLUSTER NOT LISTED ABOVE",SUMIFS(amount_expended,uniform_other_cluster_name,X5381), IF(AND(OR(G5381="N/A",G5381=""),H5381=""),0,IF(G5381="STATE CLUSTER",SUMIFS(amount_expended,uniform_state_cluster_name,W5381),SUMIFS(amount_expended,cluster_name,G5381))))</f>
        <v/>
      </c>
      <c r="L5381" s="8" t="n"/>
      <c r="M5381" s="7" t="n"/>
      <c r="N5381" s="8" t="n"/>
      <c r="O5381" s="7" t="n"/>
      <c r="P5381" s="7" t="n"/>
      <c r="Q5381" s="8" t="n"/>
      <c r="R5381" s="9" t="n"/>
      <c r="S5381" s="8" t="n"/>
      <c r="T5381" s="8" t="n"/>
      <c r="U5381" s="8" t="n"/>
      <c r="V5381" s="11">
        <f>IF(OR(B5381="",C5381=""),"",CONCATENATE(B5381,".",C5381))</f>
        <v/>
      </c>
      <c r="W5381" s="6">
        <f>UPPER(TRIM(H5381))</f>
        <v/>
      </c>
      <c r="X5381" s="6">
        <f>UPPER(TRIM(I5381))</f>
        <v/>
      </c>
      <c r="Y5381" s="6">
        <f>IF(V5381&lt;&gt;"",IFERROR(INDEX(federal_program_name_lookup,MATCH(V5381,aln_lookup,0)),""),"")</f>
        <v/>
      </c>
    </row>
    <row r="5382">
      <c r="A5382" s="6">
        <f>IF(B5382&lt;&gt;"", "AWARD-"&amp;TEXT(ROW()-1,"00000"), "")</f>
        <v/>
      </c>
      <c r="B5382" s="7" t="n"/>
      <c r="C5382" s="7" t="n"/>
      <c r="D5382" s="7" t="n"/>
      <c r="E5382" s="8" t="n"/>
      <c r="F5382" s="9" t="n"/>
      <c r="G5382" s="8" t="n"/>
      <c r="H5382" s="8" t="n"/>
      <c r="I5382" s="8" t="n"/>
      <c r="J5382" s="10">
        <f>IF(A5382="",0,SUMIFS(amount_expended,cfda_key,V5382))</f>
        <v/>
      </c>
      <c r="K5382" s="10">
        <f>IF(G5382="OTHER CLUSTER NOT LISTED ABOVE",SUMIFS(amount_expended,uniform_other_cluster_name,X5382), IF(AND(OR(G5382="N/A",G5382=""),H5382=""),0,IF(G5382="STATE CLUSTER",SUMIFS(amount_expended,uniform_state_cluster_name,W5382),SUMIFS(amount_expended,cluster_name,G5382))))</f>
        <v/>
      </c>
      <c r="L5382" s="8" t="n"/>
      <c r="M5382" s="7" t="n"/>
      <c r="N5382" s="8" t="n"/>
      <c r="O5382" s="7" t="n"/>
      <c r="P5382" s="7" t="n"/>
      <c r="Q5382" s="8" t="n"/>
      <c r="R5382" s="9" t="n"/>
      <c r="S5382" s="8" t="n"/>
      <c r="T5382" s="8" t="n"/>
      <c r="U5382" s="8" t="n"/>
      <c r="V5382" s="11">
        <f>IF(OR(B5382="",C5382=""),"",CONCATENATE(B5382,".",C5382))</f>
        <v/>
      </c>
      <c r="W5382" s="6">
        <f>UPPER(TRIM(H5382))</f>
        <v/>
      </c>
      <c r="X5382" s="6">
        <f>UPPER(TRIM(I5382))</f>
        <v/>
      </c>
      <c r="Y5382" s="6">
        <f>IF(V5382&lt;&gt;"",IFERROR(INDEX(federal_program_name_lookup,MATCH(V5382,aln_lookup,0)),""),"")</f>
        <v/>
      </c>
    </row>
    <row r="5383">
      <c r="A5383" s="6">
        <f>IF(B5383&lt;&gt;"", "AWARD-"&amp;TEXT(ROW()-1,"00000"), "")</f>
        <v/>
      </c>
      <c r="B5383" s="7" t="n"/>
      <c r="C5383" s="7" t="n"/>
      <c r="D5383" s="7" t="n"/>
      <c r="E5383" s="8" t="n"/>
      <c r="F5383" s="9" t="n"/>
      <c r="G5383" s="8" t="n"/>
      <c r="H5383" s="8" t="n"/>
      <c r="I5383" s="8" t="n"/>
      <c r="J5383" s="10">
        <f>IF(A5383="",0,SUMIFS(amount_expended,cfda_key,V5383))</f>
        <v/>
      </c>
      <c r="K5383" s="10">
        <f>IF(G5383="OTHER CLUSTER NOT LISTED ABOVE",SUMIFS(amount_expended,uniform_other_cluster_name,X5383), IF(AND(OR(G5383="N/A",G5383=""),H5383=""),0,IF(G5383="STATE CLUSTER",SUMIFS(amount_expended,uniform_state_cluster_name,W5383),SUMIFS(amount_expended,cluster_name,G5383))))</f>
        <v/>
      </c>
      <c r="L5383" s="8" t="n"/>
      <c r="M5383" s="7" t="n"/>
      <c r="N5383" s="8" t="n"/>
      <c r="O5383" s="7" t="n"/>
      <c r="P5383" s="7" t="n"/>
      <c r="Q5383" s="8" t="n"/>
      <c r="R5383" s="9" t="n"/>
      <c r="S5383" s="8" t="n"/>
      <c r="T5383" s="8" t="n"/>
      <c r="U5383" s="8" t="n"/>
      <c r="V5383" s="11">
        <f>IF(OR(B5383="",C5383=""),"",CONCATENATE(B5383,".",C5383))</f>
        <v/>
      </c>
      <c r="W5383" s="6">
        <f>UPPER(TRIM(H5383))</f>
        <v/>
      </c>
      <c r="X5383" s="6">
        <f>UPPER(TRIM(I5383))</f>
        <v/>
      </c>
      <c r="Y5383" s="6">
        <f>IF(V5383&lt;&gt;"",IFERROR(INDEX(federal_program_name_lookup,MATCH(V5383,aln_lookup,0)),""),"")</f>
        <v/>
      </c>
    </row>
    <row r="5384">
      <c r="A5384" s="6">
        <f>IF(B5384&lt;&gt;"", "AWARD-"&amp;TEXT(ROW()-1,"00000"), "")</f>
        <v/>
      </c>
      <c r="B5384" s="7" t="n"/>
      <c r="C5384" s="7" t="n"/>
      <c r="D5384" s="7" t="n"/>
      <c r="E5384" s="8" t="n"/>
      <c r="F5384" s="9" t="n"/>
      <c r="G5384" s="8" t="n"/>
      <c r="H5384" s="8" t="n"/>
      <c r="I5384" s="8" t="n"/>
      <c r="J5384" s="10">
        <f>IF(A5384="",0,SUMIFS(amount_expended,cfda_key,V5384))</f>
        <v/>
      </c>
      <c r="K5384" s="10">
        <f>IF(G5384="OTHER CLUSTER NOT LISTED ABOVE",SUMIFS(amount_expended,uniform_other_cluster_name,X5384), IF(AND(OR(G5384="N/A",G5384=""),H5384=""),0,IF(G5384="STATE CLUSTER",SUMIFS(amount_expended,uniform_state_cluster_name,W5384),SUMIFS(amount_expended,cluster_name,G5384))))</f>
        <v/>
      </c>
      <c r="L5384" s="8" t="n"/>
      <c r="M5384" s="7" t="n"/>
      <c r="N5384" s="8" t="n"/>
      <c r="O5384" s="7" t="n"/>
      <c r="P5384" s="7" t="n"/>
      <c r="Q5384" s="8" t="n"/>
      <c r="R5384" s="9" t="n"/>
      <c r="S5384" s="8" t="n"/>
      <c r="T5384" s="8" t="n"/>
      <c r="U5384" s="8" t="n"/>
      <c r="V5384" s="11">
        <f>IF(OR(B5384="",C5384=""),"",CONCATENATE(B5384,".",C5384))</f>
        <v/>
      </c>
      <c r="W5384" s="6">
        <f>UPPER(TRIM(H5384))</f>
        <v/>
      </c>
      <c r="X5384" s="6">
        <f>UPPER(TRIM(I5384))</f>
        <v/>
      </c>
      <c r="Y5384" s="6">
        <f>IF(V5384&lt;&gt;"",IFERROR(INDEX(federal_program_name_lookup,MATCH(V5384,aln_lookup,0)),""),"")</f>
        <v/>
      </c>
    </row>
    <row r="5385">
      <c r="A5385" s="6">
        <f>IF(B5385&lt;&gt;"", "AWARD-"&amp;TEXT(ROW()-1,"00000"), "")</f>
        <v/>
      </c>
      <c r="B5385" s="7" t="n"/>
      <c r="C5385" s="7" t="n"/>
      <c r="D5385" s="7" t="n"/>
      <c r="E5385" s="8" t="n"/>
      <c r="F5385" s="9" t="n"/>
      <c r="G5385" s="8" t="n"/>
      <c r="H5385" s="8" t="n"/>
      <c r="I5385" s="8" t="n"/>
      <c r="J5385" s="10">
        <f>IF(A5385="",0,SUMIFS(amount_expended,cfda_key,V5385))</f>
        <v/>
      </c>
      <c r="K5385" s="10">
        <f>IF(G5385="OTHER CLUSTER NOT LISTED ABOVE",SUMIFS(amount_expended,uniform_other_cluster_name,X5385), IF(AND(OR(G5385="N/A",G5385=""),H5385=""),0,IF(G5385="STATE CLUSTER",SUMIFS(amount_expended,uniform_state_cluster_name,W5385),SUMIFS(amount_expended,cluster_name,G5385))))</f>
        <v/>
      </c>
      <c r="L5385" s="8" t="n"/>
      <c r="M5385" s="7" t="n"/>
      <c r="N5385" s="8" t="n"/>
      <c r="O5385" s="7" t="n"/>
      <c r="P5385" s="7" t="n"/>
      <c r="Q5385" s="8" t="n"/>
      <c r="R5385" s="9" t="n"/>
      <c r="S5385" s="8" t="n"/>
      <c r="T5385" s="8" t="n"/>
      <c r="U5385" s="8" t="n"/>
      <c r="V5385" s="11">
        <f>IF(OR(B5385="",C5385=""),"",CONCATENATE(B5385,".",C5385))</f>
        <v/>
      </c>
      <c r="W5385" s="6">
        <f>UPPER(TRIM(H5385))</f>
        <v/>
      </c>
      <c r="X5385" s="6">
        <f>UPPER(TRIM(I5385))</f>
        <v/>
      </c>
      <c r="Y5385" s="6">
        <f>IF(V5385&lt;&gt;"",IFERROR(INDEX(federal_program_name_lookup,MATCH(V5385,aln_lookup,0)),""),"")</f>
        <v/>
      </c>
    </row>
    <row r="5386">
      <c r="A5386" s="6">
        <f>IF(B5386&lt;&gt;"", "AWARD-"&amp;TEXT(ROW()-1,"00000"), "")</f>
        <v/>
      </c>
      <c r="B5386" s="7" t="n"/>
      <c r="C5386" s="7" t="n"/>
      <c r="D5386" s="7" t="n"/>
      <c r="E5386" s="8" t="n"/>
      <c r="F5386" s="9" t="n"/>
      <c r="G5386" s="8" t="n"/>
      <c r="H5386" s="8" t="n"/>
      <c r="I5386" s="8" t="n"/>
      <c r="J5386" s="10">
        <f>IF(A5386="",0,SUMIFS(amount_expended,cfda_key,V5386))</f>
        <v/>
      </c>
      <c r="K5386" s="10">
        <f>IF(G5386="OTHER CLUSTER NOT LISTED ABOVE",SUMIFS(amount_expended,uniform_other_cluster_name,X5386), IF(AND(OR(G5386="N/A",G5386=""),H5386=""),0,IF(G5386="STATE CLUSTER",SUMIFS(amount_expended,uniform_state_cluster_name,W5386),SUMIFS(amount_expended,cluster_name,G5386))))</f>
        <v/>
      </c>
      <c r="L5386" s="8" t="n"/>
      <c r="M5386" s="7" t="n"/>
      <c r="N5386" s="8" t="n"/>
      <c r="O5386" s="7" t="n"/>
      <c r="P5386" s="7" t="n"/>
      <c r="Q5386" s="8" t="n"/>
      <c r="R5386" s="9" t="n"/>
      <c r="S5386" s="8" t="n"/>
      <c r="T5386" s="8" t="n"/>
      <c r="U5386" s="8" t="n"/>
      <c r="V5386" s="11">
        <f>IF(OR(B5386="",C5386=""),"",CONCATENATE(B5386,".",C5386))</f>
        <v/>
      </c>
      <c r="W5386" s="6">
        <f>UPPER(TRIM(H5386))</f>
        <v/>
      </c>
      <c r="X5386" s="6">
        <f>UPPER(TRIM(I5386))</f>
        <v/>
      </c>
      <c r="Y5386" s="6">
        <f>IF(V5386&lt;&gt;"",IFERROR(INDEX(federal_program_name_lookup,MATCH(V5386,aln_lookup,0)),""),"")</f>
        <v/>
      </c>
    </row>
    <row r="5387">
      <c r="A5387" s="6">
        <f>IF(B5387&lt;&gt;"", "AWARD-"&amp;TEXT(ROW()-1,"00000"), "")</f>
        <v/>
      </c>
      <c r="B5387" s="7" t="n"/>
      <c r="C5387" s="7" t="n"/>
      <c r="D5387" s="7" t="n"/>
      <c r="E5387" s="8" t="n"/>
      <c r="F5387" s="9" t="n"/>
      <c r="G5387" s="8" t="n"/>
      <c r="H5387" s="8" t="n"/>
      <c r="I5387" s="8" t="n"/>
      <c r="J5387" s="10">
        <f>IF(A5387="",0,SUMIFS(amount_expended,cfda_key,V5387))</f>
        <v/>
      </c>
      <c r="K5387" s="10">
        <f>IF(G5387="OTHER CLUSTER NOT LISTED ABOVE",SUMIFS(amount_expended,uniform_other_cluster_name,X5387), IF(AND(OR(G5387="N/A",G5387=""),H5387=""),0,IF(G5387="STATE CLUSTER",SUMIFS(amount_expended,uniform_state_cluster_name,W5387),SUMIFS(amount_expended,cluster_name,G5387))))</f>
        <v/>
      </c>
      <c r="L5387" s="8" t="n"/>
      <c r="M5387" s="7" t="n"/>
      <c r="N5387" s="8" t="n"/>
      <c r="O5387" s="7" t="n"/>
      <c r="P5387" s="7" t="n"/>
      <c r="Q5387" s="8" t="n"/>
      <c r="R5387" s="9" t="n"/>
      <c r="S5387" s="8" t="n"/>
      <c r="T5387" s="8" t="n"/>
      <c r="U5387" s="8" t="n"/>
      <c r="V5387" s="11">
        <f>IF(OR(B5387="",C5387=""),"",CONCATENATE(B5387,".",C5387))</f>
        <v/>
      </c>
      <c r="W5387" s="6">
        <f>UPPER(TRIM(H5387))</f>
        <v/>
      </c>
      <c r="X5387" s="6">
        <f>UPPER(TRIM(I5387))</f>
        <v/>
      </c>
      <c r="Y5387" s="6">
        <f>IF(V5387&lt;&gt;"",IFERROR(INDEX(federal_program_name_lookup,MATCH(V5387,aln_lookup,0)),""),"")</f>
        <v/>
      </c>
    </row>
    <row r="5388">
      <c r="A5388" s="6">
        <f>IF(B5388&lt;&gt;"", "AWARD-"&amp;TEXT(ROW()-1,"00000"), "")</f>
        <v/>
      </c>
      <c r="B5388" s="7" t="n"/>
      <c r="C5388" s="7" t="n"/>
      <c r="D5388" s="7" t="n"/>
      <c r="E5388" s="8" t="n"/>
      <c r="F5388" s="9" t="n"/>
      <c r="G5388" s="8" t="n"/>
      <c r="H5388" s="8" t="n"/>
      <c r="I5388" s="8" t="n"/>
      <c r="J5388" s="10">
        <f>IF(A5388="",0,SUMIFS(amount_expended,cfda_key,V5388))</f>
        <v/>
      </c>
      <c r="K5388" s="10">
        <f>IF(G5388="OTHER CLUSTER NOT LISTED ABOVE",SUMIFS(amount_expended,uniform_other_cluster_name,X5388), IF(AND(OR(G5388="N/A",G5388=""),H5388=""),0,IF(G5388="STATE CLUSTER",SUMIFS(amount_expended,uniform_state_cluster_name,W5388),SUMIFS(amount_expended,cluster_name,G5388))))</f>
        <v/>
      </c>
      <c r="L5388" s="8" t="n"/>
      <c r="M5388" s="7" t="n"/>
      <c r="N5388" s="8" t="n"/>
      <c r="O5388" s="7" t="n"/>
      <c r="P5388" s="7" t="n"/>
      <c r="Q5388" s="8" t="n"/>
      <c r="R5388" s="9" t="n"/>
      <c r="S5388" s="8" t="n"/>
      <c r="T5388" s="8" t="n"/>
      <c r="U5388" s="8" t="n"/>
      <c r="V5388" s="11">
        <f>IF(OR(B5388="",C5388=""),"",CONCATENATE(B5388,".",C5388))</f>
        <v/>
      </c>
      <c r="W5388" s="6">
        <f>UPPER(TRIM(H5388))</f>
        <v/>
      </c>
      <c r="X5388" s="6">
        <f>UPPER(TRIM(I5388))</f>
        <v/>
      </c>
      <c r="Y5388" s="6">
        <f>IF(V5388&lt;&gt;"",IFERROR(INDEX(federal_program_name_lookup,MATCH(V5388,aln_lookup,0)),""),"")</f>
        <v/>
      </c>
    </row>
    <row r="5389">
      <c r="A5389" s="6">
        <f>IF(B5389&lt;&gt;"", "AWARD-"&amp;TEXT(ROW()-1,"00000"), "")</f>
        <v/>
      </c>
      <c r="B5389" s="7" t="n"/>
      <c r="C5389" s="7" t="n"/>
      <c r="D5389" s="7" t="n"/>
      <c r="E5389" s="8" t="n"/>
      <c r="F5389" s="9" t="n"/>
      <c r="G5389" s="8" t="n"/>
      <c r="H5389" s="8" t="n"/>
      <c r="I5389" s="8" t="n"/>
      <c r="J5389" s="10">
        <f>IF(A5389="",0,SUMIFS(amount_expended,cfda_key,V5389))</f>
        <v/>
      </c>
      <c r="K5389" s="10">
        <f>IF(G5389="OTHER CLUSTER NOT LISTED ABOVE",SUMIFS(amount_expended,uniform_other_cluster_name,X5389), IF(AND(OR(G5389="N/A",G5389=""),H5389=""),0,IF(G5389="STATE CLUSTER",SUMIFS(amount_expended,uniform_state_cluster_name,W5389),SUMIFS(amount_expended,cluster_name,G5389))))</f>
        <v/>
      </c>
      <c r="L5389" s="8" t="n"/>
      <c r="M5389" s="7" t="n"/>
      <c r="N5389" s="8" t="n"/>
      <c r="O5389" s="7" t="n"/>
      <c r="P5389" s="7" t="n"/>
      <c r="Q5389" s="8" t="n"/>
      <c r="R5389" s="9" t="n"/>
      <c r="S5389" s="8" t="n"/>
      <c r="T5389" s="8" t="n"/>
      <c r="U5389" s="8" t="n"/>
      <c r="V5389" s="11">
        <f>IF(OR(B5389="",C5389=""),"",CONCATENATE(B5389,".",C5389))</f>
        <v/>
      </c>
      <c r="W5389" s="6">
        <f>UPPER(TRIM(H5389))</f>
        <v/>
      </c>
      <c r="X5389" s="6">
        <f>UPPER(TRIM(I5389))</f>
        <v/>
      </c>
      <c r="Y5389" s="6">
        <f>IF(V5389&lt;&gt;"",IFERROR(INDEX(federal_program_name_lookup,MATCH(V5389,aln_lookup,0)),""),"")</f>
        <v/>
      </c>
    </row>
    <row r="5390">
      <c r="A5390" s="6">
        <f>IF(B5390&lt;&gt;"", "AWARD-"&amp;TEXT(ROW()-1,"00000"), "")</f>
        <v/>
      </c>
      <c r="B5390" s="7" t="n"/>
      <c r="C5390" s="7" t="n"/>
      <c r="D5390" s="7" t="n"/>
      <c r="E5390" s="8" t="n"/>
      <c r="F5390" s="9" t="n"/>
      <c r="G5390" s="8" t="n"/>
      <c r="H5390" s="8" t="n"/>
      <c r="I5390" s="8" t="n"/>
      <c r="J5390" s="10">
        <f>IF(A5390="",0,SUMIFS(amount_expended,cfda_key,V5390))</f>
        <v/>
      </c>
      <c r="K5390" s="10">
        <f>IF(G5390="OTHER CLUSTER NOT LISTED ABOVE",SUMIFS(amount_expended,uniform_other_cluster_name,X5390), IF(AND(OR(G5390="N/A",G5390=""),H5390=""),0,IF(G5390="STATE CLUSTER",SUMIFS(amount_expended,uniform_state_cluster_name,W5390),SUMIFS(amount_expended,cluster_name,G5390))))</f>
        <v/>
      </c>
      <c r="L5390" s="8" t="n"/>
      <c r="M5390" s="7" t="n"/>
      <c r="N5390" s="8" t="n"/>
      <c r="O5390" s="7" t="n"/>
      <c r="P5390" s="7" t="n"/>
      <c r="Q5390" s="8" t="n"/>
      <c r="R5390" s="9" t="n"/>
      <c r="S5390" s="8" t="n"/>
      <c r="T5390" s="8" t="n"/>
      <c r="U5390" s="8" t="n"/>
      <c r="V5390" s="11">
        <f>IF(OR(B5390="",C5390=""),"",CONCATENATE(B5390,".",C5390))</f>
        <v/>
      </c>
      <c r="W5390" s="6">
        <f>UPPER(TRIM(H5390))</f>
        <v/>
      </c>
      <c r="X5390" s="6">
        <f>UPPER(TRIM(I5390))</f>
        <v/>
      </c>
      <c r="Y5390" s="6">
        <f>IF(V5390&lt;&gt;"",IFERROR(INDEX(federal_program_name_lookup,MATCH(V5390,aln_lookup,0)),""),"")</f>
        <v/>
      </c>
    </row>
    <row r="5391">
      <c r="A5391" s="6">
        <f>IF(B5391&lt;&gt;"", "AWARD-"&amp;TEXT(ROW()-1,"00000"), "")</f>
        <v/>
      </c>
      <c r="B5391" s="7" t="n"/>
      <c r="C5391" s="7" t="n"/>
      <c r="D5391" s="7" t="n"/>
      <c r="E5391" s="8" t="n"/>
      <c r="F5391" s="9" t="n"/>
      <c r="G5391" s="8" t="n"/>
      <c r="H5391" s="8" t="n"/>
      <c r="I5391" s="8" t="n"/>
      <c r="J5391" s="10">
        <f>IF(A5391="",0,SUMIFS(amount_expended,cfda_key,V5391))</f>
        <v/>
      </c>
      <c r="K5391" s="10">
        <f>IF(G5391="OTHER CLUSTER NOT LISTED ABOVE",SUMIFS(amount_expended,uniform_other_cluster_name,X5391), IF(AND(OR(G5391="N/A",G5391=""),H5391=""),0,IF(G5391="STATE CLUSTER",SUMIFS(amount_expended,uniform_state_cluster_name,W5391),SUMIFS(amount_expended,cluster_name,G5391))))</f>
        <v/>
      </c>
      <c r="L5391" s="8" t="n"/>
      <c r="M5391" s="7" t="n"/>
      <c r="N5391" s="8" t="n"/>
      <c r="O5391" s="7" t="n"/>
      <c r="P5391" s="7" t="n"/>
      <c r="Q5391" s="8" t="n"/>
      <c r="R5391" s="9" t="n"/>
      <c r="S5391" s="8" t="n"/>
      <c r="T5391" s="8" t="n"/>
      <c r="U5391" s="8" t="n"/>
      <c r="V5391" s="11">
        <f>IF(OR(B5391="",C5391=""),"",CONCATENATE(B5391,".",C5391))</f>
        <v/>
      </c>
      <c r="W5391" s="6">
        <f>UPPER(TRIM(H5391))</f>
        <v/>
      </c>
      <c r="X5391" s="6">
        <f>UPPER(TRIM(I5391))</f>
        <v/>
      </c>
      <c r="Y5391" s="6">
        <f>IF(V5391&lt;&gt;"",IFERROR(INDEX(federal_program_name_lookup,MATCH(V5391,aln_lookup,0)),""),"")</f>
        <v/>
      </c>
    </row>
    <row r="5392">
      <c r="A5392" s="6">
        <f>IF(B5392&lt;&gt;"", "AWARD-"&amp;TEXT(ROW()-1,"00000"), "")</f>
        <v/>
      </c>
      <c r="B5392" s="7" t="n"/>
      <c r="C5392" s="7" t="n"/>
      <c r="D5392" s="7" t="n"/>
      <c r="E5392" s="8" t="n"/>
      <c r="F5392" s="9" t="n"/>
      <c r="G5392" s="8" t="n"/>
      <c r="H5392" s="8" t="n"/>
      <c r="I5392" s="8" t="n"/>
      <c r="J5392" s="10">
        <f>IF(A5392="",0,SUMIFS(amount_expended,cfda_key,V5392))</f>
        <v/>
      </c>
      <c r="K5392" s="10">
        <f>IF(G5392="OTHER CLUSTER NOT LISTED ABOVE",SUMIFS(amount_expended,uniform_other_cluster_name,X5392), IF(AND(OR(G5392="N/A",G5392=""),H5392=""),0,IF(G5392="STATE CLUSTER",SUMIFS(amount_expended,uniform_state_cluster_name,W5392),SUMIFS(amount_expended,cluster_name,G5392))))</f>
        <v/>
      </c>
      <c r="L5392" s="8" t="n"/>
      <c r="M5392" s="7" t="n"/>
      <c r="N5392" s="8" t="n"/>
      <c r="O5392" s="7" t="n"/>
      <c r="P5392" s="7" t="n"/>
      <c r="Q5392" s="8" t="n"/>
      <c r="R5392" s="9" t="n"/>
      <c r="S5392" s="8" t="n"/>
      <c r="T5392" s="8" t="n"/>
      <c r="U5392" s="8" t="n"/>
      <c r="V5392" s="11">
        <f>IF(OR(B5392="",C5392=""),"",CONCATENATE(B5392,".",C5392))</f>
        <v/>
      </c>
      <c r="W5392" s="6">
        <f>UPPER(TRIM(H5392))</f>
        <v/>
      </c>
      <c r="X5392" s="6">
        <f>UPPER(TRIM(I5392))</f>
        <v/>
      </c>
      <c r="Y5392" s="6">
        <f>IF(V5392&lt;&gt;"",IFERROR(INDEX(federal_program_name_lookup,MATCH(V5392,aln_lookup,0)),""),"")</f>
        <v/>
      </c>
    </row>
    <row r="5393">
      <c r="A5393" s="6">
        <f>IF(B5393&lt;&gt;"", "AWARD-"&amp;TEXT(ROW()-1,"00000"), "")</f>
        <v/>
      </c>
      <c r="B5393" s="7" t="n"/>
      <c r="C5393" s="7" t="n"/>
      <c r="D5393" s="7" t="n"/>
      <c r="E5393" s="8" t="n"/>
      <c r="F5393" s="9" t="n"/>
      <c r="G5393" s="8" t="n"/>
      <c r="H5393" s="8" t="n"/>
      <c r="I5393" s="8" t="n"/>
      <c r="J5393" s="10">
        <f>IF(A5393="",0,SUMIFS(amount_expended,cfda_key,V5393))</f>
        <v/>
      </c>
      <c r="K5393" s="10">
        <f>IF(G5393="OTHER CLUSTER NOT LISTED ABOVE",SUMIFS(amount_expended,uniform_other_cluster_name,X5393), IF(AND(OR(G5393="N/A",G5393=""),H5393=""),0,IF(G5393="STATE CLUSTER",SUMIFS(amount_expended,uniform_state_cluster_name,W5393),SUMIFS(amount_expended,cluster_name,G5393))))</f>
        <v/>
      </c>
      <c r="L5393" s="8" t="n"/>
      <c r="M5393" s="7" t="n"/>
      <c r="N5393" s="8" t="n"/>
      <c r="O5393" s="7" t="n"/>
      <c r="P5393" s="7" t="n"/>
      <c r="Q5393" s="8" t="n"/>
      <c r="R5393" s="9" t="n"/>
      <c r="S5393" s="8" t="n"/>
      <c r="T5393" s="8" t="n"/>
      <c r="U5393" s="8" t="n"/>
      <c r="V5393" s="11">
        <f>IF(OR(B5393="",C5393=""),"",CONCATENATE(B5393,".",C5393))</f>
        <v/>
      </c>
      <c r="W5393" s="6">
        <f>UPPER(TRIM(H5393))</f>
        <v/>
      </c>
      <c r="X5393" s="6">
        <f>UPPER(TRIM(I5393))</f>
        <v/>
      </c>
      <c r="Y5393" s="6">
        <f>IF(V5393&lt;&gt;"",IFERROR(INDEX(federal_program_name_lookup,MATCH(V5393,aln_lookup,0)),""),"")</f>
        <v/>
      </c>
    </row>
    <row r="5394">
      <c r="A5394" s="6">
        <f>IF(B5394&lt;&gt;"", "AWARD-"&amp;TEXT(ROW()-1,"00000"), "")</f>
        <v/>
      </c>
      <c r="B5394" s="7" t="n"/>
      <c r="C5394" s="7" t="n"/>
      <c r="D5394" s="7" t="n"/>
      <c r="E5394" s="8" t="n"/>
      <c r="F5394" s="9" t="n"/>
      <c r="G5394" s="8" t="n"/>
      <c r="H5394" s="8" t="n"/>
      <c r="I5394" s="8" t="n"/>
      <c r="J5394" s="10">
        <f>IF(A5394="",0,SUMIFS(amount_expended,cfda_key,V5394))</f>
        <v/>
      </c>
      <c r="K5394" s="10">
        <f>IF(G5394="OTHER CLUSTER NOT LISTED ABOVE",SUMIFS(amount_expended,uniform_other_cluster_name,X5394), IF(AND(OR(G5394="N/A",G5394=""),H5394=""),0,IF(G5394="STATE CLUSTER",SUMIFS(amount_expended,uniform_state_cluster_name,W5394),SUMIFS(amount_expended,cluster_name,G5394))))</f>
        <v/>
      </c>
      <c r="L5394" s="8" t="n"/>
      <c r="M5394" s="7" t="n"/>
      <c r="N5394" s="8" t="n"/>
      <c r="O5394" s="7" t="n"/>
      <c r="P5394" s="7" t="n"/>
      <c r="Q5394" s="8" t="n"/>
      <c r="R5394" s="9" t="n"/>
      <c r="S5394" s="8" t="n"/>
      <c r="T5394" s="8" t="n"/>
      <c r="U5394" s="8" t="n"/>
      <c r="V5394" s="11">
        <f>IF(OR(B5394="",C5394=""),"",CONCATENATE(B5394,".",C5394))</f>
        <v/>
      </c>
      <c r="W5394" s="6">
        <f>UPPER(TRIM(H5394))</f>
        <v/>
      </c>
      <c r="X5394" s="6">
        <f>UPPER(TRIM(I5394))</f>
        <v/>
      </c>
      <c r="Y5394" s="6">
        <f>IF(V5394&lt;&gt;"",IFERROR(INDEX(federal_program_name_lookup,MATCH(V5394,aln_lookup,0)),""),"")</f>
        <v/>
      </c>
    </row>
    <row r="5395">
      <c r="A5395" s="6">
        <f>IF(B5395&lt;&gt;"", "AWARD-"&amp;TEXT(ROW()-1,"00000"), "")</f>
        <v/>
      </c>
      <c r="B5395" s="7" t="n"/>
      <c r="C5395" s="7" t="n"/>
      <c r="D5395" s="7" t="n"/>
      <c r="E5395" s="8" t="n"/>
      <c r="F5395" s="9" t="n"/>
      <c r="G5395" s="8" t="n"/>
      <c r="H5395" s="8" t="n"/>
      <c r="I5395" s="8" t="n"/>
      <c r="J5395" s="10">
        <f>IF(A5395="",0,SUMIFS(amount_expended,cfda_key,V5395))</f>
        <v/>
      </c>
      <c r="K5395" s="10">
        <f>IF(G5395="OTHER CLUSTER NOT LISTED ABOVE",SUMIFS(amount_expended,uniform_other_cluster_name,X5395), IF(AND(OR(G5395="N/A",G5395=""),H5395=""),0,IF(G5395="STATE CLUSTER",SUMIFS(amount_expended,uniform_state_cluster_name,W5395),SUMIFS(amount_expended,cluster_name,G5395))))</f>
        <v/>
      </c>
      <c r="L5395" s="8" t="n"/>
      <c r="M5395" s="7" t="n"/>
      <c r="N5395" s="8" t="n"/>
      <c r="O5395" s="7" t="n"/>
      <c r="P5395" s="7" t="n"/>
      <c r="Q5395" s="8" t="n"/>
      <c r="R5395" s="9" t="n"/>
      <c r="S5395" s="8" t="n"/>
      <c r="T5395" s="8" t="n"/>
      <c r="U5395" s="8" t="n"/>
      <c r="V5395" s="11">
        <f>IF(OR(B5395="",C5395=""),"",CONCATENATE(B5395,".",C5395))</f>
        <v/>
      </c>
      <c r="W5395" s="6">
        <f>UPPER(TRIM(H5395))</f>
        <v/>
      </c>
      <c r="X5395" s="6">
        <f>UPPER(TRIM(I5395))</f>
        <v/>
      </c>
      <c r="Y5395" s="6">
        <f>IF(V5395&lt;&gt;"",IFERROR(INDEX(federal_program_name_lookup,MATCH(V5395,aln_lookup,0)),""),"")</f>
        <v/>
      </c>
    </row>
    <row r="5396">
      <c r="A5396" s="6">
        <f>IF(B5396&lt;&gt;"", "AWARD-"&amp;TEXT(ROW()-1,"00000"), "")</f>
        <v/>
      </c>
      <c r="B5396" s="7" t="n"/>
      <c r="C5396" s="7" t="n"/>
      <c r="D5396" s="7" t="n"/>
      <c r="E5396" s="8" t="n"/>
      <c r="F5396" s="9" t="n"/>
      <c r="G5396" s="8" t="n"/>
      <c r="H5396" s="8" t="n"/>
      <c r="I5396" s="8" t="n"/>
      <c r="J5396" s="10">
        <f>IF(A5396="",0,SUMIFS(amount_expended,cfda_key,V5396))</f>
        <v/>
      </c>
      <c r="K5396" s="10">
        <f>IF(G5396="OTHER CLUSTER NOT LISTED ABOVE",SUMIFS(amount_expended,uniform_other_cluster_name,X5396), IF(AND(OR(G5396="N/A",G5396=""),H5396=""),0,IF(G5396="STATE CLUSTER",SUMIFS(amount_expended,uniform_state_cluster_name,W5396),SUMIFS(amount_expended,cluster_name,G5396))))</f>
        <v/>
      </c>
      <c r="L5396" s="8" t="n"/>
      <c r="M5396" s="7" t="n"/>
      <c r="N5396" s="8" t="n"/>
      <c r="O5396" s="7" t="n"/>
      <c r="P5396" s="7" t="n"/>
      <c r="Q5396" s="8" t="n"/>
      <c r="R5396" s="9" t="n"/>
      <c r="S5396" s="8" t="n"/>
      <c r="T5396" s="8" t="n"/>
      <c r="U5396" s="8" t="n"/>
      <c r="V5396" s="11">
        <f>IF(OR(B5396="",C5396=""),"",CONCATENATE(B5396,".",C5396))</f>
        <v/>
      </c>
      <c r="W5396" s="6">
        <f>UPPER(TRIM(H5396))</f>
        <v/>
      </c>
      <c r="X5396" s="6">
        <f>UPPER(TRIM(I5396))</f>
        <v/>
      </c>
      <c r="Y5396" s="6">
        <f>IF(V5396&lt;&gt;"",IFERROR(INDEX(federal_program_name_lookup,MATCH(V5396,aln_lookup,0)),""),"")</f>
        <v/>
      </c>
    </row>
    <row r="5397">
      <c r="A5397" s="6">
        <f>IF(B5397&lt;&gt;"", "AWARD-"&amp;TEXT(ROW()-1,"00000"), "")</f>
        <v/>
      </c>
      <c r="B5397" s="7" t="n"/>
      <c r="C5397" s="7" t="n"/>
      <c r="D5397" s="7" t="n"/>
      <c r="E5397" s="8" t="n"/>
      <c r="F5397" s="9" t="n"/>
      <c r="G5397" s="8" t="n"/>
      <c r="H5397" s="8" t="n"/>
      <c r="I5397" s="8" t="n"/>
      <c r="J5397" s="10">
        <f>IF(A5397="",0,SUMIFS(amount_expended,cfda_key,V5397))</f>
        <v/>
      </c>
      <c r="K5397" s="10">
        <f>IF(G5397="OTHER CLUSTER NOT LISTED ABOVE",SUMIFS(amount_expended,uniform_other_cluster_name,X5397), IF(AND(OR(G5397="N/A",G5397=""),H5397=""),0,IF(G5397="STATE CLUSTER",SUMIFS(amount_expended,uniform_state_cluster_name,W5397),SUMIFS(amount_expended,cluster_name,G5397))))</f>
        <v/>
      </c>
      <c r="L5397" s="8" t="n"/>
      <c r="M5397" s="7" t="n"/>
      <c r="N5397" s="8" t="n"/>
      <c r="O5397" s="7" t="n"/>
      <c r="P5397" s="7" t="n"/>
      <c r="Q5397" s="8" t="n"/>
      <c r="R5397" s="9" t="n"/>
      <c r="S5397" s="8" t="n"/>
      <c r="T5397" s="8" t="n"/>
      <c r="U5397" s="8" t="n"/>
      <c r="V5397" s="11">
        <f>IF(OR(B5397="",C5397=""),"",CONCATENATE(B5397,".",C5397))</f>
        <v/>
      </c>
      <c r="W5397" s="6">
        <f>UPPER(TRIM(H5397))</f>
        <v/>
      </c>
      <c r="X5397" s="6">
        <f>UPPER(TRIM(I5397))</f>
        <v/>
      </c>
      <c r="Y5397" s="6">
        <f>IF(V5397&lt;&gt;"",IFERROR(INDEX(federal_program_name_lookup,MATCH(V5397,aln_lookup,0)),""),"")</f>
        <v/>
      </c>
    </row>
    <row r="5398">
      <c r="A5398" s="6">
        <f>IF(B5398&lt;&gt;"", "AWARD-"&amp;TEXT(ROW()-1,"00000"), "")</f>
        <v/>
      </c>
      <c r="B5398" s="7" t="n"/>
      <c r="C5398" s="7" t="n"/>
      <c r="D5398" s="7" t="n"/>
      <c r="E5398" s="8" t="n"/>
      <c r="F5398" s="9" t="n"/>
      <c r="G5398" s="8" t="n"/>
      <c r="H5398" s="8" t="n"/>
      <c r="I5398" s="8" t="n"/>
      <c r="J5398" s="10">
        <f>IF(A5398="",0,SUMIFS(amount_expended,cfda_key,V5398))</f>
        <v/>
      </c>
      <c r="K5398" s="10">
        <f>IF(G5398="OTHER CLUSTER NOT LISTED ABOVE",SUMIFS(amount_expended,uniform_other_cluster_name,X5398), IF(AND(OR(G5398="N/A",G5398=""),H5398=""),0,IF(G5398="STATE CLUSTER",SUMIFS(amount_expended,uniform_state_cluster_name,W5398),SUMIFS(amount_expended,cluster_name,G5398))))</f>
        <v/>
      </c>
      <c r="L5398" s="8" t="n"/>
      <c r="M5398" s="7" t="n"/>
      <c r="N5398" s="8" t="n"/>
      <c r="O5398" s="7" t="n"/>
      <c r="P5398" s="7" t="n"/>
      <c r="Q5398" s="8" t="n"/>
      <c r="R5398" s="9" t="n"/>
      <c r="S5398" s="8" t="n"/>
      <c r="T5398" s="8" t="n"/>
      <c r="U5398" s="8" t="n"/>
      <c r="V5398" s="11">
        <f>IF(OR(B5398="",C5398=""),"",CONCATENATE(B5398,".",C5398))</f>
        <v/>
      </c>
      <c r="W5398" s="6">
        <f>UPPER(TRIM(H5398))</f>
        <v/>
      </c>
      <c r="X5398" s="6">
        <f>UPPER(TRIM(I5398))</f>
        <v/>
      </c>
      <c r="Y5398" s="6">
        <f>IF(V5398&lt;&gt;"",IFERROR(INDEX(federal_program_name_lookup,MATCH(V5398,aln_lookup,0)),""),"")</f>
        <v/>
      </c>
    </row>
    <row r="5399">
      <c r="A5399" s="6">
        <f>IF(B5399&lt;&gt;"", "AWARD-"&amp;TEXT(ROW()-1,"00000"), "")</f>
        <v/>
      </c>
      <c r="B5399" s="7" t="n"/>
      <c r="C5399" s="7" t="n"/>
      <c r="D5399" s="7" t="n"/>
      <c r="E5399" s="8" t="n"/>
      <c r="F5399" s="9" t="n"/>
      <c r="G5399" s="8" t="n"/>
      <c r="H5399" s="8" t="n"/>
      <c r="I5399" s="8" t="n"/>
      <c r="J5399" s="10">
        <f>IF(A5399="",0,SUMIFS(amount_expended,cfda_key,V5399))</f>
        <v/>
      </c>
      <c r="K5399" s="10">
        <f>IF(G5399="OTHER CLUSTER NOT LISTED ABOVE",SUMIFS(amount_expended,uniform_other_cluster_name,X5399), IF(AND(OR(G5399="N/A",G5399=""),H5399=""),0,IF(G5399="STATE CLUSTER",SUMIFS(amount_expended,uniform_state_cluster_name,W5399),SUMIFS(amount_expended,cluster_name,G5399))))</f>
        <v/>
      </c>
      <c r="L5399" s="8" t="n"/>
      <c r="M5399" s="7" t="n"/>
      <c r="N5399" s="8" t="n"/>
      <c r="O5399" s="7" t="n"/>
      <c r="P5399" s="7" t="n"/>
      <c r="Q5399" s="8" t="n"/>
      <c r="R5399" s="9" t="n"/>
      <c r="S5399" s="8" t="n"/>
      <c r="T5399" s="8" t="n"/>
      <c r="U5399" s="8" t="n"/>
      <c r="V5399" s="11">
        <f>IF(OR(B5399="",C5399=""),"",CONCATENATE(B5399,".",C5399))</f>
        <v/>
      </c>
      <c r="W5399" s="6">
        <f>UPPER(TRIM(H5399))</f>
        <v/>
      </c>
      <c r="X5399" s="6">
        <f>UPPER(TRIM(I5399))</f>
        <v/>
      </c>
      <c r="Y5399" s="6">
        <f>IF(V5399&lt;&gt;"",IFERROR(INDEX(federal_program_name_lookup,MATCH(V5399,aln_lookup,0)),""),"")</f>
        <v/>
      </c>
    </row>
    <row r="5400">
      <c r="A5400" s="6">
        <f>IF(B5400&lt;&gt;"", "AWARD-"&amp;TEXT(ROW()-1,"00000"), "")</f>
        <v/>
      </c>
      <c r="B5400" s="7" t="n"/>
      <c r="C5400" s="7" t="n"/>
      <c r="D5400" s="7" t="n"/>
      <c r="E5400" s="8" t="n"/>
      <c r="F5400" s="9" t="n"/>
      <c r="G5400" s="8" t="n"/>
      <c r="H5400" s="8" t="n"/>
      <c r="I5400" s="8" t="n"/>
      <c r="J5400" s="10">
        <f>IF(A5400="",0,SUMIFS(amount_expended,cfda_key,V5400))</f>
        <v/>
      </c>
      <c r="K5400" s="10">
        <f>IF(G5400="OTHER CLUSTER NOT LISTED ABOVE",SUMIFS(amount_expended,uniform_other_cluster_name,X5400), IF(AND(OR(G5400="N/A",G5400=""),H5400=""),0,IF(G5400="STATE CLUSTER",SUMIFS(amount_expended,uniform_state_cluster_name,W5400),SUMIFS(amount_expended,cluster_name,G5400))))</f>
        <v/>
      </c>
      <c r="L5400" s="8" t="n"/>
      <c r="M5400" s="7" t="n"/>
      <c r="N5400" s="8" t="n"/>
      <c r="O5400" s="7" t="n"/>
      <c r="P5400" s="7" t="n"/>
      <c r="Q5400" s="8" t="n"/>
      <c r="R5400" s="9" t="n"/>
      <c r="S5400" s="8" t="n"/>
      <c r="T5400" s="8" t="n"/>
      <c r="U5400" s="8" t="n"/>
      <c r="V5400" s="11">
        <f>IF(OR(B5400="",C5400=""),"",CONCATENATE(B5400,".",C5400))</f>
        <v/>
      </c>
      <c r="W5400" s="6">
        <f>UPPER(TRIM(H5400))</f>
        <v/>
      </c>
      <c r="X5400" s="6">
        <f>UPPER(TRIM(I5400))</f>
        <v/>
      </c>
      <c r="Y5400" s="6">
        <f>IF(V5400&lt;&gt;"",IFERROR(INDEX(federal_program_name_lookup,MATCH(V5400,aln_lookup,0)),""),"")</f>
        <v/>
      </c>
    </row>
    <row r="5401">
      <c r="A5401" s="6">
        <f>IF(B5401&lt;&gt;"", "AWARD-"&amp;TEXT(ROW()-1,"00000"), "")</f>
        <v/>
      </c>
      <c r="B5401" s="7" t="n"/>
      <c r="C5401" s="7" t="n"/>
      <c r="D5401" s="7" t="n"/>
      <c r="E5401" s="8" t="n"/>
      <c r="F5401" s="9" t="n"/>
      <c r="G5401" s="8" t="n"/>
      <c r="H5401" s="8" t="n"/>
      <c r="I5401" s="8" t="n"/>
      <c r="J5401" s="10">
        <f>IF(A5401="",0,SUMIFS(amount_expended,cfda_key,V5401))</f>
        <v/>
      </c>
      <c r="K5401" s="10">
        <f>IF(G5401="OTHER CLUSTER NOT LISTED ABOVE",SUMIFS(amount_expended,uniform_other_cluster_name,X5401), IF(AND(OR(G5401="N/A",G5401=""),H5401=""),0,IF(G5401="STATE CLUSTER",SUMIFS(amount_expended,uniform_state_cluster_name,W5401),SUMIFS(amount_expended,cluster_name,G5401))))</f>
        <v/>
      </c>
      <c r="L5401" s="8" t="n"/>
      <c r="M5401" s="7" t="n"/>
      <c r="N5401" s="8" t="n"/>
      <c r="O5401" s="7" t="n"/>
      <c r="P5401" s="7" t="n"/>
      <c r="Q5401" s="8" t="n"/>
      <c r="R5401" s="9" t="n"/>
      <c r="S5401" s="8" t="n"/>
      <c r="T5401" s="8" t="n"/>
      <c r="U5401" s="8" t="n"/>
      <c r="V5401" s="11">
        <f>IF(OR(B5401="",C5401=""),"",CONCATENATE(B5401,".",C5401))</f>
        <v/>
      </c>
      <c r="W5401" s="6">
        <f>UPPER(TRIM(H5401))</f>
        <v/>
      </c>
      <c r="X5401" s="6">
        <f>UPPER(TRIM(I5401))</f>
        <v/>
      </c>
      <c r="Y5401" s="6">
        <f>IF(V5401&lt;&gt;"",IFERROR(INDEX(federal_program_name_lookup,MATCH(V5401,aln_lookup,0)),""),"")</f>
        <v/>
      </c>
    </row>
    <row r="5402">
      <c r="A5402" s="6">
        <f>IF(B5402&lt;&gt;"", "AWARD-"&amp;TEXT(ROW()-1,"00000"), "")</f>
        <v/>
      </c>
      <c r="B5402" s="7" t="n"/>
      <c r="C5402" s="7" t="n"/>
      <c r="D5402" s="7" t="n"/>
      <c r="E5402" s="8" t="n"/>
      <c r="F5402" s="9" t="n"/>
      <c r="G5402" s="8" t="n"/>
      <c r="H5402" s="8" t="n"/>
      <c r="I5402" s="8" t="n"/>
      <c r="J5402" s="10">
        <f>IF(A5402="",0,SUMIFS(amount_expended,cfda_key,V5402))</f>
        <v/>
      </c>
      <c r="K5402" s="10">
        <f>IF(G5402="OTHER CLUSTER NOT LISTED ABOVE",SUMIFS(amount_expended,uniform_other_cluster_name,X5402), IF(AND(OR(G5402="N/A",G5402=""),H5402=""),0,IF(G5402="STATE CLUSTER",SUMIFS(amount_expended,uniform_state_cluster_name,W5402),SUMIFS(amount_expended,cluster_name,G5402))))</f>
        <v/>
      </c>
      <c r="L5402" s="8" t="n"/>
      <c r="M5402" s="7" t="n"/>
      <c r="N5402" s="8" t="n"/>
      <c r="O5402" s="7" t="n"/>
      <c r="P5402" s="7" t="n"/>
      <c r="Q5402" s="8" t="n"/>
      <c r="R5402" s="9" t="n"/>
      <c r="S5402" s="8" t="n"/>
      <c r="T5402" s="8" t="n"/>
      <c r="U5402" s="8" t="n"/>
      <c r="V5402" s="11">
        <f>IF(OR(B5402="",C5402=""),"",CONCATENATE(B5402,".",C5402))</f>
        <v/>
      </c>
      <c r="W5402" s="6">
        <f>UPPER(TRIM(H5402))</f>
        <v/>
      </c>
      <c r="X5402" s="6">
        <f>UPPER(TRIM(I5402))</f>
        <v/>
      </c>
      <c r="Y5402" s="6">
        <f>IF(V5402&lt;&gt;"",IFERROR(INDEX(federal_program_name_lookup,MATCH(V5402,aln_lookup,0)),""),"")</f>
        <v/>
      </c>
    </row>
    <row r="5403">
      <c r="A5403" s="6">
        <f>IF(B5403&lt;&gt;"", "AWARD-"&amp;TEXT(ROW()-1,"00000"), "")</f>
        <v/>
      </c>
      <c r="B5403" s="7" t="n"/>
      <c r="C5403" s="7" t="n"/>
      <c r="D5403" s="7" t="n"/>
      <c r="E5403" s="8" t="n"/>
      <c r="F5403" s="9" t="n"/>
      <c r="G5403" s="8" t="n"/>
      <c r="H5403" s="8" t="n"/>
      <c r="I5403" s="8" t="n"/>
      <c r="J5403" s="10">
        <f>IF(A5403="",0,SUMIFS(amount_expended,cfda_key,V5403))</f>
        <v/>
      </c>
      <c r="K5403" s="10">
        <f>IF(G5403="OTHER CLUSTER NOT LISTED ABOVE",SUMIFS(amount_expended,uniform_other_cluster_name,X5403), IF(AND(OR(G5403="N/A",G5403=""),H5403=""),0,IF(G5403="STATE CLUSTER",SUMIFS(amount_expended,uniform_state_cluster_name,W5403),SUMIFS(amount_expended,cluster_name,G5403))))</f>
        <v/>
      </c>
      <c r="L5403" s="8" t="n"/>
      <c r="M5403" s="7" t="n"/>
      <c r="N5403" s="8" t="n"/>
      <c r="O5403" s="7" t="n"/>
      <c r="P5403" s="7" t="n"/>
      <c r="Q5403" s="8" t="n"/>
      <c r="R5403" s="9" t="n"/>
      <c r="S5403" s="8" t="n"/>
      <c r="T5403" s="8" t="n"/>
      <c r="U5403" s="8" t="n"/>
      <c r="V5403" s="11">
        <f>IF(OR(B5403="",C5403=""),"",CONCATENATE(B5403,".",C5403))</f>
        <v/>
      </c>
      <c r="W5403" s="6">
        <f>UPPER(TRIM(H5403))</f>
        <v/>
      </c>
      <c r="X5403" s="6">
        <f>UPPER(TRIM(I5403))</f>
        <v/>
      </c>
      <c r="Y5403" s="6">
        <f>IF(V5403&lt;&gt;"",IFERROR(INDEX(federal_program_name_lookup,MATCH(V5403,aln_lookup,0)),""),"")</f>
        <v/>
      </c>
    </row>
    <row r="5404">
      <c r="A5404" s="6">
        <f>IF(B5404&lt;&gt;"", "AWARD-"&amp;TEXT(ROW()-1,"00000"), "")</f>
        <v/>
      </c>
      <c r="B5404" s="7" t="n"/>
      <c r="C5404" s="7" t="n"/>
      <c r="D5404" s="7" t="n"/>
      <c r="E5404" s="8" t="n"/>
      <c r="F5404" s="9" t="n"/>
      <c r="G5404" s="8" t="n"/>
      <c r="H5404" s="8" t="n"/>
      <c r="I5404" s="8" t="n"/>
      <c r="J5404" s="10">
        <f>IF(A5404="",0,SUMIFS(amount_expended,cfda_key,V5404))</f>
        <v/>
      </c>
      <c r="K5404" s="10">
        <f>IF(G5404="OTHER CLUSTER NOT LISTED ABOVE",SUMIFS(amount_expended,uniform_other_cluster_name,X5404), IF(AND(OR(G5404="N/A",G5404=""),H5404=""),0,IF(G5404="STATE CLUSTER",SUMIFS(amount_expended,uniform_state_cluster_name,W5404),SUMIFS(amount_expended,cluster_name,G5404))))</f>
        <v/>
      </c>
      <c r="L5404" s="8" t="n"/>
      <c r="M5404" s="7" t="n"/>
      <c r="N5404" s="8" t="n"/>
      <c r="O5404" s="7" t="n"/>
      <c r="P5404" s="7" t="n"/>
      <c r="Q5404" s="8" t="n"/>
      <c r="R5404" s="9" t="n"/>
      <c r="S5404" s="8" t="n"/>
      <c r="T5404" s="8" t="n"/>
      <c r="U5404" s="8" t="n"/>
      <c r="V5404" s="11">
        <f>IF(OR(B5404="",C5404=""),"",CONCATENATE(B5404,".",C5404))</f>
        <v/>
      </c>
      <c r="W5404" s="6">
        <f>UPPER(TRIM(H5404))</f>
        <v/>
      </c>
      <c r="X5404" s="6">
        <f>UPPER(TRIM(I5404))</f>
        <v/>
      </c>
      <c r="Y5404" s="6">
        <f>IF(V5404&lt;&gt;"",IFERROR(INDEX(federal_program_name_lookup,MATCH(V5404,aln_lookup,0)),""),"")</f>
        <v/>
      </c>
    </row>
    <row r="5405">
      <c r="A5405" s="6">
        <f>IF(B5405&lt;&gt;"", "AWARD-"&amp;TEXT(ROW()-1,"00000"), "")</f>
        <v/>
      </c>
      <c r="B5405" s="7" t="n"/>
      <c r="C5405" s="7" t="n"/>
      <c r="D5405" s="7" t="n"/>
      <c r="E5405" s="8" t="n"/>
      <c r="F5405" s="9" t="n"/>
      <c r="G5405" s="8" t="n"/>
      <c r="H5405" s="8" t="n"/>
      <c r="I5405" s="8" t="n"/>
      <c r="J5405" s="10">
        <f>IF(A5405="",0,SUMIFS(amount_expended,cfda_key,V5405))</f>
        <v/>
      </c>
      <c r="K5405" s="10">
        <f>IF(G5405="OTHER CLUSTER NOT LISTED ABOVE",SUMIFS(amount_expended,uniform_other_cluster_name,X5405), IF(AND(OR(G5405="N/A",G5405=""),H5405=""),0,IF(G5405="STATE CLUSTER",SUMIFS(amount_expended,uniform_state_cluster_name,W5405),SUMIFS(amount_expended,cluster_name,G5405))))</f>
        <v/>
      </c>
      <c r="L5405" s="8" t="n"/>
      <c r="M5405" s="7" t="n"/>
      <c r="N5405" s="8" t="n"/>
      <c r="O5405" s="7" t="n"/>
      <c r="P5405" s="7" t="n"/>
      <c r="Q5405" s="8" t="n"/>
      <c r="R5405" s="9" t="n"/>
      <c r="S5405" s="8" t="n"/>
      <c r="T5405" s="8" t="n"/>
      <c r="U5405" s="8" t="n"/>
      <c r="V5405" s="11">
        <f>IF(OR(B5405="",C5405=""),"",CONCATENATE(B5405,".",C5405))</f>
        <v/>
      </c>
      <c r="W5405" s="6">
        <f>UPPER(TRIM(H5405))</f>
        <v/>
      </c>
      <c r="X5405" s="6">
        <f>UPPER(TRIM(I5405))</f>
        <v/>
      </c>
      <c r="Y5405" s="6">
        <f>IF(V5405&lt;&gt;"",IFERROR(INDEX(federal_program_name_lookup,MATCH(V5405,aln_lookup,0)),""),"")</f>
        <v/>
      </c>
    </row>
    <row r="5406">
      <c r="A5406" s="6">
        <f>IF(B5406&lt;&gt;"", "AWARD-"&amp;TEXT(ROW()-1,"00000"), "")</f>
        <v/>
      </c>
      <c r="B5406" s="7" t="n"/>
      <c r="C5406" s="7" t="n"/>
      <c r="D5406" s="7" t="n"/>
      <c r="E5406" s="8" t="n"/>
      <c r="F5406" s="9" t="n"/>
      <c r="G5406" s="8" t="n"/>
      <c r="H5406" s="8" t="n"/>
      <c r="I5406" s="8" t="n"/>
      <c r="J5406" s="10">
        <f>IF(A5406="",0,SUMIFS(amount_expended,cfda_key,V5406))</f>
        <v/>
      </c>
      <c r="K5406" s="10">
        <f>IF(G5406="OTHER CLUSTER NOT LISTED ABOVE",SUMIFS(amount_expended,uniform_other_cluster_name,X5406), IF(AND(OR(G5406="N/A",G5406=""),H5406=""),0,IF(G5406="STATE CLUSTER",SUMIFS(amount_expended,uniform_state_cluster_name,W5406),SUMIFS(amount_expended,cluster_name,G5406))))</f>
        <v/>
      </c>
      <c r="L5406" s="8" t="n"/>
      <c r="M5406" s="7" t="n"/>
      <c r="N5406" s="8" t="n"/>
      <c r="O5406" s="7" t="n"/>
      <c r="P5406" s="7" t="n"/>
      <c r="Q5406" s="8" t="n"/>
      <c r="R5406" s="9" t="n"/>
      <c r="S5406" s="8" t="n"/>
      <c r="T5406" s="8" t="n"/>
      <c r="U5406" s="8" t="n"/>
      <c r="V5406" s="11">
        <f>IF(OR(B5406="",C5406=""),"",CONCATENATE(B5406,".",C5406))</f>
        <v/>
      </c>
      <c r="W5406" s="6">
        <f>UPPER(TRIM(H5406))</f>
        <v/>
      </c>
      <c r="X5406" s="6">
        <f>UPPER(TRIM(I5406))</f>
        <v/>
      </c>
      <c r="Y5406" s="6">
        <f>IF(V5406&lt;&gt;"",IFERROR(INDEX(federal_program_name_lookup,MATCH(V5406,aln_lookup,0)),""),"")</f>
        <v/>
      </c>
    </row>
    <row r="5407">
      <c r="A5407" s="6">
        <f>IF(B5407&lt;&gt;"", "AWARD-"&amp;TEXT(ROW()-1,"00000"), "")</f>
        <v/>
      </c>
      <c r="B5407" s="7" t="n"/>
      <c r="C5407" s="7" t="n"/>
      <c r="D5407" s="7" t="n"/>
      <c r="E5407" s="8" t="n"/>
      <c r="F5407" s="9" t="n"/>
      <c r="G5407" s="8" t="n"/>
      <c r="H5407" s="8" t="n"/>
      <c r="I5407" s="8" t="n"/>
      <c r="J5407" s="10">
        <f>IF(A5407="",0,SUMIFS(amount_expended,cfda_key,V5407))</f>
        <v/>
      </c>
      <c r="K5407" s="10">
        <f>IF(G5407="OTHER CLUSTER NOT LISTED ABOVE",SUMIFS(amount_expended,uniform_other_cluster_name,X5407), IF(AND(OR(G5407="N/A",G5407=""),H5407=""),0,IF(G5407="STATE CLUSTER",SUMIFS(amount_expended,uniform_state_cluster_name,W5407),SUMIFS(amount_expended,cluster_name,G5407))))</f>
        <v/>
      </c>
      <c r="L5407" s="8" t="n"/>
      <c r="M5407" s="7" t="n"/>
      <c r="N5407" s="8" t="n"/>
      <c r="O5407" s="7" t="n"/>
      <c r="P5407" s="7" t="n"/>
      <c r="Q5407" s="8" t="n"/>
      <c r="R5407" s="9" t="n"/>
      <c r="S5407" s="8" t="n"/>
      <c r="T5407" s="8" t="n"/>
      <c r="U5407" s="8" t="n"/>
      <c r="V5407" s="11">
        <f>IF(OR(B5407="",C5407=""),"",CONCATENATE(B5407,".",C5407))</f>
        <v/>
      </c>
      <c r="W5407" s="6">
        <f>UPPER(TRIM(H5407))</f>
        <v/>
      </c>
      <c r="X5407" s="6">
        <f>UPPER(TRIM(I5407))</f>
        <v/>
      </c>
      <c r="Y5407" s="6">
        <f>IF(V5407&lt;&gt;"",IFERROR(INDEX(federal_program_name_lookup,MATCH(V5407,aln_lookup,0)),""),"")</f>
        <v/>
      </c>
    </row>
    <row r="5408">
      <c r="A5408" s="6">
        <f>IF(B5408&lt;&gt;"", "AWARD-"&amp;TEXT(ROW()-1,"00000"), "")</f>
        <v/>
      </c>
      <c r="B5408" s="7" t="n"/>
      <c r="C5408" s="7" t="n"/>
      <c r="D5408" s="7" t="n"/>
      <c r="E5408" s="8" t="n"/>
      <c r="F5408" s="9" t="n"/>
      <c r="G5408" s="8" t="n"/>
      <c r="H5408" s="8" t="n"/>
      <c r="I5408" s="8" t="n"/>
      <c r="J5408" s="10">
        <f>IF(A5408="",0,SUMIFS(amount_expended,cfda_key,V5408))</f>
        <v/>
      </c>
      <c r="K5408" s="10">
        <f>IF(G5408="OTHER CLUSTER NOT LISTED ABOVE",SUMIFS(amount_expended,uniform_other_cluster_name,X5408), IF(AND(OR(G5408="N/A",G5408=""),H5408=""),0,IF(G5408="STATE CLUSTER",SUMIFS(amount_expended,uniform_state_cluster_name,W5408),SUMIFS(amount_expended,cluster_name,G5408))))</f>
        <v/>
      </c>
      <c r="L5408" s="8" t="n"/>
      <c r="M5408" s="7" t="n"/>
      <c r="N5408" s="8" t="n"/>
      <c r="O5408" s="7" t="n"/>
      <c r="P5408" s="7" t="n"/>
      <c r="Q5408" s="8" t="n"/>
      <c r="R5408" s="9" t="n"/>
      <c r="S5408" s="8" t="n"/>
      <c r="T5408" s="8" t="n"/>
      <c r="U5408" s="8" t="n"/>
      <c r="V5408" s="11">
        <f>IF(OR(B5408="",C5408=""),"",CONCATENATE(B5408,".",C5408))</f>
        <v/>
      </c>
      <c r="W5408" s="6">
        <f>UPPER(TRIM(H5408))</f>
        <v/>
      </c>
      <c r="X5408" s="6">
        <f>UPPER(TRIM(I5408))</f>
        <v/>
      </c>
      <c r="Y5408" s="6">
        <f>IF(V5408&lt;&gt;"",IFERROR(INDEX(federal_program_name_lookup,MATCH(V5408,aln_lookup,0)),""),"")</f>
        <v/>
      </c>
    </row>
    <row r="5409">
      <c r="A5409" s="6">
        <f>IF(B5409&lt;&gt;"", "AWARD-"&amp;TEXT(ROW()-1,"00000"), "")</f>
        <v/>
      </c>
      <c r="B5409" s="7" t="n"/>
      <c r="C5409" s="7" t="n"/>
      <c r="D5409" s="7" t="n"/>
      <c r="E5409" s="8" t="n"/>
      <c r="F5409" s="9" t="n"/>
      <c r="G5409" s="8" t="n"/>
      <c r="H5409" s="8" t="n"/>
      <c r="I5409" s="8" t="n"/>
      <c r="J5409" s="10">
        <f>IF(A5409="",0,SUMIFS(amount_expended,cfda_key,V5409))</f>
        <v/>
      </c>
      <c r="K5409" s="10">
        <f>IF(G5409="OTHER CLUSTER NOT LISTED ABOVE",SUMIFS(amount_expended,uniform_other_cluster_name,X5409), IF(AND(OR(G5409="N/A",G5409=""),H5409=""),0,IF(G5409="STATE CLUSTER",SUMIFS(amount_expended,uniform_state_cluster_name,W5409),SUMIFS(amount_expended,cluster_name,G5409))))</f>
        <v/>
      </c>
      <c r="L5409" s="8" t="n"/>
      <c r="M5409" s="7" t="n"/>
      <c r="N5409" s="8" t="n"/>
      <c r="O5409" s="7" t="n"/>
      <c r="P5409" s="7" t="n"/>
      <c r="Q5409" s="8" t="n"/>
      <c r="R5409" s="9" t="n"/>
      <c r="S5409" s="8" t="n"/>
      <c r="T5409" s="8" t="n"/>
      <c r="U5409" s="8" t="n"/>
      <c r="V5409" s="11">
        <f>IF(OR(B5409="",C5409=""),"",CONCATENATE(B5409,".",C5409))</f>
        <v/>
      </c>
      <c r="W5409" s="6">
        <f>UPPER(TRIM(H5409))</f>
        <v/>
      </c>
      <c r="X5409" s="6">
        <f>UPPER(TRIM(I5409))</f>
        <v/>
      </c>
      <c r="Y5409" s="6">
        <f>IF(V5409&lt;&gt;"",IFERROR(INDEX(federal_program_name_lookup,MATCH(V5409,aln_lookup,0)),""),"")</f>
        <v/>
      </c>
    </row>
    <row r="5410">
      <c r="A5410" s="6">
        <f>IF(B5410&lt;&gt;"", "AWARD-"&amp;TEXT(ROW()-1,"00000"), "")</f>
        <v/>
      </c>
      <c r="B5410" s="7" t="n"/>
      <c r="C5410" s="7" t="n"/>
      <c r="D5410" s="7" t="n"/>
      <c r="E5410" s="8" t="n"/>
      <c r="F5410" s="9" t="n"/>
      <c r="G5410" s="8" t="n"/>
      <c r="H5410" s="8" t="n"/>
      <c r="I5410" s="8" t="n"/>
      <c r="J5410" s="10">
        <f>IF(A5410="",0,SUMIFS(amount_expended,cfda_key,V5410))</f>
        <v/>
      </c>
      <c r="K5410" s="10">
        <f>IF(G5410="OTHER CLUSTER NOT LISTED ABOVE",SUMIFS(amount_expended,uniform_other_cluster_name,X5410), IF(AND(OR(G5410="N/A",G5410=""),H5410=""),0,IF(G5410="STATE CLUSTER",SUMIFS(amount_expended,uniform_state_cluster_name,W5410),SUMIFS(amount_expended,cluster_name,G5410))))</f>
        <v/>
      </c>
      <c r="L5410" s="8" t="n"/>
      <c r="M5410" s="7" t="n"/>
      <c r="N5410" s="8" t="n"/>
      <c r="O5410" s="7" t="n"/>
      <c r="P5410" s="7" t="n"/>
      <c r="Q5410" s="8" t="n"/>
      <c r="R5410" s="9" t="n"/>
      <c r="S5410" s="8" t="n"/>
      <c r="T5410" s="8" t="n"/>
      <c r="U5410" s="8" t="n"/>
      <c r="V5410" s="11">
        <f>IF(OR(B5410="",C5410=""),"",CONCATENATE(B5410,".",C5410))</f>
        <v/>
      </c>
      <c r="W5410" s="6">
        <f>UPPER(TRIM(H5410))</f>
        <v/>
      </c>
      <c r="X5410" s="6">
        <f>UPPER(TRIM(I5410))</f>
        <v/>
      </c>
      <c r="Y5410" s="6">
        <f>IF(V5410&lt;&gt;"",IFERROR(INDEX(federal_program_name_lookup,MATCH(V5410,aln_lookup,0)),""),"")</f>
        <v/>
      </c>
    </row>
    <row r="5411">
      <c r="A5411" s="6">
        <f>IF(B5411&lt;&gt;"", "AWARD-"&amp;TEXT(ROW()-1,"00000"), "")</f>
        <v/>
      </c>
      <c r="B5411" s="7" t="n"/>
      <c r="C5411" s="7" t="n"/>
      <c r="D5411" s="7" t="n"/>
      <c r="E5411" s="8" t="n"/>
      <c r="F5411" s="9" t="n"/>
      <c r="G5411" s="8" t="n"/>
      <c r="H5411" s="8" t="n"/>
      <c r="I5411" s="8" t="n"/>
      <c r="J5411" s="10">
        <f>IF(A5411="",0,SUMIFS(amount_expended,cfda_key,V5411))</f>
        <v/>
      </c>
      <c r="K5411" s="10">
        <f>IF(G5411="OTHER CLUSTER NOT LISTED ABOVE",SUMIFS(amount_expended,uniform_other_cluster_name,X5411), IF(AND(OR(G5411="N/A",G5411=""),H5411=""),0,IF(G5411="STATE CLUSTER",SUMIFS(amount_expended,uniform_state_cluster_name,W5411),SUMIFS(amount_expended,cluster_name,G5411))))</f>
        <v/>
      </c>
      <c r="L5411" s="8" t="n"/>
      <c r="M5411" s="7" t="n"/>
      <c r="N5411" s="8" t="n"/>
      <c r="O5411" s="7" t="n"/>
      <c r="P5411" s="7" t="n"/>
      <c r="Q5411" s="8" t="n"/>
      <c r="R5411" s="9" t="n"/>
      <c r="S5411" s="8" t="n"/>
      <c r="T5411" s="8" t="n"/>
      <c r="U5411" s="8" t="n"/>
      <c r="V5411" s="11">
        <f>IF(OR(B5411="",C5411=""),"",CONCATENATE(B5411,".",C5411))</f>
        <v/>
      </c>
      <c r="W5411" s="6">
        <f>UPPER(TRIM(H5411))</f>
        <v/>
      </c>
      <c r="X5411" s="6">
        <f>UPPER(TRIM(I5411))</f>
        <v/>
      </c>
      <c r="Y5411" s="6">
        <f>IF(V5411&lt;&gt;"",IFERROR(INDEX(federal_program_name_lookup,MATCH(V5411,aln_lookup,0)),""),"")</f>
        <v/>
      </c>
    </row>
    <row r="5412">
      <c r="A5412" s="6">
        <f>IF(B5412&lt;&gt;"", "AWARD-"&amp;TEXT(ROW()-1,"00000"), "")</f>
        <v/>
      </c>
      <c r="B5412" s="7" t="n"/>
      <c r="C5412" s="7" t="n"/>
      <c r="D5412" s="7" t="n"/>
      <c r="E5412" s="8" t="n"/>
      <c r="F5412" s="9" t="n"/>
      <c r="G5412" s="8" t="n"/>
      <c r="H5412" s="8" t="n"/>
      <c r="I5412" s="8" t="n"/>
      <c r="J5412" s="10">
        <f>IF(A5412="",0,SUMIFS(amount_expended,cfda_key,V5412))</f>
        <v/>
      </c>
      <c r="K5412" s="10">
        <f>IF(G5412="OTHER CLUSTER NOT LISTED ABOVE",SUMIFS(amount_expended,uniform_other_cluster_name,X5412), IF(AND(OR(G5412="N/A",G5412=""),H5412=""),0,IF(G5412="STATE CLUSTER",SUMIFS(amount_expended,uniform_state_cluster_name,W5412),SUMIFS(amount_expended,cluster_name,G5412))))</f>
        <v/>
      </c>
      <c r="L5412" s="8" t="n"/>
      <c r="M5412" s="7" t="n"/>
      <c r="N5412" s="8" t="n"/>
      <c r="O5412" s="7" t="n"/>
      <c r="P5412" s="7" t="n"/>
      <c r="Q5412" s="8" t="n"/>
      <c r="R5412" s="9" t="n"/>
      <c r="S5412" s="8" t="n"/>
      <c r="T5412" s="8" t="n"/>
      <c r="U5412" s="8" t="n"/>
      <c r="V5412" s="11">
        <f>IF(OR(B5412="",C5412=""),"",CONCATENATE(B5412,".",C5412))</f>
        <v/>
      </c>
      <c r="W5412" s="6">
        <f>UPPER(TRIM(H5412))</f>
        <v/>
      </c>
      <c r="X5412" s="6">
        <f>UPPER(TRIM(I5412))</f>
        <v/>
      </c>
      <c r="Y5412" s="6">
        <f>IF(V5412&lt;&gt;"",IFERROR(INDEX(federal_program_name_lookup,MATCH(V5412,aln_lookup,0)),""),"")</f>
        <v/>
      </c>
    </row>
    <row r="5413">
      <c r="A5413" s="6">
        <f>IF(B5413&lt;&gt;"", "AWARD-"&amp;TEXT(ROW()-1,"00000"), "")</f>
        <v/>
      </c>
      <c r="B5413" s="7" t="n"/>
      <c r="C5413" s="7" t="n"/>
      <c r="D5413" s="7" t="n"/>
      <c r="E5413" s="8" t="n"/>
      <c r="F5413" s="9" t="n"/>
      <c r="G5413" s="8" t="n"/>
      <c r="H5413" s="8" t="n"/>
      <c r="I5413" s="8" t="n"/>
      <c r="J5413" s="10">
        <f>IF(A5413="",0,SUMIFS(amount_expended,cfda_key,V5413))</f>
        <v/>
      </c>
      <c r="K5413" s="10">
        <f>IF(G5413="OTHER CLUSTER NOT LISTED ABOVE",SUMIFS(amount_expended,uniform_other_cluster_name,X5413), IF(AND(OR(G5413="N/A",G5413=""),H5413=""),0,IF(G5413="STATE CLUSTER",SUMIFS(amount_expended,uniform_state_cluster_name,W5413),SUMIFS(amount_expended,cluster_name,G5413))))</f>
        <v/>
      </c>
      <c r="L5413" s="8" t="n"/>
      <c r="M5413" s="7" t="n"/>
      <c r="N5413" s="8" t="n"/>
      <c r="O5413" s="7" t="n"/>
      <c r="P5413" s="7" t="n"/>
      <c r="Q5413" s="8" t="n"/>
      <c r="R5413" s="9" t="n"/>
      <c r="S5413" s="8" t="n"/>
      <c r="T5413" s="8" t="n"/>
      <c r="U5413" s="8" t="n"/>
      <c r="V5413" s="11">
        <f>IF(OR(B5413="",C5413=""),"",CONCATENATE(B5413,".",C5413))</f>
        <v/>
      </c>
      <c r="W5413" s="6">
        <f>UPPER(TRIM(H5413))</f>
        <v/>
      </c>
      <c r="X5413" s="6">
        <f>UPPER(TRIM(I5413))</f>
        <v/>
      </c>
      <c r="Y5413" s="6">
        <f>IF(V5413&lt;&gt;"",IFERROR(INDEX(federal_program_name_lookup,MATCH(V5413,aln_lookup,0)),""),"")</f>
        <v/>
      </c>
    </row>
    <row r="5414">
      <c r="A5414" s="6">
        <f>IF(B5414&lt;&gt;"", "AWARD-"&amp;TEXT(ROW()-1,"00000"), "")</f>
        <v/>
      </c>
      <c r="B5414" s="7" t="n"/>
      <c r="C5414" s="7" t="n"/>
      <c r="D5414" s="7" t="n"/>
      <c r="E5414" s="8" t="n"/>
      <c r="F5414" s="9" t="n"/>
      <c r="G5414" s="8" t="n"/>
      <c r="H5414" s="8" t="n"/>
      <c r="I5414" s="8" t="n"/>
      <c r="J5414" s="10">
        <f>IF(A5414="",0,SUMIFS(amount_expended,cfda_key,V5414))</f>
        <v/>
      </c>
      <c r="K5414" s="10">
        <f>IF(G5414="OTHER CLUSTER NOT LISTED ABOVE",SUMIFS(amount_expended,uniform_other_cluster_name,X5414), IF(AND(OR(G5414="N/A",G5414=""),H5414=""),0,IF(G5414="STATE CLUSTER",SUMIFS(amount_expended,uniform_state_cluster_name,W5414),SUMIFS(amount_expended,cluster_name,G5414))))</f>
        <v/>
      </c>
      <c r="L5414" s="8" t="n"/>
      <c r="M5414" s="7" t="n"/>
      <c r="N5414" s="8" t="n"/>
      <c r="O5414" s="7" t="n"/>
      <c r="P5414" s="7" t="n"/>
      <c r="Q5414" s="8" t="n"/>
      <c r="R5414" s="9" t="n"/>
      <c r="S5414" s="8" t="n"/>
      <c r="T5414" s="8" t="n"/>
      <c r="U5414" s="8" t="n"/>
      <c r="V5414" s="11">
        <f>IF(OR(B5414="",C5414=""),"",CONCATENATE(B5414,".",C5414))</f>
        <v/>
      </c>
      <c r="W5414" s="6">
        <f>UPPER(TRIM(H5414))</f>
        <v/>
      </c>
      <c r="X5414" s="6">
        <f>UPPER(TRIM(I5414))</f>
        <v/>
      </c>
      <c r="Y5414" s="6">
        <f>IF(V5414&lt;&gt;"",IFERROR(INDEX(federal_program_name_lookup,MATCH(V5414,aln_lookup,0)),""),"")</f>
        <v/>
      </c>
    </row>
    <row r="5415">
      <c r="A5415" s="6">
        <f>IF(B5415&lt;&gt;"", "AWARD-"&amp;TEXT(ROW()-1,"00000"), "")</f>
        <v/>
      </c>
      <c r="B5415" s="7" t="n"/>
      <c r="C5415" s="7" t="n"/>
      <c r="D5415" s="7" t="n"/>
      <c r="E5415" s="8" t="n"/>
      <c r="F5415" s="9" t="n"/>
      <c r="G5415" s="8" t="n"/>
      <c r="H5415" s="8" t="n"/>
      <c r="I5415" s="8" t="n"/>
      <c r="J5415" s="10">
        <f>IF(A5415="",0,SUMIFS(amount_expended,cfda_key,V5415))</f>
        <v/>
      </c>
      <c r="K5415" s="10">
        <f>IF(G5415="OTHER CLUSTER NOT LISTED ABOVE",SUMIFS(amount_expended,uniform_other_cluster_name,X5415), IF(AND(OR(G5415="N/A",G5415=""),H5415=""),0,IF(G5415="STATE CLUSTER",SUMIFS(amount_expended,uniform_state_cluster_name,W5415),SUMIFS(amount_expended,cluster_name,G5415))))</f>
        <v/>
      </c>
      <c r="L5415" s="8" t="n"/>
      <c r="M5415" s="7" t="n"/>
      <c r="N5415" s="8" t="n"/>
      <c r="O5415" s="7" t="n"/>
      <c r="P5415" s="7" t="n"/>
      <c r="Q5415" s="8" t="n"/>
      <c r="R5415" s="9" t="n"/>
      <c r="S5415" s="8" t="n"/>
      <c r="T5415" s="8" t="n"/>
      <c r="U5415" s="8" t="n"/>
      <c r="V5415" s="11">
        <f>IF(OR(B5415="",C5415=""),"",CONCATENATE(B5415,".",C5415))</f>
        <v/>
      </c>
      <c r="W5415" s="6">
        <f>UPPER(TRIM(H5415))</f>
        <v/>
      </c>
      <c r="X5415" s="6">
        <f>UPPER(TRIM(I5415))</f>
        <v/>
      </c>
      <c r="Y5415" s="6">
        <f>IF(V5415&lt;&gt;"",IFERROR(INDEX(federal_program_name_lookup,MATCH(V5415,aln_lookup,0)),""),"")</f>
        <v/>
      </c>
    </row>
    <row r="5416">
      <c r="A5416" s="6">
        <f>IF(B5416&lt;&gt;"", "AWARD-"&amp;TEXT(ROW()-1,"00000"), "")</f>
        <v/>
      </c>
      <c r="B5416" s="7" t="n"/>
      <c r="C5416" s="7" t="n"/>
      <c r="D5416" s="7" t="n"/>
      <c r="E5416" s="8" t="n"/>
      <c r="F5416" s="9" t="n"/>
      <c r="G5416" s="8" t="n"/>
      <c r="H5416" s="8" t="n"/>
      <c r="I5416" s="8" t="n"/>
      <c r="J5416" s="10">
        <f>IF(A5416="",0,SUMIFS(amount_expended,cfda_key,V5416))</f>
        <v/>
      </c>
      <c r="K5416" s="10">
        <f>IF(G5416="OTHER CLUSTER NOT LISTED ABOVE",SUMIFS(amount_expended,uniform_other_cluster_name,X5416), IF(AND(OR(G5416="N/A",G5416=""),H5416=""),0,IF(G5416="STATE CLUSTER",SUMIFS(amount_expended,uniform_state_cluster_name,W5416),SUMIFS(amount_expended,cluster_name,G5416))))</f>
        <v/>
      </c>
      <c r="L5416" s="8" t="n"/>
      <c r="M5416" s="7" t="n"/>
      <c r="N5416" s="8" t="n"/>
      <c r="O5416" s="7" t="n"/>
      <c r="P5416" s="7" t="n"/>
      <c r="Q5416" s="8" t="n"/>
      <c r="R5416" s="9" t="n"/>
      <c r="S5416" s="8" t="n"/>
      <c r="T5416" s="8" t="n"/>
      <c r="U5416" s="8" t="n"/>
      <c r="V5416" s="11">
        <f>IF(OR(B5416="",C5416=""),"",CONCATENATE(B5416,".",C5416))</f>
        <v/>
      </c>
      <c r="W5416" s="6">
        <f>UPPER(TRIM(H5416))</f>
        <v/>
      </c>
      <c r="X5416" s="6">
        <f>UPPER(TRIM(I5416))</f>
        <v/>
      </c>
      <c r="Y5416" s="6">
        <f>IF(V5416&lt;&gt;"",IFERROR(INDEX(federal_program_name_lookup,MATCH(V5416,aln_lookup,0)),""),"")</f>
        <v/>
      </c>
    </row>
    <row r="5417">
      <c r="A5417" s="6">
        <f>IF(B5417&lt;&gt;"", "AWARD-"&amp;TEXT(ROW()-1,"00000"), "")</f>
        <v/>
      </c>
      <c r="B5417" s="7" t="n"/>
      <c r="C5417" s="7" t="n"/>
      <c r="D5417" s="7" t="n"/>
      <c r="E5417" s="8" t="n"/>
      <c r="F5417" s="9" t="n"/>
      <c r="G5417" s="8" t="n"/>
      <c r="H5417" s="8" t="n"/>
      <c r="I5417" s="8" t="n"/>
      <c r="J5417" s="10">
        <f>IF(A5417="",0,SUMIFS(amount_expended,cfda_key,V5417))</f>
        <v/>
      </c>
      <c r="K5417" s="10">
        <f>IF(G5417="OTHER CLUSTER NOT LISTED ABOVE",SUMIFS(amount_expended,uniform_other_cluster_name,X5417), IF(AND(OR(G5417="N/A",G5417=""),H5417=""),0,IF(G5417="STATE CLUSTER",SUMIFS(amount_expended,uniform_state_cluster_name,W5417),SUMIFS(amount_expended,cluster_name,G5417))))</f>
        <v/>
      </c>
      <c r="L5417" s="8" t="n"/>
      <c r="M5417" s="7" t="n"/>
      <c r="N5417" s="8" t="n"/>
      <c r="O5417" s="7" t="n"/>
      <c r="P5417" s="7" t="n"/>
      <c r="Q5417" s="8" t="n"/>
      <c r="R5417" s="9" t="n"/>
      <c r="S5417" s="8" t="n"/>
      <c r="T5417" s="8" t="n"/>
      <c r="U5417" s="8" t="n"/>
      <c r="V5417" s="11">
        <f>IF(OR(B5417="",C5417=""),"",CONCATENATE(B5417,".",C5417))</f>
        <v/>
      </c>
      <c r="W5417" s="6">
        <f>UPPER(TRIM(H5417))</f>
        <v/>
      </c>
      <c r="X5417" s="6">
        <f>UPPER(TRIM(I5417))</f>
        <v/>
      </c>
      <c r="Y5417" s="6">
        <f>IF(V5417&lt;&gt;"",IFERROR(INDEX(federal_program_name_lookup,MATCH(V5417,aln_lookup,0)),""),"")</f>
        <v/>
      </c>
    </row>
    <row r="5418">
      <c r="A5418" s="6">
        <f>IF(B5418&lt;&gt;"", "AWARD-"&amp;TEXT(ROW()-1,"00000"), "")</f>
        <v/>
      </c>
      <c r="B5418" s="7" t="n"/>
      <c r="C5418" s="7" t="n"/>
      <c r="D5418" s="7" t="n"/>
      <c r="E5418" s="8" t="n"/>
      <c r="F5418" s="9" t="n"/>
      <c r="G5418" s="8" t="n"/>
      <c r="H5418" s="8" t="n"/>
      <c r="I5418" s="8" t="n"/>
      <c r="J5418" s="10">
        <f>IF(A5418="",0,SUMIFS(amount_expended,cfda_key,V5418))</f>
        <v/>
      </c>
      <c r="K5418" s="10">
        <f>IF(G5418="OTHER CLUSTER NOT LISTED ABOVE",SUMIFS(amount_expended,uniform_other_cluster_name,X5418), IF(AND(OR(G5418="N/A",G5418=""),H5418=""),0,IF(G5418="STATE CLUSTER",SUMIFS(amount_expended,uniform_state_cluster_name,W5418),SUMIFS(amount_expended,cluster_name,G5418))))</f>
        <v/>
      </c>
      <c r="L5418" s="8" t="n"/>
      <c r="M5418" s="7" t="n"/>
      <c r="N5418" s="8" t="n"/>
      <c r="O5418" s="7" t="n"/>
      <c r="P5418" s="7" t="n"/>
      <c r="Q5418" s="8" t="n"/>
      <c r="R5418" s="9" t="n"/>
      <c r="S5418" s="8" t="n"/>
      <c r="T5418" s="8" t="n"/>
      <c r="U5418" s="8" t="n"/>
      <c r="V5418" s="11">
        <f>IF(OR(B5418="",C5418=""),"",CONCATENATE(B5418,".",C5418))</f>
        <v/>
      </c>
      <c r="W5418" s="6">
        <f>UPPER(TRIM(H5418))</f>
        <v/>
      </c>
      <c r="X5418" s="6">
        <f>UPPER(TRIM(I5418))</f>
        <v/>
      </c>
      <c r="Y5418" s="6">
        <f>IF(V5418&lt;&gt;"",IFERROR(INDEX(federal_program_name_lookup,MATCH(V5418,aln_lookup,0)),""),"")</f>
        <v/>
      </c>
    </row>
    <row r="5419">
      <c r="A5419" s="6">
        <f>IF(B5419&lt;&gt;"", "AWARD-"&amp;TEXT(ROW()-1,"00000"), "")</f>
        <v/>
      </c>
      <c r="B5419" s="7" t="n"/>
      <c r="C5419" s="7" t="n"/>
      <c r="D5419" s="7" t="n"/>
      <c r="E5419" s="8" t="n"/>
      <c r="F5419" s="9" t="n"/>
      <c r="G5419" s="8" t="n"/>
      <c r="H5419" s="8" t="n"/>
      <c r="I5419" s="8" t="n"/>
      <c r="J5419" s="10">
        <f>IF(A5419="",0,SUMIFS(amount_expended,cfda_key,V5419))</f>
        <v/>
      </c>
      <c r="K5419" s="10">
        <f>IF(G5419="OTHER CLUSTER NOT LISTED ABOVE",SUMIFS(amount_expended,uniform_other_cluster_name,X5419), IF(AND(OR(G5419="N/A",G5419=""),H5419=""),0,IF(G5419="STATE CLUSTER",SUMIFS(amount_expended,uniform_state_cluster_name,W5419),SUMIFS(amount_expended,cluster_name,G5419))))</f>
        <v/>
      </c>
      <c r="L5419" s="8" t="n"/>
      <c r="M5419" s="7" t="n"/>
      <c r="N5419" s="8" t="n"/>
      <c r="O5419" s="7" t="n"/>
      <c r="P5419" s="7" t="n"/>
      <c r="Q5419" s="8" t="n"/>
      <c r="R5419" s="9" t="n"/>
      <c r="S5419" s="8" t="n"/>
      <c r="T5419" s="8" t="n"/>
      <c r="U5419" s="8" t="n"/>
      <c r="V5419" s="11">
        <f>IF(OR(B5419="",C5419=""),"",CONCATENATE(B5419,".",C5419))</f>
        <v/>
      </c>
      <c r="W5419" s="6">
        <f>UPPER(TRIM(H5419))</f>
        <v/>
      </c>
      <c r="X5419" s="6">
        <f>UPPER(TRIM(I5419))</f>
        <v/>
      </c>
      <c r="Y5419" s="6">
        <f>IF(V5419&lt;&gt;"",IFERROR(INDEX(federal_program_name_lookup,MATCH(V5419,aln_lookup,0)),""),"")</f>
        <v/>
      </c>
    </row>
    <row r="5420">
      <c r="A5420" s="6">
        <f>IF(B5420&lt;&gt;"", "AWARD-"&amp;TEXT(ROW()-1,"00000"), "")</f>
        <v/>
      </c>
      <c r="B5420" s="7" t="n"/>
      <c r="C5420" s="7" t="n"/>
      <c r="D5420" s="7" t="n"/>
      <c r="E5420" s="8" t="n"/>
      <c r="F5420" s="9" t="n"/>
      <c r="G5420" s="8" t="n"/>
      <c r="H5420" s="8" t="n"/>
      <c r="I5420" s="8" t="n"/>
      <c r="J5420" s="10">
        <f>IF(A5420="",0,SUMIFS(amount_expended,cfda_key,V5420))</f>
        <v/>
      </c>
      <c r="K5420" s="10">
        <f>IF(G5420="OTHER CLUSTER NOT LISTED ABOVE",SUMIFS(amount_expended,uniform_other_cluster_name,X5420), IF(AND(OR(G5420="N/A",G5420=""),H5420=""),0,IF(G5420="STATE CLUSTER",SUMIFS(amount_expended,uniform_state_cluster_name,W5420),SUMIFS(amount_expended,cluster_name,G5420))))</f>
        <v/>
      </c>
      <c r="L5420" s="8" t="n"/>
      <c r="M5420" s="7" t="n"/>
      <c r="N5420" s="8" t="n"/>
      <c r="O5420" s="7" t="n"/>
      <c r="P5420" s="7" t="n"/>
      <c r="Q5420" s="8" t="n"/>
      <c r="R5420" s="9" t="n"/>
      <c r="S5420" s="8" t="n"/>
      <c r="T5420" s="8" t="n"/>
      <c r="U5420" s="8" t="n"/>
      <c r="V5420" s="11">
        <f>IF(OR(B5420="",C5420=""),"",CONCATENATE(B5420,".",C5420))</f>
        <v/>
      </c>
      <c r="W5420" s="6">
        <f>UPPER(TRIM(H5420))</f>
        <v/>
      </c>
      <c r="X5420" s="6">
        <f>UPPER(TRIM(I5420))</f>
        <v/>
      </c>
      <c r="Y5420" s="6">
        <f>IF(V5420&lt;&gt;"",IFERROR(INDEX(federal_program_name_lookup,MATCH(V5420,aln_lookup,0)),""),"")</f>
        <v/>
      </c>
    </row>
    <row r="5421">
      <c r="A5421" s="6">
        <f>IF(B5421&lt;&gt;"", "AWARD-"&amp;TEXT(ROW()-1,"00000"), "")</f>
        <v/>
      </c>
      <c r="B5421" s="7" t="n"/>
      <c r="C5421" s="7" t="n"/>
      <c r="D5421" s="7" t="n"/>
      <c r="E5421" s="8" t="n"/>
      <c r="F5421" s="9" t="n"/>
      <c r="G5421" s="8" t="n"/>
      <c r="H5421" s="8" t="n"/>
      <c r="I5421" s="8" t="n"/>
      <c r="J5421" s="10">
        <f>IF(A5421="",0,SUMIFS(amount_expended,cfda_key,V5421))</f>
        <v/>
      </c>
      <c r="K5421" s="10">
        <f>IF(G5421="OTHER CLUSTER NOT LISTED ABOVE",SUMIFS(amount_expended,uniform_other_cluster_name,X5421), IF(AND(OR(G5421="N/A",G5421=""),H5421=""),0,IF(G5421="STATE CLUSTER",SUMIFS(amount_expended,uniform_state_cluster_name,W5421),SUMIFS(amount_expended,cluster_name,G5421))))</f>
        <v/>
      </c>
      <c r="L5421" s="8" t="n"/>
      <c r="M5421" s="7" t="n"/>
      <c r="N5421" s="8" t="n"/>
      <c r="O5421" s="7" t="n"/>
      <c r="P5421" s="7" t="n"/>
      <c r="Q5421" s="8" t="n"/>
      <c r="R5421" s="9" t="n"/>
      <c r="S5421" s="8" t="n"/>
      <c r="T5421" s="8" t="n"/>
      <c r="U5421" s="8" t="n"/>
      <c r="V5421" s="11">
        <f>IF(OR(B5421="",C5421=""),"",CONCATENATE(B5421,".",C5421))</f>
        <v/>
      </c>
      <c r="W5421" s="6">
        <f>UPPER(TRIM(H5421))</f>
        <v/>
      </c>
      <c r="X5421" s="6">
        <f>UPPER(TRIM(I5421))</f>
        <v/>
      </c>
      <c r="Y5421" s="6">
        <f>IF(V5421&lt;&gt;"",IFERROR(INDEX(federal_program_name_lookup,MATCH(V5421,aln_lookup,0)),""),"")</f>
        <v/>
      </c>
    </row>
    <row r="5422">
      <c r="A5422" s="6">
        <f>IF(B5422&lt;&gt;"", "AWARD-"&amp;TEXT(ROW()-1,"00000"), "")</f>
        <v/>
      </c>
      <c r="B5422" s="7" t="n"/>
      <c r="C5422" s="7" t="n"/>
      <c r="D5422" s="7" t="n"/>
      <c r="E5422" s="8" t="n"/>
      <c r="F5422" s="9" t="n"/>
      <c r="G5422" s="8" t="n"/>
      <c r="H5422" s="8" t="n"/>
      <c r="I5422" s="8" t="n"/>
      <c r="J5422" s="10">
        <f>IF(A5422="",0,SUMIFS(amount_expended,cfda_key,V5422))</f>
        <v/>
      </c>
      <c r="K5422" s="10">
        <f>IF(G5422="OTHER CLUSTER NOT LISTED ABOVE",SUMIFS(amount_expended,uniform_other_cluster_name,X5422), IF(AND(OR(G5422="N/A",G5422=""),H5422=""),0,IF(G5422="STATE CLUSTER",SUMIFS(amount_expended,uniform_state_cluster_name,W5422),SUMIFS(amount_expended,cluster_name,G5422))))</f>
        <v/>
      </c>
      <c r="L5422" s="8" t="n"/>
      <c r="M5422" s="7" t="n"/>
      <c r="N5422" s="8" t="n"/>
      <c r="O5422" s="7" t="n"/>
      <c r="P5422" s="7" t="n"/>
      <c r="Q5422" s="8" t="n"/>
      <c r="R5422" s="9" t="n"/>
      <c r="S5422" s="8" t="n"/>
      <c r="T5422" s="8" t="n"/>
      <c r="U5422" s="8" t="n"/>
      <c r="V5422" s="11">
        <f>IF(OR(B5422="",C5422=""),"",CONCATENATE(B5422,".",C5422))</f>
        <v/>
      </c>
      <c r="W5422" s="6">
        <f>UPPER(TRIM(H5422))</f>
        <v/>
      </c>
      <c r="X5422" s="6">
        <f>UPPER(TRIM(I5422))</f>
        <v/>
      </c>
      <c r="Y5422" s="6">
        <f>IF(V5422&lt;&gt;"",IFERROR(INDEX(federal_program_name_lookup,MATCH(V5422,aln_lookup,0)),""),"")</f>
        <v/>
      </c>
    </row>
    <row r="5423">
      <c r="A5423" s="6">
        <f>IF(B5423&lt;&gt;"", "AWARD-"&amp;TEXT(ROW()-1,"00000"), "")</f>
        <v/>
      </c>
      <c r="B5423" s="7" t="n"/>
      <c r="C5423" s="7" t="n"/>
      <c r="D5423" s="7" t="n"/>
      <c r="E5423" s="8" t="n"/>
      <c r="F5423" s="9" t="n"/>
      <c r="G5423" s="8" t="n"/>
      <c r="H5423" s="8" t="n"/>
      <c r="I5423" s="8" t="n"/>
      <c r="J5423" s="10">
        <f>IF(A5423="",0,SUMIFS(amount_expended,cfda_key,V5423))</f>
        <v/>
      </c>
      <c r="K5423" s="10">
        <f>IF(G5423="OTHER CLUSTER NOT LISTED ABOVE",SUMIFS(amount_expended,uniform_other_cluster_name,X5423), IF(AND(OR(G5423="N/A",G5423=""),H5423=""),0,IF(G5423="STATE CLUSTER",SUMIFS(amount_expended,uniform_state_cluster_name,W5423),SUMIFS(amount_expended,cluster_name,G5423))))</f>
        <v/>
      </c>
      <c r="L5423" s="8" t="n"/>
      <c r="M5423" s="7" t="n"/>
      <c r="N5423" s="8" t="n"/>
      <c r="O5423" s="7" t="n"/>
      <c r="P5423" s="7" t="n"/>
      <c r="Q5423" s="8" t="n"/>
      <c r="R5423" s="9" t="n"/>
      <c r="S5423" s="8" t="n"/>
      <c r="T5423" s="8" t="n"/>
      <c r="U5423" s="8" t="n"/>
      <c r="V5423" s="11">
        <f>IF(OR(B5423="",C5423=""),"",CONCATENATE(B5423,".",C5423))</f>
        <v/>
      </c>
      <c r="W5423" s="6">
        <f>UPPER(TRIM(H5423))</f>
        <v/>
      </c>
      <c r="X5423" s="6">
        <f>UPPER(TRIM(I5423))</f>
        <v/>
      </c>
      <c r="Y5423" s="6">
        <f>IF(V5423&lt;&gt;"",IFERROR(INDEX(federal_program_name_lookup,MATCH(V5423,aln_lookup,0)),""),"")</f>
        <v/>
      </c>
    </row>
    <row r="5424">
      <c r="A5424" s="6">
        <f>IF(B5424&lt;&gt;"", "AWARD-"&amp;TEXT(ROW()-1,"00000"), "")</f>
        <v/>
      </c>
      <c r="B5424" s="7" t="n"/>
      <c r="C5424" s="7" t="n"/>
      <c r="D5424" s="7" t="n"/>
      <c r="E5424" s="8" t="n"/>
      <c r="F5424" s="9" t="n"/>
      <c r="G5424" s="8" t="n"/>
      <c r="H5424" s="8" t="n"/>
      <c r="I5424" s="8" t="n"/>
      <c r="J5424" s="10">
        <f>IF(A5424="",0,SUMIFS(amount_expended,cfda_key,V5424))</f>
        <v/>
      </c>
      <c r="K5424" s="10">
        <f>IF(G5424="OTHER CLUSTER NOT LISTED ABOVE",SUMIFS(amount_expended,uniform_other_cluster_name,X5424), IF(AND(OR(G5424="N/A",G5424=""),H5424=""),0,IF(G5424="STATE CLUSTER",SUMIFS(amount_expended,uniform_state_cluster_name,W5424),SUMIFS(amount_expended,cluster_name,G5424))))</f>
        <v/>
      </c>
      <c r="L5424" s="8" t="n"/>
      <c r="M5424" s="7" t="n"/>
      <c r="N5424" s="8" t="n"/>
      <c r="O5424" s="7" t="n"/>
      <c r="P5424" s="7" t="n"/>
      <c r="Q5424" s="8" t="n"/>
      <c r="R5424" s="9" t="n"/>
      <c r="S5424" s="8" t="n"/>
      <c r="T5424" s="8" t="n"/>
      <c r="U5424" s="8" t="n"/>
      <c r="V5424" s="11">
        <f>IF(OR(B5424="",C5424=""),"",CONCATENATE(B5424,".",C5424))</f>
        <v/>
      </c>
      <c r="W5424" s="6">
        <f>UPPER(TRIM(H5424))</f>
        <v/>
      </c>
      <c r="X5424" s="6">
        <f>UPPER(TRIM(I5424))</f>
        <v/>
      </c>
      <c r="Y5424" s="6">
        <f>IF(V5424&lt;&gt;"",IFERROR(INDEX(federal_program_name_lookup,MATCH(V5424,aln_lookup,0)),""),"")</f>
        <v/>
      </c>
    </row>
    <row r="5425">
      <c r="A5425" s="6">
        <f>IF(B5425&lt;&gt;"", "AWARD-"&amp;TEXT(ROW()-1,"00000"), "")</f>
        <v/>
      </c>
      <c r="B5425" s="7" t="n"/>
      <c r="C5425" s="7" t="n"/>
      <c r="D5425" s="7" t="n"/>
      <c r="E5425" s="8" t="n"/>
      <c r="F5425" s="9" t="n"/>
      <c r="G5425" s="8" t="n"/>
      <c r="H5425" s="8" t="n"/>
      <c r="I5425" s="8" t="n"/>
      <c r="J5425" s="10">
        <f>IF(A5425="",0,SUMIFS(amount_expended,cfda_key,V5425))</f>
        <v/>
      </c>
      <c r="K5425" s="10">
        <f>IF(G5425="OTHER CLUSTER NOT LISTED ABOVE",SUMIFS(amount_expended,uniform_other_cluster_name,X5425), IF(AND(OR(G5425="N/A",G5425=""),H5425=""),0,IF(G5425="STATE CLUSTER",SUMIFS(amount_expended,uniform_state_cluster_name,W5425),SUMIFS(amount_expended,cluster_name,G5425))))</f>
        <v/>
      </c>
      <c r="L5425" s="8" t="n"/>
      <c r="M5425" s="7" t="n"/>
      <c r="N5425" s="8" t="n"/>
      <c r="O5425" s="7" t="n"/>
      <c r="P5425" s="7" t="n"/>
      <c r="Q5425" s="8" t="n"/>
      <c r="R5425" s="9" t="n"/>
      <c r="S5425" s="8" t="n"/>
      <c r="T5425" s="8" t="n"/>
      <c r="U5425" s="8" t="n"/>
      <c r="V5425" s="11">
        <f>IF(OR(B5425="",C5425=""),"",CONCATENATE(B5425,".",C5425))</f>
        <v/>
      </c>
      <c r="W5425" s="6">
        <f>UPPER(TRIM(H5425))</f>
        <v/>
      </c>
      <c r="X5425" s="6">
        <f>UPPER(TRIM(I5425))</f>
        <v/>
      </c>
      <c r="Y5425" s="6">
        <f>IF(V5425&lt;&gt;"",IFERROR(INDEX(federal_program_name_lookup,MATCH(V5425,aln_lookup,0)),""),"")</f>
        <v/>
      </c>
    </row>
    <row r="5426">
      <c r="A5426" s="6">
        <f>IF(B5426&lt;&gt;"", "AWARD-"&amp;TEXT(ROW()-1,"00000"), "")</f>
        <v/>
      </c>
      <c r="B5426" s="7" t="n"/>
      <c r="C5426" s="7" t="n"/>
      <c r="D5426" s="7" t="n"/>
      <c r="E5426" s="8" t="n"/>
      <c r="F5426" s="9" t="n"/>
      <c r="G5426" s="8" t="n"/>
      <c r="H5426" s="8" t="n"/>
      <c r="I5426" s="8" t="n"/>
      <c r="J5426" s="10">
        <f>IF(A5426="",0,SUMIFS(amount_expended,cfda_key,V5426))</f>
        <v/>
      </c>
      <c r="K5426" s="10">
        <f>IF(G5426="OTHER CLUSTER NOT LISTED ABOVE",SUMIFS(amount_expended,uniform_other_cluster_name,X5426), IF(AND(OR(G5426="N/A",G5426=""),H5426=""),0,IF(G5426="STATE CLUSTER",SUMIFS(amount_expended,uniform_state_cluster_name,W5426),SUMIFS(amount_expended,cluster_name,G5426))))</f>
        <v/>
      </c>
      <c r="L5426" s="8" t="n"/>
      <c r="M5426" s="7" t="n"/>
      <c r="N5426" s="8" t="n"/>
      <c r="O5426" s="7" t="n"/>
      <c r="P5426" s="7" t="n"/>
      <c r="Q5426" s="8" t="n"/>
      <c r="R5426" s="9" t="n"/>
      <c r="S5426" s="8" t="n"/>
      <c r="T5426" s="8" t="n"/>
      <c r="U5426" s="8" t="n"/>
      <c r="V5426" s="11">
        <f>IF(OR(B5426="",C5426=""),"",CONCATENATE(B5426,".",C5426))</f>
        <v/>
      </c>
      <c r="W5426" s="6">
        <f>UPPER(TRIM(H5426))</f>
        <v/>
      </c>
      <c r="X5426" s="6">
        <f>UPPER(TRIM(I5426))</f>
        <v/>
      </c>
      <c r="Y5426" s="6">
        <f>IF(V5426&lt;&gt;"",IFERROR(INDEX(federal_program_name_lookup,MATCH(V5426,aln_lookup,0)),""),"")</f>
        <v/>
      </c>
    </row>
    <row r="5427">
      <c r="A5427" s="6">
        <f>IF(B5427&lt;&gt;"", "AWARD-"&amp;TEXT(ROW()-1,"00000"), "")</f>
        <v/>
      </c>
      <c r="B5427" s="7" t="n"/>
      <c r="C5427" s="7" t="n"/>
      <c r="D5427" s="7" t="n"/>
      <c r="E5427" s="8" t="n"/>
      <c r="F5427" s="9" t="n"/>
      <c r="G5427" s="8" t="n"/>
      <c r="H5427" s="8" t="n"/>
      <c r="I5427" s="8" t="n"/>
      <c r="J5427" s="10">
        <f>IF(A5427="",0,SUMIFS(amount_expended,cfda_key,V5427))</f>
        <v/>
      </c>
      <c r="K5427" s="10">
        <f>IF(G5427="OTHER CLUSTER NOT LISTED ABOVE",SUMIFS(amount_expended,uniform_other_cluster_name,X5427), IF(AND(OR(G5427="N/A",G5427=""),H5427=""),0,IF(G5427="STATE CLUSTER",SUMIFS(amount_expended,uniform_state_cluster_name,W5427),SUMIFS(amount_expended,cluster_name,G5427))))</f>
        <v/>
      </c>
      <c r="L5427" s="8" t="n"/>
      <c r="M5427" s="7" t="n"/>
      <c r="N5427" s="8" t="n"/>
      <c r="O5427" s="7" t="n"/>
      <c r="P5427" s="7" t="n"/>
      <c r="Q5427" s="8" t="n"/>
      <c r="R5427" s="9" t="n"/>
      <c r="S5427" s="8" t="n"/>
      <c r="T5427" s="8" t="n"/>
      <c r="U5427" s="8" t="n"/>
      <c r="V5427" s="11">
        <f>IF(OR(B5427="",C5427=""),"",CONCATENATE(B5427,".",C5427))</f>
        <v/>
      </c>
      <c r="W5427" s="6">
        <f>UPPER(TRIM(H5427))</f>
        <v/>
      </c>
      <c r="X5427" s="6">
        <f>UPPER(TRIM(I5427))</f>
        <v/>
      </c>
      <c r="Y5427" s="6">
        <f>IF(V5427&lt;&gt;"",IFERROR(INDEX(federal_program_name_lookup,MATCH(V5427,aln_lookup,0)),""),"")</f>
        <v/>
      </c>
    </row>
    <row r="5428">
      <c r="A5428" s="6">
        <f>IF(B5428&lt;&gt;"", "AWARD-"&amp;TEXT(ROW()-1,"00000"), "")</f>
        <v/>
      </c>
      <c r="B5428" s="7" t="n"/>
      <c r="C5428" s="7" t="n"/>
      <c r="D5428" s="7" t="n"/>
      <c r="E5428" s="8" t="n"/>
      <c r="F5428" s="9" t="n"/>
      <c r="G5428" s="8" t="n"/>
      <c r="H5428" s="8" t="n"/>
      <c r="I5428" s="8" t="n"/>
      <c r="J5428" s="10">
        <f>IF(A5428="",0,SUMIFS(amount_expended,cfda_key,V5428))</f>
        <v/>
      </c>
      <c r="K5428" s="10">
        <f>IF(G5428="OTHER CLUSTER NOT LISTED ABOVE",SUMIFS(amount_expended,uniform_other_cluster_name,X5428), IF(AND(OR(G5428="N/A",G5428=""),H5428=""),0,IF(G5428="STATE CLUSTER",SUMIFS(amount_expended,uniform_state_cluster_name,W5428),SUMIFS(amount_expended,cluster_name,G5428))))</f>
        <v/>
      </c>
      <c r="L5428" s="8" t="n"/>
      <c r="M5428" s="7" t="n"/>
      <c r="N5428" s="8" t="n"/>
      <c r="O5428" s="7" t="n"/>
      <c r="P5428" s="7" t="n"/>
      <c r="Q5428" s="8" t="n"/>
      <c r="R5428" s="9" t="n"/>
      <c r="S5428" s="8" t="n"/>
      <c r="T5428" s="8" t="n"/>
      <c r="U5428" s="8" t="n"/>
      <c r="V5428" s="11">
        <f>IF(OR(B5428="",C5428=""),"",CONCATENATE(B5428,".",C5428))</f>
        <v/>
      </c>
      <c r="W5428" s="6">
        <f>UPPER(TRIM(H5428))</f>
        <v/>
      </c>
      <c r="X5428" s="6">
        <f>UPPER(TRIM(I5428))</f>
        <v/>
      </c>
      <c r="Y5428" s="6">
        <f>IF(V5428&lt;&gt;"",IFERROR(INDEX(federal_program_name_lookup,MATCH(V5428,aln_lookup,0)),""),"")</f>
        <v/>
      </c>
    </row>
    <row r="5429">
      <c r="A5429" s="6">
        <f>IF(B5429&lt;&gt;"", "AWARD-"&amp;TEXT(ROW()-1,"00000"), "")</f>
        <v/>
      </c>
      <c r="B5429" s="7" t="n"/>
      <c r="C5429" s="7" t="n"/>
      <c r="D5429" s="7" t="n"/>
      <c r="E5429" s="8" t="n"/>
      <c r="F5429" s="9" t="n"/>
      <c r="G5429" s="8" t="n"/>
      <c r="H5429" s="8" t="n"/>
      <c r="I5429" s="8" t="n"/>
      <c r="J5429" s="10">
        <f>IF(A5429="",0,SUMIFS(amount_expended,cfda_key,V5429))</f>
        <v/>
      </c>
      <c r="K5429" s="10">
        <f>IF(G5429="OTHER CLUSTER NOT LISTED ABOVE",SUMIFS(amount_expended,uniform_other_cluster_name,X5429), IF(AND(OR(G5429="N/A",G5429=""),H5429=""),0,IF(G5429="STATE CLUSTER",SUMIFS(amount_expended,uniform_state_cluster_name,W5429),SUMIFS(amount_expended,cluster_name,G5429))))</f>
        <v/>
      </c>
      <c r="L5429" s="8" t="n"/>
      <c r="M5429" s="7" t="n"/>
      <c r="N5429" s="8" t="n"/>
      <c r="O5429" s="7" t="n"/>
      <c r="P5429" s="7" t="n"/>
      <c r="Q5429" s="8" t="n"/>
      <c r="R5429" s="9" t="n"/>
      <c r="S5429" s="8" t="n"/>
      <c r="T5429" s="8" t="n"/>
      <c r="U5429" s="8" t="n"/>
      <c r="V5429" s="11">
        <f>IF(OR(B5429="",C5429=""),"",CONCATENATE(B5429,".",C5429))</f>
        <v/>
      </c>
      <c r="W5429" s="6">
        <f>UPPER(TRIM(H5429))</f>
        <v/>
      </c>
      <c r="X5429" s="6">
        <f>UPPER(TRIM(I5429))</f>
        <v/>
      </c>
      <c r="Y5429" s="6">
        <f>IF(V5429&lt;&gt;"",IFERROR(INDEX(federal_program_name_lookup,MATCH(V5429,aln_lookup,0)),""),"")</f>
        <v/>
      </c>
    </row>
    <row r="5430">
      <c r="A5430" s="6">
        <f>IF(B5430&lt;&gt;"", "AWARD-"&amp;TEXT(ROW()-1,"00000"), "")</f>
        <v/>
      </c>
      <c r="B5430" s="7" t="n"/>
      <c r="C5430" s="7" t="n"/>
      <c r="D5430" s="7" t="n"/>
      <c r="E5430" s="8" t="n"/>
      <c r="F5430" s="9" t="n"/>
      <c r="G5430" s="8" t="n"/>
      <c r="H5430" s="8" t="n"/>
      <c r="I5430" s="8" t="n"/>
      <c r="J5430" s="10">
        <f>IF(A5430="",0,SUMIFS(amount_expended,cfda_key,V5430))</f>
        <v/>
      </c>
      <c r="K5430" s="10">
        <f>IF(G5430="OTHER CLUSTER NOT LISTED ABOVE",SUMIFS(amount_expended,uniform_other_cluster_name,X5430), IF(AND(OR(G5430="N/A",G5430=""),H5430=""),0,IF(G5430="STATE CLUSTER",SUMIFS(amount_expended,uniform_state_cluster_name,W5430),SUMIFS(amount_expended,cluster_name,G5430))))</f>
        <v/>
      </c>
      <c r="L5430" s="8" t="n"/>
      <c r="M5430" s="7" t="n"/>
      <c r="N5430" s="8" t="n"/>
      <c r="O5430" s="7" t="n"/>
      <c r="P5430" s="7" t="n"/>
      <c r="Q5430" s="8" t="n"/>
      <c r="R5430" s="9" t="n"/>
      <c r="S5430" s="8" t="n"/>
      <c r="T5430" s="8" t="n"/>
      <c r="U5430" s="8" t="n"/>
      <c r="V5430" s="11">
        <f>IF(OR(B5430="",C5430=""),"",CONCATENATE(B5430,".",C5430))</f>
        <v/>
      </c>
      <c r="W5430" s="6">
        <f>UPPER(TRIM(H5430))</f>
        <v/>
      </c>
      <c r="X5430" s="6">
        <f>UPPER(TRIM(I5430))</f>
        <v/>
      </c>
      <c r="Y5430" s="6">
        <f>IF(V5430&lt;&gt;"",IFERROR(INDEX(federal_program_name_lookup,MATCH(V5430,aln_lookup,0)),""),"")</f>
        <v/>
      </c>
    </row>
    <row r="5431">
      <c r="A5431" s="6">
        <f>IF(B5431&lt;&gt;"", "AWARD-"&amp;TEXT(ROW()-1,"00000"), "")</f>
        <v/>
      </c>
      <c r="B5431" s="7" t="n"/>
      <c r="C5431" s="7" t="n"/>
      <c r="D5431" s="7" t="n"/>
      <c r="E5431" s="8" t="n"/>
      <c r="F5431" s="9" t="n"/>
      <c r="G5431" s="8" t="n"/>
      <c r="H5431" s="8" t="n"/>
      <c r="I5431" s="8" t="n"/>
      <c r="J5431" s="10">
        <f>IF(A5431="",0,SUMIFS(amount_expended,cfda_key,V5431))</f>
        <v/>
      </c>
      <c r="K5431" s="10">
        <f>IF(G5431="OTHER CLUSTER NOT LISTED ABOVE",SUMIFS(amount_expended,uniform_other_cluster_name,X5431), IF(AND(OR(G5431="N/A",G5431=""),H5431=""),0,IF(G5431="STATE CLUSTER",SUMIFS(amount_expended,uniform_state_cluster_name,W5431),SUMIFS(amount_expended,cluster_name,G5431))))</f>
        <v/>
      </c>
      <c r="L5431" s="8" t="n"/>
      <c r="M5431" s="7" t="n"/>
      <c r="N5431" s="8" t="n"/>
      <c r="O5431" s="7" t="n"/>
      <c r="P5431" s="7" t="n"/>
      <c r="Q5431" s="8" t="n"/>
      <c r="R5431" s="9" t="n"/>
      <c r="S5431" s="8" t="n"/>
      <c r="T5431" s="8" t="n"/>
      <c r="U5431" s="8" t="n"/>
      <c r="V5431" s="11">
        <f>IF(OR(B5431="",C5431=""),"",CONCATENATE(B5431,".",C5431))</f>
        <v/>
      </c>
      <c r="W5431" s="6">
        <f>UPPER(TRIM(H5431))</f>
        <v/>
      </c>
      <c r="X5431" s="6">
        <f>UPPER(TRIM(I5431))</f>
        <v/>
      </c>
      <c r="Y5431" s="6">
        <f>IF(V5431&lt;&gt;"",IFERROR(INDEX(federal_program_name_lookup,MATCH(V5431,aln_lookup,0)),""),"")</f>
        <v/>
      </c>
    </row>
    <row r="5432">
      <c r="A5432" s="6">
        <f>IF(B5432&lt;&gt;"", "AWARD-"&amp;TEXT(ROW()-1,"00000"), "")</f>
        <v/>
      </c>
      <c r="B5432" s="7" t="n"/>
      <c r="C5432" s="7" t="n"/>
      <c r="D5432" s="7" t="n"/>
      <c r="E5432" s="8" t="n"/>
      <c r="F5432" s="9" t="n"/>
      <c r="G5432" s="8" t="n"/>
      <c r="H5432" s="8" t="n"/>
      <c r="I5432" s="8" t="n"/>
      <c r="J5432" s="10">
        <f>IF(A5432="",0,SUMIFS(amount_expended,cfda_key,V5432))</f>
        <v/>
      </c>
      <c r="K5432" s="10">
        <f>IF(G5432="OTHER CLUSTER NOT LISTED ABOVE",SUMIFS(amount_expended,uniform_other_cluster_name,X5432), IF(AND(OR(G5432="N/A",G5432=""),H5432=""),0,IF(G5432="STATE CLUSTER",SUMIFS(amount_expended,uniform_state_cluster_name,W5432),SUMIFS(amount_expended,cluster_name,G5432))))</f>
        <v/>
      </c>
      <c r="L5432" s="8" t="n"/>
      <c r="M5432" s="7" t="n"/>
      <c r="N5432" s="8" t="n"/>
      <c r="O5432" s="7" t="n"/>
      <c r="P5432" s="7" t="n"/>
      <c r="Q5432" s="8" t="n"/>
      <c r="R5432" s="9" t="n"/>
      <c r="S5432" s="8" t="n"/>
      <c r="T5432" s="8" t="n"/>
      <c r="U5432" s="8" t="n"/>
      <c r="V5432" s="11">
        <f>IF(OR(B5432="",C5432=""),"",CONCATENATE(B5432,".",C5432))</f>
        <v/>
      </c>
      <c r="W5432" s="6">
        <f>UPPER(TRIM(H5432))</f>
        <v/>
      </c>
      <c r="X5432" s="6">
        <f>UPPER(TRIM(I5432))</f>
        <v/>
      </c>
      <c r="Y5432" s="6">
        <f>IF(V5432&lt;&gt;"",IFERROR(INDEX(federal_program_name_lookup,MATCH(V5432,aln_lookup,0)),""),"")</f>
        <v/>
      </c>
    </row>
    <row r="5433">
      <c r="A5433" s="6">
        <f>IF(B5433&lt;&gt;"", "AWARD-"&amp;TEXT(ROW()-1,"00000"), "")</f>
        <v/>
      </c>
      <c r="B5433" s="7" t="n"/>
      <c r="C5433" s="7" t="n"/>
      <c r="D5433" s="7" t="n"/>
      <c r="E5433" s="8" t="n"/>
      <c r="F5433" s="9" t="n"/>
      <c r="G5433" s="8" t="n"/>
      <c r="H5433" s="8" t="n"/>
      <c r="I5433" s="8" t="n"/>
      <c r="J5433" s="10">
        <f>IF(A5433="",0,SUMIFS(amount_expended,cfda_key,V5433))</f>
        <v/>
      </c>
      <c r="K5433" s="10">
        <f>IF(G5433="OTHER CLUSTER NOT LISTED ABOVE",SUMIFS(amount_expended,uniform_other_cluster_name,X5433), IF(AND(OR(G5433="N/A",G5433=""),H5433=""),0,IF(G5433="STATE CLUSTER",SUMIFS(amount_expended,uniform_state_cluster_name,W5433),SUMIFS(amount_expended,cluster_name,G5433))))</f>
        <v/>
      </c>
      <c r="L5433" s="8" t="n"/>
      <c r="M5433" s="7" t="n"/>
      <c r="N5433" s="8" t="n"/>
      <c r="O5433" s="7" t="n"/>
      <c r="P5433" s="7" t="n"/>
      <c r="Q5433" s="8" t="n"/>
      <c r="R5433" s="9" t="n"/>
      <c r="S5433" s="8" t="n"/>
      <c r="T5433" s="8" t="n"/>
      <c r="U5433" s="8" t="n"/>
      <c r="V5433" s="11">
        <f>IF(OR(B5433="",C5433=""),"",CONCATENATE(B5433,".",C5433))</f>
        <v/>
      </c>
      <c r="W5433" s="6">
        <f>UPPER(TRIM(H5433))</f>
        <v/>
      </c>
      <c r="X5433" s="6">
        <f>UPPER(TRIM(I5433))</f>
        <v/>
      </c>
      <c r="Y5433" s="6">
        <f>IF(V5433&lt;&gt;"",IFERROR(INDEX(federal_program_name_lookup,MATCH(V5433,aln_lookup,0)),""),"")</f>
        <v/>
      </c>
    </row>
    <row r="5434">
      <c r="A5434" s="6">
        <f>IF(B5434&lt;&gt;"", "AWARD-"&amp;TEXT(ROW()-1,"00000"), "")</f>
        <v/>
      </c>
      <c r="B5434" s="7" t="n"/>
      <c r="C5434" s="7" t="n"/>
      <c r="D5434" s="7" t="n"/>
      <c r="E5434" s="8" t="n"/>
      <c r="F5434" s="9" t="n"/>
      <c r="G5434" s="8" t="n"/>
      <c r="H5434" s="8" t="n"/>
      <c r="I5434" s="8" t="n"/>
      <c r="J5434" s="10">
        <f>IF(A5434="",0,SUMIFS(amount_expended,cfda_key,V5434))</f>
        <v/>
      </c>
      <c r="K5434" s="10">
        <f>IF(G5434="OTHER CLUSTER NOT LISTED ABOVE",SUMIFS(amount_expended,uniform_other_cluster_name,X5434), IF(AND(OR(G5434="N/A",G5434=""),H5434=""),0,IF(G5434="STATE CLUSTER",SUMIFS(amount_expended,uniform_state_cluster_name,W5434),SUMIFS(amount_expended,cluster_name,G5434))))</f>
        <v/>
      </c>
      <c r="L5434" s="8" t="n"/>
      <c r="M5434" s="7" t="n"/>
      <c r="N5434" s="8" t="n"/>
      <c r="O5434" s="7" t="n"/>
      <c r="P5434" s="7" t="n"/>
      <c r="Q5434" s="8" t="n"/>
      <c r="R5434" s="9" t="n"/>
      <c r="S5434" s="8" t="n"/>
      <c r="T5434" s="8" t="n"/>
      <c r="U5434" s="8" t="n"/>
      <c r="V5434" s="11">
        <f>IF(OR(B5434="",C5434=""),"",CONCATENATE(B5434,".",C5434))</f>
        <v/>
      </c>
      <c r="W5434" s="6">
        <f>UPPER(TRIM(H5434))</f>
        <v/>
      </c>
      <c r="X5434" s="6">
        <f>UPPER(TRIM(I5434))</f>
        <v/>
      </c>
      <c r="Y5434" s="6">
        <f>IF(V5434&lt;&gt;"",IFERROR(INDEX(federal_program_name_lookup,MATCH(V5434,aln_lookup,0)),""),"")</f>
        <v/>
      </c>
    </row>
    <row r="5435">
      <c r="A5435" s="6">
        <f>IF(B5435&lt;&gt;"", "AWARD-"&amp;TEXT(ROW()-1,"00000"), "")</f>
        <v/>
      </c>
      <c r="B5435" s="7" t="n"/>
      <c r="C5435" s="7" t="n"/>
      <c r="D5435" s="7" t="n"/>
      <c r="E5435" s="8" t="n"/>
      <c r="F5435" s="9" t="n"/>
      <c r="G5435" s="8" t="n"/>
      <c r="H5435" s="8" t="n"/>
      <c r="I5435" s="8" t="n"/>
      <c r="J5435" s="10">
        <f>IF(A5435="",0,SUMIFS(amount_expended,cfda_key,V5435))</f>
        <v/>
      </c>
      <c r="K5435" s="10">
        <f>IF(G5435="OTHER CLUSTER NOT LISTED ABOVE",SUMIFS(amount_expended,uniform_other_cluster_name,X5435), IF(AND(OR(G5435="N/A",G5435=""),H5435=""),0,IF(G5435="STATE CLUSTER",SUMIFS(amount_expended,uniform_state_cluster_name,W5435),SUMIFS(amount_expended,cluster_name,G5435))))</f>
        <v/>
      </c>
      <c r="L5435" s="8" t="n"/>
      <c r="M5435" s="7" t="n"/>
      <c r="N5435" s="8" t="n"/>
      <c r="O5435" s="7" t="n"/>
      <c r="P5435" s="7" t="n"/>
      <c r="Q5435" s="8" t="n"/>
      <c r="R5435" s="9" t="n"/>
      <c r="S5435" s="8" t="n"/>
      <c r="T5435" s="8" t="n"/>
      <c r="U5435" s="8" t="n"/>
      <c r="V5435" s="11">
        <f>IF(OR(B5435="",C5435=""),"",CONCATENATE(B5435,".",C5435))</f>
        <v/>
      </c>
      <c r="W5435" s="6">
        <f>UPPER(TRIM(H5435))</f>
        <v/>
      </c>
      <c r="X5435" s="6">
        <f>UPPER(TRIM(I5435))</f>
        <v/>
      </c>
      <c r="Y5435" s="6">
        <f>IF(V5435&lt;&gt;"",IFERROR(INDEX(federal_program_name_lookup,MATCH(V5435,aln_lookup,0)),""),"")</f>
        <v/>
      </c>
    </row>
    <row r="5436">
      <c r="A5436" s="6">
        <f>IF(B5436&lt;&gt;"", "AWARD-"&amp;TEXT(ROW()-1,"00000"), "")</f>
        <v/>
      </c>
      <c r="B5436" s="7" t="n"/>
      <c r="C5436" s="7" t="n"/>
      <c r="D5436" s="7" t="n"/>
      <c r="E5436" s="8" t="n"/>
      <c r="F5436" s="9" t="n"/>
      <c r="G5436" s="8" t="n"/>
      <c r="H5436" s="8" t="n"/>
      <c r="I5436" s="8" t="n"/>
      <c r="J5436" s="10">
        <f>IF(A5436="",0,SUMIFS(amount_expended,cfda_key,V5436))</f>
        <v/>
      </c>
      <c r="K5436" s="10">
        <f>IF(G5436="OTHER CLUSTER NOT LISTED ABOVE",SUMIFS(amount_expended,uniform_other_cluster_name,X5436), IF(AND(OR(G5436="N/A",G5436=""),H5436=""),0,IF(G5436="STATE CLUSTER",SUMIFS(amount_expended,uniform_state_cluster_name,W5436),SUMIFS(amount_expended,cluster_name,G5436))))</f>
        <v/>
      </c>
      <c r="L5436" s="8" t="n"/>
      <c r="M5436" s="7" t="n"/>
      <c r="N5436" s="8" t="n"/>
      <c r="O5436" s="7" t="n"/>
      <c r="P5436" s="7" t="n"/>
      <c r="Q5436" s="8" t="n"/>
      <c r="R5436" s="9" t="n"/>
      <c r="S5436" s="8" t="n"/>
      <c r="T5436" s="8" t="n"/>
      <c r="U5436" s="8" t="n"/>
      <c r="V5436" s="11">
        <f>IF(OR(B5436="",C5436=""),"",CONCATENATE(B5436,".",C5436))</f>
        <v/>
      </c>
      <c r="W5436" s="6">
        <f>UPPER(TRIM(H5436))</f>
        <v/>
      </c>
      <c r="X5436" s="6">
        <f>UPPER(TRIM(I5436))</f>
        <v/>
      </c>
      <c r="Y5436" s="6">
        <f>IF(V5436&lt;&gt;"",IFERROR(INDEX(federal_program_name_lookup,MATCH(V5436,aln_lookup,0)),""),"")</f>
        <v/>
      </c>
    </row>
    <row r="5437">
      <c r="A5437" s="6">
        <f>IF(B5437&lt;&gt;"", "AWARD-"&amp;TEXT(ROW()-1,"00000"), "")</f>
        <v/>
      </c>
      <c r="B5437" s="7" t="n"/>
      <c r="C5437" s="7" t="n"/>
      <c r="D5437" s="7" t="n"/>
      <c r="E5437" s="8" t="n"/>
      <c r="F5437" s="9" t="n"/>
      <c r="G5437" s="8" t="n"/>
      <c r="H5437" s="8" t="n"/>
      <c r="I5437" s="8" t="n"/>
      <c r="J5437" s="10">
        <f>IF(A5437="",0,SUMIFS(amount_expended,cfda_key,V5437))</f>
        <v/>
      </c>
      <c r="K5437" s="10">
        <f>IF(G5437="OTHER CLUSTER NOT LISTED ABOVE",SUMIFS(amount_expended,uniform_other_cluster_name,X5437), IF(AND(OR(G5437="N/A",G5437=""),H5437=""),0,IF(G5437="STATE CLUSTER",SUMIFS(amount_expended,uniform_state_cluster_name,W5437),SUMIFS(amount_expended,cluster_name,G5437))))</f>
        <v/>
      </c>
      <c r="L5437" s="8" t="n"/>
      <c r="M5437" s="7" t="n"/>
      <c r="N5437" s="8" t="n"/>
      <c r="O5437" s="7" t="n"/>
      <c r="P5437" s="7" t="n"/>
      <c r="Q5437" s="8" t="n"/>
      <c r="R5437" s="9" t="n"/>
      <c r="S5437" s="8" t="n"/>
      <c r="T5437" s="8" t="n"/>
      <c r="U5437" s="8" t="n"/>
      <c r="V5437" s="11">
        <f>IF(OR(B5437="",C5437=""),"",CONCATENATE(B5437,".",C5437))</f>
        <v/>
      </c>
      <c r="W5437" s="6">
        <f>UPPER(TRIM(H5437))</f>
        <v/>
      </c>
      <c r="X5437" s="6">
        <f>UPPER(TRIM(I5437))</f>
        <v/>
      </c>
      <c r="Y5437" s="6">
        <f>IF(V5437&lt;&gt;"",IFERROR(INDEX(federal_program_name_lookup,MATCH(V5437,aln_lookup,0)),""),"")</f>
        <v/>
      </c>
    </row>
    <row r="5438">
      <c r="A5438" s="6">
        <f>IF(B5438&lt;&gt;"", "AWARD-"&amp;TEXT(ROW()-1,"00000"), "")</f>
        <v/>
      </c>
      <c r="B5438" s="7" t="n"/>
      <c r="C5438" s="7" t="n"/>
      <c r="D5438" s="7" t="n"/>
      <c r="E5438" s="8" t="n"/>
      <c r="F5438" s="9" t="n"/>
      <c r="G5438" s="8" t="n"/>
      <c r="H5438" s="8" t="n"/>
      <c r="I5438" s="8" t="n"/>
      <c r="J5438" s="10">
        <f>IF(A5438="",0,SUMIFS(amount_expended,cfda_key,V5438))</f>
        <v/>
      </c>
      <c r="K5438" s="10">
        <f>IF(G5438="OTHER CLUSTER NOT LISTED ABOVE",SUMIFS(amount_expended,uniform_other_cluster_name,X5438), IF(AND(OR(G5438="N/A",G5438=""),H5438=""),0,IF(G5438="STATE CLUSTER",SUMIFS(amount_expended,uniform_state_cluster_name,W5438),SUMIFS(amount_expended,cluster_name,G5438))))</f>
        <v/>
      </c>
      <c r="L5438" s="8" t="n"/>
      <c r="M5438" s="7" t="n"/>
      <c r="N5438" s="8" t="n"/>
      <c r="O5438" s="7" t="n"/>
      <c r="P5438" s="7" t="n"/>
      <c r="Q5438" s="8" t="n"/>
      <c r="R5438" s="9" t="n"/>
      <c r="S5438" s="8" t="n"/>
      <c r="T5438" s="8" t="n"/>
      <c r="U5438" s="8" t="n"/>
      <c r="V5438" s="11">
        <f>IF(OR(B5438="",C5438=""),"",CONCATENATE(B5438,".",C5438))</f>
        <v/>
      </c>
      <c r="W5438" s="6">
        <f>UPPER(TRIM(H5438))</f>
        <v/>
      </c>
      <c r="X5438" s="6">
        <f>UPPER(TRIM(I5438))</f>
        <v/>
      </c>
      <c r="Y5438" s="6">
        <f>IF(V5438&lt;&gt;"",IFERROR(INDEX(federal_program_name_lookup,MATCH(V5438,aln_lookup,0)),""),"")</f>
        <v/>
      </c>
    </row>
    <row r="5439">
      <c r="A5439" s="6">
        <f>IF(B5439&lt;&gt;"", "AWARD-"&amp;TEXT(ROW()-1,"00000"), "")</f>
        <v/>
      </c>
      <c r="B5439" s="7" t="n"/>
      <c r="C5439" s="7" t="n"/>
      <c r="D5439" s="7" t="n"/>
      <c r="E5439" s="8" t="n"/>
      <c r="F5439" s="9" t="n"/>
      <c r="G5439" s="8" t="n"/>
      <c r="H5439" s="8" t="n"/>
      <c r="I5439" s="8" t="n"/>
      <c r="J5439" s="10">
        <f>IF(A5439="",0,SUMIFS(amount_expended,cfda_key,V5439))</f>
        <v/>
      </c>
      <c r="K5439" s="10">
        <f>IF(G5439="OTHER CLUSTER NOT LISTED ABOVE",SUMIFS(amount_expended,uniform_other_cluster_name,X5439), IF(AND(OR(G5439="N/A",G5439=""),H5439=""),0,IF(G5439="STATE CLUSTER",SUMIFS(amount_expended,uniform_state_cluster_name,W5439),SUMIFS(amount_expended,cluster_name,G5439))))</f>
        <v/>
      </c>
      <c r="L5439" s="8" t="n"/>
      <c r="M5439" s="7" t="n"/>
      <c r="N5439" s="8" t="n"/>
      <c r="O5439" s="7" t="n"/>
      <c r="P5439" s="7" t="n"/>
      <c r="Q5439" s="8" t="n"/>
      <c r="R5439" s="9" t="n"/>
      <c r="S5439" s="8" t="n"/>
      <c r="T5439" s="8" t="n"/>
      <c r="U5439" s="8" t="n"/>
      <c r="V5439" s="11">
        <f>IF(OR(B5439="",C5439=""),"",CONCATENATE(B5439,".",C5439))</f>
        <v/>
      </c>
      <c r="W5439" s="6">
        <f>UPPER(TRIM(H5439))</f>
        <v/>
      </c>
      <c r="X5439" s="6">
        <f>UPPER(TRIM(I5439))</f>
        <v/>
      </c>
      <c r="Y5439" s="6">
        <f>IF(V5439&lt;&gt;"",IFERROR(INDEX(federal_program_name_lookup,MATCH(V5439,aln_lookup,0)),""),"")</f>
        <v/>
      </c>
    </row>
    <row r="5440">
      <c r="A5440" s="6">
        <f>IF(B5440&lt;&gt;"", "AWARD-"&amp;TEXT(ROW()-1,"00000"), "")</f>
        <v/>
      </c>
      <c r="B5440" s="7" t="n"/>
      <c r="C5440" s="7" t="n"/>
      <c r="D5440" s="7" t="n"/>
      <c r="E5440" s="8" t="n"/>
      <c r="F5440" s="9" t="n"/>
      <c r="G5440" s="8" t="n"/>
      <c r="H5440" s="8" t="n"/>
      <c r="I5440" s="8" t="n"/>
      <c r="J5440" s="10">
        <f>IF(A5440="",0,SUMIFS(amount_expended,cfda_key,V5440))</f>
        <v/>
      </c>
      <c r="K5440" s="10">
        <f>IF(G5440="OTHER CLUSTER NOT LISTED ABOVE",SUMIFS(amount_expended,uniform_other_cluster_name,X5440), IF(AND(OR(G5440="N/A",G5440=""),H5440=""),0,IF(G5440="STATE CLUSTER",SUMIFS(amount_expended,uniform_state_cluster_name,W5440),SUMIFS(amount_expended,cluster_name,G5440))))</f>
        <v/>
      </c>
      <c r="L5440" s="8" t="n"/>
      <c r="M5440" s="7" t="n"/>
      <c r="N5440" s="8" t="n"/>
      <c r="O5440" s="7" t="n"/>
      <c r="P5440" s="7" t="n"/>
      <c r="Q5440" s="8" t="n"/>
      <c r="R5440" s="9" t="n"/>
      <c r="S5440" s="8" t="n"/>
      <c r="T5440" s="8" t="n"/>
      <c r="U5440" s="8" t="n"/>
      <c r="V5440" s="11">
        <f>IF(OR(B5440="",C5440=""),"",CONCATENATE(B5440,".",C5440))</f>
        <v/>
      </c>
      <c r="W5440" s="6">
        <f>UPPER(TRIM(H5440))</f>
        <v/>
      </c>
      <c r="X5440" s="6">
        <f>UPPER(TRIM(I5440))</f>
        <v/>
      </c>
      <c r="Y5440" s="6">
        <f>IF(V5440&lt;&gt;"",IFERROR(INDEX(federal_program_name_lookup,MATCH(V5440,aln_lookup,0)),""),"")</f>
        <v/>
      </c>
    </row>
    <row r="5441">
      <c r="A5441" s="6">
        <f>IF(B5441&lt;&gt;"", "AWARD-"&amp;TEXT(ROW()-1,"00000"), "")</f>
        <v/>
      </c>
      <c r="B5441" s="7" t="n"/>
      <c r="C5441" s="7" t="n"/>
      <c r="D5441" s="7" t="n"/>
      <c r="E5441" s="8" t="n"/>
      <c r="F5441" s="9" t="n"/>
      <c r="G5441" s="8" t="n"/>
      <c r="H5441" s="8" t="n"/>
      <c r="I5441" s="8" t="n"/>
      <c r="J5441" s="10">
        <f>IF(A5441="",0,SUMIFS(amount_expended,cfda_key,V5441))</f>
        <v/>
      </c>
      <c r="K5441" s="10">
        <f>IF(G5441="OTHER CLUSTER NOT LISTED ABOVE",SUMIFS(amount_expended,uniform_other_cluster_name,X5441), IF(AND(OR(G5441="N/A",G5441=""),H5441=""),0,IF(G5441="STATE CLUSTER",SUMIFS(amount_expended,uniform_state_cluster_name,W5441),SUMIFS(amount_expended,cluster_name,G5441))))</f>
        <v/>
      </c>
      <c r="L5441" s="8" t="n"/>
      <c r="M5441" s="7" t="n"/>
      <c r="N5441" s="8" t="n"/>
      <c r="O5441" s="7" t="n"/>
      <c r="P5441" s="7" t="n"/>
      <c r="Q5441" s="8" t="n"/>
      <c r="R5441" s="9" t="n"/>
      <c r="S5441" s="8" t="n"/>
      <c r="T5441" s="8" t="n"/>
      <c r="U5441" s="8" t="n"/>
      <c r="V5441" s="11">
        <f>IF(OR(B5441="",C5441=""),"",CONCATENATE(B5441,".",C5441))</f>
        <v/>
      </c>
      <c r="W5441" s="6">
        <f>UPPER(TRIM(H5441))</f>
        <v/>
      </c>
      <c r="X5441" s="6">
        <f>UPPER(TRIM(I5441))</f>
        <v/>
      </c>
      <c r="Y5441" s="6">
        <f>IF(V5441&lt;&gt;"",IFERROR(INDEX(federal_program_name_lookup,MATCH(V5441,aln_lookup,0)),""),"")</f>
        <v/>
      </c>
    </row>
    <row r="5442">
      <c r="A5442" s="6">
        <f>IF(B5442&lt;&gt;"", "AWARD-"&amp;TEXT(ROW()-1,"00000"), "")</f>
        <v/>
      </c>
      <c r="B5442" s="7" t="n"/>
      <c r="C5442" s="7" t="n"/>
      <c r="D5442" s="7" t="n"/>
      <c r="E5442" s="8" t="n"/>
      <c r="F5442" s="9" t="n"/>
      <c r="G5442" s="8" t="n"/>
      <c r="H5442" s="8" t="n"/>
      <c r="I5442" s="8" t="n"/>
      <c r="J5442" s="10">
        <f>IF(A5442="",0,SUMIFS(amount_expended,cfda_key,V5442))</f>
        <v/>
      </c>
      <c r="K5442" s="10">
        <f>IF(G5442="OTHER CLUSTER NOT LISTED ABOVE",SUMIFS(amount_expended,uniform_other_cluster_name,X5442), IF(AND(OR(G5442="N/A",G5442=""),H5442=""),0,IF(G5442="STATE CLUSTER",SUMIFS(amount_expended,uniform_state_cluster_name,W5442),SUMIFS(amount_expended,cluster_name,G5442))))</f>
        <v/>
      </c>
      <c r="L5442" s="8" t="n"/>
      <c r="M5442" s="7" t="n"/>
      <c r="N5442" s="8" t="n"/>
      <c r="O5442" s="7" t="n"/>
      <c r="P5442" s="7" t="n"/>
      <c r="Q5442" s="8" t="n"/>
      <c r="R5442" s="9" t="n"/>
      <c r="S5442" s="8" t="n"/>
      <c r="T5442" s="8" t="n"/>
      <c r="U5442" s="8" t="n"/>
      <c r="V5442" s="11">
        <f>IF(OR(B5442="",C5442=""),"",CONCATENATE(B5442,".",C5442))</f>
        <v/>
      </c>
      <c r="W5442" s="6">
        <f>UPPER(TRIM(H5442))</f>
        <v/>
      </c>
      <c r="X5442" s="6">
        <f>UPPER(TRIM(I5442))</f>
        <v/>
      </c>
      <c r="Y5442" s="6">
        <f>IF(V5442&lt;&gt;"",IFERROR(INDEX(federal_program_name_lookup,MATCH(V5442,aln_lookup,0)),""),"")</f>
        <v/>
      </c>
    </row>
    <row r="5443">
      <c r="A5443" s="6">
        <f>IF(B5443&lt;&gt;"", "AWARD-"&amp;TEXT(ROW()-1,"00000"), "")</f>
        <v/>
      </c>
      <c r="B5443" s="7" t="n"/>
      <c r="C5443" s="7" t="n"/>
      <c r="D5443" s="7" t="n"/>
      <c r="E5443" s="8" t="n"/>
      <c r="F5443" s="9" t="n"/>
      <c r="G5443" s="8" t="n"/>
      <c r="H5443" s="8" t="n"/>
      <c r="I5443" s="8" t="n"/>
      <c r="J5443" s="10">
        <f>IF(A5443="",0,SUMIFS(amount_expended,cfda_key,V5443))</f>
        <v/>
      </c>
      <c r="K5443" s="10">
        <f>IF(G5443="OTHER CLUSTER NOT LISTED ABOVE",SUMIFS(amount_expended,uniform_other_cluster_name,X5443), IF(AND(OR(G5443="N/A",G5443=""),H5443=""),0,IF(G5443="STATE CLUSTER",SUMIFS(amount_expended,uniform_state_cluster_name,W5443),SUMIFS(amount_expended,cluster_name,G5443))))</f>
        <v/>
      </c>
      <c r="L5443" s="8" t="n"/>
      <c r="M5443" s="7" t="n"/>
      <c r="N5443" s="8" t="n"/>
      <c r="O5443" s="7" t="n"/>
      <c r="P5443" s="7" t="n"/>
      <c r="Q5443" s="8" t="n"/>
      <c r="R5443" s="9" t="n"/>
      <c r="S5443" s="8" t="n"/>
      <c r="T5443" s="8" t="n"/>
      <c r="U5443" s="8" t="n"/>
      <c r="V5443" s="11">
        <f>IF(OR(B5443="",C5443=""),"",CONCATENATE(B5443,".",C5443))</f>
        <v/>
      </c>
      <c r="W5443" s="6">
        <f>UPPER(TRIM(H5443))</f>
        <v/>
      </c>
      <c r="X5443" s="6">
        <f>UPPER(TRIM(I5443))</f>
        <v/>
      </c>
      <c r="Y5443" s="6">
        <f>IF(V5443&lt;&gt;"",IFERROR(INDEX(federal_program_name_lookup,MATCH(V5443,aln_lookup,0)),""),"")</f>
        <v/>
      </c>
    </row>
    <row r="5444">
      <c r="A5444" s="6">
        <f>IF(B5444&lt;&gt;"", "AWARD-"&amp;TEXT(ROW()-1,"00000"), "")</f>
        <v/>
      </c>
      <c r="B5444" s="7" t="n"/>
      <c r="C5444" s="7" t="n"/>
      <c r="D5444" s="7" t="n"/>
      <c r="E5444" s="8" t="n"/>
      <c r="F5444" s="9" t="n"/>
      <c r="G5444" s="8" t="n"/>
      <c r="H5444" s="8" t="n"/>
      <c r="I5444" s="8" t="n"/>
      <c r="J5444" s="10">
        <f>IF(A5444="",0,SUMIFS(amount_expended,cfda_key,V5444))</f>
        <v/>
      </c>
      <c r="K5444" s="10">
        <f>IF(G5444="OTHER CLUSTER NOT LISTED ABOVE",SUMIFS(amount_expended,uniform_other_cluster_name,X5444), IF(AND(OR(G5444="N/A",G5444=""),H5444=""),0,IF(G5444="STATE CLUSTER",SUMIFS(amount_expended,uniform_state_cluster_name,W5444),SUMIFS(amount_expended,cluster_name,G5444))))</f>
        <v/>
      </c>
      <c r="L5444" s="8" t="n"/>
      <c r="M5444" s="7" t="n"/>
      <c r="N5444" s="8" t="n"/>
      <c r="O5444" s="7" t="n"/>
      <c r="P5444" s="7" t="n"/>
      <c r="Q5444" s="8" t="n"/>
      <c r="R5444" s="9" t="n"/>
      <c r="S5444" s="8" t="n"/>
      <c r="T5444" s="8" t="n"/>
      <c r="U5444" s="8" t="n"/>
      <c r="V5444" s="11">
        <f>IF(OR(B5444="",C5444=""),"",CONCATENATE(B5444,".",C5444))</f>
        <v/>
      </c>
      <c r="W5444" s="6">
        <f>UPPER(TRIM(H5444))</f>
        <v/>
      </c>
      <c r="X5444" s="6">
        <f>UPPER(TRIM(I5444))</f>
        <v/>
      </c>
      <c r="Y5444" s="6">
        <f>IF(V5444&lt;&gt;"",IFERROR(INDEX(federal_program_name_lookup,MATCH(V5444,aln_lookup,0)),""),"")</f>
        <v/>
      </c>
    </row>
    <row r="5445">
      <c r="A5445" s="6">
        <f>IF(B5445&lt;&gt;"", "AWARD-"&amp;TEXT(ROW()-1,"00000"), "")</f>
        <v/>
      </c>
      <c r="B5445" s="7" t="n"/>
      <c r="C5445" s="7" t="n"/>
      <c r="D5445" s="7" t="n"/>
      <c r="E5445" s="8" t="n"/>
      <c r="F5445" s="9" t="n"/>
      <c r="G5445" s="8" t="n"/>
      <c r="H5445" s="8" t="n"/>
      <c r="I5445" s="8" t="n"/>
      <c r="J5445" s="10">
        <f>IF(A5445="",0,SUMIFS(amount_expended,cfda_key,V5445))</f>
        <v/>
      </c>
      <c r="K5445" s="10">
        <f>IF(G5445="OTHER CLUSTER NOT LISTED ABOVE",SUMIFS(amount_expended,uniform_other_cluster_name,X5445), IF(AND(OR(G5445="N/A",G5445=""),H5445=""),0,IF(G5445="STATE CLUSTER",SUMIFS(amount_expended,uniform_state_cluster_name,W5445),SUMIFS(amount_expended,cluster_name,G5445))))</f>
        <v/>
      </c>
      <c r="L5445" s="8" t="n"/>
      <c r="M5445" s="7" t="n"/>
      <c r="N5445" s="8" t="n"/>
      <c r="O5445" s="7" t="n"/>
      <c r="P5445" s="7" t="n"/>
      <c r="Q5445" s="8" t="n"/>
      <c r="R5445" s="9" t="n"/>
      <c r="S5445" s="8" t="n"/>
      <c r="T5445" s="8" t="n"/>
      <c r="U5445" s="8" t="n"/>
      <c r="V5445" s="11">
        <f>IF(OR(B5445="",C5445=""),"",CONCATENATE(B5445,".",C5445))</f>
        <v/>
      </c>
      <c r="W5445" s="6">
        <f>UPPER(TRIM(H5445))</f>
        <v/>
      </c>
      <c r="X5445" s="6">
        <f>UPPER(TRIM(I5445))</f>
        <v/>
      </c>
      <c r="Y5445" s="6">
        <f>IF(V5445&lt;&gt;"",IFERROR(INDEX(federal_program_name_lookup,MATCH(V5445,aln_lookup,0)),""),"")</f>
        <v/>
      </c>
    </row>
    <row r="5446">
      <c r="A5446" s="6">
        <f>IF(B5446&lt;&gt;"", "AWARD-"&amp;TEXT(ROW()-1,"00000"), "")</f>
        <v/>
      </c>
      <c r="B5446" s="7" t="n"/>
      <c r="C5446" s="7" t="n"/>
      <c r="D5446" s="7" t="n"/>
      <c r="E5446" s="8" t="n"/>
      <c r="F5446" s="9" t="n"/>
      <c r="G5446" s="8" t="n"/>
      <c r="H5446" s="8" t="n"/>
      <c r="I5446" s="8" t="n"/>
      <c r="J5446" s="10">
        <f>IF(A5446="",0,SUMIFS(amount_expended,cfda_key,V5446))</f>
        <v/>
      </c>
      <c r="K5446" s="10">
        <f>IF(G5446="OTHER CLUSTER NOT LISTED ABOVE",SUMIFS(amount_expended,uniform_other_cluster_name,X5446), IF(AND(OR(G5446="N/A",G5446=""),H5446=""),0,IF(G5446="STATE CLUSTER",SUMIFS(amount_expended,uniform_state_cluster_name,W5446),SUMIFS(amount_expended,cluster_name,G5446))))</f>
        <v/>
      </c>
      <c r="L5446" s="8" t="n"/>
      <c r="M5446" s="7" t="n"/>
      <c r="N5446" s="8" t="n"/>
      <c r="O5446" s="7" t="n"/>
      <c r="P5446" s="7" t="n"/>
      <c r="Q5446" s="8" t="n"/>
      <c r="R5446" s="9" t="n"/>
      <c r="S5446" s="8" t="n"/>
      <c r="T5446" s="8" t="n"/>
      <c r="U5446" s="8" t="n"/>
      <c r="V5446" s="11">
        <f>IF(OR(B5446="",C5446=""),"",CONCATENATE(B5446,".",C5446))</f>
        <v/>
      </c>
      <c r="W5446" s="6">
        <f>UPPER(TRIM(H5446))</f>
        <v/>
      </c>
      <c r="X5446" s="6">
        <f>UPPER(TRIM(I5446))</f>
        <v/>
      </c>
      <c r="Y5446" s="6">
        <f>IF(V5446&lt;&gt;"",IFERROR(INDEX(federal_program_name_lookup,MATCH(V5446,aln_lookup,0)),""),"")</f>
        <v/>
      </c>
    </row>
    <row r="5447">
      <c r="A5447" s="6">
        <f>IF(B5447&lt;&gt;"", "AWARD-"&amp;TEXT(ROW()-1,"00000"), "")</f>
        <v/>
      </c>
      <c r="B5447" s="7" t="n"/>
      <c r="C5447" s="7" t="n"/>
      <c r="D5447" s="7" t="n"/>
      <c r="E5447" s="8" t="n"/>
      <c r="F5447" s="9" t="n"/>
      <c r="G5447" s="8" t="n"/>
      <c r="H5447" s="8" t="n"/>
      <c r="I5447" s="8" t="n"/>
      <c r="J5447" s="10">
        <f>IF(A5447="",0,SUMIFS(amount_expended,cfda_key,V5447))</f>
        <v/>
      </c>
      <c r="K5447" s="10">
        <f>IF(G5447="OTHER CLUSTER NOT LISTED ABOVE",SUMIFS(amount_expended,uniform_other_cluster_name,X5447), IF(AND(OR(G5447="N/A",G5447=""),H5447=""),0,IF(G5447="STATE CLUSTER",SUMIFS(amount_expended,uniform_state_cluster_name,W5447),SUMIFS(amount_expended,cluster_name,G5447))))</f>
        <v/>
      </c>
      <c r="L5447" s="8" t="n"/>
      <c r="M5447" s="7" t="n"/>
      <c r="N5447" s="8" t="n"/>
      <c r="O5447" s="7" t="n"/>
      <c r="P5447" s="7" t="n"/>
      <c r="Q5447" s="8" t="n"/>
      <c r="R5447" s="9" t="n"/>
      <c r="S5447" s="8" t="n"/>
      <c r="T5447" s="8" t="n"/>
      <c r="U5447" s="8" t="n"/>
      <c r="V5447" s="11">
        <f>IF(OR(B5447="",C5447=""),"",CONCATENATE(B5447,".",C5447))</f>
        <v/>
      </c>
      <c r="W5447" s="6">
        <f>UPPER(TRIM(H5447))</f>
        <v/>
      </c>
      <c r="X5447" s="6">
        <f>UPPER(TRIM(I5447))</f>
        <v/>
      </c>
      <c r="Y5447" s="6">
        <f>IF(V5447&lt;&gt;"",IFERROR(INDEX(federal_program_name_lookup,MATCH(V5447,aln_lookup,0)),""),"")</f>
        <v/>
      </c>
    </row>
    <row r="5448">
      <c r="A5448" s="6">
        <f>IF(B5448&lt;&gt;"", "AWARD-"&amp;TEXT(ROW()-1,"00000"), "")</f>
        <v/>
      </c>
      <c r="B5448" s="7" t="n"/>
      <c r="C5448" s="7" t="n"/>
      <c r="D5448" s="7" t="n"/>
      <c r="E5448" s="8" t="n"/>
      <c r="F5448" s="9" t="n"/>
      <c r="G5448" s="8" t="n"/>
      <c r="H5448" s="8" t="n"/>
      <c r="I5448" s="8" t="n"/>
      <c r="J5448" s="10">
        <f>IF(A5448="",0,SUMIFS(amount_expended,cfda_key,V5448))</f>
        <v/>
      </c>
      <c r="K5448" s="10">
        <f>IF(G5448="OTHER CLUSTER NOT LISTED ABOVE",SUMIFS(amount_expended,uniform_other_cluster_name,X5448), IF(AND(OR(G5448="N/A",G5448=""),H5448=""),0,IF(G5448="STATE CLUSTER",SUMIFS(amount_expended,uniform_state_cluster_name,W5448),SUMIFS(amount_expended,cluster_name,G5448))))</f>
        <v/>
      </c>
      <c r="L5448" s="8" t="n"/>
      <c r="M5448" s="7" t="n"/>
      <c r="N5448" s="8" t="n"/>
      <c r="O5448" s="7" t="n"/>
      <c r="P5448" s="7" t="n"/>
      <c r="Q5448" s="8" t="n"/>
      <c r="R5448" s="9" t="n"/>
      <c r="S5448" s="8" t="n"/>
      <c r="T5448" s="8" t="n"/>
      <c r="U5448" s="8" t="n"/>
      <c r="V5448" s="11">
        <f>IF(OR(B5448="",C5448=""),"",CONCATENATE(B5448,".",C5448))</f>
        <v/>
      </c>
      <c r="W5448" s="6">
        <f>UPPER(TRIM(H5448))</f>
        <v/>
      </c>
      <c r="X5448" s="6">
        <f>UPPER(TRIM(I5448))</f>
        <v/>
      </c>
      <c r="Y5448" s="6">
        <f>IF(V5448&lt;&gt;"",IFERROR(INDEX(federal_program_name_lookup,MATCH(V5448,aln_lookup,0)),""),"")</f>
        <v/>
      </c>
    </row>
    <row r="5449">
      <c r="A5449" s="6">
        <f>IF(B5449&lt;&gt;"", "AWARD-"&amp;TEXT(ROW()-1,"00000"), "")</f>
        <v/>
      </c>
      <c r="B5449" s="7" t="n"/>
      <c r="C5449" s="7" t="n"/>
      <c r="D5449" s="7" t="n"/>
      <c r="E5449" s="8" t="n"/>
      <c r="F5449" s="9" t="n"/>
      <c r="G5449" s="8" t="n"/>
      <c r="H5449" s="8" t="n"/>
      <c r="I5449" s="8" t="n"/>
      <c r="J5449" s="10">
        <f>IF(A5449="",0,SUMIFS(amount_expended,cfda_key,V5449))</f>
        <v/>
      </c>
      <c r="K5449" s="10">
        <f>IF(G5449="OTHER CLUSTER NOT LISTED ABOVE",SUMIFS(amount_expended,uniform_other_cluster_name,X5449), IF(AND(OR(G5449="N/A",G5449=""),H5449=""),0,IF(G5449="STATE CLUSTER",SUMIFS(amount_expended,uniform_state_cluster_name,W5449),SUMIFS(amount_expended,cluster_name,G5449))))</f>
        <v/>
      </c>
      <c r="L5449" s="8" t="n"/>
      <c r="M5449" s="7" t="n"/>
      <c r="N5449" s="8" t="n"/>
      <c r="O5449" s="7" t="n"/>
      <c r="P5449" s="7" t="n"/>
      <c r="Q5449" s="8" t="n"/>
      <c r="R5449" s="9" t="n"/>
      <c r="S5449" s="8" t="n"/>
      <c r="T5449" s="8" t="n"/>
      <c r="U5449" s="8" t="n"/>
      <c r="V5449" s="11">
        <f>IF(OR(B5449="",C5449=""),"",CONCATENATE(B5449,".",C5449))</f>
        <v/>
      </c>
      <c r="W5449" s="6">
        <f>UPPER(TRIM(H5449))</f>
        <v/>
      </c>
      <c r="X5449" s="6">
        <f>UPPER(TRIM(I5449))</f>
        <v/>
      </c>
      <c r="Y5449" s="6">
        <f>IF(V5449&lt;&gt;"",IFERROR(INDEX(federal_program_name_lookup,MATCH(V5449,aln_lookup,0)),""),"")</f>
        <v/>
      </c>
    </row>
    <row r="5450">
      <c r="A5450" s="6">
        <f>IF(B5450&lt;&gt;"", "AWARD-"&amp;TEXT(ROW()-1,"00000"), "")</f>
        <v/>
      </c>
      <c r="B5450" s="7" t="n"/>
      <c r="C5450" s="7" t="n"/>
      <c r="D5450" s="7" t="n"/>
      <c r="E5450" s="8" t="n"/>
      <c r="F5450" s="9" t="n"/>
      <c r="G5450" s="8" t="n"/>
      <c r="H5450" s="8" t="n"/>
      <c r="I5450" s="8" t="n"/>
      <c r="J5450" s="10">
        <f>IF(A5450="",0,SUMIFS(amount_expended,cfda_key,V5450))</f>
        <v/>
      </c>
      <c r="K5450" s="10">
        <f>IF(G5450="OTHER CLUSTER NOT LISTED ABOVE",SUMIFS(amount_expended,uniform_other_cluster_name,X5450), IF(AND(OR(G5450="N/A",G5450=""),H5450=""),0,IF(G5450="STATE CLUSTER",SUMIFS(amount_expended,uniform_state_cluster_name,W5450),SUMIFS(amount_expended,cluster_name,G5450))))</f>
        <v/>
      </c>
      <c r="L5450" s="8" t="n"/>
      <c r="M5450" s="7" t="n"/>
      <c r="N5450" s="8" t="n"/>
      <c r="O5450" s="7" t="n"/>
      <c r="P5450" s="7" t="n"/>
      <c r="Q5450" s="8" t="n"/>
      <c r="R5450" s="9" t="n"/>
      <c r="S5450" s="8" t="n"/>
      <c r="T5450" s="8" t="n"/>
      <c r="U5450" s="8" t="n"/>
      <c r="V5450" s="11">
        <f>IF(OR(B5450="",C5450=""),"",CONCATENATE(B5450,".",C5450))</f>
        <v/>
      </c>
      <c r="W5450" s="6">
        <f>UPPER(TRIM(H5450))</f>
        <v/>
      </c>
      <c r="X5450" s="6">
        <f>UPPER(TRIM(I5450))</f>
        <v/>
      </c>
      <c r="Y5450" s="6">
        <f>IF(V5450&lt;&gt;"",IFERROR(INDEX(federal_program_name_lookup,MATCH(V5450,aln_lookup,0)),""),"")</f>
        <v/>
      </c>
    </row>
    <row r="5451">
      <c r="A5451" s="6">
        <f>IF(B5451&lt;&gt;"", "AWARD-"&amp;TEXT(ROW()-1,"00000"), "")</f>
        <v/>
      </c>
      <c r="B5451" s="7" t="n"/>
      <c r="C5451" s="7" t="n"/>
      <c r="D5451" s="7" t="n"/>
      <c r="E5451" s="8" t="n"/>
      <c r="F5451" s="9" t="n"/>
      <c r="G5451" s="8" t="n"/>
      <c r="H5451" s="8" t="n"/>
      <c r="I5451" s="8" t="n"/>
      <c r="J5451" s="10">
        <f>IF(A5451="",0,SUMIFS(amount_expended,cfda_key,V5451))</f>
        <v/>
      </c>
      <c r="K5451" s="10">
        <f>IF(G5451="OTHER CLUSTER NOT LISTED ABOVE",SUMIFS(amount_expended,uniform_other_cluster_name,X5451), IF(AND(OR(G5451="N/A",G5451=""),H5451=""),0,IF(G5451="STATE CLUSTER",SUMIFS(amount_expended,uniform_state_cluster_name,W5451),SUMIFS(amount_expended,cluster_name,G5451))))</f>
        <v/>
      </c>
      <c r="L5451" s="8" t="n"/>
      <c r="M5451" s="7" t="n"/>
      <c r="N5451" s="8" t="n"/>
      <c r="O5451" s="7" t="n"/>
      <c r="P5451" s="7" t="n"/>
      <c r="Q5451" s="8" t="n"/>
      <c r="R5451" s="9" t="n"/>
      <c r="S5451" s="8" t="n"/>
      <c r="T5451" s="8" t="n"/>
      <c r="U5451" s="8" t="n"/>
      <c r="V5451" s="11">
        <f>IF(OR(B5451="",C5451=""),"",CONCATENATE(B5451,".",C5451))</f>
        <v/>
      </c>
      <c r="W5451" s="6">
        <f>UPPER(TRIM(H5451))</f>
        <v/>
      </c>
      <c r="X5451" s="6">
        <f>UPPER(TRIM(I5451))</f>
        <v/>
      </c>
      <c r="Y5451" s="6">
        <f>IF(V5451&lt;&gt;"",IFERROR(INDEX(federal_program_name_lookup,MATCH(V5451,aln_lookup,0)),""),"")</f>
        <v/>
      </c>
    </row>
    <row r="5452">
      <c r="A5452" s="6">
        <f>IF(B5452&lt;&gt;"", "AWARD-"&amp;TEXT(ROW()-1,"00000"), "")</f>
        <v/>
      </c>
      <c r="B5452" s="7" t="n"/>
      <c r="C5452" s="7" t="n"/>
      <c r="D5452" s="7" t="n"/>
      <c r="E5452" s="8" t="n"/>
      <c r="F5452" s="9" t="n"/>
      <c r="G5452" s="8" t="n"/>
      <c r="H5452" s="8" t="n"/>
      <c r="I5452" s="8" t="n"/>
      <c r="J5452" s="10">
        <f>IF(A5452="",0,SUMIFS(amount_expended,cfda_key,V5452))</f>
        <v/>
      </c>
      <c r="K5452" s="10">
        <f>IF(G5452="OTHER CLUSTER NOT LISTED ABOVE",SUMIFS(amount_expended,uniform_other_cluster_name,X5452), IF(AND(OR(G5452="N/A",G5452=""),H5452=""),0,IF(G5452="STATE CLUSTER",SUMIFS(amount_expended,uniform_state_cluster_name,W5452),SUMIFS(amount_expended,cluster_name,G5452))))</f>
        <v/>
      </c>
      <c r="L5452" s="8" t="n"/>
      <c r="M5452" s="7" t="n"/>
      <c r="N5452" s="8" t="n"/>
      <c r="O5452" s="7" t="n"/>
      <c r="P5452" s="7" t="n"/>
      <c r="Q5452" s="8" t="n"/>
      <c r="R5452" s="9" t="n"/>
      <c r="S5452" s="8" t="n"/>
      <c r="T5452" s="8" t="n"/>
      <c r="U5452" s="8" t="n"/>
      <c r="V5452" s="11">
        <f>IF(OR(B5452="",C5452=""),"",CONCATENATE(B5452,".",C5452))</f>
        <v/>
      </c>
      <c r="W5452" s="6">
        <f>UPPER(TRIM(H5452))</f>
        <v/>
      </c>
      <c r="X5452" s="6">
        <f>UPPER(TRIM(I5452))</f>
        <v/>
      </c>
      <c r="Y5452" s="6">
        <f>IF(V5452&lt;&gt;"",IFERROR(INDEX(federal_program_name_lookup,MATCH(V5452,aln_lookup,0)),""),"")</f>
        <v/>
      </c>
    </row>
    <row r="5453">
      <c r="A5453" s="6">
        <f>IF(B5453&lt;&gt;"", "AWARD-"&amp;TEXT(ROW()-1,"00000"), "")</f>
        <v/>
      </c>
      <c r="B5453" s="7" t="n"/>
      <c r="C5453" s="7" t="n"/>
      <c r="D5453" s="7" t="n"/>
      <c r="E5453" s="8" t="n"/>
      <c r="F5453" s="9" t="n"/>
      <c r="G5453" s="8" t="n"/>
      <c r="H5453" s="8" t="n"/>
      <c r="I5453" s="8" t="n"/>
      <c r="J5453" s="10">
        <f>IF(A5453="",0,SUMIFS(amount_expended,cfda_key,V5453))</f>
        <v/>
      </c>
      <c r="K5453" s="10">
        <f>IF(G5453="OTHER CLUSTER NOT LISTED ABOVE",SUMIFS(amount_expended,uniform_other_cluster_name,X5453), IF(AND(OR(G5453="N/A",G5453=""),H5453=""),0,IF(G5453="STATE CLUSTER",SUMIFS(amount_expended,uniform_state_cluster_name,W5453),SUMIFS(amount_expended,cluster_name,G5453))))</f>
        <v/>
      </c>
      <c r="L5453" s="8" t="n"/>
      <c r="M5453" s="7" t="n"/>
      <c r="N5453" s="8" t="n"/>
      <c r="O5453" s="7" t="n"/>
      <c r="P5453" s="7" t="n"/>
      <c r="Q5453" s="8" t="n"/>
      <c r="R5453" s="9" t="n"/>
      <c r="S5453" s="8" t="n"/>
      <c r="T5453" s="8" t="n"/>
      <c r="U5453" s="8" t="n"/>
      <c r="V5453" s="11">
        <f>IF(OR(B5453="",C5453=""),"",CONCATENATE(B5453,".",C5453))</f>
        <v/>
      </c>
      <c r="W5453" s="6">
        <f>UPPER(TRIM(H5453))</f>
        <v/>
      </c>
      <c r="X5453" s="6">
        <f>UPPER(TRIM(I5453))</f>
        <v/>
      </c>
      <c r="Y5453" s="6">
        <f>IF(V5453&lt;&gt;"",IFERROR(INDEX(federal_program_name_lookup,MATCH(V5453,aln_lookup,0)),""),"")</f>
        <v/>
      </c>
    </row>
    <row r="5454">
      <c r="A5454" s="6">
        <f>IF(B5454&lt;&gt;"", "AWARD-"&amp;TEXT(ROW()-1,"00000"), "")</f>
        <v/>
      </c>
      <c r="B5454" s="7" t="n"/>
      <c r="C5454" s="7" t="n"/>
      <c r="D5454" s="7" t="n"/>
      <c r="E5454" s="8" t="n"/>
      <c r="F5454" s="9" t="n"/>
      <c r="G5454" s="8" t="n"/>
      <c r="H5454" s="8" t="n"/>
      <c r="I5454" s="8" t="n"/>
      <c r="J5454" s="10">
        <f>IF(A5454="",0,SUMIFS(amount_expended,cfda_key,V5454))</f>
        <v/>
      </c>
      <c r="K5454" s="10">
        <f>IF(G5454="OTHER CLUSTER NOT LISTED ABOVE",SUMIFS(amount_expended,uniform_other_cluster_name,X5454), IF(AND(OR(G5454="N/A",G5454=""),H5454=""),0,IF(G5454="STATE CLUSTER",SUMIFS(amount_expended,uniform_state_cluster_name,W5454),SUMIFS(amount_expended,cluster_name,G5454))))</f>
        <v/>
      </c>
      <c r="L5454" s="8" t="n"/>
      <c r="M5454" s="7" t="n"/>
      <c r="N5454" s="8" t="n"/>
      <c r="O5454" s="7" t="n"/>
      <c r="P5454" s="7" t="n"/>
      <c r="Q5454" s="8" t="n"/>
      <c r="R5454" s="9" t="n"/>
      <c r="S5454" s="8" t="n"/>
      <c r="T5454" s="8" t="n"/>
      <c r="U5454" s="8" t="n"/>
      <c r="V5454" s="11">
        <f>IF(OR(B5454="",C5454=""),"",CONCATENATE(B5454,".",C5454))</f>
        <v/>
      </c>
      <c r="W5454" s="6">
        <f>UPPER(TRIM(H5454))</f>
        <v/>
      </c>
      <c r="X5454" s="6">
        <f>UPPER(TRIM(I5454))</f>
        <v/>
      </c>
      <c r="Y5454" s="6">
        <f>IF(V5454&lt;&gt;"",IFERROR(INDEX(federal_program_name_lookup,MATCH(V5454,aln_lookup,0)),""),"")</f>
        <v/>
      </c>
    </row>
    <row r="5455">
      <c r="A5455" s="6">
        <f>IF(B5455&lt;&gt;"", "AWARD-"&amp;TEXT(ROW()-1,"00000"), "")</f>
        <v/>
      </c>
      <c r="B5455" s="7" t="n"/>
      <c r="C5455" s="7" t="n"/>
      <c r="D5455" s="7" t="n"/>
      <c r="E5455" s="8" t="n"/>
      <c r="F5455" s="9" t="n"/>
      <c r="G5455" s="8" t="n"/>
      <c r="H5455" s="8" t="n"/>
      <c r="I5455" s="8" t="n"/>
      <c r="J5455" s="10">
        <f>IF(A5455="",0,SUMIFS(amount_expended,cfda_key,V5455))</f>
        <v/>
      </c>
      <c r="K5455" s="10">
        <f>IF(G5455="OTHER CLUSTER NOT LISTED ABOVE",SUMIFS(amount_expended,uniform_other_cluster_name,X5455), IF(AND(OR(G5455="N/A",G5455=""),H5455=""),0,IF(G5455="STATE CLUSTER",SUMIFS(amount_expended,uniform_state_cluster_name,W5455),SUMIFS(amount_expended,cluster_name,G5455))))</f>
        <v/>
      </c>
      <c r="L5455" s="8" t="n"/>
      <c r="M5455" s="7" t="n"/>
      <c r="N5455" s="8" t="n"/>
      <c r="O5455" s="7" t="n"/>
      <c r="P5455" s="7" t="n"/>
      <c r="Q5455" s="8" t="n"/>
      <c r="R5455" s="9" t="n"/>
      <c r="S5455" s="8" t="n"/>
      <c r="T5455" s="8" t="n"/>
      <c r="U5455" s="8" t="n"/>
      <c r="V5455" s="11">
        <f>IF(OR(B5455="",C5455=""),"",CONCATENATE(B5455,".",C5455))</f>
        <v/>
      </c>
      <c r="W5455" s="6">
        <f>UPPER(TRIM(H5455))</f>
        <v/>
      </c>
      <c r="X5455" s="6">
        <f>UPPER(TRIM(I5455))</f>
        <v/>
      </c>
      <c r="Y5455" s="6">
        <f>IF(V5455&lt;&gt;"",IFERROR(INDEX(federal_program_name_lookup,MATCH(V5455,aln_lookup,0)),""),"")</f>
        <v/>
      </c>
    </row>
    <row r="5456">
      <c r="A5456" s="6">
        <f>IF(B5456&lt;&gt;"", "AWARD-"&amp;TEXT(ROW()-1,"00000"), "")</f>
        <v/>
      </c>
      <c r="B5456" s="7" t="n"/>
      <c r="C5456" s="7" t="n"/>
      <c r="D5456" s="7" t="n"/>
      <c r="E5456" s="8" t="n"/>
      <c r="F5456" s="9" t="n"/>
      <c r="G5456" s="8" t="n"/>
      <c r="H5456" s="8" t="n"/>
      <c r="I5456" s="8" t="n"/>
      <c r="J5456" s="10">
        <f>IF(A5456="",0,SUMIFS(amount_expended,cfda_key,V5456))</f>
        <v/>
      </c>
      <c r="K5456" s="10">
        <f>IF(G5456="OTHER CLUSTER NOT LISTED ABOVE",SUMIFS(amount_expended,uniform_other_cluster_name,X5456), IF(AND(OR(G5456="N/A",G5456=""),H5456=""),0,IF(G5456="STATE CLUSTER",SUMIFS(amount_expended,uniform_state_cluster_name,W5456),SUMIFS(amount_expended,cluster_name,G5456))))</f>
        <v/>
      </c>
      <c r="L5456" s="8" t="n"/>
      <c r="M5456" s="7" t="n"/>
      <c r="N5456" s="8" t="n"/>
      <c r="O5456" s="7" t="n"/>
      <c r="P5456" s="7" t="n"/>
      <c r="Q5456" s="8" t="n"/>
      <c r="R5456" s="9" t="n"/>
      <c r="S5456" s="8" t="n"/>
      <c r="T5456" s="8" t="n"/>
      <c r="U5456" s="8" t="n"/>
      <c r="V5456" s="11">
        <f>IF(OR(B5456="",C5456=""),"",CONCATENATE(B5456,".",C5456))</f>
        <v/>
      </c>
      <c r="W5456" s="6">
        <f>UPPER(TRIM(H5456))</f>
        <v/>
      </c>
      <c r="X5456" s="6">
        <f>UPPER(TRIM(I5456))</f>
        <v/>
      </c>
      <c r="Y5456" s="6">
        <f>IF(V5456&lt;&gt;"",IFERROR(INDEX(federal_program_name_lookup,MATCH(V5456,aln_lookup,0)),""),"")</f>
        <v/>
      </c>
    </row>
    <row r="5457">
      <c r="A5457" s="6">
        <f>IF(B5457&lt;&gt;"", "AWARD-"&amp;TEXT(ROW()-1,"00000"), "")</f>
        <v/>
      </c>
      <c r="B5457" s="7" t="n"/>
      <c r="C5457" s="7" t="n"/>
      <c r="D5457" s="7" t="n"/>
      <c r="E5457" s="8" t="n"/>
      <c r="F5457" s="9" t="n"/>
      <c r="G5457" s="8" t="n"/>
      <c r="H5457" s="8" t="n"/>
      <c r="I5457" s="8" t="n"/>
      <c r="J5457" s="10">
        <f>IF(A5457="",0,SUMIFS(amount_expended,cfda_key,V5457))</f>
        <v/>
      </c>
      <c r="K5457" s="10">
        <f>IF(G5457="OTHER CLUSTER NOT LISTED ABOVE",SUMIFS(amount_expended,uniform_other_cluster_name,X5457), IF(AND(OR(G5457="N/A",G5457=""),H5457=""),0,IF(G5457="STATE CLUSTER",SUMIFS(amount_expended,uniform_state_cluster_name,W5457),SUMIFS(amount_expended,cluster_name,G5457))))</f>
        <v/>
      </c>
      <c r="L5457" s="8" t="n"/>
      <c r="M5457" s="7" t="n"/>
      <c r="N5457" s="8" t="n"/>
      <c r="O5457" s="7" t="n"/>
      <c r="P5457" s="7" t="n"/>
      <c r="Q5457" s="8" t="n"/>
      <c r="R5457" s="9" t="n"/>
      <c r="S5457" s="8" t="n"/>
      <c r="T5457" s="8" t="n"/>
      <c r="U5457" s="8" t="n"/>
      <c r="V5457" s="11">
        <f>IF(OR(B5457="",C5457=""),"",CONCATENATE(B5457,".",C5457))</f>
        <v/>
      </c>
      <c r="W5457" s="6">
        <f>UPPER(TRIM(H5457))</f>
        <v/>
      </c>
      <c r="X5457" s="6">
        <f>UPPER(TRIM(I5457))</f>
        <v/>
      </c>
      <c r="Y5457" s="6">
        <f>IF(V5457&lt;&gt;"",IFERROR(INDEX(federal_program_name_lookup,MATCH(V5457,aln_lookup,0)),""),"")</f>
        <v/>
      </c>
    </row>
    <row r="5458">
      <c r="A5458" s="6">
        <f>IF(B5458&lt;&gt;"", "AWARD-"&amp;TEXT(ROW()-1,"00000"), "")</f>
        <v/>
      </c>
      <c r="B5458" s="7" t="n"/>
      <c r="C5458" s="7" t="n"/>
      <c r="D5458" s="7" t="n"/>
      <c r="E5458" s="8" t="n"/>
      <c r="F5458" s="9" t="n"/>
      <c r="G5458" s="8" t="n"/>
      <c r="H5458" s="8" t="n"/>
      <c r="I5458" s="8" t="n"/>
      <c r="J5458" s="10">
        <f>IF(A5458="",0,SUMIFS(amount_expended,cfda_key,V5458))</f>
        <v/>
      </c>
      <c r="K5458" s="10">
        <f>IF(G5458="OTHER CLUSTER NOT LISTED ABOVE",SUMIFS(amount_expended,uniform_other_cluster_name,X5458), IF(AND(OR(G5458="N/A",G5458=""),H5458=""),0,IF(G5458="STATE CLUSTER",SUMIFS(amount_expended,uniform_state_cluster_name,W5458),SUMIFS(amount_expended,cluster_name,G5458))))</f>
        <v/>
      </c>
      <c r="L5458" s="8" t="n"/>
      <c r="M5458" s="7" t="n"/>
      <c r="N5458" s="8" t="n"/>
      <c r="O5458" s="7" t="n"/>
      <c r="P5458" s="7" t="n"/>
      <c r="Q5458" s="8" t="n"/>
      <c r="R5458" s="9" t="n"/>
      <c r="S5458" s="8" t="n"/>
      <c r="T5458" s="8" t="n"/>
      <c r="U5458" s="8" t="n"/>
      <c r="V5458" s="11">
        <f>IF(OR(B5458="",C5458=""),"",CONCATENATE(B5458,".",C5458))</f>
        <v/>
      </c>
      <c r="W5458" s="6">
        <f>UPPER(TRIM(H5458))</f>
        <v/>
      </c>
      <c r="X5458" s="6">
        <f>UPPER(TRIM(I5458))</f>
        <v/>
      </c>
      <c r="Y5458" s="6">
        <f>IF(V5458&lt;&gt;"",IFERROR(INDEX(federal_program_name_lookup,MATCH(V5458,aln_lookup,0)),""),"")</f>
        <v/>
      </c>
    </row>
    <row r="5459">
      <c r="A5459" s="6">
        <f>IF(B5459&lt;&gt;"", "AWARD-"&amp;TEXT(ROW()-1,"00000"), "")</f>
        <v/>
      </c>
      <c r="B5459" s="7" t="n"/>
      <c r="C5459" s="7" t="n"/>
      <c r="D5459" s="7" t="n"/>
      <c r="E5459" s="8" t="n"/>
      <c r="F5459" s="9" t="n"/>
      <c r="G5459" s="8" t="n"/>
      <c r="H5459" s="8" t="n"/>
      <c r="I5459" s="8" t="n"/>
      <c r="J5459" s="10">
        <f>IF(A5459="",0,SUMIFS(amount_expended,cfda_key,V5459))</f>
        <v/>
      </c>
      <c r="K5459" s="10">
        <f>IF(G5459="OTHER CLUSTER NOT LISTED ABOVE",SUMIFS(amount_expended,uniform_other_cluster_name,X5459), IF(AND(OR(G5459="N/A",G5459=""),H5459=""),0,IF(G5459="STATE CLUSTER",SUMIFS(amount_expended,uniform_state_cluster_name,W5459),SUMIFS(amount_expended,cluster_name,G5459))))</f>
        <v/>
      </c>
      <c r="L5459" s="8" t="n"/>
      <c r="M5459" s="7" t="n"/>
      <c r="N5459" s="8" t="n"/>
      <c r="O5459" s="7" t="n"/>
      <c r="P5459" s="7" t="n"/>
      <c r="Q5459" s="8" t="n"/>
      <c r="R5459" s="9" t="n"/>
      <c r="S5459" s="8" t="n"/>
      <c r="T5459" s="8" t="n"/>
      <c r="U5459" s="8" t="n"/>
      <c r="V5459" s="11">
        <f>IF(OR(B5459="",C5459=""),"",CONCATENATE(B5459,".",C5459))</f>
        <v/>
      </c>
      <c r="W5459" s="6">
        <f>UPPER(TRIM(H5459))</f>
        <v/>
      </c>
      <c r="X5459" s="6">
        <f>UPPER(TRIM(I5459))</f>
        <v/>
      </c>
      <c r="Y5459" s="6">
        <f>IF(V5459&lt;&gt;"",IFERROR(INDEX(federal_program_name_lookup,MATCH(V5459,aln_lookup,0)),""),"")</f>
        <v/>
      </c>
    </row>
    <row r="5460">
      <c r="A5460" s="6">
        <f>IF(B5460&lt;&gt;"", "AWARD-"&amp;TEXT(ROW()-1,"00000"), "")</f>
        <v/>
      </c>
      <c r="B5460" s="7" t="n"/>
      <c r="C5460" s="7" t="n"/>
      <c r="D5460" s="7" t="n"/>
      <c r="E5460" s="8" t="n"/>
      <c r="F5460" s="9" t="n"/>
      <c r="G5460" s="8" t="n"/>
      <c r="H5460" s="8" t="n"/>
      <c r="I5460" s="8" t="n"/>
      <c r="J5460" s="10">
        <f>IF(A5460="",0,SUMIFS(amount_expended,cfda_key,V5460))</f>
        <v/>
      </c>
      <c r="K5460" s="10">
        <f>IF(G5460="OTHER CLUSTER NOT LISTED ABOVE",SUMIFS(amount_expended,uniform_other_cluster_name,X5460), IF(AND(OR(G5460="N/A",G5460=""),H5460=""),0,IF(G5460="STATE CLUSTER",SUMIFS(amount_expended,uniform_state_cluster_name,W5460),SUMIFS(amount_expended,cluster_name,G5460))))</f>
        <v/>
      </c>
      <c r="L5460" s="8" t="n"/>
      <c r="M5460" s="7" t="n"/>
      <c r="N5460" s="8" t="n"/>
      <c r="O5460" s="7" t="n"/>
      <c r="P5460" s="7" t="n"/>
      <c r="Q5460" s="8" t="n"/>
      <c r="R5460" s="9" t="n"/>
      <c r="S5460" s="8" t="n"/>
      <c r="T5460" s="8" t="n"/>
      <c r="U5460" s="8" t="n"/>
      <c r="V5460" s="11">
        <f>IF(OR(B5460="",C5460=""),"",CONCATENATE(B5460,".",C5460))</f>
        <v/>
      </c>
      <c r="W5460" s="6">
        <f>UPPER(TRIM(H5460))</f>
        <v/>
      </c>
      <c r="X5460" s="6">
        <f>UPPER(TRIM(I5460))</f>
        <v/>
      </c>
      <c r="Y5460" s="6">
        <f>IF(V5460&lt;&gt;"",IFERROR(INDEX(federal_program_name_lookup,MATCH(V5460,aln_lookup,0)),""),"")</f>
        <v/>
      </c>
    </row>
    <row r="5461">
      <c r="A5461" s="6">
        <f>IF(B5461&lt;&gt;"", "AWARD-"&amp;TEXT(ROW()-1,"00000"), "")</f>
        <v/>
      </c>
      <c r="B5461" s="7" t="n"/>
      <c r="C5461" s="7" t="n"/>
      <c r="D5461" s="7" t="n"/>
      <c r="E5461" s="8" t="n"/>
      <c r="F5461" s="9" t="n"/>
      <c r="G5461" s="8" t="n"/>
      <c r="H5461" s="8" t="n"/>
      <c r="I5461" s="8" t="n"/>
      <c r="J5461" s="10">
        <f>IF(A5461="",0,SUMIFS(amount_expended,cfda_key,V5461))</f>
        <v/>
      </c>
      <c r="K5461" s="10">
        <f>IF(G5461="OTHER CLUSTER NOT LISTED ABOVE",SUMIFS(amount_expended,uniform_other_cluster_name,X5461), IF(AND(OR(G5461="N/A",G5461=""),H5461=""),0,IF(G5461="STATE CLUSTER",SUMIFS(amount_expended,uniform_state_cluster_name,W5461),SUMIFS(amount_expended,cluster_name,G5461))))</f>
        <v/>
      </c>
      <c r="L5461" s="8" t="n"/>
      <c r="M5461" s="7" t="n"/>
      <c r="N5461" s="8" t="n"/>
      <c r="O5461" s="7" t="n"/>
      <c r="P5461" s="7" t="n"/>
      <c r="Q5461" s="8" t="n"/>
      <c r="R5461" s="9" t="n"/>
      <c r="S5461" s="8" t="n"/>
      <c r="T5461" s="8" t="n"/>
      <c r="U5461" s="8" t="n"/>
      <c r="V5461" s="11">
        <f>IF(OR(B5461="",C5461=""),"",CONCATENATE(B5461,".",C5461))</f>
        <v/>
      </c>
      <c r="W5461" s="6">
        <f>UPPER(TRIM(H5461))</f>
        <v/>
      </c>
      <c r="X5461" s="6">
        <f>UPPER(TRIM(I5461))</f>
        <v/>
      </c>
      <c r="Y5461" s="6">
        <f>IF(V5461&lt;&gt;"",IFERROR(INDEX(federal_program_name_lookup,MATCH(V5461,aln_lookup,0)),""),"")</f>
        <v/>
      </c>
    </row>
    <row r="5462">
      <c r="A5462" s="6">
        <f>IF(B5462&lt;&gt;"", "AWARD-"&amp;TEXT(ROW()-1,"00000"), "")</f>
        <v/>
      </c>
      <c r="B5462" s="7" t="n"/>
      <c r="C5462" s="7" t="n"/>
      <c r="D5462" s="7" t="n"/>
      <c r="E5462" s="8" t="n"/>
      <c r="F5462" s="9" t="n"/>
      <c r="G5462" s="8" t="n"/>
      <c r="H5462" s="8" t="n"/>
      <c r="I5462" s="8" t="n"/>
      <c r="J5462" s="10">
        <f>IF(A5462="",0,SUMIFS(amount_expended,cfda_key,V5462))</f>
        <v/>
      </c>
      <c r="K5462" s="10">
        <f>IF(G5462="OTHER CLUSTER NOT LISTED ABOVE",SUMIFS(amount_expended,uniform_other_cluster_name,X5462), IF(AND(OR(G5462="N/A",G5462=""),H5462=""),0,IF(G5462="STATE CLUSTER",SUMIFS(amount_expended,uniform_state_cluster_name,W5462),SUMIFS(amount_expended,cluster_name,G5462))))</f>
        <v/>
      </c>
      <c r="L5462" s="8" t="n"/>
      <c r="M5462" s="7" t="n"/>
      <c r="N5462" s="8" t="n"/>
      <c r="O5462" s="7" t="n"/>
      <c r="P5462" s="7" t="n"/>
      <c r="Q5462" s="8" t="n"/>
      <c r="R5462" s="9" t="n"/>
      <c r="S5462" s="8" t="n"/>
      <c r="T5462" s="8" t="n"/>
      <c r="U5462" s="8" t="n"/>
      <c r="V5462" s="11">
        <f>IF(OR(B5462="",C5462=""),"",CONCATENATE(B5462,".",C5462))</f>
        <v/>
      </c>
      <c r="W5462" s="6">
        <f>UPPER(TRIM(H5462))</f>
        <v/>
      </c>
      <c r="X5462" s="6">
        <f>UPPER(TRIM(I5462))</f>
        <v/>
      </c>
      <c r="Y5462" s="6">
        <f>IF(V5462&lt;&gt;"",IFERROR(INDEX(federal_program_name_lookup,MATCH(V5462,aln_lookup,0)),""),"")</f>
        <v/>
      </c>
    </row>
    <row r="5463">
      <c r="A5463" s="6">
        <f>IF(B5463&lt;&gt;"", "AWARD-"&amp;TEXT(ROW()-1,"00000"), "")</f>
        <v/>
      </c>
      <c r="B5463" s="7" t="n"/>
      <c r="C5463" s="7" t="n"/>
      <c r="D5463" s="7" t="n"/>
      <c r="E5463" s="8" t="n"/>
      <c r="F5463" s="9" t="n"/>
      <c r="G5463" s="8" t="n"/>
      <c r="H5463" s="8" t="n"/>
      <c r="I5463" s="8" t="n"/>
      <c r="J5463" s="10">
        <f>IF(A5463="",0,SUMIFS(amount_expended,cfda_key,V5463))</f>
        <v/>
      </c>
      <c r="K5463" s="10">
        <f>IF(G5463="OTHER CLUSTER NOT LISTED ABOVE",SUMIFS(amount_expended,uniform_other_cluster_name,X5463), IF(AND(OR(G5463="N/A",G5463=""),H5463=""),0,IF(G5463="STATE CLUSTER",SUMIFS(amount_expended,uniform_state_cluster_name,W5463),SUMIFS(amount_expended,cluster_name,G5463))))</f>
        <v/>
      </c>
      <c r="L5463" s="8" t="n"/>
      <c r="M5463" s="7" t="n"/>
      <c r="N5463" s="8" t="n"/>
      <c r="O5463" s="7" t="n"/>
      <c r="P5463" s="7" t="n"/>
      <c r="Q5463" s="8" t="n"/>
      <c r="R5463" s="9" t="n"/>
      <c r="S5463" s="8" t="n"/>
      <c r="T5463" s="8" t="n"/>
      <c r="U5463" s="8" t="n"/>
      <c r="V5463" s="11">
        <f>IF(OR(B5463="",C5463=""),"",CONCATENATE(B5463,".",C5463))</f>
        <v/>
      </c>
      <c r="W5463" s="6">
        <f>UPPER(TRIM(H5463))</f>
        <v/>
      </c>
      <c r="X5463" s="6">
        <f>UPPER(TRIM(I5463))</f>
        <v/>
      </c>
      <c r="Y5463" s="6">
        <f>IF(V5463&lt;&gt;"",IFERROR(INDEX(federal_program_name_lookup,MATCH(V5463,aln_lookup,0)),""),"")</f>
        <v/>
      </c>
    </row>
    <row r="5464">
      <c r="A5464" s="6">
        <f>IF(B5464&lt;&gt;"", "AWARD-"&amp;TEXT(ROW()-1,"00000"), "")</f>
        <v/>
      </c>
      <c r="B5464" s="7" t="n"/>
      <c r="C5464" s="7" t="n"/>
      <c r="D5464" s="7" t="n"/>
      <c r="E5464" s="8" t="n"/>
      <c r="F5464" s="9" t="n"/>
      <c r="G5464" s="8" t="n"/>
      <c r="H5464" s="8" t="n"/>
      <c r="I5464" s="8" t="n"/>
      <c r="J5464" s="10">
        <f>IF(A5464="",0,SUMIFS(amount_expended,cfda_key,V5464))</f>
        <v/>
      </c>
      <c r="K5464" s="10">
        <f>IF(G5464="OTHER CLUSTER NOT LISTED ABOVE",SUMIFS(amount_expended,uniform_other_cluster_name,X5464), IF(AND(OR(G5464="N/A",G5464=""),H5464=""),0,IF(G5464="STATE CLUSTER",SUMIFS(amount_expended,uniform_state_cluster_name,W5464),SUMIFS(amount_expended,cluster_name,G5464))))</f>
        <v/>
      </c>
      <c r="L5464" s="8" t="n"/>
      <c r="M5464" s="7" t="n"/>
      <c r="N5464" s="8" t="n"/>
      <c r="O5464" s="7" t="n"/>
      <c r="P5464" s="7" t="n"/>
      <c r="Q5464" s="8" t="n"/>
      <c r="R5464" s="9" t="n"/>
      <c r="S5464" s="8" t="n"/>
      <c r="T5464" s="8" t="n"/>
      <c r="U5464" s="8" t="n"/>
      <c r="V5464" s="11">
        <f>IF(OR(B5464="",C5464=""),"",CONCATENATE(B5464,".",C5464))</f>
        <v/>
      </c>
      <c r="W5464" s="6">
        <f>UPPER(TRIM(H5464))</f>
        <v/>
      </c>
      <c r="X5464" s="6">
        <f>UPPER(TRIM(I5464))</f>
        <v/>
      </c>
      <c r="Y5464" s="6">
        <f>IF(V5464&lt;&gt;"",IFERROR(INDEX(federal_program_name_lookup,MATCH(V5464,aln_lookup,0)),""),"")</f>
        <v/>
      </c>
    </row>
    <row r="5465">
      <c r="A5465" s="6">
        <f>IF(B5465&lt;&gt;"", "AWARD-"&amp;TEXT(ROW()-1,"00000"), "")</f>
        <v/>
      </c>
      <c r="B5465" s="7" t="n"/>
      <c r="C5465" s="7" t="n"/>
      <c r="D5465" s="7" t="n"/>
      <c r="E5465" s="8" t="n"/>
      <c r="F5465" s="9" t="n"/>
      <c r="G5465" s="8" t="n"/>
      <c r="H5465" s="8" t="n"/>
      <c r="I5465" s="8" t="n"/>
      <c r="J5465" s="10">
        <f>IF(A5465="",0,SUMIFS(amount_expended,cfda_key,V5465))</f>
        <v/>
      </c>
      <c r="K5465" s="10">
        <f>IF(G5465="OTHER CLUSTER NOT LISTED ABOVE",SUMIFS(amount_expended,uniform_other_cluster_name,X5465), IF(AND(OR(G5465="N/A",G5465=""),H5465=""),0,IF(G5465="STATE CLUSTER",SUMIFS(amount_expended,uniform_state_cluster_name,W5465),SUMIFS(amount_expended,cluster_name,G5465))))</f>
        <v/>
      </c>
      <c r="L5465" s="8" t="n"/>
      <c r="M5465" s="7" t="n"/>
      <c r="N5465" s="8" t="n"/>
      <c r="O5465" s="7" t="n"/>
      <c r="P5465" s="7" t="n"/>
      <c r="Q5465" s="8" t="n"/>
      <c r="R5465" s="9" t="n"/>
      <c r="S5465" s="8" t="n"/>
      <c r="T5465" s="8" t="n"/>
      <c r="U5465" s="8" t="n"/>
      <c r="V5465" s="11">
        <f>IF(OR(B5465="",C5465=""),"",CONCATENATE(B5465,".",C5465))</f>
        <v/>
      </c>
      <c r="W5465" s="6">
        <f>UPPER(TRIM(H5465))</f>
        <v/>
      </c>
      <c r="X5465" s="6">
        <f>UPPER(TRIM(I5465))</f>
        <v/>
      </c>
      <c r="Y5465" s="6">
        <f>IF(V5465&lt;&gt;"",IFERROR(INDEX(federal_program_name_lookup,MATCH(V5465,aln_lookup,0)),""),"")</f>
        <v/>
      </c>
    </row>
    <row r="5466">
      <c r="A5466" s="6">
        <f>IF(B5466&lt;&gt;"", "AWARD-"&amp;TEXT(ROW()-1,"00000"), "")</f>
        <v/>
      </c>
      <c r="B5466" s="7" t="n"/>
      <c r="C5466" s="7" t="n"/>
      <c r="D5466" s="7" t="n"/>
      <c r="E5466" s="8" t="n"/>
      <c r="F5466" s="9" t="n"/>
      <c r="G5466" s="8" t="n"/>
      <c r="H5466" s="8" t="n"/>
      <c r="I5466" s="8" t="n"/>
      <c r="J5466" s="10">
        <f>IF(A5466="",0,SUMIFS(amount_expended,cfda_key,V5466))</f>
        <v/>
      </c>
      <c r="K5466" s="10">
        <f>IF(G5466="OTHER CLUSTER NOT LISTED ABOVE",SUMIFS(amount_expended,uniform_other_cluster_name,X5466), IF(AND(OR(G5466="N/A",G5466=""),H5466=""),0,IF(G5466="STATE CLUSTER",SUMIFS(amount_expended,uniform_state_cluster_name,W5466),SUMIFS(amount_expended,cluster_name,G5466))))</f>
        <v/>
      </c>
      <c r="L5466" s="8" t="n"/>
      <c r="M5466" s="7" t="n"/>
      <c r="N5466" s="8" t="n"/>
      <c r="O5466" s="7" t="n"/>
      <c r="P5466" s="7" t="n"/>
      <c r="Q5466" s="8" t="n"/>
      <c r="R5466" s="9" t="n"/>
      <c r="S5466" s="8" t="n"/>
      <c r="T5466" s="8" t="n"/>
      <c r="U5466" s="8" t="n"/>
      <c r="V5466" s="11">
        <f>IF(OR(B5466="",C5466=""),"",CONCATENATE(B5466,".",C5466))</f>
        <v/>
      </c>
      <c r="W5466" s="6">
        <f>UPPER(TRIM(H5466))</f>
        <v/>
      </c>
      <c r="X5466" s="6">
        <f>UPPER(TRIM(I5466))</f>
        <v/>
      </c>
      <c r="Y5466" s="6">
        <f>IF(V5466&lt;&gt;"",IFERROR(INDEX(federal_program_name_lookup,MATCH(V5466,aln_lookup,0)),""),"")</f>
        <v/>
      </c>
    </row>
    <row r="5467">
      <c r="A5467" s="6">
        <f>IF(B5467&lt;&gt;"", "AWARD-"&amp;TEXT(ROW()-1,"00000"), "")</f>
        <v/>
      </c>
      <c r="B5467" s="7" t="n"/>
      <c r="C5467" s="7" t="n"/>
      <c r="D5467" s="7" t="n"/>
      <c r="E5467" s="8" t="n"/>
      <c r="F5467" s="9" t="n"/>
      <c r="G5467" s="8" t="n"/>
      <c r="H5467" s="8" t="n"/>
      <c r="I5467" s="8" t="n"/>
      <c r="J5467" s="10">
        <f>IF(A5467="",0,SUMIFS(amount_expended,cfda_key,V5467))</f>
        <v/>
      </c>
      <c r="K5467" s="10">
        <f>IF(G5467="OTHER CLUSTER NOT LISTED ABOVE",SUMIFS(amount_expended,uniform_other_cluster_name,X5467), IF(AND(OR(G5467="N/A",G5467=""),H5467=""),0,IF(G5467="STATE CLUSTER",SUMIFS(amount_expended,uniform_state_cluster_name,W5467),SUMIFS(amount_expended,cluster_name,G5467))))</f>
        <v/>
      </c>
      <c r="L5467" s="8" t="n"/>
      <c r="M5467" s="7" t="n"/>
      <c r="N5467" s="8" t="n"/>
      <c r="O5467" s="7" t="n"/>
      <c r="P5467" s="7" t="n"/>
      <c r="Q5467" s="8" t="n"/>
      <c r="R5467" s="9" t="n"/>
      <c r="S5467" s="8" t="n"/>
      <c r="T5467" s="8" t="n"/>
      <c r="U5467" s="8" t="n"/>
      <c r="V5467" s="11">
        <f>IF(OR(B5467="",C5467=""),"",CONCATENATE(B5467,".",C5467))</f>
        <v/>
      </c>
      <c r="W5467" s="6">
        <f>UPPER(TRIM(H5467))</f>
        <v/>
      </c>
      <c r="X5467" s="6">
        <f>UPPER(TRIM(I5467))</f>
        <v/>
      </c>
      <c r="Y5467" s="6">
        <f>IF(V5467&lt;&gt;"",IFERROR(INDEX(federal_program_name_lookup,MATCH(V5467,aln_lookup,0)),""),"")</f>
        <v/>
      </c>
    </row>
    <row r="5468">
      <c r="A5468" s="6">
        <f>IF(B5468&lt;&gt;"", "AWARD-"&amp;TEXT(ROW()-1,"00000"), "")</f>
        <v/>
      </c>
      <c r="B5468" s="7" t="n"/>
      <c r="C5468" s="7" t="n"/>
      <c r="D5468" s="7" t="n"/>
      <c r="E5468" s="8" t="n"/>
      <c r="F5468" s="9" t="n"/>
      <c r="G5468" s="8" t="n"/>
      <c r="H5468" s="8" t="n"/>
      <c r="I5468" s="8" t="n"/>
      <c r="J5468" s="10">
        <f>IF(A5468="",0,SUMIFS(amount_expended,cfda_key,V5468))</f>
        <v/>
      </c>
      <c r="K5468" s="10">
        <f>IF(G5468="OTHER CLUSTER NOT LISTED ABOVE",SUMIFS(amount_expended,uniform_other_cluster_name,X5468), IF(AND(OR(G5468="N/A",G5468=""),H5468=""),0,IF(G5468="STATE CLUSTER",SUMIFS(amount_expended,uniform_state_cluster_name,W5468),SUMIFS(amount_expended,cluster_name,G5468))))</f>
        <v/>
      </c>
      <c r="L5468" s="8" t="n"/>
      <c r="M5468" s="7" t="n"/>
      <c r="N5468" s="8" t="n"/>
      <c r="O5468" s="7" t="n"/>
      <c r="P5468" s="7" t="n"/>
      <c r="Q5468" s="8" t="n"/>
      <c r="R5468" s="9" t="n"/>
      <c r="S5468" s="8" t="n"/>
      <c r="T5468" s="8" t="n"/>
      <c r="U5468" s="8" t="n"/>
      <c r="V5468" s="11">
        <f>IF(OR(B5468="",C5468=""),"",CONCATENATE(B5468,".",C5468))</f>
        <v/>
      </c>
      <c r="W5468" s="6">
        <f>UPPER(TRIM(H5468))</f>
        <v/>
      </c>
      <c r="X5468" s="6">
        <f>UPPER(TRIM(I5468))</f>
        <v/>
      </c>
      <c r="Y5468" s="6">
        <f>IF(V5468&lt;&gt;"",IFERROR(INDEX(federal_program_name_lookup,MATCH(V5468,aln_lookup,0)),""),"")</f>
        <v/>
      </c>
    </row>
    <row r="5469">
      <c r="A5469" s="6">
        <f>IF(B5469&lt;&gt;"", "AWARD-"&amp;TEXT(ROW()-1,"00000"), "")</f>
        <v/>
      </c>
      <c r="B5469" s="7" t="n"/>
      <c r="C5469" s="7" t="n"/>
      <c r="D5469" s="7" t="n"/>
      <c r="E5469" s="8" t="n"/>
      <c r="F5469" s="9" t="n"/>
      <c r="G5469" s="8" t="n"/>
      <c r="H5469" s="8" t="n"/>
      <c r="I5469" s="8" t="n"/>
      <c r="J5469" s="10">
        <f>IF(A5469="",0,SUMIFS(amount_expended,cfda_key,V5469))</f>
        <v/>
      </c>
      <c r="K5469" s="10">
        <f>IF(G5469="OTHER CLUSTER NOT LISTED ABOVE",SUMIFS(amount_expended,uniform_other_cluster_name,X5469), IF(AND(OR(G5469="N/A",G5469=""),H5469=""),0,IF(G5469="STATE CLUSTER",SUMIFS(amount_expended,uniform_state_cluster_name,W5469),SUMIFS(amount_expended,cluster_name,G5469))))</f>
        <v/>
      </c>
      <c r="L5469" s="8" t="n"/>
      <c r="M5469" s="7" t="n"/>
      <c r="N5469" s="8" t="n"/>
      <c r="O5469" s="7" t="n"/>
      <c r="P5469" s="7" t="n"/>
      <c r="Q5469" s="8" t="n"/>
      <c r="R5469" s="9" t="n"/>
      <c r="S5469" s="8" t="n"/>
      <c r="T5469" s="8" t="n"/>
      <c r="U5469" s="8" t="n"/>
      <c r="V5469" s="11">
        <f>IF(OR(B5469="",C5469=""),"",CONCATENATE(B5469,".",C5469))</f>
        <v/>
      </c>
      <c r="W5469" s="6">
        <f>UPPER(TRIM(H5469))</f>
        <v/>
      </c>
      <c r="X5469" s="6">
        <f>UPPER(TRIM(I5469))</f>
        <v/>
      </c>
      <c r="Y5469" s="6">
        <f>IF(V5469&lt;&gt;"",IFERROR(INDEX(federal_program_name_lookup,MATCH(V5469,aln_lookup,0)),""),"")</f>
        <v/>
      </c>
    </row>
    <row r="5470">
      <c r="A5470" s="6">
        <f>IF(B5470&lt;&gt;"", "AWARD-"&amp;TEXT(ROW()-1,"00000"), "")</f>
        <v/>
      </c>
      <c r="B5470" s="7" t="n"/>
      <c r="C5470" s="7" t="n"/>
      <c r="D5470" s="7" t="n"/>
      <c r="E5470" s="8" t="n"/>
      <c r="F5470" s="9" t="n"/>
      <c r="G5470" s="8" t="n"/>
      <c r="H5470" s="8" t="n"/>
      <c r="I5470" s="8" t="n"/>
      <c r="J5470" s="10">
        <f>IF(A5470="",0,SUMIFS(amount_expended,cfda_key,V5470))</f>
        <v/>
      </c>
      <c r="K5470" s="10">
        <f>IF(G5470="OTHER CLUSTER NOT LISTED ABOVE",SUMIFS(amount_expended,uniform_other_cluster_name,X5470), IF(AND(OR(G5470="N/A",G5470=""),H5470=""),0,IF(G5470="STATE CLUSTER",SUMIFS(amount_expended,uniform_state_cluster_name,W5470),SUMIFS(amount_expended,cluster_name,G5470))))</f>
        <v/>
      </c>
      <c r="L5470" s="8" t="n"/>
      <c r="M5470" s="7" t="n"/>
      <c r="N5470" s="8" t="n"/>
      <c r="O5470" s="7" t="n"/>
      <c r="P5470" s="7" t="n"/>
      <c r="Q5470" s="8" t="n"/>
      <c r="R5470" s="9" t="n"/>
      <c r="S5470" s="8" t="n"/>
      <c r="T5470" s="8" t="n"/>
      <c r="U5470" s="8" t="n"/>
      <c r="V5470" s="11">
        <f>IF(OR(B5470="",C5470=""),"",CONCATENATE(B5470,".",C5470))</f>
        <v/>
      </c>
      <c r="W5470" s="6">
        <f>UPPER(TRIM(H5470))</f>
        <v/>
      </c>
      <c r="X5470" s="6">
        <f>UPPER(TRIM(I5470))</f>
        <v/>
      </c>
      <c r="Y5470" s="6">
        <f>IF(V5470&lt;&gt;"",IFERROR(INDEX(federal_program_name_lookup,MATCH(V5470,aln_lookup,0)),""),"")</f>
        <v/>
      </c>
    </row>
    <row r="5471">
      <c r="A5471" s="6">
        <f>IF(B5471&lt;&gt;"", "AWARD-"&amp;TEXT(ROW()-1,"00000"), "")</f>
        <v/>
      </c>
      <c r="B5471" s="7" t="n"/>
      <c r="C5471" s="7" t="n"/>
      <c r="D5471" s="7" t="n"/>
      <c r="E5471" s="8" t="n"/>
      <c r="F5471" s="9" t="n"/>
      <c r="G5471" s="8" t="n"/>
      <c r="H5471" s="8" t="n"/>
      <c r="I5471" s="8" t="n"/>
      <c r="J5471" s="10">
        <f>IF(A5471="",0,SUMIFS(amount_expended,cfda_key,V5471))</f>
        <v/>
      </c>
      <c r="K5471" s="10">
        <f>IF(G5471="OTHER CLUSTER NOT LISTED ABOVE",SUMIFS(amount_expended,uniform_other_cluster_name,X5471), IF(AND(OR(G5471="N/A",G5471=""),H5471=""),0,IF(G5471="STATE CLUSTER",SUMIFS(amount_expended,uniform_state_cluster_name,W5471),SUMIFS(amount_expended,cluster_name,G5471))))</f>
        <v/>
      </c>
      <c r="L5471" s="8" t="n"/>
      <c r="M5471" s="7" t="n"/>
      <c r="N5471" s="8" t="n"/>
      <c r="O5471" s="7" t="n"/>
      <c r="P5471" s="7" t="n"/>
      <c r="Q5471" s="8" t="n"/>
      <c r="R5471" s="9" t="n"/>
      <c r="S5471" s="8" t="n"/>
      <c r="T5471" s="8" t="n"/>
      <c r="U5471" s="8" t="n"/>
      <c r="V5471" s="11">
        <f>IF(OR(B5471="",C5471=""),"",CONCATENATE(B5471,".",C5471))</f>
        <v/>
      </c>
      <c r="W5471" s="6">
        <f>UPPER(TRIM(H5471))</f>
        <v/>
      </c>
      <c r="X5471" s="6">
        <f>UPPER(TRIM(I5471))</f>
        <v/>
      </c>
      <c r="Y5471" s="6">
        <f>IF(V5471&lt;&gt;"",IFERROR(INDEX(federal_program_name_lookup,MATCH(V5471,aln_lookup,0)),""),"")</f>
        <v/>
      </c>
    </row>
    <row r="5472">
      <c r="A5472" s="6">
        <f>IF(B5472&lt;&gt;"", "AWARD-"&amp;TEXT(ROW()-1,"00000"), "")</f>
        <v/>
      </c>
      <c r="B5472" s="7" t="n"/>
      <c r="C5472" s="7" t="n"/>
      <c r="D5472" s="7" t="n"/>
      <c r="E5472" s="8" t="n"/>
      <c r="F5472" s="9" t="n"/>
      <c r="G5472" s="8" t="n"/>
      <c r="H5472" s="8" t="n"/>
      <c r="I5472" s="8" t="n"/>
      <c r="J5472" s="10">
        <f>IF(A5472="",0,SUMIFS(amount_expended,cfda_key,V5472))</f>
        <v/>
      </c>
      <c r="K5472" s="10">
        <f>IF(G5472="OTHER CLUSTER NOT LISTED ABOVE",SUMIFS(amount_expended,uniform_other_cluster_name,X5472), IF(AND(OR(G5472="N/A",G5472=""),H5472=""),0,IF(G5472="STATE CLUSTER",SUMIFS(amount_expended,uniform_state_cluster_name,W5472),SUMIFS(amount_expended,cluster_name,G5472))))</f>
        <v/>
      </c>
      <c r="L5472" s="8" t="n"/>
      <c r="M5472" s="7" t="n"/>
      <c r="N5472" s="8" t="n"/>
      <c r="O5472" s="7" t="n"/>
      <c r="P5472" s="7" t="n"/>
      <c r="Q5472" s="8" t="n"/>
      <c r="R5472" s="9" t="n"/>
      <c r="S5472" s="8" t="n"/>
      <c r="T5472" s="8" t="n"/>
      <c r="U5472" s="8" t="n"/>
      <c r="V5472" s="11">
        <f>IF(OR(B5472="",C5472=""),"",CONCATENATE(B5472,".",C5472))</f>
        <v/>
      </c>
      <c r="W5472" s="6">
        <f>UPPER(TRIM(H5472))</f>
        <v/>
      </c>
      <c r="X5472" s="6">
        <f>UPPER(TRIM(I5472))</f>
        <v/>
      </c>
      <c r="Y5472" s="6">
        <f>IF(V5472&lt;&gt;"",IFERROR(INDEX(federal_program_name_lookup,MATCH(V5472,aln_lookup,0)),""),"")</f>
        <v/>
      </c>
    </row>
    <row r="5473">
      <c r="A5473" s="6">
        <f>IF(B5473&lt;&gt;"", "AWARD-"&amp;TEXT(ROW()-1,"00000"), "")</f>
        <v/>
      </c>
      <c r="B5473" s="7" t="n"/>
      <c r="C5473" s="7" t="n"/>
      <c r="D5473" s="7" t="n"/>
      <c r="E5473" s="8" t="n"/>
      <c r="F5473" s="9" t="n"/>
      <c r="G5473" s="8" t="n"/>
      <c r="H5473" s="8" t="n"/>
      <c r="I5473" s="8" t="n"/>
      <c r="J5473" s="10">
        <f>IF(A5473="",0,SUMIFS(amount_expended,cfda_key,V5473))</f>
        <v/>
      </c>
      <c r="K5473" s="10">
        <f>IF(G5473="OTHER CLUSTER NOT LISTED ABOVE",SUMIFS(amount_expended,uniform_other_cluster_name,X5473), IF(AND(OR(G5473="N/A",G5473=""),H5473=""),0,IF(G5473="STATE CLUSTER",SUMIFS(amount_expended,uniform_state_cluster_name,W5473),SUMIFS(amount_expended,cluster_name,G5473))))</f>
        <v/>
      </c>
      <c r="L5473" s="8" t="n"/>
      <c r="M5473" s="7" t="n"/>
      <c r="N5473" s="8" t="n"/>
      <c r="O5473" s="7" t="n"/>
      <c r="P5473" s="7" t="n"/>
      <c r="Q5473" s="8" t="n"/>
      <c r="R5473" s="9" t="n"/>
      <c r="S5473" s="8" t="n"/>
      <c r="T5473" s="8" t="n"/>
      <c r="U5473" s="8" t="n"/>
      <c r="V5473" s="11">
        <f>IF(OR(B5473="",C5473=""),"",CONCATENATE(B5473,".",C5473))</f>
        <v/>
      </c>
      <c r="W5473" s="6">
        <f>UPPER(TRIM(H5473))</f>
        <v/>
      </c>
      <c r="X5473" s="6">
        <f>UPPER(TRIM(I5473))</f>
        <v/>
      </c>
      <c r="Y5473" s="6">
        <f>IF(V5473&lt;&gt;"",IFERROR(INDEX(federal_program_name_lookup,MATCH(V5473,aln_lookup,0)),""),"")</f>
        <v/>
      </c>
    </row>
    <row r="5474">
      <c r="A5474" s="6">
        <f>IF(B5474&lt;&gt;"", "AWARD-"&amp;TEXT(ROW()-1,"00000"), "")</f>
        <v/>
      </c>
      <c r="B5474" s="7" t="n"/>
      <c r="C5474" s="7" t="n"/>
      <c r="D5474" s="7" t="n"/>
      <c r="E5474" s="8" t="n"/>
      <c r="F5474" s="9" t="n"/>
      <c r="G5474" s="8" t="n"/>
      <c r="H5474" s="8" t="n"/>
      <c r="I5474" s="8" t="n"/>
      <c r="J5474" s="10">
        <f>IF(A5474="",0,SUMIFS(amount_expended,cfda_key,V5474))</f>
        <v/>
      </c>
      <c r="K5474" s="10">
        <f>IF(G5474="OTHER CLUSTER NOT LISTED ABOVE",SUMIFS(amount_expended,uniform_other_cluster_name,X5474), IF(AND(OR(G5474="N/A",G5474=""),H5474=""),0,IF(G5474="STATE CLUSTER",SUMIFS(amount_expended,uniform_state_cluster_name,W5474),SUMIFS(amount_expended,cluster_name,G5474))))</f>
        <v/>
      </c>
      <c r="L5474" s="8" t="n"/>
      <c r="M5474" s="7" t="n"/>
      <c r="N5474" s="8" t="n"/>
      <c r="O5474" s="7" t="n"/>
      <c r="P5474" s="7" t="n"/>
      <c r="Q5474" s="8" t="n"/>
      <c r="R5474" s="9" t="n"/>
      <c r="S5474" s="8" t="n"/>
      <c r="T5474" s="8" t="n"/>
      <c r="U5474" s="8" t="n"/>
      <c r="V5474" s="11">
        <f>IF(OR(B5474="",C5474=""),"",CONCATENATE(B5474,".",C5474))</f>
        <v/>
      </c>
      <c r="W5474" s="6">
        <f>UPPER(TRIM(H5474))</f>
        <v/>
      </c>
      <c r="X5474" s="6">
        <f>UPPER(TRIM(I5474))</f>
        <v/>
      </c>
      <c r="Y5474" s="6">
        <f>IF(V5474&lt;&gt;"",IFERROR(INDEX(federal_program_name_lookup,MATCH(V5474,aln_lookup,0)),""),"")</f>
        <v/>
      </c>
    </row>
    <row r="5475">
      <c r="A5475" s="6">
        <f>IF(B5475&lt;&gt;"", "AWARD-"&amp;TEXT(ROW()-1,"00000"), "")</f>
        <v/>
      </c>
      <c r="B5475" s="7" t="n"/>
      <c r="C5475" s="7" t="n"/>
      <c r="D5475" s="7" t="n"/>
      <c r="E5475" s="8" t="n"/>
      <c r="F5475" s="9" t="n"/>
      <c r="G5475" s="8" t="n"/>
      <c r="H5475" s="8" t="n"/>
      <c r="I5475" s="8" t="n"/>
      <c r="J5475" s="10">
        <f>IF(A5475="",0,SUMIFS(amount_expended,cfda_key,V5475))</f>
        <v/>
      </c>
      <c r="K5475" s="10">
        <f>IF(G5475="OTHER CLUSTER NOT LISTED ABOVE",SUMIFS(amount_expended,uniform_other_cluster_name,X5475), IF(AND(OR(G5475="N/A",G5475=""),H5475=""),0,IF(G5475="STATE CLUSTER",SUMIFS(amount_expended,uniform_state_cluster_name,W5475),SUMIFS(amount_expended,cluster_name,G5475))))</f>
        <v/>
      </c>
      <c r="L5475" s="8" t="n"/>
      <c r="M5475" s="7" t="n"/>
      <c r="N5475" s="8" t="n"/>
      <c r="O5475" s="7" t="n"/>
      <c r="P5475" s="7" t="n"/>
      <c r="Q5475" s="8" t="n"/>
      <c r="R5475" s="9" t="n"/>
      <c r="S5475" s="8" t="n"/>
      <c r="T5475" s="8" t="n"/>
      <c r="U5475" s="8" t="n"/>
      <c r="V5475" s="11">
        <f>IF(OR(B5475="",C5475=""),"",CONCATENATE(B5475,".",C5475))</f>
        <v/>
      </c>
      <c r="W5475" s="6">
        <f>UPPER(TRIM(H5475))</f>
        <v/>
      </c>
      <c r="X5475" s="6">
        <f>UPPER(TRIM(I5475))</f>
        <v/>
      </c>
      <c r="Y5475" s="6">
        <f>IF(V5475&lt;&gt;"",IFERROR(INDEX(federal_program_name_lookup,MATCH(V5475,aln_lookup,0)),""),"")</f>
        <v/>
      </c>
    </row>
    <row r="5476">
      <c r="A5476" s="6">
        <f>IF(B5476&lt;&gt;"", "AWARD-"&amp;TEXT(ROW()-1,"00000"), "")</f>
        <v/>
      </c>
      <c r="B5476" s="7" t="n"/>
      <c r="C5476" s="7" t="n"/>
      <c r="D5476" s="7" t="n"/>
      <c r="E5476" s="8" t="n"/>
      <c r="F5476" s="9" t="n"/>
      <c r="G5476" s="8" t="n"/>
      <c r="H5476" s="8" t="n"/>
      <c r="I5476" s="8" t="n"/>
      <c r="J5476" s="10">
        <f>IF(A5476="",0,SUMIFS(amount_expended,cfda_key,V5476))</f>
        <v/>
      </c>
      <c r="K5476" s="10">
        <f>IF(G5476="OTHER CLUSTER NOT LISTED ABOVE",SUMIFS(amount_expended,uniform_other_cluster_name,X5476), IF(AND(OR(G5476="N/A",G5476=""),H5476=""),0,IF(G5476="STATE CLUSTER",SUMIFS(amount_expended,uniform_state_cluster_name,W5476),SUMIFS(amount_expended,cluster_name,G5476))))</f>
        <v/>
      </c>
      <c r="L5476" s="8" t="n"/>
      <c r="M5476" s="7" t="n"/>
      <c r="N5476" s="8" t="n"/>
      <c r="O5476" s="7" t="n"/>
      <c r="P5476" s="7" t="n"/>
      <c r="Q5476" s="8" t="n"/>
      <c r="R5476" s="9" t="n"/>
      <c r="S5476" s="8" t="n"/>
      <c r="T5476" s="8" t="n"/>
      <c r="U5476" s="8" t="n"/>
      <c r="V5476" s="11">
        <f>IF(OR(B5476="",C5476=""),"",CONCATENATE(B5476,".",C5476))</f>
        <v/>
      </c>
      <c r="W5476" s="6">
        <f>UPPER(TRIM(H5476))</f>
        <v/>
      </c>
      <c r="X5476" s="6">
        <f>UPPER(TRIM(I5476))</f>
        <v/>
      </c>
      <c r="Y5476" s="6">
        <f>IF(V5476&lt;&gt;"",IFERROR(INDEX(federal_program_name_lookup,MATCH(V5476,aln_lookup,0)),""),"")</f>
        <v/>
      </c>
    </row>
    <row r="5477">
      <c r="A5477" s="6">
        <f>IF(B5477&lt;&gt;"", "AWARD-"&amp;TEXT(ROW()-1,"00000"), "")</f>
        <v/>
      </c>
      <c r="B5477" s="7" t="n"/>
      <c r="C5477" s="7" t="n"/>
      <c r="D5477" s="7" t="n"/>
      <c r="E5477" s="8" t="n"/>
      <c r="F5477" s="9" t="n"/>
      <c r="G5477" s="8" t="n"/>
      <c r="H5477" s="8" t="n"/>
      <c r="I5477" s="8" t="n"/>
      <c r="J5477" s="10">
        <f>IF(A5477="",0,SUMIFS(amount_expended,cfda_key,V5477))</f>
        <v/>
      </c>
      <c r="K5477" s="10">
        <f>IF(G5477="OTHER CLUSTER NOT LISTED ABOVE",SUMIFS(amount_expended,uniform_other_cluster_name,X5477), IF(AND(OR(G5477="N/A",G5477=""),H5477=""),0,IF(G5477="STATE CLUSTER",SUMIFS(amount_expended,uniform_state_cluster_name,W5477),SUMIFS(amount_expended,cluster_name,G5477))))</f>
        <v/>
      </c>
      <c r="L5477" s="8" t="n"/>
      <c r="M5477" s="7" t="n"/>
      <c r="N5477" s="8" t="n"/>
      <c r="O5477" s="7" t="n"/>
      <c r="P5477" s="7" t="n"/>
      <c r="Q5477" s="8" t="n"/>
      <c r="R5477" s="9" t="n"/>
      <c r="S5477" s="8" t="n"/>
      <c r="T5477" s="8" t="n"/>
      <c r="U5477" s="8" t="n"/>
      <c r="V5477" s="11">
        <f>IF(OR(B5477="",C5477=""),"",CONCATENATE(B5477,".",C5477))</f>
        <v/>
      </c>
      <c r="W5477" s="6">
        <f>UPPER(TRIM(H5477))</f>
        <v/>
      </c>
      <c r="X5477" s="6">
        <f>UPPER(TRIM(I5477))</f>
        <v/>
      </c>
      <c r="Y5477" s="6">
        <f>IF(V5477&lt;&gt;"",IFERROR(INDEX(federal_program_name_lookup,MATCH(V5477,aln_lookup,0)),""),"")</f>
        <v/>
      </c>
    </row>
    <row r="5478">
      <c r="A5478" s="6">
        <f>IF(B5478&lt;&gt;"", "AWARD-"&amp;TEXT(ROW()-1,"00000"), "")</f>
        <v/>
      </c>
      <c r="B5478" s="7" t="n"/>
      <c r="C5478" s="7" t="n"/>
      <c r="D5478" s="7" t="n"/>
      <c r="E5478" s="8" t="n"/>
      <c r="F5478" s="9" t="n"/>
      <c r="G5478" s="8" t="n"/>
      <c r="H5478" s="8" t="n"/>
      <c r="I5478" s="8" t="n"/>
      <c r="J5478" s="10">
        <f>IF(A5478="",0,SUMIFS(amount_expended,cfda_key,V5478))</f>
        <v/>
      </c>
      <c r="K5478" s="10">
        <f>IF(G5478="OTHER CLUSTER NOT LISTED ABOVE",SUMIFS(amount_expended,uniform_other_cluster_name,X5478), IF(AND(OR(G5478="N/A",G5478=""),H5478=""),0,IF(G5478="STATE CLUSTER",SUMIFS(amount_expended,uniform_state_cluster_name,W5478),SUMIFS(amount_expended,cluster_name,G5478))))</f>
        <v/>
      </c>
      <c r="L5478" s="8" t="n"/>
      <c r="M5478" s="7" t="n"/>
      <c r="N5478" s="8" t="n"/>
      <c r="O5478" s="7" t="n"/>
      <c r="P5478" s="7" t="n"/>
      <c r="Q5478" s="8" t="n"/>
      <c r="R5478" s="9" t="n"/>
      <c r="S5478" s="8" t="n"/>
      <c r="T5478" s="8" t="n"/>
      <c r="U5478" s="8" t="n"/>
      <c r="V5478" s="11">
        <f>IF(OR(B5478="",C5478=""),"",CONCATENATE(B5478,".",C5478))</f>
        <v/>
      </c>
      <c r="W5478" s="6">
        <f>UPPER(TRIM(H5478))</f>
        <v/>
      </c>
      <c r="X5478" s="6">
        <f>UPPER(TRIM(I5478))</f>
        <v/>
      </c>
      <c r="Y5478" s="6">
        <f>IF(V5478&lt;&gt;"",IFERROR(INDEX(federal_program_name_lookup,MATCH(V5478,aln_lookup,0)),""),"")</f>
        <v/>
      </c>
    </row>
    <row r="5479">
      <c r="A5479" s="6">
        <f>IF(B5479&lt;&gt;"", "AWARD-"&amp;TEXT(ROW()-1,"00000"), "")</f>
        <v/>
      </c>
      <c r="B5479" s="7" t="n"/>
      <c r="C5479" s="7" t="n"/>
      <c r="D5479" s="7" t="n"/>
      <c r="E5479" s="8" t="n"/>
      <c r="F5479" s="9" t="n"/>
      <c r="G5479" s="8" t="n"/>
      <c r="H5479" s="8" t="n"/>
      <c r="I5479" s="8" t="n"/>
      <c r="J5479" s="10">
        <f>IF(A5479="",0,SUMIFS(amount_expended,cfda_key,V5479))</f>
        <v/>
      </c>
      <c r="K5479" s="10">
        <f>IF(G5479="OTHER CLUSTER NOT LISTED ABOVE",SUMIFS(amount_expended,uniform_other_cluster_name,X5479), IF(AND(OR(G5479="N/A",G5479=""),H5479=""),0,IF(G5479="STATE CLUSTER",SUMIFS(amount_expended,uniform_state_cluster_name,W5479),SUMIFS(amount_expended,cluster_name,G5479))))</f>
        <v/>
      </c>
      <c r="L5479" s="8" t="n"/>
      <c r="M5479" s="7" t="n"/>
      <c r="N5479" s="8" t="n"/>
      <c r="O5479" s="7" t="n"/>
      <c r="P5479" s="7" t="n"/>
      <c r="Q5479" s="8" t="n"/>
      <c r="R5479" s="9" t="n"/>
      <c r="S5479" s="8" t="n"/>
      <c r="T5479" s="8" t="n"/>
      <c r="U5479" s="8" t="n"/>
      <c r="V5479" s="11">
        <f>IF(OR(B5479="",C5479=""),"",CONCATENATE(B5479,".",C5479))</f>
        <v/>
      </c>
      <c r="W5479" s="6">
        <f>UPPER(TRIM(H5479))</f>
        <v/>
      </c>
      <c r="X5479" s="6">
        <f>UPPER(TRIM(I5479))</f>
        <v/>
      </c>
      <c r="Y5479" s="6">
        <f>IF(V5479&lt;&gt;"",IFERROR(INDEX(federal_program_name_lookup,MATCH(V5479,aln_lookup,0)),""),"")</f>
        <v/>
      </c>
    </row>
    <row r="5480">
      <c r="A5480" s="6">
        <f>IF(B5480&lt;&gt;"", "AWARD-"&amp;TEXT(ROW()-1,"00000"), "")</f>
        <v/>
      </c>
      <c r="B5480" s="7" t="n"/>
      <c r="C5480" s="7" t="n"/>
      <c r="D5480" s="7" t="n"/>
      <c r="E5480" s="8" t="n"/>
      <c r="F5480" s="9" t="n"/>
      <c r="G5480" s="8" t="n"/>
      <c r="H5480" s="8" t="n"/>
      <c r="I5480" s="8" t="n"/>
      <c r="J5480" s="10">
        <f>IF(A5480="",0,SUMIFS(amount_expended,cfda_key,V5480))</f>
        <v/>
      </c>
      <c r="K5480" s="10">
        <f>IF(G5480="OTHER CLUSTER NOT LISTED ABOVE",SUMIFS(amount_expended,uniform_other_cluster_name,X5480), IF(AND(OR(G5480="N/A",G5480=""),H5480=""),0,IF(G5480="STATE CLUSTER",SUMIFS(amount_expended,uniform_state_cluster_name,W5480),SUMIFS(amount_expended,cluster_name,G5480))))</f>
        <v/>
      </c>
      <c r="L5480" s="8" t="n"/>
      <c r="M5480" s="7" t="n"/>
      <c r="N5480" s="8" t="n"/>
      <c r="O5480" s="7" t="n"/>
      <c r="P5480" s="7" t="n"/>
      <c r="Q5480" s="8" t="n"/>
      <c r="R5480" s="9" t="n"/>
      <c r="S5480" s="8" t="n"/>
      <c r="T5480" s="8" t="n"/>
      <c r="U5480" s="8" t="n"/>
      <c r="V5480" s="11">
        <f>IF(OR(B5480="",C5480=""),"",CONCATENATE(B5480,".",C5480))</f>
        <v/>
      </c>
      <c r="W5480" s="6">
        <f>UPPER(TRIM(H5480))</f>
        <v/>
      </c>
      <c r="X5480" s="6">
        <f>UPPER(TRIM(I5480))</f>
        <v/>
      </c>
      <c r="Y5480" s="6">
        <f>IF(V5480&lt;&gt;"",IFERROR(INDEX(federal_program_name_lookup,MATCH(V5480,aln_lookup,0)),""),"")</f>
        <v/>
      </c>
    </row>
    <row r="5481">
      <c r="A5481" s="6">
        <f>IF(B5481&lt;&gt;"", "AWARD-"&amp;TEXT(ROW()-1,"00000"), "")</f>
        <v/>
      </c>
      <c r="B5481" s="7" t="n"/>
      <c r="C5481" s="7" t="n"/>
      <c r="D5481" s="7" t="n"/>
      <c r="E5481" s="8" t="n"/>
      <c r="F5481" s="9" t="n"/>
      <c r="G5481" s="8" t="n"/>
      <c r="H5481" s="8" t="n"/>
      <c r="I5481" s="8" t="n"/>
      <c r="J5481" s="10">
        <f>IF(A5481="",0,SUMIFS(amount_expended,cfda_key,V5481))</f>
        <v/>
      </c>
      <c r="K5481" s="10">
        <f>IF(G5481="OTHER CLUSTER NOT LISTED ABOVE",SUMIFS(amount_expended,uniform_other_cluster_name,X5481), IF(AND(OR(G5481="N/A",G5481=""),H5481=""),0,IF(G5481="STATE CLUSTER",SUMIFS(amount_expended,uniform_state_cluster_name,W5481),SUMIFS(amount_expended,cluster_name,G5481))))</f>
        <v/>
      </c>
      <c r="L5481" s="8" t="n"/>
      <c r="M5481" s="7" t="n"/>
      <c r="N5481" s="8" t="n"/>
      <c r="O5481" s="7" t="n"/>
      <c r="P5481" s="7" t="n"/>
      <c r="Q5481" s="8" t="n"/>
      <c r="R5481" s="9" t="n"/>
      <c r="S5481" s="8" t="n"/>
      <c r="T5481" s="8" t="n"/>
      <c r="U5481" s="8" t="n"/>
      <c r="V5481" s="11">
        <f>IF(OR(B5481="",C5481=""),"",CONCATENATE(B5481,".",C5481))</f>
        <v/>
      </c>
      <c r="W5481" s="6">
        <f>UPPER(TRIM(H5481))</f>
        <v/>
      </c>
      <c r="X5481" s="6">
        <f>UPPER(TRIM(I5481))</f>
        <v/>
      </c>
      <c r="Y5481" s="6">
        <f>IF(V5481&lt;&gt;"",IFERROR(INDEX(federal_program_name_lookup,MATCH(V5481,aln_lookup,0)),""),"")</f>
        <v/>
      </c>
    </row>
    <row r="5482">
      <c r="A5482" s="6">
        <f>IF(B5482&lt;&gt;"", "AWARD-"&amp;TEXT(ROW()-1,"00000"), "")</f>
        <v/>
      </c>
      <c r="B5482" s="7" t="n"/>
      <c r="C5482" s="7" t="n"/>
      <c r="D5482" s="7" t="n"/>
      <c r="E5482" s="8" t="n"/>
      <c r="F5482" s="9" t="n"/>
      <c r="G5482" s="8" t="n"/>
      <c r="H5482" s="8" t="n"/>
      <c r="I5482" s="8" t="n"/>
      <c r="J5482" s="10">
        <f>IF(A5482="",0,SUMIFS(amount_expended,cfda_key,V5482))</f>
        <v/>
      </c>
      <c r="K5482" s="10">
        <f>IF(G5482="OTHER CLUSTER NOT LISTED ABOVE",SUMIFS(amount_expended,uniform_other_cluster_name,X5482), IF(AND(OR(G5482="N/A",G5482=""),H5482=""),0,IF(G5482="STATE CLUSTER",SUMIFS(amount_expended,uniform_state_cluster_name,W5482),SUMIFS(amount_expended,cluster_name,G5482))))</f>
        <v/>
      </c>
      <c r="L5482" s="8" t="n"/>
      <c r="M5482" s="7" t="n"/>
      <c r="N5482" s="8" t="n"/>
      <c r="O5482" s="7" t="n"/>
      <c r="P5482" s="7" t="n"/>
      <c r="Q5482" s="8" t="n"/>
      <c r="R5482" s="9" t="n"/>
      <c r="S5482" s="8" t="n"/>
      <c r="T5482" s="8" t="n"/>
      <c r="U5482" s="8" t="n"/>
      <c r="V5482" s="11">
        <f>IF(OR(B5482="",C5482=""),"",CONCATENATE(B5482,".",C5482))</f>
        <v/>
      </c>
      <c r="W5482" s="6">
        <f>UPPER(TRIM(H5482))</f>
        <v/>
      </c>
      <c r="X5482" s="6">
        <f>UPPER(TRIM(I5482))</f>
        <v/>
      </c>
      <c r="Y5482" s="6">
        <f>IF(V5482&lt;&gt;"",IFERROR(INDEX(federal_program_name_lookup,MATCH(V5482,aln_lookup,0)),""),"")</f>
        <v/>
      </c>
    </row>
    <row r="5483">
      <c r="A5483" s="6">
        <f>IF(B5483&lt;&gt;"", "AWARD-"&amp;TEXT(ROW()-1,"00000"), "")</f>
        <v/>
      </c>
      <c r="B5483" s="7" t="n"/>
      <c r="C5483" s="7" t="n"/>
      <c r="D5483" s="7" t="n"/>
      <c r="E5483" s="8" t="n"/>
      <c r="F5483" s="9" t="n"/>
      <c r="G5483" s="8" t="n"/>
      <c r="H5483" s="8" t="n"/>
      <c r="I5483" s="8" t="n"/>
      <c r="J5483" s="10">
        <f>IF(A5483="",0,SUMIFS(amount_expended,cfda_key,V5483))</f>
        <v/>
      </c>
      <c r="K5483" s="10">
        <f>IF(G5483="OTHER CLUSTER NOT LISTED ABOVE",SUMIFS(amount_expended,uniform_other_cluster_name,X5483), IF(AND(OR(G5483="N/A",G5483=""),H5483=""),0,IF(G5483="STATE CLUSTER",SUMIFS(amount_expended,uniform_state_cluster_name,W5483),SUMIFS(amount_expended,cluster_name,G5483))))</f>
        <v/>
      </c>
      <c r="L5483" s="8" t="n"/>
      <c r="M5483" s="7" t="n"/>
      <c r="N5483" s="8" t="n"/>
      <c r="O5483" s="7" t="n"/>
      <c r="P5483" s="7" t="n"/>
      <c r="Q5483" s="8" t="n"/>
      <c r="R5483" s="9" t="n"/>
      <c r="S5483" s="8" t="n"/>
      <c r="T5483" s="8" t="n"/>
      <c r="U5483" s="8" t="n"/>
      <c r="V5483" s="11">
        <f>IF(OR(B5483="",C5483=""),"",CONCATENATE(B5483,".",C5483))</f>
        <v/>
      </c>
      <c r="W5483" s="6">
        <f>UPPER(TRIM(H5483))</f>
        <v/>
      </c>
      <c r="X5483" s="6">
        <f>UPPER(TRIM(I5483))</f>
        <v/>
      </c>
      <c r="Y5483" s="6">
        <f>IF(V5483&lt;&gt;"",IFERROR(INDEX(federal_program_name_lookup,MATCH(V5483,aln_lookup,0)),""),"")</f>
        <v/>
      </c>
    </row>
    <row r="5484">
      <c r="A5484" s="6">
        <f>IF(B5484&lt;&gt;"", "AWARD-"&amp;TEXT(ROW()-1,"00000"), "")</f>
        <v/>
      </c>
      <c r="B5484" s="7" t="n"/>
      <c r="C5484" s="7" t="n"/>
      <c r="D5484" s="7" t="n"/>
      <c r="E5484" s="8" t="n"/>
      <c r="F5484" s="9" t="n"/>
      <c r="G5484" s="8" t="n"/>
      <c r="H5484" s="8" t="n"/>
      <c r="I5484" s="8" t="n"/>
      <c r="J5484" s="10">
        <f>IF(A5484="",0,SUMIFS(amount_expended,cfda_key,V5484))</f>
        <v/>
      </c>
      <c r="K5484" s="10">
        <f>IF(G5484="OTHER CLUSTER NOT LISTED ABOVE",SUMIFS(amount_expended,uniform_other_cluster_name,X5484), IF(AND(OR(G5484="N/A",G5484=""),H5484=""),0,IF(G5484="STATE CLUSTER",SUMIFS(amount_expended,uniform_state_cluster_name,W5484),SUMIFS(amount_expended,cluster_name,G5484))))</f>
        <v/>
      </c>
      <c r="L5484" s="8" t="n"/>
      <c r="M5484" s="7" t="n"/>
      <c r="N5484" s="8" t="n"/>
      <c r="O5484" s="7" t="n"/>
      <c r="P5484" s="7" t="n"/>
      <c r="Q5484" s="8" t="n"/>
      <c r="R5484" s="9" t="n"/>
      <c r="S5484" s="8" t="n"/>
      <c r="T5484" s="8" t="n"/>
      <c r="U5484" s="8" t="n"/>
      <c r="V5484" s="11">
        <f>IF(OR(B5484="",C5484=""),"",CONCATENATE(B5484,".",C5484))</f>
        <v/>
      </c>
      <c r="W5484" s="6">
        <f>UPPER(TRIM(H5484))</f>
        <v/>
      </c>
      <c r="X5484" s="6">
        <f>UPPER(TRIM(I5484))</f>
        <v/>
      </c>
      <c r="Y5484" s="6">
        <f>IF(V5484&lt;&gt;"",IFERROR(INDEX(federal_program_name_lookup,MATCH(V5484,aln_lookup,0)),""),"")</f>
        <v/>
      </c>
    </row>
    <row r="5485">
      <c r="A5485" s="6">
        <f>IF(B5485&lt;&gt;"", "AWARD-"&amp;TEXT(ROW()-1,"00000"), "")</f>
        <v/>
      </c>
      <c r="B5485" s="7" t="n"/>
      <c r="C5485" s="7" t="n"/>
      <c r="D5485" s="7" t="n"/>
      <c r="E5485" s="8" t="n"/>
      <c r="F5485" s="9" t="n"/>
      <c r="G5485" s="8" t="n"/>
      <c r="H5485" s="8" t="n"/>
      <c r="I5485" s="8" t="n"/>
      <c r="J5485" s="10">
        <f>IF(A5485="",0,SUMIFS(amount_expended,cfda_key,V5485))</f>
        <v/>
      </c>
      <c r="K5485" s="10">
        <f>IF(G5485="OTHER CLUSTER NOT LISTED ABOVE",SUMIFS(amount_expended,uniform_other_cluster_name,X5485), IF(AND(OR(G5485="N/A",G5485=""),H5485=""),0,IF(G5485="STATE CLUSTER",SUMIFS(amount_expended,uniform_state_cluster_name,W5485),SUMIFS(amount_expended,cluster_name,G5485))))</f>
        <v/>
      </c>
      <c r="L5485" s="8" t="n"/>
      <c r="M5485" s="7" t="n"/>
      <c r="N5485" s="8" t="n"/>
      <c r="O5485" s="7" t="n"/>
      <c r="P5485" s="7" t="n"/>
      <c r="Q5485" s="8" t="n"/>
      <c r="R5485" s="9" t="n"/>
      <c r="S5485" s="8" t="n"/>
      <c r="T5485" s="8" t="n"/>
      <c r="U5485" s="8" t="n"/>
      <c r="V5485" s="11">
        <f>IF(OR(B5485="",C5485=""),"",CONCATENATE(B5485,".",C5485))</f>
        <v/>
      </c>
      <c r="W5485" s="6">
        <f>UPPER(TRIM(H5485))</f>
        <v/>
      </c>
      <c r="X5485" s="6">
        <f>UPPER(TRIM(I5485))</f>
        <v/>
      </c>
      <c r="Y5485" s="6">
        <f>IF(V5485&lt;&gt;"",IFERROR(INDEX(federal_program_name_lookup,MATCH(V5485,aln_lookup,0)),""),"")</f>
        <v/>
      </c>
    </row>
    <row r="5486">
      <c r="A5486" s="6">
        <f>IF(B5486&lt;&gt;"", "AWARD-"&amp;TEXT(ROW()-1,"00000"), "")</f>
        <v/>
      </c>
      <c r="B5486" s="7" t="n"/>
      <c r="C5486" s="7" t="n"/>
      <c r="D5486" s="7" t="n"/>
      <c r="E5486" s="8" t="n"/>
      <c r="F5486" s="9" t="n"/>
      <c r="G5486" s="8" t="n"/>
      <c r="H5486" s="8" t="n"/>
      <c r="I5486" s="8" t="n"/>
      <c r="J5486" s="10">
        <f>IF(A5486="",0,SUMIFS(amount_expended,cfda_key,V5486))</f>
        <v/>
      </c>
      <c r="K5486" s="10">
        <f>IF(G5486="OTHER CLUSTER NOT LISTED ABOVE",SUMIFS(amount_expended,uniform_other_cluster_name,X5486), IF(AND(OR(G5486="N/A",G5486=""),H5486=""),0,IF(G5486="STATE CLUSTER",SUMIFS(amount_expended,uniform_state_cluster_name,W5486),SUMIFS(amount_expended,cluster_name,G5486))))</f>
        <v/>
      </c>
      <c r="L5486" s="8" t="n"/>
      <c r="M5486" s="7" t="n"/>
      <c r="N5486" s="8" t="n"/>
      <c r="O5486" s="7" t="n"/>
      <c r="P5486" s="7" t="n"/>
      <c r="Q5486" s="8" t="n"/>
      <c r="R5486" s="9" t="n"/>
      <c r="S5486" s="8" t="n"/>
      <c r="T5486" s="8" t="n"/>
      <c r="U5486" s="8" t="n"/>
      <c r="V5486" s="11">
        <f>IF(OR(B5486="",C5486=""),"",CONCATENATE(B5486,".",C5486))</f>
        <v/>
      </c>
      <c r="W5486" s="6">
        <f>UPPER(TRIM(H5486))</f>
        <v/>
      </c>
      <c r="X5486" s="6">
        <f>UPPER(TRIM(I5486))</f>
        <v/>
      </c>
      <c r="Y5486" s="6">
        <f>IF(V5486&lt;&gt;"",IFERROR(INDEX(federal_program_name_lookup,MATCH(V5486,aln_lookup,0)),""),"")</f>
        <v/>
      </c>
    </row>
    <row r="5487">
      <c r="A5487" s="6">
        <f>IF(B5487&lt;&gt;"", "AWARD-"&amp;TEXT(ROW()-1,"00000"), "")</f>
        <v/>
      </c>
      <c r="B5487" s="7" t="n"/>
      <c r="C5487" s="7" t="n"/>
      <c r="D5487" s="7" t="n"/>
      <c r="E5487" s="8" t="n"/>
      <c r="F5487" s="9" t="n"/>
      <c r="G5487" s="8" t="n"/>
      <c r="H5487" s="8" t="n"/>
      <c r="I5487" s="8" t="n"/>
      <c r="J5487" s="10">
        <f>IF(A5487="",0,SUMIFS(amount_expended,cfda_key,V5487))</f>
        <v/>
      </c>
      <c r="K5487" s="10">
        <f>IF(G5487="OTHER CLUSTER NOT LISTED ABOVE",SUMIFS(amount_expended,uniform_other_cluster_name,X5487), IF(AND(OR(G5487="N/A",G5487=""),H5487=""),0,IF(G5487="STATE CLUSTER",SUMIFS(amount_expended,uniform_state_cluster_name,W5487),SUMIFS(amount_expended,cluster_name,G5487))))</f>
        <v/>
      </c>
      <c r="L5487" s="8" t="n"/>
      <c r="M5487" s="7" t="n"/>
      <c r="N5487" s="8" t="n"/>
      <c r="O5487" s="7" t="n"/>
      <c r="P5487" s="7" t="n"/>
      <c r="Q5487" s="8" t="n"/>
      <c r="R5487" s="9" t="n"/>
      <c r="S5487" s="8" t="n"/>
      <c r="T5487" s="8" t="n"/>
      <c r="U5487" s="8" t="n"/>
      <c r="V5487" s="11">
        <f>IF(OR(B5487="",C5487=""),"",CONCATENATE(B5487,".",C5487))</f>
        <v/>
      </c>
      <c r="W5487" s="6">
        <f>UPPER(TRIM(H5487))</f>
        <v/>
      </c>
      <c r="X5487" s="6">
        <f>UPPER(TRIM(I5487))</f>
        <v/>
      </c>
      <c r="Y5487" s="6">
        <f>IF(V5487&lt;&gt;"",IFERROR(INDEX(federal_program_name_lookup,MATCH(V5487,aln_lookup,0)),""),"")</f>
        <v/>
      </c>
    </row>
    <row r="5488">
      <c r="A5488" s="6">
        <f>IF(B5488&lt;&gt;"", "AWARD-"&amp;TEXT(ROW()-1,"00000"), "")</f>
        <v/>
      </c>
      <c r="B5488" s="7" t="n"/>
      <c r="C5488" s="7" t="n"/>
      <c r="D5488" s="7" t="n"/>
      <c r="E5488" s="8" t="n"/>
      <c r="F5488" s="9" t="n"/>
      <c r="G5488" s="8" t="n"/>
      <c r="H5488" s="8" t="n"/>
      <c r="I5488" s="8" t="n"/>
      <c r="J5488" s="10">
        <f>IF(A5488="",0,SUMIFS(amount_expended,cfda_key,V5488))</f>
        <v/>
      </c>
      <c r="K5488" s="10">
        <f>IF(G5488="OTHER CLUSTER NOT LISTED ABOVE",SUMIFS(amount_expended,uniform_other_cluster_name,X5488), IF(AND(OR(G5488="N/A",G5488=""),H5488=""),0,IF(G5488="STATE CLUSTER",SUMIFS(amount_expended,uniform_state_cluster_name,W5488),SUMIFS(amount_expended,cluster_name,G5488))))</f>
        <v/>
      </c>
      <c r="L5488" s="8" t="n"/>
      <c r="M5488" s="7" t="n"/>
      <c r="N5488" s="8" t="n"/>
      <c r="O5488" s="7" t="n"/>
      <c r="P5488" s="7" t="n"/>
      <c r="Q5488" s="8" t="n"/>
      <c r="R5488" s="9" t="n"/>
      <c r="S5488" s="8" t="n"/>
      <c r="T5488" s="8" t="n"/>
      <c r="U5488" s="8" t="n"/>
      <c r="V5488" s="11">
        <f>IF(OR(B5488="",C5488=""),"",CONCATENATE(B5488,".",C5488))</f>
        <v/>
      </c>
      <c r="W5488" s="6">
        <f>UPPER(TRIM(H5488))</f>
        <v/>
      </c>
      <c r="X5488" s="6">
        <f>UPPER(TRIM(I5488))</f>
        <v/>
      </c>
      <c r="Y5488" s="6">
        <f>IF(V5488&lt;&gt;"",IFERROR(INDEX(federal_program_name_lookup,MATCH(V5488,aln_lookup,0)),""),"")</f>
        <v/>
      </c>
    </row>
    <row r="5489">
      <c r="A5489" s="6">
        <f>IF(B5489&lt;&gt;"", "AWARD-"&amp;TEXT(ROW()-1,"00000"), "")</f>
        <v/>
      </c>
      <c r="B5489" s="7" t="n"/>
      <c r="C5489" s="7" t="n"/>
      <c r="D5489" s="7" t="n"/>
      <c r="E5489" s="8" t="n"/>
      <c r="F5489" s="9" t="n"/>
      <c r="G5489" s="8" t="n"/>
      <c r="H5489" s="8" t="n"/>
      <c r="I5489" s="8" t="n"/>
      <c r="J5489" s="10">
        <f>IF(A5489="",0,SUMIFS(amount_expended,cfda_key,V5489))</f>
        <v/>
      </c>
      <c r="K5489" s="10">
        <f>IF(G5489="OTHER CLUSTER NOT LISTED ABOVE",SUMIFS(amount_expended,uniform_other_cluster_name,X5489), IF(AND(OR(G5489="N/A",G5489=""),H5489=""),0,IF(G5489="STATE CLUSTER",SUMIFS(amount_expended,uniform_state_cluster_name,W5489),SUMIFS(amount_expended,cluster_name,G5489))))</f>
        <v/>
      </c>
      <c r="L5489" s="8" t="n"/>
      <c r="M5489" s="7" t="n"/>
      <c r="N5489" s="8" t="n"/>
      <c r="O5489" s="7" t="n"/>
      <c r="P5489" s="7" t="n"/>
      <c r="Q5489" s="8" t="n"/>
      <c r="R5489" s="9" t="n"/>
      <c r="S5489" s="8" t="n"/>
      <c r="T5489" s="8" t="n"/>
      <c r="U5489" s="8" t="n"/>
      <c r="V5489" s="11">
        <f>IF(OR(B5489="",C5489=""),"",CONCATENATE(B5489,".",C5489))</f>
        <v/>
      </c>
      <c r="W5489" s="6">
        <f>UPPER(TRIM(H5489))</f>
        <v/>
      </c>
      <c r="X5489" s="6">
        <f>UPPER(TRIM(I5489))</f>
        <v/>
      </c>
      <c r="Y5489" s="6">
        <f>IF(V5489&lt;&gt;"",IFERROR(INDEX(federal_program_name_lookup,MATCH(V5489,aln_lookup,0)),""),"")</f>
        <v/>
      </c>
    </row>
    <row r="5490">
      <c r="A5490" s="6">
        <f>IF(B5490&lt;&gt;"", "AWARD-"&amp;TEXT(ROW()-1,"00000"), "")</f>
        <v/>
      </c>
      <c r="B5490" s="7" t="n"/>
      <c r="C5490" s="7" t="n"/>
      <c r="D5490" s="7" t="n"/>
      <c r="E5490" s="8" t="n"/>
      <c r="F5490" s="9" t="n"/>
      <c r="G5490" s="8" t="n"/>
      <c r="H5490" s="8" t="n"/>
      <c r="I5490" s="8" t="n"/>
      <c r="J5490" s="10">
        <f>IF(A5490="",0,SUMIFS(amount_expended,cfda_key,V5490))</f>
        <v/>
      </c>
      <c r="K5490" s="10">
        <f>IF(G5490="OTHER CLUSTER NOT LISTED ABOVE",SUMIFS(amount_expended,uniform_other_cluster_name,X5490), IF(AND(OR(G5490="N/A",G5490=""),H5490=""),0,IF(G5490="STATE CLUSTER",SUMIFS(amount_expended,uniform_state_cluster_name,W5490),SUMIFS(amount_expended,cluster_name,G5490))))</f>
        <v/>
      </c>
      <c r="L5490" s="8" t="n"/>
      <c r="M5490" s="7" t="n"/>
      <c r="N5490" s="8" t="n"/>
      <c r="O5490" s="7" t="n"/>
      <c r="P5490" s="7" t="n"/>
      <c r="Q5490" s="8" t="n"/>
      <c r="R5490" s="9" t="n"/>
      <c r="S5490" s="8" t="n"/>
      <c r="T5490" s="8" t="n"/>
      <c r="U5490" s="8" t="n"/>
      <c r="V5490" s="11">
        <f>IF(OR(B5490="",C5490=""),"",CONCATENATE(B5490,".",C5490))</f>
        <v/>
      </c>
      <c r="W5490" s="6">
        <f>UPPER(TRIM(H5490))</f>
        <v/>
      </c>
      <c r="X5490" s="6">
        <f>UPPER(TRIM(I5490))</f>
        <v/>
      </c>
      <c r="Y5490" s="6">
        <f>IF(V5490&lt;&gt;"",IFERROR(INDEX(federal_program_name_lookup,MATCH(V5490,aln_lookup,0)),""),"")</f>
        <v/>
      </c>
    </row>
    <row r="5491">
      <c r="A5491" s="6">
        <f>IF(B5491&lt;&gt;"", "AWARD-"&amp;TEXT(ROW()-1,"00000"), "")</f>
        <v/>
      </c>
      <c r="B5491" s="7" t="n"/>
      <c r="C5491" s="7" t="n"/>
      <c r="D5491" s="7" t="n"/>
      <c r="E5491" s="8" t="n"/>
      <c r="F5491" s="9" t="n"/>
      <c r="G5491" s="8" t="n"/>
      <c r="H5491" s="8" t="n"/>
      <c r="I5491" s="8" t="n"/>
      <c r="J5491" s="10">
        <f>IF(A5491="",0,SUMIFS(amount_expended,cfda_key,V5491))</f>
        <v/>
      </c>
      <c r="K5491" s="10">
        <f>IF(G5491="OTHER CLUSTER NOT LISTED ABOVE",SUMIFS(amount_expended,uniform_other_cluster_name,X5491), IF(AND(OR(G5491="N/A",G5491=""),H5491=""),0,IF(G5491="STATE CLUSTER",SUMIFS(amount_expended,uniform_state_cluster_name,W5491),SUMIFS(amount_expended,cluster_name,G5491))))</f>
        <v/>
      </c>
      <c r="L5491" s="8" t="n"/>
      <c r="M5491" s="7" t="n"/>
      <c r="N5491" s="8" t="n"/>
      <c r="O5491" s="7" t="n"/>
      <c r="P5491" s="7" t="n"/>
      <c r="Q5491" s="8" t="n"/>
      <c r="R5491" s="9" t="n"/>
      <c r="S5491" s="8" t="n"/>
      <c r="T5491" s="8" t="n"/>
      <c r="U5491" s="8" t="n"/>
      <c r="V5491" s="11">
        <f>IF(OR(B5491="",C5491=""),"",CONCATENATE(B5491,".",C5491))</f>
        <v/>
      </c>
      <c r="W5491" s="6">
        <f>UPPER(TRIM(H5491))</f>
        <v/>
      </c>
      <c r="X5491" s="6">
        <f>UPPER(TRIM(I5491))</f>
        <v/>
      </c>
      <c r="Y5491" s="6">
        <f>IF(V5491&lt;&gt;"",IFERROR(INDEX(federal_program_name_lookup,MATCH(V5491,aln_lookup,0)),""),"")</f>
        <v/>
      </c>
    </row>
    <row r="5492">
      <c r="A5492" s="6">
        <f>IF(B5492&lt;&gt;"", "AWARD-"&amp;TEXT(ROW()-1,"00000"), "")</f>
        <v/>
      </c>
      <c r="B5492" s="7" t="n"/>
      <c r="C5492" s="7" t="n"/>
      <c r="D5492" s="7" t="n"/>
      <c r="E5492" s="8" t="n"/>
      <c r="F5492" s="9" t="n"/>
      <c r="G5492" s="8" t="n"/>
      <c r="H5492" s="8" t="n"/>
      <c r="I5492" s="8" t="n"/>
      <c r="J5492" s="10">
        <f>IF(A5492="",0,SUMIFS(amount_expended,cfda_key,V5492))</f>
        <v/>
      </c>
      <c r="K5492" s="10">
        <f>IF(G5492="OTHER CLUSTER NOT LISTED ABOVE",SUMIFS(amount_expended,uniform_other_cluster_name,X5492), IF(AND(OR(G5492="N/A",G5492=""),H5492=""),0,IF(G5492="STATE CLUSTER",SUMIFS(amount_expended,uniform_state_cluster_name,W5492),SUMIFS(amount_expended,cluster_name,G5492))))</f>
        <v/>
      </c>
      <c r="L5492" s="8" t="n"/>
      <c r="M5492" s="7" t="n"/>
      <c r="N5492" s="8" t="n"/>
      <c r="O5492" s="7" t="n"/>
      <c r="P5492" s="7" t="n"/>
      <c r="Q5492" s="8" t="n"/>
      <c r="R5492" s="9" t="n"/>
      <c r="S5492" s="8" t="n"/>
      <c r="T5492" s="8" t="n"/>
      <c r="U5492" s="8" t="n"/>
      <c r="V5492" s="11">
        <f>IF(OR(B5492="",C5492=""),"",CONCATENATE(B5492,".",C5492))</f>
        <v/>
      </c>
      <c r="W5492" s="6">
        <f>UPPER(TRIM(H5492))</f>
        <v/>
      </c>
      <c r="X5492" s="6">
        <f>UPPER(TRIM(I5492))</f>
        <v/>
      </c>
      <c r="Y5492" s="6">
        <f>IF(V5492&lt;&gt;"",IFERROR(INDEX(federal_program_name_lookup,MATCH(V5492,aln_lookup,0)),""),"")</f>
        <v/>
      </c>
    </row>
    <row r="5493">
      <c r="A5493" s="6">
        <f>IF(B5493&lt;&gt;"", "AWARD-"&amp;TEXT(ROW()-1,"00000"), "")</f>
        <v/>
      </c>
      <c r="B5493" s="7" t="n"/>
      <c r="C5493" s="7" t="n"/>
      <c r="D5493" s="7" t="n"/>
      <c r="E5493" s="8" t="n"/>
      <c r="F5493" s="9" t="n"/>
      <c r="G5493" s="8" t="n"/>
      <c r="H5493" s="8" t="n"/>
      <c r="I5493" s="8" t="n"/>
      <c r="J5493" s="10">
        <f>IF(A5493="",0,SUMIFS(amount_expended,cfda_key,V5493))</f>
        <v/>
      </c>
      <c r="K5493" s="10">
        <f>IF(G5493="OTHER CLUSTER NOT LISTED ABOVE",SUMIFS(amount_expended,uniform_other_cluster_name,X5493), IF(AND(OR(G5493="N/A",G5493=""),H5493=""),0,IF(G5493="STATE CLUSTER",SUMIFS(amount_expended,uniform_state_cluster_name,W5493),SUMIFS(amount_expended,cluster_name,G5493))))</f>
        <v/>
      </c>
      <c r="L5493" s="8" t="n"/>
      <c r="M5493" s="7" t="n"/>
      <c r="N5493" s="8" t="n"/>
      <c r="O5493" s="7" t="n"/>
      <c r="P5493" s="7" t="n"/>
      <c r="Q5493" s="8" t="n"/>
      <c r="R5493" s="9" t="n"/>
      <c r="S5493" s="8" t="n"/>
      <c r="T5493" s="8" t="n"/>
      <c r="U5493" s="8" t="n"/>
      <c r="V5493" s="11">
        <f>IF(OR(B5493="",C5493=""),"",CONCATENATE(B5493,".",C5493))</f>
        <v/>
      </c>
      <c r="W5493" s="6">
        <f>UPPER(TRIM(H5493))</f>
        <v/>
      </c>
      <c r="X5493" s="6">
        <f>UPPER(TRIM(I5493))</f>
        <v/>
      </c>
      <c r="Y5493" s="6">
        <f>IF(V5493&lt;&gt;"",IFERROR(INDEX(federal_program_name_lookup,MATCH(V5493,aln_lookup,0)),""),"")</f>
        <v/>
      </c>
    </row>
    <row r="5494">
      <c r="A5494" s="6">
        <f>IF(B5494&lt;&gt;"", "AWARD-"&amp;TEXT(ROW()-1,"00000"), "")</f>
        <v/>
      </c>
      <c r="B5494" s="7" t="n"/>
      <c r="C5494" s="7" t="n"/>
      <c r="D5494" s="7" t="n"/>
      <c r="E5494" s="8" t="n"/>
      <c r="F5494" s="9" t="n"/>
      <c r="G5494" s="8" t="n"/>
      <c r="H5494" s="8" t="n"/>
      <c r="I5494" s="8" t="n"/>
      <c r="J5494" s="10">
        <f>IF(A5494="",0,SUMIFS(amount_expended,cfda_key,V5494))</f>
        <v/>
      </c>
      <c r="K5494" s="10">
        <f>IF(G5494="OTHER CLUSTER NOT LISTED ABOVE",SUMIFS(amount_expended,uniform_other_cluster_name,X5494), IF(AND(OR(G5494="N/A",G5494=""),H5494=""),0,IF(G5494="STATE CLUSTER",SUMIFS(amount_expended,uniform_state_cluster_name,W5494),SUMIFS(amount_expended,cluster_name,G5494))))</f>
        <v/>
      </c>
      <c r="L5494" s="8" t="n"/>
      <c r="M5494" s="7" t="n"/>
      <c r="N5494" s="8" t="n"/>
      <c r="O5494" s="7" t="n"/>
      <c r="P5494" s="7" t="n"/>
      <c r="Q5494" s="8" t="n"/>
      <c r="R5494" s="9" t="n"/>
      <c r="S5494" s="8" t="n"/>
      <c r="T5494" s="8" t="n"/>
      <c r="U5494" s="8" t="n"/>
      <c r="V5494" s="11">
        <f>IF(OR(B5494="",C5494=""),"",CONCATENATE(B5494,".",C5494))</f>
        <v/>
      </c>
      <c r="W5494" s="6">
        <f>UPPER(TRIM(H5494))</f>
        <v/>
      </c>
      <c r="X5494" s="6">
        <f>UPPER(TRIM(I5494))</f>
        <v/>
      </c>
      <c r="Y5494" s="6">
        <f>IF(V5494&lt;&gt;"",IFERROR(INDEX(federal_program_name_lookup,MATCH(V5494,aln_lookup,0)),""),"")</f>
        <v/>
      </c>
    </row>
    <row r="5495">
      <c r="A5495" s="6">
        <f>IF(B5495&lt;&gt;"", "AWARD-"&amp;TEXT(ROW()-1,"00000"), "")</f>
        <v/>
      </c>
      <c r="B5495" s="7" t="n"/>
      <c r="C5495" s="7" t="n"/>
      <c r="D5495" s="7" t="n"/>
      <c r="E5495" s="8" t="n"/>
      <c r="F5495" s="9" t="n"/>
      <c r="G5495" s="8" t="n"/>
      <c r="H5495" s="8" t="n"/>
      <c r="I5495" s="8" t="n"/>
      <c r="J5495" s="10">
        <f>IF(A5495="",0,SUMIFS(amount_expended,cfda_key,V5495))</f>
        <v/>
      </c>
      <c r="K5495" s="10">
        <f>IF(G5495="OTHER CLUSTER NOT LISTED ABOVE",SUMIFS(amount_expended,uniform_other_cluster_name,X5495), IF(AND(OR(G5495="N/A",G5495=""),H5495=""),0,IF(G5495="STATE CLUSTER",SUMIFS(amount_expended,uniform_state_cluster_name,W5495),SUMIFS(amount_expended,cluster_name,G5495))))</f>
        <v/>
      </c>
      <c r="L5495" s="8" t="n"/>
      <c r="M5495" s="7" t="n"/>
      <c r="N5495" s="8" t="n"/>
      <c r="O5495" s="7" t="n"/>
      <c r="P5495" s="7" t="n"/>
      <c r="Q5495" s="8" t="n"/>
      <c r="R5495" s="9" t="n"/>
      <c r="S5495" s="8" t="n"/>
      <c r="T5495" s="8" t="n"/>
      <c r="U5495" s="8" t="n"/>
      <c r="V5495" s="11">
        <f>IF(OR(B5495="",C5495=""),"",CONCATENATE(B5495,".",C5495))</f>
        <v/>
      </c>
      <c r="W5495" s="6">
        <f>UPPER(TRIM(H5495))</f>
        <v/>
      </c>
      <c r="X5495" s="6">
        <f>UPPER(TRIM(I5495))</f>
        <v/>
      </c>
      <c r="Y5495" s="6">
        <f>IF(V5495&lt;&gt;"",IFERROR(INDEX(federal_program_name_lookup,MATCH(V5495,aln_lookup,0)),""),"")</f>
        <v/>
      </c>
    </row>
    <row r="5496">
      <c r="A5496" s="6">
        <f>IF(B5496&lt;&gt;"", "AWARD-"&amp;TEXT(ROW()-1,"00000"), "")</f>
        <v/>
      </c>
      <c r="B5496" s="7" t="n"/>
      <c r="C5496" s="7" t="n"/>
      <c r="D5496" s="7" t="n"/>
      <c r="E5496" s="8" t="n"/>
      <c r="F5496" s="9" t="n"/>
      <c r="G5496" s="8" t="n"/>
      <c r="H5496" s="8" t="n"/>
      <c r="I5496" s="8" t="n"/>
      <c r="J5496" s="10">
        <f>IF(A5496="",0,SUMIFS(amount_expended,cfda_key,V5496))</f>
        <v/>
      </c>
      <c r="K5496" s="10">
        <f>IF(G5496="OTHER CLUSTER NOT LISTED ABOVE",SUMIFS(amount_expended,uniform_other_cluster_name,X5496), IF(AND(OR(G5496="N/A",G5496=""),H5496=""),0,IF(G5496="STATE CLUSTER",SUMIFS(amount_expended,uniform_state_cluster_name,W5496),SUMIFS(amount_expended,cluster_name,G5496))))</f>
        <v/>
      </c>
      <c r="L5496" s="8" t="n"/>
      <c r="M5496" s="7" t="n"/>
      <c r="N5496" s="8" t="n"/>
      <c r="O5496" s="7" t="n"/>
      <c r="P5496" s="7" t="n"/>
      <c r="Q5496" s="8" t="n"/>
      <c r="R5496" s="9" t="n"/>
      <c r="S5496" s="8" t="n"/>
      <c r="T5496" s="8" t="n"/>
      <c r="U5496" s="8" t="n"/>
      <c r="V5496" s="11">
        <f>IF(OR(B5496="",C5496=""),"",CONCATENATE(B5496,".",C5496))</f>
        <v/>
      </c>
      <c r="W5496" s="6">
        <f>UPPER(TRIM(H5496))</f>
        <v/>
      </c>
      <c r="X5496" s="6">
        <f>UPPER(TRIM(I5496))</f>
        <v/>
      </c>
      <c r="Y5496" s="6">
        <f>IF(V5496&lt;&gt;"",IFERROR(INDEX(federal_program_name_lookup,MATCH(V5496,aln_lookup,0)),""),"")</f>
        <v/>
      </c>
    </row>
    <row r="5497">
      <c r="A5497" s="6">
        <f>IF(B5497&lt;&gt;"", "AWARD-"&amp;TEXT(ROW()-1,"00000"), "")</f>
        <v/>
      </c>
      <c r="B5497" s="7" t="n"/>
      <c r="C5497" s="7" t="n"/>
      <c r="D5497" s="7" t="n"/>
      <c r="E5497" s="8" t="n"/>
      <c r="F5497" s="9" t="n"/>
      <c r="G5497" s="8" t="n"/>
      <c r="H5497" s="8" t="n"/>
      <c r="I5497" s="8" t="n"/>
      <c r="J5497" s="10">
        <f>IF(A5497="",0,SUMIFS(amount_expended,cfda_key,V5497))</f>
        <v/>
      </c>
      <c r="K5497" s="10">
        <f>IF(G5497="OTHER CLUSTER NOT LISTED ABOVE",SUMIFS(amount_expended,uniform_other_cluster_name,X5497), IF(AND(OR(G5497="N/A",G5497=""),H5497=""),0,IF(G5497="STATE CLUSTER",SUMIFS(amount_expended,uniform_state_cluster_name,W5497),SUMIFS(amount_expended,cluster_name,G5497))))</f>
        <v/>
      </c>
      <c r="L5497" s="8" t="n"/>
      <c r="M5497" s="7" t="n"/>
      <c r="N5497" s="8" t="n"/>
      <c r="O5497" s="7" t="n"/>
      <c r="P5497" s="7" t="n"/>
      <c r="Q5497" s="8" t="n"/>
      <c r="R5497" s="9" t="n"/>
      <c r="S5497" s="8" t="n"/>
      <c r="T5497" s="8" t="n"/>
      <c r="U5497" s="8" t="n"/>
      <c r="V5497" s="11">
        <f>IF(OR(B5497="",C5497=""),"",CONCATENATE(B5497,".",C5497))</f>
        <v/>
      </c>
      <c r="W5497" s="6">
        <f>UPPER(TRIM(H5497))</f>
        <v/>
      </c>
      <c r="X5497" s="6">
        <f>UPPER(TRIM(I5497))</f>
        <v/>
      </c>
      <c r="Y5497" s="6">
        <f>IF(V5497&lt;&gt;"",IFERROR(INDEX(federal_program_name_lookup,MATCH(V5497,aln_lookup,0)),""),"")</f>
        <v/>
      </c>
    </row>
    <row r="5498">
      <c r="A5498" s="6">
        <f>IF(B5498&lt;&gt;"", "AWARD-"&amp;TEXT(ROW()-1,"00000"), "")</f>
        <v/>
      </c>
      <c r="B5498" s="7" t="n"/>
      <c r="C5498" s="7" t="n"/>
      <c r="D5498" s="7" t="n"/>
      <c r="E5498" s="8" t="n"/>
      <c r="F5498" s="9" t="n"/>
      <c r="G5498" s="8" t="n"/>
      <c r="H5498" s="8" t="n"/>
      <c r="I5498" s="8" t="n"/>
      <c r="J5498" s="10">
        <f>IF(A5498="",0,SUMIFS(amount_expended,cfda_key,V5498))</f>
        <v/>
      </c>
      <c r="K5498" s="10">
        <f>IF(G5498="OTHER CLUSTER NOT LISTED ABOVE",SUMIFS(amount_expended,uniform_other_cluster_name,X5498), IF(AND(OR(G5498="N/A",G5498=""),H5498=""),0,IF(G5498="STATE CLUSTER",SUMIFS(amount_expended,uniform_state_cluster_name,W5498),SUMIFS(amount_expended,cluster_name,G5498))))</f>
        <v/>
      </c>
      <c r="L5498" s="8" t="n"/>
      <c r="M5498" s="7" t="n"/>
      <c r="N5498" s="8" t="n"/>
      <c r="O5498" s="7" t="n"/>
      <c r="P5498" s="7" t="n"/>
      <c r="Q5498" s="8" t="n"/>
      <c r="R5498" s="9" t="n"/>
      <c r="S5498" s="8" t="n"/>
      <c r="T5498" s="8" t="n"/>
      <c r="U5498" s="8" t="n"/>
      <c r="V5498" s="11">
        <f>IF(OR(B5498="",C5498=""),"",CONCATENATE(B5498,".",C5498))</f>
        <v/>
      </c>
      <c r="W5498" s="6">
        <f>UPPER(TRIM(H5498))</f>
        <v/>
      </c>
      <c r="X5498" s="6">
        <f>UPPER(TRIM(I5498))</f>
        <v/>
      </c>
      <c r="Y5498" s="6">
        <f>IF(V5498&lt;&gt;"",IFERROR(INDEX(federal_program_name_lookup,MATCH(V5498,aln_lookup,0)),""),"")</f>
        <v/>
      </c>
    </row>
    <row r="5499">
      <c r="A5499" s="6">
        <f>IF(B5499&lt;&gt;"", "AWARD-"&amp;TEXT(ROW()-1,"00000"), "")</f>
        <v/>
      </c>
      <c r="B5499" s="7" t="n"/>
      <c r="C5499" s="7" t="n"/>
      <c r="D5499" s="7" t="n"/>
      <c r="E5499" s="8" t="n"/>
      <c r="F5499" s="9" t="n"/>
      <c r="G5499" s="8" t="n"/>
      <c r="H5499" s="8" t="n"/>
      <c r="I5499" s="8" t="n"/>
      <c r="J5499" s="10">
        <f>IF(A5499="",0,SUMIFS(amount_expended,cfda_key,V5499))</f>
        <v/>
      </c>
      <c r="K5499" s="10">
        <f>IF(G5499="OTHER CLUSTER NOT LISTED ABOVE",SUMIFS(amount_expended,uniform_other_cluster_name,X5499), IF(AND(OR(G5499="N/A",G5499=""),H5499=""),0,IF(G5499="STATE CLUSTER",SUMIFS(amount_expended,uniform_state_cluster_name,W5499),SUMIFS(amount_expended,cluster_name,G5499))))</f>
        <v/>
      </c>
      <c r="L5499" s="8" t="n"/>
      <c r="M5499" s="7" t="n"/>
      <c r="N5499" s="8" t="n"/>
      <c r="O5499" s="7" t="n"/>
      <c r="P5499" s="7" t="n"/>
      <c r="Q5499" s="8" t="n"/>
      <c r="R5499" s="9" t="n"/>
      <c r="S5499" s="8" t="n"/>
      <c r="T5499" s="8" t="n"/>
      <c r="U5499" s="8" t="n"/>
      <c r="V5499" s="11">
        <f>IF(OR(B5499="",C5499=""),"",CONCATENATE(B5499,".",C5499))</f>
        <v/>
      </c>
      <c r="W5499" s="6">
        <f>UPPER(TRIM(H5499))</f>
        <v/>
      </c>
      <c r="X5499" s="6">
        <f>UPPER(TRIM(I5499))</f>
        <v/>
      </c>
      <c r="Y5499" s="6">
        <f>IF(V5499&lt;&gt;"",IFERROR(INDEX(federal_program_name_lookup,MATCH(V5499,aln_lookup,0)),""),"")</f>
        <v/>
      </c>
    </row>
    <row r="5500">
      <c r="A5500" s="6">
        <f>IF(B5500&lt;&gt;"", "AWARD-"&amp;TEXT(ROW()-1,"00000"), "")</f>
        <v/>
      </c>
      <c r="B5500" s="7" t="n"/>
      <c r="C5500" s="7" t="n"/>
      <c r="D5500" s="7" t="n"/>
      <c r="E5500" s="8" t="n"/>
      <c r="F5500" s="9" t="n"/>
      <c r="G5500" s="8" t="n"/>
      <c r="H5500" s="8" t="n"/>
      <c r="I5500" s="8" t="n"/>
      <c r="J5500" s="10">
        <f>IF(A5500="",0,SUMIFS(amount_expended,cfda_key,V5500))</f>
        <v/>
      </c>
      <c r="K5500" s="10">
        <f>IF(G5500="OTHER CLUSTER NOT LISTED ABOVE",SUMIFS(amount_expended,uniform_other_cluster_name,X5500), IF(AND(OR(G5500="N/A",G5500=""),H5500=""),0,IF(G5500="STATE CLUSTER",SUMIFS(amount_expended,uniform_state_cluster_name,W5500),SUMIFS(amount_expended,cluster_name,G5500))))</f>
        <v/>
      </c>
      <c r="L5500" s="8" t="n"/>
      <c r="M5500" s="7" t="n"/>
      <c r="N5500" s="8" t="n"/>
      <c r="O5500" s="7" t="n"/>
      <c r="P5500" s="7" t="n"/>
      <c r="Q5500" s="8" t="n"/>
      <c r="R5500" s="9" t="n"/>
      <c r="S5500" s="8" t="n"/>
      <c r="T5500" s="8" t="n"/>
      <c r="U5500" s="8" t="n"/>
      <c r="V5500" s="11">
        <f>IF(OR(B5500="",C5500=""),"",CONCATENATE(B5500,".",C5500))</f>
        <v/>
      </c>
      <c r="W5500" s="6">
        <f>UPPER(TRIM(H5500))</f>
        <v/>
      </c>
      <c r="X5500" s="6">
        <f>UPPER(TRIM(I5500))</f>
        <v/>
      </c>
      <c r="Y5500" s="6">
        <f>IF(V5500&lt;&gt;"",IFERROR(INDEX(federal_program_name_lookup,MATCH(V5500,aln_lookup,0)),""),"")</f>
        <v/>
      </c>
    </row>
    <row r="5501">
      <c r="A5501" s="6">
        <f>IF(B5501&lt;&gt;"", "AWARD-"&amp;TEXT(ROW()-1,"00000"), "")</f>
        <v/>
      </c>
      <c r="B5501" s="7" t="n"/>
      <c r="C5501" s="7" t="n"/>
      <c r="D5501" s="7" t="n"/>
      <c r="E5501" s="8" t="n"/>
      <c r="F5501" s="9" t="n"/>
      <c r="G5501" s="8" t="n"/>
      <c r="H5501" s="8" t="n"/>
      <c r="I5501" s="8" t="n"/>
      <c r="J5501" s="10">
        <f>IF(A5501="",0,SUMIFS(amount_expended,cfda_key,V5501))</f>
        <v/>
      </c>
      <c r="K5501" s="10">
        <f>IF(G5501="OTHER CLUSTER NOT LISTED ABOVE",SUMIFS(amount_expended,uniform_other_cluster_name,X5501), IF(AND(OR(G5501="N/A",G5501=""),H5501=""),0,IF(G5501="STATE CLUSTER",SUMIFS(amount_expended,uniform_state_cluster_name,W5501),SUMIFS(amount_expended,cluster_name,G5501))))</f>
        <v/>
      </c>
      <c r="L5501" s="8" t="n"/>
      <c r="M5501" s="7" t="n"/>
      <c r="N5501" s="8" t="n"/>
      <c r="O5501" s="7" t="n"/>
      <c r="P5501" s="7" t="n"/>
      <c r="Q5501" s="8" t="n"/>
      <c r="R5501" s="9" t="n"/>
      <c r="S5501" s="8" t="n"/>
      <c r="T5501" s="8" t="n"/>
      <c r="U5501" s="8" t="n"/>
      <c r="V5501" s="11">
        <f>IF(OR(B5501="",C5501=""),"",CONCATENATE(B5501,".",C5501))</f>
        <v/>
      </c>
      <c r="W5501" s="6">
        <f>UPPER(TRIM(H5501))</f>
        <v/>
      </c>
      <c r="X5501" s="6">
        <f>UPPER(TRIM(I5501))</f>
        <v/>
      </c>
      <c r="Y5501" s="6">
        <f>IF(V5501&lt;&gt;"",IFERROR(INDEX(federal_program_name_lookup,MATCH(V5501,aln_lookup,0)),""),"")</f>
        <v/>
      </c>
    </row>
    <row r="5502">
      <c r="A5502" s="6">
        <f>IF(B5502&lt;&gt;"", "AWARD-"&amp;TEXT(ROW()-1,"00000"), "")</f>
        <v/>
      </c>
      <c r="B5502" s="7" t="n"/>
      <c r="C5502" s="7" t="n"/>
      <c r="D5502" s="7" t="n"/>
      <c r="E5502" s="8" t="n"/>
      <c r="F5502" s="9" t="n"/>
      <c r="G5502" s="8" t="n"/>
      <c r="H5502" s="8" t="n"/>
      <c r="I5502" s="8" t="n"/>
      <c r="J5502" s="10">
        <f>IF(A5502="",0,SUMIFS(amount_expended,cfda_key,V5502))</f>
        <v/>
      </c>
      <c r="K5502" s="10">
        <f>IF(G5502="OTHER CLUSTER NOT LISTED ABOVE",SUMIFS(amount_expended,uniform_other_cluster_name,X5502), IF(AND(OR(G5502="N/A",G5502=""),H5502=""),0,IF(G5502="STATE CLUSTER",SUMIFS(amount_expended,uniform_state_cluster_name,W5502),SUMIFS(amount_expended,cluster_name,G5502))))</f>
        <v/>
      </c>
      <c r="L5502" s="8" t="n"/>
      <c r="M5502" s="7" t="n"/>
      <c r="N5502" s="8" t="n"/>
      <c r="O5502" s="7" t="n"/>
      <c r="P5502" s="7" t="n"/>
      <c r="Q5502" s="8" t="n"/>
      <c r="R5502" s="9" t="n"/>
      <c r="S5502" s="8" t="n"/>
      <c r="T5502" s="8" t="n"/>
      <c r="U5502" s="8" t="n"/>
      <c r="V5502" s="11">
        <f>IF(OR(B5502="",C5502=""),"",CONCATENATE(B5502,".",C5502))</f>
        <v/>
      </c>
      <c r="W5502" s="6">
        <f>UPPER(TRIM(H5502))</f>
        <v/>
      </c>
      <c r="X5502" s="6">
        <f>UPPER(TRIM(I5502))</f>
        <v/>
      </c>
      <c r="Y5502" s="6">
        <f>IF(V5502&lt;&gt;"",IFERROR(INDEX(federal_program_name_lookup,MATCH(V5502,aln_lookup,0)),""),"")</f>
        <v/>
      </c>
    </row>
    <row r="5503">
      <c r="A5503" s="6">
        <f>IF(B5503&lt;&gt;"", "AWARD-"&amp;TEXT(ROW()-1,"00000"), "")</f>
        <v/>
      </c>
      <c r="B5503" s="7" t="n"/>
      <c r="C5503" s="7" t="n"/>
      <c r="D5503" s="7" t="n"/>
      <c r="E5503" s="8" t="n"/>
      <c r="F5503" s="9" t="n"/>
      <c r="G5503" s="8" t="n"/>
      <c r="H5503" s="8" t="n"/>
      <c r="I5503" s="8" t="n"/>
      <c r="J5503" s="10">
        <f>IF(A5503="",0,SUMIFS(amount_expended,cfda_key,V5503))</f>
        <v/>
      </c>
      <c r="K5503" s="10">
        <f>IF(G5503="OTHER CLUSTER NOT LISTED ABOVE",SUMIFS(amount_expended,uniform_other_cluster_name,X5503), IF(AND(OR(G5503="N/A",G5503=""),H5503=""),0,IF(G5503="STATE CLUSTER",SUMIFS(amount_expended,uniform_state_cluster_name,W5503),SUMIFS(amount_expended,cluster_name,G5503))))</f>
        <v/>
      </c>
      <c r="L5503" s="8" t="n"/>
      <c r="M5503" s="7" t="n"/>
      <c r="N5503" s="8" t="n"/>
      <c r="O5503" s="7" t="n"/>
      <c r="P5503" s="7" t="n"/>
      <c r="Q5503" s="8" t="n"/>
      <c r="R5503" s="9" t="n"/>
      <c r="S5503" s="8" t="n"/>
      <c r="T5503" s="8" t="n"/>
      <c r="U5503" s="8" t="n"/>
      <c r="V5503" s="11">
        <f>IF(OR(B5503="",C5503=""),"",CONCATENATE(B5503,".",C5503))</f>
        <v/>
      </c>
      <c r="W5503" s="6">
        <f>UPPER(TRIM(H5503))</f>
        <v/>
      </c>
      <c r="X5503" s="6">
        <f>UPPER(TRIM(I5503))</f>
        <v/>
      </c>
      <c r="Y5503" s="6">
        <f>IF(V5503&lt;&gt;"",IFERROR(INDEX(federal_program_name_lookup,MATCH(V5503,aln_lookup,0)),""),"")</f>
        <v/>
      </c>
    </row>
    <row r="5504">
      <c r="A5504" s="6">
        <f>IF(B5504&lt;&gt;"", "AWARD-"&amp;TEXT(ROW()-1,"00000"), "")</f>
        <v/>
      </c>
      <c r="B5504" s="7" t="n"/>
      <c r="C5504" s="7" t="n"/>
      <c r="D5504" s="7" t="n"/>
      <c r="E5504" s="8" t="n"/>
      <c r="F5504" s="9" t="n"/>
      <c r="G5504" s="8" t="n"/>
      <c r="H5504" s="8" t="n"/>
      <c r="I5504" s="8" t="n"/>
      <c r="J5504" s="10">
        <f>IF(A5504="",0,SUMIFS(amount_expended,cfda_key,V5504))</f>
        <v/>
      </c>
      <c r="K5504" s="10">
        <f>IF(G5504="OTHER CLUSTER NOT LISTED ABOVE",SUMIFS(amount_expended,uniform_other_cluster_name,X5504), IF(AND(OR(G5504="N/A",G5504=""),H5504=""),0,IF(G5504="STATE CLUSTER",SUMIFS(amount_expended,uniform_state_cluster_name,W5504),SUMIFS(amount_expended,cluster_name,G5504))))</f>
        <v/>
      </c>
      <c r="L5504" s="8" t="n"/>
      <c r="M5504" s="7" t="n"/>
      <c r="N5504" s="8" t="n"/>
      <c r="O5504" s="7" t="n"/>
      <c r="P5504" s="7" t="n"/>
      <c r="Q5504" s="8" t="n"/>
      <c r="R5504" s="9" t="n"/>
      <c r="S5504" s="8" t="n"/>
      <c r="T5504" s="8" t="n"/>
      <c r="U5504" s="8" t="n"/>
      <c r="V5504" s="11">
        <f>IF(OR(B5504="",C5504=""),"",CONCATENATE(B5504,".",C5504))</f>
        <v/>
      </c>
      <c r="W5504" s="6">
        <f>UPPER(TRIM(H5504))</f>
        <v/>
      </c>
      <c r="X5504" s="6">
        <f>UPPER(TRIM(I5504))</f>
        <v/>
      </c>
      <c r="Y5504" s="6">
        <f>IF(V5504&lt;&gt;"",IFERROR(INDEX(federal_program_name_lookup,MATCH(V5504,aln_lookup,0)),""),"")</f>
        <v/>
      </c>
    </row>
    <row r="5505">
      <c r="A5505" s="6">
        <f>IF(B5505&lt;&gt;"", "AWARD-"&amp;TEXT(ROW()-1,"00000"), "")</f>
        <v/>
      </c>
      <c r="B5505" s="7" t="n"/>
      <c r="C5505" s="7" t="n"/>
      <c r="D5505" s="7" t="n"/>
      <c r="E5505" s="8" t="n"/>
      <c r="F5505" s="9" t="n"/>
      <c r="G5505" s="8" t="n"/>
      <c r="H5505" s="8" t="n"/>
      <c r="I5505" s="8" t="n"/>
      <c r="J5505" s="10">
        <f>IF(A5505="",0,SUMIFS(amount_expended,cfda_key,V5505))</f>
        <v/>
      </c>
      <c r="K5505" s="10">
        <f>IF(G5505="OTHER CLUSTER NOT LISTED ABOVE",SUMIFS(amount_expended,uniform_other_cluster_name,X5505), IF(AND(OR(G5505="N/A",G5505=""),H5505=""),0,IF(G5505="STATE CLUSTER",SUMIFS(amount_expended,uniform_state_cluster_name,W5505),SUMIFS(amount_expended,cluster_name,G5505))))</f>
        <v/>
      </c>
      <c r="L5505" s="8" t="n"/>
      <c r="M5505" s="7" t="n"/>
      <c r="N5505" s="8" t="n"/>
      <c r="O5505" s="7" t="n"/>
      <c r="P5505" s="7" t="n"/>
      <c r="Q5505" s="8" t="n"/>
      <c r="R5505" s="9" t="n"/>
      <c r="S5505" s="8" t="n"/>
      <c r="T5505" s="8" t="n"/>
      <c r="U5505" s="8" t="n"/>
      <c r="V5505" s="11">
        <f>IF(OR(B5505="",C5505=""),"",CONCATENATE(B5505,".",C5505))</f>
        <v/>
      </c>
      <c r="W5505" s="6">
        <f>UPPER(TRIM(H5505))</f>
        <v/>
      </c>
      <c r="X5505" s="6">
        <f>UPPER(TRIM(I5505))</f>
        <v/>
      </c>
      <c r="Y5505" s="6">
        <f>IF(V5505&lt;&gt;"",IFERROR(INDEX(federal_program_name_lookup,MATCH(V5505,aln_lookup,0)),""),"")</f>
        <v/>
      </c>
    </row>
    <row r="5506">
      <c r="A5506" s="6">
        <f>IF(B5506&lt;&gt;"", "AWARD-"&amp;TEXT(ROW()-1,"00000"), "")</f>
        <v/>
      </c>
      <c r="B5506" s="7" t="n"/>
      <c r="C5506" s="7" t="n"/>
      <c r="D5506" s="7" t="n"/>
      <c r="E5506" s="8" t="n"/>
      <c r="F5506" s="9" t="n"/>
      <c r="G5506" s="8" t="n"/>
      <c r="H5506" s="8" t="n"/>
      <c r="I5506" s="8" t="n"/>
      <c r="J5506" s="10">
        <f>IF(A5506="",0,SUMIFS(amount_expended,cfda_key,V5506))</f>
        <v/>
      </c>
      <c r="K5506" s="10">
        <f>IF(G5506="OTHER CLUSTER NOT LISTED ABOVE",SUMIFS(amount_expended,uniform_other_cluster_name,X5506), IF(AND(OR(G5506="N/A",G5506=""),H5506=""),0,IF(G5506="STATE CLUSTER",SUMIFS(amount_expended,uniform_state_cluster_name,W5506),SUMIFS(amount_expended,cluster_name,G5506))))</f>
        <v/>
      </c>
      <c r="L5506" s="8" t="n"/>
      <c r="M5506" s="7" t="n"/>
      <c r="N5506" s="8" t="n"/>
      <c r="O5506" s="7" t="n"/>
      <c r="P5506" s="7" t="n"/>
      <c r="Q5506" s="8" t="n"/>
      <c r="R5506" s="9" t="n"/>
      <c r="S5506" s="8" t="n"/>
      <c r="T5506" s="8" t="n"/>
      <c r="U5506" s="8" t="n"/>
      <c r="V5506" s="11">
        <f>IF(OR(B5506="",C5506=""),"",CONCATENATE(B5506,".",C5506))</f>
        <v/>
      </c>
      <c r="W5506" s="6">
        <f>UPPER(TRIM(H5506))</f>
        <v/>
      </c>
      <c r="X5506" s="6">
        <f>UPPER(TRIM(I5506))</f>
        <v/>
      </c>
      <c r="Y5506" s="6">
        <f>IF(V5506&lt;&gt;"",IFERROR(INDEX(federal_program_name_lookup,MATCH(V5506,aln_lookup,0)),""),"")</f>
        <v/>
      </c>
    </row>
    <row r="5507">
      <c r="A5507" s="6">
        <f>IF(B5507&lt;&gt;"", "AWARD-"&amp;TEXT(ROW()-1,"00000"), "")</f>
        <v/>
      </c>
      <c r="B5507" s="7" t="n"/>
      <c r="C5507" s="7" t="n"/>
      <c r="D5507" s="7" t="n"/>
      <c r="E5507" s="8" t="n"/>
      <c r="F5507" s="9" t="n"/>
      <c r="G5507" s="8" t="n"/>
      <c r="H5507" s="8" t="n"/>
      <c r="I5507" s="8" t="n"/>
      <c r="J5507" s="10">
        <f>IF(A5507="",0,SUMIFS(amount_expended,cfda_key,V5507))</f>
        <v/>
      </c>
      <c r="K5507" s="10">
        <f>IF(G5507="OTHER CLUSTER NOT LISTED ABOVE",SUMIFS(amount_expended,uniform_other_cluster_name,X5507), IF(AND(OR(G5507="N/A",G5507=""),H5507=""),0,IF(G5507="STATE CLUSTER",SUMIFS(amount_expended,uniform_state_cluster_name,W5507),SUMIFS(amount_expended,cluster_name,G5507))))</f>
        <v/>
      </c>
      <c r="L5507" s="8" t="n"/>
      <c r="M5507" s="7" t="n"/>
      <c r="N5507" s="8" t="n"/>
      <c r="O5507" s="7" t="n"/>
      <c r="P5507" s="7" t="n"/>
      <c r="Q5507" s="8" t="n"/>
      <c r="R5507" s="9" t="n"/>
      <c r="S5507" s="8" t="n"/>
      <c r="T5507" s="8" t="n"/>
      <c r="U5507" s="8" t="n"/>
      <c r="V5507" s="11">
        <f>IF(OR(B5507="",C5507=""),"",CONCATENATE(B5507,".",C5507))</f>
        <v/>
      </c>
      <c r="W5507" s="6">
        <f>UPPER(TRIM(H5507))</f>
        <v/>
      </c>
      <c r="X5507" s="6">
        <f>UPPER(TRIM(I5507))</f>
        <v/>
      </c>
      <c r="Y5507" s="6">
        <f>IF(V5507&lt;&gt;"",IFERROR(INDEX(federal_program_name_lookup,MATCH(V5507,aln_lookup,0)),""),"")</f>
        <v/>
      </c>
    </row>
    <row r="5508">
      <c r="A5508" s="6">
        <f>IF(B5508&lt;&gt;"", "AWARD-"&amp;TEXT(ROW()-1,"00000"), "")</f>
        <v/>
      </c>
      <c r="B5508" s="7" t="n"/>
      <c r="C5508" s="7" t="n"/>
      <c r="D5508" s="7" t="n"/>
      <c r="E5508" s="8" t="n"/>
      <c r="F5508" s="9" t="n"/>
      <c r="G5508" s="8" t="n"/>
      <c r="H5508" s="8" t="n"/>
      <c r="I5508" s="8" t="n"/>
      <c r="J5508" s="10">
        <f>IF(A5508="",0,SUMIFS(amount_expended,cfda_key,V5508))</f>
        <v/>
      </c>
      <c r="K5508" s="10">
        <f>IF(G5508="OTHER CLUSTER NOT LISTED ABOVE",SUMIFS(amount_expended,uniform_other_cluster_name,X5508), IF(AND(OR(G5508="N/A",G5508=""),H5508=""),0,IF(G5508="STATE CLUSTER",SUMIFS(amount_expended,uniform_state_cluster_name,W5508),SUMIFS(amount_expended,cluster_name,G5508))))</f>
        <v/>
      </c>
      <c r="L5508" s="8" t="n"/>
      <c r="M5508" s="7" t="n"/>
      <c r="N5508" s="8" t="n"/>
      <c r="O5508" s="7" t="n"/>
      <c r="P5508" s="7" t="n"/>
      <c r="Q5508" s="8" t="n"/>
      <c r="R5508" s="9" t="n"/>
      <c r="S5508" s="8" t="n"/>
      <c r="T5508" s="8" t="n"/>
      <c r="U5508" s="8" t="n"/>
      <c r="V5508" s="11">
        <f>IF(OR(B5508="",C5508=""),"",CONCATENATE(B5508,".",C5508))</f>
        <v/>
      </c>
      <c r="W5508" s="6">
        <f>UPPER(TRIM(H5508))</f>
        <v/>
      </c>
      <c r="X5508" s="6">
        <f>UPPER(TRIM(I5508))</f>
        <v/>
      </c>
      <c r="Y5508" s="6">
        <f>IF(V5508&lt;&gt;"",IFERROR(INDEX(federal_program_name_lookup,MATCH(V5508,aln_lookup,0)),""),"")</f>
        <v/>
      </c>
    </row>
    <row r="5509">
      <c r="A5509" s="6">
        <f>IF(B5509&lt;&gt;"", "AWARD-"&amp;TEXT(ROW()-1,"00000"), "")</f>
        <v/>
      </c>
      <c r="B5509" s="7" t="n"/>
      <c r="C5509" s="7" t="n"/>
      <c r="D5509" s="7" t="n"/>
      <c r="E5509" s="8" t="n"/>
      <c r="F5509" s="9" t="n"/>
      <c r="G5509" s="8" t="n"/>
      <c r="H5509" s="8" t="n"/>
      <c r="I5509" s="8" t="n"/>
      <c r="J5509" s="10">
        <f>IF(A5509="",0,SUMIFS(amount_expended,cfda_key,V5509))</f>
        <v/>
      </c>
      <c r="K5509" s="10">
        <f>IF(G5509="OTHER CLUSTER NOT LISTED ABOVE",SUMIFS(amount_expended,uniform_other_cluster_name,X5509), IF(AND(OR(G5509="N/A",G5509=""),H5509=""),0,IF(G5509="STATE CLUSTER",SUMIFS(amount_expended,uniform_state_cluster_name,W5509),SUMIFS(amount_expended,cluster_name,G5509))))</f>
        <v/>
      </c>
      <c r="L5509" s="8" t="n"/>
      <c r="M5509" s="7" t="n"/>
      <c r="N5509" s="8" t="n"/>
      <c r="O5509" s="7" t="n"/>
      <c r="P5509" s="7" t="n"/>
      <c r="Q5509" s="8" t="n"/>
      <c r="R5509" s="9" t="n"/>
      <c r="S5509" s="8" t="n"/>
      <c r="T5509" s="8" t="n"/>
      <c r="U5509" s="8" t="n"/>
      <c r="V5509" s="11">
        <f>IF(OR(B5509="",C5509=""),"",CONCATENATE(B5509,".",C5509))</f>
        <v/>
      </c>
      <c r="W5509" s="6">
        <f>UPPER(TRIM(H5509))</f>
        <v/>
      </c>
      <c r="X5509" s="6">
        <f>UPPER(TRIM(I5509))</f>
        <v/>
      </c>
      <c r="Y5509" s="6">
        <f>IF(V5509&lt;&gt;"",IFERROR(INDEX(federal_program_name_lookup,MATCH(V5509,aln_lookup,0)),""),"")</f>
        <v/>
      </c>
    </row>
    <row r="5510">
      <c r="A5510" s="6">
        <f>IF(B5510&lt;&gt;"", "AWARD-"&amp;TEXT(ROW()-1,"00000"), "")</f>
        <v/>
      </c>
      <c r="B5510" s="7" t="n"/>
      <c r="C5510" s="7" t="n"/>
      <c r="D5510" s="7" t="n"/>
      <c r="E5510" s="8" t="n"/>
      <c r="F5510" s="9" t="n"/>
      <c r="G5510" s="8" t="n"/>
      <c r="H5510" s="8" t="n"/>
      <c r="I5510" s="8" t="n"/>
      <c r="J5510" s="10">
        <f>IF(A5510="",0,SUMIFS(amount_expended,cfda_key,V5510))</f>
        <v/>
      </c>
      <c r="K5510" s="10">
        <f>IF(G5510="OTHER CLUSTER NOT LISTED ABOVE",SUMIFS(amount_expended,uniform_other_cluster_name,X5510), IF(AND(OR(G5510="N/A",G5510=""),H5510=""),0,IF(G5510="STATE CLUSTER",SUMIFS(amount_expended,uniform_state_cluster_name,W5510),SUMIFS(amount_expended,cluster_name,G5510))))</f>
        <v/>
      </c>
      <c r="L5510" s="8" t="n"/>
      <c r="M5510" s="7" t="n"/>
      <c r="N5510" s="8" t="n"/>
      <c r="O5510" s="7" t="n"/>
      <c r="P5510" s="7" t="n"/>
      <c r="Q5510" s="8" t="n"/>
      <c r="R5510" s="9" t="n"/>
      <c r="S5510" s="8" t="n"/>
      <c r="T5510" s="8" t="n"/>
      <c r="U5510" s="8" t="n"/>
      <c r="V5510" s="11">
        <f>IF(OR(B5510="",C5510=""),"",CONCATENATE(B5510,".",C5510))</f>
        <v/>
      </c>
      <c r="W5510" s="6">
        <f>UPPER(TRIM(H5510))</f>
        <v/>
      </c>
      <c r="X5510" s="6">
        <f>UPPER(TRIM(I5510))</f>
        <v/>
      </c>
      <c r="Y5510" s="6">
        <f>IF(V5510&lt;&gt;"",IFERROR(INDEX(federal_program_name_lookup,MATCH(V5510,aln_lookup,0)),""),"")</f>
        <v/>
      </c>
    </row>
    <row r="5511">
      <c r="A5511" s="6">
        <f>IF(B5511&lt;&gt;"", "AWARD-"&amp;TEXT(ROW()-1,"00000"), "")</f>
        <v/>
      </c>
      <c r="B5511" s="7" t="n"/>
      <c r="C5511" s="7" t="n"/>
      <c r="D5511" s="7" t="n"/>
      <c r="E5511" s="8" t="n"/>
      <c r="F5511" s="9" t="n"/>
      <c r="G5511" s="8" t="n"/>
      <c r="H5511" s="8" t="n"/>
      <c r="I5511" s="8" t="n"/>
      <c r="J5511" s="10">
        <f>IF(A5511="",0,SUMIFS(amount_expended,cfda_key,V5511))</f>
        <v/>
      </c>
      <c r="K5511" s="10">
        <f>IF(G5511="OTHER CLUSTER NOT LISTED ABOVE",SUMIFS(amount_expended,uniform_other_cluster_name,X5511), IF(AND(OR(G5511="N/A",G5511=""),H5511=""),0,IF(G5511="STATE CLUSTER",SUMIFS(amount_expended,uniform_state_cluster_name,W5511),SUMIFS(amount_expended,cluster_name,G5511))))</f>
        <v/>
      </c>
      <c r="L5511" s="8" t="n"/>
      <c r="M5511" s="7" t="n"/>
      <c r="N5511" s="8" t="n"/>
      <c r="O5511" s="7" t="n"/>
      <c r="P5511" s="7" t="n"/>
      <c r="Q5511" s="8" t="n"/>
      <c r="R5511" s="9" t="n"/>
      <c r="S5511" s="8" t="n"/>
      <c r="T5511" s="8" t="n"/>
      <c r="U5511" s="8" t="n"/>
      <c r="V5511" s="11">
        <f>IF(OR(B5511="",C5511=""),"",CONCATENATE(B5511,".",C5511))</f>
        <v/>
      </c>
      <c r="W5511" s="6">
        <f>UPPER(TRIM(H5511))</f>
        <v/>
      </c>
      <c r="X5511" s="6">
        <f>UPPER(TRIM(I5511))</f>
        <v/>
      </c>
      <c r="Y5511" s="6">
        <f>IF(V5511&lt;&gt;"",IFERROR(INDEX(federal_program_name_lookup,MATCH(V5511,aln_lookup,0)),""),"")</f>
        <v/>
      </c>
    </row>
    <row r="5512">
      <c r="A5512" s="6">
        <f>IF(B5512&lt;&gt;"", "AWARD-"&amp;TEXT(ROW()-1,"00000"), "")</f>
        <v/>
      </c>
      <c r="B5512" s="7" t="n"/>
      <c r="C5512" s="7" t="n"/>
      <c r="D5512" s="7" t="n"/>
      <c r="E5512" s="8" t="n"/>
      <c r="F5512" s="9" t="n"/>
      <c r="G5512" s="8" t="n"/>
      <c r="H5512" s="8" t="n"/>
      <c r="I5512" s="8" t="n"/>
      <c r="J5512" s="10">
        <f>IF(A5512="",0,SUMIFS(amount_expended,cfda_key,V5512))</f>
        <v/>
      </c>
      <c r="K5512" s="10">
        <f>IF(G5512="OTHER CLUSTER NOT LISTED ABOVE",SUMIFS(amount_expended,uniform_other_cluster_name,X5512), IF(AND(OR(G5512="N/A",G5512=""),H5512=""),0,IF(G5512="STATE CLUSTER",SUMIFS(amount_expended,uniform_state_cluster_name,W5512),SUMIFS(amount_expended,cluster_name,G5512))))</f>
        <v/>
      </c>
      <c r="L5512" s="8" t="n"/>
      <c r="M5512" s="7" t="n"/>
      <c r="N5512" s="8" t="n"/>
      <c r="O5512" s="7" t="n"/>
      <c r="P5512" s="7" t="n"/>
      <c r="Q5512" s="8" t="n"/>
      <c r="R5512" s="9" t="n"/>
      <c r="S5512" s="8" t="n"/>
      <c r="T5512" s="8" t="n"/>
      <c r="U5512" s="8" t="n"/>
      <c r="V5512" s="11">
        <f>IF(OR(B5512="",C5512=""),"",CONCATENATE(B5512,".",C5512))</f>
        <v/>
      </c>
      <c r="W5512" s="6">
        <f>UPPER(TRIM(H5512))</f>
        <v/>
      </c>
      <c r="X5512" s="6">
        <f>UPPER(TRIM(I5512))</f>
        <v/>
      </c>
      <c r="Y5512" s="6">
        <f>IF(V5512&lt;&gt;"",IFERROR(INDEX(federal_program_name_lookup,MATCH(V5512,aln_lookup,0)),""),"")</f>
        <v/>
      </c>
    </row>
    <row r="5513">
      <c r="A5513" s="6">
        <f>IF(B5513&lt;&gt;"", "AWARD-"&amp;TEXT(ROW()-1,"00000"), "")</f>
        <v/>
      </c>
      <c r="B5513" s="7" t="n"/>
      <c r="C5513" s="7" t="n"/>
      <c r="D5513" s="7" t="n"/>
      <c r="E5513" s="8" t="n"/>
      <c r="F5513" s="9" t="n"/>
      <c r="G5513" s="8" t="n"/>
      <c r="H5513" s="8" t="n"/>
      <c r="I5513" s="8" t="n"/>
      <c r="J5513" s="10">
        <f>IF(A5513="",0,SUMIFS(amount_expended,cfda_key,V5513))</f>
        <v/>
      </c>
      <c r="K5513" s="10">
        <f>IF(G5513="OTHER CLUSTER NOT LISTED ABOVE",SUMIFS(amount_expended,uniform_other_cluster_name,X5513), IF(AND(OR(G5513="N/A",G5513=""),H5513=""),0,IF(G5513="STATE CLUSTER",SUMIFS(amount_expended,uniform_state_cluster_name,W5513),SUMIFS(amount_expended,cluster_name,G5513))))</f>
        <v/>
      </c>
      <c r="L5513" s="8" t="n"/>
      <c r="M5513" s="7" t="n"/>
      <c r="N5513" s="8" t="n"/>
      <c r="O5513" s="7" t="n"/>
      <c r="P5513" s="7" t="n"/>
      <c r="Q5513" s="8" t="n"/>
      <c r="R5513" s="9" t="n"/>
      <c r="S5513" s="8" t="n"/>
      <c r="T5513" s="8" t="n"/>
      <c r="U5513" s="8" t="n"/>
      <c r="V5513" s="11">
        <f>IF(OR(B5513="",C5513=""),"",CONCATENATE(B5513,".",C5513))</f>
        <v/>
      </c>
      <c r="W5513" s="6">
        <f>UPPER(TRIM(H5513))</f>
        <v/>
      </c>
      <c r="X5513" s="6">
        <f>UPPER(TRIM(I5513))</f>
        <v/>
      </c>
      <c r="Y5513" s="6">
        <f>IF(V5513&lt;&gt;"",IFERROR(INDEX(federal_program_name_lookup,MATCH(V5513,aln_lookup,0)),""),"")</f>
        <v/>
      </c>
    </row>
    <row r="5514">
      <c r="A5514" s="6">
        <f>IF(B5514&lt;&gt;"", "AWARD-"&amp;TEXT(ROW()-1,"00000"), "")</f>
        <v/>
      </c>
      <c r="B5514" s="7" t="n"/>
      <c r="C5514" s="7" t="n"/>
      <c r="D5514" s="7" t="n"/>
      <c r="E5514" s="8" t="n"/>
      <c r="F5514" s="9" t="n"/>
      <c r="G5514" s="8" t="n"/>
      <c r="H5514" s="8" t="n"/>
      <c r="I5514" s="8" t="n"/>
      <c r="J5514" s="10">
        <f>IF(A5514="",0,SUMIFS(amount_expended,cfda_key,V5514))</f>
        <v/>
      </c>
      <c r="K5514" s="10">
        <f>IF(G5514="OTHER CLUSTER NOT LISTED ABOVE",SUMIFS(amount_expended,uniform_other_cluster_name,X5514), IF(AND(OR(G5514="N/A",G5514=""),H5514=""),0,IF(G5514="STATE CLUSTER",SUMIFS(amount_expended,uniform_state_cluster_name,W5514),SUMIFS(amount_expended,cluster_name,G5514))))</f>
        <v/>
      </c>
      <c r="L5514" s="8" t="n"/>
      <c r="M5514" s="7" t="n"/>
      <c r="N5514" s="8" t="n"/>
      <c r="O5514" s="7" t="n"/>
      <c r="P5514" s="7" t="n"/>
      <c r="Q5514" s="8" t="n"/>
      <c r="R5514" s="9" t="n"/>
      <c r="S5514" s="8" t="n"/>
      <c r="T5514" s="8" t="n"/>
      <c r="U5514" s="8" t="n"/>
      <c r="V5514" s="11">
        <f>IF(OR(B5514="",C5514=""),"",CONCATENATE(B5514,".",C5514))</f>
        <v/>
      </c>
      <c r="W5514" s="6">
        <f>UPPER(TRIM(H5514))</f>
        <v/>
      </c>
      <c r="X5514" s="6">
        <f>UPPER(TRIM(I5514))</f>
        <v/>
      </c>
      <c r="Y5514" s="6">
        <f>IF(V5514&lt;&gt;"",IFERROR(INDEX(federal_program_name_lookup,MATCH(V5514,aln_lookup,0)),""),"")</f>
        <v/>
      </c>
    </row>
    <row r="5515">
      <c r="A5515" s="6">
        <f>IF(B5515&lt;&gt;"", "AWARD-"&amp;TEXT(ROW()-1,"00000"), "")</f>
        <v/>
      </c>
      <c r="B5515" s="7" t="n"/>
      <c r="C5515" s="7" t="n"/>
      <c r="D5515" s="7" t="n"/>
      <c r="E5515" s="8" t="n"/>
      <c r="F5515" s="9" t="n"/>
      <c r="G5515" s="8" t="n"/>
      <c r="H5515" s="8" t="n"/>
      <c r="I5515" s="8" t="n"/>
      <c r="J5515" s="10">
        <f>IF(A5515="",0,SUMIFS(amount_expended,cfda_key,V5515))</f>
        <v/>
      </c>
      <c r="K5515" s="10">
        <f>IF(G5515="OTHER CLUSTER NOT LISTED ABOVE",SUMIFS(amount_expended,uniform_other_cluster_name,X5515), IF(AND(OR(G5515="N/A",G5515=""),H5515=""),0,IF(G5515="STATE CLUSTER",SUMIFS(amount_expended,uniform_state_cluster_name,W5515),SUMIFS(amount_expended,cluster_name,G5515))))</f>
        <v/>
      </c>
      <c r="L5515" s="8" t="n"/>
      <c r="M5515" s="7" t="n"/>
      <c r="N5515" s="8" t="n"/>
      <c r="O5515" s="7" t="n"/>
      <c r="P5515" s="7" t="n"/>
      <c r="Q5515" s="8" t="n"/>
      <c r="R5515" s="9" t="n"/>
      <c r="S5515" s="8" t="n"/>
      <c r="T5515" s="8" t="n"/>
      <c r="U5515" s="8" t="n"/>
      <c r="V5515" s="11">
        <f>IF(OR(B5515="",C5515=""),"",CONCATENATE(B5515,".",C5515))</f>
        <v/>
      </c>
      <c r="W5515" s="6">
        <f>UPPER(TRIM(H5515))</f>
        <v/>
      </c>
      <c r="X5515" s="6">
        <f>UPPER(TRIM(I5515))</f>
        <v/>
      </c>
      <c r="Y5515" s="6">
        <f>IF(V5515&lt;&gt;"",IFERROR(INDEX(federal_program_name_lookup,MATCH(V5515,aln_lookup,0)),""),"")</f>
        <v/>
      </c>
    </row>
    <row r="5516">
      <c r="A5516" s="6">
        <f>IF(B5516&lt;&gt;"", "AWARD-"&amp;TEXT(ROW()-1,"00000"), "")</f>
        <v/>
      </c>
      <c r="B5516" s="7" t="n"/>
      <c r="C5516" s="7" t="n"/>
      <c r="D5516" s="7" t="n"/>
      <c r="E5516" s="8" t="n"/>
      <c r="F5516" s="9" t="n"/>
      <c r="G5516" s="8" t="n"/>
      <c r="H5516" s="8" t="n"/>
      <c r="I5516" s="8" t="n"/>
      <c r="J5516" s="10">
        <f>IF(A5516="",0,SUMIFS(amount_expended,cfda_key,V5516))</f>
        <v/>
      </c>
      <c r="K5516" s="10">
        <f>IF(G5516="OTHER CLUSTER NOT LISTED ABOVE",SUMIFS(amount_expended,uniform_other_cluster_name,X5516), IF(AND(OR(G5516="N/A",G5516=""),H5516=""),0,IF(G5516="STATE CLUSTER",SUMIFS(amount_expended,uniform_state_cluster_name,W5516),SUMIFS(amount_expended,cluster_name,G5516))))</f>
        <v/>
      </c>
      <c r="L5516" s="8" t="n"/>
      <c r="M5516" s="7" t="n"/>
      <c r="N5516" s="8" t="n"/>
      <c r="O5516" s="7" t="n"/>
      <c r="P5516" s="7" t="n"/>
      <c r="Q5516" s="8" t="n"/>
      <c r="R5516" s="9" t="n"/>
      <c r="S5516" s="8" t="n"/>
      <c r="T5516" s="8" t="n"/>
      <c r="U5516" s="8" t="n"/>
      <c r="V5516" s="11">
        <f>IF(OR(B5516="",C5516=""),"",CONCATENATE(B5516,".",C5516))</f>
        <v/>
      </c>
      <c r="W5516" s="6">
        <f>UPPER(TRIM(H5516))</f>
        <v/>
      </c>
      <c r="X5516" s="6">
        <f>UPPER(TRIM(I5516))</f>
        <v/>
      </c>
      <c r="Y5516" s="6">
        <f>IF(V5516&lt;&gt;"",IFERROR(INDEX(federal_program_name_lookup,MATCH(V5516,aln_lookup,0)),""),"")</f>
        <v/>
      </c>
    </row>
    <row r="5517">
      <c r="A5517" s="6">
        <f>IF(B5517&lt;&gt;"", "AWARD-"&amp;TEXT(ROW()-1,"00000"), "")</f>
        <v/>
      </c>
      <c r="B5517" s="7" t="n"/>
      <c r="C5517" s="7" t="n"/>
      <c r="D5517" s="7" t="n"/>
      <c r="E5517" s="8" t="n"/>
      <c r="F5517" s="9" t="n"/>
      <c r="G5517" s="8" t="n"/>
      <c r="H5517" s="8" t="n"/>
      <c r="I5517" s="8" t="n"/>
      <c r="J5517" s="10">
        <f>IF(A5517="",0,SUMIFS(amount_expended,cfda_key,V5517))</f>
        <v/>
      </c>
      <c r="K5517" s="10">
        <f>IF(G5517="OTHER CLUSTER NOT LISTED ABOVE",SUMIFS(amount_expended,uniform_other_cluster_name,X5517), IF(AND(OR(G5517="N/A",G5517=""),H5517=""),0,IF(G5517="STATE CLUSTER",SUMIFS(amount_expended,uniform_state_cluster_name,W5517),SUMIFS(amount_expended,cluster_name,G5517))))</f>
        <v/>
      </c>
      <c r="L5517" s="8" t="n"/>
      <c r="M5517" s="7" t="n"/>
      <c r="N5517" s="8" t="n"/>
      <c r="O5517" s="7" t="n"/>
      <c r="P5517" s="7" t="n"/>
      <c r="Q5517" s="8" t="n"/>
      <c r="R5517" s="9" t="n"/>
      <c r="S5517" s="8" t="n"/>
      <c r="T5517" s="8" t="n"/>
      <c r="U5517" s="8" t="n"/>
      <c r="V5517" s="11">
        <f>IF(OR(B5517="",C5517=""),"",CONCATENATE(B5517,".",C5517))</f>
        <v/>
      </c>
      <c r="W5517" s="6">
        <f>UPPER(TRIM(H5517))</f>
        <v/>
      </c>
      <c r="X5517" s="6">
        <f>UPPER(TRIM(I5517))</f>
        <v/>
      </c>
      <c r="Y5517" s="6">
        <f>IF(V5517&lt;&gt;"",IFERROR(INDEX(federal_program_name_lookup,MATCH(V5517,aln_lookup,0)),""),"")</f>
        <v/>
      </c>
    </row>
    <row r="5518">
      <c r="A5518" s="6">
        <f>IF(B5518&lt;&gt;"", "AWARD-"&amp;TEXT(ROW()-1,"00000"), "")</f>
        <v/>
      </c>
      <c r="B5518" s="7" t="n"/>
      <c r="C5518" s="7" t="n"/>
      <c r="D5518" s="7" t="n"/>
      <c r="E5518" s="8" t="n"/>
      <c r="F5518" s="9" t="n"/>
      <c r="G5518" s="8" t="n"/>
      <c r="H5518" s="8" t="n"/>
      <c r="I5518" s="8" t="n"/>
      <c r="J5518" s="10">
        <f>IF(A5518="",0,SUMIFS(amount_expended,cfda_key,V5518))</f>
        <v/>
      </c>
      <c r="K5518" s="10">
        <f>IF(G5518="OTHER CLUSTER NOT LISTED ABOVE",SUMIFS(amount_expended,uniform_other_cluster_name,X5518), IF(AND(OR(G5518="N/A",G5518=""),H5518=""),0,IF(G5518="STATE CLUSTER",SUMIFS(amount_expended,uniform_state_cluster_name,W5518),SUMIFS(amount_expended,cluster_name,G5518))))</f>
        <v/>
      </c>
      <c r="L5518" s="8" t="n"/>
      <c r="M5518" s="7" t="n"/>
      <c r="N5518" s="8" t="n"/>
      <c r="O5518" s="7" t="n"/>
      <c r="P5518" s="7" t="n"/>
      <c r="Q5518" s="8" t="n"/>
      <c r="R5518" s="9" t="n"/>
      <c r="S5518" s="8" t="n"/>
      <c r="T5518" s="8" t="n"/>
      <c r="U5518" s="8" t="n"/>
      <c r="V5518" s="11">
        <f>IF(OR(B5518="",C5518=""),"",CONCATENATE(B5518,".",C5518))</f>
        <v/>
      </c>
      <c r="W5518" s="6">
        <f>UPPER(TRIM(H5518))</f>
        <v/>
      </c>
      <c r="X5518" s="6">
        <f>UPPER(TRIM(I5518))</f>
        <v/>
      </c>
      <c r="Y5518" s="6">
        <f>IF(V5518&lt;&gt;"",IFERROR(INDEX(federal_program_name_lookup,MATCH(V5518,aln_lookup,0)),""),"")</f>
        <v/>
      </c>
    </row>
    <row r="5519">
      <c r="A5519" s="6">
        <f>IF(B5519&lt;&gt;"", "AWARD-"&amp;TEXT(ROW()-1,"00000"), "")</f>
        <v/>
      </c>
      <c r="B5519" s="7" t="n"/>
      <c r="C5519" s="7" t="n"/>
      <c r="D5519" s="7" t="n"/>
      <c r="E5519" s="8" t="n"/>
      <c r="F5519" s="9" t="n"/>
      <c r="G5519" s="8" t="n"/>
      <c r="H5519" s="8" t="n"/>
      <c r="I5519" s="8" t="n"/>
      <c r="J5519" s="10">
        <f>IF(A5519="",0,SUMIFS(amount_expended,cfda_key,V5519))</f>
        <v/>
      </c>
      <c r="K5519" s="10">
        <f>IF(G5519="OTHER CLUSTER NOT LISTED ABOVE",SUMIFS(amount_expended,uniform_other_cluster_name,X5519), IF(AND(OR(G5519="N/A",G5519=""),H5519=""),0,IF(G5519="STATE CLUSTER",SUMIFS(amount_expended,uniform_state_cluster_name,W5519),SUMIFS(amount_expended,cluster_name,G5519))))</f>
        <v/>
      </c>
      <c r="L5519" s="8" t="n"/>
      <c r="M5519" s="7" t="n"/>
      <c r="N5519" s="8" t="n"/>
      <c r="O5519" s="7" t="n"/>
      <c r="P5519" s="7" t="n"/>
      <c r="Q5519" s="8" t="n"/>
      <c r="R5519" s="9" t="n"/>
      <c r="S5519" s="8" t="n"/>
      <c r="T5519" s="8" t="n"/>
      <c r="U5519" s="8" t="n"/>
      <c r="V5519" s="11">
        <f>IF(OR(B5519="",C5519=""),"",CONCATENATE(B5519,".",C5519))</f>
        <v/>
      </c>
      <c r="W5519" s="6">
        <f>UPPER(TRIM(H5519))</f>
        <v/>
      </c>
      <c r="X5519" s="6">
        <f>UPPER(TRIM(I5519))</f>
        <v/>
      </c>
      <c r="Y5519" s="6">
        <f>IF(V5519&lt;&gt;"",IFERROR(INDEX(federal_program_name_lookup,MATCH(V5519,aln_lookup,0)),""),"")</f>
        <v/>
      </c>
    </row>
    <row r="5520">
      <c r="A5520" s="6">
        <f>IF(B5520&lt;&gt;"", "AWARD-"&amp;TEXT(ROW()-1,"00000"), "")</f>
        <v/>
      </c>
      <c r="B5520" s="7" t="n"/>
      <c r="C5520" s="7" t="n"/>
      <c r="D5520" s="7" t="n"/>
      <c r="E5520" s="8" t="n"/>
      <c r="F5520" s="9" t="n"/>
      <c r="G5520" s="8" t="n"/>
      <c r="H5520" s="8" t="n"/>
      <c r="I5520" s="8" t="n"/>
      <c r="J5520" s="10">
        <f>IF(A5520="",0,SUMIFS(amount_expended,cfda_key,V5520))</f>
        <v/>
      </c>
      <c r="K5520" s="10">
        <f>IF(G5520="OTHER CLUSTER NOT LISTED ABOVE",SUMIFS(amount_expended,uniform_other_cluster_name,X5520), IF(AND(OR(G5520="N/A",G5520=""),H5520=""),0,IF(G5520="STATE CLUSTER",SUMIFS(amount_expended,uniform_state_cluster_name,W5520),SUMIFS(amount_expended,cluster_name,G5520))))</f>
        <v/>
      </c>
      <c r="L5520" s="8" t="n"/>
      <c r="M5520" s="7" t="n"/>
      <c r="N5520" s="8" t="n"/>
      <c r="O5520" s="7" t="n"/>
      <c r="P5520" s="7" t="n"/>
      <c r="Q5520" s="8" t="n"/>
      <c r="R5520" s="9" t="n"/>
      <c r="S5520" s="8" t="n"/>
      <c r="T5520" s="8" t="n"/>
      <c r="U5520" s="8" t="n"/>
      <c r="V5520" s="11">
        <f>IF(OR(B5520="",C5520=""),"",CONCATENATE(B5520,".",C5520))</f>
        <v/>
      </c>
      <c r="W5520" s="6">
        <f>UPPER(TRIM(H5520))</f>
        <v/>
      </c>
      <c r="X5520" s="6">
        <f>UPPER(TRIM(I5520))</f>
        <v/>
      </c>
      <c r="Y5520" s="6">
        <f>IF(V5520&lt;&gt;"",IFERROR(INDEX(federal_program_name_lookup,MATCH(V5520,aln_lookup,0)),""),"")</f>
        <v/>
      </c>
    </row>
    <row r="5521">
      <c r="A5521" s="6">
        <f>IF(B5521&lt;&gt;"", "AWARD-"&amp;TEXT(ROW()-1,"00000"), "")</f>
        <v/>
      </c>
      <c r="B5521" s="7" t="n"/>
      <c r="C5521" s="7" t="n"/>
      <c r="D5521" s="7" t="n"/>
      <c r="E5521" s="8" t="n"/>
      <c r="F5521" s="9" t="n"/>
      <c r="G5521" s="8" t="n"/>
      <c r="H5521" s="8" t="n"/>
      <c r="I5521" s="8" t="n"/>
      <c r="J5521" s="10">
        <f>IF(A5521="",0,SUMIFS(amount_expended,cfda_key,V5521))</f>
        <v/>
      </c>
      <c r="K5521" s="10">
        <f>IF(G5521="OTHER CLUSTER NOT LISTED ABOVE",SUMIFS(amount_expended,uniform_other_cluster_name,X5521), IF(AND(OR(G5521="N/A",G5521=""),H5521=""),0,IF(G5521="STATE CLUSTER",SUMIFS(amount_expended,uniform_state_cluster_name,W5521),SUMIFS(amount_expended,cluster_name,G5521))))</f>
        <v/>
      </c>
      <c r="L5521" s="8" t="n"/>
      <c r="M5521" s="7" t="n"/>
      <c r="N5521" s="8" t="n"/>
      <c r="O5521" s="7" t="n"/>
      <c r="P5521" s="7" t="n"/>
      <c r="Q5521" s="8" t="n"/>
      <c r="R5521" s="9" t="n"/>
      <c r="S5521" s="8" t="n"/>
      <c r="T5521" s="8" t="n"/>
      <c r="U5521" s="8" t="n"/>
      <c r="V5521" s="11">
        <f>IF(OR(B5521="",C5521=""),"",CONCATENATE(B5521,".",C5521))</f>
        <v/>
      </c>
      <c r="W5521" s="6">
        <f>UPPER(TRIM(H5521))</f>
        <v/>
      </c>
      <c r="X5521" s="6">
        <f>UPPER(TRIM(I5521))</f>
        <v/>
      </c>
      <c r="Y5521" s="6">
        <f>IF(V5521&lt;&gt;"",IFERROR(INDEX(federal_program_name_lookup,MATCH(V5521,aln_lookup,0)),""),"")</f>
        <v/>
      </c>
    </row>
    <row r="5522">
      <c r="A5522" s="6">
        <f>IF(B5522&lt;&gt;"", "AWARD-"&amp;TEXT(ROW()-1,"00000"), "")</f>
        <v/>
      </c>
      <c r="B5522" s="7" t="n"/>
      <c r="C5522" s="7" t="n"/>
      <c r="D5522" s="7" t="n"/>
      <c r="E5522" s="8" t="n"/>
      <c r="F5522" s="9" t="n"/>
      <c r="G5522" s="8" t="n"/>
      <c r="H5522" s="8" t="n"/>
      <c r="I5522" s="8" t="n"/>
      <c r="J5522" s="10">
        <f>IF(A5522="",0,SUMIFS(amount_expended,cfda_key,V5522))</f>
        <v/>
      </c>
      <c r="K5522" s="10">
        <f>IF(G5522="OTHER CLUSTER NOT LISTED ABOVE",SUMIFS(amount_expended,uniform_other_cluster_name,X5522), IF(AND(OR(G5522="N/A",G5522=""),H5522=""),0,IF(G5522="STATE CLUSTER",SUMIFS(amount_expended,uniform_state_cluster_name,W5522),SUMIFS(amount_expended,cluster_name,G5522))))</f>
        <v/>
      </c>
      <c r="L5522" s="8" t="n"/>
      <c r="M5522" s="7" t="n"/>
      <c r="N5522" s="8" t="n"/>
      <c r="O5522" s="7" t="n"/>
      <c r="P5522" s="7" t="n"/>
      <c r="Q5522" s="8" t="n"/>
      <c r="R5522" s="9" t="n"/>
      <c r="S5522" s="8" t="n"/>
      <c r="T5522" s="8" t="n"/>
      <c r="U5522" s="8" t="n"/>
      <c r="V5522" s="11">
        <f>IF(OR(B5522="",C5522=""),"",CONCATENATE(B5522,".",C5522))</f>
        <v/>
      </c>
      <c r="W5522" s="6">
        <f>UPPER(TRIM(H5522))</f>
        <v/>
      </c>
      <c r="X5522" s="6">
        <f>UPPER(TRIM(I5522))</f>
        <v/>
      </c>
      <c r="Y5522" s="6">
        <f>IF(V5522&lt;&gt;"",IFERROR(INDEX(federal_program_name_lookup,MATCH(V5522,aln_lookup,0)),""),"")</f>
        <v/>
      </c>
    </row>
    <row r="5523">
      <c r="A5523" s="6">
        <f>IF(B5523&lt;&gt;"", "AWARD-"&amp;TEXT(ROW()-1,"00000"), "")</f>
        <v/>
      </c>
      <c r="B5523" s="7" t="n"/>
      <c r="C5523" s="7" t="n"/>
      <c r="D5523" s="7" t="n"/>
      <c r="E5523" s="8" t="n"/>
      <c r="F5523" s="9" t="n"/>
      <c r="G5523" s="8" t="n"/>
      <c r="H5523" s="8" t="n"/>
      <c r="I5523" s="8" t="n"/>
      <c r="J5523" s="10">
        <f>IF(A5523="",0,SUMIFS(amount_expended,cfda_key,V5523))</f>
        <v/>
      </c>
      <c r="K5523" s="10">
        <f>IF(G5523="OTHER CLUSTER NOT LISTED ABOVE",SUMIFS(amount_expended,uniform_other_cluster_name,X5523), IF(AND(OR(G5523="N/A",G5523=""),H5523=""),0,IF(G5523="STATE CLUSTER",SUMIFS(amount_expended,uniform_state_cluster_name,W5523),SUMIFS(amount_expended,cluster_name,G5523))))</f>
        <v/>
      </c>
      <c r="L5523" s="8" t="n"/>
      <c r="M5523" s="7" t="n"/>
      <c r="N5523" s="8" t="n"/>
      <c r="O5523" s="7" t="n"/>
      <c r="P5523" s="7" t="n"/>
      <c r="Q5523" s="8" t="n"/>
      <c r="R5523" s="9" t="n"/>
      <c r="S5523" s="8" t="n"/>
      <c r="T5523" s="8" t="n"/>
      <c r="U5523" s="8" t="n"/>
      <c r="V5523" s="11">
        <f>IF(OR(B5523="",C5523=""),"",CONCATENATE(B5523,".",C5523))</f>
        <v/>
      </c>
      <c r="W5523" s="6">
        <f>UPPER(TRIM(H5523))</f>
        <v/>
      </c>
      <c r="X5523" s="6">
        <f>UPPER(TRIM(I5523))</f>
        <v/>
      </c>
      <c r="Y5523" s="6">
        <f>IF(V5523&lt;&gt;"",IFERROR(INDEX(federal_program_name_lookup,MATCH(V5523,aln_lookup,0)),""),"")</f>
        <v/>
      </c>
    </row>
    <row r="5524">
      <c r="A5524" s="6">
        <f>IF(B5524&lt;&gt;"", "AWARD-"&amp;TEXT(ROW()-1,"00000"), "")</f>
        <v/>
      </c>
      <c r="B5524" s="7" t="n"/>
      <c r="C5524" s="7" t="n"/>
      <c r="D5524" s="7" t="n"/>
      <c r="E5524" s="8" t="n"/>
      <c r="F5524" s="9" t="n"/>
      <c r="G5524" s="8" t="n"/>
      <c r="H5524" s="8" t="n"/>
      <c r="I5524" s="8" t="n"/>
      <c r="J5524" s="10">
        <f>IF(A5524="",0,SUMIFS(amount_expended,cfda_key,V5524))</f>
        <v/>
      </c>
      <c r="K5524" s="10">
        <f>IF(G5524="OTHER CLUSTER NOT LISTED ABOVE",SUMIFS(amount_expended,uniform_other_cluster_name,X5524), IF(AND(OR(G5524="N/A",G5524=""),H5524=""),0,IF(G5524="STATE CLUSTER",SUMIFS(amount_expended,uniform_state_cluster_name,W5524),SUMIFS(amount_expended,cluster_name,G5524))))</f>
        <v/>
      </c>
      <c r="L5524" s="8" t="n"/>
      <c r="M5524" s="7" t="n"/>
      <c r="N5524" s="8" t="n"/>
      <c r="O5524" s="7" t="n"/>
      <c r="P5524" s="7" t="n"/>
      <c r="Q5524" s="8" t="n"/>
      <c r="R5524" s="9" t="n"/>
      <c r="S5524" s="8" t="n"/>
      <c r="T5524" s="8" t="n"/>
      <c r="U5524" s="8" t="n"/>
      <c r="V5524" s="11">
        <f>IF(OR(B5524="",C5524=""),"",CONCATENATE(B5524,".",C5524))</f>
        <v/>
      </c>
      <c r="W5524" s="6">
        <f>UPPER(TRIM(H5524))</f>
        <v/>
      </c>
      <c r="X5524" s="6">
        <f>UPPER(TRIM(I5524))</f>
        <v/>
      </c>
      <c r="Y5524" s="6">
        <f>IF(V5524&lt;&gt;"",IFERROR(INDEX(federal_program_name_lookup,MATCH(V5524,aln_lookup,0)),""),"")</f>
        <v/>
      </c>
    </row>
    <row r="5525">
      <c r="A5525" s="6">
        <f>IF(B5525&lt;&gt;"", "AWARD-"&amp;TEXT(ROW()-1,"00000"), "")</f>
        <v/>
      </c>
      <c r="B5525" s="7" t="n"/>
      <c r="C5525" s="7" t="n"/>
      <c r="D5525" s="7" t="n"/>
      <c r="E5525" s="8" t="n"/>
      <c r="F5525" s="9" t="n"/>
      <c r="G5525" s="8" t="n"/>
      <c r="H5525" s="8" t="n"/>
      <c r="I5525" s="8" t="n"/>
      <c r="J5525" s="10">
        <f>IF(A5525="",0,SUMIFS(amount_expended,cfda_key,V5525))</f>
        <v/>
      </c>
      <c r="K5525" s="10">
        <f>IF(G5525="OTHER CLUSTER NOT LISTED ABOVE",SUMIFS(amount_expended,uniform_other_cluster_name,X5525), IF(AND(OR(G5525="N/A",G5525=""),H5525=""),0,IF(G5525="STATE CLUSTER",SUMIFS(amount_expended,uniform_state_cluster_name,W5525),SUMIFS(amount_expended,cluster_name,G5525))))</f>
        <v/>
      </c>
      <c r="L5525" s="8" t="n"/>
      <c r="M5525" s="7" t="n"/>
      <c r="N5525" s="8" t="n"/>
      <c r="O5525" s="7" t="n"/>
      <c r="P5525" s="7" t="n"/>
      <c r="Q5525" s="8" t="n"/>
      <c r="R5525" s="9" t="n"/>
      <c r="S5525" s="8" t="n"/>
      <c r="T5525" s="8" t="n"/>
      <c r="U5525" s="8" t="n"/>
      <c r="V5525" s="11">
        <f>IF(OR(B5525="",C5525=""),"",CONCATENATE(B5525,".",C5525))</f>
        <v/>
      </c>
      <c r="W5525" s="6">
        <f>UPPER(TRIM(H5525))</f>
        <v/>
      </c>
      <c r="X5525" s="6">
        <f>UPPER(TRIM(I5525))</f>
        <v/>
      </c>
      <c r="Y5525" s="6">
        <f>IF(V5525&lt;&gt;"",IFERROR(INDEX(federal_program_name_lookup,MATCH(V5525,aln_lookup,0)),""),"")</f>
        <v/>
      </c>
    </row>
    <row r="5526">
      <c r="A5526" s="6">
        <f>IF(B5526&lt;&gt;"", "AWARD-"&amp;TEXT(ROW()-1,"00000"), "")</f>
        <v/>
      </c>
      <c r="B5526" s="7" t="n"/>
      <c r="C5526" s="7" t="n"/>
      <c r="D5526" s="7" t="n"/>
      <c r="E5526" s="8" t="n"/>
      <c r="F5526" s="9" t="n"/>
      <c r="G5526" s="8" t="n"/>
      <c r="H5526" s="8" t="n"/>
      <c r="I5526" s="8" t="n"/>
      <c r="J5526" s="10">
        <f>IF(A5526="",0,SUMIFS(amount_expended,cfda_key,V5526))</f>
        <v/>
      </c>
      <c r="K5526" s="10">
        <f>IF(G5526="OTHER CLUSTER NOT LISTED ABOVE",SUMIFS(amount_expended,uniform_other_cluster_name,X5526), IF(AND(OR(G5526="N/A",G5526=""),H5526=""),0,IF(G5526="STATE CLUSTER",SUMIFS(amount_expended,uniform_state_cluster_name,W5526),SUMIFS(amount_expended,cluster_name,G5526))))</f>
        <v/>
      </c>
      <c r="L5526" s="8" t="n"/>
      <c r="M5526" s="7" t="n"/>
      <c r="N5526" s="8" t="n"/>
      <c r="O5526" s="7" t="n"/>
      <c r="P5526" s="7" t="n"/>
      <c r="Q5526" s="8" t="n"/>
      <c r="R5526" s="9" t="n"/>
      <c r="S5526" s="8" t="n"/>
      <c r="T5526" s="8" t="n"/>
      <c r="U5526" s="8" t="n"/>
      <c r="V5526" s="11">
        <f>IF(OR(B5526="",C5526=""),"",CONCATENATE(B5526,".",C5526))</f>
        <v/>
      </c>
      <c r="W5526" s="6">
        <f>UPPER(TRIM(H5526))</f>
        <v/>
      </c>
      <c r="X5526" s="6">
        <f>UPPER(TRIM(I5526))</f>
        <v/>
      </c>
      <c r="Y5526" s="6">
        <f>IF(V5526&lt;&gt;"",IFERROR(INDEX(federal_program_name_lookup,MATCH(V5526,aln_lookup,0)),""),"")</f>
        <v/>
      </c>
    </row>
    <row r="5527">
      <c r="A5527" s="6">
        <f>IF(B5527&lt;&gt;"", "AWARD-"&amp;TEXT(ROW()-1,"00000"), "")</f>
        <v/>
      </c>
      <c r="B5527" s="7" t="n"/>
      <c r="C5527" s="7" t="n"/>
      <c r="D5527" s="7" t="n"/>
      <c r="E5527" s="8" t="n"/>
      <c r="F5527" s="9" t="n"/>
      <c r="G5527" s="8" t="n"/>
      <c r="H5527" s="8" t="n"/>
      <c r="I5527" s="8" t="n"/>
      <c r="J5527" s="10">
        <f>IF(A5527="",0,SUMIFS(amount_expended,cfda_key,V5527))</f>
        <v/>
      </c>
      <c r="K5527" s="10">
        <f>IF(G5527="OTHER CLUSTER NOT LISTED ABOVE",SUMIFS(amount_expended,uniform_other_cluster_name,X5527), IF(AND(OR(G5527="N/A",G5527=""),H5527=""),0,IF(G5527="STATE CLUSTER",SUMIFS(amount_expended,uniform_state_cluster_name,W5527),SUMIFS(amount_expended,cluster_name,G5527))))</f>
        <v/>
      </c>
      <c r="L5527" s="8" t="n"/>
      <c r="M5527" s="7" t="n"/>
      <c r="N5527" s="8" t="n"/>
      <c r="O5527" s="7" t="n"/>
      <c r="P5527" s="7" t="n"/>
      <c r="Q5527" s="8" t="n"/>
      <c r="R5527" s="9" t="n"/>
      <c r="S5527" s="8" t="n"/>
      <c r="T5527" s="8" t="n"/>
      <c r="U5527" s="8" t="n"/>
      <c r="V5527" s="11">
        <f>IF(OR(B5527="",C5527=""),"",CONCATENATE(B5527,".",C5527))</f>
        <v/>
      </c>
      <c r="W5527" s="6">
        <f>UPPER(TRIM(H5527))</f>
        <v/>
      </c>
      <c r="X5527" s="6">
        <f>UPPER(TRIM(I5527))</f>
        <v/>
      </c>
      <c r="Y5527" s="6">
        <f>IF(V5527&lt;&gt;"",IFERROR(INDEX(federal_program_name_lookup,MATCH(V5527,aln_lookup,0)),""),"")</f>
        <v/>
      </c>
    </row>
    <row r="5528">
      <c r="A5528" s="6">
        <f>IF(B5528&lt;&gt;"", "AWARD-"&amp;TEXT(ROW()-1,"00000"), "")</f>
        <v/>
      </c>
      <c r="B5528" s="7" t="n"/>
      <c r="C5528" s="7" t="n"/>
      <c r="D5528" s="7" t="n"/>
      <c r="E5528" s="8" t="n"/>
      <c r="F5528" s="9" t="n"/>
      <c r="G5528" s="8" t="n"/>
      <c r="H5528" s="8" t="n"/>
      <c r="I5528" s="8" t="n"/>
      <c r="J5528" s="10">
        <f>IF(A5528="",0,SUMIFS(amount_expended,cfda_key,V5528))</f>
        <v/>
      </c>
      <c r="K5528" s="10">
        <f>IF(G5528="OTHER CLUSTER NOT LISTED ABOVE",SUMIFS(amount_expended,uniform_other_cluster_name,X5528), IF(AND(OR(G5528="N/A",G5528=""),H5528=""),0,IF(G5528="STATE CLUSTER",SUMIFS(amount_expended,uniform_state_cluster_name,W5528),SUMIFS(amount_expended,cluster_name,G5528))))</f>
        <v/>
      </c>
      <c r="L5528" s="8" t="n"/>
      <c r="M5528" s="7" t="n"/>
      <c r="N5528" s="8" t="n"/>
      <c r="O5528" s="7" t="n"/>
      <c r="P5528" s="7" t="n"/>
      <c r="Q5528" s="8" t="n"/>
      <c r="R5528" s="9" t="n"/>
      <c r="S5528" s="8" t="n"/>
      <c r="T5528" s="8" t="n"/>
      <c r="U5528" s="8" t="n"/>
      <c r="V5528" s="11">
        <f>IF(OR(B5528="",C5528=""),"",CONCATENATE(B5528,".",C5528))</f>
        <v/>
      </c>
      <c r="W5528" s="6">
        <f>UPPER(TRIM(H5528))</f>
        <v/>
      </c>
      <c r="X5528" s="6">
        <f>UPPER(TRIM(I5528))</f>
        <v/>
      </c>
      <c r="Y5528" s="6">
        <f>IF(V5528&lt;&gt;"",IFERROR(INDEX(federal_program_name_lookup,MATCH(V5528,aln_lookup,0)),""),"")</f>
        <v/>
      </c>
    </row>
    <row r="5529">
      <c r="A5529" s="6">
        <f>IF(B5529&lt;&gt;"", "AWARD-"&amp;TEXT(ROW()-1,"00000"), "")</f>
        <v/>
      </c>
      <c r="B5529" s="7" t="n"/>
      <c r="C5529" s="7" t="n"/>
      <c r="D5529" s="7" t="n"/>
      <c r="E5529" s="8" t="n"/>
      <c r="F5529" s="9" t="n"/>
      <c r="G5529" s="8" t="n"/>
      <c r="H5529" s="8" t="n"/>
      <c r="I5529" s="8" t="n"/>
      <c r="J5529" s="10">
        <f>IF(A5529="",0,SUMIFS(amount_expended,cfda_key,V5529))</f>
        <v/>
      </c>
      <c r="K5529" s="10">
        <f>IF(G5529="OTHER CLUSTER NOT LISTED ABOVE",SUMIFS(amount_expended,uniform_other_cluster_name,X5529), IF(AND(OR(G5529="N/A",G5529=""),H5529=""),0,IF(G5529="STATE CLUSTER",SUMIFS(amount_expended,uniform_state_cluster_name,W5529),SUMIFS(amount_expended,cluster_name,G5529))))</f>
        <v/>
      </c>
      <c r="L5529" s="8" t="n"/>
      <c r="M5529" s="7" t="n"/>
      <c r="N5529" s="8" t="n"/>
      <c r="O5529" s="7" t="n"/>
      <c r="P5529" s="7" t="n"/>
      <c r="Q5529" s="8" t="n"/>
      <c r="R5529" s="9" t="n"/>
      <c r="S5529" s="8" t="n"/>
      <c r="T5529" s="8" t="n"/>
      <c r="U5529" s="8" t="n"/>
      <c r="V5529" s="11">
        <f>IF(OR(B5529="",C5529=""),"",CONCATENATE(B5529,".",C5529))</f>
        <v/>
      </c>
      <c r="W5529" s="6">
        <f>UPPER(TRIM(H5529))</f>
        <v/>
      </c>
      <c r="X5529" s="6">
        <f>UPPER(TRIM(I5529))</f>
        <v/>
      </c>
      <c r="Y5529" s="6">
        <f>IF(V5529&lt;&gt;"",IFERROR(INDEX(federal_program_name_lookup,MATCH(V5529,aln_lookup,0)),""),"")</f>
        <v/>
      </c>
    </row>
    <row r="5530">
      <c r="A5530" s="6">
        <f>IF(B5530&lt;&gt;"", "AWARD-"&amp;TEXT(ROW()-1,"00000"), "")</f>
        <v/>
      </c>
      <c r="B5530" s="7" t="n"/>
      <c r="C5530" s="7" t="n"/>
      <c r="D5530" s="7" t="n"/>
      <c r="E5530" s="8" t="n"/>
      <c r="F5530" s="9" t="n"/>
      <c r="G5530" s="8" t="n"/>
      <c r="H5530" s="8" t="n"/>
      <c r="I5530" s="8" t="n"/>
      <c r="J5530" s="10">
        <f>IF(A5530="",0,SUMIFS(amount_expended,cfda_key,V5530))</f>
        <v/>
      </c>
      <c r="K5530" s="10">
        <f>IF(G5530="OTHER CLUSTER NOT LISTED ABOVE",SUMIFS(amount_expended,uniform_other_cluster_name,X5530), IF(AND(OR(G5530="N/A",G5530=""),H5530=""),0,IF(G5530="STATE CLUSTER",SUMIFS(amount_expended,uniform_state_cluster_name,W5530),SUMIFS(amount_expended,cluster_name,G5530))))</f>
        <v/>
      </c>
      <c r="L5530" s="8" t="n"/>
      <c r="M5530" s="7" t="n"/>
      <c r="N5530" s="8" t="n"/>
      <c r="O5530" s="7" t="n"/>
      <c r="P5530" s="7" t="n"/>
      <c r="Q5530" s="8" t="n"/>
      <c r="R5530" s="9" t="n"/>
      <c r="S5530" s="8" t="n"/>
      <c r="T5530" s="8" t="n"/>
      <c r="U5530" s="8" t="n"/>
      <c r="V5530" s="11">
        <f>IF(OR(B5530="",C5530=""),"",CONCATENATE(B5530,".",C5530))</f>
        <v/>
      </c>
      <c r="W5530" s="6">
        <f>UPPER(TRIM(H5530))</f>
        <v/>
      </c>
      <c r="X5530" s="6">
        <f>UPPER(TRIM(I5530))</f>
        <v/>
      </c>
      <c r="Y5530" s="6">
        <f>IF(V5530&lt;&gt;"",IFERROR(INDEX(federal_program_name_lookup,MATCH(V5530,aln_lookup,0)),""),"")</f>
        <v/>
      </c>
    </row>
    <row r="5531">
      <c r="A5531" s="6">
        <f>IF(B5531&lt;&gt;"", "AWARD-"&amp;TEXT(ROW()-1,"00000"), "")</f>
        <v/>
      </c>
      <c r="B5531" s="7" t="n"/>
      <c r="C5531" s="7" t="n"/>
      <c r="D5531" s="7" t="n"/>
      <c r="E5531" s="8" t="n"/>
      <c r="F5531" s="9" t="n"/>
      <c r="G5531" s="8" t="n"/>
      <c r="H5531" s="8" t="n"/>
      <c r="I5531" s="8" t="n"/>
      <c r="J5531" s="10">
        <f>IF(A5531="",0,SUMIFS(amount_expended,cfda_key,V5531))</f>
        <v/>
      </c>
      <c r="K5531" s="10">
        <f>IF(G5531="OTHER CLUSTER NOT LISTED ABOVE",SUMIFS(amount_expended,uniform_other_cluster_name,X5531), IF(AND(OR(G5531="N/A",G5531=""),H5531=""),0,IF(G5531="STATE CLUSTER",SUMIFS(amount_expended,uniform_state_cluster_name,W5531),SUMIFS(amount_expended,cluster_name,G5531))))</f>
        <v/>
      </c>
      <c r="L5531" s="8" t="n"/>
      <c r="M5531" s="7" t="n"/>
      <c r="N5531" s="8" t="n"/>
      <c r="O5531" s="7" t="n"/>
      <c r="P5531" s="7" t="n"/>
      <c r="Q5531" s="8" t="n"/>
      <c r="R5531" s="9" t="n"/>
      <c r="S5531" s="8" t="n"/>
      <c r="T5531" s="8" t="n"/>
      <c r="U5531" s="8" t="n"/>
      <c r="V5531" s="11">
        <f>IF(OR(B5531="",C5531=""),"",CONCATENATE(B5531,".",C5531))</f>
        <v/>
      </c>
      <c r="W5531" s="6">
        <f>UPPER(TRIM(H5531))</f>
        <v/>
      </c>
      <c r="X5531" s="6">
        <f>UPPER(TRIM(I5531))</f>
        <v/>
      </c>
      <c r="Y5531" s="6">
        <f>IF(V5531&lt;&gt;"",IFERROR(INDEX(federal_program_name_lookup,MATCH(V5531,aln_lookup,0)),""),"")</f>
        <v/>
      </c>
    </row>
    <row r="5532">
      <c r="A5532" s="6">
        <f>IF(B5532&lt;&gt;"", "AWARD-"&amp;TEXT(ROW()-1,"00000"), "")</f>
        <v/>
      </c>
      <c r="B5532" s="7" t="n"/>
      <c r="C5532" s="7" t="n"/>
      <c r="D5532" s="7" t="n"/>
      <c r="E5532" s="8" t="n"/>
      <c r="F5532" s="9" t="n"/>
      <c r="G5532" s="8" t="n"/>
      <c r="H5532" s="8" t="n"/>
      <c r="I5532" s="8" t="n"/>
      <c r="J5532" s="10">
        <f>IF(A5532="",0,SUMIFS(amount_expended,cfda_key,V5532))</f>
        <v/>
      </c>
      <c r="K5532" s="10">
        <f>IF(G5532="OTHER CLUSTER NOT LISTED ABOVE",SUMIFS(amount_expended,uniform_other_cluster_name,X5532), IF(AND(OR(G5532="N/A",G5532=""),H5532=""),0,IF(G5532="STATE CLUSTER",SUMIFS(amount_expended,uniform_state_cluster_name,W5532),SUMIFS(amount_expended,cluster_name,G5532))))</f>
        <v/>
      </c>
      <c r="L5532" s="8" t="n"/>
      <c r="M5532" s="7" t="n"/>
      <c r="N5532" s="8" t="n"/>
      <c r="O5532" s="7" t="n"/>
      <c r="P5532" s="7" t="n"/>
      <c r="Q5532" s="8" t="n"/>
      <c r="R5532" s="9" t="n"/>
      <c r="S5532" s="8" t="n"/>
      <c r="T5532" s="8" t="n"/>
      <c r="U5532" s="8" t="n"/>
      <c r="V5532" s="11">
        <f>IF(OR(B5532="",C5532=""),"",CONCATENATE(B5532,".",C5532))</f>
        <v/>
      </c>
      <c r="W5532" s="6">
        <f>UPPER(TRIM(H5532))</f>
        <v/>
      </c>
      <c r="X5532" s="6">
        <f>UPPER(TRIM(I5532))</f>
        <v/>
      </c>
      <c r="Y5532" s="6">
        <f>IF(V5532&lt;&gt;"",IFERROR(INDEX(federal_program_name_lookup,MATCH(V5532,aln_lookup,0)),""),"")</f>
        <v/>
      </c>
    </row>
    <row r="5533">
      <c r="A5533" s="6">
        <f>IF(B5533&lt;&gt;"", "AWARD-"&amp;TEXT(ROW()-1,"00000"), "")</f>
        <v/>
      </c>
      <c r="B5533" s="7" t="n"/>
      <c r="C5533" s="7" t="n"/>
      <c r="D5533" s="7" t="n"/>
      <c r="E5533" s="8" t="n"/>
      <c r="F5533" s="9" t="n"/>
      <c r="G5533" s="8" t="n"/>
      <c r="H5533" s="8" t="n"/>
      <c r="I5533" s="8" t="n"/>
      <c r="J5533" s="10">
        <f>IF(A5533="",0,SUMIFS(amount_expended,cfda_key,V5533))</f>
        <v/>
      </c>
      <c r="K5533" s="10">
        <f>IF(G5533="OTHER CLUSTER NOT LISTED ABOVE",SUMIFS(amount_expended,uniform_other_cluster_name,X5533), IF(AND(OR(G5533="N/A",G5533=""),H5533=""),0,IF(G5533="STATE CLUSTER",SUMIFS(amount_expended,uniform_state_cluster_name,W5533),SUMIFS(amount_expended,cluster_name,G5533))))</f>
        <v/>
      </c>
      <c r="L5533" s="8" t="n"/>
      <c r="M5533" s="7" t="n"/>
      <c r="N5533" s="8" t="n"/>
      <c r="O5533" s="7" t="n"/>
      <c r="P5533" s="7" t="n"/>
      <c r="Q5533" s="8" t="n"/>
      <c r="R5533" s="9" t="n"/>
      <c r="S5533" s="8" t="n"/>
      <c r="T5533" s="8" t="n"/>
      <c r="U5533" s="8" t="n"/>
      <c r="V5533" s="11">
        <f>IF(OR(B5533="",C5533=""),"",CONCATENATE(B5533,".",C5533))</f>
        <v/>
      </c>
      <c r="W5533" s="6">
        <f>UPPER(TRIM(H5533))</f>
        <v/>
      </c>
      <c r="X5533" s="6">
        <f>UPPER(TRIM(I5533))</f>
        <v/>
      </c>
      <c r="Y5533" s="6">
        <f>IF(V5533&lt;&gt;"",IFERROR(INDEX(federal_program_name_lookup,MATCH(V5533,aln_lookup,0)),""),"")</f>
        <v/>
      </c>
    </row>
    <row r="5534">
      <c r="A5534" s="6">
        <f>IF(B5534&lt;&gt;"", "AWARD-"&amp;TEXT(ROW()-1,"00000"), "")</f>
        <v/>
      </c>
      <c r="B5534" s="7" t="n"/>
      <c r="C5534" s="7" t="n"/>
      <c r="D5534" s="7" t="n"/>
      <c r="E5534" s="8" t="n"/>
      <c r="F5534" s="9" t="n"/>
      <c r="G5534" s="8" t="n"/>
      <c r="H5534" s="8" t="n"/>
      <c r="I5534" s="8" t="n"/>
      <c r="J5534" s="10">
        <f>IF(A5534="",0,SUMIFS(amount_expended,cfda_key,V5534))</f>
        <v/>
      </c>
      <c r="K5534" s="10">
        <f>IF(G5534="OTHER CLUSTER NOT LISTED ABOVE",SUMIFS(amount_expended,uniform_other_cluster_name,X5534), IF(AND(OR(G5534="N/A",G5534=""),H5534=""),0,IF(G5534="STATE CLUSTER",SUMIFS(amount_expended,uniform_state_cluster_name,W5534),SUMIFS(amount_expended,cluster_name,G5534))))</f>
        <v/>
      </c>
      <c r="L5534" s="8" t="n"/>
      <c r="M5534" s="7" t="n"/>
      <c r="N5534" s="8" t="n"/>
      <c r="O5534" s="7" t="n"/>
      <c r="P5534" s="7" t="n"/>
      <c r="Q5534" s="8" t="n"/>
      <c r="R5534" s="9" t="n"/>
      <c r="S5534" s="8" t="n"/>
      <c r="T5534" s="8" t="n"/>
      <c r="U5534" s="8" t="n"/>
      <c r="V5534" s="11">
        <f>IF(OR(B5534="",C5534=""),"",CONCATENATE(B5534,".",C5534))</f>
        <v/>
      </c>
      <c r="W5534" s="6">
        <f>UPPER(TRIM(H5534))</f>
        <v/>
      </c>
      <c r="X5534" s="6">
        <f>UPPER(TRIM(I5534))</f>
        <v/>
      </c>
      <c r="Y5534" s="6">
        <f>IF(V5534&lt;&gt;"",IFERROR(INDEX(federal_program_name_lookup,MATCH(V5534,aln_lookup,0)),""),"")</f>
        <v/>
      </c>
    </row>
    <row r="5535">
      <c r="A5535" s="6">
        <f>IF(B5535&lt;&gt;"", "AWARD-"&amp;TEXT(ROW()-1,"00000"), "")</f>
        <v/>
      </c>
      <c r="B5535" s="7" t="n"/>
      <c r="C5535" s="7" t="n"/>
      <c r="D5535" s="7" t="n"/>
      <c r="E5535" s="8" t="n"/>
      <c r="F5535" s="9" t="n"/>
      <c r="G5535" s="8" t="n"/>
      <c r="H5535" s="8" t="n"/>
      <c r="I5535" s="8" t="n"/>
      <c r="J5535" s="10">
        <f>IF(A5535="",0,SUMIFS(amount_expended,cfda_key,V5535))</f>
        <v/>
      </c>
      <c r="K5535" s="10">
        <f>IF(G5535="OTHER CLUSTER NOT LISTED ABOVE",SUMIFS(amount_expended,uniform_other_cluster_name,X5535), IF(AND(OR(G5535="N/A",G5535=""),H5535=""),0,IF(G5535="STATE CLUSTER",SUMIFS(amount_expended,uniform_state_cluster_name,W5535),SUMIFS(amount_expended,cluster_name,G5535))))</f>
        <v/>
      </c>
      <c r="L5535" s="8" t="n"/>
      <c r="M5535" s="7" t="n"/>
      <c r="N5535" s="8" t="n"/>
      <c r="O5535" s="7" t="n"/>
      <c r="P5535" s="7" t="n"/>
      <c r="Q5535" s="8" t="n"/>
      <c r="R5535" s="9" t="n"/>
      <c r="S5535" s="8" t="n"/>
      <c r="T5535" s="8" t="n"/>
      <c r="U5535" s="8" t="n"/>
      <c r="V5535" s="11">
        <f>IF(OR(B5535="",C5535=""),"",CONCATENATE(B5535,".",C5535))</f>
        <v/>
      </c>
      <c r="W5535" s="6">
        <f>UPPER(TRIM(H5535))</f>
        <v/>
      </c>
      <c r="X5535" s="6">
        <f>UPPER(TRIM(I5535))</f>
        <v/>
      </c>
      <c r="Y5535" s="6">
        <f>IF(V5535&lt;&gt;"",IFERROR(INDEX(federal_program_name_lookup,MATCH(V5535,aln_lookup,0)),""),"")</f>
        <v/>
      </c>
    </row>
    <row r="5536">
      <c r="A5536" s="6">
        <f>IF(B5536&lt;&gt;"", "AWARD-"&amp;TEXT(ROW()-1,"00000"), "")</f>
        <v/>
      </c>
      <c r="B5536" s="7" t="n"/>
      <c r="C5536" s="7" t="n"/>
      <c r="D5536" s="7" t="n"/>
      <c r="E5536" s="8" t="n"/>
      <c r="F5536" s="9" t="n"/>
      <c r="G5536" s="8" t="n"/>
      <c r="H5536" s="8" t="n"/>
      <c r="I5536" s="8" t="n"/>
      <c r="J5536" s="10">
        <f>IF(A5536="",0,SUMIFS(amount_expended,cfda_key,V5536))</f>
        <v/>
      </c>
      <c r="K5536" s="10">
        <f>IF(G5536="OTHER CLUSTER NOT LISTED ABOVE",SUMIFS(amount_expended,uniform_other_cluster_name,X5536), IF(AND(OR(G5536="N/A",G5536=""),H5536=""),0,IF(G5536="STATE CLUSTER",SUMIFS(amount_expended,uniform_state_cluster_name,W5536),SUMIFS(amount_expended,cluster_name,G5536))))</f>
        <v/>
      </c>
      <c r="L5536" s="8" t="n"/>
      <c r="M5536" s="7" t="n"/>
      <c r="N5536" s="8" t="n"/>
      <c r="O5536" s="7" t="n"/>
      <c r="P5536" s="7" t="n"/>
      <c r="Q5536" s="8" t="n"/>
      <c r="R5536" s="9" t="n"/>
      <c r="S5536" s="8" t="n"/>
      <c r="T5536" s="8" t="n"/>
      <c r="U5536" s="8" t="n"/>
      <c r="V5536" s="11">
        <f>IF(OR(B5536="",C5536=""),"",CONCATENATE(B5536,".",C5536))</f>
        <v/>
      </c>
      <c r="W5536" s="6">
        <f>UPPER(TRIM(H5536))</f>
        <v/>
      </c>
      <c r="X5536" s="6">
        <f>UPPER(TRIM(I5536))</f>
        <v/>
      </c>
      <c r="Y5536" s="6">
        <f>IF(V5536&lt;&gt;"",IFERROR(INDEX(federal_program_name_lookup,MATCH(V5536,aln_lookup,0)),""),"")</f>
        <v/>
      </c>
    </row>
    <row r="5537">
      <c r="A5537" s="6">
        <f>IF(B5537&lt;&gt;"", "AWARD-"&amp;TEXT(ROW()-1,"00000"), "")</f>
        <v/>
      </c>
      <c r="B5537" s="7" t="n"/>
      <c r="C5537" s="7" t="n"/>
      <c r="D5537" s="7" t="n"/>
      <c r="E5537" s="8" t="n"/>
      <c r="F5537" s="9" t="n"/>
      <c r="G5537" s="8" t="n"/>
      <c r="H5537" s="8" t="n"/>
      <c r="I5537" s="8" t="n"/>
      <c r="J5537" s="10">
        <f>IF(A5537="",0,SUMIFS(amount_expended,cfda_key,V5537))</f>
        <v/>
      </c>
      <c r="K5537" s="10">
        <f>IF(G5537="OTHER CLUSTER NOT LISTED ABOVE",SUMIFS(amount_expended,uniform_other_cluster_name,X5537), IF(AND(OR(G5537="N/A",G5537=""),H5537=""),0,IF(G5537="STATE CLUSTER",SUMIFS(amount_expended,uniform_state_cluster_name,W5537),SUMIFS(amount_expended,cluster_name,G5537))))</f>
        <v/>
      </c>
      <c r="L5537" s="8" t="n"/>
      <c r="M5537" s="7" t="n"/>
      <c r="N5537" s="8" t="n"/>
      <c r="O5537" s="7" t="n"/>
      <c r="P5537" s="7" t="n"/>
      <c r="Q5537" s="8" t="n"/>
      <c r="R5537" s="9" t="n"/>
      <c r="S5537" s="8" t="n"/>
      <c r="T5537" s="8" t="n"/>
      <c r="U5537" s="8" t="n"/>
      <c r="V5537" s="11">
        <f>IF(OR(B5537="",C5537=""),"",CONCATENATE(B5537,".",C5537))</f>
        <v/>
      </c>
      <c r="W5537" s="6">
        <f>UPPER(TRIM(H5537))</f>
        <v/>
      </c>
      <c r="X5537" s="6">
        <f>UPPER(TRIM(I5537))</f>
        <v/>
      </c>
      <c r="Y5537" s="6">
        <f>IF(V5537&lt;&gt;"",IFERROR(INDEX(federal_program_name_lookup,MATCH(V5537,aln_lookup,0)),""),"")</f>
        <v/>
      </c>
    </row>
    <row r="5538">
      <c r="A5538" s="6">
        <f>IF(B5538&lt;&gt;"", "AWARD-"&amp;TEXT(ROW()-1,"00000"), "")</f>
        <v/>
      </c>
      <c r="B5538" s="7" t="n"/>
      <c r="C5538" s="7" t="n"/>
      <c r="D5538" s="7" t="n"/>
      <c r="E5538" s="8" t="n"/>
      <c r="F5538" s="9" t="n"/>
      <c r="G5538" s="8" t="n"/>
      <c r="H5538" s="8" t="n"/>
      <c r="I5538" s="8" t="n"/>
      <c r="J5538" s="10">
        <f>IF(A5538="",0,SUMIFS(amount_expended,cfda_key,V5538))</f>
        <v/>
      </c>
      <c r="K5538" s="10">
        <f>IF(G5538="OTHER CLUSTER NOT LISTED ABOVE",SUMIFS(amount_expended,uniform_other_cluster_name,X5538), IF(AND(OR(G5538="N/A",G5538=""),H5538=""),0,IF(G5538="STATE CLUSTER",SUMIFS(amount_expended,uniform_state_cluster_name,W5538),SUMIFS(amount_expended,cluster_name,G5538))))</f>
        <v/>
      </c>
      <c r="L5538" s="8" t="n"/>
      <c r="M5538" s="7" t="n"/>
      <c r="N5538" s="8" t="n"/>
      <c r="O5538" s="7" t="n"/>
      <c r="P5538" s="7" t="n"/>
      <c r="Q5538" s="8" t="n"/>
      <c r="R5538" s="9" t="n"/>
      <c r="S5538" s="8" t="n"/>
      <c r="T5538" s="8" t="n"/>
      <c r="U5538" s="8" t="n"/>
      <c r="V5538" s="11">
        <f>IF(OR(B5538="",C5538=""),"",CONCATENATE(B5538,".",C5538))</f>
        <v/>
      </c>
      <c r="W5538" s="6">
        <f>UPPER(TRIM(H5538))</f>
        <v/>
      </c>
      <c r="X5538" s="6">
        <f>UPPER(TRIM(I5538))</f>
        <v/>
      </c>
      <c r="Y5538" s="6">
        <f>IF(V5538&lt;&gt;"",IFERROR(INDEX(federal_program_name_lookup,MATCH(V5538,aln_lookup,0)),""),"")</f>
        <v/>
      </c>
    </row>
    <row r="5539">
      <c r="A5539" s="6">
        <f>IF(B5539&lt;&gt;"", "AWARD-"&amp;TEXT(ROW()-1,"00000"), "")</f>
        <v/>
      </c>
      <c r="B5539" s="7" t="n"/>
      <c r="C5539" s="7" t="n"/>
      <c r="D5539" s="7" t="n"/>
      <c r="E5539" s="8" t="n"/>
      <c r="F5539" s="9" t="n"/>
      <c r="G5539" s="8" t="n"/>
      <c r="H5539" s="8" t="n"/>
      <c r="I5539" s="8" t="n"/>
      <c r="J5539" s="10">
        <f>IF(A5539="",0,SUMIFS(amount_expended,cfda_key,V5539))</f>
        <v/>
      </c>
      <c r="K5539" s="10">
        <f>IF(G5539="OTHER CLUSTER NOT LISTED ABOVE",SUMIFS(amount_expended,uniform_other_cluster_name,X5539), IF(AND(OR(G5539="N/A",G5539=""),H5539=""),0,IF(G5539="STATE CLUSTER",SUMIFS(amount_expended,uniform_state_cluster_name,W5539),SUMIFS(amount_expended,cluster_name,G5539))))</f>
        <v/>
      </c>
      <c r="L5539" s="8" t="n"/>
      <c r="M5539" s="7" t="n"/>
      <c r="N5539" s="8" t="n"/>
      <c r="O5539" s="7" t="n"/>
      <c r="P5539" s="7" t="n"/>
      <c r="Q5539" s="8" t="n"/>
      <c r="R5539" s="9" t="n"/>
      <c r="S5539" s="8" t="n"/>
      <c r="T5539" s="8" t="n"/>
      <c r="U5539" s="8" t="n"/>
      <c r="V5539" s="11">
        <f>IF(OR(B5539="",C5539=""),"",CONCATENATE(B5539,".",C5539))</f>
        <v/>
      </c>
      <c r="W5539" s="6">
        <f>UPPER(TRIM(H5539))</f>
        <v/>
      </c>
      <c r="X5539" s="6">
        <f>UPPER(TRIM(I5539))</f>
        <v/>
      </c>
      <c r="Y5539" s="6">
        <f>IF(V5539&lt;&gt;"",IFERROR(INDEX(federal_program_name_lookup,MATCH(V5539,aln_lookup,0)),""),"")</f>
        <v/>
      </c>
    </row>
    <row r="5540">
      <c r="A5540" s="6">
        <f>IF(B5540&lt;&gt;"", "AWARD-"&amp;TEXT(ROW()-1,"00000"), "")</f>
        <v/>
      </c>
      <c r="B5540" s="7" t="n"/>
      <c r="C5540" s="7" t="n"/>
      <c r="D5540" s="7" t="n"/>
      <c r="E5540" s="8" t="n"/>
      <c r="F5540" s="9" t="n"/>
      <c r="G5540" s="8" t="n"/>
      <c r="H5540" s="8" t="n"/>
      <c r="I5540" s="8" t="n"/>
      <c r="J5540" s="10">
        <f>IF(A5540="",0,SUMIFS(amount_expended,cfda_key,V5540))</f>
        <v/>
      </c>
      <c r="K5540" s="10">
        <f>IF(G5540="OTHER CLUSTER NOT LISTED ABOVE",SUMIFS(amount_expended,uniform_other_cluster_name,X5540), IF(AND(OR(G5540="N/A",G5540=""),H5540=""),0,IF(G5540="STATE CLUSTER",SUMIFS(amount_expended,uniform_state_cluster_name,W5540),SUMIFS(amount_expended,cluster_name,G5540))))</f>
        <v/>
      </c>
      <c r="L5540" s="8" t="n"/>
      <c r="M5540" s="7" t="n"/>
      <c r="N5540" s="8" t="n"/>
      <c r="O5540" s="7" t="n"/>
      <c r="P5540" s="7" t="n"/>
      <c r="Q5540" s="8" t="n"/>
      <c r="R5540" s="9" t="n"/>
      <c r="S5540" s="8" t="n"/>
      <c r="T5540" s="8" t="n"/>
      <c r="U5540" s="8" t="n"/>
      <c r="V5540" s="11">
        <f>IF(OR(B5540="",C5540=""),"",CONCATENATE(B5540,".",C5540))</f>
        <v/>
      </c>
      <c r="W5540" s="6">
        <f>UPPER(TRIM(H5540))</f>
        <v/>
      </c>
      <c r="X5540" s="6">
        <f>UPPER(TRIM(I5540))</f>
        <v/>
      </c>
      <c r="Y5540" s="6">
        <f>IF(V5540&lt;&gt;"",IFERROR(INDEX(federal_program_name_lookup,MATCH(V5540,aln_lookup,0)),""),"")</f>
        <v/>
      </c>
    </row>
    <row r="5541">
      <c r="A5541" s="6">
        <f>IF(B5541&lt;&gt;"", "AWARD-"&amp;TEXT(ROW()-1,"00000"), "")</f>
        <v/>
      </c>
      <c r="B5541" s="7" t="n"/>
      <c r="C5541" s="7" t="n"/>
      <c r="D5541" s="7" t="n"/>
      <c r="E5541" s="8" t="n"/>
      <c r="F5541" s="9" t="n"/>
      <c r="G5541" s="8" t="n"/>
      <c r="H5541" s="8" t="n"/>
      <c r="I5541" s="8" t="n"/>
      <c r="J5541" s="10">
        <f>IF(A5541="",0,SUMIFS(amount_expended,cfda_key,V5541))</f>
        <v/>
      </c>
      <c r="K5541" s="10">
        <f>IF(G5541="OTHER CLUSTER NOT LISTED ABOVE",SUMIFS(amount_expended,uniform_other_cluster_name,X5541), IF(AND(OR(G5541="N/A",G5541=""),H5541=""),0,IF(G5541="STATE CLUSTER",SUMIFS(amount_expended,uniform_state_cluster_name,W5541),SUMIFS(amount_expended,cluster_name,G5541))))</f>
        <v/>
      </c>
      <c r="L5541" s="8" t="n"/>
      <c r="M5541" s="7" t="n"/>
      <c r="N5541" s="8" t="n"/>
      <c r="O5541" s="7" t="n"/>
      <c r="P5541" s="7" t="n"/>
      <c r="Q5541" s="8" t="n"/>
      <c r="R5541" s="9" t="n"/>
      <c r="S5541" s="8" t="n"/>
      <c r="T5541" s="8" t="n"/>
      <c r="U5541" s="8" t="n"/>
      <c r="V5541" s="11">
        <f>IF(OR(B5541="",C5541=""),"",CONCATENATE(B5541,".",C5541))</f>
        <v/>
      </c>
      <c r="W5541" s="6">
        <f>UPPER(TRIM(H5541))</f>
        <v/>
      </c>
      <c r="X5541" s="6">
        <f>UPPER(TRIM(I5541))</f>
        <v/>
      </c>
      <c r="Y5541" s="6">
        <f>IF(V5541&lt;&gt;"",IFERROR(INDEX(federal_program_name_lookup,MATCH(V5541,aln_lookup,0)),""),"")</f>
        <v/>
      </c>
    </row>
    <row r="5542">
      <c r="A5542" s="6">
        <f>IF(B5542&lt;&gt;"", "AWARD-"&amp;TEXT(ROW()-1,"00000"), "")</f>
        <v/>
      </c>
      <c r="B5542" s="7" t="n"/>
      <c r="C5542" s="7" t="n"/>
      <c r="D5542" s="7" t="n"/>
      <c r="E5542" s="8" t="n"/>
      <c r="F5542" s="9" t="n"/>
      <c r="G5542" s="8" t="n"/>
      <c r="H5542" s="8" t="n"/>
      <c r="I5542" s="8" t="n"/>
      <c r="J5542" s="10">
        <f>IF(A5542="",0,SUMIFS(amount_expended,cfda_key,V5542))</f>
        <v/>
      </c>
      <c r="K5542" s="10">
        <f>IF(G5542="OTHER CLUSTER NOT LISTED ABOVE",SUMIFS(amount_expended,uniform_other_cluster_name,X5542), IF(AND(OR(G5542="N/A",G5542=""),H5542=""),0,IF(G5542="STATE CLUSTER",SUMIFS(amount_expended,uniform_state_cluster_name,W5542),SUMIFS(amount_expended,cluster_name,G5542))))</f>
        <v/>
      </c>
      <c r="L5542" s="8" t="n"/>
      <c r="M5542" s="7" t="n"/>
      <c r="N5542" s="8" t="n"/>
      <c r="O5542" s="7" t="n"/>
      <c r="P5542" s="7" t="n"/>
      <c r="Q5542" s="8" t="n"/>
      <c r="R5542" s="9" t="n"/>
      <c r="S5542" s="8" t="n"/>
      <c r="T5542" s="8" t="n"/>
      <c r="U5542" s="8" t="n"/>
      <c r="V5542" s="11">
        <f>IF(OR(B5542="",C5542=""),"",CONCATENATE(B5542,".",C5542))</f>
        <v/>
      </c>
      <c r="W5542" s="6">
        <f>UPPER(TRIM(H5542))</f>
        <v/>
      </c>
      <c r="X5542" s="6">
        <f>UPPER(TRIM(I5542))</f>
        <v/>
      </c>
      <c r="Y5542" s="6">
        <f>IF(V5542&lt;&gt;"",IFERROR(INDEX(federal_program_name_lookup,MATCH(V5542,aln_lookup,0)),""),"")</f>
        <v/>
      </c>
    </row>
    <row r="5543">
      <c r="A5543" s="6">
        <f>IF(B5543&lt;&gt;"", "AWARD-"&amp;TEXT(ROW()-1,"00000"), "")</f>
        <v/>
      </c>
      <c r="B5543" s="7" t="n"/>
      <c r="C5543" s="7" t="n"/>
      <c r="D5543" s="7" t="n"/>
      <c r="E5543" s="8" t="n"/>
      <c r="F5543" s="9" t="n"/>
      <c r="G5543" s="8" t="n"/>
      <c r="H5543" s="8" t="n"/>
      <c r="I5543" s="8" t="n"/>
      <c r="J5543" s="10">
        <f>IF(A5543="",0,SUMIFS(amount_expended,cfda_key,V5543))</f>
        <v/>
      </c>
      <c r="K5543" s="10">
        <f>IF(G5543="OTHER CLUSTER NOT LISTED ABOVE",SUMIFS(amount_expended,uniform_other_cluster_name,X5543), IF(AND(OR(G5543="N/A",G5543=""),H5543=""),0,IF(G5543="STATE CLUSTER",SUMIFS(amount_expended,uniform_state_cluster_name,W5543),SUMIFS(amount_expended,cluster_name,G5543))))</f>
        <v/>
      </c>
      <c r="L5543" s="8" t="n"/>
      <c r="M5543" s="7" t="n"/>
      <c r="N5543" s="8" t="n"/>
      <c r="O5543" s="7" t="n"/>
      <c r="P5543" s="7" t="n"/>
      <c r="Q5543" s="8" t="n"/>
      <c r="R5543" s="9" t="n"/>
      <c r="S5543" s="8" t="n"/>
      <c r="T5543" s="8" t="n"/>
      <c r="U5543" s="8" t="n"/>
      <c r="V5543" s="11">
        <f>IF(OR(B5543="",C5543=""),"",CONCATENATE(B5543,".",C5543))</f>
        <v/>
      </c>
      <c r="W5543" s="6">
        <f>UPPER(TRIM(H5543))</f>
        <v/>
      </c>
      <c r="X5543" s="6">
        <f>UPPER(TRIM(I5543))</f>
        <v/>
      </c>
      <c r="Y5543" s="6">
        <f>IF(V5543&lt;&gt;"",IFERROR(INDEX(federal_program_name_lookup,MATCH(V5543,aln_lookup,0)),""),"")</f>
        <v/>
      </c>
    </row>
    <row r="5544">
      <c r="A5544" s="6">
        <f>IF(B5544&lt;&gt;"", "AWARD-"&amp;TEXT(ROW()-1,"00000"), "")</f>
        <v/>
      </c>
      <c r="B5544" s="7" t="n"/>
      <c r="C5544" s="7" t="n"/>
      <c r="D5544" s="7" t="n"/>
      <c r="E5544" s="8" t="n"/>
      <c r="F5544" s="9" t="n"/>
      <c r="G5544" s="8" t="n"/>
      <c r="H5544" s="8" t="n"/>
      <c r="I5544" s="8" t="n"/>
      <c r="J5544" s="10">
        <f>IF(A5544="",0,SUMIFS(amount_expended,cfda_key,V5544))</f>
        <v/>
      </c>
      <c r="K5544" s="10">
        <f>IF(G5544="OTHER CLUSTER NOT LISTED ABOVE",SUMIFS(amount_expended,uniform_other_cluster_name,X5544), IF(AND(OR(G5544="N/A",G5544=""),H5544=""),0,IF(G5544="STATE CLUSTER",SUMIFS(amount_expended,uniform_state_cluster_name,W5544),SUMIFS(amount_expended,cluster_name,G5544))))</f>
        <v/>
      </c>
      <c r="L5544" s="8" t="n"/>
      <c r="M5544" s="7" t="n"/>
      <c r="N5544" s="8" t="n"/>
      <c r="O5544" s="7" t="n"/>
      <c r="P5544" s="7" t="n"/>
      <c r="Q5544" s="8" t="n"/>
      <c r="R5544" s="9" t="n"/>
      <c r="S5544" s="8" t="n"/>
      <c r="T5544" s="8" t="n"/>
      <c r="U5544" s="8" t="n"/>
      <c r="V5544" s="11">
        <f>IF(OR(B5544="",C5544=""),"",CONCATENATE(B5544,".",C5544))</f>
        <v/>
      </c>
      <c r="W5544" s="6">
        <f>UPPER(TRIM(H5544))</f>
        <v/>
      </c>
      <c r="X5544" s="6">
        <f>UPPER(TRIM(I5544))</f>
        <v/>
      </c>
      <c r="Y5544" s="6">
        <f>IF(V5544&lt;&gt;"",IFERROR(INDEX(federal_program_name_lookup,MATCH(V5544,aln_lookup,0)),""),"")</f>
        <v/>
      </c>
    </row>
    <row r="5545">
      <c r="A5545" s="6">
        <f>IF(B5545&lt;&gt;"", "AWARD-"&amp;TEXT(ROW()-1,"00000"), "")</f>
        <v/>
      </c>
      <c r="B5545" s="7" t="n"/>
      <c r="C5545" s="7" t="n"/>
      <c r="D5545" s="7" t="n"/>
      <c r="E5545" s="8" t="n"/>
      <c r="F5545" s="9" t="n"/>
      <c r="G5545" s="8" t="n"/>
      <c r="H5545" s="8" t="n"/>
      <c r="I5545" s="8" t="n"/>
      <c r="J5545" s="10">
        <f>IF(A5545="",0,SUMIFS(amount_expended,cfda_key,V5545))</f>
        <v/>
      </c>
      <c r="K5545" s="10">
        <f>IF(G5545="OTHER CLUSTER NOT LISTED ABOVE",SUMIFS(amount_expended,uniform_other_cluster_name,X5545), IF(AND(OR(G5545="N/A",G5545=""),H5545=""),0,IF(G5545="STATE CLUSTER",SUMIFS(amount_expended,uniform_state_cluster_name,W5545),SUMIFS(amount_expended,cluster_name,G5545))))</f>
        <v/>
      </c>
      <c r="L5545" s="8" t="n"/>
      <c r="M5545" s="7" t="n"/>
      <c r="N5545" s="8" t="n"/>
      <c r="O5545" s="7" t="n"/>
      <c r="P5545" s="7" t="n"/>
      <c r="Q5545" s="8" t="n"/>
      <c r="R5545" s="9" t="n"/>
      <c r="S5545" s="8" t="n"/>
      <c r="T5545" s="8" t="n"/>
      <c r="U5545" s="8" t="n"/>
      <c r="V5545" s="11">
        <f>IF(OR(B5545="",C5545=""),"",CONCATENATE(B5545,".",C5545))</f>
        <v/>
      </c>
      <c r="W5545" s="6">
        <f>UPPER(TRIM(H5545))</f>
        <v/>
      </c>
      <c r="X5545" s="6">
        <f>UPPER(TRIM(I5545))</f>
        <v/>
      </c>
      <c r="Y5545" s="6">
        <f>IF(V5545&lt;&gt;"",IFERROR(INDEX(federal_program_name_lookup,MATCH(V5545,aln_lookup,0)),""),"")</f>
        <v/>
      </c>
    </row>
    <row r="5546">
      <c r="A5546" s="6">
        <f>IF(B5546&lt;&gt;"", "AWARD-"&amp;TEXT(ROW()-1,"00000"), "")</f>
        <v/>
      </c>
      <c r="B5546" s="7" t="n"/>
      <c r="C5546" s="7" t="n"/>
      <c r="D5546" s="7" t="n"/>
      <c r="E5546" s="8" t="n"/>
      <c r="F5546" s="9" t="n"/>
      <c r="G5546" s="8" t="n"/>
      <c r="H5546" s="8" t="n"/>
      <c r="I5546" s="8" t="n"/>
      <c r="J5546" s="10">
        <f>IF(A5546="",0,SUMIFS(amount_expended,cfda_key,V5546))</f>
        <v/>
      </c>
      <c r="K5546" s="10">
        <f>IF(G5546="OTHER CLUSTER NOT LISTED ABOVE",SUMIFS(amount_expended,uniform_other_cluster_name,X5546), IF(AND(OR(G5546="N/A",G5546=""),H5546=""),0,IF(G5546="STATE CLUSTER",SUMIFS(amount_expended,uniform_state_cluster_name,W5546),SUMIFS(amount_expended,cluster_name,G5546))))</f>
        <v/>
      </c>
      <c r="L5546" s="8" t="n"/>
      <c r="M5546" s="7" t="n"/>
      <c r="N5546" s="8" t="n"/>
      <c r="O5546" s="7" t="n"/>
      <c r="P5546" s="7" t="n"/>
      <c r="Q5546" s="8" t="n"/>
      <c r="R5546" s="9" t="n"/>
      <c r="S5546" s="8" t="n"/>
      <c r="T5546" s="8" t="n"/>
      <c r="U5546" s="8" t="n"/>
      <c r="V5546" s="11">
        <f>IF(OR(B5546="",C5546=""),"",CONCATENATE(B5546,".",C5546))</f>
        <v/>
      </c>
      <c r="W5546" s="6">
        <f>UPPER(TRIM(H5546))</f>
        <v/>
      </c>
      <c r="X5546" s="6">
        <f>UPPER(TRIM(I5546))</f>
        <v/>
      </c>
      <c r="Y5546" s="6">
        <f>IF(V5546&lt;&gt;"",IFERROR(INDEX(federal_program_name_lookup,MATCH(V5546,aln_lookup,0)),""),"")</f>
        <v/>
      </c>
    </row>
    <row r="5547">
      <c r="A5547" s="6">
        <f>IF(B5547&lt;&gt;"", "AWARD-"&amp;TEXT(ROW()-1,"00000"), "")</f>
        <v/>
      </c>
      <c r="B5547" s="7" t="n"/>
      <c r="C5547" s="7" t="n"/>
      <c r="D5547" s="7" t="n"/>
      <c r="E5547" s="8" t="n"/>
      <c r="F5547" s="9" t="n"/>
      <c r="G5547" s="8" t="n"/>
      <c r="H5547" s="8" t="n"/>
      <c r="I5547" s="8" t="n"/>
      <c r="J5547" s="10">
        <f>IF(A5547="",0,SUMIFS(amount_expended,cfda_key,V5547))</f>
        <v/>
      </c>
      <c r="K5547" s="10">
        <f>IF(G5547="OTHER CLUSTER NOT LISTED ABOVE",SUMIFS(amount_expended,uniform_other_cluster_name,X5547), IF(AND(OR(G5547="N/A",G5547=""),H5547=""),0,IF(G5547="STATE CLUSTER",SUMIFS(amount_expended,uniform_state_cluster_name,W5547),SUMIFS(amount_expended,cluster_name,G5547))))</f>
        <v/>
      </c>
      <c r="L5547" s="8" t="n"/>
      <c r="M5547" s="7" t="n"/>
      <c r="N5547" s="8" t="n"/>
      <c r="O5547" s="7" t="n"/>
      <c r="P5547" s="7" t="n"/>
      <c r="Q5547" s="8" t="n"/>
      <c r="R5547" s="9" t="n"/>
      <c r="S5547" s="8" t="n"/>
      <c r="T5547" s="8" t="n"/>
      <c r="U5547" s="8" t="n"/>
      <c r="V5547" s="11">
        <f>IF(OR(B5547="",C5547=""),"",CONCATENATE(B5547,".",C5547))</f>
        <v/>
      </c>
      <c r="W5547" s="6">
        <f>UPPER(TRIM(H5547))</f>
        <v/>
      </c>
      <c r="X5547" s="6">
        <f>UPPER(TRIM(I5547))</f>
        <v/>
      </c>
      <c r="Y5547" s="6">
        <f>IF(V5547&lt;&gt;"",IFERROR(INDEX(federal_program_name_lookup,MATCH(V5547,aln_lookup,0)),""),"")</f>
        <v/>
      </c>
    </row>
    <row r="5548">
      <c r="A5548" s="6">
        <f>IF(B5548&lt;&gt;"", "AWARD-"&amp;TEXT(ROW()-1,"00000"), "")</f>
        <v/>
      </c>
      <c r="B5548" s="7" t="n"/>
      <c r="C5548" s="7" t="n"/>
      <c r="D5548" s="7" t="n"/>
      <c r="E5548" s="8" t="n"/>
      <c r="F5548" s="9" t="n"/>
      <c r="G5548" s="8" t="n"/>
      <c r="H5548" s="8" t="n"/>
      <c r="I5548" s="8" t="n"/>
      <c r="J5548" s="10">
        <f>IF(A5548="",0,SUMIFS(amount_expended,cfda_key,V5548))</f>
        <v/>
      </c>
      <c r="K5548" s="10">
        <f>IF(G5548="OTHER CLUSTER NOT LISTED ABOVE",SUMIFS(amount_expended,uniform_other_cluster_name,X5548), IF(AND(OR(G5548="N/A",G5548=""),H5548=""),0,IF(G5548="STATE CLUSTER",SUMIFS(amount_expended,uniform_state_cluster_name,W5548),SUMIFS(amount_expended,cluster_name,G5548))))</f>
        <v/>
      </c>
      <c r="L5548" s="8" t="n"/>
      <c r="M5548" s="7" t="n"/>
      <c r="N5548" s="8" t="n"/>
      <c r="O5548" s="7" t="n"/>
      <c r="P5548" s="7" t="n"/>
      <c r="Q5548" s="8" t="n"/>
      <c r="R5548" s="9" t="n"/>
      <c r="S5548" s="8" t="n"/>
      <c r="T5548" s="8" t="n"/>
      <c r="U5548" s="8" t="n"/>
      <c r="V5548" s="11">
        <f>IF(OR(B5548="",C5548=""),"",CONCATENATE(B5548,".",C5548))</f>
        <v/>
      </c>
      <c r="W5548" s="6">
        <f>UPPER(TRIM(H5548))</f>
        <v/>
      </c>
      <c r="X5548" s="6">
        <f>UPPER(TRIM(I5548))</f>
        <v/>
      </c>
      <c r="Y5548" s="6">
        <f>IF(V5548&lt;&gt;"",IFERROR(INDEX(federal_program_name_lookup,MATCH(V5548,aln_lookup,0)),""),"")</f>
        <v/>
      </c>
    </row>
    <row r="5549">
      <c r="A5549" s="6">
        <f>IF(B5549&lt;&gt;"", "AWARD-"&amp;TEXT(ROW()-1,"00000"), "")</f>
        <v/>
      </c>
      <c r="B5549" s="7" t="n"/>
      <c r="C5549" s="7" t="n"/>
      <c r="D5549" s="7" t="n"/>
      <c r="E5549" s="8" t="n"/>
      <c r="F5549" s="9" t="n"/>
      <c r="G5549" s="8" t="n"/>
      <c r="H5549" s="8" t="n"/>
      <c r="I5549" s="8" t="n"/>
      <c r="J5549" s="10">
        <f>IF(A5549="",0,SUMIFS(amount_expended,cfda_key,V5549))</f>
        <v/>
      </c>
      <c r="K5549" s="10">
        <f>IF(G5549="OTHER CLUSTER NOT LISTED ABOVE",SUMIFS(amount_expended,uniform_other_cluster_name,X5549), IF(AND(OR(G5549="N/A",G5549=""),H5549=""),0,IF(G5549="STATE CLUSTER",SUMIFS(amount_expended,uniform_state_cluster_name,W5549),SUMIFS(amount_expended,cluster_name,G5549))))</f>
        <v/>
      </c>
      <c r="L5549" s="8" t="n"/>
      <c r="M5549" s="7" t="n"/>
      <c r="N5549" s="8" t="n"/>
      <c r="O5549" s="7" t="n"/>
      <c r="P5549" s="7" t="n"/>
      <c r="Q5549" s="8" t="n"/>
      <c r="R5549" s="9" t="n"/>
      <c r="S5549" s="8" t="n"/>
      <c r="T5549" s="8" t="n"/>
      <c r="U5549" s="8" t="n"/>
      <c r="V5549" s="11">
        <f>IF(OR(B5549="",C5549=""),"",CONCATENATE(B5549,".",C5549))</f>
        <v/>
      </c>
      <c r="W5549" s="6">
        <f>UPPER(TRIM(H5549))</f>
        <v/>
      </c>
      <c r="X5549" s="6">
        <f>UPPER(TRIM(I5549))</f>
        <v/>
      </c>
      <c r="Y5549" s="6">
        <f>IF(V5549&lt;&gt;"",IFERROR(INDEX(federal_program_name_lookup,MATCH(V5549,aln_lookup,0)),""),"")</f>
        <v/>
      </c>
    </row>
    <row r="5550">
      <c r="A5550" s="6">
        <f>IF(B5550&lt;&gt;"", "AWARD-"&amp;TEXT(ROW()-1,"00000"), "")</f>
        <v/>
      </c>
      <c r="B5550" s="7" t="n"/>
      <c r="C5550" s="7" t="n"/>
      <c r="D5550" s="7" t="n"/>
      <c r="E5550" s="8" t="n"/>
      <c r="F5550" s="9" t="n"/>
      <c r="G5550" s="8" t="n"/>
      <c r="H5550" s="8" t="n"/>
      <c r="I5550" s="8" t="n"/>
      <c r="J5550" s="10">
        <f>IF(A5550="",0,SUMIFS(amount_expended,cfda_key,V5550))</f>
        <v/>
      </c>
      <c r="K5550" s="10">
        <f>IF(G5550="OTHER CLUSTER NOT LISTED ABOVE",SUMIFS(amount_expended,uniform_other_cluster_name,X5550), IF(AND(OR(G5550="N/A",G5550=""),H5550=""),0,IF(G5550="STATE CLUSTER",SUMIFS(amount_expended,uniform_state_cluster_name,W5550),SUMIFS(amount_expended,cluster_name,G5550))))</f>
        <v/>
      </c>
      <c r="L5550" s="8" t="n"/>
      <c r="M5550" s="7" t="n"/>
      <c r="N5550" s="8" t="n"/>
      <c r="O5550" s="7" t="n"/>
      <c r="P5550" s="7" t="n"/>
      <c r="Q5550" s="8" t="n"/>
      <c r="R5550" s="9" t="n"/>
      <c r="S5550" s="8" t="n"/>
      <c r="T5550" s="8" t="n"/>
      <c r="U5550" s="8" t="n"/>
      <c r="V5550" s="11">
        <f>IF(OR(B5550="",C5550=""),"",CONCATENATE(B5550,".",C5550))</f>
        <v/>
      </c>
      <c r="W5550" s="6">
        <f>UPPER(TRIM(H5550))</f>
        <v/>
      </c>
      <c r="X5550" s="6">
        <f>UPPER(TRIM(I5550))</f>
        <v/>
      </c>
      <c r="Y5550" s="6">
        <f>IF(V5550&lt;&gt;"",IFERROR(INDEX(federal_program_name_lookup,MATCH(V5550,aln_lookup,0)),""),"")</f>
        <v/>
      </c>
    </row>
    <row r="5551">
      <c r="A5551" s="6">
        <f>IF(B5551&lt;&gt;"", "AWARD-"&amp;TEXT(ROW()-1,"00000"), "")</f>
        <v/>
      </c>
      <c r="B5551" s="7" t="n"/>
      <c r="C5551" s="7" t="n"/>
      <c r="D5551" s="7" t="n"/>
      <c r="E5551" s="8" t="n"/>
      <c r="F5551" s="9" t="n"/>
      <c r="G5551" s="8" t="n"/>
      <c r="H5551" s="8" t="n"/>
      <c r="I5551" s="8" t="n"/>
      <c r="J5551" s="10">
        <f>IF(A5551="",0,SUMIFS(amount_expended,cfda_key,V5551))</f>
        <v/>
      </c>
      <c r="K5551" s="10">
        <f>IF(G5551="OTHER CLUSTER NOT LISTED ABOVE",SUMIFS(amount_expended,uniform_other_cluster_name,X5551), IF(AND(OR(G5551="N/A",G5551=""),H5551=""),0,IF(G5551="STATE CLUSTER",SUMIFS(amount_expended,uniform_state_cluster_name,W5551),SUMIFS(amount_expended,cluster_name,G5551))))</f>
        <v/>
      </c>
      <c r="L5551" s="8" t="n"/>
      <c r="M5551" s="7" t="n"/>
      <c r="N5551" s="8" t="n"/>
      <c r="O5551" s="7" t="n"/>
      <c r="P5551" s="7" t="n"/>
      <c r="Q5551" s="8" t="n"/>
      <c r="R5551" s="9" t="n"/>
      <c r="S5551" s="8" t="n"/>
      <c r="T5551" s="8" t="n"/>
      <c r="U5551" s="8" t="n"/>
      <c r="V5551" s="11">
        <f>IF(OR(B5551="",C5551=""),"",CONCATENATE(B5551,".",C5551))</f>
        <v/>
      </c>
      <c r="W5551" s="6">
        <f>UPPER(TRIM(H5551))</f>
        <v/>
      </c>
      <c r="X5551" s="6">
        <f>UPPER(TRIM(I5551))</f>
        <v/>
      </c>
      <c r="Y5551" s="6">
        <f>IF(V5551&lt;&gt;"",IFERROR(INDEX(federal_program_name_lookup,MATCH(V5551,aln_lookup,0)),""),"")</f>
        <v/>
      </c>
    </row>
    <row r="5552">
      <c r="A5552" s="6">
        <f>IF(B5552&lt;&gt;"", "AWARD-"&amp;TEXT(ROW()-1,"00000"), "")</f>
        <v/>
      </c>
      <c r="B5552" s="7" t="n"/>
      <c r="C5552" s="7" t="n"/>
      <c r="D5552" s="7" t="n"/>
      <c r="E5552" s="8" t="n"/>
      <c r="F5552" s="9" t="n"/>
      <c r="G5552" s="8" t="n"/>
      <c r="H5552" s="8" t="n"/>
      <c r="I5552" s="8" t="n"/>
      <c r="J5552" s="10">
        <f>IF(A5552="",0,SUMIFS(amount_expended,cfda_key,V5552))</f>
        <v/>
      </c>
      <c r="K5552" s="10">
        <f>IF(G5552="OTHER CLUSTER NOT LISTED ABOVE",SUMIFS(amount_expended,uniform_other_cluster_name,X5552), IF(AND(OR(G5552="N/A",G5552=""),H5552=""),0,IF(G5552="STATE CLUSTER",SUMIFS(amount_expended,uniform_state_cluster_name,W5552),SUMIFS(amount_expended,cluster_name,G5552))))</f>
        <v/>
      </c>
      <c r="L5552" s="8" t="n"/>
      <c r="M5552" s="7" t="n"/>
      <c r="N5552" s="8" t="n"/>
      <c r="O5552" s="7" t="n"/>
      <c r="P5552" s="7" t="n"/>
      <c r="Q5552" s="8" t="n"/>
      <c r="R5552" s="9" t="n"/>
      <c r="S5552" s="8" t="n"/>
      <c r="T5552" s="8" t="n"/>
      <c r="U5552" s="8" t="n"/>
      <c r="V5552" s="11">
        <f>IF(OR(B5552="",C5552=""),"",CONCATENATE(B5552,".",C5552))</f>
        <v/>
      </c>
      <c r="W5552" s="6">
        <f>UPPER(TRIM(H5552))</f>
        <v/>
      </c>
      <c r="X5552" s="6">
        <f>UPPER(TRIM(I5552))</f>
        <v/>
      </c>
      <c r="Y5552" s="6">
        <f>IF(V5552&lt;&gt;"",IFERROR(INDEX(federal_program_name_lookup,MATCH(V5552,aln_lookup,0)),""),"")</f>
        <v/>
      </c>
    </row>
    <row r="5553">
      <c r="A5553" s="6">
        <f>IF(B5553&lt;&gt;"", "AWARD-"&amp;TEXT(ROW()-1,"00000"), "")</f>
        <v/>
      </c>
      <c r="B5553" s="7" t="n"/>
      <c r="C5553" s="7" t="n"/>
      <c r="D5553" s="7" t="n"/>
      <c r="E5553" s="8" t="n"/>
      <c r="F5553" s="9" t="n"/>
      <c r="G5553" s="8" t="n"/>
      <c r="H5553" s="8" t="n"/>
      <c r="I5553" s="8" t="n"/>
      <c r="J5553" s="10">
        <f>IF(A5553="",0,SUMIFS(amount_expended,cfda_key,V5553))</f>
        <v/>
      </c>
      <c r="K5553" s="10">
        <f>IF(G5553="OTHER CLUSTER NOT LISTED ABOVE",SUMIFS(amount_expended,uniform_other_cluster_name,X5553), IF(AND(OR(G5553="N/A",G5553=""),H5553=""),0,IF(G5553="STATE CLUSTER",SUMIFS(amount_expended,uniform_state_cluster_name,W5553),SUMIFS(amount_expended,cluster_name,G5553))))</f>
        <v/>
      </c>
      <c r="L5553" s="8" t="n"/>
      <c r="M5553" s="7" t="n"/>
      <c r="N5553" s="8" t="n"/>
      <c r="O5553" s="7" t="n"/>
      <c r="P5553" s="7" t="n"/>
      <c r="Q5553" s="8" t="n"/>
      <c r="R5553" s="9" t="n"/>
      <c r="S5553" s="8" t="n"/>
      <c r="T5553" s="8" t="n"/>
      <c r="U5553" s="8" t="n"/>
      <c r="V5553" s="11">
        <f>IF(OR(B5553="",C5553=""),"",CONCATENATE(B5553,".",C5553))</f>
        <v/>
      </c>
      <c r="W5553" s="6">
        <f>UPPER(TRIM(H5553))</f>
        <v/>
      </c>
      <c r="X5553" s="6">
        <f>UPPER(TRIM(I5553))</f>
        <v/>
      </c>
      <c r="Y5553" s="6">
        <f>IF(V5553&lt;&gt;"",IFERROR(INDEX(federal_program_name_lookup,MATCH(V5553,aln_lookup,0)),""),"")</f>
        <v/>
      </c>
    </row>
    <row r="5554">
      <c r="A5554" s="6">
        <f>IF(B5554&lt;&gt;"", "AWARD-"&amp;TEXT(ROW()-1,"00000"), "")</f>
        <v/>
      </c>
      <c r="B5554" s="7" t="n"/>
      <c r="C5554" s="7" t="n"/>
      <c r="D5554" s="7" t="n"/>
      <c r="E5554" s="8" t="n"/>
      <c r="F5554" s="9" t="n"/>
      <c r="G5554" s="8" t="n"/>
      <c r="H5554" s="8" t="n"/>
      <c r="I5554" s="8" t="n"/>
      <c r="J5554" s="10">
        <f>IF(A5554="",0,SUMIFS(amount_expended,cfda_key,V5554))</f>
        <v/>
      </c>
      <c r="K5554" s="10">
        <f>IF(G5554="OTHER CLUSTER NOT LISTED ABOVE",SUMIFS(amount_expended,uniform_other_cluster_name,X5554), IF(AND(OR(G5554="N/A",G5554=""),H5554=""),0,IF(G5554="STATE CLUSTER",SUMIFS(amount_expended,uniform_state_cluster_name,W5554),SUMIFS(amount_expended,cluster_name,G5554))))</f>
        <v/>
      </c>
      <c r="L5554" s="8" t="n"/>
      <c r="M5554" s="7" t="n"/>
      <c r="N5554" s="8" t="n"/>
      <c r="O5554" s="7" t="n"/>
      <c r="P5554" s="7" t="n"/>
      <c r="Q5554" s="8" t="n"/>
      <c r="R5554" s="9" t="n"/>
      <c r="S5554" s="8" t="n"/>
      <c r="T5554" s="8" t="n"/>
      <c r="U5554" s="8" t="n"/>
      <c r="V5554" s="11">
        <f>IF(OR(B5554="",C5554=""),"",CONCATENATE(B5554,".",C5554))</f>
        <v/>
      </c>
      <c r="W5554" s="6">
        <f>UPPER(TRIM(H5554))</f>
        <v/>
      </c>
      <c r="X5554" s="6">
        <f>UPPER(TRIM(I5554))</f>
        <v/>
      </c>
      <c r="Y5554" s="6">
        <f>IF(V5554&lt;&gt;"",IFERROR(INDEX(federal_program_name_lookup,MATCH(V5554,aln_lookup,0)),""),"")</f>
        <v/>
      </c>
    </row>
    <row r="5555">
      <c r="A5555" s="6">
        <f>IF(B5555&lt;&gt;"", "AWARD-"&amp;TEXT(ROW()-1,"00000"), "")</f>
        <v/>
      </c>
      <c r="B5555" s="7" t="n"/>
      <c r="C5555" s="7" t="n"/>
      <c r="D5555" s="7" t="n"/>
      <c r="E5555" s="8" t="n"/>
      <c r="F5555" s="9" t="n"/>
      <c r="G5555" s="8" t="n"/>
      <c r="H5555" s="8" t="n"/>
      <c r="I5555" s="8" t="n"/>
      <c r="J5555" s="10">
        <f>IF(A5555="",0,SUMIFS(amount_expended,cfda_key,V5555))</f>
        <v/>
      </c>
      <c r="K5555" s="10">
        <f>IF(G5555="OTHER CLUSTER NOT LISTED ABOVE",SUMIFS(amount_expended,uniform_other_cluster_name,X5555), IF(AND(OR(G5555="N/A",G5555=""),H5555=""),0,IF(G5555="STATE CLUSTER",SUMIFS(amount_expended,uniform_state_cluster_name,W5555),SUMIFS(amount_expended,cluster_name,G5555))))</f>
        <v/>
      </c>
      <c r="L5555" s="8" t="n"/>
      <c r="M5555" s="7" t="n"/>
      <c r="N5555" s="8" t="n"/>
      <c r="O5555" s="7" t="n"/>
      <c r="P5555" s="7" t="n"/>
      <c r="Q5555" s="8" t="n"/>
      <c r="R5555" s="9" t="n"/>
      <c r="S5555" s="8" t="n"/>
      <c r="T5555" s="8" t="n"/>
      <c r="U5555" s="8" t="n"/>
      <c r="V5555" s="11">
        <f>IF(OR(B5555="",C5555=""),"",CONCATENATE(B5555,".",C5555))</f>
        <v/>
      </c>
      <c r="W5555" s="6">
        <f>UPPER(TRIM(H5555))</f>
        <v/>
      </c>
      <c r="X5555" s="6">
        <f>UPPER(TRIM(I5555))</f>
        <v/>
      </c>
      <c r="Y5555" s="6">
        <f>IF(V5555&lt;&gt;"",IFERROR(INDEX(federal_program_name_lookup,MATCH(V5555,aln_lookup,0)),""),"")</f>
        <v/>
      </c>
    </row>
    <row r="5556">
      <c r="A5556" s="6">
        <f>IF(B5556&lt;&gt;"", "AWARD-"&amp;TEXT(ROW()-1,"00000"), "")</f>
        <v/>
      </c>
      <c r="B5556" s="7" t="n"/>
      <c r="C5556" s="7" t="n"/>
      <c r="D5556" s="7" t="n"/>
      <c r="E5556" s="8" t="n"/>
      <c r="F5556" s="9" t="n"/>
      <c r="G5556" s="8" t="n"/>
      <c r="H5556" s="8" t="n"/>
      <c r="I5556" s="8" t="n"/>
      <c r="J5556" s="10">
        <f>IF(A5556="",0,SUMIFS(amount_expended,cfda_key,V5556))</f>
        <v/>
      </c>
      <c r="K5556" s="10">
        <f>IF(G5556="OTHER CLUSTER NOT LISTED ABOVE",SUMIFS(amount_expended,uniform_other_cluster_name,X5556), IF(AND(OR(G5556="N/A",G5556=""),H5556=""),0,IF(G5556="STATE CLUSTER",SUMIFS(amount_expended,uniform_state_cluster_name,W5556),SUMIFS(amount_expended,cluster_name,G5556))))</f>
        <v/>
      </c>
      <c r="L5556" s="8" t="n"/>
      <c r="M5556" s="7" t="n"/>
      <c r="N5556" s="8" t="n"/>
      <c r="O5556" s="7" t="n"/>
      <c r="P5556" s="7" t="n"/>
      <c r="Q5556" s="8" t="n"/>
      <c r="R5556" s="9" t="n"/>
      <c r="S5556" s="8" t="n"/>
      <c r="T5556" s="8" t="n"/>
      <c r="U5556" s="8" t="n"/>
      <c r="V5556" s="11">
        <f>IF(OR(B5556="",C5556=""),"",CONCATENATE(B5556,".",C5556))</f>
        <v/>
      </c>
      <c r="W5556" s="6">
        <f>UPPER(TRIM(H5556))</f>
        <v/>
      </c>
      <c r="X5556" s="6">
        <f>UPPER(TRIM(I5556))</f>
        <v/>
      </c>
      <c r="Y5556" s="6">
        <f>IF(V5556&lt;&gt;"",IFERROR(INDEX(federal_program_name_lookup,MATCH(V5556,aln_lookup,0)),""),"")</f>
        <v/>
      </c>
    </row>
    <row r="5557">
      <c r="A5557" s="6">
        <f>IF(B5557&lt;&gt;"", "AWARD-"&amp;TEXT(ROW()-1,"00000"), "")</f>
        <v/>
      </c>
      <c r="B5557" s="7" t="n"/>
      <c r="C5557" s="7" t="n"/>
      <c r="D5557" s="7" t="n"/>
      <c r="E5557" s="8" t="n"/>
      <c r="F5557" s="9" t="n"/>
      <c r="G5557" s="8" t="n"/>
      <c r="H5557" s="8" t="n"/>
      <c r="I5557" s="8" t="n"/>
      <c r="J5557" s="10">
        <f>IF(A5557="",0,SUMIFS(amount_expended,cfda_key,V5557))</f>
        <v/>
      </c>
      <c r="K5557" s="10">
        <f>IF(G5557="OTHER CLUSTER NOT LISTED ABOVE",SUMIFS(amount_expended,uniform_other_cluster_name,X5557), IF(AND(OR(G5557="N/A",G5557=""),H5557=""),0,IF(G5557="STATE CLUSTER",SUMIFS(amount_expended,uniform_state_cluster_name,W5557),SUMIFS(amount_expended,cluster_name,G5557))))</f>
        <v/>
      </c>
      <c r="L5557" s="8" t="n"/>
      <c r="M5557" s="7" t="n"/>
      <c r="N5557" s="8" t="n"/>
      <c r="O5557" s="7" t="n"/>
      <c r="P5557" s="7" t="n"/>
      <c r="Q5557" s="8" t="n"/>
      <c r="R5557" s="9" t="n"/>
      <c r="S5557" s="8" t="n"/>
      <c r="T5557" s="8" t="n"/>
      <c r="U5557" s="8" t="n"/>
      <c r="V5557" s="11">
        <f>IF(OR(B5557="",C5557=""),"",CONCATENATE(B5557,".",C5557))</f>
        <v/>
      </c>
      <c r="W5557" s="6">
        <f>UPPER(TRIM(H5557))</f>
        <v/>
      </c>
      <c r="X5557" s="6">
        <f>UPPER(TRIM(I5557))</f>
        <v/>
      </c>
      <c r="Y5557" s="6">
        <f>IF(V5557&lt;&gt;"",IFERROR(INDEX(federal_program_name_lookup,MATCH(V5557,aln_lookup,0)),""),"")</f>
        <v/>
      </c>
    </row>
    <row r="5558">
      <c r="A5558" s="6">
        <f>IF(B5558&lt;&gt;"", "AWARD-"&amp;TEXT(ROW()-1,"00000"), "")</f>
        <v/>
      </c>
      <c r="B5558" s="7" t="n"/>
      <c r="C5558" s="7" t="n"/>
      <c r="D5558" s="7" t="n"/>
      <c r="E5558" s="8" t="n"/>
      <c r="F5558" s="9" t="n"/>
      <c r="G5558" s="8" t="n"/>
      <c r="H5558" s="8" t="n"/>
      <c r="I5558" s="8" t="n"/>
      <c r="J5558" s="10">
        <f>IF(A5558="",0,SUMIFS(amount_expended,cfda_key,V5558))</f>
        <v/>
      </c>
      <c r="K5558" s="10">
        <f>IF(G5558="OTHER CLUSTER NOT LISTED ABOVE",SUMIFS(amount_expended,uniform_other_cluster_name,X5558), IF(AND(OR(G5558="N/A",G5558=""),H5558=""),0,IF(G5558="STATE CLUSTER",SUMIFS(amount_expended,uniform_state_cluster_name,W5558),SUMIFS(amount_expended,cluster_name,G5558))))</f>
        <v/>
      </c>
      <c r="L5558" s="8" t="n"/>
      <c r="M5558" s="7" t="n"/>
      <c r="N5558" s="8" t="n"/>
      <c r="O5558" s="7" t="n"/>
      <c r="P5558" s="7" t="n"/>
      <c r="Q5558" s="8" t="n"/>
      <c r="R5558" s="9" t="n"/>
      <c r="S5558" s="8" t="n"/>
      <c r="T5558" s="8" t="n"/>
      <c r="U5558" s="8" t="n"/>
      <c r="V5558" s="11">
        <f>IF(OR(B5558="",C5558=""),"",CONCATENATE(B5558,".",C5558))</f>
        <v/>
      </c>
      <c r="W5558" s="6">
        <f>UPPER(TRIM(H5558))</f>
        <v/>
      </c>
      <c r="X5558" s="6">
        <f>UPPER(TRIM(I5558))</f>
        <v/>
      </c>
      <c r="Y5558" s="6">
        <f>IF(V5558&lt;&gt;"",IFERROR(INDEX(federal_program_name_lookup,MATCH(V5558,aln_lookup,0)),""),"")</f>
        <v/>
      </c>
    </row>
    <row r="5559">
      <c r="A5559" s="6">
        <f>IF(B5559&lt;&gt;"", "AWARD-"&amp;TEXT(ROW()-1,"00000"), "")</f>
        <v/>
      </c>
      <c r="B5559" s="7" t="n"/>
      <c r="C5559" s="7" t="n"/>
      <c r="D5559" s="7" t="n"/>
      <c r="E5559" s="8" t="n"/>
      <c r="F5559" s="9" t="n"/>
      <c r="G5559" s="8" t="n"/>
      <c r="H5559" s="8" t="n"/>
      <c r="I5559" s="8" t="n"/>
      <c r="J5559" s="10">
        <f>IF(A5559="",0,SUMIFS(amount_expended,cfda_key,V5559))</f>
        <v/>
      </c>
      <c r="K5559" s="10">
        <f>IF(G5559="OTHER CLUSTER NOT LISTED ABOVE",SUMIFS(amount_expended,uniform_other_cluster_name,X5559), IF(AND(OR(G5559="N/A",G5559=""),H5559=""),0,IF(G5559="STATE CLUSTER",SUMIFS(amount_expended,uniform_state_cluster_name,W5559),SUMIFS(amount_expended,cluster_name,G5559))))</f>
        <v/>
      </c>
      <c r="L5559" s="8" t="n"/>
      <c r="M5559" s="7" t="n"/>
      <c r="N5559" s="8" t="n"/>
      <c r="O5559" s="7" t="n"/>
      <c r="P5559" s="7" t="n"/>
      <c r="Q5559" s="8" t="n"/>
      <c r="R5559" s="9" t="n"/>
      <c r="S5559" s="8" t="n"/>
      <c r="T5559" s="8" t="n"/>
      <c r="U5559" s="8" t="n"/>
      <c r="V5559" s="11">
        <f>IF(OR(B5559="",C5559=""),"",CONCATENATE(B5559,".",C5559))</f>
        <v/>
      </c>
      <c r="W5559" s="6">
        <f>UPPER(TRIM(H5559))</f>
        <v/>
      </c>
      <c r="X5559" s="6">
        <f>UPPER(TRIM(I5559))</f>
        <v/>
      </c>
      <c r="Y5559" s="6">
        <f>IF(V5559&lt;&gt;"",IFERROR(INDEX(federal_program_name_lookup,MATCH(V5559,aln_lookup,0)),""),"")</f>
        <v/>
      </c>
    </row>
    <row r="5560">
      <c r="A5560" s="6">
        <f>IF(B5560&lt;&gt;"", "AWARD-"&amp;TEXT(ROW()-1,"00000"), "")</f>
        <v/>
      </c>
      <c r="B5560" s="7" t="n"/>
      <c r="C5560" s="7" t="n"/>
      <c r="D5560" s="7" t="n"/>
      <c r="E5560" s="8" t="n"/>
      <c r="F5560" s="9" t="n"/>
      <c r="G5560" s="8" t="n"/>
      <c r="H5560" s="8" t="n"/>
      <c r="I5560" s="8" t="n"/>
      <c r="J5560" s="10">
        <f>IF(A5560="",0,SUMIFS(amount_expended,cfda_key,V5560))</f>
        <v/>
      </c>
      <c r="K5560" s="10">
        <f>IF(G5560="OTHER CLUSTER NOT LISTED ABOVE",SUMIFS(amount_expended,uniform_other_cluster_name,X5560), IF(AND(OR(G5560="N/A",G5560=""),H5560=""),0,IF(G5560="STATE CLUSTER",SUMIFS(amount_expended,uniform_state_cluster_name,W5560),SUMIFS(amount_expended,cluster_name,G5560))))</f>
        <v/>
      </c>
      <c r="L5560" s="8" t="n"/>
      <c r="M5560" s="7" t="n"/>
      <c r="N5560" s="8" t="n"/>
      <c r="O5560" s="7" t="n"/>
      <c r="P5560" s="7" t="n"/>
      <c r="Q5560" s="8" t="n"/>
      <c r="R5560" s="9" t="n"/>
      <c r="S5560" s="8" t="n"/>
      <c r="T5560" s="8" t="n"/>
      <c r="U5560" s="8" t="n"/>
      <c r="V5560" s="11">
        <f>IF(OR(B5560="",C5560=""),"",CONCATENATE(B5560,".",C5560))</f>
        <v/>
      </c>
      <c r="W5560" s="6">
        <f>UPPER(TRIM(H5560))</f>
        <v/>
      </c>
      <c r="X5560" s="6">
        <f>UPPER(TRIM(I5560))</f>
        <v/>
      </c>
      <c r="Y5560" s="6">
        <f>IF(V5560&lt;&gt;"",IFERROR(INDEX(federal_program_name_lookup,MATCH(V5560,aln_lookup,0)),""),"")</f>
        <v/>
      </c>
    </row>
    <row r="5561">
      <c r="A5561" s="6">
        <f>IF(B5561&lt;&gt;"", "AWARD-"&amp;TEXT(ROW()-1,"00000"), "")</f>
        <v/>
      </c>
      <c r="B5561" s="7" t="n"/>
      <c r="C5561" s="7" t="n"/>
      <c r="D5561" s="7" t="n"/>
      <c r="E5561" s="8" t="n"/>
      <c r="F5561" s="9" t="n"/>
      <c r="G5561" s="8" t="n"/>
      <c r="H5561" s="8" t="n"/>
      <c r="I5561" s="8" t="n"/>
      <c r="J5561" s="10">
        <f>IF(A5561="",0,SUMIFS(amount_expended,cfda_key,V5561))</f>
        <v/>
      </c>
      <c r="K5561" s="10">
        <f>IF(G5561="OTHER CLUSTER NOT LISTED ABOVE",SUMIFS(amount_expended,uniform_other_cluster_name,X5561), IF(AND(OR(G5561="N/A",G5561=""),H5561=""),0,IF(G5561="STATE CLUSTER",SUMIFS(amount_expended,uniform_state_cluster_name,W5561),SUMIFS(amount_expended,cluster_name,G5561))))</f>
        <v/>
      </c>
      <c r="L5561" s="8" t="n"/>
      <c r="M5561" s="7" t="n"/>
      <c r="N5561" s="8" t="n"/>
      <c r="O5561" s="7" t="n"/>
      <c r="P5561" s="7" t="n"/>
      <c r="Q5561" s="8" t="n"/>
      <c r="R5561" s="9" t="n"/>
      <c r="S5561" s="8" t="n"/>
      <c r="T5561" s="8" t="n"/>
      <c r="U5561" s="8" t="n"/>
      <c r="V5561" s="11">
        <f>IF(OR(B5561="",C5561=""),"",CONCATENATE(B5561,".",C5561))</f>
        <v/>
      </c>
      <c r="W5561" s="6">
        <f>UPPER(TRIM(H5561))</f>
        <v/>
      </c>
      <c r="X5561" s="6">
        <f>UPPER(TRIM(I5561))</f>
        <v/>
      </c>
      <c r="Y5561" s="6">
        <f>IF(V5561&lt;&gt;"",IFERROR(INDEX(federal_program_name_lookup,MATCH(V5561,aln_lookup,0)),""),"")</f>
        <v/>
      </c>
    </row>
    <row r="5562">
      <c r="A5562" s="6">
        <f>IF(B5562&lt;&gt;"", "AWARD-"&amp;TEXT(ROW()-1,"00000"), "")</f>
        <v/>
      </c>
      <c r="B5562" s="7" t="n"/>
      <c r="C5562" s="7" t="n"/>
      <c r="D5562" s="7" t="n"/>
      <c r="E5562" s="8" t="n"/>
      <c r="F5562" s="9" t="n"/>
      <c r="G5562" s="8" t="n"/>
      <c r="H5562" s="8" t="n"/>
      <c r="I5562" s="8" t="n"/>
      <c r="J5562" s="10">
        <f>IF(A5562="",0,SUMIFS(amount_expended,cfda_key,V5562))</f>
        <v/>
      </c>
      <c r="K5562" s="10">
        <f>IF(G5562="OTHER CLUSTER NOT LISTED ABOVE",SUMIFS(amount_expended,uniform_other_cluster_name,X5562), IF(AND(OR(G5562="N/A",G5562=""),H5562=""),0,IF(G5562="STATE CLUSTER",SUMIFS(amount_expended,uniform_state_cluster_name,W5562),SUMIFS(amount_expended,cluster_name,G5562))))</f>
        <v/>
      </c>
      <c r="L5562" s="8" t="n"/>
      <c r="M5562" s="7" t="n"/>
      <c r="N5562" s="8" t="n"/>
      <c r="O5562" s="7" t="n"/>
      <c r="P5562" s="7" t="n"/>
      <c r="Q5562" s="8" t="n"/>
      <c r="R5562" s="9" t="n"/>
      <c r="S5562" s="8" t="n"/>
      <c r="T5562" s="8" t="n"/>
      <c r="U5562" s="8" t="n"/>
      <c r="V5562" s="11">
        <f>IF(OR(B5562="",C5562=""),"",CONCATENATE(B5562,".",C5562))</f>
        <v/>
      </c>
      <c r="W5562" s="6">
        <f>UPPER(TRIM(H5562))</f>
        <v/>
      </c>
      <c r="X5562" s="6">
        <f>UPPER(TRIM(I5562))</f>
        <v/>
      </c>
      <c r="Y5562" s="6">
        <f>IF(V5562&lt;&gt;"",IFERROR(INDEX(federal_program_name_lookup,MATCH(V5562,aln_lookup,0)),""),"")</f>
        <v/>
      </c>
    </row>
    <row r="5563">
      <c r="A5563" s="6">
        <f>IF(B5563&lt;&gt;"", "AWARD-"&amp;TEXT(ROW()-1,"00000"), "")</f>
        <v/>
      </c>
      <c r="B5563" s="7" t="n"/>
      <c r="C5563" s="7" t="n"/>
      <c r="D5563" s="7" t="n"/>
      <c r="E5563" s="8" t="n"/>
      <c r="F5563" s="9" t="n"/>
      <c r="G5563" s="8" t="n"/>
      <c r="H5563" s="8" t="n"/>
      <c r="I5563" s="8" t="n"/>
      <c r="J5563" s="10">
        <f>IF(A5563="",0,SUMIFS(amount_expended,cfda_key,V5563))</f>
        <v/>
      </c>
      <c r="K5563" s="10">
        <f>IF(G5563="OTHER CLUSTER NOT LISTED ABOVE",SUMIFS(amount_expended,uniform_other_cluster_name,X5563), IF(AND(OR(G5563="N/A",G5563=""),H5563=""),0,IF(G5563="STATE CLUSTER",SUMIFS(amount_expended,uniform_state_cluster_name,W5563),SUMIFS(amount_expended,cluster_name,G5563))))</f>
        <v/>
      </c>
      <c r="L5563" s="8" t="n"/>
      <c r="M5563" s="7" t="n"/>
      <c r="N5563" s="8" t="n"/>
      <c r="O5563" s="7" t="n"/>
      <c r="P5563" s="7" t="n"/>
      <c r="Q5563" s="8" t="n"/>
      <c r="R5563" s="9" t="n"/>
      <c r="S5563" s="8" t="n"/>
      <c r="T5563" s="8" t="n"/>
      <c r="U5563" s="8" t="n"/>
      <c r="V5563" s="11">
        <f>IF(OR(B5563="",C5563=""),"",CONCATENATE(B5563,".",C5563))</f>
        <v/>
      </c>
      <c r="W5563" s="6">
        <f>UPPER(TRIM(H5563))</f>
        <v/>
      </c>
      <c r="X5563" s="6">
        <f>UPPER(TRIM(I5563))</f>
        <v/>
      </c>
      <c r="Y5563" s="6">
        <f>IF(V5563&lt;&gt;"",IFERROR(INDEX(federal_program_name_lookup,MATCH(V5563,aln_lookup,0)),""),"")</f>
        <v/>
      </c>
    </row>
    <row r="5564">
      <c r="A5564" s="6">
        <f>IF(B5564&lt;&gt;"", "AWARD-"&amp;TEXT(ROW()-1,"00000"), "")</f>
        <v/>
      </c>
      <c r="B5564" s="7" t="n"/>
      <c r="C5564" s="7" t="n"/>
      <c r="D5564" s="7" t="n"/>
      <c r="E5564" s="8" t="n"/>
      <c r="F5564" s="9" t="n"/>
      <c r="G5564" s="8" t="n"/>
      <c r="H5564" s="8" t="n"/>
      <c r="I5564" s="8" t="n"/>
      <c r="J5564" s="10">
        <f>IF(A5564="",0,SUMIFS(amount_expended,cfda_key,V5564))</f>
        <v/>
      </c>
      <c r="K5564" s="10">
        <f>IF(G5564="OTHER CLUSTER NOT LISTED ABOVE",SUMIFS(amount_expended,uniform_other_cluster_name,X5564), IF(AND(OR(G5564="N/A",G5564=""),H5564=""),0,IF(G5564="STATE CLUSTER",SUMIFS(amount_expended,uniform_state_cluster_name,W5564),SUMIFS(amount_expended,cluster_name,G5564))))</f>
        <v/>
      </c>
      <c r="L5564" s="8" t="n"/>
      <c r="M5564" s="7" t="n"/>
      <c r="N5564" s="8" t="n"/>
      <c r="O5564" s="7" t="n"/>
      <c r="P5564" s="7" t="n"/>
      <c r="Q5564" s="8" t="n"/>
      <c r="R5564" s="9" t="n"/>
      <c r="S5564" s="8" t="n"/>
      <c r="T5564" s="8" t="n"/>
      <c r="U5564" s="8" t="n"/>
      <c r="V5564" s="11">
        <f>IF(OR(B5564="",C5564=""),"",CONCATENATE(B5564,".",C5564))</f>
        <v/>
      </c>
      <c r="W5564" s="6">
        <f>UPPER(TRIM(H5564))</f>
        <v/>
      </c>
      <c r="X5564" s="6">
        <f>UPPER(TRIM(I5564))</f>
        <v/>
      </c>
      <c r="Y5564" s="6">
        <f>IF(V5564&lt;&gt;"",IFERROR(INDEX(federal_program_name_lookup,MATCH(V5564,aln_lookup,0)),""),"")</f>
        <v/>
      </c>
    </row>
    <row r="5565">
      <c r="A5565" s="6">
        <f>IF(B5565&lt;&gt;"", "AWARD-"&amp;TEXT(ROW()-1,"00000"), "")</f>
        <v/>
      </c>
      <c r="B5565" s="7" t="n"/>
      <c r="C5565" s="7" t="n"/>
      <c r="D5565" s="7" t="n"/>
      <c r="E5565" s="8" t="n"/>
      <c r="F5565" s="9" t="n"/>
      <c r="G5565" s="8" t="n"/>
      <c r="H5565" s="8" t="n"/>
      <c r="I5565" s="8" t="n"/>
      <c r="J5565" s="10">
        <f>IF(A5565="",0,SUMIFS(amount_expended,cfda_key,V5565))</f>
        <v/>
      </c>
      <c r="K5565" s="10">
        <f>IF(G5565="OTHER CLUSTER NOT LISTED ABOVE",SUMIFS(amount_expended,uniform_other_cluster_name,X5565), IF(AND(OR(G5565="N/A",G5565=""),H5565=""),0,IF(G5565="STATE CLUSTER",SUMIFS(amount_expended,uniform_state_cluster_name,W5565),SUMIFS(amount_expended,cluster_name,G5565))))</f>
        <v/>
      </c>
      <c r="L5565" s="8" t="n"/>
      <c r="M5565" s="7" t="n"/>
      <c r="N5565" s="8" t="n"/>
      <c r="O5565" s="7" t="n"/>
      <c r="P5565" s="7" t="n"/>
      <c r="Q5565" s="8" t="n"/>
      <c r="R5565" s="9" t="n"/>
      <c r="S5565" s="8" t="n"/>
      <c r="T5565" s="8" t="n"/>
      <c r="U5565" s="8" t="n"/>
      <c r="V5565" s="11">
        <f>IF(OR(B5565="",C5565=""),"",CONCATENATE(B5565,".",C5565))</f>
        <v/>
      </c>
      <c r="W5565" s="6">
        <f>UPPER(TRIM(H5565))</f>
        <v/>
      </c>
      <c r="X5565" s="6">
        <f>UPPER(TRIM(I5565))</f>
        <v/>
      </c>
      <c r="Y5565" s="6">
        <f>IF(V5565&lt;&gt;"",IFERROR(INDEX(federal_program_name_lookup,MATCH(V5565,aln_lookup,0)),""),"")</f>
        <v/>
      </c>
    </row>
    <row r="5566">
      <c r="A5566" s="6">
        <f>IF(B5566&lt;&gt;"", "AWARD-"&amp;TEXT(ROW()-1,"00000"), "")</f>
        <v/>
      </c>
      <c r="B5566" s="7" t="n"/>
      <c r="C5566" s="7" t="n"/>
      <c r="D5566" s="7" t="n"/>
      <c r="E5566" s="8" t="n"/>
      <c r="F5566" s="9" t="n"/>
      <c r="G5566" s="8" t="n"/>
      <c r="H5566" s="8" t="n"/>
      <c r="I5566" s="8" t="n"/>
      <c r="J5566" s="10">
        <f>IF(A5566="",0,SUMIFS(amount_expended,cfda_key,V5566))</f>
        <v/>
      </c>
      <c r="K5566" s="10">
        <f>IF(G5566="OTHER CLUSTER NOT LISTED ABOVE",SUMIFS(amount_expended,uniform_other_cluster_name,X5566), IF(AND(OR(G5566="N/A",G5566=""),H5566=""),0,IF(G5566="STATE CLUSTER",SUMIFS(amount_expended,uniform_state_cluster_name,W5566),SUMIFS(amount_expended,cluster_name,G5566))))</f>
        <v/>
      </c>
      <c r="L5566" s="8" t="n"/>
      <c r="M5566" s="7" t="n"/>
      <c r="N5566" s="8" t="n"/>
      <c r="O5566" s="7" t="n"/>
      <c r="P5566" s="7" t="n"/>
      <c r="Q5566" s="8" t="n"/>
      <c r="R5566" s="9" t="n"/>
      <c r="S5566" s="8" t="n"/>
      <c r="T5566" s="8" t="n"/>
      <c r="U5566" s="8" t="n"/>
      <c r="V5566" s="11">
        <f>IF(OR(B5566="",C5566=""),"",CONCATENATE(B5566,".",C5566))</f>
        <v/>
      </c>
      <c r="W5566" s="6">
        <f>UPPER(TRIM(H5566))</f>
        <v/>
      </c>
      <c r="X5566" s="6">
        <f>UPPER(TRIM(I5566))</f>
        <v/>
      </c>
      <c r="Y5566" s="6">
        <f>IF(V5566&lt;&gt;"",IFERROR(INDEX(federal_program_name_lookup,MATCH(V5566,aln_lookup,0)),""),"")</f>
        <v/>
      </c>
    </row>
    <row r="5567">
      <c r="A5567" s="6">
        <f>IF(B5567&lt;&gt;"", "AWARD-"&amp;TEXT(ROW()-1,"00000"), "")</f>
        <v/>
      </c>
      <c r="B5567" s="7" t="n"/>
      <c r="C5567" s="7" t="n"/>
      <c r="D5567" s="7" t="n"/>
      <c r="E5567" s="8" t="n"/>
      <c r="F5567" s="9" t="n"/>
      <c r="G5567" s="8" t="n"/>
      <c r="H5567" s="8" t="n"/>
      <c r="I5567" s="8" t="n"/>
      <c r="J5567" s="10">
        <f>IF(A5567="",0,SUMIFS(amount_expended,cfda_key,V5567))</f>
        <v/>
      </c>
      <c r="K5567" s="10">
        <f>IF(G5567="OTHER CLUSTER NOT LISTED ABOVE",SUMIFS(amount_expended,uniform_other_cluster_name,X5567), IF(AND(OR(G5567="N/A",G5567=""),H5567=""),0,IF(G5567="STATE CLUSTER",SUMIFS(amount_expended,uniform_state_cluster_name,W5567),SUMIFS(amount_expended,cluster_name,G5567))))</f>
        <v/>
      </c>
      <c r="L5567" s="8" t="n"/>
      <c r="M5567" s="7" t="n"/>
      <c r="N5567" s="8" t="n"/>
      <c r="O5567" s="7" t="n"/>
      <c r="P5567" s="7" t="n"/>
      <c r="Q5567" s="8" t="n"/>
      <c r="R5567" s="9" t="n"/>
      <c r="S5567" s="8" t="n"/>
      <c r="T5567" s="8" t="n"/>
      <c r="U5567" s="8" t="n"/>
      <c r="V5567" s="11">
        <f>IF(OR(B5567="",C5567=""),"",CONCATENATE(B5567,".",C5567))</f>
        <v/>
      </c>
      <c r="W5567" s="6">
        <f>UPPER(TRIM(H5567))</f>
        <v/>
      </c>
      <c r="X5567" s="6">
        <f>UPPER(TRIM(I5567))</f>
        <v/>
      </c>
      <c r="Y5567" s="6">
        <f>IF(V5567&lt;&gt;"",IFERROR(INDEX(federal_program_name_lookup,MATCH(V5567,aln_lookup,0)),""),"")</f>
        <v/>
      </c>
    </row>
    <row r="5568">
      <c r="A5568" s="6">
        <f>IF(B5568&lt;&gt;"", "AWARD-"&amp;TEXT(ROW()-1,"00000"), "")</f>
        <v/>
      </c>
      <c r="B5568" s="7" t="n"/>
      <c r="C5568" s="7" t="n"/>
      <c r="D5568" s="7" t="n"/>
      <c r="E5568" s="8" t="n"/>
      <c r="F5568" s="9" t="n"/>
      <c r="G5568" s="8" t="n"/>
      <c r="H5568" s="8" t="n"/>
      <c r="I5568" s="8" t="n"/>
      <c r="J5568" s="10">
        <f>IF(A5568="",0,SUMIFS(amount_expended,cfda_key,V5568))</f>
        <v/>
      </c>
      <c r="K5568" s="10">
        <f>IF(G5568="OTHER CLUSTER NOT LISTED ABOVE",SUMIFS(amount_expended,uniform_other_cluster_name,X5568), IF(AND(OR(G5568="N/A",G5568=""),H5568=""),0,IF(G5568="STATE CLUSTER",SUMIFS(amount_expended,uniform_state_cluster_name,W5568),SUMIFS(amount_expended,cluster_name,G5568))))</f>
        <v/>
      </c>
      <c r="L5568" s="8" t="n"/>
      <c r="M5568" s="7" t="n"/>
      <c r="N5568" s="8" t="n"/>
      <c r="O5568" s="7" t="n"/>
      <c r="P5568" s="7" t="n"/>
      <c r="Q5568" s="8" t="n"/>
      <c r="R5568" s="9" t="n"/>
      <c r="S5568" s="8" t="n"/>
      <c r="T5568" s="8" t="n"/>
      <c r="U5568" s="8" t="n"/>
      <c r="V5568" s="11">
        <f>IF(OR(B5568="",C5568=""),"",CONCATENATE(B5568,".",C5568))</f>
        <v/>
      </c>
      <c r="W5568" s="6">
        <f>UPPER(TRIM(H5568))</f>
        <v/>
      </c>
      <c r="X5568" s="6">
        <f>UPPER(TRIM(I5568))</f>
        <v/>
      </c>
      <c r="Y5568" s="6">
        <f>IF(V5568&lt;&gt;"",IFERROR(INDEX(federal_program_name_lookup,MATCH(V5568,aln_lookup,0)),""),"")</f>
        <v/>
      </c>
    </row>
    <row r="5569">
      <c r="A5569" s="6">
        <f>IF(B5569&lt;&gt;"", "AWARD-"&amp;TEXT(ROW()-1,"00000"), "")</f>
        <v/>
      </c>
      <c r="B5569" s="7" t="n"/>
      <c r="C5569" s="7" t="n"/>
      <c r="D5569" s="7" t="n"/>
      <c r="E5569" s="8" t="n"/>
      <c r="F5569" s="9" t="n"/>
      <c r="G5569" s="8" t="n"/>
      <c r="H5569" s="8" t="n"/>
      <c r="I5569" s="8" t="n"/>
      <c r="J5569" s="10">
        <f>IF(A5569="",0,SUMIFS(amount_expended,cfda_key,V5569))</f>
        <v/>
      </c>
      <c r="K5569" s="10">
        <f>IF(G5569="OTHER CLUSTER NOT LISTED ABOVE",SUMIFS(amount_expended,uniform_other_cluster_name,X5569), IF(AND(OR(G5569="N/A",G5569=""),H5569=""),0,IF(G5569="STATE CLUSTER",SUMIFS(amount_expended,uniform_state_cluster_name,W5569),SUMIFS(amount_expended,cluster_name,G5569))))</f>
        <v/>
      </c>
      <c r="L5569" s="8" t="n"/>
      <c r="M5569" s="7" t="n"/>
      <c r="N5569" s="8" t="n"/>
      <c r="O5569" s="7" t="n"/>
      <c r="P5569" s="7" t="n"/>
      <c r="Q5569" s="8" t="n"/>
      <c r="R5569" s="9" t="n"/>
      <c r="S5569" s="8" t="n"/>
      <c r="T5569" s="8" t="n"/>
      <c r="U5569" s="8" t="n"/>
      <c r="V5569" s="11">
        <f>IF(OR(B5569="",C5569=""),"",CONCATENATE(B5569,".",C5569))</f>
        <v/>
      </c>
      <c r="W5569" s="6">
        <f>UPPER(TRIM(H5569))</f>
        <v/>
      </c>
      <c r="X5569" s="6">
        <f>UPPER(TRIM(I5569))</f>
        <v/>
      </c>
      <c r="Y5569" s="6">
        <f>IF(V5569&lt;&gt;"",IFERROR(INDEX(federal_program_name_lookup,MATCH(V5569,aln_lookup,0)),""),"")</f>
        <v/>
      </c>
    </row>
    <row r="5570">
      <c r="A5570" s="6">
        <f>IF(B5570&lt;&gt;"", "AWARD-"&amp;TEXT(ROW()-1,"00000"), "")</f>
        <v/>
      </c>
      <c r="B5570" s="7" t="n"/>
      <c r="C5570" s="7" t="n"/>
      <c r="D5570" s="7" t="n"/>
      <c r="E5570" s="8" t="n"/>
      <c r="F5570" s="9" t="n"/>
      <c r="G5570" s="8" t="n"/>
      <c r="H5570" s="8" t="n"/>
      <c r="I5570" s="8" t="n"/>
      <c r="J5570" s="10">
        <f>IF(A5570="",0,SUMIFS(amount_expended,cfda_key,V5570))</f>
        <v/>
      </c>
      <c r="K5570" s="10">
        <f>IF(G5570="OTHER CLUSTER NOT LISTED ABOVE",SUMIFS(amount_expended,uniform_other_cluster_name,X5570), IF(AND(OR(G5570="N/A",G5570=""),H5570=""),0,IF(G5570="STATE CLUSTER",SUMIFS(amount_expended,uniform_state_cluster_name,W5570),SUMIFS(amount_expended,cluster_name,G5570))))</f>
        <v/>
      </c>
      <c r="L5570" s="8" t="n"/>
      <c r="M5570" s="7" t="n"/>
      <c r="N5570" s="8" t="n"/>
      <c r="O5570" s="7" t="n"/>
      <c r="P5570" s="7" t="n"/>
      <c r="Q5570" s="8" t="n"/>
      <c r="R5570" s="9" t="n"/>
      <c r="S5570" s="8" t="n"/>
      <c r="T5570" s="8" t="n"/>
      <c r="U5570" s="8" t="n"/>
      <c r="V5570" s="11">
        <f>IF(OR(B5570="",C5570=""),"",CONCATENATE(B5570,".",C5570))</f>
        <v/>
      </c>
      <c r="W5570" s="6">
        <f>UPPER(TRIM(H5570))</f>
        <v/>
      </c>
      <c r="X5570" s="6">
        <f>UPPER(TRIM(I5570))</f>
        <v/>
      </c>
      <c r="Y5570" s="6">
        <f>IF(V5570&lt;&gt;"",IFERROR(INDEX(federal_program_name_lookup,MATCH(V5570,aln_lookup,0)),""),"")</f>
        <v/>
      </c>
    </row>
    <row r="5571">
      <c r="A5571" s="6">
        <f>IF(B5571&lt;&gt;"", "AWARD-"&amp;TEXT(ROW()-1,"00000"), "")</f>
        <v/>
      </c>
      <c r="B5571" s="7" t="n"/>
      <c r="C5571" s="7" t="n"/>
      <c r="D5571" s="7" t="n"/>
      <c r="E5571" s="8" t="n"/>
      <c r="F5571" s="9" t="n"/>
      <c r="G5571" s="8" t="n"/>
      <c r="H5571" s="8" t="n"/>
      <c r="I5571" s="8" t="n"/>
      <c r="J5571" s="10">
        <f>IF(A5571="",0,SUMIFS(amount_expended,cfda_key,V5571))</f>
        <v/>
      </c>
      <c r="K5571" s="10">
        <f>IF(G5571="OTHER CLUSTER NOT LISTED ABOVE",SUMIFS(amount_expended,uniform_other_cluster_name,X5571), IF(AND(OR(G5571="N/A",G5571=""),H5571=""),0,IF(G5571="STATE CLUSTER",SUMIFS(amount_expended,uniform_state_cluster_name,W5571),SUMIFS(amount_expended,cluster_name,G5571))))</f>
        <v/>
      </c>
      <c r="L5571" s="8" t="n"/>
      <c r="M5571" s="7" t="n"/>
      <c r="N5571" s="8" t="n"/>
      <c r="O5571" s="7" t="n"/>
      <c r="P5571" s="7" t="n"/>
      <c r="Q5571" s="8" t="n"/>
      <c r="R5571" s="9" t="n"/>
      <c r="S5571" s="8" t="n"/>
      <c r="T5571" s="8" t="n"/>
      <c r="U5571" s="8" t="n"/>
      <c r="V5571" s="11">
        <f>IF(OR(B5571="",C5571=""),"",CONCATENATE(B5571,".",C5571))</f>
        <v/>
      </c>
      <c r="W5571" s="6">
        <f>UPPER(TRIM(H5571))</f>
        <v/>
      </c>
      <c r="X5571" s="6">
        <f>UPPER(TRIM(I5571))</f>
        <v/>
      </c>
      <c r="Y5571" s="6">
        <f>IF(V5571&lt;&gt;"",IFERROR(INDEX(federal_program_name_lookup,MATCH(V5571,aln_lookup,0)),""),"")</f>
        <v/>
      </c>
    </row>
    <row r="5572">
      <c r="A5572" s="6">
        <f>IF(B5572&lt;&gt;"", "AWARD-"&amp;TEXT(ROW()-1,"00000"), "")</f>
        <v/>
      </c>
      <c r="B5572" s="7" t="n"/>
      <c r="C5572" s="7" t="n"/>
      <c r="D5572" s="7" t="n"/>
      <c r="E5572" s="8" t="n"/>
      <c r="F5572" s="9" t="n"/>
      <c r="G5572" s="8" t="n"/>
      <c r="H5572" s="8" t="n"/>
      <c r="I5572" s="8" t="n"/>
      <c r="J5572" s="10">
        <f>IF(A5572="",0,SUMIFS(amount_expended,cfda_key,V5572))</f>
        <v/>
      </c>
      <c r="K5572" s="10">
        <f>IF(G5572="OTHER CLUSTER NOT LISTED ABOVE",SUMIFS(amount_expended,uniform_other_cluster_name,X5572), IF(AND(OR(G5572="N/A",G5572=""),H5572=""),0,IF(G5572="STATE CLUSTER",SUMIFS(amount_expended,uniform_state_cluster_name,W5572),SUMIFS(amount_expended,cluster_name,G5572))))</f>
        <v/>
      </c>
      <c r="L5572" s="8" t="n"/>
      <c r="M5572" s="7" t="n"/>
      <c r="N5572" s="8" t="n"/>
      <c r="O5572" s="7" t="n"/>
      <c r="P5572" s="7" t="n"/>
      <c r="Q5572" s="8" t="n"/>
      <c r="R5572" s="9" t="n"/>
      <c r="S5572" s="8" t="n"/>
      <c r="T5572" s="8" t="n"/>
      <c r="U5572" s="8" t="n"/>
      <c r="V5572" s="11">
        <f>IF(OR(B5572="",C5572=""),"",CONCATENATE(B5572,".",C5572))</f>
        <v/>
      </c>
      <c r="W5572" s="6">
        <f>UPPER(TRIM(H5572))</f>
        <v/>
      </c>
      <c r="X5572" s="6">
        <f>UPPER(TRIM(I5572))</f>
        <v/>
      </c>
      <c r="Y5572" s="6">
        <f>IF(V5572&lt;&gt;"",IFERROR(INDEX(federal_program_name_lookup,MATCH(V5572,aln_lookup,0)),""),"")</f>
        <v/>
      </c>
    </row>
    <row r="5573">
      <c r="A5573" s="6">
        <f>IF(B5573&lt;&gt;"", "AWARD-"&amp;TEXT(ROW()-1,"00000"), "")</f>
        <v/>
      </c>
      <c r="B5573" s="7" t="n"/>
      <c r="C5573" s="7" t="n"/>
      <c r="D5573" s="7" t="n"/>
      <c r="E5573" s="8" t="n"/>
      <c r="F5573" s="9" t="n"/>
      <c r="G5573" s="8" t="n"/>
      <c r="H5573" s="8" t="n"/>
      <c r="I5573" s="8" t="n"/>
      <c r="J5573" s="10">
        <f>IF(A5573="",0,SUMIFS(amount_expended,cfda_key,V5573))</f>
        <v/>
      </c>
      <c r="K5573" s="10">
        <f>IF(G5573="OTHER CLUSTER NOT LISTED ABOVE",SUMIFS(amount_expended,uniform_other_cluster_name,X5573), IF(AND(OR(G5573="N/A",G5573=""),H5573=""),0,IF(G5573="STATE CLUSTER",SUMIFS(amount_expended,uniform_state_cluster_name,W5573),SUMIFS(amount_expended,cluster_name,G5573))))</f>
        <v/>
      </c>
      <c r="L5573" s="8" t="n"/>
      <c r="M5573" s="7" t="n"/>
      <c r="N5573" s="8" t="n"/>
      <c r="O5573" s="7" t="n"/>
      <c r="P5573" s="7" t="n"/>
      <c r="Q5573" s="8" t="n"/>
      <c r="R5573" s="9" t="n"/>
      <c r="S5573" s="8" t="n"/>
      <c r="T5573" s="8" t="n"/>
      <c r="U5573" s="8" t="n"/>
      <c r="V5573" s="11">
        <f>IF(OR(B5573="",C5573=""),"",CONCATENATE(B5573,".",C5573))</f>
        <v/>
      </c>
      <c r="W5573" s="6">
        <f>UPPER(TRIM(H5573))</f>
        <v/>
      </c>
      <c r="X5573" s="6">
        <f>UPPER(TRIM(I5573))</f>
        <v/>
      </c>
      <c r="Y5573" s="6">
        <f>IF(V5573&lt;&gt;"",IFERROR(INDEX(federal_program_name_lookup,MATCH(V5573,aln_lookup,0)),""),"")</f>
        <v/>
      </c>
    </row>
    <row r="5574">
      <c r="A5574" s="6">
        <f>IF(B5574&lt;&gt;"", "AWARD-"&amp;TEXT(ROW()-1,"00000"), "")</f>
        <v/>
      </c>
      <c r="B5574" s="7" t="n"/>
      <c r="C5574" s="7" t="n"/>
      <c r="D5574" s="7" t="n"/>
      <c r="E5574" s="8" t="n"/>
      <c r="F5574" s="9" t="n"/>
      <c r="G5574" s="8" t="n"/>
      <c r="H5574" s="8" t="n"/>
      <c r="I5574" s="8" t="n"/>
      <c r="J5574" s="10">
        <f>IF(A5574="",0,SUMIFS(amount_expended,cfda_key,V5574))</f>
        <v/>
      </c>
      <c r="K5574" s="10">
        <f>IF(G5574="OTHER CLUSTER NOT LISTED ABOVE",SUMIFS(amount_expended,uniform_other_cluster_name,X5574), IF(AND(OR(G5574="N/A",G5574=""),H5574=""),0,IF(G5574="STATE CLUSTER",SUMIFS(amount_expended,uniform_state_cluster_name,W5574),SUMIFS(amount_expended,cluster_name,G5574))))</f>
        <v/>
      </c>
      <c r="L5574" s="8" t="n"/>
      <c r="M5574" s="7" t="n"/>
      <c r="N5574" s="8" t="n"/>
      <c r="O5574" s="7" t="n"/>
      <c r="P5574" s="7" t="n"/>
      <c r="Q5574" s="8" t="n"/>
      <c r="R5574" s="9" t="n"/>
      <c r="S5574" s="8" t="n"/>
      <c r="T5574" s="8" t="n"/>
      <c r="U5574" s="8" t="n"/>
      <c r="V5574" s="11">
        <f>IF(OR(B5574="",C5574=""),"",CONCATENATE(B5574,".",C5574))</f>
        <v/>
      </c>
      <c r="W5574" s="6">
        <f>UPPER(TRIM(H5574))</f>
        <v/>
      </c>
      <c r="X5574" s="6">
        <f>UPPER(TRIM(I5574))</f>
        <v/>
      </c>
      <c r="Y5574" s="6">
        <f>IF(V5574&lt;&gt;"",IFERROR(INDEX(federal_program_name_lookup,MATCH(V5574,aln_lookup,0)),""),"")</f>
        <v/>
      </c>
    </row>
    <row r="5575">
      <c r="A5575" s="6">
        <f>IF(B5575&lt;&gt;"", "AWARD-"&amp;TEXT(ROW()-1,"00000"), "")</f>
        <v/>
      </c>
      <c r="B5575" s="7" t="n"/>
      <c r="C5575" s="7" t="n"/>
      <c r="D5575" s="7" t="n"/>
      <c r="E5575" s="8" t="n"/>
      <c r="F5575" s="9" t="n"/>
      <c r="G5575" s="8" t="n"/>
      <c r="H5575" s="8" t="n"/>
      <c r="I5575" s="8" t="n"/>
      <c r="J5575" s="10">
        <f>IF(A5575="",0,SUMIFS(amount_expended,cfda_key,V5575))</f>
        <v/>
      </c>
      <c r="K5575" s="10">
        <f>IF(G5575="OTHER CLUSTER NOT LISTED ABOVE",SUMIFS(amount_expended,uniform_other_cluster_name,X5575), IF(AND(OR(G5575="N/A",G5575=""),H5575=""),0,IF(G5575="STATE CLUSTER",SUMIFS(amount_expended,uniform_state_cluster_name,W5575),SUMIFS(amount_expended,cluster_name,G5575))))</f>
        <v/>
      </c>
      <c r="L5575" s="8" t="n"/>
      <c r="M5575" s="7" t="n"/>
      <c r="N5575" s="8" t="n"/>
      <c r="O5575" s="7" t="n"/>
      <c r="P5575" s="7" t="n"/>
      <c r="Q5575" s="8" t="n"/>
      <c r="R5575" s="9" t="n"/>
      <c r="S5575" s="8" t="n"/>
      <c r="T5575" s="8" t="n"/>
      <c r="U5575" s="8" t="n"/>
      <c r="V5575" s="11">
        <f>IF(OR(B5575="",C5575=""),"",CONCATENATE(B5575,".",C5575))</f>
        <v/>
      </c>
      <c r="W5575" s="6">
        <f>UPPER(TRIM(H5575))</f>
        <v/>
      </c>
      <c r="X5575" s="6">
        <f>UPPER(TRIM(I5575))</f>
        <v/>
      </c>
      <c r="Y5575" s="6">
        <f>IF(V5575&lt;&gt;"",IFERROR(INDEX(federal_program_name_lookup,MATCH(V5575,aln_lookup,0)),""),"")</f>
        <v/>
      </c>
    </row>
    <row r="5576">
      <c r="A5576" s="6">
        <f>IF(B5576&lt;&gt;"", "AWARD-"&amp;TEXT(ROW()-1,"00000"), "")</f>
        <v/>
      </c>
      <c r="B5576" s="7" t="n"/>
      <c r="C5576" s="7" t="n"/>
      <c r="D5576" s="7" t="n"/>
      <c r="E5576" s="8" t="n"/>
      <c r="F5576" s="9" t="n"/>
      <c r="G5576" s="8" t="n"/>
      <c r="H5576" s="8" t="n"/>
      <c r="I5576" s="8" t="n"/>
      <c r="J5576" s="10">
        <f>IF(A5576="",0,SUMIFS(amount_expended,cfda_key,V5576))</f>
        <v/>
      </c>
      <c r="K5576" s="10">
        <f>IF(G5576="OTHER CLUSTER NOT LISTED ABOVE",SUMIFS(amount_expended,uniform_other_cluster_name,X5576), IF(AND(OR(G5576="N/A",G5576=""),H5576=""),0,IF(G5576="STATE CLUSTER",SUMIFS(amount_expended,uniform_state_cluster_name,W5576),SUMIFS(amount_expended,cluster_name,G5576))))</f>
        <v/>
      </c>
      <c r="L5576" s="8" t="n"/>
      <c r="M5576" s="7" t="n"/>
      <c r="N5576" s="8" t="n"/>
      <c r="O5576" s="7" t="n"/>
      <c r="P5576" s="7" t="n"/>
      <c r="Q5576" s="8" t="n"/>
      <c r="R5576" s="9" t="n"/>
      <c r="S5576" s="8" t="n"/>
      <c r="T5576" s="8" t="n"/>
      <c r="U5576" s="8" t="n"/>
      <c r="V5576" s="11">
        <f>IF(OR(B5576="",C5576=""),"",CONCATENATE(B5576,".",C5576))</f>
        <v/>
      </c>
      <c r="W5576" s="6">
        <f>UPPER(TRIM(H5576))</f>
        <v/>
      </c>
      <c r="X5576" s="6">
        <f>UPPER(TRIM(I5576))</f>
        <v/>
      </c>
      <c r="Y5576" s="6">
        <f>IF(V5576&lt;&gt;"",IFERROR(INDEX(federal_program_name_lookup,MATCH(V5576,aln_lookup,0)),""),"")</f>
        <v/>
      </c>
    </row>
    <row r="5577">
      <c r="A5577" s="6">
        <f>IF(B5577&lt;&gt;"", "AWARD-"&amp;TEXT(ROW()-1,"00000"), "")</f>
        <v/>
      </c>
      <c r="B5577" s="7" t="n"/>
      <c r="C5577" s="7" t="n"/>
      <c r="D5577" s="7" t="n"/>
      <c r="E5577" s="8" t="n"/>
      <c r="F5577" s="9" t="n"/>
      <c r="G5577" s="8" t="n"/>
      <c r="H5577" s="8" t="n"/>
      <c r="I5577" s="8" t="n"/>
      <c r="J5577" s="10">
        <f>IF(A5577="",0,SUMIFS(amount_expended,cfda_key,V5577))</f>
        <v/>
      </c>
      <c r="K5577" s="10">
        <f>IF(G5577="OTHER CLUSTER NOT LISTED ABOVE",SUMIFS(amount_expended,uniform_other_cluster_name,X5577), IF(AND(OR(G5577="N/A",G5577=""),H5577=""),0,IF(G5577="STATE CLUSTER",SUMIFS(amount_expended,uniform_state_cluster_name,W5577),SUMIFS(amount_expended,cluster_name,G5577))))</f>
        <v/>
      </c>
      <c r="L5577" s="8" t="n"/>
      <c r="M5577" s="7" t="n"/>
      <c r="N5577" s="8" t="n"/>
      <c r="O5577" s="7" t="n"/>
      <c r="P5577" s="7" t="n"/>
      <c r="Q5577" s="8" t="n"/>
      <c r="R5577" s="9" t="n"/>
      <c r="S5577" s="8" t="n"/>
      <c r="T5577" s="8" t="n"/>
      <c r="U5577" s="8" t="n"/>
      <c r="V5577" s="11">
        <f>IF(OR(B5577="",C5577=""),"",CONCATENATE(B5577,".",C5577))</f>
        <v/>
      </c>
      <c r="W5577" s="6">
        <f>UPPER(TRIM(H5577))</f>
        <v/>
      </c>
      <c r="X5577" s="6">
        <f>UPPER(TRIM(I5577))</f>
        <v/>
      </c>
      <c r="Y5577" s="6">
        <f>IF(V5577&lt;&gt;"",IFERROR(INDEX(federal_program_name_lookup,MATCH(V5577,aln_lookup,0)),""),"")</f>
        <v/>
      </c>
    </row>
    <row r="5578">
      <c r="A5578" s="6">
        <f>IF(B5578&lt;&gt;"", "AWARD-"&amp;TEXT(ROW()-1,"00000"), "")</f>
        <v/>
      </c>
      <c r="B5578" s="7" t="n"/>
      <c r="C5578" s="7" t="n"/>
      <c r="D5578" s="7" t="n"/>
      <c r="E5578" s="8" t="n"/>
      <c r="F5578" s="9" t="n"/>
      <c r="G5578" s="8" t="n"/>
      <c r="H5578" s="8" t="n"/>
      <c r="I5578" s="8" t="n"/>
      <c r="J5578" s="10">
        <f>IF(A5578="",0,SUMIFS(amount_expended,cfda_key,V5578))</f>
        <v/>
      </c>
      <c r="K5578" s="10">
        <f>IF(G5578="OTHER CLUSTER NOT LISTED ABOVE",SUMIFS(amount_expended,uniform_other_cluster_name,X5578), IF(AND(OR(G5578="N/A",G5578=""),H5578=""),0,IF(G5578="STATE CLUSTER",SUMIFS(amount_expended,uniform_state_cluster_name,W5578),SUMIFS(amount_expended,cluster_name,G5578))))</f>
        <v/>
      </c>
      <c r="L5578" s="8" t="n"/>
      <c r="M5578" s="7" t="n"/>
      <c r="N5578" s="8" t="n"/>
      <c r="O5578" s="7" t="n"/>
      <c r="P5578" s="7" t="n"/>
      <c r="Q5578" s="8" t="n"/>
      <c r="R5578" s="9" t="n"/>
      <c r="S5578" s="8" t="n"/>
      <c r="T5578" s="8" t="n"/>
      <c r="U5578" s="8" t="n"/>
      <c r="V5578" s="11">
        <f>IF(OR(B5578="",C5578=""),"",CONCATENATE(B5578,".",C5578))</f>
        <v/>
      </c>
      <c r="W5578" s="6">
        <f>UPPER(TRIM(H5578))</f>
        <v/>
      </c>
      <c r="X5578" s="6">
        <f>UPPER(TRIM(I5578))</f>
        <v/>
      </c>
      <c r="Y5578" s="6">
        <f>IF(V5578&lt;&gt;"",IFERROR(INDEX(federal_program_name_lookup,MATCH(V5578,aln_lookup,0)),""),"")</f>
        <v/>
      </c>
    </row>
    <row r="5579">
      <c r="A5579" s="6">
        <f>IF(B5579&lt;&gt;"", "AWARD-"&amp;TEXT(ROW()-1,"00000"), "")</f>
        <v/>
      </c>
      <c r="B5579" s="7" t="n"/>
      <c r="C5579" s="7" t="n"/>
      <c r="D5579" s="7" t="n"/>
      <c r="E5579" s="8" t="n"/>
      <c r="F5579" s="9" t="n"/>
      <c r="G5579" s="8" t="n"/>
      <c r="H5579" s="8" t="n"/>
      <c r="I5579" s="8" t="n"/>
      <c r="J5579" s="10">
        <f>IF(A5579="",0,SUMIFS(amount_expended,cfda_key,V5579))</f>
        <v/>
      </c>
      <c r="K5579" s="10">
        <f>IF(G5579="OTHER CLUSTER NOT LISTED ABOVE",SUMIFS(amount_expended,uniform_other_cluster_name,X5579), IF(AND(OR(G5579="N/A",G5579=""),H5579=""),0,IF(G5579="STATE CLUSTER",SUMIFS(amount_expended,uniform_state_cluster_name,W5579),SUMIFS(amount_expended,cluster_name,G5579))))</f>
        <v/>
      </c>
      <c r="L5579" s="8" t="n"/>
      <c r="M5579" s="7" t="n"/>
      <c r="N5579" s="8" t="n"/>
      <c r="O5579" s="7" t="n"/>
      <c r="P5579" s="7" t="n"/>
      <c r="Q5579" s="8" t="n"/>
      <c r="R5579" s="9" t="n"/>
      <c r="S5579" s="8" t="n"/>
      <c r="T5579" s="8" t="n"/>
      <c r="U5579" s="8" t="n"/>
      <c r="V5579" s="11">
        <f>IF(OR(B5579="",C5579=""),"",CONCATENATE(B5579,".",C5579))</f>
        <v/>
      </c>
      <c r="W5579" s="6">
        <f>UPPER(TRIM(H5579))</f>
        <v/>
      </c>
      <c r="X5579" s="6">
        <f>UPPER(TRIM(I5579))</f>
        <v/>
      </c>
      <c r="Y5579" s="6">
        <f>IF(V5579&lt;&gt;"",IFERROR(INDEX(federal_program_name_lookup,MATCH(V5579,aln_lookup,0)),""),"")</f>
        <v/>
      </c>
    </row>
    <row r="5580">
      <c r="A5580" s="6">
        <f>IF(B5580&lt;&gt;"", "AWARD-"&amp;TEXT(ROW()-1,"00000"), "")</f>
        <v/>
      </c>
      <c r="B5580" s="7" t="n"/>
      <c r="C5580" s="7" t="n"/>
      <c r="D5580" s="7" t="n"/>
      <c r="E5580" s="8" t="n"/>
      <c r="F5580" s="9" t="n"/>
      <c r="G5580" s="8" t="n"/>
      <c r="H5580" s="8" t="n"/>
      <c r="I5580" s="8" t="n"/>
      <c r="J5580" s="10">
        <f>IF(A5580="",0,SUMIFS(amount_expended,cfda_key,V5580))</f>
        <v/>
      </c>
      <c r="K5580" s="10">
        <f>IF(G5580="OTHER CLUSTER NOT LISTED ABOVE",SUMIFS(amount_expended,uniform_other_cluster_name,X5580), IF(AND(OR(G5580="N/A",G5580=""),H5580=""),0,IF(G5580="STATE CLUSTER",SUMIFS(amount_expended,uniform_state_cluster_name,W5580),SUMIFS(amount_expended,cluster_name,G5580))))</f>
        <v/>
      </c>
      <c r="L5580" s="8" t="n"/>
      <c r="M5580" s="7" t="n"/>
      <c r="N5580" s="8" t="n"/>
      <c r="O5580" s="7" t="n"/>
      <c r="P5580" s="7" t="n"/>
      <c r="Q5580" s="8" t="n"/>
      <c r="R5580" s="9" t="n"/>
      <c r="S5580" s="8" t="n"/>
      <c r="T5580" s="8" t="n"/>
      <c r="U5580" s="8" t="n"/>
      <c r="V5580" s="11">
        <f>IF(OR(B5580="",C5580=""),"",CONCATENATE(B5580,".",C5580))</f>
        <v/>
      </c>
      <c r="W5580" s="6">
        <f>UPPER(TRIM(H5580))</f>
        <v/>
      </c>
      <c r="X5580" s="6">
        <f>UPPER(TRIM(I5580))</f>
        <v/>
      </c>
      <c r="Y5580" s="6">
        <f>IF(V5580&lt;&gt;"",IFERROR(INDEX(federal_program_name_lookup,MATCH(V5580,aln_lookup,0)),""),"")</f>
        <v/>
      </c>
    </row>
    <row r="5581">
      <c r="A5581" s="6">
        <f>IF(B5581&lt;&gt;"", "AWARD-"&amp;TEXT(ROW()-1,"00000"), "")</f>
        <v/>
      </c>
      <c r="B5581" s="7" t="n"/>
      <c r="C5581" s="7" t="n"/>
      <c r="D5581" s="7" t="n"/>
      <c r="E5581" s="8" t="n"/>
      <c r="F5581" s="9" t="n"/>
      <c r="G5581" s="8" t="n"/>
      <c r="H5581" s="8" t="n"/>
      <c r="I5581" s="8" t="n"/>
      <c r="J5581" s="10">
        <f>IF(A5581="",0,SUMIFS(amount_expended,cfda_key,V5581))</f>
        <v/>
      </c>
      <c r="K5581" s="10">
        <f>IF(G5581="OTHER CLUSTER NOT LISTED ABOVE",SUMIFS(amount_expended,uniform_other_cluster_name,X5581), IF(AND(OR(G5581="N/A",G5581=""),H5581=""),0,IF(G5581="STATE CLUSTER",SUMIFS(amount_expended,uniform_state_cluster_name,W5581),SUMIFS(amount_expended,cluster_name,G5581))))</f>
        <v/>
      </c>
      <c r="L5581" s="8" t="n"/>
      <c r="M5581" s="7" t="n"/>
      <c r="N5581" s="8" t="n"/>
      <c r="O5581" s="7" t="n"/>
      <c r="P5581" s="7" t="n"/>
      <c r="Q5581" s="8" t="n"/>
      <c r="R5581" s="9" t="n"/>
      <c r="S5581" s="8" t="n"/>
      <c r="T5581" s="8" t="n"/>
      <c r="U5581" s="8" t="n"/>
      <c r="V5581" s="11">
        <f>IF(OR(B5581="",C5581=""),"",CONCATENATE(B5581,".",C5581))</f>
        <v/>
      </c>
      <c r="W5581" s="6">
        <f>UPPER(TRIM(H5581))</f>
        <v/>
      </c>
      <c r="X5581" s="6">
        <f>UPPER(TRIM(I5581))</f>
        <v/>
      </c>
      <c r="Y5581" s="6">
        <f>IF(V5581&lt;&gt;"",IFERROR(INDEX(federal_program_name_lookup,MATCH(V5581,aln_lookup,0)),""),"")</f>
        <v/>
      </c>
    </row>
    <row r="5582">
      <c r="A5582" s="6">
        <f>IF(B5582&lt;&gt;"", "AWARD-"&amp;TEXT(ROW()-1,"00000"), "")</f>
        <v/>
      </c>
      <c r="B5582" s="7" t="n"/>
      <c r="C5582" s="7" t="n"/>
      <c r="D5582" s="7" t="n"/>
      <c r="E5582" s="8" t="n"/>
      <c r="F5582" s="9" t="n"/>
      <c r="G5582" s="8" t="n"/>
      <c r="H5582" s="8" t="n"/>
      <c r="I5582" s="8" t="n"/>
      <c r="J5582" s="10">
        <f>IF(A5582="",0,SUMIFS(amount_expended,cfda_key,V5582))</f>
        <v/>
      </c>
      <c r="K5582" s="10">
        <f>IF(G5582="OTHER CLUSTER NOT LISTED ABOVE",SUMIFS(amount_expended,uniform_other_cluster_name,X5582), IF(AND(OR(G5582="N/A",G5582=""),H5582=""),0,IF(G5582="STATE CLUSTER",SUMIFS(amount_expended,uniform_state_cluster_name,W5582),SUMIFS(amount_expended,cluster_name,G5582))))</f>
        <v/>
      </c>
      <c r="L5582" s="8" t="n"/>
      <c r="M5582" s="7" t="n"/>
      <c r="N5582" s="8" t="n"/>
      <c r="O5582" s="7" t="n"/>
      <c r="P5582" s="7" t="n"/>
      <c r="Q5582" s="8" t="n"/>
      <c r="R5582" s="9" t="n"/>
      <c r="S5582" s="8" t="n"/>
      <c r="T5582" s="8" t="n"/>
      <c r="U5582" s="8" t="n"/>
      <c r="V5582" s="11">
        <f>IF(OR(B5582="",C5582=""),"",CONCATENATE(B5582,".",C5582))</f>
        <v/>
      </c>
      <c r="W5582" s="6">
        <f>UPPER(TRIM(H5582))</f>
        <v/>
      </c>
      <c r="X5582" s="6">
        <f>UPPER(TRIM(I5582))</f>
        <v/>
      </c>
      <c r="Y5582" s="6">
        <f>IF(V5582&lt;&gt;"",IFERROR(INDEX(federal_program_name_lookup,MATCH(V5582,aln_lookup,0)),""),"")</f>
        <v/>
      </c>
    </row>
    <row r="5583">
      <c r="A5583" s="6">
        <f>IF(B5583&lt;&gt;"", "AWARD-"&amp;TEXT(ROW()-1,"00000"), "")</f>
        <v/>
      </c>
      <c r="B5583" s="7" t="n"/>
      <c r="C5583" s="7" t="n"/>
      <c r="D5583" s="7" t="n"/>
      <c r="E5583" s="8" t="n"/>
      <c r="F5583" s="9" t="n"/>
      <c r="G5583" s="8" t="n"/>
      <c r="H5583" s="8" t="n"/>
      <c r="I5583" s="8" t="n"/>
      <c r="J5583" s="10">
        <f>IF(A5583="",0,SUMIFS(amount_expended,cfda_key,V5583))</f>
        <v/>
      </c>
      <c r="K5583" s="10">
        <f>IF(G5583="OTHER CLUSTER NOT LISTED ABOVE",SUMIFS(amount_expended,uniform_other_cluster_name,X5583), IF(AND(OR(G5583="N/A",G5583=""),H5583=""),0,IF(G5583="STATE CLUSTER",SUMIFS(amount_expended,uniform_state_cluster_name,W5583),SUMIFS(amount_expended,cluster_name,G5583))))</f>
        <v/>
      </c>
      <c r="L5583" s="8" t="n"/>
      <c r="M5583" s="7" t="n"/>
      <c r="N5583" s="8" t="n"/>
      <c r="O5583" s="7" t="n"/>
      <c r="P5583" s="7" t="n"/>
      <c r="Q5583" s="8" t="n"/>
      <c r="R5583" s="9" t="n"/>
      <c r="S5583" s="8" t="n"/>
      <c r="T5583" s="8" t="n"/>
      <c r="U5583" s="8" t="n"/>
      <c r="V5583" s="11">
        <f>IF(OR(B5583="",C5583=""),"",CONCATENATE(B5583,".",C5583))</f>
        <v/>
      </c>
      <c r="W5583" s="6">
        <f>UPPER(TRIM(H5583))</f>
        <v/>
      </c>
      <c r="X5583" s="6">
        <f>UPPER(TRIM(I5583))</f>
        <v/>
      </c>
      <c r="Y5583" s="6">
        <f>IF(V5583&lt;&gt;"",IFERROR(INDEX(federal_program_name_lookup,MATCH(V5583,aln_lookup,0)),""),"")</f>
        <v/>
      </c>
    </row>
    <row r="5584">
      <c r="A5584" s="6">
        <f>IF(B5584&lt;&gt;"", "AWARD-"&amp;TEXT(ROW()-1,"00000"), "")</f>
        <v/>
      </c>
      <c r="B5584" s="7" t="n"/>
      <c r="C5584" s="7" t="n"/>
      <c r="D5584" s="7" t="n"/>
      <c r="E5584" s="8" t="n"/>
      <c r="F5584" s="9" t="n"/>
      <c r="G5584" s="8" t="n"/>
      <c r="H5584" s="8" t="n"/>
      <c r="I5584" s="8" t="n"/>
      <c r="J5584" s="10">
        <f>IF(A5584="",0,SUMIFS(amount_expended,cfda_key,V5584))</f>
        <v/>
      </c>
      <c r="K5584" s="10">
        <f>IF(G5584="OTHER CLUSTER NOT LISTED ABOVE",SUMIFS(amount_expended,uniform_other_cluster_name,X5584), IF(AND(OR(G5584="N/A",G5584=""),H5584=""),0,IF(G5584="STATE CLUSTER",SUMIFS(amount_expended,uniform_state_cluster_name,W5584),SUMIFS(amount_expended,cluster_name,G5584))))</f>
        <v/>
      </c>
      <c r="L5584" s="8" t="n"/>
      <c r="M5584" s="7" t="n"/>
      <c r="N5584" s="8" t="n"/>
      <c r="O5584" s="7" t="n"/>
      <c r="P5584" s="7" t="n"/>
      <c r="Q5584" s="8" t="n"/>
      <c r="R5584" s="9" t="n"/>
      <c r="S5584" s="8" t="n"/>
      <c r="T5584" s="8" t="n"/>
      <c r="U5584" s="8" t="n"/>
      <c r="V5584" s="11">
        <f>IF(OR(B5584="",C5584=""),"",CONCATENATE(B5584,".",C5584))</f>
        <v/>
      </c>
      <c r="W5584" s="6">
        <f>UPPER(TRIM(H5584))</f>
        <v/>
      </c>
      <c r="X5584" s="6">
        <f>UPPER(TRIM(I5584))</f>
        <v/>
      </c>
      <c r="Y5584" s="6">
        <f>IF(V5584&lt;&gt;"",IFERROR(INDEX(federal_program_name_lookup,MATCH(V5584,aln_lookup,0)),""),"")</f>
        <v/>
      </c>
    </row>
    <row r="5585">
      <c r="A5585" s="6">
        <f>IF(B5585&lt;&gt;"", "AWARD-"&amp;TEXT(ROW()-1,"00000"), "")</f>
        <v/>
      </c>
      <c r="B5585" s="7" t="n"/>
      <c r="C5585" s="7" t="n"/>
      <c r="D5585" s="7" t="n"/>
      <c r="E5585" s="8" t="n"/>
      <c r="F5585" s="9" t="n"/>
      <c r="G5585" s="8" t="n"/>
      <c r="H5585" s="8" t="n"/>
      <c r="I5585" s="8" t="n"/>
      <c r="J5585" s="10">
        <f>IF(A5585="",0,SUMIFS(amount_expended,cfda_key,V5585))</f>
        <v/>
      </c>
      <c r="K5585" s="10">
        <f>IF(G5585="OTHER CLUSTER NOT LISTED ABOVE",SUMIFS(amount_expended,uniform_other_cluster_name,X5585), IF(AND(OR(G5585="N/A",G5585=""),H5585=""),0,IF(G5585="STATE CLUSTER",SUMIFS(amount_expended,uniform_state_cluster_name,W5585),SUMIFS(amount_expended,cluster_name,G5585))))</f>
        <v/>
      </c>
      <c r="L5585" s="8" t="n"/>
      <c r="M5585" s="7" t="n"/>
      <c r="N5585" s="8" t="n"/>
      <c r="O5585" s="7" t="n"/>
      <c r="P5585" s="7" t="n"/>
      <c r="Q5585" s="8" t="n"/>
      <c r="R5585" s="9" t="n"/>
      <c r="S5585" s="8" t="n"/>
      <c r="T5585" s="8" t="n"/>
      <c r="U5585" s="8" t="n"/>
      <c r="V5585" s="11">
        <f>IF(OR(B5585="",C5585=""),"",CONCATENATE(B5585,".",C5585))</f>
        <v/>
      </c>
      <c r="W5585" s="6">
        <f>UPPER(TRIM(H5585))</f>
        <v/>
      </c>
      <c r="X5585" s="6">
        <f>UPPER(TRIM(I5585))</f>
        <v/>
      </c>
      <c r="Y5585" s="6">
        <f>IF(V5585&lt;&gt;"",IFERROR(INDEX(federal_program_name_lookup,MATCH(V5585,aln_lookup,0)),""),"")</f>
        <v/>
      </c>
    </row>
    <row r="5586">
      <c r="A5586" s="6">
        <f>IF(B5586&lt;&gt;"", "AWARD-"&amp;TEXT(ROW()-1,"00000"), "")</f>
        <v/>
      </c>
      <c r="B5586" s="7" t="n"/>
      <c r="C5586" s="7" t="n"/>
      <c r="D5586" s="7" t="n"/>
      <c r="E5586" s="8" t="n"/>
      <c r="F5586" s="9" t="n"/>
      <c r="G5586" s="8" t="n"/>
      <c r="H5586" s="8" t="n"/>
      <c r="I5586" s="8" t="n"/>
      <c r="J5586" s="10">
        <f>IF(A5586="",0,SUMIFS(amount_expended,cfda_key,V5586))</f>
        <v/>
      </c>
      <c r="K5586" s="10">
        <f>IF(G5586="OTHER CLUSTER NOT LISTED ABOVE",SUMIFS(amount_expended,uniform_other_cluster_name,X5586), IF(AND(OR(G5586="N/A",G5586=""),H5586=""),0,IF(G5586="STATE CLUSTER",SUMIFS(amount_expended,uniform_state_cluster_name,W5586),SUMIFS(amount_expended,cluster_name,G5586))))</f>
        <v/>
      </c>
      <c r="L5586" s="8" t="n"/>
      <c r="M5586" s="7" t="n"/>
      <c r="N5586" s="8" t="n"/>
      <c r="O5586" s="7" t="n"/>
      <c r="P5586" s="7" t="n"/>
      <c r="Q5586" s="8" t="n"/>
      <c r="R5586" s="9" t="n"/>
      <c r="S5586" s="8" t="n"/>
      <c r="T5586" s="8" t="n"/>
      <c r="U5586" s="8" t="n"/>
      <c r="V5586" s="11">
        <f>IF(OR(B5586="",C5586=""),"",CONCATENATE(B5586,".",C5586))</f>
        <v/>
      </c>
      <c r="W5586" s="6">
        <f>UPPER(TRIM(H5586))</f>
        <v/>
      </c>
      <c r="X5586" s="6">
        <f>UPPER(TRIM(I5586))</f>
        <v/>
      </c>
      <c r="Y5586" s="6">
        <f>IF(V5586&lt;&gt;"",IFERROR(INDEX(federal_program_name_lookup,MATCH(V5586,aln_lookup,0)),""),"")</f>
        <v/>
      </c>
    </row>
    <row r="5587">
      <c r="A5587" s="6">
        <f>IF(B5587&lt;&gt;"", "AWARD-"&amp;TEXT(ROW()-1,"00000"), "")</f>
        <v/>
      </c>
      <c r="B5587" s="7" t="n"/>
      <c r="C5587" s="7" t="n"/>
      <c r="D5587" s="7" t="n"/>
      <c r="E5587" s="8" t="n"/>
      <c r="F5587" s="9" t="n"/>
      <c r="G5587" s="8" t="n"/>
      <c r="H5587" s="8" t="n"/>
      <c r="I5587" s="8" t="n"/>
      <c r="J5587" s="10">
        <f>IF(A5587="",0,SUMIFS(amount_expended,cfda_key,V5587))</f>
        <v/>
      </c>
      <c r="K5587" s="10">
        <f>IF(G5587="OTHER CLUSTER NOT LISTED ABOVE",SUMIFS(amount_expended,uniform_other_cluster_name,X5587), IF(AND(OR(G5587="N/A",G5587=""),H5587=""),0,IF(G5587="STATE CLUSTER",SUMIFS(amount_expended,uniform_state_cluster_name,W5587),SUMIFS(amount_expended,cluster_name,G5587))))</f>
        <v/>
      </c>
      <c r="L5587" s="8" t="n"/>
      <c r="M5587" s="7" t="n"/>
      <c r="N5587" s="8" t="n"/>
      <c r="O5587" s="7" t="n"/>
      <c r="P5587" s="7" t="n"/>
      <c r="Q5587" s="8" t="n"/>
      <c r="R5587" s="9" t="n"/>
      <c r="S5587" s="8" t="n"/>
      <c r="T5587" s="8" t="n"/>
      <c r="U5587" s="8" t="n"/>
      <c r="V5587" s="11">
        <f>IF(OR(B5587="",C5587=""),"",CONCATENATE(B5587,".",C5587))</f>
        <v/>
      </c>
      <c r="W5587" s="6">
        <f>UPPER(TRIM(H5587))</f>
        <v/>
      </c>
      <c r="X5587" s="6">
        <f>UPPER(TRIM(I5587))</f>
        <v/>
      </c>
      <c r="Y5587" s="6">
        <f>IF(V5587&lt;&gt;"",IFERROR(INDEX(federal_program_name_lookup,MATCH(V5587,aln_lookup,0)),""),"")</f>
        <v/>
      </c>
    </row>
    <row r="5588">
      <c r="A5588" s="6">
        <f>IF(B5588&lt;&gt;"", "AWARD-"&amp;TEXT(ROW()-1,"00000"), "")</f>
        <v/>
      </c>
      <c r="B5588" s="7" t="n"/>
      <c r="C5588" s="7" t="n"/>
      <c r="D5588" s="7" t="n"/>
      <c r="E5588" s="8" t="n"/>
      <c r="F5588" s="9" t="n"/>
      <c r="G5588" s="8" t="n"/>
      <c r="H5588" s="8" t="n"/>
      <c r="I5588" s="8" t="n"/>
      <c r="J5588" s="10">
        <f>IF(A5588="",0,SUMIFS(amount_expended,cfda_key,V5588))</f>
        <v/>
      </c>
      <c r="K5588" s="10">
        <f>IF(G5588="OTHER CLUSTER NOT LISTED ABOVE",SUMIFS(amount_expended,uniform_other_cluster_name,X5588), IF(AND(OR(G5588="N/A",G5588=""),H5588=""),0,IF(G5588="STATE CLUSTER",SUMIFS(amount_expended,uniform_state_cluster_name,W5588),SUMIFS(amount_expended,cluster_name,G5588))))</f>
        <v/>
      </c>
      <c r="L5588" s="8" t="n"/>
      <c r="M5588" s="7" t="n"/>
      <c r="N5588" s="8" t="n"/>
      <c r="O5588" s="7" t="n"/>
      <c r="P5588" s="7" t="n"/>
      <c r="Q5588" s="8" t="n"/>
      <c r="R5588" s="9" t="n"/>
      <c r="S5588" s="8" t="n"/>
      <c r="T5588" s="8" t="n"/>
      <c r="U5588" s="8" t="n"/>
      <c r="V5588" s="11">
        <f>IF(OR(B5588="",C5588=""),"",CONCATENATE(B5588,".",C5588))</f>
        <v/>
      </c>
      <c r="W5588" s="6">
        <f>UPPER(TRIM(H5588))</f>
        <v/>
      </c>
      <c r="X5588" s="6">
        <f>UPPER(TRIM(I5588))</f>
        <v/>
      </c>
      <c r="Y5588" s="6">
        <f>IF(V5588&lt;&gt;"",IFERROR(INDEX(federal_program_name_lookup,MATCH(V5588,aln_lookup,0)),""),"")</f>
        <v/>
      </c>
    </row>
    <row r="5589">
      <c r="A5589" s="6">
        <f>IF(B5589&lt;&gt;"", "AWARD-"&amp;TEXT(ROW()-1,"00000"), "")</f>
        <v/>
      </c>
      <c r="B5589" s="7" t="n"/>
      <c r="C5589" s="7" t="n"/>
      <c r="D5589" s="7" t="n"/>
      <c r="E5589" s="8" t="n"/>
      <c r="F5589" s="9" t="n"/>
      <c r="G5589" s="8" t="n"/>
      <c r="H5589" s="8" t="n"/>
      <c r="I5589" s="8" t="n"/>
      <c r="J5589" s="10">
        <f>IF(A5589="",0,SUMIFS(amount_expended,cfda_key,V5589))</f>
        <v/>
      </c>
      <c r="K5589" s="10">
        <f>IF(G5589="OTHER CLUSTER NOT LISTED ABOVE",SUMIFS(amount_expended,uniform_other_cluster_name,X5589), IF(AND(OR(G5589="N/A",G5589=""),H5589=""),0,IF(G5589="STATE CLUSTER",SUMIFS(amount_expended,uniform_state_cluster_name,W5589),SUMIFS(amount_expended,cluster_name,G5589))))</f>
        <v/>
      </c>
      <c r="L5589" s="8" t="n"/>
      <c r="M5589" s="7" t="n"/>
      <c r="N5589" s="8" t="n"/>
      <c r="O5589" s="7" t="n"/>
      <c r="P5589" s="7" t="n"/>
      <c r="Q5589" s="8" t="n"/>
      <c r="R5589" s="9" t="n"/>
      <c r="S5589" s="8" t="n"/>
      <c r="T5589" s="8" t="n"/>
      <c r="U5589" s="8" t="n"/>
      <c r="V5589" s="11">
        <f>IF(OR(B5589="",C5589=""),"",CONCATENATE(B5589,".",C5589))</f>
        <v/>
      </c>
      <c r="W5589" s="6">
        <f>UPPER(TRIM(H5589))</f>
        <v/>
      </c>
      <c r="X5589" s="6">
        <f>UPPER(TRIM(I5589))</f>
        <v/>
      </c>
      <c r="Y5589" s="6">
        <f>IF(V5589&lt;&gt;"",IFERROR(INDEX(federal_program_name_lookup,MATCH(V5589,aln_lookup,0)),""),"")</f>
        <v/>
      </c>
    </row>
    <row r="5590">
      <c r="A5590" s="6">
        <f>IF(B5590&lt;&gt;"", "AWARD-"&amp;TEXT(ROW()-1,"00000"), "")</f>
        <v/>
      </c>
      <c r="B5590" s="7" t="n"/>
      <c r="C5590" s="7" t="n"/>
      <c r="D5590" s="7" t="n"/>
      <c r="E5590" s="8" t="n"/>
      <c r="F5590" s="9" t="n"/>
      <c r="G5590" s="8" t="n"/>
      <c r="H5590" s="8" t="n"/>
      <c r="I5590" s="8" t="n"/>
      <c r="J5590" s="10">
        <f>IF(A5590="",0,SUMIFS(amount_expended,cfda_key,V5590))</f>
        <v/>
      </c>
      <c r="K5590" s="10">
        <f>IF(G5590="OTHER CLUSTER NOT LISTED ABOVE",SUMIFS(amount_expended,uniform_other_cluster_name,X5590), IF(AND(OR(G5590="N/A",G5590=""),H5590=""),0,IF(G5590="STATE CLUSTER",SUMIFS(amount_expended,uniform_state_cluster_name,W5590),SUMIFS(amount_expended,cluster_name,G5590))))</f>
        <v/>
      </c>
      <c r="L5590" s="8" t="n"/>
      <c r="M5590" s="7" t="n"/>
      <c r="N5590" s="8" t="n"/>
      <c r="O5590" s="7" t="n"/>
      <c r="P5590" s="7" t="n"/>
      <c r="Q5590" s="8" t="n"/>
      <c r="R5590" s="9" t="n"/>
      <c r="S5590" s="8" t="n"/>
      <c r="T5590" s="8" t="n"/>
      <c r="U5590" s="8" t="n"/>
      <c r="V5590" s="11">
        <f>IF(OR(B5590="",C5590=""),"",CONCATENATE(B5590,".",C5590))</f>
        <v/>
      </c>
      <c r="W5590" s="6">
        <f>UPPER(TRIM(H5590))</f>
        <v/>
      </c>
      <c r="X5590" s="6">
        <f>UPPER(TRIM(I5590))</f>
        <v/>
      </c>
      <c r="Y5590" s="6">
        <f>IF(V5590&lt;&gt;"",IFERROR(INDEX(federal_program_name_lookup,MATCH(V5590,aln_lookup,0)),""),"")</f>
        <v/>
      </c>
    </row>
    <row r="5591">
      <c r="A5591" s="6">
        <f>IF(B5591&lt;&gt;"", "AWARD-"&amp;TEXT(ROW()-1,"00000"), "")</f>
        <v/>
      </c>
      <c r="B5591" s="7" t="n"/>
      <c r="C5591" s="7" t="n"/>
      <c r="D5591" s="7" t="n"/>
      <c r="E5591" s="8" t="n"/>
      <c r="F5591" s="9" t="n"/>
      <c r="G5591" s="8" t="n"/>
      <c r="H5591" s="8" t="n"/>
      <c r="I5591" s="8" t="n"/>
      <c r="J5591" s="10">
        <f>IF(A5591="",0,SUMIFS(amount_expended,cfda_key,V5591))</f>
        <v/>
      </c>
      <c r="K5591" s="10">
        <f>IF(G5591="OTHER CLUSTER NOT LISTED ABOVE",SUMIFS(amount_expended,uniform_other_cluster_name,X5591), IF(AND(OR(G5591="N/A",G5591=""),H5591=""),0,IF(G5591="STATE CLUSTER",SUMIFS(amount_expended,uniform_state_cluster_name,W5591),SUMIFS(amount_expended,cluster_name,G5591))))</f>
        <v/>
      </c>
      <c r="L5591" s="8" t="n"/>
      <c r="M5591" s="7" t="n"/>
      <c r="N5591" s="8" t="n"/>
      <c r="O5591" s="7" t="n"/>
      <c r="P5591" s="7" t="n"/>
      <c r="Q5591" s="8" t="n"/>
      <c r="R5591" s="9" t="n"/>
      <c r="S5591" s="8" t="n"/>
      <c r="T5591" s="8" t="n"/>
      <c r="U5591" s="8" t="n"/>
      <c r="V5591" s="11">
        <f>IF(OR(B5591="",C5591=""),"",CONCATENATE(B5591,".",C5591))</f>
        <v/>
      </c>
      <c r="W5591" s="6">
        <f>UPPER(TRIM(H5591))</f>
        <v/>
      </c>
      <c r="X5591" s="6">
        <f>UPPER(TRIM(I5591))</f>
        <v/>
      </c>
      <c r="Y5591" s="6">
        <f>IF(V5591&lt;&gt;"",IFERROR(INDEX(federal_program_name_lookup,MATCH(V5591,aln_lookup,0)),""),"")</f>
        <v/>
      </c>
    </row>
    <row r="5592">
      <c r="A5592" s="6">
        <f>IF(B5592&lt;&gt;"", "AWARD-"&amp;TEXT(ROW()-1,"00000"), "")</f>
        <v/>
      </c>
      <c r="B5592" s="7" t="n"/>
      <c r="C5592" s="7" t="n"/>
      <c r="D5592" s="7" t="n"/>
      <c r="E5592" s="8" t="n"/>
      <c r="F5592" s="9" t="n"/>
      <c r="G5592" s="8" t="n"/>
      <c r="H5592" s="8" t="n"/>
      <c r="I5592" s="8" t="n"/>
      <c r="J5592" s="10">
        <f>IF(A5592="",0,SUMIFS(amount_expended,cfda_key,V5592))</f>
        <v/>
      </c>
      <c r="K5592" s="10">
        <f>IF(G5592="OTHER CLUSTER NOT LISTED ABOVE",SUMIFS(amount_expended,uniform_other_cluster_name,X5592), IF(AND(OR(G5592="N/A",G5592=""),H5592=""),0,IF(G5592="STATE CLUSTER",SUMIFS(amount_expended,uniform_state_cluster_name,W5592),SUMIFS(amount_expended,cluster_name,G5592))))</f>
        <v/>
      </c>
      <c r="L5592" s="8" t="n"/>
      <c r="M5592" s="7" t="n"/>
      <c r="N5592" s="8" t="n"/>
      <c r="O5592" s="7" t="n"/>
      <c r="P5592" s="7" t="n"/>
      <c r="Q5592" s="8" t="n"/>
      <c r="R5592" s="9" t="n"/>
      <c r="S5592" s="8" t="n"/>
      <c r="T5592" s="8" t="n"/>
      <c r="U5592" s="8" t="n"/>
      <c r="V5592" s="11">
        <f>IF(OR(B5592="",C5592=""),"",CONCATENATE(B5592,".",C5592))</f>
        <v/>
      </c>
      <c r="W5592" s="6">
        <f>UPPER(TRIM(H5592))</f>
        <v/>
      </c>
      <c r="X5592" s="6">
        <f>UPPER(TRIM(I5592))</f>
        <v/>
      </c>
      <c r="Y5592" s="6">
        <f>IF(V5592&lt;&gt;"",IFERROR(INDEX(federal_program_name_lookup,MATCH(V5592,aln_lookup,0)),""),"")</f>
        <v/>
      </c>
    </row>
    <row r="5593">
      <c r="A5593" s="6">
        <f>IF(B5593&lt;&gt;"", "AWARD-"&amp;TEXT(ROW()-1,"00000"), "")</f>
        <v/>
      </c>
      <c r="B5593" s="7" t="n"/>
      <c r="C5593" s="7" t="n"/>
      <c r="D5593" s="7" t="n"/>
      <c r="E5593" s="8" t="n"/>
      <c r="F5593" s="9" t="n"/>
      <c r="G5593" s="8" t="n"/>
      <c r="H5593" s="8" t="n"/>
      <c r="I5593" s="8" t="n"/>
      <c r="J5593" s="10">
        <f>IF(A5593="",0,SUMIFS(amount_expended,cfda_key,V5593))</f>
        <v/>
      </c>
      <c r="K5593" s="10">
        <f>IF(G5593="OTHER CLUSTER NOT LISTED ABOVE",SUMIFS(amount_expended,uniform_other_cluster_name,X5593), IF(AND(OR(G5593="N/A",G5593=""),H5593=""),0,IF(G5593="STATE CLUSTER",SUMIFS(amount_expended,uniform_state_cluster_name,W5593),SUMIFS(amount_expended,cluster_name,G5593))))</f>
        <v/>
      </c>
      <c r="L5593" s="8" t="n"/>
      <c r="M5593" s="7" t="n"/>
      <c r="N5593" s="8" t="n"/>
      <c r="O5593" s="7" t="n"/>
      <c r="P5593" s="7" t="n"/>
      <c r="Q5593" s="8" t="n"/>
      <c r="R5593" s="9" t="n"/>
      <c r="S5593" s="8" t="n"/>
      <c r="T5593" s="8" t="n"/>
      <c r="U5593" s="8" t="n"/>
      <c r="V5593" s="11">
        <f>IF(OR(B5593="",C5593=""),"",CONCATENATE(B5593,".",C5593))</f>
        <v/>
      </c>
      <c r="W5593" s="6">
        <f>UPPER(TRIM(H5593))</f>
        <v/>
      </c>
      <c r="X5593" s="6">
        <f>UPPER(TRIM(I5593))</f>
        <v/>
      </c>
      <c r="Y5593" s="6">
        <f>IF(V5593&lt;&gt;"",IFERROR(INDEX(federal_program_name_lookup,MATCH(V5593,aln_lookup,0)),""),"")</f>
        <v/>
      </c>
    </row>
    <row r="5594">
      <c r="A5594" s="6">
        <f>IF(B5594&lt;&gt;"", "AWARD-"&amp;TEXT(ROW()-1,"00000"), "")</f>
        <v/>
      </c>
      <c r="B5594" s="7" t="n"/>
      <c r="C5594" s="7" t="n"/>
      <c r="D5594" s="7" t="n"/>
      <c r="E5594" s="8" t="n"/>
      <c r="F5594" s="9" t="n"/>
      <c r="G5594" s="8" t="n"/>
      <c r="H5594" s="8" t="n"/>
      <c r="I5594" s="8" t="n"/>
      <c r="J5594" s="10">
        <f>IF(A5594="",0,SUMIFS(amount_expended,cfda_key,V5594))</f>
        <v/>
      </c>
      <c r="K5594" s="10">
        <f>IF(G5594="OTHER CLUSTER NOT LISTED ABOVE",SUMIFS(amount_expended,uniform_other_cluster_name,X5594), IF(AND(OR(G5594="N/A",G5594=""),H5594=""),0,IF(G5594="STATE CLUSTER",SUMIFS(amount_expended,uniform_state_cluster_name,W5594),SUMIFS(amount_expended,cluster_name,G5594))))</f>
        <v/>
      </c>
      <c r="L5594" s="8" t="n"/>
      <c r="M5594" s="7" t="n"/>
      <c r="N5594" s="8" t="n"/>
      <c r="O5594" s="7" t="n"/>
      <c r="P5594" s="7" t="n"/>
      <c r="Q5594" s="8" t="n"/>
      <c r="R5594" s="9" t="n"/>
      <c r="S5594" s="8" t="n"/>
      <c r="T5594" s="8" t="n"/>
      <c r="U5594" s="8" t="n"/>
      <c r="V5594" s="11">
        <f>IF(OR(B5594="",C5594=""),"",CONCATENATE(B5594,".",C5594))</f>
        <v/>
      </c>
      <c r="W5594" s="6">
        <f>UPPER(TRIM(H5594))</f>
        <v/>
      </c>
      <c r="X5594" s="6">
        <f>UPPER(TRIM(I5594))</f>
        <v/>
      </c>
      <c r="Y5594" s="6">
        <f>IF(V5594&lt;&gt;"",IFERROR(INDEX(federal_program_name_lookup,MATCH(V5594,aln_lookup,0)),""),"")</f>
        <v/>
      </c>
    </row>
    <row r="5595">
      <c r="A5595" s="6">
        <f>IF(B5595&lt;&gt;"", "AWARD-"&amp;TEXT(ROW()-1,"00000"), "")</f>
        <v/>
      </c>
      <c r="B5595" s="7" t="n"/>
      <c r="C5595" s="7" t="n"/>
      <c r="D5595" s="7" t="n"/>
      <c r="E5595" s="8" t="n"/>
      <c r="F5595" s="9" t="n"/>
      <c r="G5595" s="8" t="n"/>
      <c r="H5595" s="8" t="n"/>
      <c r="I5595" s="8" t="n"/>
      <c r="J5595" s="10">
        <f>IF(A5595="",0,SUMIFS(amount_expended,cfda_key,V5595))</f>
        <v/>
      </c>
      <c r="K5595" s="10">
        <f>IF(G5595="OTHER CLUSTER NOT LISTED ABOVE",SUMIFS(amount_expended,uniform_other_cluster_name,X5595), IF(AND(OR(G5595="N/A",G5595=""),H5595=""),0,IF(G5595="STATE CLUSTER",SUMIFS(amount_expended,uniform_state_cluster_name,W5595),SUMIFS(amount_expended,cluster_name,G5595))))</f>
        <v/>
      </c>
      <c r="L5595" s="8" t="n"/>
      <c r="M5595" s="7" t="n"/>
      <c r="N5595" s="8" t="n"/>
      <c r="O5595" s="7" t="n"/>
      <c r="P5595" s="7" t="n"/>
      <c r="Q5595" s="8" t="n"/>
      <c r="R5595" s="9" t="n"/>
      <c r="S5595" s="8" t="n"/>
      <c r="T5595" s="8" t="n"/>
      <c r="U5595" s="8" t="n"/>
      <c r="V5595" s="11">
        <f>IF(OR(B5595="",C5595=""),"",CONCATENATE(B5595,".",C5595))</f>
        <v/>
      </c>
      <c r="W5595" s="6">
        <f>UPPER(TRIM(H5595))</f>
        <v/>
      </c>
      <c r="X5595" s="6">
        <f>UPPER(TRIM(I5595))</f>
        <v/>
      </c>
      <c r="Y5595" s="6">
        <f>IF(V5595&lt;&gt;"",IFERROR(INDEX(federal_program_name_lookup,MATCH(V5595,aln_lookup,0)),""),"")</f>
        <v/>
      </c>
    </row>
    <row r="5596">
      <c r="A5596" s="6">
        <f>IF(B5596&lt;&gt;"", "AWARD-"&amp;TEXT(ROW()-1,"00000"), "")</f>
        <v/>
      </c>
      <c r="B5596" s="7" t="n"/>
      <c r="C5596" s="7" t="n"/>
      <c r="D5596" s="7" t="n"/>
      <c r="E5596" s="8" t="n"/>
      <c r="F5596" s="9" t="n"/>
      <c r="G5596" s="8" t="n"/>
      <c r="H5596" s="8" t="n"/>
      <c r="I5596" s="8" t="n"/>
      <c r="J5596" s="10">
        <f>IF(A5596="",0,SUMIFS(amount_expended,cfda_key,V5596))</f>
        <v/>
      </c>
      <c r="K5596" s="10">
        <f>IF(G5596="OTHER CLUSTER NOT LISTED ABOVE",SUMIFS(amount_expended,uniform_other_cluster_name,X5596), IF(AND(OR(G5596="N/A",G5596=""),H5596=""),0,IF(G5596="STATE CLUSTER",SUMIFS(amount_expended,uniform_state_cluster_name,W5596),SUMIFS(amount_expended,cluster_name,G5596))))</f>
        <v/>
      </c>
      <c r="L5596" s="8" t="n"/>
      <c r="M5596" s="7" t="n"/>
      <c r="N5596" s="8" t="n"/>
      <c r="O5596" s="7" t="n"/>
      <c r="P5596" s="7" t="n"/>
      <c r="Q5596" s="8" t="n"/>
      <c r="R5596" s="9" t="n"/>
      <c r="S5596" s="8" t="n"/>
      <c r="T5596" s="8" t="n"/>
      <c r="U5596" s="8" t="n"/>
      <c r="V5596" s="11">
        <f>IF(OR(B5596="",C5596=""),"",CONCATENATE(B5596,".",C5596))</f>
        <v/>
      </c>
      <c r="W5596" s="6">
        <f>UPPER(TRIM(H5596))</f>
        <v/>
      </c>
      <c r="X5596" s="6">
        <f>UPPER(TRIM(I5596))</f>
        <v/>
      </c>
      <c r="Y5596" s="6">
        <f>IF(V5596&lt;&gt;"",IFERROR(INDEX(federal_program_name_lookup,MATCH(V5596,aln_lookup,0)),""),"")</f>
        <v/>
      </c>
    </row>
    <row r="5597">
      <c r="A5597" s="6">
        <f>IF(B5597&lt;&gt;"", "AWARD-"&amp;TEXT(ROW()-1,"00000"), "")</f>
        <v/>
      </c>
      <c r="B5597" s="7" t="n"/>
      <c r="C5597" s="7" t="n"/>
      <c r="D5597" s="7" t="n"/>
      <c r="E5597" s="8" t="n"/>
      <c r="F5597" s="9" t="n"/>
      <c r="G5597" s="8" t="n"/>
      <c r="H5597" s="8" t="n"/>
      <c r="I5597" s="8" t="n"/>
      <c r="J5597" s="10">
        <f>IF(A5597="",0,SUMIFS(amount_expended,cfda_key,V5597))</f>
        <v/>
      </c>
      <c r="K5597" s="10">
        <f>IF(G5597="OTHER CLUSTER NOT LISTED ABOVE",SUMIFS(amount_expended,uniform_other_cluster_name,X5597), IF(AND(OR(G5597="N/A",G5597=""),H5597=""),0,IF(G5597="STATE CLUSTER",SUMIFS(amount_expended,uniform_state_cluster_name,W5597),SUMIFS(amount_expended,cluster_name,G5597))))</f>
        <v/>
      </c>
      <c r="L5597" s="8" t="n"/>
      <c r="M5597" s="7" t="n"/>
      <c r="N5597" s="8" t="n"/>
      <c r="O5597" s="7" t="n"/>
      <c r="P5597" s="7" t="n"/>
      <c r="Q5597" s="8" t="n"/>
      <c r="R5597" s="9" t="n"/>
      <c r="S5597" s="8" t="n"/>
      <c r="T5597" s="8" t="n"/>
      <c r="U5597" s="8" t="n"/>
      <c r="V5597" s="11">
        <f>IF(OR(B5597="",C5597=""),"",CONCATENATE(B5597,".",C5597))</f>
        <v/>
      </c>
      <c r="W5597" s="6">
        <f>UPPER(TRIM(H5597))</f>
        <v/>
      </c>
      <c r="X5597" s="6">
        <f>UPPER(TRIM(I5597))</f>
        <v/>
      </c>
      <c r="Y5597" s="6">
        <f>IF(V5597&lt;&gt;"",IFERROR(INDEX(federal_program_name_lookup,MATCH(V5597,aln_lookup,0)),""),"")</f>
        <v/>
      </c>
    </row>
    <row r="5598">
      <c r="A5598" s="6">
        <f>IF(B5598&lt;&gt;"", "AWARD-"&amp;TEXT(ROW()-1,"00000"), "")</f>
        <v/>
      </c>
      <c r="B5598" s="7" t="n"/>
      <c r="C5598" s="7" t="n"/>
      <c r="D5598" s="7" t="n"/>
      <c r="E5598" s="8" t="n"/>
      <c r="F5598" s="9" t="n"/>
      <c r="G5598" s="8" t="n"/>
      <c r="H5598" s="8" t="n"/>
      <c r="I5598" s="8" t="n"/>
      <c r="J5598" s="10">
        <f>IF(A5598="",0,SUMIFS(amount_expended,cfda_key,V5598))</f>
        <v/>
      </c>
      <c r="K5598" s="10">
        <f>IF(G5598="OTHER CLUSTER NOT LISTED ABOVE",SUMIFS(amount_expended,uniform_other_cluster_name,X5598), IF(AND(OR(G5598="N/A",G5598=""),H5598=""),0,IF(G5598="STATE CLUSTER",SUMIFS(amount_expended,uniform_state_cluster_name,W5598),SUMIFS(amount_expended,cluster_name,G5598))))</f>
        <v/>
      </c>
      <c r="L5598" s="8" t="n"/>
      <c r="M5598" s="7" t="n"/>
      <c r="N5598" s="8" t="n"/>
      <c r="O5598" s="7" t="n"/>
      <c r="P5598" s="7" t="n"/>
      <c r="Q5598" s="8" t="n"/>
      <c r="R5598" s="9" t="n"/>
      <c r="S5598" s="8" t="n"/>
      <c r="T5598" s="8" t="n"/>
      <c r="U5598" s="8" t="n"/>
      <c r="V5598" s="11">
        <f>IF(OR(B5598="",C5598=""),"",CONCATENATE(B5598,".",C5598))</f>
        <v/>
      </c>
      <c r="W5598" s="6">
        <f>UPPER(TRIM(H5598))</f>
        <v/>
      </c>
      <c r="X5598" s="6">
        <f>UPPER(TRIM(I5598))</f>
        <v/>
      </c>
      <c r="Y5598" s="6">
        <f>IF(V5598&lt;&gt;"",IFERROR(INDEX(federal_program_name_lookup,MATCH(V5598,aln_lookup,0)),""),"")</f>
        <v/>
      </c>
    </row>
    <row r="5599">
      <c r="A5599" s="6">
        <f>IF(B5599&lt;&gt;"", "AWARD-"&amp;TEXT(ROW()-1,"00000"), "")</f>
        <v/>
      </c>
      <c r="B5599" s="7" t="n"/>
      <c r="C5599" s="7" t="n"/>
      <c r="D5599" s="7" t="n"/>
      <c r="E5599" s="8" t="n"/>
      <c r="F5599" s="9" t="n"/>
      <c r="G5599" s="8" t="n"/>
      <c r="H5599" s="8" t="n"/>
      <c r="I5599" s="8" t="n"/>
      <c r="J5599" s="10">
        <f>IF(A5599="",0,SUMIFS(amount_expended,cfda_key,V5599))</f>
        <v/>
      </c>
      <c r="K5599" s="10">
        <f>IF(G5599="OTHER CLUSTER NOT LISTED ABOVE",SUMIFS(amount_expended,uniform_other_cluster_name,X5599), IF(AND(OR(G5599="N/A",G5599=""),H5599=""),0,IF(G5599="STATE CLUSTER",SUMIFS(amount_expended,uniform_state_cluster_name,W5599),SUMIFS(amount_expended,cluster_name,G5599))))</f>
        <v/>
      </c>
      <c r="L5599" s="8" t="n"/>
      <c r="M5599" s="7" t="n"/>
      <c r="N5599" s="8" t="n"/>
      <c r="O5599" s="7" t="n"/>
      <c r="P5599" s="7" t="n"/>
      <c r="Q5599" s="8" t="n"/>
      <c r="R5599" s="9" t="n"/>
      <c r="S5599" s="8" t="n"/>
      <c r="T5599" s="8" t="n"/>
      <c r="U5599" s="8" t="n"/>
      <c r="V5599" s="11">
        <f>IF(OR(B5599="",C5599=""),"",CONCATENATE(B5599,".",C5599))</f>
        <v/>
      </c>
      <c r="W5599" s="6">
        <f>UPPER(TRIM(H5599))</f>
        <v/>
      </c>
      <c r="X5599" s="6">
        <f>UPPER(TRIM(I5599))</f>
        <v/>
      </c>
      <c r="Y5599" s="6">
        <f>IF(V5599&lt;&gt;"",IFERROR(INDEX(federal_program_name_lookup,MATCH(V5599,aln_lookup,0)),""),"")</f>
        <v/>
      </c>
    </row>
    <row r="5600">
      <c r="A5600" s="6">
        <f>IF(B5600&lt;&gt;"", "AWARD-"&amp;TEXT(ROW()-1,"00000"), "")</f>
        <v/>
      </c>
      <c r="B5600" s="7" t="n"/>
      <c r="C5600" s="7" t="n"/>
      <c r="D5600" s="7" t="n"/>
      <c r="E5600" s="8" t="n"/>
      <c r="F5600" s="9" t="n"/>
      <c r="G5600" s="8" t="n"/>
      <c r="H5600" s="8" t="n"/>
      <c r="I5600" s="8" t="n"/>
      <c r="J5600" s="10">
        <f>IF(A5600="",0,SUMIFS(amount_expended,cfda_key,V5600))</f>
        <v/>
      </c>
      <c r="K5600" s="10">
        <f>IF(G5600="OTHER CLUSTER NOT LISTED ABOVE",SUMIFS(amount_expended,uniform_other_cluster_name,X5600), IF(AND(OR(G5600="N/A",G5600=""),H5600=""),0,IF(G5600="STATE CLUSTER",SUMIFS(amount_expended,uniform_state_cluster_name,W5600),SUMIFS(amount_expended,cluster_name,G5600))))</f>
        <v/>
      </c>
      <c r="L5600" s="8" t="n"/>
      <c r="M5600" s="7" t="n"/>
      <c r="N5600" s="8" t="n"/>
      <c r="O5600" s="7" t="n"/>
      <c r="P5600" s="7" t="n"/>
      <c r="Q5600" s="8" t="n"/>
      <c r="R5600" s="9" t="n"/>
      <c r="S5600" s="8" t="n"/>
      <c r="T5600" s="8" t="n"/>
      <c r="U5600" s="8" t="n"/>
      <c r="V5600" s="11">
        <f>IF(OR(B5600="",C5600=""),"",CONCATENATE(B5600,".",C5600))</f>
        <v/>
      </c>
      <c r="W5600" s="6">
        <f>UPPER(TRIM(H5600))</f>
        <v/>
      </c>
      <c r="X5600" s="6">
        <f>UPPER(TRIM(I5600))</f>
        <v/>
      </c>
      <c r="Y5600" s="6">
        <f>IF(V5600&lt;&gt;"",IFERROR(INDEX(federal_program_name_lookup,MATCH(V5600,aln_lookup,0)),""),"")</f>
        <v/>
      </c>
    </row>
    <row r="5601">
      <c r="A5601" s="6">
        <f>IF(B5601&lt;&gt;"", "AWARD-"&amp;TEXT(ROW()-1,"00000"), "")</f>
        <v/>
      </c>
      <c r="B5601" s="7" t="n"/>
      <c r="C5601" s="7" t="n"/>
      <c r="D5601" s="7" t="n"/>
      <c r="E5601" s="8" t="n"/>
      <c r="F5601" s="9" t="n"/>
      <c r="G5601" s="8" t="n"/>
      <c r="H5601" s="8" t="n"/>
      <c r="I5601" s="8" t="n"/>
      <c r="J5601" s="10">
        <f>IF(A5601="",0,SUMIFS(amount_expended,cfda_key,V5601))</f>
        <v/>
      </c>
      <c r="K5601" s="10">
        <f>IF(G5601="OTHER CLUSTER NOT LISTED ABOVE",SUMIFS(amount_expended,uniform_other_cluster_name,X5601), IF(AND(OR(G5601="N/A",G5601=""),H5601=""),0,IF(G5601="STATE CLUSTER",SUMIFS(amount_expended,uniform_state_cluster_name,W5601),SUMIFS(amount_expended,cluster_name,G5601))))</f>
        <v/>
      </c>
      <c r="L5601" s="8" t="n"/>
      <c r="M5601" s="7" t="n"/>
      <c r="N5601" s="8" t="n"/>
      <c r="O5601" s="7" t="n"/>
      <c r="P5601" s="7" t="n"/>
      <c r="Q5601" s="8" t="n"/>
      <c r="R5601" s="9" t="n"/>
      <c r="S5601" s="8" t="n"/>
      <c r="T5601" s="8" t="n"/>
      <c r="U5601" s="8" t="n"/>
      <c r="V5601" s="11">
        <f>IF(OR(B5601="",C5601=""),"",CONCATENATE(B5601,".",C5601))</f>
        <v/>
      </c>
      <c r="W5601" s="6">
        <f>UPPER(TRIM(H5601))</f>
        <v/>
      </c>
      <c r="X5601" s="6">
        <f>UPPER(TRIM(I5601))</f>
        <v/>
      </c>
      <c r="Y5601" s="6">
        <f>IF(V5601&lt;&gt;"",IFERROR(INDEX(federal_program_name_lookup,MATCH(V5601,aln_lookup,0)),""),"")</f>
        <v/>
      </c>
    </row>
    <row r="5602">
      <c r="A5602" s="6">
        <f>IF(B5602&lt;&gt;"", "AWARD-"&amp;TEXT(ROW()-1,"00000"), "")</f>
        <v/>
      </c>
      <c r="B5602" s="7" t="n"/>
      <c r="C5602" s="7" t="n"/>
      <c r="D5602" s="7" t="n"/>
      <c r="E5602" s="8" t="n"/>
      <c r="F5602" s="9" t="n"/>
      <c r="G5602" s="8" t="n"/>
      <c r="H5602" s="8" t="n"/>
      <c r="I5602" s="8" t="n"/>
      <c r="J5602" s="10">
        <f>IF(A5602="",0,SUMIFS(amount_expended,cfda_key,V5602))</f>
        <v/>
      </c>
      <c r="K5602" s="10">
        <f>IF(G5602="OTHER CLUSTER NOT LISTED ABOVE",SUMIFS(amount_expended,uniform_other_cluster_name,X5602), IF(AND(OR(G5602="N/A",G5602=""),H5602=""),0,IF(G5602="STATE CLUSTER",SUMIFS(amount_expended,uniform_state_cluster_name,W5602),SUMIFS(amount_expended,cluster_name,G5602))))</f>
        <v/>
      </c>
      <c r="L5602" s="8" t="n"/>
      <c r="M5602" s="7" t="n"/>
      <c r="N5602" s="8" t="n"/>
      <c r="O5602" s="7" t="n"/>
      <c r="P5602" s="7" t="n"/>
      <c r="Q5602" s="8" t="n"/>
      <c r="R5602" s="9" t="n"/>
      <c r="S5602" s="8" t="n"/>
      <c r="T5602" s="8" t="n"/>
      <c r="U5602" s="8" t="n"/>
      <c r="V5602" s="11">
        <f>IF(OR(B5602="",C5602=""),"",CONCATENATE(B5602,".",C5602))</f>
        <v/>
      </c>
      <c r="W5602" s="6">
        <f>UPPER(TRIM(H5602))</f>
        <v/>
      </c>
      <c r="X5602" s="6">
        <f>UPPER(TRIM(I5602))</f>
        <v/>
      </c>
      <c r="Y5602" s="6">
        <f>IF(V5602&lt;&gt;"",IFERROR(INDEX(federal_program_name_lookup,MATCH(V5602,aln_lookup,0)),""),"")</f>
        <v/>
      </c>
    </row>
    <row r="5603">
      <c r="A5603" s="6">
        <f>IF(B5603&lt;&gt;"", "AWARD-"&amp;TEXT(ROW()-1,"00000"), "")</f>
        <v/>
      </c>
      <c r="B5603" s="7" t="n"/>
      <c r="C5603" s="7" t="n"/>
      <c r="D5603" s="7" t="n"/>
      <c r="E5603" s="8" t="n"/>
      <c r="F5603" s="9" t="n"/>
      <c r="G5603" s="8" t="n"/>
      <c r="H5603" s="8" t="n"/>
      <c r="I5603" s="8" t="n"/>
      <c r="J5603" s="10">
        <f>IF(A5603="",0,SUMIFS(amount_expended,cfda_key,V5603))</f>
        <v/>
      </c>
      <c r="K5603" s="10">
        <f>IF(G5603="OTHER CLUSTER NOT LISTED ABOVE",SUMIFS(amount_expended,uniform_other_cluster_name,X5603), IF(AND(OR(G5603="N/A",G5603=""),H5603=""),0,IF(G5603="STATE CLUSTER",SUMIFS(amount_expended,uniform_state_cluster_name,W5603),SUMIFS(amount_expended,cluster_name,G5603))))</f>
        <v/>
      </c>
      <c r="L5603" s="8" t="n"/>
      <c r="M5603" s="7" t="n"/>
      <c r="N5603" s="8" t="n"/>
      <c r="O5603" s="7" t="n"/>
      <c r="P5603" s="7" t="n"/>
      <c r="Q5603" s="8" t="n"/>
      <c r="R5603" s="9" t="n"/>
      <c r="S5603" s="8" t="n"/>
      <c r="T5603" s="8" t="n"/>
      <c r="U5603" s="8" t="n"/>
      <c r="V5603" s="11">
        <f>IF(OR(B5603="",C5603=""),"",CONCATENATE(B5603,".",C5603))</f>
        <v/>
      </c>
      <c r="W5603" s="6">
        <f>UPPER(TRIM(H5603))</f>
        <v/>
      </c>
      <c r="X5603" s="6">
        <f>UPPER(TRIM(I5603))</f>
        <v/>
      </c>
      <c r="Y5603" s="6">
        <f>IF(V5603&lt;&gt;"",IFERROR(INDEX(federal_program_name_lookup,MATCH(V5603,aln_lookup,0)),""),"")</f>
        <v/>
      </c>
    </row>
    <row r="5604">
      <c r="A5604" s="6">
        <f>IF(B5604&lt;&gt;"", "AWARD-"&amp;TEXT(ROW()-1,"00000"), "")</f>
        <v/>
      </c>
      <c r="B5604" s="7" t="n"/>
      <c r="C5604" s="7" t="n"/>
      <c r="D5604" s="7" t="n"/>
      <c r="E5604" s="8" t="n"/>
      <c r="F5604" s="9" t="n"/>
      <c r="G5604" s="8" t="n"/>
      <c r="H5604" s="8" t="n"/>
      <c r="I5604" s="8" t="n"/>
      <c r="J5604" s="10">
        <f>IF(A5604="",0,SUMIFS(amount_expended,cfda_key,V5604))</f>
        <v/>
      </c>
      <c r="K5604" s="10">
        <f>IF(G5604="OTHER CLUSTER NOT LISTED ABOVE",SUMIFS(amount_expended,uniform_other_cluster_name,X5604), IF(AND(OR(G5604="N/A",G5604=""),H5604=""),0,IF(G5604="STATE CLUSTER",SUMIFS(amount_expended,uniform_state_cluster_name,W5604),SUMIFS(amount_expended,cluster_name,G5604))))</f>
        <v/>
      </c>
      <c r="L5604" s="8" t="n"/>
      <c r="M5604" s="7" t="n"/>
      <c r="N5604" s="8" t="n"/>
      <c r="O5604" s="7" t="n"/>
      <c r="P5604" s="7" t="n"/>
      <c r="Q5604" s="8" t="n"/>
      <c r="R5604" s="9" t="n"/>
      <c r="S5604" s="8" t="n"/>
      <c r="T5604" s="8" t="n"/>
      <c r="U5604" s="8" t="n"/>
      <c r="V5604" s="11">
        <f>IF(OR(B5604="",C5604=""),"",CONCATENATE(B5604,".",C5604))</f>
        <v/>
      </c>
      <c r="W5604" s="6">
        <f>UPPER(TRIM(H5604))</f>
        <v/>
      </c>
      <c r="X5604" s="6">
        <f>UPPER(TRIM(I5604))</f>
        <v/>
      </c>
      <c r="Y5604" s="6">
        <f>IF(V5604&lt;&gt;"",IFERROR(INDEX(federal_program_name_lookup,MATCH(V5604,aln_lookup,0)),""),"")</f>
        <v/>
      </c>
    </row>
    <row r="5605">
      <c r="A5605" s="6">
        <f>IF(B5605&lt;&gt;"", "AWARD-"&amp;TEXT(ROW()-1,"00000"), "")</f>
        <v/>
      </c>
      <c r="B5605" s="7" t="n"/>
      <c r="C5605" s="7" t="n"/>
      <c r="D5605" s="7" t="n"/>
      <c r="E5605" s="8" t="n"/>
      <c r="F5605" s="9" t="n"/>
      <c r="G5605" s="8" t="n"/>
      <c r="H5605" s="8" t="n"/>
      <c r="I5605" s="8" t="n"/>
      <c r="J5605" s="10">
        <f>IF(A5605="",0,SUMIFS(amount_expended,cfda_key,V5605))</f>
        <v/>
      </c>
      <c r="K5605" s="10">
        <f>IF(G5605="OTHER CLUSTER NOT LISTED ABOVE",SUMIFS(amount_expended,uniform_other_cluster_name,X5605), IF(AND(OR(G5605="N/A",G5605=""),H5605=""),0,IF(G5605="STATE CLUSTER",SUMIFS(amount_expended,uniform_state_cluster_name,W5605),SUMIFS(amount_expended,cluster_name,G5605))))</f>
        <v/>
      </c>
      <c r="L5605" s="8" t="n"/>
      <c r="M5605" s="7" t="n"/>
      <c r="N5605" s="8" t="n"/>
      <c r="O5605" s="7" t="n"/>
      <c r="P5605" s="7" t="n"/>
      <c r="Q5605" s="8" t="n"/>
      <c r="R5605" s="9" t="n"/>
      <c r="S5605" s="8" t="n"/>
      <c r="T5605" s="8" t="n"/>
      <c r="U5605" s="8" t="n"/>
      <c r="V5605" s="11">
        <f>IF(OR(B5605="",C5605=""),"",CONCATENATE(B5605,".",C5605))</f>
        <v/>
      </c>
      <c r="W5605" s="6">
        <f>UPPER(TRIM(H5605))</f>
        <v/>
      </c>
      <c r="X5605" s="6">
        <f>UPPER(TRIM(I5605))</f>
        <v/>
      </c>
      <c r="Y5605" s="6">
        <f>IF(V5605&lt;&gt;"",IFERROR(INDEX(federal_program_name_lookup,MATCH(V5605,aln_lookup,0)),""),"")</f>
        <v/>
      </c>
    </row>
    <row r="5606">
      <c r="A5606" s="6">
        <f>IF(B5606&lt;&gt;"", "AWARD-"&amp;TEXT(ROW()-1,"00000"), "")</f>
        <v/>
      </c>
      <c r="B5606" s="7" t="n"/>
      <c r="C5606" s="7" t="n"/>
      <c r="D5606" s="7" t="n"/>
      <c r="E5606" s="8" t="n"/>
      <c r="F5606" s="9" t="n"/>
      <c r="G5606" s="8" t="n"/>
      <c r="H5606" s="8" t="n"/>
      <c r="I5606" s="8" t="n"/>
      <c r="J5606" s="10">
        <f>IF(A5606="",0,SUMIFS(amount_expended,cfda_key,V5606))</f>
        <v/>
      </c>
      <c r="K5606" s="10">
        <f>IF(G5606="OTHER CLUSTER NOT LISTED ABOVE",SUMIFS(amount_expended,uniform_other_cluster_name,X5606), IF(AND(OR(G5606="N/A",G5606=""),H5606=""),0,IF(G5606="STATE CLUSTER",SUMIFS(amount_expended,uniform_state_cluster_name,W5606),SUMIFS(amount_expended,cluster_name,G5606))))</f>
        <v/>
      </c>
      <c r="L5606" s="8" t="n"/>
      <c r="M5606" s="7" t="n"/>
      <c r="N5606" s="8" t="n"/>
      <c r="O5606" s="7" t="n"/>
      <c r="P5606" s="7" t="n"/>
      <c r="Q5606" s="8" t="n"/>
      <c r="R5606" s="9" t="n"/>
      <c r="S5606" s="8" t="n"/>
      <c r="T5606" s="8" t="n"/>
      <c r="U5606" s="8" t="n"/>
      <c r="V5606" s="11">
        <f>IF(OR(B5606="",C5606=""),"",CONCATENATE(B5606,".",C5606))</f>
        <v/>
      </c>
      <c r="W5606" s="6">
        <f>UPPER(TRIM(H5606))</f>
        <v/>
      </c>
      <c r="X5606" s="6">
        <f>UPPER(TRIM(I5606))</f>
        <v/>
      </c>
      <c r="Y5606" s="6">
        <f>IF(V5606&lt;&gt;"",IFERROR(INDEX(federal_program_name_lookup,MATCH(V5606,aln_lookup,0)),""),"")</f>
        <v/>
      </c>
    </row>
    <row r="5607">
      <c r="A5607" s="6">
        <f>IF(B5607&lt;&gt;"", "AWARD-"&amp;TEXT(ROW()-1,"00000"), "")</f>
        <v/>
      </c>
      <c r="B5607" s="7" t="n"/>
      <c r="C5607" s="7" t="n"/>
      <c r="D5607" s="7" t="n"/>
      <c r="E5607" s="8" t="n"/>
      <c r="F5607" s="9" t="n"/>
      <c r="G5607" s="8" t="n"/>
      <c r="H5607" s="8" t="n"/>
      <c r="I5607" s="8" t="n"/>
      <c r="J5607" s="10">
        <f>IF(A5607="",0,SUMIFS(amount_expended,cfda_key,V5607))</f>
        <v/>
      </c>
      <c r="K5607" s="10">
        <f>IF(G5607="OTHER CLUSTER NOT LISTED ABOVE",SUMIFS(amount_expended,uniform_other_cluster_name,X5607), IF(AND(OR(G5607="N/A",G5607=""),H5607=""),0,IF(G5607="STATE CLUSTER",SUMIFS(amount_expended,uniform_state_cluster_name,W5607),SUMIFS(amount_expended,cluster_name,G5607))))</f>
        <v/>
      </c>
      <c r="L5607" s="8" t="n"/>
      <c r="M5607" s="7" t="n"/>
      <c r="N5607" s="8" t="n"/>
      <c r="O5607" s="7" t="n"/>
      <c r="P5607" s="7" t="n"/>
      <c r="Q5607" s="8" t="n"/>
      <c r="R5607" s="9" t="n"/>
      <c r="S5607" s="8" t="n"/>
      <c r="T5607" s="8" t="n"/>
      <c r="U5607" s="8" t="n"/>
      <c r="V5607" s="11">
        <f>IF(OR(B5607="",C5607=""),"",CONCATENATE(B5607,".",C5607))</f>
        <v/>
      </c>
      <c r="W5607" s="6">
        <f>UPPER(TRIM(H5607))</f>
        <v/>
      </c>
      <c r="X5607" s="6">
        <f>UPPER(TRIM(I5607))</f>
        <v/>
      </c>
      <c r="Y5607" s="6">
        <f>IF(V5607&lt;&gt;"",IFERROR(INDEX(federal_program_name_lookup,MATCH(V5607,aln_lookup,0)),""),"")</f>
        <v/>
      </c>
    </row>
    <row r="5608">
      <c r="A5608" s="6">
        <f>IF(B5608&lt;&gt;"", "AWARD-"&amp;TEXT(ROW()-1,"00000"), "")</f>
        <v/>
      </c>
      <c r="B5608" s="7" t="n"/>
      <c r="C5608" s="7" t="n"/>
      <c r="D5608" s="7" t="n"/>
      <c r="E5608" s="8" t="n"/>
      <c r="F5608" s="9" t="n"/>
      <c r="G5608" s="8" t="n"/>
      <c r="H5608" s="8" t="n"/>
      <c r="I5608" s="8" t="n"/>
      <c r="J5608" s="10">
        <f>IF(A5608="",0,SUMIFS(amount_expended,cfda_key,V5608))</f>
        <v/>
      </c>
      <c r="K5608" s="10">
        <f>IF(G5608="OTHER CLUSTER NOT LISTED ABOVE",SUMIFS(amount_expended,uniform_other_cluster_name,X5608), IF(AND(OR(G5608="N/A",G5608=""),H5608=""),0,IF(G5608="STATE CLUSTER",SUMIFS(amount_expended,uniform_state_cluster_name,W5608),SUMIFS(amount_expended,cluster_name,G5608))))</f>
        <v/>
      </c>
      <c r="L5608" s="8" t="n"/>
      <c r="M5608" s="7" t="n"/>
      <c r="N5608" s="8" t="n"/>
      <c r="O5608" s="7" t="n"/>
      <c r="P5608" s="7" t="n"/>
      <c r="Q5608" s="8" t="n"/>
      <c r="R5608" s="9" t="n"/>
      <c r="S5608" s="8" t="n"/>
      <c r="T5608" s="8" t="n"/>
      <c r="U5608" s="8" t="n"/>
      <c r="V5608" s="11">
        <f>IF(OR(B5608="",C5608=""),"",CONCATENATE(B5608,".",C5608))</f>
        <v/>
      </c>
      <c r="W5608" s="6">
        <f>UPPER(TRIM(H5608))</f>
        <v/>
      </c>
      <c r="X5608" s="6">
        <f>UPPER(TRIM(I5608))</f>
        <v/>
      </c>
      <c r="Y5608" s="6">
        <f>IF(V5608&lt;&gt;"",IFERROR(INDEX(federal_program_name_lookup,MATCH(V5608,aln_lookup,0)),""),"")</f>
        <v/>
      </c>
    </row>
    <row r="5609">
      <c r="A5609" s="6">
        <f>IF(B5609&lt;&gt;"", "AWARD-"&amp;TEXT(ROW()-1,"00000"), "")</f>
        <v/>
      </c>
      <c r="B5609" s="7" t="n"/>
      <c r="C5609" s="7" t="n"/>
      <c r="D5609" s="7" t="n"/>
      <c r="E5609" s="8" t="n"/>
      <c r="F5609" s="9" t="n"/>
      <c r="G5609" s="8" t="n"/>
      <c r="H5609" s="8" t="n"/>
      <c r="I5609" s="8" t="n"/>
      <c r="J5609" s="10">
        <f>IF(A5609="",0,SUMIFS(amount_expended,cfda_key,V5609))</f>
        <v/>
      </c>
      <c r="K5609" s="10">
        <f>IF(G5609="OTHER CLUSTER NOT LISTED ABOVE",SUMIFS(amount_expended,uniform_other_cluster_name,X5609), IF(AND(OR(G5609="N/A",G5609=""),H5609=""),0,IF(G5609="STATE CLUSTER",SUMIFS(amount_expended,uniform_state_cluster_name,W5609),SUMIFS(amount_expended,cluster_name,G5609))))</f>
        <v/>
      </c>
      <c r="L5609" s="8" t="n"/>
      <c r="M5609" s="7" t="n"/>
      <c r="N5609" s="8" t="n"/>
      <c r="O5609" s="7" t="n"/>
      <c r="P5609" s="7" t="n"/>
      <c r="Q5609" s="8" t="n"/>
      <c r="R5609" s="9" t="n"/>
      <c r="S5609" s="8" t="n"/>
      <c r="T5609" s="8" t="n"/>
      <c r="U5609" s="8" t="n"/>
      <c r="V5609" s="11">
        <f>IF(OR(B5609="",C5609=""),"",CONCATENATE(B5609,".",C5609))</f>
        <v/>
      </c>
      <c r="W5609" s="6">
        <f>UPPER(TRIM(H5609))</f>
        <v/>
      </c>
      <c r="X5609" s="6">
        <f>UPPER(TRIM(I5609))</f>
        <v/>
      </c>
      <c r="Y5609" s="6">
        <f>IF(V5609&lt;&gt;"",IFERROR(INDEX(federal_program_name_lookup,MATCH(V5609,aln_lookup,0)),""),"")</f>
        <v/>
      </c>
    </row>
    <row r="5610">
      <c r="A5610" s="6">
        <f>IF(B5610&lt;&gt;"", "AWARD-"&amp;TEXT(ROW()-1,"00000"), "")</f>
        <v/>
      </c>
      <c r="B5610" s="7" t="n"/>
      <c r="C5610" s="7" t="n"/>
      <c r="D5610" s="7" t="n"/>
      <c r="E5610" s="8" t="n"/>
      <c r="F5610" s="9" t="n"/>
      <c r="G5610" s="8" t="n"/>
      <c r="H5610" s="8" t="n"/>
      <c r="I5610" s="8" t="n"/>
      <c r="J5610" s="10">
        <f>IF(A5610="",0,SUMIFS(amount_expended,cfda_key,V5610))</f>
        <v/>
      </c>
      <c r="K5610" s="10">
        <f>IF(G5610="OTHER CLUSTER NOT LISTED ABOVE",SUMIFS(amount_expended,uniform_other_cluster_name,X5610), IF(AND(OR(G5610="N/A",G5610=""),H5610=""),0,IF(G5610="STATE CLUSTER",SUMIFS(amount_expended,uniform_state_cluster_name,W5610),SUMIFS(amount_expended,cluster_name,G5610))))</f>
        <v/>
      </c>
      <c r="L5610" s="8" t="n"/>
      <c r="M5610" s="7" t="n"/>
      <c r="N5610" s="8" t="n"/>
      <c r="O5610" s="7" t="n"/>
      <c r="P5610" s="7" t="n"/>
      <c r="Q5610" s="8" t="n"/>
      <c r="R5610" s="9" t="n"/>
      <c r="S5610" s="8" t="n"/>
      <c r="T5610" s="8" t="n"/>
      <c r="U5610" s="8" t="n"/>
      <c r="V5610" s="11">
        <f>IF(OR(B5610="",C5610=""),"",CONCATENATE(B5610,".",C5610))</f>
        <v/>
      </c>
      <c r="W5610" s="6">
        <f>UPPER(TRIM(H5610))</f>
        <v/>
      </c>
      <c r="X5610" s="6">
        <f>UPPER(TRIM(I5610))</f>
        <v/>
      </c>
      <c r="Y5610" s="6">
        <f>IF(V5610&lt;&gt;"",IFERROR(INDEX(federal_program_name_lookup,MATCH(V5610,aln_lookup,0)),""),"")</f>
        <v/>
      </c>
    </row>
    <row r="5611">
      <c r="A5611" s="6">
        <f>IF(B5611&lt;&gt;"", "AWARD-"&amp;TEXT(ROW()-1,"00000"), "")</f>
        <v/>
      </c>
      <c r="B5611" s="7" t="n"/>
      <c r="C5611" s="7" t="n"/>
      <c r="D5611" s="7" t="n"/>
      <c r="E5611" s="8" t="n"/>
      <c r="F5611" s="9" t="n"/>
      <c r="G5611" s="8" t="n"/>
      <c r="H5611" s="8" t="n"/>
      <c r="I5611" s="8" t="n"/>
      <c r="J5611" s="10">
        <f>IF(A5611="",0,SUMIFS(amount_expended,cfda_key,V5611))</f>
        <v/>
      </c>
      <c r="K5611" s="10">
        <f>IF(G5611="OTHER CLUSTER NOT LISTED ABOVE",SUMIFS(amount_expended,uniform_other_cluster_name,X5611), IF(AND(OR(G5611="N/A",G5611=""),H5611=""),0,IF(G5611="STATE CLUSTER",SUMIFS(amount_expended,uniform_state_cluster_name,W5611),SUMIFS(amount_expended,cluster_name,G5611))))</f>
        <v/>
      </c>
      <c r="L5611" s="8" t="n"/>
      <c r="M5611" s="7" t="n"/>
      <c r="N5611" s="8" t="n"/>
      <c r="O5611" s="7" t="n"/>
      <c r="P5611" s="7" t="n"/>
      <c r="Q5611" s="8" t="n"/>
      <c r="R5611" s="9" t="n"/>
      <c r="S5611" s="8" t="n"/>
      <c r="T5611" s="8" t="n"/>
      <c r="U5611" s="8" t="n"/>
      <c r="V5611" s="11">
        <f>IF(OR(B5611="",C5611=""),"",CONCATENATE(B5611,".",C5611))</f>
        <v/>
      </c>
      <c r="W5611" s="6">
        <f>UPPER(TRIM(H5611))</f>
        <v/>
      </c>
      <c r="X5611" s="6">
        <f>UPPER(TRIM(I5611))</f>
        <v/>
      </c>
      <c r="Y5611" s="6">
        <f>IF(V5611&lt;&gt;"",IFERROR(INDEX(federal_program_name_lookup,MATCH(V5611,aln_lookup,0)),""),"")</f>
        <v/>
      </c>
    </row>
    <row r="5612">
      <c r="A5612" s="6">
        <f>IF(B5612&lt;&gt;"", "AWARD-"&amp;TEXT(ROW()-1,"00000"), "")</f>
        <v/>
      </c>
      <c r="B5612" s="7" t="n"/>
      <c r="C5612" s="7" t="n"/>
      <c r="D5612" s="7" t="n"/>
      <c r="E5612" s="8" t="n"/>
      <c r="F5612" s="9" t="n"/>
      <c r="G5612" s="8" t="n"/>
      <c r="H5612" s="8" t="n"/>
      <c r="I5612" s="8" t="n"/>
      <c r="J5612" s="10">
        <f>IF(A5612="",0,SUMIFS(amount_expended,cfda_key,V5612))</f>
        <v/>
      </c>
      <c r="K5612" s="10">
        <f>IF(G5612="OTHER CLUSTER NOT LISTED ABOVE",SUMIFS(amount_expended,uniform_other_cluster_name,X5612), IF(AND(OR(G5612="N/A",G5612=""),H5612=""),0,IF(G5612="STATE CLUSTER",SUMIFS(amount_expended,uniform_state_cluster_name,W5612),SUMIFS(amount_expended,cluster_name,G5612))))</f>
        <v/>
      </c>
      <c r="L5612" s="8" t="n"/>
      <c r="M5612" s="7" t="n"/>
      <c r="N5612" s="8" t="n"/>
      <c r="O5612" s="7" t="n"/>
      <c r="P5612" s="7" t="n"/>
      <c r="Q5612" s="8" t="n"/>
      <c r="R5612" s="9" t="n"/>
      <c r="S5612" s="8" t="n"/>
      <c r="T5612" s="8" t="n"/>
      <c r="U5612" s="8" t="n"/>
      <c r="V5612" s="11">
        <f>IF(OR(B5612="",C5612=""),"",CONCATENATE(B5612,".",C5612))</f>
        <v/>
      </c>
      <c r="W5612" s="6">
        <f>UPPER(TRIM(H5612))</f>
        <v/>
      </c>
      <c r="X5612" s="6">
        <f>UPPER(TRIM(I5612))</f>
        <v/>
      </c>
      <c r="Y5612" s="6">
        <f>IF(V5612&lt;&gt;"",IFERROR(INDEX(federal_program_name_lookup,MATCH(V5612,aln_lookup,0)),""),"")</f>
        <v/>
      </c>
    </row>
    <row r="5613">
      <c r="A5613" s="6">
        <f>IF(B5613&lt;&gt;"", "AWARD-"&amp;TEXT(ROW()-1,"00000"), "")</f>
        <v/>
      </c>
      <c r="B5613" s="7" t="n"/>
      <c r="C5613" s="7" t="n"/>
      <c r="D5613" s="7" t="n"/>
      <c r="E5613" s="8" t="n"/>
      <c r="F5613" s="9" t="n"/>
      <c r="G5613" s="8" t="n"/>
      <c r="H5613" s="8" t="n"/>
      <c r="I5613" s="8" t="n"/>
      <c r="J5613" s="10">
        <f>IF(A5613="",0,SUMIFS(amount_expended,cfda_key,V5613))</f>
        <v/>
      </c>
      <c r="K5613" s="10">
        <f>IF(G5613="OTHER CLUSTER NOT LISTED ABOVE",SUMIFS(amount_expended,uniform_other_cluster_name,X5613), IF(AND(OR(G5613="N/A",G5613=""),H5613=""),0,IF(G5613="STATE CLUSTER",SUMIFS(amount_expended,uniform_state_cluster_name,W5613),SUMIFS(amount_expended,cluster_name,G5613))))</f>
        <v/>
      </c>
      <c r="L5613" s="8" t="n"/>
      <c r="M5613" s="7" t="n"/>
      <c r="N5613" s="8" t="n"/>
      <c r="O5613" s="7" t="n"/>
      <c r="P5613" s="7" t="n"/>
      <c r="Q5613" s="8" t="n"/>
      <c r="R5613" s="9" t="n"/>
      <c r="S5613" s="8" t="n"/>
      <c r="T5613" s="8" t="n"/>
      <c r="U5613" s="8" t="n"/>
      <c r="V5613" s="11">
        <f>IF(OR(B5613="",C5613=""),"",CONCATENATE(B5613,".",C5613))</f>
        <v/>
      </c>
      <c r="W5613" s="6">
        <f>UPPER(TRIM(H5613))</f>
        <v/>
      </c>
      <c r="X5613" s="6">
        <f>UPPER(TRIM(I5613))</f>
        <v/>
      </c>
      <c r="Y5613" s="6">
        <f>IF(V5613&lt;&gt;"",IFERROR(INDEX(federal_program_name_lookup,MATCH(V5613,aln_lookup,0)),""),"")</f>
        <v/>
      </c>
    </row>
    <row r="5614">
      <c r="A5614" s="6">
        <f>IF(B5614&lt;&gt;"", "AWARD-"&amp;TEXT(ROW()-1,"00000"), "")</f>
        <v/>
      </c>
      <c r="B5614" s="7" t="n"/>
      <c r="C5614" s="7" t="n"/>
      <c r="D5614" s="7" t="n"/>
      <c r="E5614" s="8" t="n"/>
      <c r="F5614" s="9" t="n"/>
      <c r="G5614" s="8" t="n"/>
      <c r="H5614" s="8" t="n"/>
      <c r="I5614" s="8" t="n"/>
      <c r="J5614" s="10">
        <f>IF(A5614="",0,SUMIFS(amount_expended,cfda_key,V5614))</f>
        <v/>
      </c>
      <c r="K5614" s="10">
        <f>IF(G5614="OTHER CLUSTER NOT LISTED ABOVE",SUMIFS(amount_expended,uniform_other_cluster_name,X5614), IF(AND(OR(G5614="N/A",G5614=""),H5614=""),0,IF(G5614="STATE CLUSTER",SUMIFS(amount_expended,uniform_state_cluster_name,W5614),SUMIFS(amount_expended,cluster_name,G5614))))</f>
        <v/>
      </c>
      <c r="L5614" s="8" t="n"/>
      <c r="M5614" s="7" t="n"/>
      <c r="N5614" s="8" t="n"/>
      <c r="O5614" s="7" t="n"/>
      <c r="P5614" s="7" t="n"/>
      <c r="Q5614" s="8" t="n"/>
      <c r="R5614" s="9" t="n"/>
      <c r="S5614" s="8" t="n"/>
      <c r="T5614" s="8" t="n"/>
      <c r="U5614" s="8" t="n"/>
      <c r="V5614" s="11">
        <f>IF(OR(B5614="",C5614=""),"",CONCATENATE(B5614,".",C5614))</f>
        <v/>
      </c>
      <c r="W5614" s="6">
        <f>UPPER(TRIM(H5614))</f>
        <v/>
      </c>
      <c r="X5614" s="6">
        <f>UPPER(TRIM(I5614))</f>
        <v/>
      </c>
      <c r="Y5614" s="6">
        <f>IF(V5614&lt;&gt;"",IFERROR(INDEX(federal_program_name_lookup,MATCH(V5614,aln_lookup,0)),""),"")</f>
        <v/>
      </c>
    </row>
    <row r="5615">
      <c r="A5615" s="6">
        <f>IF(B5615&lt;&gt;"", "AWARD-"&amp;TEXT(ROW()-1,"00000"), "")</f>
        <v/>
      </c>
      <c r="B5615" s="7" t="n"/>
      <c r="C5615" s="7" t="n"/>
      <c r="D5615" s="7" t="n"/>
      <c r="E5615" s="8" t="n"/>
      <c r="F5615" s="9" t="n"/>
      <c r="G5615" s="8" t="n"/>
      <c r="H5615" s="8" t="n"/>
      <c r="I5615" s="8" t="n"/>
      <c r="J5615" s="10">
        <f>IF(A5615="",0,SUMIFS(amount_expended,cfda_key,V5615))</f>
        <v/>
      </c>
      <c r="K5615" s="10">
        <f>IF(G5615="OTHER CLUSTER NOT LISTED ABOVE",SUMIFS(amount_expended,uniform_other_cluster_name,X5615), IF(AND(OR(G5615="N/A",G5615=""),H5615=""),0,IF(G5615="STATE CLUSTER",SUMIFS(amount_expended,uniform_state_cluster_name,W5615),SUMIFS(amount_expended,cluster_name,G5615))))</f>
        <v/>
      </c>
      <c r="L5615" s="8" t="n"/>
      <c r="M5615" s="7" t="n"/>
      <c r="N5615" s="8" t="n"/>
      <c r="O5615" s="7" t="n"/>
      <c r="P5615" s="7" t="n"/>
      <c r="Q5615" s="8" t="n"/>
      <c r="R5615" s="9" t="n"/>
      <c r="S5615" s="8" t="n"/>
      <c r="T5615" s="8" t="n"/>
      <c r="U5615" s="8" t="n"/>
      <c r="V5615" s="11">
        <f>IF(OR(B5615="",C5615=""),"",CONCATENATE(B5615,".",C5615))</f>
        <v/>
      </c>
      <c r="W5615" s="6">
        <f>UPPER(TRIM(H5615))</f>
        <v/>
      </c>
      <c r="X5615" s="6">
        <f>UPPER(TRIM(I5615))</f>
        <v/>
      </c>
      <c r="Y5615" s="6">
        <f>IF(V5615&lt;&gt;"",IFERROR(INDEX(federal_program_name_lookup,MATCH(V5615,aln_lookup,0)),""),"")</f>
        <v/>
      </c>
    </row>
    <row r="5616">
      <c r="A5616" s="6">
        <f>IF(B5616&lt;&gt;"", "AWARD-"&amp;TEXT(ROW()-1,"00000"), "")</f>
        <v/>
      </c>
      <c r="B5616" s="7" t="n"/>
      <c r="C5616" s="7" t="n"/>
      <c r="D5616" s="7" t="n"/>
      <c r="E5616" s="8" t="n"/>
      <c r="F5616" s="9" t="n"/>
      <c r="G5616" s="8" t="n"/>
      <c r="H5616" s="8" t="n"/>
      <c r="I5616" s="8" t="n"/>
      <c r="J5616" s="10">
        <f>IF(A5616="",0,SUMIFS(amount_expended,cfda_key,V5616))</f>
        <v/>
      </c>
      <c r="K5616" s="10">
        <f>IF(G5616="OTHER CLUSTER NOT LISTED ABOVE",SUMIFS(amount_expended,uniform_other_cluster_name,X5616), IF(AND(OR(G5616="N/A",G5616=""),H5616=""),0,IF(G5616="STATE CLUSTER",SUMIFS(amount_expended,uniform_state_cluster_name,W5616),SUMIFS(amount_expended,cluster_name,G5616))))</f>
        <v/>
      </c>
      <c r="L5616" s="8" t="n"/>
      <c r="M5616" s="7" t="n"/>
      <c r="N5616" s="8" t="n"/>
      <c r="O5616" s="7" t="n"/>
      <c r="P5616" s="7" t="n"/>
      <c r="Q5616" s="8" t="n"/>
      <c r="R5616" s="9" t="n"/>
      <c r="S5616" s="8" t="n"/>
      <c r="T5616" s="8" t="n"/>
      <c r="U5616" s="8" t="n"/>
      <c r="V5616" s="11">
        <f>IF(OR(B5616="",C5616=""),"",CONCATENATE(B5616,".",C5616))</f>
        <v/>
      </c>
      <c r="W5616" s="6">
        <f>UPPER(TRIM(H5616))</f>
        <v/>
      </c>
      <c r="X5616" s="6">
        <f>UPPER(TRIM(I5616))</f>
        <v/>
      </c>
      <c r="Y5616" s="6">
        <f>IF(V5616&lt;&gt;"",IFERROR(INDEX(federal_program_name_lookup,MATCH(V5616,aln_lookup,0)),""),"")</f>
        <v/>
      </c>
    </row>
    <row r="5617">
      <c r="A5617" s="6">
        <f>IF(B5617&lt;&gt;"", "AWARD-"&amp;TEXT(ROW()-1,"00000"), "")</f>
        <v/>
      </c>
      <c r="B5617" s="7" t="n"/>
      <c r="C5617" s="7" t="n"/>
      <c r="D5617" s="7" t="n"/>
      <c r="E5617" s="8" t="n"/>
      <c r="F5617" s="9" t="n"/>
      <c r="G5617" s="8" t="n"/>
      <c r="H5617" s="8" t="n"/>
      <c r="I5617" s="8" t="n"/>
      <c r="J5617" s="10">
        <f>IF(A5617="",0,SUMIFS(amount_expended,cfda_key,V5617))</f>
        <v/>
      </c>
      <c r="K5617" s="10">
        <f>IF(G5617="OTHER CLUSTER NOT LISTED ABOVE",SUMIFS(amount_expended,uniform_other_cluster_name,X5617), IF(AND(OR(G5617="N/A",G5617=""),H5617=""),0,IF(G5617="STATE CLUSTER",SUMIFS(amount_expended,uniform_state_cluster_name,W5617),SUMIFS(amount_expended,cluster_name,G5617))))</f>
        <v/>
      </c>
      <c r="L5617" s="8" t="n"/>
      <c r="M5617" s="7" t="n"/>
      <c r="N5617" s="8" t="n"/>
      <c r="O5617" s="7" t="n"/>
      <c r="P5617" s="7" t="n"/>
      <c r="Q5617" s="8" t="n"/>
      <c r="R5617" s="9" t="n"/>
      <c r="S5617" s="8" t="n"/>
      <c r="T5617" s="8" t="n"/>
      <c r="U5617" s="8" t="n"/>
      <c r="V5617" s="11">
        <f>IF(OR(B5617="",C5617=""),"",CONCATENATE(B5617,".",C5617))</f>
        <v/>
      </c>
      <c r="W5617" s="6">
        <f>UPPER(TRIM(H5617))</f>
        <v/>
      </c>
      <c r="X5617" s="6">
        <f>UPPER(TRIM(I5617))</f>
        <v/>
      </c>
      <c r="Y5617" s="6">
        <f>IF(V5617&lt;&gt;"",IFERROR(INDEX(federal_program_name_lookup,MATCH(V5617,aln_lookup,0)),""),"")</f>
        <v/>
      </c>
    </row>
    <row r="5618">
      <c r="A5618" s="6">
        <f>IF(B5618&lt;&gt;"", "AWARD-"&amp;TEXT(ROW()-1,"00000"), "")</f>
        <v/>
      </c>
      <c r="B5618" s="7" t="n"/>
      <c r="C5618" s="7" t="n"/>
      <c r="D5618" s="7" t="n"/>
      <c r="E5618" s="8" t="n"/>
      <c r="F5618" s="9" t="n"/>
      <c r="G5618" s="8" t="n"/>
      <c r="H5618" s="8" t="n"/>
      <c r="I5618" s="8" t="n"/>
      <c r="J5618" s="10">
        <f>IF(A5618="",0,SUMIFS(amount_expended,cfda_key,V5618))</f>
        <v/>
      </c>
      <c r="K5618" s="10">
        <f>IF(G5618="OTHER CLUSTER NOT LISTED ABOVE",SUMIFS(amount_expended,uniform_other_cluster_name,X5618), IF(AND(OR(G5618="N/A",G5618=""),H5618=""),0,IF(G5618="STATE CLUSTER",SUMIFS(amount_expended,uniform_state_cluster_name,W5618),SUMIFS(amount_expended,cluster_name,G5618))))</f>
        <v/>
      </c>
      <c r="L5618" s="8" t="n"/>
      <c r="M5618" s="7" t="n"/>
      <c r="N5618" s="8" t="n"/>
      <c r="O5618" s="7" t="n"/>
      <c r="P5618" s="7" t="n"/>
      <c r="Q5618" s="8" t="n"/>
      <c r="R5618" s="9" t="n"/>
      <c r="S5618" s="8" t="n"/>
      <c r="T5618" s="8" t="n"/>
      <c r="U5618" s="8" t="n"/>
      <c r="V5618" s="11">
        <f>IF(OR(B5618="",C5618=""),"",CONCATENATE(B5618,".",C5618))</f>
        <v/>
      </c>
      <c r="W5618" s="6">
        <f>UPPER(TRIM(H5618))</f>
        <v/>
      </c>
      <c r="X5618" s="6">
        <f>UPPER(TRIM(I5618))</f>
        <v/>
      </c>
      <c r="Y5618" s="6">
        <f>IF(V5618&lt;&gt;"",IFERROR(INDEX(federal_program_name_lookup,MATCH(V5618,aln_lookup,0)),""),"")</f>
        <v/>
      </c>
    </row>
    <row r="5619">
      <c r="A5619" s="6">
        <f>IF(B5619&lt;&gt;"", "AWARD-"&amp;TEXT(ROW()-1,"00000"), "")</f>
        <v/>
      </c>
      <c r="B5619" s="7" t="n"/>
      <c r="C5619" s="7" t="n"/>
      <c r="D5619" s="7" t="n"/>
      <c r="E5619" s="8" t="n"/>
      <c r="F5619" s="9" t="n"/>
      <c r="G5619" s="8" t="n"/>
      <c r="H5619" s="8" t="n"/>
      <c r="I5619" s="8" t="n"/>
      <c r="J5619" s="10">
        <f>IF(A5619="",0,SUMIFS(amount_expended,cfda_key,V5619))</f>
        <v/>
      </c>
      <c r="K5619" s="10">
        <f>IF(G5619="OTHER CLUSTER NOT LISTED ABOVE",SUMIFS(amount_expended,uniform_other_cluster_name,X5619), IF(AND(OR(G5619="N/A",G5619=""),H5619=""),0,IF(G5619="STATE CLUSTER",SUMIFS(amount_expended,uniform_state_cluster_name,W5619),SUMIFS(amount_expended,cluster_name,G5619))))</f>
        <v/>
      </c>
      <c r="L5619" s="8" t="n"/>
      <c r="M5619" s="7" t="n"/>
      <c r="N5619" s="8" t="n"/>
      <c r="O5619" s="7" t="n"/>
      <c r="P5619" s="7" t="n"/>
      <c r="Q5619" s="8" t="n"/>
      <c r="R5619" s="9" t="n"/>
      <c r="S5619" s="8" t="n"/>
      <c r="T5619" s="8" t="n"/>
      <c r="U5619" s="8" t="n"/>
      <c r="V5619" s="11">
        <f>IF(OR(B5619="",C5619=""),"",CONCATENATE(B5619,".",C5619))</f>
        <v/>
      </c>
      <c r="W5619" s="6">
        <f>UPPER(TRIM(H5619))</f>
        <v/>
      </c>
      <c r="X5619" s="6">
        <f>UPPER(TRIM(I5619))</f>
        <v/>
      </c>
      <c r="Y5619" s="6">
        <f>IF(V5619&lt;&gt;"",IFERROR(INDEX(federal_program_name_lookup,MATCH(V5619,aln_lookup,0)),""),"")</f>
        <v/>
      </c>
    </row>
    <row r="5620">
      <c r="A5620" s="6">
        <f>IF(B5620&lt;&gt;"", "AWARD-"&amp;TEXT(ROW()-1,"00000"), "")</f>
        <v/>
      </c>
      <c r="B5620" s="7" t="n"/>
      <c r="C5620" s="7" t="n"/>
      <c r="D5620" s="7" t="n"/>
      <c r="E5620" s="8" t="n"/>
      <c r="F5620" s="9" t="n"/>
      <c r="G5620" s="8" t="n"/>
      <c r="H5620" s="8" t="n"/>
      <c r="I5620" s="8" t="n"/>
      <c r="J5620" s="10">
        <f>IF(A5620="",0,SUMIFS(amount_expended,cfda_key,V5620))</f>
        <v/>
      </c>
      <c r="K5620" s="10">
        <f>IF(G5620="OTHER CLUSTER NOT LISTED ABOVE",SUMIFS(amount_expended,uniform_other_cluster_name,X5620), IF(AND(OR(G5620="N/A",G5620=""),H5620=""),0,IF(G5620="STATE CLUSTER",SUMIFS(amount_expended,uniform_state_cluster_name,W5620),SUMIFS(amount_expended,cluster_name,G5620))))</f>
        <v/>
      </c>
      <c r="L5620" s="8" t="n"/>
      <c r="M5620" s="7" t="n"/>
      <c r="N5620" s="8" t="n"/>
      <c r="O5620" s="7" t="n"/>
      <c r="P5620" s="7" t="n"/>
      <c r="Q5620" s="8" t="n"/>
      <c r="R5620" s="9" t="n"/>
      <c r="S5620" s="8" t="n"/>
      <c r="T5620" s="8" t="n"/>
      <c r="U5620" s="8" t="n"/>
      <c r="V5620" s="11">
        <f>IF(OR(B5620="",C5620=""),"",CONCATENATE(B5620,".",C5620))</f>
        <v/>
      </c>
      <c r="W5620" s="6">
        <f>UPPER(TRIM(H5620))</f>
        <v/>
      </c>
      <c r="X5620" s="6">
        <f>UPPER(TRIM(I5620))</f>
        <v/>
      </c>
      <c r="Y5620" s="6">
        <f>IF(V5620&lt;&gt;"",IFERROR(INDEX(federal_program_name_lookup,MATCH(V5620,aln_lookup,0)),""),"")</f>
        <v/>
      </c>
    </row>
    <row r="5621">
      <c r="A5621" s="6">
        <f>IF(B5621&lt;&gt;"", "AWARD-"&amp;TEXT(ROW()-1,"00000"), "")</f>
        <v/>
      </c>
      <c r="B5621" s="7" t="n"/>
      <c r="C5621" s="7" t="n"/>
      <c r="D5621" s="7" t="n"/>
      <c r="E5621" s="8" t="n"/>
      <c r="F5621" s="9" t="n"/>
      <c r="G5621" s="8" t="n"/>
      <c r="H5621" s="8" t="n"/>
      <c r="I5621" s="8" t="n"/>
      <c r="J5621" s="10">
        <f>IF(A5621="",0,SUMIFS(amount_expended,cfda_key,V5621))</f>
        <v/>
      </c>
      <c r="K5621" s="10">
        <f>IF(G5621="OTHER CLUSTER NOT LISTED ABOVE",SUMIFS(amount_expended,uniform_other_cluster_name,X5621), IF(AND(OR(G5621="N/A",G5621=""),H5621=""),0,IF(G5621="STATE CLUSTER",SUMIFS(amount_expended,uniform_state_cluster_name,W5621),SUMIFS(amount_expended,cluster_name,G5621))))</f>
        <v/>
      </c>
      <c r="L5621" s="8" t="n"/>
      <c r="M5621" s="7" t="n"/>
      <c r="N5621" s="8" t="n"/>
      <c r="O5621" s="7" t="n"/>
      <c r="P5621" s="7" t="n"/>
      <c r="Q5621" s="8" t="n"/>
      <c r="R5621" s="9" t="n"/>
      <c r="S5621" s="8" t="n"/>
      <c r="T5621" s="8" t="n"/>
      <c r="U5621" s="8" t="n"/>
      <c r="V5621" s="11">
        <f>IF(OR(B5621="",C5621=""),"",CONCATENATE(B5621,".",C5621))</f>
        <v/>
      </c>
      <c r="W5621" s="6">
        <f>UPPER(TRIM(H5621))</f>
        <v/>
      </c>
      <c r="X5621" s="6">
        <f>UPPER(TRIM(I5621))</f>
        <v/>
      </c>
      <c r="Y5621" s="6">
        <f>IF(V5621&lt;&gt;"",IFERROR(INDEX(federal_program_name_lookup,MATCH(V5621,aln_lookup,0)),""),"")</f>
        <v/>
      </c>
    </row>
    <row r="5622">
      <c r="A5622" s="6">
        <f>IF(B5622&lt;&gt;"", "AWARD-"&amp;TEXT(ROW()-1,"00000"), "")</f>
        <v/>
      </c>
      <c r="B5622" s="7" t="n"/>
      <c r="C5622" s="7" t="n"/>
      <c r="D5622" s="7" t="n"/>
      <c r="E5622" s="8" t="n"/>
      <c r="F5622" s="9" t="n"/>
      <c r="G5622" s="8" t="n"/>
      <c r="H5622" s="8" t="n"/>
      <c r="I5622" s="8" t="n"/>
      <c r="J5622" s="10">
        <f>IF(A5622="",0,SUMIFS(amount_expended,cfda_key,V5622))</f>
        <v/>
      </c>
      <c r="K5622" s="10">
        <f>IF(G5622="OTHER CLUSTER NOT LISTED ABOVE",SUMIFS(amount_expended,uniform_other_cluster_name,X5622), IF(AND(OR(G5622="N/A",G5622=""),H5622=""),0,IF(G5622="STATE CLUSTER",SUMIFS(amount_expended,uniform_state_cluster_name,W5622),SUMIFS(amount_expended,cluster_name,G5622))))</f>
        <v/>
      </c>
      <c r="L5622" s="8" t="n"/>
      <c r="M5622" s="7" t="n"/>
      <c r="N5622" s="8" t="n"/>
      <c r="O5622" s="7" t="n"/>
      <c r="P5622" s="7" t="n"/>
      <c r="Q5622" s="8" t="n"/>
      <c r="R5622" s="9" t="n"/>
      <c r="S5622" s="8" t="n"/>
      <c r="T5622" s="8" t="n"/>
      <c r="U5622" s="8" t="n"/>
      <c r="V5622" s="11">
        <f>IF(OR(B5622="",C5622=""),"",CONCATENATE(B5622,".",C5622))</f>
        <v/>
      </c>
      <c r="W5622" s="6">
        <f>UPPER(TRIM(H5622))</f>
        <v/>
      </c>
      <c r="X5622" s="6">
        <f>UPPER(TRIM(I5622))</f>
        <v/>
      </c>
      <c r="Y5622" s="6">
        <f>IF(V5622&lt;&gt;"",IFERROR(INDEX(federal_program_name_lookup,MATCH(V5622,aln_lookup,0)),""),"")</f>
        <v/>
      </c>
    </row>
    <row r="5623">
      <c r="A5623" s="6">
        <f>IF(B5623&lt;&gt;"", "AWARD-"&amp;TEXT(ROW()-1,"00000"), "")</f>
        <v/>
      </c>
      <c r="B5623" s="7" t="n"/>
      <c r="C5623" s="7" t="n"/>
      <c r="D5623" s="7" t="n"/>
      <c r="E5623" s="8" t="n"/>
      <c r="F5623" s="9" t="n"/>
      <c r="G5623" s="8" t="n"/>
      <c r="H5623" s="8" t="n"/>
      <c r="I5623" s="8" t="n"/>
      <c r="J5623" s="10">
        <f>IF(A5623="",0,SUMIFS(amount_expended,cfda_key,V5623))</f>
        <v/>
      </c>
      <c r="K5623" s="10">
        <f>IF(G5623="OTHER CLUSTER NOT LISTED ABOVE",SUMIFS(amount_expended,uniform_other_cluster_name,X5623), IF(AND(OR(G5623="N/A",G5623=""),H5623=""),0,IF(G5623="STATE CLUSTER",SUMIFS(amount_expended,uniform_state_cluster_name,W5623),SUMIFS(amount_expended,cluster_name,G5623))))</f>
        <v/>
      </c>
      <c r="L5623" s="8" t="n"/>
      <c r="M5623" s="7" t="n"/>
      <c r="N5623" s="8" t="n"/>
      <c r="O5623" s="7" t="n"/>
      <c r="P5623" s="7" t="n"/>
      <c r="Q5623" s="8" t="n"/>
      <c r="R5623" s="9" t="n"/>
      <c r="S5623" s="8" t="n"/>
      <c r="T5623" s="8" t="n"/>
      <c r="U5623" s="8" t="n"/>
      <c r="V5623" s="11">
        <f>IF(OR(B5623="",C5623=""),"",CONCATENATE(B5623,".",C5623))</f>
        <v/>
      </c>
      <c r="W5623" s="6">
        <f>UPPER(TRIM(H5623))</f>
        <v/>
      </c>
      <c r="X5623" s="6">
        <f>UPPER(TRIM(I5623))</f>
        <v/>
      </c>
      <c r="Y5623" s="6">
        <f>IF(V5623&lt;&gt;"",IFERROR(INDEX(federal_program_name_lookup,MATCH(V5623,aln_lookup,0)),""),"")</f>
        <v/>
      </c>
    </row>
    <row r="5624">
      <c r="A5624" s="6">
        <f>IF(B5624&lt;&gt;"", "AWARD-"&amp;TEXT(ROW()-1,"00000"), "")</f>
        <v/>
      </c>
      <c r="B5624" s="7" t="n"/>
      <c r="C5624" s="7" t="n"/>
      <c r="D5624" s="7" t="n"/>
      <c r="E5624" s="8" t="n"/>
      <c r="F5624" s="9" t="n"/>
      <c r="G5624" s="8" t="n"/>
      <c r="H5624" s="8" t="n"/>
      <c r="I5624" s="8" t="n"/>
      <c r="J5624" s="10">
        <f>IF(A5624="",0,SUMIFS(amount_expended,cfda_key,V5624))</f>
        <v/>
      </c>
      <c r="K5624" s="10">
        <f>IF(G5624="OTHER CLUSTER NOT LISTED ABOVE",SUMIFS(amount_expended,uniform_other_cluster_name,X5624), IF(AND(OR(G5624="N/A",G5624=""),H5624=""),0,IF(G5624="STATE CLUSTER",SUMIFS(amount_expended,uniform_state_cluster_name,W5624),SUMIFS(amount_expended,cluster_name,G5624))))</f>
        <v/>
      </c>
      <c r="L5624" s="8" t="n"/>
      <c r="M5624" s="7" t="n"/>
      <c r="N5624" s="8" t="n"/>
      <c r="O5624" s="7" t="n"/>
      <c r="P5624" s="7" t="n"/>
      <c r="Q5624" s="8" t="n"/>
      <c r="R5624" s="9" t="n"/>
      <c r="S5624" s="8" t="n"/>
      <c r="T5624" s="8" t="n"/>
      <c r="U5624" s="8" t="n"/>
      <c r="V5624" s="11">
        <f>IF(OR(B5624="",C5624=""),"",CONCATENATE(B5624,".",C5624))</f>
        <v/>
      </c>
      <c r="W5624" s="6">
        <f>UPPER(TRIM(H5624))</f>
        <v/>
      </c>
      <c r="X5624" s="6">
        <f>UPPER(TRIM(I5624))</f>
        <v/>
      </c>
      <c r="Y5624" s="6">
        <f>IF(V5624&lt;&gt;"",IFERROR(INDEX(federal_program_name_lookup,MATCH(V5624,aln_lookup,0)),""),"")</f>
        <v/>
      </c>
    </row>
    <row r="5625">
      <c r="A5625" s="6">
        <f>IF(B5625&lt;&gt;"", "AWARD-"&amp;TEXT(ROW()-1,"00000"), "")</f>
        <v/>
      </c>
      <c r="B5625" s="7" t="n"/>
      <c r="C5625" s="7" t="n"/>
      <c r="D5625" s="7" t="n"/>
      <c r="E5625" s="8" t="n"/>
      <c r="F5625" s="9" t="n"/>
      <c r="G5625" s="8" t="n"/>
      <c r="H5625" s="8" t="n"/>
      <c r="I5625" s="8" t="n"/>
      <c r="J5625" s="10">
        <f>IF(A5625="",0,SUMIFS(amount_expended,cfda_key,V5625))</f>
        <v/>
      </c>
      <c r="K5625" s="10">
        <f>IF(G5625="OTHER CLUSTER NOT LISTED ABOVE",SUMIFS(amount_expended,uniform_other_cluster_name,X5625), IF(AND(OR(G5625="N/A",G5625=""),H5625=""),0,IF(G5625="STATE CLUSTER",SUMIFS(amount_expended,uniform_state_cluster_name,W5625),SUMIFS(amount_expended,cluster_name,G5625))))</f>
        <v/>
      </c>
      <c r="L5625" s="8" t="n"/>
      <c r="M5625" s="7" t="n"/>
      <c r="N5625" s="8" t="n"/>
      <c r="O5625" s="7" t="n"/>
      <c r="P5625" s="7" t="n"/>
      <c r="Q5625" s="8" t="n"/>
      <c r="R5625" s="9" t="n"/>
      <c r="S5625" s="8" t="n"/>
      <c r="T5625" s="8" t="n"/>
      <c r="U5625" s="8" t="n"/>
      <c r="V5625" s="11">
        <f>IF(OR(B5625="",C5625=""),"",CONCATENATE(B5625,".",C5625))</f>
        <v/>
      </c>
      <c r="W5625" s="6">
        <f>UPPER(TRIM(H5625))</f>
        <v/>
      </c>
      <c r="X5625" s="6">
        <f>UPPER(TRIM(I5625))</f>
        <v/>
      </c>
      <c r="Y5625" s="6">
        <f>IF(V5625&lt;&gt;"",IFERROR(INDEX(federal_program_name_lookup,MATCH(V5625,aln_lookup,0)),""),"")</f>
        <v/>
      </c>
    </row>
    <row r="5626">
      <c r="A5626" s="6">
        <f>IF(B5626&lt;&gt;"", "AWARD-"&amp;TEXT(ROW()-1,"00000"), "")</f>
        <v/>
      </c>
      <c r="B5626" s="7" t="n"/>
      <c r="C5626" s="7" t="n"/>
      <c r="D5626" s="7" t="n"/>
      <c r="E5626" s="8" t="n"/>
      <c r="F5626" s="9" t="n"/>
      <c r="G5626" s="8" t="n"/>
      <c r="H5626" s="8" t="n"/>
      <c r="I5626" s="8" t="n"/>
      <c r="J5626" s="10">
        <f>IF(A5626="",0,SUMIFS(amount_expended,cfda_key,V5626))</f>
        <v/>
      </c>
      <c r="K5626" s="10">
        <f>IF(G5626="OTHER CLUSTER NOT LISTED ABOVE",SUMIFS(amount_expended,uniform_other_cluster_name,X5626), IF(AND(OR(G5626="N/A",G5626=""),H5626=""),0,IF(G5626="STATE CLUSTER",SUMIFS(amount_expended,uniform_state_cluster_name,W5626),SUMIFS(amount_expended,cluster_name,G5626))))</f>
        <v/>
      </c>
      <c r="L5626" s="8" t="n"/>
      <c r="M5626" s="7" t="n"/>
      <c r="N5626" s="8" t="n"/>
      <c r="O5626" s="7" t="n"/>
      <c r="P5626" s="7" t="n"/>
      <c r="Q5626" s="8" t="n"/>
      <c r="R5626" s="9" t="n"/>
      <c r="S5626" s="8" t="n"/>
      <c r="T5626" s="8" t="n"/>
      <c r="U5626" s="8" t="n"/>
      <c r="V5626" s="11">
        <f>IF(OR(B5626="",C5626=""),"",CONCATENATE(B5626,".",C5626))</f>
        <v/>
      </c>
      <c r="W5626" s="6">
        <f>UPPER(TRIM(H5626))</f>
        <v/>
      </c>
      <c r="X5626" s="6">
        <f>UPPER(TRIM(I5626))</f>
        <v/>
      </c>
      <c r="Y5626" s="6">
        <f>IF(V5626&lt;&gt;"",IFERROR(INDEX(federal_program_name_lookup,MATCH(V5626,aln_lookup,0)),""),"")</f>
        <v/>
      </c>
    </row>
    <row r="5627">
      <c r="A5627" s="6">
        <f>IF(B5627&lt;&gt;"", "AWARD-"&amp;TEXT(ROW()-1,"00000"), "")</f>
        <v/>
      </c>
      <c r="B5627" s="7" t="n"/>
      <c r="C5627" s="7" t="n"/>
      <c r="D5627" s="7" t="n"/>
      <c r="E5627" s="8" t="n"/>
      <c r="F5627" s="9" t="n"/>
      <c r="G5627" s="8" t="n"/>
      <c r="H5627" s="8" t="n"/>
      <c r="I5627" s="8" t="n"/>
      <c r="J5627" s="10">
        <f>IF(A5627="",0,SUMIFS(amount_expended,cfda_key,V5627))</f>
        <v/>
      </c>
      <c r="K5627" s="10">
        <f>IF(G5627="OTHER CLUSTER NOT LISTED ABOVE",SUMIFS(amount_expended,uniform_other_cluster_name,X5627), IF(AND(OR(G5627="N/A",G5627=""),H5627=""),0,IF(G5627="STATE CLUSTER",SUMIFS(amount_expended,uniform_state_cluster_name,W5627),SUMIFS(amount_expended,cluster_name,G5627))))</f>
        <v/>
      </c>
      <c r="L5627" s="8" t="n"/>
      <c r="M5627" s="7" t="n"/>
      <c r="N5627" s="8" t="n"/>
      <c r="O5627" s="7" t="n"/>
      <c r="P5627" s="7" t="n"/>
      <c r="Q5627" s="8" t="n"/>
      <c r="R5627" s="9" t="n"/>
      <c r="S5627" s="8" t="n"/>
      <c r="T5627" s="8" t="n"/>
      <c r="U5627" s="8" t="n"/>
      <c r="V5627" s="11">
        <f>IF(OR(B5627="",C5627=""),"",CONCATENATE(B5627,".",C5627))</f>
        <v/>
      </c>
      <c r="W5627" s="6">
        <f>UPPER(TRIM(H5627))</f>
        <v/>
      </c>
      <c r="X5627" s="6">
        <f>UPPER(TRIM(I5627))</f>
        <v/>
      </c>
      <c r="Y5627" s="6">
        <f>IF(V5627&lt;&gt;"",IFERROR(INDEX(federal_program_name_lookup,MATCH(V5627,aln_lookup,0)),""),"")</f>
        <v/>
      </c>
    </row>
    <row r="5628">
      <c r="A5628" s="6">
        <f>IF(B5628&lt;&gt;"", "AWARD-"&amp;TEXT(ROW()-1,"00000"), "")</f>
        <v/>
      </c>
      <c r="B5628" s="7" t="n"/>
      <c r="C5628" s="7" t="n"/>
      <c r="D5628" s="7" t="n"/>
      <c r="E5628" s="8" t="n"/>
      <c r="F5628" s="9" t="n"/>
      <c r="G5628" s="8" t="n"/>
      <c r="H5628" s="8" t="n"/>
      <c r="I5628" s="8" t="n"/>
      <c r="J5628" s="10">
        <f>IF(A5628="",0,SUMIFS(amount_expended,cfda_key,V5628))</f>
        <v/>
      </c>
      <c r="K5628" s="10">
        <f>IF(G5628="OTHER CLUSTER NOT LISTED ABOVE",SUMIFS(amount_expended,uniform_other_cluster_name,X5628), IF(AND(OR(G5628="N/A",G5628=""),H5628=""),0,IF(G5628="STATE CLUSTER",SUMIFS(amount_expended,uniform_state_cluster_name,W5628),SUMIFS(amount_expended,cluster_name,G5628))))</f>
        <v/>
      </c>
      <c r="L5628" s="8" t="n"/>
      <c r="M5628" s="7" t="n"/>
      <c r="N5628" s="8" t="n"/>
      <c r="O5628" s="7" t="n"/>
      <c r="P5628" s="7" t="n"/>
      <c r="Q5628" s="8" t="n"/>
      <c r="R5628" s="9" t="n"/>
      <c r="S5628" s="8" t="n"/>
      <c r="T5628" s="8" t="n"/>
      <c r="U5628" s="8" t="n"/>
      <c r="V5628" s="11">
        <f>IF(OR(B5628="",C5628=""),"",CONCATENATE(B5628,".",C5628))</f>
        <v/>
      </c>
      <c r="W5628" s="6">
        <f>UPPER(TRIM(H5628))</f>
        <v/>
      </c>
      <c r="X5628" s="6">
        <f>UPPER(TRIM(I5628))</f>
        <v/>
      </c>
      <c r="Y5628" s="6">
        <f>IF(V5628&lt;&gt;"",IFERROR(INDEX(federal_program_name_lookup,MATCH(V5628,aln_lookup,0)),""),"")</f>
        <v/>
      </c>
    </row>
    <row r="5629">
      <c r="A5629" s="6">
        <f>IF(B5629&lt;&gt;"", "AWARD-"&amp;TEXT(ROW()-1,"00000"), "")</f>
        <v/>
      </c>
      <c r="B5629" s="7" t="n"/>
      <c r="C5629" s="7" t="n"/>
      <c r="D5629" s="7" t="n"/>
      <c r="E5629" s="8" t="n"/>
      <c r="F5629" s="9" t="n"/>
      <c r="G5629" s="8" t="n"/>
      <c r="H5629" s="8" t="n"/>
      <c r="I5629" s="8" t="n"/>
      <c r="J5629" s="10">
        <f>IF(A5629="",0,SUMIFS(amount_expended,cfda_key,V5629))</f>
        <v/>
      </c>
      <c r="K5629" s="10">
        <f>IF(G5629="OTHER CLUSTER NOT LISTED ABOVE",SUMIFS(amount_expended,uniform_other_cluster_name,X5629), IF(AND(OR(G5629="N/A",G5629=""),H5629=""),0,IF(G5629="STATE CLUSTER",SUMIFS(amount_expended,uniform_state_cluster_name,W5629),SUMIFS(amount_expended,cluster_name,G5629))))</f>
        <v/>
      </c>
      <c r="L5629" s="8" t="n"/>
      <c r="M5629" s="7" t="n"/>
      <c r="N5629" s="8" t="n"/>
      <c r="O5629" s="7" t="n"/>
      <c r="P5629" s="7" t="n"/>
      <c r="Q5629" s="8" t="n"/>
      <c r="R5629" s="9" t="n"/>
      <c r="S5629" s="8" t="n"/>
      <c r="T5629" s="8" t="n"/>
      <c r="U5629" s="8" t="n"/>
      <c r="V5629" s="11">
        <f>IF(OR(B5629="",C5629=""),"",CONCATENATE(B5629,".",C5629))</f>
        <v/>
      </c>
      <c r="W5629" s="6">
        <f>UPPER(TRIM(H5629))</f>
        <v/>
      </c>
      <c r="X5629" s="6">
        <f>UPPER(TRIM(I5629))</f>
        <v/>
      </c>
      <c r="Y5629" s="6">
        <f>IF(V5629&lt;&gt;"",IFERROR(INDEX(federal_program_name_lookup,MATCH(V5629,aln_lookup,0)),""),"")</f>
        <v/>
      </c>
    </row>
    <row r="5630">
      <c r="A5630" s="6">
        <f>IF(B5630&lt;&gt;"", "AWARD-"&amp;TEXT(ROW()-1,"00000"), "")</f>
        <v/>
      </c>
      <c r="B5630" s="7" t="n"/>
      <c r="C5630" s="7" t="n"/>
      <c r="D5630" s="7" t="n"/>
      <c r="E5630" s="8" t="n"/>
      <c r="F5630" s="9" t="n"/>
      <c r="G5630" s="8" t="n"/>
      <c r="H5630" s="8" t="n"/>
      <c r="I5630" s="8" t="n"/>
      <c r="J5630" s="10">
        <f>IF(A5630="",0,SUMIFS(amount_expended,cfda_key,V5630))</f>
        <v/>
      </c>
      <c r="K5630" s="10">
        <f>IF(G5630="OTHER CLUSTER NOT LISTED ABOVE",SUMIFS(amount_expended,uniform_other_cluster_name,X5630), IF(AND(OR(G5630="N/A",G5630=""),H5630=""),0,IF(G5630="STATE CLUSTER",SUMIFS(amount_expended,uniform_state_cluster_name,W5630),SUMIFS(amount_expended,cluster_name,G5630))))</f>
        <v/>
      </c>
      <c r="L5630" s="8" t="n"/>
      <c r="M5630" s="7" t="n"/>
      <c r="N5630" s="8" t="n"/>
      <c r="O5630" s="7" t="n"/>
      <c r="P5630" s="7" t="n"/>
      <c r="Q5630" s="8" t="n"/>
      <c r="R5630" s="9" t="n"/>
      <c r="S5630" s="8" t="n"/>
      <c r="T5630" s="8" t="n"/>
      <c r="U5630" s="8" t="n"/>
      <c r="V5630" s="11">
        <f>IF(OR(B5630="",C5630=""),"",CONCATENATE(B5630,".",C5630))</f>
        <v/>
      </c>
      <c r="W5630" s="6">
        <f>UPPER(TRIM(H5630))</f>
        <v/>
      </c>
      <c r="X5630" s="6">
        <f>UPPER(TRIM(I5630))</f>
        <v/>
      </c>
      <c r="Y5630" s="6">
        <f>IF(V5630&lt;&gt;"",IFERROR(INDEX(federal_program_name_lookup,MATCH(V5630,aln_lookup,0)),""),"")</f>
        <v/>
      </c>
    </row>
    <row r="5631">
      <c r="A5631" s="6">
        <f>IF(B5631&lt;&gt;"", "AWARD-"&amp;TEXT(ROW()-1,"00000"), "")</f>
        <v/>
      </c>
      <c r="B5631" s="7" t="n"/>
      <c r="C5631" s="7" t="n"/>
      <c r="D5631" s="7" t="n"/>
      <c r="E5631" s="8" t="n"/>
      <c r="F5631" s="9" t="n"/>
      <c r="G5631" s="8" t="n"/>
      <c r="H5631" s="8" t="n"/>
      <c r="I5631" s="8" t="n"/>
      <c r="J5631" s="10">
        <f>IF(A5631="",0,SUMIFS(amount_expended,cfda_key,V5631))</f>
        <v/>
      </c>
      <c r="K5631" s="10">
        <f>IF(G5631="OTHER CLUSTER NOT LISTED ABOVE",SUMIFS(amount_expended,uniform_other_cluster_name,X5631), IF(AND(OR(G5631="N/A",G5631=""),H5631=""),0,IF(G5631="STATE CLUSTER",SUMIFS(amount_expended,uniform_state_cluster_name,W5631),SUMIFS(amount_expended,cluster_name,G5631))))</f>
        <v/>
      </c>
      <c r="L5631" s="8" t="n"/>
      <c r="M5631" s="7" t="n"/>
      <c r="N5631" s="8" t="n"/>
      <c r="O5631" s="7" t="n"/>
      <c r="P5631" s="7" t="n"/>
      <c r="Q5631" s="8" t="n"/>
      <c r="R5631" s="9" t="n"/>
      <c r="S5631" s="8" t="n"/>
      <c r="T5631" s="8" t="n"/>
      <c r="U5631" s="8" t="n"/>
      <c r="V5631" s="11">
        <f>IF(OR(B5631="",C5631=""),"",CONCATENATE(B5631,".",C5631))</f>
        <v/>
      </c>
      <c r="W5631" s="6">
        <f>UPPER(TRIM(H5631))</f>
        <v/>
      </c>
      <c r="X5631" s="6">
        <f>UPPER(TRIM(I5631))</f>
        <v/>
      </c>
      <c r="Y5631" s="6">
        <f>IF(V5631&lt;&gt;"",IFERROR(INDEX(federal_program_name_lookup,MATCH(V5631,aln_lookup,0)),""),"")</f>
        <v/>
      </c>
    </row>
    <row r="5632">
      <c r="A5632" s="6">
        <f>IF(B5632&lt;&gt;"", "AWARD-"&amp;TEXT(ROW()-1,"00000"), "")</f>
        <v/>
      </c>
      <c r="B5632" s="7" t="n"/>
      <c r="C5632" s="7" t="n"/>
      <c r="D5632" s="7" t="n"/>
      <c r="E5632" s="8" t="n"/>
      <c r="F5632" s="9" t="n"/>
      <c r="G5632" s="8" t="n"/>
      <c r="H5632" s="8" t="n"/>
      <c r="I5632" s="8" t="n"/>
      <c r="J5632" s="10">
        <f>IF(A5632="",0,SUMIFS(amount_expended,cfda_key,V5632))</f>
        <v/>
      </c>
      <c r="K5632" s="10">
        <f>IF(G5632="OTHER CLUSTER NOT LISTED ABOVE",SUMIFS(amount_expended,uniform_other_cluster_name,X5632), IF(AND(OR(G5632="N/A",G5632=""),H5632=""),0,IF(G5632="STATE CLUSTER",SUMIFS(amount_expended,uniform_state_cluster_name,W5632),SUMIFS(amount_expended,cluster_name,G5632))))</f>
        <v/>
      </c>
      <c r="L5632" s="8" t="n"/>
      <c r="M5632" s="7" t="n"/>
      <c r="N5632" s="8" t="n"/>
      <c r="O5632" s="7" t="n"/>
      <c r="P5632" s="7" t="n"/>
      <c r="Q5632" s="8" t="n"/>
      <c r="R5632" s="9" t="n"/>
      <c r="S5632" s="8" t="n"/>
      <c r="T5632" s="8" t="n"/>
      <c r="U5632" s="8" t="n"/>
      <c r="V5632" s="11">
        <f>IF(OR(B5632="",C5632=""),"",CONCATENATE(B5632,".",C5632))</f>
        <v/>
      </c>
      <c r="W5632" s="6">
        <f>UPPER(TRIM(H5632))</f>
        <v/>
      </c>
      <c r="X5632" s="6">
        <f>UPPER(TRIM(I5632))</f>
        <v/>
      </c>
      <c r="Y5632" s="6">
        <f>IF(V5632&lt;&gt;"",IFERROR(INDEX(federal_program_name_lookup,MATCH(V5632,aln_lookup,0)),""),"")</f>
        <v/>
      </c>
    </row>
    <row r="5633">
      <c r="A5633" s="6">
        <f>IF(B5633&lt;&gt;"", "AWARD-"&amp;TEXT(ROW()-1,"00000"), "")</f>
        <v/>
      </c>
      <c r="B5633" s="7" t="n"/>
      <c r="C5633" s="7" t="n"/>
      <c r="D5633" s="7" t="n"/>
      <c r="E5633" s="8" t="n"/>
      <c r="F5633" s="9" t="n"/>
      <c r="G5633" s="8" t="n"/>
      <c r="H5633" s="8" t="n"/>
      <c r="I5633" s="8" t="n"/>
      <c r="J5633" s="10">
        <f>IF(A5633="",0,SUMIFS(amount_expended,cfda_key,V5633))</f>
        <v/>
      </c>
      <c r="K5633" s="10">
        <f>IF(G5633="OTHER CLUSTER NOT LISTED ABOVE",SUMIFS(amount_expended,uniform_other_cluster_name,X5633), IF(AND(OR(G5633="N/A",G5633=""),H5633=""),0,IF(G5633="STATE CLUSTER",SUMIFS(amount_expended,uniform_state_cluster_name,W5633),SUMIFS(amount_expended,cluster_name,G5633))))</f>
        <v/>
      </c>
      <c r="L5633" s="8" t="n"/>
      <c r="M5633" s="7" t="n"/>
      <c r="N5633" s="8" t="n"/>
      <c r="O5633" s="7" t="n"/>
      <c r="P5633" s="7" t="n"/>
      <c r="Q5633" s="8" t="n"/>
      <c r="R5633" s="9" t="n"/>
      <c r="S5633" s="8" t="n"/>
      <c r="T5633" s="8" t="n"/>
      <c r="U5633" s="8" t="n"/>
      <c r="V5633" s="11">
        <f>IF(OR(B5633="",C5633=""),"",CONCATENATE(B5633,".",C5633))</f>
        <v/>
      </c>
      <c r="W5633" s="6">
        <f>UPPER(TRIM(H5633))</f>
        <v/>
      </c>
      <c r="X5633" s="6">
        <f>UPPER(TRIM(I5633))</f>
        <v/>
      </c>
      <c r="Y5633" s="6">
        <f>IF(V5633&lt;&gt;"",IFERROR(INDEX(federal_program_name_lookup,MATCH(V5633,aln_lookup,0)),""),"")</f>
        <v/>
      </c>
    </row>
    <row r="5634">
      <c r="A5634" s="6">
        <f>IF(B5634&lt;&gt;"", "AWARD-"&amp;TEXT(ROW()-1,"00000"), "")</f>
        <v/>
      </c>
      <c r="B5634" s="7" t="n"/>
      <c r="C5634" s="7" t="n"/>
      <c r="D5634" s="7" t="n"/>
      <c r="E5634" s="8" t="n"/>
      <c r="F5634" s="9" t="n"/>
      <c r="G5634" s="8" t="n"/>
      <c r="H5634" s="8" t="n"/>
      <c r="I5634" s="8" t="n"/>
      <c r="J5634" s="10">
        <f>IF(A5634="",0,SUMIFS(amount_expended,cfda_key,V5634))</f>
        <v/>
      </c>
      <c r="K5634" s="10">
        <f>IF(G5634="OTHER CLUSTER NOT LISTED ABOVE",SUMIFS(amount_expended,uniform_other_cluster_name,X5634), IF(AND(OR(G5634="N/A",G5634=""),H5634=""),0,IF(G5634="STATE CLUSTER",SUMIFS(amount_expended,uniform_state_cluster_name,W5634),SUMIFS(amount_expended,cluster_name,G5634))))</f>
        <v/>
      </c>
      <c r="L5634" s="8" t="n"/>
      <c r="M5634" s="7" t="n"/>
      <c r="N5634" s="8" t="n"/>
      <c r="O5634" s="7" t="n"/>
      <c r="P5634" s="7" t="n"/>
      <c r="Q5634" s="8" t="n"/>
      <c r="R5634" s="9" t="n"/>
      <c r="S5634" s="8" t="n"/>
      <c r="T5634" s="8" t="n"/>
      <c r="U5634" s="8" t="n"/>
      <c r="V5634" s="11">
        <f>IF(OR(B5634="",C5634=""),"",CONCATENATE(B5634,".",C5634))</f>
        <v/>
      </c>
      <c r="W5634" s="6">
        <f>UPPER(TRIM(H5634))</f>
        <v/>
      </c>
      <c r="X5634" s="6">
        <f>UPPER(TRIM(I5634))</f>
        <v/>
      </c>
      <c r="Y5634" s="6">
        <f>IF(V5634&lt;&gt;"",IFERROR(INDEX(federal_program_name_lookup,MATCH(V5634,aln_lookup,0)),""),"")</f>
        <v/>
      </c>
    </row>
    <row r="5635">
      <c r="A5635" s="6">
        <f>IF(B5635&lt;&gt;"", "AWARD-"&amp;TEXT(ROW()-1,"00000"), "")</f>
        <v/>
      </c>
      <c r="B5635" s="7" t="n"/>
      <c r="C5635" s="7" t="n"/>
      <c r="D5635" s="7" t="n"/>
      <c r="E5635" s="8" t="n"/>
      <c r="F5635" s="9" t="n"/>
      <c r="G5635" s="8" t="n"/>
      <c r="H5635" s="8" t="n"/>
      <c r="I5635" s="8" t="n"/>
      <c r="J5635" s="10">
        <f>IF(A5635="",0,SUMIFS(amount_expended,cfda_key,V5635))</f>
        <v/>
      </c>
      <c r="K5635" s="10">
        <f>IF(G5635="OTHER CLUSTER NOT LISTED ABOVE",SUMIFS(amount_expended,uniform_other_cluster_name,X5635), IF(AND(OR(G5635="N/A",G5635=""),H5635=""),0,IF(G5635="STATE CLUSTER",SUMIFS(amount_expended,uniform_state_cluster_name,W5635),SUMIFS(amount_expended,cluster_name,G5635))))</f>
        <v/>
      </c>
      <c r="L5635" s="8" t="n"/>
      <c r="M5635" s="7" t="n"/>
      <c r="N5635" s="8" t="n"/>
      <c r="O5635" s="7" t="n"/>
      <c r="P5635" s="7" t="n"/>
      <c r="Q5635" s="8" t="n"/>
      <c r="R5635" s="9" t="n"/>
      <c r="S5635" s="8" t="n"/>
      <c r="T5635" s="8" t="n"/>
      <c r="U5635" s="8" t="n"/>
      <c r="V5635" s="11">
        <f>IF(OR(B5635="",C5635=""),"",CONCATENATE(B5635,".",C5635))</f>
        <v/>
      </c>
      <c r="W5635" s="6">
        <f>UPPER(TRIM(H5635))</f>
        <v/>
      </c>
      <c r="X5635" s="6">
        <f>UPPER(TRIM(I5635))</f>
        <v/>
      </c>
      <c r="Y5635" s="6">
        <f>IF(V5635&lt;&gt;"",IFERROR(INDEX(federal_program_name_lookup,MATCH(V5635,aln_lookup,0)),""),"")</f>
        <v/>
      </c>
    </row>
    <row r="5636">
      <c r="A5636" s="6">
        <f>IF(B5636&lt;&gt;"", "AWARD-"&amp;TEXT(ROW()-1,"00000"), "")</f>
        <v/>
      </c>
      <c r="B5636" s="7" t="n"/>
      <c r="C5636" s="7" t="n"/>
      <c r="D5636" s="7" t="n"/>
      <c r="E5636" s="8" t="n"/>
      <c r="F5636" s="9" t="n"/>
      <c r="G5636" s="8" t="n"/>
      <c r="H5636" s="8" t="n"/>
      <c r="I5636" s="8" t="n"/>
      <c r="J5636" s="10">
        <f>IF(A5636="",0,SUMIFS(amount_expended,cfda_key,V5636))</f>
        <v/>
      </c>
      <c r="K5636" s="10">
        <f>IF(G5636="OTHER CLUSTER NOT LISTED ABOVE",SUMIFS(amount_expended,uniform_other_cluster_name,X5636), IF(AND(OR(G5636="N/A",G5636=""),H5636=""),0,IF(G5636="STATE CLUSTER",SUMIFS(amount_expended,uniform_state_cluster_name,W5636),SUMIFS(amount_expended,cluster_name,G5636))))</f>
        <v/>
      </c>
      <c r="L5636" s="8" t="n"/>
      <c r="M5636" s="7" t="n"/>
      <c r="N5636" s="8" t="n"/>
      <c r="O5636" s="7" t="n"/>
      <c r="P5636" s="7" t="n"/>
      <c r="Q5636" s="8" t="n"/>
      <c r="R5636" s="9" t="n"/>
      <c r="S5636" s="8" t="n"/>
      <c r="T5636" s="8" t="n"/>
      <c r="U5636" s="8" t="n"/>
      <c r="V5636" s="11">
        <f>IF(OR(B5636="",C5636=""),"",CONCATENATE(B5636,".",C5636))</f>
        <v/>
      </c>
      <c r="W5636" s="6">
        <f>UPPER(TRIM(H5636))</f>
        <v/>
      </c>
      <c r="X5636" s="6">
        <f>UPPER(TRIM(I5636))</f>
        <v/>
      </c>
      <c r="Y5636" s="6">
        <f>IF(V5636&lt;&gt;"",IFERROR(INDEX(federal_program_name_lookup,MATCH(V5636,aln_lookup,0)),""),"")</f>
        <v/>
      </c>
    </row>
    <row r="5637">
      <c r="A5637" s="6">
        <f>IF(B5637&lt;&gt;"", "AWARD-"&amp;TEXT(ROW()-1,"00000"), "")</f>
        <v/>
      </c>
      <c r="B5637" s="7" t="n"/>
      <c r="C5637" s="7" t="n"/>
      <c r="D5637" s="7" t="n"/>
      <c r="E5637" s="8" t="n"/>
      <c r="F5637" s="9" t="n"/>
      <c r="G5637" s="8" t="n"/>
      <c r="H5637" s="8" t="n"/>
      <c r="I5637" s="8" t="n"/>
      <c r="J5637" s="10">
        <f>IF(A5637="",0,SUMIFS(amount_expended,cfda_key,V5637))</f>
        <v/>
      </c>
      <c r="K5637" s="10">
        <f>IF(G5637="OTHER CLUSTER NOT LISTED ABOVE",SUMIFS(amount_expended,uniform_other_cluster_name,X5637), IF(AND(OR(G5637="N/A",G5637=""),H5637=""),0,IF(G5637="STATE CLUSTER",SUMIFS(amount_expended,uniform_state_cluster_name,W5637),SUMIFS(amount_expended,cluster_name,G5637))))</f>
        <v/>
      </c>
      <c r="L5637" s="8" t="n"/>
      <c r="M5637" s="7" t="n"/>
      <c r="N5637" s="8" t="n"/>
      <c r="O5637" s="7" t="n"/>
      <c r="P5637" s="7" t="n"/>
      <c r="Q5637" s="8" t="n"/>
      <c r="R5637" s="9" t="n"/>
      <c r="S5637" s="8" t="n"/>
      <c r="T5637" s="8" t="n"/>
      <c r="U5637" s="8" t="n"/>
      <c r="V5637" s="11">
        <f>IF(OR(B5637="",C5637=""),"",CONCATENATE(B5637,".",C5637))</f>
        <v/>
      </c>
      <c r="W5637" s="6">
        <f>UPPER(TRIM(H5637))</f>
        <v/>
      </c>
      <c r="X5637" s="6">
        <f>UPPER(TRIM(I5637))</f>
        <v/>
      </c>
      <c r="Y5637" s="6">
        <f>IF(V5637&lt;&gt;"",IFERROR(INDEX(federal_program_name_lookup,MATCH(V5637,aln_lookup,0)),""),"")</f>
        <v/>
      </c>
    </row>
    <row r="5638">
      <c r="A5638" s="6">
        <f>IF(B5638&lt;&gt;"", "AWARD-"&amp;TEXT(ROW()-1,"00000"), "")</f>
        <v/>
      </c>
      <c r="B5638" s="7" t="n"/>
      <c r="C5638" s="7" t="n"/>
      <c r="D5638" s="7" t="n"/>
      <c r="E5638" s="8" t="n"/>
      <c r="F5638" s="9" t="n"/>
      <c r="G5638" s="8" t="n"/>
      <c r="H5638" s="8" t="n"/>
      <c r="I5638" s="8" t="n"/>
      <c r="J5638" s="10">
        <f>IF(A5638="",0,SUMIFS(amount_expended,cfda_key,V5638))</f>
        <v/>
      </c>
      <c r="K5638" s="10">
        <f>IF(G5638="OTHER CLUSTER NOT LISTED ABOVE",SUMIFS(amount_expended,uniform_other_cluster_name,X5638), IF(AND(OR(G5638="N/A",G5638=""),H5638=""),0,IF(G5638="STATE CLUSTER",SUMIFS(amount_expended,uniform_state_cluster_name,W5638),SUMIFS(amount_expended,cluster_name,G5638))))</f>
        <v/>
      </c>
      <c r="L5638" s="8" t="n"/>
      <c r="M5638" s="7" t="n"/>
      <c r="N5638" s="8" t="n"/>
      <c r="O5638" s="7" t="n"/>
      <c r="P5638" s="7" t="n"/>
      <c r="Q5638" s="8" t="n"/>
      <c r="R5638" s="9" t="n"/>
      <c r="S5638" s="8" t="n"/>
      <c r="T5638" s="8" t="n"/>
      <c r="U5638" s="8" t="n"/>
      <c r="V5638" s="11">
        <f>IF(OR(B5638="",C5638=""),"",CONCATENATE(B5638,".",C5638))</f>
        <v/>
      </c>
      <c r="W5638" s="6">
        <f>UPPER(TRIM(H5638))</f>
        <v/>
      </c>
      <c r="X5638" s="6">
        <f>UPPER(TRIM(I5638))</f>
        <v/>
      </c>
      <c r="Y5638" s="6">
        <f>IF(V5638&lt;&gt;"",IFERROR(INDEX(federal_program_name_lookup,MATCH(V5638,aln_lookup,0)),""),"")</f>
        <v/>
      </c>
    </row>
    <row r="5639">
      <c r="A5639" s="6">
        <f>IF(B5639&lt;&gt;"", "AWARD-"&amp;TEXT(ROW()-1,"00000"), "")</f>
        <v/>
      </c>
      <c r="B5639" s="7" t="n"/>
      <c r="C5639" s="7" t="n"/>
      <c r="D5639" s="7" t="n"/>
      <c r="E5639" s="8" t="n"/>
      <c r="F5639" s="9" t="n"/>
      <c r="G5639" s="8" t="n"/>
      <c r="H5639" s="8" t="n"/>
      <c r="I5639" s="8" t="n"/>
      <c r="J5639" s="10">
        <f>IF(A5639="",0,SUMIFS(amount_expended,cfda_key,V5639))</f>
        <v/>
      </c>
      <c r="K5639" s="10">
        <f>IF(G5639="OTHER CLUSTER NOT LISTED ABOVE",SUMIFS(amount_expended,uniform_other_cluster_name,X5639), IF(AND(OR(G5639="N/A",G5639=""),H5639=""),0,IF(G5639="STATE CLUSTER",SUMIFS(amount_expended,uniform_state_cluster_name,W5639),SUMIFS(amount_expended,cluster_name,G5639))))</f>
        <v/>
      </c>
      <c r="L5639" s="8" t="n"/>
      <c r="M5639" s="7" t="n"/>
      <c r="N5639" s="8" t="n"/>
      <c r="O5639" s="7" t="n"/>
      <c r="P5639" s="7" t="n"/>
      <c r="Q5639" s="8" t="n"/>
      <c r="R5639" s="9" t="n"/>
      <c r="S5639" s="8" t="n"/>
      <c r="T5639" s="8" t="n"/>
      <c r="U5639" s="8" t="n"/>
      <c r="V5639" s="11">
        <f>IF(OR(B5639="",C5639=""),"",CONCATENATE(B5639,".",C5639))</f>
        <v/>
      </c>
      <c r="W5639" s="6">
        <f>UPPER(TRIM(H5639))</f>
        <v/>
      </c>
      <c r="X5639" s="6">
        <f>UPPER(TRIM(I5639))</f>
        <v/>
      </c>
      <c r="Y5639" s="6">
        <f>IF(V5639&lt;&gt;"",IFERROR(INDEX(federal_program_name_lookup,MATCH(V5639,aln_lookup,0)),""),"")</f>
        <v/>
      </c>
    </row>
    <row r="5640">
      <c r="A5640" s="6">
        <f>IF(B5640&lt;&gt;"", "AWARD-"&amp;TEXT(ROW()-1,"00000"), "")</f>
        <v/>
      </c>
      <c r="B5640" s="7" t="n"/>
      <c r="C5640" s="7" t="n"/>
      <c r="D5640" s="7" t="n"/>
      <c r="E5640" s="8" t="n"/>
      <c r="F5640" s="9" t="n"/>
      <c r="G5640" s="8" t="n"/>
      <c r="H5640" s="8" t="n"/>
      <c r="I5640" s="8" t="n"/>
      <c r="J5640" s="10">
        <f>IF(A5640="",0,SUMIFS(amount_expended,cfda_key,V5640))</f>
        <v/>
      </c>
      <c r="K5640" s="10">
        <f>IF(G5640="OTHER CLUSTER NOT LISTED ABOVE",SUMIFS(amount_expended,uniform_other_cluster_name,X5640), IF(AND(OR(G5640="N/A",G5640=""),H5640=""),0,IF(G5640="STATE CLUSTER",SUMIFS(amount_expended,uniform_state_cluster_name,W5640),SUMIFS(amount_expended,cluster_name,G5640))))</f>
        <v/>
      </c>
      <c r="L5640" s="8" t="n"/>
      <c r="M5640" s="7" t="n"/>
      <c r="N5640" s="8" t="n"/>
      <c r="O5640" s="7" t="n"/>
      <c r="P5640" s="7" t="n"/>
      <c r="Q5640" s="8" t="n"/>
      <c r="R5640" s="9" t="n"/>
      <c r="S5640" s="8" t="n"/>
      <c r="T5640" s="8" t="n"/>
      <c r="U5640" s="8" t="n"/>
      <c r="V5640" s="11">
        <f>IF(OR(B5640="",C5640=""),"",CONCATENATE(B5640,".",C5640))</f>
        <v/>
      </c>
      <c r="W5640" s="6">
        <f>UPPER(TRIM(H5640))</f>
        <v/>
      </c>
      <c r="X5640" s="6">
        <f>UPPER(TRIM(I5640))</f>
        <v/>
      </c>
      <c r="Y5640" s="6">
        <f>IF(V5640&lt;&gt;"",IFERROR(INDEX(federal_program_name_lookup,MATCH(V5640,aln_lookup,0)),""),"")</f>
        <v/>
      </c>
    </row>
    <row r="5641">
      <c r="A5641" s="6">
        <f>IF(B5641&lt;&gt;"", "AWARD-"&amp;TEXT(ROW()-1,"00000"), "")</f>
        <v/>
      </c>
      <c r="B5641" s="7" t="n"/>
      <c r="C5641" s="7" t="n"/>
      <c r="D5641" s="7" t="n"/>
      <c r="E5641" s="8" t="n"/>
      <c r="F5641" s="9" t="n"/>
      <c r="G5641" s="8" t="n"/>
      <c r="H5641" s="8" t="n"/>
      <c r="I5641" s="8" t="n"/>
      <c r="J5641" s="10">
        <f>IF(A5641="",0,SUMIFS(amount_expended,cfda_key,V5641))</f>
        <v/>
      </c>
      <c r="K5641" s="10">
        <f>IF(G5641="OTHER CLUSTER NOT LISTED ABOVE",SUMIFS(amount_expended,uniform_other_cluster_name,X5641), IF(AND(OR(G5641="N/A",G5641=""),H5641=""),0,IF(G5641="STATE CLUSTER",SUMIFS(amount_expended,uniform_state_cluster_name,W5641),SUMIFS(amount_expended,cluster_name,G5641))))</f>
        <v/>
      </c>
      <c r="L5641" s="8" t="n"/>
      <c r="M5641" s="7" t="n"/>
      <c r="N5641" s="8" t="n"/>
      <c r="O5641" s="7" t="n"/>
      <c r="P5641" s="7" t="n"/>
      <c r="Q5641" s="8" t="n"/>
      <c r="R5641" s="9" t="n"/>
      <c r="S5641" s="8" t="n"/>
      <c r="T5641" s="8" t="n"/>
      <c r="U5641" s="8" t="n"/>
      <c r="V5641" s="11">
        <f>IF(OR(B5641="",C5641=""),"",CONCATENATE(B5641,".",C5641))</f>
        <v/>
      </c>
      <c r="W5641" s="6">
        <f>UPPER(TRIM(H5641))</f>
        <v/>
      </c>
      <c r="X5641" s="6">
        <f>UPPER(TRIM(I5641))</f>
        <v/>
      </c>
      <c r="Y5641" s="6">
        <f>IF(V5641&lt;&gt;"",IFERROR(INDEX(federal_program_name_lookup,MATCH(V5641,aln_lookup,0)),""),"")</f>
        <v/>
      </c>
    </row>
    <row r="5642">
      <c r="A5642" s="6">
        <f>IF(B5642&lt;&gt;"", "AWARD-"&amp;TEXT(ROW()-1,"00000"), "")</f>
        <v/>
      </c>
      <c r="B5642" s="7" t="n"/>
      <c r="C5642" s="7" t="n"/>
      <c r="D5642" s="7" t="n"/>
      <c r="E5642" s="8" t="n"/>
      <c r="F5642" s="9" t="n"/>
      <c r="G5642" s="8" t="n"/>
      <c r="H5642" s="8" t="n"/>
      <c r="I5642" s="8" t="n"/>
      <c r="J5642" s="10">
        <f>IF(A5642="",0,SUMIFS(amount_expended,cfda_key,V5642))</f>
        <v/>
      </c>
      <c r="K5642" s="10">
        <f>IF(G5642="OTHER CLUSTER NOT LISTED ABOVE",SUMIFS(amount_expended,uniform_other_cluster_name,X5642), IF(AND(OR(G5642="N/A",G5642=""),H5642=""),0,IF(G5642="STATE CLUSTER",SUMIFS(amount_expended,uniform_state_cluster_name,W5642),SUMIFS(amount_expended,cluster_name,G5642))))</f>
        <v/>
      </c>
      <c r="L5642" s="8" t="n"/>
      <c r="M5642" s="7" t="n"/>
      <c r="N5642" s="8" t="n"/>
      <c r="O5642" s="7" t="n"/>
      <c r="P5642" s="7" t="n"/>
      <c r="Q5642" s="8" t="n"/>
      <c r="R5642" s="9" t="n"/>
      <c r="S5642" s="8" t="n"/>
      <c r="T5642" s="8" t="n"/>
      <c r="U5642" s="8" t="n"/>
      <c r="V5642" s="11">
        <f>IF(OR(B5642="",C5642=""),"",CONCATENATE(B5642,".",C5642))</f>
        <v/>
      </c>
      <c r="W5642" s="6">
        <f>UPPER(TRIM(H5642))</f>
        <v/>
      </c>
      <c r="X5642" s="6">
        <f>UPPER(TRIM(I5642))</f>
        <v/>
      </c>
      <c r="Y5642" s="6">
        <f>IF(V5642&lt;&gt;"",IFERROR(INDEX(federal_program_name_lookup,MATCH(V5642,aln_lookup,0)),""),"")</f>
        <v/>
      </c>
    </row>
    <row r="5643">
      <c r="A5643" s="6">
        <f>IF(B5643&lt;&gt;"", "AWARD-"&amp;TEXT(ROW()-1,"00000"), "")</f>
        <v/>
      </c>
      <c r="B5643" s="7" t="n"/>
      <c r="C5643" s="7" t="n"/>
      <c r="D5643" s="7" t="n"/>
      <c r="E5643" s="8" t="n"/>
      <c r="F5643" s="9" t="n"/>
      <c r="G5643" s="8" t="n"/>
      <c r="H5643" s="8" t="n"/>
      <c r="I5643" s="8" t="n"/>
      <c r="J5643" s="10">
        <f>IF(A5643="",0,SUMIFS(amount_expended,cfda_key,V5643))</f>
        <v/>
      </c>
      <c r="K5643" s="10">
        <f>IF(G5643="OTHER CLUSTER NOT LISTED ABOVE",SUMIFS(amount_expended,uniform_other_cluster_name,X5643), IF(AND(OR(G5643="N/A",G5643=""),H5643=""),0,IF(G5643="STATE CLUSTER",SUMIFS(amount_expended,uniform_state_cluster_name,W5643),SUMIFS(amount_expended,cluster_name,G5643))))</f>
        <v/>
      </c>
      <c r="L5643" s="8" t="n"/>
      <c r="M5643" s="7" t="n"/>
      <c r="N5643" s="8" t="n"/>
      <c r="O5643" s="7" t="n"/>
      <c r="P5643" s="7" t="n"/>
      <c r="Q5643" s="8" t="n"/>
      <c r="R5643" s="9" t="n"/>
      <c r="S5643" s="8" t="n"/>
      <c r="T5643" s="8" t="n"/>
      <c r="U5643" s="8" t="n"/>
      <c r="V5643" s="11">
        <f>IF(OR(B5643="",C5643=""),"",CONCATENATE(B5643,".",C5643))</f>
        <v/>
      </c>
      <c r="W5643" s="6">
        <f>UPPER(TRIM(H5643))</f>
        <v/>
      </c>
      <c r="X5643" s="6">
        <f>UPPER(TRIM(I5643))</f>
        <v/>
      </c>
      <c r="Y5643" s="6">
        <f>IF(V5643&lt;&gt;"",IFERROR(INDEX(federal_program_name_lookup,MATCH(V5643,aln_lookup,0)),""),"")</f>
        <v/>
      </c>
    </row>
    <row r="5644">
      <c r="A5644" s="6">
        <f>IF(B5644&lt;&gt;"", "AWARD-"&amp;TEXT(ROW()-1,"00000"), "")</f>
        <v/>
      </c>
      <c r="B5644" s="7" t="n"/>
      <c r="C5644" s="7" t="n"/>
      <c r="D5644" s="7" t="n"/>
      <c r="E5644" s="8" t="n"/>
      <c r="F5644" s="9" t="n"/>
      <c r="G5644" s="8" t="n"/>
      <c r="H5644" s="8" t="n"/>
      <c r="I5644" s="8" t="n"/>
      <c r="J5644" s="10">
        <f>IF(A5644="",0,SUMIFS(amount_expended,cfda_key,V5644))</f>
        <v/>
      </c>
      <c r="K5644" s="10">
        <f>IF(G5644="OTHER CLUSTER NOT LISTED ABOVE",SUMIFS(amount_expended,uniform_other_cluster_name,X5644), IF(AND(OR(G5644="N/A",G5644=""),H5644=""),0,IF(G5644="STATE CLUSTER",SUMIFS(amount_expended,uniform_state_cluster_name,W5644),SUMIFS(amount_expended,cluster_name,G5644))))</f>
        <v/>
      </c>
      <c r="L5644" s="8" t="n"/>
      <c r="M5644" s="7" t="n"/>
      <c r="N5644" s="8" t="n"/>
      <c r="O5644" s="7" t="n"/>
      <c r="P5644" s="7" t="n"/>
      <c r="Q5644" s="8" t="n"/>
      <c r="R5644" s="9" t="n"/>
      <c r="S5644" s="8" t="n"/>
      <c r="T5644" s="8" t="n"/>
      <c r="U5644" s="8" t="n"/>
      <c r="V5644" s="11">
        <f>IF(OR(B5644="",C5644=""),"",CONCATENATE(B5644,".",C5644))</f>
        <v/>
      </c>
      <c r="W5644" s="6">
        <f>UPPER(TRIM(H5644))</f>
        <v/>
      </c>
      <c r="X5644" s="6">
        <f>UPPER(TRIM(I5644))</f>
        <v/>
      </c>
      <c r="Y5644" s="6">
        <f>IF(V5644&lt;&gt;"",IFERROR(INDEX(federal_program_name_lookup,MATCH(V5644,aln_lookup,0)),""),"")</f>
        <v/>
      </c>
    </row>
    <row r="5645">
      <c r="A5645" s="6">
        <f>IF(B5645&lt;&gt;"", "AWARD-"&amp;TEXT(ROW()-1,"00000"), "")</f>
        <v/>
      </c>
      <c r="B5645" s="7" t="n"/>
      <c r="C5645" s="7" t="n"/>
      <c r="D5645" s="7" t="n"/>
      <c r="E5645" s="8" t="n"/>
      <c r="F5645" s="9" t="n"/>
      <c r="G5645" s="8" t="n"/>
      <c r="H5645" s="8" t="n"/>
      <c r="I5645" s="8" t="n"/>
      <c r="J5645" s="10">
        <f>IF(A5645="",0,SUMIFS(amount_expended,cfda_key,V5645))</f>
        <v/>
      </c>
      <c r="K5645" s="10">
        <f>IF(G5645="OTHER CLUSTER NOT LISTED ABOVE",SUMIFS(amount_expended,uniform_other_cluster_name,X5645), IF(AND(OR(G5645="N/A",G5645=""),H5645=""),0,IF(G5645="STATE CLUSTER",SUMIFS(amount_expended,uniform_state_cluster_name,W5645),SUMIFS(amount_expended,cluster_name,G5645))))</f>
        <v/>
      </c>
      <c r="L5645" s="8" t="n"/>
      <c r="M5645" s="7" t="n"/>
      <c r="N5645" s="8" t="n"/>
      <c r="O5645" s="7" t="n"/>
      <c r="P5645" s="7" t="n"/>
      <c r="Q5645" s="8" t="n"/>
      <c r="R5645" s="9" t="n"/>
      <c r="S5645" s="8" t="n"/>
      <c r="T5645" s="8" t="n"/>
      <c r="U5645" s="8" t="n"/>
      <c r="V5645" s="11">
        <f>IF(OR(B5645="",C5645=""),"",CONCATENATE(B5645,".",C5645))</f>
        <v/>
      </c>
      <c r="W5645" s="6">
        <f>UPPER(TRIM(H5645))</f>
        <v/>
      </c>
      <c r="X5645" s="6">
        <f>UPPER(TRIM(I5645))</f>
        <v/>
      </c>
      <c r="Y5645" s="6">
        <f>IF(V5645&lt;&gt;"",IFERROR(INDEX(federal_program_name_lookup,MATCH(V5645,aln_lookup,0)),""),"")</f>
        <v/>
      </c>
    </row>
    <row r="5646">
      <c r="A5646" s="6">
        <f>IF(B5646&lt;&gt;"", "AWARD-"&amp;TEXT(ROW()-1,"00000"), "")</f>
        <v/>
      </c>
      <c r="B5646" s="7" t="n"/>
      <c r="C5646" s="7" t="n"/>
      <c r="D5646" s="7" t="n"/>
      <c r="E5646" s="8" t="n"/>
      <c r="F5646" s="9" t="n"/>
      <c r="G5646" s="8" t="n"/>
      <c r="H5646" s="8" t="n"/>
      <c r="I5646" s="8" t="n"/>
      <c r="J5646" s="10">
        <f>IF(A5646="",0,SUMIFS(amount_expended,cfda_key,V5646))</f>
        <v/>
      </c>
      <c r="K5646" s="10">
        <f>IF(G5646="OTHER CLUSTER NOT LISTED ABOVE",SUMIFS(amount_expended,uniform_other_cluster_name,X5646), IF(AND(OR(G5646="N/A",G5646=""),H5646=""),0,IF(G5646="STATE CLUSTER",SUMIFS(amount_expended,uniform_state_cluster_name,W5646),SUMIFS(amount_expended,cluster_name,G5646))))</f>
        <v/>
      </c>
      <c r="L5646" s="8" t="n"/>
      <c r="M5646" s="7" t="n"/>
      <c r="N5646" s="8" t="n"/>
      <c r="O5646" s="7" t="n"/>
      <c r="P5646" s="7" t="n"/>
      <c r="Q5646" s="8" t="n"/>
      <c r="R5646" s="9" t="n"/>
      <c r="S5646" s="8" t="n"/>
      <c r="T5646" s="8" t="n"/>
      <c r="U5646" s="8" t="n"/>
      <c r="V5646" s="11">
        <f>IF(OR(B5646="",C5646=""),"",CONCATENATE(B5646,".",C5646))</f>
        <v/>
      </c>
      <c r="W5646" s="6">
        <f>UPPER(TRIM(H5646))</f>
        <v/>
      </c>
      <c r="X5646" s="6">
        <f>UPPER(TRIM(I5646))</f>
        <v/>
      </c>
      <c r="Y5646" s="6">
        <f>IF(V5646&lt;&gt;"",IFERROR(INDEX(federal_program_name_lookup,MATCH(V5646,aln_lookup,0)),""),"")</f>
        <v/>
      </c>
    </row>
    <row r="5647">
      <c r="A5647" s="6">
        <f>IF(B5647&lt;&gt;"", "AWARD-"&amp;TEXT(ROW()-1,"00000"), "")</f>
        <v/>
      </c>
      <c r="B5647" s="7" t="n"/>
      <c r="C5647" s="7" t="n"/>
      <c r="D5647" s="7" t="n"/>
      <c r="E5647" s="8" t="n"/>
      <c r="F5647" s="9" t="n"/>
      <c r="G5647" s="8" t="n"/>
      <c r="H5647" s="8" t="n"/>
      <c r="I5647" s="8" t="n"/>
      <c r="J5647" s="10">
        <f>IF(A5647="",0,SUMIFS(amount_expended,cfda_key,V5647))</f>
        <v/>
      </c>
      <c r="K5647" s="10">
        <f>IF(G5647="OTHER CLUSTER NOT LISTED ABOVE",SUMIFS(amount_expended,uniform_other_cluster_name,X5647), IF(AND(OR(G5647="N/A",G5647=""),H5647=""),0,IF(G5647="STATE CLUSTER",SUMIFS(amount_expended,uniform_state_cluster_name,W5647),SUMIFS(amount_expended,cluster_name,G5647))))</f>
        <v/>
      </c>
      <c r="L5647" s="8" t="n"/>
      <c r="M5647" s="7" t="n"/>
      <c r="N5647" s="8" t="n"/>
      <c r="O5647" s="7" t="n"/>
      <c r="P5647" s="7" t="n"/>
      <c r="Q5647" s="8" t="n"/>
      <c r="R5647" s="9" t="n"/>
      <c r="S5647" s="8" t="n"/>
      <c r="T5647" s="8" t="n"/>
      <c r="U5647" s="8" t="n"/>
      <c r="V5647" s="11">
        <f>IF(OR(B5647="",C5647=""),"",CONCATENATE(B5647,".",C5647))</f>
        <v/>
      </c>
      <c r="W5647" s="6">
        <f>UPPER(TRIM(H5647))</f>
        <v/>
      </c>
      <c r="X5647" s="6">
        <f>UPPER(TRIM(I5647))</f>
        <v/>
      </c>
      <c r="Y5647" s="6">
        <f>IF(V5647&lt;&gt;"",IFERROR(INDEX(federal_program_name_lookup,MATCH(V5647,aln_lookup,0)),""),"")</f>
        <v/>
      </c>
    </row>
    <row r="5648">
      <c r="A5648" s="6">
        <f>IF(B5648&lt;&gt;"", "AWARD-"&amp;TEXT(ROW()-1,"00000"), "")</f>
        <v/>
      </c>
      <c r="B5648" s="7" t="n"/>
      <c r="C5648" s="7" t="n"/>
      <c r="D5648" s="7" t="n"/>
      <c r="E5648" s="8" t="n"/>
      <c r="F5648" s="9" t="n"/>
      <c r="G5648" s="8" t="n"/>
      <c r="H5648" s="8" t="n"/>
      <c r="I5648" s="8" t="n"/>
      <c r="J5648" s="10">
        <f>IF(A5648="",0,SUMIFS(amount_expended,cfda_key,V5648))</f>
        <v/>
      </c>
      <c r="K5648" s="10">
        <f>IF(G5648="OTHER CLUSTER NOT LISTED ABOVE",SUMIFS(amount_expended,uniform_other_cluster_name,X5648), IF(AND(OR(G5648="N/A",G5648=""),H5648=""),0,IF(G5648="STATE CLUSTER",SUMIFS(amount_expended,uniform_state_cluster_name,W5648),SUMIFS(amount_expended,cluster_name,G5648))))</f>
        <v/>
      </c>
      <c r="L5648" s="8" t="n"/>
      <c r="M5648" s="7" t="n"/>
      <c r="N5648" s="8" t="n"/>
      <c r="O5648" s="7" t="n"/>
      <c r="P5648" s="7" t="n"/>
      <c r="Q5648" s="8" t="n"/>
      <c r="R5648" s="9" t="n"/>
      <c r="S5648" s="8" t="n"/>
      <c r="T5648" s="8" t="n"/>
      <c r="U5648" s="8" t="n"/>
      <c r="V5648" s="11">
        <f>IF(OR(B5648="",C5648=""),"",CONCATENATE(B5648,".",C5648))</f>
        <v/>
      </c>
      <c r="W5648" s="6">
        <f>UPPER(TRIM(H5648))</f>
        <v/>
      </c>
      <c r="X5648" s="6">
        <f>UPPER(TRIM(I5648))</f>
        <v/>
      </c>
      <c r="Y5648" s="6">
        <f>IF(V5648&lt;&gt;"",IFERROR(INDEX(federal_program_name_lookup,MATCH(V5648,aln_lookup,0)),""),"")</f>
        <v/>
      </c>
    </row>
    <row r="5649">
      <c r="A5649" s="6">
        <f>IF(B5649&lt;&gt;"", "AWARD-"&amp;TEXT(ROW()-1,"00000"), "")</f>
        <v/>
      </c>
      <c r="B5649" s="7" t="n"/>
      <c r="C5649" s="7" t="n"/>
      <c r="D5649" s="7" t="n"/>
      <c r="E5649" s="8" t="n"/>
      <c r="F5649" s="9" t="n"/>
      <c r="G5649" s="8" t="n"/>
      <c r="H5649" s="8" t="n"/>
      <c r="I5649" s="8" t="n"/>
      <c r="J5649" s="10">
        <f>IF(A5649="",0,SUMIFS(amount_expended,cfda_key,V5649))</f>
        <v/>
      </c>
      <c r="K5649" s="10">
        <f>IF(G5649="OTHER CLUSTER NOT LISTED ABOVE",SUMIFS(amount_expended,uniform_other_cluster_name,X5649), IF(AND(OR(G5649="N/A",G5649=""),H5649=""),0,IF(G5649="STATE CLUSTER",SUMIFS(amount_expended,uniform_state_cluster_name,W5649),SUMIFS(amount_expended,cluster_name,G5649))))</f>
        <v/>
      </c>
      <c r="L5649" s="8" t="n"/>
      <c r="M5649" s="7" t="n"/>
      <c r="N5649" s="8" t="n"/>
      <c r="O5649" s="7" t="n"/>
      <c r="P5649" s="7" t="n"/>
      <c r="Q5649" s="8" t="n"/>
      <c r="R5649" s="9" t="n"/>
      <c r="S5649" s="8" t="n"/>
      <c r="T5649" s="8" t="n"/>
      <c r="U5649" s="8" t="n"/>
      <c r="V5649" s="11">
        <f>IF(OR(B5649="",C5649=""),"",CONCATENATE(B5649,".",C5649))</f>
        <v/>
      </c>
      <c r="W5649" s="6">
        <f>UPPER(TRIM(H5649))</f>
        <v/>
      </c>
      <c r="X5649" s="6">
        <f>UPPER(TRIM(I5649))</f>
        <v/>
      </c>
      <c r="Y5649" s="6">
        <f>IF(V5649&lt;&gt;"",IFERROR(INDEX(federal_program_name_lookup,MATCH(V5649,aln_lookup,0)),""),"")</f>
        <v/>
      </c>
    </row>
    <row r="5650">
      <c r="A5650" s="6">
        <f>IF(B5650&lt;&gt;"", "AWARD-"&amp;TEXT(ROW()-1,"00000"), "")</f>
        <v/>
      </c>
      <c r="B5650" s="7" t="n"/>
      <c r="C5650" s="7" t="n"/>
      <c r="D5650" s="7" t="n"/>
      <c r="E5650" s="8" t="n"/>
      <c r="F5650" s="9" t="n"/>
      <c r="G5650" s="8" t="n"/>
      <c r="H5650" s="8" t="n"/>
      <c r="I5650" s="8" t="n"/>
      <c r="J5650" s="10">
        <f>IF(A5650="",0,SUMIFS(amount_expended,cfda_key,V5650))</f>
        <v/>
      </c>
      <c r="K5650" s="10">
        <f>IF(G5650="OTHER CLUSTER NOT LISTED ABOVE",SUMIFS(amount_expended,uniform_other_cluster_name,X5650), IF(AND(OR(G5650="N/A",G5650=""),H5650=""),0,IF(G5650="STATE CLUSTER",SUMIFS(amount_expended,uniform_state_cluster_name,W5650),SUMIFS(amount_expended,cluster_name,G5650))))</f>
        <v/>
      </c>
      <c r="L5650" s="8" t="n"/>
      <c r="M5650" s="7" t="n"/>
      <c r="N5650" s="8" t="n"/>
      <c r="O5650" s="7" t="n"/>
      <c r="P5650" s="7" t="n"/>
      <c r="Q5650" s="8" t="n"/>
      <c r="R5650" s="9" t="n"/>
      <c r="S5650" s="8" t="n"/>
      <c r="T5650" s="8" t="n"/>
      <c r="U5650" s="8" t="n"/>
      <c r="V5650" s="11">
        <f>IF(OR(B5650="",C5650=""),"",CONCATENATE(B5650,".",C5650))</f>
        <v/>
      </c>
      <c r="W5650" s="6">
        <f>UPPER(TRIM(H5650))</f>
        <v/>
      </c>
      <c r="X5650" s="6">
        <f>UPPER(TRIM(I5650))</f>
        <v/>
      </c>
      <c r="Y5650" s="6">
        <f>IF(V5650&lt;&gt;"",IFERROR(INDEX(federal_program_name_lookup,MATCH(V5650,aln_lookup,0)),""),"")</f>
        <v/>
      </c>
    </row>
    <row r="5651">
      <c r="A5651" s="6">
        <f>IF(B5651&lt;&gt;"", "AWARD-"&amp;TEXT(ROW()-1,"00000"), "")</f>
        <v/>
      </c>
      <c r="B5651" s="7" t="n"/>
      <c r="C5651" s="7" t="n"/>
      <c r="D5651" s="7" t="n"/>
      <c r="E5651" s="8" t="n"/>
      <c r="F5651" s="9" t="n"/>
      <c r="G5651" s="8" t="n"/>
      <c r="H5651" s="8" t="n"/>
      <c r="I5651" s="8" t="n"/>
      <c r="J5651" s="10">
        <f>IF(A5651="",0,SUMIFS(amount_expended,cfda_key,V5651))</f>
        <v/>
      </c>
      <c r="K5651" s="10">
        <f>IF(G5651="OTHER CLUSTER NOT LISTED ABOVE",SUMIFS(amount_expended,uniform_other_cluster_name,X5651), IF(AND(OR(G5651="N/A",G5651=""),H5651=""),0,IF(G5651="STATE CLUSTER",SUMIFS(amount_expended,uniform_state_cluster_name,W5651),SUMIFS(amount_expended,cluster_name,G5651))))</f>
        <v/>
      </c>
      <c r="L5651" s="8" t="n"/>
      <c r="M5651" s="7" t="n"/>
      <c r="N5651" s="8" t="n"/>
      <c r="O5651" s="7" t="n"/>
      <c r="P5651" s="7" t="n"/>
      <c r="Q5651" s="8" t="n"/>
      <c r="R5651" s="9" t="n"/>
      <c r="S5651" s="8" t="n"/>
      <c r="T5651" s="8" t="n"/>
      <c r="U5651" s="8" t="n"/>
      <c r="V5651" s="11">
        <f>IF(OR(B5651="",C5651=""),"",CONCATENATE(B5651,".",C5651))</f>
        <v/>
      </c>
      <c r="W5651" s="6">
        <f>UPPER(TRIM(H5651))</f>
        <v/>
      </c>
      <c r="X5651" s="6">
        <f>UPPER(TRIM(I5651))</f>
        <v/>
      </c>
      <c r="Y5651" s="6">
        <f>IF(V5651&lt;&gt;"",IFERROR(INDEX(federal_program_name_lookup,MATCH(V5651,aln_lookup,0)),""),"")</f>
        <v/>
      </c>
    </row>
    <row r="5652">
      <c r="A5652" s="6">
        <f>IF(B5652&lt;&gt;"", "AWARD-"&amp;TEXT(ROW()-1,"00000"), "")</f>
        <v/>
      </c>
      <c r="B5652" s="7" t="n"/>
      <c r="C5652" s="7" t="n"/>
      <c r="D5652" s="7" t="n"/>
      <c r="E5652" s="8" t="n"/>
      <c r="F5652" s="9" t="n"/>
      <c r="G5652" s="8" t="n"/>
      <c r="H5652" s="8" t="n"/>
      <c r="I5652" s="8" t="n"/>
      <c r="J5652" s="10">
        <f>IF(A5652="",0,SUMIFS(amount_expended,cfda_key,V5652))</f>
        <v/>
      </c>
      <c r="K5652" s="10">
        <f>IF(G5652="OTHER CLUSTER NOT LISTED ABOVE",SUMIFS(amount_expended,uniform_other_cluster_name,X5652), IF(AND(OR(G5652="N/A",G5652=""),H5652=""),0,IF(G5652="STATE CLUSTER",SUMIFS(amount_expended,uniform_state_cluster_name,W5652),SUMIFS(amount_expended,cluster_name,G5652))))</f>
        <v/>
      </c>
      <c r="L5652" s="8" t="n"/>
      <c r="M5652" s="7" t="n"/>
      <c r="N5652" s="8" t="n"/>
      <c r="O5652" s="7" t="n"/>
      <c r="P5652" s="7" t="n"/>
      <c r="Q5652" s="8" t="n"/>
      <c r="R5652" s="9" t="n"/>
      <c r="S5652" s="8" t="n"/>
      <c r="T5652" s="8" t="n"/>
      <c r="U5652" s="8" t="n"/>
      <c r="V5652" s="11">
        <f>IF(OR(B5652="",C5652=""),"",CONCATENATE(B5652,".",C5652))</f>
        <v/>
      </c>
      <c r="W5652" s="6">
        <f>UPPER(TRIM(H5652))</f>
        <v/>
      </c>
      <c r="X5652" s="6">
        <f>UPPER(TRIM(I5652))</f>
        <v/>
      </c>
      <c r="Y5652" s="6">
        <f>IF(V5652&lt;&gt;"",IFERROR(INDEX(federal_program_name_lookup,MATCH(V5652,aln_lookup,0)),""),"")</f>
        <v/>
      </c>
    </row>
    <row r="5653">
      <c r="A5653" s="6">
        <f>IF(B5653&lt;&gt;"", "AWARD-"&amp;TEXT(ROW()-1,"00000"), "")</f>
        <v/>
      </c>
      <c r="B5653" s="7" t="n"/>
      <c r="C5653" s="7" t="n"/>
      <c r="D5653" s="7" t="n"/>
      <c r="E5653" s="8" t="n"/>
      <c r="F5653" s="9" t="n"/>
      <c r="G5653" s="8" t="n"/>
      <c r="H5653" s="8" t="n"/>
      <c r="I5653" s="8" t="n"/>
      <c r="J5653" s="10">
        <f>IF(A5653="",0,SUMIFS(amount_expended,cfda_key,V5653))</f>
        <v/>
      </c>
      <c r="K5653" s="10">
        <f>IF(G5653="OTHER CLUSTER NOT LISTED ABOVE",SUMIFS(amount_expended,uniform_other_cluster_name,X5653), IF(AND(OR(G5653="N/A",G5653=""),H5653=""),0,IF(G5653="STATE CLUSTER",SUMIFS(amount_expended,uniform_state_cluster_name,W5653),SUMIFS(amount_expended,cluster_name,G5653))))</f>
        <v/>
      </c>
      <c r="L5653" s="8" t="n"/>
      <c r="M5653" s="7" t="n"/>
      <c r="N5653" s="8" t="n"/>
      <c r="O5653" s="7" t="n"/>
      <c r="P5653" s="7" t="n"/>
      <c r="Q5653" s="8" t="n"/>
      <c r="R5653" s="9" t="n"/>
      <c r="S5653" s="8" t="n"/>
      <c r="T5653" s="8" t="n"/>
      <c r="U5653" s="8" t="n"/>
      <c r="V5653" s="11">
        <f>IF(OR(B5653="",C5653=""),"",CONCATENATE(B5653,".",C5653))</f>
        <v/>
      </c>
      <c r="W5653" s="6">
        <f>UPPER(TRIM(H5653))</f>
        <v/>
      </c>
      <c r="X5653" s="6">
        <f>UPPER(TRIM(I5653))</f>
        <v/>
      </c>
      <c r="Y5653" s="6">
        <f>IF(V5653&lt;&gt;"",IFERROR(INDEX(federal_program_name_lookup,MATCH(V5653,aln_lookup,0)),""),"")</f>
        <v/>
      </c>
    </row>
    <row r="5654">
      <c r="A5654" s="6">
        <f>IF(B5654&lt;&gt;"", "AWARD-"&amp;TEXT(ROW()-1,"00000"), "")</f>
        <v/>
      </c>
      <c r="B5654" s="7" t="n"/>
      <c r="C5654" s="7" t="n"/>
      <c r="D5654" s="7" t="n"/>
      <c r="E5654" s="8" t="n"/>
      <c r="F5654" s="9" t="n"/>
      <c r="G5654" s="8" t="n"/>
      <c r="H5654" s="8" t="n"/>
      <c r="I5654" s="8" t="n"/>
      <c r="J5654" s="10">
        <f>IF(A5654="",0,SUMIFS(amount_expended,cfda_key,V5654))</f>
        <v/>
      </c>
      <c r="K5654" s="10">
        <f>IF(G5654="OTHER CLUSTER NOT LISTED ABOVE",SUMIFS(amount_expended,uniform_other_cluster_name,X5654), IF(AND(OR(G5654="N/A",G5654=""),H5654=""),0,IF(G5654="STATE CLUSTER",SUMIFS(amount_expended,uniform_state_cluster_name,W5654),SUMIFS(amount_expended,cluster_name,G5654))))</f>
        <v/>
      </c>
      <c r="L5654" s="8" t="n"/>
      <c r="M5654" s="7" t="n"/>
      <c r="N5654" s="8" t="n"/>
      <c r="O5654" s="7" t="n"/>
      <c r="P5654" s="7" t="n"/>
      <c r="Q5654" s="8" t="n"/>
      <c r="R5654" s="9" t="n"/>
      <c r="S5654" s="8" t="n"/>
      <c r="T5654" s="8" t="n"/>
      <c r="U5654" s="8" t="n"/>
      <c r="V5654" s="11">
        <f>IF(OR(B5654="",C5654=""),"",CONCATENATE(B5654,".",C5654))</f>
        <v/>
      </c>
      <c r="W5654" s="6">
        <f>UPPER(TRIM(H5654))</f>
        <v/>
      </c>
      <c r="X5654" s="6">
        <f>UPPER(TRIM(I5654))</f>
        <v/>
      </c>
      <c r="Y5654" s="6">
        <f>IF(V5654&lt;&gt;"",IFERROR(INDEX(federal_program_name_lookup,MATCH(V5654,aln_lookup,0)),""),"")</f>
        <v/>
      </c>
    </row>
    <row r="5655">
      <c r="A5655" s="6">
        <f>IF(B5655&lt;&gt;"", "AWARD-"&amp;TEXT(ROW()-1,"00000"), "")</f>
        <v/>
      </c>
      <c r="B5655" s="7" t="n"/>
      <c r="C5655" s="7" t="n"/>
      <c r="D5655" s="7" t="n"/>
      <c r="E5655" s="8" t="n"/>
      <c r="F5655" s="9" t="n"/>
      <c r="G5655" s="8" t="n"/>
      <c r="H5655" s="8" t="n"/>
      <c r="I5655" s="8" t="n"/>
      <c r="J5655" s="10">
        <f>IF(A5655="",0,SUMIFS(amount_expended,cfda_key,V5655))</f>
        <v/>
      </c>
      <c r="K5655" s="10">
        <f>IF(G5655="OTHER CLUSTER NOT LISTED ABOVE",SUMIFS(amount_expended,uniform_other_cluster_name,X5655), IF(AND(OR(G5655="N/A",G5655=""),H5655=""),0,IF(G5655="STATE CLUSTER",SUMIFS(amount_expended,uniform_state_cluster_name,W5655),SUMIFS(amount_expended,cluster_name,G5655))))</f>
        <v/>
      </c>
      <c r="L5655" s="8" t="n"/>
      <c r="M5655" s="7" t="n"/>
      <c r="N5655" s="8" t="n"/>
      <c r="O5655" s="7" t="n"/>
      <c r="P5655" s="7" t="n"/>
      <c r="Q5655" s="8" t="n"/>
      <c r="R5655" s="9" t="n"/>
      <c r="S5655" s="8" t="n"/>
      <c r="T5655" s="8" t="n"/>
      <c r="U5655" s="8" t="n"/>
      <c r="V5655" s="11">
        <f>IF(OR(B5655="",C5655=""),"",CONCATENATE(B5655,".",C5655))</f>
        <v/>
      </c>
      <c r="W5655" s="6">
        <f>UPPER(TRIM(H5655))</f>
        <v/>
      </c>
      <c r="X5655" s="6">
        <f>UPPER(TRIM(I5655))</f>
        <v/>
      </c>
      <c r="Y5655" s="6">
        <f>IF(V5655&lt;&gt;"",IFERROR(INDEX(federal_program_name_lookup,MATCH(V5655,aln_lookup,0)),""),"")</f>
        <v/>
      </c>
    </row>
    <row r="5656">
      <c r="A5656" s="6">
        <f>IF(B5656&lt;&gt;"", "AWARD-"&amp;TEXT(ROW()-1,"00000"), "")</f>
        <v/>
      </c>
      <c r="B5656" s="7" t="n"/>
      <c r="C5656" s="7" t="n"/>
      <c r="D5656" s="7" t="n"/>
      <c r="E5656" s="8" t="n"/>
      <c r="F5656" s="9" t="n"/>
      <c r="G5656" s="8" t="n"/>
      <c r="H5656" s="8" t="n"/>
      <c r="I5656" s="8" t="n"/>
      <c r="J5656" s="10">
        <f>IF(A5656="",0,SUMIFS(amount_expended,cfda_key,V5656))</f>
        <v/>
      </c>
      <c r="K5656" s="10">
        <f>IF(G5656="OTHER CLUSTER NOT LISTED ABOVE",SUMIFS(amount_expended,uniform_other_cluster_name,X5656), IF(AND(OR(G5656="N/A",G5656=""),H5656=""),0,IF(G5656="STATE CLUSTER",SUMIFS(amount_expended,uniform_state_cluster_name,W5656),SUMIFS(amount_expended,cluster_name,G5656))))</f>
        <v/>
      </c>
      <c r="L5656" s="8" t="n"/>
      <c r="M5656" s="7" t="n"/>
      <c r="N5656" s="8" t="n"/>
      <c r="O5656" s="7" t="n"/>
      <c r="P5656" s="7" t="n"/>
      <c r="Q5656" s="8" t="n"/>
      <c r="R5656" s="9" t="n"/>
      <c r="S5656" s="8" t="n"/>
      <c r="T5656" s="8" t="n"/>
      <c r="U5656" s="8" t="n"/>
      <c r="V5656" s="11">
        <f>IF(OR(B5656="",C5656=""),"",CONCATENATE(B5656,".",C5656))</f>
        <v/>
      </c>
      <c r="W5656" s="6">
        <f>UPPER(TRIM(H5656))</f>
        <v/>
      </c>
      <c r="X5656" s="6">
        <f>UPPER(TRIM(I5656))</f>
        <v/>
      </c>
      <c r="Y5656" s="6">
        <f>IF(V5656&lt;&gt;"",IFERROR(INDEX(federal_program_name_lookup,MATCH(V5656,aln_lookup,0)),""),"")</f>
        <v/>
      </c>
    </row>
    <row r="5657">
      <c r="A5657" s="6">
        <f>IF(B5657&lt;&gt;"", "AWARD-"&amp;TEXT(ROW()-1,"00000"), "")</f>
        <v/>
      </c>
      <c r="B5657" s="7" t="n"/>
      <c r="C5657" s="7" t="n"/>
      <c r="D5657" s="7" t="n"/>
      <c r="E5657" s="8" t="n"/>
      <c r="F5657" s="9" t="n"/>
      <c r="G5657" s="8" t="n"/>
      <c r="H5657" s="8" t="n"/>
      <c r="I5657" s="8" t="n"/>
      <c r="J5657" s="10">
        <f>IF(A5657="",0,SUMIFS(amount_expended,cfda_key,V5657))</f>
        <v/>
      </c>
      <c r="K5657" s="10">
        <f>IF(G5657="OTHER CLUSTER NOT LISTED ABOVE",SUMIFS(amount_expended,uniform_other_cluster_name,X5657), IF(AND(OR(G5657="N/A",G5657=""),H5657=""),0,IF(G5657="STATE CLUSTER",SUMIFS(amount_expended,uniform_state_cluster_name,W5657),SUMIFS(amount_expended,cluster_name,G5657))))</f>
        <v/>
      </c>
      <c r="L5657" s="8" t="n"/>
      <c r="M5657" s="7" t="n"/>
      <c r="N5657" s="8" t="n"/>
      <c r="O5657" s="7" t="n"/>
      <c r="P5657" s="7" t="n"/>
      <c r="Q5657" s="8" t="n"/>
      <c r="R5657" s="9" t="n"/>
      <c r="S5657" s="8" t="n"/>
      <c r="T5657" s="8" t="n"/>
      <c r="U5657" s="8" t="n"/>
      <c r="V5657" s="11">
        <f>IF(OR(B5657="",C5657=""),"",CONCATENATE(B5657,".",C5657))</f>
        <v/>
      </c>
      <c r="W5657" s="6">
        <f>UPPER(TRIM(H5657))</f>
        <v/>
      </c>
      <c r="X5657" s="6">
        <f>UPPER(TRIM(I5657))</f>
        <v/>
      </c>
      <c r="Y5657" s="6">
        <f>IF(V5657&lt;&gt;"",IFERROR(INDEX(federal_program_name_lookup,MATCH(V5657,aln_lookup,0)),""),"")</f>
        <v/>
      </c>
    </row>
    <row r="5658">
      <c r="A5658" s="6">
        <f>IF(B5658&lt;&gt;"", "AWARD-"&amp;TEXT(ROW()-1,"00000"), "")</f>
        <v/>
      </c>
      <c r="B5658" s="7" t="n"/>
      <c r="C5658" s="7" t="n"/>
      <c r="D5658" s="7" t="n"/>
      <c r="E5658" s="8" t="n"/>
      <c r="F5658" s="9" t="n"/>
      <c r="G5658" s="8" t="n"/>
      <c r="H5658" s="8" t="n"/>
      <c r="I5658" s="8" t="n"/>
      <c r="J5658" s="10">
        <f>IF(A5658="",0,SUMIFS(amount_expended,cfda_key,V5658))</f>
        <v/>
      </c>
      <c r="K5658" s="10">
        <f>IF(G5658="OTHER CLUSTER NOT LISTED ABOVE",SUMIFS(amount_expended,uniform_other_cluster_name,X5658), IF(AND(OR(G5658="N/A",G5658=""),H5658=""),0,IF(G5658="STATE CLUSTER",SUMIFS(amount_expended,uniform_state_cluster_name,W5658),SUMIFS(amount_expended,cluster_name,G5658))))</f>
        <v/>
      </c>
      <c r="L5658" s="8" t="n"/>
      <c r="M5658" s="7" t="n"/>
      <c r="N5658" s="8" t="n"/>
      <c r="O5658" s="7" t="n"/>
      <c r="P5658" s="7" t="n"/>
      <c r="Q5658" s="8" t="n"/>
      <c r="R5658" s="9" t="n"/>
      <c r="S5658" s="8" t="n"/>
      <c r="T5658" s="8" t="n"/>
      <c r="U5658" s="8" t="n"/>
      <c r="V5658" s="11">
        <f>IF(OR(B5658="",C5658=""),"",CONCATENATE(B5658,".",C5658))</f>
        <v/>
      </c>
      <c r="W5658" s="6">
        <f>UPPER(TRIM(H5658))</f>
        <v/>
      </c>
      <c r="X5658" s="6">
        <f>UPPER(TRIM(I5658))</f>
        <v/>
      </c>
      <c r="Y5658" s="6">
        <f>IF(V5658&lt;&gt;"",IFERROR(INDEX(federal_program_name_lookup,MATCH(V5658,aln_lookup,0)),""),"")</f>
        <v/>
      </c>
    </row>
    <row r="5659">
      <c r="A5659" s="6">
        <f>IF(B5659&lt;&gt;"", "AWARD-"&amp;TEXT(ROW()-1,"00000"), "")</f>
        <v/>
      </c>
      <c r="B5659" s="7" t="n"/>
      <c r="C5659" s="7" t="n"/>
      <c r="D5659" s="7" t="n"/>
      <c r="E5659" s="8" t="n"/>
      <c r="F5659" s="9" t="n"/>
      <c r="G5659" s="8" t="n"/>
      <c r="H5659" s="8" t="n"/>
      <c r="I5659" s="8" t="n"/>
      <c r="J5659" s="10">
        <f>IF(A5659="",0,SUMIFS(amount_expended,cfda_key,V5659))</f>
        <v/>
      </c>
      <c r="K5659" s="10">
        <f>IF(G5659="OTHER CLUSTER NOT LISTED ABOVE",SUMIFS(amount_expended,uniform_other_cluster_name,X5659), IF(AND(OR(G5659="N/A",G5659=""),H5659=""),0,IF(G5659="STATE CLUSTER",SUMIFS(amount_expended,uniform_state_cluster_name,W5659),SUMIFS(amount_expended,cluster_name,G5659))))</f>
        <v/>
      </c>
      <c r="L5659" s="8" t="n"/>
      <c r="M5659" s="7" t="n"/>
      <c r="N5659" s="8" t="n"/>
      <c r="O5659" s="7" t="n"/>
      <c r="P5659" s="7" t="n"/>
      <c r="Q5659" s="8" t="n"/>
      <c r="R5659" s="9" t="n"/>
      <c r="S5659" s="8" t="n"/>
      <c r="T5659" s="8" t="n"/>
      <c r="U5659" s="8" t="n"/>
      <c r="V5659" s="11">
        <f>IF(OR(B5659="",C5659=""),"",CONCATENATE(B5659,".",C5659))</f>
        <v/>
      </c>
      <c r="W5659" s="6">
        <f>UPPER(TRIM(H5659))</f>
        <v/>
      </c>
      <c r="X5659" s="6">
        <f>UPPER(TRIM(I5659))</f>
        <v/>
      </c>
      <c r="Y5659" s="6">
        <f>IF(V5659&lt;&gt;"",IFERROR(INDEX(federal_program_name_lookup,MATCH(V5659,aln_lookup,0)),""),"")</f>
        <v/>
      </c>
    </row>
    <row r="5660">
      <c r="A5660" s="6">
        <f>IF(B5660&lt;&gt;"", "AWARD-"&amp;TEXT(ROW()-1,"00000"), "")</f>
        <v/>
      </c>
      <c r="B5660" s="7" t="n"/>
      <c r="C5660" s="7" t="n"/>
      <c r="D5660" s="7" t="n"/>
      <c r="E5660" s="8" t="n"/>
      <c r="F5660" s="9" t="n"/>
      <c r="G5660" s="8" t="n"/>
      <c r="H5660" s="8" t="n"/>
      <c r="I5660" s="8" t="n"/>
      <c r="J5660" s="10">
        <f>IF(A5660="",0,SUMIFS(amount_expended,cfda_key,V5660))</f>
        <v/>
      </c>
      <c r="K5660" s="10">
        <f>IF(G5660="OTHER CLUSTER NOT LISTED ABOVE",SUMIFS(amount_expended,uniform_other_cluster_name,X5660), IF(AND(OR(G5660="N/A",G5660=""),H5660=""),0,IF(G5660="STATE CLUSTER",SUMIFS(amount_expended,uniform_state_cluster_name,W5660),SUMIFS(amount_expended,cluster_name,G5660))))</f>
        <v/>
      </c>
      <c r="L5660" s="8" t="n"/>
      <c r="M5660" s="7" t="n"/>
      <c r="N5660" s="8" t="n"/>
      <c r="O5660" s="7" t="n"/>
      <c r="P5660" s="7" t="n"/>
      <c r="Q5660" s="8" t="n"/>
      <c r="R5660" s="9" t="n"/>
      <c r="S5660" s="8" t="n"/>
      <c r="T5660" s="8" t="n"/>
      <c r="U5660" s="8" t="n"/>
      <c r="V5660" s="11">
        <f>IF(OR(B5660="",C5660=""),"",CONCATENATE(B5660,".",C5660))</f>
        <v/>
      </c>
      <c r="W5660" s="6">
        <f>UPPER(TRIM(H5660))</f>
        <v/>
      </c>
      <c r="X5660" s="6">
        <f>UPPER(TRIM(I5660))</f>
        <v/>
      </c>
      <c r="Y5660" s="6">
        <f>IF(V5660&lt;&gt;"",IFERROR(INDEX(federal_program_name_lookup,MATCH(V5660,aln_lookup,0)),""),"")</f>
        <v/>
      </c>
    </row>
    <row r="5661">
      <c r="A5661" s="6">
        <f>IF(B5661&lt;&gt;"", "AWARD-"&amp;TEXT(ROW()-1,"00000"), "")</f>
        <v/>
      </c>
      <c r="B5661" s="7" t="n"/>
      <c r="C5661" s="7" t="n"/>
      <c r="D5661" s="7" t="n"/>
      <c r="E5661" s="8" t="n"/>
      <c r="F5661" s="9" t="n"/>
      <c r="G5661" s="8" t="n"/>
      <c r="H5661" s="8" t="n"/>
      <c r="I5661" s="8" t="n"/>
      <c r="J5661" s="10">
        <f>IF(A5661="",0,SUMIFS(amount_expended,cfda_key,V5661))</f>
        <v/>
      </c>
      <c r="K5661" s="10">
        <f>IF(G5661="OTHER CLUSTER NOT LISTED ABOVE",SUMIFS(amount_expended,uniform_other_cluster_name,X5661), IF(AND(OR(G5661="N/A",G5661=""),H5661=""),0,IF(G5661="STATE CLUSTER",SUMIFS(amount_expended,uniform_state_cluster_name,W5661),SUMIFS(amount_expended,cluster_name,G5661))))</f>
        <v/>
      </c>
      <c r="L5661" s="8" t="n"/>
      <c r="M5661" s="7" t="n"/>
      <c r="N5661" s="8" t="n"/>
      <c r="O5661" s="7" t="n"/>
      <c r="P5661" s="7" t="n"/>
      <c r="Q5661" s="8" t="n"/>
      <c r="R5661" s="9" t="n"/>
      <c r="S5661" s="8" t="n"/>
      <c r="T5661" s="8" t="n"/>
      <c r="U5661" s="8" t="n"/>
      <c r="V5661" s="11">
        <f>IF(OR(B5661="",C5661=""),"",CONCATENATE(B5661,".",C5661))</f>
        <v/>
      </c>
      <c r="W5661" s="6">
        <f>UPPER(TRIM(H5661))</f>
        <v/>
      </c>
      <c r="X5661" s="6">
        <f>UPPER(TRIM(I5661))</f>
        <v/>
      </c>
      <c r="Y5661" s="6">
        <f>IF(V5661&lt;&gt;"",IFERROR(INDEX(federal_program_name_lookup,MATCH(V5661,aln_lookup,0)),""),"")</f>
        <v/>
      </c>
    </row>
    <row r="5662">
      <c r="A5662" s="6">
        <f>IF(B5662&lt;&gt;"", "AWARD-"&amp;TEXT(ROW()-1,"00000"), "")</f>
        <v/>
      </c>
      <c r="B5662" s="7" t="n"/>
      <c r="C5662" s="7" t="n"/>
      <c r="D5662" s="7" t="n"/>
      <c r="E5662" s="8" t="n"/>
      <c r="F5662" s="9" t="n"/>
      <c r="G5662" s="8" t="n"/>
      <c r="H5662" s="8" t="n"/>
      <c r="I5662" s="8" t="n"/>
      <c r="J5662" s="10">
        <f>IF(A5662="",0,SUMIFS(amount_expended,cfda_key,V5662))</f>
        <v/>
      </c>
      <c r="K5662" s="10">
        <f>IF(G5662="OTHER CLUSTER NOT LISTED ABOVE",SUMIFS(amount_expended,uniform_other_cluster_name,X5662), IF(AND(OR(G5662="N/A",G5662=""),H5662=""),0,IF(G5662="STATE CLUSTER",SUMIFS(amount_expended,uniform_state_cluster_name,W5662),SUMIFS(amount_expended,cluster_name,G5662))))</f>
        <v/>
      </c>
      <c r="L5662" s="8" t="n"/>
      <c r="M5662" s="7" t="n"/>
      <c r="N5662" s="8" t="n"/>
      <c r="O5662" s="7" t="n"/>
      <c r="P5662" s="7" t="n"/>
      <c r="Q5662" s="8" t="n"/>
      <c r="R5662" s="9" t="n"/>
      <c r="S5662" s="8" t="n"/>
      <c r="T5662" s="8" t="n"/>
      <c r="U5662" s="8" t="n"/>
      <c r="V5662" s="11">
        <f>IF(OR(B5662="",C5662=""),"",CONCATENATE(B5662,".",C5662))</f>
        <v/>
      </c>
      <c r="W5662" s="6">
        <f>UPPER(TRIM(H5662))</f>
        <v/>
      </c>
      <c r="X5662" s="6">
        <f>UPPER(TRIM(I5662))</f>
        <v/>
      </c>
      <c r="Y5662" s="6">
        <f>IF(V5662&lt;&gt;"",IFERROR(INDEX(federal_program_name_lookup,MATCH(V5662,aln_lookup,0)),""),"")</f>
        <v/>
      </c>
    </row>
    <row r="5663">
      <c r="A5663" s="6">
        <f>IF(B5663&lt;&gt;"", "AWARD-"&amp;TEXT(ROW()-1,"00000"), "")</f>
        <v/>
      </c>
      <c r="B5663" s="7" t="n"/>
      <c r="C5663" s="7" t="n"/>
      <c r="D5663" s="7" t="n"/>
      <c r="E5663" s="8" t="n"/>
      <c r="F5663" s="9" t="n"/>
      <c r="G5663" s="8" t="n"/>
      <c r="H5663" s="8" t="n"/>
      <c r="I5663" s="8" t="n"/>
      <c r="J5663" s="10">
        <f>IF(A5663="",0,SUMIFS(amount_expended,cfda_key,V5663))</f>
        <v/>
      </c>
      <c r="K5663" s="10">
        <f>IF(G5663="OTHER CLUSTER NOT LISTED ABOVE",SUMIFS(amount_expended,uniform_other_cluster_name,X5663), IF(AND(OR(G5663="N/A",G5663=""),H5663=""),0,IF(G5663="STATE CLUSTER",SUMIFS(amount_expended,uniform_state_cluster_name,W5663),SUMIFS(amount_expended,cluster_name,G5663))))</f>
        <v/>
      </c>
      <c r="L5663" s="8" t="n"/>
      <c r="M5663" s="7" t="n"/>
      <c r="N5663" s="8" t="n"/>
      <c r="O5663" s="7" t="n"/>
      <c r="P5663" s="7" t="n"/>
      <c r="Q5663" s="8" t="n"/>
      <c r="R5663" s="9" t="n"/>
      <c r="S5663" s="8" t="n"/>
      <c r="T5663" s="8" t="n"/>
      <c r="U5663" s="8" t="n"/>
      <c r="V5663" s="11">
        <f>IF(OR(B5663="",C5663=""),"",CONCATENATE(B5663,".",C5663))</f>
        <v/>
      </c>
      <c r="W5663" s="6">
        <f>UPPER(TRIM(H5663))</f>
        <v/>
      </c>
      <c r="X5663" s="6">
        <f>UPPER(TRIM(I5663))</f>
        <v/>
      </c>
      <c r="Y5663" s="6">
        <f>IF(V5663&lt;&gt;"",IFERROR(INDEX(federal_program_name_lookup,MATCH(V5663,aln_lookup,0)),""),"")</f>
        <v/>
      </c>
    </row>
    <row r="5664">
      <c r="A5664" s="6">
        <f>IF(B5664&lt;&gt;"", "AWARD-"&amp;TEXT(ROW()-1,"00000"), "")</f>
        <v/>
      </c>
      <c r="B5664" s="7" t="n"/>
      <c r="C5664" s="7" t="n"/>
      <c r="D5664" s="7" t="n"/>
      <c r="E5664" s="8" t="n"/>
      <c r="F5664" s="9" t="n"/>
      <c r="G5664" s="8" t="n"/>
      <c r="H5664" s="8" t="n"/>
      <c r="I5664" s="8" t="n"/>
      <c r="J5664" s="10">
        <f>IF(A5664="",0,SUMIFS(amount_expended,cfda_key,V5664))</f>
        <v/>
      </c>
      <c r="K5664" s="10">
        <f>IF(G5664="OTHER CLUSTER NOT LISTED ABOVE",SUMIFS(amount_expended,uniform_other_cluster_name,X5664), IF(AND(OR(G5664="N/A",G5664=""),H5664=""),0,IF(G5664="STATE CLUSTER",SUMIFS(amount_expended,uniform_state_cluster_name,W5664),SUMIFS(amount_expended,cluster_name,G5664))))</f>
        <v/>
      </c>
      <c r="L5664" s="8" t="n"/>
      <c r="M5664" s="7" t="n"/>
      <c r="N5664" s="8" t="n"/>
      <c r="O5664" s="7" t="n"/>
      <c r="P5664" s="7" t="n"/>
      <c r="Q5664" s="8" t="n"/>
      <c r="R5664" s="9" t="n"/>
      <c r="S5664" s="8" t="n"/>
      <c r="T5664" s="8" t="n"/>
      <c r="U5664" s="8" t="n"/>
      <c r="V5664" s="11">
        <f>IF(OR(B5664="",C5664=""),"",CONCATENATE(B5664,".",C5664))</f>
        <v/>
      </c>
      <c r="W5664" s="6">
        <f>UPPER(TRIM(H5664))</f>
        <v/>
      </c>
      <c r="X5664" s="6">
        <f>UPPER(TRIM(I5664))</f>
        <v/>
      </c>
      <c r="Y5664" s="6">
        <f>IF(V5664&lt;&gt;"",IFERROR(INDEX(federal_program_name_lookup,MATCH(V5664,aln_lookup,0)),""),"")</f>
        <v/>
      </c>
    </row>
    <row r="5665">
      <c r="A5665" s="6">
        <f>IF(B5665&lt;&gt;"", "AWARD-"&amp;TEXT(ROW()-1,"00000"), "")</f>
        <v/>
      </c>
      <c r="B5665" s="7" t="n"/>
      <c r="C5665" s="7" t="n"/>
      <c r="D5665" s="7" t="n"/>
      <c r="E5665" s="8" t="n"/>
      <c r="F5665" s="9" t="n"/>
      <c r="G5665" s="8" t="n"/>
      <c r="H5665" s="8" t="n"/>
      <c r="I5665" s="8" t="n"/>
      <c r="J5665" s="10">
        <f>IF(A5665="",0,SUMIFS(amount_expended,cfda_key,V5665))</f>
        <v/>
      </c>
      <c r="K5665" s="10">
        <f>IF(G5665="OTHER CLUSTER NOT LISTED ABOVE",SUMIFS(amount_expended,uniform_other_cluster_name,X5665), IF(AND(OR(G5665="N/A",G5665=""),H5665=""),0,IF(G5665="STATE CLUSTER",SUMIFS(amount_expended,uniform_state_cluster_name,W5665),SUMIFS(amount_expended,cluster_name,G5665))))</f>
        <v/>
      </c>
      <c r="L5665" s="8" t="n"/>
      <c r="M5665" s="7" t="n"/>
      <c r="N5665" s="8" t="n"/>
      <c r="O5665" s="7" t="n"/>
      <c r="P5665" s="7" t="n"/>
      <c r="Q5665" s="8" t="n"/>
      <c r="R5665" s="9" t="n"/>
      <c r="S5665" s="8" t="n"/>
      <c r="T5665" s="8" t="n"/>
      <c r="U5665" s="8" t="n"/>
      <c r="V5665" s="11">
        <f>IF(OR(B5665="",C5665=""),"",CONCATENATE(B5665,".",C5665))</f>
        <v/>
      </c>
      <c r="W5665" s="6">
        <f>UPPER(TRIM(H5665))</f>
        <v/>
      </c>
      <c r="X5665" s="6">
        <f>UPPER(TRIM(I5665))</f>
        <v/>
      </c>
      <c r="Y5665" s="6">
        <f>IF(V5665&lt;&gt;"",IFERROR(INDEX(federal_program_name_lookup,MATCH(V5665,aln_lookup,0)),""),"")</f>
        <v/>
      </c>
    </row>
    <row r="5666">
      <c r="A5666" s="6">
        <f>IF(B5666&lt;&gt;"", "AWARD-"&amp;TEXT(ROW()-1,"00000"), "")</f>
        <v/>
      </c>
      <c r="B5666" s="7" t="n"/>
      <c r="C5666" s="7" t="n"/>
      <c r="D5666" s="7" t="n"/>
      <c r="E5666" s="8" t="n"/>
      <c r="F5666" s="9" t="n"/>
      <c r="G5666" s="8" t="n"/>
      <c r="H5666" s="8" t="n"/>
      <c r="I5666" s="8" t="n"/>
      <c r="J5666" s="10">
        <f>IF(A5666="",0,SUMIFS(amount_expended,cfda_key,V5666))</f>
        <v/>
      </c>
      <c r="K5666" s="10">
        <f>IF(G5666="OTHER CLUSTER NOT LISTED ABOVE",SUMIFS(amount_expended,uniform_other_cluster_name,X5666), IF(AND(OR(G5666="N/A",G5666=""),H5666=""),0,IF(G5666="STATE CLUSTER",SUMIFS(amount_expended,uniform_state_cluster_name,W5666),SUMIFS(amount_expended,cluster_name,G5666))))</f>
        <v/>
      </c>
      <c r="L5666" s="8" t="n"/>
      <c r="M5666" s="7" t="n"/>
      <c r="N5666" s="8" t="n"/>
      <c r="O5666" s="7" t="n"/>
      <c r="P5666" s="7" t="n"/>
      <c r="Q5666" s="8" t="n"/>
      <c r="R5666" s="9" t="n"/>
      <c r="S5666" s="8" t="n"/>
      <c r="T5666" s="8" t="n"/>
      <c r="U5666" s="8" t="n"/>
      <c r="V5666" s="11">
        <f>IF(OR(B5666="",C5666=""),"",CONCATENATE(B5666,".",C5666))</f>
        <v/>
      </c>
      <c r="W5666" s="6">
        <f>UPPER(TRIM(H5666))</f>
        <v/>
      </c>
      <c r="X5666" s="6">
        <f>UPPER(TRIM(I5666))</f>
        <v/>
      </c>
      <c r="Y5666" s="6">
        <f>IF(V5666&lt;&gt;"",IFERROR(INDEX(federal_program_name_lookup,MATCH(V5666,aln_lookup,0)),""),"")</f>
        <v/>
      </c>
    </row>
    <row r="5667">
      <c r="A5667" s="6">
        <f>IF(B5667&lt;&gt;"", "AWARD-"&amp;TEXT(ROW()-1,"00000"), "")</f>
        <v/>
      </c>
      <c r="B5667" s="7" t="n"/>
      <c r="C5667" s="7" t="n"/>
      <c r="D5667" s="7" t="n"/>
      <c r="E5667" s="8" t="n"/>
      <c r="F5667" s="9" t="n"/>
      <c r="G5667" s="8" t="n"/>
      <c r="H5667" s="8" t="n"/>
      <c r="I5667" s="8" t="n"/>
      <c r="J5667" s="10">
        <f>IF(A5667="",0,SUMIFS(amount_expended,cfda_key,V5667))</f>
        <v/>
      </c>
      <c r="K5667" s="10">
        <f>IF(G5667="OTHER CLUSTER NOT LISTED ABOVE",SUMIFS(amount_expended,uniform_other_cluster_name,X5667), IF(AND(OR(G5667="N/A",G5667=""),H5667=""),0,IF(G5667="STATE CLUSTER",SUMIFS(amount_expended,uniform_state_cluster_name,W5667),SUMIFS(amount_expended,cluster_name,G5667))))</f>
        <v/>
      </c>
      <c r="L5667" s="8" t="n"/>
      <c r="M5667" s="7" t="n"/>
      <c r="N5667" s="8" t="n"/>
      <c r="O5667" s="7" t="n"/>
      <c r="P5667" s="7" t="n"/>
      <c r="Q5667" s="8" t="n"/>
      <c r="R5667" s="9" t="n"/>
      <c r="S5667" s="8" t="n"/>
      <c r="T5667" s="8" t="n"/>
      <c r="U5667" s="8" t="n"/>
      <c r="V5667" s="11">
        <f>IF(OR(B5667="",C5667=""),"",CONCATENATE(B5667,".",C5667))</f>
        <v/>
      </c>
      <c r="W5667" s="6">
        <f>UPPER(TRIM(H5667))</f>
        <v/>
      </c>
      <c r="X5667" s="6">
        <f>UPPER(TRIM(I5667))</f>
        <v/>
      </c>
      <c r="Y5667" s="6">
        <f>IF(V5667&lt;&gt;"",IFERROR(INDEX(federal_program_name_lookup,MATCH(V5667,aln_lookup,0)),""),"")</f>
        <v/>
      </c>
    </row>
    <row r="5668">
      <c r="A5668" s="6">
        <f>IF(B5668&lt;&gt;"", "AWARD-"&amp;TEXT(ROW()-1,"00000"), "")</f>
        <v/>
      </c>
      <c r="B5668" s="7" t="n"/>
      <c r="C5668" s="7" t="n"/>
      <c r="D5668" s="7" t="n"/>
      <c r="E5668" s="8" t="n"/>
      <c r="F5668" s="9" t="n"/>
      <c r="G5668" s="8" t="n"/>
      <c r="H5668" s="8" t="n"/>
      <c r="I5668" s="8" t="n"/>
      <c r="J5668" s="10">
        <f>IF(A5668="",0,SUMIFS(amount_expended,cfda_key,V5668))</f>
        <v/>
      </c>
      <c r="K5668" s="10">
        <f>IF(G5668="OTHER CLUSTER NOT LISTED ABOVE",SUMIFS(amount_expended,uniform_other_cluster_name,X5668), IF(AND(OR(G5668="N/A",G5668=""),H5668=""),0,IF(G5668="STATE CLUSTER",SUMIFS(amount_expended,uniform_state_cluster_name,W5668),SUMIFS(amount_expended,cluster_name,G5668))))</f>
        <v/>
      </c>
      <c r="L5668" s="8" t="n"/>
      <c r="M5668" s="7" t="n"/>
      <c r="N5668" s="8" t="n"/>
      <c r="O5668" s="7" t="n"/>
      <c r="P5668" s="7" t="n"/>
      <c r="Q5668" s="8" t="n"/>
      <c r="R5668" s="9" t="n"/>
      <c r="S5668" s="8" t="n"/>
      <c r="T5668" s="8" t="n"/>
      <c r="U5668" s="8" t="n"/>
      <c r="V5668" s="11">
        <f>IF(OR(B5668="",C5668=""),"",CONCATENATE(B5668,".",C5668))</f>
        <v/>
      </c>
      <c r="W5668" s="6">
        <f>UPPER(TRIM(H5668))</f>
        <v/>
      </c>
      <c r="X5668" s="6">
        <f>UPPER(TRIM(I5668))</f>
        <v/>
      </c>
      <c r="Y5668" s="6">
        <f>IF(V5668&lt;&gt;"",IFERROR(INDEX(federal_program_name_lookup,MATCH(V5668,aln_lookup,0)),""),"")</f>
        <v/>
      </c>
    </row>
    <row r="5669">
      <c r="A5669" s="6">
        <f>IF(B5669&lt;&gt;"", "AWARD-"&amp;TEXT(ROW()-1,"00000"), "")</f>
        <v/>
      </c>
      <c r="B5669" s="7" t="n"/>
      <c r="C5669" s="7" t="n"/>
      <c r="D5669" s="7" t="n"/>
      <c r="E5669" s="8" t="n"/>
      <c r="F5669" s="9" t="n"/>
      <c r="G5669" s="8" t="n"/>
      <c r="H5669" s="8" t="n"/>
      <c r="I5669" s="8" t="n"/>
      <c r="J5669" s="10">
        <f>IF(A5669="",0,SUMIFS(amount_expended,cfda_key,V5669))</f>
        <v/>
      </c>
      <c r="K5669" s="10">
        <f>IF(G5669="OTHER CLUSTER NOT LISTED ABOVE",SUMIFS(amount_expended,uniform_other_cluster_name,X5669), IF(AND(OR(G5669="N/A",G5669=""),H5669=""),0,IF(G5669="STATE CLUSTER",SUMIFS(amount_expended,uniform_state_cluster_name,W5669),SUMIFS(amount_expended,cluster_name,G5669))))</f>
        <v/>
      </c>
      <c r="L5669" s="8" t="n"/>
      <c r="M5669" s="7" t="n"/>
      <c r="N5669" s="8" t="n"/>
      <c r="O5669" s="7" t="n"/>
      <c r="P5669" s="7" t="n"/>
      <c r="Q5669" s="8" t="n"/>
      <c r="R5669" s="9" t="n"/>
      <c r="S5669" s="8" t="n"/>
      <c r="T5669" s="8" t="n"/>
      <c r="U5669" s="8" t="n"/>
      <c r="V5669" s="11">
        <f>IF(OR(B5669="",C5669=""),"",CONCATENATE(B5669,".",C5669))</f>
        <v/>
      </c>
      <c r="W5669" s="6">
        <f>UPPER(TRIM(H5669))</f>
        <v/>
      </c>
      <c r="X5669" s="6">
        <f>UPPER(TRIM(I5669))</f>
        <v/>
      </c>
      <c r="Y5669" s="6">
        <f>IF(V5669&lt;&gt;"",IFERROR(INDEX(federal_program_name_lookup,MATCH(V5669,aln_lookup,0)),""),"")</f>
        <v/>
      </c>
    </row>
    <row r="5670">
      <c r="A5670" s="6">
        <f>IF(B5670&lt;&gt;"", "AWARD-"&amp;TEXT(ROW()-1,"00000"), "")</f>
        <v/>
      </c>
      <c r="B5670" s="7" t="n"/>
      <c r="C5670" s="7" t="n"/>
      <c r="D5670" s="7" t="n"/>
      <c r="E5670" s="8" t="n"/>
      <c r="F5670" s="9" t="n"/>
      <c r="G5670" s="8" t="n"/>
      <c r="H5670" s="8" t="n"/>
      <c r="I5670" s="8" t="n"/>
      <c r="J5670" s="10">
        <f>IF(A5670="",0,SUMIFS(amount_expended,cfda_key,V5670))</f>
        <v/>
      </c>
      <c r="K5670" s="10">
        <f>IF(G5670="OTHER CLUSTER NOT LISTED ABOVE",SUMIFS(amount_expended,uniform_other_cluster_name,X5670), IF(AND(OR(G5670="N/A",G5670=""),H5670=""),0,IF(G5670="STATE CLUSTER",SUMIFS(amount_expended,uniform_state_cluster_name,W5670),SUMIFS(amount_expended,cluster_name,G5670))))</f>
        <v/>
      </c>
      <c r="L5670" s="8" t="n"/>
      <c r="M5670" s="7" t="n"/>
      <c r="N5670" s="8" t="n"/>
      <c r="O5670" s="7" t="n"/>
      <c r="P5670" s="7" t="n"/>
      <c r="Q5670" s="8" t="n"/>
      <c r="R5670" s="9" t="n"/>
      <c r="S5670" s="8" t="n"/>
      <c r="T5670" s="8" t="n"/>
      <c r="U5670" s="8" t="n"/>
      <c r="V5670" s="11">
        <f>IF(OR(B5670="",C5670=""),"",CONCATENATE(B5670,".",C5670))</f>
        <v/>
      </c>
      <c r="W5670" s="6">
        <f>UPPER(TRIM(H5670))</f>
        <v/>
      </c>
      <c r="X5670" s="6">
        <f>UPPER(TRIM(I5670))</f>
        <v/>
      </c>
      <c r="Y5670" s="6">
        <f>IF(V5670&lt;&gt;"",IFERROR(INDEX(federal_program_name_lookup,MATCH(V5670,aln_lookup,0)),""),"")</f>
        <v/>
      </c>
    </row>
    <row r="5671">
      <c r="A5671" s="6">
        <f>IF(B5671&lt;&gt;"", "AWARD-"&amp;TEXT(ROW()-1,"00000"), "")</f>
        <v/>
      </c>
      <c r="B5671" s="7" t="n"/>
      <c r="C5671" s="7" t="n"/>
      <c r="D5671" s="7" t="n"/>
      <c r="E5671" s="8" t="n"/>
      <c r="F5671" s="9" t="n"/>
      <c r="G5671" s="8" t="n"/>
      <c r="H5671" s="8" t="n"/>
      <c r="I5671" s="8" t="n"/>
      <c r="J5671" s="10">
        <f>IF(A5671="",0,SUMIFS(amount_expended,cfda_key,V5671))</f>
        <v/>
      </c>
      <c r="K5671" s="10">
        <f>IF(G5671="OTHER CLUSTER NOT LISTED ABOVE",SUMIFS(amount_expended,uniform_other_cluster_name,X5671), IF(AND(OR(G5671="N/A",G5671=""),H5671=""),0,IF(G5671="STATE CLUSTER",SUMIFS(amount_expended,uniform_state_cluster_name,W5671),SUMIFS(amount_expended,cluster_name,G5671))))</f>
        <v/>
      </c>
      <c r="L5671" s="8" t="n"/>
      <c r="M5671" s="7" t="n"/>
      <c r="N5671" s="8" t="n"/>
      <c r="O5671" s="7" t="n"/>
      <c r="P5671" s="7" t="n"/>
      <c r="Q5671" s="8" t="n"/>
      <c r="R5671" s="9" t="n"/>
      <c r="S5671" s="8" t="n"/>
      <c r="T5671" s="8" t="n"/>
      <c r="U5671" s="8" t="n"/>
      <c r="V5671" s="11">
        <f>IF(OR(B5671="",C5671=""),"",CONCATENATE(B5671,".",C5671))</f>
        <v/>
      </c>
      <c r="W5671" s="6">
        <f>UPPER(TRIM(H5671))</f>
        <v/>
      </c>
      <c r="X5671" s="6">
        <f>UPPER(TRIM(I5671))</f>
        <v/>
      </c>
      <c r="Y5671" s="6">
        <f>IF(V5671&lt;&gt;"",IFERROR(INDEX(federal_program_name_lookup,MATCH(V5671,aln_lookup,0)),""),"")</f>
        <v/>
      </c>
    </row>
    <row r="5672">
      <c r="A5672" s="6">
        <f>IF(B5672&lt;&gt;"", "AWARD-"&amp;TEXT(ROW()-1,"00000"), "")</f>
        <v/>
      </c>
      <c r="B5672" s="7" t="n"/>
      <c r="C5672" s="7" t="n"/>
      <c r="D5672" s="7" t="n"/>
      <c r="E5672" s="8" t="n"/>
      <c r="F5672" s="9" t="n"/>
      <c r="G5672" s="8" t="n"/>
      <c r="H5672" s="8" t="n"/>
      <c r="I5672" s="8" t="n"/>
      <c r="J5672" s="10">
        <f>IF(A5672="",0,SUMIFS(amount_expended,cfda_key,V5672))</f>
        <v/>
      </c>
      <c r="K5672" s="10">
        <f>IF(G5672="OTHER CLUSTER NOT LISTED ABOVE",SUMIFS(amount_expended,uniform_other_cluster_name,X5672), IF(AND(OR(G5672="N/A",G5672=""),H5672=""),0,IF(G5672="STATE CLUSTER",SUMIFS(amount_expended,uniform_state_cluster_name,W5672),SUMIFS(amount_expended,cluster_name,G5672))))</f>
        <v/>
      </c>
      <c r="L5672" s="8" t="n"/>
      <c r="M5672" s="7" t="n"/>
      <c r="N5672" s="8" t="n"/>
      <c r="O5672" s="7" t="n"/>
      <c r="P5672" s="7" t="n"/>
      <c r="Q5672" s="8" t="n"/>
      <c r="R5672" s="9" t="n"/>
      <c r="S5672" s="8" t="n"/>
      <c r="T5672" s="8" t="n"/>
      <c r="U5672" s="8" t="n"/>
      <c r="V5672" s="11">
        <f>IF(OR(B5672="",C5672=""),"",CONCATENATE(B5672,".",C5672))</f>
        <v/>
      </c>
      <c r="W5672" s="6">
        <f>UPPER(TRIM(H5672))</f>
        <v/>
      </c>
      <c r="X5672" s="6">
        <f>UPPER(TRIM(I5672))</f>
        <v/>
      </c>
      <c r="Y5672" s="6">
        <f>IF(V5672&lt;&gt;"",IFERROR(INDEX(federal_program_name_lookup,MATCH(V5672,aln_lookup,0)),""),"")</f>
        <v/>
      </c>
    </row>
    <row r="5673">
      <c r="A5673" s="6">
        <f>IF(B5673&lt;&gt;"", "AWARD-"&amp;TEXT(ROW()-1,"00000"), "")</f>
        <v/>
      </c>
      <c r="B5673" s="7" t="n"/>
      <c r="C5673" s="7" t="n"/>
      <c r="D5673" s="7" t="n"/>
      <c r="E5673" s="8" t="n"/>
      <c r="F5673" s="9" t="n"/>
      <c r="G5673" s="8" t="n"/>
      <c r="H5673" s="8" t="n"/>
      <c r="I5673" s="8" t="n"/>
      <c r="J5673" s="10">
        <f>IF(A5673="",0,SUMIFS(amount_expended,cfda_key,V5673))</f>
        <v/>
      </c>
      <c r="K5673" s="10">
        <f>IF(G5673="OTHER CLUSTER NOT LISTED ABOVE",SUMIFS(amount_expended,uniform_other_cluster_name,X5673), IF(AND(OR(G5673="N/A",G5673=""),H5673=""),0,IF(G5673="STATE CLUSTER",SUMIFS(amount_expended,uniform_state_cluster_name,W5673),SUMIFS(amount_expended,cluster_name,G5673))))</f>
        <v/>
      </c>
      <c r="L5673" s="8" t="n"/>
      <c r="M5673" s="7" t="n"/>
      <c r="N5673" s="8" t="n"/>
      <c r="O5673" s="7" t="n"/>
      <c r="P5673" s="7" t="n"/>
      <c r="Q5673" s="8" t="n"/>
      <c r="R5673" s="9" t="n"/>
      <c r="S5673" s="8" t="n"/>
      <c r="T5673" s="8" t="n"/>
      <c r="U5673" s="8" t="n"/>
      <c r="V5673" s="11">
        <f>IF(OR(B5673="",C5673=""),"",CONCATENATE(B5673,".",C5673))</f>
        <v/>
      </c>
      <c r="W5673" s="6">
        <f>UPPER(TRIM(H5673))</f>
        <v/>
      </c>
      <c r="X5673" s="6">
        <f>UPPER(TRIM(I5673))</f>
        <v/>
      </c>
      <c r="Y5673" s="6">
        <f>IF(V5673&lt;&gt;"",IFERROR(INDEX(federal_program_name_lookup,MATCH(V5673,aln_lookup,0)),""),"")</f>
        <v/>
      </c>
    </row>
    <row r="5674">
      <c r="A5674" s="6">
        <f>IF(B5674&lt;&gt;"", "AWARD-"&amp;TEXT(ROW()-1,"00000"), "")</f>
        <v/>
      </c>
      <c r="B5674" s="7" t="n"/>
      <c r="C5674" s="7" t="n"/>
      <c r="D5674" s="7" t="n"/>
      <c r="E5674" s="8" t="n"/>
      <c r="F5674" s="9" t="n"/>
      <c r="G5674" s="8" t="n"/>
      <c r="H5674" s="8" t="n"/>
      <c r="I5674" s="8" t="n"/>
      <c r="J5674" s="10">
        <f>IF(A5674="",0,SUMIFS(amount_expended,cfda_key,V5674))</f>
        <v/>
      </c>
      <c r="K5674" s="10">
        <f>IF(G5674="OTHER CLUSTER NOT LISTED ABOVE",SUMIFS(amount_expended,uniform_other_cluster_name,X5674), IF(AND(OR(G5674="N/A",G5674=""),H5674=""),0,IF(G5674="STATE CLUSTER",SUMIFS(amount_expended,uniform_state_cluster_name,W5674),SUMIFS(amount_expended,cluster_name,G5674))))</f>
        <v/>
      </c>
      <c r="L5674" s="8" t="n"/>
      <c r="M5674" s="7" t="n"/>
      <c r="N5674" s="8" t="n"/>
      <c r="O5674" s="7" t="n"/>
      <c r="P5674" s="7" t="n"/>
      <c r="Q5674" s="8" t="n"/>
      <c r="R5674" s="9" t="n"/>
      <c r="S5674" s="8" t="n"/>
      <c r="T5674" s="8" t="n"/>
      <c r="U5674" s="8" t="n"/>
      <c r="V5674" s="11">
        <f>IF(OR(B5674="",C5674=""),"",CONCATENATE(B5674,".",C5674))</f>
        <v/>
      </c>
      <c r="W5674" s="6">
        <f>UPPER(TRIM(H5674))</f>
        <v/>
      </c>
      <c r="X5674" s="6">
        <f>UPPER(TRIM(I5674))</f>
        <v/>
      </c>
      <c r="Y5674" s="6">
        <f>IF(V5674&lt;&gt;"",IFERROR(INDEX(federal_program_name_lookup,MATCH(V5674,aln_lookup,0)),""),"")</f>
        <v/>
      </c>
    </row>
    <row r="5675">
      <c r="A5675" s="6">
        <f>IF(B5675&lt;&gt;"", "AWARD-"&amp;TEXT(ROW()-1,"00000"), "")</f>
        <v/>
      </c>
      <c r="B5675" s="7" t="n"/>
      <c r="C5675" s="7" t="n"/>
      <c r="D5675" s="7" t="n"/>
      <c r="E5675" s="8" t="n"/>
      <c r="F5675" s="9" t="n"/>
      <c r="G5675" s="8" t="n"/>
      <c r="H5675" s="8" t="n"/>
      <c r="I5675" s="8" t="n"/>
      <c r="J5675" s="10">
        <f>IF(A5675="",0,SUMIFS(amount_expended,cfda_key,V5675))</f>
        <v/>
      </c>
      <c r="K5675" s="10">
        <f>IF(G5675="OTHER CLUSTER NOT LISTED ABOVE",SUMIFS(amount_expended,uniform_other_cluster_name,X5675), IF(AND(OR(G5675="N/A",G5675=""),H5675=""),0,IF(G5675="STATE CLUSTER",SUMIFS(amount_expended,uniform_state_cluster_name,W5675),SUMIFS(amount_expended,cluster_name,G5675))))</f>
        <v/>
      </c>
      <c r="L5675" s="8" t="n"/>
      <c r="M5675" s="7" t="n"/>
      <c r="N5675" s="8" t="n"/>
      <c r="O5675" s="7" t="n"/>
      <c r="P5675" s="7" t="n"/>
      <c r="Q5675" s="8" t="n"/>
      <c r="R5675" s="9" t="n"/>
      <c r="S5675" s="8" t="n"/>
      <c r="T5675" s="8" t="n"/>
      <c r="U5675" s="8" t="n"/>
      <c r="V5675" s="11">
        <f>IF(OR(B5675="",C5675=""),"",CONCATENATE(B5675,".",C5675))</f>
        <v/>
      </c>
      <c r="W5675" s="6">
        <f>UPPER(TRIM(H5675))</f>
        <v/>
      </c>
      <c r="X5675" s="6">
        <f>UPPER(TRIM(I5675))</f>
        <v/>
      </c>
      <c r="Y5675" s="6">
        <f>IF(V5675&lt;&gt;"",IFERROR(INDEX(federal_program_name_lookup,MATCH(V5675,aln_lookup,0)),""),"")</f>
        <v/>
      </c>
    </row>
    <row r="5676">
      <c r="A5676" s="6">
        <f>IF(B5676&lt;&gt;"", "AWARD-"&amp;TEXT(ROW()-1,"00000"), "")</f>
        <v/>
      </c>
      <c r="B5676" s="7" t="n"/>
      <c r="C5676" s="7" t="n"/>
      <c r="D5676" s="7" t="n"/>
      <c r="E5676" s="8" t="n"/>
      <c r="F5676" s="9" t="n"/>
      <c r="G5676" s="8" t="n"/>
      <c r="H5676" s="8" t="n"/>
      <c r="I5676" s="8" t="n"/>
      <c r="J5676" s="10">
        <f>IF(A5676="",0,SUMIFS(amount_expended,cfda_key,V5676))</f>
        <v/>
      </c>
      <c r="K5676" s="10">
        <f>IF(G5676="OTHER CLUSTER NOT LISTED ABOVE",SUMIFS(amount_expended,uniform_other_cluster_name,X5676), IF(AND(OR(G5676="N/A",G5676=""),H5676=""),0,IF(G5676="STATE CLUSTER",SUMIFS(amount_expended,uniform_state_cluster_name,W5676),SUMIFS(amount_expended,cluster_name,G5676))))</f>
        <v/>
      </c>
      <c r="L5676" s="8" t="n"/>
      <c r="M5676" s="7" t="n"/>
      <c r="N5676" s="8" t="n"/>
      <c r="O5676" s="7" t="n"/>
      <c r="P5676" s="7" t="n"/>
      <c r="Q5676" s="8" t="n"/>
      <c r="R5676" s="9" t="n"/>
      <c r="S5676" s="8" t="n"/>
      <c r="T5676" s="8" t="n"/>
      <c r="U5676" s="8" t="n"/>
      <c r="V5676" s="11">
        <f>IF(OR(B5676="",C5676=""),"",CONCATENATE(B5676,".",C5676))</f>
        <v/>
      </c>
      <c r="W5676" s="6">
        <f>UPPER(TRIM(H5676))</f>
        <v/>
      </c>
      <c r="X5676" s="6">
        <f>UPPER(TRIM(I5676))</f>
        <v/>
      </c>
      <c r="Y5676" s="6">
        <f>IF(V5676&lt;&gt;"",IFERROR(INDEX(federal_program_name_lookup,MATCH(V5676,aln_lookup,0)),""),"")</f>
        <v/>
      </c>
    </row>
    <row r="5677">
      <c r="A5677" s="6">
        <f>IF(B5677&lt;&gt;"", "AWARD-"&amp;TEXT(ROW()-1,"00000"), "")</f>
        <v/>
      </c>
      <c r="B5677" s="7" t="n"/>
      <c r="C5677" s="7" t="n"/>
      <c r="D5677" s="7" t="n"/>
      <c r="E5677" s="8" t="n"/>
      <c r="F5677" s="9" t="n"/>
      <c r="G5677" s="8" t="n"/>
      <c r="H5677" s="8" t="n"/>
      <c r="I5677" s="8" t="n"/>
      <c r="J5677" s="10">
        <f>IF(A5677="",0,SUMIFS(amount_expended,cfda_key,V5677))</f>
        <v/>
      </c>
      <c r="K5677" s="10">
        <f>IF(G5677="OTHER CLUSTER NOT LISTED ABOVE",SUMIFS(amount_expended,uniform_other_cluster_name,X5677), IF(AND(OR(G5677="N/A",G5677=""),H5677=""),0,IF(G5677="STATE CLUSTER",SUMIFS(amount_expended,uniform_state_cluster_name,W5677),SUMIFS(amount_expended,cluster_name,G5677))))</f>
        <v/>
      </c>
      <c r="L5677" s="8" t="n"/>
      <c r="M5677" s="7" t="n"/>
      <c r="N5677" s="8" t="n"/>
      <c r="O5677" s="7" t="n"/>
      <c r="P5677" s="7" t="n"/>
      <c r="Q5677" s="8" t="n"/>
      <c r="R5677" s="9" t="n"/>
      <c r="S5677" s="8" t="n"/>
      <c r="T5677" s="8" t="n"/>
      <c r="U5677" s="8" t="n"/>
      <c r="V5677" s="11">
        <f>IF(OR(B5677="",C5677=""),"",CONCATENATE(B5677,".",C5677))</f>
        <v/>
      </c>
      <c r="W5677" s="6">
        <f>UPPER(TRIM(H5677))</f>
        <v/>
      </c>
      <c r="X5677" s="6">
        <f>UPPER(TRIM(I5677))</f>
        <v/>
      </c>
      <c r="Y5677" s="6">
        <f>IF(V5677&lt;&gt;"",IFERROR(INDEX(federal_program_name_lookup,MATCH(V5677,aln_lookup,0)),""),"")</f>
        <v/>
      </c>
    </row>
    <row r="5678">
      <c r="A5678" s="6">
        <f>IF(B5678&lt;&gt;"", "AWARD-"&amp;TEXT(ROW()-1,"00000"), "")</f>
        <v/>
      </c>
      <c r="B5678" s="7" t="n"/>
      <c r="C5678" s="7" t="n"/>
      <c r="D5678" s="7" t="n"/>
      <c r="E5678" s="8" t="n"/>
      <c r="F5678" s="9" t="n"/>
      <c r="G5678" s="8" t="n"/>
      <c r="H5678" s="8" t="n"/>
      <c r="I5678" s="8" t="n"/>
      <c r="J5678" s="10">
        <f>IF(A5678="",0,SUMIFS(amount_expended,cfda_key,V5678))</f>
        <v/>
      </c>
      <c r="K5678" s="10">
        <f>IF(G5678="OTHER CLUSTER NOT LISTED ABOVE",SUMIFS(amount_expended,uniform_other_cluster_name,X5678), IF(AND(OR(G5678="N/A",G5678=""),H5678=""),0,IF(G5678="STATE CLUSTER",SUMIFS(amount_expended,uniform_state_cluster_name,W5678),SUMIFS(amount_expended,cluster_name,G5678))))</f>
        <v/>
      </c>
      <c r="L5678" s="8" t="n"/>
      <c r="M5678" s="7" t="n"/>
      <c r="N5678" s="8" t="n"/>
      <c r="O5678" s="7" t="n"/>
      <c r="P5678" s="7" t="n"/>
      <c r="Q5678" s="8" t="n"/>
      <c r="R5678" s="9" t="n"/>
      <c r="S5678" s="8" t="n"/>
      <c r="T5678" s="8" t="n"/>
      <c r="U5678" s="8" t="n"/>
      <c r="V5678" s="11">
        <f>IF(OR(B5678="",C5678=""),"",CONCATENATE(B5678,".",C5678))</f>
        <v/>
      </c>
      <c r="W5678" s="6">
        <f>UPPER(TRIM(H5678))</f>
        <v/>
      </c>
      <c r="X5678" s="6">
        <f>UPPER(TRIM(I5678))</f>
        <v/>
      </c>
      <c r="Y5678" s="6">
        <f>IF(V5678&lt;&gt;"",IFERROR(INDEX(federal_program_name_lookup,MATCH(V5678,aln_lookup,0)),""),"")</f>
        <v/>
      </c>
    </row>
    <row r="5679">
      <c r="A5679" s="6">
        <f>IF(B5679&lt;&gt;"", "AWARD-"&amp;TEXT(ROW()-1,"00000"), "")</f>
        <v/>
      </c>
      <c r="B5679" s="7" t="n"/>
      <c r="C5679" s="7" t="n"/>
      <c r="D5679" s="7" t="n"/>
      <c r="E5679" s="8" t="n"/>
      <c r="F5679" s="9" t="n"/>
      <c r="G5679" s="8" t="n"/>
      <c r="H5679" s="8" t="n"/>
      <c r="I5679" s="8" t="n"/>
      <c r="J5679" s="10">
        <f>IF(A5679="",0,SUMIFS(amount_expended,cfda_key,V5679))</f>
        <v/>
      </c>
      <c r="K5679" s="10">
        <f>IF(G5679="OTHER CLUSTER NOT LISTED ABOVE",SUMIFS(amount_expended,uniform_other_cluster_name,X5679), IF(AND(OR(G5679="N/A",G5679=""),H5679=""),0,IF(G5679="STATE CLUSTER",SUMIFS(amount_expended,uniform_state_cluster_name,W5679),SUMIFS(amount_expended,cluster_name,G5679))))</f>
        <v/>
      </c>
      <c r="L5679" s="8" t="n"/>
      <c r="M5679" s="7" t="n"/>
      <c r="N5679" s="8" t="n"/>
      <c r="O5679" s="7" t="n"/>
      <c r="P5679" s="7" t="n"/>
      <c r="Q5679" s="8" t="n"/>
      <c r="R5679" s="9" t="n"/>
      <c r="S5679" s="8" t="n"/>
      <c r="T5679" s="8" t="n"/>
      <c r="U5679" s="8" t="n"/>
      <c r="V5679" s="11">
        <f>IF(OR(B5679="",C5679=""),"",CONCATENATE(B5679,".",C5679))</f>
        <v/>
      </c>
      <c r="W5679" s="6">
        <f>UPPER(TRIM(H5679))</f>
        <v/>
      </c>
      <c r="X5679" s="6">
        <f>UPPER(TRIM(I5679))</f>
        <v/>
      </c>
      <c r="Y5679" s="6">
        <f>IF(V5679&lt;&gt;"",IFERROR(INDEX(federal_program_name_lookup,MATCH(V5679,aln_lookup,0)),""),"")</f>
        <v/>
      </c>
    </row>
    <row r="5680">
      <c r="A5680" s="6">
        <f>IF(B5680&lt;&gt;"", "AWARD-"&amp;TEXT(ROW()-1,"00000"), "")</f>
        <v/>
      </c>
      <c r="B5680" s="7" t="n"/>
      <c r="C5680" s="7" t="n"/>
      <c r="D5680" s="7" t="n"/>
      <c r="E5680" s="8" t="n"/>
      <c r="F5680" s="9" t="n"/>
      <c r="G5680" s="8" t="n"/>
      <c r="H5680" s="8" t="n"/>
      <c r="I5680" s="8" t="n"/>
      <c r="J5680" s="10">
        <f>IF(A5680="",0,SUMIFS(amount_expended,cfda_key,V5680))</f>
        <v/>
      </c>
      <c r="K5680" s="10">
        <f>IF(G5680="OTHER CLUSTER NOT LISTED ABOVE",SUMIFS(amount_expended,uniform_other_cluster_name,X5680), IF(AND(OR(G5680="N/A",G5680=""),H5680=""),0,IF(G5680="STATE CLUSTER",SUMIFS(amount_expended,uniform_state_cluster_name,W5680),SUMIFS(amount_expended,cluster_name,G5680))))</f>
        <v/>
      </c>
      <c r="L5680" s="8" t="n"/>
      <c r="M5680" s="7" t="n"/>
      <c r="N5680" s="8" t="n"/>
      <c r="O5680" s="7" t="n"/>
      <c r="P5680" s="7" t="n"/>
      <c r="Q5680" s="8" t="n"/>
      <c r="R5680" s="9" t="n"/>
      <c r="S5680" s="8" t="n"/>
      <c r="T5680" s="8" t="n"/>
      <c r="U5680" s="8" t="n"/>
      <c r="V5680" s="11">
        <f>IF(OR(B5680="",C5680=""),"",CONCATENATE(B5680,".",C5680))</f>
        <v/>
      </c>
      <c r="W5680" s="6">
        <f>UPPER(TRIM(H5680))</f>
        <v/>
      </c>
      <c r="X5680" s="6">
        <f>UPPER(TRIM(I5680))</f>
        <v/>
      </c>
      <c r="Y5680" s="6">
        <f>IF(V5680&lt;&gt;"",IFERROR(INDEX(federal_program_name_lookup,MATCH(V5680,aln_lookup,0)),""),"")</f>
        <v/>
      </c>
    </row>
    <row r="5681">
      <c r="A5681" s="6">
        <f>IF(B5681&lt;&gt;"", "AWARD-"&amp;TEXT(ROW()-1,"00000"), "")</f>
        <v/>
      </c>
      <c r="B5681" s="7" t="n"/>
      <c r="C5681" s="7" t="n"/>
      <c r="D5681" s="7" t="n"/>
      <c r="E5681" s="8" t="n"/>
      <c r="F5681" s="9" t="n"/>
      <c r="G5681" s="8" t="n"/>
      <c r="H5681" s="8" t="n"/>
      <c r="I5681" s="8" t="n"/>
      <c r="J5681" s="10">
        <f>IF(A5681="",0,SUMIFS(amount_expended,cfda_key,V5681))</f>
        <v/>
      </c>
      <c r="K5681" s="10">
        <f>IF(G5681="OTHER CLUSTER NOT LISTED ABOVE",SUMIFS(amount_expended,uniform_other_cluster_name,X5681), IF(AND(OR(G5681="N/A",G5681=""),H5681=""),0,IF(G5681="STATE CLUSTER",SUMIFS(amount_expended,uniform_state_cluster_name,W5681),SUMIFS(amount_expended,cluster_name,G5681))))</f>
        <v/>
      </c>
      <c r="L5681" s="8" t="n"/>
      <c r="M5681" s="7" t="n"/>
      <c r="N5681" s="8" t="n"/>
      <c r="O5681" s="7" t="n"/>
      <c r="P5681" s="7" t="n"/>
      <c r="Q5681" s="8" t="n"/>
      <c r="R5681" s="9" t="n"/>
      <c r="S5681" s="8" t="n"/>
      <c r="T5681" s="8" t="n"/>
      <c r="U5681" s="8" t="n"/>
      <c r="V5681" s="11">
        <f>IF(OR(B5681="",C5681=""),"",CONCATENATE(B5681,".",C5681))</f>
        <v/>
      </c>
      <c r="W5681" s="6">
        <f>UPPER(TRIM(H5681))</f>
        <v/>
      </c>
      <c r="X5681" s="6">
        <f>UPPER(TRIM(I5681))</f>
        <v/>
      </c>
      <c r="Y5681" s="6">
        <f>IF(V5681&lt;&gt;"",IFERROR(INDEX(federal_program_name_lookup,MATCH(V5681,aln_lookup,0)),""),"")</f>
        <v/>
      </c>
    </row>
    <row r="5682">
      <c r="A5682" s="6">
        <f>IF(B5682&lt;&gt;"", "AWARD-"&amp;TEXT(ROW()-1,"00000"), "")</f>
        <v/>
      </c>
      <c r="B5682" s="7" t="n"/>
      <c r="C5682" s="7" t="n"/>
      <c r="D5682" s="7" t="n"/>
      <c r="E5682" s="8" t="n"/>
      <c r="F5682" s="9" t="n"/>
      <c r="G5682" s="8" t="n"/>
      <c r="H5682" s="8" t="n"/>
      <c r="I5682" s="8" t="n"/>
      <c r="J5682" s="10">
        <f>IF(A5682="",0,SUMIFS(amount_expended,cfda_key,V5682))</f>
        <v/>
      </c>
      <c r="K5682" s="10">
        <f>IF(G5682="OTHER CLUSTER NOT LISTED ABOVE",SUMIFS(amount_expended,uniform_other_cluster_name,X5682), IF(AND(OR(G5682="N/A",G5682=""),H5682=""),0,IF(G5682="STATE CLUSTER",SUMIFS(amount_expended,uniform_state_cluster_name,W5682),SUMIFS(amount_expended,cluster_name,G5682))))</f>
        <v/>
      </c>
      <c r="L5682" s="8" t="n"/>
      <c r="M5682" s="7" t="n"/>
      <c r="N5682" s="8" t="n"/>
      <c r="O5682" s="7" t="n"/>
      <c r="P5682" s="7" t="n"/>
      <c r="Q5682" s="8" t="n"/>
      <c r="R5682" s="9" t="n"/>
      <c r="S5682" s="8" t="n"/>
      <c r="T5682" s="8" t="n"/>
      <c r="U5682" s="8" t="n"/>
      <c r="V5682" s="11">
        <f>IF(OR(B5682="",C5682=""),"",CONCATENATE(B5682,".",C5682))</f>
        <v/>
      </c>
      <c r="W5682" s="6">
        <f>UPPER(TRIM(H5682))</f>
        <v/>
      </c>
      <c r="X5682" s="6">
        <f>UPPER(TRIM(I5682))</f>
        <v/>
      </c>
      <c r="Y5682" s="6">
        <f>IF(V5682&lt;&gt;"",IFERROR(INDEX(federal_program_name_lookup,MATCH(V5682,aln_lookup,0)),""),"")</f>
        <v/>
      </c>
    </row>
    <row r="5683">
      <c r="A5683" s="6">
        <f>IF(B5683&lt;&gt;"", "AWARD-"&amp;TEXT(ROW()-1,"00000"), "")</f>
        <v/>
      </c>
      <c r="B5683" s="7" t="n"/>
      <c r="C5683" s="7" t="n"/>
      <c r="D5683" s="7" t="n"/>
      <c r="E5683" s="8" t="n"/>
      <c r="F5683" s="9" t="n"/>
      <c r="G5683" s="8" t="n"/>
      <c r="H5683" s="8" t="n"/>
      <c r="I5683" s="8" t="n"/>
      <c r="J5683" s="10">
        <f>IF(A5683="",0,SUMIFS(amount_expended,cfda_key,V5683))</f>
        <v/>
      </c>
      <c r="K5683" s="10">
        <f>IF(G5683="OTHER CLUSTER NOT LISTED ABOVE",SUMIFS(amount_expended,uniform_other_cluster_name,X5683), IF(AND(OR(G5683="N/A",G5683=""),H5683=""),0,IF(G5683="STATE CLUSTER",SUMIFS(amount_expended,uniform_state_cluster_name,W5683),SUMIFS(amount_expended,cluster_name,G5683))))</f>
        <v/>
      </c>
      <c r="L5683" s="8" t="n"/>
      <c r="M5683" s="7" t="n"/>
      <c r="N5683" s="8" t="n"/>
      <c r="O5683" s="7" t="n"/>
      <c r="P5683" s="7" t="n"/>
      <c r="Q5683" s="8" t="n"/>
      <c r="R5683" s="9" t="n"/>
      <c r="S5683" s="8" t="n"/>
      <c r="T5683" s="8" t="n"/>
      <c r="U5683" s="8" t="n"/>
      <c r="V5683" s="11">
        <f>IF(OR(B5683="",C5683=""),"",CONCATENATE(B5683,".",C5683))</f>
        <v/>
      </c>
      <c r="W5683" s="6">
        <f>UPPER(TRIM(H5683))</f>
        <v/>
      </c>
      <c r="X5683" s="6">
        <f>UPPER(TRIM(I5683))</f>
        <v/>
      </c>
      <c r="Y5683" s="6">
        <f>IF(V5683&lt;&gt;"",IFERROR(INDEX(federal_program_name_lookup,MATCH(V5683,aln_lookup,0)),""),"")</f>
        <v/>
      </c>
    </row>
    <row r="5684">
      <c r="A5684" s="6">
        <f>IF(B5684&lt;&gt;"", "AWARD-"&amp;TEXT(ROW()-1,"00000"), "")</f>
        <v/>
      </c>
      <c r="B5684" s="7" t="n"/>
      <c r="C5684" s="7" t="n"/>
      <c r="D5684" s="7" t="n"/>
      <c r="E5684" s="8" t="n"/>
      <c r="F5684" s="9" t="n"/>
      <c r="G5684" s="8" t="n"/>
      <c r="H5684" s="8" t="n"/>
      <c r="I5684" s="8" t="n"/>
      <c r="J5684" s="10">
        <f>IF(A5684="",0,SUMIFS(amount_expended,cfda_key,V5684))</f>
        <v/>
      </c>
      <c r="K5684" s="10">
        <f>IF(G5684="OTHER CLUSTER NOT LISTED ABOVE",SUMIFS(amount_expended,uniform_other_cluster_name,X5684), IF(AND(OR(G5684="N/A",G5684=""),H5684=""),0,IF(G5684="STATE CLUSTER",SUMIFS(amount_expended,uniform_state_cluster_name,W5684),SUMIFS(amount_expended,cluster_name,G5684))))</f>
        <v/>
      </c>
      <c r="L5684" s="8" t="n"/>
      <c r="M5684" s="7" t="n"/>
      <c r="N5684" s="8" t="n"/>
      <c r="O5684" s="7" t="n"/>
      <c r="P5684" s="7" t="n"/>
      <c r="Q5684" s="8" t="n"/>
      <c r="R5684" s="9" t="n"/>
      <c r="S5684" s="8" t="n"/>
      <c r="T5684" s="8" t="n"/>
      <c r="U5684" s="8" t="n"/>
      <c r="V5684" s="11">
        <f>IF(OR(B5684="",C5684=""),"",CONCATENATE(B5684,".",C5684))</f>
        <v/>
      </c>
      <c r="W5684" s="6">
        <f>UPPER(TRIM(H5684))</f>
        <v/>
      </c>
      <c r="X5684" s="6">
        <f>UPPER(TRIM(I5684))</f>
        <v/>
      </c>
      <c r="Y5684" s="6">
        <f>IF(V5684&lt;&gt;"",IFERROR(INDEX(federal_program_name_lookup,MATCH(V5684,aln_lookup,0)),""),"")</f>
        <v/>
      </c>
    </row>
    <row r="5685">
      <c r="A5685" s="6">
        <f>IF(B5685&lt;&gt;"", "AWARD-"&amp;TEXT(ROW()-1,"00000"), "")</f>
        <v/>
      </c>
      <c r="B5685" s="7" t="n"/>
      <c r="C5685" s="7" t="n"/>
      <c r="D5685" s="7" t="n"/>
      <c r="E5685" s="8" t="n"/>
      <c r="F5685" s="9" t="n"/>
      <c r="G5685" s="8" t="n"/>
      <c r="H5685" s="8" t="n"/>
      <c r="I5685" s="8" t="n"/>
      <c r="J5685" s="10">
        <f>IF(A5685="",0,SUMIFS(amount_expended,cfda_key,V5685))</f>
        <v/>
      </c>
      <c r="K5685" s="10">
        <f>IF(G5685="OTHER CLUSTER NOT LISTED ABOVE",SUMIFS(amount_expended,uniform_other_cluster_name,X5685), IF(AND(OR(G5685="N/A",G5685=""),H5685=""),0,IF(G5685="STATE CLUSTER",SUMIFS(amount_expended,uniform_state_cluster_name,W5685),SUMIFS(amount_expended,cluster_name,G5685))))</f>
        <v/>
      </c>
      <c r="L5685" s="8" t="n"/>
      <c r="M5685" s="7" t="n"/>
      <c r="N5685" s="8" t="n"/>
      <c r="O5685" s="7" t="n"/>
      <c r="P5685" s="7" t="n"/>
      <c r="Q5685" s="8" t="n"/>
      <c r="R5685" s="9" t="n"/>
      <c r="S5685" s="8" t="n"/>
      <c r="T5685" s="8" t="n"/>
      <c r="U5685" s="8" t="n"/>
      <c r="V5685" s="11">
        <f>IF(OR(B5685="",C5685=""),"",CONCATENATE(B5685,".",C5685))</f>
        <v/>
      </c>
      <c r="W5685" s="6">
        <f>UPPER(TRIM(H5685))</f>
        <v/>
      </c>
      <c r="X5685" s="6">
        <f>UPPER(TRIM(I5685))</f>
        <v/>
      </c>
      <c r="Y5685" s="6">
        <f>IF(V5685&lt;&gt;"",IFERROR(INDEX(federal_program_name_lookup,MATCH(V5685,aln_lookup,0)),""),"")</f>
        <v/>
      </c>
    </row>
    <row r="5686">
      <c r="A5686" s="6">
        <f>IF(B5686&lt;&gt;"", "AWARD-"&amp;TEXT(ROW()-1,"00000"), "")</f>
        <v/>
      </c>
      <c r="B5686" s="7" t="n"/>
      <c r="C5686" s="7" t="n"/>
      <c r="D5686" s="7" t="n"/>
      <c r="E5686" s="8" t="n"/>
      <c r="F5686" s="9" t="n"/>
      <c r="G5686" s="8" t="n"/>
      <c r="H5686" s="8" t="n"/>
      <c r="I5686" s="8" t="n"/>
      <c r="J5686" s="10">
        <f>IF(A5686="",0,SUMIFS(amount_expended,cfda_key,V5686))</f>
        <v/>
      </c>
      <c r="K5686" s="10">
        <f>IF(G5686="OTHER CLUSTER NOT LISTED ABOVE",SUMIFS(amount_expended,uniform_other_cluster_name,X5686), IF(AND(OR(G5686="N/A",G5686=""),H5686=""),0,IF(G5686="STATE CLUSTER",SUMIFS(amount_expended,uniform_state_cluster_name,W5686),SUMIFS(amount_expended,cluster_name,G5686))))</f>
        <v/>
      </c>
      <c r="L5686" s="8" t="n"/>
      <c r="M5686" s="7" t="n"/>
      <c r="N5686" s="8" t="n"/>
      <c r="O5686" s="7" t="n"/>
      <c r="P5686" s="7" t="n"/>
      <c r="Q5686" s="8" t="n"/>
      <c r="R5686" s="9" t="n"/>
      <c r="S5686" s="8" t="n"/>
      <c r="T5686" s="8" t="n"/>
      <c r="U5686" s="8" t="n"/>
      <c r="V5686" s="11">
        <f>IF(OR(B5686="",C5686=""),"",CONCATENATE(B5686,".",C5686))</f>
        <v/>
      </c>
      <c r="W5686" s="6">
        <f>UPPER(TRIM(H5686))</f>
        <v/>
      </c>
      <c r="X5686" s="6">
        <f>UPPER(TRIM(I5686))</f>
        <v/>
      </c>
      <c r="Y5686" s="6">
        <f>IF(V5686&lt;&gt;"",IFERROR(INDEX(federal_program_name_lookup,MATCH(V5686,aln_lookup,0)),""),"")</f>
        <v/>
      </c>
    </row>
    <row r="5687">
      <c r="A5687" s="6">
        <f>IF(B5687&lt;&gt;"", "AWARD-"&amp;TEXT(ROW()-1,"00000"), "")</f>
        <v/>
      </c>
      <c r="B5687" s="7" t="n"/>
      <c r="C5687" s="7" t="n"/>
      <c r="D5687" s="7" t="n"/>
      <c r="E5687" s="8" t="n"/>
      <c r="F5687" s="9" t="n"/>
      <c r="G5687" s="8" t="n"/>
      <c r="H5687" s="8" t="n"/>
      <c r="I5687" s="8" t="n"/>
      <c r="J5687" s="10">
        <f>IF(A5687="",0,SUMIFS(amount_expended,cfda_key,V5687))</f>
        <v/>
      </c>
      <c r="K5687" s="10">
        <f>IF(G5687="OTHER CLUSTER NOT LISTED ABOVE",SUMIFS(amount_expended,uniform_other_cluster_name,X5687), IF(AND(OR(G5687="N/A",G5687=""),H5687=""),0,IF(G5687="STATE CLUSTER",SUMIFS(amount_expended,uniform_state_cluster_name,W5687),SUMIFS(amount_expended,cluster_name,G5687))))</f>
        <v/>
      </c>
      <c r="L5687" s="8" t="n"/>
      <c r="M5687" s="7" t="n"/>
      <c r="N5687" s="8" t="n"/>
      <c r="O5687" s="7" t="n"/>
      <c r="P5687" s="7" t="n"/>
      <c r="Q5687" s="8" t="n"/>
      <c r="R5687" s="9" t="n"/>
      <c r="S5687" s="8" t="n"/>
      <c r="T5687" s="8" t="n"/>
      <c r="U5687" s="8" t="n"/>
      <c r="V5687" s="11">
        <f>IF(OR(B5687="",C5687=""),"",CONCATENATE(B5687,".",C5687))</f>
        <v/>
      </c>
      <c r="W5687" s="6">
        <f>UPPER(TRIM(H5687))</f>
        <v/>
      </c>
      <c r="X5687" s="6">
        <f>UPPER(TRIM(I5687))</f>
        <v/>
      </c>
      <c r="Y5687" s="6">
        <f>IF(V5687&lt;&gt;"",IFERROR(INDEX(federal_program_name_lookup,MATCH(V5687,aln_lookup,0)),""),"")</f>
        <v/>
      </c>
    </row>
    <row r="5688">
      <c r="A5688" s="6">
        <f>IF(B5688&lt;&gt;"", "AWARD-"&amp;TEXT(ROW()-1,"00000"), "")</f>
        <v/>
      </c>
      <c r="B5688" s="7" t="n"/>
      <c r="C5688" s="7" t="n"/>
      <c r="D5688" s="7" t="n"/>
      <c r="E5688" s="8" t="n"/>
      <c r="F5688" s="9" t="n"/>
      <c r="G5688" s="8" t="n"/>
      <c r="H5688" s="8" t="n"/>
      <c r="I5688" s="8" t="n"/>
      <c r="J5688" s="10">
        <f>IF(A5688="",0,SUMIFS(amount_expended,cfda_key,V5688))</f>
        <v/>
      </c>
      <c r="K5688" s="10">
        <f>IF(G5688="OTHER CLUSTER NOT LISTED ABOVE",SUMIFS(amount_expended,uniform_other_cluster_name,X5688), IF(AND(OR(G5688="N/A",G5688=""),H5688=""),0,IF(G5688="STATE CLUSTER",SUMIFS(amount_expended,uniform_state_cluster_name,W5688),SUMIFS(amount_expended,cluster_name,G5688))))</f>
        <v/>
      </c>
      <c r="L5688" s="8" t="n"/>
      <c r="M5688" s="7" t="n"/>
      <c r="N5688" s="8" t="n"/>
      <c r="O5688" s="7" t="n"/>
      <c r="P5688" s="7" t="n"/>
      <c r="Q5688" s="8" t="n"/>
      <c r="R5688" s="9" t="n"/>
      <c r="S5688" s="8" t="n"/>
      <c r="T5688" s="8" t="n"/>
      <c r="U5688" s="8" t="n"/>
      <c r="V5688" s="11">
        <f>IF(OR(B5688="",C5688=""),"",CONCATENATE(B5688,".",C5688))</f>
        <v/>
      </c>
      <c r="W5688" s="6">
        <f>UPPER(TRIM(H5688))</f>
        <v/>
      </c>
      <c r="X5688" s="6">
        <f>UPPER(TRIM(I5688))</f>
        <v/>
      </c>
      <c r="Y5688" s="6">
        <f>IF(V5688&lt;&gt;"",IFERROR(INDEX(federal_program_name_lookup,MATCH(V5688,aln_lookup,0)),""),"")</f>
        <v/>
      </c>
    </row>
    <row r="5689">
      <c r="A5689" s="6">
        <f>IF(B5689&lt;&gt;"", "AWARD-"&amp;TEXT(ROW()-1,"00000"), "")</f>
        <v/>
      </c>
      <c r="B5689" s="7" t="n"/>
      <c r="C5689" s="7" t="n"/>
      <c r="D5689" s="7" t="n"/>
      <c r="E5689" s="8" t="n"/>
      <c r="F5689" s="9" t="n"/>
      <c r="G5689" s="8" t="n"/>
      <c r="H5689" s="8" t="n"/>
      <c r="I5689" s="8" t="n"/>
      <c r="J5689" s="10">
        <f>IF(A5689="",0,SUMIFS(amount_expended,cfda_key,V5689))</f>
        <v/>
      </c>
      <c r="K5689" s="10">
        <f>IF(G5689="OTHER CLUSTER NOT LISTED ABOVE",SUMIFS(amount_expended,uniform_other_cluster_name,X5689), IF(AND(OR(G5689="N/A",G5689=""),H5689=""),0,IF(G5689="STATE CLUSTER",SUMIFS(amount_expended,uniform_state_cluster_name,W5689),SUMIFS(amount_expended,cluster_name,G5689))))</f>
        <v/>
      </c>
      <c r="L5689" s="8" t="n"/>
      <c r="M5689" s="7" t="n"/>
      <c r="N5689" s="8" t="n"/>
      <c r="O5689" s="7" t="n"/>
      <c r="P5689" s="7" t="n"/>
      <c r="Q5689" s="8" t="n"/>
      <c r="R5689" s="9" t="n"/>
      <c r="S5689" s="8" t="n"/>
      <c r="T5689" s="8" t="n"/>
      <c r="U5689" s="8" t="n"/>
      <c r="V5689" s="11">
        <f>IF(OR(B5689="",C5689=""),"",CONCATENATE(B5689,".",C5689))</f>
        <v/>
      </c>
      <c r="W5689" s="6">
        <f>UPPER(TRIM(H5689))</f>
        <v/>
      </c>
      <c r="X5689" s="6">
        <f>UPPER(TRIM(I5689))</f>
        <v/>
      </c>
      <c r="Y5689" s="6">
        <f>IF(V5689&lt;&gt;"",IFERROR(INDEX(federal_program_name_lookup,MATCH(V5689,aln_lookup,0)),""),"")</f>
        <v/>
      </c>
    </row>
    <row r="5690">
      <c r="A5690" s="6">
        <f>IF(B5690&lt;&gt;"", "AWARD-"&amp;TEXT(ROW()-1,"00000"), "")</f>
        <v/>
      </c>
      <c r="B5690" s="7" t="n"/>
      <c r="C5690" s="7" t="n"/>
      <c r="D5690" s="7" t="n"/>
      <c r="E5690" s="8" t="n"/>
      <c r="F5690" s="9" t="n"/>
      <c r="G5690" s="8" t="n"/>
      <c r="H5690" s="8" t="n"/>
      <c r="I5690" s="8" t="n"/>
      <c r="J5690" s="10">
        <f>IF(A5690="",0,SUMIFS(amount_expended,cfda_key,V5690))</f>
        <v/>
      </c>
      <c r="K5690" s="10">
        <f>IF(G5690="OTHER CLUSTER NOT LISTED ABOVE",SUMIFS(amount_expended,uniform_other_cluster_name,X5690), IF(AND(OR(G5690="N/A",G5690=""),H5690=""),0,IF(G5690="STATE CLUSTER",SUMIFS(amount_expended,uniform_state_cluster_name,W5690),SUMIFS(amount_expended,cluster_name,G5690))))</f>
        <v/>
      </c>
      <c r="L5690" s="8" t="n"/>
      <c r="M5690" s="7" t="n"/>
      <c r="N5690" s="8" t="n"/>
      <c r="O5690" s="7" t="n"/>
      <c r="P5690" s="7" t="n"/>
      <c r="Q5690" s="8" t="n"/>
      <c r="R5690" s="9" t="n"/>
      <c r="S5690" s="8" t="n"/>
      <c r="T5690" s="8" t="n"/>
      <c r="U5690" s="8" t="n"/>
      <c r="V5690" s="11">
        <f>IF(OR(B5690="",C5690=""),"",CONCATENATE(B5690,".",C5690))</f>
        <v/>
      </c>
      <c r="W5690" s="6">
        <f>UPPER(TRIM(H5690))</f>
        <v/>
      </c>
      <c r="X5690" s="6">
        <f>UPPER(TRIM(I5690))</f>
        <v/>
      </c>
      <c r="Y5690" s="6">
        <f>IF(V5690&lt;&gt;"",IFERROR(INDEX(federal_program_name_lookup,MATCH(V5690,aln_lookup,0)),""),"")</f>
        <v/>
      </c>
    </row>
    <row r="5691">
      <c r="A5691" s="6">
        <f>IF(B5691&lt;&gt;"", "AWARD-"&amp;TEXT(ROW()-1,"00000"), "")</f>
        <v/>
      </c>
      <c r="B5691" s="7" t="n"/>
      <c r="C5691" s="7" t="n"/>
      <c r="D5691" s="7" t="n"/>
      <c r="E5691" s="8" t="n"/>
      <c r="F5691" s="9" t="n"/>
      <c r="G5691" s="8" t="n"/>
      <c r="H5691" s="8" t="n"/>
      <c r="I5691" s="8" t="n"/>
      <c r="J5691" s="10">
        <f>IF(A5691="",0,SUMIFS(amount_expended,cfda_key,V5691))</f>
        <v/>
      </c>
      <c r="K5691" s="10">
        <f>IF(G5691="OTHER CLUSTER NOT LISTED ABOVE",SUMIFS(amount_expended,uniform_other_cluster_name,X5691), IF(AND(OR(G5691="N/A",G5691=""),H5691=""),0,IF(G5691="STATE CLUSTER",SUMIFS(amount_expended,uniform_state_cluster_name,W5691),SUMIFS(amount_expended,cluster_name,G5691))))</f>
        <v/>
      </c>
      <c r="L5691" s="8" t="n"/>
      <c r="M5691" s="7" t="n"/>
      <c r="N5691" s="8" t="n"/>
      <c r="O5691" s="7" t="n"/>
      <c r="P5691" s="7" t="n"/>
      <c r="Q5691" s="8" t="n"/>
      <c r="R5691" s="9" t="n"/>
      <c r="S5691" s="8" t="n"/>
      <c r="T5691" s="8" t="n"/>
      <c r="U5691" s="8" t="n"/>
      <c r="V5691" s="11">
        <f>IF(OR(B5691="",C5691=""),"",CONCATENATE(B5691,".",C5691))</f>
        <v/>
      </c>
      <c r="W5691" s="6">
        <f>UPPER(TRIM(H5691))</f>
        <v/>
      </c>
      <c r="X5691" s="6">
        <f>UPPER(TRIM(I5691))</f>
        <v/>
      </c>
      <c r="Y5691" s="6">
        <f>IF(V5691&lt;&gt;"",IFERROR(INDEX(federal_program_name_lookup,MATCH(V5691,aln_lookup,0)),""),"")</f>
        <v/>
      </c>
    </row>
    <row r="5692">
      <c r="A5692" s="6">
        <f>IF(B5692&lt;&gt;"", "AWARD-"&amp;TEXT(ROW()-1,"00000"), "")</f>
        <v/>
      </c>
      <c r="B5692" s="7" t="n"/>
      <c r="C5692" s="7" t="n"/>
      <c r="D5692" s="7" t="n"/>
      <c r="E5692" s="8" t="n"/>
      <c r="F5692" s="9" t="n"/>
      <c r="G5692" s="8" t="n"/>
      <c r="H5692" s="8" t="n"/>
      <c r="I5692" s="8" t="n"/>
      <c r="J5692" s="10">
        <f>IF(A5692="",0,SUMIFS(amount_expended,cfda_key,V5692))</f>
        <v/>
      </c>
      <c r="K5692" s="10">
        <f>IF(G5692="OTHER CLUSTER NOT LISTED ABOVE",SUMIFS(amount_expended,uniform_other_cluster_name,X5692), IF(AND(OR(G5692="N/A",G5692=""),H5692=""),0,IF(G5692="STATE CLUSTER",SUMIFS(amount_expended,uniform_state_cluster_name,W5692),SUMIFS(amount_expended,cluster_name,G5692))))</f>
        <v/>
      </c>
      <c r="L5692" s="8" t="n"/>
      <c r="M5692" s="7" t="n"/>
      <c r="N5692" s="8" t="n"/>
      <c r="O5692" s="7" t="n"/>
      <c r="P5692" s="7" t="n"/>
      <c r="Q5692" s="8" t="n"/>
      <c r="R5692" s="9" t="n"/>
      <c r="S5692" s="8" t="n"/>
      <c r="T5692" s="8" t="n"/>
      <c r="U5692" s="8" t="n"/>
      <c r="V5692" s="11">
        <f>IF(OR(B5692="",C5692=""),"",CONCATENATE(B5692,".",C5692))</f>
        <v/>
      </c>
      <c r="W5692" s="6">
        <f>UPPER(TRIM(H5692))</f>
        <v/>
      </c>
      <c r="X5692" s="6">
        <f>UPPER(TRIM(I5692))</f>
        <v/>
      </c>
      <c r="Y5692" s="6">
        <f>IF(V5692&lt;&gt;"",IFERROR(INDEX(federal_program_name_lookup,MATCH(V5692,aln_lookup,0)),""),"")</f>
        <v/>
      </c>
    </row>
    <row r="5693">
      <c r="A5693" s="6">
        <f>IF(B5693&lt;&gt;"", "AWARD-"&amp;TEXT(ROW()-1,"00000"), "")</f>
        <v/>
      </c>
      <c r="B5693" s="7" t="n"/>
      <c r="C5693" s="7" t="n"/>
      <c r="D5693" s="7" t="n"/>
      <c r="E5693" s="8" t="n"/>
      <c r="F5693" s="9" t="n"/>
      <c r="G5693" s="8" t="n"/>
      <c r="H5693" s="8" t="n"/>
      <c r="I5693" s="8" t="n"/>
      <c r="J5693" s="10">
        <f>IF(A5693="",0,SUMIFS(amount_expended,cfda_key,V5693))</f>
        <v/>
      </c>
      <c r="K5693" s="10">
        <f>IF(G5693="OTHER CLUSTER NOT LISTED ABOVE",SUMIFS(amount_expended,uniform_other_cluster_name,X5693), IF(AND(OR(G5693="N/A",G5693=""),H5693=""),0,IF(G5693="STATE CLUSTER",SUMIFS(amount_expended,uniform_state_cluster_name,W5693),SUMIFS(amount_expended,cluster_name,G5693))))</f>
        <v/>
      </c>
      <c r="L5693" s="8" t="n"/>
      <c r="M5693" s="7" t="n"/>
      <c r="N5693" s="8" t="n"/>
      <c r="O5693" s="7" t="n"/>
      <c r="P5693" s="7" t="n"/>
      <c r="Q5693" s="8" t="n"/>
      <c r="R5693" s="9" t="n"/>
      <c r="S5693" s="8" t="n"/>
      <c r="T5693" s="8" t="n"/>
      <c r="U5693" s="8" t="n"/>
      <c r="V5693" s="11">
        <f>IF(OR(B5693="",C5693=""),"",CONCATENATE(B5693,".",C5693))</f>
        <v/>
      </c>
      <c r="W5693" s="6">
        <f>UPPER(TRIM(H5693))</f>
        <v/>
      </c>
      <c r="X5693" s="6">
        <f>UPPER(TRIM(I5693))</f>
        <v/>
      </c>
      <c r="Y5693" s="6">
        <f>IF(V5693&lt;&gt;"",IFERROR(INDEX(federal_program_name_lookup,MATCH(V5693,aln_lookup,0)),""),"")</f>
        <v/>
      </c>
    </row>
    <row r="5694">
      <c r="A5694" s="6">
        <f>IF(B5694&lt;&gt;"", "AWARD-"&amp;TEXT(ROW()-1,"00000"), "")</f>
        <v/>
      </c>
      <c r="B5694" s="7" t="n"/>
      <c r="C5694" s="7" t="n"/>
      <c r="D5694" s="7" t="n"/>
      <c r="E5694" s="8" t="n"/>
      <c r="F5694" s="9" t="n"/>
      <c r="G5694" s="8" t="n"/>
      <c r="H5694" s="8" t="n"/>
      <c r="I5694" s="8" t="n"/>
      <c r="J5694" s="10">
        <f>IF(A5694="",0,SUMIFS(amount_expended,cfda_key,V5694))</f>
        <v/>
      </c>
      <c r="K5694" s="10">
        <f>IF(G5694="OTHER CLUSTER NOT LISTED ABOVE",SUMIFS(amount_expended,uniform_other_cluster_name,X5694), IF(AND(OR(G5694="N/A",G5694=""),H5694=""),0,IF(G5694="STATE CLUSTER",SUMIFS(amount_expended,uniform_state_cluster_name,W5694),SUMIFS(amount_expended,cluster_name,G5694))))</f>
        <v/>
      </c>
      <c r="L5694" s="8" t="n"/>
      <c r="M5694" s="7" t="n"/>
      <c r="N5694" s="8" t="n"/>
      <c r="O5694" s="7" t="n"/>
      <c r="P5694" s="7" t="n"/>
      <c r="Q5694" s="8" t="n"/>
      <c r="R5694" s="9" t="n"/>
      <c r="S5694" s="8" t="n"/>
      <c r="T5694" s="8" t="n"/>
      <c r="U5694" s="8" t="n"/>
      <c r="V5694" s="11">
        <f>IF(OR(B5694="",C5694=""),"",CONCATENATE(B5694,".",C5694))</f>
        <v/>
      </c>
      <c r="W5694" s="6">
        <f>UPPER(TRIM(H5694))</f>
        <v/>
      </c>
      <c r="X5694" s="6">
        <f>UPPER(TRIM(I5694))</f>
        <v/>
      </c>
      <c r="Y5694" s="6">
        <f>IF(V5694&lt;&gt;"",IFERROR(INDEX(federal_program_name_lookup,MATCH(V5694,aln_lookup,0)),""),"")</f>
        <v/>
      </c>
    </row>
    <row r="5695">
      <c r="A5695" s="6">
        <f>IF(B5695&lt;&gt;"", "AWARD-"&amp;TEXT(ROW()-1,"00000"), "")</f>
        <v/>
      </c>
      <c r="B5695" s="7" t="n"/>
      <c r="C5695" s="7" t="n"/>
      <c r="D5695" s="7" t="n"/>
      <c r="E5695" s="8" t="n"/>
      <c r="F5695" s="9" t="n"/>
      <c r="G5695" s="8" t="n"/>
      <c r="H5695" s="8" t="n"/>
      <c r="I5695" s="8" t="n"/>
      <c r="J5695" s="10">
        <f>IF(A5695="",0,SUMIFS(amount_expended,cfda_key,V5695))</f>
        <v/>
      </c>
      <c r="K5695" s="10">
        <f>IF(G5695="OTHER CLUSTER NOT LISTED ABOVE",SUMIFS(amount_expended,uniform_other_cluster_name,X5695), IF(AND(OR(G5695="N/A",G5695=""),H5695=""),0,IF(G5695="STATE CLUSTER",SUMIFS(amount_expended,uniform_state_cluster_name,W5695),SUMIFS(amount_expended,cluster_name,G5695))))</f>
        <v/>
      </c>
      <c r="L5695" s="8" t="n"/>
      <c r="M5695" s="7" t="n"/>
      <c r="N5695" s="8" t="n"/>
      <c r="O5695" s="7" t="n"/>
      <c r="P5695" s="7" t="n"/>
      <c r="Q5695" s="8" t="n"/>
      <c r="R5695" s="9" t="n"/>
      <c r="S5695" s="8" t="n"/>
      <c r="T5695" s="8" t="n"/>
      <c r="U5695" s="8" t="n"/>
      <c r="V5695" s="11">
        <f>IF(OR(B5695="",C5695=""),"",CONCATENATE(B5695,".",C5695))</f>
        <v/>
      </c>
      <c r="W5695" s="6">
        <f>UPPER(TRIM(H5695))</f>
        <v/>
      </c>
      <c r="X5695" s="6">
        <f>UPPER(TRIM(I5695))</f>
        <v/>
      </c>
      <c r="Y5695" s="6">
        <f>IF(V5695&lt;&gt;"",IFERROR(INDEX(federal_program_name_lookup,MATCH(V5695,aln_lookup,0)),""),"")</f>
        <v/>
      </c>
    </row>
    <row r="5696">
      <c r="A5696" s="6">
        <f>IF(B5696&lt;&gt;"", "AWARD-"&amp;TEXT(ROW()-1,"00000"), "")</f>
        <v/>
      </c>
      <c r="B5696" s="7" t="n"/>
      <c r="C5696" s="7" t="n"/>
      <c r="D5696" s="7" t="n"/>
      <c r="E5696" s="8" t="n"/>
      <c r="F5696" s="9" t="n"/>
      <c r="G5696" s="8" t="n"/>
      <c r="H5696" s="8" t="n"/>
      <c r="I5696" s="8" t="n"/>
      <c r="J5696" s="10">
        <f>IF(A5696="",0,SUMIFS(amount_expended,cfda_key,V5696))</f>
        <v/>
      </c>
      <c r="K5696" s="10">
        <f>IF(G5696="OTHER CLUSTER NOT LISTED ABOVE",SUMIFS(amount_expended,uniform_other_cluster_name,X5696), IF(AND(OR(G5696="N/A",G5696=""),H5696=""),0,IF(G5696="STATE CLUSTER",SUMIFS(amount_expended,uniform_state_cluster_name,W5696),SUMIFS(amount_expended,cluster_name,G5696))))</f>
        <v/>
      </c>
      <c r="L5696" s="8" t="n"/>
      <c r="M5696" s="7" t="n"/>
      <c r="N5696" s="8" t="n"/>
      <c r="O5696" s="7" t="n"/>
      <c r="P5696" s="7" t="n"/>
      <c r="Q5696" s="8" t="n"/>
      <c r="R5696" s="9" t="n"/>
      <c r="S5696" s="8" t="n"/>
      <c r="T5696" s="8" t="n"/>
      <c r="U5696" s="8" t="n"/>
      <c r="V5696" s="11">
        <f>IF(OR(B5696="",C5696=""),"",CONCATENATE(B5696,".",C5696))</f>
        <v/>
      </c>
      <c r="W5696" s="6">
        <f>UPPER(TRIM(H5696))</f>
        <v/>
      </c>
      <c r="X5696" s="6">
        <f>UPPER(TRIM(I5696))</f>
        <v/>
      </c>
      <c r="Y5696" s="6">
        <f>IF(V5696&lt;&gt;"",IFERROR(INDEX(federal_program_name_lookup,MATCH(V5696,aln_lookup,0)),""),"")</f>
        <v/>
      </c>
    </row>
    <row r="5697">
      <c r="A5697" s="6">
        <f>IF(B5697&lt;&gt;"", "AWARD-"&amp;TEXT(ROW()-1,"00000"), "")</f>
        <v/>
      </c>
      <c r="B5697" s="7" t="n"/>
      <c r="C5697" s="7" t="n"/>
      <c r="D5697" s="7" t="n"/>
      <c r="E5697" s="8" t="n"/>
      <c r="F5697" s="9" t="n"/>
      <c r="G5697" s="8" t="n"/>
      <c r="H5697" s="8" t="n"/>
      <c r="I5697" s="8" t="n"/>
      <c r="J5697" s="10">
        <f>IF(A5697="",0,SUMIFS(amount_expended,cfda_key,V5697))</f>
        <v/>
      </c>
      <c r="K5697" s="10">
        <f>IF(G5697="OTHER CLUSTER NOT LISTED ABOVE",SUMIFS(amount_expended,uniform_other_cluster_name,X5697), IF(AND(OR(G5697="N/A",G5697=""),H5697=""),0,IF(G5697="STATE CLUSTER",SUMIFS(amount_expended,uniform_state_cluster_name,W5697),SUMIFS(amount_expended,cluster_name,G5697))))</f>
        <v/>
      </c>
      <c r="L5697" s="8" t="n"/>
      <c r="M5697" s="7" t="n"/>
      <c r="N5697" s="8" t="n"/>
      <c r="O5697" s="7" t="n"/>
      <c r="P5697" s="7" t="n"/>
      <c r="Q5697" s="8" t="n"/>
      <c r="R5697" s="9" t="n"/>
      <c r="S5697" s="8" t="n"/>
      <c r="T5697" s="8" t="n"/>
      <c r="U5697" s="8" t="n"/>
      <c r="V5697" s="11">
        <f>IF(OR(B5697="",C5697=""),"",CONCATENATE(B5697,".",C5697))</f>
        <v/>
      </c>
      <c r="W5697" s="6">
        <f>UPPER(TRIM(H5697))</f>
        <v/>
      </c>
      <c r="X5697" s="6">
        <f>UPPER(TRIM(I5697))</f>
        <v/>
      </c>
      <c r="Y5697" s="6">
        <f>IF(V5697&lt;&gt;"",IFERROR(INDEX(federal_program_name_lookup,MATCH(V5697,aln_lookup,0)),""),"")</f>
        <v/>
      </c>
    </row>
    <row r="5698">
      <c r="A5698" s="6">
        <f>IF(B5698&lt;&gt;"", "AWARD-"&amp;TEXT(ROW()-1,"00000"), "")</f>
        <v/>
      </c>
      <c r="B5698" s="7" t="n"/>
      <c r="C5698" s="7" t="n"/>
      <c r="D5698" s="7" t="n"/>
      <c r="E5698" s="8" t="n"/>
      <c r="F5698" s="9" t="n"/>
      <c r="G5698" s="8" t="n"/>
      <c r="H5698" s="8" t="n"/>
      <c r="I5698" s="8" t="n"/>
      <c r="J5698" s="10">
        <f>IF(A5698="",0,SUMIFS(amount_expended,cfda_key,V5698))</f>
        <v/>
      </c>
      <c r="K5698" s="10">
        <f>IF(G5698="OTHER CLUSTER NOT LISTED ABOVE",SUMIFS(amount_expended,uniform_other_cluster_name,X5698), IF(AND(OR(G5698="N/A",G5698=""),H5698=""),0,IF(G5698="STATE CLUSTER",SUMIFS(amount_expended,uniform_state_cluster_name,W5698),SUMIFS(amount_expended,cluster_name,G5698))))</f>
        <v/>
      </c>
      <c r="L5698" s="8" t="n"/>
      <c r="M5698" s="7" t="n"/>
      <c r="N5698" s="8" t="n"/>
      <c r="O5698" s="7" t="n"/>
      <c r="P5698" s="7" t="n"/>
      <c r="Q5698" s="8" t="n"/>
      <c r="R5698" s="9" t="n"/>
      <c r="S5698" s="8" t="n"/>
      <c r="T5698" s="8" t="n"/>
      <c r="U5698" s="8" t="n"/>
      <c r="V5698" s="11">
        <f>IF(OR(B5698="",C5698=""),"",CONCATENATE(B5698,".",C5698))</f>
        <v/>
      </c>
      <c r="W5698" s="6">
        <f>UPPER(TRIM(H5698))</f>
        <v/>
      </c>
      <c r="X5698" s="6">
        <f>UPPER(TRIM(I5698))</f>
        <v/>
      </c>
      <c r="Y5698" s="6">
        <f>IF(V5698&lt;&gt;"",IFERROR(INDEX(federal_program_name_lookup,MATCH(V5698,aln_lookup,0)),""),"")</f>
        <v/>
      </c>
    </row>
    <row r="5699">
      <c r="A5699" s="6">
        <f>IF(B5699&lt;&gt;"", "AWARD-"&amp;TEXT(ROW()-1,"00000"), "")</f>
        <v/>
      </c>
      <c r="B5699" s="7" t="n"/>
      <c r="C5699" s="7" t="n"/>
      <c r="D5699" s="7" t="n"/>
      <c r="E5699" s="8" t="n"/>
      <c r="F5699" s="9" t="n"/>
      <c r="G5699" s="8" t="n"/>
      <c r="H5699" s="8" t="n"/>
      <c r="I5699" s="8" t="n"/>
      <c r="J5699" s="10">
        <f>IF(A5699="",0,SUMIFS(amount_expended,cfda_key,V5699))</f>
        <v/>
      </c>
      <c r="K5699" s="10">
        <f>IF(G5699="OTHER CLUSTER NOT LISTED ABOVE",SUMIFS(amount_expended,uniform_other_cluster_name,X5699), IF(AND(OR(G5699="N/A",G5699=""),H5699=""),0,IF(G5699="STATE CLUSTER",SUMIFS(amount_expended,uniform_state_cluster_name,W5699),SUMIFS(amount_expended,cluster_name,G5699))))</f>
        <v/>
      </c>
      <c r="L5699" s="8" t="n"/>
      <c r="M5699" s="7" t="n"/>
      <c r="N5699" s="8" t="n"/>
      <c r="O5699" s="7" t="n"/>
      <c r="P5699" s="7" t="n"/>
      <c r="Q5699" s="8" t="n"/>
      <c r="R5699" s="9" t="n"/>
      <c r="S5699" s="8" t="n"/>
      <c r="T5699" s="8" t="n"/>
      <c r="U5699" s="8" t="n"/>
      <c r="V5699" s="11">
        <f>IF(OR(B5699="",C5699=""),"",CONCATENATE(B5699,".",C5699))</f>
        <v/>
      </c>
      <c r="W5699" s="6">
        <f>UPPER(TRIM(H5699))</f>
        <v/>
      </c>
      <c r="X5699" s="6">
        <f>UPPER(TRIM(I5699))</f>
        <v/>
      </c>
      <c r="Y5699" s="6">
        <f>IF(V5699&lt;&gt;"",IFERROR(INDEX(federal_program_name_lookup,MATCH(V5699,aln_lookup,0)),""),"")</f>
        <v/>
      </c>
    </row>
    <row r="5700">
      <c r="A5700" s="6">
        <f>IF(B5700&lt;&gt;"", "AWARD-"&amp;TEXT(ROW()-1,"00000"), "")</f>
        <v/>
      </c>
      <c r="B5700" s="7" t="n"/>
      <c r="C5700" s="7" t="n"/>
      <c r="D5700" s="7" t="n"/>
      <c r="E5700" s="8" t="n"/>
      <c r="F5700" s="9" t="n"/>
      <c r="G5700" s="8" t="n"/>
      <c r="H5700" s="8" t="n"/>
      <c r="I5700" s="8" t="n"/>
      <c r="J5700" s="10">
        <f>IF(A5700="",0,SUMIFS(amount_expended,cfda_key,V5700))</f>
        <v/>
      </c>
      <c r="K5700" s="10">
        <f>IF(G5700="OTHER CLUSTER NOT LISTED ABOVE",SUMIFS(amount_expended,uniform_other_cluster_name,X5700), IF(AND(OR(G5700="N/A",G5700=""),H5700=""),0,IF(G5700="STATE CLUSTER",SUMIFS(amount_expended,uniform_state_cluster_name,W5700),SUMIFS(amount_expended,cluster_name,G5700))))</f>
        <v/>
      </c>
      <c r="L5700" s="8" t="n"/>
      <c r="M5700" s="7" t="n"/>
      <c r="N5700" s="8" t="n"/>
      <c r="O5700" s="7" t="n"/>
      <c r="P5700" s="7" t="n"/>
      <c r="Q5700" s="8" t="n"/>
      <c r="R5700" s="9" t="n"/>
      <c r="S5700" s="8" t="n"/>
      <c r="T5700" s="8" t="n"/>
      <c r="U5700" s="8" t="n"/>
      <c r="V5700" s="11">
        <f>IF(OR(B5700="",C5700=""),"",CONCATENATE(B5700,".",C5700))</f>
        <v/>
      </c>
      <c r="W5700" s="6">
        <f>UPPER(TRIM(H5700))</f>
        <v/>
      </c>
      <c r="X5700" s="6">
        <f>UPPER(TRIM(I5700))</f>
        <v/>
      </c>
      <c r="Y5700" s="6">
        <f>IF(V5700&lt;&gt;"",IFERROR(INDEX(federal_program_name_lookup,MATCH(V5700,aln_lookup,0)),""),"")</f>
        <v/>
      </c>
    </row>
    <row r="5701">
      <c r="A5701" s="6">
        <f>IF(B5701&lt;&gt;"", "AWARD-"&amp;TEXT(ROW()-1,"00000"), "")</f>
        <v/>
      </c>
      <c r="B5701" s="7" t="n"/>
      <c r="C5701" s="7" t="n"/>
      <c r="D5701" s="7" t="n"/>
      <c r="E5701" s="8" t="n"/>
      <c r="F5701" s="9" t="n"/>
      <c r="G5701" s="8" t="n"/>
      <c r="H5701" s="8" t="n"/>
      <c r="I5701" s="8" t="n"/>
      <c r="J5701" s="10">
        <f>IF(A5701="",0,SUMIFS(amount_expended,cfda_key,V5701))</f>
        <v/>
      </c>
      <c r="K5701" s="10">
        <f>IF(G5701="OTHER CLUSTER NOT LISTED ABOVE",SUMIFS(amount_expended,uniform_other_cluster_name,X5701), IF(AND(OR(G5701="N/A",G5701=""),H5701=""),0,IF(G5701="STATE CLUSTER",SUMIFS(amount_expended,uniform_state_cluster_name,W5701),SUMIFS(amount_expended,cluster_name,G5701))))</f>
        <v/>
      </c>
      <c r="L5701" s="8" t="n"/>
      <c r="M5701" s="7" t="n"/>
      <c r="N5701" s="8" t="n"/>
      <c r="O5701" s="7" t="n"/>
      <c r="P5701" s="7" t="n"/>
      <c r="Q5701" s="8" t="n"/>
      <c r="R5701" s="9" t="n"/>
      <c r="S5701" s="8" t="n"/>
      <c r="T5701" s="8" t="n"/>
      <c r="U5701" s="8" t="n"/>
      <c r="V5701" s="11">
        <f>IF(OR(B5701="",C5701=""),"",CONCATENATE(B5701,".",C5701))</f>
        <v/>
      </c>
      <c r="W5701" s="6">
        <f>UPPER(TRIM(H5701))</f>
        <v/>
      </c>
      <c r="X5701" s="6">
        <f>UPPER(TRIM(I5701))</f>
        <v/>
      </c>
      <c r="Y5701" s="6">
        <f>IF(V5701&lt;&gt;"",IFERROR(INDEX(federal_program_name_lookup,MATCH(V5701,aln_lookup,0)),""),"")</f>
        <v/>
      </c>
    </row>
    <row r="5702">
      <c r="A5702" s="6">
        <f>IF(B5702&lt;&gt;"", "AWARD-"&amp;TEXT(ROW()-1,"00000"), "")</f>
        <v/>
      </c>
      <c r="B5702" s="7" t="n"/>
      <c r="C5702" s="7" t="n"/>
      <c r="D5702" s="7" t="n"/>
      <c r="E5702" s="8" t="n"/>
      <c r="F5702" s="9" t="n"/>
      <c r="G5702" s="8" t="n"/>
      <c r="H5702" s="8" t="n"/>
      <c r="I5702" s="8" t="n"/>
      <c r="J5702" s="10">
        <f>IF(A5702="",0,SUMIFS(amount_expended,cfda_key,V5702))</f>
        <v/>
      </c>
      <c r="K5702" s="10">
        <f>IF(G5702="OTHER CLUSTER NOT LISTED ABOVE",SUMIFS(amount_expended,uniform_other_cluster_name,X5702), IF(AND(OR(G5702="N/A",G5702=""),H5702=""),0,IF(G5702="STATE CLUSTER",SUMIFS(amount_expended,uniform_state_cluster_name,W5702),SUMIFS(amount_expended,cluster_name,G5702))))</f>
        <v/>
      </c>
      <c r="L5702" s="8" t="n"/>
      <c r="M5702" s="7" t="n"/>
      <c r="N5702" s="8" t="n"/>
      <c r="O5702" s="7" t="n"/>
      <c r="P5702" s="7" t="n"/>
      <c r="Q5702" s="8" t="n"/>
      <c r="R5702" s="9" t="n"/>
      <c r="S5702" s="8" t="n"/>
      <c r="T5702" s="8" t="n"/>
      <c r="U5702" s="8" t="n"/>
      <c r="V5702" s="11">
        <f>IF(OR(B5702="",C5702=""),"",CONCATENATE(B5702,".",C5702))</f>
        <v/>
      </c>
      <c r="W5702" s="6">
        <f>UPPER(TRIM(H5702))</f>
        <v/>
      </c>
      <c r="X5702" s="6">
        <f>UPPER(TRIM(I5702))</f>
        <v/>
      </c>
      <c r="Y5702" s="6">
        <f>IF(V5702&lt;&gt;"",IFERROR(INDEX(federal_program_name_lookup,MATCH(V5702,aln_lookup,0)),""),"")</f>
        <v/>
      </c>
    </row>
    <row r="5703">
      <c r="A5703" s="6">
        <f>IF(B5703&lt;&gt;"", "AWARD-"&amp;TEXT(ROW()-1,"00000"), "")</f>
        <v/>
      </c>
      <c r="B5703" s="7" t="n"/>
      <c r="C5703" s="7" t="n"/>
      <c r="D5703" s="7" t="n"/>
      <c r="E5703" s="8" t="n"/>
      <c r="F5703" s="9" t="n"/>
      <c r="G5703" s="8" t="n"/>
      <c r="H5703" s="8" t="n"/>
      <c r="I5703" s="8" t="n"/>
      <c r="J5703" s="10">
        <f>IF(A5703="",0,SUMIFS(amount_expended,cfda_key,V5703))</f>
        <v/>
      </c>
      <c r="K5703" s="10">
        <f>IF(G5703="OTHER CLUSTER NOT LISTED ABOVE",SUMIFS(amount_expended,uniform_other_cluster_name,X5703), IF(AND(OR(G5703="N/A",G5703=""),H5703=""),0,IF(G5703="STATE CLUSTER",SUMIFS(amount_expended,uniform_state_cluster_name,W5703),SUMIFS(amount_expended,cluster_name,G5703))))</f>
        <v/>
      </c>
      <c r="L5703" s="8" t="n"/>
      <c r="M5703" s="7" t="n"/>
      <c r="N5703" s="8" t="n"/>
      <c r="O5703" s="7" t="n"/>
      <c r="P5703" s="7" t="n"/>
      <c r="Q5703" s="8" t="n"/>
      <c r="R5703" s="9" t="n"/>
      <c r="S5703" s="8" t="n"/>
      <c r="T5703" s="8" t="n"/>
      <c r="U5703" s="8" t="n"/>
      <c r="V5703" s="11">
        <f>IF(OR(B5703="",C5703=""),"",CONCATENATE(B5703,".",C5703))</f>
        <v/>
      </c>
      <c r="W5703" s="6">
        <f>UPPER(TRIM(H5703))</f>
        <v/>
      </c>
      <c r="X5703" s="6">
        <f>UPPER(TRIM(I5703))</f>
        <v/>
      </c>
      <c r="Y5703" s="6">
        <f>IF(V5703&lt;&gt;"",IFERROR(INDEX(federal_program_name_lookup,MATCH(V5703,aln_lookup,0)),""),"")</f>
        <v/>
      </c>
    </row>
    <row r="5704">
      <c r="A5704" s="6">
        <f>IF(B5704&lt;&gt;"", "AWARD-"&amp;TEXT(ROW()-1,"00000"), "")</f>
        <v/>
      </c>
      <c r="B5704" s="7" t="n"/>
      <c r="C5704" s="7" t="n"/>
      <c r="D5704" s="7" t="n"/>
      <c r="E5704" s="8" t="n"/>
      <c r="F5704" s="9" t="n"/>
      <c r="G5704" s="8" t="n"/>
      <c r="H5704" s="8" t="n"/>
      <c r="I5704" s="8" t="n"/>
      <c r="J5704" s="10">
        <f>IF(A5704="",0,SUMIFS(amount_expended,cfda_key,V5704))</f>
        <v/>
      </c>
      <c r="K5704" s="10">
        <f>IF(G5704="OTHER CLUSTER NOT LISTED ABOVE",SUMIFS(amount_expended,uniform_other_cluster_name,X5704), IF(AND(OR(G5704="N/A",G5704=""),H5704=""),0,IF(G5704="STATE CLUSTER",SUMIFS(amount_expended,uniform_state_cluster_name,W5704),SUMIFS(amount_expended,cluster_name,G5704))))</f>
        <v/>
      </c>
      <c r="L5704" s="8" t="n"/>
      <c r="M5704" s="7" t="n"/>
      <c r="N5704" s="8" t="n"/>
      <c r="O5704" s="7" t="n"/>
      <c r="P5704" s="7" t="n"/>
      <c r="Q5704" s="8" t="n"/>
      <c r="R5704" s="9" t="n"/>
      <c r="S5704" s="8" t="n"/>
      <c r="T5704" s="8" t="n"/>
      <c r="U5704" s="8" t="n"/>
      <c r="V5704" s="11">
        <f>IF(OR(B5704="",C5704=""),"",CONCATENATE(B5704,".",C5704))</f>
        <v/>
      </c>
      <c r="W5704" s="6">
        <f>UPPER(TRIM(H5704))</f>
        <v/>
      </c>
      <c r="X5704" s="6">
        <f>UPPER(TRIM(I5704))</f>
        <v/>
      </c>
      <c r="Y5704" s="6">
        <f>IF(V5704&lt;&gt;"",IFERROR(INDEX(federal_program_name_lookup,MATCH(V5704,aln_lookup,0)),""),"")</f>
        <v/>
      </c>
    </row>
    <row r="5705">
      <c r="A5705" s="6">
        <f>IF(B5705&lt;&gt;"", "AWARD-"&amp;TEXT(ROW()-1,"00000"), "")</f>
        <v/>
      </c>
      <c r="B5705" s="7" t="n"/>
      <c r="C5705" s="7" t="n"/>
      <c r="D5705" s="7" t="n"/>
      <c r="E5705" s="8" t="n"/>
      <c r="F5705" s="9" t="n"/>
      <c r="G5705" s="8" t="n"/>
      <c r="H5705" s="8" t="n"/>
      <c r="I5705" s="8" t="n"/>
      <c r="J5705" s="10">
        <f>IF(A5705="",0,SUMIFS(amount_expended,cfda_key,V5705))</f>
        <v/>
      </c>
      <c r="K5705" s="10">
        <f>IF(G5705="OTHER CLUSTER NOT LISTED ABOVE",SUMIFS(amount_expended,uniform_other_cluster_name,X5705), IF(AND(OR(G5705="N/A",G5705=""),H5705=""),0,IF(G5705="STATE CLUSTER",SUMIFS(amount_expended,uniform_state_cluster_name,W5705),SUMIFS(amount_expended,cluster_name,G5705))))</f>
        <v/>
      </c>
      <c r="L5705" s="8" t="n"/>
      <c r="M5705" s="7" t="n"/>
      <c r="N5705" s="8" t="n"/>
      <c r="O5705" s="7" t="n"/>
      <c r="P5705" s="7" t="n"/>
      <c r="Q5705" s="8" t="n"/>
      <c r="R5705" s="9" t="n"/>
      <c r="S5705" s="8" t="n"/>
      <c r="T5705" s="8" t="n"/>
      <c r="U5705" s="8" t="n"/>
      <c r="V5705" s="11">
        <f>IF(OR(B5705="",C5705=""),"",CONCATENATE(B5705,".",C5705))</f>
        <v/>
      </c>
      <c r="W5705" s="6">
        <f>UPPER(TRIM(H5705))</f>
        <v/>
      </c>
      <c r="X5705" s="6">
        <f>UPPER(TRIM(I5705))</f>
        <v/>
      </c>
      <c r="Y5705" s="6">
        <f>IF(V5705&lt;&gt;"",IFERROR(INDEX(federal_program_name_lookup,MATCH(V5705,aln_lookup,0)),""),"")</f>
        <v/>
      </c>
    </row>
    <row r="5706">
      <c r="A5706" s="6">
        <f>IF(B5706&lt;&gt;"", "AWARD-"&amp;TEXT(ROW()-1,"00000"), "")</f>
        <v/>
      </c>
      <c r="B5706" s="7" t="n"/>
      <c r="C5706" s="7" t="n"/>
      <c r="D5706" s="7" t="n"/>
      <c r="E5706" s="8" t="n"/>
      <c r="F5706" s="9" t="n"/>
      <c r="G5706" s="8" t="n"/>
      <c r="H5706" s="8" t="n"/>
      <c r="I5706" s="8" t="n"/>
      <c r="J5706" s="10">
        <f>IF(A5706="",0,SUMIFS(amount_expended,cfda_key,V5706))</f>
        <v/>
      </c>
      <c r="K5706" s="10">
        <f>IF(G5706="OTHER CLUSTER NOT LISTED ABOVE",SUMIFS(amount_expended,uniform_other_cluster_name,X5706), IF(AND(OR(G5706="N/A",G5706=""),H5706=""),0,IF(G5706="STATE CLUSTER",SUMIFS(amount_expended,uniform_state_cluster_name,W5706),SUMIFS(amount_expended,cluster_name,G5706))))</f>
        <v/>
      </c>
      <c r="L5706" s="8" t="n"/>
      <c r="M5706" s="7" t="n"/>
      <c r="N5706" s="8" t="n"/>
      <c r="O5706" s="7" t="n"/>
      <c r="P5706" s="7" t="n"/>
      <c r="Q5706" s="8" t="n"/>
      <c r="R5706" s="9" t="n"/>
      <c r="S5706" s="8" t="n"/>
      <c r="T5706" s="8" t="n"/>
      <c r="U5706" s="8" t="n"/>
      <c r="V5706" s="11">
        <f>IF(OR(B5706="",C5706=""),"",CONCATENATE(B5706,".",C5706))</f>
        <v/>
      </c>
      <c r="W5706" s="6">
        <f>UPPER(TRIM(H5706))</f>
        <v/>
      </c>
      <c r="X5706" s="6">
        <f>UPPER(TRIM(I5706))</f>
        <v/>
      </c>
      <c r="Y5706" s="6">
        <f>IF(V5706&lt;&gt;"",IFERROR(INDEX(federal_program_name_lookup,MATCH(V5706,aln_lookup,0)),""),"")</f>
        <v/>
      </c>
    </row>
    <row r="5707">
      <c r="A5707" s="6">
        <f>IF(B5707&lt;&gt;"", "AWARD-"&amp;TEXT(ROW()-1,"00000"), "")</f>
        <v/>
      </c>
      <c r="B5707" s="7" t="n"/>
      <c r="C5707" s="7" t="n"/>
      <c r="D5707" s="7" t="n"/>
      <c r="E5707" s="8" t="n"/>
      <c r="F5707" s="9" t="n"/>
      <c r="G5707" s="8" t="n"/>
      <c r="H5707" s="8" t="n"/>
      <c r="I5707" s="8" t="n"/>
      <c r="J5707" s="10">
        <f>IF(A5707="",0,SUMIFS(amount_expended,cfda_key,V5707))</f>
        <v/>
      </c>
      <c r="K5707" s="10">
        <f>IF(G5707="OTHER CLUSTER NOT LISTED ABOVE",SUMIFS(amount_expended,uniform_other_cluster_name,X5707), IF(AND(OR(G5707="N/A",G5707=""),H5707=""),0,IF(G5707="STATE CLUSTER",SUMIFS(amount_expended,uniform_state_cluster_name,W5707),SUMIFS(amount_expended,cluster_name,G5707))))</f>
        <v/>
      </c>
      <c r="L5707" s="8" t="n"/>
      <c r="M5707" s="7" t="n"/>
      <c r="N5707" s="8" t="n"/>
      <c r="O5707" s="7" t="n"/>
      <c r="P5707" s="7" t="n"/>
      <c r="Q5707" s="8" t="n"/>
      <c r="R5707" s="9" t="n"/>
      <c r="S5707" s="8" t="n"/>
      <c r="T5707" s="8" t="n"/>
      <c r="U5707" s="8" t="n"/>
      <c r="V5707" s="11">
        <f>IF(OR(B5707="",C5707=""),"",CONCATENATE(B5707,".",C5707))</f>
        <v/>
      </c>
      <c r="W5707" s="6">
        <f>UPPER(TRIM(H5707))</f>
        <v/>
      </c>
      <c r="X5707" s="6">
        <f>UPPER(TRIM(I5707))</f>
        <v/>
      </c>
      <c r="Y5707" s="6">
        <f>IF(V5707&lt;&gt;"",IFERROR(INDEX(federal_program_name_lookup,MATCH(V5707,aln_lookup,0)),""),"")</f>
        <v/>
      </c>
    </row>
    <row r="5708">
      <c r="A5708" s="6">
        <f>IF(B5708&lt;&gt;"", "AWARD-"&amp;TEXT(ROW()-1,"00000"), "")</f>
        <v/>
      </c>
      <c r="B5708" s="7" t="n"/>
      <c r="C5708" s="7" t="n"/>
      <c r="D5708" s="7" t="n"/>
      <c r="E5708" s="8" t="n"/>
      <c r="F5708" s="9" t="n"/>
      <c r="G5708" s="8" t="n"/>
      <c r="H5708" s="8" t="n"/>
      <c r="I5708" s="8" t="n"/>
      <c r="J5708" s="10">
        <f>IF(A5708="",0,SUMIFS(amount_expended,cfda_key,V5708))</f>
        <v/>
      </c>
      <c r="K5708" s="10">
        <f>IF(G5708="OTHER CLUSTER NOT LISTED ABOVE",SUMIFS(amount_expended,uniform_other_cluster_name,X5708), IF(AND(OR(G5708="N/A",G5708=""),H5708=""),0,IF(G5708="STATE CLUSTER",SUMIFS(amount_expended,uniform_state_cluster_name,W5708),SUMIFS(amount_expended,cluster_name,G5708))))</f>
        <v/>
      </c>
      <c r="L5708" s="8" t="n"/>
      <c r="M5708" s="7" t="n"/>
      <c r="N5708" s="8" t="n"/>
      <c r="O5708" s="7" t="n"/>
      <c r="P5708" s="7" t="n"/>
      <c r="Q5708" s="8" t="n"/>
      <c r="R5708" s="9" t="n"/>
      <c r="S5708" s="8" t="n"/>
      <c r="T5708" s="8" t="n"/>
      <c r="U5708" s="8" t="n"/>
      <c r="V5708" s="11">
        <f>IF(OR(B5708="",C5708=""),"",CONCATENATE(B5708,".",C5708))</f>
        <v/>
      </c>
      <c r="W5708" s="6">
        <f>UPPER(TRIM(H5708))</f>
        <v/>
      </c>
      <c r="X5708" s="6">
        <f>UPPER(TRIM(I5708))</f>
        <v/>
      </c>
      <c r="Y5708" s="6">
        <f>IF(V5708&lt;&gt;"",IFERROR(INDEX(federal_program_name_lookup,MATCH(V5708,aln_lookup,0)),""),"")</f>
        <v/>
      </c>
    </row>
    <row r="5709">
      <c r="A5709" s="6">
        <f>IF(B5709&lt;&gt;"", "AWARD-"&amp;TEXT(ROW()-1,"00000"), "")</f>
        <v/>
      </c>
      <c r="B5709" s="7" t="n"/>
      <c r="C5709" s="7" t="n"/>
      <c r="D5709" s="7" t="n"/>
      <c r="E5709" s="8" t="n"/>
      <c r="F5709" s="9" t="n"/>
      <c r="G5709" s="8" t="n"/>
      <c r="H5709" s="8" t="n"/>
      <c r="I5709" s="8" t="n"/>
      <c r="J5709" s="10">
        <f>IF(A5709="",0,SUMIFS(amount_expended,cfda_key,V5709))</f>
        <v/>
      </c>
      <c r="K5709" s="10">
        <f>IF(G5709="OTHER CLUSTER NOT LISTED ABOVE",SUMIFS(amount_expended,uniform_other_cluster_name,X5709), IF(AND(OR(G5709="N/A",G5709=""),H5709=""),0,IF(G5709="STATE CLUSTER",SUMIFS(amount_expended,uniform_state_cluster_name,W5709),SUMIFS(amount_expended,cluster_name,G5709))))</f>
        <v/>
      </c>
      <c r="L5709" s="8" t="n"/>
      <c r="M5709" s="7" t="n"/>
      <c r="N5709" s="8" t="n"/>
      <c r="O5709" s="7" t="n"/>
      <c r="P5709" s="7" t="n"/>
      <c r="Q5709" s="8" t="n"/>
      <c r="R5709" s="9" t="n"/>
      <c r="S5709" s="8" t="n"/>
      <c r="T5709" s="8" t="n"/>
      <c r="U5709" s="8" t="n"/>
      <c r="V5709" s="11">
        <f>IF(OR(B5709="",C5709=""),"",CONCATENATE(B5709,".",C5709))</f>
        <v/>
      </c>
      <c r="W5709" s="6">
        <f>UPPER(TRIM(H5709))</f>
        <v/>
      </c>
      <c r="X5709" s="6">
        <f>UPPER(TRIM(I5709))</f>
        <v/>
      </c>
      <c r="Y5709" s="6">
        <f>IF(V5709&lt;&gt;"",IFERROR(INDEX(federal_program_name_lookup,MATCH(V5709,aln_lookup,0)),""),"")</f>
        <v/>
      </c>
    </row>
    <row r="5710">
      <c r="A5710" s="6">
        <f>IF(B5710&lt;&gt;"", "AWARD-"&amp;TEXT(ROW()-1,"00000"), "")</f>
        <v/>
      </c>
      <c r="B5710" s="7" t="n"/>
      <c r="C5710" s="7" t="n"/>
      <c r="D5710" s="7" t="n"/>
      <c r="E5710" s="8" t="n"/>
      <c r="F5710" s="9" t="n"/>
      <c r="G5710" s="8" t="n"/>
      <c r="H5710" s="8" t="n"/>
      <c r="I5710" s="8" t="n"/>
      <c r="J5710" s="10">
        <f>IF(A5710="",0,SUMIFS(amount_expended,cfda_key,V5710))</f>
        <v/>
      </c>
      <c r="K5710" s="10">
        <f>IF(G5710="OTHER CLUSTER NOT LISTED ABOVE",SUMIFS(amount_expended,uniform_other_cluster_name,X5710), IF(AND(OR(G5710="N/A",G5710=""),H5710=""),0,IF(G5710="STATE CLUSTER",SUMIFS(amount_expended,uniform_state_cluster_name,W5710),SUMIFS(amount_expended,cluster_name,G5710))))</f>
        <v/>
      </c>
      <c r="L5710" s="8" t="n"/>
      <c r="M5710" s="7" t="n"/>
      <c r="N5710" s="8" t="n"/>
      <c r="O5710" s="7" t="n"/>
      <c r="P5710" s="7" t="n"/>
      <c r="Q5710" s="8" t="n"/>
      <c r="R5710" s="9" t="n"/>
      <c r="S5710" s="8" t="n"/>
      <c r="T5710" s="8" t="n"/>
      <c r="U5710" s="8" t="n"/>
      <c r="V5710" s="11">
        <f>IF(OR(B5710="",C5710=""),"",CONCATENATE(B5710,".",C5710))</f>
        <v/>
      </c>
      <c r="W5710" s="6">
        <f>UPPER(TRIM(H5710))</f>
        <v/>
      </c>
      <c r="X5710" s="6">
        <f>UPPER(TRIM(I5710))</f>
        <v/>
      </c>
      <c r="Y5710" s="6">
        <f>IF(V5710&lt;&gt;"",IFERROR(INDEX(federal_program_name_lookup,MATCH(V5710,aln_lookup,0)),""),"")</f>
        <v/>
      </c>
    </row>
    <row r="5711">
      <c r="A5711" s="6">
        <f>IF(B5711&lt;&gt;"", "AWARD-"&amp;TEXT(ROW()-1,"00000"), "")</f>
        <v/>
      </c>
      <c r="B5711" s="7" t="n"/>
      <c r="C5711" s="7" t="n"/>
      <c r="D5711" s="7" t="n"/>
      <c r="E5711" s="8" t="n"/>
      <c r="F5711" s="9" t="n"/>
      <c r="G5711" s="8" t="n"/>
      <c r="H5711" s="8" t="n"/>
      <c r="I5711" s="8" t="n"/>
      <c r="J5711" s="10">
        <f>IF(A5711="",0,SUMIFS(amount_expended,cfda_key,V5711))</f>
        <v/>
      </c>
      <c r="K5711" s="10">
        <f>IF(G5711="OTHER CLUSTER NOT LISTED ABOVE",SUMIFS(amount_expended,uniform_other_cluster_name,X5711), IF(AND(OR(G5711="N/A",G5711=""),H5711=""),0,IF(G5711="STATE CLUSTER",SUMIFS(amount_expended,uniform_state_cluster_name,W5711),SUMIFS(amount_expended,cluster_name,G5711))))</f>
        <v/>
      </c>
      <c r="L5711" s="8" t="n"/>
      <c r="M5711" s="7" t="n"/>
      <c r="N5711" s="8" t="n"/>
      <c r="O5711" s="7" t="n"/>
      <c r="P5711" s="7" t="n"/>
      <c r="Q5711" s="8" t="n"/>
      <c r="R5711" s="9" t="n"/>
      <c r="S5711" s="8" t="n"/>
      <c r="T5711" s="8" t="n"/>
      <c r="U5711" s="8" t="n"/>
      <c r="V5711" s="11">
        <f>IF(OR(B5711="",C5711=""),"",CONCATENATE(B5711,".",C5711))</f>
        <v/>
      </c>
      <c r="W5711" s="6">
        <f>UPPER(TRIM(H5711))</f>
        <v/>
      </c>
      <c r="X5711" s="6">
        <f>UPPER(TRIM(I5711))</f>
        <v/>
      </c>
      <c r="Y5711" s="6">
        <f>IF(V5711&lt;&gt;"",IFERROR(INDEX(federal_program_name_lookup,MATCH(V5711,aln_lookup,0)),""),"")</f>
        <v/>
      </c>
    </row>
    <row r="5712">
      <c r="A5712" s="6">
        <f>IF(B5712&lt;&gt;"", "AWARD-"&amp;TEXT(ROW()-1,"00000"), "")</f>
        <v/>
      </c>
      <c r="B5712" s="7" t="n"/>
      <c r="C5712" s="7" t="n"/>
      <c r="D5712" s="7" t="n"/>
      <c r="E5712" s="8" t="n"/>
      <c r="F5712" s="9" t="n"/>
      <c r="G5712" s="8" t="n"/>
      <c r="H5712" s="8" t="n"/>
      <c r="I5712" s="8" t="n"/>
      <c r="J5712" s="10">
        <f>IF(A5712="",0,SUMIFS(amount_expended,cfda_key,V5712))</f>
        <v/>
      </c>
      <c r="K5712" s="10">
        <f>IF(G5712="OTHER CLUSTER NOT LISTED ABOVE",SUMIFS(amount_expended,uniform_other_cluster_name,X5712), IF(AND(OR(G5712="N/A",G5712=""),H5712=""),0,IF(G5712="STATE CLUSTER",SUMIFS(amount_expended,uniform_state_cluster_name,W5712),SUMIFS(amount_expended,cluster_name,G5712))))</f>
        <v/>
      </c>
      <c r="L5712" s="8" t="n"/>
      <c r="M5712" s="7" t="n"/>
      <c r="N5712" s="8" t="n"/>
      <c r="O5712" s="7" t="n"/>
      <c r="P5712" s="7" t="n"/>
      <c r="Q5712" s="8" t="n"/>
      <c r="R5712" s="9" t="n"/>
      <c r="S5712" s="8" t="n"/>
      <c r="T5712" s="8" t="n"/>
      <c r="U5712" s="8" t="n"/>
      <c r="V5712" s="11">
        <f>IF(OR(B5712="",C5712=""),"",CONCATENATE(B5712,".",C5712))</f>
        <v/>
      </c>
      <c r="W5712" s="6">
        <f>UPPER(TRIM(H5712))</f>
        <v/>
      </c>
      <c r="X5712" s="6">
        <f>UPPER(TRIM(I5712))</f>
        <v/>
      </c>
      <c r="Y5712" s="6">
        <f>IF(V5712&lt;&gt;"",IFERROR(INDEX(federal_program_name_lookup,MATCH(V5712,aln_lookup,0)),""),"")</f>
        <v/>
      </c>
    </row>
    <row r="5713">
      <c r="A5713" s="6">
        <f>IF(B5713&lt;&gt;"", "AWARD-"&amp;TEXT(ROW()-1,"00000"), "")</f>
        <v/>
      </c>
      <c r="B5713" s="7" t="n"/>
      <c r="C5713" s="7" t="n"/>
      <c r="D5713" s="7" t="n"/>
      <c r="E5713" s="8" t="n"/>
      <c r="F5713" s="9" t="n"/>
      <c r="G5713" s="8" t="n"/>
      <c r="H5713" s="8" t="n"/>
      <c r="I5713" s="8" t="n"/>
      <c r="J5713" s="10">
        <f>IF(A5713="",0,SUMIFS(amount_expended,cfda_key,V5713))</f>
        <v/>
      </c>
      <c r="K5713" s="10">
        <f>IF(G5713="OTHER CLUSTER NOT LISTED ABOVE",SUMIFS(amount_expended,uniform_other_cluster_name,X5713), IF(AND(OR(G5713="N/A",G5713=""),H5713=""),0,IF(G5713="STATE CLUSTER",SUMIFS(amount_expended,uniform_state_cluster_name,W5713),SUMIFS(amount_expended,cluster_name,G5713))))</f>
        <v/>
      </c>
      <c r="L5713" s="8" t="n"/>
      <c r="M5713" s="7" t="n"/>
      <c r="N5713" s="8" t="n"/>
      <c r="O5713" s="7" t="n"/>
      <c r="P5713" s="7" t="n"/>
      <c r="Q5713" s="8" t="n"/>
      <c r="R5713" s="9" t="n"/>
      <c r="S5713" s="8" t="n"/>
      <c r="T5713" s="8" t="n"/>
      <c r="U5713" s="8" t="n"/>
      <c r="V5713" s="11">
        <f>IF(OR(B5713="",C5713=""),"",CONCATENATE(B5713,".",C5713))</f>
        <v/>
      </c>
      <c r="W5713" s="6">
        <f>UPPER(TRIM(H5713))</f>
        <v/>
      </c>
      <c r="X5713" s="6">
        <f>UPPER(TRIM(I5713))</f>
        <v/>
      </c>
      <c r="Y5713" s="6">
        <f>IF(V5713&lt;&gt;"",IFERROR(INDEX(federal_program_name_lookup,MATCH(V5713,aln_lookup,0)),""),"")</f>
        <v/>
      </c>
    </row>
    <row r="5714">
      <c r="A5714" s="6">
        <f>IF(B5714&lt;&gt;"", "AWARD-"&amp;TEXT(ROW()-1,"00000"), "")</f>
        <v/>
      </c>
      <c r="B5714" s="7" t="n"/>
      <c r="C5714" s="7" t="n"/>
      <c r="D5714" s="7" t="n"/>
      <c r="E5714" s="8" t="n"/>
      <c r="F5714" s="9" t="n"/>
      <c r="G5714" s="8" t="n"/>
      <c r="H5714" s="8" t="n"/>
      <c r="I5714" s="8" t="n"/>
      <c r="J5714" s="10">
        <f>IF(A5714="",0,SUMIFS(amount_expended,cfda_key,V5714))</f>
        <v/>
      </c>
      <c r="K5714" s="10">
        <f>IF(G5714="OTHER CLUSTER NOT LISTED ABOVE",SUMIFS(amount_expended,uniform_other_cluster_name,X5714), IF(AND(OR(G5714="N/A",G5714=""),H5714=""),0,IF(G5714="STATE CLUSTER",SUMIFS(amount_expended,uniform_state_cluster_name,W5714),SUMIFS(amount_expended,cluster_name,G5714))))</f>
        <v/>
      </c>
      <c r="L5714" s="8" t="n"/>
      <c r="M5714" s="7" t="n"/>
      <c r="N5714" s="8" t="n"/>
      <c r="O5714" s="7" t="n"/>
      <c r="P5714" s="7" t="n"/>
      <c r="Q5714" s="8" t="n"/>
      <c r="R5714" s="9" t="n"/>
      <c r="S5714" s="8" t="n"/>
      <c r="T5714" s="8" t="n"/>
      <c r="U5714" s="8" t="n"/>
      <c r="V5714" s="11">
        <f>IF(OR(B5714="",C5714=""),"",CONCATENATE(B5714,".",C5714))</f>
        <v/>
      </c>
      <c r="W5714" s="6">
        <f>UPPER(TRIM(H5714))</f>
        <v/>
      </c>
      <c r="X5714" s="6">
        <f>UPPER(TRIM(I5714))</f>
        <v/>
      </c>
      <c r="Y5714" s="6">
        <f>IF(V5714&lt;&gt;"",IFERROR(INDEX(federal_program_name_lookup,MATCH(V5714,aln_lookup,0)),""),"")</f>
        <v/>
      </c>
    </row>
    <row r="5715">
      <c r="A5715" s="6">
        <f>IF(B5715&lt;&gt;"", "AWARD-"&amp;TEXT(ROW()-1,"00000"), "")</f>
        <v/>
      </c>
      <c r="B5715" s="7" t="n"/>
      <c r="C5715" s="7" t="n"/>
      <c r="D5715" s="7" t="n"/>
      <c r="E5715" s="8" t="n"/>
      <c r="F5715" s="9" t="n"/>
      <c r="G5715" s="8" t="n"/>
      <c r="H5715" s="8" t="n"/>
      <c r="I5715" s="8" t="n"/>
      <c r="J5715" s="10">
        <f>IF(A5715="",0,SUMIFS(amount_expended,cfda_key,V5715))</f>
        <v/>
      </c>
      <c r="K5715" s="10">
        <f>IF(G5715="OTHER CLUSTER NOT LISTED ABOVE",SUMIFS(amount_expended,uniform_other_cluster_name,X5715), IF(AND(OR(G5715="N/A",G5715=""),H5715=""),0,IF(G5715="STATE CLUSTER",SUMIFS(amount_expended,uniform_state_cluster_name,W5715),SUMIFS(amount_expended,cluster_name,G5715))))</f>
        <v/>
      </c>
      <c r="L5715" s="8" t="n"/>
      <c r="M5715" s="7" t="n"/>
      <c r="N5715" s="8" t="n"/>
      <c r="O5715" s="7" t="n"/>
      <c r="P5715" s="7" t="n"/>
      <c r="Q5715" s="8" t="n"/>
      <c r="R5715" s="9" t="n"/>
      <c r="S5715" s="8" t="n"/>
      <c r="T5715" s="8" t="n"/>
      <c r="U5715" s="8" t="n"/>
      <c r="V5715" s="11">
        <f>IF(OR(B5715="",C5715=""),"",CONCATENATE(B5715,".",C5715))</f>
        <v/>
      </c>
      <c r="W5715" s="6">
        <f>UPPER(TRIM(H5715))</f>
        <v/>
      </c>
      <c r="X5715" s="6">
        <f>UPPER(TRIM(I5715))</f>
        <v/>
      </c>
      <c r="Y5715" s="6">
        <f>IF(V5715&lt;&gt;"",IFERROR(INDEX(federal_program_name_lookup,MATCH(V5715,aln_lookup,0)),""),"")</f>
        <v/>
      </c>
    </row>
    <row r="5716">
      <c r="A5716" s="6">
        <f>IF(B5716&lt;&gt;"", "AWARD-"&amp;TEXT(ROW()-1,"00000"), "")</f>
        <v/>
      </c>
      <c r="B5716" s="7" t="n"/>
      <c r="C5716" s="7" t="n"/>
      <c r="D5716" s="7" t="n"/>
      <c r="E5716" s="8" t="n"/>
      <c r="F5716" s="9" t="n"/>
      <c r="G5716" s="8" t="n"/>
      <c r="H5716" s="8" t="n"/>
      <c r="I5716" s="8" t="n"/>
      <c r="J5716" s="10">
        <f>IF(A5716="",0,SUMIFS(amount_expended,cfda_key,V5716))</f>
        <v/>
      </c>
      <c r="K5716" s="10">
        <f>IF(G5716="OTHER CLUSTER NOT LISTED ABOVE",SUMIFS(amount_expended,uniform_other_cluster_name,X5716), IF(AND(OR(G5716="N/A",G5716=""),H5716=""),0,IF(G5716="STATE CLUSTER",SUMIFS(amount_expended,uniform_state_cluster_name,W5716),SUMIFS(amount_expended,cluster_name,G5716))))</f>
        <v/>
      </c>
      <c r="L5716" s="8" t="n"/>
      <c r="M5716" s="7" t="n"/>
      <c r="N5716" s="8" t="n"/>
      <c r="O5716" s="7" t="n"/>
      <c r="P5716" s="7" t="n"/>
      <c r="Q5716" s="8" t="n"/>
      <c r="R5716" s="9" t="n"/>
      <c r="S5716" s="8" t="n"/>
      <c r="T5716" s="8" t="n"/>
      <c r="U5716" s="8" t="n"/>
      <c r="V5716" s="11">
        <f>IF(OR(B5716="",C5716=""),"",CONCATENATE(B5716,".",C5716))</f>
        <v/>
      </c>
      <c r="W5716" s="6">
        <f>UPPER(TRIM(H5716))</f>
        <v/>
      </c>
      <c r="X5716" s="6">
        <f>UPPER(TRIM(I5716))</f>
        <v/>
      </c>
      <c r="Y5716" s="6">
        <f>IF(V5716&lt;&gt;"",IFERROR(INDEX(federal_program_name_lookup,MATCH(V5716,aln_lookup,0)),""),"")</f>
        <v/>
      </c>
    </row>
    <row r="5717">
      <c r="A5717" s="6">
        <f>IF(B5717&lt;&gt;"", "AWARD-"&amp;TEXT(ROW()-1,"00000"), "")</f>
        <v/>
      </c>
      <c r="B5717" s="7" t="n"/>
      <c r="C5717" s="7" t="n"/>
      <c r="D5717" s="7" t="n"/>
      <c r="E5717" s="8" t="n"/>
      <c r="F5717" s="9" t="n"/>
      <c r="G5717" s="8" t="n"/>
      <c r="H5717" s="8" t="n"/>
      <c r="I5717" s="8" t="n"/>
      <c r="J5717" s="10">
        <f>IF(A5717="",0,SUMIFS(amount_expended,cfda_key,V5717))</f>
        <v/>
      </c>
      <c r="K5717" s="10">
        <f>IF(G5717="OTHER CLUSTER NOT LISTED ABOVE",SUMIFS(amount_expended,uniform_other_cluster_name,X5717), IF(AND(OR(G5717="N/A",G5717=""),H5717=""),0,IF(G5717="STATE CLUSTER",SUMIFS(amount_expended,uniform_state_cluster_name,W5717),SUMIFS(amount_expended,cluster_name,G5717))))</f>
        <v/>
      </c>
      <c r="L5717" s="8" t="n"/>
      <c r="M5717" s="7" t="n"/>
      <c r="N5717" s="8" t="n"/>
      <c r="O5717" s="7" t="n"/>
      <c r="P5717" s="7" t="n"/>
      <c r="Q5717" s="8" t="n"/>
      <c r="R5717" s="9" t="n"/>
      <c r="S5717" s="8" t="n"/>
      <c r="T5717" s="8" t="n"/>
      <c r="U5717" s="8" t="n"/>
      <c r="V5717" s="11">
        <f>IF(OR(B5717="",C5717=""),"",CONCATENATE(B5717,".",C5717))</f>
        <v/>
      </c>
      <c r="W5717" s="6">
        <f>UPPER(TRIM(H5717))</f>
        <v/>
      </c>
      <c r="X5717" s="6">
        <f>UPPER(TRIM(I5717))</f>
        <v/>
      </c>
      <c r="Y5717" s="6">
        <f>IF(V5717&lt;&gt;"",IFERROR(INDEX(federal_program_name_lookup,MATCH(V5717,aln_lookup,0)),""),"")</f>
        <v/>
      </c>
    </row>
    <row r="5718">
      <c r="A5718" s="6">
        <f>IF(B5718&lt;&gt;"", "AWARD-"&amp;TEXT(ROW()-1,"00000"), "")</f>
        <v/>
      </c>
      <c r="B5718" s="7" t="n"/>
      <c r="C5718" s="7" t="n"/>
      <c r="D5718" s="7" t="n"/>
      <c r="E5718" s="8" t="n"/>
      <c r="F5718" s="9" t="n"/>
      <c r="G5718" s="8" t="n"/>
      <c r="H5718" s="8" t="n"/>
      <c r="I5718" s="8" t="n"/>
      <c r="J5718" s="10">
        <f>IF(A5718="",0,SUMIFS(amount_expended,cfda_key,V5718))</f>
        <v/>
      </c>
      <c r="K5718" s="10">
        <f>IF(G5718="OTHER CLUSTER NOT LISTED ABOVE",SUMIFS(amount_expended,uniform_other_cluster_name,X5718), IF(AND(OR(G5718="N/A",G5718=""),H5718=""),0,IF(G5718="STATE CLUSTER",SUMIFS(amount_expended,uniform_state_cluster_name,W5718),SUMIFS(amount_expended,cluster_name,G5718))))</f>
        <v/>
      </c>
      <c r="L5718" s="8" t="n"/>
      <c r="M5718" s="7" t="n"/>
      <c r="N5718" s="8" t="n"/>
      <c r="O5718" s="7" t="n"/>
      <c r="P5718" s="7" t="n"/>
      <c r="Q5718" s="8" t="n"/>
      <c r="R5718" s="9" t="n"/>
      <c r="S5718" s="8" t="n"/>
      <c r="T5718" s="8" t="n"/>
      <c r="U5718" s="8" t="n"/>
      <c r="V5718" s="11">
        <f>IF(OR(B5718="",C5718=""),"",CONCATENATE(B5718,".",C5718))</f>
        <v/>
      </c>
      <c r="W5718" s="6">
        <f>UPPER(TRIM(H5718))</f>
        <v/>
      </c>
      <c r="X5718" s="6">
        <f>UPPER(TRIM(I5718))</f>
        <v/>
      </c>
      <c r="Y5718" s="6">
        <f>IF(V5718&lt;&gt;"",IFERROR(INDEX(federal_program_name_lookup,MATCH(V5718,aln_lookup,0)),""),"")</f>
        <v/>
      </c>
    </row>
    <row r="5719">
      <c r="A5719" s="6">
        <f>IF(B5719&lt;&gt;"", "AWARD-"&amp;TEXT(ROW()-1,"00000"), "")</f>
        <v/>
      </c>
      <c r="B5719" s="7" t="n"/>
      <c r="C5719" s="7" t="n"/>
      <c r="D5719" s="7" t="n"/>
      <c r="E5719" s="8" t="n"/>
      <c r="F5719" s="9" t="n"/>
      <c r="G5719" s="8" t="n"/>
      <c r="H5719" s="8" t="n"/>
      <c r="I5719" s="8" t="n"/>
      <c r="J5719" s="10">
        <f>IF(A5719="",0,SUMIFS(amount_expended,cfda_key,V5719))</f>
        <v/>
      </c>
      <c r="K5719" s="10">
        <f>IF(G5719="OTHER CLUSTER NOT LISTED ABOVE",SUMIFS(amount_expended,uniform_other_cluster_name,X5719), IF(AND(OR(G5719="N/A",G5719=""),H5719=""),0,IF(G5719="STATE CLUSTER",SUMIFS(amount_expended,uniform_state_cluster_name,W5719),SUMIFS(amount_expended,cluster_name,G5719))))</f>
        <v/>
      </c>
      <c r="L5719" s="8" t="n"/>
      <c r="M5719" s="7" t="n"/>
      <c r="N5719" s="8" t="n"/>
      <c r="O5719" s="7" t="n"/>
      <c r="P5719" s="7" t="n"/>
      <c r="Q5719" s="8" t="n"/>
      <c r="R5719" s="9" t="n"/>
      <c r="S5719" s="8" t="n"/>
      <c r="T5719" s="8" t="n"/>
      <c r="U5719" s="8" t="n"/>
      <c r="V5719" s="11">
        <f>IF(OR(B5719="",C5719=""),"",CONCATENATE(B5719,".",C5719))</f>
        <v/>
      </c>
      <c r="W5719" s="6">
        <f>UPPER(TRIM(H5719))</f>
        <v/>
      </c>
      <c r="X5719" s="6">
        <f>UPPER(TRIM(I5719))</f>
        <v/>
      </c>
      <c r="Y5719" s="6">
        <f>IF(V5719&lt;&gt;"",IFERROR(INDEX(federal_program_name_lookup,MATCH(V5719,aln_lookup,0)),""),"")</f>
        <v/>
      </c>
    </row>
    <row r="5720">
      <c r="A5720" s="6">
        <f>IF(B5720&lt;&gt;"", "AWARD-"&amp;TEXT(ROW()-1,"00000"), "")</f>
        <v/>
      </c>
      <c r="B5720" s="7" t="n"/>
      <c r="C5720" s="7" t="n"/>
      <c r="D5720" s="7" t="n"/>
      <c r="E5720" s="8" t="n"/>
      <c r="F5720" s="9" t="n"/>
      <c r="G5720" s="8" t="n"/>
      <c r="H5720" s="8" t="n"/>
      <c r="I5720" s="8" t="n"/>
      <c r="J5720" s="10">
        <f>IF(A5720="",0,SUMIFS(amount_expended,cfda_key,V5720))</f>
        <v/>
      </c>
      <c r="K5720" s="10">
        <f>IF(G5720="OTHER CLUSTER NOT LISTED ABOVE",SUMIFS(amount_expended,uniform_other_cluster_name,X5720), IF(AND(OR(G5720="N/A",G5720=""),H5720=""),0,IF(G5720="STATE CLUSTER",SUMIFS(amount_expended,uniform_state_cluster_name,W5720),SUMIFS(amount_expended,cluster_name,G5720))))</f>
        <v/>
      </c>
      <c r="L5720" s="8" t="n"/>
      <c r="M5720" s="7" t="n"/>
      <c r="N5720" s="8" t="n"/>
      <c r="O5720" s="7" t="n"/>
      <c r="P5720" s="7" t="n"/>
      <c r="Q5720" s="8" t="n"/>
      <c r="R5720" s="9" t="n"/>
      <c r="S5720" s="8" t="n"/>
      <c r="T5720" s="8" t="n"/>
      <c r="U5720" s="8" t="n"/>
      <c r="V5720" s="11">
        <f>IF(OR(B5720="",C5720=""),"",CONCATENATE(B5720,".",C5720))</f>
        <v/>
      </c>
      <c r="W5720" s="6">
        <f>UPPER(TRIM(H5720))</f>
        <v/>
      </c>
      <c r="X5720" s="6">
        <f>UPPER(TRIM(I5720))</f>
        <v/>
      </c>
      <c r="Y5720" s="6">
        <f>IF(V5720&lt;&gt;"",IFERROR(INDEX(federal_program_name_lookup,MATCH(V5720,aln_lookup,0)),""),"")</f>
        <v/>
      </c>
    </row>
    <row r="5721">
      <c r="A5721" s="6">
        <f>IF(B5721&lt;&gt;"", "AWARD-"&amp;TEXT(ROW()-1,"00000"), "")</f>
        <v/>
      </c>
      <c r="B5721" s="7" t="n"/>
      <c r="C5721" s="7" t="n"/>
      <c r="D5721" s="7" t="n"/>
      <c r="E5721" s="8" t="n"/>
      <c r="F5721" s="9" t="n"/>
      <c r="G5721" s="8" t="n"/>
      <c r="H5721" s="8" t="n"/>
      <c r="I5721" s="8" t="n"/>
      <c r="J5721" s="10">
        <f>IF(A5721="",0,SUMIFS(amount_expended,cfda_key,V5721))</f>
        <v/>
      </c>
      <c r="K5721" s="10">
        <f>IF(G5721="OTHER CLUSTER NOT LISTED ABOVE",SUMIFS(amount_expended,uniform_other_cluster_name,X5721), IF(AND(OR(G5721="N/A",G5721=""),H5721=""),0,IF(G5721="STATE CLUSTER",SUMIFS(amount_expended,uniform_state_cluster_name,W5721),SUMIFS(amount_expended,cluster_name,G5721))))</f>
        <v/>
      </c>
      <c r="L5721" s="8" t="n"/>
      <c r="M5721" s="7" t="n"/>
      <c r="N5721" s="8" t="n"/>
      <c r="O5721" s="7" t="n"/>
      <c r="P5721" s="7" t="n"/>
      <c r="Q5721" s="8" t="n"/>
      <c r="R5721" s="9" t="n"/>
      <c r="S5721" s="8" t="n"/>
      <c r="T5721" s="8" t="n"/>
      <c r="U5721" s="8" t="n"/>
      <c r="V5721" s="11">
        <f>IF(OR(B5721="",C5721=""),"",CONCATENATE(B5721,".",C5721))</f>
        <v/>
      </c>
      <c r="W5721" s="6">
        <f>UPPER(TRIM(H5721))</f>
        <v/>
      </c>
      <c r="X5721" s="6">
        <f>UPPER(TRIM(I5721))</f>
        <v/>
      </c>
      <c r="Y5721" s="6">
        <f>IF(V5721&lt;&gt;"",IFERROR(INDEX(federal_program_name_lookup,MATCH(V5721,aln_lookup,0)),""),"")</f>
        <v/>
      </c>
    </row>
    <row r="5722">
      <c r="A5722" s="6">
        <f>IF(B5722&lt;&gt;"", "AWARD-"&amp;TEXT(ROW()-1,"00000"), "")</f>
        <v/>
      </c>
      <c r="B5722" s="7" t="n"/>
      <c r="C5722" s="7" t="n"/>
      <c r="D5722" s="7" t="n"/>
      <c r="E5722" s="8" t="n"/>
      <c r="F5722" s="9" t="n"/>
      <c r="G5722" s="8" t="n"/>
      <c r="H5722" s="8" t="n"/>
      <c r="I5722" s="8" t="n"/>
      <c r="J5722" s="10">
        <f>IF(A5722="",0,SUMIFS(amount_expended,cfda_key,V5722))</f>
        <v/>
      </c>
      <c r="K5722" s="10">
        <f>IF(G5722="OTHER CLUSTER NOT LISTED ABOVE",SUMIFS(amount_expended,uniform_other_cluster_name,X5722), IF(AND(OR(G5722="N/A",G5722=""),H5722=""),0,IF(G5722="STATE CLUSTER",SUMIFS(amount_expended,uniform_state_cluster_name,W5722),SUMIFS(amount_expended,cluster_name,G5722))))</f>
        <v/>
      </c>
      <c r="L5722" s="8" t="n"/>
      <c r="M5722" s="7" t="n"/>
      <c r="N5722" s="8" t="n"/>
      <c r="O5722" s="7" t="n"/>
      <c r="P5722" s="7" t="n"/>
      <c r="Q5722" s="8" t="n"/>
      <c r="R5722" s="9" t="n"/>
      <c r="S5722" s="8" t="n"/>
      <c r="T5722" s="8" t="n"/>
      <c r="U5722" s="8" t="n"/>
      <c r="V5722" s="11">
        <f>IF(OR(B5722="",C5722=""),"",CONCATENATE(B5722,".",C5722))</f>
        <v/>
      </c>
      <c r="W5722" s="6">
        <f>UPPER(TRIM(H5722))</f>
        <v/>
      </c>
      <c r="X5722" s="6">
        <f>UPPER(TRIM(I5722))</f>
        <v/>
      </c>
      <c r="Y5722" s="6">
        <f>IF(V5722&lt;&gt;"",IFERROR(INDEX(federal_program_name_lookup,MATCH(V5722,aln_lookup,0)),""),"")</f>
        <v/>
      </c>
    </row>
    <row r="5723">
      <c r="A5723" s="6">
        <f>IF(B5723&lt;&gt;"", "AWARD-"&amp;TEXT(ROW()-1,"00000"), "")</f>
        <v/>
      </c>
      <c r="B5723" s="7" t="n"/>
      <c r="C5723" s="7" t="n"/>
      <c r="D5723" s="7" t="n"/>
      <c r="E5723" s="8" t="n"/>
      <c r="F5723" s="9" t="n"/>
      <c r="G5723" s="8" t="n"/>
      <c r="H5723" s="8" t="n"/>
      <c r="I5723" s="8" t="n"/>
      <c r="J5723" s="10">
        <f>IF(A5723="",0,SUMIFS(amount_expended,cfda_key,V5723))</f>
        <v/>
      </c>
      <c r="K5723" s="10">
        <f>IF(G5723="OTHER CLUSTER NOT LISTED ABOVE",SUMIFS(amount_expended,uniform_other_cluster_name,X5723), IF(AND(OR(G5723="N/A",G5723=""),H5723=""),0,IF(G5723="STATE CLUSTER",SUMIFS(amount_expended,uniform_state_cluster_name,W5723),SUMIFS(amount_expended,cluster_name,G5723))))</f>
        <v/>
      </c>
      <c r="L5723" s="8" t="n"/>
      <c r="M5723" s="7" t="n"/>
      <c r="N5723" s="8" t="n"/>
      <c r="O5723" s="7" t="n"/>
      <c r="P5723" s="7" t="n"/>
      <c r="Q5723" s="8" t="n"/>
      <c r="R5723" s="9" t="n"/>
      <c r="S5723" s="8" t="n"/>
      <c r="T5723" s="8" t="n"/>
      <c r="U5723" s="8" t="n"/>
      <c r="V5723" s="11">
        <f>IF(OR(B5723="",C5723=""),"",CONCATENATE(B5723,".",C5723))</f>
        <v/>
      </c>
      <c r="W5723" s="6">
        <f>UPPER(TRIM(H5723))</f>
        <v/>
      </c>
      <c r="X5723" s="6">
        <f>UPPER(TRIM(I5723))</f>
        <v/>
      </c>
      <c r="Y5723" s="6">
        <f>IF(V5723&lt;&gt;"",IFERROR(INDEX(federal_program_name_lookup,MATCH(V5723,aln_lookup,0)),""),"")</f>
        <v/>
      </c>
    </row>
    <row r="5724">
      <c r="A5724" s="6">
        <f>IF(B5724&lt;&gt;"", "AWARD-"&amp;TEXT(ROW()-1,"00000"), "")</f>
        <v/>
      </c>
      <c r="B5724" s="7" t="n"/>
      <c r="C5724" s="7" t="n"/>
      <c r="D5724" s="7" t="n"/>
      <c r="E5724" s="8" t="n"/>
      <c r="F5724" s="9" t="n"/>
      <c r="G5724" s="8" t="n"/>
      <c r="H5724" s="8" t="n"/>
      <c r="I5724" s="8" t="n"/>
      <c r="J5724" s="10">
        <f>IF(A5724="",0,SUMIFS(amount_expended,cfda_key,V5724))</f>
        <v/>
      </c>
      <c r="K5724" s="10">
        <f>IF(G5724="OTHER CLUSTER NOT LISTED ABOVE",SUMIFS(amount_expended,uniform_other_cluster_name,X5724), IF(AND(OR(G5724="N/A",G5724=""),H5724=""),0,IF(G5724="STATE CLUSTER",SUMIFS(amount_expended,uniform_state_cluster_name,W5724),SUMIFS(amount_expended,cluster_name,G5724))))</f>
        <v/>
      </c>
      <c r="L5724" s="8" t="n"/>
      <c r="M5724" s="7" t="n"/>
      <c r="N5724" s="8" t="n"/>
      <c r="O5724" s="7" t="n"/>
      <c r="P5724" s="7" t="n"/>
      <c r="Q5724" s="8" t="n"/>
      <c r="R5724" s="9" t="n"/>
      <c r="S5724" s="8" t="n"/>
      <c r="T5724" s="8" t="n"/>
      <c r="U5724" s="8" t="n"/>
      <c r="V5724" s="11">
        <f>IF(OR(B5724="",C5724=""),"",CONCATENATE(B5724,".",C5724))</f>
        <v/>
      </c>
      <c r="W5724" s="6">
        <f>UPPER(TRIM(H5724))</f>
        <v/>
      </c>
      <c r="X5724" s="6">
        <f>UPPER(TRIM(I5724))</f>
        <v/>
      </c>
      <c r="Y5724" s="6">
        <f>IF(V5724&lt;&gt;"",IFERROR(INDEX(federal_program_name_lookup,MATCH(V5724,aln_lookup,0)),""),"")</f>
        <v/>
      </c>
    </row>
    <row r="5725">
      <c r="A5725" s="6">
        <f>IF(B5725&lt;&gt;"", "AWARD-"&amp;TEXT(ROW()-1,"00000"), "")</f>
        <v/>
      </c>
      <c r="B5725" s="7" t="n"/>
      <c r="C5725" s="7" t="n"/>
      <c r="D5725" s="7" t="n"/>
      <c r="E5725" s="8" t="n"/>
      <c r="F5725" s="9" t="n"/>
      <c r="G5725" s="8" t="n"/>
      <c r="H5725" s="8" t="n"/>
      <c r="I5725" s="8" t="n"/>
      <c r="J5725" s="10">
        <f>IF(A5725="",0,SUMIFS(amount_expended,cfda_key,V5725))</f>
        <v/>
      </c>
      <c r="K5725" s="10">
        <f>IF(G5725="OTHER CLUSTER NOT LISTED ABOVE",SUMIFS(amount_expended,uniform_other_cluster_name,X5725), IF(AND(OR(G5725="N/A",G5725=""),H5725=""),0,IF(G5725="STATE CLUSTER",SUMIFS(amount_expended,uniform_state_cluster_name,W5725),SUMIFS(amount_expended,cluster_name,G5725))))</f>
        <v/>
      </c>
      <c r="L5725" s="8" t="n"/>
      <c r="M5725" s="7" t="n"/>
      <c r="N5725" s="8" t="n"/>
      <c r="O5725" s="7" t="n"/>
      <c r="P5725" s="7" t="n"/>
      <c r="Q5725" s="8" t="n"/>
      <c r="R5725" s="9" t="n"/>
      <c r="S5725" s="8" t="n"/>
      <c r="T5725" s="8" t="n"/>
      <c r="U5725" s="8" t="n"/>
      <c r="V5725" s="11">
        <f>IF(OR(B5725="",C5725=""),"",CONCATENATE(B5725,".",C5725))</f>
        <v/>
      </c>
      <c r="W5725" s="6">
        <f>UPPER(TRIM(H5725))</f>
        <v/>
      </c>
      <c r="X5725" s="6">
        <f>UPPER(TRIM(I5725))</f>
        <v/>
      </c>
      <c r="Y5725" s="6">
        <f>IF(V5725&lt;&gt;"",IFERROR(INDEX(federal_program_name_lookup,MATCH(V5725,aln_lookup,0)),""),"")</f>
        <v/>
      </c>
    </row>
    <row r="5726">
      <c r="A5726" s="6">
        <f>IF(B5726&lt;&gt;"", "AWARD-"&amp;TEXT(ROW()-1,"00000"), "")</f>
        <v/>
      </c>
      <c r="B5726" s="7" t="n"/>
      <c r="C5726" s="7" t="n"/>
      <c r="D5726" s="7" t="n"/>
      <c r="E5726" s="8" t="n"/>
      <c r="F5726" s="9" t="n"/>
      <c r="G5726" s="8" t="n"/>
      <c r="H5726" s="8" t="n"/>
      <c r="I5726" s="8" t="n"/>
      <c r="J5726" s="10">
        <f>IF(A5726="",0,SUMIFS(amount_expended,cfda_key,V5726))</f>
        <v/>
      </c>
      <c r="K5726" s="10">
        <f>IF(G5726="OTHER CLUSTER NOT LISTED ABOVE",SUMIFS(amount_expended,uniform_other_cluster_name,X5726), IF(AND(OR(G5726="N/A",G5726=""),H5726=""),0,IF(G5726="STATE CLUSTER",SUMIFS(amount_expended,uniform_state_cluster_name,W5726),SUMIFS(amount_expended,cluster_name,G5726))))</f>
        <v/>
      </c>
      <c r="L5726" s="8" t="n"/>
      <c r="M5726" s="7" t="n"/>
      <c r="N5726" s="8" t="n"/>
      <c r="O5726" s="7" t="n"/>
      <c r="P5726" s="7" t="n"/>
      <c r="Q5726" s="8" t="n"/>
      <c r="R5726" s="9" t="n"/>
      <c r="S5726" s="8" t="n"/>
      <c r="T5726" s="8" t="n"/>
      <c r="U5726" s="8" t="n"/>
      <c r="V5726" s="11">
        <f>IF(OR(B5726="",C5726=""),"",CONCATENATE(B5726,".",C5726))</f>
        <v/>
      </c>
      <c r="W5726" s="6">
        <f>UPPER(TRIM(H5726))</f>
        <v/>
      </c>
      <c r="X5726" s="6">
        <f>UPPER(TRIM(I5726))</f>
        <v/>
      </c>
      <c r="Y5726" s="6">
        <f>IF(V5726&lt;&gt;"",IFERROR(INDEX(federal_program_name_lookup,MATCH(V5726,aln_lookup,0)),""),"")</f>
        <v/>
      </c>
    </row>
    <row r="5727">
      <c r="A5727" s="6">
        <f>IF(B5727&lt;&gt;"", "AWARD-"&amp;TEXT(ROW()-1,"00000"), "")</f>
        <v/>
      </c>
      <c r="B5727" s="7" t="n"/>
      <c r="C5727" s="7" t="n"/>
      <c r="D5727" s="7" t="n"/>
      <c r="E5727" s="8" t="n"/>
      <c r="F5727" s="9" t="n"/>
      <c r="G5727" s="8" t="n"/>
      <c r="H5727" s="8" t="n"/>
      <c r="I5727" s="8" t="n"/>
      <c r="J5727" s="10">
        <f>IF(A5727="",0,SUMIFS(amount_expended,cfda_key,V5727))</f>
        <v/>
      </c>
      <c r="K5727" s="10">
        <f>IF(G5727="OTHER CLUSTER NOT LISTED ABOVE",SUMIFS(amount_expended,uniform_other_cluster_name,X5727), IF(AND(OR(G5727="N/A",G5727=""),H5727=""),0,IF(G5727="STATE CLUSTER",SUMIFS(amount_expended,uniform_state_cluster_name,W5727),SUMIFS(amount_expended,cluster_name,G5727))))</f>
        <v/>
      </c>
      <c r="L5727" s="8" t="n"/>
      <c r="M5727" s="7" t="n"/>
      <c r="N5727" s="8" t="n"/>
      <c r="O5727" s="7" t="n"/>
      <c r="P5727" s="7" t="n"/>
      <c r="Q5727" s="8" t="n"/>
      <c r="R5727" s="9" t="n"/>
      <c r="S5727" s="8" t="n"/>
      <c r="T5727" s="8" t="n"/>
      <c r="U5727" s="8" t="n"/>
      <c r="V5727" s="11">
        <f>IF(OR(B5727="",C5727=""),"",CONCATENATE(B5727,".",C5727))</f>
        <v/>
      </c>
      <c r="W5727" s="6">
        <f>UPPER(TRIM(H5727))</f>
        <v/>
      </c>
      <c r="X5727" s="6">
        <f>UPPER(TRIM(I5727))</f>
        <v/>
      </c>
      <c r="Y5727" s="6">
        <f>IF(V5727&lt;&gt;"",IFERROR(INDEX(federal_program_name_lookup,MATCH(V5727,aln_lookup,0)),""),"")</f>
        <v/>
      </c>
    </row>
    <row r="5728">
      <c r="A5728" s="6">
        <f>IF(B5728&lt;&gt;"", "AWARD-"&amp;TEXT(ROW()-1,"00000"), "")</f>
        <v/>
      </c>
      <c r="B5728" s="7" t="n"/>
      <c r="C5728" s="7" t="n"/>
      <c r="D5728" s="7" t="n"/>
      <c r="E5728" s="8" t="n"/>
      <c r="F5728" s="9" t="n"/>
      <c r="G5728" s="8" t="n"/>
      <c r="H5728" s="8" t="n"/>
      <c r="I5728" s="8" t="n"/>
      <c r="J5728" s="10">
        <f>IF(A5728="",0,SUMIFS(amount_expended,cfda_key,V5728))</f>
        <v/>
      </c>
      <c r="K5728" s="10">
        <f>IF(G5728="OTHER CLUSTER NOT LISTED ABOVE",SUMIFS(amount_expended,uniform_other_cluster_name,X5728), IF(AND(OR(G5728="N/A",G5728=""),H5728=""),0,IF(G5728="STATE CLUSTER",SUMIFS(amount_expended,uniform_state_cluster_name,W5728),SUMIFS(amount_expended,cluster_name,G5728))))</f>
        <v/>
      </c>
      <c r="L5728" s="8" t="n"/>
      <c r="M5728" s="7" t="n"/>
      <c r="N5728" s="8" t="n"/>
      <c r="O5728" s="7" t="n"/>
      <c r="P5728" s="7" t="n"/>
      <c r="Q5728" s="8" t="n"/>
      <c r="R5728" s="9" t="n"/>
      <c r="S5728" s="8" t="n"/>
      <c r="T5728" s="8" t="n"/>
      <c r="U5728" s="8" t="n"/>
      <c r="V5728" s="11">
        <f>IF(OR(B5728="",C5728=""),"",CONCATENATE(B5728,".",C5728))</f>
        <v/>
      </c>
      <c r="W5728" s="6">
        <f>UPPER(TRIM(H5728))</f>
        <v/>
      </c>
      <c r="X5728" s="6">
        <f>UPPER(TRIM(I5728))</f>
        <v/>
      </c>
      <c r="Y5728" s="6">
        <f>IF(V5728&lt;&gt;"",IFERROR(INDEX(federal_program_name_lookup,MATCH(V5728,aln_lookup,0)),""),"")</f>
        <v/>
      </c>
    </row>
    <row r="5729">
      <c r="A5729" s="6">
        <f>IF(B5729&lt;&gt;"", "AWARD-"&amp;TEXT(ROW()-1,"00000"), "")</f>
        <v/>
      </c>
      <c r="B5729" s="7" t="n"/>
      <c r="C5729" s="7" t="n"/>
      <c r="D5729" s="7" t="n"/>
      <c r="E5729" s="8" t="n"/>
      <c r="F5729" s="9" t="n"/>
      <c r="G5729" s="8" t="n"/>
      <c r="H5729" s="8" t="n"/>
      <c r="I5729" s="8" t="n"/>
      <c r="J5729" s="10">
        <f>IF(A5729="",0,SUMIFS(amount_expended,cfda_key,V5729))</f>
        <v/>
      </c>
      <c r="K5729" s="10">
        <f>IF(G5729="OTHER CLUSTER NOT LISTED ABOVE",SUMIFS(amount_expended,uniform_other_cluster_name,X5729), IF(AND(OR(G5729="N/A",G5729=""),H5729=""),0,IF(G5729="STATE CLUSTER",SUMIFS(amount_expended,uniform_state_cluster_name,W5729),SUMIFS(amount_expended,cluster_name,G5729))))</f>
        <v/>
      </c>
      <c r="L5729" s="8" t="n"/>
      <c r="M5729" s="7" t="n"/>
      <c r="N5729" s="8" t="n"/>
      <c r="O5729" s="7" t="n"/>
      <c r="P5729" s="7" t="n"/>
      <c r="Q5729" s="8" t="n"/>
      <c r="R5729" s="9" t="n"/>
      <c r="S5729" s="8" t="n"/>
      <c r="T5729" s="8" t="n"/>
      <c r="U5729" s="8" t="n"/>
      <c r="V5729" s="11">
        <f>IF(OR(B5729="",C5729=""),"",CONCATENATE(B5729,".",C5729))</f>
        <v/>
      </c>
      <c r="W5729" s="6">
        <f>UPPER(TRIM(H5729))</f>
        <v/>
      </c>
      <c r="X5729" s="6">
        <f>UPPER(TRIM(I5729))</f>
        <v/>
      </c>
      <c r="Y5729" s="6">
        <f>IF(V5729&lt;&gt;"",IFERROR(INDEX(federal_program_name_lookup,MATCH(V5729,aln_lookup,0)),""),"")</f>
        <v/>
      </c>
    </row>
    <row r="5730">
      <c r="A5730" s="6">
        <f>IF(B5730&lt;&gt;"", "AWARD-"&amp;TEXT(ROW()-1,"00000"), "")</f>
        <v/>
      </c>
      <c r="B5730" s="7" t="n"/>
      <c r="C5730" s="7" t="n"/>
      <c r="D5730" s="7" t="n"/>
      <c r="E5730" s="8" t="n"/>
      <c r="F5730" s="9" t="n"/>
      <c r="G5730" s="8" t="n"/>
      <c r="H5730" s="8" t="n"/>
      <c r="I5730" s="8" t="n"/>
      <c r="J5730" s="10">
        <f>IF(A5730="",0,SUMIFS(amount_expended,cfda_key,V5730))</f>
        <v/>
      </c>
      <c r="K5730" s="10">
        <f>IF(G5730="OTHER CLUSTER NOT LISTED ABOVE",SUMIFS(amount_expended,uniform_other_cluster_name,X5730), IF(AND(OR(G5730="N/A",G5730=""),H5730=""),0,IF(G5730="STATE CLUSTER",SUMIFS(amount_expended,uniform_state_cluster_name,W5730),SUMIFS(amount_expended,cluster_name,G5730))))</f>
        <v/>
      </c>
      <c r="L5730" s="8" t="n"/>
      <c r="M5730" s="7" t="n"/>
      <c r="N5730" s="8" t="n"/>
      <c r="O5730" s="7" t="n"/>
      <c r="P5730" s="7" t="n"/>
      <c r="Q5730" s="8" t="n"/>
      <c r="R5730" s="9" t="n"/>
      <c r="S5730" s="8" t="n"/>
      <c r="T5730" s="8" t="n"/>
      <c r="U5730" s="8" t="n"/>
      <c r="V5730" s="11">
        <f>IF(OR(B5730="",C5730=""),"",CONCATENATE(B5730,".",C5730))</f>
        <v/>
      </c>
      <c r="W5730" s="6">
        <f>UPPER(TRIM(H5730))</f>
        <v/>
      </c>
      <c r="X5730" s="6">
        <f>UPPER(TRIM(I5730))</f>
        <v/>
      </c>
      <c r="Y5730" s="6">
        <f>IF(V5730&lt;&gt;"",IFERROR(INDEX(federal_program_name_lookup,MATCH(V5730,aln_lookup,0)),""),"")</f>
        <v/>
      </c>
    </row>
    <row r="5731">
      <c r="A5731" s="6">
        <f>IF(B5731&lt;&gt;"", "AWARD-"&amp;TEXT(ROW()-1,"00000"), "")</f>
        <v/>
      </c>
      <c r="B5731" s="7" t="n"/>
      <c r="C5731" s="7" t="n"/>
      <c r="D5731" s="7" t="n"/>
      <c r="E5731" s="8" t="n"/>
      <c r="F5731" s="9" t="n"/>
      <c r="G5731" s="8" t="n"/>
      <c r="H5731" s="8" t="n"/>
      <c r="I5731" s="8" t="n"/>
      <c r="J5731" s="10">
        <f>IF(A5731="",0,SUMIFS(amount_expended,cfda_key,V5731))</f>
        <v/>
      </c>
      <c r="K5731" s="10">
        <f>IF(G5731="OTHER CLUSTER NOT LISTED ABOVE",SUMIFS(amount_expended,uniform_other_cluster_name,X5731), IF(AND(OR(G5731="N/A",G5731=""),H5731=""),0,IF(G5731="STATE CLUSTER",SUMIFS(amount_expended,uniform_state_cluster_name,W5731),SUMIFS(amount_expended,cluster_name,G5731))))</f>
        <v/>
      </c>
      <c r="L5731" s="8" t="n"/>
      <c r="M5731" s="7" t="n"/>
      <c r="N5731" s="8" t="n"/>
      <c r="O5731" s="7" t="n"/>
      <c r="P5731" s="7" t="n"/>
      <c r="Q5731" s="8" t="n"/>
      <c r="R5731" s="9" t="n"/>
      <c r="S5731" s="8" t="n"/>
      <c r="T5731" s="8" t="n"/>
      <c r="U5731" s="8" t="n"/>
      <c r="V5731" s="11">
        <f>IF(OR(B5731="",C5731=""),"",CONCATENATE(B5731,".",C5731))</f>
        <v/>
      </c>
      <c r="W5731" s="6">
        <f>UPPER(TRIM(H5731))</f>
        <v/>
      </c>
      <c r="X5731" s="6">
        <f>UPPER(TRIM(I5731))</f>
        <v/>
      </c>
      <c r="Y5731" s="6">
        <f>IF(V5731&lt;&gt;"",IFERROR(INDEX(federal_program_name_lookup,MATCH(V5731,aln_lookup,0)),""),"")</f>
        <v/>
      </c>
    </row>
    <row r="5732">
      <c r="A5732" s="6">
        <f>IF(B5732&lt;&gt;"", "AWARD-"&amp;TEXT(ROW()-1,"00000"), "")</f>
        <v/>
      </c>
      <c r="B5732" s="7" t="n"/>
      <c r="C5732" s="7" t="n"/>
      <c r="D5732" s="7" t="n"/>
      <c r="E5732" s="8" t="n"/>
      <c r="F5732" s="9" t="n"/>
      <c r="G5732" s="8" t="n"/>
      <c r="H5732" s="8" t="n"/>
      <c r="I5732" s="8" t="n"/>
      <c r="J5732" s="10">
        <f>IF(A5732="",0,SUMIFS(amount_expended,cfda_key,V5732))</f>
        <v/>
      </c>
      <c r="K5732" s="10">
        <f>IF(G5732="OTHER CLUSTER NOT LISTED ABOVE",SUMIFS(amount_expended,uniform_other_cluster_name,X5732), IF(AND(OR(G5732="N/A",G5732=""),H5732=""),0,IF(G5732="STATE CLUSTER",SUMIFS(amount_expended,uniform_state_cluster_name,W5732),SUMIFS(amount_expended,cluster_name,G5732))))</f>
        <v/>
      </c>
      <c r="L5732" s="8" t="n"/>
      <c r="M5732" s="7" t="n"/>
      <c r="N5732" s="8" t="n"/>
      <c r="O5732" s="7" t="n"/>
      <c r="P5732" s="7" t="n"/>
      <c r="Q5732" s="8" t="n"/>
      <c r="R5732" s="9" t="n"/>
      <c r="S5732" s="8" t="n"/>
      <c r="T5732" s="8" t="n"/>
      <c r="U5732" s="8" t="n"/>
      <c r="V5732" s="11">
        <f>IF(OR(B5732="",C5732=""),"",CONCATENATE(B5732,".",C5732))</f>
        <v/>
      </c>
      <c r="W5732" s="6">
        <f>UPPER(TRIM(H5732))</f>
        <v/>
      </c>
      <c r="X5732" s="6">
        <f>UPPER(TRIM(I5732))</f>
        <v/>
      </c>
      <c r="Y5732" s="6">
        <f>IF(V5732&lt;&gt;"",IFERROR(INDEX(federal_program_name_lookup,MATCH(V5732,aln_lookup,0)),""),"")</f>
        <v/>
      </c>
    </row>
    <row r="5733">
      <c r="A5733" s="6">
        <f>IF(B5733&lt;&gt;"", "AWARD-"&amp;TEXT(ROW()-1,"00000"), "")</f>
        <v/>
      </c>
      <c r="B5733" s="7" t="n"/>
      <c r="C5733" s="7" t="n"/>
      <c r="D5733" s="7" t="n"/>
      <c r="E5733" s="8" t="n"/>
      <c r="F5733" s="9" t="n"/>
      <c r="G5733" s="8" t="n"/>
      <c r="H5733" s="8" t="n"/>
      <c r="I5733" s="8" t="n"/>
      <c r="J5733" s="10">
        <f>IF(A5733="",0,SUMIFS(amount_expended,cfda_key,V5733))</f>
        <v/>
      </c>
      <c r="K5733" s="10">
        <f>IF(G5733="OTHER CLUSTER NOT LISTED ABOVE",SUMIFS(amount_expended,uniform_other_cluster_name,X5733), IF(AND(OR(G5733="N/A",G5733=""),H5733=""),0,IF(G5733="STATE CLUSTER",SUMIFS(amount_expended,uniform_state_cluster_name,W5733),SUMIFS(amount_expended,cluster_name,G5733))))</f>
        <v/>
      </c>
      <c r="L5733" s="8" t="n"/>
      <c r="M5733" s="7" t="n"/>
      <c r="N5733" s="8" t="n"/>
      <c r="O5733" s="7" t="n"/>
      <c r="P5733" s="7" t="n"/>
      <c r="Q5733" s="8" t="n"/>
      <c r="R5733" s="9" t="n"/>
      <c r="S5733" s="8" t="n"/>
      <c r="T5733" s="8" t="n"/>
      <c r="U5733" s="8" t="n"/>
      <c r="V5733" s="11">
        <f>IF(OR(B5733="",C5733=""),"",CONCATENATE(B5733,".",C5733))</f>
        <v/>
      </c>
      <c r="W5733" s="6">
        <f>UPPER(TRIM(H5733))</f>
        <v/>
      </c>
      <c r="X5733" s="6">
        <f>UPPER(TRIM(I5733))</f>
        <v/>
      </c>
      <c r="Y5733" s="6">
        <f>IF(V5733&lt;&gt;"",IFERROR(INDEX(federal_program_name_lookup,MATCH(V5733,aln_lookup,0)),""),"")</f>
        <v/>
      </c>
    </row>
    <row r="5734">
      <c r="A5734" s="6">
        <f>IF(B5734&lt;&gt;"", "AWARD-"&amp;TEXT(ROW()-1,"00000"), "")</f>
        <v/>
      </c>
      <c r="B5734" s="7" t="n"/>
      <c r="C5734" s="7" t="n"/>
      <c r="D5734" s="7" t="n"/>
      <c r="E5734" s="8" t="n"/>
      <c r="F5734" s="9" t="n"/>
      <c r="G5734" s="8" t="n"/>
      <c r="H5734" s="8" t="n"/>
      <c r="I5734" s="8" t="n"/>
      <c r="J5734" s="10">
        <f>IF(A5734="",0,SUMIFS(amount_expended,cfda_key,V5734))</f>
        <v/>
      </c>
      <c r="K5734" s="10">
        <f>IF(G5734="OTHER CLUSTER NOT LISTED ABOVE",SUMIFS(amount_expended,uniform_other_cluster_name,X5734), IF(AND(OR(G5734="N/A",G5734=""),H5734=""),0,IF(G5734="STATE CLUSTER",SUMIFS(amount_expended,uniform_state_cluster_name,W5734),SUMIFS(amount_expended,cluster_name,G5734))))</f>
        <v/>
      </c>
      <c r="L5734" s="8" t="n"/>
      <c r="M5734" s="7" t="n"/>
      <c r="N5734" s="8" t="n"/>
      <c r="O5734" s="7" t="n"/>
      <c r="P5734" s="7" t="n"/>
      <c r="Q5734" s="8" t="n"/>
      <c r="R5734" s="9" t="n"/>
      <c r="S5734" s="8" t="n"/>
      <c r="T5734" s="8" t="n"/>
      <c r="U5734" s="8" t="n"/>
      <c r="V5734" s="11">
        <f>IF(OR(B5734="",C5734=""),"",CONCATENATE(B5734,".",C5734))</f>
        <v/>
      </c>
      <c r="W5734" s="6">
        <f>UPPER(TRIM(H5734))</f>
        <v/>
      </c>
      <c r="X5734" s="6">
        <f>UPPER(TRIM(I5734))</f>
        <v/>
      </c>
      <c r="Y5734" s="6">
        <f>IF(V5734&lt;&gt;"",IFERROR(INDEX(federal_program_name_lookup,MATCH(V5734,aln_lookup,0)),""),"")</f>
        <v/>
      </c>
    </row>
    <row r="5735">
      <c r="A5735" s="6">
        <f>IF(B5735&lt;&gt;"", "AWARD-"&amp;TEXT(ROW()-1,"00000"), "")</f>
        <v/>
      </c>
      <c r="B5735" s="7" t="n"/>
      <c r="C5735" s="7" t="n"/>
      <c r="D5735" s="7" t="n"/>
      <c r="E5735" s="8" t="n"/>
      <c r="F5735" s="9" t="n"/>
      <c r="G5735" s="8" t="n"/>
      <c r="H5735" s="8" t="n"/>
      <c r="I5735" s="8" t="n"/>
      <c r="J5735" s="10">
        <f>IF(A5735="",0,SUMIFS(amount_expended,cfda_key,V5735))</f>
        <v/>
      </c>
      <c r="K5735" s="10">
        <f>IF(G5735="OTHER CLUSTER NOT LISTED ABOVE",SUMIFS(amount_expended,uniform_other_cluster_name,X5735), IF(AND(OR(G5735="N/A",G5735=""),H5735=""),0,IF(G5735="STATE CLUSTER",SUMIFS(amount_expended,uniform_state_cluster_name,W5735),SUMIFS(amount_expended,cluster_name,G5735))))</f>
        <v/>
      </c>
      <c r="L5735" s="8" t="n"/>
      <c r="M5735" s="7" t="n"/>
      <c r="N5735" s="8" t="n"/>
      <c r="O5735" s="7" t="n"/>
      <c r="P5735" s="7" t="n"/>
      <c r="Q5735" s="8" t="n"/>
      <c r="R5735" s="9" t="n"/>
      <c r="S5735" s="8" t="n"/>
      <c r="T5735" s="8" t="n"/>
      <c r="U5735" s="8" t="n"/>
      <c r="V5735" s="11">
        <f>IF(OR(B5735="",C5735=""),"",CONCATENATE(B5735,".",C5735))</f>
        <v/>
      </c>
      <c r="W5735" s="6">
        <f>UPPER(TRIM(H5735))</f>
        <v/>
      </c>
      <c r="X5735" s="6">
        <f>UPPER(TRIM(I5735))</f>
        <v/>
      </c>
      <c r="Y5735" s="6">
        <f>IF(V5735&lt;&gt;"",IFERROR(INDEX(federal_program_name_lookup,MATCH(V5735,aln_lookup,0)),""),"")</f>
        <v/>
      </c>
    </row>
    <row r="5736">
      <c r="A5736" s="6">
        <f>IF(B5736&lt;&gt;"", "AWARD-"&amp;TEXT(ROW()-1,"00000"), "")</f>
        <v/>
      </c>
      <c r="B5736" s="7" t="n"/>
      <c r="C5736" s="7" t="n"/>
      <c r="D5736" s="7" t="n"/>
      <c r="E5736" s="8" t="n"/>
      <c r="F5736" s="9" t="n"/>
      <c r="G5736" s="8" t="n"/>
      <c r="H5736" s="8" t="n"/>
      <c r="I5736" s="8" t="n"/>
      <c r="J5736" s="10">
        <f>IF(A5736="",0,SUMIFS(amount_expended,cfda_key,V5736))</f>
        <v/>
      </c>
      <c r="K5736" s="10">
        <f>IF(G5736="OTHER CLUSTER NOT LISTED ABOVE",SUMIFS(amount_expended,uniform_other_cluster_name,X5736), IF(AND(OR(G5736="N/A",G5736=""),H5736=""),0,IF(G5736="STATE CLUSTER",SUMIFS(amount_expended,uniform_state_cluster_name,W5736),SUMIFS(amount_expended,cluster_name,G5736))))</f>
        <v/>
      </c>
      <c r="L5736" s="8" t="n"/>
      <c r="M5736" s="7" t="n"/>
      <c r="N5736" s="8" t="n"/>
      <c r="O5736" s="7" t="n"/>
      <c r="P5736" s="7" t="n"/>
      <c r="Q5736" s="8" t="n"/>
      <c r="R5736" s="9" t="n"/>
      <c r="S5736" s="8" t="n"/>
      <c r="T5736" s="8" t="n"/>
      <c r="U5736" s="8" t="n"/>
      <c r="V5736" s="11">
        <f>IF(OR(B5736="",C5736=""),"",CONCATENATE(B5736,".",C5736))</f>
        <v/>
      </c>
      <c r="W5736" s="6">
        <f>UPPER(TRIM(H5736))</f>
        <v/>
      </c>
      <c r="X5736" s="6">
        <f>UPPER(TRIM(I5736))</f>
        <v/>
      </c>
      <c r="Y5736" s="6">
        <f>IF(V5736&lt;&gt;"",IFERROR(INDEX(federal_program_name_lookup,MATCH(V5736,aln_lookup,0)),""),"")</f>
        <v/>
      </c>
    </row>
    <row r="5737">
      <c r="A5737" s="6">
        <f>IF(B5737&lt;&gt;"", "AWARD-"&amp;TEXT(ROW()-1,"00000"), "")</f>
        <v/>
      </c>
      <c r="B5737" s="7" t="n"/>
      <c r="C5737" s="7" t="n"/>
      <c r="D5737" s="7" t="n"/>
      <c r="E5737" s="8" t="n"/>
      <c r="F5737" s="9" t="n"/>
      <c r="G5737" s="8" t="n"/>
      <c r="H5737" s="8" t="n"/>
      <c r="I5737" s="8" t="n"/>
      <c r="J5737" s="10">
        <f>IF(A5737="",0,SUMIFS(amount_expended,cfda_key,V5737))</f>
        <v/>
      </c>
      <c r="K5737" s="10">
        <f>IF(G5737="OTHER CLUSTER NOT LISTED ABOVE",SUMIFS(amount_expended,uniform_other_cluster_name,X5737), IF(AND(OR(G5737="N/A",G5737=""),H5737=""),0,IF(G5737="STATE CLUSTER",SUMIFS(amount_expended,uniform_state_cluster_name,W5737),SUMIFS(amount_expended,cluster_name,G5737))))</f>
        <v/>
      </c>
      <c r="L5737" s="8" t="n"/>
      <c r="M5737" s="7" t="n"/>
      <c r="N5737" s="8" t="n"/>
      <c r="O5737" s="7" t="n"/>
      <c r="P5737" s="7" t="n"/>
      <c r="Q5737" s="8" t="n"/>
      <c r="R5737" s="9" t="n"/>
      <c r="S5737" s="8" t="n"/>
      <c r="T5737" s="8" t="n"/>
      <c r="U5737" s="8" t="n"/>
      <c r="V5737" s="11">
        <f>IF(OR(B5737="",C5737=""),"",CONCATENATE(B5737,".",C5737))</f>
        <v/>
      </c>
      <c r="W5737" s="6">
        <f>UPPER(TRIM(H5737))</f>
        <v/>
      </c>
      <c r="X5737" s="6">
        <f>UPPER(TRIM(I5737))</f>
        <v/>
      </c>
      <c r="Y5737" s="6">
        <f>IF(V5737&lt;&gt;"",IFERROR(INDEX(federal_program_name_lookup,MATCH(V5737,aln_lookup,0)),""),"")</f>
        <v/>
      </c>
    </row>
    <row r="5738">
      <c r="A5738" s="6">
        <f>IF(B5738&lt;&gt;"", "AWARD-"&amp;TEXT(ROW()-1,"00000"), "")</f>
        <v/>
      </c>
      <c r="B5738" s="7" t="n"/>
      <c r="C5738" s="7" t="n"/>
      <c r="D5738" s="7" t="n"/>
      <c r="E5738" s="8" t="n"/>
      <c r="F5738" s="9" t="n"/>
      <c r="G5738" s="8" t="n"/>
      <c r="H5738" s="8" t="n"/>
      <c r="I5738" s="8" t="n"/>
      <c r="J5738" s="10">
        <f>IF(A5738="",0,SUMIFS(amount_expended,cfda_key,V5738))</f>
        <v/>
      </c>
      <c r="K5738" s="10">
        <f>IF(G5738="OTHER CLUSTER NOT LISTED ABOVE",SUMIFS(amount_expended,uniform_other_cluster_name,X5738), IF(AND(OR(G5738="N/A",G5738=""),H5738=""),0,IF(G5738="STATE CLUSTER",SUMIFS(amount_expended,uniform_state_cluster_name,W5738),SUMIFS(amount_expended,cluster_name,G5738))))</f>
        <v/>
      </c>
      <c r="L5738" s="8" t="n"/>
      <c r="M5738" s="7" t="n"/>
      <c r="N5738" s="8" t="n"/>
      <c r="O5738" s="7" t="n"/>
      <c r="P5738" s="7" t="n"/>
      <c r="Q5738" s="8" t="n"/>
      <c r="R5738" s="9" t="n"/>
      <c r="S5738" s="8" t="n"/>
      <c r="T5738" s="8" t="n"/>
      <c r="U5738" s="8" t="n"/>
      <c r="V5738" s="11">
        <f>IF(OR(B5738="",C5738=""),"",CONCATENATE(B5738,".",C5738))</f>
        <v/>
      </c>
      <c r="W5738" s="6">
        <f>UPPER(TRIM(H5738))</f>
        <v/>
      </c>
      <c r="X5738" s="6">
        <f>UPPER(TRIM(I5738))</f>
        <v/>
      </c>
      <c r="Y5738" s="6">
        <f>IF(V5738&lt;&gt;"",IFERROR(INDEX(federal_program_name_lookup,MATCH(V5738,aln_lookup,0)),""),"")</f>
        <v/>
      </c>
    </row>
    <row r="5739">
      <c r="A5739" s="6">
        <f>IF(B5739&lt;&gt;"", "AWARD-"&amp;TEXT(ROW()-1,"00000"), "")</f>
        <v/>
      </c>
      <c r="B5739" s="7" t="n"/>
      <c r="C5739" s="7" t="n"/>
      <c r="D5739" s="7" t="n"/>
      <c r="E5739" s="8" t="n"/>
      <c r="F5739" s="9" t="n"/>
      <c r="G5739" s="8" t="n"/>
      <c r="H5739" s="8" t="n"/>
      <c r="I5739" s="8" t="n"/>
      <c r="J5739" s="10">
        <f>IF(A5739="",0,SUMIFS(amount_expended,cfda_key,V5739))</f>
        <v/>
      </c>
      <c r="K5739" s="10">
        <f>IF(G5739="OTHER CLUSTER NOT LISTED ABOVE",SUMIFS(amount_expended,uniform_other_cluster_name,X5739), IF(AND(OR(G5739="N/A",G5739=""),H5739=""),0,IF(G5739="STATE CLUSTER",SUMIFS(amount_expended,uniform_state_cluster_name,W5739),SUMIFS(amount_expended,cluster_name,G5739))))</f>
        <v/>
      </c>
      <c r="L5739" s="8" t="n"/>
      <c r="M5739" s="7" t="n"/>
      <c r="N5739" s="8" t="n"/>
      <c r="O5739" s="7" t="n"/>
      <c r="P5739" s="7" t="n"/>
      <c r="Q5739" s="8" t="n"/>
      <c r="R5739" s="9" t="n"/>
      <c r="S5739" s="8" t="n"/>
      <c r="T5739" s="8" t="n"/>
      <c r="U5739" s="8" t="n"/>
      <c r="V5739" s="11">
        <f>IF(OR(B5739="",C5739=""),"",CONCATENATE(B5739,".",C5739))</f>
        <v/>
      </c>
      <c r="W5739" s="6">
        <f>UPPER(TRIM(H5739))</f>
        <v/>
      </c>
      <c r="X5739" s="6">
        <f>UPPER(TRIM(I5739))</f>
        <v/>
      </c>
      <c r="Y5739" s="6">
        <f>IF(V5739&lt;&gt;"",IFERROR(INDEX(federal_program_name_lookup,MATCH(V5739,aln_lookup,0)),""),"")</f>
        <v/>
      </c>
    </row>
    <row r="5740">
      <c r="A5740" s="6">
        <f>IF(B5740&lt;&gt;"", "AWARD-"&amp;TEXT(ROW()-1,"00000"), "")</f>
        <v/>
      </c>
      <c r="B5740" s="7" t="n"/>
      <c r="C5740" s="7" t="n"/>
      <c r="D5740" s="7" t="n"/>
      <c r="E5740" s="8" t="n"/>
      <c r="F5740" s="9" t="n"/>
      <c r="G5740" s="8" t="n"/>
      <c r="H5740" s="8" t="n"/>
      <c r="I5740" s="8" t="n"/>
      <c r="J5740" s="10">
        <f>IF(A5740="",0,SUMIFS(amount_expended,cfda_key,V5740))</f>
        <v/>
      </c>
      <c r="K5740" s="10">
        <f>IF(G5740="OTHER CLUSTER NOT LISTED ABOVE",SUMIFS(amount_expended,uniform_other_cluster_name,X5740), IF(AND(OR(G5740="N/A",G5740=""),H5740=""),0,IF(G5740="STATE CLUSTER",SUMIFS(amount_expended,uniform_state_cluster_name,W5740),SUMIFS(amount_expended,cluster_name,G5740))))</f>
        <v/>
      </c>
      <c r="L5740" s="8" t="n"/>
      <c r="M5740" s="7" t="n"/>
      <c r="N5740" s="8" t="n"/>
      <c r="O5740" s="7" t="n"/>
      <c r="P5740" s="7" t="n"/>
      <c r="Q5740" s="8" t="n"/>
      <c r="R5740" s="9" t="n"/>
      <c r="S5740" s="8" t="n"/>
      <c r="T5740" s="8" t="n"/>
      <c r="U5740" s="8" t="n"/>
      <c r="V5740" s="11">
        <f>IF(OR(B5740="",C5740=""),"",CONCATENATE(B5740,".",C5740))</f>
        <v/>
      </c>
      <c r="W5740" s="6">
        <f>UPPER(TRIM(H5740))</f>
        <v/>
      </c>
      <c r="X5740" s="6">
        <f>UPPER(TRIM(I5740))</f>
        <v/>
      </c>
      <c r="Y5740" s="6">
        <f>IF(V5740&lt;&gt;"",IFERROR(INDEX(federal_program_name_lookup,MATCH(V5740,aln_lookup,0)),""),"")</f>
        <v/>
      </c>
    </row>
    <row r="5741">
      <c r="A5741" s="6">
        <f>IF(B5741&lt;&gt;"", "AWARD-"&amp;TEXT(ROW()-1,"00000"), "")</f>
        <v/>
      </c>
      <c r="B5741" s="7" t="n"/>
      <c r="C5741" s="7" t="n"/>
      <c r="D5741" s="7" t="n"/>
      <c r="E5741" s="8" t="n"/>
      <c r="F5741" s="9" t="n"/>
      <c r="G5741" s="8" t="n"/>
      <c r="H5741" s="8" t="n"/>
      <c r="I5741" s="8" t="n"/>
      <c r="J5741" s="10">
        <f>IF(A5741="",0,SUMIFS(amount_expended,cfda_key,V5741))</f>
        <v/>
      </c>
      <c r="K5741" s="10">
        <f>IF(G5741="OTHER CLUSTER NOT LISTED ABOVE",SUMIFS(amount_expended,uniform_other_cluster_name,X5741), IF(AND(OR(G5741="N/A",G5741=""),H5741=""),0,IF(G5741="STATE CLUSTER",SUMIFS(amount_expended,uniform_state_cluster_name,W5741),SUMIFS(amount_expended,cluster_name,G5741))))</f>
        <v/>
      </c>
      <c r="L5741" s="8" t="n"/>
      <c r="M5741" s="7" t="n"/>
      <c r="N5741" s="8" t="n"/>
      <c r="O5741" s="7" t="n"/>
      <c r="P5741" s="7" t="n"/>
      <c r="Q5741" s="8" t="n"/>
      <c r="R5741" s="9" t="n"/>
      <c r="S5741" s="8" t="n"/>
      <c r="T5741" s="8" t="n"/>
      <c r="U5741" s="8" t="n"/>
      <c r="V5741" s="11">
        <f>IF(OR(B5741="",C5741=""),"",CONCATENATE(B5741,".",C5741))</f>
        <v/>
      </c>
      <c r="W5741" s="6">
        <f>UPPER(TRIM(H5741))</f>
        <v/>
      </c>
      <c r="X5741" s="6">
        <f>UPPER(TRIM(I5741))</f>
        <v/>
      </c>
      <c r="Y5741" s="6">
        <f>IF(V5741&lt;&gt;"",IFERROR(INDEX(federal_program_name_lookup,MATCH(V5741,aln_lookup,0)),""),"")</f>
        <v/>
      </c>
    </row>
    <row r="5742">
      <c r="A5742" s="6">
        <f>IF(B5742&lt;&gt;"", "AWARD-"&amp;TEXT(ROW()-1,"00000"), "")</f>
        <v/>
      </c>
      <c r="B5742" s="7" t="n"/>
      <c r="C5742" s="7" t="n"/>
      <c r="D5742" s="7" t="n"/>
      <c r="E5742" s="8" t="n"/>
      <c r="F5742" s="9" t="n"/>
      <c r="G5742" s="8" t="n"/>
      <c r="H5742" s="8" t="n"/>
      <c r="I5742" s="8" t="n"/>
      <c r="J5742" s="10">
        <f>IF(A5742="",0,SUMIFS(amount_expended,cfda_key,V5742))</f>
        <v/>
      </c>
      <c r="K5742" s="10">
        <f>IF(G5742="OTHER CLUSTER NOT LISTED ABOVE",SUMIFS(amount_expended,uniform_other_cluster_name,X5742), IF(AND(OR(G5742="N/A",G5742=""),H5742=""),0,IF(G5742="STATE CLUSTER",SUMIFS(amount_expended,uniform_state_cluster_name,W5742),SUMIFS(amount_expended,cluster_name,G5742))))</f>
        <v/>
      </c>
      <c r="L5742" s="8" t="n"/>
      <c r="M5742" s="7" t="n"/>
      <c r="N5742" s="8" t="n"/>
      <c r="O5742" s="7" t="n"/>
      <c r="P5742" s="7" t="n"/>
      <c r="Q5742" s="8" t="n"/>
      <c r="R5742" s="9" t="n"/>
      <c r="S5742" s="8" t="n"/>
      <c r="T5742" s="8" t="n"/>
      <c r="U5742" s="8" t="n"/>
      <c r="V5742" s="11">
        <f>IF(OR(B5742="",C5742=""),"",CONCATENATE(B5742,".",C5742))</f>
        <v/>
      </c>
      <c r="W5742" s="6">
        <f>UPPER(TRIM(H5742))</f>
        <v/>
      </c>
      <c r="X5742" s="6">
        <f>UPPER(TRIM(I5742))</f>
        <v/>
      </c>
      <c r="Y5742" s="6">
        <f>IF(V5742&lt;&gt;"",IFERROR(INDEX(federal_program_name_lookup,MATCH(V5742,aln_lookup,0)),""),"")</f>
        <v/>
      </c>
    </row>
    <row r="5743">
      <c r="A5743" s="6">
        <f>IF(B5743&lt;&gt;"", "AWARD-"&amp;TEXT(ROW()-1,"00000"), "")</f>
        <v/>
      </c>
      <c r="B5743" s="7" t="n"/>
      <c r="C5743" s="7" t="n"/>
      <c r="D5743" s="7" t="n"/>
      <c r="E5743" s="8" t="n"/>
      <c r="F5743" s="9" t="n"/>
      <c r="G5743" s="8" t="n"/>
      <c r="H5743" s="8" t="n"/>
      <c r="I5743" s="8" t="n"/>
      <c r="J5743" s="10">
        <f>IF(A5743="",0,SUMIFS(amount_expended,cfda_key,V5743))</f>
        <v/>
      </c>
      <c r="K5743" s="10">
        <f>IF(G5743="OTHER CLUSTER NOT LISTED ABOVE",SUMIFS(amount_expended,uniform_other_cluster_name,X5743), IF(AND(OR(G5743="N/A",G5743=""),H5743=""),0,IF(G5743="STATE CLUSTER",SUMIFS(amount_expended,uniform_state_cluster_name,W5743),SUMIFS(amount_expended,cluster_name,G5743))))</f>
        <v/>
      </c>
      <c r="L5743" s="8" t="n"/>
      <c r="M5743" s="7" t="n"/>
      <c r="N5743" s="8" t="n"/>
      <c r="O5743" s="7" t="n"/>
      <c r="P5743" s="7" t="n"/>
      <c r="Q5743" s="8" t="n"/>
      <c r="R5743" s="9" t="n"/>
      <c r="S5743" s="8" t="n"/>
      <c r="T5743" s="8" t="n"/>
      <c r="U5743" s="8" t="n"/>
      <c r="V5743" s="11">
        <f>IF(OR(B5743="",C5743=""),"",CONCATENATE(B5743,".",C5743))</f>
        <v/>
      </c>
      <c r="W5743" s="6">
        <f>UPPER(TRIM(H5743))</f>
        <v/>
      </c>
      <c r="X5743" s="6">
        <f>UPPER(TRIM(I5743))</f>
        <v/>
      </c>
      <c r="Y5743" s="6">
        <f>IF(V5743&lt;&gt;"",IFERROR(INDEX(federal_program_name_lookup,MATCH(V5743,aln_lookup,0)),""),"")</f>
        <v/>
      </c>
    </row>
    <row r="5744">
      <c r="A5744" s="6">
        <f>IF(B5744&lt;&gt;"", "AWARD-"&amp;TEXT(ROW()-1,"00000"), "")</f>
        <v/>
      </c>
      <c r="B5744" s="7" t="n"/>
      <c r="C5744" s="7" t="n"/>
      <c r="D5744" s="7" t="n"/>
      <c r="E5744" s="8" t="n"/>
      <c r="F5744" s="9" t="n"/>
      <c r="G5744" s="8" t="n"/>
      <c r="H5744" s="8" t="n"/>
      <c r="I5744" s="8" t="n"/>
      <c r="J5744" s="10">
        <f>IF(A5744="",0,SUMIFS(amount_expended,cfda_key,V5744))</f>
        <v/>
      </c>
      <c r="K5744" s="10">
        <f>IF(G5744="OTHER CLUSTER NOT LISTED ABOVE",SUMIFS(amount_expended,uniform_other_cluster_name,X5744), IF(AND(OR(G5744="N/A",G5744=""),H5744=""),0,IF(G5744="STATE CLUSTER",SUMIFS(amount_expended,uniform_state_cluster_name,W5744),SUMIFS(amount_expended,cluster_name,G5744))))</f>
        <v/>
      </c>
      <c r="L5744" s="8" t="n"/>
      <c r="M5744" s="7" t="n"/>
      <c r="N5744" s="8" t="n"/>
      <c r="O5744" s="7" t="n"/>
      <c r="P5744" s="7" t="n"/>
      <c r="Q5744" s="8" t="n"/>
      <c r="R5744" s="9" t="n"/>
      <c r="S5744" s="8" t="n"/>
      <c r="T5744" s="8" t="n"/>
      <c r="U5744" s="8" t="n"/>
      <c r="V5744" s="11">
        <f>IF(OR(B5744="",C5744=""),"",CONCATENATE(B5744,".",C5744))</f>
        <v/>
      </c>
      <c r="W5744" s="6">
        <f>UPPER(TRIM(H5744))</f>
        <v/>
      </c>
      <c r="X5744" s="6">
        <f>UPPER(TRIM(I5744))</f>
        <v/>
      </c>
      <c r="Y5744" s="6">
        <f>IF(V5744&lt;&gt;"",IFERROR(INDEX(federal_program_name_lookup,MATCH(V5744,aln_lookup,0)),""),"")</f>
        <v/>
      </c>
    </row>
    <row r="5745">
      <c r="A5745" s="6">
        <f>IF(B5745&lt;&gt;"", "AWARD-"&amp;TEXT(ROW()-1,"00000"), "")</f>
        <v/>
      </c>
      <c r="B5745" s="7" t="n"/>
      <c r="C5745" s="7" t="n"/>
      <c r="D5745" s="7" t="n"/>
      <c r="E5745" s="8" t="n"/>
      <c r="F5745" s="9" t="n"/>
      <c r="G5745" s="8" t="n"/>
      <c r="H5745" s="8" t="n"/>
      <c r="I5745" s="8" t="n"/>
      <c r="J5745" s="10">
        <f>IF(A5745="",0,SUMIFS(amount_expended,cfda_key,V5745))</f>
        <v/>
      </c>
      <c r="K5745" s="10">
        <f>IF(G5745="OTHER CLUSTER NOT LISTED ABOVE",SUMIFS(amount_expended,uniform_other_cluster_name,X5745), IF(AND(OR(G5745="N/A",G5745=""),H5745=""),0,IF(G5745="STATE CLUSTER",SUMIFS(amount_expended,uniform_state_cluster_name,W5745),SUMIFS(amount_expended,cluster_name,G5745))))</f>
        <v/>
      </c>
      <c r="L5745" s="8" t="n"/>
      <c r="M5745" s="7" t="n"/>
      <c r="N5745" s="8" t="n"/>
      <c r="O5745" s="7" t="n"/>
      <c r="P5745" s="7" t="n"/>
      <c r="Q5745" s="8" t="n"/>
      <c r="R5745" s="9" t="n"/>
      <c r="S5745" s="8" t="n"/>
      <c r="T5745" s="8" t="n"/>
      <c r="U5745" s="8" t="n"/>
      <c r="V5745" s="11">
        <f>IF(OR(B5745="",C5745=""),"",CONCATENATE(B5745,".",C5745))</f>
        <v/>
      </c>
      <c r="W5745" s="6">
        <f>UPPER(TRIM(H5745))</f>
        <v/>
      </c>
      <c r="X5745" s="6">
        <f>UPPER(TRIM(I5745))</f>
        <v/>
      </c>
      <c r="Y5745" s="6">
        <f>IF(V5745&lt;&gt;"",IFERROR(INDEX(federal_program_name_lookup,MATCH(V5745,aln_lookup,0)),""),"")</f>
        <v/>
      </c>
    </row>
    <row r="5746">
      <c r="A5746" s="6">
        <f>IF(B5746&lt;&gt;"", "AWARD-"&amp;TEXT(ROW()-1,"00000"), "")</f>
        <v/>
      </c>
      <c r="B5746" s="7" t="n"/>
      <c r="C5746" s="7" t="n"/>
      <c r="D5746" s="7" t="n"/>
      <c r="E5746" s="8" t="n"/>
      <c r="F5746" s="9" t="n"/>
      <c r="G5746" s="8" t="n"/>
      <c r="H5746" s="8" t="n"/>
      <c r="I5746" s="8" t="n"/>
      <c r="J5746" s="10">
        <f>IF(A5746="",0,SUMIFS(amount_expended,cfda_key,V5746))</f>
        <v/>
      </c>
      <c r="K5746" s="10">
        <f>IF(G5746="OTHER CLUSTER NOT LISTED ABOVE",SUMIFS(amount_expended,uniform_other_cluster_name,X5746), IF(AND(OR(G5746="N/A",G5746=""),H5746=""),0,IF(G5746="STATE CLUSTER",SUMIFS(amount_expended,uniform_state_cluster_name,W5746),SUMIFS(amount_expended,cluster_name,G5746))))</f>
        <v/>
      </c>
      <c r="L5746" s="8" t="n"/>
      <c r="M5746" s="7" t="n"/>
      <c r="N5746" s="8" t="n"/>
      <c r="O5746" s="7" t="n"/>
      <c r="P5746" s="7" t="n"/>
      <c r="Q5746" s="8" t="n"/>
      <c r="R5746" s="9" t="n"/>
      <c r="S5746" s="8" t="n"/>
      <c r="T5746" s="8" t="n"/>
      <c r="U5746" s="8" t="n"/>
      <c r="V5746" s="11">
        <f>IF(OR(B5746="",C5746=""),"",CONCATENATE(B5746,".",C5746))</f>
        <v/>
      </c>
      <c r="W5746" s="6">
        <f>UPPER(TRIM(H5746))</f>
        <v/>
      </c>
      <c r="X5746" s="6">
        <f>UPPER(TRIM(I5746))</f>
        <v/>
      </c>
      <c r="Y5746" s="6">
        <f>IF(V5746&lt;&gt;"",IFERROR(INDEX(federal_program_name_lookup,MATCH(V5746,aln_lookup,0)),""),"")</f>
        <v/>
      </c>
    </row>
    <row r="5747">
      <c r="A5747" s="6">
        <f>IF(B5747&lt;&gt;"", "AWARD-"&amp;TEXT(ROW()-1,"00000"), "")</f>
        <v/>
      </c>
      <c r="B5747" s="7" t="n"/>
      <c r="C5747" s="7" t="n"/>
      <c r="D5747" s="7" t="n"/>
      <c r="E5747" s="8" t="n"/>
      <c r="F5747" s="9" t="n"/>
      <c r="G5747" s="8" t="n"/>
      <c r="H5747" s="8" t="n"/>
      <c r="I5747" s="8" t="n"/>
      <c r="J5747" s="10">
        <f>IF(A5747="",0,SUMIFS(amount_expended,cfda_key,V5747))</f>
        <v/>
      </c>
      <c r="K5747" s="10">
        <f>IF(G5747="OTHER CLUSTER NOT LISTED ABOVE",SUMIFS(amount_expended,uniform_other_cluster_name,X5747), IF(AND(OR(G5747="N/A",G5747=""),H5747=""),0,IF(G5747="STATE CLUSTER",SUMIFS(amount_expended,uniform_state_cluster_name,W5747),SUMIFS(amount_expended,cluster_name,G5747))))</f>
        <v/>
      </c>
      <c r="L5747" s="8" t="n"/>
      <c r="M5747" s="7" t="n"/>
      <c r="N5747" s="8" t="n"/>
      <c r="O5747" s="7" t="n"/>
      <c r="P5747" s="7" t="n"/>
      <c r="Q5747" s="8" t="n"/>
      <c r="R5747" s="9" t="n"/>
      <c r="S5747" s="8" t="n"/>
      <c r="T5747" s="8" t="n"/>
      <c r="U5747" s="8" t="n"/>
      <c r="V5747" s="11">
        <f>IF(OR(B5747="",C5747=""),"",CONCATENATE(B5747,".",C5747))</f>
        <v/>
      </c>
      <c r="W5747" s="6">
        <f>UPPER(TRIM(H5747))</f>
        <v/>
      </c>
      <c r="X5747" s="6">
        <f>UPPER(TRIM(I5747))</f>
        <v/>
      </c>
      <c r="Y5747" s="6">
        <f>IF(V5747&lt;&gt;"",IFERROR(INDEX(federal_program_name_lookup,MATCH(V5747,aln_lookup,0)),""),"")</f>
        <v/>
      </c>
    </row>
    <row r="5748">
      <c r="A5748" s="6">
        <f>IF(B5748&lt;&gt;"", "AWARD-"&amp;TEXT(ROW()-1,"00000"), "")</f>
        <v/>
      </c>
      <c r="B5748" s="7" t="n"/>
      <c r="C5748" s="7" t="n"/>
      <c r="D5748" s="7" t="n"/>
      <c r="E5748" s="8" t="n"/>
      <c r="F5748" s="9" t="n"/>
      <c r="G5748" s="8" t="n"/>
      <c r="H5748" s="8" t="n"/>
      <c r="I5748" s="8" t="n"/>
      <c r="J5748" s="10">
        <f>IF(A5748="",0,SUMIFS(amount_expended,cfda_key,V5748))</f>
        <v/>
      </c>
      <c r="K5748" s="10">
        <f>IF(G5748="OTHER CLUSTER NOT LISTED ABOVE",SUMIFS(amount_expended,uniform_other_cluster_name,X5748), IF(AND(OR(G5748="N/A",G5748=""),H5748=""),0,IF(G5748="STATE CLUSTER",SUMIFS(amount_expended,uniform_state_cluster_name,W5748),SUMIFS(amount_expended,cluster_name,G5748))))</f>
        <v/>
      </c>
      <c r="L5748" s="8" t="n"/>
      <c r="M5748" s="7" t="n"/>
      <c r="N5748" s="8" t="n"/>
      <c r="O5748" s="7" t="n"/>
      <c r="P5748" s="7" t="n"/>
      <c r="Q5748" s="8" t="n"/>
      <c r="R5748" s="9" t="n"/>
      <c r="S5748" s="8" t="n"/>
      <c r="T5748" s="8" t="n"/>
      <c r="U5748" s="8" t="n"/>
      <c r="V5748" s="11">
        <f>IF(OR(B5748="",C5748=""),"",CONCATENATE(B5748,".",C5748))</f>
        <v/>
      </c>
      <c r="W5748" s="6">
        <f>UPPER(TRIM(H5748))</f>
        <v/>
      </c>
      <c r="X5748" s="6">
        <f>UPPER(TRIM(I5748))</f>
        <v/>
      </c>
      <c r="Y5748" s="6">
        <f>IF(V5748&lt;&gt;"",IFERROR(INDEX(federal_program_name_lookup,MATCH(V5748,aln_lookup,0)),""),"")</f>
        <v/>
      </c>
    </row>
    <row r="5749">
      <c r="A5749" s="6">
        <f>IF(B5749&lt;&gt;"", "AWARD-"&amp;TEXT(ROW()-1,"00000"), "")</f>
        <v/>
      </c>
      <c r="B5749" s="7" t="n"/>
      <c r="C5749" s="7" t="n"/>
      <c r="D5749" s="7" t="n"/>
      <c r="E5749" s="8" t="n"/>
      <c r="F5749" s="9" t="n"/>
      <c r="G5749" s="8" t="n"/>
      <c r="H5749" s="8" t="n"/>
      <c r="I5749" s="8" t="n"/>
      <c r="J5749" s="10">
        <f>IF(A5749="",0,SUMIFS(amount_expended,cfda_key,V5749))</f>
        <v/>
      </c>
      <c r="K5749" s="10">
        <f>IF(G5749="OTHER CLUSTER NOT LISTED ABOVE",SUMIFS(amount_expended,uniform_other_cluster_name,X5749), IF(AND(OR(G5749="N/A",G5749=""),H5749=""),0,IF(G5749="STATE CLUSTER",SUMIFS(amount_expended,uniform_state_cluster_name,W5749),SUMIFS(amount_expended,cluster_name,G5749))))</f>
        <v/>
      </c>
      <c r="L5749" s="8" t="n"/>
      <c r="M5749" s="7" t="n"/>
      <c r="N5749" s="8" t="n"/>
      <c r="O5749" s="7" t="n"/>
      <c r="P5749" s="7" t="n"/>
      <c r="Q5749" s="8" t="n"/>
      <c r="R5749" s="9" t="n"/>
      <c r="S5749" s="8" t="n"/>
      <c r="T5749" s="8" t="n"/>
      <c r="U5749" s="8" t="n"/>
      <c r="V5749" s="11">
        <f>IF(OR(B5749="",C5749=""),"",CONCATENATE(B5749,".",C5749))</f>
        <v/>
      </c>
      <c r="W5749" s="6">
        <f>UPPER(TRIM(H5749))</f>
        <v/>
      </c>
      <c r="X5749" s="6">
        <f>UPPER(TRIM(I5749))</f>
        <v/>
      </c>
      <c r="Y5749" s="6">
        <f>IF(V5749&lt;&gt;"",IFERROR(INDEX(federal_program_name_lookup,MATCH(V5749,aln_lookup,0)),""),"")</f>
        <v/>
      </c>
    </row>
    <row r="5750">
      <c r="A5750" s="6">
        <f>IF(B5750&lt;&gt;"", "AWARD-"&amp;TEXT(ROW()-1,"00000"), "")</f>
        <v/>
      </c>
      <c r="B5750" s="7" t="n"/>
      <c r="C5750" s="7" t="n"/>
      <c r="D5750" s="7" t="n"/>
      <c r="E5750" s="8" t="n"/>
      <c r="F5750" s="9" t="n"/>
      <c r="G5750" s="8" t="n"/>
      <c r="H5750" s="8" t="n"/>
      <c r="I5750" s="8" t="n"/>
      <c r="J5750" s="10">
        <f>IF(A5750="",0,SUMIFS(amount_expended,cfda_key,V5750))</f>
        <v/>
      </c>
      <c r="K5750" s="10">
        <f>IF(G5750="OTHER CLUSTER NOT LISTED ABOVE",SUMIFS(amount_expended,uniform_other_cluster_name,X5750), IF(AND(OR(G5750="N/A",G5750=""),H5750=""),0,IF(G5750="STATE CLUSTER",SUMIFS(amount_expended,uniform_state_cluster_name,W5750),SUMIFS(amount_expended,cluster_name,G5750))))</f>
        <v/>
      </c>
      <c r="L5750" s="8" t="n"/>
      <c r="M5750" s="7" t="n"/>
      <c r="N5750" s="8" t="n"/>
      <c r="O5750" s="7" t="n"/>
      <c r="P5750" s="7" t="n"/>
      <c r="Q5750" s="8" t="n"/>
      <c r="R5750" s="9" t="n"/>
      <c r="S5750" s="8" t="n"/>
      <c r="T5750" s="8" t="n"/>
      <c r="U5750" s="8" t="n"/>
      <c r="V5750" s="11">
        <f>IF(OR(B5750="",C5750=""),"",CONCATENATE(B5750,".",C5750))</f>
        <v/>
      </c>
      <c r="W5750" s="6">
        <f>UPPER(TRIM(H5750))</f>
        <v/>
      </c>
      <c r="X5750" s="6">
        <f>UPPER(TRIM(I5750))</f>
        <v/>
      </c>
      <c r="Y5750" s="6">
        <f>IF(V5750&lt;&gt;"",IFERROR(INDEX(federal_program_name_lookup,MATCH(V5750,aln_lookup,0)),""),"")</f>
        <v/>
      </c>
    </row>
    <row r="5751">
      <c r="A5751" s="6">
        <f>IF(B5751&lt;&gt;"", "AWARD-"&amp;TEXT(ROW()-1,"00000"), "")</f>
        <v/>
      </c>
      <c r="B5751" s="7" t="n"/>
      <c r="C5751" s="7" t="n"/>
      <c r="D5751" s="7" t="n"/>
      <c r="E5751" s="8" t="n"/>
      <c r="F5751" s="9" t="n"/>
      <c r="G5751" s="8" t="n"/>
      <c r="H5751" s="8" t="n"/>
      <c r="I5751" s="8" t="n"/>
      <c r="J5751" s="10">
        <f>IF(A5751="",0,SUMIFS(amount_expended,cfda_key,V5751))</f>
        <v/>
      </c>
      <c r="K5751" s="10">
        <f>IF(G5751="OTHER CLUSTER NOT LISTED ABOVE",SUMIFS(amount_expended,uniform_other_cluster_name,X5751), IF(AND(OR(G5751="N/A",G5751=""),H5751=""),0,IF(G5751="STATE CLUSTER",SUMIFS(amount_expended,uniform_state_cluster_name,W5751),SUMIFS(amount_expended,cluster_name,G5751))))</f>
        <v/>
      </c>
      <c r="L5751" s="8" t="n"/>
      <c r="M5751" s="7" t="n"/>
      <c r="N5751" s="8" t="n"/>
      <c r="O5751" s="7" t="n"/>
      <c r="P5751" s="7" t="n"/>
      <c r="Q5751" s="8" t="n"/>
      <c r="R5751" s="9" t="n"/>
      <c r="S5751" s="8" t="n"/>
      <c r="T5751" s="8" t="n"/>
      <c r="U5751" s="8" t="n"/>
      <c r="V5751" s="11">
        <f>IF(OR(B5751="",C5751=""),"",CONCATENATE(B5751,".",C5751))</f>
        <v/>
      </c>
      <c r="W5751" s="6">
        <f>UPPER(TRIM(H5751))</f>
        <v/>
      </c>
      <c r="X5751" s="6">
        <f>UPPER(TRIM(I5751))</f>
        <v/>
      </c>
      <c r="Y5751" s="6">
        <f>IF(V5751&lt;&gt;"",IFERROR(INDEX(federal_program_name_lookup,MATCH(V5751,aln_lookup,0)),""),"")</f>
        <v/>
      </c>
    </row>
    <row r="5752">
      <c r="A5752" s="6">
        <f>IF(B5752&lt;&gt;"", "AWARD-"&amp;TEXT(ROW()-1,"00000"), "")</f>
        <v/>
      </c>
      <c r="B5752" s="7" t="n"/>
      <c r="C5752" s="7" t="n"/>
      <c r="D5752" s="7" t="n"/>
      <c r="E5752" s="8" t="n"/>
      <c r="F5752" s="9" t="n"/>
      <c r="G5752" s="8" t="n"/>
      <c r="H5752" s="8" t="n"/>
      <c r="I5752" s="8" t="n"/>
      <c r="J5752" s="10">
        <f>IF(A5752="",0,SUMIFS(amount_expended,cfda_key,V5752))</f>
        <v/>
      </c>
      <c r="K5752" s="10">
        <f>IF(G5752="OTHER CLUSTER NOT LISTED ABOVE",SUMIFS(amount_expended,uniform_other_cluster_name,X5752), IF(AND(OR(G5752="N/A",G5752=""),H5752=""),0,IF(G5752="STATE CLUSTER",SUMIFS(amount_expended,uniform_state_cluster_name,W5752),SUMIFS(amount_expended,cluster_name,G5752))))</f>
        <v/>
      </c>
      <c r="L5752" s="8" t="n"/>
      <c r="M5752" s="7" t="n"/>
      <c r="N5752" s="8" t="n"/>
      <c r="O5752" s="7" t="n"/>
      <c r="P5752" s="7" t="n"/>
      <c r="Q5752" s="8" t="n"/>
      <c r="R5752" s="9" t="n"/>
      <c r="S5752" s="8" t="n"/>
      <c r="T5752" s="8" t="n"/>
      <c r="U5752" s="8" t="n"/>
      <c r="V5752" s="11">
        <f>IF(OR(B5752="",C5752=""),"",CONCATENATE(B5752,".",C5752))</f>
        <v/>
      </c>
      <c r="W5752" s="6">
        <f>UPPER(TRIM(H5752))</f>
        <v/>
      </c>
      <c r="X5752" s="6">
        <f>UPPER(TRIM(I5752))</f>
        <v/>
      </c>
      <c r="Y5752" s="6">
        <f>IF(V5752&lt;&gt;"",IFERROR(INDEX(federal_program_name_lookup,MATCH(V5752,aln_lookup,0)),""),"")</f>
        <v/>
      </c>
    </row>
    <row r="5753">
      <c r="A5753" s="6">
        <f>IF(B5753&lt;&gt;"", "AWARD-"&amp;TEXT(ROW()-1,"00000"), "")</f>
        <v/>
      </c>
      <c r="B5753" s="7" t="n"/>
      <c r="C5753" s="7" t="n"/>
      <c r="D5753" s="7" t="n"/>
      <c r="E5753" s="8" t="n"/>
      <c r="F5753" s="9" t="n"/>
      <c r="G5753" s="8" t="n"/>
      <c r="H5753" s="8" t="n"/>
      <c r="I5753" s="8" t="n"/>
      <c r="J5753" s="10">
        <f>IF(A5753="",0,SUMIFS(amount_expended,cfda_key,V5753))</f>
        <v/>
      </c>
      <c r="K5753" s="10">
        <f>IF(G5753="OTHER CLUSTER NOT LISTED ABOVE",SUMIFS(amount_expended,uniform_other_cluster_name,X5753), IF(AND(OR(G5753="N/A",G5753=""),H5753=""),0,IF(G5753="STATE CLUSTER",SUMIFS(amount_expended,uniform_state_cluster_name,W5753),SUMIFS(amount_expended,cluster_name,G5753))))</f>
        <v/>
      </c>
      <c r="L5753" s="8" t="n"/>
      <c r="M5753" s="7" t="n"/>
      <c r="N5753" s="8" t="n"/>
      <c r="O5753" s="7" t="n"/>
      <c r="P5753" s="7" t="n"/>
      <c r="Q5753" s="8" t="n"/>
      <c r="R5753" s="9" t="n"/>
      <c r="S5753" s="8" t="n"/>
      <c r="T5753" s="8" t="n"/>
      <c r="U5753" s="8" t="n"/>
      <c r="V5753" s="11">
        <f>IF(OR(B5753="",C5753=""),"",CONCATENATE(B5753,".",C5753))</f>
        <v/>
      </c>
      <c r="W5753" s="6">
        <f>UPPER(TRIM(H5753))</f>
        <v/>
      </c>
      <c r="X5753" s="6">
        <f>UPPER(TRIM(I5753))</f>
        <v/>
      </c>
      <c r="Y5753" s="6">
        <f>IF(V5753&lt;&gt;"",IFERROR(INDEX(federal_program_name_lookup,MATCH(V5753,aln_lookup,0)),""),"")</f>
        <v/>
      </c>
    </row>
    <row r="5754">
      <c r="A5754" s="6">
        <f>IF(B5754&lt;&gt;"", "AWARD-"&amp;TEXT(ROW()-1,"00000"), "")</f>
        <v/>
      </c>
      <c r="B5754" s="7" t="n"/>
      <c r="C5754" s="7" t="n"/>
      <c r="D5754" s="7" t="n"/>
      <c r="E5754" s="8" t="n"/>
      <c r="F5754" s="9" t="n"/>
      <c r="G5754" s="8" t="n"/>
      <c r="H5754" s="8" t="n"/>
      <c r="I5754" s="8" t="n"/>
      <c r="J5754" s="10">
        <f>IF(A5754="",0,SUMIFS(amount_expended,cfda_key,V5754))</f>
        <v/>
      </c>
      <c r="K5754" s="10">
        <f>IF(G5754="OTHER CLUSTER NOT LISTED ABOVE",SUMIFS(amount_expended,uniform_other_cluster_name,X5754), IF(AND(OR(G5754="N/A",G5754=""),H5754=""),0,IF(G5754="STATE CLUSTER",SUMIFS(amount_expended,uniform_state_cluster_name,W5754),SUMIFS(amount_expended,cluster_name,G5754))))</f>
        <v/>
      </c>
      <c r="L5754" s="8" t="n"/>
      <c r="M5754" s="7" t="n"/>
      <c r="N5754" s="8" t="n"/>
      <c r="O5754" s="7" t="n"/>
      <c r="P5754" s="7" t="n"/>
      <c r="Q5754" s="8" t="n"/>
      <c r="R5754" s="9" t="n"/>
      <c r="S5754" s="8" t="n"/>
      <c r="T5754" s="8" t="n"/>
      <c r="U5754" s="8" t="n"/>
      <c r="V5754" s="11">
        <f>IF(OR(B5754="",C5754=""),"",CONCATENATE(B5754,".",C5754))</f>
        <v/>
      </c>
      <c r="W5754" s="6">
        <f>UPPER(TRIM(H5754))</f>
        <v/>
      </c>
      <c r="X5754" s="6">
        <f>UPPER(TRIM(I5754))</f>
        <v/>
      </c>
      <c r="Y5754" s="6">
        <f>IF(V5754&lt;&gt;"",IFERROR(INDEX(federal_program_name_lookup,MATCH(V5754,aln_lookup,0)),""),"")</f>
        <v/>
      </c>
    </row>
    <row r="5755">
      <c r="A5755" s="6">
        <f>IF(B5755&lt;&gt;"", "AWARD-"&amp;TEXT(ROW()-1,"00000"), "")</f>
        <v/>
      </c>
      <c r="B5755" s="7" t="n"/>
      <c r="C5755" s="7" t="n"/>
      <c r="D5755" s="7" t="n"/>
      <c r="E5755" s="8" t="n"/>
      <c r="F5755" s="9" t="n"/>
      <c r="G5755" s="8" t="n"/>
      <c r="H5755" s="8" t="n"/>
      <c r="I5755" s="8" t="n"/>
      <c r="J5755" s="10">
        <f>IF(A5755="",0,SUMIFS(amount_expended,cfda_key,V5755))</f>
        <v/>
      </c>
      <c r="K5755" s="10">
        <f>IF(G5755="OTHER CLUSTER NOT LISTED ABOVE",SUMIFS(amount_expended,uniform_other_cluster_name,X5755), IF(AND(OR(G5755="N/A",G5755=""),H5755=""),0,IF(G5755="STATE CLUSTER",SUMIFS(amount_expended,uniform_state_cluster_name,W5755),SUMIFS(amount_expended,cluster_name,G5755))))</f>
        <v/>
      </c>
      <c r="L5755" s="8" t="n"/>
      <c r="M5755" s="7" t="n"/>
      <c r="N5755" s="8" t="n"/>
      <c r="O5755" s="7" t="n"/>
      <c r="P5755" s="7" t="n"/>
      <c r="Q5755" s="8" t="n"/>
      <c r="R5755" s="9" t="n"/>
      <c r="S5755" s="8" t="n"/>
      <c r="T5755" s="8" t="n"/>
      <c r="U5755" s="8" t="n"/>
      <c r="V5755" s="11">
        <f>IF(OR(B5755="",C5755=""),"",CONCATENATE(B5755,".",C5755))</f>
        <v/>
      </c>
      <c r="W5755" s="6">
        <f>UPPER(TRIM(H5755))</f>
        <v/>
      </c>
      <c r="X5755" s="6">
        <f>UPPER(TRIM(I5755))</f>
        <v/>
      </c>
      <c r="Y5755" s="6">
        <f>IF(V5755&lt;&gt;"",IFERROR(INDEX(federal_program_name_lookup,MATCH(V5755,aln_lookup,0)),""),"")</f>
        <v/>
      </c>
    </row>
    <row r="5756">
      <c r="A5756" s="6">
        <f>IF(B5756&lt;&gt;"", "AWARD-"&amp;TEXT(ROW()-1,"00000"), "")</f>
        <v/>
      </c>
      <c r="B5756" s="7" t="n"/>
      <c r="C5756" s="7" t="n"/>
      <c r="D5756" s="7" t="n"/>
      <c r="E5756" s="8" t="n"/>
      <c r="F5756" s="9" t="n"/>
      <c r="G5756" s="8" t="n"/>
      <c r="H5756" s="8" t="n"/>
      <c r="I5756" s="8" t="n"/>
      <c r="J5756" s="10">
        <f>IF(A5756="",0,SUMIFS(amount_expended,cfda_key,V5756))</f>
        <v/>
      </c>
      <c r="K5756" s="10">
        <f>IF(G5756="OTHER CLUSTER NOT LISTED ABOVE",SUMIFS(amount_expended,uniform_other_cluster_name,X5756), IF(AND(OR(G5756="N/A",G5756=""),H5756=""),0,IF(G5756="STATE CLUSTER",SUMIFS(amount_expended,uniform_state_cluster_name,W5756),SUMIFS(amount_expended,cluster_name,G5756))))</f>
        <v/>
      </c>
      <c r="L5756" s="8" t="n"/>
      <c r="M5756" s="7" t="n"/>
      <c r="N5756" s="8" t="n"/>
      <c r="O5756" s="7" t="n"/>
      <c r="P5756" s="7" t="n"/>
      <c r="Q5756" s="8" t="n"/>
      <c r="R5756" s="9" t="n"/>
      <c r="S5756" s="8" t="n"/>
      <c r="T5756" s="8" t="n"/>
      <c r="U5756" s="8" t="n"/>
      <c r="V5756" s="11">
        <f>IF(OR(B5756="",C5756=""),"",CONCATENATE(B5756,".",C5756))</f>
        <v/>
      </c>
      <c r="W5756" s="6">
        <f>UPPER(TRIM(H5756))</f>
        <v/>
      </c>
      <c r="X5756" s="6">
        <f>UPPER(TRIM(I5756))</f>
        <v/>
      </c>
      <c r="Y5756" s="6">
        <f>IF(V5756&lt;&gt;"",IFERROR(INDEX(federal_program_name_lookup,MATCH(V5756,aln_lookup,0)),""),"")</f>
        <v/>
      </c>
    </row>
    <row r="5757">
      <c r="A5757" s="6">
        <f>IF(B5757&lt;&gt;"", "AWARD-"&amp;TEXT(ROW()-1,"00000"), "")</f>
        <v/>
      </c>
      <c r="B5757" s="7" t="n"/>
      <c r="C5757" s="7" t="n"/>
      <c r="D5757" s="7" t="n"/>
      <c r="E5757" s="8" t="n"/>
      <c r="F5757" s="9" t="n"/>
      <c r="G5757" s="8" t="n"/>
      <c r="H5757" s="8" t="n"/>
      <c r="I5757" s="8" t="n"/>
      <c r="J5757" s="10">
        <f>IF(A5757="",0,SUMIFS(amount_expended,cfda_key,V5757))</f>
        <v/>
      </c>
      <c r="K5757" s="10">
        <f>IF(G5757="OTHER CLUSTER NOT LISTED ABOVE",SUMIFS(amount_expended,uniform_other_cluster_name,X5757), IF(AND(OR(G5757="N/A",G5757=""),H5757=""),0,IF(G5757="STATE CLUSTER",SUMIFS(amount_expended,uniform_state_cluster_name,W5757),SUMIFS(amount_expended,cluster_name,G5757))))</f>
        <v/>
      </c>
      <c r="L5757" s="8" t="n"/>
      <c r="M5757" s="7" t="n"/>
      <c r="N5757" s="8" t="n"/>
      <c r="O5757" s="7" t="n"/>
      <c r="P5757" s="7" t="n"/>
      <c r="Q5757" s="8" t="n"/>
      <c r="R5757" s="9" t="n"/>
      <c r="S5757" s="8" t="n"/>
      <c r="T5757" s="8" t="n"/>
      <c r="U5757" s="8" t="n"/>
      <c r="V5757" s="11">
        <f>IF(OR(B5757="",C5757=""),"",CONCATENATE(B5757,".",C5757))</f>
        <v/>
      </c>
      <c r="W5757" s="6">
        <f>UPPER(TRIM(H5757))</f>
        <v/>
      </c>
      <c r="X5757" s="6">
        <f>UPPER(TRIM(I5757))</f>
        <v/>
      </c>
      <c r="Y5757" s="6">
        <f>IF(V5757&lt;&gt;"",IFERROR(INDEX(federal_program_name_lookup,MATCH(V5757,aln_lookup,0)),""),"")</f>
        <v/>
      </c>
    </row>
    <row r="5758">
      <c r="A5758" s="6">
        <f>IF(B5758&lt;&gt;"", "AWARD-"&amp;TEXT(ROW()-1,"00000"), "")</f>
        <v/>
      </c>
      <c r="B5758" s="7" t="n"/>
      <c r="C5758" s="7" t="n"/>
      <c r="D5758" s="7" t="n"/>
      <c r="E5758" s="8" t="n"/>
      <c r="F5758" s="9" t="n"/>
      <c r="G5758" s="8" t="n"/>
      <c r="H5758" s="8" t="n"/>
      <c r="I5758" s="8" t="n"/>
      <c r="J5758" s="10">
        <f>IF(A5758="",0,SUMIFS(amount_expended,cfda_key,V5758))</f>
        <v/>
      </c>
      <c r="K5758" s="10">
        <f>IF(G5758="OTHER CLUSTER NOT LISTED ABOVE",SUMIFS(amount_expended,uniform_other_cluster_name,X5758), IF(AND(OR(G5758="N/A",G5758=""),H5758=""),0,IF(G5758="STATE CLUSTER",SUMIFS(amount_expended,uniform_state_cluster_name,W5758),SUMIFS(amount_expended,cluster_name,G5758))))</f>
        <v/>
      </c>
      <c r="L5758" s="8" t="n"/>
      <c r="M5758" s="7" t="n"/>
      <c r="N5758" s="8" t="n"/>
      <c r="O5758" s="7" t="n"/>
      <c r="P5758" s="7" t="n"/>
      <c r="Q5758" s="8" t="n"/>
      <c r="R5758" s="9" t="n"/>
      <c r="S5758" s="8" t="n"/>
      <c r="T5758" s="8" t="n"/>
      <c r="U5758" s="8" t="n"/>
      <c r="V5758" s="11">
        <f>IF(OR(B5758="",C5758=""),"",CONCATENATE(B5758,".",C5758))</f>
        <v/>
      </c>
      <c r="W5758" s="6">
        <f>UPPER(TRIM(H5758))</f>
        <v/>
      </c>
      <c r="X5758" s="6">
        <f>UPPER(TRIM(I5758))</f>
        <v/>
      </c>
      <c r="Y5758" s="6">
        <f>IF(V5758&lt;&gt;"",IFERROR(INDEX(federal_program_name_lookup,MATCH(V5758,aln_lookup,0)),""),"")</f>
        <v/>
      </c>
    </row>
    <row r="5759">
      <c r="A5759" s="6">
        <f>IF(B5759&lt;&gt;"", "AWARD-"&amp;TEXT(ROW()-1,"00000"), "")</f>
        <v/>
      </c>
      <c r="B5759" s="7" t="n"/>
      <c r="C5759" s="7" t="n"/>
      <c r="D5759" s="7" t="n"/>
      <c r="E5759" s="8" t="n"/>
      <c r="F5759" s="9" t="n"/>
      <c r="G5759" s="8" t="n"/>
      <c r="H5759" s="8" t="n"/>
      <c r="I5759" s="8" t="n"/>
      <c r="J5759" s="10">
        <f>IF(A5759="",0,SUMIFS(amount_expended,cfda_key,V5759))</f>
        <v/>
      </c>
      <c r="K5759" s="10">
        <f>IF(G5759="OTHER CLUSTER NOT LISTED ABOVE",SUMIFS(amount_expended,uniform_other_cluster_name,X5759), IF(AND(OR(G5759="N/A",G5759=""),H5759=""),0,IF(G5759="STATE CLUSTER",SUMIFS(amount_expended,uniform_state_cluster_name,W5759),SUMIFS(amount_expended,cluster_name,G5759))))</f>
        <v/>
      </c>
      <c r="L5759" s="8" t="n"/>
      <c r="M5759" s="7" t="n"/>
      <c r="N5759" s="8" t="n"/>
      <c r="O5759" s="7" t="n"/>
      <c r="P5759" s="7" t="n"/>
      <c r="Q5759" s="8" t="n"/>
      <c r="R5759" s="9" t="n"/>
      <c r="S5759" s="8" t="n"/>
      <c r="T5759" s="8" t="n"/>
      <c r="U5759" s="8" t="n"/>
      <c r="V5759" s="11">
        <f>IF(OR(B5759="",C5759=""),"",CONCATENATE(B5759,".",C5759))</f>
        <v/>
      </c>
      <c r="W5759" s="6">
        <f>UPPER(TRIM(H5759))</f>
        <v/>
      </c>
      <c r="X5759" s="6">
        <f>UPPER(TRIM(I5759))</f>
        <v/>
      </c>
      <c r="Y5759" s="6">
        <f>IF(V5759&lt;&gt;"",IFERROR(INDEX(federal_program_name_lookup,MATCH(V5759,aln_lookup,0)),""),"")</f>
        <v/>
      </c>
    </row>
    <row r="5760">
      <c r="A5760" s="6">
        <f>IF(B5760&lt;&gt;"", "AWARD-"&amp;TEXT(ROW()-1,"00000"), "")</f>
        <v/>
      </c>
      <c r="B5760" s="7" t="n"/>
      <c r="C5760" s="7" t="n"/>
      <c r="D5760" s="7" t="n"/>
      <c r="E5760" s="8" t="n"/>
      <c r="F5760" s="9" t="n"/>
      <c r="G5760" s="8" t="n"/>
      <c r="H5760" s="8" t="n"/>
      <c r="I5760" s="8" t="n"/>
      <c r="J5760" s="10">
        <f>IF(A5760="",0,SUMIFS(amount_expended,cfda_key,V5760))</f>
        <v/>
      </c>
      <c r="K5760" s="10">
        <f>IF(G5760="OTHER CLUSTER NOT LISTED ABOVE",SUMIFS(amount_expended,uniform_other_cluster_name,X5760), IF(AND(OR(G5760="N/A",G5760=""),H5760=""),0,IF(G5760="STATE CLUSTER",SUMIFS(amount_expended,uniform_state_cluster_name,W5760),SUMIFS(amount_expended,cluster_name,G5760))))</f>
        <v/>
      </c>
      <c r="L5760" s="8" t="n"/>
      <c r="M5760" s="7" t="n"/>
      <c r="N5760" s="8" t="n"/>
      <c r="O5760" s="7" t="n"/>
      <c r="P5760" s="7" t="n"/>
      <c r="Q5760" s="8" t="n"/>
      <c r="R5760" s="9" t="n"/>
      <c r="S5760" s="8" t="n"/>
      <c r="T5760" s="8" t="n"/>
      <c r="U5760" s="8" t="n"/>
      <c r="V5760" s="11">
        <f>IF(OR(B5760="",C5760=""),"",CONCATENATE(B5760,".",C5760))</f>
        <v/>
      </c>
      <c r="W5760" s="6">
        <f>UPPER(TRIM(H5760))</f>
        <v/>
      </c>
      <c r="X5760" s="6">
        <f>UPPER(TRIM(I5760))</f>
        <v/>
      </c>
      <c r="Y5760" s="6">
        <f>IF(V5760&lt;&gt;"",IFERROR(INDEX(federal_program_name_lookup,MATCH(V5760,aln_lookup,0)),""),"")</f>
        <v/>
      </c>
    </row>
    <row r="5761">
      <c r="A5761" s="6">
        <f>IF(B5761&lt;&gt;"", "AWARD-"&amp;TEXT(ROW()-1,"00000"), "")</f>
        <v/>
      </c>
      <c r="B5761" s="7" t="n"/>
      <c r="C5761" s="7" t="n"/>
      <c r="D5761" s="7" t="n"/>
      <c r="E5761" s="8" t="n"/>
      <c r="F5761" s="9" t="n"/>
      <c r="G5761" s="8" t="n"/>
      <c r="H5761" s="8" t="n"/>
      <c r="I5761" s="8" t="n"/>
      <c r="J5761" s="10">
        <f>IF(A5761="",0,SUMIFS(amount_expended,cfda_key,V5761))</f>
        <v/>
      </c>
      <c r="K5761" s="10">
        <f>IF(G5761="OTHER CLUSTER NOT LISTED ABOVE",SUMIFS(amount_expended,uniform_other_cluster_name,X5761), IF(AND(OR(G5761="N/A",G5761=""),H5761=""),0,IF(G5761="STATE CLUSTER",SUMIFS(amount_expended,uniform_state_cluster_name,W5761),SUMIFS(amount_expended,cluster_name,G5761))))</f>
        <v/>
      </c>
      <c r="L5761" s="8" t="n"/>
      <c r="M5761" s="7" t="n"/>
      <c r="N5761" s="8" t="n"/>
      <c r="O5761" s="7" t="n"/>
      <c r="P5761" s="7" t="n"/>
      <c r="Q5761" s="8" t="n"/>
      <c r="R5761" s="9" t="n"/>
      <c r="S5761" s="8" t="n"/>
      <c r="T5761" s="8" t="n"/>
      <c r="U5761" s="8" t="n"/>
      <c r="V5761" s="11">
        <f>IF(OR(B5761="",C5761=""),"",CONCATENATE(B5761,".",C5761))</f>
        <v/>
      </c>
      <c r="W5761" s="6">
        <f>UPPER(TRIM(H5761))</f>
        <v/>
      </c>
      <c r="X5761" s="6">
        <f>UPPER(TRIM(I5761))</f>
        <v/>
      </c>
      <c r="Y5761" s="6">
        <f>IF(V5761&lt;&gt;"",IFERROR(INDEX(federal_program_name_lookup,MATCH(V5761,aln_lookup,0)),""),"")</f>
        <v/>
      </c>
    </row>
    <row r="5762">
      <c r="A5762" s="6">
        <f>IF(B5762&lt;&gt;"", "AWARD-"&amp;TEXT(ROW()-1,"00000"), "")</f>
        <v/>
      </c>
      <c r="B5762" s="7" t="n"/>
      <c r="C5762" s="7" t="n"/>
      <c r="D5762" s="7" t="n"/>
      <c r="E5762" s="8" t="n"/>
      <c r="F5762" s="9" t="n"/>
      <c r="G5762" s="8" t="n"/>
      <c r="H5762" s="8" t="n"/>
      <c r="I5762" s="8" t="n"/>
      <c r="J5762" s="10">
        <f>IF(A5762="",0,SUMIFS(amount_expended,cfda_key,V5762))</f>
        <v/>
      </c>
      <c r="K5762" s="10">
        <f>IF(G5762="OTHER CLUSTER NOT LISTED ABOVE",SUMIFS(amount_expended,uniform_other_cluster_name,X5762), IF(AND(OR(G5762="N/A",G5762=""),H5762=""),0,IF(G5762="STATE CLUSTER",SUMIFS(amount_expended,uniform_state_cluster_name,W5762),SUMIFS(amount_expended,cluster_name,G5762))))</f>
        <v/>
      </c>
      <c r="L5762" s="8" t="n"/>
      <c r="M5762" s="7" t="n"/>
      <c r="N5762" s="8" t="n"/>
      <c r="O5762" s="7" t="n"/>
      <c r="P5762" s="7" t="n"/>
      <c r="Q5762" s="8" t="n"/>
      <c r="R5762" s="9" t="n"/>
      <c r="S5762" s="8" t="n"/>
      <c r="T5762" s="8" t="n"/>
      <c r="U5762" s="8" t="n"/>
      <c r="V5762" s="11">
        <f>IF(OR(B5762="",C5762=""),"",CONCATENATE(B5762,".",C5762))</f>
        <v/>
      </c>
      <c r="W5762" s="6">
        <f>UPPER(TRIM(H5762))</f>
        <v/>
      </c>
      <c r="X5762" s="6">
        <f>UPPER(TRIM(I5762))</f>
        <v/>
      </c>
      <c r="Y5762" s="6">
        <f>IF(V5762&lt;&gt;"",IFERROR(INDEX(federal_program_name_lookup,MATCH(V5762,aln_lookup,0)),""),"")</f>
        <v/>
      </c>
    </row>
    <row r="5763">
      <c r="A5763" s="6">
        <f>IF(B5763&lt;&gt;"", "AWARD-"&amp;TEXT(ROW()-1,"00000"), "")</f>
        <v/>
      </c>
      <c r="B5763" s="7" t="n"/>
      <c r="C5763" s="7" t="n"/>
      <c r="D5763" s="7" t="n"/>
      <c r="E5763" s="8" t="n"/>
      <c r="F5763" s="9" t="n"/>
      <c r="G5763" s="8" t="n"/>
      <c r="H5763" s="8" t="n"/>
      <c r="I5763" s="8" t="n"/>
      <c r="J5763" s="10">
        <f>IF(A5763="",0,SUMIFS(amount_expended,cfda_key,V5763))</f>
        <v/>
      </c>
      <c r="K5763" s="10">
        <f>IF(G5763="OTHER CLUSTER NOT LISTED ABOVE",SUMIFS(amount_expended,uniform_other_cluster_name,X5763), IF(AND(OR(G5763="N/A",G5763=""),H5763=""),0,IF(G5763="STATE CLUSTER",SUMIFS(amount_expended,uniform_state_cluster_name,W5763),SUMIFS(amount_expended,cluster_name,G5763))))</f>
        <v/>
      </c>
      <c r="L5763" s="8" t="n"/>
      <c r="M5763" s="7" t="n"/>
      <c r="N5763" s="8" t="n"/>
      <c r="O5763" s="7" t="n"/>
      <c r="P5763" s="7" t="n"/>
      <c r="Q5763" s="8" t="n"/>
      <c r="R5763" s="9" t="n"/>
      <c r="S5763" s="8" t="n"/>
      <c r="T5763" s="8" t="n"/>
      <c r="U5763" s="8" t="n"/>
      <c r="V5763" s="11">
        <f>IF(OR(B5763="",C5763=""),"",CONCATENATE(B5763,".",C5763))</f>
        <v/>
      </c>
      <c r="W5763" s="6">
        <f>UPPER(TRIM(H5763))</f>
        <v/>
      </c>
      <c r="X5763" s="6">
        <f>UPPER(TRIM(I5763))</f>
        <v/>
      </c>
      <c r="Y5763" s="6">
        <f>IF(V5763&lt;&gt;"",IFERROR(INDEX(federal_program_name_lookup,MATCH(V5763,aln_lookup,0)),""),"")</f>
        <v/>
      </c>
    </row>
    <row r="5764">
      <c r="A5764" s="6">
        <f>IF(B5764&lt;&gt;"", "AWARD-"&amp;TEXT(ROW()-1,"00000"), "")</f>
        <v/>
      </c>
      <c r="B5764" s="7" t="n"/>
      <c r="C5764" s="7" t="n"/>
      <c r="D5764" s="7" t="n"/>
      <c r="E5764" s="8" t="n"/>
      <c r="F5764" s="9" t="n"/>
      <c r="G5764" s="8" t="n"/>
      <c r="H5764" s="8" t="n"/>
      <c r="I5764" s="8" t="n"/>
      <c r="J5764" s="10">
        <f>IF(A5764="",0,SUMIFS(amount_expended,cfda_key,V5764))</f>
        <v/>
      </c>
      <c r="K5764" s="10">
        <f>IF(G5764="OTHER CLUSTER NOT LISTED ABOVE",SUMIFS(amount_expended,uniform_other_cluster_name,X5764), IF(AND(OR(G5764="N/A",G5764=""),H5764=""),0,IF(G5764="STATE CLUSTER",SUMIFS(amount_expended,uniform_state_cluster_name,W5764),SUMIFS(amount_expended,cluster_name,G5764))))</f>
        <v/>
      </c>
      <c r="L5764" s="8" t="n"/>
      <c r="M5764" s="7" t="n"/>
      <c r="N5764" s="8" t="n"/>
      <c r="O5764" s="7" t="n"/>
      <c r="P5764" s="7" t="n"/>
      <c r="Q5764" s="8" t="n"/>
      <c r="R5764" s="9" t="n"/>
      <c r="S5764" s="8" t="n"/>
      <c r="T5764" s="8" t="n"/>
      <c r="U5764" s="8" t="n"/>
      <c r="V5764" s="11">
        <f>IF(OR(B5764="",C5764=""),"",CONCATENATE(B5764,".",C5764))</f>
        <v/>
      </c>
      <c r="W5764" s="6">
        <f>UPPER(TRIM(H5764))</f>
        <v/>
      </c>
      <c r="X5764" s="6">
        <f>UPPER(TRIM(I5764))</f>
        <v/>
      </c>
      <c r="Y5764" s="6">
        <f>IF(V5764&lt;&gt;"",IFERROR(INDEX(federal_program_name_lookup,MATCH(V5764,aln_lookup,0)),""),"")</f>
        <v/>
      </c>
    </row>
    <row r="5765">
      <c r="A5765" s="6">
        <f>IF(B5765&lt;&gt;"", "AWARD-"&amp;TEXT(ROW()-1,"00000"), "")</f>
        <v/>
      </c>
      <c r="B5765" s="7" t="n"/>
      <c r="C5765" s="7" t="n"/>
      <c r="D5765" s="7" t="n"/>
      <c r="E5765" s="8" t="n"/>
      <c r="F5765" s="9" t="n"/>
      <c r="G5765" s="8" t="n"/>
      <c r="H5765" s="8" t="n"/>
      <c r="I5765" s="8" t="n"/>
      <c r="J5765" s="10">
        <f>IF(A5765="",0,SUMIFS(amount_expended,cfda_key,V5765))</f>
        <v/>
      </c>
      <c r="K5765" s="10">
        <f>IF(G5765="OTHER CLUSTER NOT LISTED ABOVE",SUMIFS(amount_expended,uniform_other_cluster_name,X5765), IF(AND(OR(G5765="N/A",G5765=""),H5765=""),0,IF(G5765="STATE CLUSTER",SUMIFS(amount_expended,uniform_state_cluster_name,W5765),SUMIFS(amount_expended,cluster_name,G5765))))</f>
        <v/>
      </c>
      <c r="L5765" s="8" t="n"/>
      <c r="M5765" s="7" t="n"/>
      <c r="N5765" s="8" t="n"/>
      <c r="O5765" s="7" t="n"/>
      <c r="P5765" s="7" t="n"/>
      <c r="Q5765" s="8" t="n"/>
      <c r="R5765" s="9" t="n"/>
      <c r="S5765" s="8" t="n"/>
      <c r="T5765" s="8" t="n"/>
      <c r="U5765" s="8" t="n"/>
      <c r="V5765" s="11">
        <f>IF(OR(B5765="",C5765=""),"",CONCATENATE(B5765,".",C5765))</f>
        <v/>
      </c>
      <c r="W5765" s="6">
        <f>UPPER(TRIM(H5765))</f>
        <v/>
      </c>
      <c r="X5765" s="6">
        <f>UPPER(TRIM(I5765))</f>
        <v/>
      </c>
      <c r="Y5765" s="6">
        <f>IF(V5765&lt;&gt;"",IFERROR(INDEX(federal_program_name_lookup,MATCH(V5765,aln_lookup,0)),""),"")</f>
        <v/>
      </c>
    </row>
    <row r="5766">
      <c r="A5766" s="6">
        <f>IF(B5766&lt;&gt;"", "AWARD-"&amp;TEXT(ROW()-1,"00000"), "")</f>
        <v/>
      </c>
      <c r="B5766" s="7" t="n"/>
      <c r="C5766" s="7" t="n"/>
      <c r="D5766" s="7" t="n"/>
      <c r="E5766" s="8" t="n"/>
      <c r="F5766" s="9" t="n"/>
      <c r="G5766" s="8" t="n"/>
      <c r="H5766" s="8" t="n"/>
      <c r="I5766" s="8" t="n"/>
      <c r="J5766" s="10">
        <f>IF(A5766="",0,SUMIFS(amount_expended,cfda_key,V5766))</f>
        <v/>
      </c>
      <c r="K5766" s="10">
        <f>IF(G5766="OTHER CLUSTER NOT LISTED ABOVE",SUMIFS(amount_expended,uniform_other_cluster_name,X5766), IF(AND(OR(G5766="N/A",G5766=""),H5766=""),0,IF(G5766="STATE CLUSTER",SUMIFS(amount_expended,uniform_state_cluster_name,W5766),SUMIFS(amount_expended,cluster_name,G5766))))</f>
        <v/>
      </c>
      <c r="L5766" s="8" t="n"/>
      <c r="M5766" s="7" t="n"/>
      <c r="N5766" s="8" t="n"/>
      <c r="O5766" s="7" t="n"/>
      <c r="P5766" s="7" t="n"/>
      <c r="Q5766" s="8" t="n"/>
      <c r="R5766" s="9" t="n"/>
      <c r="S5766" s="8" t="n"/>
      <c r="T5766" s="8" t="n"/>
      <c r="U5766" s="8" t="n"/>
      <c r="V5766" s="11">
        <f>IF(OR(B5766="",C5766=""),"",CONCATENATE(B5766,".",C5766))</f>
        <v/>
      </c>
      <c r="W5766" s="6">
        <f>UPPER(TRIM(H5766))</f>
        <v/>
      </c>
      <c r="X5766" s="6">
        <f>UPPER(TRIM(I5766))</f>
        <v/>
      </c>
      <c r="Y5766" s="6">
        <f>IF(V5766&lt;&gt;"",IFERROR(INDEX(federal_program_name_lookup,MATCH(V5766,aln_lookup,0)),""),"")</f>
        <v/>
      </c>
    </row>
    <row r="5767">
      <c r="A5767" s="6">
        <f>IF(B5767&lt;&gt;"", "AWARD-"&amp;TEXT(ROW()-1,"00000"), "")</f>
        <v/>
      </c>
      <c r="B5767" s="7" t="n"/>
      <c r="C5767" s="7" t="n"/>
      <c r="D5767" s="7" t="n"/>
      <c r="E5767" s="8" t="n"/>
      <c r="F5767" s="9" t="n"/>
      <c r="G5767" s="8" t="n"/>
      <c r="H5767" s="8" t="n"/>
      <c r="I5767" s="8" t="n"/>
      <c r="J5767" s="10">
        <f>IF(A5767="",0,SUMIFS(amount_expended,cfda_key,V5767))</f>
        <v/>
      </c>
      <c r="K5767" s="10">
        <f>IF(G5767="OTHER CLUSTER NOT LISTED ABOVE",SUMIFS(amount_expended,uniform_other_cluster_name,X5767), IF(AND(OR(G5767="N/A",G5767=""),H5767=""),0,IF(G5767="STATE CLUSTER",SUMIFS(amount_expended,uniform_state_cluster_name,W5767),SUMIFS(amount_expended,cluster_name,G5767))))</f>
        <v/>
      </c>
      <c r="L5767" s="8" t="n"/>
      <c r="M5767" s="7" t="n"/>
      <c r="N5767" s="8" t="n"/>
      <c r="O5767" s="7" t="n"/>
      <c r="P5767" s="7" t="n"/>
      <c r="Q5767" s="8" t="n"/>
      <c r="R5767" s="9" t="n"/>
      <c r="S5767" s="8" t="n"/>
      <c r="T5767" s="8" t="n"/>
      <c r="U5767" s="8" t="n"/>
      <c r="V5767" s="11">
        <f>IF(OR(B5767="",C5767=""),"",CONCATENATE(B5767,".",C5767))</f>
        <v/>
      </c>
      <c r="W5767" s="6">
        <f>UPPER(TRIM(H5767))</f>
        <v/>
      </c>
      <c r="X5767" s="6">
        <f>UPPER(TRIM(I5767))</f>
        <v/>
      </c>
      <c r="Y5767" s="6">
        <f>IF(V5767&lt;&gt;"",IFERROR(INDEX(federal_program_name_lookup,MATCH(V5767,aln_lookup,0)),""),"")</f>
        <v/>
      </c>
    </row>
    <row r="5768">
      <c r="A5768" s="6">
        <f>IF(B5768&lt;&gt;"", "AWARD-"&amp;TEXT(ROW()-1,"00000"), "")</f>
        <v/>
      </c>
      <c r="B5768" s="7" t="n"/>
      <c r="C5768" s="7" t="n"/>
      <c r="D5768" s="7" t="n"/>
      <c r="E5768" s="8" t="n"/>
      <c r="F5768" s="9" t="n"/>
      <c r="G5768" s="8" t="n"/>
      <c r="H5768" s="8" t="n"/>
      <c r="I5768" s="8" t="n"/>
      <c r="J5768" s="10">
        <f>IF(A5768="",0,SUMIFS(amount_expended,cfda_key,V5768))</f>
        <v/>
      </c>
      <c r="K5768" s="10">
        <f>IF(G5768="OTHER CLUSTER NOT LISTED ABOVE",SUMIFS(amount_expended,uniform_other_cluster_name,X5768), IF(AND(OR(G5768="N/A",G5768=""),H5768=""),0,IF(G5768="STATE CLUSTER",SUMIFS(amount_expended,uniform_state_cluster_name,W5768),SUMIFS(amount_expended,cluster_name,G5768))))</f>
        <v/>
      </c>
      <c r="L5768" s="8" t="n"/>
      <c r="M5768" s="7" t="n"/>
      <c r="N5768" s="8" t="n"/>
      <c r="O5768" s="7" t="n"/>
      <c r="P5768" s="7" t="n"/>
      <c r="Q5768" s="8" t="n"/>
      <c r="R5768" s="9" t="n"/>
      <c r="S5768" s="8" t="n"/>
      <c r="T5768" s="8" t="n"/>
      <c r="U5768" s="8" t="n"/>
      <c r="V5768" s="11">
        <f>IF(OR(B5768="",C5768=""),"",CONCATENATE(B5768,".",C5768))</f>
        <v/>
      </c>
      <c r="W5768" s="6">
        <f>UPPER(TRIM(H5768))</f>
        <v/>
      </c>
      <c r="X5768" s="6">
        <f>UPPER(TRIM(I5768))</f>
        <v/>
      </c>
      <c r="Y5768" s="6">
        <f>IF(V5768&lt;&gt;"",IFERROR(INDEX(federal_program_name_lookup,MATCH(V5768,aln_lookup,0)),""),"")</f>
        <v/>
      </c>
    </row>
    <row r="5769">
      <c r="A5769" s="6">
        <f>IF(B5769&lt;&gt;"", "AWARD-"&amp;TEXT(ROW()-1,"00000"), "")</f>
        <v/>
      </c>
      <c r="B5769" s="7" t="n"/>
      <c r="C5769" s="7" t="n"/>
      <c r="D5769" s="7" t="n"/>
      <c r="E5769" s="8" t="n"/>
      <c r="F5769" s="9" t="n"/>
      <c r="G5769" s="8" t="n"/>
      <c r="H5769" s="8" t="n"/>
      <c r="I5769" s="8" t="n"/>
      <c r="J5769" s="10">
        <f>IF(A5769="",0,SUMIFS(amount_expended,cfda_key,V5769))</f>
        <v/>
      </c>
      <c r="K5769" s="10">
        <f>IF(G5769="OTHER CLUSTER NOT LISTED ABOVE",SUMIFS(amount_expended,uniform_other_cluster_name,X5769), IF(AND(OR(G5769="N/A",G5769=""),H5769=""),0,IF(G5769="STATE CLUSTER",SUMIFS(amount_expended,uniform_state_cluster_name,W5769),SUMIFS(amount_expended,cluster_name,G5769))))</f>
        <v/>
      </c>
      <c r="L5769" s="8" t="n"/>
      <c r="M5769" s="7" t="n"/>
      <c r="N5769" s="8" t="n"/>
      <c r="O5769" s="7" t="n"/>
      <c r="P5769" s="7" t="n"/>
      <c r="Q5769" s="8" t="n"/>
      <c r="R5769" s="9" t="n"/>
      <c r="S5769" s="8" t="n"/>
      <c r="T5769" s="8" t="n"/>
      <c r="U5769" s="8" t="n"/>
      <c r="V5769" s="11">
        <f>IF(OR(B5769="",C5769=""),"",CONCATENATE(B5769,".",C5769))</f>
        <v/>
      </c>
      <c r="W5769" s="6">
        <f>UPPER(TRIM(H5769))</f>
        <v/>
      </c>
      <c r="X5769" s="6">
        <f>UPPER(TRIM(I5769))</f>
        <v/>
      </c>
      <c r="Y5769" s="6">
        <f>IF(V5769&lt;&gt;"",IFERROR(INDEX(federal_program_name_lookup,MATCH(V5769,aln_lookup,0)),""),"")</f>
        <v/>
      </c>
    </row>
    <row r="5770">
      <c r="A5770" s="6">
        <f>IF(B5770&lt;&gt;"", "AWARD-"&amp;TEXT(ROW()-1,"00000"), "")</f>
        <v/>
      </c>
      <c r="B5770" s="7" t="n"/>
      <c r="C5770" s="7" t="n"/>
      <c r="D5770" s="7" t="n"/>
      <c r="E5770" s="8" t="n"/>
      <c r="F5770" s="9" t="n"/>
      <c r="G5770" s="8" t="n"/>
      <c r="H5770" s="8" t="n"/>
      <c r="I5770" s="8" t="n"/>
      <c r="J5770" s="10">
        <f>IF(A5770="",0,SUMIFS(amount_expended,cfda_key,V5770))</f>
        <v/>
      </c>
      <c r="K5770" s="10">
        <f>IF(G5770="OTHER CLUSTER NOT LISTED ABOVE",SUMIFS(amount_expended,uniform_other_cluster_name,X5770), IF(AND(OR(G5770="N/A",G5770=""),H5770=""),0,IF(G5770="STATE CLUSTER",SUMIFS(amount_expended,uniform_state_cluster_name,W5770),SUMIFS(amount_expended,cluster_name,G5770))))</f>
        <v/>
      </c>
      <c r="L5770" s="8" t="n"/>
      <c r="M5770" s="7" t="n"/>
      <c r="N5770" s="8" t="n"/>
      <c r="O5770" s="7" t="n"/>
      <c r="P5770" s="7" t="n"/>
      <c r="Q5770" s="8" t="n"/>
      <c r="R5770" s="9" t="n"/>
      <c r="S5770" s="8" t="n"/>
      <c r="T5770" s="8" t="n"/>
      <c r="U5770" s="8" t="n"/>
      <c r="V5770" s="11">
        <f>IF(OR(B5770="",C5770=""),"",CONCATENATE(B5770,".",C5770))</f>
        <v/>
      </c>
      <c r="W5770" s="6">
        <f>UPPER(TRIM(H5770))</f>
        <v/>
      </c>
      <c r="X5770" s="6">
        <f>UPPER(TRIM(I5770))</f>
        <v/>
      </c>
      <c r="Y5770" s="6">
        <f>IF(V5770&lt;&gt;"",IFERROR(INDEX(federal_program_name_lookup,MATCH(V5770,aln_lookup,0)),""),"")</f>
        <v/>
      </c>
    </row>
    <row r="5771">
      <c r="A5771" s="6">
        <f>IF(B5771&lt;&gt;"", "AWARD-"&amp;TEXT(ROW()-1,"00000"), "")</f>
        <v/>
      </c>
      <c r="B5771" s="7" t="n"/>
      <c r="C5771" s="7" t="n"/>
      <c r="D5771" s="7" t="n"/>
      <c r="E5771" s="8" t="n"/>
      <c r="F5771" s="9" t="n"/>
      <c r="G5771" s="8" t="n"/>
      <c r="H5771" s="8" t="n"/>
      <c r="I5771" s="8" t="n"/>
      <c r="J5771" s="10">
        <f>IF(A5771="",0,SUMIFS(amount_expended,cfda_key,V5771))</f>
        <v/>
      </c>
      <c r="K5771" s="10">
        <f>IF(G5771="OTHER CLUSTER NOT LISTED ABOVE",SUMIFS(amount_expended,uniform_other_cluster_name,X5771), IF(AND(OR(G5771="N/A",G5771=""),H5771=""),0,IF(G5771="STATE CLUSTER",SUMIFS(amount_expended,uniform_state_cluster_name,W5771),SUMIFS(amount_expended,cluster_name,G5771))))</f>
        <v/>
      </c>
      <c r="L5771" s="8" t="n"/>
      <c r="M5771" s="7" t="n"/>
      <c r="N5771" s="8" t="n"/>
      <c r="O5771" s="7" t="n"/>
      <c r="P5771" s="7" t="n"/>
      <c r="Q5771" s="8" t="n"/>
      <c r="R5771" s="9" t="n"/>
      <c r="S5771" s="8" t="n"/>
      <c r="T5771" s="8" t="n"/>
      <c r="U5771" s="8" t="n"/>
      <c r="V5771" s="11">
        <f>IF(OR(B5771="",C5771=""),"",CONCATENATE(B5771,".",C5771))</f>
        <v/>
      </c>
      <c r="W5771" s="6">
        <f>UPPER(TRIM(H5771))</f>
        <v/>
      </c>
      <c r="X5771" s="6">
        <f>UPPER(TRIM(I5771))</f>
        <v/>
      </c>
      <c r="Y5771" s="6">
        <f>IF(V5771&lt;&gt;"",IFERROR(INDEX(federal_program_name_lookup,MATCH(V5771,aln_lookup,0)),""),"")</f>
        <v/>
      </c>
    </row>
    <row r="5772">
      <c r="A5772" s="6">
        <f>IF(B5772&lt;&gt;"", "AWARD-"&amp;TEXT(ROW()-1,"00000"), "")</f>
        <v/>
      </c>
      <c r="B5772" s="7" t="n"/>
      <c r="C5772" s="7" t="n"/>
      <c r="D5772" s="7" t="n"/>
      <c r="E5772" s="8" t="n"/>
      <c r="F5772" s="9" t="n"/>
      <c r="G5772" s="8" t="n"/>
      <c r="H5772" s="8" t="n"/>
      <c r="I5772" s="8" t="n"/>
      <c r="J5772" s="10">
        <f>IF(A5772="",0,SUMIFS(amount_expended,cfda_key,V5772))</f>
        <v/>
      </c>
      <c r="K5772" s="10">
        <f>IF(G5772="OTHER CLUSTER NOT LISTED ABOVE",SUMIFS(amount_expended,uniform_other_cluster_name,X5772), IF(AND(OR(G5772="N/A",G5772=""),H5772=""),0,IF(G5772="STATE CLUSTER",SUMIFS(amount_expended,uniform_state_cluster_name,W5772),SUMIFS(amount_expended,cluster_name,G5772))))</f>
        <v/>
      </c>
      <c r="L5772" s="8" t="n"/>
      <c r="M5772" s="7" t="n"/>
      <c r="N5772" s="8" t="n"/>
      <c r="O5772" s="7" t="n"/>
      <c r="P5772" s="7" t="n"/>
      <c r="Q5772" s="8" t="n"/>
      <c r="R5772" s="9" t="n"/>
      <c r="S5772" s="8" t="n"/>
      <c r="T5772" s="8" t="n"/>
      <c r="U5772" s="8" t="n"/>
      <c r="V5772" s="11">
        <f>IF(OR(B5772="",C5772=""),"",CONCATENATE(B5772,".",C5772))</f>
        <v/>
      </c>
      <c r="W5772" s="6">
        <f>UPPER(TRIM(H5772))</f>
        <v/>
      </c>
      <c r="X5772" s="6">
        <f>UPPER(TRIM(I5772))</f>
        <v/>
      </c>
      <c r="Y5772" s="6">
        <f>IF(V5772&lt;&gt;"",IFERROR(INDEX(federal_program_name_lookup,MATCH(V5772,aln_lookup,0)),""),"")</f>
        <v/>
      </c>
    </row>
    <row r="5773">
      <c r="A5773" s="6">
        <f>IF(B5773&lt;&gt;"", "AWARD-"&amp;TEXT(ROW()-1,"00000"), "")</f>
        <v/>
      </c>
      <c r="B5773" s="7" t="n"/>
      <c r="C5773" s="7" t="n"/>
      <c r="D5773" s="7" t="n"/>
      <c r="E5773" s="8" t="n"/>
      <c r="F5773" s="9" t="n"/>
      <c r="G5773" s="8" t="n"/>
      <c r="H5773" s="8" t="n"/>
      <c r="I5773" s="8" t="n"/>
      <c r="J5773" s="10">
        <f>IF(A5773="",0,SUMIFS(amount_expended,cfda_key,V5773))</f>
        <v/>
      </c>
      <c r="K5773" s="10">
        <f>IF(G5773="OTHER CLUSTER NOT LISTED ABOVE",SUMIFS(amount_expended,uniform_other_cluster_name,X5773), IF(AND(OR(G5773="N/A",G5773=""),H5773=""),0,IF(G5773="STATE CLUSTER",SUMIFS(amount_expended,uniform_state_cluster_name,W5773),SUMIFS(amount_expended,cluster_name,G5773))))</f>
        <v/>
      </c>
      <c r="L5773" s="8" t="n"/>
      <c r="M5773" s="7" t="n"/>
      <c r="N5773" s="8" t="n"/>
      <c r="O5773" s="7" t="n"/>
      <c r="P5773" s="7" t="n"/>
      <c r="Q5773" s="8" t="n"/>
      <c r="R5773" s="9" t="n"/>
      <c r="S5773" s="8" t="n"/>
      <c r="T5773" s="8" t="n"/>
      <c r="U5773" s="8" t="n"/>
      <c r="V5773" s="11">
        <f>IF(OR(B5773="",C5773=""),"",CONCATENATE(B5773,".",C5773))</f>
        <v/>
      </c>
      <c r="W5773" s="6">
        <f>UPPER(TRIM(H5773))</f>
        <v/>
      </c>
      <c r="X5773" s="6">
        <f>UPPER(TRIM(I5773))</f>
        <v/>
      </c>
      <c r="Y5773" s="6">
        <f>IF(V5773&lt;&gt;"",IFERROR(INDEX(federal_program_name_lookup,MATCH(V5773,aln_lookup,0)),""),"")</f>
        <v/>
      </c>
    </row>
    <row r="5774">
      <c r="A5774" s="6">
        <f>IF(B5774&lt;&gt;"", "AWARD-"&amp;TEXT(ROW()-1,"00000"), "")</f>
        <v/>
      </c>
      <c r="B5774" s="7" t="n"/>
      <c r="C5774" s="7" t="n"/>
      <c r="D5774" s="7" t="n"/>
      <c r="E5774" s="8" t="n"/>
      <c r="F5774" s="9" t="n"/>
      <c r="G5774" s="8" t="n"/>
      <c r="H5774" s="8" t="n"/>
      <c r="I5774" s="8" t="n"/>
      <c r="J5774" s="10">
        <f>IF(A5774="",0,SUMIFS(amount_expended,cfda_key,V5774))</f>
        <v/>
      </c>
      <c r="K5774" s="10">
        <f>IF(G5774="OTHER CLUSTER NOT LISTED ABOVE",SUMIFS(amount_expended,uniform_other_cluster_name,X5774), IF(AND(OR(G5774="N/A",G5774=""),H5774=""),0,IF(G5774="STATE CLUSTER",SUMIFS(amount_expended,uniform_state_cluster_name,W5774),SUMIFS(amount_expended,cluster_name,G5774))))</f>
        <v/>
      </c>
      <c r="L5774" s="8" t="n"/>
      <c r="M5774" s="7" t="n"/>
      <c r="N5774" s="8" t="n"/>
      <c r="O5774" s="7" t="n"/>
      <c r="P5774" s="7" t="n"/>
      <c r="Q5774" s="8" t="n"/>
      <c r="R5774" s="9" t="n"/>
      <c r="S5774" s="8" t="n"/>
      <c r="T5774" s="8" t="n"/>
      <c r="U5774" s="8" t="n"/>
      <c r="V5774" s="11">
        <f>IF(OR(B5774="",C5774=""),"",CONCATENATE(B5774,".",C5774))</f>
        <v/>
      </c>
      <c r="W5774" s="6">
        <f>UPPER(TRIM(H5774))</f>
        <v/>
      </c>
      <c r="X5774" s="6">
        <f>UPPER(TRIM(I5774))</f>
        <v/>
      </c>
      <c r="Y5774" s="6">
        <f>IF(V5774&lt;&gt;"",IFERROR(INDEX(federal_program_name_lookup,MATCH(V5774,aln_lookup,0)),""),"")</f>
        <v/>
      </c>
    </row>
    <row r="5775">
      <c r="A5775" s="6">
        <f>IF(B5775&lt;&gt;"", "AWARD-"&amp;TEXT(ROW()-1,"00000"), "")</f>
        <v/>
      </c>
      <c r="B5775" s="7" t="n"/>
      <c r="C5775" s="7" t="n"/>
      <c r="D5775" s="7" t="n"/>
      <c r="E5775" s="8" t="n"/>
      <c r="F5775" s="9" t="n"/>
      <c r="G5775" s="8" t="n"/>
      <c r="H5775" s="8" t="n"/>
      <c r="I5775" s="8" t="n"/>
      <c r="J5775" s="10">
        <f>IF(A5775="",0,SUMIFS(amount_expended,cfda_key,V5775))</f>
        <v/>
      </c>
      <c r="K5775" s="10">
        <f>IF(G5775="OTHER CLUSTER NOT LISTED ABOVE",SUMIFS(amount_expended,uniform_other_cluster_name,X5775), IF(AND(OR(G5775="N/A",G5775=""),H5775=""),0,IF(G5775="STATE CLUSTER",SUMIFS(amount_expended,uniform_state_cluster_name,W5775),SUMIFS(amount_expended,cluster_name,G5775))))</f>
        <v/>
      </c>
      <c r="L5775" s="8" t="n"/>
      <c r="M5775" s="7" t="n"/>
      <c r="N5775" s="8" t="n"/>
      <c r="O5775" s="7" t="n"/>
      <c r="P5775" s="7" t="n"/>
      <c r="Q5775" s="8" t="n"/>
      <c r="R5775" s="9" t="n"/>
      <c r="S5775" s="8" t="n"/>
      <c r="T5775" s="8" t="n"/>
      <c r="U5775" s="8" t="n"/>
      <c r="V5775" s="11">
        <f>IF(OR(B5775="",C5775=""),"",CONCATENATE(B5775,".",C5775))</f>
        <v/>
      </c>
      <c r="W5775" s="6">
        <f>UPPER(TRIM(H5775))</f>
        <v/>
      </c>
      <c r="X5775" s="6">
        <f>UPPER(TRIM(I5775))</f>
        <v/>
      </c>
      <c r="Y5775" s="6">
        <f>IF(V5775&lt;&gt;"",IFERROR(INDEX(federal_program_name_lookup,MATCH(V5775,aln_lookup,0)),""),"")</f>
        <v/>
      </c>
    </row>
    <row r="5776">
      <c r="A5776" s="6">
        <f>IF(B5776&lt;&gt;"", "AWARD-"&amp;TEXT(ROW()-1,"00000"), "")</f>
        <v/>
      </c>
      <c r="B5776" s="7" t="n"/>
      <c r="C5776" s="7" t="n"/>
      <c r="D5776" s="7" t="n"/>
      <c r="E5776" s="8" t="n"/>
      <c r="F5776" s="9" t="n"/>
      <c r="G5776" s="8" t="n"/>
      <c r="H5776" s="8" t="n"/>
      <c r="I5776" s="8" t="n"/>
      <c r="J5776" s="10">
        <f>IF(A5776="",0,SUMIFS(amount_expended,cfda_key,V5776))</f>
        <v/>
      </c>
      <c r="K5776" s="10">
        <f>IF(G5776="OTHER CLUSTER NOT LISTED ABOVE",SUMIFS(amount_expended,uniform_other_cluster_name,X5776), IF(AND(OR(G5776="N/A",G5776=""),H5776=""),0,IF(G5776="STATE CLUSTER",SUMIFS(amount_expended,uniform_state_cluster_name,W5776),SUMIFS(amount_expended,cluster_name,G5776))))</f>
        <v/>
      </c>
      <c r="L5776" s="8" t="n"/>
      <c r="M5776" s="7" t="n"/>
      <c r="N5776" s="8" t="n"/>
      <c r="O5776" s="7" t="n"/>
      <c r="P5776" s="7" t="n"/>
      <c r="Q5776" s="8" t="n"/>
      <c r="R5776" s="9" t="n"/>
      <c r="S5776" s="8" t="n"/>
      <c r="T5776" s="8" t="n"/>
      <c r="U5776" s="8" t="n"/>
      <c r="V5776" s="11">
        <f>IF(OR(B5776="",C5776=""),"",CONCATENATE(B5776,".",C5776))</f>
        <v/>
      </c>
      <c r="W5776" s="6">
        <f>UPPER(TRIM(H5776))</f>
        <v/>
      </c>
      <c r="X5776" s="6">
        <f>UPPER(TRIM(I5776))</f>
        <v/>
      </c>
      <c r="Y5776" s="6">
        <f>IF(V5776&lt;&gt;"",IFERROR(INDEX(federal_program_name_lookup,MATCH(V5776,aln_lookup,0)),""),"")</f>
        <v/>
      </c>
    </row>
    <row r="5777">
      <c r="A5777" s="6">
        <f>IF(B5777&lt;&gt;"", "AWARD-"&amp;TEXT(ROW()-1,"00000"), "")</f>
        <v/>
      </c>
      <c r="B5777" s="7" t="n"/>
      <c r="C5777" s="7" t="n"/>
      <c r="D5777" s="7" t="n"/>
      <c r="E5777" s="8" t="n"/>
      <c r="F5777" s="9" t="n"/>
      <c r="G5777" s="8" t="n"/>
      <c r="H5777" s="8" t="n"/>
      <c r="I5777" s="8" t="n"/>
      <c r="J5777" s="10">
        <f>IF(A5777="",0,SUMIFS(amount_expended,cfda_key,V5777))</f>
        <v/>
      </c>
      <c r="K5777" s="10">
        <f>IF(G5777="OTHER CLUSTER NOT LISTED ABOVE",SUMIFS(amount_expended,uniform_other_cluster_name,X5777), IF(AND(OR(G5777="N/A",G5777=""),H5777=""),0,IF(G5777="STATE CLUSTER",SUMIFS(amount_expended,uniform_state_cluster_name,W5777),SUMIFS(amount_expended,cluster_name,G5777))))</f>
        <v/>
      </c>
      <c r="L5777" s="8" t="n"/>
      <c r="M5777" s="7" t="n"/>
      <c r="N5777" s="8" t="n"/>
      <c r="O5777" s="7" t="n"/>
      <c r="P5777" s="7" t="n"/>
      <c r="Q5777" s="8" t="n"/>
      <c r="R5777" s="9" t="n"/>
      <c r="S5777" s="8" t="n"/>
      <c r="T5777" s="8" t="n"/>
      <c r="U5777" s="8" t="n"/>
      <c r="V5777" s="11">
        <f>IF(OR(B5777="",C5777=""),"",CONCATENATE(B5777,".",C5777))</f>
        <v/>
      </c>
      <c r="W5777" s="6">
        <f>UPPER(TRIM(H5777))</f>
        <v/>
      </c>
      <c r="X5777" s="6">
        <f>UPPER(TRIM(I5777))</f>
        <v/>
      </c>
      <c r="Y5777" s="6">
        <f>IF(V5777&lt;&gt;"",IFERROR(INDEX(federal_program_name_lookup,MATCH(V5777,aln_lookup,0)),""),"")</f>
        <v/>
      </c>
    </row>
    <row r="5778">
      <c r="A5778" s="6">
        <f>IF(B5778&lt;&gt;"", "AWARD-"&amp;TEXT(ROW()-1,"00000"), "")</f>
        <v/>
      </c>
      <c r="B5778" s="7" t="n"/>
      <c r="C5778" s="7" t="n"/>
      <c r="D5778" s="7" t="n"/>
      <c r="E5778" s="8" t="n"/>
      <c r="F5778" s="9" t="n"/>
      <c r="G5778" s="8" t="n"/>
      <c r="H5778" s="8" t="n"/>
      <c r="I5778" s="8" t="n"/>
      <c r="J5778" s="10">
        <f>IF(A5778="",0,SUMIFS(amount_expended,cfda_key,V5778))</f>
        <v/>
      </c>
      <c r="K5778" s="10">
        <f>IF(G5778="OTHER CLUSTER NOT LISTED ABOVE",SUMIFS(amount_expended,uniform_other_cluster_name,X5778), IF(AND(OR(G5778="N/A",G5778=""),H5778=""),0,IF(G5778="STATE CLUSTER",SUMIFS(amount_expended,uniform_state_cluster_name,W5778),SUMIFS(amount_expended,cluster_name,G5778))))</f>
        <v/>
      </c>
      <c r="L5778" s="8" t="n"/>
      <c r="M5778" s="7" t="n"/>
      <c r="N5778" s="8" t="n"/>
      <c r="O5778" s="7" t="n"/>
      <c r="P5778" s="7" t="n"/>
      <c r="Q5778" s="8" t="n"/>
      <c r="R5778" s="9" t="n"/>
      <c r="S5778" s="8" t="n"/>
      <c r="T5778" s="8" t="n"/>
      <c r="U5778" s="8" t="n"/>
      <c r="V5778" s="11">
        <f>IF(OR(B5778="",C5778=""),"",CONCATENATE(B5778,".",C5778))</f>
        <v/>
      </c>
      <c r="W5778" s="6">
        <f>UPPER(TRIM(H5778))</f>
        <v/>
      </c>
      <c r="X5778" s="6">
        <f>UPPER(TRIM(I5778))</f>
        <v/>
      </c>
      <c r="Y5778" s="6">
        <f>IF(V5778&lt;&gt;"",IFERROR(INDEX(federal_program_name_lookup,MATCH(V5778,aln_lookup,0)),""),"")</f>
        <v/>
      </c>
    </row>
    <row r="5779">
      <c r="A5779" s="6">
        <f>IF(B5779&lt;&gt;"", "AWARD-"&amp;TEXT(ROW()-1,"00000"), "")</f>
        <v/>
      </c>
      <c r="B5779" s="7" t="n"/>
      <c r="C5779" s="7" t="n"/>
      <c r="D5779" s="7" t="n"/>
      <c r="E5779" s="8" t="n"/>
      <c r="F5779" s="9" t="n"/>
      <c r="G5779" s="8" t="n"/>
      <c r="H5779" s="8" t="n"/>
      <c r="I5779" s="8" t="n"/>
      <c r="J5779" s="10">
        <f>IF(A5779="",0,SUMIFS(amount_expended,cfda_key,V5779))</f>
        <v/>
      </c>
      <c r="K5779" s="10">
        <f>IF(G5779="OTHER CLUSTER NOT LISTED ABOVE",SUMIFS(amount_expended,uniform_other_cluster_name,X5779), IF(AND(OR(G5779="N/A",G5779=""),H5779=""),0,IF(G5779="STATE CLUSTER",SUMIFS(amount_expended,uniform_state_cluster_name,W5779),SUMIFS(amount_expended,cluster_name,G5779))))</f>
        <v/>
      </c>
      <c r="L5779" s="8" t="n"/>
      <c r="M5779" s="7" t="n"/>
      <c r="N5779" s="8" t="n"/>
      <c r="O5779" s="7" t="n"/>
      <c r="P5779" s="7" t="n"/>
      <c r="Q5779" s="8" t="n"/>
      <c r="R5779" s="9" t="n"/>
      <c r="S5779" s="8" t="n"/>
      <c r="T5779" s="8" t="n"/>
      <c r="U5779" s="8" t="n"/>
      <c r="V5779" s="11">
        <f>IF(OR(B5779="",C5779=""),"",CONCATENATE(B5779,".",C5779))</f>
        <v/>
      </c>
      <c r="W5779" s="6">
        <f>UPPER(TRIM(H5779))</f>
        <v/>
      </c>
      <c r="X5779" s="6">
        <f>UPPER(TRIM(I5779))</f>
        <v/>
      </c>
      <c r="Y5779" s="6">
        <f>IF(V5779&lt;&gt;"",IFERROR(INDEX(federal_program_name_lookup,MATCH(V5779,aln_lookup,0)),""),"")</f>
        <v/>
      </c>
    </row>
    <row r="5780">
      <c r="A5780" s="6">
        <f>IF(B5780&lt;&gt;"", "AWARD-"&amp;TEXT(ROW()-1,"00000"), "")</f>
        <v/>
      </c>
      <c r="B5780" s="7" t="n"/>
      <c r="C5780" s="7" t="n"/>
      <c r="D5780" s="7" t="n"/>
      <c r="E5780" s="8" t="n"/>
      <c r="F5780" s="9" t="n"/>
      <c r="G5780" s="8" t="n"/>
      <c r="H5780" s="8" t="n"/>
      <c r="I5780" s="8" t="n"/>
      <c r="J5780" s="10">
        <f>IF(A5780="",0,SUMIFS(amount_expended,cfda_key,V5780))</f>
        <v/>
      </c>
      <c r="K5780" s="10">
        <f>IF(G5780="OTHER CLUSTER NOT LISTED ABOVE",SUMIFS(amount_expended,uniform_other_cluster_name,X5780), IF(AND(OR(G5780="N/A",G5780=""),H5780=""),0,IF(G5780="STATE CLUSTER",SUMIFS(amount_expended,uniform_state_cluster_name,W5780),SUMIFS(amount_expended,cluster_name,G5780))))</f>
        <v/>
      </c>
      <c r="L5780" s="8" t="n"/>
      <c r="M5780" s="7" t="n"/>
      <c r="N5780" s="8" t="n"/>
      <c r="O5780" s="7" t="n"/>
      <c r="P5780" s="7" t="n"/>
      <c r="Q5780" s="8" t="n"/>
      <c r="R5780" s="9" t="n"/>
      <c r="S5780" s="8" t="n"/>
      <c r="T5780" s="8" t="n"/>
      <c r="U5780" s="8" t="n"/>
      <c r="V5780" s="11">
        <f>IF(OR(B5780="",C5780=""),"",CONCATENATE(B5780,".",C5780))</f>
        <v/>
      </c>
      <c r="W5780" s="6">
        <f>UPPER(TRIM(H5780))</f>
        <v/>
      </c>
      <c r="X5780" s="6">
        <f>UPPER(TRIM(I5780))</f>
        <v/>
      </c>
      <c r="Y5780" s="6">
        <f>IF(V5780&lt;&gt;"",IFERROR(INDEX(federal_program_name_lookup,MATCH(V5780,aln_lookup,0)),""),"")</f>
        <v/>
      </c>
    </row>
    <row r="5781">
      <c r="A5781" s="6">
        <f>IF(B5781&lt;&gt;"", "AWARD-"&amp;TEXT(ROW()-1,"00000"), "")</f>
        <v/>
      </c>
      <c r="B5781" s="7" t="n"/>
      <c r="C5781" s="7" t="n"/>
      <c r="D5781" s="7" t="n"/>
      <c r="E5781" s="8" t="n"/>
      <c r="F5781" s="9" t="n"/>
      <c r="G5781" s="8" t="n"/>
      <c r="H5781" s="8" t="n"/>
      <c r="I5781" s="8" t="n"/>
      <c r="J5781" s="10">
        <f>IF(A5781="",0,SUMIFS(amount_expended,cfda_key,V5781))</f>
        <v/>
      </c>
      <c r="K5781" s="10">
        <f>IF(G5781="OTHER CLUSTER NOT LISTED ABOVE",SUMIFS(amount_expended,uniform_other_cluster_name,X5781), IF(AND(OR(G5781="N/A",G5781=""),H5781=""),0,IF(G5781="STATE CLUSTER",SUMIFS(amount_expended,uniform_state_cluster_name,W5781),SUMIFS(amount_expended,cluster_name,G5781))))</f>
        <v/>
      </c>
      <c r="L5781" s="8" t="n"/>
      <c r="M5781" s="7" t="n"/>
      <c r="N5781" s="8" t="n"/>
      <c r="O5781" s="7" t="n"/>
      <c r="P5781" s="7" t="n"/>
      <c r="Q5781" s="8" t="n"/>
      <c r="R5781" s="9" t="n"/>
      <c r="S5781" s="8" t="n"/>
      <c r="T5781" s="8" t="n"/>
      <c r="U5781" s="8" t="n"/>
      <c r="V5781" s="11">
        <f>IF(OR(B5781="",C5781=""),"",CONCATENATE(B5781,".",C5781))</f>
        <v/>
      </c>
      <c r="W5781" s="6">
        <f>UPPER(TRIM(H5781))</f>
        <v/>
      </c>
      <c r="X5781" s="6">
        <f>UPPER(TRIM(I5781))</f>
        <v/>
      </c>
      <c r="Y5781" s="6">
        <f>IF(V5781&lt;&gt;"",IFERROR(INDEX(federal_program_name_lookup,MATCH(V5781,aln_lookup,0)),""),"")</f>
        <v/>
      </c>
    </row>
    <row r="5782">
      <c r="A5782" s="6">
        <f>IF(B5782&lt;&gt;"", "AWARD-"&amp;TEXT(ROW()-1,"00000"), "")</f>
        <v/>
      </c>
      <c r="B5782" s="7" t="n"/>
      <c r="C5782" s="7" t="n"/>
      <c r="D5782" s="7" t="n"/>
      <c r="E5782" s="8" t="n"/>
      <c r="F5782" s="9" t="n"/>
      <c r="G5782" s="8" t="n"/>
      <c r="H5782" s="8" t="n"/>
      <c r="I5782" s="8" t="n"/>
      <c r="J5782" s="10">
        <f>IF(A5782="",0,SUMIFS(amount_expended,cfda_key,V5782))</f>
        <v/>
      </c>
      <c r="K5782" s="10">
        <f>IF(G5782="OTHER CLUSTER NOT LISTED ABOVE",SUMIFS(amount_expended,uniform_other_cluster_name,X5782), IF(AND(OR(G5782="N/A",G5782=""),H5782=""),0,IF(G5782="STATE CLUSTER",SUMIFS(amount_expended,uniform_state_cluster_name,W5782),SUMIFS(amount_expended,cluster_name,G5782))))</f>
        <v/>
      </c>
      <c r="L5782" s="8" t="n"/>
      <c r="M5782" s="7" t="n"/>
      <c r="N5782" s="8" t="n"/>
      <c r="O5782" s="7" t="n"/>
      <c r="P5782" s="7" t="n"/>
      <c r="Q5782" s="8" t="n"/>
      <c r="R5782" s="9" t="n"/>
      <c r="S5782" s="8" t="n"/>
      <c r="T5782" s="8" t="n"/>
      <c r="U5782" s="8" t="n"/>
      <c r="V5782" s="11">
        <f>IF(OR(B5782="",C5782=""),"",CONCATENATE(B5782,".",C5782))</f>
        <v/>
      </c>
      <c r="W5782" s="6">
        <f>UPPER(TRIM(H5782))</f>
        <v/>
      </c>
      <c r="X5782" s="6">
        <f>UPPER(TRIM(I5782))</f>
        <v/>
      </c>
      <c r="Y5782" s="6">
        <f>IF(V5782&lt;&gt;"",IFERROR(INDEX(federal_program_name_lookup,MATCH(V5782,aln_lookup,0)),""),"")</f>
        <v/>
      </c>
    </row>
    <row r="5783">
      <c r="A5783" s="6">
        <f>IF(B5783&lt;&gt;"", "AWARD-"&amp;TEXT(ROW()-1,"00000"), "")</f>
        <v/>
      </c>
      <c r="B5783" s="7" t="n"/>
      <c r="C5783" s="7" t="n"/>
      <c r="D5783" s="7" t="n"/>
      <c r="E5783" s="8" t="n"/>
      <c r="F5783" s="9" t="n"/>
      <c r="G5783" s="8" t="n"/>
      <c r="H5783" s="8" t="n"/>
      <c r="I5783" s="8" t="n"/>
      <c r="J5783" s="10">
        <f>IF(A5783="",0,SUMIFS(amount_expended,cfda_key,V5783))</f>
        <v/>
      </c>
      <c r="K5783" s="10">
        <f>IF(G5783="OTHER CLUSTER NOT LISTED ABOVE",SUMIFS(amount_expended,uniform_other_cluster_name,X5783), IF(AND(OR(G5783="N/A",G5783=""),H5783=""),0,IF(G5783="STATE CLUSTER",SUMIFS(amount_expended,uniform_state_cluster_name,W5783),SUMIFS(amount_expended,cluster_name,G5783))))</f>
        <v/>
      </c>
      <c r="L5783" s="8" t="n"/>
      <c r="M5783" s="7" t="n"/>
      <c r="N5783" s="8" t="n"/>
      <c r="O5783" s="7" t="n"/>
      <c r="P5783" s="7" t="n"/>
      <c r="Q5783" s="8" t="n"/>
      <c r="R5783" s="9" t="n"/>
      <c r="S5783" s="8" t="n"/>
      <c r="T5783" s="8" t="n"/>
      <c r="U5783" s="8" t="n"/>
      <c r="V5783" s="11">
        <f>IF(OR(B5783="",C5783=""),"",CONCATENATE(B5783,".",C5783))</f>
        <v/>
      </c>
      <c r="W5783" s="6">
        <f>UPPER(TRIM(H5783))</f>
        <v/>
      </c>
      <c r="X5783" s="6">
        <f>UPPER(TRIM(I5783))</f>
        <v/>
      </c>
      <c r="Y5783" s="6">
        <f>IF(V5783&lt;&gt;"",IFERROR(INDEX(federal_program_name_lookup,MATCH(V5783,aln_lookup,0)),""),"")</f>
        <v/>
      </c>
    </row>
    <row r="5784">
      <c r="A5784" s="6">
        <f>IF(B5784&lt;&gt;"", "AWARD-"&amp;TEXT(ROW()-1,"00000"), "")</f>
        <v/>
      </c>
      <c r="B5784" s="7" t="n"/>
      <c r="C5784" s="7" t="n"/>
      <c r="D5784" s="7" t="n"/>
      <c r="E5784" s="8" t="n"/>
      <c r="F5784" s="9" t="n"/>
      <c r="G5784" s="8" t="n"/>
      <c r="H5784" s="8" t="n"/>
      <c r="I5784" s="8" t="n"/>
      <c r="J5784" s="10">
        <f>IF(A5784="",0,SUMIFS(amount_expended,cfda_key,V5784))</f>
        <v/>
      </c>
      <c r="K5784" s="10">
        <f>IF(G5784="OTHER CLUSTER NOT LISTED ABOVE",SUMIFS(amount_expended,uniform_other_cluster_name,X5784), IF(AND(OR(G5784="N/A",G5784=""),H5784=""),0,IF(G5784="STATE CLUSTER",SUMIFS(amount_expended,uniform_state_cluster_name,W5784),SUMIFS(amount_expended,cluster_name,G5784))))</f>
        <v/>
      </c>
      <c r="L5784" s="8" t="n"/>
      <c r="M5784" s="7" t="n"/>
      <c r="N5784" s="8" t="n"/>
      <c r="O5784" s="7" t="n"/>
      <c r="P5784" s="7" t="n"/>
      <c r="Q5784" s="8" t="n"/>
      <c r="R5784" s="9" t="n"/>
      <c r="S5784" s="8" t="n"/>
      <c r="T5784" s="8" t="n"/>
      <c r="U5784" s="8" t="n"/>
      <c r="V5784" s="11">
        <f>IF(OR(B5784="",C5784=""),"",CONCATENATE(B5784,".",C5784))</f>
        <v/>
      </c>
      <c r="W5784" s="6">
        <f>UPPER(TRIM(H5784))</f>
        <v/>
      </c>
      <c r="X5784" s="6">
        <f>UPPER(TRIM(I5784))</f>
        <v/>
      </c>
      <c r="Y5784" s="6">
        <f>IF(V5784&lt;&gt;"",IFERROR(INDEX(federal_program_name_lookup,MATCH(V5784,aln_lookup,0)),""),"")</f>
        <v/>
      </c>
    </row>
    <row r="5785">
      <c r="A5785" s="6">
        <f>IF(B5785&lt;&gt;"", "AWARD-"&amp;TEXT(ROW()-1,"00000"), "")</f>
        <v/>
      </c>
      <c r="B5785" s="7" t="n"/>
      <c r="C5785" s="7" t="n"/>
      <c r="D5785" s="7" t="n"/>
      <c r="E5785" s="8" t="n"/>
      <c r="F5785" s="9" t="n"/>
      <c r="G5785" s="8" t="n"/>
      <c r="H5785" s="8" t="n"/>
      <c r="I5785" s="8" t="n"/>
      <c r="J5785" s="10">
        <f>IF(A5785="",0,SUMIFS(amount_expended,cfda_key,V5785))</f>
        <v/>
      </c>
      <c r="K5785" s="10">
        <f>IF(G5785="OTHER CLUSTER NOT LISTED ABOVE",SUMIFS(amount_expended,uniform_other_cluster_name,X5785), IF(AND(OR(G5785="N/A",G5785=""),H5785=""),0,IF(G5785="STATE CLUSTER",SUMIFS(amount_expended,uniform_state_cluster_name,W5785),SUMIFS(amount_expended,cluster_name,G5785))))</f>
        <v/>
      </c>
      <c r="L5785" s="8" t="n"/>
      <c r="M5785" s="7" t="n"/>
      <c r="N5785" s="8" t="n"/>
      <c r="O5785" s="7" t="n"/>
      <c r="P5785" s="7" t="n"/>
      <c r="Q5785" s="8" t="n"/>
      <c r="R5785" s="9" t="n"/>
      <c r="S5785" s="8" t="n"/>
      <c r="T5785" s="8" t="n"/>
      <c r="U5785" s="8" t="n"/>
      <c r="V5785" s="11">
        <f>IF(OR(B5785="",C5785=""),"",CONCATENATE(B5785,".",C5785))</f>
        <v/>
      </c>
      <c r="W5785" s="6">
        <f>UPPER(TRIM(H5785))</f>
        <v/>
      </c>
      <c r="X5785" s="6">
        <f>UPPER(TRIM(I5785))</f>
        <v/>
      </c>
      <c r="Y5785" s="6">
        <f>IF(V5785&lt;&gt;"",IFERROR(INDEX(federal_program_name_lookup,MATCH(V5785,aln_lookup,0)),""),"")</f>
        <v/>
      </c>
    </row>
    <row r="5786">
      <c r="A5786" s="6">
        <f>IF(B5786&lt;&gt;"", "AWARD-"&amp;TEXT(ROW()-1,"00000"), "")</f>
        <v/>
      </c>
      <c r="B5786" s="7" t="n"/>
      <c r="C5786" s="7" t="n"/>
      <c r="D5786" s="7" t="n"/>
      <c r="E5786" s="8" t="n"/>
      <c r="F5786" s="9" t="n"/>
      <c r="G5786" s="8" t="n"/>
      <c r="H5786" s="8" t="n"/>
      <c r="I5786" s="8" t="n"/>
      <c r="J5786" s="10">
        <f>IF(A5786="",0,SUMIFS(amount_expended,cfda_key,V5786))</f>
        <v/>
      </c>
      <c r="K5786" s="10">
        <f>IF(G5786="OTHER CLUSTER NOT LISTED ABOVE",SUMIFS(amount_expended,uniform_other_cluster_name,X5786), IF(AND(OR(G5786="N/A",G5786=""),H5786=""),0,IF(G5786="STATE CLUSTER",SUMIFS(amount_expended,uniform_state_cluster_name,W5786),SUMIFS(amount_expended,cluster_name,G5786))))</f>
        <v/>
      </c>
      <c r="L5786" s="8" t="n"/>
      <c r="M5786" s="7" t="n"/>
      <c r="N5786" s="8" t="n"/>
      <c r="O5786" s="7" t="n"/>
      <c r="P5786" s="7" t="n"/>
      <c r="Q5786" s="8" t="n"/>
      <c r="R5786" s="9" t="n"/>
      <c r="S5786" s="8" t="n"/>
      <c r="T5786" s="8" t="n"/>
      <c r="U5786" s="8" t="n"/>
      <c r="V5786" s="11">
        <f>IF(OR(B5786="",C5786=""),"",CONCATENATE(B5786,".",C5786))</f>
        <v/>
      </c>
      <c r="W5786" s="6">
        <f>UPPER(TRIM(H5786))</f>
        <v/>
      </c>
      <c r="X5786" s="6">
        <f>UPPER(TRIM(I5786))</f>
        <v/>
      </c>
      <c r="Y5786" s="6">
        <f>IF(V5786&lt;&gt;"",IFERROR(INDEX(federal_program_name_lookup,MATCH(V5786,aln_lookup,0)),""),"")</f>
        <v/>
      </c>
    </row>
    <row r="5787">
      <c r="A5787" s="6">
        <f>IF(B5787&lt;&gt;"", "AWARD-"&amp;TEXT(ROW()-1,"00000"), "")</f>
        <v/>
      </c>
      <c r="B5787" s="7" t="n"/>
      <c r="C5787" s="7" t="n"/>
      <c r="D5787" s="7" t="n"/>
      <c r="E5787" s="8" t="n"/>
      <c r="F5787" s="9" t="n"/>
      <c r="G5787" s="8" t="n"/>
      <c r="H5787" s="8" t="n"/>
      <c r="I5787" s="8" t="n"/>
      <c r="J5787" s="10">
        <f>IF(A5787="",0,SUMIFS(amount_expended,cfda_key,V5787))</f>
        <v/>
      </c>
      <c r="K5787" s="10">
        <f>IF(G5787="OTHER CLUSTER NOT LISTED ABOVE",SUMIFS(amount_expended,uniform_other_cluster_name,X5787), IF(AND(OR(G5787="N/A",G5787=""),H5787=""),0,IF(G5787="STATE CLUSTER",SUMIFS(amount_expended,uniform_state_cluster_name,W5787),SUMIFS(amount_expended,cluster_name,G5787))))</f>
        <v/>
      </c>
      <c r="L5787" s="8" t="n"/>
      <c r="M5787" s="7" t="n"/>
      <c r="N5787" s="8" t="n"/>
      <c r="O5787" s="7" t="n"/>
      <c r="P5787" s="7" t="n"/>
      <c r="Q5787" s="8" t="n"/>
      <c r="R5787" s="9" t="n"/>
      <c r="S5787" s="8" t="n"/>
      <c r="T5787" s="8" t="n"/>
      <c r="U5787" s="8" t="n"/>
      <c r="V5787" s="11">
        <f>IF(OR(B5787="",C5787=""),"",CONCATENATE(B5787,".",C5787))</f>
        <v/>
      </c>
      <c r="W5787" s="6">
        <f>UPPER(TRIM(H5787))</f>
        <v/>
      </c>
      <c r="X5787" s="6">
        <f>UPPER(TRIM(I5787))</f>
        <v/>
      </c>
      <c r="Y5787" s="6">
        <f>IF(V5787&lt;&gt;"",IFERROR(INDEX(federal_program_name_lookup,MATCH(V5787,aln_lookup,0)),""),"")</f>
        <v/>
      </c>
    </row>
    <row r="5788">
      <c r="A5788" s="6">
        <f>IF(B5788&lt;&gt;"", "AWARD-"&amp;TEXT(ROW()-1,"00000"), "")</f>
        <v/>
      </c>
      <c r="B5788" s="7" t="n"/>
      <c r="C5788" s="7" t="n"/>
      <c r="D5788" s="7" t="n"/>
      <c r="E5788" s="8" t="n"/>
      <c r="F5788" s="9" t="n"/>
      <c r="G5788" s="8" t="n"/>
      <c r="H5788" s="8" t="n"/>
      <c r="I5788" s="8" t="n"/>
      <c r="J5788" s="10">
        <f>IF(A5788="",0,SUMIFS(amount_expended,cfda_key,V5788))</f>
        <v/>
      </c>
      <c r="K5788" s="10">
        <f>IF(G5788="OTHER CLUSTER NOT LISTED ABOVE",SUMIFS(amount_expended,uniform_other_cluster_name,X5788), IF(AND(OR(G5788="N/A",G5788=""),H5788=""),0,IF(G5788="STATE CLUSTER",SUMIFS(amount_expended,uniform_state_cluster_name,W5788),SUMIFS(amount_expended,cluster_name,G5788))))</f>
        <v/>
      </c>
      <c r="L5788" s="8" t="n"/>
      <c r="M5788" s="7" t="n"/>
      <c r="N5788" s="8" t="n"/>
      <c r="O5788" s="7" t="n"/>
      <c r="P5788" s="7" t="n"/>
      <c r="Q5788" s="8" t="n"/>
      <c r="R5788" s="9" t="n"/>
      <c r="S5788" s="8" t="n"/>
      <c r="T5788" s="8" t="n"/>
      <c r="U5788" s="8" t="n"/>
      <c r="V5788" s="11">
        <f>IF(OR(B5788="",C5788=""),"",CONCATENATE(B5788,".",C5788))</f>
        <v/>
      </c>
      <c r="W5788" s="6">
        <f>UPPER(TRIM(H5788))</f>
        <v/>
      </c>
      <c r="X5788" s="6">
        <f>UPPER(TRIM(I5788))</f>
        <v/>
      </c>
      <c r="Y5788" s="6">
        <f>IF(V5788&lt;&gt;"",IFERROR(INDEX(federal_program_name_lookup,MATCH(V5788,aln_lookup,0)),""),"")</f>
        <v/>
      </c>
    </row>
    <row r="5789">
      <c r="A5789" s="6">
        <f>IF(B5789&lt;&gt;"", "AWARD-"&amp;TEXT(ROW()-1,"00000"), "")</f>
        <v/>
      </c>
      <c r="B5789" s="7" t="n"/>
      <c r="C5789" s="7" t="n"/>
      <c r="D5789" s="7" t="n"/>
      <c r="E5789" s="8" t="n"/>
      <c r="F5789" s="9" t="n"/>
      <c r="G5789" s="8" t="n"/>
      <c r="H5789" s="8" t="n"/>
      <c r="I5789" s="8" t="n"/>
      <c r="J5789" s="10">
        <f>IF(A5789="",0,SUMIFS(amount_expended,cfda_key,V5789))</f>
        <v/>
      </c>
      <c r="K5789" s="10">
        <f>IF(G5789="OTHER CLUSTER NOT LISTED ABOVE",SUMIFS(amount_expended,uniform_other_cluster_name,X5789), IF(AND(OR(G5789="N/A",G5789=""),H5789=""),0,IF(G5789="STATE CLUSTER",SUMIFS(amount_expended,uniform_state_cluster_name,W5789),SUMIFS(amount_expended,cluster_name,G5789))))</f>
        <v/>
      </c>
      <c r="L5789" s="8" t="n"/>
      <c r="M5789" s="7" t="n"/>
      <c r="N5789" s="8" t="n"/>
      <c r="O5789" s="7" t="n"/>
      <c r="P5789" s="7" t="n"/>
      <c r="Q5789" s="8" t="n"/>
      <c r="R5789" s="9" t="n"/>
      <c r="S5789" s="8" t="n"/>
      <c r="T5789" s="8" t="n"/>
      <c r="U5789" s="8" t="n"/>
      <c r="V5789" s="11">
        <f>IF(OR(B5789="",C5789=""),"",CONCATENATE(B5789,".",C5789))</f>
        <v/>
      </c>
      <c r="W5789" s="6">
        <f>UPPER(TRIM(H5789))</f>
        <v/>
      </c>
      <c r="X5789" s="6">
        <f>UPPER(TRIM(I5789))</f>
        <v/>
      </c>
      <c r="Y5789" s="6">
        <f>IF(V5789&lt;&gt;"",IFERROR(INDEX(federal_program_name_lookup,MATCH(V5789,aln_lookup,0)),""),"")</f>
        <v/>
      </c>
    </row>
    <row r="5790">
      <c r="A5790" s="6">
        <f>IF(B5790&lt;&gt;"", "AWARD-"&amp;TEXT(ROW()-1,"00000"), "")</f>
        <v/>
      </c>
      <c r="B5790" s="7" t="n"/>
      <c r="C5790" s="7" t="n"/>
      <c r="D5790" s="7" t="n"/>
      <c r="E5790" s="8" t="n"/>
      <c r="F5790" s="9" t="n"/>
      <c r="G5790" s="8" t="n"/>
      <c r="H5790" s="8" t="n"/>
      <c r="I5790" s="8" t="n"/>
      <c r="J5790" s="10">
        <f>IF(A5790="",0,SUMIFS(amount_expended,cfda_key,V5790))</f>
        <v/>
      </c>
      <c r="K5790" s="10">
        <f>IF(G5790="OTHER CLUSTER NOT LISTED ABOVE",SUMIFS(amount_expended,uniform_other_cluster_name,X5790), IF(AND(OR(G5790="N/A",G5790=""),H5790=""),0,IF(G5790="STATE CLUSTER",SUMIFS(amount_expended,uniform_state_cluster_name,W5790),SUMIFS(amount_expended,cluster_name,G5790))))</f>
        <v/>
      </c>
      <c r="L5790" s="8" t="n"/>
      <c r="M5790" s="7" t="n"/>
      <c r="N5790" s="8" t="n"/>
      <c r="O5790" s="7" t="n"/>
      <c r="P5790" s="7" t="n"/>
      <c r="Q5790" s="8" t="n"/>
      <c r="R5790" s="9" t="n"/>
      <c r="S5790" s="8" t="n"/>
      <c r="T5790" s="8" t="n"/>
      <c r="U5790" s="8" t="n"/>
      <c r="V5790" s="11">
        <f>IF(OR(B5790="",C5790=""),"",CONCATENATE(B5790,".",C5790))</f>
        <v/>
      </c>
      <c r="W5790" s="6">
        <f>UPPER(TRIM(H5790))</f>
        <v/>
      </c>
      <c r="X5790" s="6">
        <f>UPPER(TRIM(I5790))</f>
        <v/>
      </c>
      <c r="Y5790" s="6">
        <f>IF(V5790&lt;&gt;"",IFERROR(INDEX(federal_program_name_lookup,MATCH(V5790,aln_lookup,0)),""),"")</f>
        <v/>
      </c>
    </row>
    <row r="5791">
      <c r="A5791" s="6">
        <f>IF(B5791&lt;&gt;"", "AWARD-"&amp;TEXT(ROW()-1,"00000"), "")</f>
        <v/>
      </c>
      <c r="B5791" s="7" t="n"/>
      <c r="C5791" s="7" t="n"/>
      <c r="D5791" s="7" t="n"/>
      <c r="E5791" s="8" t="n"/>
      <c r="F5791" s="9" t="n"/>
      <c r="G5791" s="8" t="n"/>
      <c r="H5791" s="8" t="n"/>
      <c r="I5791" s="8" t="n"/>
      <c r="J5791" s="10">
        <f>IF(A5791="",0,SUMIFS(amount_expended,cfda_key,V5791))</f>
        <v/>
      </c>
      <c r="K5791" s="10">
        <f>IF(G5791="OTHER CLUSTER NOT LISTED ABOVE",SUMIFS(amount_expended,uniform_other_cluster_name,X5791), IF(AND(OR(G5791="N/A",G5791=""),H5791=""),0,IF(G5791="STATE CLUSTER",SUMIFS(amount_expended,uniform_state_cluster_name,W5791),SUMIFS(amount_expended,cluster_name,G5791))))</f>
        <v/>
      </c>
      <c r="L5791" s="8" t="n"/>
      <c r="M5791" s="7" t="n"/>
      <c r="N5791" s="8" t="n"/>
      <c r="O5791" s="7" t="n"/>
      <c r="P5791" s="7" t="n"/>
      <c r="Q5791" s="8" t="n"/>
      <c r="R5791" s="9" t="n"/>
      <c r="S5791" s="8" t="n"/>
      <c r="T5791" s="8" t="n"/>
      <c r="U5791" s="8" t="n"/>
      <c r="V5791" s="11">
        <f>IF(OR(B5791="",C5791=""),"",CONCATENATE(B5791,".",C5791))</f>
        <v/>
      </c>
      <c r="W5791" s="6">
        <f>UPPER(TRIM(H5791))</f>
        <v/>
      </c>
      <c r="X5791" s="6">
        <f>UPPER(TRIM(I5791))</f>
        <v/>
      </c>
      <c r="Y5791" s="6">
        <f>IF(V5791&lt;&gt;"",IFERROR(INDEX(federal_program_name_lookup,MATCH(V5791,aln_lookup,0)),""),"")</f>
        <v/>
      </c>
    </row>
    <row r="5792">
      <c r="A5792" s="6">
        <f>IF(B5792&lt;&gt;"", "AWARD-"&amp;TEXT(ROW()-1,"00000"), "")</f>
        <v/>
      </c>
      <c r="B5792" s="7" t="n"/>
      <c r="C5792" s="7" t="n"/>
      <c r="D5792" s="7" t="n"/>
      <c r="E5792" s="8" t="n"/>
      <c r="F5792" s="9" t="n"/>
      <c r="G5792" s="8" t="n"/>
      <c r="H5792" s="8" t="n"/>
      <c r="I5792" s="8" t="n"/>
      <c r="J5792" s="10">
        <f>IF(A5792="",0,SUMIFS(amount_expended,cfda_key,V5792))</f>
        <v/>
      </c>
      <c r="K5792" s="10">
        <f>IF(G5792="OTHER CLUSTER NOT LISTED ABOVE",SUMIFS(amount_expended,uniform_other_cluster_name,X5792), IF(AND(OR(G5792="N/A",G5792=""),H5792=""),0,IF(G5792="STATE CLUSTER",SUMIFS(amount_expended,uniform_state_cluster_name,W5792),SUMIFS(amount_expended,cluster_name,G5792))))</f>
        <v/>
      </c>
      <c r="L5792" s="8" t="n"/>
      <c r="M5792" s="7" t="n"/>
      <c r="N5792" s="8" t="n"/>
      <c r="O5792" s="7" t="n"/>
      <c r="P5792" s="7" t="n"/>
      <c r="Q5792" s="8" t="n"/>
      <c r="R5792" s="9" t="n"/>
      <c r="S5792" s="8" t="n"/>
      <c r="T5792" s="8" t="n"/>
      <c r="U5792" s="8" t="n"/>
      <c r="V5792" s="11">
        <f>IF(OR(B5792="",C5792=""),"",CONCATENATE(B5792,".",C5792))</f>
        <v/>
      </c>
      <c r="W5792" s="6">
        <f>UPPER(TRIM(H5792))</f>
        <v/>
      </c>
      <c r="X5792" s="6">
        <f>UPPER(TRIM(I5792))</f>
        <v/>
      </c>
      <c r="Y5792" s="6">
        <f>IF(V5792&lt;&gt;"",IFERROR(INDEX(federal_program_name_lookup,MATCH(V5792,aln_lookup,0)),""),"")</f>
        <v/>
      </c>
    </row>
    <row r="5793">
      <c r="A5793" s="6">
        <f>IF(B5793&lt;&gt;"", "AWARD-"&amp;TEXT(ROW()-1,"00000"), "")</f>
        <v/>
      </c>
      <c r="B5793" s="7" t="n"/>
      <c r="C5793" s="7" t="n"/>
      <c r="D5793" s="7" t="n"/>
      <c r="E5793" s="8" t="n"/>
      <c r="F5793" s="9" t="n"/>
      <c r="G5793" s="8" t="n"/>
      <c r="H5793" s="8" t="n"/>
      <c r="I5793" s="8" t="n"/>
      <c r="J5793" s="10">
        <f>IF(A5793="",0,SUMIFS(amount_expended,cfda_key,V5793))</f>
        <v/>
      </c>
      <c r="K5793" s="10">
        <f>IF(G5793="OTHER CLUSTER NOT LISTED ABOVE",SUMIFS(amount_expended,uniform_other_cluster_name,X5793), IF(AND(OR(G5793="N/A",G5793=""),H5793=""),0,IF(G5793="STATE CLUSTER",SUMIFS(amount_expended,uniform_state_cluster_name,W5793),SUMIFS(amount_expended,cluster_name,G5793))))</f>
        <v/>
      </c>
      <c r="L5793" s="8" t="n"/>
      <c r="M5793" s="7" t="n"/>
      <c r="N5793" s="8" t="n"/>
      <c r="O5793" s="7" t="n"/>
      <c r="P5793" s="7" t="n"/>
      <c r="Q5793" s="8" t="n"/>
      <c r="R5793" s="9" t="n"/>
      <c r="S5793" s="8" t="n"/>
      <c r="T5793" s="8" t="n"/>
      <c r="U5793" s="8" t="n"/>
      <c r="V5793" s="11">
        <f>IF(OR(B5793="",C5793=""),"",CONCATENATE(B5793,".",C5793))</f>
        <v/>
      </c>
      <c r="W5793" s="6">
        <f>UPPER(TRIM(H5793))</f>
        <v/>
      </c>
      <c r="X5793" s="6">
        <f>UPPER(TRIM(I5793))</f>
        <v/>
      </c>
      <c r="Y5793" s="6">
        <f>IF(V5793&lt;&gt;"",IFERROR(INDEX(federal_program_name_lookup,MATCH(V5793,aln_lookup,0)),""),"")</f>
        <v/>
      </c>
    </row>
    <row r="5794">
      <c r="A5794" s="6">
        <f>IF(B5794&lt;&gt;"", "AWARD-"&amp;TEXT(ROW()-1,"00000"), "")</f>
        <v/>
      </c>
      <c r="B5794" s="7" t="n"/>
      <c r="C5794" s="7" t="n"/>
      <c r="D5794" s="7" t="n"/>
      <c r="E5794" s="8" t="n"/>
      <c r="F5794" s="9" t="n"/>
      <c r="G5794" s="8" t="n"/>
      <c r="H5794" s="8" t="n"/>
      <c r="I5794" s="8" t="n"/>
      <c r="J5794" s="10">
        <f>IF(A5794="",0,SUMIFS(amount_expended,cfda_key,V5794))</f>
        <v/>
      </c>
      <c r="K5794" s="10">
        <f>IF(G5794="OTHER CLUSTER NOT LISTED ABOVE",SUMIFS(amount_expended,uniform_other_cluster_name,X5794), IF(AND(OR(G5794="N/A",G5794=""),H5794=""),0,IF(G5794="STATE CLUSTER",SUMIFS(amount_expended,uniform_state_cluster_name,W5794),SUMIFS(amount_expended,cluster_name,G5794))))</f>
        <v/>
      </c>
      <c r="L5794" s="8" t="n"/>
      <c r="M5794" s="7" t="n"/>
      <c r="N5794" s="8" t="n"/>
      <c r="O5794" s="7" t="n"/>
      <c r="P5794" s="7" t="n"/>
      <c r="Q5794" s="8" t="n"/>
      <c r="R5794" s="9" t="n"/>
      <c r="S5794" s="8" t="n"/>
      <c r="T5794" s="8" t="n"/>
      <c r="U5794" s="8" t="n"/>
      <c r="V5794" s="11">
        <f>IF(OR(B5794="",C5794=""),"",CONCATENATE(B5794,".",C5794))</f>
        <v/>
      </c>
      <c r="W5794" s="6">
        <f>UPPER(TRIM(H5794))</f>
        <v/>
      </c>
      <c r="X5794" s="6">
        <f>UPPER(TRIM(I5794))</f>
        <v/>
      </c>
      <c r="Y5794" s="6">
        <f>IF(V5794&lt;&gt;"",IFERROR(INDEX(federal_program_name_lookup,MATCH(V5794,aln_lookup,0)),""),"")</f>
        <v/>
      </c>
    </row>
    <row r="5795">
      <c r="A5795" s="6">
        <f>IF(B5795&lt;&gt;"", "AWARD-"&amp;TEXT(ROW()-1,"00000"), "")</f>
        <v/>
      </c>
      <c r="B5795" s="7" t="n"/>
      <c r="C5795" s="7" t="n"/>
      <c r="D5795" s="7" t="n"/>
      <c r="E5795" s="8" t="n"/>
      <c r="F5795" s="9" t="n"/>
      <c r="G5795" s="8" t="n"/>
      <c r="H5795" s="8" t="n"/>
      <c r="I5795" s="8" t="n"/>
      <c r="J5795" s="10">
        <f>IF(A5795="",0,SUMIFS(amount_expended,cfda_key,V5795))</f>
        <v/>
      </c>
      <c r="K5795" s="10">
        <f>IF(G5795="OTHER CLUSTER NOT LISTED ABOVE",SUMIFS(amount_expended,uniform_other_cluster_name,X5795), IF(AND(OR(G5795="N/A",G5795=""),H5795=""),0,IF(G5795="STATE CLUSTER",SUMIFS(amount_expended,uniform_state_cluster_name,W5795),SUMIFS(amount_expended,cluster_name,G5795))))</f>
        <v/>
      </c>
      <c r="L5795" s="8" t="n"/>
      <c r="M5795" s="7" t="n"/>
      <c r="N5795" s="8" t="n"/>
      <c r="O5795" s="7" t="n"/>
      <c r="P5795" s="7" t="n"/>
      <c r="Q5795" s="8" t="n"/>
      <c r="R5795" s="9" t="n"/>
      <c r="S5795" s="8" t="n"/>
      <c r="T5795" s="8" t="n"/>
      <c r="U5795" s="8" t="n"/>
      <c r="V5795" s="11">
        <f>IF(OR(B5795="",C5795=""),"",CONCATENATE(B5795,".",C5795))</f>
        <v/>
      </c>
      <c r="W5795" s="6">
        <f>UPPER(TRIM(H5795))</f>
        <v/>
      </c>
      <c r="X5795" s="6">
        <f>UPPER(TRIM(I5795))</f>
        <v/>
      </c>
      <c r="Y5795" s="6">
        <f>IF(V5795&lt;&gt;"",IFERROR(INDEX(federal_program_name_lookup,MATCH(V5795,aln_lookup,0)),""),"")</f>
        <v/>
      </c>
    </row>
    <row r="5796">
      <c r="A5796" s="6">
        <f>IF(B5796&lt;&gt;"", "AWARD-"&amp;TEXT(ROW()-1,"00000"), "")</f>
        <v/>
      </c>
      <c r="B5796" s="7" t="n"/>
      <c r="C5796" s="7" t="n"/>
      <c r="D5796" s="7" t="n"/>
      <c r="E5796" s="8" t="n"/>
      <c r="F5796" s="9" t="n"/>
      <c r="G5796" s="8" t="n"/>
      <c r="H5796" s="8" t="n"/>
      <c r="I5796" s="8" t="n"/>
      <c r="J5796" s="10">
        <f>IF(A5796="",0,SUMIFS(amount_expended,cfda_key,V5796))</f>
        <v/>
      </c>
      <c r="K5796" s="10">
        <f>IF(G5796="OTHER CLUSTER NOT LISTED ABOVE",SUMIFS(amount_expended,uniform_other_cluster_name,X5796), IF(AND(OR(G5796="N/A",G5796=""),H5796=""),0,IF(G5796="STATE CLUSTER",SUMIFS(amount_expended,uniform_state_cluster_name,W5796),SUMIFS(amount_expended,cluster_name,G5796))))</f>
        <v/>
      </c>
      <c r="L5796" s="8" t="n"/>
      <c r="M5796" s="7" t="n"/>
      <c r="N5796" s="8" t="n"/>
      <c r="O5796" s="7" t="n"/>
      <c r="P5796" s="7" t="n"/>
      <c r="Q5796" s="8" t="n"/>
      <c r="R5796" s="9" t="n"/>
      <c r="S5796" s="8" t="n"/>
      <c r="T5796" s="8" t="n"/>
      <c r="U5796" s="8" t="n"/>
      <c r="V5796" s="11">
        <f>IF(OR(B5796="",C5796=""),"",CONCATENATE(B5796,".",C5796))</f>
        <v/>
      </c>
      <c r="W5796" s="6">
        <f>UPPER(TRIM(H5796))</f>
        <v/>
      </c>
      <c r="X5796" s="6">
        <f>UPPER(TRIM(I5796))</f>
        <v/>
      </c>
      <c r="Y5796" s="6">
        <f>IF(V5796&lt;&gt;"",IFERROR(INDEX(federal_program_name_lookup,MATCH(V5796,aln_lookup,0)),""),"")</f>
        <v/>
      </c>
    </row>
    <row r="5797">
      <c r="A5797" s="6">
        <f>IF(B5797&lt;&gt;"", "AWARD-"&amp;TEXT(ROW()-1,"00000"), "")</f>
        <v/>
      </c>
      <c r="B5797" s="7" t="n"/>
      <c r="C5797" s="7" t="n"/>
      <c r="D5797" s="7" t="n"/>
      <c r="E5797" s="8" t="n"/>
      <c r="F5797" s="9" t="n"/>
      <c r="G5797" s="8" t="n"/>
      <c r="H5797" s="8" t="n"/>
      <c r="I5797" s="8" t="n"/>
      <c r="J5797" s="10">
        <f>IF(A5797="",0,SUMIFS(amount_expended,cfda_key,V5797))</f>
        <v/>
      </c>
      <c r="K5797" s="10">
        <f>IF(G5797="OTHER CLUSTER NOT LISTED ABOVE",SUMIFS(amount_expended,uniform_other_cluster_name,X5797), IF(AND(OR(G5797="N/A",G5797=""),H5797=""),0,IF(G5797="STATE CLUSTER",SUMIFS(amount_expended,uniform_state_cluster_name,W5797),SUMIFS(amount_expended,cluster_name,G5797))))</f>
        <v/>
      </c>
      <c r="L5797" s="8" t="n"/>
      <c r="M5797" s="7" t="n"/>
      <c r="N5797" s="8" t="n"/>
      <c r="O5797" s="7" t="n"/>
      <c r="P5797" s="7" t="n"/>
      <c r="Q5797" s="8" t="n"/>
      <c r="R5797" s="9" t="n"/>
      <c r="S5797" s="8" t="n"/>
      <c r="T5797" s="8" t="n"/>
      <c r="U5797" s="8" t="n"/>
      <c r="V5797" s="11">
        <f>IF(OR(B5797="",C5797=""),"",CONCATENATE(B5797,".",C5797))</f>
        <v/>
      </c>
      <c r="W5797" s="6">
        <f>UPPER(TRIM(H5797))</f>
        <v/>
      </c>
      <c r="X5797" s="6">
        <f>UPPER(TRIM(I5797))</f>
        <v/>
      </c>
      <c r="Y5797" s="6">
        <f>IF(V5797&lt;&gt;"",IFERROR(INDEX(federal_program_name_lookup,MATCH(V5797,aln_lookup,0)),""),"")</f>
        <v/>
      </c>
    </row>
    <row r="5798">
      <c r="A5798" s="6">
        <f>IF(B5798&lt;&gt;"", "AWARD-"&amp;TEXT(ROW()-1,"00000"), "")</f>
        <v/>
      </c>
      <c r="B5798" s="7" t="n"/>
      <c r="C5798" s="7" t="n"/>
      <c r="D5798" s="7" t="n"/>
      <c r="E5798" s="8" t="n"/>
      <c r="F5798" s="9" t="n"/>
      <c r="G5798" s="8" t="n"/>
      <c r="H5798" s="8" t="n"/>
      <c r="I5798" s="8" t="n"/>
      <c r="J5798" s="10">
        <f>IF(A5798="",0,SUMIFS(amount_expended,cfda_key,V5798))</f>
        <v/>
      </c>
      <c r="K5798" s="10">
        <f>IF(G5798="OTHER CLUSTER NOT LISTED ABOVE",SUMIFS(amount_expended,uniform_other_cluster_name,X5798), IF(AND(OR(G5798="N/A",G5798=""),H5798=""),0,IF(G5798="STATE CLUSTER",SUMIFS(amount_expended,uniform_state_cluster_name,W5798),SUMIFS(amount_expended,cluster_name,G5798))))</f>
        <v/>
      </c>
      <c r="L5798" s="8" t="n"/>
      <c r="M5798" s="7" t="n"/>
      <c r="N5798" s="8" t="n"/>
      <c r="O5798" s="7" t="n"/>
      <c r="P5798" s="7" t="n"/>
      <c r="Q5798" s="8" t="n"/>
      <c r="R5798" s="9" t="n"/>
      <c r="S5798" s="8" t="n"/>
      <c r="T5798" s="8" t="n"/>
      <c r="U5798" s="8" t="n"/>
      <c r="V5798" s="11">
        <f>IF(OR(B5798="",C5798=""),"",CONCATENATE(B5798,".",C5798))</f>
        <v/>
      </c>
      <c r="W5798" s="6">
        <f>UPPER(TRIM(H5798))</f>
        <v/>
      </c>
      <c r="X5798" s="6">
        <f>UPPER(TRIM(I5798))</f>
        <v/>
      </c>
      <c r="Y5798" s="6">
        <f>IF(V5798&lt;&gt;"",IFERROR(INDEX(federal_program_name_lookup,MATCH(V5798,aln_lookup,0)),""),"")</f>
        <v/>
      </c>
    </row>
    <row r="5799">
      <c r="A5799" s="6">
        <f>IF(B5799&lt;&gt;"", "AWARD-"&amp;TEXT(ROW()-1,"00000"), "")</f>
        <v/>
      </c>
      <c r="B5799" s="7" t="n"/>
      <c r="C5799" s="7" t="n"/>
      <c r="D5799" s="7" t="n"/>
      <c r="E5799" s="8" t="n"/>
      <c r="F5799" s="9" t="n"/>
      <c r="G5799" s="8" t="n"/>
      <c r="H5799" s="8" t="n"/>
      <c r="I5799" s="8" t="n"/>
      <c r="J5799" s="10">
        <f>IF(A5799="",0,SUMIFS(amount_expended,cfda_key,V5799))</f>
        <v/>
      </c>
      <c r="K5799" s="10">
        <f>IF(G5799="OTHER CLUSTER NOT LISTED ABOVE",SUMIFS(amount_expended,uniform_other_cluster_name,X5799), IF(AND(OR(G5799="N/A",G5799=""),H5799=""),0,IF(G5799="STATE CLUSTER",SUMIFS(amount_expended,uniform_state_cluster_name,W5799),SUMIFS(amount_expended,cluster_name,G5799))))</f>
        <v/>
      </c>
      <c r="L5799" s="8" t="n"/>
      <c r="M5799" s="7" t="n"/>
      <c r="N5799" s="8" t="n"/>
      <c r="O5799" s="7" t="n"/>
      <c r="P5799" s="7" t="n"/>
      <c r="Q5799" s="8" t="n"/>
      <c r="R5799" s="9" t="n"/>
      <c r="S5799" s="8" t="n"/>
      <c r="T5799" s="8" t="n"/>
      <c r="U5799" s="8" t="n"/>
      <c r="V5799" s="11">
        <f>IF(OR(B5799="",C5799=""),"",CONCATENATE(B5799,".",C5799))</f>
        <v/>
      </c>
      <c r="W5799" s="6">
        <f>UPPER(TRIM(H5799))</f>
        <v/>
      </c>
      <c r="X5799" s="6">
        <f>UPPER(TRIM(I5799))</f>
        <v/>
      </c>
      <c r="Y5799" s="6">
        <f>IF(V5799&lt;&gt;"",IFERROR(INDEX(federal_program_name_lookup,MATCH(V5799,aln_lookup,0)),""),"")</f>
        <v/>
      </c>
    </row>
    <row r="5800">
      <c r="A5800" s="6">
        <f>IF(B5800&lt;&gt;"", "AWARD-"&amp;TEXT(ROW()-1,"00000"), "")</f>
        <v/>
      </c>
      <c r="B5800" s="7" t="n"/>
      <c r="C5800" s="7" t="n"/>
      <c r="D5800" s="7" t="n"/>
      <c r="E5800" s="8" t="n"/>
      <c r="F5800" s="9" t="n"/>
      <c r="G5800" s="8" t="n"/>
      <c r="H5800" s="8" t="n"/>
      <c r="I5800" s="8" t="n"/>
      <c r="J5800" s="10">
        <f>IF(A5800="",0,SUMIFS(amount_expended,cfda_key,V5800))</f>
        <v/>
      </c>
      <c r="K5800" s="10">
        <f>IF(G5800="OTHER CLUSTER NOT LISTED ABOVE",SUMIFS(amount_expended,uniform_other_cluster_name,X5800), IF(AND(OR(G5800="N/A",G5800=""),H5800=""),0,IF(G5800="STATE CLUSTER",SUMIFS(amount_expended,uniform_state_cluster_name,W5800),SUMIFS(amount_expended,cluster_name,G5800))))</f>
        <v/>
      </c>
      <c r="L5800" s="8" t="n"/>
      <c r="M5800" s="7" t="n"/>
      <c r="N5800" s="8" t="n"/>
      <c r="O5800" s="7" t="n"/>
      <c r="P5800" s="7" t="n"/>
      <c r="Q5800" s="8" t="n"/>
      <c r="R5800" s="9" t="n"/>
      <c r="S5800" s="8" t="n"/>
      <c r="T5800" s="8" t="n"/>
      <c r="U5800" s="8" t="n"/>
      <c r="V5800" s="11">
        <f>IF(OR(B5800="",C5800=""),"",CONCATENATE(B5800,".",C5800))</f>
        <v/>
      </c>
      <c r="W5800" s="6">
        <f>UPPER(TRIM(H5800))</f>
        <v/>
      </c>
      <c r="X5800" s="6">
        <f>UPPER(TRIM(I5800))</f>
        <v/>
      </c>
      <c r="Y5800" s="6">
        <f>IF(V5800&lt;&gt;"",IFERROR(INDEX(federal_program_name_lookup,MATCH(V5800,aln_lookup,0)),""),"")</f>
        <v/>
      </c>
    </row>
    <row r="5801">
      <c r="A5801" s="6">
        <f>IF(B5801&lt;&gt;"", "AWARD-"&amp;TEXT(ROW()-1,"00000"), "")</f>
        <v/>
      </c>
      <c r="B5801" s="7" t="n"/>
      <c r="C5801" s="7" t="n"/>
      <c r="D5801" s="7" t="n"/>
      <c r="E5801" s="8" t="n"/>
      <c r="F5801" s="9" t="n"/>
      <c r="G5801" s="8" t="n"/>
      <c r="H5801" s="8" t="n"/>
      <c r="I5801" s="8" t="n"/>
      <c r="J5801" s="10">
        <f>IF(A5801="",0,SUMIFS(amount_expended,cfda_key,V5801))</f>
        <v/>
      </c>
      <c r="K5801" s="10">
        <f>IF(G5801="OTHER CLUSTER NOT LISTED ABOVE",SUMIFS(amount_expended,uniform_other_cluster_name,X5801), IF(AND(OR(G5801="N/A",G5801=""),H5801=""),0,IF(G5801="STATE CLUSTER",SUMIFS(amount_expended,uniform_state_cluster_name,W5801),SUMIFS(amount_expended,cluster_name,G5801))))</f>
        <v/>
      </c>
      <c r="L5801" s="8" t="n"/>
      <c r="M5801" s="7" t="n"/>
      <c r="N5801" s="8" t="n"/>
      <c r="O5801" s="7" t="n"/>
      <c r="P5801" s="7" t="n"/>
      <c r="Q5801" s="8" t="n"/>
      <c r="R5801" s="9" t="n"/>
      <c r="S5801" s="8" t="n"/>
      <c r="T5801" s="8" t="n"/>
      <c r="U5801" s="8" t="n"/>
      <c r="V5801" s="11">
        <f>IF(OR(B5801="",C5801=""),"",CONCATENATE(B5801,".",C5801))</f>
        <v/>
      </c>
      <c r="W5801" s="6">
        <f>UPPER(TRIM(H5801))</f>
        <v/>
      </c>
      <c r="X5801" s="6">
        <f>UPPER(TRIM(I5801))</f>
        <v/>
      </c>
      <c r="Y5801" s="6">
        <f>IF(V5801&lt;&gt;"",IFERROR(INDEX(federal_program_name_lookup,MATCH(V5801,aln_lookup,0)),""),"")</f>
        <v/>
      </c>
    </row>
    <row r="5802">
      <c r="A5802" s="6">
        <f>IF(B5802&lt;&gt;"", "AWARD-"&amp;TEXT(ROW()-1,"00000"), "")</f>
        <v/>
      </c>
      <c r="B5802" s="7" t="n"/>
      <c r="C5802" s="7" t="n"/>
      <c r="D5802" s="7" t="n"/>
      <c r="E5802" s="8" t="n"/>
      <c r="F5802" s="9" t="n"/>
      <c r="G5802" s="8" t="n"/>
      <c r="H5802" s="8" t="n"/>
      <c r="I5802" s="8" t="n"/>
      <c r="J5802" s="10">
        <f>IF(A5802="",0,SUMIFS(amount_expended,cfda_key,V5802))</f>
        <v/>
      </c>
      <c r="K5802" s="10">
        <f>IF(G5802="OTHER CLUSTER NOT LISTED ABOVE",SUMIFS(amount_expended,uniform_other_cluster_name,X5802), IF(AND(OR(G5802="N/A",G5802=""),H5802=""),0,IF(G5802="STATE CLUSTER",SUMIFS(amount_expended,uniform_state_cluster_name,W5802),SUMIFS(amount_expended,cluster_name,G5802))))</f>
        <v/>
      </c>
      <c r="L5802" s="8" t="n"/>
      <c r="M5802" s="7" t="n"/>
      <c r="N5802" s="8" t="n"/>
      <c r="O5802" s="7" t="n"/>
      <c r="P5802" s="7" t="n"/>
      <c r="Q5802" s="8" t="n"/>
      <c r="R5802" s="9" t="n"/>
      <c r="S5802" s="8" t="n"/>
      <c r="T5802" s="8" t="n"/>
      <c r="U5802" s="8" t="n"/>
      <c r="V5802" s="11">
        <f>IF(OR(B5802="",C5802=""),"",CONCATENATE(B5802,".",C5802))</f>
        <v/>
      </c>
      <c r="W5802" s="6">
        <f>UPPER(TRIM(H5802))</f>
        <v/>
      </c>
      <c r="X5802" s="6">
        <f>UPPER(TRIM(I5802))</f>
        <v/>
      </c>
      <c r="Y5802" s="6">
        <f>IF(V5802&lt;&gt;"",IFERROR(INDEX(federal_program_name_lookup,MATCH(V5802,aln_lookup,0)),""),"")</f>
        <v/>
      </c>
    </row>
    <row r="5803">
      <c r="A5803" s="6">
        <f>IF(B5803&lt;&gt;"", "AWARD-"&amp;TEXT(ROW()-1,"00000"), "")</f>
        <v/>
      </c>
      <c r="B5803" s="7" t="n"/>
      <c r="C5803" s="7" t="n"/>
      <c r="D5803" s="7" t="n"/>
      <c r="E5803" s="8" t="n"/>
      <c r="F5803" s="9" t="n"/>
      <c r="G5803" s="8" t="n"/>
      <c r="H5803" s="8" t="n"/>
      <c r="I5803" s="8" t="n"/>
      <c r="J5803" s="10">
        <f>IF(A5803="",0,SUMIFS(amount_expended,cfda_key,V5803))</f>
        <v/>
      </c>
      <c r="K5803" s="10">
        <f>IF(G5803="OTHER CLUSTER NOT LISTED ABOVE",SUMIFS(amount_expended,uniform_other_cluster_name,X5803), IF(AND(OR(G5803="N/A",G5803=""),H5803=""),0,IF(G5803="STATE CLUSTER",SUMIFS(amount_expended,uniform_state_cluster_name,W5803),SUMIFS(amount_expended,cluster_name,G5803))))</f>
        <v/>
      </c>
      <c r="L5803" s="8" t="n"/>
      <c r="M5803" s="7" t="n"/>
      <c r="N5803" s="8" t="n"/>
      <c r="O5803" s="7" t="n"/>
      <c r="P5803" s="7" t="n"/>
      <c r="Q5803" s="8" t="n"/>
      <c r="R5803" s="9" t="n"/>
      <c r="S5803" s="8" t="n"/>
      <c r="T5803" s="8" t="n"/>
      <c r="U5803" s="8" t="n"/>
      <c r="V5803" s="11">
        <f>IF(OR(B5803="",C5803=""),"",CONCATENATE(B5803,".",C5803))</f>
        <v/>
      </c>
      <c r="W5803" s="6">
        <f>UPPER(TRIM(H5803))</f>
        <v/>
      </c>
      <c r="X5803" s="6">
        <f>UPPER(TRIM(I5803))</f>
        <v/>
      </c>
      <c r="Y5803" s="6">
        <f>IF(V5803&lt;&gt;"",IFERROR(INDEX(federal_program_name_lookup,MATCH(V5803,aln_lookup,0)),""),"")</f>
        <v/>
      </c>
    </row>
    <row r="5804">
      <c r="A5804" s="6">
        <f>IF(B5804&lt;&gt;"", "AWARD-"&amp;TEXT(ROW()-1,"00000"), "")</f>
        <v/>
      </c>
      <c r="B5804" s="7" t="n"/>
      <c r="C5804" s="7" t="n"/>
      <c r="D5804" s="7" t="n"/>
      <c r="E5804" s="8" t="n"/>
      <c r="F5804" s="9" t="n"/>
      <c r="G5804" s="8" t="n"/>
      <c r="H5804" s="8" t="n"/>
      <c r="I5804" s="8" t="n"/>
      <c r="J5804" s="10">
        <f>IF(A5804="",0,SUMIFS(amount_expended,cfda_key,V5804))</f>
        <v/>
      </c>
      <c r="K5804" s="10">
        <f>IF(G5804="OTHER CLUSTER NOT LISTED ABOVE",SUMIFS(amount_expended,uniform_other_cluster_name,X5804), IF(AND(OR(G5804="N/A",G5804=""),H5804=""),0,IF(G5804="STATE CLUSTER",SUMIFS(amount_expended,uniform_state_cluster_name,W5804),SUMIFS(amount_expended,cluster_name,G5804))))</f>
        <v/>
      </c>
      <c r="L5804" s="8" t="n"/>
      <c r="M5804" s="7" t="n"/>
      <c r="N5804" s="8" t="n"/>
      <c r="O5804" s="7" t="n"/>
      <c r="P5804" s="7" t="n"/>
      <c r="Q5804" s="8" t="n"/>
      <c r="R5804" s="9" t="n"/>
      <c r="S5804" s="8" t="n"/>
      <c r="T5804" s="8" t="n"/>
      <c r="U5804" s="8" t="n"/>
      <c r="V5804" s="11">
        <f>IF(OR(B5804="",C5804=""),"",CONCATENATE(B5804,".",C5804))</f>
        <v/>
      </c>
      <c r="W5804" s="6">
        <f>UPPER(TRIM(H5804))</f>
        <v/>
      </c>
      <c r="X5804" s="6">
        <f>UPPER(TRIM(I5804))</f>
        <v/>
      </c>
      <c r="Y5804" s="6">
        <f>IF(V5804&lt;&gt;"",IFERROR(INDEX(federal_program_name_lookup,MATCH(V5804,aln_lookup,0)),""),"")</f>
        <v/>
      </c>
    </row>
    <row r="5805">
      <c r="A5805" s="6">
        <f>IF(B5805&lt;&gt;"", "AWARD-"&amp;TEXT(ROW()-1,"00000"), "")</f>
        <v/>
      </c>
      <c r="B5805" s="7" t="n"/>
      <c r="C5805" s="7" t="n"/>
      <c r="D5805" s="7" t="n"/>
      <c r="E5805" s="8" t="n"/>
      <c r="F5805" s="9" t="n"/>
      <c r="G5805" s="8" t="n"/>
      <c r="H5805" s="8" t="n"/>
      <c r="I5805" s="8" t="n"/>
      <c r="J5805" s="10">
        <f>IF(A5805="",0,SUMIFS(amount_expended,cfda_key,V5805))</f>
        <v/>
      </c>
      <c r="K5805" s="10">
        <f>IF(G5805="OTHER CLUSTER NOT LISTED ABOVE",SUMIFS(amount_expended,uniform_other_cluster_name,X5805), IF(AND(OR(G5805="N/A",G5805=""),H5805=""),0,IF(G5805="STATE CLUSTER",SUMIFS(amount_expended,uniform_state_cluster_name,W5805),SUMIFS(amount_expended,cluster_name,G5805))))</f>
        <v/>
      </c>
      <c r="L5805" s="8" t="n"/>
      <c r="M5805" s="7" t="n"/>
      <c r="N5805" s="8" t="n"/>
      <c r="O5805" s="7" t="n"/>
      <c r="P5805" s="7" t="n"/>
      <c r="Q5805" s="8" t="n"/>
      <c r="R5805" s="9" t="n"/>
      <c r="S5805" s="8" t="n"/>
      <c r="T5805" s="8" t="n"/>
      <c r="U5805" s="8" t="n"/>
      <c r="V5805" s="11">
        <f>IF(OR(B5805="",C5805=""),"",CONCATENATE(B5805,".",C5805))</f>
        <v/>
      </c>
      <c r="W5805" s="6">
        <f>UPPER(TRIM(H5805))</f>
        <v/>
      </c>
      <c r="X5805" s="6">
        <f>UPPER(TRIM(I5805))</f>
        <v/>
      </c>
      <c r="Y5805" s="6">
        <f>IF(V5805&lt;&gt;"",IFERROR(INDEX(federal_program_name_lookup,MATCH(V5805,aln_lookup,0)),""),"")</f>
        <v/>
      </c>
    </row>
    <row r="5806">
      <c r="A5806" s="6">
        <f>IF(B5806&lt;&gt;"", "AWARD-"&amp;TEXT(ROW()-1,"00000"), "")</f>
        <v/>
      </c>
      <c r="B5806" s="7" t="n"/>
      <c r="C5806" s="7" t="n"/>
      <c r="D5806" s="7" t="n"/>
      <c r="E5806" s="8" t="n"/>
      <c r="F5806" s="9" t="n"/>
      <c r="G5806" s="8" t="n"/>
      <c r="H5806" s="8" t="n"/>
      <c r="I5806" s="8" t="n"/>
      <c r="J5806" s="10">
        <f>IF(A5806="",0,SUMIFS(amount_expended,cfda_key,V5806))</f>
        <v/>
      </c>
      <c r="K5806" s="10">
        <f>IF(G5806="OTHER CLUSTER NOT LISTED ABOVE",SUMIFS(amount_expended,uniform_other_cluster_name,X5806), IF(AND(OR(G5806="N/A",G5806=""),H5806=""),0,IF(G5806="STATE CLUSTER",SUMIFS(amount_expended,uniform_state_cluster_name,W5806),SUMIFS(amount_expended,cluster_name,G5806))))</f>
        <v/>
      </c>
      <c r="L5806" s="8" t="n"/>
      <c r="M5806" s="7" t="n"/>
      <c r="N5806" s="8" t="n"/>
      <c r="O5806" s="7" t="n"/>
      <c r="P5806" s="7" t="n"/>
      <c r="Q5806" s="8" t="n"/>
      <c r="R5806" s="9" t="n"/>
      <c r="S5806" s="8" t="n"/>
      <c r="T5806" s="8" t="n"/>
      <c r="U5806" s="8" t="n"/>
      <c r="V5806" s="11">
        <f>IF(OR(B5806="",C5806=""),"",CONCATENATE(B5806,".",C5806))</f>
        <v/>
      </c>
      <c r="W5806" s="6">
        <f>UPPER(TRIM(H5806))</f>
        <v/>
      </c>
      <c r="X5806" s="6">
        <f>UPPER(TRIM(I5806))</f>
        <v/>
      </c>
      <c r="Y5806" s="6">
        <f>IF(V5806&lt;&gt;"",IFERROR(INDEX(federal_program_name_lookup,MATCH(V5806,aln_lookup,0)),""),"")</f>
        <v/>
      </c>
    </row>
    <row r="5807">
      <c r="A5807" s="6">
        <f>IF(B5807&lt;&gt;"", "AWARD-"&amp;TEXT(ROW()-1,"00000"), "")</f>
        <v/>
      </c>
      <c r="B5807" s="7" t="n"/>
      <c r="C5807" s="7" t="n"/>
      <c r="D5807" s="7" t="n"/>
      <c r="E5807" s="8" t="n"/>
      <c r="F5807" s="9" t="n"/>
      <c r="G5807" s="8" t="n"/>
      <c r="H5807" s="8" t="n"/>
      <c r="I5807" s="8" t="n"/>
      <c r="J5807" s="10">
        <f>IF(A5807="",0,SUMIFS(amount_expended,cfda_key,V5807))</f>
        <v/>
      </c>
      <c r="K5807" s="10">
        <f>IF(G5807="OTHER CLUSTER NOT LISTED ABOVE",SUMIFS(amount_expended,uniform_other_cluster_name,X5807), IF(AND(OR(G5807="N/A",G5807=""),H5807=""),0,IF(G5807="STATE CLUSTER",SUMIFS(amount_expended,uniform_state_cluster_name,W5807),SUMIFS(amount_expended,cluster_name,G5807))))</f>
        <v/>
      </c>
      <c r="L5807" s="8" t="n"/>
      <c r="M5807" s="7" t="n"/>
      <c r="N5807" s="8" t="n"/>
      <c r="O5807" s="7" t="n"/>
      <c r="P5807" s="7" t="n"/>
      <c r="Q5807" s="8" t="n"/>
      <c r="R5807" s="9" t="n"/>
      <c r="S5807" s="8" t="n"/>
      <c r="T5807" s="8" t="n"/>
      <c r="U5807" s="8" t="n"/>
      <c r="V5807" s="11">
        <f>IF(OR(B5807="",C5807=""),"",CONCATENATE(B5807,".",C5807))</f>
        <v/>
      </c>
      <c r="W5807" s="6">
        <f>UPPER(TRIM(H5807))</f>
        <v/>
      </c>
      <c r="X5807" s="6">
        <f>UPPER(TRIM(I5807))</f>
        <v/>
      </c>
      <c r="Y5807" s="6">
        <f>IF(V5807&lt;&gt;"",IFERROR(INDEX(federal_program_name_lookup,MATCH(V5807,aln_lookup,0)),""),"")</f>
        <v/>
      </c>
    </row>
    <row r="5808">
      <c r="A5808" s="6">
        <f>IF(B5808&lt;&gt;"", "AWARD-"&amp;TEXT(ROW()-1,"00000"), "")</f>
        <v/>
      </c>
      <c r="B5808" s="7" t="n"/>
      <c r="C5808" s="7" t="n"/>
      <c r="D5808" s="7" t="n"/>
      <c r="E5808" s="8" t="n"/>
      <c r="F5808" s="9" t="n"/>
      <c r="G5808" s="8" t="n"/>
      <c r="H5808" s="8" t="n"/>
      <c r="I5808" s="8" t="n"/>
      <c r="J5808" s="10">
        <f>IF(A5808="",0,SUMIFS(amount_expended,cfda_key,V5808))</f>
        <v/>
      </c>
      <c r="K5808" s="10">
        <f>IF(G5808="OTHER CLUSTER NOT LISTED ABOVE",SUMIFS(amount_expended,uniform_other_cluster_name,X5808), IF(AND(OR(G5808="N/A",G5808=""),H5808=""),0,IF(G5808="STATE CLUSTER",SUMIFS(amount_expended,uniform_state_cluster_name,W5808),SUMIFS(amount_expended,cluster_name,G5808))))</f>
        <v/>
      </c>
      <c r="L5808" s="8" t="n"/>
      <c r="M5808" s="7" t="n"/>
      <c r="N5808" s="8" t="n"/>
      <c r="O5808" s="7" t="n"/>
      <c r="P5808" s="7" t="n"/>
      <c r="Q5808" s="8" t="n"/>
      <c r="R5808" s="9" t="n"/>
      <c r="S5808" s="8" t="n"/>
      <c r="T5808" s="8" t="n"/>
      <c r="U5808" s="8" t="n"/>
      <c r="V5808" s="11">
        <f>IF(OR(B5808="",C5808=""),"",CONCATENATE(B5808,".",C5808))</f>
        <v/>
      </c>
      <c r="W5808" s="6">
        <f>UPPER(TRIM(H5808))</f>
        <v/>
      </c>
      <c r="X5808" s="6">
        <f>UPPER(TRIM(I5808))</f>
        <v/>
      </c>
      <c r="Y5808" s="6">
        <f>IF(V5808&lt;&gt;"",IFERROR(INDEX(federal_program_name_lookup,MATCH(V5808,aln_lookup,0)),""),"")</f>
        <v/>
      </c>
    </row>
    <row r="5809">
      <c r="A5809" s="6">
        <f>IF(B5809&lt;&gt;"", "AWARD-"&amp;TEXT(ROW()-1,"00000"), "")</f>
        <v/>
      </c>
      <c r="B5809" s="7" t="n"/>
      <c r="C5809" s="7" t="n"/>
      <c r="D5809" s="7" t="n"/>
      <c r="E5809" s="8" t="n"/>
      <c r="F5809" s="9" t="n"/>
      <c r="G5809" s="8" t="n"/>
      <c r="H5809" s="8" t="n"/>
      <c r="I5809" s="8" t="n"/>
      <c r="J5809" s="10">
        <f>IF(A5809="",0,SUMIFS(amount_expended,cfda_key,V5809))</f>
        <v/>
      </c>
      <c r="K5809" s="10">
        <f>IF(G5809="OTHER CLUSTER NOT LISTED ABOVE",SUMIFS(amount_expended,uniform_other_cluster_name,X5809), IF(AND(OR(G5809="N/A",G5809=""),H5809=""),0,IF(G5809="STATE CLUSTER",SUMIFS(amount_expended,uniform_state_cluster_name,W5809),SUMIFS(amount_expended,cluster_name,G5809))))</f>
        <v/>
      </c>
      <c r="L5809" s="8" t="n"/>
      <c r="M5809" s="7" t="n"/>
      <c r="N5809" s="8" t="n"/>
      <c r="O5809" s="7" t="n"/>
      <c r="P5809" s="7" t="n"/>
      <c r="Q5809" s="8" t="n"/>
      <c r="R5809" s="9" t="n"/>
      <c r="S5809" s="8" t="n"/>
      <c r="T5809" s="8" t="n"/>
      <c r="U5809" s="8" t="n"/>
      <c r="V5809" s="11">
        <f>IF(OR(B5809="",C5809=""),"",CONCATENATE(B5809,".",C5809))</f>
        <v/>
      </c>
      <c r="W5809" s="6">
        <f>UPPER(TRIM(H5809))</f>
        <v/>
      </c>
      <c r="X5809" s="6">
        <f>UPPER(TRIM(I5809))</f>
        <v/>
      </c>
      <c r="Y5809" s="6">
        <f>IF(V5809&lt;&gt;"",IFERROR(INDEX(federal_program_name_lookup,MATCH(V5809,aln_lookup,0)),""),"")</f>
        <v/>
      </c>
    </row>
    <row r="5810">
      <c r="A5810" s="6">
        <f>IF(B5810&lt;&gt;"", "AWARD-"&amp;TEXT(ROW()-1,"00000"), "")</f>
        <v/>
      </c>
      <c r="B5810" s="7" t="n"/>
      <c r="C5810" s="7" t="n"/>
      <c r="D5810" s="7" t="n"/>
      <c r="E5810" s="8" t="n"/>
      <c r="F5810" s="9" t="n"/>
      <c r="G5810" s="8" t="n"/>
      <c r="H5810" s="8" t="n"/>
      <c r="I5810" s="8" t="n"/>
      <c r="J5810" s="10">
        <f>IF(A5810="",0,SUMIFS(amount_expended,cfda_key,V5810))</f>
        <v/>
      </c>
      <c r="K5810" s="10">
        <f>IF(G5810="OTHER CLUSTER NOT LISTED ABOVE",SUMIFS(amount_expended,uniform_other_cluster_name,X5810), IF(AND(OR(G5810="N/A",G5810=""),H5810=""),0,IF(G5810="STATE CLUSTER",SUMIFS(amount_expended,uniform_state_cluster_name,W5810),SUMIFS(amount_expended,cluster_name,G5810))))</f>
        <v/>
      </c>
      <c r="L5810" s="8" t="n"/>
      <c r="M5810" s="7" t="n"/>
      <c r="N5810" s="8" t="n"/>
      <c r="O5810" s="7" t="n"/>
      <c r="P5810" s="7" t="n"/>
      <c r="Q5810" s="8" t="n"/>
      <c r="R5810" s="9" t="n"/>
      <c r="S5810" s="8" t="n"/>
      <c r="T5810" s="8" t="n"/>
      <c r="U5810" s="8" t="n"/>
      <c r="V5810" s="11">
        <f>IF(OR(B5810="",C5810=""),"",CONCATENATE(B5810,".",C5810))</f>
        <v/>
      </c>
      <c r="W5810" s="6">
        <f>UPPER(TRIM(H5810))</f>
        <v/>
      </c>
      <c r="X5810" s="6">
        <f>UPPER(TRIM(I5810))</f>
        <v/>
      </c>
      <c r="Y5810" s="6">
        <f>IF(V5810&lt;&gt;"",IFERROR(INDEX(federal_program_name_lookup,MATCH(V5810,aln_lookup,0)),""),"")</f>
        <v/>
      </c>
    </row>
    <row r="5811">
      <c r="A5811" s="6">
        <f>IF(B5811&lt;&gt;"", "AWARD-"&amp;TEXT(ROW()-1,"00000"), "")</f>
        <v/>
      </c>
      <c r="B5811" s="7" t="n"/>
      <c r="C5811" s="7" t="n"/>
      <c r="D5811" s="7" t="n"/>
      <c r="E5811" s="8" t="n"/>
      <c r="F5811" s="9" t="n"/>
      <c r="G5811" s="8" t="n"/>
      <c r="H5811" s="8" t="n"/>
      <c r="I5811" s="8" t="n"/>
      <c r="J5811" s="10">
        <f>IF(A5811="",0,SUMIFS(amount_expended,cfda_key,V5811))</f>
        <v/>
      </c>
      <c r="K5811" s="10">
        <f>IF(G5811="OTHER CLUSTER NOT LISTED ABOVE",SUMIFS(amount_expended,uniform_other_cluster_name,X5811), IF(AND(OR(G5811="N/A",G5811=""),H5811=""),0,IF(G5811="STATE CLUSTER",SUMIFS(amount_expended,uniform_state_cluster_name,W5811),SUMIFS(amount_expended,cluster_name,G5811))))</f>
        <v/>
      </c>
      <c r="L5811" s="8" t="n"/>
      <c r="M5811" s="7" t="n"/>
      <c r="N5811" s="8" t="n"/>
      <c r="O5811" s="7" t="n"/>
      <c r="P5811" s="7" t="n"/>
      <c r="Q5811" s="8" t="n"/>
      <c r="R5811" s="9" t="n"/>
      <c r="S5811" s="8" t="n"/>
      <c r="T5811" s="8" t="n"/>
      <c r="U5811" s="8" t="n"/>
      <c r="V5811" s="11">
        <f>IF(OR(B5811="",C5811=""),"",CONCATENATE(B5811,".",C5811))</f>
        <v/>
      </c>
      <c r="W5811" s="6">
        <f>UPPER(TRIM(H5811))</f>
        <v/>
      </c>
      <c r="X5811" s="6">
        <f>UPPER(TRIM(I5811))</f>
        <v/>
      </c>
      <c r="Y5811" s="6">
        <f>IF(V5811&lt;&gt;"",IFERROR(INDEX(federal_program_name_lookup,MATCH(V5811,aln_lookup,0)),""),"")</f>
        <v/>
      </c>
    </row>
    <row r="5812">
      <c r="A5812" s="6">
        <f>IF(B5812&lt;&gt;"", "AWARD-"&amp;TEXT(ROW()-1,"00000"), "")</f>
        <v/>
      </c>
      <c r="B5812" s="7" t="n"/>
      <c r="C5812" s="7" t="n"/>
      <c r="D5812" s="7" t="n"/>
      <c r="E5812" s="8" t="n"/>
      <c r="F5812" s="9" t="n"/>
      <c r="G5812" s="8" t="n"/>
      <c r="H5812" s="8" t="n"/>
      <c r="I5812" s="8" t="n"/>
      <c r="J5812" s="10">
        <f>IF(A5812="",0,SUMIFS(amount_expended,cfda_key,V5812))</f>
        <v/>
      </c>
      <c r="K5812" s="10">
        <f>IF(G5812="OTHER CLUSTER NOT LISTED ABOVE",SUMIFS(amount_expended,uniform_other_cluster_name,X5812), IF(AND(OR(G5812="N/A",G5812=""),H5812=""),0,IF(G5812="STATE CLUSTER",SUMIFS(amount_expended,uniform_state_cluster_name,W5812),SUMIFS(amount_expended,cluster_name,G5812))))</f>
        <v/>
      </c>
      <c r="L5812" s="8" t="n"/>
      <c r="M5812" s="7" t="n"/>
      <c r="N5812" s="8" t="n"/>
      <c r="O5812" s="7" t="n"/>
      <c r="P5812" s="7" t="n"/>
      <c r="Q5812" s="8" t="n"/>
      <c r="R5812" s="9" t="n"/>
      <c r="S5812" s="8" t="n"/>
      <c r="T5812" s="8" t="n"/>
      <c r="U5812" s="8" t="n"/>
      <c r="V5812" s="11">
        <f>IF(OR(B5812="",C5812=""),"",CONCATENATE(B5812,".",C5812))</f>
        <v/>
      </c>
      <c r="W5812" s="6">
        <f>UPPER(TRIM(H5812))</f>
        <v/>
      </c>
      <c r="X5812" s="6">
        <f>UPPER(TRIM(I5812))</f>
        <v/>
      </c>
      <c r="Y5812" s="6">
        <f>IF(V5812&lt;&gt;"",IFERROR(INDEX(federal_program_name_lookup,MATCH(V5812,aln_lookup,0)),""),"")</f>
        <v/>
      </c>
    </row>
    <row r="5813">
      <c r="A5813" s="6">
        <f>IF(B5813&lt;&gt;"", "AWARD-"&amp;TEXT(ROW()-1,"00000"), "")</f>
        <v/>
      </c>
      <c r="B5813" s="7" t="n"/>
      <c r="C5813" s="7" t="n"/>
      <c r="D5813" s="7" t="n"/>
      <c r="E5813" s="8" t="n"/>
      <c r="F5813" s="9" t="n"/>
      <c r="G5813" s="8" t="n"/>
      <c r="H5813" s="8" t="n"/>
      <c r="I5813" s="8" t="n"/>
      <c r="J5813" s="10">
        <f>IF(A5813="",0,SUMIFS(amount_expended,cfda_key,V5813))</f>
        <v/>
      </c>
      <c r="K5813" s="10">
        <f>IF(G5813="OTHER CLUSTER NOT LISTED ABOVE",SUMIFS(amount_expended,uniform_other_cluster_name,X5813), IF(AND(OR(G5813="N/A",G5813=""),H5813=""),0,IF(G5813="STATE CLUSTER",SUMIFS(amount_expended,uniform_state_cluster_name,W5813),SUMIFS(amount_expended,cluster_name,G5813))))</f>
        <v/>
      </c>
      <c r="L5813" s="8" t="n"/>
      <c r="M5813" s="7" t="n"/>
      <c r="N5813" s="8" t="n"/>
      <c r="O5813" s="7" t="n"/>
      <c r="P5813" s="7" t="n"/>
      <c r="Q5813" s="8" t="n"/>
      <c r="R5813" s="9" t="n"/>
      <c r="S5813" s="8" t="n"/>
      <c r="T5813" s="8" t="n"/>
      <c r="U5813" s="8" t="n"/>
      <c r="V5813" s="11">
        <f>IF(OR(B5813="",C5813=""),"",CONCATENATE(B5813,".",C5813))</f>
        <v/>
      </c>
      <c r="W5813" s="6">
        <f>UPPER(TRIM(H5813))</f>
        <v/>
      </c>
      <c r="X5813" s="6">
        <f>UPPER(TRIM(I5813))</f>
        <v/>
      </c>
      <c r="Y5813" s="6">
        <f>IF(V5813&lt;&gt;"",IFERROR(INDEX(federal_program_name_lookup,MATCH(V5813,aln_lookup,0)),""),"")</f>
        <v/>
      </c>
    </row>
    <row r="5814">
      <c r="A5814" s="6">
        <f>IF(B5814&lt;&gt;"", "AWARD-"&amp;TEXT(ROW()-1,"00000"), "")</f>
        <v/>
      </c>
      <c r="B5814" s="7" t="n"/>
      <c r="C5814" s="7" t="n"/>
      <c r="D5814" s="7" t="n"/>
      <c r="E5814" s="8" t="n"/>
      <c r="F5814" s="9" t="n"/>
      <c r="G5814" s="8" t="n"/>
      <c r="H5814" s="8" t="n"/>
      <c r="I5814" s="8" t="n"/>
      <c r="J5814" s="10">
        <f>IF(A5814="",0,SUMIFS(amount_expended,cfda_key,V5814))</f>
        <v/>
      </c>
      <c r="K5814" s="10">
        <f>IF(G5814="OTHER CLUSTER NOT LISTED ABOVE",SUMIFS(amount_expended,uniform_other_cluster_name,X5814), IF(AND(OR(G5814="N/A",G5814=""),H5814=""),0,IF(G5814="STATE CLUSTER",SUMIFS(amount_expended,uniform_state_cluster_name,W5814),SUMIFS(amount_expended,cluster_name,G5814))))</f>
        <v/>
      </c>
      <c r="L5814" s="8" t="n"/>
      <c r="M5814" s="7" t="n"/>
      <c r="N5814" s="8" t="n"/>
      <c r="O5814" s="7" t="n"/>
      <c r="P5814" s="7" t="n"/>
      <c r="Q5814" s="8" t="n"/>
      <c r="R5814" s="9" t="n"/>
      <c r="S5814" s="8" t="n"/>
      <c r="T5814" s="8" t="n"/>
      <c r="U5814" s="8" t="n"/>
      <c r="V5814" s="11">
        <f>IF(OR(B5814="",C5814=""),"",CONCATENATE(B5814,".",C5814))</f>
        <v/>
      </c>
      <c r="W5814" s="6">
        <f>UPPER(TRIM(H5814))</f>
        <v/>
      </c>
      <c r="X5814" s="6">
        <f>UPPER(TRIM(I5814))</f>
        <v/>
      </c>
      <c r="Y5814" s="6">
        <f>IF(V5814&lt;&gt;"",IFERROR(INDEX(federal_program_name_lookup,MATCH(V5814,aln_lookup,0)),""),"")</f>
        <v/>
      </c>
    </row>
    <row r="5815">
      <c r="A5815" s="6">
        <f>IF(B5815&lt;&gt;"", "AWARD-"&amp;TEXT(ROW()-1,"00000"), "")</f>
        <v/>
      </c>
      <c r="B5815" s="7" t="n"/>
      <c r="C5815" s="7" t="n"/>
      <c r="D5815" s="7" t="n"/>
      <c r="E5815" s="8" t="n"/>
      <c r="F5815" s="9" t="n"/>
      <c r="G5815" s="8" t="n"/>
      <c r="H5815" s="8" t="n"/>
      <c r="I5815" s="8" t="n"/>
      <c r="J5815" s="10">
        <f>IF(A5815="",0,SUMIFS(amount_expended,cfda_key,V5815))</f>
        <v/>
      </c>
      <c r="K5815" s="10">
        <f>IF(G5815="OTHER CLUSTER NOT LISTED ABOVE",SUMIFS(amount_expended,uniform_other_cluster_name,X5815), IF(AND(OR(G5815="N/A",G5815=""),H5815=""),0,IF(G5815="STATE CLUSTER",SUMIFS(amount_expended,uniform_state_cluster_name,W5815),SUMIFS(amount_expended,cluster_name,G5815))))</f>
        <v/>
      </c>
      <c r="L5815" s="8" t="n"/>
      <c r="M5815" s="7" t="n"/>
      <c r="N5815" s="8" t="n"/>
      <c r="O5815" s="7" t="n"/>
      <c r="P5815" s="7" t="n"/>
      <c r="Q5815" s="8" t="n"/>
      <c r="R5815" s="9" t="n"/>
      <c r="S5815" s="8" t="n"/>
      <c r="T5815" s="8" t="n"/>
      <c r="U5815" s="8" t="n"/>
      <c r="V5815" s="11">
        <f>IF(OR(B5815="",C5815=""),"",CONCATENATE(B5815,".",C5815))</f>
        <v/>
      </c>
      <c r="W5815" s="6">
        <f>UPPER(TRIM(H5815))</f>
        <v/>
      </c>
      <c r="X5815" s="6">
        <f>UPPER(TRIM(I5815))</f>
        <v/>
      </c>
      <c r="Y5815" s="6">
        <f>IF(V5815&lt;&gt;"",IFERROR(INDEX(federal_program_name_lookup,MATCH(V5815,aln_lookup,0)),""),"")</f>
        <v/>
      </c>
    </row>
    <row r="5816">
      <c r="A5816" s="6">
        <f>IF(B5816&lt;&gt;"", "AWARD-"&amp;TEXT(ROW()-1,"00000"), "")</f>
        <v/>
      </c>
      <c r="B5816" s="7" t="n"/>
      <c r="C5816" s="7" t="n"/>
      <c r="D5816" s="7" t="n"/>
      <c r="E5816" s="8" t="n"/>
      <c r="F5816" s="9" t="n"/>
      <c r="G5816" s="8" t="n"/>
      <c r="H5816" s="8" t="n"/>
      <c r="I5816" s="8" t="n"/>
      <c r="J5816" s="10">
        <f>IF(A5816="",0,SUMIFS(amount_expended,cfda_key,V5816))</f>
        <v/>
      </c>
      <c r="K5816" s="10">
        <f>IF(G5816="OTHER CLUSTER NOT LISTED ABOVE",SUMIFS(amount_expended,uniform_other_cluster_name,X5816), IF(AND(OR(G5816="N/A",G5816=""),H5816=""),0,IF(G5816="STATE CLUSTER",SUMIFS(amount_expended,uniform_state_cluster_name,W5816),SUMIFS(amount_expended,cluster_name,G5816))))</f>
        <v/>
      </c>
      <c r="L5816" s="8" t="n"/>
      <c r="M5816" s="7" t="n"/>
      <c r="N5816" s="8" t="n"/>
      <c r="O5816" s="7" t="n"/>
      <c r="P5816" s="7" t="n"/>
      <c r="Q5816" s="8" t="n"/>
      <c r="R5816" s="9" t="n"/>
      <c r="S5816" s="8" t="n"/>
      <c r="T5816" s="8" t="n"/>
      <c r="U5816" s="8" t="n"/>
      <c r="V5816" s="11">
        <f>IF(OR(B5816="",C5816=""),"",CONCATENATE(B5816,".",C5816))</f>
        <v/>
      </c>
      <c r="W5816" s="6">
        <f>UPPER(TRIM(H5816))</f>
        <v/>
      </c>
      <c r="X5816" s="6">
        <f>UPPER(TRIM(I5816))</f>
        <v/>
      </c>
      <c r="Y5816" s="6">
        <f>IF(V5816&lt;&gt;"",IFERROR(INDEX(federal_program_name_lookup,MATCH(V5816,aln_lookup,0)),""),"")</f>
        <v/>
      </c>
    </row>
    <row r="5817">
      <c r="A5817" s="6">
        <f>IF(B5817&lt;&gt;"", "AWARD-"&amp;TEXT(ROW()-1,"00000"), "")</f>
        <v/>
      </c>
      <c r="B5817" s="7" t="n"/>
      <c r="C5817" s="7" t="n"/>
      <c r="D5817" s="7" t="n"/>
      <c r="E5817" s="8" t="n"/>
      <c r="F5817" s="9" t="n"/>
      <c r="G5817" s="8" t="n"/>
      <c r="H5817" s="8" t="n"/>
      <c r="I5817" s="8" t="n"/>
      <c r="J5817" s="10">
        <f>IF(A5817="",0,SUMIFS(amount_expended,cfda_key,V5817))</f>
        <v/>
      </c>
      <c r="K5817" s="10">
        <f>IF(G5817="OTHER CLUSTER NOT LISTED ABOVE",SUMIFS(amount_expended,uniform_other_cluster_name,X5817), IF(AND(OR(G5817="N/A",G5817=""),H5817=""),0,IF(G5817="STATE CLUSTER",SUMIFS(amount_expended,uniform_state_cluster_name,W5817),SUMIFS(amount_expended,cluster_name,G5817))))</f>
        <v/>
      </c>
      <c r="L5817" s="8" t="n"/>
      <c r="M5817" s="7" t="n"/>
      <c r="N5817" s="8" t="n"/>
      <c r="O5817" s="7" t="n"/>
      <c r="P5817" s="7" t="n"/>
      <c r="Q5817" s="8" t="n"/>
      <c r="R5817" s="9" t="n"/>
      <c r="S5817" s="8" t="n"/>
      <c r="T5817" s="8" t="n"/>
      <c r="U5817" s="8" t="n"/>
      <c r="V5817" s="11">
        <f>IF(OR(B5817="",C5817=""),"",CONCATENATE(B5817,".",C5817))</f>
        <v/>
      </c>
      <c r="W5817" s="6">
        <f>UPPER(TRIM(H5817))</f>
        <v/>
      </c>
      <c r="X5817" s="6">
        <f>UPPER(TRIM(I5817))</f>
        <v/>
      </c>
      <c r="Y5817" s="6">
        <f>IF(V5817&lt;&gt;"",IFERROR(INDEX(federal_program_name_lookup,MATCH(V5817,aln_lookup,0)),""),"")</f>
        <v/>
      </c>
    </row>
    <row r="5818">
      <c r="A5818" s="6">
        <f>IF(B5818&lt;&gt;"", "AWARD-"&amp;TEXT(ROW()-1,"00000"), "")</f>
        <v/>
      </c>
      <c r="B5818" s="7" t="n"/>
      <c r="C5818" s="7" t="n"/>
      <c r="D5818" s="7" t="n"/>
      <c r="E5818" s="8" t="n"/>
      <c r="F5818" s="9" t="n"/>
      <c r="G5818" s="8" t="n"/>
      <c r="H5818" s="8" t="n"/>
      <c r="I5818" s="8" t="n"/>
      <c r="J5818" s="10">
        <f>IF(A5818="",0,SUMIFS(amount_expended,cfda_key,V5818))</f>
        <v/>
      </c>
      <c r="K5818" s="10">
        <f>IF(G5818="OTHER CLUSTER NOT LISTED ABOVE",SUMIFS(amount_expended,uniform_other_cluster_name,X5818), IF(AND(OR(G5818="N/A",G5818=""),H5818=""),0,IF(G5818="STATE CLUSTER",SUMIFS(amount_expended,uniform_state_cluster_name,W5818),SUMIFS(amount_expended,cluster_name,G5818))))</f>
        <v/>
      </c>
      <c r="L5818" s="8" t="n"/>
      <c r="M5818" s="7" t="n"/>
      <c r="N5818" s="8" t="n"/>
      <c r="O5818" s="7" t="n"/>
      <c r="P5818" s="7" t="n"/>
      <c r="Q5818" s="8" t="n"/>
      <c r="R5818" s="9" t="n"/>
      <c r="S5818" s="8" t="n"/>
      <c r="T5818" s="8" t="n"/>
      <c r="U5818" s="8" t="n"/>
      <c r="V5818" s="11">
        <f>IF(OR(B5818="",C5818=""),"",CONCATENATE(B5818,".",C5818))</f>
        <v/>
      </c>
      <c r="W5818" s="6">
        <f>UPPER(TRIM(H5818))</f>
        <v/>
      </c>
      <c r="X5818" s="6">
        <f>UPPER(TRIM(I5818))</f>
        <v/>
      </c>
      <c r="Y5818" s="6">
        <f>IF(V5818&lt;&gt;"",IFERROR(INDEX(federal_program_name_lookup,MATCH(V5818,aln_lookup,0)),""),"")</f>
        <v/>
      </c>
    </row>
    <row r="5819">
      <c r="A5819" s="6">
        <f>IF(B5819&lt;&gt;"", "AWARD-"&amp;TEXT(ROW()-1,"00000"), "")</f>
        <v/>
      </c>
      <c r="B5819" s="7" t="n"/>
      <c r="C5819" s="7" t="n"/>
      <c r="D5819" s="7" t="n"/>
      <c r="E5819" s="8" t="n"/>
      <c r="F5819" s="9" t="n"/>
      <c r="G5819" s="8" t="n"/>
      <c r="H5819" s="8" t="n"/>
      <c r="I5819" s="8" t="n"/>
      <c r="J5819" s="10">
        <f>IF(A5819="",0,SUMIFS(amount_expended,cfda_key,V5819))</f>
        <v/>
      </c>
      <c r="K5819" s="10">
        <f>IF(G5819="OTHER CLUSTER NOT LISTED ABOVE",SUMIFS(amount_expended,uniform_other_cluster_name,X5819), IF(AND(OR(G5819="N/A",G5819=""),H5819=""),0,IF(G5819="STATE CLUSTER",SUMIFS(amount_expended,uniform_state_cluster_name,W5819),SUMIFS(amount_expended,cluster_name,G5819))))</f>
        <v/>
      </c>
      <c r="L5819" s="8" t="n"/>
      <c r="M5819" s="7" t="n"/>
      <c r="N5819" s="8" t="n"/>
      <c r="O5819" s="7" t="n"/>
      <c r="P5819" s="7" t="n"/>
      <c r="Q5819" s="8" t="n"/>
      <c r="R5819" s="9" t="n"/>
      <c r="S5819" s="8" t="n"/>
      <c r="T5819" s="8" t="n"/>
      <c r="U5819" s="8" t="n"/>
      <c r="V5819" s="11">
        <f>IF(OR(B5819="",C5819=""),"",CONCATENATE(B5819,".",C5819))</f>
        <v/>
      </c>
      <c r="W5819" s="6">
        <f>UPPER(TRIM(H5819))</f>
        <v/>
      </c>
      <c r="X5819" s="6">
        <f>UPPER(TRIM(I5819))</f>
        <v/>
      </c>
      <c r="Y5819" s="6">
        <f>IF(V5819&lt;&gt;"",IFERROR(INDEX(federal_program_name_lookup,MATCH(V5819,aln_lookup,0)),""),"")</f>
        <v/>
      </c>
    </row>
    <row r="5820">
      <c r="A5820" s="6">
        <f>IF(B5820&lt;&gt;"", "AWARD-"&amp;TEXT(ROW()-1,"00000"), "")</f>
        <v/>
      </c>
      <c r="B5820" s="7" t="n"/>
      <c r="C5820" s="7" t="n"/>
      <c r="D5820" s="7" t="n"/>
      <c r="E5820" s="8" t="n"/>
      <c r="F5820" s="9" t="n"/>
      <c r="G5820" s="8" t="n"/>
      <c r="H5820" s="8" t="n"/>
      <c r="I5820" s="8" t="n"/>
      <c r="J5820" s="10">
        <f>IF(A5820="",0,SUMIFS(amount_expended,cfda_key,V5820))</f>
        <v/>
      </c>
      <c r="K5820" s="10">
        <f>IF(G5820="OTHER CLUSTER NOT LISTED ABOVE",SUMIFS(amount_expended,uniform_other_cluster_name,X5820), IF(AND(OR(G5820="N/A",G5820=""),H5820=""),0,IF(G5820="STATE CLUSTER",SUMIFS(amount_expended,uniform_state_cluster_name,W5820),SUMIFS(amount_expended,cluster_name,G5820))))</f>
        <v/>
      </c>
      <c r="L5820" s="8" t="n"/>
      <c r="M5820" s="7" t="n"/>
      <c r="N5820" s="8" t="n"/>
      <c r="O5820" s="7" t="n"/>
      <c r="P5820" s="7" t="n"/>
      <c r="Q5820" s="8" t="n"/>
      <c r="R5820" s="9" t="n"/>
      <c r="S5820" s="8" t="n"/>
      <c r="T5820" s="8" t="n"/>
      <c r="U5820" s="8" t="n"/>
      <c r="V5820" s="11">
        <f>IF(OR(B5820="",C5820=""),"",CONCATENATE(B5820,".",C5820))</f>
        <v/>
      </c>
      <c r="W5820" s="6">
        <f>UPPER(TRIM(H5820))</f>
        <v/>
      </c>
      <c r="X5820" s="6">
        <f>UPPER(TRIM(I5820))</f>
        <v/>
      </c>
      <c r="Y5820" s="6">
        <f>IF(V5820&lt;&gt;"",IFERROR(INDEX(federal_program_name_lookup,MATCH(V5820,aln_lookup,0)),""),"")</f>
        <v/>
      </c>
    </row>
    <row r="5821">
      <c r="A5821" s="6">
        <f>IF(B5821&lt;&gt;"", "AWARD-"&amp;TEXT(ROW()-1,"00000"), "")</f>
        <v/>
      </c>
      <c r="B5821" s="7" t="n"/>
      <c r="C5821" s="7" t="n"/>
      <c r="D5821" s="7" t="n"/>
      <c r="E5821" s="8" t="n"/>
      <c r="F5821" s="9" t="n"/>
      <c r="G5821" s="8" t="n"/>
      <c r="H5821" s="8" t="n"/>
      <c r="I5821" s="8" t="n"/>
      <c r="J5821" s="10">
        <f>IF(A5821="",0,SUMIFS(amount_expended,cfda_key,V5821))</f>
        <v/>
      </c>
      <c r="K5821" s="10">
        <f>IF(G5821="OTHER CLUSTER NOT LISTED ABOVE",SUMIFS(amount_expended,uniform_other_cluster_name,X5821), IF(AND(OR(G5821="N/A",G5821=""),H5821=""),0,IF(G5821="STATE CLUSTER",SUMIFS(amount_expended,uniform_state_cluster_name,W5821),SUMIFS(amount_expended,cluster_name,G5821))))</f>
        <v/>
      </c>
      <c r="L5821" s="8" t="n"/>
      <c r="M5821" s="7" t="n"/>
      <c r="N5821" s="8" t="n"/>
      <c r="O5821" s="7" t="n"/>
      <c r="P5821" s="7" t="n"/>
      <c r="Q5821" s="8" t="n"/>
      <c r="R5821" s="9" t="n"/>
      <c r="S5821" s="8" t="n"/>
      <c r="T5821" s="8" t="n"/>
      <c r="U5821" s="8" t="n"/>
      <c r="V5821" s="11">
        <f>IF(OR(B5821="",C5821=""),"",CONCATENATE(B5821,".",C5821))</f>
        <v/>
      </c>
      <c r="W5821" s="6">
        <f>UPPER(TRIM(H5821))</f>
        <v/>
      </c>
      <c r="X5821" s="6">
        <f>UPPER(TRIM(I5821))</f>
        <v/>
      </c>
      <c r="Y5821" s="6">
        <f>IF(V5821&lt;&gt;"",IFERROR(INDEX(federal_program_name_lookup,MATCH(V5821,aln_lookup,0)),""),"")</f>
        <v/>
      </c>
    </row>
    <row r="5822">
      <c r="A5822" s="6">
        <f>IF(B5822&lt;&gt;"", "AWARD-"&amp;TEXT(ROW()-1,"00000"), "")</f>
        <v/>
      </c>
      <c r="B5822" s="7" t="n"/>
      <c r="C5822" s="7" t="n"/>
      <c r="D5822" s="7" t="n"/>
      <c r="E5822" s="8" t="n"/>
      <c r="F5822" s="9" t="n"/>
      <c r="G5822" s="8" t="n"/>
      <c r="H5822" s="8" t="n"/>
      <c r="I5822" s="8" t="n"/>
      <c r="J5822" s="10">
        <f>IF(A5822="",0,SUMIFS(amount_expended,cfda_key,V5822))</f>
        <v/>
      </c>
      <c r="K5822" s="10">
        <f>IF(G5822="OTHER CLUSTER NOT LISTED ABOVE",SUMIFS(amount_expended,uniform_other_cluster_name,X5822), IF(AND(OR(G5822="N/A",G5822=""),H5822=""),0,IF(G5822="STATE CLUSTER",SUMIFS(amount_expended,uniform_state_cluster_name,W5822),SUMIFS(amount_expended,cluster_name,G5822))))</f>
        <v/>
      </c>
      <c r="L5822" s="8" t="n"/>
      <c r="M5822" s="7" t="n"/>
      <c r="N5822" s="8" t="n"/>
      <c r="O5822" s="7" t="n"/>
      <c r="P5822" s="7" t="n"/>
      <c r="Q5822" s="8" t="n"/>
      <c r="R5822" s="9" t="n"/>
      <c r="S5822" s="8" t="n"/>
      <c r="T5822" s="8" t="n"/>
      <c r="U5822" s="8" t="n"/>
      <c r="V5822" s="11">
        <f>IF(OR(B5822="",C5822=""),"",CONCATENATE(B5822,".",C5822))</f>
        <v/>
      </c>
      <c r="W5822" s="6">
        <f>UPPER(TRIM(H5822))</f>
        <v/>
      </c>
      <c r="X5822" s="6">
        <f>UPPER(TRIM(I5822))</f>
        <v/>
      </c>
      <c r="Y5822" s="6">
        <f>IF(V5822&lt;&gt;"",IFERROR(INDEX(federal_program_name_lookup,MATCH(V5822,aln_lookup,0)),""),"")</f>
        <v/>
      </c>
    </row>
    <row r="5823">
      <c r="A5823" s="6">
        <f>IF(B5823&lt;&gt;"", "AWARD-"&amp;TEXT(ROW()-1,"00000"), "")</f>
        <v/>
      </c>
      <c r="B5823" s="7" t="n"/>
      <c r="C5823" s="7" t="n"/>
      <c r="D5823" s="7" t="n"/>
      <c r="E5823" s="8" t="n"/>
      <c r="F5823" s="9" t="n"/>
      <c r="G5823" s="8" t="n"/>
      <c r="H5823" s="8" t="n"/>
      <c r="I5823" s="8" t="n"/>
      <c r="J5823" s="10">
        <f>IF(A5823="",0,SUMIFS(amount_expended,cfda_key,V5823))</f>
        <v/>
      </c>
      <c r="K5823" s="10">
        <f>IF(G5823="OTHER CLUSTER NOT LISTED ABOVE",SUMIFS(amount_expended,uniform_other_cluster_name,X5823), IF(AND(OR(G5823="N/A",G5823=""),H5823=""),0,IF(G5823="STATE CLUSTER",SUMIFS(amount_expended,uniform_state_cluster_name,W5823),SUMIFS(amount_expended,cluster_name,G5823))))</f>
        <v/>
      </c>
      <c r="L5823" s="8" t="n"/>
      <c r="M5823" s="7" t="n"/>
      <c r="N5823" s="8" t="n"/>
      <c r="O5823" s="7" t="n"/>
      <c r="P5823" s="7" t="n"/>
      <c r="Q5823" s="8" t="n"/>
      <c r="R5823" s="9" t="n"/>
      <c r="S5823" s="8" t="n"/>
      <c r="T5823" s="8" t="n"/>
      <c r="U5823" s="8" t="n"/>
      <c r="V5823" s="11">
        <f>IF(OR(B5823="",C5823=""),"",CONCATENATE(B5823,".",C5823))</f>
        <v/>
      </c>
      <c r="W5823" s="6">
        <f>UPPER(TRIM(H5823))</f>
        <v/>
      </c>
      <c r="X5823" s="6">
        <f>UPPER(TRIM(I5823))</f>
        <v/>
      </c>
      <c r="Y5823" s="6">
        <f>IF(V5823&lt;&gt;"",IFERROR(INDEX(federal_program_name_lookup,MATCH(V5823,aln_lookup,0)),""),"")</f>
        <v/>
      </c>
    </row>
    <row r="5824">
      <c r="A5824" s="6">
        <f>IF(B5824&lt;&gt;"", "AWARD-"&amp;TEXT(ROW()-1,"00000"), "")</f>
        <v/>
      </c>
      <c r="B5824" s="7" t="n"/>
      <c r="C5824" s="7" t="n"/>
      <c r="D5824" s="7" t="n"/>
      <c r="E5824" s="8" t="n"/>
      <c r="F5824" s="9" t="n"/>
      <c r="G5824" s="8" t="n"/>
      <c r="H5824" s="8" t="n"/>
      <c r="I5824" s="8" t="n"/>
      <c r="J5824" s="10">
        <f>IF(A5824="",0,SUMIFS(amount_expended,cfda_key,V5824))</f>
        <v/>
      </c>
      <c r="K5824" s="10">
        <f>IF(G5824="OTHER CLUSTER NOT LISTED ABOVE",SUMIFS(amount_expended,uniform_other_cluster_name,X5824), IF(AND(OR(G5824="N/A",G5824=""),H5824=""),0,IF(G5824="STATE CLUSTER",SUMIFS(amount_expended,uniform_state_cluster_name,W5824),SUMIFS(amount_expended,cluster_name,G5824))))</f>
        <v/>
      </c>
      <c r="L5824" s="8" t="n"/>
      <c r="M5824" s="7" t="n"/>
      <c r="N5824" s="8" t="n"/>
      <c r="O5824" s="7" t="n"/>
      <c r="P5824" s="7" t="n"/>
      <c r="Q5824" s="8" t="n"/>
      <c r="R5824" s="9" t="n"/>
      <c r="S5824" s="8" t="n"/>
      <c r="T5824" s="8" t="n"/>
      <c r="U5824" s="8" t="n"/>
      <c r="V5824" s="11">
        <f>IF(OR(B5824="",C5824=""),"",CONCATENATE(B5824,".",C5824))</f>
        <v/>
      </c>
      <c r="W5824" s="6">
        <f>UPPER(TRIM(H5824))</f>
        <v/>
      </c>
      <c r="X5824" s="6">
        <f>UPPER(TRIM(I5824))</f>
        <v/>
      </c>
      <c r="Y5824" s="6">
        <f>IF(V5824&lt;&gt;"",IFERROR(INDEX(federal_program_name_lookup,MATCH(V5824,aln_lookup,0)),""),"")</f>
        <v/>
      </c>
    </row>
    <row r="5825">
      <c r="A5825" s="6">
        <f>IF(B5825&lt;&gt;"", "AWARD-"&amp;TEXT(ROW()-1,"00000"), "")</f>
        <v/>
      </c>
      <c r="B5825" s="7" t="n"/>
      <c r="C5825" s="7" t="n"/>
      <c r="D5825" s="7" t="n"/>
      <c r="E5825" s="8" t="n"/>
      <c r="F5825" s="9" t="n"/>
      <c r="G5825" s="8" t="n"/>
      <c r="H5825" s="8" t="n"/>
      <c r="I5825" s="8" t="n"/>
      <c r="J5825" s="10">
        <f>IF(A5825="",0,SUMIFS(amount_expended,cfda_key,V5825))</f>
        <v/>
      </c>
      <c r="K5825" s="10">
        <f>IF(G5825="OTHER CLUSTER NOT LISTED ABOVE",SUMIFS(amount_expended,uniform_other_cluster_name,X5825), IF(AND(OR(G5825="N/A",G5825=""),H5825=""),0,IF(G5825="STATE CLUSTER",SUMIFS(amount_expended,uniform_state_cluster_name,W5825),SUMIFS(amount_expended,cluster_name,G5825))))</f>
        <v/>
      </c>
      <c r="L5825" s="8" t="n"/>
      <c r="M5825" s="7" t="n"/>
      <c r="N5825" s="8" t="n"/>
      <c r="O5825" s="7" t="n"/>
      <c r="P5825" s="7" t="n"/>
      <c r="Q5825" s="8" t="n"/>
      <c r="R5825" s="9" t="n"/>
      <c r="S5825" s="8" t="n"/>
      <c r="T5825" s="8" t="n"/>
      <c r="U5825" s="8" t="n"/>
      <c r="V5825" s="11">
        <f>IF(OR(B5825="",C5825=""),"",CONCATENATE(B5825,".",C5825))</f>
        <v/>
      </c>
      <c r="W5825" s="6">
        <f>UPPER(TRIM(H5825))</f>
        <v/>
      </c>
      <c r="X5825" s="6">
        <f>UPPER(TRIM(I5825))</f>
        <v/>
      </c>
      <c r="Y5825" s="6">
        <f>IF(V5825&lt;&gt;"",IFERROR(INDEX(federal_program_name_lookup,MATCH(V5825,aln_lookup,0)),""),"")</f>
        <v/>
      </c>
    </row>
    <row r="5826">
      <c r="A5826" s="6">
        <f>IF(B5826&lt;&gt;"", "AWARD-"&amp;TEXT(ROW()-1,"00000"), "")</f>
        <v/>
      </c>
      <c r="B5826" s="7" t="n"/>
      <c r="C5826" s="7" t="n"/>
      <c r="D5826" s="7" t="n"/>
      <c r="E5826" s="8" t="n"/>
      <c r="F5826" s="9" t="n"/>
      <c r="G5826" s="8" t="n"/>
      <c r="H5826" s="8" t="n"/>
      <c r="I5826" s="8" t="n"/>
      <c r="J5826" s="10">
        <f>IF(A5826="",0,SUMIFS(amount_expended,cfda_key,V5826))</f>
        <v/>
      </c>
      <c r="K5826" s="10">
        <f>IF(G5826="OTHER CLUSTER NOT LISTED ABOVE",SUMIFS(amount_expended,uniform_other_cluster_name,X5826), IF(AND(OR(G5826="N/A",G5826=""),H5826=""),0,IF(G5826="STATE CLUSTER",SUMIFS(amount_expended,uniform_state_cluster_name,W5826),SUMIFS(amount_expended,cluster_name,G5826))))</f>
        <v/>
      </c>
      <c r="L5826" s="8" t="n"/>
      <c r="M5826" s="7" t="n"/>
      <c r="N5826" s="8" t="n"/>
      <c r="O5826" s="7" t="n"/>
      <c r="P5826" s="7" t="n"/>
      <c r="Q5826" s="8" t="n"/>
      <c r="R5826" s="9" t="n"/>
      <c r="S5826" s="8" t="n"/>
      <c r="T5826" s="8" t="n"/>
      <c r="U5826" s="8" t="n"/>
      <c r="V5826" s="11">
        <f>IF(OR(B5826="",C5826=""),"",CONCATENATE(B5826,".",C5826))</f>
        <v/>
      </c>
      <c r="W5826" s="6">
        <f>UPPER(TRIM(H5826))</f>
        <v/>
      </c>
      <c r="X5826" s="6">
        <f>UPPER(TRIM(I5826))</f>
        <v/>
      </c>
      <c r="Y5826" s="6">
        <f>IF(V5826&lt;&gt;"",IFERROR(INDEX(federal_program_name_lookup,MATCH(V5826,aln_lookup,0)),""),"")</f>
        <v/>
      </c>
    </row>
    <row r="5827">
      <c r="A5827" s="6">
        <f>IF(B5827&lt;&gt;"", "AWARD-"&amp;TEXT(ROW()-1,"00000"), "")</f>
        <v/>
      </c>
      <c r="B5827" s="7" t="n"/>
      <c r="C5827" s="7" t="n"/>
      <c r="D5827" s="7" t="n"/>
      <c r="E5827" s="8" t="n"/>
      <c r="F5827" s="9" t="n"/>
      <c r="G5827" s="8" t="n"/>
      <c r="H5827" s="8" t="n"/>
      <c r="I5827" s="8" t="n"/>
      <c r="J5827" s="10">
        <f>IF(A5827="",0,SUMIFS(amount_expended,cfda_key,V5827))</f>
        <v/>
      </c>
      <c r="K5827" s="10">
        <f>IF(G5827="OTHER CLUSTER NOT LISTED ABOVE",SUMIFS(amount_expended,uniform_other_cluster_name,X5827), IF(AND(OR(G5827="N/A",G5827=""),H5827=""),0,IF(G5827="STATE CLUSTER",SUMIFS(amount_expended,uniform_state_cluster_name,W5827),SUMIFS(amount_expended,cluster_name,G5827))))</f>
        <v/>
      </c>
      <c r="L5827" s="8" t="n"/>
      <c r="M5827" s="7" t="n"/>
      <c r="N5827" s="8" t="n"/>
      <c r="O5827" s="7" t="n"/>
      <c r="P5827" s="7" t="n"/>
      <c r="Q5827" s="8" t="n"/>
      <c r="R5827" s="9" t="n"/>
      <c r="S5827" s="8" t="n"/>
      <c r="T5827" s="8" t="n"/>
      <c r="U5827" s="8" t="n"/>
      <c r="V5827" s="11">
        <f>IF(OR(B5827="",C5827=""),"",CONCATENATE(B5827,".",C5827))</f>
        <v/>
      </c>
      <c r="W5827" s="6">
        <f>UPPER(TRIM(H5827))</f>
        <v/>
      </c>
      <c r="X5827" s="6">
        <f>UPPER(TRIM(I5827))</f>
        <v/>
      </c>
      <c r="Y5827" s="6">
        <f>IF(V5827&lt;&gt;"",IFERROR(INDEX(federal_program_name_lookup,MATCH(V5827,aln_lookup,0)),""),"")</f>
        <v/>
      </c>
    </row>
    <row r="5828">
      <c r="A5828" s="6">
        <f>IF(B5828&lt;&gt;"", "AWARD-"&amp;TEXT(ROW()-1,"00000"), "")</f>
        <v/>
      </c>
      <c r="B5828" s="7" t="n"/>
      <c r="C5828" s="7" t="n"/>
      <c r="D5828" s="7" t="n"/>
      <c r="E5828" s="8" t="n"/>
      <c r="F5828" s="9" t="n"/>
      <c r="G5828" s="8" t="n"/>
      <c r="H5828" s="8" t="n"/>
      <c r="I5828" s="8" t="n"/>
      <c r="J5828" s="10">
        <f>IF(A5828="",0,SUMIFS(amount_expended,cfda_key,V5828))</f>
        <v/>
      </c>
      <c r="K5828" s="10">
        <f>IF(G5828="OTHER CLUSTER NOT LISTED ABOVE",SUMIFS(amount_expended,uniform_other_cluster_name,X5828), IF(AND(OR(G5828="N/A",G5828=""),H5828=""),0,IF(G5828="STATE CLUSTER",SUMIFS(amount_expended,uniform_state_cluster_name,W5828),SUMIFS(amount_expended,cluster_name,G5828))))</f>
        <v/>
      </c>
      <c r="L5828" s="8" t="n"/>
      <c r="M5828" s="7" t="n"/>
      <c r="N5828" s="8" t="n"/>
      <c r="O5828" s="7" t="n"/>
      <c r="P5828" s="7" t="n"/>
      <c r="Q5828" s="8" t="n"/>
      <c r="R5828" s="9" t="n"/>
      <c r="S5828" s="8" t="n"/>
      <c r="T5828" s="8" t="n"/>
      <c r="U5828" s="8" t="n"/>
      <c r="V5828" s="11">
        <f>IF(OR(B5828="",C5828=""),"",CONCATENATE(B5828,".",C5828))</f>
        <v/>
      </c>
      <c r="W5828" s="6">
        <f>UPPER(TRIM(H5828))</f>
        <v/>
      </c>
      <c r="X5828" s="6">
        <f>UPPER(TRIM(I5828))</f>
        <v/>
      </c>
      <c r="Y5828" s="6">
        <f>IF(V5828&lt;&gt;"",IFERROR(INDEX(federal_program_name_lookup,MATCH(V5828,aln_lookup,0)),""),"")</f>
        <v/>
      </c>
    </row>
    <row r="5829">
      <c r="A5829" s="6">
        <f>IF(B5829&lt;&gt;"", "AWARD-"&amp;TEXT(ROW()-1,"00000"), "")</f>
        <v/>
      </c>
      <c r="B5829" s="7" t="n"/>
      <c r="C5829" s="7" t="n"/>
      <c r="D5829" s="7" t="n"/>
      <c r="E5829" s="8" t="n"/>
      <c r="F5829" s="9" t="n"/>
      <c r="G5829" s="8" t="n"/>
      <c r="H5829" s="8" t="n"/>
      <c r="I5829" s="8" t="n"/>
      <c r="J5829" s="10">
        <f>IF(A5829="",0,SUMIFS(amount_expended,cfda_key,V5829))</f>
        <v/>
      </c>
      <c r="K5829" s="10">
        <f>IF(G5829="OTHER CLUSTER NOT LISTED ABOVE",SUMIFS(amount_expended,uniform_other_cluster_name,X5829), IF(AND(OR(G5829="N/A",G5829=""),H5829=""),0,IF(G5829="STATE CLUSTER",SUMIFS(amount_expended,uniform_state_cluster_name,W5829),SUMIFS(amount_expended,cluster_name,G5829))))</f>
        <v/>
      </c>
      <c r="L5829" s="8" t="n"/>
      <c r="M5829" s="7" t="n"/>
      <c r="N5829" s="8" t="n"/>
      <c r="O5829" s="7" t="n"/>
      <c r="P5829" s="7" t="n"/>
      <c r="Q5829" s="8" t="n"/>
      <c r="R5829" s="9" t="n"/>
      <c r="S5829" s="8" t="n"/>
      <c r="T5829" s="8" t="n"/>
      <c r="U5829" s="8" t="n"/>
      <c r="V5829" s="11">
        <f>IF(OR(B5829="",C5829=""),"",CONCATENATE(B5829,".",C5829))</f>
        <v/>
      </c>
      <c r="W5829" s="6">
        <f>UPPER(TRIM(H5829))</f>
        <v/>
      </c>
      <c r="X5829" s="6">
        <f>UPPER(TRIM(I5829))</f>
        <v/>
      </c>
      <c r="Y5829" s="6">
        <f>IF(V5829&lt;&gt;"",IFERROR(INDEX(federal_program_name_lookup,MATCH(V5829,aln_lookup,0)),""),"")</f>
        <v/>
      </c>
    </row>
    <row r="5830">
      <c r="A5830" s="6">
        <f>IF(B5830&lt;&gt;"", "AWARD-"&amp;TEXT(ROW()-1,"00000"), "")</f>
        <v/>
      </c>
      <c r="B5830" s="7" t="n"/>
      <c r="C5830" s="7" t="n"/>
      <c r="D5830" s="7" t="n"/>
      <c r="E5830" s="8" t="n"/>
      <c r="F5830" s="9" t="n"/>
      <c r="G5830" s="8" t="n"/>
      <c r="H5830" s="8" t="n"/>
      <c r="I5830" s="8" t="n"/>
      <c r="J5830" s="10">
        <f>IF(A5830="",0,SUMIFS(amount_expended,cfda_key,V5830))</f>
        <v/>
      </c>
      <c r="K5830" s="10">
        <f>IF(G5830="OTHER CLUSTER NOT LISTED ABOVE",SUMIFS(amount_expended,uniform_other_cluster_name,X5830), IF(AND(OR(G5830="N/A",G5830=""),H5830=""),0,IF(G5830="STATE CLUSTER",SUMIFS(amount_expended,uniform_state_cluster_name,W5830),SUMIFS(amount_expended,cluster_name,G5830))))</f>
        <v/>
      </c>
      <c r="L5830" s="8" t="n"/>
      <c r="M5830" s="7" t="n"/>
      <c r="N5830" s="8" t="n"/>
      <c r="O5830" s="7" t="n"/>
      <c r="P5830" s="7" t="n"/>
      <c r="Q5830" s="8" t="n"/>
      <c r="R5830" s="9" t="n"/>
      <c r="S5830" s="8" t="n"/>
      <c r="T5830" s="8" t="n"/>
      <c r="U5830" s="8" t="n"/>
      <c r="V5830" s="11">
        <f>IF(OR(B5830="",C5830=""),"",CONCATENATE(B5830,".",C5830))</f>
        <v/>
      </c>
      <c r="W5830" s="6">
        <f>UPPER(TRIM(H5830))</f>
        <v/>
      </c>
      <c r="X5830" s="6">
        <f>UPPER(TRIM(I5830))</f>
        <v/>
      </c>
      <c r="Y5830" s="6">
        <f>IF(V5830&lt;&gt;"",IFERROR(INDEX(federal_program_name_lookup,MATCH(V5830,aln_lookup,0)),""),"")</f>
        <v/>
      </c>
    </row>
    <row r="5831">
      <c r="A5831" s="6">
        <f>IF(B5831&lt;&gt;"", "AWARD-"&amp;TEXT(ROW()-1,"00000"), "")</f>
        <v/>
      </c>
      <c r="B5831" s="7" t="n"/>
      <c r="C5831" s="7" t="n"/>
      <c r="D5831" s="7" t="n"/>
      <c r="E5831" s="8" t="n"/>
      <c r="F5831" s="9" t="n"/>
      <c r="G5831" s="8" t="n"/>
      <c r="H5831" s="8" t="n"/>
      <c r="I5831" s="8" t="n"/>
      <c r="J5831" s="10">
        <f>IF(A5831="",0,SUMIFS(amount_expended,cfda_key,V5831))</f>
        <v/>
      </c>
      <c r="K5831" s="10">
        <f>IF(G5831="OTHER CLUSTER NOT LISTED ABOVE",SUMIFS(amount_expended,uniform_other_cluster_name,X5831), IF(AND(OR(G5831="N/A",G5831=""),H5831=""),0,IF(G5831="STATE CLUSTER",SUMIFS(amount_expended,uniform_state_cluster_name,W5831),SUMIFS(amount_expended,cluster_name,G5831))))</f>
        <v/>
      </c>
      <c r="L5831" s="8" t="n"/>
      <c r="M5831" s="7" t="n"/>
      <c r="N5831" s="8" t="n"/>
      <c r="O5831" s="7" t="n"/>
      <c r="P5831" s="7" t="n"/>
      <c r="Q5831" s="8" t="n"/>
      <c r="R5831" s="9" t="n"/>
      <c r="S5831" s="8" t="n"/>
      <c r="T5831" s="8" t="n"/>
      <c r="U5831" s="8" t="n"/>
      <c r="V5831" s="11">
        <f>IF(OR(B5831="",C5831=""),"",CONCATENATE(B5831,".",C5831))</f>
        <v/>
      </c>
      <c r="W5831" s="6">
        <f>UPPER(TRIM(H5831))</f>
        <v/>
      </c>
      <c r="X5831" s="6">
        <f>UPPER(TRIM(I5831))</f>
        <v/>
      </c>
      <c r="Y5831" s="6">
        <f>IF(V5831&lt;&gt;"",IFERROR(INDEX(federal_program_name_lookup,MATCH(V5831,aln_lookup,0)),""),"")</f>
        <v/>
      </c>
    </row>
    <row r="5832">
      <c r="A5832" s="6">
        <f>IF(B5832&lt;&gt;"", "AWARD-"&amp;TEXT(ROW()-1,"00000"), "")</f>
        <v/>
      </c>
      <c r="B5832" s="7" t="n"/>
      <c r="C5832" s="7" t="n"/>
      <c r="D5832" s="7" t="n"/>
      <c r="E5832" s="8" t="n"/>
      <c r="F5832" s="9" t="n"/>
      <c r="G5832" s="8" t="n"/>
      <c r="H5832" s="8" t="n"/>
      <c r="I5832" s="8" t="n"/>
      <c r="J5832" s="10">
        <f>IF(A5832="",0,SUMIFS(amount_expended,cfda_key,V5832))</f>
        <v/>
      </c>
      <c r="K5832" s="10">
        <f>IF(G5832="OTHER CLUSTER NOT LISTED ABOVE",SUMIFS(amount_expended,uniform_other_cluster_name,X5832), IF(AND(OR(G5832="N/A",G5832=""),H5832=""),0,IF(G5832="STATE CLUSTER",SUMIFS(amount_expended,uniform_state_cluster_name,W5832),SUMIFS(amount_expended,cluster_name,G5832))))</f>
        <v/>
      </c>
      <c r="L5832" s="8" t="n"/>
      <c r="M5832" s="7" t="n"/>
      <c r="N5832" s="8" t="n"/>
      <c r="O5832" s="7" t="n"/>
      <c r="P5832" s="7" t="n"/>
      <c r="Q5832" s="8" t="n"/>
      <c r="R5832" s="9" t="n"/>
      <c r="S5832" s="8" t="n"/>
      <c r="T5832" s="8" t="n"/>
      <c r="U5832" s="8" t="n"/>
      <c r="V5832" s="11">
        <f>IF(OR(B5832="",C5832=""),"",CONCATENATE(B5832,".",C5832))</f>
        <v/>
      </c>
      <c r="W5832" s="6">
        <f>UPPER(TRIM(H5832))</f>
        <v/>
      </c>
      <c r="X5832" s="6">
        <f>UPPER(TRIM(I5832))</f>
        <v/>
      </c>
      <c r="Y5832" s="6">
        <f>IF(V5832&lt;&gt;"",IFERROR(INDEX(federal_program_name_lookup,MATCH(V5832,aln_lookup,0)),""),"")</f>
        <v/>
      </c>
    </row>
    <row r="5833">
      <c r="A5833" s="6">
        <f>IF(B5833&lt;&gt;"", "AWARD-"&amp;TEXT(ROW()-1,"00000"), "")</f>
        <v/>
      </c>
      <c r="B5833" s="7" t="n"/>
      <c r="C5833" s="7" t="n"/>
      <c r="D5833" s="7" t="n"/>
      <c r="E5833" s="8" t="n"/>
      <c r="F5833" s="9" t="n"/>
      <c r="G5833" s="8" t="n"/>
      <c r="H5833" s="8" t="n"/>
      <c r="I5833" s="8" t="n"/>
      <c r="J5833" s="10">
        <f>IF(A5833="",0,SUMIFS(amount_expended,cfda_key,V5833))</f>
        <v/>
      </c>
      <c r="K5833" s="10">
        <f>IF(G5833="OTHER CLUSTER NOT LISTED ABOVE",SUMIFS(amount_expended,uniform_other_cluster_name,X5833), IF(AND(OR(G5833="N/A",G5833=""),H5833=""),0,IF(G5833="STATE CLUSTER",SUMIFS(amount_expended,uniform_state_cluster_name,W5833),SUMIFS(amount_expended,cluster_name,G5833))))</f>
        <v/>
      </c>
      <c r="L5833" s="8" t="n"/>
      <c r="M5833" s="7" t="n"/>
      <c r="N5833" s="8" t="n"/>
      <c r="O5833" s="7" t="n"/>
      <c r="P5833" s="7" t="n"/>
      <c r="Q5833" s="8" t="n"/>
      <c r="R5833" s="9" t="n"/>
      <c r="S5833" s="8" t="n"/>
      <c r="T5833" s="8" t="n"/>
      <c r="U5833" s="8" t="n"/>
      <c r="V5833" s="11">
        <f>IF(OR(B5833="",C5833=""),"",CONCATENATE(B5833,".",C5833))</f>
        <v/>
      </c>
      <c r="W5833" s="6">
        <f>UPPER(TRIM(H5833))</f>
        <v/>
      </c>
      <c r="X5833" s="6">
        <f>UPPER(TRIM(I5833))</f>
        <v/>
      </c>
      <c r="Y5833" s="6">
        <f>IF(V5833&lt;&gt;"",IFERROR(INDEX(federal_program_name_lookup,MATCH(V5833,aln_lookup,0)),""),"")</f>
        <v/>
      </c>
    </row>
    <row r="5834">
      <c r="A5834" s="6">
        <f>IF(B5834&lt;&gt;"", "AWARD-"&amp;TEXT(ROW()-1,"00000"), "")</f>
        <v/>
      </c>
      <c r="B5834" s="7" t="n"/>
      <c r="C5834" s="7" t="n"/>
      <c r="D5834" s="7" t="n"/>
      <c r="E5834" s="8" t="n"/>
      <c r="F5834" s="9" t="n"/>
      <c r="G5834" s="8" t="n"/>
      <c r="H5834" s="8" t="n"/>
      <c r="I5834" s="8" t="n"/>
      <c r="J5834" s="10">
        <f>IF(A5834="",0,SUMIFS(amount_expended,cfda_key,V5834))</f>
        <v/>
      </c>
      <c r="K5834" s="10">
        <f>IF(G5834="OTHER CLUSTER NOT LISTED ABOVE",SUMIFS(amount_expended,uniform_other_cluster_name,X5834), IF(AND(OR(G5834="N/A",G5834=""),H5834=""),0,IF(G5834="STATE CLUSTER",SUMIFS(amount_expended,uniform_state_cluster_name,W5834),SUMIFS(amount_expended,cluster_name,G5834))))</f>
        <v/>
      </c>
      <c r="L5834" s="8" t="n"/>
      <c r="M5834" s="7" t="n"/>
      <c r="N5834" s="8" t="n"/>
      <c r="O5834" s="7" t="n"/>
      <c r="P5834" s="7" t="n"/>
      <c r="Q5834" s="8" t="n"/>
      <c r="R5834" s="9" t="n"/>
      <c r="S5834" s="8" t="n"/>
      <c r="T5834" s="8" t="n"/>
      <c r="U5834" s="8" t="n"/>
      <c r="V5834" s="11">
        <f>IF(OR(B5834="",C5834=""),"",CONCATENATE(B5834,".",C5834))</f>
        <v/>
      </c>
      <c r="W5834" s="6">
        <f>UPPER(TRIM(H5834))</f>
        <v/>
      </c>
      <c r="X5834" s="6">
        <f>UPPER(TRIM(I5834))</f>
        <v/>
      </c>
      <c r="Y5834" s="6">
        <f>IF(V5834&lt;&gt;"",IFERROR(INDEX(federal_program_name_lookup,MATCH(V5834,aln_lookup,0)),""),"")</f>
        <v/>
      </c>
    </row>
    <row r="5835">
      <c r="A5835" s="6">
        <f>IF(B5835&lt;&gt;"", "AWARD-"&amp;TEXT(ROW()-1,"00000"), "")</f>
        <v/>
      </c>
      <c r="B5835" s="7" t="n"/>
      <c r="C5835" s="7" t="n"/>
      <c r="D5835" s="7" t="n"/>
      <c r="E5835" s="8" t="n"/>
      <c r="F5835" s="9" t="n"/>
      <c r="G5835" s="8" t="n"/>
      <c r="H5835" s="8" t="n"/>
      <c r="I5835" s="8" t="n"/>
      <c r="J5835" s="10">
        <f>IF(A5835="",0,SUMIFS(amount_expended,cfda_key,V5835))</f>
        <v/>
      </c>
      <c r="K5835" s="10">
        <f>IF(G5835="OTHER CLUSTER NOT LISTED ABOVE",SUMIFS(amount_expended,uniform_other_cluster_name,X5835), IF(AND(OR(G5835="N/A",G5835=""),H5835=""),0,IF(G5835="STATE CLUSTER",SUMIFS(amount_expended,uniform_state_cluster_name,W5835),SUMIFS(amount_expended,cluster_name,G5835))))</f>
        <v/>
      </c>
      <c r="L5835" s="8" t="n"/>
      <c r="M5835" s="7" t="n"/>
      <c r="N5835" s="8" t="n"/>
      <c r="O5835" s="7" t="n"/>
      <c r="P5835" s="7" t="n"/>
      <c r="Q5835" s="8" t="n"/>
      <c r="R5835" s="9" t="n"/>
      <c r="S5835" s="8" t="n"/>
      <c r="T5835" s="8" t="n"/>
      <c r="U5835" s="8" t="n"/>
      <c r="V5835" s="11">
        <f>IF(OR(B5835="",C5835=""),"",CONCATENATE(B5835,".",C5835))</f>
        <v/>
      </c>
      <c r="W5835" s="6">
        <f>UPPER(TRIM(H5835))</f>
        <v/>
      </c>
      <c r="X5835" s="6">
        <f>UPPER(TRIM(I5835))</f>
        <v/>
      </c>
      <c r="Y5835" s="6">
        <f>IF(V5835&lt;&gt;"",IFERROR(INDEX(federal_program_name_lookup,MATCH(V5835,aln_lookup,0)),""),"")</f>
        <v/>
      </c>
    </row>
    <row r="5836">
      <c r="A5836" s="6">
        <f>IF(B5836&lt;&gt;"", "AWARD-"&amp;TEXT(ROW()-1,"00000"), "")</f>
        <v/>
      </c>
      <c r="B5836" s="7" t="n"/>
      <c r="C5836" s="7" t="n"/>
      <c r="D5836" s="7" t="n"/>
      <c r="E5836" s="8" t="n"/>
      <c r="F5836" s="9" t="n"/>
      <c r="G5836" s="8" t="n"/>
      <c r="H5836" s="8" t="n"/>
      <c r="I5836" s="8" t="n"/>
      <c r="J5836" s="10">
        <f>IF(A5836="",0,SUMIFS(amount_expended,cfda_key,V5836))</f>
        <v/>
      </c>
      <c r="K5836" s="10">
        <f>IF(G5836="OTHER CLUSTER NOT LISTED ABOVE",SUMIFS(amount_expended,uniform_other_cluster_name,X5836), IF(AND(OR(G5836="N/A",G5836=""),H5836=""),0,IF(G5836="STATE CLUSTER",SUMIFS(amount_expended,uniform_state_cluster_name,W5836),SUMIFS(amount_expended,cluster_name,G5836))))</f>
        <v/>
      </c>
      <c r="L5836" s="8" t="n"/>
      <c r="M5836" s="7" t="n"/>
      <c r="N5836" s="8" t="n"/>
      <c r="O5836" s="7" t="n"/>
      <c r="P5836" s="7" t="n"/>
      <c r="Q5836" s="8" t="n"/>
      <c r="R5836" s="9" t="n"/>
      <c r="S5836" s="8" t="n"/>
      <c r="T5836" s="8" t="n"/>
      <c r="U5836" s="8" t="n"/>
      <c r="V5836" s="11">
        <f>IF(OR(B5836="",C5836=""),"",CONCATENATE(B5836,".",C5836))</f>
        <v/>
      </c>
      <c r="W5836" s="6">
        <f>UPPER(TRIM(H5836))</f>
        <v/>
      </c>
      <c r="X5836" s="6">
        <f>UPPER(TRIM(I5836))</f>
        <v/>
      </c>
      <c r="Y5836" s="6">
        <f>IF(V5836&lt;&gt;"",IFERROR(INDEX(federal_program_name_lookup,MATCH(V5836,aln_lookup,0)),""),"")</f>
        <v/>
      </c>
    </row>
    <row r="5837">
      <c r="A5837" s="6">
        <f>IF(B5837&lt;&gt;"", "AWARD-"&amp;TEXT(ROW()-1,"00000"), "")</f>
        <v/>
      </c>
      <c r="B5837" s="7" t="n"/>
      <c r="C5837" s="7" t="n"/>
      <c r="D5837" s="7" t="n"/>
      <c r="E5837" s="8" t="n"/>
      <c r="F5837" s="9" t="n"/>
      <c r="G5837" s="8" t="n"/>
      <c r="H5837" s="8" t="n"/>
      <c r="I5837" s="8" t="n"/>
      <c r="J5837" s="10">
        <f>IF(A5837="",0,SUMIFS(amount_expended,cfda_key,V5837))</f>
        <v/>
      </c>
      <c r="K5837" s="10">
        <f>IF(G5837="OTHER CLUSTER NOT LISTED ABOVE",SUMIFS(amount_expended,uniform_other_cluster_name,X5837), IF(AND(OR(G5837="N/A",G5837=""),H5837=""),0,IF(G5837="STATE CLUSTER",SUMIFS(amount_expended,uniform_state_cluster_name,W5837),SUMIFS(amount_expended,cluster_name,G5837))))</f>
        <v/>
      </c>
      <c r="L5837" s="8" t="n"/>
      <c r="M5837" s="7" t="n"/>
      <c r="N5837" s="8" t="n"/>
      <c r="O5837" s="7" t="n"/>
      <c r="P5837" s="7" t="n"/>
      <c r="Q5837" s="8" t="n"/>
      <c r="R5837" s="9" t="n"/>
      <c r="S5837" s="8" t="n"/>
      <c r="T5837" s="8" t="n"/>
      <c r="U5837" s="8" t="n"/>
      <c r="V5837" s="11">
        <f>IF(OR(B5837="",C5837=""),"",CONCATENATE(B5837,".",C5837))</f>
        <v/>
      </c>
      <c r="W5837" s="6">
        <f>UPPER(TRIM(H5837))</f>
        <v/>
      </c>
      <c r="X5837" s="6">
        <f>UPPER(TRIM(I5837))</f>
        <v/>
      </c>
      <c r="Y5837" s="6">
        <f>IF(V5837&lt;&gt;"",IFERROR(INDEX(federal_program_name_lookup,MATCH(V5837,aln_lookup,0)),""),"")</f>
        <v/>
      </c>
    </row>
    <row r="5838">
      <c r="A5838" s="6">
        <f>IF(B5838&lt;&gt;"", "AWARD-"&amp;TEXT(ROW()-1,"00000"), "")</f>
        <v/>
      </c>
      <c r="B5838" s="7" t="n"/>
      <c r="C5838" s="7" t="n"/>
      <c r="D5838" s="7" t="n"/>
      <c r="E5838" s="8" t="n"/>
      <c r="F5838" s="9" t="n"/>
      <c r="G5838" s="8" t="n"/>
      <c r="H5838" s="8" t="n"/>
      <c r="I5838" s="8" t="n"/>
      <c r="J5838" s="10">
        <f>IF(A5838="",0,SUMIFS(amount_expended,cfda_key,V5838))</f>
        <v/>
      </c>
      <c r="K5838" s="10">
        <f>IF(G5838="OTHER CLUSTER NOT LISTED ABOVE",SUMIFS(amount_expended,uniform_other_cluster_name,X5838), IF(AND(OR(G5838="N/A",G5838=""),H5838=""),0,IF(G5838="STATE CLUSTER",SUMIFS(amount_expended,uniform_state_cluster_name,W5838),SUMIFS(amount_expended,cluster_name,G5838))))</f>
        <v/>
      </c>
      <c r="L5838" s="8" t="n"/>
      <c r="M5838" s="7" t="n"/>
      <c r="N5838" s="8" t="n"/>
      <c r="O5838" s="7" t="n"/>
      <c r="P5838" s="7" t="n"/>
      <c r="Q5838" s="8" t="n"/>
      <c r="R5838" s="9" t="n"/>
      <c r="S5838" s="8" t="n"/>
      <c r="T5838" s="8" t="n"/>
      <c r="U5838" s="8" t="n"/>
      <c r="V5838" s="11">
        <f>IF(OR(B5838="",C5838=""),"",CONCATENATE(B5838,".",C5838))</f>
        <v/>
      </c>
      <c r="W5838" s="6">
        <f>UPPER(TRIM(H5838))</f>
        <v/>
      </c>
      <c r="X5838" s="6">
        <f>UPPER(TRIM(I5838))</f>
        <v/>
      </c>
      <c r="Y5838" s="6">
        <f>IF(V5838&lt;&gt;"",IFERROR(INDEX(federal_program_name_lookup,MATCH(V5838,aln_lookup,0)),""),"")</f>
        <v/>
      </c>
    </row>
    <row r="5839">
      <c r="A5839" s="6">
        <f>IF(B5839&lt;&gt;"", "AWARD-"&amp;TEXT(ROW()-1,"00000"), "")</f>
        <v/>
      </c>
      <c r="B5839" s="7" t="n"/>
      <c r="C5839" s="7" t="n"/>
      <c r="D5839" s="7" t="n"/>
      <c r="E5839" s="8" t="n"/>
      <c r="F5839" s="9" t="n"/>
      <c r="G5839" s="8" t="n"/>
      <c r="H5839" s="8" t="n"/>
      <c r="I5839" s="8" t="n"/>
      <c r="J5839" s="10">
        <f>IF(A5839="",0,SUMIFS(amount_expended,cfda_key,V5839))</f>
        <v/>
      </c>
      <c r="K5839" s="10">
        <f>IF(G5839="OTHER CLUSTER NOT LISTED ABOVE",SUMIFS(amount_expended,uniform_other_cluster_name,X5839), IF(AND(OR(G5839="N/A",G5839=""),H5839=""),0,IF(G5839="STATE CLUSTER",SUMIFS(amount_expended,uniform_state_cluster_name,W5839),SUMIFS(amount_expended,cluster_name,G5839))))</f>
        <v/>
      </c>
      <c r="L5839" s="8" t="n"/>
      <c r="M5839" s="7" t="n"/>
      <c r="N5839" s="8" t="n"/>
      <c r="O5839" s="7" t="n"/>
      <c r="P5839" s="7" t="n"/>
      <c r="Q5839" s="8" t="n"/>
      <c r="R5839" s="9" t="n"/>
      <c r="S5839" s="8" t="n"/>
      <c r="T5839" s="8" t="n"/>
      <c r="U5839" s="8" t="n"/>
      <c r="V5839" s="11">
        <f>IF(OR(B5839="",C5839=""),"",CONCATENATE(B5839,".",C5839))</f>
        <v/>
      </c>
      <c r="W5839" s="6">
        <f>UPPER(TRIM(H5839))</f>
        <v/>
      </c>
      <c r="X5839" s="6">
        <f>UPPER(TRIM(I5839))</f>
        <v/>
      </c>
      <c r="Y5839" s="6">
        <f>IF(V5839&lt;&gt;"",IFERROR(INDEX(federal_program_name_lookup,MATCH(V5839,aln_lookup,0)),""),"")</f>
        <v/>
      </c>
    </row>
    <row r="5840">
      <c r="A5840" s="6">
        <f>IF(B5840&lt;&gt;"", "AWARD-"&amp;TEXT(ROW()-1,"00000"), "")</f>
        <v/>
      </c>
      <c r="B5840" s="7" t="n"/>
      <c r="C5840" s="7" t="n"/>
      <c r="D5840" s="7" t="n"/>
      <c r="E5840" s="8" t="n"/>
      <c r="F5840" s="9" t="n"/>
      <c r="G5840" s="8" t="n"/>
      <c r="H5840" s="8" t="n"/>
      <c r="I5840" s="8" t="n"/>
      <c r="J5840" s="10">
        <f>IF(A5840="",0,SUMIFS(amount_expended,cfda_key,V5840))</f>
        <v/>
      </c>
      <c r="K5840" s="10">
        <f>IF(G5840="OTHER CLUSTER NOT LISTED ABOVE",SUMIFS(amount_expended,uniform_other_cluster_name,X5840), IF(AND(OR(G5840="N/A",G5840=""),H5840=""),0,IF(G5840="STATE CLUSTER",SUMIFS(amount_expended,uniform_state_cluster_name,W5840),SUMIFS(amount_expended,cluster_name,G5840))))</f>
        <v/>
      </c>
      <c r="L5840" s="8" t="n"/>
      <c r="M5840" s="7" t="n"/>
      <c r="N5840" s="8" t="n"/>
      <c r="O5840" s="7" t="n"/>
      <c r="P5840" s="7" t="n"/>
      <c r="Q5840" s="8" t="n"/>
      <c r="R5840" s="9" t="n"/>
      <c r="S5840" s="8" t="n"/>
      <c r="T5840" s="8" t="n"/>
      <c r="U5840" s="8" t="n"/>
      <c r="V5840" s="11">
        <f>IF(OR(B5840="",C5840=""),"",CONCATENATE(B5840,".",C5840))</f>
        <v/>
      </c>
      <c r="W5840" s="6">
        <f>UPPER(TRIM(H5840))</f>
        <v/>
      </c>
      <c r="X5840" s="6">
        <f>UPPER(TRIM(I5840))</f>
        <v/>
      </c>
      <c r="Y5840" s="6">
        <f>IF(V5840&lt;&gt;"",IFERROR(INDEX(federal_program_name_lookup,MATCH(V5840,aln_lookup,0)),""),"")</f>
        <v/>
      </c>
    </row>
    <row r="5841">
      <c r="A5841" s="6">
        <f>IF(B5841&lt;&gt;"", "AWARD-"&amp;TEXT(ROW()-1,"00000"), "")</f>
        <v/>
      </c>
      <c r="B5841" s="7" t="n"/>
      <c r="C5841" s="7" t="n"/>
      <c r="D5841" s="7" t="n"/>
      <c r="E5841" s="8" t="n"/>
      <c r="F5841" s="9" t="n"/>
      <c r="G5841" s="8" t="n"/>
      <c r="H5841" s="8" t="n"/>
      <c r="I5841" s="8" t="n"/>
      <c r="J5841" s="10">
        <f>IF(A5841="",0,SUMIFS(amount_expended,cfda_key,V5841))</f>
        <v/>
      </c>
      <c r="K5841" s="10">
        <f>IF(G5841="OTHER CLUSTER NOT LISTED ABOVE",SUMIFS(amount_expended,uniform_other_cluster_name,X5841), IF(AND(OR(G5841="N/A",G5841=""),H5841=""),0,IF(G5841="STATE CLUSTER",SUMIFS(amount_expended,uniform_state_cluster_name,W5841),SUMIFS(amount_expended,cluster_name,G5841))))</f>
        <v/>
      </c>
      <c r="L5841" s="8" t="n"/>
      <c r="M5841" s="7" t="n"/>
      <c r="N5841" s="8" t="n"/>
      <c r="O5841" s="7" t="n"/>
      <c r="P5841" s="7" t="n"/>
      <c r="Q5841" s="8" t="n"/>
      <c r="R5841" s="9" t="n"/>
      <c r="S5841" s="8" t="n"/>
      <c r="T5841" s="8" t="n"/>
      <c r="U5841" s="8" t="n"/>
      <c r="V5841" s="11">
        <f>IF(OR(B5841="",C5841=""),"",CONCATENATE(B5841,".",C5841))</f>
        <v/>
      </c>
      <c r="W5841" s="6">
        <f>UPPER(TRIM(H5841))</f>
        <v/>
      </c>
      <c r="X5841" s="6">
        <f>UPPER(TRIM(I5841))</f>
        <v/>
      </c>
      <c r="Y5841" s="6">
        <f>IF(V5841&lt;&gt;"",IFERROR(INDEX(federal_program_name_lookup,MATCH(V5841,aln_lookup,0)),""),"")</f>
        <v/>
      </c>
    </row>
    <row r="5842">
      <c r="A5842" s="6">
        <f>IF(B5842&lt;&gt;"", "AWARD-"&amp;TEXT(ROW()-1,"00000"), "")</f>
        <v/>
      </c>
      <c r="B5842" s="7" t="n"/>
      <c r="C5842" s="7" t="n"/>
      <c r="D5842" s="7" t="n"/>
      <c r="E5842" s="8" t="n"/>
      <c r="F5842" s="9" t="n"/>
      <c r="G5842" s="8" t="n"/>
      <c r="H5842" s="8" t="n"/>
      <c r="I5842" s="8" t="n"/>
      <c r="J5842" s="10">
        <f>IF(A5842="",0,SUMIFS(amount_expended,cfda_key,V5842))</f>
        <v/>
      </c>
      <c r="K5842" s="10">
        <f>IF(G5842="OTHER CLUSTER NOT LISTED ABOVE",SUMIFS(amount_expended,uniform_other_cluster_name,X5842), IF(AND(OR(G5842="N/A",G5842=""),H5842=""),0,IF(G5842="STATE CLUSTER",SUMIFS(amount_expended,uniform_state_cluster_name,W5842),SUMIFS(amount_expended,cluster_name,G5842))))</f>
        <v/>
      </c>
      <c r="L5842" s="8" t="n"/>
      <c r="M5842" s="7" t="n"/>
      <c r="N5842" s="8" t="n"/>
      <c r="O5842" s="7" t="n"/>
      <c r="P5842" s="7" t="n"/>
      <c r="Q5842" s="8" t="n"/>
      <c r="R5842" s="9" t="n"/>
      <c r="S5842" s="8" t="n"/>
      <c r="T5842" s="8" t="n"/>
      <c r="U5842" s="8" t="n"/>
      <c r="V5842" s="11">
        <f>IF(OR(B5842="",C5842=""),"",CONCATENATE(B5842,".",C5842))</f>
        <v/>
      </c>
      <c r="W5842" s="6">
        <f>UPPER(TRIM(H5842))</f>
        <v/>
      </c>
      <c r="X5842" s="6">
        <f>UPPER(TRIM(I5842))</f>
        <v/>
      </c>
      <c r="Y5842" s="6">
        <f>IF(V5842&lt;&gt;"",IFERROR(INDEX(federal_program_name_lookup,MATCH(V5842,aln_lookup,0)),""),"")</f>
        <v/>
      </c>
    </row>
    <row r="5843">
      <c r="A5843" s="6">
        <f>IF(B5843&lt;&gt;"", "AWARD-"&amp;TEXT(ROW()-1,"00000"), "")</f>
        <v/>
      </c>
      <c r="B5843" s="7" t="n"/>
      <c r="C5843" s="7" t="n"/>
      <c r="D5843" s="7" t="n"/>
      <c r="E5843" s="8" t="n"/>
      <c r="F5843" s="9" t="n"/>
      <c r="G5843" s="8" t="n"/>
      <c r="H5843" s="8" t="n"/>
      <c r="I5843" s="8" t="n"/>
      <c r="J5843" s="10">
        <f>IF(A5843="",0,SUMIFS(amount_expended,cfda_key,V5843))</f>
        <v/>
      </c>
      <c r="K5843" s="10">
        <f>IF(G5843="OTHER CLUSTER NOT LISTED ABOVE",SUMIFS(amount_expended,uniform_other_cluster_name,X5843), IF(AND(OR(G5843="N/A",G5843=""),H5843=""),0,IF(G5843="STATE CLUSTER",SUMIFS(amount_expended,uniform_state_cluster_name,W5843),SUMIFS(amount_expended,cluster_name,G5843))))</f>
        <v/>
      </c>
      <c r="L5843" s="8" t="n"/>
      <c r="M5843" s="7" t="n"/>
      <c r="N5843" s="8" t="n"/>
      <c r="O5843" s="7" t="n"/>
      <c r="P5843" s="7" t="n"/>
      <c r="Q5843" s="8" t="n"/>
      <c r="R5843" s="9" t="n"/>
      <c r="S5843" s="8" t="n"/>
      <c r="T5843" s="8" t="n"/>
      <c r="U5843" s="8" t="n"/>
      <c r="V5843" s="11">
        <f>IF(OR(B5843="",C5843=""),"",CONCATENATE(B5843,".",C5843))</f>
        <v/>
      </c>
      <c r="W5843" s="6">
        <f>UPPER(TRIM(H5843))</f>
        <v/>
      </c>
      <c r="X5843" s="6">
        <f>UPPER(TRIM(I5843))</f>
        <v/>
      </c>
      <c r="Y5843" s="6">
        <f>IF(V5843&lt;&gt;"",IFERROR(INDEX(federal_program_name_lookup,MATCH(V5843,aln_lookup,0)),""),"")</f>
        <v/>
      </c>
    </row>
    <row r="5844">
      <c r="A5844" s="6">
        <f>IF(B5844&lt;&gt;"", "AWARD-"&amp;TEXT(ROW()-1,"00000"), "")</f>
        <v/>
      </c>
      <c r="B5844" s="7" t="n"/>
      <c r="C5844" s="7" t="n"/>
      <c r="D5844" s="7" t="n"/>
      <c r="E5844" s="8" t="n"/>
      <c r="F5844" s="9" t="n"/>
      <c r="G5844" s="8" t="n"/>
      <c r="H5844" s="8" t="n"/>
      <c r="I5844" s="8" t="n"/>
      <c r="J5844" s="10">
        <f>IF(A5844="",0,SUMIFS(amount_expended,cfda_key,V5844))</f>
        <v/>
      </c>
      <c r="K5844" s="10">
        <f>IF(G5844="OTHER CLUSTER NOT LISTED ABOVE",SUMIFS(amount_expended,uniform_other_cluster_name,X5844), IF(AND(OR(G5844="N/A",G5844=""),H5844=""),0,IF(G5844="STATE CLUSTER",SUMIFS(amount_expended,uniform_state_cluster_name,W5844),SUMIFS(amount_expended,cluster_name,G5844))))</f>
        <v/>
      </c>
      <c r="L5844" s="8" t="n"/>
      <c r="M5844" s="7" t="n"/>
      <c r="N5844" s="8" t="n"/>
      <c r="O5844" s="7" t="n"/>
      <c r="P5844" s="7" t="n"/>
      <c r="Q5844" s="8" t="n"/>
      <c r="R5844" s="9" t="n"/>
      <c r="S5844" s="8" t="n"/>
      <c r="T5844" s="8" t="n"/>
      <c r="U5844" s="8" t="n"/>
      <c r="V5844" s="11">
        <f>IF(OR(B5844="",C5844=""),"",CONCATENATE(B5844,".",C5844))</f>
        <v/>
      </c>
      <c r="W5844" s="6">
        <f>UPPER(TRIM(H5844))</f>
        <v/>
      </c>
      <c r="X5844" s="6">
        <f>UPPER(TRIM(I5844))</f>
        <v/>
      </c>
      <c r="Y5844" s="6">
        <f>IF(V5844&lt;&gt;"",IFERROR(INDEX(federal_program_name_lookup,MATCH(V5844,aln_lookup,0)),""),"")</f>
        <v/>
      </c>
    </row>
    <row r="5845">
      <c r="A5845" s="6">
        <f>IF(B5845&lt;&gt;"", "AWARD-"&amp;TEXT(ROW()-1,"00000"), "")</f>
        <v/>
      </c>
      <c r="B5845" s="7" t="n"/>
      <c r="C5845" s="7" t="n"/>
      <c r="D5845" s="7" t="n"/>
      <c r="E5845" s="8" t="n"/>
      <c r="F5845" s="9" t="n"/>
      <c r="G5845" s="8" t="n"/>
      <c r="H5845" s="8" t="n"/>
      <c r="I5845" s="8" t="n"/>
      <c r="J5845" s="10">
        <f>IF(A5845="",0,SUMIFS(amount_expended,cfda_key,V5845))</f>
        <v/>
      </c>
      <c r="K5845" s="10">
        <f>IF(G5845="OTHER CLUSTER NOT LISTED ABOVE",SUMIFS(amount_expended,uniform_other_cluster_name,X5845), IF(AND(OR(G5845="N/A",G5845=""),H5845=""),0,IF(G5845="STATE CLUSTER",SUMIFS(amount_expended,uniform_state_cluster_name,W5845),SUMIFS(amount_expended,cluster_name,G5845))))</f>
        <v/>
      </c>
      <c r="L5845" s="8" t="n"/>
      <c r="M5845" s="7" t="n"/>
      <c r="N5845" s="8" t="n"/>
      <c r="O5845" s="7" t="n"/>
      <c r="P5845" s="7" t="n"/>
      <c r="Q5845" s="8" t="n"/>
      <c r="R5845" s="9" t="n"/>
      <c r="S5845" s="8" t="n"/>
      <c r="T5845" s="8" t="n"/>
      <c r="U5845" s="8" t="n"/>
      <c r="V5845" s="11">
        <f>IF(OR(B5845="",C5845=""),"",CONCATENATE(B5845,".",C5845))</f>
        <v/>
      </c>
      <c r="W5845" s="6">
        <f>UPPER(TRIM(H5845))</f>
        <v/>
      </c>
      <c r="X5845" s="6">
        <f>UPPER(TRIM(I5845))</f>
        <v/>
      </c>
      <c r="Y5845" s="6">
        <f>IF(V5845&lt;&gt;"",IFERROR(INDEX(federal_program_name_lookup,MATCH(V5845,aln_lookup,0)),""),"")</f>
        <v/>
      </c>
    </row>
    <row r="5846">
      <c r="A5846" s="6">
        <f>IF(B5846&lt;&gt;"", "AWARD-"&amp;TEXT(ROW()-1,"00000"), "")</f>
        <v/>
      </c>
      <c r="B5846" s="7" t="n"/>
      <c r="C5846" s="7" t="n"/>
      <c r="D5846" s="7" t="n"/>
      <c r="E5846" s="8" t="n"/>
      <c r="F5846" s="9" t="n"/>
      <c r="G5846" s="8" t="n"/>
      <c r="H5846" s="8" t="n"/>
      <c r="I5846" s="8" t="n"/>
      <c r="J5846" s="10">
        <f>IF(A5846="",0,SUMIFS(amount_expended,cfda_key,V5846))</f>
        <v/>
      </c>
      <c r="K5846" s="10">
        <f>IF(G5846="OTHER CLUSTER NOT LISTED ABOVE",SUMIFS(amount_expended,uniform_other_cluster_name,X5846), IF(AND(OR(G5846="N/A",G5846=""),H5846=""),0,IF(G5846="STATE CLUSTER",SUMIFS(amount_expended,uniform_state_cluster_name,W5846),SUMIFS(amount_expended,cluster_name,G5846))))</f>
        <v/>
      </c>
      <c r="L5846" s="8" t="n"/>
      <c r="M5846" s="7" t="n"/>
      <c r="N5846" s="8" t="n"/>
      <c r="O5846" s="7" t="n"/>
      <c r="P5846" s="7" t="n"/>
      <c r="Q5846" s="8" t="n"/>
      <c r="R5846" s="9" t="n"/>
      <c r="S5846" s="8" t="n"/>
      <c r="T5846" s="8" t="n"/>
      <c r="U5846" s="8" t="n"/>
      <c r="V5846" s="11">
        <f>IF(OR(B5846="",C5846=""),"",CONCATENATE(B5846,".",C5846))</f>
        <v/>
      </c>
      <c r="W5846" s="6">
        <f>UPPER(TRIM(H5846))</f>
        <v/>
      </c>
      <c r="X5846" s="6">
        <f>UPPER(TRIM(I5846))</f>
        <v/>
      </c>
      <c r="Y5846" s="6">
        <f>IF(V5846&lt;&gt;"",IFERROR(INDEX(federal_program_name_lookup,MATCH(V5846,aln_lookup,0)),""),"")</f>
        <v/>
      </c>
    </row>
    <row r="5847">
      <c r="A5847" s="6">
        <f>IF(B5847&lt;&gt;"", "AWARD-"&amp;TEXT(ROW()-1,"00000"), "")</f>
        <v/>
      </c>
      <c r="B5847" s="7" t="n"/>
      <c r="C5847" s="7" t="n"/>
      <c r="D5847" s="7" t="n"/>
      <c r="E5847" s="8" t="n"/>
      <c r="F5847" s="9" t="n"/>
      <c r="G5847" s="8" t="n"/>
      <c r="H5847" s="8" t="n"/>
      <c r="I5847" s="8" t="n"/>
      <c r="J5847" s="10">
        <f>IF(A5847="",0,SUMIFS(amount_expended,cfda_key,V5847))</f>
        <v/>
      </c>
      <c r="K5847" s="10">
        <f>IF(G5847="OTHER CLUSTER NOT LISTED ABOVE",SUMIFS(amount_expended,uniform_other_cluster_name,X5847), IF(AND(OR(G5847="N/A",G5847=""),H5847=""),0,IF(G5847="STATE CLUSTER",SUMIFS(amount_expended,uniform_state_cluster_name,W5847),SUMIFS(amount_expended,cluster_name,G5847))))</f>
        <v/>
      </c>
      <c r="L5847" s="8" t="n"/>
      <c r="M5847" s="7" t="n"/>
      <c r="N5847" s="8" t="n"/>
      <c r="O5847" s="7" t="n"/>
      <c r="P5847" s="7" t="n"/>
      <c r="Q5847" s="8" t="n"/>
      <c r="R5847" s="9" t="n"/>
      <c r="S5847" s="8" t="n"/>
      <c r="T5847" s="8" t="n"/>
      <c r="U5847" s="8" t="n"/>
      <c r="V5847" s="11">
        <f>IF(OR(B5847="",C5847=""),"",CONCATENATE(B5847,".",C5847))</f>
        <v/>
      </c>
      <c r="W5847" s="6">
        <f>UPPER(TRIM(H5847))</f>
        <v/>
      </c>
      <c r="X5847" s="6">
        <f>UPPER(TRIM(I5847))</f>
        <v/>
      </c>
      <c r="Y5847" s="6">
        <f>IF(V5847&lt;&gt;"",IFERROR(INDEX(federal_program_name_lookup,MATCH(V5847,aln_lookup,0)),""),"")</f>
        <v/>
      </c>
    </row>
    <row r="5848">
      <c r="A5848" s="6">
        <f>IF(B5848&lt;&gt;"", "AWARD-"&amp;TEXT(ROW()-1,"00000"), "")</f>
        <v/>
      </c>
      <c r="B5848" s="7" t="n"/>
      <c r="C5848" s="7" t="n"/>
      <c r="D5848" s="7" t="n"/>
      <c r="E5848" s="8" t="n"/>
      <c r="F5848" s="9" t="n"/>
      <c r="G5848" s="8" t="n"/>
      <c r="H5848" s="8" t="n"/>
      <c r="I5848" s="8" t="n"/>
      <c r="J5848" s="10">
        <f>IF(A5848="",0,SUMIFS(amount_expended,cfda_key,V5848))</f>
        <v/>
      </c>
      <c r="K5848" s="10">
        <f>IF(G5848="OTHER CLUSTER NOT LISTED ABOVE",SUMIFS(amount_expended,uniform_other_cluster_name,X5848), IF(AND(OR(G5848="N/A",G5848=""),H5848=""),0,IF(G5848="STATE CLUSTER",SUMIFS(amount_expended,uniform_state_cluster_name,W5848),SUMIFS(amount_expended,cluster_name,G5848))))</f>
        <v/>
      </c>
      <c r="L5848" s="8" t="n"/>
      <c r="M5848" s="7" t="n"/>
      <c r="N5848" s="8" t="n"/>
      <c r="O5848" s="7" t="n"/>
      <c r="P5848" s="7" t="n"/>
      <c r="Q5848" s="8" t="n"/>
      <c r="R5848" s="9" t="n"/>
      <c r="S5848" s="8" t="n"/>
      <c r="T5848" s="8" t="n"/>
      <c r="U5848" s="8" t="n"/>
      <c r="V5848" s="11">
        <f>IF(OR(B5848="",C5848=""),"",CONCATENATE(B5848,".",C5848))</f>
        <v/>
      </c>
      <c r="W5848" s="6">
        <f>UPPER(TRIM(H5848))</f>
        <v/>
      </c>
      <c r="X5848" s="6">
        <f>UPPER(TRIM(I5848))</f>
        <v/>
      </c>
      <c r="Y5848" s="6">
        <f>IF(V5848&lt;&gt;"",IFERROR(INDEX(federal_program_name_lookup,MATCH(V5848,aln_lookup,0)),""),"")</f>
        <v/>
      </c>
    </row>
    <row r="5849">
      <c r="A5849" s="6">
        <f>IF(B5849&lt;&gt;"", "AWARD-"&amp;TEXT(ROW()-1,"00000"), "")</f>
        <v/>
      </c>
      <c r="B5849" s="7" t="n"/>
      <c r="C5849" s="7" t="n"/>
      <c r="D5849" s="7" t="n"/>
      <c r="E5849" s="8" t="n"/>
      <c r="F5849" s="9" t="n"/>
      <c r="G5849" s="8" t="n"/>
      <c r="H5849" s="8" t="n"/>
      <c r="I5849" s="8" t="n"/>
      <c r="J5849" s="10">
        <f>IF(A5849="",0,SUMIFS(amount_expended,cfda_key,V5849))</f>
        <v/>
      </c>
      <c r="K5849" s="10">
        <f>IF(G5849="OTHER CLUSTER NOT LISTED ABOVE",SUMIFS(amount_expended,uniform_other_cluster_name,X5849), IF(AND(OR(G5849="N/A",G5849=""),H5849=""),0,IF(G5849="STATE CLUSTER",SUMIFS(amount_expended,uniform_state_cluster_name,W5849),SUMIFS(amount_expended,cluster_name,G5849))))</f>
        <v/>
      </c>
      <c r="L5849" s="8" t="n"/>
      <c r="M5849" s="7" t="n"/>
      <c r="N5849" s="8" t="n"/>
      <c r="O5849" s="7" t="n"/>
      <c r="P5849" s="7" t="n"/>
      <c r="Q5849" s="8" t="n"/>
      <c r="R5849" s="9" t="n"/>
      <c r="S5849" s="8" t="n"/>
      <c r="T5849" s="8" t="n"/>
      <c r="U5849" s="8" t="n"/>
      <c r="V5849" s="11">
        <f>IF(OR(B5849="",C5849=""),"",CONCATENATE(B5849,".",C5849))</f>
        <v/>
      </c>
      <c r="W5849" s="6">
        <f>UPPER(TRIM(H5849))</f>
        <v/>
      </c>
      <c r="X5849" s="6">
        <f>UPPER(TRIM(I5849))</f>
        <v/>
      </c>
      <c r="Y5849" s="6">
        <f>IF(V5849&lt;&gt;"",IFERROR(INDEX(federal_program_name_lookup,MATCH(V5849,aln_lookup,0)),""),"")</f>
        <v/>
      </c>
    </row>
    <row r="5850">
      <c r="A5850" s="6">
        <f>IF(B5850&lt;&gt;"", "AWARD-"&amp;TEXT(ROW()-1,"00000"), "")</f>
        <v/>
      </c>
      <c r="B5850" s="7" t="n"/>
      <c r="C5850" s="7" t="n"/>
      <c r="D5850" s="7" t="n"/>
      <c r="E5850" s="8" t="n"/>
      <c r="F5850" s="9" t="n"/>
      <c r="G5850" s="8" t="n"/>
      <c r="H5850" s="8" t="n"/>
      <c r="I5850" s="8" t="n"/>
      <c r="J5850" s="10">
        <f>IF(A5850="",0,SUMIFS(amount_expended,cfda_key,V5850))</f>
        <v/>
      </c>
      <c r="K5850" s="10">
        <f>IF(G5850="OTHER CLUSTER NOT LISTED ABOVE",SUMIFS(amount_expended,uniform_other_cluster_name,X5850), IF(AND(OR(G5850="N/A",G5850=""),H5850=""),0,IF(G5850="STATE CLUSTER",SUMIFS(amount_expended,uniform_state_cluster_name,W5850),SUMIFS(amount_expended,cluster_name,G5850))))</f>
        <v/>
      </c>
      <c r="L5850" s="8" t="n"/>
      <c r="M5850" s="7" t="n"/>
      <c r="N5850" s="8" t="n"/>
      <c r="O5850" s="7" t="n"/>
      <c r="P5850" s="7" t="n"/>
      <c r="Q5850" s="8" t="n"/>
      <c r="R5850" s="9" t="n"/>
      <c r="S5850" s="8" t="n"/>
      <c r="T5850" s="8" t="n"/>
      <c r="U5850" s="8" t="n"/>
      <c r="V5850" s="11">
        <f>IF(OR(B5850="",C5850=""),"",CONCATENATE(B5850,".",C5850))</f>
        <v/>
      </c>
      <c r="W5850" s="6">
        <f>UPPER(TRIM(H5850))</f>
        <v/>
      </c>
      <c r="X5850" s="6">
        <f>UPPER(TRIM(I5850))</f>
        <v/>
      </c>
      <c r="Y5850" s="6">
        <f>IF(V5850&lt;&gt;"",IFERROR(INDEX(federal_program_name_lookup,MATCH(V5850,aln_lookup,0)),""),"")</f>
        <v/>
      </c>
    </row>
    <row r="5851">
      <c r="A5851" s="6">
        <f>IF(B5851&lt;&gt;"", "AWARD-"&amp;TEXT(ROW()-1,"00000"), "")</f>
        <v/>
      </c>
      <c r="B5851" s="7" t="n"/>
      <c r="C5851" s="7" t="n"/>
      <c r="D5851" s="7" t="n"/>
      <c r="E5851" s="8" t="n"/>
      <c r="F5851" s="9" t="n"/>
      <c r="G5851" s="8" t="n"/>
      <c r="H5851" s="8" t="n"/>
      <c r="I5851" s="8" t="n"/>
      <c r="J5851" s="10">
        <f>IF(A5851="",0,SUMIFS(amount_expended,cfda_key,V5851))</f>
        <v/>
      </c>
      <c r="K5851" s="10">
        <f>IF(G5851="OTHER CLUSTER NOT LISTED ABOVE",SUMIFS(amount_expended,uniform_other_cluster_name,X5851), IF(AND(OR(G5851="N/A",G5851=""),H5851=""),0,IF(G5851="STATE CLUSTER",SUMIFS(amount_expended,uniform_state_cluster_name,W5851),SUMIFS(amount_expended,cluster_name,G5851))))</f>
        <v/>
      </c>
      <c r="L5851" s="8" t="n"/>
      <c r="M5851" s="7" t="n"/>
      <c r="N5851" s="8" t="n"/>
      <c r="O5851" s="7" t="n"/>
      <c r="P5851" s="7" t="n"/>
      <c r="Q5851" s="8" t="n"/>
      <c r="R5851" s="9" t="n"/>
      <c r="S5851" s="8" t="n"/>
      <c r="T5851" s="8" t="n"/>
      <c r="U5851" s="8" t="n"/>
      <c r="V5851" s="11">
        <f>IF(OR(B5851="",C5851=""),"",CONCATENATE(B5851,".",C5851))</f>
        <v/>
      </c>
      <c r="W5851" s="6">
        <f>UPPER(TRIM(H5851))</f>
        <v/>
      </c>
      <c r="X5851" s="6">
        <f>UPPER(TRIM(I5851))</f>
        <v/>
      </c>
      <c r="Y5851" s="6">
        <f>IF(V5851&lt;&gt;"",IFERROR(INDEX(federal_program_name_lookup,MATCH(V5851,aln_lookup,0)),""),"")</f>
        <v/>
      </c>
    </row>
    <row r="5852">
      <c r="A5852" s="6">
        <f>IF(B5852&lt;&gt;"", "AWARD-"&amp;TEXT(ROW()-1,"00000"), "")</f>
        <v/>
      </c>
      <c r="B5852" s="7" t="n"/>
      <c r="C5852" s="7" t="n"/>
      <c r="D5852" s="7" t="n"/>
      <c r="E5852" s="8" t="n"/>
      <c r="F5852" s="9" t="n"/>
      <c r="G5852" s="8" t="n"/>
      <c r="H5852" s="8" t="n"/>
      <c r="I5852" s="8" t="n"/>
      <c r="J5852" s="10">
        <f>IF(A5852="",0,SUMIFS(amount_expended,cfda_key,V5852))</f>
        <v/>
      </c>
      <c r="K5852" s="10">
        <f>IF(G5852="OTHER CLUSTER NOT LISTED ABOVE",SUMIFS(amount_expended,uniform_other_cluster_name,X5852), IF(AND(OR(G5852="N/A",G5852=""),H5852=""),0,IF(G5852="STATE CLUSTER",SUMIFS(amount_expended,uniform_state_cluster_name,W5852),SUMIFS(amount_expended,cluster_name,G5852))))</f>
        <v/>
      </c>
      <c r="L5852" s="8" t="n"/>
      <c r="M5852" s="7" t="n"/>
      <c r="N5852" s="8" t="n"/>
      <c r="O5852" s="7" t="n"/>
      <c r="P5852" s="7" t="n"/>
      <c r="Q5852" s="8" t="n"/>
      <c r="R5852" s="9" t="n"/>
      <c r="S5852" s="8" t="n"/>
      <c r="T5852" s="8" t="n"/>
      <c r="U5852" s="8" t="n"/>
      <c r="V5852" s="11">
        <f>IF(OR(B5852="",C5852=""),"",CONCATENATE(B5852,".",C5852))</f>
        <v/>
      </c>
      <c r="W5852" s="6">
        <f>UPPER(TRIM(H5852))</f>
        <v/>
      </c>
      <c r="X5852" s="6">
        <f>UPPER(TRIM(I5852))</f>
        <v/>
      </c>
      <c r="Y5852" s="6">
        <f>IF(V5852&lt;&gt;"",IFERROR(INDEX(federal_program_name_lookup,MATCH(V5852,aln_lookup,0)),""),"")</f>
        <v/>
      </c>
    </row>
    <row r="5853">
      <c r="A5853" s="6">
        <f>IF(B5853&lt;&gt;"", "AWARD-"&amp;TEXT(ROW()-1,"00000"), "")</f>
        <v/>
      </c>
      <c r="B5853" s="7" t="n"/>
      <c r="C5853" s="7" t="n"/>
      <c r="D5853" s="7" t="n"/>
      <c r="E5853" s="8" t="n"/>
      <c r="F5853" s="9" t="n"/>
      <c r="G5853" s="8" t="n"/>
      <c r="H5853" s="8" t="n"/>
      <c r="I5853" s="8" t="n"/>
      <c r="J5853" s="10">
        <f>IF(A5853="",0,SUMIFS(amount_expended,cfda_key,V5853))</f>
        <v/>
      </c>
      <c r="K5853" s="10">
        <f>IF(G5853="OTHER CLUSTER NOT LISTED ABOVE",SUMIFS(amount_expended,uniform_other_cluster_name,X5853), IF(AND(OR(G5853="N/A",G5853=""),H5853=""),0,IF(G5853="STATE CLUSTER",SUMIFS(amount_expended,uniform_state_cluster_name,W5853),SUMIFS(amount_expended,cluster_name,G5853))))</f>
        <v/>
      </c>
      <c r="L5853" s="8" t="n"/>
      <c r="M5853" s="7" t="n"/>
      <c r="N5853" s="8" t="n"/>
      <c r="O5853" s="7" t="n"/>
      <c r="P5853" s="7" t="n"/>
      <c r="Q5853" s="8" t="n"/>
      <c r="R5853" s="9" t="n"/>
      <c r="S5853" s="8" t="n"/>
      <c r="T5853" s="8" t="n"/>
      <c r="U5853" s="8" t="n"/>
      <c r="V5853" s="11">
        <f>IF(OR(B5853="",C5853=""),"",CONCATENATE(B5853,".",C5853))</f>
        <v/>
      </c>
      <c r="W5853" s="6">
        <f>UPPER(TRIM(H5853))</f>
        <v/>
      </c>
      <c r="X5853" s="6">
        <f>UPPER(TRIM(I5853))</f>
        <v/>
      </c>
      <c r="Y5853" s="6">
        <f>IF(V5853&lt;&gt;"",IFERROR(INDEX(federal_program_name_lookup,MATCH(V5853,aln_lookup,0)),""),"")</f>
        <v/>
      </c>
    </row>
    <row r="5854">
      <c r="A5854" s="6">
        <f>IF(B5854&lt;&gt;"", "AWARD-"&amp;TEXT(ROW()-1,"00000"), "")</f>
        <v/>
      </c>
      <c r="B5854" s="7" t="n"/>
      <c r="C5854" s="7" t="n"/>
      <c r="D5854" s="7" t="n"/>
      <c r="E5854" s="8" t="n"/>
      <c r="F5854" s="9" t="n"/>
      <c r="G5854" s="8" t="n"/>
      <c r="H5854" s="8" t="n"/>
      <c r="I5854" s="8" t="n"/>
      <c r="J5854" s="10">
        <f>IF(A5854="",0,SUMIFS(amount_expended,cfda_key,V5854))</f>
        <v/>
      </c>
      <c r="K5854" s="10">
        <f>IF(G5854="OTHER CLUSTER NOT LISTED ABOVE",SUMIFS(amount_expended,uniform_other_cluster_name,X5854), IF(AND(OR(G5854="N/A",G5854=""),H5854=""),0,IF(G5854="STATE CLUSTER",SUMIFS(amount_expended,uniform_state_cluster_name,W5854),SUMIFS(amount_expended,cluster_name,G5854))))</f>
        <v/>
      </c>
      <c r="L5854" s="8" t="n"/>
      <c r="M5854" s="7" t="n"/>
      <c r="N5854" s="8" t="n"/>
      <c r="O5854" s="7" t="n"/>
      <c r="P5854" s="7" t="n"/>
      <c r="Q5854" s="8" t="n"/>
      <c r="R5854" s="9" t="n"/>
      <c r="S5854" s="8" t="n"/>
      <c r="T5854" s="8" t="n"/>
      <c r="U5854" s="8" t="n"/>
      <c r="V5854" s="11">
        <f>IF(OR(B5854="",C5854=""),"",CONCATENATE(B5854,".",C5854))</f>
        <v/>
      </c>
      <c r="W5854" s="6">
        <f>UPPER(TRIM(H5854))</f>
        <v/>
      </c>
      <c r="X5854" s="6">
        <f>UPPER(TRIM(I5854))</f>
        <v/>
      </c>
      <c r="Y5854" s="6">
        <f>IF(V5854&lt;&gt;"",IFERROR(INDEX(federal_program_name_lookup,MATCH(V5854,aln_lookup,0)),""),"")</f>
        <v/>
      </c>
    </row>
    <row r="5855">
      <c r="A5855" s="6">
        <f>IF(B5855&lt;&gt;"", "AWARD-"&amp;TEXT(ROW()-1,"00000"), "")</f>
        <v/>
      </c>
      <c r="B5855" s="7" t="n"/>
      <c r="C5855" s="7" t="n"/>
      <c r="D5855" s="7" t="n"/>
      <c r="E5855" s="8" t="n"/>
      <c r="F5855" s="9" t="n"/>
      <c r="G5855" s="8" t="n"/>
      <c r="H5855" s="8" t="n"/>
      <c r="I5855" s="8" t="n"/>
      <c r="J5855" s="10">
        <f>IF(A5855="",0,SUMIFS(amount_expended,cfda_key,V5855))</f>
        <v/>
      </c>
      <c r="K5855" s="10">
        <f>IF(G5855="OTHER CLUSTER NOT LISTED ABOVE",SUMIFS(amount_expended,uniform_other_cluster_name,X5855), IF(AND(OR(G5855="N/A",G5855=""),H5855=""),0,IF(G5855="STATE CLUSTER",SUMIFS(amount_expended,uniform_state_cluster_name,W5855),SUMIFS(amount_expended,cluster_name,G5855))))</f>
        <v/>
      </c>
      <c r="L5855" s="8" t="n"/>
      <c r="M5855" s="7" t="n"/>
      <c r="N5855" s="8" t="n"/>
      <c r="O5855" s="7" t="n"/>
      <c r="P5855" s="7" t="n"/>
      <c r="Q5855" s="8" t="n"/>
      <c r="R5855" s="9" t="n"/>
      <c r="S5855" s="8" t="n"/>
      <c r="T5855" s="8" t="n"/>
      <c r="U5855" s="8" t="n"/>
      <c r="V5855" s="11">
        <f>IF(OR(B5855="",C5855=""),"",CONCATENATE(B5855,".",C5855))</f>
        <v/>
      </c>
      <c r="W5855" s="6">
        <f>UPPER(TRIM(H5855))</f>
        <v/>
      </c>
      <c r="X5855" s="6">
        <f>UPPER(TRIM(I5855))</f>
        <v/>
      </c>
      <c r="Y5855" s="6">
        <f>IF(V5855&lt;&gt;"",IFERROR(INDEX(federal_program_name_lookup,MATCH(V5855,aln_lookup,0)),""),"")</f>
        <v/>
      </c>
    </row>
    <row r="5856">
      <c r="A5856" s="6">
        <f>IF(B5856&lt;&gt;"", "AWARD-"&amp;TEXT(ROW()-1,"00000"), "")</f>
        <v/>
      </c>
      <c r="B5856" s="7" t="n"/>
      <c r="C5856" s="7" t="n"/>
      <c r="D5856" s="7" t="n"/>
      <c r="E5856" s="8" t="n"/>
      <c r="F5856" s="9" t="n"/>
      <c r="G5856" s="8" t="n"/>
      <c r="H5856" s="8" t="n"/>
      <c r="I5856" s="8" t="n"/>
      <c r="J5856" s="10">
        <f>IF(A5856="",0,SUMIFS(amount_expended,cfda_key,V5856))</f>
        <v/>
      </c>
      <c r="K5856" s="10">
        <f>IF(G5856="OTHER CLUSTER NOT LISTED ABOVE",SUMIFS(amount_expended,uniform_other_cluster_name,X5856), IF(AND(OR(G5856="N/A",G5856=""),H5856=""),0,IF(G5856="STATE CLUSTER",SUMIFS(amount_expended,uniform_state_cluster_name,W5856),SUMIFS(amount_expended,cluster_name,G5856))))</f>
        <v/>
      </c>
      <c r="L5856" s="8" t="n"/>
      <c r="M5856" s="7" t="n"/>
      <c r="N5856" s="8" t="n"/>
      <c r="O5856" s="7" t="n"/>
      <c r="P5856" s="7" t="n"/>
      <c r="Q5856" s="8" t="n"/>
      <c r="R5856" s="9" t="n"/>
      <c r="S5856" s="8" t="n"/>
      <c r="T5856" s="8" t="n"/>
      <c r="U5856" s="8" t="n"/>
      <c r="V5856" s="11">
        <f>IF(OR(B5856="",C5856=""),"",CONCATENATE(B5856,".",C5856))</f>
        <v/>
      </c>
      <c r="W5856" s="6">
        <f>UPPER(TRIM(H5856))</f>
        <v/>
      </c>
      <c r="X5856" s="6">
        <f>UPPER(TRIM(I5856))</f>
        <v/>
      </c>
      <c r="Y5856" s="6">
        <f>IF(V5856&lt;&gt;"",IFERROR(INDEX(federal_program_name_lookup,MATCH(V5856,aln_lookup,0)),""),"")</f>
        <v/>
      </c>
    </row>
    <row r="5857">
      <c r="A5857" s="6">
        <f>IF(B5857&lt;&gt;"", "AWARD-"&amp;TEXT(ROW()-1,"00000"), "")</f>
        <v/>
      </c>
      <c r="B5857" s="7" t="n"/>
      <c r="C5857" s="7" t="n"/>
      <c r="D5857" s="7" t="n"/>
      <c r="E5857" s="8" t="n"/>
      <c r="F5857" s="9" t="n"/>
      <c r="G5857" s="8" t="n"/>
      <c r="H5857" s="8" t="n"/>
      <c r="I5857" s="8" t="n"/>
      <c r="J5857" s="10">
        <f>IF(A5857="",0,SUMIFS(amount_expended,cfda_key,V5857))</f>
        <v/>
      </c>
      <c r="K5857" s="10">
        <f>IF(G5857="OTHER CLUSTER NOT LISTED ABOVE",SUMIFS(amount_expended,uniform_other_cluster_name,X5857), IF(AND(OR(G5857="N/A",G5857=""),H5857=""),0,IF(G5857="STATE CLUSTER",SUMIFS(amount_expended,uniform_state_cluster_name,W5857),SUMIFS(amount_expended,cluster_name,G5857))))</f>
        <v/>
      </c>
      <c r="L5857" s="8" t="n"/>
      <c r="M5857" s="7" t="n"/>
      <c r="N5857" s="8" t="n"/>
      <c r="O5857" s="7" t="n"/>
      <c r="P5857" s="7" t="n"/>
      <c r="Q5857" s="8" t="n"/>
      <c r="R5857" s="9" t="n"/>
      <c r="S5857" s="8" t="n"/>
      <c r="T5857" s="8" t="n"/>
      <c r="U5857" s="8" t="n"/>
      <c r="V5857" s="11">
        <f>IF(OR(B5857="",C5857=""),"",CONCATENATE(B5857,".",C5857))</f>
        <v/>
      </c>
      <c r="W5857" s="6">
        <f>UPPER(TRIM(H5857))</f>
        <v/>
      </c>
      <c r="X5857" s="6">
        <f>UPPER(TRIM(I5857))</f>
        <v/>
      </c>
      <c r="Y5857" s="6">
        <f>IF(V5857&lt;&gt;"",IFERROR(INDEX(federal_program_name_lookup,MATCH(V5857,aln_lookup,0)),""),"")</f>
        <v/>
      </c>
    </row>
    <row r="5858">
      <c r="A5858" s="6">
        <f>IF(B5858&lt;&gt;"", "AWARD-"&amp;TEXT(ROW()-1,"00000"), "")</f>
        <v/>
      </c>
      <c r="B5858" s="7" t="n"/>
      <c r="C5858" s="7" t="n"/>
      <c r="D5858" s="7" t="n"/>
      <c r="E5858" s="8" t="n"/>
      <c r="F5858" s="9" t="n"/>
      <c r="G5858" s="8" t="n"/>
      <c r="H5858" s="8" t="n"/>
      <c r="I5858" s="8" t="n"/>
      <c r="J5858" s="10">
        <f>IF(A5858="",0,SUMIFS(amount_expended,cfda_key,V5858))</f>
        <v/>
      </c>
      <c r="K5858" s="10">
        <f>IF(G5858="OTHER CLUSTER NOT LISTED ABOVE",SUMIFS(amount_expended,uniform_other_cluster_name,X5858), IF(AND(OR(G5858="N/A",G5858=""),H5858=""),0,IF(G5858="STATE CLUSTER",SUMIFS(amount_expended,uniform_state_cluster_name,W5858),SUMIFS(amount_expended,cluster_name,G5858))))</f>
        <v/>
      </c>
      <c r="L5858" s="8" t="n"/>
      <c r="M5858" s="7" t="n"/>
      <c r="N5858" s="8" t="n"/>
      <c r="O5858" s="7" t="n"/>
      <c r="P5858" s="7" t="n"/>
      <c r="Q5858" s="8" t="n"/>
      <c r="R5858" s="9" t="n"/>
      <c r="S5858" s="8" t="n"/>
      <c r="T5858" s="8" t="n"/>
      <c r="U5858" s="8" t="n"/>
      <c r="V5858" s="11">
        <f>IF(OR(B5858="",C5858=""),"",CONCATENATE(B5858,".",C5858))</f>
        <v/>
      </c>
      <c r="W5858" s="6">
        <f>UPPER(TRIM(H5858))</f>
        <v/>
      </c>
      <c r="X5858" s="6">
        <f>UPPER(TRIM(I5858))</f>
        <v/>
      </c>
      <c r="Y5858" s="6">
        <f>IF(V5858&lt;&gt;"",IFERROR(INDEX(federal_program_name_lookup,MATCH(V5858,aln_lookup,0)),""),"")</f>
        <v/>
      </c>
    </row>
    <row r="5859">
      <c r="A5859" s="6">
        <f>IF(B5859&lt;&gt;"", "AWARD-"&amp;TEXT(ROW()-1,"00000"), "")</f>
        <v/>
      </c>
      <c r="B5859" s="7" t="n"/>
      <c r="C5859" s="7" t="n"/>
      <c r="D5859" s="7" t="n"/>
      <c r="E5859" s="8" t="n"/>
      <c r="F5859" s="9" t="n"/>
      <c r="G5859" s="8" t="n"/>
      <c r="H5859" s="8" t="n"/>
      <c r="I5859" s="8" t="n"/>
      <c r="J5859" s="10">
        <f>IF(A5859="",0,SUMIFS(amount_expended,cfda_key,V5859))</f>
        <v/>
      </c>
      <c r="K5859" s="10">
        <f>IF(G5859="OTHER CLUSTER NOT LISTED ABOVE",SUMIFS(amount_expended,uniform_other_cluster_name,X5859), IF(AND(OR(G5859="N/A",G5859=""),H5859=""),0,IF(G5859="STATE CLUSTER",SUMIFS(amount_expended,uniform_state_cluster_name,W5859),SUMIFS(amount_expended,cluster_name,G5859))))</f>
        <v/>
      </c>
      <c r="L5859" s="8" t="n"/>
      <c r="M5859" s="7" t="n"/>
      <c r="N5859" s="8" t="n"/>
      <c r="O5859" s="7" t="n"/>
      <c r="P5859" s="7" t="n"/>
      <c r="Q5859" s="8" t="n"/>
      <c r="R5859" s="9" t="n"/>
      <c r="S5859" s="8" t="n"/>
      <c r="T5859" s="8" t="n"/>
      <c r="U5859" s="8" t="n"/>
      <c r="V5859" s="11">
        <f>IF(OR(B5859="",C5859=""),"",CONCATENATE(B5859,".",C5859))</f>
        <v/>
      </c>
      <c r="W5859" s="6">
        <f>UPPER(TRIM(H5859))</f>
        <v/>
      </c>
      <c r="X5859" s="6">
        <f>UPPER(TRIM(I5859))</f>
        <v/>
      </c>
      <c r="Y5859" s="6">
        <f>IF(V5859&lt;&gt;"",IFERROR(INDEX(federal_program_name_lookup,MATCH(V5859,aln_lookup,0)),""),"")</f>
        <v/>
      </c>
    </row>
    <row r="5860">
      <c r="A5860" s="6">
        <f>IF(B5860&lt;&gt;"", "AWARD-"&amp;TEXT(ROW()-1,"00000"), "")</f>
        <v/>
      </c>
      <c r="B5860" s="7" t="n"/>
      <c r="C5860" s="7" t="n"/>
      <c r="D5860" s="7" t="n"/>
      <c r="E5860" s="8" t="n"/>
      <c r="F5860" s="9" t="n"/>
      <c r="G5860" s="8" t="n"/>
      <c r="H5860" s="8" t="n"/>
      <c r="I5860" s="8" t="n"/>
      <c r="J5860" s="10">
        <f>IF(A5860="",0,SUMIFS(amount_expended,cfda_key,V5860))</f>
        <v/>
      </c>
      <c r="K5860" s="10">
        <f>IF(G5860="OTHER CLUSTER NOT LISTED ABOVE",SUMIFS(amount_expended,uniform_other_cluster_name,X5860), IF(AND(OR(G5860="N/A",G5860=""),H5860=""),0,IF(G5860="STATE CLUSTER",SUMIFS(amount_expended,uniform_state_cluster_name,W5860),SUMIFS(amount_expended,cluster_name,G5860))))</f>
        <v/>
      </c>
      <c r="L5860" s="8" t="n"/>
      <c r="M5860" s="7" t="n"/>
      <c r="N5860" s="8" t="n"/>
      <c r="O5860" s="7" t="n"/>
      <c r="P5860" s="7" t="n"/>
      <c r="Q5860" s="8" t="n"/>
      <c r="R5860" s="9" t="n"/>
      <c r="S5860" s="8" t="n"/>
      <c r="T5860" s="8" t="n"/>
      <c r="U5860" s="8" t="n"/>
      <c r="V5860" s="11">
        <f>IF(OR(B5860="",C5860=""),"",CONCATENATE(B5860,".",C5860))</f>
        <v/>
      </c>
      <c r="W5860" s="6">
        <f>UPPER(TRIM(H5860))</f>
        <v/>
      </c>
      <c r="X5860" s="6">
        <f>UPPER(TRIM(I5860))</f>
        <v/>
      </c>
      <c r="Y5860" s="6">
        <f>IF(V5860&lt;&gt;"",IFERROR(INDEX(federal_program_name_lookup,MATCH(V5860,aln_lookup,0)),""),"")</f>
        <v/>
      </c>
    </row>
    <row r="5861">
      <c r="A5861" s="6">
        <f>IF(B5861&lt;&gt;"", "AWARD-"&amp;TEXT(ROW()-1,"00000"), "")</f>
        <v/>
      </c>
      <c r="B5861" s="7" t="n"/>
      <c r="C5861" s="7" t="n"/>
      <c r="D5861" s="7" t="n"/>
      <c r="E5861" s="8" t="n"/>
      <c r="F5861" s="9" t="n"/>
      <c r="G5861" s="8" t="n"/>
      <c r="H5861" s="8" t="n"/>
      <c r="I5861" s="8" t="n"/>
      <c r="J5861" s="10">
        <f>IF(A5861="",0,SUMIFS(amount_expended,cfda_key,V5861))</f>
        <v/>
      </c>
      <c r="K5861" s="10">
        <f>IF(G5861="OTHER CLUSTER NOT LISTED ABOVE",SUMIFS(amount_expended,uniform_other_cluster_name,X5861), IF(AND(OR(G5861="N/A",G5861=""),H5861=""),0,IF(G5861="STATE CLUSTER",SUMIFS(amount_expended,uniform_state_cluster_name,W5861),SUMIFS(amount_expended,cluster_name,G5861))))</f>
        <v/>
      </c>
      <c r="L5861" s="8" t="n"/>
      <c r="M5861" s="7" t="n"/>
      <c r="N5861" s="8" t="n"/>
      <c r="O5861" s="7" t="n"/>
      <c r="P5861" s="7" t="n"/>
      <c r="Q5861" s="8" t="n"/>
      <c r="R5861" s="9" t="n"/>
      <c r="S5861" s="8" t="n"/>
      <c r="T5861" s="8" t="n"/>
      <c r="U5861" s="8" t="n"/>
      <c r="V5861" s="11">
        <f>IF(OR(B5861="",C5861=""),"",CONCATENATE(B5861,".",C5861))</f>
        <v/>
      </c>
      <c r="W5861" s="6">
        <f>UPPER(TRIM(H5861))</f>
        <v/>
      </c>
      <c r="X5861" s="6">
        <f>UPPER(TRIM(I5861))</f>
        <v/>
      </c>
      <c r="Y5861" s="6">
        <f>IF(V5861&lt;&gt;"",IFERROR(INDEX(federal_program_name_lookup,MATCH(V5861,aln_lookup,0)),""),"")</f>
        <v/>
      </c>
    </row>
    <row r="5862">
      <c r="A5862" s="6">
        <f>IF(B5862&lt;&gt;"", "AWARD-"&amp;TEXT(ROW()-1,"00000"), "")</f>
        <v/>
      </c>
      <c r="B5862" s="7" t="n"/>
      <c r="C5862" s="7" t="n"/>
      <c r="D5862" s="7" t="n"/>
      <c r="E5862" s="8" t="n"/>
      <c r="F5862" s="9" t="n"/>
      <c r="G5862" s="8" t="n"/>
      <c r="H5862" s="8" t="n"/>
      <c r="I5862" s="8" t="n"/>
      <c r="J5862" s="10">
        <f>IF(A5862="",0,SUMIFS(amount_expended,cfda_key,V5862))</f>
        <v/>
      </c>
      <c r="K5862" s="10">
        <f>IF(G5862="OTHER CLUSTER NOT LISTED ABOVE",SUMIFS(amount_expended,uniform_other_cluster_name,X5862), IF(AND(OR(G5862="N/A",G5862=""),H5862=""),0,IF(G5862="STATE CLUSTER",SUMIFS(amount_expended,uniform_state_cluster_name,W5862),SUMIFS(amount_expended,cluster_name,G5862))))</f>
        <v/>
      </c>
      <c r="L5862" s="8" t="n"/>
      <c r="M5862" s="7" t="n"/>
      <c r="N5862" s="8" t="n"/>
      <c r="O5862" s="7" t="n"/>
      <c r="P5862" s="7" t="n"/>
      <c r="Q5862" s="8" t="n"/>
      <c r="R5862" s="9" t="n"/>
      <c r="S5862" s="8" t="n"/>
      <c r="T5862" s="8" t="n"/>
      <c r="U5862" s="8" t="n"/>
      <c r="V5862" s="11">
        <f>IF(OR(B5862="",C5862=""),"",CONCATENATE(B5862,".",C5862))</f>
        <v/>
      </c>
      <c r="W5862" s="6">
        <f>UPPER(TRIM(H5862))</f>
        <v/>
      </c>
      <c r="X5862" s="6">
        <f>UPPER(TRIM(I5862))</f>
        <v/>
      </c>
      <c r="Y5862" s="6">
        <f>IF(V5862&lt;&gt;"",IFERROR(INDEX(federal_program_name_lookup,MATCH(V5862,aln_lookup,0)),""),"")</f>
        <v/>
      </c>
    </row>
    <row r="5863">
      <c r="A5863" s="6">
        <f>IF(B5863&lt;&gt;"", "AWARD-"&amp;TEXT(ROW()-1,"00000"), "")</f>
        <v/>
      </c>
      <c r="B5863" s="7" t="n"/>
      <c r="C5863" s="7" t="n"/>
      <c r="D5863" s="7" t="n"/>
      <c r="E5863" s="8" t="n"/>
      <c r="F5863" s="9" t="n"/>
      <c r="G5863" s="8" t="n"/>
      <c r="H5863" s="8" t="n"/>
      <c r="I5863" s="8" t="n"/>
      <c r="J5863" s="10">
        <f>IF(A5863="",0,SUMIFS(amount_expended,cfda_key,V5863))</f>
        <v/>
      </c>
      <c r="K5863" s="10">
        <f>IF(G5863="OTHER CLUSTER NOT LISTED ABOVE",SUMIFS(amount_expended,uniform_other_cluster_name,X5863), IF(AND(OR(G5863="N/A",G5863=""),H5863=""),0,IF(G5863="STATE CLUSTER",SUMIFS(amount_expended,uniform_state_cluster_name,W5863),SUMIFS(amount_expended,cluster_name,G5863))))</f>
        <v/>
      </c>
      <c r="L5863" s="8" t="n"/>
      <c r="M5863" s="7" t="n"/>
      <c r="N5863" s="8" t="n"/>
      <c r="O5863" s="7" t="n"/>
      <c r="P5863" s="7" t="n"/>
      <c r="Q5863" s="8" t="n"/>
      <c r="R5863" s="9" t="n"/>
      <c r="S5863" s="8" t="n"/>
      <c r="T5863" s="8" t="n"/>
      <c r="U5863" s="8" t="n"/>
      <c r="V5863" s="11">
        <f>IF(OR(B5863="",C5863=""),"",CONCATENATE(B5863,".",C5863))</f>
        <v/>
      </c>
      <c r="W5863" s="6">
        <f>UPPER(TRIM(H5863))</f>
        <v/>
      </c>
      <c r="X5863" s="6">
        <f>UPPER(TRIM(I5863))</f>
        <v/>
      </c>
      <c r="Y5863" s="6">
        <f>IF(V5863&lt;&gt;"",IFERROR(INDEX(federal_program_name_lookup,MATCH(V5863,aln_lookup,0)),""),"")</f>
        <v/>
      </c>
    </row>
    <row r="5864">
      <c r="A5864" s="6">
        <f>IF(B5864&lt;&gt;"", "AWARD-"&amp;TEXT(ROW()-1,"00000"), "")</f>
        <v/>
      </c>
      <c r="B5864" s="7" t="n"/>
      <c r="C5864" s="7" t="n"/>
      <c r="D5864" s="7" t="n"/>
      <c r="E5864" s="8" t="n"/>
      <c r="F5864" s="9" t="n"/>
      <c r="G5864" s="8" t="n"/>
      <c r="H5864" s="8" t="n"/>
      <c r="I5864" s="8" t="n"/>
      <c r="J5864" s="10">
        <f>IF(A5864="",0,SUMIFS(amount_expended,cfda_key,V5864))</f>
        <v/>
      </c>
      <c r="K5864" s="10">
        <f>IF(G5864="OTHER CLUSTER NOT LISTED ABOVE",SUMIFS(amount_expended,uniform_other_cluster_name,X5864), IF(AND(OR(G5864="N/A",G5864=""),H5864=""),0,IF(G5864="STATE CLUSTER",SUMIFS(amount_expended,uniform_state_cluster_name,W5864),SUMIFS(amount_expended,cluster_name,G5864))))</f>
        <v/>
      </c>
      <c r="L5864" s="8" t="n"/>
      <c r="M5864" s="7" t="n"/>
      <c r="N5864" s="8" t="n"/>
      <c r="O5864" s="7" t="n"/>
      <c r="P5864" s="7" t="n"/>
      <c r="Q5864" s="8" t="n"/>
      <c r="R5864" s="9" t="n"/>
      <c r="S5864" s="8" t="n"/>
      <c r="T5864" s="8" t="n"/>
      <c r="U5864" s="8" t="n"/>
      <c r="V5864" s="11">
        <f>IF(OR(B5864="",C5864=""),"",CONCATENATE(B5864,".",C5864))</f>
        <v/>
      </c>
      <c r="W5864" s="6">
        <f>UPPER(TRIM(H5864))</f>
        <v/>
      </c>
      <c r="X5864" s="6">
        <f>UPPER(TRIM(I5864))</f>
        <v/>
      </c>
      <c r="Y5864" s="6">
        <f>IF(V5864&lt;&gt;"",IFERROR(INDEX(federal_program_name_lookup,MATCH(V5864,aln_lookup,0)),""),"")</f>
        <v/>
      </c>
    </row>
    <row r="5865">
      <c r="A5865" s="6">
        <f>IF(B5865&lt;&gt;"", "AWARD-"&amp;TEXT(ROW()-1,"00000"), "")</f>
        <v/>
      </c>
      <c r="B5865" s="7" t="n"/>
      <c r="C5865" s="7" t="n"/>
      <c r="D5865" s="7" t="n"/>
      <c r="E5865" s="8" t="n"/>
      <c r="F5865" s="9" t="n"/>
      <c r="G5865" s="8" t="n"/>
      <c r="H5865" s="8" t="n"/>
      <c r="I5865" s="8" t="n"/>
      <c r="J5865" s="10">
        <f>IF(A5865="",0,SUMIFS(amount_expended,cfda_key,V5865))</f>
        <v/>
      </c>
      <c r="K5865" s="10">
        <f>IF(G5865="OTHER CLUSTER NOT LISTED ABOVE",SUMIFS(amount_expended,uniform_other_cluster_name,X5865), IF(AND(OR(G5865="N/A",G5865=""),H5865=""),0,IF(G5865="STATE CLUSTER",SUMIFS(amount_expended,uniform_state_cluster_name,W5865),SUMIFS(amount_expended,cluster_name,G5865))))</f>
        <v/>
      </c>
      <c r="L5865" s="8" t="n"/>
      <c r="M5865" s="7" t="n"/>
      <c r="N5865" s="8" t="n"/>
      <c r="O5865" s="7" t="n"/>
      <c r="P5865" s="7" t="n"/>
      <c r="Q5865" s="8" t="n"/>
      <c r="R5865" s="9" t="n"/>
      <c r="S5865" s="8" t="n"/>
      <c r="T5865" s="8" t="n"/>
      <c r="U5865" s="8" t="n"/>
      <c r="V5865" s="11">
        <f>IF(OR(B5865="",C5865=""),"",CONCATENATE(B5865,".",C5865))</f>
        <v/>
      </c>
      <c r="W5865" s="6">
        <f>UPPER(TRIM(H5865))</f>
        <v/>
      </c>
      <c r="X5865" s="6">
        <f>UPPER(TRIM(I5865))</f>
        <v/>
      </c>
      <c r="Y5865" s="6">
        <f>IF(V5865&lt;&gt;"",IFERROR(INDEX(federal_program_name_lookup,MATCH(V5865,aln_lookup,0)),""),"")</f>
        <v/>
      </c>
    </row>
    <row r="5866">
      <c r="A5866" s="6">
        <f>IF(B5866&lt;&gt;"", "AWARD-"&amp;TEXT(ROW()-1,"00000"), "")</f>
        <v/>
      </c>
      <c r="B5866" s="7" t="n"/>
      <c r="C5866" s="7" t="n"/>
      <c r="D5866" s="7" t="n"/>
      <c r="E5866" s="8" t="n"/>
      <c r="F5866" s="9" t="n"/>
      <c r="G5866" s="8" t="n"/>
      <c r="H5866" s="8" t="n"/>
      <c r="I5866" s="8" t="n"/>
      <c r="J5866" s="10">
        <f>IF(A5866="",0,SUMIFS(amount_expended,cfda_key,V5866))</f>
        <v/>
      </c>
      <c r="K5866" s="10">
        <f>IF(G5866="OTHER CLUSTER NOT LISTED ABOVE",SUMIFS(amount_expended,uniform_other_cluster_name,X5866), IF(AND(OR(G5866="N/A",G5866=""),H5866=""),0,IF(G5866="STATE CLUSTER",SUMIFS(amount_expended,uniform_state_cluster_name,W5866),SUMIFS(amount_expended,cluster_name,G5866))))</f>
        <v/>
      </c>
      <c r="L5866" s="8" t="n"/>
      <c r="M5866" s="7" t="n"/>
      <c r="N5866" s="8" t="n"/>
      <c r="O5866" s="7" t="n"/>
      <c r="P5866" s="7" t="n"/>
      <c r="Q5866" s="8" t="n"/>
      <c r="R5866" s="9" t="n"/>
      <c r="S5866" s="8" t="n"/>
      <c r="T5866" s="8" t="n"/>
      <c r="U5866" s="8" t="n"/>
      <c r="V5866" s="11">
        <f>IF(OR(B5866="",C5866=""),"",CONCATENATE(B5866,".",C5866))</f>
        <v/>
      </c>
      <c r="W5866" s="6">
        <f>UPPER(TRIM(H5866))</f>
        <v/>
      </c>
      <c r="X5866" s="6">
        <f>UPPER(TRIM(I5866))</f>
        <v/>
      </c>
      <c r="Y5866" s="6">
        <f>IF(V5866&lt;&gt;"",IFERROR(INDEX(federal_program_name_lookup,MATCH(V5866,aln_lookup,0)),""),"")</f>
        <v/>
      </c>
    </row>
    <row r="5867">
      <c r="A5867" s="6">
        <f>IF(B5867&lt;&gt;"", "AWARD-"&amp;TEXT(ROW()-1,"00000"), "")</f>
        <v/>
      </c>
      <c r="B5867" s="7" t="n"/>
      <c r="C5867" s="7" t="n"/>
      <c r="D5867" s="7" t="n"/>
      <c r="E5867" s="8" t="n"/>
      <c r="F5867" s="9" t="n"/>
      <c r="G5867" s="8" t="n"/>
      <c r="H5867" s="8" t="n"/>
      <c r="I5867" s="8" t="n"/>
      <c r="J5867" s="10">
        <f>IF(A5867="",0,SUMIFS(amount_expended,cfda_key,V5867))</f>
        <v/>
      </c>
      <c r="K5867" s="10">
        <f>IF(G5867="OTHER CLUSTER NOT LISTED ABOVE",SUMIFS(amount_expended,uniform_other_cluster_name,X5867), IF(AND(OR(G5867="N/A",G5867=""),H5867=""),0,IF(G5867="STATE CLUSTER",SUMIFS(amount_expended,uniform_state_cluster_name,W5867),SUMIFS(amount_expended,cluster_name,G5867))))</f>
        <v/>
      </c>
      <c r="L5867" s="8" t="n"/>
      <c r="M5867" s="7" t="n"/>
      <c r="N5867" s="8" t="n"/>
      <c r="O5867" s="7" t="n"/>
      <c r="P5867" s="7" t="n"/>
      <c r="Q5867" s="8" t="n"/>
      <c r="R5867" s="9" t="n"/>
      <c r="S5867" s="8" t="n"/>
      <c r="T5867" s="8" t="n"/>
      <c r="U5867" s="8" t="n"/>
      <c r="V5867" s="11">
        <f>IF(OR(B5867="",C5867=""),"",CONCATENATE(B5867,".",C5867))</f>
        <v/>
      </c>
      <c r="W5867" s="6">
        <f>UPPER(TRIM(H5867))</f>
        <v/>
      </c>
      <c r="X5867" s="6">
        <f>UPPER(TRIM(I5867))</f>
        <v/>
      </c>
      <c r="Y5867" s="6">
        <f>IF(V5867&lt;&gt;"",IFERROR(INDEX(federal_program_name_lookup,MATCH(V5867,aln_lookup,0)),""),"")</f>
        <v/>
      </c>
    </row>
    <row r="5868">
      <c r="A5868" s="6">
        <f>IF(B5868&lt;&gt;"", "AWARD-"&amp;TEXT(ROW()-1,"00000"), "")</f>
        <v/>
      </c>
      <c r="B5868" s="7" t="n"/>
      <c r="C5868" s="7" t="n"/>
      <c r="D5868" s="7" t="n"/>
      <c r="E5868" s="8" t="n"/>
      <c r="F5868" s="9" t="n"/>
      <c r="G5868" s="8" t="n"/>
      <c r="H5868" s="8" t="n"/>
      <c r="I5868" s="8" t="n"/>
      <c r="J5868" s="10">
        <f>IF(A5868="",0,SUMIFS(amount_expended,cfda_key,V5868))</f>
        <v/>
      </c>
      <c r="K5868" s="10">
        <f>IF(G5868="OTHER CLUSTER NOT LISTED ABOVE",SUMIFS(amount_expended,uniform_other_cluster_name,X5868), IF(AND(OR(G5868="N/A",G5868=""),H5868=""),0,IF(G5868="STATE CLUSTER",SUMIFS(amount_expended,uniform_state_cluster_name,W5868),SUMIFS(amount_expended,cluster_name,G5868))))</f>
        <v/>
      </c>
      <c r="L5868" s="8" t="n"/>
      <c r="M5868" s="7" t="n"/>
      <c r="N5868" s="8" t="n"/>
      <c r="O5868" s="7" t="n"/>
      <c r="P5868" s="7" t="n"/>
      <c r="Q5868" s="8" t="n"/>
      <c r="R5868" s="9" t="n"/>
      <c r="S5868" s="8" t="n"/>
      <c r="T5868" s="8" t="n"/>
      <c r="U5868" s="8" t="n"/>
      <c r="V5868" s="11">
        <f>IF(OR(B5868="",C5868=""),"",CONCATENATE(B5868,".",C5868))</f>
        <v/>
      </c>
      <c r="W5868" s="6">
        <f>UPPER(TRIM(H5868))</f>
        <v/>
      </c>
      <c r="X5868" s="6">
        <f>UPPER(TRIM(I5868))</f>
        <v/>
      </c>
      <c r="Y5868" s="6">
        <f>IF(V5868&lt;&gt;"",IFERROR(INDEX(federal_program_name_lookup,MATCH(V5868,aln_lookup,0)),""),"")</f>
        <v/>
      </c>
    </row>
    <row r="5869">
      <c r="A5869" s="6">
        <f>IF(B5869&lt;&gt;"", "AWARD-"&amp;TEXT(ROW()-1,"00000"), "")</f>
        <v/>
      </c>
      <c r="B5869" s="7" t="n"/>
      <c r="C5869" s="7" t="n"/>
      <c r="D5869" s="7" t="n"/>
      <c r="E5869" s="8" t="n"/>
      <c r="F5869" s="9" t="n"/>
      <c r="G5869" s="8" t="n"/>
      <c r="H5869" s="8" t="n"/>
      <c r="I5869" s="8" t="n"/>
      <c r="J5869" s="10">
        <f>IF(A5869="",0,SUMIFS(amount_expended,cfda_key,V5869))</f>
        <v/>
      </c>
      <c r="K5869" s="10">
        <f>IF(G5869="OTHER CLUSTER NOT LISTED ABOVE",SUMIFS(amount_expended,uniform_other_cluster_name,X5869), IF(AND(OR(G5869="N/A",G5869=""),H5869=""),0,IF(G5869="STATE CLUSTER",SUMIFS(amount_expended,uniform_state_cluster_name,W5869),SUMIFS(amount_expended,cluster_name,G5869))))</f>
        <v/>
      </c>
      <c r="L5869" s="8" t="n"/>
      <c r="M5869" s="7" t="n"/>
      <c r="N5869" s="8" t="n"/>
      <c r="O5869" s="7" t="n"/>
      <c r="P5869" s="7" t="n"/>
      <c r="Q5869" s="8" t="n"/>
      <c r="R5869" s="9" t="n"/>
      <c r="S5869" s="8" t="n"/>
      <c r="T5869" s="8" t="n"/>
      <c r="U5869" s="8" t="n"/>
      <c r="V5869" s="11">
        <f>IF(OR(B5869="",C5869=""),"",CONCATENATE(B5869,".",C5869))</f>
        <v/>
      </c>
      <c r="W5869" s="6">
        <f>UPPER(TRIM(H5869))</f>
        <v/>
      </c>
      <c r="X5869" s="6">
        <f>UPPER(TRIM(I5869))</f>
        <v/>
      </c>
      <c r="Y5869" s="6">
        <f>IF(V5869&lt;&gt;"",IFERROR(INDEX(federal_program_name_lookup,MATCH(V5869,aln_lookup,0)),""),"")</f>
        <v/>
      </c>
    </row>
    <row r="5870">
      <c r="A5870" s="6">
        <f>IF(B5870&lt;&gt;"", "AWARD-"&amp;TEXT(ROW()-1,"00000"), "")</f>
        <v/>
      </c>
      <c r="B5870" s="7" t="n"/>
      <c r="C5870" s="7" t="n"/>
      <c r="D5870" s="7" t="n"/>
      <c r="E5870" s="8" t="n"/>
      <c r="F5870" s="9" t="n"/>
      <c r="G5870" s="8" t="n"/>
      <c r="H5870" s="8" t="n"/>
      <c r="I5870" s="8" t="n"/>
      <c r="J5870" s="10">
        <f>IF(A5870="",0,SUMIFS(amount_expended,cfda_key,V5870))</f>
        <v/>
      </c>
      <c r="K5870" s="10">
        <f>IF(G5870="OTHER CLUSTER NOT LISTED ABOVE",SUMIFS(amount_expended,uniform_other_cluster_name,X5870), IF(AND(OR(G5870="N/A",G5870=""),H5870=""),0,IF(G5870="STATE CLUSTER",SUMIFS(amount_expended,uniform_state_cluster_name,W5870),SUMIFS(amount_expended,cluster_name,G5870))))</f>
        <v/>
      </c>
      <c r="L5870" s="8" t="n"/>
      <c r="M5870" s="7" t="n"/>
      <c r="N5870" s="8" t="n"/>
      <c r="O5870" s="7" t="n"/>
      <c r="P5870" s="7" t="n"/>
      <c r="Q5870" s="8" t="n"/>
      <c r="R5870" s="9" t="n"/>
      <c r="S5870" s="8" t="n"/>
      <c r="T5870" s="8" t="n"/>
      <c r="U5870" s="8" t="n"/>
      <c r="V5870" s="11">
        <f>IF(OR(B5870="",C5870=""),"",CONCATENATE(B5870,".",C5870))</f>
        <v/>
      </c>
      <c r="W5870" s="6">
        <f>UPPER(TRIM(H5870))</f>
        <v/>
      </c>
      <c r="X5870" s="6">
        <f>UPPER(TRIM(I5870))</f>
        <v/>
      </c>
      <c r="Y5870" s="6">
        <f>IF(V5870&lt;&gt;"",IFERROR(INDEX(federal_program_name_lookup,MATCH(V5870,aln_lookup,0)),""),"")</f>
        <v/>
      </c>
    </row>
    <row r="5871">
      <c r="A5871" s="6">
        <f>IF(B5871&lt;&gt;"", "AWARD-"&amp;TEXT(ROW()-1,"00000"), "")</f>
        <v/>
      </c>
      <c r="B5871" s="7" t="n"/>
      <c r="C5871" s="7" t="n"/>
      <c r="D5871" s="7" t="n"/>
      <c r="E5871" s="8" t="n"/>
      <c r="F5871" s="9" t="n"/>
      <c r="G5871" s="8" t="n"/>
      <c r="H5871" s="8" t="n"/>
      <c r="I5871" s="8" t="n"/>
      <c r="J5871" s="10">
        <f>IF(A5871="",0,SUMIFS(amount_expended,cfda_key,V5871))</f>
        <v/>
      </c>
      <c r="K5871" s="10">
        <f>IF(G5871="OTHER CLUSTER NOT LISTED ABOVE",SUMIFS(amount_expended,uniform_other_cluster_name,X5871), IF(AND(OR(G5871="N/A",G5871=""),H5871=""),0,IF(G5871="STATE CLUSTER",SUMIFS(amount_expended,uniform_state_cluster_name,W5871),SUMIFS(amount_expended,cluster_name,G5871))))</f>
        <v/>
      </c>
      <c r="L5871" s="8" t="n"/>
      <c r="M5871" s="7" t="n"/>
      <c r="N5871" s="8" t="n"/>
      <c r="O5871" s="7" t="n"/>
      <c r="P5871" s="7" t="n"/>
      <c r="Q5871" s="8" t="n"/>
      <c r="R5871" s="9" t="n"/>
      <c r="S5871" s="8" t="n"/>
      <c r="T5871" s="8" t="n"/>
      <c r="U5871" s="8" t="n"/>
      <c r="V5871" s="11">
        <f>IF(OR(B5871="",C5871=""),"",CONCATENATE(B5871,".",C5871))</f>
        <v/>
      </c>
      <c r="W5871" s="6">
        <f>UPPER(TRIM(H5871))</f>
        <v/>
      </c>
      <c r="X5871" s="6">
        <f>UPPER(TRIM(I5871))</f>
        <v/>
      </c>
      <c r="Y5871" s="6">
        <f>IF(V5871&lt;&gt;"",IFERROR(INDEX(federal_program_name_lookup,MATCH(V5871,aln_lookup,0)),""),"")</f>
        <v/>
      </c>
    </row>
    <row r="5872">
      <c r="A5872" s="6">
        <f>IF(B5872&lt;&gt;"", "AWARD-"&amp;TEXT(ROW()-1,"00000"), "")</f>
        <v/>
      </c>
      <c r="B5872" s="7" t="n"/>
      <c r="C5872" s="7" t="n"/>
      <c r="D5872" s="7" t="n"/>
      <c r="E5872" s="8" t="n"/>
      <c r="F5872" s="9" t="n"/>
      <c r="G5872" s="8" t="n"/>
      <c r="H5872" s="8" t="n"/>
      <c r="I5872" s="8" t="n"/>
      <c r="J5872" s="10">
        <f>IF(A5872="",0,SUMIFS(amount_expended,cfda_key,V5872))</f>
        <v/>
      </c>
      <c r="K5872" s="10">
        <f>IF(G5872="OTHER CLUSTER NOT LISTED ABOVE",SUMIFS(amount_expended,uniform_other_cluster_name,X5872), IF(AND(OR(G5872="N/A",G5872=""),H5872=""),0,IF(G5872="STATE CLUSTER",SUMIFS(amount_expended,uniform_state_cluster_name,W5872),SUMIFS(amount_expended,cluster_name,G5872))))</f>
        <v/>
      </c>
      <c r="L5872" s="8" t="n"/>
      <c r="M5872" s="7" t="n"/>
      <c r="N5872" s="8" t="n"/>
      <c r="O5872" s="7" t="n"/>
      <c r="P5872" s="7" t="n"/>
      <c r="Q5872" s="8" t="n"/>
      <c r="R5872" s="9" t="n"/>
      <c r="S5872" s="8" t="n"/>
      <c r="T5872" s="8" t="n"/>
      <c r="U5872" s="8" t="n"/>
      <c r="V5872" s="11">
        <f>IF(OR(B5872="",C5872=""),"",CONCATENATE(B5872,".",C5872))</f>
        <v/>
      </c>
      <c r="W5872" s="6">
        <f>UPPER(TRIM(H5872))</f>
        <v/>
      </c>
      <c r="X5872" s="6">
        <f>UPPER(TRIM(I5872))</f>
        <v/>
      </c>
      <c r="Y5872" s="6">
        <f>IF(V5872&lt;&gt;"",IFERROR(INDEX(federal_program_name_lookup,MATCH(V5872,aln_lookup,0)),""),"")</f>
        <v/>
      </c>
    </row>
    <row r="5873">
      <c r="A5873" s="6">
        <f>IF(B5873&lt;&gt;"", "AWARD-"&amp;TEXT(ROW()-1,"00000"), "")</f>
        <v/>
      </c>
      <c r="B5873" s="7" t="n"/>
      <c r="C5873" s="7" t="n"/>
      <c r="D5873" s="7" t="n"/>
      <c r="E5873" s="8" t="n"/>
      <c r="F5873" s="9" t="n"/>
      <c r="G5873" s="8" t="n"/>
      <c r="H5873" s="8" t="n"/>
      <c r="I5873" s="8" t="n"/>
      <c r="J5873" s="10">
        <f>IF(A5873="",0,SUMIFS(amount_expended,cfda_key,V5873))</f>
        <v/>
      </c>
      <c r="K5873" s="10">
        <f>IF(G5873="OTHER CLUSTER NOT LISTED ABOVE",SUMIFS(amount_expended,uniform_other_cluster_name,X5873), IF(AND(OR(G5873="N/A",G5873=""),H5873=""),0,IF(G5873="STATE CLUSTER",SUMIFS(amount_expended,uniform_state_cluster_name,W5873),SUMIFS(amount_expended,cluster_name,G5873))))</f>
        <v/>
      </c>
      <c r="L5873" s="8" t="n"/>
      <c r="M5873" s="7" t="n"/>
      <c r="N5873" s="8" t="n"/>
      <c r="O5873" s="7" t="n"/>
      <c r="P5873" s="7" t="n"/>
      <c r="Q5873" s="8" t="n"/>
      <c r="R5873" s="9" t="n"/>
      <c r="S5873" s="8" t="n"/>
      <c r="T5873" s="8" t="n"/>
      <c r="U5873" s="8" t="n"/>
      <c r="V5873" s="11">
        <f>IF(OR(B5873="",C5873=""),"",CONCATENATE(B5873,".",C5873))</f>
        <v/>
      </c>
      <c r="W5873" s="6">
        <f>UPPER(TRIM(H5873))</f>
        <v/>
      </c>
      <c r="X5873" s="6">
        <f>UPPER(TRIM(I5873))</f>
        <v/>
      </c>
      <c r="Y5873" s="6">
        <f>IF(V5873&lt;&gt;"",IFERROR(INDEX(federal_program_name_lookup,MATCH(V5873,aln_lookup,0)),""),"")</f>
        <v/>
      </c>
    </row>
    <row r="5874">
      <c r="A5874" s="6">
        <f>IF(B5874&lt;&gt;"", "AWARD-"&amp;TEXT(ROW()-1,"00000"), "")</f>
        <v/>
      </c>
      <c r="B5874" s="7" t="n"/>
      <c r="C5874" s="7" t="n"/>
      <c r="D5874" s="7" t="n"/>
      <c r="E5874" s="8" t="n"/>
      <c r="F5874" s="9" t="n"/>
      <c r="G5874" s="8" t="n"/>
      <c r="H5874" s="8" t="n"/>
      <c r="I5874" s="8" t="n"/>
      <c r="J5874" s="10">
        <f>IF(A5874="",0,SUMIFS(amount_expended,cfda_key,V5874))</f>
        <v/>
      </c>
      <c r="K5874" s="10">
        <f>IF(G5874="OTHER CLUSTER NOT LISTED ABOVE",SUMIFS(amount_expended,uniform_other_cluster_name,X5874), IF(AND(OR(G5874="N/A",G5874=""),H5874=""),0,IF(G5874="STATE CLUSTER",SUMIFS(amount_expended,uniform_state_cluster_name,W5874),SUMIFS(amount_expended,cluster_name,G5874))))</f>
        <v/>
      </c>
      <c r="L5874" s="8" t="n"/>
      <c r="M5874" s="7" t="n"/>
      <c r="N5874" s="8" t="n"/>
      <c r="O5874" s="7" t="n"/>
      <c r="P5874" s="7" t="n"/>
      <c r="Q5874" s="8" t="n"/>
      <c r="R5874" s="9" t="n"/>
      <c r="S5874" s="8" t="n"/>
      <c r="T5874" s="8" t="n"/>
      <c r="U5874" s="8" t="n"/>
      <c r="V5874" s="11">
        <f>IF(OR(B5874="",C5874=""),"",CONCATENATE(B5874,".",C5874))</f>
        <v/>
      </c>
      <c r="W5874" s="6">
        <f>UPPER(TRIM(H5874))</f>
        <v/>
      </c>
      <c r="X5874" s="6">
        <f>UPPER(TRIM(I5874))</f>
        <v/>
      </c>
      <c r="Y5874" s="6">
        <f>IF(V5874&lt;&gt;"",IFERROR(INDEX(federal_program_name_lookup,MATCH(V5874,aln_lookup,0)),""),"")</f>
        <v/>
      </c>
    </row>
    <row r="5875">
      <c r="A5875" s="6">
        <f>IF(B5875&lt;&gt;"", "AWARD-"&amp;TEXT(ROW()-1,"00000"), "")</f>
        <v/>
      </c>
      <c r="B5875" s="7" t="n"/>
      <c r="C5875" s="7" t="n"/>
      <c r="D5875" s="7" t="n"/>
      <c r="E5875" s="8" t="n"/>
      <c r="F5875" s="9" t="n"/>
      <c r="G5875" s="8" t="n"/>
      <c r="H5875" s="8" t="n"/>
      <c r="I5875" s="8" t="n"/>
      <c r="J5875" s="10">
        <f>IF(A5875="",0,SUMIFS(amount_expended,cfda_key,V5875))</f>
        <v/>
      </c>
      <c r="K5875" s="10">
        <f>IF(G5875="OTHER CLUSTER NOT LISTED ABOVE",SUMIFS(amount_expended,uniform_other_cluster_name,X5875), IF(AND(OR(G5875="N/A",G5875=""),H5875=""),0,IF(G5875="STATE CLUSTER",SUMIFS(amount_expended,uniform_state_cluster_name,W5875),SUMIFS(amount_expended,cluster_name,G5875))))</f>
        <v/>
      </c>
      <c r="L5875" s="8" t="n"/>
      <c r="M5875" s="7" t="n"/>
      <c r="N5875" s="8" t="n"/>
      <c r="O5875" s="7" t="n"/>
      <c r="P5875" s="7" t="n"/>
      <c r="Q5875" s="8" t="n"/>
      <c r="R5875" s="9" t="n"/>
      <c r="S5875" s="8" t="n"/>
      <c r="T5875" s="8" t="n"/>
      <c r="U5875" s="8" t="n"/>
      <c r="V5875" s="11">
        <f>IF(OR(B5875="",C5875=""),"",CONCATENATE(B5875,".",C5875))</f>
        <v/>
      </c>
      <c r="W5875" s="6">
        <f>UPPER(TRIM(H5875))</f>
        <v/>
      </c>
      <c r="X5875" s="6">
        <f>UPPER(TRIM(I5875))</f>
        <v/>
      </c>
      <c r="Y5875" s="6">
        <f>IF(V5875&lt;&gt;"",IFERROR(INDEX(federal_program_name_lookup,MATCH(V5875,aln_lookup,0)),""),"")</f>
        <v/>
      </c>
    </row>
    <row r="5876">
      <c r="A5876" s="6">
        <f>IF(B5876&lt;&gt;"", "AWARD-"&amp;TEXT(ROW()-1,"00000"), "")</f>
        <v/>
      </c>
      <c r="B5876" s="7" t="n"/>
      <c r="C5876" s="7" t="n"/>
      <c r="D5876" s="7" t="n"/>
      <c r="E5876" s="8" t="n"/>
      <c r="F5876" s="9" t="n"/>
      <c r="G5876" s="8" t="n"/>
      <c r="H5876" s="8" t="n"/>
      <c r="I5876" s="8" t="n"/>
      <c r="J5876" s="10">
        <f>IF(A5876="",0,SUMIFS(amount_expended,cfda_key,V5876))</f>
        <v/>
      </c>
      <c r="K5876" s="10">
        <f>IF(G5876="OTHER CLUSTER NOT LISTED ABOVE",SUMIFS(amount_expended,uniform_other_cluster_name,X5876), IF(AND(OR(G5876="N/A",G5876=""),H5876=""),0,IF(G5876="STATE CLUSTER",SUMIFS(amount_expended,uniform_state_cluster_name,W5876),SUMIFS(amount_expended,cluster_name,G5876))))</f>
        <v/>
      </c>
      <c r="L5876" s="8" t="n"/>
      <c r="M5876" s="7" t="n"/>
      <c r="N5876" s="8" t="n"/>
      <c r="O5876" s="7" t="n"/>
      <c r="P5876" s="7" t="n"/>
      <c r="Q5876" s="8" t="n"/>
      <c r="R5876" s="9" t="n"/>
      <c r="S5876" s="8" t="n"/>
      <c r="T5876" s="8" t="n"/>
      <c r="U5876" s="8" t="n"/>
      <c r="V5876" s="11">
        <f>IF(OR(B5876="",C5876=""),"",CONCATENATE(B5876,".",C5876))</f>
        <v/>
      </c>
      <c r="W5876" s="6">
        <f>UPPER(TRIM(H5876))</f>
        <v/>
      </c>
      <c r="X5876" s="6">
        <f>UPPER(TRIM(I5876))</f>
        <v/>
      </c>
      <c r="Y5876" s="6">
        <f>IF(V5876&lt;&gt;"",IFERROR(INDEX(federal_program_name_lookup,MATCH(V5876,aln_lookup,0)),""),"")</f>
        <v/>
      </c>
    </row>
    <row r="5877">
      <c r="A5877" s="6">
        <f>IF(B5877&lt;&gt;"", "AWARD-"&amp;TEXT(ROW()-1,"00000"), "")</f>
        <v/>
      </c>
      <c r="B5877" s="7" t="n"/>
      <c r="C5877" s="7" t="n"/>
      <c r="D5877" s="7" t="n"/>
      <c r="E5877" s="8" t="n"/>
      <c r="F5877" s="9" t="n"/>
      <c r="G5877" s="8" t="n"/>
      <c r="H5877" s="8" t="n"/>
      <c r="I5877" s="8" t="n"/>
      <c r="J5877" s="10">
        <f>IF(A5877="",0,SUMIFS(amount_expended,cfda_key,V5877))</f>
        <v/>
      </c>
      <c r="K5877" s="10">
        <f>IF(G5877="OTHER CLUSTER NOT LISTED ABOVE",SUMIFS(amount_expended,uniform_other_cluster_name,X5877), IF(AND(OR(G5877="N/A",G5877=""),H5877=""),0,IF(G5877="STATE CLUSTER",SUMIFS(amount_expended,uniform_state_cluster_name,W5877),SUMIFS(amount_expended,cluster_name,G5877))))</f>
        <v/>
      </c>
      <c r="L5877" s="8" t="n"/>
      <c r="M5877" s="7" t="n"/>
      <c r="N5877" s="8" t="n"/>
      <c r="O5877" s="7" t="n"/>
      <c r="P5877" s="7" t="n"/>
      <c r="Q5877" s="8" t="n"/>
      <c r="R5877" s="9" t="n"/>
      <c r="S5877" s="8" t="n"/>
      <c r="T5877" s="8" t="n"/>
      <c r="U5877" s="8" t="n"/>
      <c r="V5877" s="11">
        <f>IF(OR(B5877="",C5877=""),"",CONCATENATE(B5877,".",C5877))</f>
        <v/>
      </c>
      <c r="W5877" s="6">
        <f>UPPER(TRIM(H5877))</f>
        <v/>
      </c>
      <c r="X5877" s="6">
        <f>UPPER(TRIM(I5877))</f>
        <v/>
      </c>
      <c r="Y5877" s="6">
        <f>IF(V5877&lt;&gt;"",IFERROR(INDEX(federal_program_name_lookup,MATCH(V5877,aln_lookup,0)),""),"")</f>
        <v/>
      </c>
    </row>
    <row r="5878">
      <c r="A5878" s="6">
        <f>IF(B5878&lt;&gt;"", "AWARD-"&amp;TEXT(ROW()-1,"00000"), "")</f>
        <v/>
      </c>
      <c r="B5878" s="7" t="n"/>
      <c r="C5878" s="7" t="n"/>
      <c r="D5878" s="7" t="n"/>
      <c r="E5878" s="8" t="n"/>
      <c r="F5878" s="9" t="n"/>
      <c r="G5878" s="8" t="n"/>
      <c r="H5878" s="8" t="n"/>
      <c r="I5878" s="8" t="n"/>
      <c r="J5878" s="10">
        <f>IF(A5878="",0,SUMIFS(amount_expended,cfda_key,V5878))</f>
        <v/>
      </c>
      <c r="K5878" s="10">
        <f>IF(G5878="OTHER CLUSTER NOT LISTED ABOVE",SUMIFS(amount_expended,uniform_other_cluster_name,X5878), IF(AND(OR(G5878="N/A",G5878=""),H5878=""),0,IF(G5878="STATE CLUSTER",SUMIFS(amount_expended,uniform_state_cluster_name,W5878),SUMIFS(amount_expended,cluster_name,G5878))))</f>
        <v/>
      </c>
      <c r="L5878" s="8" t="n"/>
      <c r="M5878" s="7" t="n"/>
      <c r="N5878" s="8" t="n"/>
      <c r="O5878" s="7" t="n"/>
      <c r="P5878" s="7" t="n"/>
      <c r="Q5878" s="8" t="n"/>
      <c r="R5878" s="9" t="n"/>
      <c r="S5878" s="8" t="n"/>
      <c r="T5878" s="8" t="n"/>
      <c r="U5878" s="8" t="n"/>
      <c r="V5878" s="11">
        <f>IF(OR(B5878="",C5878=""),"",CONCATENATE(B5878,".",C5878))</f>
        <v/>
      </c>
      <c r="W5878" s="6">
        <f>UPPER(TRIM(H5878))</f>
        <v/>
      </c>
      <c r="X5878" s="6">
        <f>UPPER(TRIM(I5878))</f>
        <v/>
      </c>
      <c r="Y5878" s="6">
        <f>IF(V5878&lt;&gt;"",IFERROR(INDEX(federal_program_name_lookup,MATCH(V5878,aln_lookup,0)),""),"")</f>
        <v/>
      </c>
    </row>
    <row r="5879">
      <c r="A5879" s="6">
        <f>IF(B5879&lt;&gt;"", "AWARD-"&amp;TEXT(ROW()-1,"00000"), "")</f>
        <v/>
      </c>
      <c r="B5879" s="7" t="n"/>
      <c r="C5879" s="7" t="n"/>
      <c r="D5879" s="7" t="n"/>
      <c r="E5879" s="8" t="n"/>
      <c r="F5879" s="9" t="n"/>
      <c r="G5879" s="8" t="n"/>
      <c r="H5879" s="8" t="n"/>
      <c r="I5879" s="8" t="n"/>
      <c r="J5879" s="10">
        <f>IF(A5879="",0,SUMIFS(amount_expended,cfda_key,V5879))</f>
        <v/>
      </c>
      <c r="K5879" s="10">
        <f>IF(G5879="OTHER CLUSTER NOT LISTED ABOVE",SUMIFS(amount_expended,uniform_other_cluster_name,X5879), IF(AND(OR(G5879="N/A",G5879=""),H5879=""),0,IF(G5879="STATE CLUSTER",SUMIFS(amount_expended,uniform_state_cluster_name,W5879),SUMIFS(amount_expended,cluster_name,G5879))))</f>
        <v/>
      </c>
      <c r="L5879" s="8" t="n"/>
      <c r="M5879" s="7" t="n"/>
      <c r="N5879" s="8" t="n"/>
      <c r="O5879" s="7" t="n"/>
      <c r="P5879" s="7" t="n"/>
      <c r="Q5879" s="8" t="n"/>
      <c r="R5879" s="9" t="n"/>
      <c r="S5879" s="8" t="n"/>
      <c r="T5879" s="8" t="n"/>
      <c r="U5879" s="8" t="n"/>
      <c r="V5879" s="11">
        <f>IF(OR(B5879="",C5879=""),"",CONCATENATE(B5879,".",C5879))</f>
        <v/>
      </c>
      <c r="W5879" s="6">
        <f>UPPER(TRIM(H5879))</f>
        <v/>
      </c>
      <c r="X5879" s="6">
        <f>UPPER(TRIM(I5879))</f>
        <v/>
      </c>
      <c r="Y5879" s="6">
        <f>IF(V5879&lt;&gt;"",IFERROR(INDEX(federal_program_name_lookup,MATCH(V5879,aln_lookup,0)),""),"")</f>
        <v/>
      </c>
    </row>
    <row r="5880">
      <c r="A5880" s="6">
        <f>IF(B5880&lt;&gt;"", "AWARD-"&amp;TEXT(ROW()-1,"00000"), "")</f>
        <v/>
      </c>
      <c r="B5880" s="7" t="n"/>
      <c r="C5880" s="7" t="n"/>
      <c r="D5880" s="7" t="n"/>
      <c r="E5880" s="8" t="n"/>
      <c r="F5880" s="9" t="n"/>
      <c r="G5880" s="8" t="n"/>
      <c r="H5880" s="8" t="n"/>
      <c r="I5880" s="8" t="n"/>
      <c r="J5880" s="10">
        <f>IF(A5880="",0,SUMIFS(amount_expended,cfda_key,V5880))</f>
        <v/>
      </c>
      <c r="K5880" s="10">
        <f>IF(G5880="OTHER CLUSTER NOT LISTED ABOVE",SUMIFS(amount_expended,uniform_other_cluster_name,X5880), IF(AND(OR(G5880="N/A",G5880=""),H5880=""),0,IF(G5880="STATE CLUSTER",SUMIFS(amount_expended,uniform_state_cluster_name,W5880),SUMIFS(amount_expended,cluster_name,G5880))))</f>
        <v/>
      </c>
      <c r="L5880" s="8" t="n"/>
      <c r="M5880" s="7" t="n"/>
      <c r="N5880" s="8" t="n"/>
      <c r="O5880" s="7" t="n"/>
      <c r="P5880" s="7" t="n"/>
      <c r="Q5880" s="8" t="n"/>
      <c r="R5880" s="9" t="n"/>
      <c r="S5880" s="8" t="n"/>
      <c r="T5880" s="8" t="n"/>
      <c r="U5880" s="8" t="n"/>
      <c r="V5880" s="11">
        <f>IF(OR(B5880="",C5880=""),"",CONCATENATE(B5880,".",C5880))</f>
        <v/>
      </c>
      <c r="W5880" s="6">
        <f>UPPER(TRIM(H5880))</f>
        <v/>
      </c>
      <c r="X5880" s="6">
        <f>UPPER(TRIM(I5880))</f>
        <v/>
      </c>
      <c r="Y5880" s="6">
        <f>IF(V5880&lt;&gt;"",IFERROR(INDEX(federal_program_name_lookup,MATCH(V5880,aln_lookup,0)),""),"")</f>
        <v/>
      </c>
    </row>
    <row r="5881">
      <c r="A5881" s="6">
        <f>IF(B5881&lt;&gt;"", "AWARD-"&amp;TEXT(ROW()-1,"00000"), "")</f>
        <v/>
      </c>
      <c r="B5881" s="7" t="n"/>
      <c r="C5881" s="7" t="n"/>
      <c r="D5881" s="7" t="n"/>
      <c r="E5881" s="8" t="n"/>
      <c r="F5881" s="9" t="n"/>
      <c r="G5881" s="8" t="n"/>
      <c r="H5881" s="8" t="n"/>
      <c r="I5881" s="8" t="n"/>
      <c r="J5881" s="10">
        <f>IF(A5881="",0,SUMIFS(amount_expended,cfda_key,V5881))</f>
        <v/>
      </c>
      <c r="K5881" s="10">
        <f>IF(G5881="OTHER CLUSTER NOT LISTED ABOVE",SUMIFS(amount_expended,uniform_other_cluster_name,X5881), IF(AND(OR(G5881="N/A",G5881=""),H5881=""),0,IF(G5881="STATE CLUSTER",SUMIFS(amount_expended,uniform_state_cluster_name,W5881),SUMIFS(amount_expended,cluster_name,G5881))))</f>
        <v/>
      </c>
      <c r="L5881" s="8" t="n"/>
      <c r="M5881" s="7" t="n"/>
      <c r="N5881" s="8" t="n"/>
      <c r="O5881" s="7" t="n"/>
      <c r="P5881" s="7" t="n"/>
      <c r="Q5881" s="8" t="n"/>
      <c r="R5881" s="9" t="n"/>
      <c r="S5881" s="8" t="n"/>
      <c r="T5881" s="8" t="n"/>
      <c r="U5881" s="8" t="n"/>
      <c r="V5881" s="11">
        <f>IF(OR(B5881="",C5881=""),"",CONCATENATE(B5881,".",C5881))</f>
        <v/>
      </c>
      <c r="W5881" s="6">
        <f>UPPER(TRIM(H5881))</f>
        <v/>
      </c>
      <c r="X5881" s="6">
        <f>UPPER(TRIM(I5881))</f>
        <v/>
      </c>
      <c r="Y5881" s="6">
        <f>IF(V5881&lt;&gt;"",IFERROR(INDEX(federal_program_name_lookup,MATCH(V5881,aln_lookup,0)),""),"")</f>
        <v/>
      </c>
    </row>
    <row r="5882">
      <c r="A5882" s="6">
        <f>IF(B5882&lt;&gt;"", "AWARD-"&amp;TEXT(ROW()-1,"00000"), "")</f>
        <v/>
      </c>
      <c r="B5882" s="7" t="n"/>
      <c r="C5882" s="7" t="n"/>
      <c r="D5882" s="7" t="n"/>
      <c r="E5882" s="8" t="n"/>
      <c r="F5882" s="9" t="n"/>
      <c r="G5882" s="8" t="n"/>
      <c r="H5882" s="8" t="n"/>
      <c r="I5882" s="8" t="n"/>
      <c r="J5882" s="10">
        <f>IF(A5882="",0,SUMIFS(amount_expended,cfda_key,V5882))</f>
        <v/>
      </c>
      <c r="K5882" s="10">
        <f>IF(G5882="OTHER CLUSTER NOT LISTED ABOVE",SUMIFS(amount_expended,uniform_other_cluster_name,X5882), IF(AND(OR(G5882="N/A",G5882=""),H5882=""),0,IF(G5882="STATE CLUSTER",SUMIFS(amount_expended,uniform_state_cluster_name,W5882),SUMIFS(amount_expended,cluster_name,G5882))))</f>
        <v/>
      </c>
      <c r="L5882" s="8" t="n"/>
      <c r="M5882" s="7" t="n"/>
      <c r="N5882" s="8" t="n"/>
      <c r="O5882" s="7" t="n"/>
      <c r="P5882" s="7" t="n"/>
      <c r="Q5882" s="8" t="n"/>
      <c r="R5882" s="9" t="n"/>
      <c r="S5882" s="8" t="n"/>
      <c r="T5882" s="8" t="n"/>
      <c r="U5882" s="8" t="n"/>
      <c r="V5882" s="11">
        <f>IF(OR(B5882="",C5882=""),"",CONCATENATE(B5882,".",C5882))</f>
        <v/>
      </c>
      <c r="W5882" s="6">
        <f>UPPER(TRIM(H5882))</f>
        <v/>
      </c>
      <c r="X5882" s="6">
        <f>UPPER(TRIM(I5882))</f>
        <v/>
      </c>
      <c r="Y5882" s="6">
        <f>IF(V5882&lt;&gt;"",IFERROR(INDEX(federal_program_name_lookup,MATCH(V5882,aln_lookup,0)),""),"")</f>
        <v/>
      </c>
    </row>
    <row r="5883">
      <c r="A5883" s="6">
        <f>IF(B5883&lt;&gt;"", "AWARD-"&amp;TEXT(ROW()-1,"00000"), "")</f>
        <v/>
      </c>
      <c r="B5883" s="7" t="n"/>
      <c r="C5883" s="7" t="n"/>
      <c r="D5883" s="7" t="n"/>
      <c r="E5883" s="8" t="n"/>
      <c r="F5883" s="9" t="n"/>
      <c r="G5883" s="8" t="n"/>
      <c r="H5883" s="8" t="n"/>
      <c r="I5883" s="8" t="n"/>
      <c r="J5883" s="10">
        <f>IF(A5883="",0,SUMIFS(amount_expended,cfda_key,V5883))</f>
        <v/>
      </c>
      <c r="K5883" s="10">
        <f>IF(G5883="OTHER CLUSTER NOT LISTED ABOVE",SUMIFS(amount_expended,uniform_other_cluster_name,X5883), IF(AND(OR(G5883="N/A",G5883=""),H5883=""),0,IF(G5883="STATE CLUSTER",SUMIFS(amount_expended,uniform_state_cluster_name,W5883),SUMIFS(amount_expended,cluster_name,G5883))))</f>
        <v/>
      </c>
      <c r="L5883" s="8" t="n"/>
      <c r="M5883" s="7" t="n"/>
      <c r="N5883" s="8" t="n"/>
      <c r="O5883" s="7" t="n"/>
      <c r="P5883" s="7" t="n"/>
      <c r="Q5883" s="8" t="n"/>
      <c r="R5883" s="9" t="n"/>
      <c r="S5883" s="8" t="n"/>
      <c r="T5883" s="8" t="n"/>
      <c r="U5883" s="8" t="n"/>
      <c r="V5883" s="11">
        <f>IF(OR(B5883="",C5883=""),"",CONCATENATE(B5883,".",C5883))</f>
        <v/>
      </c>
      <c r="W5883" s="6">
        <f>UPPER(TRIM(H5883))</f>
        <v/>
      </c>
      <c r="X5883" s="6">
        <f>UPPER(TRIM(I5883))</f>
        <v/>
      </c>
      <c r="Y5883" s="6">
        <f>IF(V5883&lt;&gt;"",IFERROR(INDEX(federal_program_name_lookup,MATCH(V5883,aln_lookup,0)),""),"")</f>
        <v/>
      </c>
    </row>
    <row r="5884">
      <c r="A5884" s="6">
        <f>IF(B5884&lt;&gt;"", "AWARD-"&amp;TEXT(ROW()-1,"00000"), "")</f>
        <v/>
      </c>
      <c r="B5884" s="7" t="n"/>
      <c r="C5884" s="7" t="n"/>
      <c r="D5884" s="7" t="n"/>
      <c r="E5884" s="8" t="n"/>
      <c r="F5884" s="9" t="n"/>
      <c r="G5884" s="8" t="n"/>
      <c r="H5884" s="8" t="n"/>
      <c r="I5884" s="8" t="n"/>
      <c r="J5884" s="10">
        <f>IF(A5884="",0,SUMIFS(amount_expended,cfda_key,V5884))</f>
        <v/>
      </c>
      <c r="K5884" s="10">
        <f>IF(G5884="OTHER CLUSTER NOT LISTED ABOVE",SUMIFS(amount_expended,uniform_other_cluster_name,X5884), IF(AND(OR(G5884="N/A",G5884=""),H5884=""),0,IF(G5884="STATE CLUSTER",SUMIFS(amount_expended,uniform_state_cluster_name,W5884),SUMIFS(amount_expended,cluster_name,G5884))))</f>
        <v/>
      </c>
      <c r="L5884" s="8" t="n"/>
      <c r="M5884" s="7" t="n"/>
      <c r="N5884" s="8" t="n"/>
      <c r="O5884" s="7" t="n"/>
      <c r="P5884" s="7" t="n"/>
      <c r="Q5884" s="8" t="n"/>
      <c r="R5884" s="9" t="n"/>
      <c r="S5884" s="8" t="n"/>
      <c r="T5884" s="8" t="n"/>
      <c r="U5884" s="8" t="n"/>
      <c r="V5884" s="11">
        <f>IF(OR(B5884="",C5884=""),"",CONCATENATE(B5884,".",C5884))</f>
        <v/>
      </c>
      <c r="W5884" s="6">
        <f>UPPER(TRIM(H5884))</f>
        <v/>
      </c>
      <c r="X5884" s="6">
        <f>UPPER(TRIM(I5884))</f>
        <v/>
      </c>
      <c r="Y5884" s="6">
        <f>IF(V5884&lt;&gt;"",IFERROR(INDEX(federal_program_name_lookup,MATCH(V5884,aln_lookup,0)),""),"")</f>
        <v/>
      </c>
    </row>
    <row r="5885">
      <c r="A5885" s="6">
        <f>IF(B5885&lt;&gt;"", "AWARD-"&amp;TEXT(ROW()-1,"00000"), "")</f>
        <v/>
      </c>
      <c r="B5885" s="7" t="n"/>
      <c r="C5885" s="7" t="n"/>
      <c r="D5885" s="7" t="n"/>
      <c r="E5885" s="8" t="n"/>
      <c r="F5885" s="9" t="n"/>
      <c r="G5885" s="8" t="n"/>
      <c r="H5885" s="8" t="n"/>
      <c r="I5885" s="8" t="n"/>
      <c r="J5885" s="10">
        <f>IF(A5885="",0,SUMIFS(amount_expended,cfda_key,V5885))</f>
        <v/>
      </c>
      <c r="K5885" s="10">
        <f>IF(G5885="OTHER CLUSTER NOT LISTED ABOVE",SUMIFS(amount_expended,uniform_other_cluster_name,X5885), IF(AND(OR(G5885="N/A",G5885=""),H5885=""),0,IF(G5885="STATE CLUSTER",SUMIFS(amount_expended,uniform_state_cluster_name,W5885),SUMIFS(amount_expended,cluster_name,G5885))))</f>
        <v/>
      </c>
      <c r="L5885" s="8" t="n"/>
      <c r="M5885" s="7" t="n"/>
      <c r="N5885" s="8" t="n"/>
      <c r="O5885" s="7" t="n"/>
      <c r="P5885" s="7" t="n"/>
      <c r="Q5885" s="8" t="n"/>
      <c r="R5885" s="9" t="n"/>
      <c r="S5885" s="8" t="n"/>
      <c r="T5885" s="8" t="n"/>
      <c r="U5885" s="8" t="n"/>
      <c r="V5885" s="11">
        <f>IF(OR(B5885="",C5885=""),"",CONCATENATE(B5885,".",C5885))</f>
        <v/>
      </c>
      <c r="W5885" s="6">
        <f>UPPER(TRIM(H5885))</f>
        <v/>
      </c>
      <c r="X5885" s="6">
        <f>UPPER(TRIM(I5885))</f>
        <v/>
      </c>
      <c r="Y5885" s="6">
        <f>IF(V5885&lt;&gt;"",IFERROR(INDEX(federal_program_name_lookup,MATCH(V5885,aln_lookup,0)),""),"")</f>
        <v/>
      </c>
    </row>
    <row r="5886">
      <c r="A5886" s="6">
        <f>IF(B5886&lt;&gt;"", "AWARD-"&amp;TEXT(ROW()-1,"00000"), "")</f>
        <v/>
      </c>
      <c r="B5886" s="7" t="n"/>
      <c r="C5886" s="7" t="n"/>
      <c r="D5886" s="7" t="n"/>
      <c r="E5886" s="8" t="n"/>
      <c r="F5886" s="9" t="n"/>
      <c r="G5886" s="8" t="n"/>
      <c r="H5886" s="8" t="n"/>
      <c r="I5886" s="8" t="n"/>
      <c r="J5886" s="10">
        <f>IF(A5886="",0,SUMIFS(amount_expended,cfda_key,V5886))</f>
        <v/>
      </c>
      <c r="K5886" s="10">
        <f>IF(G5886="OTHER CLUSTER NOT LISTED ABOVE",SUMIFS(amount_expended,uniform_other_cluster_name,X5886), IF(AND(OR(G5886="N/A",G5886=""),H5886=""),0,IF(G5886="STATE CLUSTER",SUMIFS(amount_expended,uniform_state_cluster_name,W5886),SUMIFS(amount_expended,cluster_name,G5886))))</f>
        <v/>
      </c>
      <c r="L5886" s="8" t="n"/>
      <c r="M5886" s="7" t="n"/>
      <c r="N5886" s="8" t="n"/>
      <c r="O5886" s="7" t="n"/>
      <c r="P5886" s="7" t="n"/>
      <c r="Q5886" s="8" t="n"/>
      <c r="R5886" s="9" t="n"/>
      <c r="S5886" s="8" t="n"/>
      <c r="T5886" s="8" t="n"/>
      <c r="U5886" s="8" t="n"/>
      <c r="V5886" s="11">
        <f>IF(OR(B5886="",C5886=""),"",CONCATENATE(B5886,".",C5886))</f>
        <v/>
      </c>
      <c r="W5886" s="6">
        <f>UPPER(TRIM(H5886))</f>
        <v/>
      </c>
      <c r="X5886" s="6">
        <f>UPPER(TRIM(I5886))</f>
        <v/>
      </c>
      <c r="Y5886" s="6">
        <f>IF(V5886&lt;&gt;"",IFERROR(INDEX(federal_program_name_lookup,MATCH(V5886,aln_lookup,0)),""),"")</f>
        <v/>
      </c>
    </row>
    <row r="5887">
      <c r="A5887" s="6">
        <f>IF(B5887&lt;&gt;"", "AWARD-"&amp;TEXT(ROW()-1,"00000"), "")</f>
        <v/>
      </c>
      <c r="B5887" s="7" t="n"/>
      <c r="C5887" s="7" t="n"/>
      <c r="D5887" s="7" t="n"/>
      <c r="E5887" s="8" t="n"/>
      <c r="F5887" s="9" t="n"/>
      <c r="G5887" s="8" t="n"/>
      <c r="H5887" s="8" t="n"/>
      <c r="I5887" s="8" t="n"/>
      <c r="J5887" s="10">
        <f>IF(A5887="",0,SUMIFS(amount_expended,cfda_key,V5887))</f>
        <v/>
      </c>
      <c r="K5887" s="10">
        <f>IF(G5887="OTHER CLUSTER NOT LISTED ABOVE",SUMIFS(amount_expended,uniform_other_cluster_name,X5887), IF(AND(OR(G5887="N/A",G5887=""),H5887=""),0,IF(G5887="STATE CLUSTER",SUMIFS(amount_expended,uniform_state_cluster_name,W5887),SUMIFS(amount_expended,cluster_name,G5887))))</f>
        <v/>
      </c>
      <c r="L5887" s="8" t="n"/>
      <c r="M5887" s="7" t="n"/>
      <c r="N5887" s="8" t="n"/>
      <c r="O5887" s="7" t="n"/>
      <c r="P5887" s="7" t="n"/>
      <c r="Q5887" s="8" t="n"/>
      <c r="R5887" s="9" t="n"/>
      <c r="S5887" s="8" t="n"/>
      <c r="T5887" s="8" t="n"/>
      <c r="U5887" s="8" t="n"/>
      <c r="V5887" s="11">
        <f>IF(OR(B5887="",C5887=""),"",CONCATENATE(B5887,".",C5887))</f>
        <v/>
      </c>
      <c r="W5887" s="6">
        <f>UPPER(TRIM(H5887))</f>
        <v/>
      </c>
      <c r="X5887" s="6">
        <f>UPPER(TRIM(I5887))</f>
        <v/>
      </c>
      <c r="Y5887" s="6">
        <f>IF(V5887&lt;&gt;"",IFERROR(INDEX(federal_program_name_lookup,MATCH(V5887,aln_lookup,0)),""),"")</f>
        <v/>
      </c>
    </row>
    <row r="5888">
      <c r="A5888" s="6">
        <f>IF(B5888&lt;&gt;"", "AWARD-"&amp;TEXT(ROW()-1,"00000"), "")</f>
        <v/>
      </c>
      <c r="B5888" s="7" t="n"/>
      <c r="C5888" s="7" t="n"/>
      <c r="D5888" s="7" t="n"/>
      <c r="E5888" s="8" t="n"/>
      <c r="F5888" s="9" t="n"/>
      <c r="G5888" s="8" t="n"/>
      <c r="H5888" s="8" t="n"/>
      <c r="I5888" s="8" t="n"/>
      <c r="J5888" s="10">
        <f>IF(A5888="",0,SUMIFS(amount_expended,cfda_key,V5888))</f>
        <v/>
      </c>
      <c r="K5888" s="10">
        <f>IF(G5888="OTHER CLUSTER NOT LISTED ABOVE",SUMIFS(amount_expended,uniform_other_cluster_name,X5888), IF(AND(OR(G5888="N/A",G5888=""),H5888=""),0,IF(G5888="STATE CLUSTER",SUMIFS(amount_expended,uniform_state_cluster_name,W5888),SUMIFS(amount_expended,cluster_name,G5888))))</f>
        <v/>
      </c>
      <c r="L5888" s="8" t="n"/>
      <c r="M5888" s="7" t="n"/>
      <c r="N5888" s="8" t="n"/>
      <c r="O5888" s="7" t="n"/>
      <c r="P5888" s="7" t="n"/>
      <c r="Q5888" s="8" t="n"/>
      <c r="R5888" s="9" t="n"/>
      <c r="S5888" s="8" t="n"/>
      <c r="T5888" s="8" t="n"/>
      <c r="U5888" s="8" t="n"/>
      <c r="V5888" s="11">
        <f>IF(OR(B5888="",C5888=""),"",CONCATENATE(B5888,".",C5888))</f>
        <v/>
      </c>
      <c r="W5888" s="6">
        <f>UPPER(TRIM(H5888))</f>
        <v/>
      </c>
      <c r="X5888" s="6">
        <f>UPPER(TRIM(I5888))</f>
        <v/>
      </c>
      <c r="Y5888" s="6">
        <f>IF(V5888&lt;&gt;"",IFERROR(INDEX(federal_program_name_lookup,MATCH(V5888,aln_lookup,0)),""),"")</f>
        <v/>
      </c>
    </row>
    <row r="5889">
      <c r="A5889" s="6">
        <f>IF(B5889&lt;&gt;"", "AWARD-"&amp;TEXT(ROW()-1,"00000"), "")</f>
        <v/>
      </c>
      <c r="B5889" s="7" t="n"/>
      <c r="C5889" s="7" t="n"/>
      <c r="D5889" s="7" t="n"/>
      <c r="E5889" s="8" t="n"/>
      <c r="F5889" s="9" t="n"/>
      <c r="G5889" s="8" t="n"/>
      <c r="H5889" s="8" t="n"/>
      <c r="I5889" s="8" t="n"/>
      <c r="J5889" s="10">
        <f>IF(A5889="",0,SUMIFS(amount_expended,cfda_key,V5889))</f>
        <v/>
      </c>
      <c r="K5889" s="10">
        <f>IF(G5889="OTHER CLUSTER NOT LISTED ABOVE",SUMIFS(amount_expended,uniform_other_cluster_name,X5889), IF(AND(OR(G5889="N/A",G5889=""),H5889=""),0,IF(G5889="STATE CLUSTER",SUMIFS(amount_expended,uniform_state_cluster_name,W5889),SUMIFS(amount_expended,cluster_name,G5889))))</f>
        <v/>
      </c>
      <c r="L5889" s="8" t="n"/>
      <c r="M5889" s="7" t="n"/>
      <c r="N5889" s="8" t="n"/>
      <c r="O5889" s="7" t="n"/>
      <c r="P5889" s="7" t="n"/>
      <c r="Q5889" s="8" t="n"/>
      <c r="R5889" s="9" t="n"/>
      <c r="S5889" s="8" t="n"/>
      <c r="T5889" s="8" t="n"/>
      <c r="U5889" s="8" t="n"/>
      <c r="V5889" s="11">
        <f>IF(OR(B5889="",C5889=""),"",CONCATENATE(B5889,".",C5889))</f>
        <v/>
      </c>
      <c r="W5889" s="6">
        <f>UPPER(TRIM(H5889))</f>
        <v/>
      </c>
      <c r="X5889" s="6">
        <f>UPPER(TRIM(I5889))</f>
        <v/>
      </c>
      <c r="Y5889" s="6">
        <f>IF(V5889&lt;&gt;"",IFERROR(INDEX(federal_program_name_lookup,MATCH(V5889,aln_lookup,0)),""),"")</f>
        <v/>
      </c>
    </row>
    <row r="5890">
      <c r="A5890" s="6">
        <f>IF(B5890&lt;&gt;"", "AWARD-"&amp;TEXT(ROW()-1,"00000"), "")</f>
        <v/>
      </c>
      <c r="B5890" s="7" t="n"/>
      <c r="C5890" s="7" t="n"/>
      <c r="D5890" s="7" t="n"/>
      <c r="E5890" s="8" t="n"/>
      <c r="F5890" s="9" t="n"/>
      <c r="G5890" s="8" t="n"/>
      <c r="H5890" s="8" t="n"/>
      <c r="I5890" s="8" t="n"/>
      <c r="J5890" s="10">
        <f>IF(A5890="",0,SUMIFS(amount_expended,cfda_key,V5890))</f>
        <v/>
      </c>
      <c r="K5890" s="10">
        <f>IF(G5890="OTHER CLUSTER NOT LISTED ABOVE",SUMIFS(amount_expended,uniform_other_cluster_name,X5890), IF(AND(OR(G5890="N/A",G5890=""),H5890=""),0,IF(G5890="STATE CLUSTER",SUMIFS(amount_expended,uniform_state_cluster_name,W5890),SUMIFS(amount_expended,cluster_name,G5890))))</f>
        <v/>
      </c>
      <c r="L5890" s="8" t="n"/>
      <c r="M5890" s="7" t="n"/>
      <c r="N5890" s="8" t="n"/>
      <c r="O5890" s="7" t="n"/>
      <c r="P5890" s="7" t="n"/>
      <c r="Q5890" s="8" t="n"/>
      <c r="R5890" s="9" t="n"/>
      <c r="S5890" s="8" t="n"/>
      <c r="T5890" s="8" t="n"/>
      <c r="U5890" s="8" t="n"/>
      <c r="V5890" s="11">
        <f>IF(OR(B5890="",C5890=""),"",CONCATENATE(B5890,".",C5890))</f>
        <v/>
      </c>
      <c r="W5890" s="6">
        <f>UPPER(TRIM(H5890))</f>
        <v/>
      </c>
      <c r="X5890" s="6">
        <f>UPPER(TRIM(I5890))</f>
        <v/>
      </c>
      <c r="Y5890" s="6">
        <f>IF(V5890&lt;&gt;"",IFERROR(INDEX(federal_program_name_lookup,MATCH(V5890,aln_lookup,0)),""),"")</f>
        <v/>
      </c>
    </row>
    <row r="5891">
      <c r="A5891" s="6">
        <f>IF(B5891&lt;&gt;"", "AWARD-"&amp;TEXT(ROW()-1,"00000"), "")</f>
        <v/>
      </c>
      <c r="B5891" s="7" t="n"/>
      <c r="C5891" s="7" t="n"/>
      <c r="D5891" s="7" t="n"/>
      <c r="E5891" s="8" t="n"/>
      <c r="F5891" s="9" t="n"/>
      <c r="G5891" s="8" t="n"/>
      <c r="H5891" s="8" t="n"/>
      <c r="I5891" s="8" t="n"/>
      <c r="J5891" s="10">
        <f>IF(A5891="",0,SUMIFS(amount_expended,cfda_key,V5891))</f>
        <v/>
      </c>
      <c r="K5891" s="10">
        <f>IF(G5891="OTHER CLUSTER NOT LISTED ABOVE",SUMIFS(amount_expended,uniform_other_cluster_name,X5891), IF(AND(OR(G5891="N/A",G5891=""),H5891=""),0,IF(G5891="STATE CLUSTER",SUMIFS(amount_expended,uniform_state_cluster_name,W5891),SUMIFS(amount_expended,cluster_name,G5891))))</f>
        <v/>
      </c>
      <c r="L5891" s="8" t="n"/>
      <c r="M5891" s="7" t="n"/>
      <c r="N5891" s="8" t="n"/>
      <c r="O5891" s="7" t="n"/>
      <c r="P5891" s="7" t="n"/>
      <c r="Q5891" s="8" t="n"/>
      <c r="R5891" s="9" t="n"/>
      <c r="S5891" s="8" t="n"/>
      <c r="T5891" s="8" t="n"/>
      <c r="U5891" s="8" t="n"/>
      <c r="V5891" s="11">
        <f>IF(OR(B5891="",C5891=""),"",CONCATENATE(B5891,".",C5891))</f>
        <v/>
      </c>
      <c r="W5891" s="6">
        <f>UPPER(TRIM(H5891))</f>
        <v/>
      </c>
      <c r="X5891" s="6">
        <f>UPPER(TRIM(I5891))</f>
        <v/>
      </c>
      <c r="Y5891" s="6">
        <f>IF(V5891&lt;&gt;"",IFERROR(INDEX(federal_program_name_lookup,MATCH(V5891,aln_lookup,0)),""),"")</f>
        <v/>
      </c>
    </row>
    <row r="5892">
      <c r="A5892" s="6">
        <f>IF(B5892&lt;&gt;"", "AWARD-"&amp;TEXT(ROW()-1,"00000"), "")</f>
        <v/>
      </c>
      <c r="B5892" s="7" t="n"/>
      <c r="C5892" s="7" t="n"/>
      <c r="D5892" s="7" t="n"/>
      <c r="E5892" s="8" t="n"/>
      <c r="F5892" s="9" t="n"/>
      <c r="G5892" s="8" t="n"/>
      <c r="H5892" s="8" t="n"/>
      <c r="I5892" s="8" t="n"/>
      <c r="J5892" s="10">
        <f>IF(A5892="",0,SUMIFS(amount_expended,cfda_key,V5892))</f>
        <v/>
      </c>
      <c r="K5892" s="10">
        <f>IF(G5892="OTHER CLUSTER NOT LISTED ABOVE",SUMIFS(amount_expended,uniform_other_cluster_name,X5892), IF(AND(OR(G5892="N/A",G5892=""),H5892=""),0,IF(G5892="STATE CLUSTER",SUMIFS(amount_expended,uniform_state_cluster_name,W5892),SUMIFS(amount_expended,cluster_name,G5892))))</f>
        <v/>
      </c>
      <c r="L5892" s="8" t="n"/>
      <c r="M5892" s="7" t="n"/>
      <c r="N5892" s="8" t="n"/>
      <c r="O5892" s="7" t="n"/>
      <c r="P5892" s="7" t="n"/>
      <c r="Q5892" s="8" t="n"/>
      <c r="R5892" s="9" t="n"/>
      <c r="S5892" s="8" t="n"/>
      <c r="T5892" s="8" t="n"/>
      <c r="U5892" s="8" t="n"/>
      <c r="V5892" s="11">
        <f>IF(OR(B5892="",C5892=""),"",CONCATENATE(B5892,".",C5892))</f>
        <v/>
      </c>
      <c r="W5892" s="6">
        <f>UPPER(TRIM(H5892))</f>
        <v/>
      </c>
      <c r="X5892" s="6">
        <f>UPPER(TRIM(I5892))</f>
        <v/>
      </c>
      <c r="Y5892" s="6">
        <f>IF(V5892&lt;&gt;"",IFERROR(INDEX(federal_program_name_lookup,MATCH(V5892,aln_lookup,0)),""),"")</f>
        <v/>
      </c>
    </row>
    <row r="5893">
      <c r="A5893" s="6">
        <f>IF(B5893&lt;&gt;"", "AWARD-"&amp;TEXT(ROW()-1,"00000"), "")</f>
        <v/>
      </c>
      <c r="B5893" s="7" t="n"/>
      <c r="C5893" s="7" t="n"/>
      <c r="D5893" s="7" t="n"/>
      <c r="E5893" s="8" t="n"/>
      <c r="F5893" s="9" t="n"/>
      <c r="G5893" s="8" t="n"/>
      <c r="H5893" s="8" t="n"/>
      <c r="I5893" s="8" t="n"/>
      <c r="J5893" s="10">
        <f>IF(A5893="",0,SUMIFS(amount_expended,cfda_key,V5893))</f>
        <v/>
      </c>
      <c r="K5893" s="10">
        <f>IF(G5893="OTHER CLUSTER NOT LISTED ABOVE",SUMIFS(amount_expended,uniform_other_cluster_name,X5893), IF(AND(OR(G5893="N/A",G5893=""),H5893=""),0,IF(G5893="STATE CLUSTER",SUMIFS(amount_expended,uniform_state_cluster_name,W5893),SUMIFS(amount_expended,cluster_name,G5893))))</f>
        <v/>
      </c>
      <c r="L5893" s="8" t="n"/>
      <c r="M5893" s="7" t="n"/>
      <c r="N5893" s="8" t="n"/>
      <c r="O5893" s="7" t="n"/>
      <c r="P5893" s="7" t="n"/>
      <c r="Q5893" s="8" t="n"/>
      <c r="R5893" s="9" t="n"/>
      <c r="S5893" s="8" t="n"/>
      <c r="T5893" s="8" t="n"/>
      <c r="U5893" s="8" t="n"/>
      <c r="V5893" s="11">
        <f>IF(OR(B5893="",C5893=""),"",CONCATENATE(B5893,".",C5893))</f>
        <v/>
      </c>
      <c r="W5893" s="6">
        <f>UPPER(TRIM(H5893))</f>
        <v/>
      </c>
      <c r="X5893" s="6">
        <f>UPPER(TRIM(I5893))</f>
        <v/>
      </c>
      <c r="Y5893" s="6">
        <f>IF(V5893&lt;&gt;"",IFERROR(INDEX(federal_program_name_lookup,MATCH(V5893,aln_lookup,0)),""),"")</f>
        <v/>
      </c>
    </row>
    <row r="5894">
      <c r="A5894" s="6">
        <f>IF(B5894&lt;&gt;"", "AWARD-"&amp;TEXT(ROW()-1,"00000"), "")</f>
        <v/>
      </c>
      <c r="B5894" s="7" t="n"/>
      <c r="C5894" s="7" t="n"/>
      <c r="D5894" s="7" t="n"/>
      <c r="E5894" s="8" t="n"/>
      <c r="F5894" s="9" t="n"/>
      <c r="G5894" s="8" t="n"/>
      <c r="H5894" s="8" t="n"/>
      <c r="I5894" s="8" t="n"/>
      <c r="J5894" s="10">
        <f>IF(A5894="",0,SUMIFS(amount_expended,cfda_key,V5894))</f>
        <v/>
      </c>
      <c r="K5894" s="10">
        <f>IF(G5894="OTHER CLUSTER NOT LISTED ABOVE",SUMIFS(amount_expended,uniform_other_cluster_name,X5894), IF(AND(OR(G5894="N/A",G5894=""),H5894=""),0,IF(G5894="STATE CLUSTER",SUMIFS(amount_expended,uniform_state_cluster_name,W5894),SUMIFS(amount_expended,cluster_name,G5894))))</f>
        <v/>
      </c>
      <c r="L5894" s="8" t="n"/>
      <c r="M5894" s="7" t="n"/>
      <c r="N5894" s="8" t="n"/>
      <c r="O5894" s="7" t="n"/>
      <c r="P5894" s="7" t="n"/>
      <c r="Q5894" s="8" t="n"/>
      <c r="R5894" s="9" t="n"/>
      <c r="S5894" s="8" t="n"/>
      <c r="T5894" s="8" t="n"/>
      <c r="U5894" s="8" t="n"/>
      <c r="V5894" s="11">
        <f>IF(OR(B5894="",C5894=""),"",CONCATENATE(B5894,".",C5894))</f>
        <v/>
      </c>
      <c r="W5894" s="6">
        <f>UPPER(TRIM(H5894))</f>
        <v/>
      </c>
      <c r="X5894" s="6">
        <f>UPPER(TRIM(I5894))</f>
        <v/>
      </c>
      <c r="Y5894" s="6">
        <f>IF(V5894&lt;&gt;"",IFERROR(INDEX(federal_program_name_lookup,MATCH(V5894,aln_lookup,0)),""),"")</f>
        <v/>
      </c>
    </row>
    <row r="5895">
      <c r="A5895" s="6">
        <f>IF(B5895&lt;&gt;"", "AWARD-"&amp;TEXT(ROW()-1,"00000"), "")</f>
        <v/>
      </c>
      <c r="B5895" s="7" t="n"/>
      <c r="C5895" s="7" t="n"/>
      <c r="D5895" s="7" t="n"/>
      <c r="E5895" s="8" t="n"/>
      <c r="F5895" s="9" t="n"/>
      <c r="G5895" s="8" t="n"/>
      <c r="H5895" s="8" t="n"/>
      <c r="I5895" s="8" t="n"/>
      <c r="J5895" s="10">
        <f>IF(A5895="",0,SUMIFS(amount_expended,cfda_key,V5895))</f>
        <v/>
      </c>
      <c r="K5895" s="10">
        <f>IF(G5895="OTHER CLUSTER NOT LISTED ABOVE",SUMIFS(amount_expended,uniform_other_cluster_name,X5895), IF(AND(OR(G5895="N/A",G5895=""),H5895=""),0,IF(G5895="STATE CLUSTER",SUMIFS(amount_expended,uniform_state_cluster_name,W5895),SUMIFS(amount_expended,cluster_name,G5895))))</f>
        <v/>
      </c>
      <c r="L5895" s="8" t="n"/>
      <c r="M5895" s="7" t="n"/>
      <c r="N5895" s="8" t="n"/>
      <c r="O5895" s="7" t="n"/>
      <c r="P5895" s="7" t="n"/>
      <c r="Q5895" s="8" t="n"/>
      <c r="R5895" s="9" t="n"/>
      <c r="S5895" s="8" t="n"/>
      <c r="T5895" s="8" t="n"/>
      <c r="U5895" s="8" t="n"/>
      <c r="V5895" s="11">
        <f>IF(OR(B5895="",C5895=""),"",CONCATENATE(B5895,".",C5895))</f>
        <v/>
      </c>
      <c r="W5895" s="6">
        <f>UPPER(TRIM(H5895))</f>
        <v/>
      </c>
      <c r="X5895" s="6">
        <f>UPPER(TRIM(I5895))</f>
        <v/>
      </c>
      <c r="Y5895" s="6">
        <f>IF(V5895&lt;&gt;"",IFERROR(INDEX(federal_program_name_lookup,MATCH(V5895,aln_lookup,0)),""),"")</f>
        <v/>
      </c>
    </row>
    <row r="5896">
      <c r="A5896" s="6">
        <f>IF(B5896&lt;&gt;"", "AWARD-"&amp;TEXT(ROW()-1,"00000"), "")</f>
        <v/>
      </c>
      <c r="B5896" s="7" t="n"/>
      <c r="C5896" s="7" t="n"/>
      <c r="D5896" s="7" t="n"/>
      <c r="E5896" s="8" t="n"/>
      <c r="F5896" s="9" t="n"/>
      <c r="G5896" s="8" t="n"/>
      <c r="H5896" s="8" t="n"/>
      <c r="I5896" s="8" t="n"/>
      <c r="J5896" s="10">
        <f>IF(A5896="",0,SUMIFS(amount_expended,cfda_key,V5896))</f>
        <v/>
      </c>
      <c r="K5896" s="10">
        <f>IF(G5896="OTHER CLUSTER NOT LISTED ABOVE",SUMIFS(amount_expended,uniform_other_cluster_name,X5896), IF(AND(OR(G5896="N/A",G5896=""),H5896=""),0,IF(G5896="STATE CLUSTER",SUMIFS(amount_expended,uniform_state_cluster_name,W5896),SUMIFS(amount_expended,cluster_name,G5896))))</f>
        <v/>
      </c>
      <c r="L5896" s="8" t="n"/>
      <c r="M5896" s="7" t="n"/>
      <c r="N5896" s="8" t="n"/>
      <c r="O5896" s="7" t="n"/>
      <c r="P5896" s="7" t="n"/>
      <c r="Q5896" s="8" t="n"/>
      <c r="R5896" s="9" t="n"/>
      <c r="S5896" s="8" t="n"/>
      <c r="T5896" s="8" t="n"/>
      <c r="U5896" s="8" t="n"/>
      <c r="V5896" s="11">
        <f>IF(OR(B5896="",C5896=""),"",CONCATENATE(B5896,".",C5896))</f>
        <v/>
      </c>
      <c r="W5896" s="6">
        <f>UPPER(TRIM(H5896))</f>
        <v/>
      </c>
      <c r="X5896" s="6">
        <f>UPPER(TRIM(I5896))</f>
        <v/>
      </c>
      <c r="Y5896" s="6">
        <f>IF(V5896&lt;&gt;"",IFERROR(INDEX(federal_program_name_lookup,MATCH(V5896,aln_lookup,0)),""),"")</f>
        <v/>
      </c>
    </row>
    <row r="5897">
      <c r="A5897" s="6">
        <f>IF(B5897&lt;&gt;"", "AWARD-"&amp;TEXT(ROW()-1,"00000"), "")</f>
        <v/>
      </c>
      <c r="B5897" s="7" t="n"/>
      <c r="C5897" s="7" t="n"/>
      <c r="D5897" s="7" t="n"/>
      <c r="E5897" s="8" t="n"/>
      <c r="F5897" s="9" t="n"/>
      <c r="G5897" s="8" t="n"/>
      <c r="H5897" s="8" t="n"/>
      <c r="I5897" s="8" t="n"/>
      <c r="J5897" s="10">
        <f>IF(A5897="",0,SUMIFS(amount_expended,cfda_key,V5897))</f>
        <v/>
      </c>
      <c r="K5897" s="10">
        <f>IF(G5897="OTHER CLUSTER NOT LISTED ABOVE",SUMIFS(amount_expended,uniform_other_cluster_name,X5897), IF(AND(OR(G5897="N/A",G5897=""),H5897=""),0,IF(G5897="STATE CLUSTER",SUMIFS(amount_expended,uniform_state_cluster_name,W5897),SUMIFS(amount_expended,cluster_name,G5897))))</f>
        <v/>
      </c>
      <c r="L5897" s="8" t="n"/>
      <c r="M5897" s="7" t="n"/>
      <c r="N5897" s="8" t="n"/>
      <c r="O5897" s="7" t="n"/>
      <c r="P5897" s="7" t="n"/>
      <c r="Q5897" s="8" t="n"/>
      <c r="R5897" s="9" t="n"/>
      <c r="S5897" s="8" t="n"/>
      <c r="T5897" s="8" t="n"/>
      <c r="U5897" s="8" t="n"/>
      <c r="V5897" s="11">
        <f>IF(OR(B5897="",C5897=""),"",CONCATENATE(B5897,".",C5897))</f>
        <v/>
      </c>
      <c r="W5897" s="6">
        <f>UPPER(TRIM(H5897))</f>
        <v/>
      </c>
      <c r="X5897" s="6">
        <f>UPPER(TRIM(I5897))</f>
        <v/>
      </c>
      <c r="Y5897" s="6">
        <f>IF(V5897&lt;&gt;"",IFERROR(INDEX(federal_program_name_lookup,MATCH(V5897,aln_lookup,0)),""),"")</f>
        <v/>
      </c>
    </row>
    <row r="5898">
      <c r="A5898" s="6">
        <f>IF(B5898&lt;&gt;"", "AWARD-"&amp;TEXT(ROW()-1,"00000"), "")</f>
        <v/>
      </c>
      <c r="B5898" s="7" t="n"/>
      <c r="C5898" s="7" t="n"/>
      <c r="D5898" s="7" t="n"/>
      <c r="E5898" s="8" t="n"/>
      <c r="F5898" s="9" t="n"/>
      <c r="G5898" s="8" t="n"/>
      <c r="H5898" s="8" t="n"/>
      <c r="I5898" s="8" t="n"/>
      <c r="J5898" s="10">
        <f>IF(A5898="",0,SUMIFS(amount_expended,cfda_key,V5898))</f>
        <v/>
      </c>
      <c r="K5898" s="10">
        <f>IF(G5898="OTHER CLUSTER NOT LISTED ABOVE",SUMIFS(amount_expended,uniform_other_cluster_name,X5898), IF(AND(OR(G5898="N/A",G5898=""),H5898=""),0,IF(G5898="STATE CLUSTER",SUMIFS(amount_expended,uniform_state_cluster_name,W5898),SUMIFS(amount_expended,cluster_name,G5898))))</f>
        <v/>
      </c>
      <c r="L5898" s="8" t="n"/>
      <c r="M5898" s="7" t="n"/>
      <c r="N5898" s="8" t="n"/>
      <c r="O5898" s="7" t="n"/>
      <c r="P5898" s="7" t="n"/>
      <c r="Q5898" s="8" t="n"/>
      <c r="R5898" s="9" t="n"/>
      <c r="S5898" s="8" t="n"/>
      <c r="T5898" s="8" t="n"/>
      <c r="U5898" s="8" t="n"/>
      <c r="V5898" s="11">
        <f>IF(OR(B5898="",C5898=""),"",CONCATENATE(B5898,".",C5898))</f>
        <v/>
      </c>
      <c r="W5898" s="6">
        <f>UPPER(TRIM(H5898))</f>
        <v/>
      </c>
      <c r="X5898" s="6">
        <f>UPPER(TRIM(I5898))</f>
        <v/>
      </c>
      <c r="Y5898" s="6">
        <f>IF(V5898&lt;&gt;"",IFERROR(INDEX(federal_program_name_lookup,MATCH(V5898,aln_lookup,0)),""),"")</f>
        <v/>
      </c>
    </row>
    <row r="5899">
      <c r="A5899" s="6">
        <f>IF(B5899&lt;&gt;"", "AWARD-"&amp;TEXT(ROW()-1,"00000"), "")</f>
        <v/>
      </c>
      <c r="B5899" s="7" t="n"/>
      <c r="C5899" s="7" t="n"/>
      <c r="D5899" s="7" t="n"/>
      <c r="E5899" s="8" t="n"/>
      <c r="F5899" s="9" t="n"/>
      <c r="G5899" s="8" t="n"/>
      <c r="H5899" s="8" t="n"/>
      <c r="I5899" s="8" t="n"/>
      <c r="J5899" s="10">
        <f>IF(A5899="",0,SUMIFS(amount_expended,cfda_key,V5899))</f>
        <v/>
      </c>
      <c r="K5899" s="10">
        <f>IF(G5899="OTHER CLUSTER NOT LISTED ABOVE",SUMIFS(amount_expended,uniform_other_cluster_name,X5899), IF(AND(OR(G5899="N/A",G5899=""),H5899=""),0,IF(G5899="STATE CLUSTER",SUMIFS(amount_expended,uniform_state_cluster_name,W5899),SUMIFS(amount_expended,cluster_name,G5899))))</f>
        <v/>
      </c>
      <c r="L5899" s="8" t="n"/>
      <c r="M5899" s="7" t="n"/>
      <c r="N5899" s="8" t="n"/>
      <c r="O5899" s="7" t="n"/>
      <c r="P5899" s="7" t="n"/>
      <c r="Q5899" s="8" t="n"/>
      <c r="R5899" s="9" t="n"/>
      <c r="S5899" s="8" t="n"/>
      <c r="T5899" s="8" t="n"/>
      <c r="U5899" s="8" t="n"/>
      <c r="V5899" s="11">
        <f>IF(OR(B5899="",C5899=""),"",CONCATENATE(B5899,".",C5899))</f>
        <v/>
      </c>
      <c r="W5899" s="6">
        <f>UPPER(TRIM(H5899))</f>
        <v/>
      </c>
      <c r="X5899" s="6">
        <f>UPPER(TRIM(I5899))</f>
        <v/>
      </c>
      <c r="Y5899" s="6">
        <f>IF(V5899&lt;&gt;"",IFERROR(INDEX(federal_program_name_lookup,MATCH(V5899,aln_lookup,0)),""),"")</f>
        <v/>
      </c>
    </row>
    <row r="5900">
      <c r="A5900" s="6">
        <f>IF(B5900&lt;&gt;"", "AWARD-"&amp;TEXT(ROW()-1,"00000"), "")</f>
        <v/>
      </c>
      <c r="B5900" s="7" t="n"/>
      <c r="C5900" s="7" t="n"/>
      <c r="D5900" s="7" t="n"/>
      <c r="E5900" s="8" t="n"/>
      <c r="F5900" s="9" t="n"/>
      <c r="G5900" s="8" t="n"/>
      <c r="H5900" s="8" t="n"/>
      <c r="I5900" s="8" t="n"/>
      <c r="J5900" s="10">
        <f>IF(A5900="",0,SUMIFS(amount_expended,cfda_key,V5900))</f>
        <v/>
      </c>
      <c r="K5900" s="10">
        <f>IF(G5900="OTHER CLUSTER NOT LISTED ABOVE",SUMIFS(amount_expended,uniform_other_cluster_name,X5900), IF(AND(OR(G5900="N/A",G5900=""),H5900=""),0,IF(G5900="STATE CLUSTER",SUMIFS(amount_expended,uniform_state_cluster_name,W5900),SUMIFS(amount_expended,cluster_name,G5900))))</f>
        <v/>
      </c>
      <c r="L5900" s="8" t="n"/>
      <c r="M5900" s="7" t="n"/>
      <c r="N5900" s="8" t="n"/>
      <c r="O5900" s="7" t="n"/>
      <c r="P5900" s="7" t="n"/>
      <c r="Q5900" s="8" t="n"/>
      <c r="R5900" s="9" t="n"/>
      <c r="S5900" s="8" t="n"/>
      <c r="T5900" s="8" t="n"/>
      <c r="U5900" s="8" t="n"/>
      <c r="V5900" s="11">
        <f>IF(OR(B5900="",C5900=""),"",CONCATENATE(B5900,".",C5900))</f>
        <v/>
      </c>
      <c r="W5900" s="6">
        <f>UPPER(TRIM(H5900))</f>
        <v/>
      </c>
      <c r="X5900" s="6">
        <f>UPPER(TRIM(I5900))</f>
        <v/>
      </c>
      <c r="Y5900" s="6">
        <f>IF(V5900&lt;&gt;"",IFERROR(INDEX(federal_program_name_lookup,MATCH(V5900,aln_lookup,0)),""),"")</f>
        <v/>
      </c>
    </row>
    <row r="5901">
      <c r="A5901" s="6">
        <f>IF(B5901&lt;&gt;"", "AWARD-"&amp;TEXT(ROW()-1,"00000"), "")</f>
        <v/>
      </c>
      <c r="B5901" s="7" t="n"/>
      <c r="C5901" s="7" t="n"/>
      <c r="D5901" s="7" t="n"/>
      <c r="E5901" s="8" t="n"/>
      <c r="F5901" s="9" t="n"/>
      <c r="G5901" s="8" t="n"/>
      <c r="H5901" s="8" t="n"/>
      <c r="I5901" s="8" t="n"/>
      <c r="J5901" s="10">
        <f>IF(A5901="",0,SUMIFS(amount_expended,cfda_key,V5901))</f>
        <v/>
      </c>
      <c r="K5901" s="10">
        <f>IF(G5901="OTHER CLUSTER NOT LISTED ABOVE",SUMIFS(amount_expended,uniform_other_cluster_name,X5901), IF(AND(OR(G5901="N/A",G5901=""),H5901=""),0,IF(G5901="STATE CLUSTER",SUMIFS(amount_expended,uniform_state_cluster_name,W5901),SUMIFS(amount_expended,cluster_name,G5901))))</f>
        <v/>
      </c>
      <c r="L5901" s="8" t="n"/>
      <c r="M5901" s="7" t="n"/>
      <c r="N5901" s="8" t="n"/>
      <c r="O5901" s="7" t="n"/>
      <c r="P5901" s="7" t="n"/>
      <c r="Q5901" s="8" t="n"/>
      <c r="R5901" s="9" t="n"/>
      <c r="S5901" s="8" t="n"/>
      <c r="T5901" s="8" t="n"/>
      <c r="U5901" s="8" t="n"/>
      <c r="V5901" s="11">
        <f>IF(OR(B5901="",C5901=""),"",CONCATENATE(B5901,".",C5901))</f>
        <v/>
      </c>
      <c r="W5901" s="6">
        <f>UPPER(TRIM(H5901))</f>
        <v/>
      </c>
      <c r="X5901" s="6">
        <f>UPPER(TRIM(I5901))</f>
        <v/>
      </c>
      <c r="Y5901" s="6">
        <f>IF(V5901&lt;&gt;"",IFERROR(INDEX(federal_program_name_lookup,MATCH(V5901,aln_lookup,0)),""),"")</f>
        <v/>
      </c>
    </row>
    <row r="5902">
      <c r="A5902" s="6">
        <f>IF(B5902&lt;&gt;"", "AWARD-"&amp;TEXT(ROW()-1,"00000"), "")</f>
        <v/>
      </c>
      <c r="B5902" s="7" t="n"/>
      <c r="C5902" s="7" t="n"/>
      <c r="D5902" s="7" t="n"/>
      <c r="E5902" s="8" t="n"/>
      <c r="F5902" s="9" t="n"/>
      <c r="G5902" s="8" t="n"/>
      <c r="H5902" s="8" t="n"/>
      <c r="I5902" s="8" t="n"/>
      <c r="J5902" s="10">
        <f>IF(A5902="",0,SUMIFS(amount_expended,cfda_key,V5902))</f>
        <v/>
      </c>
      <c r="K5902" s="10">
        <f>IF(G5902="OTHER CLUSTER NOT LISTED ABOVE",SUMIFS(amount_expended,uniform_other_cluster_name,X5902), IF(AND(OR(G5902="N/A",G5902=""),H5902=""),0,IF(G5902="STATE CLUSTER",SUMIFS(amount_expended,uniform_state_cluster_name,W5902),SUMIFS(amount_expended,cluster_name,G5902))))</f>
        <v/>
      </c>
      <c r="L5902" s="8" t="n"/>
      <c r="M5902" s="7" t="n"/>
      <c r="N5902" s="8" t="n"/>
      <c r="O5902" s="7" t="n"/>
      <c r="P5902" s="7" t="n"/>
      <c r="Q5902" s="8" t="n"/>
      <c r="R5902" s="9" t="n"/>
      <c r="S5902" s="8" t="n"/>
      <c r="T5902" s="8" t="n"/>
      <c r="U5902" s="8" t="n"/>
      <c r="V5902" s="11">
        <f>IF(OR(B5902="",C5902=""),"",CONCATENATE(B5902,".",C5902))</f>
        <v/>
      </c>
      <c r="W5902" s="6">
        <f>UPPER(TRIM(H5902))</f>
        <v/>
      </c>
      <c r="X5902" s="6">
        <f>UPPER(TRIM(I5902))</f>
        <v/>
      </c>
      <c r="Y5902" s="6">
        <f>IF(V5902&lt;&gt;"",IFERROR(INDEX(federal_program_name_lookup,MATCH(V5902,aln_lookup,0)),""),"")</f>
        <v/>
      </c>
    </row>
    <row r="5903">
      <c r="A5903" s="6">
        <f>IF(B5903&lt;&gt;"", "AWARD-"&amp;TEXT(ROW()-1,"00000"), "")</f>
        <v/>
      </c>
      <c r="B5903" s="7" t="n"/>
      <c r="C5903" s="7" t="n"/>
      <c r="D5903" s="7" t="n"/>
      <c r="E5903" s="8" t="n"/>
      <c r="F5903" s="9" t="n"/>
      <c r="G5903" s="8" t="n"/>
      <c r="H5903" s="8" t="n"/>
      <c r="I5903" s="8" t="n"/>
      <c r="J5903" s="10">
        <f>IF(A5903="",0,SUMIFS(amount_expended,cfda_key,V5903))</f>
        <v/>
      </c>
      <c r="K5903" s="10">
        <f>IF(G5903="OTHER CLUSTER NOT LISTED ABOVE",SUMIFS(amount_expended,uniform_other_cluster_name,X5903), IF(AND(OR(G5903="N/A",G5903=""),H5903=""),0,IF(G5903="STATE CLUSTER",SUMIFS(amount_expended,uniform_state_cluster_name,W5903),SUMIFS(amount_expended,cluster_name,G5903))))</f>
        <v/>
      </c>
      <c r="L5903" s="8" t="n"/>
      <c r="M5903" s="7" t="n"/>
      <c r="N5903" s="8" t="n"/>
      <c r="O5903" s="7" t="n"/>
      <c r="P5903" s="7" t="n"/>
      <c r="Q5903" s="8" t="n"/>
      <c r="R5903" s="9" t="n"/>
      <c r="S5903" s="8" t="n"/>
      <c r="T5903" s="8" t="n"/>
      <c r="U5903" s="8" t="n"/>
      <c r="V5903" s="11">
        <f>IF(OR(B5903="",C5903=""),"",CONCATENATE(B5903,".",C5903))</f>
        <v/>
      </c>
      <c r="W5903" s="6">
        <f>UPPER(TRIM(H5903))</f>
        <v/>
      </c>
      <c r="X5903" s="6">
        <f>UPPER(TRIM(I5903))</f>
        <v/>
      </c>
      <c r="Y5903" s="6">
        <f>IF(V5903&lt;&gt;"",IFERROR(INDEX(federal_program_name_lookup,MATCH(V5903,aln_lookup,0)),""),"")</f>
        <v/>
      </c>
    </row>
    <row r="5904">
      <c r="A5904" s="6">
        <f>IF(B5904&lt;&gt;"", "AWARD-"&amp;TEXT(ROW()-1,"00000"), "")</f>
        <v/>
      </c>
      <c r="B5904" s="7" t="n"/>
      <c r="C5904" s="7" t="n"/>
      <c r="D5904" s="7" t="n"/>
      <c r="E5904" s="8" t="n"/>
      <c r="F5904" s="9" t="n"/>
      <c r="G5904" s="8" t="n"/>
      <c r="H5904" s="8" t="n"/>
      <c r="I5904" s="8" t="n"/>
      <c r="J5904" s="10">
        <f>IF(A5904="",0,SUMIFS(amount_expended,cfda_key,V5904))</f>
        <v/>
      </c>
      <c r="K5904" s="10">
        <f>IF(G5904="OTHER CLUSTER NOT LISTED ABOVE",SUMIFS(amount_expended,uniform_other_cluster_name,X5904), IF(AND(OR(G5904="N/A",G5904=""),H5904=""),0,IF(G5904="STATE CLUSTER",SUMIFS(amount_expended,uniform_state_cluster_name,W5904),SUMIFS(amount_expended,cluster_name,G5904))))</f>
        <v/>
      </c>
      <c r="L5904" s="8" t="n"/>
      <c r="M5904" s="7" t="n"/>
      <c r="N5904" s="8" t="n"/>
      <c r="O5904" s="7" t="n"/>
      <c r="P5904" s="7" t="n"/>
      <c r="Q5904" s="8" t="n"/>
      <c r="R5904" s="9" t="n"/>
      <c r="S5904" s="8" t="n"/>
      <c r="T5904" s="8" t="n"/>
      <c r="U5904" s="8" t="n"/>
      <c r="V5904" s="11">
        <f>IF(OR(B5904="",C5904=""),"",CONCATENATE(B5904,".",C5904))</f>
        <v/>
      </c>
      <c r="W5904" s="6">
        <f>UPPER(TRIM(H5904))</f>
        <v/>
      </c>
      <c r="X5904" s="6">
        <f>UPPER(TRIM(I5904))</f>
        <v/>
      </c>
      <c r="Y5904" s="6">
        <f>IF(V5904&lt;&gt;"",IFERROR(INDEX(federal_program_name_lookup,MATCH(V5904,aln_lookup,0)),""),"")</f>
        <v/>
      </c>
    </row>
    <row r="5905">
      <c r="A5905" s="6">
        <f>IF(B5905&lt;&gt;"", "AWARD-"&amp;TEXT(ROW()-1,"00000"), "")</f>
        <v/>
      </c>
      <c r="B5905" s="7" t="n"/>
      <c r="C5905" s="7" t="n"/>
      <c r="D5905" s="7" t="n"/>
      <c r="E5905" s="8" t="n"/>
      <c r="F5905" s="9" t="n"/>
      <c r="G5905" s="8" t="n"/>
      <c r="H5905" s="8" t="n"/>
      <c r="I5905" s="8" t="n"/>
      <c r="J5905" s="10">
        <f>IF(A5905="",0,SUMIFS(amount_expended,cfda_key,V5905))</f>
        <v/>
      </c>
      <c r="K5905" s="10">
        <f>IF(G5905="OTHER CLUSTER NOT LISTED ABOVE",SUMIFS(amount_expended,uniform_other_cluster_name,X5905), IF(AND(OR(G5905="N/A",G5905=""),H5905=""),0,IF(G5905="STATE CLUSTER",SUMIFS(amount_expended,uniform_state_cluster_name,W5905),SUMIFS(amount_expended,cluster_name,G5905))))</f>
        <v/>
      </c>
      <c r="L5905" s="8" t="n"/>
      <c r="M5905" s="7" t="n"/>
      <c r="N5905" s="8" t="n"/>
      <c r="O5905" s="7" t="n"/>
      <c r="P5905" s="7" t="n"/>
      <c r="Q5905" s="8" t="n"/>
      <c r="R5905" s="9" t="n"/>
      <c r="S5905" s="8" t="n"/>
      <c r="T5905" s="8" t="n"/>
      <c r="U5905" s="8" t="n"/>
      <c r="V5905" s="11">
        <f>IF(OR(B5905="",C5905=""),"",CONCATENATE(B5905,".",C5905))</f>
        <v/>
      </c>
      <c r="W5905" s="6">
        <f>UPPER(TRIM(H5905))</f>
        <v/>
      </c>
      <c r="X5905" s="6">
        <f>UPPER(TRIM(I5905))</f>
        <v/>
      </c>
      <c r="Y5905" s="6">
        <f>IF(V5905&lt;&gt;"",IFERROR(INDEX(federal_program_name_lookup,MATCH(V5905,aln_lookup,0)),""),"")</f>
        <v/>
      </c>
    </row>
    <row r="5906">
      <c r="A5906" s="6">
        <f>IF(B5906&lt;&gt;"", "AWARD-"&amp;TEXT(ROW()-1,"00000"), "")</f>
        <v/>
      </c>
      <c r="B5906" s="7" t="n"/>
      <c r="C5906" s="7" t="n"/>
      <c r="D5906" s="7" t="n"/>
      <c r="E5906" s="8" t="n"/>
      <c r="F5906" s="9" t="n"/>
      <c r="G5906" s="8" t="n"/>
      <c r="H5906" s="8" t="n"/>
      <c r="I5906" s="8" t="n"/>
      <c r="J5906" s="10">
        <f>IF(A5906="",0,SUMIFS(amount_expended,cfda_key,V5906))</f>
        <v/>
      </c>
      <c r="K5906" s="10">
        <f>IF(G5906="OTHER CLUSTER NOT LISTED ABOVE",SUMIFS(amount_expended,uniform_other_cluster_name,X5906), IF(AND(OR(G5906="N/A",G5906=""),H5906=""),0,IF(G5906="STATE CLUSTER",SUMIFS(amount_expended,uniform_state_cluster_name,W5906),SUMIFS(amount_expended,cluster_name,G5906))))</f>
        <v/>
      </c>
      <c r="L5906" s="8" t="n"/>
      <c r="M5906" s="7" t="n"/>
      <c r="N5906" s="8" t="n"/>
      <c r="O5906" s="7" t="n"/>
      <c r="P5906" s="7" t="n"/>
      <c r="Q5906" s="8" t="n"/>
      <c r="R5906" s="9" t="n"/>
      <c r="S5906" s="8" t="n"/>
      <c r="T5906" s="8" t="n"/>
      <c r="U5906" s="8" t="n"/>
      <c r="V5906" s="11">
        <f>IF(OR(B5906="",C5906=""),"",CONCATENATE(B5906,".",C5906))</f>
        <v/>
      </c>
      <c r="W5906" s="6">
        <f>UPPER(TRIM(H5906))</f>
        <v/>
      </c>
      <c r="X5906" s="6">
        <f>UPPER(TRIM(I5906))</f>
        <v/>
      </c>
      <c r="Y5906" s="6">
        <f>IF(V5906&lt;&gt;"",IFERROR(INDEX(federal_program_name_lookup,MATCH(V5906,aln_lookup,0)),""),"")</f>
        <v/>
      </c>
    </row>
    <row r="5907">
      <c r="A5907" s="6">
        <f>IF(B5907&lt;&gt;"", "AWARD-"&amp;TEXT(ROW()-1,"00000"), "")</f>
        <v/>
      </c>
      <c r="B5907" s="7" t="n"/>
      <c r="C5907" s="7" t="n"/>
      <c r="D5907" s="7" t="n"/>
      <c r="E5907" s="8" t="n"/>
      <c r="F5907" s="9" t="n"/>
      <c r="G5907" s="8" t="n"/>
      <c r="H5907" s="8" t="n"/>
      <c r="I5907" s="8" t="n"/>
      <c r="J5907" s="10">
        <f>IF(A5907="",0,SUMIFS(amount_expended,cfda_key,V5907))</f>
        <v/>
      </c>
      <c r="K5907" s="10">
        <f>IF(G5907="OTHER CLUSTER NOT LISTED ABOVE",SUMIFS(amount_expended,uniform_other_cluster_name,X5907), IF(AND(OR(G5907="N/A",G5907=""),H5907=""),0,IF(G5907="STATE CLUSTER",SUMIFS(amount_expended,uniform_state_cluster_name,W5907),SUMIFS(amount_expended,cluster_name,G5907))))</f>
        <v/>
      </c>
      <c r="L5907" s="8" t="n"/>
      <c r="M5907" s="7" t="n"/>
      <c r="N5907" s="8" t="n"/>
      <c r="O5907" s="7" t="n"/>
      <c r="P5907" s="7" t="n"/>
      <c r="Q5907" s="8" t="n"/>
      <c r="R5907" s="9" t="n"/>
      <c r="S5907" s="8" t="n"/>
      <c r="T5907" s="8" t="n"/>
      <c r="U5907" s="8" t="n"/>
      <c r="V5907" s="11">
        <f>IF(OR(B5907="",C5907=""),"",CONCATENATE(B5907,".",C5907))</f>
        <v/>
      </c>
      <c r="W5907" s="6">
        <f>UPPER(TRIM(H5907))</f>
        <v/>
      </c>
      <c r="X5907" s="6">
        <f>UPPER(TRIM(I5907))</f>
        <v/>
      </c>
      <c r="Y5907" s="6">
        <f>IF(V5907&lt;&gt;"",IFERROR(INDEX(federal_program_name_lookup,MATCH(V5907,aln_lookup,0)),""),"")</f>
        <v/>
      </c>
    </row>
    <row r="5908">
      <c r="A5908" s="6">
        <f>IF(B5908&lt;&gt;"", "AWARD-"&amp;TEXT(ROW()-1,"00000"), "")</f>
        <v/>
      </c>
      <c r="B5908" s="7" t="n"/>
      <c r="C5908" s="7" t="n"/>
      <c r="D5908" s="7" t="n"/>
      <c r="E5908" s="8" t="n"/>
      <c r="F5908" s="9" t="n"/>
      <c r="G5908" s="8" t="n"/>
      <c r="H5908" s="8" t="n"/>
      <c r="I5908" s="8" t="n"/>
      <c r="J5908" s="10">
        <f>IF(A5908="",0,SUMIFS(amount_expended,cfda_key,V5908))</f>
        <v/>
      </c>
      <c r="K5908" s="10">
        <f>IF(G5908="OTHER CLUSTER NOT LISTED ABOVE",SUMIFS(amount_expended,uniform_other_cluster_name,X5908), IF(AND(OR(G5908="N/A",G5908=""),H5908=""),0,IF(G5908="STATE CLUSTER",SUMIFS(amount_expended,uniform_state_cluster_name,W5908),SUMIFS(amount_expended,cluster_name,G5908))))</f>
        <v/>
      </c>
      <c r="L5908" s="8" t="n"/>
      <c r="M5908" s="7" t="n"/>
      <c r="N5908" s="8" t="n"/>
      <c r="O5908" s="7" t="n"/>
      <c r="P5908" s="7" t="n"/>
      <c r="Q5908" s="8" t="n"/>
      <c r="R5908" s="9" t="n"/>
      <c r="S5908" s="8" t="n"/>
      <c r="T5908" s="8" t="n"/>
      <c r="U5908" s="8" t="n"/>
      <c r="V5908" s="11">
        <f>IF(OR(B5908="",C5908=""),"",CONCATENATE(B5908,".",C5908))</f>
        <v/>
      </c>
      <c r="W5908" s="6">
        <f>UPPER(TRIM(H5908))</f>
        <v/>
      </c>
      <c r="X5908" s="6">
        <f>UPPER(TRIM(I5908))</f>
        <v/>
      </c>
      <c r="Y5908" s="6">
        <f>IF(V5908&lt;&gt;"",IFERROR(INDEX(federal_program_name_lookup,MATCH(V5908,aln_lookup,0)),""),"")</f>
        <v/>
      </c>
    </row>
    <row r="5909">
      <c r="A5909" s="6">
        <f>IF(B5909&lt;&gt;"", "AWARD-"&amp;TEXT(ROW()-1,"00000"), "")</f>
        <v/>
      </c>
      <c r="B5909" s="7" t="n"/>
      <c r="C5909" s="7" t="n"/>
      <c r="D5909" s="7" t="n"/>
      <c r="E5909" s="8" t="n"/>
      <c r="F5909" s="9" t="n"/>
      <c r="G5909" s="8" t="n"/>
      <c r="H5909" s="8" t="n"/>
      <c r="I5909" s="8" t="n"/>
      <c r="J5909" s="10">
        <f>IF(A5909="",0,SUMIFS(amount_expended,cfda_key,V5909))</f>
        <v/>
      </c>
      <c r="K5909" s="10">
        <f>IF(G5909="OTHER CLUSTER NOT LISTED ABOVE",SUMIFS(amount_expended,uniform_other_cluster_name,X5909), IF(AND(OR(G5909="N/A",G5909=""),H5909=""),0,IF(G5909="STATE CLUSTER",SUMIFS(amount_expended,uniform_state_cluster_name,W5909),SUMIFS(amount_expended,cluster_name,G5909))))</f>
        <v/>
      </c>
      <c r="L5909" s="8" t="n"/>
      <c r="M5909" s="7" t="n"/>
      <c r="N5909" s="8" t="n"/>
      <c r="O5909" s="7" t="n"/>
      <c r="P5909" s="7" t="n"/>
      <c r="Q5909" s="8" t="n"/>
      <c r="R5909" s="9" t="n"/>
      <c r="S5909" s="8" t="n"/>
      <c r="T5909" s="8" t="n"/>
      <c r="U5909" s="8" t="n"/>
      <c r="V5909" s="11">
        <f>IF(OR(B5909="",C5909=""),"",CONCATENATE(B5909,".",C5909))</f>
        <v/>
      </c>
      <c r="W5909" s="6">
        <f>UPPER(TRIM(H5909))</f>
        <v/>
      </c>
      <c r="X5909" s="6">
        <f>UPPER(TRIM(I5909))</f>
        <v/>
      </c>
      <c r="Y5909" s="6">
        <f>IF(V5909&lt;&gt;"",IFERROR(INDEX(federal_program_name_lookup,MATCH(V5909,aln_lookup,0)),""),"")</f>
        <v/>
      </c>
    </row>
    <row r="5910">
      <c r="A5910" s="6">
        <f>IF(B5910&lt;&gt;"", "AWARD-"&amp;TEXT(ROW()-1,"00000"), "")</f>
        <v/>
      </c>
      <c r="B5910" s="7" t="n"/>
      <c r="C5910" s="7" t="n"/>
      <c r="D5910" s="7" t="n"/>
      <c r="E5910" s="8" t="n"/>
      <c r="F5910" s="9" t="n"/>
      <c r="G5910" s="8" t="n"/>
      <c r="H5910" s="8" t="n"/>
      <c r="I5910" s="8" t="n"/>
      <c r="J5910" s="10">
        <f>IF(A5910="",0,SUMIFS(amount_expended,cfda_key,V5910))</f>
        <v/>
      </c>
      <c r="K5910" s="10">
        <f>IF(G5910="OTHER CLUSTER NOT LISTED ABOVE",SUMIFS(amount_expended,uniform_other_cluster_name,X5910), IF(AND(OR(G5910="N/A",G5910=""),H5910=""),0,IF(G5910="STATE CLUSTER",SUMIFS(amount_expended,uniform_state_cluster_name,W5910),SUMIFS(amount_expended,cluster_name,G5910))))</f>
        <v/>
      </c>
      <c r="L5910" s="8" t="n"/>
      <c r="M5910" s="7" t="n"/>
      <c r="N5910" s="8" t="n"/>
      <c r="O5910" s="7" t="n"/>
      <c r="P5910" s="7" t="n"/>
      <c r="Q5910" s="8" t="n"/>
      <c r="R5910" s="9" t="n"/>
      <c r="S5910" s="8" t="n"/>
      <c r="T5910" s="8" t="n"/>
      <c r="U5910" s="8" t="n"/>
      <c r="V5910" s="11">
        <f>IF(OR(B5910="",C5910=""),"",CONCATENATE(B5910,".",C5910))</f>
        <v/>
      </c>
      <c r="W5910" s="6">
        <f>UPPER(TRIM(H5910))</f>
        <v/>
      </c>
      <c r="X5910" s="6">
        <f>UPPER(TRIM(I5910))</f>
        <v/>
      </c>
      <c r="Y5910" s="6">
        <f>IF(V5910&lt;&gt;"",IFERROR(INDEX(federal_program_name_lookup,MATCH(V5910,aln_lookup,0)),""),"")</f>
        <v/>
      </c>
    </row>
    <row r="5911">
      <c r="A5911" s="6">
        <f>IF(B5911&lt;&gt;"", "AWARD-"&amp;TEXT(ROW()-1,"00000"), "")</f>
        <v/>
      </c>
      <c r="B5911" s="7" t="n"/>
      <c r="C5911" s="7" t="n"/>
      <c r="D5911" s="7" t="n"/>
      <c r="E5911" s="8" t="n"/>
      <c r="F5911" s="9" t="n"/>
      <c r="G5911" s="8" t="n"/>
      <c r="H5911" s="8" t="n"/>
      <c r="I5911" s="8" t="n"/>
      <c r="J5911" s="10">
        <f>IF(A5911="",0,SUMIFS(amount_expended,cfda_key,V5911))</f>
        <v/>
      </c>
      <c r="K5911" s="10">
        <f>IF(G5911="OTHER CLUSTER NOT LISTED ABOVE",SUMIFS(amount_expended,uniform_other_cluster_name,X5911), IF(AND(OR(G5911="N/A",G5911=""),H5911=""),0,IF(G5911="STATE CLUSTER",SUMIFS(amount_expended,uniform_state_cluster_name,W5911),SUMIFS(amount_expended,cluster_name,G5911))))</f>
        <v/>
      </c>
      <c r="L5911" s="8" t="n"/>
      <c r="M5911" s="7" t="n"/>
      <c r="N5911" s="8" t="n"/>
      <c r="O5911" s="7" t="n"/>
      <c r="P5911" s="7" t="n"/>
      <c r="Q5911" s="8" t="n"/>
      <c r="R5911" s="9" t="n"/>
      <c r="S5911" s="8" t="n"/>
      <c r="T5911" s="8" t="n"/>
      <c r="U5911" s="8" t="n"/>
      <c r="V5911" s="11">
        <f>IF(OR(B5911="",C5911=""),"",CONCATENATE(B5911,".",C5911))</f>
        <v/>
      </c>
      <c r="W5911" s="6">
        <f>UPPER(TRIM(H5911))</f>
        <v/>
      </c>
      <c r="X5911" s="6">
        <f>UPPER(TRIM(I5911))</f>
        <v/>
      </c>
      <c r="Y5911" s="6">
        <f>IF(V5911&lt;&gt;"",IFERROR(INDEX(federal_program_name_lookup,MATCH(V5911,aln_lookup,0)),""),"")</f>
        <v/>
      </c>
    </row>
    <row r="5912">
      <c r="A5912" s="6">
        <f>IF(B5912&lt;&gt;"", "AWARD-"&amp;TEXT(ROW()-1,"00000"), "")</f>
        <v/>
      </c>
      <c r="B5912" s="7" t="n"/>
      <c r="C5912" s="7" t="n"/>
      <c r="D5912" s="7" t="n"/>
      <c r="E5912" s="8" t="n"/>
      <c r="F5912" s="9" t="n"/>
      <c r="G5912" s="8" t="n"/>
      <c r="H5912" s="8" t="n"/>
      <c r="I5912" s="8" t="n"/>
      <c r="J5912" s="10">
        <f>IF(A5912="",0,SUMIFS(amount_expended,cfda_key,V5912))</f>
        <v/>
      </c>
      <c r="K5912" s="10">
        <f>IF(G5912="OTHER CLUSTER NOT LISTED ABOVE",SUMIFS(amount_expended,uniform_other_cluster_name,X5912), IF(AND(OR(G5912="N/A",G5912=""),H5912=""),0,IF(G5912="STATE CLUSTER",SUMIFS(amount_expended,uniform_state_cluster_name,W5912),SUMIFS(amount_expended,cluster_name,G5912))))</f>
        <v/>
      </c>
      <c r="L5912" s="8" t="n"/>
      <c r="M5912" s="7" t="n"/>
      <c r="N5912" s="8" t="n"/>
      <c r="O5912" s="7" t="n"/>
      <c r="P5912" s="7" t="n"/>
      <c r="Q5912" s="8" t="n"/>
      <c r="R5912" s="9" t="n"/>
      <c r="S5912" s="8" t="n"/>
      <c r="T5912" s="8" t="n"/>
      <c r="U5912" s="8" t="n"/>
      <c r="V5912" s="11">
        <f>IF(OR(B5912="",C5912=""),"",CONCATENATE(B5912,".",C5912))</f>
        <v/>
      </c>
      <c r="W5912" s="6">
        <f>UPPER(TRIM(H5912))</f>
        <v/>
      </c>
      <c r="X5912" s="6">
        <f>UPPER(TRIM(I5912))</f>
        <v/>
      </c>
      <c r="Y5912" s="6">
        <f>IF(V5912&lt;&gt;"",IFERROR(INDEX(federal_program_name_lookup,MATCH(V5912,aln_lookup,0)),""),"")</f>
        <v/>
      </c>
    </row>
    <row r="5913">
      <c r="A5913" s="6">
        <f>IF(B5913&lt;&gt;"", "AWARD-"&amp;TEXT(ROW()-1,"00000"), "")</f>
        <v/>
      </c>
      <c r="B5913" s="7" t="n"/>
      <c r="C5913" s="7" t="n"/>
      <c r="D5913" s="7" t="n"/>
      <c r="E5913" s="8" t="n"/>
      <c r="F5913" s="9" t="n"/>
      <c r="G5913" s="8" t="n"/>
      <c r="H5913" s="8" t="n"/>
      <c r="I5913" s="8" t="n"/>
      <c r="J5913" s="10">
        <f>IF(A5913="",0,SUMIFS(amount_expended,cfda_key,V5913))</f>
        <v/>
      </c>
      <c r="K5913" s="10">
        <f>IF(G5913="OTHER CLUSTER NOT LISTED ABOVE",SUMIFS(amount_expended,uniform_other_cluster_name,X5913), IF(AND(OR(G5913="N/A",G5913=""),H5913=""),0,IF(G5913="STATE CLUSTER",SUMIFS(amount_expended,uniform_state_cluster_name,W5913),SUMIFS(amount_expended,cluster_name,G5913))))</f>
        <v/>
      </c>
      <c r="L5913" s="8" t="n"/>
      <c r="M5913" s="7" t="n"/>
      <c r="N5913" s="8" t="n"/>
      <c r="O5913" s="7" t="n"/>
      <c r="P5913" s="7" t="n"/>
      <c r="Q5913" s="8" t="n"/>
      <c r="R5913" s="9" t="n"/>
      <c r="S5913" s="8" t="n"/>
      <c r="T5913" s="8" t="n"/>
      <c r="U5913" s="8" t="n"/>
      <c r="V5913" s="11">
        <f>IF(OR(B5913="",C5913=""),"",CONCATENATE(B5913,".",C5913))</f>
        <v/>
      </c>
      <c r="W5913" s="6">
        <f>UPPER(TRIM(H5913))</f>
        <v/>
      </c>
      <c r="X5913" s="6">
        <f>UPPER(TRIM(I5913))</f>
        <v/>
      </c>
      <c r="Y5913" s="6">
        <f>IF(V5913&lt;&gt;"",IFERROR(INDEX(federal_program_name_lookup,MATCH(V5913,aln_lookup,0)),""),"")</f>
        <v/>
      </c>
    </row>
    <row r="5914">
      <c r="A5914" s="6">
        <f>IF(B5914&lt;&gt;"", "AWARD-"&amp;TEXT(ROW()-1,"00000"), "")</f>
        <v/>
      </c>
      <c r="B5914" s="7" t="n"/>
      <c r="C5914" s="7" t="n"/>
      <c r="D5914" s="7" t="n"/>
      <c r="E5914" s="8" t="n"/>
      <c r="F5914" s="9" t="n"/>
      <c r="G5914" s="8" t="n"/>
      <c r="H5914" s="8" t="n"/>
      <c r="I5914" s="8" t="n"/>
      <c r="J5914" s="10">
        <f>IF(A5914="",0,SUMIFS(amount_expended,cfda_key,V5914))</f>
        <v/>
      </c>
      <c r="K5914" s="10">
        <f>IF(G5914="OTHER CLUSTER NOT LISTED ABOVE",SUMIFS(amount_expended,uniform_other_cluster_name,X5914), IF(AND(OR(G5914="N/A",G5914=""),H5914=""),0,IF(G5914="STATE CLUSTER",SUMIFS(amount_expended,uniform_state_cluster_name,W5914),SUMIFS(amount_expended,cluster_name,G5914))))</f>
        <v/>
      </c>
      <c r="L5914" s="8" t="n"/>
      <c r="M5914" s="7" t="n"/>
      <c r="N5914" s="8" t="n"/>
      <c r="O5914" s="7" t="n"/>
      <c r="P5914" s="7" t="n"/>
      <c r="Q5914" s="8" t="n"/>
      <c r="R5914" s="9" t="n"/>
      <c r="S5914" s="8" t="n"/>
      <c r="T5914" s="8" t="n"/>
      <c r="U5914" s="8" t="n"/>
      <c r="V5914" s="11">
        <f>IF(OR(B5914="",C5914=""),"",CONCATENATE(B5914,".",C5914))</f>
        <v/>
      </c>
      <c r="W5914" s="6">
        <f>UPPER(TRIM(H5914))</f>
        <v/>
      </c>
      <c r="X5914" s="6">
        <f>UPPER(TRIM(I5914))</f>
        <v/>
      </c>
      <c r="Y5914" s="6">
        <f>IF(V5914&lt;&gt;"",IFERROR(INDEX(federal_program_name_lookup,MATCH(V5914,aln_lookup,0)),""),"")</f>
        <v/>
      </c>
    </row>
    <row r="5915">
      <c r="A5915" s="6">
        <f>IF(B5915&lt;&gt;"", "AWARD-"&amp;TEXT(ROW()-1,"00000"), "")</f>
        <v/>
      </c>
      <c r="B5915" s="7" t="n"/>
      <c r="C5915" s="7" t="n"/>
      <c r="D5915" s="7" t="n"/>
      <c r="E5915" s="8" t="n"/>
      <c r="F5915" s="9" t="n"/>
      <c r="G5915" s="8" t="n"/>
      <c r="H5915" s="8" t="n"/>
      <c r="I5915" s="8" t="n"/>
      <c r="J5915" s="10">
        <f>IF(A5915="",0,SUMIFS(amount_expended,cfda_key,V5915))</f>
        <v/>
      </c>
      <c r="K5915" s="10">
        <f>IF(G5915="OTHER CLUSTER NOT LISTED ABOVE",SUMIFS(amount_expended,uniform_other_cluster_name,X5915), IF(AND(OR(G5915="N/A",G5915=""),H5915=""),0,IF(G5915="STATE CLUSTER",SUMIFS(amount_expended,uniform_state_cluster_name,W5915),SUMIFS(amount_expended,cluster_name,G5915))))</f>
        <v/>
      </c>
      <c r="L5915" s="8" t="n"/>
      <c r="M5915" s="7" t="n"/>
      <c r="N5915" s="8" t="n"/>
      <c r="O5915" s="7" t="n"/>
      <c r="P5915" s="7" t="n"/>
      <c r="Q5915" s="8" t="n"/>
      <c r="R5915" s="9" t="n"/>
      <c r="S5915" s="8" t="n"/>
      <c r="T5915" s="8" t="n"/>
      <c r="U5915" s="8" t="n"/>
      <c r="V5915" s="11">
        <f>IF(OR(B5915="",C5915=""),"",CONCATENATE(B5915,".",C5915))</f>
        <v/>
      </c>
      <c r="W5915" s="6">
        <f>UPPER(TRIM(H5915))</f>
        <v/>
      </c>
      <c r="X5915" s="6">
        <f>UPPER(TRIM(I5915))</f>
        <v/>
      </c>
      <c r="Y5915" s="6">
        <f>IF(V5915&lt;&gt;"",IFERROR(INDEX(federal_program_name_lookup,MATCH(V5915,aln_lookup,0)),""),"")</f>
        <v/>
      </c>
    </row>
    <row r="5916">
      <c r="A5916" s="6">
        <f>IF(B5916&lt;&gt;"", "AWARD-"&amp;TEXT(ROW()-1,"00000"), "")</f>
        <v/>
      </c>
      <c r="B5916" s="7" t="n"/>
      <c r="C5916" s="7" t="n"/>
      <c r="D5916" s="7" t="n"/>
      <c r="E5916" s="8" t="n"/>
      <c r="F5916" s="9" t="n"/>
      <c r="G5916" s="8" t="n"/>
      <c r="H5916" s="8" t="n"/>
      <c r="I5916" s="8" t="n"/>
      <c r="J5916" s="10">
        <f>IF(A5916="",0,SUMIFS(amount_expended,cfda_key,V5916))</f>
        <v/>
      </c>
      <c r="K5916" s="10">
        <f>IF(G5916="OTHER CLUSTER NOT LISTED ABOVE",SUMIFS(amount_expended,uniform_other_cluster_name,X5916), IF(AND(OR(G5916="N/A",G5916=""),H5916=""),0,IF(G5916="STATE CLUSTER",SUMIFS(amount_expended,uniform_state_cluster_name,W5916),SUMIFS(amount_expended,cluster_name,G5916))))</f>
        <v/>
      </c>
      <c r="L5916" s="8" t="n"/>
      <c r="M5916" s="7" t="n"/>
      <c r="N5916" s="8" t="n"/>
      <c r="O5916" s="7" t="n"/>
      <c r="P5916" s="7" t="n"/>
      <c r="Q5916" s="8" t="n"/>
      <c r="R5916" s="9" t="n"/>
      <c r="S5916" s="8" t="n"/>
      <c r="T5916" s="8" t="n"/>
      <c r="U5916" s="8" t="n"/>
      <c r="V5916" s="11">
        <f>IF(OR(B5916="",C5916=""),"",CONCATENATE(B5916,".",C5916))</f>
        <v/>
      </c>
      <c r="W5916" s="6">
        <f>UPPER(TRIM(H5916))</f>
        <v/>
      </c>
      <c r="X5916" s="6">
        <f>UPPER(TRIM(I5916))</f>
        <v/>
      </c>
      <c r="Y5916" s="6">
        <f>IF(V5916&lt;&gt;"",IFERROR(INDEX(federal_program_name_lookup,MATCH(V5916,aln_lookup,0)),""),"")</f>
        <v/>
      </c>
    </row>
    <row r="5917">
      <c r="A5917" s="6">
        <f>IF(B5917&lt;&gt;"", "AWARD-"&amp;TEXT(ROW()-1,"00000"), "")</f>
        <v/>
      </c>
      <c r="B5917" s="7" t="n"/>
      <c r="C5917" s="7" t="n"/>
      <c r="D5917" s="7" t="n"/>
      <c r="E5917" s="8" t="n"/>
      <c r="F5917" s="9" t="n"/>
      <c r="G5917" s="8" t="n"/>
      <c r="H5917" s="8" t="n"/>
      <c r="I5917" s="8" t="n"/>
      <c r="J5917" s="10">
        <f>IF(A5917="",0,SUMIFS(amount_expended,cfda_key,V5917))</f>
        <v/>
      </c>
      <c r="K5917" s="10">
        <f>IF(G5917="OTHER CLUSTER NOT LISTED ABOVE",SUMIFS(amount_expended,uniform_other_cluster_name,X5917), IF(AND(OR(G5917="N/A",G5917=""),H5917=""),0,IF(G5917="STATE CLUSTER",SUMIFS(amount_expended,uniform_state_cluster_name,W5917),SUMIFS(amount_expended,cluster_name,G5917))))</f>
        <v/>
      </c>
      <c r="L5917" s="8" t="n"/>
      <c r="M5917" s="7" t="n"/>
      <c r="N5917" s="8" t="n"/>
      <c r="O5917" s="7" t="n"/>
      <c r="P5917" s="7" t="n"/>
      <c r="Q5917" s="8" t="n"/>
      <c r="R5917" s="9" t="n"/>
      <c r="S5917" s="8" t="n"/>
      <c r="T5917" s="8" t="n"/>
      <c r="U5917" s="8" t="n"/>
      <c r="V5917" s="11">
        <f>IF(OR(B5917="",C5917=""),"",CONCATENATE(B5917,".",C5917))</f>
        <v/>
      </c>
      <c r="W5917" s="6">
        <f>UPPER(TRIM(H5917))</f>
        <v/>
      </c>
      <c r="X5917" s="6">
        <f>UPPER(TRIM(I5917))</f>
        <v/>
      </c>
      <c r="Y5917" s="6">
        <f>IF(V5917&lt;&gt;"",IFERROR(INDEX(federal_program_name_lookup,MATCH(V5917,aln_lookup,0)),""),"")</f>
        <v/>
      </c>
    </row>
    <row r="5918">
      <c r="A5918" s="6">
        <f>IF(B5918&lt;&gt;"", "AWARD-"&amp;TEXT(ROW()-1,"00000"), "")</f>
        <v/>
      </c>
      <c r="B5918" s="7" t="n"/>
      <c r="C5918" s="7" t="n"/>
      <c r="D5918" s="7" t="n"/>
      <c r="E5918" s="8" t="n"/>
      <c r="F5918" s="9" t="n"/>
      <c r="G5918" s="8" t="n"/>
      <c r="H5918" s="8" t="n"/>
      <c r="I5918" s="8" t="n"/>
      <c r="J5918" s="10">
        <f>IF(A5918="",0,SUMIFS(amount_expended,cfda_key,V5918))</f>
        <v/>
      </c>
      <c r="K5918" s="10">
        <f>IF(G5918="OTHER CLUSTER NOT LISTED ABOVE",SUMIFS(amount_expended,uniform_other_cluster_name,X5918), IF(AND(OR(G5918="N/A",G5918=""),H5918=""),0,IF(G5918="STATE CLUSTER",SUMIFS(amount_expended,uniform_state_cluster_name,W5918),SUMIFS(amount_expended,cluster_name,G5918))))</f>
        <v/>
      </c>
      <c r="L5918" s="8" t="n"/>
      <c r="M5918" s="7" t="n"/>
      <c r="N5918" s="8" t="n"/>
      <c r="O5918" s="7" t="n"/>
      <c r="P5918" s="7" t="n"/>
      <c r="Q5918" s="8" t="n"/>
      <c r="R5918" s="9" t="n"/>
      <c r="S5918" s="8" t="n"/>
      <c r="T5918" s="8" t="n"/>
      <c r="U5918" s="8" t="n"/>
      <c r="V5918" s="11">
        <f>IF(OR(B5918="",C5918=""),"",CONCATENATE(B5918,".",C5918))</f>
        <v/>
      </c>
      <c r="W5918" s="6">
        <f>UPPER(TRIM(H5918))</f>
        <v/>
      </c>
      <c r="X5918" s="6">
        <f>UPPER(TRIM(I5918))</f>
        <v/>
      </c>
      <c r="Y5918" s="6">
        <f>IF(V5918&lt;&gt;"",IFERROR(INDEX(federal_program_name_lookup,MATCH(V5918,aln_lookup,0)),""),"")</f>
        <v/>
      </c>
    </row>
    <row r="5919">
      <c r="A5919" s="6">
        <f>IF(B5919&lt;&gt;"", "AWARD-"&amp;TEXT(ROW()-1,"00000"), "")</f>
        <v/>
      </c>
      <c r="B5919" s="7" t="n"/>
      <c r="C5919" s="7" t="n"/>
      <c r="D5919" s="7" t="n"/>
      <c r="E5919" s="8" t="n"/>
      <c r="F5919" s="9" t="n"/>
      <c r="G5919" s="8" t="n"/>
      <c r="H5919" s="8" t="n"/>
      <c r="I5919" s="8" t="n"/>
      <c r="J5919" s="10">
        <f>IF(A5919="",0,SUMIFS(amount_expended,cfda_key,V5919))</f>
        <v/>
      </c>
      <c r="K5919" s="10">
        <f>IF(G5919="OTHER CLUSTER NOT LISTED ABOVE",SUMIFS(amount_expended,uniform_other_cluster_name,X5919), IF(AND(OR(G5919="N/A",G5919=""),H5919=""),0,IF(G5919="STATE CLUSTER",SUMIFS(amount_expended,uniform_state_cluster_name,W5919),SUMIFS(amount_expended,cluster_name,G5919))))</f>
        <v/>
      </c>
      <c r="L5919" s="8" t="n"/>
      <c r="M5919" s="7" t="n"/>
      <c r="N5919" s="8" t="n"/>
      <c r="O5919" s="7" t="n"/>
      <c r="P5919" s="7" t="n"/>
      <c r="Q5919" s="8" t="n"/>
      <c r="R5919" s="9" t="n"/>
      <c r="S5919" s="8" t="n"/>
      <c r="T5919" s="8" t="n"/>
      <c r="U5919" s="8" t="n"/>
      <c r="V5919" s="11">
        <f>IF(OR(B5919="",C5919=""),"",CONCATENATE(B5919,".",C5919))</f>
        <v/>
      </c>
      <c r="W5919" s="6">
        <f>UPPER(TRIM(H5919))</f>
        <v/>
      </c>
      <c r="X5919" s="6">
        <f>UPPER(TRIM(I5919))</f>
        <v/>
      </c>
      <c r="Y5919" s="6">
        <f>IF(V5919&lt;&gt;"",IFERROR(INDEX(federal_program_name_lookup,MATCH(V5919,aln_lookup,0)),""),"")</f>
        <v/>
      </c>
    </row>
    <row r="5920">
      <c r="A5920" s="6">
        <f>IF(B5920&lt;&gt;"", "AWARD-"&amp;TEXT(ROW()-1,"00000"), "")</f>
        <v/>
      </c>
      <c r="B5920" s="7" t="n"/>
      <c r="C5920" s="7" t="n"/>
      <c r="D5920" s="7" t="n"/>
      <c r="E5920" s="8" t="n"/>
      <c r="F5920" s="9" t="n"/>
      <c r="G5920" s="8" t="n"/>
      <c r="H5920" s="8" t="n"/>
      <c r="I5920" s="8" t="n"/>
      <c r="J5920" s="10">
        <f>IF(A5920="",0,SUMIFS(amount_expended,cfda_key,V5920))</f>
        <v/>
      </c>
      <c r="K5920" s="10">
        <f>IF(G5920="OTHER CLUSTER NOT LISTED ABOVE",SUMIFS(amount_expended,uniform_other_cluster_name,X5920), IF(AND(OR(G5920="N/A",G5920=""),H5920=""),0,IF(G5920="STATE CLUSTER",SUMIFS(amount_expended,uniform_state_cluster_name,W5920),SUMIFS(amount_expended,cluster_name,G5920))))</f>
        <v/>
      </c>
      <c r="L5920" s="8" t="n"/>
      <c r="M5920" s="7" t="n"/>
      <c r="N5920" s="8" t="n"/>
      <c r="O5920" s="7" t="n"/>
      <c r="P5920" s="7" t="n"/>
      <c r="Q5920" s="8" t="n"/>
      <c r="R5920" s="9" t="n"/>
      <c r="S5920" s="8" t="n"/>
      <c r="T5920" s="8" t="n"/>
      <c r="U5920" s="8" t="n"/>
      <c r="V5920" s="11">
        <f>IF(OR(B5920="",C5920=""),"",CONCATENATE(B5920,".",C5920))</f>
        <v/>
      </c>
      <c r="W5920" s="6">
        <f>UPPER(TRIM(H5920))</f>
        <v/>
      </c>
      <c r="X5920" s="6">
        <f>UPPER(TRIM(I5920))</f>
        <v/>
      </c>
      <c r="Y5920" s="6">
        <f>IF(V5920&lt;&gt;"",IFERROR(INDEX(federal_program_name_lookup,MATCH(V5920,aln_lookup,0)),""),"")</f>
        <v/>
      </c>
    </row>
    <row r="5921">
      <c r="A5921" s="6">
        <f>IF(B5921&lt;&gt;"", "AWARD-"&amp;TEXT(ROW()-1,"00000"), "")</f>
        <v/>
      </c>
      <c r="B5921" s="7" t="n"/>
      <c r="C5921" s="7" t="n"/>
      <c r="D5921" s="7" t="n"/>
      <c r="E5921" s="8" t="n"/>
      <c r="F5921" s="9" t="n"/>
      <c r="G5921" s="8" t="n"/>
      <c r="H5921" s="8" t="n"/>
      <c r="I5921" s="8" t="n"/>
      <c r="J5921" s="10">
        <f>IF(A5921="",0,SUMIFS(amount_expended,cfda_key,V5921))</f>
        <v/>
      </c>
      <c r="K5921" s="10">
        <f>IF(G5921="OTHER CLUSTER NOT LISTED ABOVE",SUMIFS(amount_expended,uniform_other_cluster_name,X5921), IF(AND(OR(G5921="N/A",G5921=""),H5921=""),0,IF(G5921="STATE CLUSTER",SUMIFS(amount_expended,uniform_state_cluster_name,W5921),SUMIFS(amount_expended,cluster_name,G5921))))</f>
        <v/>
      </c>
      <c r="L5921" s="8" t="n"/>
      <c r="M5921" s="7" t="n"/>
      <c r="N5921" s="8" t="n"/>
      <c r="O5921" s="7" t="n"/>
      <c r="P5921" s="7" t="n"/>
      <c r="Q5921" s="8" t="n"/>
      <c r="R5921" s="9" t="n"/>
      <c r="S5921" s="8" t="n"/>
      <c r="T5921" s="8" t="n"/>
      <c r="U5921" s="8" t="n"/>
      <c r="V5921" s="11">
        <f>IF(OR(B5921="",C5921=""),"",CONCATENATE(B5921,".",C5921))</f>
        <v/>
      </c>
      <c r="W5921" s="6">
        <f>UPPER(TRIM(H5921))</f>
        <v/>
      </c>
      <c r="X5921" s="6">
        <f>UPPER(TRIM(I5921))</f>
        <v/>
      </c>
      <c r="Y5921" s="6">
        <f>IF(V5921&lt;&gt;"",IFERROR(INDEX(federal_program_name_lookup,MATCH(V5921,aln_lookup,0)),""),"")</f>
        <v/>
      </c>
    </row>
    <row r="5922">
      <c r="A5922" s="6">
        <f>IF(B5922&lt;&gt;"", "AWARD-"&amp;TEXT(ROW()-1,"00000"), "")</f>
        <v/>
      </c>
      <c r="B5922" s="7" t="n"/>
      <c r="C5922" s="7" t="n"/>
      <c r="D5922" s="7" t="n"/>
      <c r="E5922" s="8" t="n"/>
      <c r="F5922" s="9" t="n"/>
      <c r="G5922" s="8" t="n"/>
      <c r="H5922" s="8" t="n"/>
      <c r="I5922" s="8" t="n"/>
      <c r="J5922" s="10">
        <f>IF(A5922="",0,SUMIFS(amount_expended,cfda_key,V5922))</f>
        <v/>
      </c>
      <c r="K5922" s="10">
        <f>IF(G5922="OTHER CLUSTER NOT LISTED ABOVE",SUMIFS(amount_expended,uniform_other_cluster_name,X5922), IF(AND(OR(G5922="N/A",G5922=""),H5922=""),0,IF(G5922="STATE CLUSTER",SUMIFS(amount_expended,uniform_state_cluster_name,W5922),SUMIFS(amount_expended,cluster_name,G5922))))</f>
        <v/>
      </c>
      <c r="L5922" s="8" t="n"/>
      <c r="M5922" s="7" t="n"/>
      <c r="N5922" s="8" t="n"/>
      <c r="O5922" s="7" t="n"/>
      <c r="P5922" s="7" t="n"/>
      <c r="Q5922" s="8" t="n"/>
      <c r="R5922" s="9" t="n"/>
      <c r="S5922" s="8" t="n"/>
      <c r="T5922" s="8" t="n"/>
      <c r="U5922" s="8" t="n"/>
      <c r="V5922" s="11">
        <f>IF(OR(B5922="",C5922=""),"",CONCATENATE(B5922,".",C5922))</f>
        <v/>
      </c>
      <c r="W5922" s="6">
        <f>UPPER(TRIM(H5922))</f>
        <v/>
      </c>
      <c r="X5922" s="6">
        <f>UPPER(TRIM(I5922))</f>
        <v/>
      </c>
      <c r="Y5922" s="6">
        <f>IF(V5922&lt;&gt;"",IFERROR(INDEX(federal_program_name_lookup,MATCH(V5922,aln_lookup,0)),""),"")</f>
        <v/>
      </c>
    </row>
    <row r="5923">
      <c r="A5923" s="6">
        <f>IF(B5923&lt;&gt;"", "AWARD-"&amp;TEXT(ROW()-1,"00000"), "")</f>
        <v/>
      </c>
      <c r="B5923" s="7" t="n"/>
      <c r="C5923" s="7" t="n"/>
      <c r="D5923" s="7" t="n"/>
      <c r="E5923" s="8" t="n"/>
      <c r="F5923" s="9" t="n"/>
      <c r="G5923" s="8" t="n"/>
      <c r="H5923" s="8" t="n"/>
      <c r="I5923" s="8" t="n"/>
      <c r="J5923" s="10">
        <f>IF(A5923="",0,SUMIFS(amount_expended,cfda_key,V5923))</f>
        <v/>
      </c>
      <c r="K5923" s="10">
        <f>IF(G5923="OTHER CLUSTER NOT LISTED ABOVE",SUMIFS(amount_expended,uniform_other_cluster_name,X5923), IF(AND(OR(G5923="N/A",G5923=""),H5923=""),0,IF(G5923="STATE CLUSTER",SUMIFS(amount_expended,uniform_state_cluster_name,W5923),SUMIFS(amount_expended,cluster_name,G5923))))</f>
        <v/>
      </c>
      <c r="L5923" s="8" t="n"/>
      <c r="M5923" s="7" t="n"/>
      <c r="N5923" s="8" t="n"/>
      <c r="O5923" s="7" t="n"/>
      <c r="P5923" s="7" t="n"/>
      <c r="Q5923" s="8" t="n"/>
      <c r="R5923" s="9" t="n"/>
      <c r="S5923" s="8" t="n"/>
      <c r="T5923" s="8" t="n"/>
      <c r="U5923" s="8" t="n"/>
      <c r="V5923" s="11">
        <f>IF(OR(B5923="",C5923=""),"",CONCATENATE(B5923,".",C5923))</f>
        <v/>
      </c>
      <c r="W5923" s="6">
        <f>UPPER(TRIM(H5923))</f>
        <v/>
      </c>
      <c r="X5923" s="6">
        <f>UPPER(TRIM(I5923))</f>
        <v/>
      </c>
      <c r="Y5923" s="6">
        <f>IF(V5923&lt;&gt;"",IFERROR(INDEX(federal_program_name_lookup,MATCH(V5923,aln_lookup,0)),""),"")</f>
        <v/>
      </c>
    </row>
    <row r="5924">
      <c r="A5924" s="6">
        <f>IF(B5924&lt;&gt;"", "AWARD-"&amp;TEXT(ROW()-1,"00000"), "")</f>
        <v/>
      </c>
      <c r="B5924" s="7" t="n"/>
      <c r="C5924" s="7" t="n"/>
      <c r="D5924" s="7" t="n"/>
      <c r="E5924" s="8" t="n"/>
      <c r="F5924" s="9" t="n"/>
      <c r="G5924" s="8" t="n"/>
      <c r="H5924" s="8" t="n"/>
      <c r="I5924" s="8" t="n"/>
      <c r="J5924" s="10">
        <f>IF(A5924="",0,SUMIFS(amount_expended,cfda_key,V5924))</f>
        <v/>
      </c>
      <c r="K5924" s="10">
        <f>IF(G5924="OTHER CLUSTER NOT LISTED ABOVE",SUMIFS(amount_expended,uniform_other_cluster_name,X5924), IF(AND(OR(G5924="N/A",G5924=""),H5924=""),0,IF(G5924="STATE CLUSTER",SUMIFS(amount_expended,uniform_state_cluster_name,W5924),SUMIFS(amount_expended,cluster_name,G5924))))</f>
        <v/>
      </c>
      <c r="L5924" s="8" t="n"/>
      <c r="M5924" s="7" t="n"/>
      <c r="N5924" s="8" t="n"/>
      <c r="O5924" s="7" t="n"/>
      <c r="P5924" s="7" t="n"/>
      <c r="Q5924" s="8" t="n"/>
      <c r="R5924" s="9" t="n"/>
      <c r="S5924" s="8" t="n"/>
      <c r="T5924" s="8" t="n"/>
      <c r="U5924" s="8" t="n"/>
      <c r="V5924" s="11">
        <f>IF(OR(B5924="",C5924=""),"",CONCATENATE(B5924,".",C5924))</f>
        <v/>
      </c>
      <c r="W5924" s="6">
        <f>UPPER(TRIM(H5924))</f>
        <v/>
      </c>
      <c r="X5924" s="6">
        <f>UPPER(TRIM(I5924))</f>
        <v/>
      </c>
      <c r="Y5924" s="6">
        <f>IF(V5924&lt;&gt;"",IFERROR(INDEX(federal_program_name_lookup,MATCH(V5924,aln_lookup,0)),""),"")</f>
        <v/>
      </c>
    </row>
    <row r="5925">
      <c r="A5925" s="6">
        <f>IF(B5925&lt;&gt;"", "AWARD-"&amp;TEXT(ROW()-1,"00000"), "")</f>
        <v/>
      </c>
      <c r="B5925" s="7" t="n"/>
      <c r="C5925" s="7" t="n"/>
      <c r="D5925" s="7" t="n"/>
      <c r="E5925" s="8" t="n"/>
      <c r="F5925" s="9" t="n"/>
      <c r="G5925" s="8" t="n"/>
      <c r="H5925" s="8" t="n"/>
      <c r="I5925" s="8" t="n"/>
      <c r="J5925" s="10">
        <f>IF(A5925="",0,SUMIFS(amount_expended,cfda_key,V5925))</f>
        <v/>
      </c>
      <c r="K5925" s="10">
        <f>IF(G5925="OTHER CLUSTER NOT LISTED ABOVE",SUMIFS(amount_expended,uniform_other_cluster_name,X5925), IF(AND(OR(G5925="N/A",G5925=""),H5925=""),0,IF(G5925="STATE CLUSTER",SUMIFS(amount_expended,uniform_state_cluster_name,W5925),SUMIFS(amount_expended,cluster_name,G5925))))</f>
        <v/>
      </c>
      <c r="L5925" s="8" t="n"/>
      <c r="M5925" s="7" t="n"/>
      <c r="N5925" s="8" t="n"/>
      <c r="O5925" s="7" t="n"/>
      <c r="P5925" s="7" t="n"/>
      <c r="Q5925" s="8" t="n"/>
      <c r="R5925" s="9" t="n"/>
      <c r="S5925" s="8" t="n"/>
      <c r="T5925" s="8" t="n"/>
      <c r="U5925" s="8" t="n"/>
      <c r="V5925" s="11">
        <f>IF(OR(B5925="",C5925=""),"",CONCATENATE(B5925,".",C5925))</f>
        <v/>
      </c>
      <c r="W5925" s="6">
        <f>UPPER(TRIM(H5925))</f>
        <v/>
      </c>
      <c r="X5925" s="6">
        <f>UPPER(TRIM(I5925))</f>
        <v/>
      </c>
      <c r="Y5925" s="6">
        <f>IF(V5925&lt;&gt;"",IFERROR(INDEX(federal_program_name_lookup,MATCH(V5925,aln_lookup,0)),""),"")</f>
        <v/>
      </c>
    </row>
    <row r="5926">
      <c r="A5926" s="6">
        <f>IF(B5926&lt;&gt;"", "AWARD-"&amp;TEXT(ROW()-1,"00000"), "")</f>
        <v/>
      </c>
      <c r="B5926" s="7" t="n"/>
      <c r="C5926" s="7" t="n"/>
      <c r="D5926" s="7" t="n"/>
      <c r="E5926" s="8" t="n"/>
      <c r="F5926" s="9" t="n"/>
      <c r="G5926" s="8" t="n"/>
      <c r="H5926" s="8" t="n"/>
      <c r="I5926" s="8" t="n"/>
      <c r="J5926" s="10">
        <f>IF(A5926="",0,SUMIFS(amount_expended,cfda_key,V5926))</f>
        <v/>
      </c>
      <c r="K5926" s="10">
        <f>IF(G5926="OTHER CLUSTER NOT LISTED ABOVE",SUMIFS(amount_expended,uniform_other_cluster_name,X5926), IF(AND(OR(G5926="N/A",G5926=""),H5926=""),0,IF(G5926="STATE CLUSTER",SUMIFS(amount_expended,uniform_state_cluster_name,W5926),SUMIFS(amount_expended,cluster_name,G5926))))</f>
        <v/>
      </c>
      <c r="L5926" s="8" t="n"/>
      <c r="M5926" s="7" t="n"/>
      <c r="N5926" s="8" t="n"/>
      <c r="O5926" s="7" t="n"/>
      <c r="P5926" s="7" t="n"/>
      <c r="Q5926" s="8" t="n"/>
      <c r="R5926" s="9" t="n"/>
      <c r="S5926" s="8" t="n"/>
      <c r="T5926" s="8" t="n"/>
      <c r="U5926" s="8" t="n"/>
      <c r="V5926" s="11">
        <f>IF(OR(B5926="",C5926=""),"",CONCATENATE(B5926,".",C5926))</f>
        <v/>
      </c>
      <c r="W5926" s="6">
        <f>UPPER(TRIM(H5926))</f>
        <v/>
      </c>
      <c r="X5926" s="6">
        <f>UPPER(TRIM(I5926))</f>
        <v/>
      </c>
      <c r="Y5926" s="6">
        <f>IF(V5926&lt;&gt;"",IFERROR(INDEX(federal_program_name_lookup,MATCH(V5926,aln_lookup,0)),""),"")</f>
        <v/>
      </c>
    </row>
    <row r="5927">
      <c r="A5927" s="6">
        <f>IF(B5927&lt;&gt;"", "AWARD-"&amp;TEXT(ROW()-1,"00000"), "")</f>
        <v/>
      </c>
      <c r="B5927" s="7" t="n"/>
      <c r="C5927" s="7" t="n"/>
      <c r="D5927" s="7" t="n"/>
      <c r="E5927" s="8" t="n"/>
      <c r="F5927" s="9" t="n"/>
      <c r="G5927" s="8" t="n"/>
      <c r="H5927" s="8" t="n"/>
      <c r="I5927" s="8" t="n"/>
      <c r="J5927" s="10">
        <f>IF(A5927="",0,SUMIFS(amount_expended,cfda_key,V5927))</f>
        <v/>
      </c>
      <c r="K5927" s="10">
        <f>IF(G5927="OTHER CLUSTER NOT LISTED ABOVE",SUMIFS(amount_expended,uniform_other_cluster_name,X5927), IF(AND(OR(G5927="N/A",G5927=""),H5927=""),0,IF(G5927="STATE CLUSTER",SUMIFS(amount_expended,uniform_state_cluster_name,W5927),SUMIFS(amount_expended,cluster_name,G5927))))</f>
        <v/>
      </c>
      <c r="L5927" s="8" t="n"/>
      <c r="M5927" s="7" t="n"/>
      <c r="N5927" s="8" t="n"/>
      <c r="O5927" s="7" t="n"/>
      <c r="P5927" s="7" t="n"/>
      <c r="Q5927" s="8" t="n"/>
      <c r="R5927" s="9" t="n"/>
      <c r="S5927" s="8" t="n"/>
      <c r="T5927" s="8" t="n"/>
      <c r="U5927" s="8" t="n"/>
      <c r="V5927" s="11">
        <f>IF(OR(B5927="",C5927=""),"",CONCATENATE(B5927,".",C5927))</f>
        <v/>
      </c>
      <c r="W5927" s="6">
        <f>UPPER(TRIM(H5927))</f>
        <v/>
      </c>
      <c r="X5927" s="6">
        <f>UPPER(TRIM(I5927))</f>
        <v/>
      </c>
      <c r="Y5927" s="6">
        <f>IF(V5927&lt;&gt;"",IFERROR(INDEX(federal_program_name_lookup,MATCH(V5927,aln_lookup,0)),""),"")</f>
        <v/>
      </c>
    </row>
    <row r="5928">
      <c r="A5928" s="6">
        <f>IF(B5928&lt;&gt;"", "AWARD-"&amp;TEXT(ROW()-1,"00000"), "")</f>
        <v/>
      </c>
      <c r="B5928" s="7" t="n"/>
      <c r="C5928" s="7" t="n"/>
      <c r="D5928" s="7" t="n"/>
      <c r="E5928" s="8" t="n"/>
      <c r="F5928" s="9" t="n"/>
      <c r="G5928" s="8" t="n"/>
      <c r="H5928" s="8" t="n"/>
      <c r="I5928" s="8" t="n"/>
      <c r="J5928" s="10">
        <f>IF(A5928="",0,SUMIFS(amount_expended,cfda_key,V5928))</f>
        <v/>
      </c>
      <c r="K5928" s="10">
        <f>IF(G5928="OTHER CLUSTER NOT LISTED ABOVE",SUMIFS(amount_expended,uniform_other_cluster_name,X5928), IF(AND(OR(G5928="N/A",G5928=""),H5928=""),0,IF(G5928="STATE CLUSTER",SUMIFS(amount_expended,uniform_state_cluster_name,W5928),SUMIFS(amount_expended,cluster_name,G5928))))</f>
        <v/>
      </c>
      <c r="L5928" s="8" t="n"/>
      <c r="M5928" s="7" t="n"/>
      <c r="N5928" s="8" t="n"/>
      <c r="O5928" s="7" t="n"/>
      <c r="P5928" s="7" t="n"/>
      <c r="Q5928" s="8" t="n"/>
      <c r="R5928" s="9" t="n"/>
      <c r="S5928" s="8" t="n"/>
      <c r="T5928" s="8" t="n"/>
      <c r="U5928" s="8" t="n"/>
      <c r="V5928" s="11">
        <f>IF(OR(B5928="",C5928=""),"",CONCATENATE(B5928,".",C5928))</f>
        <v/>
      </c>
      <c r="W5928" s="6">
        <f>UPPER(TRIM(H5928))</f>
        <v/>
      </c>
      <c r="X5928" s="6">
        <f>UPPER(TRIM(I5928))</f>
        <v/>
      </c>
      <c r="Y5928" s="6">
        <f>IF(V5928&lt;&gt;"",IFERROR(INDEX(federal_program_name_lookup,MATCH(V5928,aln_lookup,0)),""),"")</f>
        <v/>
      </c>
    </row>
    <row r="5929">
      <c r="A5929" s="6">
        <f>IF(B5929&lt;&gt;"", "AWARD-"&amp;TEXT(ROW()-1,"00000"), "")</f>
        <v/>
      </c>
      <c r="B5929" s="7" t="n"/>
      <c r="C5929" s="7" t="n"/>
      <c r="D5929" s="7" t="n"/>
      <c r="E5929" s="8" t="n"/>
      <c r="F5929" s="9" t="n"/>
      <c r="G5929" s="8" t="n"/>
      <c r="H5929" s="8" t="n"/>
      <c r="I5929" s="8" t="n"/>
      <c r="J5929" s="10">
        <f>IF(A5929="",0,SUMIFS(amount_expended,cfda_key,V5929))</f>
        <v/>
      </c>
      <c r="K5929" s="10">
        <f>IF(G5929="OTHER CLUSTER NOT LISTED ABOVE",SUMIFS(amount_expended,uniform_other_cluster_name,X5929), IF(AND(OR(G5929="N/A",G5929=""),H5929=""),0,IF(G5929="STATE CLUSTER",SUMIFS(amount_expended,uniform_state_cluster_name,W5929),SUMIFS(amount_expended,cluster_name,G5929))))</f>
        <v/>
      </c>
      <c r="L5929" s="8" t="n"/>
      <c r="M5929" s="7" t="n"/>
      <c r="N5929" s="8" t="n"/>
      <c r="O5929" s="7" t="n"/>
      <c r="P5929" s="7" t="n"/>
      <c r="Q5929" s="8" t="n"/>
      <c r="R5929" s="9" t="n"/>
      <c r="S5929" s="8" t="n"/>
      <c r="T5929" s="8" t="n"/>
      <c r="U5929" s="8" t="n"/>
      <c r="V5929" s="11">
        <f>IF(OR(B5929="",C5929=""),"",CONCATENATE(B5929,".",C5929))</f>
        <v/>
      </c>
      <c r="W5929" s="6">
        <f>UPPER(TRIM(H5929))</f>
        <v/>
      </c>
      <c r="X5929" s="6">
        <f>UPPER(TRIM(I5929))</f>
        <v/>
      </c>
      <c r="Y5929" s="6">
        <f>IF(V5929&lt;&gt;"",IFERROR(INDEX(federal_program_name_lookup,MATCH(V5929,aln_lookup,0)),""),"")</f>
        <v/>
      </c>
    </row>
    <row r="5930">
      <c r="A5930" s="6">
        <f>IF(B5930&lt;&gt;"", "AWARD-"&amp;TEXT(ROW()-1,"00000"), "")</f>
        <v/>
      </c>
      <c r="B5930" s="7" t="n"/>
      <c r="C5930" s="7" t="n"/>
      <c r="D5930" s="7" t="n"/>
      <c r="E5930" s="8" t="n"/>
      <c r="F5930" s="9" t="n"/>
      <c r="G5930" s="8" t="n"/>
      <c r="H5930" s="8" t="n"/>
      <c r="I5930" s="8" t="n"/>
      <c r="J5930" s="10">
        <f>IF(A5930="",0,SUMIFS(amount_expended,cfda_key,V5930))</f>
        <v/>
      </c>
      <c r="K5930" s="10">
        <f>IF(G5930="OTHER CLUSTER NOT LISTED ABOVE",SUMIFS(amount_expended,uniform_other_cluster_name,X5930), IF(AND(OR(G5930="N/A",G5930=""),H5930=""),0,IF(G5930="STATE CLUSTER",SUMIFS(amount_expended,uniform_state_cluster_name,W5930),SUMIFS(amount_expended,cluster_name,G5930))))</f>
        <v/>
      </c>
      <c r="L5930" s="8" t="n"/>
      <c r="M5930" s="7" t="n"/>
      <c r="N5930" s="8" t="n"/>
      <c r="O5930" s="7" t="n"/>
      <c r="P5930" s="7" t="n"/>
      <c r="Q5930" s="8" t="n"/>
      <c r="R5930" s="9" t="n"/>
      <c r="S5930" s="8" t="n"/>
      <c r="T5930" s="8" t="n"/>
      <c r="U5930" s="8" t="n"/>
      <c r="V5930" s="11">
        <f>IF(OR(B5930="",C5930=""),"",CONCATENATE(B5930,".",C5930))</f>
        <v/>
      </c>
      <c r="W5930" s="6">
        <f>UPPER(TRIM(H5930))</f>
        <v/>
      </c>
      <c r="X5930" s="6">
        <f>UPPER(TRIM(I5930))</f>
        <v/>
      </c>
      <c r="Y5930" s="6">
        <f>IF(V5930&lt;&gt;"",IFERROR(INDEX(federal_program_name_lookup,MATCH(V5930,aln_lookup,0)),""),"")</f>
        <v/>
      </c>
    </row>
    <row r="5931">
      <c r="A5931" s="6">
        <f>IF(B5931&lt;&gt;"", "AWARD-"&amp;TEXT(ROW()-1,"00000"), "")</f>
        <v/>
      </c>
      <c r="B5931" s="7" t="n"/>
      <c r="C5931" s="7" t="n"/>
      <c r="D5931" s="7" t="n"/>
      <c r="E5931" s="8" t="n"/>
      <c r="F5931" s="9" t="n"/>
      <c r="G5931" s="8" t="n"/>
      <c r="H5931" s="8" t="n"/>
      <c r="I5931" s="8" t="n"/>
      <c r="J5931" s="10">
        <f>IF(A5931="",0,SUMIFS(amount_expended,cfda_key,V5931))</f>
        <v/>
      </c>
      <c r="K5931" s="10">
        <f>IF(G5931="OTHER CLUSTER NOT LISTED ABOVE",SUMIFS(amount_expended,uniform_other_cluster_name,X5931), IF(AND(OR(G5931="N/A",G5931=""),H5931=""),0,IF(G5931="STATE CLUSTER",SUMIFS(amount_expended,uniform_state_cluster_name,W5931),SUMIFS(amount_expended,cluster_name,G5931))))</f>
        <v/>
      </c>
      <c r="L5931" s="8" t="n"/>
      <c r="M5931" s="7" t="n"/>
      <c r="N5931" s="8" t="n"/>
      <c r="O5931" s="7" t="n"/>
      <c r="P5931" s="7" t="n"/>
      <c r="Q5931" s="8" t="n"/>
      <c r="R5931" s="9" t="n"/>
      <c r="S5931" s="8" t="n"/>
      <c r="T5931" s="8" t="n"/>
      <c r="U5931" s="8" t="n"/>
      <c r="V5931" s="11">
        <f>IF(OR(B5931="",C5931=""),"",CONCATENATE(B5931,".",C5931))</f>
        <v/>
      </c>
      <c r="W5931" s="6">
        <f>UPPER(TRIM(H5931))</f>
        <v/>
      </c>
      <c r="X5931" s="6">
        <f>UPPER(TRIM(I5931))</f>
        <v/>
      </c>
      <c r="Y5931" s="6">
        <f>IF(V5931&lt;&gt;"",IFERROR(INDEX(federal_program_name_lookup,MATCH(V5931,aln_lookup,0)),""),"")</f>
        <v/>
      </c>
    </row>
    <row r="5932">
      <c r="A5932" s="6">
        <f>IF(B5932&lt;&gt;"", "AWARD-"&amp;TEXT(ROW()-1,"00000"), "")</f>
        <v/>
      </c>
      <c r="B5932" s="7" t="n"/>
      <c r="C5932" s="7" t="n"/>
      <c r="D5932" s="7" t="n"/>
      <c r="E5932" s="8" t="n"/>
      <c r="F5932" s="9" t="n"/>
      <c r="G5932" s="8" t="n"/>
      <c r="H5932" s="8" t="n"/>
      <c r="I5932" s="8" t="n"/>
      <c r="J5932" s="10">
        <f>IF(A5932="",0,SUMIFS(amount_expended,cfda_key,V5932))</f>
        <v/>
      </c>
      <c r="K5932" s="10">
        <f>IF(G5932="OTHER CLUSTER NOT LISTED ABOVE",SUMIFS(amount_expended,uniform_other_cluster_name,X5932), IF(AND(OR(G5932="N/A",G5932=""),H5932=""),0,IF(G5932="STATE CLUSTER",SUMIFS(amount_expended,uniform_state_cluster_name,W5932),SUMIFS(amount_expended,cluster_name,G5932))))</f>
        <v/>
      </c>
      <c r="L5932" s="8" t="n"/>
      <c r="M5932" s="7" t="n"/>
      <c r="N5932" s="8" t="n"/>
      <c r="O5932" s="7" t="n"/>
      <c r="P5932" s="7" t="n"/>
      <c r="Q5932" s="8" t="n"/>
      <c r="R5932" s="9" t="n"/>
      <c r="S5932" s="8" t="n"/>
      <c r="T5932" s="8" t="n"/>
      <c r="U5932" s="8" t="n"/>
      <c r="V5932" s="11">
        <f>IF(OR(B5932="",C5932=""),"",CONCATENATE(B5932,".",C5932))</f>
        <v/>
      </c>
      <c r="W5932" s="6">
        <f>UPPER(TRIM(H5932))</f>
        <v/>
      </c>
      <c r="X5932" s="6">
        <f>UPPER(TRIM(I5932))</f>
        <v/>
      </c>
      <c r="Y5932" s="6">
        <f>IF(V5932&lt;&gt;"",IFERROR(INDEX(federal_program_name_lookup,MATCH(V5932,aln_lookup,0)),""),"")</f>
        <v/>
      </c>
    </row>
    <row r="5933">
      <c r="A5933" s="6">
        <f>IF(B5933&lt;&gt;"", "AWARD-"&amp;TEXT(ROW()-1,"00000"), "")</f>
        <v/>
      </c>
      <c r="B5933" s="7" t="n"/>
      <c r="C5933" s="7" t="n"/>
      <c r="D5933" s="7" t="n"/>
      <c r="E5933" s="8" t="n"/>
      <c r="F5933" s="9" t="n"/>
      <c r="G5933" s="8" t="n"/>
      <c r="H5933" s="8" t="n"/>
      <c r="I5933" s="8" t="n"/>
      <c r="J5933" s="10">
        <f>IF(A5933="",0,SUMIFS(amount_expended,cfda_key,V5933))</f>
        <v/>
      </c>
      <c r="K5933" s="10">
        <f>IF(G5933="OTHER CLUSTER NOT LISTED ABOVE",SUMIFS(amount_expended,uniform_other_cluster_name,X5933), IF(AND(OR(G5933="N/A",G5933=""),H5933=""),0,IF(G5933="STATE CLUSTER",SUMIFS(amount_expended,uniform_state_cluster_name,W5933),SUMIFS(amount_expended,cluster_name,G5933))))</f>
        <v/>
      </c>
      <c r="L5933" s="8" t="n"/>
      <c r="M5933" s="7" t="n"/>
      <c r="N5933" s="8" t="n"/>
      <c r="O5933" s="7" t="n"/>
      <c r="P5933" s="7" t="n"/>
      <c r="Q5933" s="8" t="n"/>
      <c r="R5933" s="9" t="n"/>
      <c r="S5933" s="8" t="n"/>
      <c r="T5933" s="8" t="n"/>
      <c r="U5933" s="8" t="n"/>
      <c r="V5933" s="11">
        <f>IF(OR(B5933="",C5933=""),"",CONCATENATE(B5933,".",C5933))</f>
        <v/>
      </c>
      <c r="W5933" s="6">
        <f>UPPER(TRIM(H5933))</f>
        <v/>
      </c>
      <c r="X5933" s="6">
        <f>UPPER(TRIM(I5933))</f>
        <v/>
      </c>
      <c r="Y5933" s="6">
        <f>IF(V5933&lt;&gt;"",IFERROR(INDEX(federal_program_name_lookup,MATCH(V5933,aln_lookup,0)),""),"")</f>
        <v/>
      </c>
    </row>
    <row r="5934">
      <c r="A5934" s="6">
        <f>IF(B5934&lt;&gt;"", "AWARD-"&amp;TEXT(ROW()-1,"00000"), "")</f>
        <v/>
      </c>
      <c r="B5934" s="7" t="n"/>
      <c r="C5934" s="7" t="n"/>
      <c r="D5934" s="7" t="n"/>
      <c r="E5934" s="8" t="n"/>
      <c r="F5934" s="9" t="n"/>
      <c r="G5934" s="8" t="n"/>
      <c r="H5934" s="8" t="n"/>
      <c r="I5934" s="8" t="n"/>
      <c r="J5934" s="10">
        <f>IF(A5934="",0,SUMIFS(amount_expended,cfda_key,V5934))</f>
        <v/>
      </c>
      <c r="K5934" s="10">
        <f>IF(G5934="OTHER CLUSTER NOT LISTED ABOVE",SUMIFS(amount_expended,uniform_other_cluster_name,X5934), IF(AND(OR(G5934="N/A",G5934=""),H5934=""),0,IF(G5934="STATE CLUSTER",SUMIFS(amount_expended,uniform_state_cluster_name,W5934),SUMIFS(amount_expended,cluster_name,G5934))))</f>
        <v/>
      </c>
      <c r="L5934" s="8" t="n"/>
      <c r="M5934" s="7" t="n"/>
      <c r="N5934" s="8" t="n"/>
      <c r="O5934" s="7" t="n"/>
      <c r="P5934" s="7" t="n"/>
      <c r="Q5934" s="8" t="n"/>
      <c r="R5934" s="9" t="n"/>
      <c r="S5934" s="8" t="n"/>
      <c r="T5934" s="8" t="n"/>
      <c r="U5934" s="8" t="n"/>
      <c r="V5934" s="11">
        <f>IF(OR(B5934="",C5934=""),"",CONCATENATE(B5934,".",C5934))</f>
        <v/>
      </c>
      <c r="W5934" s="6">
        <f>UPPER(TRIM(H5934))</f>
        <v/>
      </c>
      <c r="X5934" s="6">
        <f>UPPER(TRIM(I5934))</f>
        <v/>
      </c>
      <c r="Y5934" s="6">
        <f>IF(V5934&lt;&gt;"",IFERROR(INDEX(federal_program_name_lookup,MATCH(V5934,aln_lookup,0)),""),"")</f>
        <v/>
      </c>
    </row>
    <row r="5935">
      <c r="A5935" s="6">
        <f>IF(B5935&lt;&gt;"", "AWARD-"&amp;TEXT(ROW()-1,"00000"), "")</f>
        <v/>
      </c>
      <c r="B5935" s="7" t="n"/>
      <c r="C5935" s="7" t="n"/>
      <c r="D5935" s="7" t="n"/>
      <c r="E5935" s="8" t="n"/>
      <c r="F5935" s="9" t="n"/>
      <c r="G5935" s="8" t="n"/>
      <c r="H5935" s="8" t="n"/>
      <c r="I5935" s="8" t="n"/>
      <c r="J5935" s="10">
        <f>IF(A5935="",0,SUMIFS(amount_expended,cfda_key,V5935))</f>
        <v/>
      </c>
      <c r="K5935" s="10">
        <f>IF(G5935="OTHER CLUSTER NOT LISTED ABOVE",SUMIFS(amount_expended,uniform_other_cluster_name,X5935), IF(AND(OR(G5935="N/A",G5935=""),H5935=""),0,IF(G5935="STATE CLUSTER",SUMIFS(amount_expended,uniform_state_cluster_name,W5935),SUMIFS(amount_expended,cluster_name,G5935))))</f>
        <v/>
      </c>
      <c r="L5935" s="8" t="n"/>
      <c r="M5935" s="7" t="n"/>
      <c r="N5935" s="8" t="n"/>
      <c r="O5935" s="7" t="n"/>
      <c r="P5935" s="7" t="n"/>
      <c r="Q5935" s="8" t="n"/>
      <c r="R5935" s="9" t="n"/>
      <c r="S5935" s="8" t="n"/>
      <c r="T5935" s="8" t="n"/>
      <c r="U5935" s="8" t="n"/>
      <c r="V5935" s="11">
        <f>IF(OR(B5935="",C5935=""),"",CONCATENATE(B5935,".",C5935))</f>
        <v/>
      </c>
      <c r="W5935" s="6">
        <f>UPPER(TRIM(H5935))</f>
        <v/>
      </c>
      <c r="X5935" s="6">
        <f>UPPER(TRIM(I5935))</f>
        <v/>
      </c>
      <c r="Y5935" s="6">
        <f>IF(V5935&lt;&gt;"",IFERROR(INDEX(federal_program_name_lookup,MATCH(V5935,aln_lookup,0)),""),"")</f>
        <v/>
      </c>
    </row>
    <row r="5936">
      <c r="A5936" s="6">
        <f>IF(B5936&lt;&gt;"", "AWARD-"&amp;TEXT(ROW()-1,"00000"), "")</f>
        <v/>
      </c>
      <c r="B5936" s="7" t="n"/>
      <c r="C5936" s="7" t="n"/>
      <c r="D5936" s="7" t="n"/>
      <c r="E5936" s="8" t="n"/>
      <c r="F5936" s="9" t="n"/>
      <c r="G5936" s="8" t="n"/>
      <c r="H5936" s="8" t="n"/>
      <c r="I5936" s="8" t="n"/>
      <c r="J5936" s="10">
        <f>IF(A5936="",0,SUMIFS(amount_expended,cfda_key,V5936))</f>
        <v/>
      </c>
      <c r="K5936" s="10">
        <f>IF(G5936="OTHER CLUSTER NOT LISTED ABOVE",SUMIFS(amount_expended,uniform_other_cluster_name,X5936), IF(AND(OR(G5936="N/A",G5936=""),H5936=""),0,IF(G5936="STATE CLUSTER",SUMIFS(amount_expended,uniform_state_cluster_name,W5936),SUMIFS(amount_expended,cluster_name,G5936))))</f>
        <v/>
      </c>
      <c r="L5936" s="8" t="n"/>
      <c r="M5936" s="7" t="n"/>
      <c r="N5936" s="8" t="n"/>
      <c r="O5936" s="7" t="n"/>
      <c r="P5936" s="7" t="n"/>
      <c r="Q5936" s="8" t="n"/>
      <c r="R5936" s="9" t="n"/>
      <c r="S5936" s="8" t="n"/>
      <c r="T5936" s="8" t="n"/>
      <c r="U5936" s="8" t="n"/>
      <c r="V5936" s="11">
        <f>IF(OR(B5936="",C5936=""),"",CONCATENATE(B5936,".",C5936))</f>
        <v/>
      </c>
      <c r="W5936" s="6">
        <f>UPPER(TRIM(H5936))</f>
        <v/>
      </c>
      <c r="X5936" s="6">
        <f>UPPER(TRIM(I5936))</f>
        <v/>
      </c>
      <c r="Y5936" s="6">
        <f>IF(V5936&lt;&gt;"",IFERROR(INDEX(federal_program_name_lookup,MATCH(V5936,aln_lookup,0)),""),"")</f>
        <v/>
      </c>
    </row>
    <row r="5937">
      <c r="A5937" s="6">
        <f>IF(B5937&lt;&gt;"", "AWARD-"&amp;TEXT(ROW()-1,"00000"), "")</f>
        <v/>
      </c>
      <c r="B5937" s="7" t="n"/>
      <c r="C5937" s="7" t="n"/>
      <c r="D5937" s="7" t="n"/>
      <c r="E5937" s="8" t="n"/>
      <c r="F5937" s="9" t="n"/>
      <c r="G5937" s="8" t="n"/>
      <c r="H5937" s="8" t="n"/>
      <c r="I5937" s="8" t="n"/>
      <c r="J5937" s="10">
        <f>IF(A5937="",0,SUMIFS(amount_expended,cfda_key,V5937))</f>
        <v/>
      </c>
      <c r="K5937" s="10">
        <f>IF(G5937="OTHER CLUSTER NOT LISTED ABOVE",SUMIFS(amount_expended,uniform_other_cluster_name,X5937), IF(AND(OR(G5937="N/A",G5937=""),H5937=""),0,IF(G5937="STATE CLUSTER",SUMIFS(amount_expended,uniform_state_cluster_name,W5937),SUMIFS(amount_expended,cluster_name,G5937))))</f>
        <v/>
      </c>
      <c r="L5937" s="8" t="n"/>
      <c r="M5937" s="7" t="n"/>
      <c r="N5937" s="8" t="n"/>
      <c r="O5937" s="7" t="n"/>
      <c r="P5937" s="7" t="n"/>
      <c r="Q5937" s="8" t="n"/>
      <c r="R5937" s="9" t="n"/>
      <c r="S5937" s="8" t="n"/>
      <c r="T5937" s="8" t="n"/>
      <c r="U5937" s="8" t="n"/>
      <c r="V5937" s="11">
        <f>IF(OR(B5937="",C5937=""),"",CONCATENATE(B5937,".",C5937))</f>
        <v/>
      </c>
      <c r="W5937" s="6">
        <f>UPPER(TRIM(H5937))</f>
        <v/>
      </c>
      <c r="X5937" s="6">
        <f>UPPER(TRIM(I5937))</f>
        <v/>
      </c>
      <c r="Y5937" s="6">
        <f>IF(V5937&lt;&gt;"",IFERROR(INDEX(federal_program_name_lookup,MATCH(V5937,aln_lookup,0)),""),"")</f>
        <v/>
      </c>
    </row>
    <row r="5938">
      <c r="A5938" s="6">
        <f>IF(B5938&lt;&gt;"", "AWARD-"&amp;TEXT(ROW()-1,"00000"), "")</f>
        <v/>
      </c>
      <c r="B5938" s="7" t="n"/>
      <c r="C5938" s="7" t="n"/>
      <c r="D5938" s="7" t="n"/>
      <c r="E5938" s="8" t="n"/>
      <c r="F5938" s="9" t="n"/>
      <c r="G5938" s="8" t="n"/>
      <c r="H5938" s="8" t="n"/>
      <c r="I5938" s="8" t="n"/>
      <c r="J5938" s="10">
        <f>IF(A5938="",0,SUMIFS(amount_expended,cfda_key,V5938))</f>
        <v/>
      </c>
      <c r="K5938" s="10">
        <f>IF(G5938="OTHER CLUSTER NOT LISTED ABOVE",SUMIFS(amount_expended,uniform_other_cluster_name,X5938), IF(AND(OR(G5938="N/A",G5938=""),H5938=""),0,IF(G5938="STATE CLUSTER",SUMIFS(amount_expended,uniform_state_cluster_name,W5938),SUMIFS(amount_expended,cluster_name,G5938))))</f>
        <v/>
      </c>
      <c r="L5938" s="8" t="n"/>
      <c r="M5938" s="7" t="n"/>
      <c r="N5938" s="8" t="n"/>
      <c r="O5938" s="7" t="n"/>
      <c r="P5938" s="7" t="n"/>
      <c r="Q5938" s="8" t="n"/>
      <c r="R5938" s="9" t="n"/>
      <c r="S5938" s="8" t="n"/>
      <c r="T5938" s="8" t="n"/>
      <c r="U5938" s="8" t="n"/>
      <c r="V5938" s="11">
        <f>IF(OR(B5938="",C5938=""),"",CONCATENATE(B5938,".",C5938))</f>
        <v/>
      </c>
      <c r="W5938" s="6">
        <f>UPPER(TRIM(H5938))</f>
        <v/>
      </c>
      <c r="X5938" s="6">
        <f>UPPER(TRIM(I5938))</f>
        <v/>
      </c>
      <c r="Y5938" s="6">
        <f>IF(V5938&lt;&gt;"",IFERROR(INDEX(federal_program_name_lookup,MATCH(V5938,aln_lookup,0)),""),"")</f>
        <v/>
      </c>
    </row>
    <row r="5939">
      <c r="A5939" s="6">
        <f>IF(B5939&lt;&gt;"", "AWARD-"&amp;TEXT(ROW()-1,"00000"), "")</f>
        <v/>
      </c>
      <c r="B5939" s="7" t="n"/>
      <c r="C5939" s="7" t="n"/>
      <c r="D5939" s="7" t="n"/>
      <c r="E5939" s="8" t="n"/>
      <c r="F5939" s="9" t="n"/>
      <c r="G5939" s="8" t="n"/>
      <c r="H5939" s="8" t="n"/>
      <c r="I5939" s="8" t="n"/>
      <c r="J5939" s="10">
        <f>IF(A5939="",0,SUMIFS(amount_expended,cfda_key,V5939))</f>
        <v/>
      </c>
      <c r="K5939" s="10">
        <f>IF(G5939="OTHER CLUSTER NOT LISTED ABOVE",SUMIFS(amount_expended,uniform_other_cluster_name,X5939), IF(AND(OR(G5939="N/A",G5939=""),H5939=""),0,IF(G5939="STATE CLUSTER",SUMIFS(amount_expended,uniform_state_cluster_name,W5939),SUMIFS(amount_expended,cluster_name,G5939))))</f>
        <v/>
      </c>
      <c r="L5939" s="8" t="n"/>
      <c r="M5939" s="7" t="n"/>
      <c r="N5939" s="8" t="n"/>
      <c r="O5939" s="7" t="n"/>
      <c r="P5939" s="7" t="n"/>
      <c r="Q5939" s="8" t="n"/>
      <c r="R5939" s="9" t="n"/>
      <c r="S5939" s="8" t="n"/>
      <c r="T5939" s="8" t="n"/>
      <c r="U5939" s="8" t="n"/>
      <c r="V5939" s="11">
        <f>IF(OR(B5939="",C5939=""),"",CONCATENATE(B5939,".",C5939))</f>
        <v/>
      </c>
      <c r="W5939" s="6">
        <f>UPPER(TRIM(H5939))</f>
        <v/>
      </c>
      <c r="X5939" s="6">
        <f>UPPER(TRIM(I5939))</f>
        <v/>
      </c>
      <c r="Y5939" s="6">
        <f>IF(V5939&lt;&gt;"",IFERROR(INDEX(federal_program_name_lookup,MATCH(V5939,aln_lookup,0)),""),"")</f>
        <v/>
      </c>
    </row>
    <row r="5940">
      <c r="A5940" s="6">
        <f>IF(B5940&lt;&gt;"", "AWARD-"&amp;TEXT(ROW()-1,"00000"), "")</f>
        <v/>
      </c>
      <c r="B5940" s="7" t="n"/>
      <c r="C5940" s="7" t="n"/>
      <c r="D5940" s="7" t="n"/>
      <c r="E5940" s="8" t="n"/>
      <c r="F5940" s="9" t="n"/>
      <c r="G5940" s="8" t="n"/>
      <c r="H5940" s="8" t="n"/>
      <c r="I5940" s="8" t="n"/>
      <c r="J5940" s="10">
        <f>IF(A5940="",0,SUMIFS(amount_expended,cfda_key,V5940))</f>
        <v/>
      </c>
      <c r="K5940" s="10">
        <f>IF(G5940="OTHER CLUSTER NOT LISTED ABOVE",SUMIFS(amount_expended,uniform_other_cluster_name,X5940), IF(AND(OR(G5940="N/A",G5940=""),H5940=""),0,IF(G5940="STATE CLUSTER",SUMIFS(amount_expended,uniform_state_cluster_name,W5940),SUMIFS(amount_expended,cluster_name,G5940))))</f>
        <v/>
      </c>
      <c r="L5940" s="8" t="n"/>
      <c r="M5940" s="7" t="n"/>
      <c r="N5940" s="8" t="n"/>
      <c r="O5940" s="7" t="n"/>
      <c r="P5940" s="7" t="n"/>
      <c r="Q5940" s="8" t="n"/>
      <c r="R5940" s="9" t="n"/>
      <c r="S5940" s="8" t="n"/>
      <c r="T5940" s="8" t="n"/>
      <c r="U5940" s="8" t="n"/>
      <c r="V5940" s="11">
        <f>IF(OR(B5940="",C5940=""),"",CONCATENATE(B5940,".",C5940))</f>
        <v/>
      </c>
      <c r="W5940" s="6">
        <f>UPPER(TRIM(H5940))</f>
        <v/>
      </c>
      <c r="X5940" s="6">
        <f>UPPER(TRIM(I5940))</f>
        <v/>
      </c>
      <c r="Y5940" s="6">
        <f>IF(V5940&lt;&gt;"",IFERROR(INDEX(federal_program_name_lookup,MATCH(V5940,aln_lookup,0)),""),"")</f>
        <v/>
      </c>
    </row>
    <row r="5941">
      <c r="A5941" s="6">
        <f>IF(B5941&lt;&gt;"", "AWARD-"&amp;TEXT(ROW()-1,"00000"), "")</f>
        <v/>
      </c>
      <c r="B5941" s="7" t="n"/>
      <c r="C5941" s="7" t="n"/>
      <c r="D5941" s="7" t="n"/>
      <c r="E5941" s="8" t="n"/>
      <c r="F5941" s="9" t="n"/>
      <c r="G5941" s="8" t="n"/>
      <c r="H5941" s="8" t="n"/>
      <c r="I5941" s="8" t="n"/>
      <c r="J5941" s="10">
        <f>IF(A5941="",0,SUMIFS(amount_expended,cfda_key,V5941))</f>
        <v/>
      </c>
      <c r="K5941" s="10">
        <f>IF(G5941="OTHER CLUSTER NOT LISTED ABOVE",SUMIFS(amount_expended,uniform_other_cluster_name,X5941), IF(AND(OR(G5941="N/A",G5941=""),H5941=""),0,IF(G5941="STATE CLUSTER",SUMIFS(amount_expended,uniform_state_cluster_name,W5941),SUMIFS(amount_expended,cluster_name,G5941))))</f>
        <v/>
      </c>
      <c r="L5941" s="8" t="n"/>
      <c r="M5941" s="7" t="n"/>
      <c r="N5941" s="8" t="n"/>
      <c r="O5941" s="7" t="n"/>
      <c r="P5941" s="7" t="n"/>
      <c r="Q5941" s="8" t="n"/>
      <c r="R5941" s="9" t="n"/>
      <c r="S5941" s="8" t="n"/>
      <c r="T5941" s="8" t="n"/>
      <c r="U5941" s="8" t="n"/>
      <c r="V5941" s="11">
        <f>IF(OR(B5941="",C5941=""),"",CONCATENATE(B5941,".",C5941))</f>
        <v/>
      </c>
      <c r="W5941" s="6">
        <f>UPPER(TRIM(H5941))</f>
        <v/>
      </c>
      <c r="X5941" s="6">
        <f>UPPER(TRIM(I5941))</f>
        <v/>
      </c>
      <c r="Y5941" s="6">
        <f>IF(V5941&lt;&gt;"",IFERROR(INDEX(federal_program_name_lookup,MATCH(V5941,aln_lookup,0)),""),"")</f>
        <v/>
      </c>
    </row>
    <row r="5942">
      <c r="A5942" s="6">
        <f>IF(B5942&lt;&gt;"", "AWARD-"&amp;TEXT(ROW()-1,"00000"), "")</f>
        <v/>
      </c>
      <c r="B5942" s="7" t="n"/>
      <c r="C5942" s="7" t="n"/>
      <c r="D5942" s="7" t="n"/>
      <c r="E5942" s="8" t="n"/>
      <c r="F5942" s="9" t="n"/>
      <c r="G5942" s="8" t="n"/>
      <c r="H5942" s="8" t="n"/>
      <c r="I5942" s="8" t="n"/>
      <c r="J5942" s="10">
        <f>IF(A5942="",0,SUMIFS(amount_expended,cfda_key,V5942))</f>
        <v/>
      </c>
      <c r="K5942" s="10">
        <f>IF(G5942="OTHER CLUSTER NOT LISTED ABOVE",SUMIFS(amount_expended,uniform_other_cluster_name,X5942), IF(AND(OR(G5942="N/A",G5942=""),H5942=""),0,IF(G5942="STATE CLUSTER",SUMIFS(amount_expended,uniform_state_cluster_name,W5942),SUMIFS(amount_expended,cluster_name,G5942))))</f>
        <v/>
      </c>
      <c r="L5942" s="8" t="n"/>
      <c r="M5942" s="7" t="n"/>
      <c r="N5942" s="8" t="n"/>
      <c r="O5942" s="7" t="n"/>
      <c r="P5942" s="7" t="n"/>
      <c r="Q5942" s="8" t="n"/>
      <c r="R5942" s="9" t="n"/>
      <c r="S5942" s="8" t="n"/>
      <c r="T5942" s="8" t="n"/>
      <c r="U5942" s="8" t="n"/>
      <c r="V5942" s="11">
        <f>IF(OR(B5942="",C5942=""),"",CONCATENATE(B5942,".",C5942))</f>
        <v/>
      </c>
      <c r="W5942" s="6">
        <f>UPPER(TRIM(H5942))</f>
        <v/>
      </c>
      <c r="X5942" s="6">
        <f>UPPER(TRIM(I5942))</f>
        <v/>
      </c>
      <c r="Y5942" s="6">
        <f>IF(V5942&lt;&gt;"",IFERROR(INDEX(federal_program_name_lookup,MATCH(V5942,aln_lookup,0)),""),"")</f>
        <v/>
      </c>
    </row>
    <row r="5943">
      <c r="A5943" s="6">
        <f>IF(B5943&lt;&gt;"", "AWARD-"&amp;TEXT(ROW()-1,"00000"), "")</f>
        <v/>
      </c>
      <c r="B5943" s="7" t="n"/>
      <c r="C5943" s="7" t="n"/>
      <c r="D5943" s="7" t="n"/>
      <c r="E5943" s="8" t="n"/>
      <c r="F5943" s="9" t="n"/>
      <c r="G5943" s="8" t="n"/>
      <c r="H5943" s="8" t="n"/>
      <c r="I5943" s="8" t="n"/>
      <c r="J5943" s="10">
        <f>IF(A5943="",0,SUMIFS(amount_expended,cfda_key,V5943))</f>
        <v/>
      </c>
      <c r="K5943" s="10">
        <f>IF(G5943="OTHER CLUSTER NOT LISTED ABOVE",SUMIFS(amount_expended,uniform_other_cluster_name,X5943), IF(AND(OR(G5943="N/A",G5943=""),H5943=""),0,IF(G5943="STATE CLUSTER",SUMIFS(amount_expended,uniform_state_cluster_name,W5943),SUMIFS(amount_expended,cluster_name,G5943))))</f>
        <v/>
      </c>
      <c r="L5943" s="8" t="n"/>
      <c r="M5943" s="7" t="n"/>
      <c r="N5943" s="8" t="n"/>
      <c r="O5943" s="7" t="n"/>
      <c r="P5943" s="7" t="n"/>
      <c r="Q5943" s="8" t="n"/>
      <c r="R5943" s="9" t="n"/>
      <c r="S5943" s="8" t="n"/>
      <c r="T5943" s="8" t="n"/>
      <c r="U5943" s="8" t="n"/>
      <c r="V5943" s="11">
        <f>IF(OR(B5943="",C5943=""),"",CONCATENATE(B5943,".",C5943))</f>
        <v/>
      </c>
      <c r="W5943" s="6">
        <f>UPPER(TRIM(H5943))</f>
        <v/>
      </c>
      <c r="X5943" s="6">
        <f>UPPER(TRIM(I5943))</f>
        <v/>
      </c>
      <c r="Y5943" s="6">
        <f>IF(V5943&lt;&gt;"",IFERROR(INDEX(federal_program_name_lookup,MATCH(V5943,aln_lookup,0)),""),"")</f>
        <v/>
      </c>
    </row>
    <row r="5944">
      <c r="A5944" s="6">
        <f>IF(B5944&lt;&gt;"", "AWARD-"&amp;TEXT(ROW()-1,"00000"), "")</f>
        <v/>
      </c>
      <c r="B5944" s="7" t="n"/>
      <c r="C5944" s="7" t="n"/>
      <c r="D5944" s="7" t="n"/>
      <c r="E5944" s="8" t="n"/>
      <c r="F5944" s="9" t="n"/>
      <c r="G5944" s="8" t="n"/>
      <c r="H5944" s="8" t="n"/>
      <c r="I5944" s="8" t="n"/>
      <c r="J5944" s="10">
        <f>IF(A5944="",0,SUMIFS(amount_expended,cfda_key,V5944))</f>
        <v/>
      </c>
      <c r="K5944" s="10">
        <f>IF(G5944="OTHER CLUSTER NOT LISTED ABOVE",SUMIFS(amount_expended,uniform_other_cluster_name,X5944), IF(AND(OR(G5944="N/A",G5944=""),H5944=""),0,IF(G5944="STATE CLUSTER",SUMIFS(amount_expended,uniform_state_cluster_name,W5944),SUMIFS(amount_expended,cluster_name,G5944))))</f>
        <v/>
      </c>
      <c r="L5944" s="8" t="n"/>
      <c r="M5944" s="7" t="n"/>
      <c r="N5944" s="8" t="n"/>
      <c r="O5944" s="7" t="n"/>
      <c r="P5944" s="7" t="n"/>
      <c r="Q5944" s="8" t="n"/>
      <c r="R5944" s="9" t="n"/>
      <c r="S5944" s="8" t="n"/>
      <c r="T5944" s="8" t="n"/>
      <c r="U5944" s="8" t="n"/>
      <c r="V5944" s="11">
        <f>IF(OR(B5944="",C5944=""),"",CONCATENATE(B5944,".",C5944))</f>
        <v/>
      </c>
      <c r="W5944" s="6">
        <f>UPPER(TRIM(H5944))</f>
        <v/>
      </c>
      <c r="X5944" s="6">
        <f>UPPER(TRIM(I5944))</f>
        <v/>
      </c>
      <c r="Y5944" s="6">
        <f>IF(V5944&lt;&gt;"",IFERROR(INDEX(federal_program_name_lookup,MATCH(V5944,aln_lookup,0)),""),"")</f>
        <v/>
      </c>
    </row>
    <row r="5945">
      <c r="A5945" s="6">
        <f>IF(B5945&lt;&gt;"", "AWARD-"&amp;TEXT(ROW()-1,"00000"), "")</f>
        <v/>
      </c>
      <c r="B5945" s="7" t="n"/>
      <c r="C5945" s="7" t="n"/>
      <c r="D5945" s="7" t="n"/>
      <c r="E5945" s="8" t="n"/>
      <c r="F5945" s="9" t="n"/>
      <c r="G5945" s="8" t="n"/>
      <c r="H5945" s="8" t="n"/>
      <c r="I5945" s="8" t="n"/>
      <c r="J5945" s="10">
        <f>IF(A5945="",0,SUMIFS(amount_expended,cfda_key,V5945))</f>
        <v/>
      </c>
      <c r="K5945" s="10">
        <f>IF(G5945="OTHER CLUSTER NOT LISTED ABOVE",SUMIFS(amount_expended,uniform_other_cluster_name,X5945), IF(AND(OR(G5945="N/A",G5945=""),H5945=""),0,IF(G5945="STATE CLUSTER",SUMIFS(amount_expended,uniform_state_cluster_name,W5945),SUMIFS(amount_expended,cluster_name,G5945))))</f>
        <v/>
      </c>
      <c r="L5945" s="8" t="n"/>
      <c r="M5945" s="7" t="n"/>
      <c r="N5945" s="8" t="n"/>
      <c r="O5945" s="7" t="n"/>
      <c r="P5945" s="7" t="n"/>
      <c r="Q5945" s="8" t="n"/>
      <c r="R5945" s="9" t="n"/>
      <c r="S5945" s="8" t="n"/>
      <c r="T5945" s="8" t="n"/>
      <c r="U5945" s="8" t="n"/>
      <c r="V5945" s="11">
        <f>IF(OR(B5945="",C5945=""),"",CONCATENATE(B5945,".",C5945))</f>
        <v/>
      </c>
      <c r="W5945" s="6">
        <f>UPPER(TRIM(H5945))</f>
        <v/>
      </c>
      <c r="X5945" s="6">
        <f>UPPER(TRIM(I5945))</f>
        <v/>
      </c>
      <c r="Y5945" s="6">
        <f>IF(V5945&lt;&gt;"",IFERROR(INDEX(federal_program_name_lookup,MATCH(V5945,aln_lookup,0)),""),"")</f>
        <v/>
      </c>
    </row>
    <row r="5946">
      <c r="A5946" s="6">
        <f>IF(B5946&lt;&gt;"", "AWARD-"&amp;TEXT(ROW()-1,"00000"), "")</f>
        <v/>
      </c>
      <c r="B5946" s="7" t="n"/>
      <c r="C5946" s="7" t="n"/>
      <c r="D5946" s="7" t="n"/>
      <c r="E5946" s="8" t="n"/>
      <c r="F5946" s="9" t="n"/>
      <c r="G5946" s="8" t="n"/>
      <c r="H5946" s="8" t="n"/>
      <c r="I5946" s="8" t="n"/>
      <c r="J5946" s="10">
        <f>IF(A5946="",0,SUMIFS(amount_expended,cfda_key,V5946))</f>
        <v/>
      </c>
      <c r="K5946" s="10">
        <f>IF(G5946="OTHER CLUSTER NOT LISTED ABOVE",SUMIFS(amount_expended,uniform_other_cluster_name,X5946), IF(AND(OR(G5946="N/A",G5946=""),H5946=""),0,IF(G5946="STATE CLUSTER",SUMIFS(amount_expended,uniform_state_cluster_name,W5946),SUMIFS(amount_expended,cluster_name,G5946))))</f>
        <v/>
      </c>
      <c r="L5946" s="8" t="n"/>
      <c r="M5946" s="7" t="n"/>
      <c r="N5946" s="8" t="n"/>
      <c r="O5946" s="7" t="n"/>
      <c r="P5946" s="7" t="n"/>
      <c r="Q5946" s="8" t="n"/>
      <c r="R5946" s="9" t="n"/>
      <c r="S5946" s="8" t="n"/>
      <c r="T5946" s="8" t="n"/>
      <c r="U5946" s="8" t="n"/>
      <c r="V5946" s="11">
        <f>IF(OR(B5946="",C5946=""),"",CONCATENATE(B5946,".",C5946))</f>
        <v/>
      </c>
      <c r="W5946" s="6">
        <f>UPPER(TRIM(H5946))</f>
        <v/>
      </c>
      <c r="X5946" s="6">
        <f>UPPER(TRIM(I5946))</f>
        <v/>
      </c>
      <c r="Y5946" s="6">
        <f>IF(V5946&lt;&gt;"",IFERROR(INDEX(federal_program_name_lookup,MATCH(V5946,aln_lookup,0)),""),"")</f>
        <v/>
      </c>
    </row>
    <row r="5947">
      <c r="A5947" s="6">
        <f>IF(B5947&lt;&gt;"", "AWARD-"&amp;TEXT(ROW()-1,"00000"), "")</f>
        <v/>
      </c>
      <c r="B5947" s="7" t="n"/>
      <c r="C5947" s="7" t="n"/>
      <c r="D5947" s="7" t="n"/>
      <c r="E5947" s="8" t="n"/>
      <c r="F5947" s="9" t="n"/>
      <c r="G5947" s="8" t="n"/>
      <c r="H5947" s="8" t="n"/>
      <c r="I5947" s="8" t="n"/>
      <c r="J5947" s="10">
        <f>IF(A5947="",0,SUMIFS(amount_expended,cfda_key,V5947))</f>
        <v/>
      </c>
      <c r="K5947" s="10">
        <f>IF(G5947="OTHER CLUSTER NOT LISTED ABOVE",SUMIFS(amount_expended,uniform_other_cluster_name,X5947), IF(AND(OR(G5947="N/A",G5947=""),H5947=""),0,IF(G5947="STATE CLUSTER",SUMIFS(amount_expended,uniform_state_cluster_name,W5947),SUMIFS(amount_expended,cluster_name,G5947))))</f>
        <v/>
      </c>
      <c r="L5947" s="8" t="n"/>
      <c r="M5947" s="7" t="n"/>
      <c r="N5947" s="8" t="n"/>
      <c r="O5947" s="7" t="n"/>
      <c r="P5947" s="7" t="n"/>
      <c r="Q5947" s="8" t="n"/>
      <c r="R5947" s="9" t="n"/>
      <c r="S5947" s="8" t="n"/>
      <c r="T5947" s="8" t="n"/>
      <c r="U5947" s="8" t="n"/>
      <c r="V5947" s="11">
        <f>IF(OR(B5947="",C5947=""),"",CONCATENATE(B5947,".",C5947))</f>
        <v/>
      </c>
      <c r="W5947" s="6">
        <f>UPPER(TRIM(H5947))</f>
        <v/>
      </c>
      <c r="X5947" s="6">
        <f>UPPER(TRIM(I5947))</f>
        <v/>
      </c>
      <c r="Y5947" s="6">
        <f>IF(V5947&lt;&gt;"",IFERROR(INDEX(federal_program_name_lookup,MATCH(V5947,aln_lookup,0)),""),"")</f>
        <v/>
      </c>
    </row>
    <row r="5948">
      <c r="A5948" s="6">
        <f>IF(B5948&lt;&gt;"", "AWARD-"&amp;TEXT(ROW()-1,"00000"), "")</f>
        <v/>
      </c>
      <c r="B5948" s="7" t="n"/>
      <c r="C5948" s="7" t="n"/>
      <c r="D5948" s="7" t="n"/>
      <c r="E5948" s="8" t="n"/>
      <c r="F5948" s="9" t="n"/>
      <c r="G5948" s="8" t="n"/>
      <c r="H5948" s="8" t="n"/>
      <c r="I5948" s="8" t="n"/>
      <c r="J5948" s="10">
        <f>IF(A5948="",0,SUMIFS(amount_expended,cfda_key,V5948))</f>
        <v/>
      </c>
      <c r="K5948" s="10">
        <f>IF(G5948="OTHER CLUSTER NOT LISTED ABOVE",SUMIFS(amount_expended,uniform_other_cluster_name,X5948), IF(AND(OR(G5948="N/A",G5948=""),H5948=""),0,IF(G5948="STATE CLUSTER",SUMIFS(amount_expended,uniform_state_cluster_name,W5948),SUMIFS(amount_expended,cluster_name,G5948))))</f>
        <v/>
      </c>
      <c r="L5948" s="8" t="n"/>
      <c r="M5948" s="7" t="n"/>
      <c r="N5948" s="8" t="n"/>
      <c r="O5948" s="7" t="n"/>
      <c r="P5948" s="7" t="n"/>
      <c r="Q5948" s="8" t="n"/>
      <c r="R5948" s="9" t="n"/>
      <c r="S5948" s="8" t="n"/>
      <c r="T5948" s="8" t="n"/>
      <c r="U5948" s="8" t="n"/>
      <c r="V5948" s="11">
        <f>IF(OR(B5948="",C5948=""),"",CONCATENATE(B5948,".",C5948))</f>
        <v/>
      </c>
      <c r="W5948" s="6">
        <f>UPPER(TRIM(H5948))</f>
        <v/>
      </c>
      <c r="X5948" s="6">
        <f>UPPER(TRIM(I5948))</f>
        <v/>
      </c>
      <c r="Y5948" s="6">
        <f>IF(V5948&lt;&gt;"",IFERROR(INDEX(federal_program_name_lookup,MATCH(V5948,aln_lookup,0)),""),"")</f>
        <v/>
      </c>
    </row>
    <row r="5949">
      <c r="A5949" s="6">
        <f>IF(B5949&lt;&gt;"", "AWARD-"&amp;TEXT(ROW()-1,"00000"), "")</f>
        <v/>
      </c>
      <c r="B5949" s="7" t="n"/>
      <c r="C5949" s="7" t="n"/>
      <c r="D5949" s="7" t="n"/>
      <c r="E5949" s="8" t="n"/>
      <c r="F5949" s="9" t="n"/>
      <c r="G5949" s="8" t="n"/>
      <c r="H5949" s="8" t="n"/>
      <c r="I5949" s="8" t="n"/>
      <c r="J5949" s="10">
        <f>IF(A5949="",0,SUMIFS(amount_expended,cfda_key,V5949))</f>
        <v/>
      </c>
      <c r="K5949" s="10">
        <f>IF(G5949="OTHER CLUSTER NOT LISTED ABOVE",SUMIFS(amount_expended,uniform_other_cluster_name,X5949), IF(AND(OR(G5949="N/A",G5949=""),H5949=""),0,IF(G5949="STATE CLUSTER",SUMIFS(amount_expended,uniform_state_cluster_name,W5949),SUMIFS(amount_expended,cluster_name,G5949))))</f>
        <v/>
      </c>
      <c r="L5949" s="8" t="n"/>
      <c r="M5949" s="7" t="n"/>
      <c r="N5949" s="8" t="n"/>
      <c r="O5949" s="7" t="n"/>
      <c r="P5949" s="7" t="n"/>
      <c r="Q5949" s="8" t="n"/>
      <c r="R5949" s="9" t="n"/>
      <c r="S5949" s="8" t="n"/>
      <c r="T5949" s="8" t="n"/>
      <c r="U5949" s="8" t="n"/>
      <c r="V5949" s="11">
        <f>IF(OR(B5949="",C5949=""),"",CONCATENATE(B5949,".",C5949))</f>
        <v/>
      </c>
      <c r="W5949" s="6">
        <f>UPPER(TRIM(H5949))</f>
        <v/>
      </c>
      <c r="X5949" s="6">
        <f>UPPER(TRIM(I5949))</f>
        <v/>
      </c>
      <c r="Y5949" s="6">
        <f>IF(V5949&lt;&gt;"",IFERROR(INDEX(federal_program_name_lookup,MATCH(V5949,aln_lookup,0)),""),"")</f>
        <v/>
      </c>
    </row>
    <row r="5950">
      <c r="A5950" s="6">
        <f>IF(B5950&lt;&gt;"", "AWARD-"&amp;TEXT(ROW()-1,"00000"), "")</f>
        <v/>
      </c>
      <c r="B5950" s="7" t="n"/>
      <c r="C5950" s="7" t="n"/>
      <c r="D5950" s="7" t="n"/>
      <c r="E5950" s="8" t="n"/>
      <c r="F5950" s="9" t="n"/>
      <c r="G5950" s="8" t="n"/>
      <c r="H5950" s="8" t="n"/>
      <c r="I5950" s="8" t="n"/>
      <c r="J5950" s="10">
        <f>IF(A5950="",0,SUMIFS(amount_expended,cfda_key,V5950))</f>
        <v/>
      </c>
      <c r="K5950" s="10">
        <f>IF(G5950="OTHER CLUSTER NOT LISTED ABOVE",SUMIFS(amount_expended,uniform_other_cluster_name,X5950), IF(AND(OR(G5950="N/A",G5950=""),H5950=""),0,IF(G5950="STATE CLUSTER",SUMIFS(amount_expended,uniform_state_cluster_name,W5950),SUMIFS(amount_expended,cluster_name,G5950))))</f>
        <v/>
      </c>
      <c r="L5950" s="8" t="n"/>
      <c r="M5950" s="7" t="n"/>
      <c r="N5950" s="8" t="n"/>
      <c r="O5950" s="7" t="n"/>
      <c r="P5950" s="7" t="n"/>
      <c r="Q5950" s="8" t="n"/>
      <c r="R5950" s="9" t="n"/>
      <c r="S5950" s="8" t="n"/>
      <c r="T5950" s="8" t="n"/>
      <c r="U5950" s="8" t="n"/>
      <c r="V5950" s="11">
        <f>IF(OR(B5950="",C5950=""),"",CONCATENATE(B5950,".",C5950))</f>
        <v/>
      </c>
      <c r="W5950" s="6">
        <f>UPPER(TRIM(H5950))</f>
        <v/>
      </c>
      <c r="X5950" s="6">
        <f>UPPER(TRIM(I5950))</f>
        <v/>
      </c>
      <c r="Y5950" s="6">
        <f>IF(V5950&lt;&gt;"",IFERROR(INDEX(federal_program_name_lookup,MATCH(V5950,aln_lookup,0)),""),"")</f>
        <v/>
      </c>
    </row>
    <row r="5951">
      <c r="A5951" s="6">
        <f>IF(B5951&lt;&gt;"", "AWARD-"&amp;TEXT(ROW()-1,"00000"), "")</f>
        <v/>
      </c>
      <c r="B5951" s="7" t="n"/>
      <c r="C5951" s="7" t="n"/>
      <c r="D5951" s="7" t="n"/>
      <c r="E5951" s="8" t="n"/>
      <c r="F5951" s="9" t="n"/>
      <c r="G5951" s="8" t="n"/>
      <c r="H5951" s="8" t="n"/>
      <c r="I5951" s="8" t="n"/>
      <c r="J5951" s="10">
        <f>IF(A5951="",0,SUMIFS(amount_expended,cfda_key,V5951))</f>
        <v/>
      </c>
      <c r="K5951" s="10">
        <f>IF(G5951="OTHER CLUSTER NOT LISTED ABOVE",SUMIFS(amount_expended,uniform_other_cluster_name,X5951), IF(AND(OR(G5951="N/A",G5951=""),H5951=""),0,IF(G5951="STATE CLUSTER",SUMIFS(amount_expended,uniform_state_cluster_name,W5951),SUMIFS(amount_expended,cluster_name,G5951))))</f>
        <v/>
      </c>
      <c r="L5951" s="8" t="n"/>
      <c r="M5951" s="7" t="n"/>
      <c r="N5951" s="8" t="n"/>
      <c r="O5951" s="7" t="n"/>
      <c r="P5951" s="7" t="n"/>
      <c r="Q5951" s="8" t="n"/>
      <c r="R5951" s="9" t="n"/>
      <c r="S5951" s="8" t="n"/>
      <c r="T5951" s="8" t="n"/>
      <c r="U5951" s="8" t="n"/>
      <c r="V5951" s="11">
        <f>IF(OR(B5951="",C5951=""),"",CONCATENATE(B5951,".",C5951))</f>
        <v/>
      </c>
      <c r="W5951" s="6">
        <f>UPPER(TRIM(H5951))</f>
        <v/>
      </c>
      <c r="X5951" s="6">
        <f>UPPER(TRIM(I5951))</f>
        <v/>
      </c>
      <c r="Y5951" s="6">
        <f>IF(V5951&lt;&gt;"",IFERROR(INDEX(federal_program_name_lookup,MATCH(V5951,aln_lookup,0)),""),"")</f>
        <v/>
      </c>
    </row>
    <row r="5952">
      <c r="A5952" s="6">
        <f>IF(B5952&lt;&gt;"", "AWARD-"&amp;TEXT(ROW()-1,"00000"), "")</f>
        <v/>
      </c>
      <c r="B5952" s="7" t="n"/>
      <c r="C5952" s="7" t="n"/>
      <c r="D5952" s="7" t="n"/>
      <c r="E5952" s="8" t="n"/>
      <c r="F5952" s="9" t="n"/>
      <c r="G5952" s="8" t="n"/>
      <c r="H5952" s="8" t="n"/>
      <c r="I5952" s="8" t="n"/>
      <c r="J5952" s="10">
        <f>IF(A5952="",0,SUMIFS(amount_expended,cfda_key,V5952))</f>
        <v/>
      </c>
      <c r="K5952" s="10">
        <f>IF(G5952="OTHER CLUSTER NOT LISTED ABOVE",SUMIFS(amount_expended,uniform_other_cluster_name,X5952), IF(AND(OR(G5952="N/A",G5952=""),H5952=""),0,IF(G5952="STATE CLUSTER",SUMIFS(amount_expended,uniform_state_cluster_name,W5952),SUMIFS(amount_expended,cluster_name,G5952))))</f>
        <v/>
      </c>
      <c r="L5952" s="8" t="n"/>
      <c r="M5952" s="7" t="n"/>
      <c r="N5952" s="8" t="n"/>
      <c r="O5952" s="7" t="n"/>
      <c r="P5952" s="7" t="n"/>
      <c r="Q5952" s="8" t="n"/>
      <c r="R5952" s="9" t="n"/>
      <c r="S5952" s="8" t="n"/>
      <c r="T5952" s="8" t="n"/>
      <c r="U5952" s="8" t="n"/>
      <c r="V5952" s="11">
        <f>IF(OR(B5952="",C5952=""),"",CONCATENATE(B5952,".",C5952))</f>
        <v/>
      </c>
      <c r="W5952" s="6">
        <f>UPPER(TRIM(H5952))</f>
        <v/>
      </c>
      <c r="X5952" s="6">
        <f>UPPER(TRIM(I5952))</f>
        <v/>
      </c>
      <c r="Y5952" s="6">
        <f>IF(V5952&lt;&gt;"",IFERROR(INDEX(federal_program_name_lookup,MATCH(V5952,aln_lookup,0)),""),"")</f>
        <v/>
      </c>
    </row>
    <row r="5953">
      <c r="A5953" s="6">
        <f>IF(B5953&lt;&gt;"", "AWARD-"&amp;TEXT(ROW()-1,"00000"), "")</f>
        <v/>
      </c>
      <c r="B5953" s="7" t="n"/>
      <c r="C5953" s="7" t="n"/>
      <c r="D5953" s="7" t="n"/>
      <c r="E5953" s="8" t="n"/>
      <c r="F5953" s="9" t="n"/>
      <c r="G5953" s="8" t="n"/>
      <c r="H5953" s="8" t="n"/>
      <c r="I5953" s="8" t="n"/>
      <c r="J5953" s="10">
        <f>IF(A5953="",0,SUMIFS(amount_expended,cfda_key,V5953))</f>
        <v/>
      </c>
      <c r="K5953" s="10">
        <f>IF(G5953="OTHER CLUSTER NOT LISTED ABOVE",SUMIFS(amount_expended,uniform_other_cluster_name,X5953), IF(AND(OR(G5953="N/A",G5953=""),H5953=""),0,IF(G5953="STATE CLUSTER",SUMIFS(amount_expended,uniform_state_cluster_name,W5953),SUMIFS(amount_expended,cluster_name,G5953))))</f>
        <v/>
      </c>
      <c r="L5953" s="8" t="n"/>
      <c r="M5953" s="7" t="n"/>
      <c r="N5953" s="8" t="n"/>
      <c r="O5953" s="7" t="n"/>
      <c r="P5953" s="7" t="n"/>
      <c r="Q5953" s="8" t="n"/>
      <c r="R5953" s="9" t="n"/>
      <c r="S5953" s="8" t="n"/>
      <c r="T5953" s="8" t="n"/>
      <c r="U5953" s="8" t="n"/>
      <c r="V5953" s="11">
        <f>IF(OR(B5953="",C5953=""),"",CONCATENATE(B5953,".",C5953))</f>
        <v/>
      </c>
      <c r="W5953" s="6">
        <f>UPPER(TRIM(H5953))</f>
        <v/>
      </c>
      <c r="X5953" s="6">
        <f>UPPER(TRIM(I5953))</f>
        <v/>
      </c>
      <c r="Y5953" s="6">
        <f>IF(V5953&lt;&gt;"",IFERROR(INDEX(federal_program_name_lookup,MATCH(V5953,aln_lookup,0)),""),"")</f>
        <v/>
      </c>
    </row>
    <row r="5954">
      <c r="A5954" s="6">
        <f>IF(B5954&lt;&gt;"", "AWARD-"&amp;TEXT(ROW()-1,"00000"), "")</f>
        <v/>
      </c>
      <c r="B5954" s="7" t="n"/>
      <c r="C5954" s="7" t="n"/>
      <c r="D5954" s="7" t="n"/>
      <c r="E5954" s="8" t="n"/>
      <c r="F5954" s="9" t="n"/>
      <c r="G5954" s="8" t="n"/>
      <c r="H5954" s="8" t="n"/>
      <c r="I5954" s="8" t="n"/>
      <c r="J5954" s="10">
        <f>IF(A5954="",0,SUMIFS(amount_expended,cfda_key,V5954))</f>
        <v/>
      </c>
      <c r="K5954" s="10">
        <f>IF(G5954="OTHER CLUSTER NOT LISTED ABOVE",SUMIFS(amount_expended,uniform_other_cluster_name,X5954), IF(AND(OR(G5954="N/A",G5954=""),H5954=""),0,IF(G5954="STATE CLUSTER",SUMIFS(amount_expended,uniform_state_cluster_name,W5954),SUMIFS(amount_expended,cluster_name,G5954))))</f>
        <v/>
      </c>
      <c r="L5954" s="8" t="n"/>
      <c r="M5954" s="7" t="n"/>
      <c r="N5954" s="8" t="n"/>
      <c r="O5954" s="7" t="n"/>
      <c r="P5954" s="7" t="n"/>
      <c r="Q5954" s="8" t="n"/>
      <c r="R5954" s="9" t="n"/>
      <c r="S5954" s="8" t="n"/>
      <c r="T5954" s="8" t="n"/>
      <c r="U5954" s="8" t="n"/>
      <c r="V5954" s="11">
        <f>IF(OR(B5954="",C5954=""),"",CONCATENATE(B5954,".",C5954))</f>
        <v/>
      </c>
      <c r="W5954" s="6">
        <f>UPPER(TRIM(H5954))</f>
        <v/>
      </c>
      <c r="X5954" s="6">
        <f>UPPER(TRIM(I5954))</f>
        <v/>
      </c>
      <c r="Y5954" s="6">
        <f>IF(V5954&lt;&gt;"",IFERROR(INDEX(federal_program_name_lookup,MATCH(V5954,aln_lookup,0)),""),"")</f>
        <v/>
      </c>
    </row>
    <row r="5955">
      <c r="A5955" s="6">
        <f>IF(B5955&lt;&gt;"", "AWARD-"&amp;TEXT(ROW()-1,"00000"), "")</f>
        <v/>
      </c>
      <c r="B5955" s="7" t="n"/>
      <c r="C5955" s="7" t="n"/>
      <c r="D5955" s="7" t="n"/>
      <c r="E5955" s="8" t="n"/>
      <c r="F5955" s="9" t="n"/>
      <c r="G5955" s="8" t="n"/>
      <c r="H5955" s="8" t="n"/>
      <c r="I5955" s="8" t="n"/>
      <c r="J5955" s="10">
        <f>IF(A5955="",0,SUMIFS(amount_expended,cfda_key,V5955))</f>
        <v/>
      </c>
      <c r="K5955" s="10">
        <f>IF(G5955="OTHER CLUSTER NOT LISTED ABOVE",SUMIFS(amount_expended,uniform_other_cluster_name,X5955), IF(AND(OR(G5955="N/A",G5955=""),H5955=""),0,IF(G5955="STATE CLUSTER",SUMIFS(amount_expended,uniform_state_cluster_name,W5955),SUMIFS(amount_expended,cluster_name,G5955))))</f>
        <v/>
      </c>
      <c r="L5955" s="8" t="n"/>
      <c r="M5955" s="7" t="n"/>
      <c r="N5955" s="8" t="n"/>
      <c r="O5955" s="7" t="n"/>
      <c r="P5955" s="7" t="n"/>
      <c r="Q5955" s="8" t="n"/>
      <c r="R5955" s="9" t="n"/>
      <c r="S5955" s="8" t="n"/>
      <c r="T5955" s="8" t="n"/>
      <c r="U5955" s="8" t="n"/>
      <c r="V5955" s="11">
        <f>IF(OR(B5955="",C5955=""),"",CONCATENATE(B5955,".",C5955))</f>
        <v/>
      </c>
      <c r="W5955" s="6">
        <f>UPPER(TRIM(H5955))</f>
        <v/>
      </c>
      <c r="X5955" s="6">
        <f>UPPER(TRIM(I5955))</f>
        <v/>
      </c>
      <c r="Y5955" s="6">
        <f>IF(V5955&lt;&gt;"",IFERROR(INDEX(federal_program_name_lookup,MATCH(V5955,aln_lookup,0)),""),"")</f>
        <v/>
      </c>
    </row>
    <row r="5956">
      <c r="A5956" s="6">
        <f>IF(B5956&lt;&gt;"", "AWARD-"&amp;TEXT(ROW()-1,"00000"), "")</f>
        <v/>
      </c>
      <c r="B5956" s="7" t="n"/>
      <c r="C5956" s="7" t="n"/>
      <c r="D5956" s="7" t="n"/>
      <c r="E5956" s="8" t="n"/>
      <c r="F5956" s="9" t="n"/>
      <c r="G5956" s="8" t="n"/>
      <c r="H5956" s="8" t="n"/>
      <c r="I5956" s="8" t="n"/>
      <c r="J5956" s="10">
        <f>IF(A5956="",0,SUMIFS(amount_expended,cfda_key,V5956))</f>
        <v/>
      </c>
      <c r="K5956" s="10">
        <f>IF(G5956="OTHER CLUSTER NOT LISTED ABOVE",SUMIFS(amount_expended,uniform_other_cluster_name,X5956), IF(AND(OR(G5956="N/A",G5956=""),H5956=""),0,IF(G5956="STATE CLUSTER",SUMIFS(amount_expended,uniform_state_cluster_name,W5956),SUMIFS(amount_expended,cluster_name,G5956))))</f>
        <v/>
      </c>
      <c r="L5956" s="8" t="n"/>
      <c r="M5956" s="7" t="n"/>
      <c r="N5956" s="8" t="n"/>
      <c r="O5956" s="7" t="n"/>
      <c r="P5956" s="7" t="n"/>
      <c r="Q5956" s="8" t="n"/>
      <c r="R5956" s="9" t="n"/>
      <c r="S5956" s="8" t="n"/>
      <c r="T5956" s="8" t="n"/>
      <c r="U5956" s="8" t="n"/>
      <c r="V5956" s="11">
        <f>IF(OR(B5956="",C5956=""),"",CONCATENATE(B5956,".",C5956))</f>
        <v/>
      </c>
      <c r="W5956" s="6">
        <f>UPPER(TRIM(H5956))</f>
        <v/>
      </c>
      <c r="X5956" s="6">
        <f>UPPER(TRIM(I5956))</f>
        <v/>
      </c>
      <c r="Y5956" s="6">
        <f>IF(V5956&lt;&gt;"",IFERROR(INDEX(federal_program_name_lookup,MATCH(V5956,aln_lookup,0)),""),"")</f>
        <v/>
      </c>
    </row>
    <row r="5957">
      <c r="A5957" s="6">
        <f>IF(B5957&lt;&gt;"", "AWARD-"&amp;TEXT(ROW()-1,"00000"), "")</f>
        <v/>
      </c>
      <c r="B5957" s="7" t="n"/>
      <c r="C5957" s="7" t="n"/>
      <c r="D5957" s="7" t="n"/>
      <c r="E5957" s="8" t="n"/>
      <c r="F5957" s="9" t="n"/>
      <c r="G5957" s="8" t="n"/>
      <c r="H5957" s="8" t="n"/>
      <c r="I5957" s="8" t="n"/>
      <c r="J5957" s="10">
        <f>IF(A5957="",0,SUMIFS(amount_expended,cfda_key,V5957))</f>
        <v/>
      </c>
      <c r="K5957" s="10">
        <f>IF(G5957="OTHER CLUSTER NOT LISTED ABOVE",SUMIFS(amount_expended,uniform_other_cluster_name,X5957), IF(AND(OR(G5957="N/A",G5957=""),H5957=""),0,IF(G5957="STATE CLUSTER",SUMIFS(amount_expended,uniform_state_cluster_name,W5957),SUMIFS(amount_expended,cluster_name,G5957))))</f>
        <v/>
      </c>
      <c r="L5957" s="8" t="n"/>
      <c r="M5957" s="7" t="n"/>
      <c r="N5957" s="8" t="n"/>
      <c r="O5957" s="7" t="n"/>
      <c r="P5957" s="7" t="n"/>
      <c r="Q5957" s="8" t="n"/>
      <c r="R5957" s="9" t="n"/>
      <c r="S5957" s="8" t="n"/>
      <c r="T5957" s="8" t="n"/>
      <c r="U5957" s="8" t="n"/>
      <c r="V5957" s="11">
        <f>IF(OR(B5957="",C5957=""),"",CONCATENATE(B5957,".",C5957))</f>
        <v/>
      </c>
      <c r="W5957" s="6">
        <f>UPPER(TRIM(H5957))</f>
        <v/>
      </c>
      <c r="X5957" s="6">
        <f>UPPER(TRIM(I5957))</f>
        <v/>
      </c>
      <c r="Y5957" s="6">
        <f>IF(V5957&lt;&gt;"",IFERROR(INDEX(federal_program_name_lookup,MATCH(V5957,aln_lookup,0)),""),"")</f>
        <v/>
      </c>
    </row>
    <row r="5958">
      <c r="A5958" s="6">
        <f>IF(B5958&lt;&gt;"", "AWARD-"&amp;TEXT(ROW()-1,"00000"), "")</f>
        <v/>
      </c>
      <c r="B5958" s="7" t="n"/>
      <c r="C5958" s="7" t="n"/>
      <c r="D5958" s="7" t="n"/>
      <c r="E5958" s="8" t="n"/>
      <c r="F5958" s="9" t="n"/>
      <c r="G5958" s="8" t="n"/>
      <c r="H5958" s="8" t="n"/>
      <c r="I5958" s="8" t="n"/>
      <c r="J5958" s="10">
        <f>IF(A5958="",0,SUMIFS(amount_expended,cfda_key,V5958))</f>
        <v/>
      </c>
      <c r="K5958" s="10">
        <f>IF(G5958="OTHER CLUSTER NOT LISTED ABOVE",SUMIFS(amount_expended,uniform_other_cluster_name,X5958), IF(AND(OR(G5958="N/A",G5958=""),H5958=""),0,IF(G5958="STATE CLUSTER",SUMIFS(amount_expended,uniform_state_cluster_name,W5958),SUMIFS(amount_expended,cluster_name,G5958))))</f>
        <v/>
      </c>
      <c r="L5958" s="8" t="n"/>
      <c r="M5958" s="7" t="n"/>
      <c r="N5958" s="8" t="n"/>
      <c r="O5958" s="7" t="n"/>
      <c r="P5958" s="7" t="n"/>
      <c r="Q5958" s="8" t="n"/>
      <c r="R5958" s="9" t="n"/>
      <c r="S5958" s="8" t="n"/>
      <c r="T5958" s="8" t="n"/>
      <c r="U5958" s="8" t="n"/>
      <c r="V5958" s="11">
        <f>IF(OR(B5958="",C5958=""),"",CONCATENATE(B5958,".",C5958))</f>
        <v/>
      </c>
      <c r="W5958" s="6">
        <f>UPPER(TRIM(H5958))</f>
        <v/>
      </c>
      <c r="X5958" s="6">
        <f>UPPER(TRIM(I5958))</f>
        <v/>
      </c>
      <c r="Y5958" s="6">
        <f>IF(V5958&lt;&gt;"",IFERROR(INDEX(federal_program_name_lookup,MATCH(V5958,aln_lookup,0)),""),"")</f>
        <v/>
      </c>
    </row>
    <row r="5959">
      <c r="A5959" s="6">
        <f>IF(B5959&lt;&gt;"", "AWARD-"&amp;TEXT(ROW()-1,"00000"), "")</f>
        <v/>
      </c>
      <c r="B5959" s="7" t="n"/>
      <c r="C5959" s="7" t="n"/>
      <c r="D5959" s="7" t="n"/>
      <c r="E5959" s="8" t="n"/>
      <c r="F5959" s="9" t="n"/>
      <c r="G5959" s="8" t="n"/>
      <c r="H5959" s="8" t="n"/>
      <c r="I5959" s="8" t="n"/>
      <c r="J5959" s="10">
        <f>IF(A5959="",0,SUMIFS(amount_expended,cfda_key,V5959))</f>
        <v/>
      </c>
      <c r="K5959" s="10">
        <f>IF(G5959="OTHER CLUSTER NOT LISTED ABOVE",SUMIFS(amount_expended,uniform_other_cluster_name,X5959), IF(AND(OR(G5959="N/A",G5959=""),H5959=""),0,IF(G5959="STATE CLUSTER",SUMIFS(amount_expended,uniform_state_cluster_name,W5959),SUMIFS(amount_expended,cluster_name,G5959))))</f>
        <v/>
      </c>
      <c r="L5959" s="8" t="n"/>
      <c r="M5959" s="7" t="n"/>
      <c r="N5959" s="8" t="n"/>
      <c r="O5959" s="7" t="n"/>
      <c r="P5959" s="7" t="n"/>
      <c r="Q5959" s="8" t="n"/>
      <c r="R5959" s="9" t="n"/>
      <c r="S5959" s="8" t="n"/>
      <c r="T5959" s="8" t="n"/>
      <c r="U5959" s="8" t="n"/>
      <c r="V5959" s="11">
        <f>IF(OR(B5959="",C5959=""),"",CONCATENATE(B5959,".",C5959))</f>
        <v/>
      </c>
      <c r="W5959" s="6">
        <f>UPPER(TRIM(H5959))</f>
        <v/>
      </c>
      <c r="X5959" s="6">
        <f>UPPER(TRIM(I5959))</f>
        <v/>
      </c>
      <c r="Y5959" s="6">
        <f>IF(V5959&lt;&gt;"",IFERROR(INDEX(federal_program_name_lookup,MATCH(V5959,aln_lookup,0)),""),"")</f>
        <v/>
      </c>
    </row>
    <row r="5960">
      <c r="A5960" s="6">
        <f>IF(B5960&lt;&gt;"", "AWARD-"&amp;TEXT(ROW()-1,"00000"), "")</f>
        <v/>
      </c>
      <c r="B5960" s="7" t="n"/>
      <c r="C5960" s="7" t="n"/>
      <c r="D5960" s="7" t="n"/>
      <c r="E5960" s="8" t="n"/>
      <c r="F5960" s="9" t="n"/>
      <c r="G5960" s="8" t="n"/>
      <c r="H5960" s="8" t="n"/>
      <c r="I5960" s="8" t="n"/>
      <c r="J5960" s="10">
        <f>IF(A5960="",0,SUMIFS(amount_expended,cfda_key,V5960))</f>
        <v/>
      </c>
      <c r="K5960" s="10">
        <f>IF(G5960="OTHER CLUSTER NOT LISTED ABOVE",SUMIFS(amount_expended,uniform_other_cluster_name,X5960), IF(AND(OR(G5960="N/A",G5960=""),H5960=""),0,IF(G5960="STATE CLUSTER",SUMIFS(amount_expended,uniform_state_cluster_name,W5960),SUMIFS(amount_expended,cluster_name,G5960))))</f>
        <v/>
      </c>
      <c r="L5960" s="8" t="n"/>
      <c r="M5960" s="7" t="n"/>
      <c r="N5960" s="8" t="n"/>
      <c r="O5960" s="7" t="n"/>
      <c r="P5960" s="7" t="n"/>
      <c r="Q5960" s="8" t="n"/>
      <c r="R5960" s="9" t="n"/>
      <c r="S5960" s="8" t="n"/>
      <c r="T5960" s="8" t="n"/>
      <c r="U5960" s="8" t="n"/>
      <c r="V5960" s="11">
        <f>IF(OR(B5960="",C5960=""),"",CONCATENATE(B5960,".",C5960))</f>
        <v/>
      </c>
      <c r="W5960" s="6">
        <f>UPPER(TRIM(H5960))</f>
        <v/>
      </c>
      <c r="X5960" s="6">
        <f>UPPER(TRIM(I5960))</f>
        <v/>
      </c>
      <c r="Y5960" s="6">
        <f>IF(V5960&lt;&gt;"",IFERROR(INDEX(federal_program_name_lookup,MATCH(V5960,aln_lookup,0)),""),"")</f>
        <v/>
      </c>
    </row>
    <row r="5961">
      <c r="A5961" s="6">
        <f>IF(B5961&lt;&gt;"", "AWARD-"&amp;TEXT(ROW()-1,"00000"), "")</f>
        <v/>
      </c>
      <c r="B5961" s="7" t="n"/>
      <c r="C5961" s="7" t="n"/>
      <c r="D5961" s="7" t="n"/>
      <c r="E5961" s="8" t="n"/>
      <c r="F5961" s="9" t="n"/>
      <c r="G5961" s="8" t="n"/>
      <c r="H5961" s="8" t="n"/>
      <c r="I5961" s="8" t="n"/>
      <c r="J5961" s="10">
        <f>IF(A5961="",0,SUMIFS(amount_expended,cfda_key,V5961))</f>
        <v/>
      </c>
      <c r="K5961" s="10">
        <f>IF(G5961="OTHER CLUSTER NOT LISTED ABOVE",SUMIFS(amount_expended,uniform_other_cluster_name,X5961), IF(AND(OR(G5961="N/A",G5961=""),H5961=""),0,IF(G5961="STATE CLUSTER",SUMIFS(amount_expended,uniform_state_cluster_name,W5961),SUMIFS(amount_expended,cluster_name,G5961))))</f>
        <v/>
      </c>
      <c r="L5961" s="8" t="n"/>
      <c r="M5961" s="7" t="n"/>
      <c r="N5961" s="8" t="n"/>
      <c r="O5961" s="7" t="n"/>
      <c r="P5961" s="7" t="n"/>
      <c r="Q5961" s="8" t="n"/>
      <c r="R5961" s="9" t="n"/>
      <c r="S5961" s="8" t="n"/>
      <c r="T5961" s="8" t="n"/>
      <c r="U5961" s="8" t="n"/>
      <c r="V5961" s="11">
        <f>IF(OR(B5961="",C5961=""),"",CONCATENATE(B5961,".",C5961))</f>
        <v/>
      </c>
      <c r="W5961" s="6">
        <f>UPPER(TRIM(H5961))</f>
        <v/>
      </c>
      <c r="X5961" s="6">
        <f>UPPER(TRIM(I5961))</f>
        <v/>
      </c>
      <c r="Y5961" s="6">
        <f>IF(V5961&lt;&gt;"",IFERROR(INDEX(federal_program_name_lookup,MATCH(V5961,aln_lookup,0)),""),"")</f>
        <v/>
      </c>
    </row>
    <row r="5962">
      <c r="A5962" s="6">
        <f>IF(B5962&lt;&gt;"", "AWARD-"&amp;TEXT(ROW()-1,"00000"), "")</f>
        <v/>
      </c>
      <c r="B5962" s="7" t="n"/>
      <c r="C5962" s="7" t="n"/>
      <c r="D5962" s="7" t="n"/>
      <c r="E5962" s="8" t="n"/>
      <c r="F5962" s="9" t="n"/>
      <c r="G5962" s="8" t="n"/>
      <c r="H5962" s="8" t="n"/>
      <c r="I5962" s="8" t="n"/>
      <c r="J5962" s="10">
        <f>IF(A5962="",0,SUMIFS(amount_expended,cfda_key,V5962))</f>
        <v/>
      </c>
      <c r="K5962" s="10">
        <f>IF(G5962="OTHER CLUSTER NOT LISTED ABOVE",SUMIFS(amount_expended,uniform_other_cluster_name,X5962), IF(AND(OR(G5962="N/A",G5962=""),H5962=""),0,IF(G5962="STATE CLUSTER",SUMIFS(amount_expended,uniform_state_cluster_name,W5962),SUMIFS(amount_expended,cluster_name,G5962))))</f>
        <v/>
      </c>
      <c r="L5962" s="8" t="n"/>
      <c r="M5962" s="7" t="n"/>
      <c r="N5962" s="8" t="n"/>
      <c r="O5962" s="7" t="n"/>
      <c r="P5962" s="7" t="n"/>
      <c r="Q5962" s="8" t="n"/>
      <c r="R5962" s="9" t="n"/>
      <c r="S5962" s="8" t="n"/>
      <c r="T5962" s="8" t="n"/>
      <c r="U5962" s="8" t="n"/>
      <c r="V5962" s="11">
        <f>IF(OR(B5962="",C5962=""),"",CONCATENATE(B5962,".",C5962))</f>
        <v/>
      </c>
      <c r="W5962" s="6">
        <f>UPPER(TRIM(H5962))</f>
        <v/>
      </c>
      <c r="X5962" s="6">
        <f>UPPER(TRIM(I5962))</f>
        <v/>
      </c>
      <c r="Y5962" s="6">
        <f>IF(V5962&lt;&gt;"",IFERROR(INDEX(federal_program_name_lookup,MATCH(V5962,aln_lookup,0)),""),"")</f>
        <v/>
      </c>
    </row>
    <row r="5963">
      <c r="A5963" s="6">
        <f>IF(B5963&lt;&gt;"", "AWARD-"&amp;TEXT(ROW()-1,"00000"), "")</f>
        <v/>
      </c>
      <c r="B5963" s="7" t="n"/>
      <c r="C5963" s="7" t="n"/>
      <c r="D5963" s="7" t="n"/>
      <c r="E5963" s="8" t="n"/>
      <c r="F5963" s="9" t="n"/>
      <c r="G5963" s="8" t="n"/>
      <c r="H5963" s="8" t="n"/>
      <c r="I5963" s="8" t="n"/>
      <c r="J5963" s="10">
        <f>IF(A5963="",0,SUMIFS(amount_expended,cfda_key,V5963))</f>
        <v/>
      </c>
      <c r="K5963" s="10">
        <f>IF(G5963="OTHER CLUSTER NOT LISTED ABOVE",SUMIFS(amount_expended,uniform_other_cluster_name,X5963), IF(AND(OR(G5963="N/A",G5963=""),H5963=""),0,IF(G5963="STATE CLUSTER",SUMIFS(amount_expended,uniform_state_cluster_name,W5963),SUMIFS(amount_expended,cluster_name,G5963))))</f>
        <v/>
      </c>
      <c r="L5963" s="8" t="n"/>
      <c r="M5963" s="7" t="n"/>
      <c r="N5963" s="8" t="n"/>
      <c r="O5963" s="7" t="n"/>
      <c r="P5963" s="7" t="n"/>
      <c r="Q5963" s="8" t="n"/>
      <c r="R5963" s="9" t="n"/>
      <c r="S5963" s="8" t="n"/>
      <c r="T5963" s="8" t="n"/>
      <c r="U5963" s="8" t="n"/>
      <c r="V5963" s="11">
        <f>IF(OR(B5963="",C5963=""),"",CONCATENATE(B5963,".",C5963))</f>
        <v/>
      </c>
      <c r="W5963" s="6">
        <f>UPPER(TRIM(H5963))</f>
        <v/>
      </c>
      <c r="X5963" s="6">
        <f>UPPER(TRIM(I5963))</f>
        <v/>
      </c>
      <c r="Y5963" s="6">
        <f>IF(V5963&lt;&gt;"",IFERROR(INDEX(federal_program_name_lookup,MATCH(V5963,aln_lookup,0)),""),"")</f>
        <v/>
      </c>
    </row>
    <row r="5964">
      <c r="A5964" s="6">
        <f>IF(B5964&lt;&gt;"", "AWARD-"&amp;TEXT(ROW()-1,"00000"), "")</f>
        <v/>
      </c>
      <c r="B5964" s="7" t="n"/>
      <c r="C5964" s="7" t="n"/>
      <c r="D5964" s="7" t="n"/>
      <c r="E5964" s="8" t="n"/>
      <c r="F5964" s="9" t="n"/>
      <c r="G5964" s="8" t="n"/>
      <c r="H5964" s="8" t="n"/>
      <c r="I5964" s="8" t="n"/>
      <c r="J5964" s="10">
        <f>IF(A5964="",0,SUMIFS(amount_expended,cfda_key,V5964))</f>
        <v/>
      </c>
      <c r="K5964" s="10">
        <f>IF(G5964="OTHER CLUSTER NOT LISTED ABOVE",SUMIFS(amount_expended,uniform_other_cluster_name,X5964), IF(AND(OR(G5964="N/A",G5964=""),H5964=""),0,IF(G5964="STATE CLUSTER",SUMIFS(amount_expended,uniform_state_cluster_name,W5964),SUMIFS(amount_expended,cluster_name,G5964))))</f>
        <v/>
      </c>
      <c r="L5964" s="8" t="n"/>
      <c r="M5964" s="7" t="n"/>
      <c r="N5964" s="8" t="n"/>
      <c r="O5964" s="7" t="n"/>
      <c r="P5964" s="7" t="n"/>
      <c r="Q5964" s="8" t="n"/>
      <c r="R5964" s="9" t="n"/>
      <c r="S5964" s="8" t="n"/>
      <c r="T5964" s="8" t="n"/>
      <c r="U5964" s="8" t="n"/>
      <c r="V5964" s="11">
        <f>IF(OR(B5964="",C5964=""),"",CONCATENATE(B5964,".",C5964))</f>
        <v/>
      </c>
      <c r="W5964" s="6">
        <f>UPPER(TRIM(H5964))</f>
        <v/>
      </c>
      <c r="X5964" s="6">
        <f>UPPER(TRIM(I5964))</f>
        <v/>
      </c>
      <c r="Y5964" s="6">
        <f>IF(V5964&lt;&gt;"",IFERROR(INDEX(federal_program_name_lookup,MATCH(V5964,aln_lookup,0)),""),"")</f>
        <v/>
      </c>
    </row>
    <row r="5965">
      <c r="A5965" s="6">
        <f>IF(B5965&lt;&gt;"", "AWARD-"&amp;TEXT(ROW()-1,"00000"), "")</f>
        <v/>
      </c>
      <c r="B5965" s="7" t="n"/>
      <c r="C5965" s="7" t="n"/>
      <c r="D5965" s="7" t="n"/>
      <c r="E5965" s="8" t="n"/>
      <c r="F5965" s="9" t="n"/>
      <c r="G5965" s="8" t="n"/>
      <c r="H5965" s="8" t="n"/>
      <c r="I5965" s="8" t="n"/>
      <c r="J5965" s="10">
        <f>IF(A5965="",0,SUMIFS(amount_expended,cfda_key,V5965))</f>
        <v/>
      </c>
      <c r="K5965" s="10">
        <f>IF(G5965="OTHER CLUSTER NOT LISTED ABOVE",SUMIFS(amount_expended,uniform_other_cluster_name,X5965), IF(AND(OR(G5965="N/A",G5965=""),H5965=""),0,IF(G5965="STATE CLUSTER",SUMIFS(amount_expended,uniform_state_cluster_name,W5965),SUMIFS(amount_expended,cluster_name,G5965))))</f>
        <v/>
      </c>
      <c r="L5965" s="8" t="n"/>
      <c r="M5965" s="7" t="n"/>
      <c r="N5965" s="8" t="n"/>
      <c r="O5965" s="7" t="n"/>
      <c r="P5965" s="7" t="n"/>
      <c r="Q5965" s="8" t="n"/>
      <c r="R5965" s="9" t="n"/>
      <c r="S5965" s="8" t="n"/>
      <c r="T5965" s="8" t="n"/>
      <c r="U5965" s="8" t="n"/>
      <c r="V5965" s="11">
        <f>IF(OR(B5965="",C5965=""),"",CONCATENATE(B5965,".",C5965))</f>
        <v/>
      </c>
      <c r="W5965" s="6">
        <f>UPPER(TRIM(H5965))</f>
        <v/>
      </c>
      <c r="X5965" s="6">
        <f>UPPER(TRIM(I5965))</f>
        <v/>
      </c>
      <c r="Y5965" s="6">
        <f>IF(V5965&lt;&gt;"",IFERROR(INDEX(federal_program_name_lookup,MATCH(V5965,aln_lookup,0)),""),"")</f>
        <v/>
      </c>
    </row>
    <row r="5966">
      <c r="A5966" s="6">
        <f>IF(B5966&lt;&gt;"", "AWARD-"&amp;TEXT(ROW()-1,"00000"), "")</f>
        <v/>
      </c>
      <c r="B5966" s="7" t="n"/>
      <c r="C5966" s="7" t="n"/>
      <c r="D5966" s="7" t="n"/>
      <c r="E5966" s="8" t="n"/>
      <c r="F5966" s="9" t="n"/>
      <c r="G5966" s="8" t="n"/>
      <c r="H5966" s="8" t="n"/>
      <c r="I5966" s="8" t="n"/>
      <c r="J5966" s="10">
        <f>IF(A5966="",0,SUMIFS(amount_expended,cfda_key,V5966))</f>
        <v/>
      </c>
      <c r="K5966" s="10">
        <f>IF(G5966="OTHER CLUSTER NOT LISTED ABOVE",SUMIFS(amount_expended,uniform_other_cluster_name,X5966), IF(AND(OR(G5966="N/A",G5966=""),H5966=""),0,IF(G5966="STATE CLUSTER",SUMIFS(amount_expended,uniform_state_cluster_name,W5966),SUMIFS(amount_expended,cluster_name,G5966))))</f>
        <v/>
      </c>
      <c r="L5966" s="8" t="n"/>
      <c r="M5966" s="7" t="n"/>
      <c r="N5966" s="8" t="n"/>
      <c r="O5966" s="7" t="n"/>
      <c r="P5966" s="7" t="n"/>
      <c r="Q5966" s="8" t="n"/>
      <c r="R5966" s="9" t="n"/>
      <c r="S5966" s="8" t="n"/>
      <c r="T5966" s="8" t="n"/>
      <c r="U5966" s="8" t="n"/>
      <c r="V5966" s="11">
        <f>IF(OR(B5966="",C5966=""),"",CONCATENATE(B5966,".",C5966))</f>
        <v/>
      </c>
      <c r="W5966" s="6">
        <f>UPPER(TRIM(H5966))</f>
        <v/>
      </c>
      <c r="X5966" s="6">
        <f>UPPER(TRIM(I5966))</f>
        <v/>
      </c>
      <c r="Y5966" s="6">
        <f>IF(V5966&lt;&gt;"",IFERROR(INDEX(federal_program_name_lookup,MATCH(V5966,aln_lookup,0)),""),"")</f>
        <v/>
      </c>
    </row>
    <row r="5967">
      <c r="A5967" s="6">
        <f>IF(B5967&lt;&gt;"", "AWARD-"&amp;TEXT(ROW()-1,"00000"), "")</f>
        <v/>
      </c>
      <c r="B5967" s="7" t="n"/>
      <c r="C5967" s="7" t="n"/>
      <c r="D5967" s="7" t="n"/>
      <c r="E5967" s="8" t="n"/>
      <c r="F5967" s="9" t="n"/>
      <c r="G5967" s="8" t="n"/>
      <c r="H5967" s="8" t="n"/>
      <c r="I5967" s="8" t="n"/>
      <c r="J5967" s="10">
        <f>IF(A5967="",0,SUMIFS(amount_expended,cfda_key,V5967))</f>
        <v/>
      </c>
      <c r="K5967" s="10">
        <f>IF(G5967="OTHER CLUSTER NOT LISTED ABOVE",SUMIFS(amount_expended,uniform_other_cluster_name,X5967), IF(AND(OR(G5967="N/A",G5967=""),H5967=""),0,IF(G5967="STATE CLUSTER",SUMIFS(amount_expended,uniform_state_cluster_name,W5967),SUMIFS(amount_expended,cluster_name,G5967))))</f>
        <v/>
      </c>
      <c r="L5967" s="8" t="n"/>
      <c r="M5967" s="7" t="n"/>
      <c r="N5967" s="8" t="n"/>
      <c r="O5967" s="7" t="n"/>
      <c r="P5967" s="7" t="n"/>
      <c r="Q5967" s="8" t="n"/>
      <c r="R5967" s="9" t="n"/>
      <c r="S5967" s="8" t="n"/>
      <c r="T5967" s="8" t="n"/>
      <c r="U5967" s="8" t="n"/>
      <c r="V5967" s="11">
        <f>IF(OR(B5967="",C5967=""),"",CONCATENATE(B5967,".",C5967))</f>
        <v/>
      </c>
      <c r="W5967" s="6">
        <f>UPPER(TRIM(H5967))</f>
        <v/>
      </c>
      <c r="X5967" s="6">
        <f>UPPER(TRIM(I5967))</f>
        <v/>
      </c>
      <c r="Y5967" s="6">
        <f>IF(V5967&lt;&gt;"",IFERROR(INDEX(federal_program_name_lookup,MATCH(V5967,aln_lookup,0)),""),"")</f>
        <v/>
      </c>
    </row>
    <row r="5968">
      <c r="A5968" s="6">
        <f>IF(B5968&lt;&gt;"", "AWARD-"&amp;TEXT(ROW()-1,"00000"), "")</f>
        <v/>
      </c>
      <c r="B5968" s="7" t="n"/>
      <c r="C5968" s="7" t="n"/>
      <c r="D5968" s="7" t="n"/>
      <c r="E5968" s="8" t="n"/>
      <c r="F5968" s="9" t="n"/>
      <c r="G5968" s="8" t="n"/>
      <c r="H5968" s="8" t="n"/>
      <c r="I5968" s="8" t="n"/>
      <c r="J5968" s="10">
        <f>IF(A5968="",0,SUMIFS(amount_expended,cfda_key,V5968))</f>
        <v/>
      </c>
      <c r="K5968" s="10">
        <f>IF(G5968="OTHER CLUSTER NOT LISTED ABOVE",SUMIFS(amount_expended,uniform_other_cluster_name,X5968), IF(AND(OR(G5968="N/A",G5968=""),H5968=""),0,IF(G5968="STATE CLUSTER",SUMIFS(amount_expended,uniform_state_cluster_name,W5968),SUMIFS(amount_expended,cluster_name,G5968))))</f>
        <v/>
      </c>
      <c r="L5968" s="8" t="n"/>
      <c r="M5968" s="7" t="n"/>
      <c r="N5968" s="8" t="n"/>
      <c r="O5968" s="7" t="n"/>
      <c r="P5968" s="7" t="n"/>
      <c r="Q5968" s="8" t="n"/>
      <c r="R5968" s="9" t="n"/>
      <c r="S5968" s="8" t="n"/>
      <c r="T5968" s="8" t="n"/>
      <c r="U5968" s="8" t="n"/>
      <c r="V5968" s="11">
        <f>IF(OR(B5968="",C5968=""),"",CONCATENATE(B5968,".",C5968))</f>
        <v/>
      </c>
      <c r="W5968" s="6">
        <f>UPPER(TRIM(H5968))</f>
        <v/>
      </c>
      <c r="X5968" s="6">
        <f>UPPER(TRIM(I5968))</f>
        <v/>
      </c>
      <c r="Y5968" s="6">
        <f>IF(V5968&lt;&gt;"",IFERROR(INDEX(federal_program_name_lookup,MATCH(V5968,aln_lookup,0)),""),"")</f>
        <v/>
      </c>
    </row>
    <row r="5969">
      <c r="A5969" s="6">
        <f>IF(B5969&lt;&gt;"", "AWARD-"&amp;TEXT(ROW()-1,"00000"), "")</f>
        <v/>
      </c>
      <c r="B5969" s="7" t="n"/>
      <c r="C5969" s="7" t="n"/>
      <c r="D5969" s="7" t="n"/>
      <c r="E5969" s="8" t="n"/>
      <c r="F5969" s="9" t="n"/>
      <c r="G5969" s="8" t="n"/>
      <c r="H5969" s="8" t="n"/>
      <c r="I5969" s="8" t="n"/>
      <c r="J5969" s="10">
        <f>IF(A5969="",0,SUMIFS(amount_expended,cfda_key,V5969))</f>
        <v/>
      </c>
      <c r="K5969" s="10">
        <f>IF(G5969="OTHER CLUSTER NOT LISTED ABOVE",SUMIFS(amount_expended,uniform_other_cluster_name,X5969), IF(AND(OR(G5969="N/A",G5969=""),H5969=""),0,IF(G5969="STATE CLUSTER",SUMIFS(amount_expended,uniform_state_cluster_name,W5969),SUMIFS(amount_expended,cluster_name,G5969))))</f>
        <v/>
      </c>
      <c r="L5969" s="8" t="n"/>
      <c r="M5969" s="7" t="n"/>
      <c r="N5969" s="8" t="n"/>
      <c r="O5969" s="7" t="n"/>
      <c r="P5969" s="7" t="n"/>
      <c r="Q5969" s="8" t="n"/>
      <c r="R5969" s="9" t="n"/>
      <c r="S5969" s="8" t="n"/>
      <c r="T5969" s="8" t="n"/>
      <c r="U5969" s="8" t="n"/>
      <c r="V5969" s="11">
        <f>IF(OR(B5969="",C5969=""),"",CONCATENATE(B5969,".",C5969))</f>
        <v/>
      </c>
      <c r="W5969" s="6">
        <f>UPPER(TRIM(H5969))</f>
        <v/>
      </c>
      <c r="X5969" s="6">
        <f>UPPER(TRIM(I5969))</f>
        <v/>
      </c>
      <c r="Y5969" s="6">
        <f>IF(V5969&lt;&gt;"",IFERROR(INDEX(federal_program_name_lookup,MATCH(V5969,aln_lookup,0)),""),"")</f>
        <v/>
      </c>
    </row>
    <row r="5970">
      <c r="A5970" s="6">
        <f>IF(B5970&lt;&gt;"", "AWARD-"&amp;TEXT(ROW()-1,"00000"), "")</f>
        <v/>
      </c>
      <c r="B5970" s="7" t="n"/>
      <c r="C5970" s="7" t="n"/>
      <c r="D5970" s="7" t="n"/>
      <c r="E5970" s="8" t="n"/>
      <c r="F5970" s="9" t="n"/>
      <c r="G5970" s="8" t="n"/>
      <c r="H5970" s="8" t="n"/>
      <c r="I5970" s="8" t="n"/>
      <c r="J5970" s="10">
        <f>IF(A5970="",0,SUMIFS(amount_expended,cfda_key,V5970))</f>
        <v/>
      </c>
      <c r="K5970" s="10">
        <f>IF(G5970="OTHER CLUSTER NOT LISTED ABOVE",SUMIFS(amount_expended,uniform_other_cluster_name,X5970), IF(AND(OR(G5970="N/A",G5970=""),H5970=""),0,IF(G5970="STATE CLUSTER",SUMIFS(amount_expended,uniform_state_cluster_name,W5970),SUMIFS(amount_expended,cluster_name,G5970))))</f>
        <v/>
      </c>
      <c r="L5970" s="8" t="n"/>
      <c r="M5970" s="7" t="n"/>
      <c r="N5970" s="8" t="n"/>
      <c r="O5970" s="7" t="n"/>
      <c r="P5970" s="7" t="n"/>
      <c r="Q5970" s="8" t="n"/>
      <c r="R5970" s="9" t="n"/>
      <c r="S5970" s="8" t="n"/>
      <c r="T5970" s="8" t="n"/>
      <c r="U5970" s="8" t="n"/>
      <c r="V5970" s="11">
        <f>IF(OR(B5970="",C5970=""),"",CONCATENATE(B5970,".",C5970))</f>
        <v/>
      </c>
      <c r="W5970" s="6">
        <f>UPPER(TRIM(H5970))</f>
        <v/>
      </c>
      <c r="X5970" s="6">
        <f>UPPER(TRIM(I5970))</f>
        <v/>
      </c>
      <c r="Y5970" s="6">
        <f>IF(V5970&lt;&gt;"",IFERROR(INDEX(federal_program_name_lookup,MATCH(V5970,aln_lookup,0)),""),"")</f>
        <v/>
      </c>
    </row>
    <row r="5971">
      <c r="A5971" s="6">
        <f>IF(B5971&lt;&gt;"", "AWARD-"&amp;TEXT(ROW()-1,"00000"), "")</f>
        <v/>
      </c>
      <c r="B5971" s="7" t="n"/>
      <c r="C5971" s="7" t="n"/>
      <c r="D5971" s="7" t="n"/>
      <c r="E5971" s="8" t="n"/>
      <c r="F5971" s="9" t="n"/>
      <c r="G5971" s="8" t="n"/>
      <c r="H5971" s="8" t="n"/>
      <c r="I5971" s="8" t="n"/>
      <c r="J5971" s="10">
        <f>IF(A5971="",0,SUMIFS(amount_expended,cfda_key,V5971))</f>
        <v/>
      </c>
      <c r="K5971" s="10">
        <f>IF(G5971="OTHER CLUSTER NOT LISTED ABOVE",SUMIFS(amount_expended,uniform_other_cluster_name,X5971), IF(AND(OR(G5971="N/A",G5971=""),H5971=""),0,IF(G5971="STATE CLUSTER",SUMIFS(amount_expended,uniform_state_cluster_name,W5971),SUMIFS(amount_expended,cluster_name,G5971))))</f>
        <v/>
      </c>
      <c r="L5971" s="8" t="n"/>
      <c r="M5971" s="7" t="n"/>
      <c r="N5971" s="8" t="n"/>
      <c r="O5971" s="7" t="n"/>
      <c r="P5971" s="7" t="n"/>
      <c r="Q5971" s="8" t="n"/>
      <c r="R5971" s="9" t="n"/>
      <c r="S5971" s="8" t="n"/>
      <c r="T5971" s="8" t="n"/>
      <c r="U5971" s="8" t="n"/>
      <c r="V5971" s="11">
        <f>IF(OR(B5971="",C5971=""),"",CONCATENATE(B5971,".",C5971))</f>
        <v/>
      </c>
      <c r="W5971" s="6">
        <f>UPPER(TRIM(H5971))</f>
        <v/>
      </c>
      <c r="X5971" s="6">
        <f>UPPER(TRIM(I5971))</f>
        <v/>
      </c>
      <c r="Y5971" s="6">
        <f>IF(V5971&lt;&gt;"",IFERROR(INDEX(federal_program_name_lookup,MATCH(V5971,aln_lookup,0)),""),"")</f>
        <v/>
      </c>
    </row>
    <row r="5972">
      <c r="A5972" s="6">
        <f>IF(B5972&lt;&gt;"", "AWARD-"&amp;TEXT(ROW()-1,"00000"), "")</f>
        <v/>
      </c>
      <c r="B5972" s="7" t="n"/>
      <c r="C5972" s="7" t="n"/>
      <c r="D5972" s="7" t="n"/>
      <c r="E5972" s="8" t="n"/>
      <c r="F5972" s="9" t="n"/>
      <c r="G5972" s="8" t="n"/>
      <c r="H5972" s="8" t="n"/>
      <c r="I5972" s="8" t="n"/>
      <c r="J5972" s="10">
        <f>IF(A5972="",0,SUMIFS(amount_expended,cfda_key,V5972))</f>
        <v/>
      </c>
      <c r="K5972" s="10">
        <f>IF(G5972="OTHER CLUSTER NOT LISTED ABOVE",SUMIFS(amount_expended,uniform_other_cluster_name,X5972), IF(AND(OR(G5972="N/A",G5972=""),H5972=""),0,IF(G5972="STATE CLUSTER",SUMIFS(amount_expended,uniform_state_cluster_name,W5972),SUMIFS(amount_expended,cluster_name,G5972))))</f>
        <v/>
      </c>
      <c r="L5972" s="8" t="n"/>
      <c r="M5972" s="7" t="n"/>
      <c r="N5972" s="8" t="n"/>
      <c r="O5972" s="7" t="n"/>
      <c r="P5972" s="7" t="n"/>
      <c r="Q5972" s="8" t="n"/>
      <c r="R5972" s="9" t="n"/>
      <c r="S5972" s="8" t="n"/>
      <c r="T5972" s="8" t="n"/>
      <c r="U5972" s="8" t="n"/>
      <c r="V5972" s="11">
        <f>IF(OR(B5972="",C5972=""),"",CONCATENATE(B5972,".",C5972))</f>
        <v/>
      </c>
      <c r="W5972" s="6">
        <f>UPPER(TRIM(H5972))</f>
        <v/>
      </c>
      <c r="X5972" s="6">
        <f>UPPER(TRIM(I5972))</f>
        <v/>
      </c>
      <c r="Y5972" s="6">
        <f>IF(V5972&lt;&gt;"",IFERROR(INDEX(federal_program_name_lookup,MATCH(V5972,aln_lookup,0)),""),"")</f>
        <v/>
      </c>
    </row>
    <row r="5973">
      <c r="A5973" s="6">
        <f>IF(B5973&lt;&gt;"", "AWARD-"&amp;TEXT(ROW()-1,"00000"), "")</f>
        <v/>
      </c>
      <c r="B5973" s="7" t="n"/>
      <c r="C5973" s="7" t="n"/>
      <c r="D5973" s="7" t="n"/>
      <c r="E5973" s="8" t="n"/>
      <c r="F5973" s="9" t="n"/>
      <c r="G5973" s="8" t="n"/>
      <c r="H5973" s="8" t="n"/>
      <c r="I5973" s="8" t="n"/>
      <c r="J5973" s="10">
        <f>IF(A5973="",0,SUMIFS(amount_expended,cfda_key,V5973))</f>
        <v/>
      </c>
      <c r="K5973" s="10">
        <f>IF(G5973="OTHER CLUSTER NOT LISTED ABOVE",SUMIFS(amount_expended,uniform_other_cluster_name,X5973), IF(AND(OR(G5973="N/A",G5973=""),H5973=""),0,IF(G5973="STATE CLUSTER",SUMIFS(amount_expended,uniform_state_cluster_name,W5973),SUMIFS(amount_expended,cluster_name,G5973))))</f>
        <v/>
      </c>
      <c r="L5973" s="8" t="n"/>
      <c r="M5973" s="7" t="n"/>
      <c r="N5973" s="8" t="n"/>
      <c r="O5973" s="7" t="n"/>
      <c r="P5973" s="7" t="n"/>
      <c r="Q5973" s="8" t="n"/>
      <c r="R5973" s="9" t="n"/>
      <c r="S5973" s="8" t="n"/>
      <c r="T5973" s="8" t="n"/>
      <c r="U5973" s="8" t="n"/>
      <c r="V5973" s="11">
        <f>IF(OR(B5973="",C5973=""),"",CONCATENATE(B5973,".",C5973))</f>
        <v/>
      </c>
      <c r="W5973" s="6">
        <f>UPPER(TRIM(H5973))</f>
        <v/>
      </c>
      <c r="X5973" s="6">
        <f>UPPER(TRIM(I5973))</f>
        <v/>
      </c>
      <c r="Y5973" s="6">
        <f>IF(V5973&lt;&gt;"",IFERROR(INDEX(federal_program_name_lookup,MATCH(V5973,aln_lookup,0)),""),"")</f>
        <v/>
      </c>
    </row>
    <row r="5974">
      <c r="A5974" s="6">
        <f>IF(B5974&lt;&gt;"", "AWARD-"&amp;TEXT(ROW()-1,"00000"), "")</f>
        <v/>
      </c>
      <c r="B5974" s="7" t="n"/>
      <c r="C5974" s="7" t="n"/>
      <c r="D5974" s="7" t="n"/>
      <c r="E5974" s="8" t="n"/>
      <c r="F5974" s="9" t="n"/>
      <c r="G5974" s="8" t="n"/>
      <c r="H5974" s="8" t="n"/>
      <c r="I5974" s="8" t="n"/>
      <c r="J5974" s="10">
        <f>IF(A5974="",0,SUMIFS(amount_expended,cfda_key,V5974))</f>
        <v/>
      </c>
      <c r="K5974" s="10">
        <f>IF(G5974="OTHER CLUSTER NOT LISTED ABOVE",SUMIFS(amount_expended,uniform_other_cluster_name,X5974), IF(AND(OR(G5974="N/A",G5974=""),H5974=""),0,IF(G5974="STATE CLUSTER",SUMIFS(amount_expended,uniform_state_cluster_name,W5974),SUMIFS(amount_expended,cluster_name,G5974))))</f>
        <v/>
      </c>
      <c r="L5974" s="8" t="n"/>
      <c r="M5974" s="7" t="n"/>
      <c r="N5974" s="8" t="n"/>
      <c r="O5974" s="7" t="n"/>
      <c r="P5974" s="7" t="n"/>
      <c r="Q5974" s="8" t="n"/>
      <c r="R5974" s="9" t="n"/>
      <c r="S5974" s="8" t="n"/>
      <c r="T5974" s="8" t="n"/>
      <c r="U5974" s="8" t="n"/>
      <c r="V5974" s="11">
        <f>IF(OR(B5974="",C5974=""),"",CONCATENATE(B5974,".",C5974))</f>
        <v/>
      </c>
      <c r="W5974" s="6">
        <f>UPPER(TRIM(H5974))</f>
        <v/>
      </c>
      <c r="X5974" s="6">
        <f>UPPER(TRIM(I5974))</f>
        <v/>
      </c>
      <c r="Y5974" s="6">
        <f>IF(V5974&lt;&gt;"",IFERROR(INDEX(federal_program_name_lookup,MATCH(V5974,aln_lookup,0)),""),"")</f>
        <v/>
      </c>
    </row>
    <row r="5975">
      <c r="A5975" s="6">
        <f>IF(B5975&lt;&gt;"", "AWARD-"&amp;TEXT(ROW()-1,"00000"), "")</f>
        <v/>
      </c>
      <c r="B5975" s="7" t="n"/>
      <c r="C5975" s="7" t="n"/>
      <c r="D5975" s="7" t="n"/>
      <c r="E5975" s="8" t="n"/>
      <c r="F5975" s="9" t="n"/>
      <c r="G5975" s="8" t="n"/>
      <c r="H5975" s="8" t="n"/>
      <c r="I5975" s="8" t="n"/>
      <c r="J5975" s="10">
        <f>IF(A5975="",0,SUMIFS(amount_expended,cfda_key,V5975))</f>
        <v/>
      </c>
      <c r="K5975" s="10">
        <f>IF(G5975="OTHER CLUSTER NOT LISTED ABOVE",SUMIFS(amount_expended,uniform_other_cluster_name,X5975), IF(AND(OR(G5975="N/A",G5975=""),H5975=""),0,IF(G5975="STATE CLUSTER",SUMIFS(amount_expended,uniform_state_cluster_name,W5975),SUMIFS(amount_expended,cluster_name,G5975))))</f>
        <v/>
      </c>
      <c r="L5975" s="8" t="n"/>
      <c r="M5975" s="7" t="n"/>
      <c r="N5975" s="8" t="n"/>
      <c r="O5975" s="7" t="n"/>
      <c r="P5975" s="7" t="n"/>
      <c r="Q5975" s="8" t="n"/>
      <c r="R5975" s="9" t="n"/>
      <c r="S5975" s="8" t="n"/>
      <c r="T5975" s="8" t="n"/>
      <c r="U5975" s="8" t="n"/>
      <c r="V5975" s="11">
        <f>IF(OR(B5975="",C5975=""),"",CONCATENATE(B5975,".",C5975))</f>
        <v/>
      </c>
      <c r="W5975" s="6">
        <f>UPPER(TRIM(H5975))</f>
        <v/>
      </c>
      <c r="X5975" s="6">
        <f>UPPER(TRIM(I5975))</f>
        <v/>
      </c>
      <c r="Y5975" s="6">
        <f>IF(V5975&lt;&gt;"",IFERROR(INDEX(federal_program_name_lookup,MATCH(V5975,aln_lookup,0)),""),"")</f>
        <v/>
      </c>
    </row>
    <row r="5976">
      <c r="A5976" s="6">
        <f>IF(B5976&lt;&gt;"", "AWARD-"&amp;TEXT(ROW()-1,"00000"), "")</f>
        <v/>
      </c>
      <c r="B5976" s="7" t="n"/>
      <c r="C5976" s="7" t="n"/>
      <c r="D5976" s="7" t="n"/>
      <c r="E5976" s="8" t="n"/>
      <c r="F5976" s="9" t="n"/>
      <c r="G5976" s="8" t="n"/>
      <c r="H5976" s="8" t="n"/>
      <c r="I5976" s="8" t="n"/>
      <c r="J5976" s="10">
        <f>IF(A5976="",0,SUMIFS(amount_expended,cfda_key,V5976))</f>
        <v/>
      </c>
      <c r="K5976" s="10">
        <f>IF(G5976="OTHER CLUSTER NOT LISTED ABOVE",SUMIFS(amount_expended,uniform_other_cluster_name,X5976), IF(AND(OR(G5976="N/A",G5976=""),H5976=""),0,IF(G5976="STATE CLUSTER",SUMIFS(amount_expended,uniform_state_cluster_name,W5976),SUMIFS(amount_expended,cluster_name,G5976))))</f>
        <v/>
      </c>
      <c r="L5976" s="8" t="n"/>
      <c r="M5976" s="7" t="n"/>
      <c r="N5976" s="8" t="n"/>
      <c r="O5976" s="7" t="n"/>
      <c r="P5976" s="7" t="n"/>
      <c r="Q5976" s="8" t="n"/>
      <c r="R5976" s="9" t="n"/>
      <c r="S5976" s="8" t="n"/>
      <c r="T5976" s="8" t="n"/>
      <c r="U5976" s="8" t="n"/>
      <c r="V5976" s="11">
        <f>IF(OR(B5976="",C5976=""),"",CONCATENATE(B5976,".",C5976))</f>
        <v/>
      </c>
      <c r="W5976" s="6">
        <f>UPPER(TRIM(H5976))</f>
        <v/>
      </c>
      <c r="X5976" s="6">
        <f>UPPER(TRIM(I5976))</f>
        <v/>
      </c>
      <c r="Y5976" s="6">
        <f>IF(V5976&lt;&gt;"",IFERROR(INDEX(federal_program_name_lookup,MATCH(V5976,aln_lookup,0)),""),"")</f>
        <v/>
      </c>
    </row>
    <row r="5977">
      <c r="A5977" s="6">
        <f>IF(B5977&lt;&gt;"", "AWARD-"&amp;TEXT(ROW()-1,"00000"), "")</f>
        <v/>
      </c>
      <c r="B5977" s="7" t="n"/>
      <c r="C5977" s="7" t="n"/>
      <c r="D5977" s="7" t="n"/>
      <c r="E5977" s="8" t="n"/>
      <c r="F5977" s="9" t="n"/>
      <c r="G5977" s="8" t="n"/>
      <c r="H5977" s="8" t="n"/>
      <c r="I5977" s="8" t="n"/>
      <c r="J5977" s="10">
        <f>IF(A5977="",0,SUMIFS(amount_expended,cfda_key,V5977))</f>
        <v/>
      </c>
      <c r="K5977" s="10">
        <f>IF(G5977="OTHER CLUSTER NOT LISTED ABOVE",SUMIFS(amount_expended,uniform_other_cluster_name,X5977), IF(AND(OR(G5977="N/A",G5977=""),H5977=""),0,IF(G5977="STATE CLUSTER",SUMIFS(amount_expended,uniform_state_cluster_name,W5977),SUMIFS(amount_expended,cluster_name,G5977))))</f>
        <v/>
      </c>
      <c r="L5977" s="8" t="n"/>
      <c r="M5977" s="7" t="n"/>
      <c r="N5977" s="8" t="n"/>
      <c r="O5977" s="7" t="n"/>
      <c r="P5977" s="7" t="n"/>
      <c r="Q5977" s="8" t="n"/>
      <c r="R5977" s="9" t="n"/>
      <c r="S5977" s="8" t="n"/>
      <c r="T5977" s="8" t="n"/>
      <c r="U5977" s="8" t="n"/>
      <c r="V5977" s="11">
        <f>IF(OR(B5977="",C5977=""),"",CONCATENATE(B5977,".",C5977))</f>
        <v/>
      </c>
      <c r="W5977" s="6">
        <f>UPPER(TRIM(H5977))</f>
        <v/>
      </c>
      <c r="X5977" s="6">
        <f>UPPER(TRIM(I5977))</f>
        <v/>
      </c>
      <c r="Y5977" s="6">
        <f>IF(V5977&lt;&gt;"",IFERROR(INDEX(federal_program_name_lookup,MATCH(V5977,aln_lookup,0)),""),"")</f>
        <v/>
      </c>
    </row>
    <row r="5978">
      <c r="A5978" s="6">
        <f>IF(B5978&lt;&gt;"", "AWARD-"&amp;TEXT(ROW()-1,"00000"), "")</f>
        <v/>
      </c>
      <c r="B5978" s="7" t="n"/>
      <c r="C5978" s="7" t="n"/>
      <c r="D5978" s="7" t="n"/>
      <c r="E5978" s="8" t="n"/>
      <c r="F5978" s="9" t="n"/>
      <c r="G5978" s="8" t="n"/>
      <c r="H5978" s="8" t="n"/>
      <c r="I5978" s="8" t="n"/>
      <c r="J5978" s="10">
        <f>IF(A5978="",0,SUMIFS(amount_expended,cfda_key,V5978))</f>
        <v/>
      </c>
      <c r="K5978" s="10">
        <f>IF(G5978="OTHER CLUSTER NOT LISTED ABOVE",SUMIFS(amount_expended,uniform_other_cluster_name,X5978), IF(AND(OR(G5978="N/A",G5978=""),H5978=""),0,IF(G5978="STATE CLUSTER",SUMIFS(amount_expended,uniform_state_cluster_name,W5978),SUMIFS(amount_expended,cluster_name,G5978))))</f>
        <v/>
      </c>
      <c r="L5978" s="8" t="n"/>
      <c r="M5978" s="7" t="n"/>
      <c r="N5978" s="8" t="n"/>
      <c r="O5978" s="7" t="n"/>
      <c r="P5978" s="7" t="n"/>
      <c r="Q5978" s="8" t="n"/>
      <c r="R5978" s="9" t="n"/>
      <c r="S5978" s="8" t="n"/>
      <c r="T5978" s="8" t="n"/>
      <c r="U5978" s="8" t="n"/>
      <c r="V5978" s="11">
        <f>IF(OR(B5978="",C5978=""),"",CONCATENATE(B5978,".",C5978))</f>
        <v/>
      </c>
      <c r="W5978" s="6">
        <f>UPPER(TRIM(H5978))</f>
        <v/>
      </c>
      <c r="X5978" s="6">
        <f>UPPER(TRIM(I5978))</f>
        <v/>
      </c>
      <c r="Y5978" s="6">
        <f>IF(V5978&lt;&gt;"",IFERROR(INDEX(federal_program_name_lookup,MATCH(V5978,aln_lookup,0)),""),"")</f>
        <v/>
      </c>
    </row>
    <row r="5979">
      <c r="A5979" s="6">
        <f>IF(B5979&lt;&gt;"", "AWARD-"&amp;TEXT(ROW()-1,"00000"), "")</f>
        <v/>
      </c>
      <c r="B5979" s="7" t="n"/>
      <c r="C5979" s="7" t="n"/>
      <c r="D5979" s="7" t="n"/>
      <c r="E5979" s="8" t="n"/>
      <c r="F5979" s="9" t="n"/>
      <c r="G5979" s="8" t="n"/>
      <c r="H5979" s="8" t="n"/>
      <c r="I5979" s="8" t="n"/>
      <c r="J5979" s="10">
        <f>IF(A5979="",0,SUMIFS(amount_expended,cfda_key,V5979))</f>
        <v/>
      </c>
      <c r="K5979" s="10">
        <f>IF(G5979="OTHER CLUSTER NOT LISTED ABOVE",SUMIFS(amount_expended,uniform_other_cluster_name,X5979), IF(AND(OR(G5979="N/A",G5979=""),H5979=""),0,IF(G5979="STATE CLUSTER",SUMIFS(amount_expended,uniform_state_cluster_name,W5979),SUMIFS(amount_expended,cluster_name,G5979))))</f>
        <v/>
      </c>
      <c r="L5979" s="8" t="n"/>
      <c r="M5979" s="7" t="n"/>
      <c r="N5979" s="8" t="n"/>
      <c r="O5979" s="7" t="n"/>
      <c r="P5979" s="7" t="n"/>
      <c r="Q5979" s="8" t="n"/>
      <c r="R5979" s="9" t="n"/>
      <c r="S5979" s="8" t="n"/>
      <c r="T5979" s="8" t="n"/>
      <c r="U5979" s="8" t="n"/>
      <c r="V5979" s="11">
        <f>IF(OR(B5979="",C5979=""),"",CONCATENATE(B5979,".",C5979))</f>
        <v/>
      </c>
      <c r="W5979" s="6">
        <f>UPPER(TRIM(H5979))</f>
        <v/>
      </c>
      <c r="X5979" s="6">
        <f>UPPER(TRIM(I5979))</f>
        <v/>
      </c>
      <c r="Y5979" s="6">
        <f>IF(V5979&lt;&gt;"",IFERROR(INDEX(federal_program_name_lookup,MATCH(V5979,aln_lookup,0)),""),"")</f>
        <v/>
      </c>
    </row>
    <row r="5980">
      <c r="A5980" s="6">
        <f>IF(B5980&lt;&gt;"", "AWARD-"&amp;TEXT(ROW()-1,"00000"), "")</f>
        <v/>
      </c>
      <c r="B5980" s="7" t="n"/>
      <c r="C5980" s="7" t="n"/>
      <c r="D5980" s="7" t="n"/>
      <c r="E5980" s="8" t="n"/>
      <c r="F5980" s="9" t="n"/>
      <c r="G5980" s="8" t="n"/>
      <c r="H5980" s="8" t="n"/>
      <c r="I5980" s="8" t="n"/>
      <c r="J5980" s="10">
        <f>IF(A5980="",0,SUMIFS(amount_expended,cfda_key,V5980))</f>
        <v/>
      </c>
      <c r="K5980" s="10">
        <f>IF(G5980="OTHER CLUSTER NOT LISTED ABOVE",SUMIFS(amount_expended,uniform_other_cluster_name,X5980), IF(AND(OR(G5980="N/A",G5980=""),H5980=""),0,IF(G5980="STATE CLUSTER",SUMIFS(amount_expended,uniform_state_cluster_name,W5980),SUMIFS(amount_expended,cluster_name,G5980))))</f>
        <v/>
      </c>
      <c r="L5980" s="8" t="n"/>
      <c r="M5980" s="7" t="n"/>
      <c r="N5980" s="8" t="n"/>
      <c r="O5980" s="7" t="n"/>
      <c r="P5980" s="7" t="n"/>
      <c r="Q5980" s="8" t="n"/>
      <c r="R5980" s="9" t="n"/>
      <c r="S5980" s="8" t="n"/>
      <c r="T5980" s="8" t="n"/>
      <c r="U5980" s="8" t="n"/>
      <c r="V5980" s="11">
        <f>IF(OR(B5980="",C5980=""),"",CONCATENATE(B5980,".",C5980))</f>
        <v/>
      </c>
      <c r="W5980" s="6">
        <f>UPPER(TRIM(H5980))</f>
        <v/>
      </c>
      <c r="X5980" s="6">
        <f>UPPER(TRIM(I5980))</f>
        <v/>
      </c>
      <c r="Y5980" s="6">
        <f>IF(V5980&lt;&gt;"",IFERROR(INDEX(federal_program_name_lookup,MATCH(V5980,aln_lookup,0)),""),"")</f>
        <v/>
      </c>
    </row>
    <row r="5981">
      <c r="A5981" s="6">
        <f>IF(B5981&lt;&gt;"", "AWARD-"&amp;TEXT(ROW()-1,"00000"), "")</f>
        <v/>
      </c>
      <c r="B5981" s="7" t="n"/>
      <c r="C5981" s="7" t="n"/>
      <c r="D5981" s="7" t="n"/>
      <c r="E5981" s="8" t="n"/>
      <c r="F5981" s="9" t="n"/>
      <c r="G5981" s="8" t="n"/>
      <c r="H5981" s="8" t="n"/>
      <c r="I5981" s="8" t="n"/>
      <c r="J5981" s="10">
        <f>IF(A5981="",0,SUMIFS(amount_expended,cfda_key,V5981))</f>
        <v/>
      </c>
      <c r="K5981" s="10">
        <f>IF(G5981="OTHER CLUSTER NOT LISTED ABOVE",SUMIFS(amount_expended,uniform_other_cluster_name,X5981), IF(AND(OR(G5981="N/A",G5981=""),H5981=""),0,IF(G5981="STATE CLUSTER",SUMIFS(amount_expended,uniform_state_cluster_name,W5981),SUMIFS(amount_expended,cluster_name,G5981))))</f>
        <v/>
      </c>
      <c r="L5981" s="8" t="n"/>
      <c r="M5981" s="7" t="n"/>
      <c r="N5981" s="8" t="n"/>
      <c r="O5981" s="7" t="n"/>
      <c r="P5981" s="7" t="n"/>
      <c r="Q5981" s="8" t="n"/>
      <c r="R5981" s="9" t="n"/>
      <c r="S5981" s="8" t="n"/>
      <c r="T5981" s="8" t="n"/>
      <c r="U5981" s="8" t="n"/>
      <c r="V5981" s="11">
        <f>IF(OR(B5981="",C5981=""),"",CONCATENATE(B5981,".",C5981))</f>
        <v/>
      </c>
      <c r="W5981" s="6">
        <f>UPPER(TRIM(H5981))</f>
        <v/>
      </c>
      <c r="X5981" s="6">
        <f>UPPER(TRIM(I5981))</f>
        <v/>
      </c>
      <c r="Y5981" s="6">
        <f>IF(V5981&lt;&gt;"",IFERROR(INDEX(federal_program_name_lookup,MATCH(V5981,aln_lookup,0)),""),"")</f>
        <v/>
      </c>
    </row>
    <row r="5982">
      <c r="A5982" s="6">
        <f>IF(B5982&lt;&gt;"", "AWARD-"&amp;TEXT(ROW()-1,"00000"), "")</f>
        <v/>
      </c>
      <c r="B5982" s="7" t="n"/>
      <c r="C5982" s="7" t="n"/>
      <c r="D5982" s="7" t="n"/>
      <c r="E5982" s="8" t="n"/>
      <c r="F5982" s="9" t="n"/>
      <c r="G5982" s="8" t="n"/>
      <c r="H5982" s="8" t="n"/>
      <c r="I5982" s="8" t="n"/>
      <c r="J5982" s="10">
        <f>IF(A5982="",0,SUMIFS(amount_expended,cfda_key,V5982))</f>
        <v/>
      </c>
      <c r="K5982" s="10">
        <f>IF(G5982="OTHER CLUSTER NOT LISTED ABOVE",SUMIFS(amount_expended,uniform_other_cluster_name,X5982), IF(AND(OR(G5982="N/A",G5982=""),H5982=""),0,IF(G5982="STATE CLUSTER",SUMIFS(amount_expended,uniform_state_cluster_name,W5982),SUMIFS(amount_expended,cluster_name,G5982))))</f>
        <v/>
      </c>
      <c r="L5982" s="8" t="n"/>
      <c r="M5982" s="7" t="n"/>
      <c r="N5982" s="8" t="n"/>
      <c r="O5982" s="7" t="n"/>
      <c r="P5982" s="7" t="n"/>
      <c r="Q5982" s="8" t="n"/>
      <c r="R5982" s="9" t="n"/>
      <c r="S5982" s="8" t="n"/>
      <c r="T5982" s="8" t="n"/>
      <c r="U5982" s="8" t="n"/>
      <c r="V5982" s="11">
        <f>IF(OR(B5982="",C5982=""),"",CONCATENATE(B5982,".",C5982))</f>
        <v/>
      </c>
      <c r="W5982" s="6">
        <f>UPPER(TRIM(H5982))</f>
        <v/>
      </c>
      <c r="X5982" s="6">
        <f>UPPER(TRIM(I5982))</f>
        <v/>
      </c>
      <c r="Y5982" s="6">
        <f>IF(V5982&lt;&gt;"",IFERROR(INDEX(federal_program_name_lookup,MATCH(V5982,aln_lookup,0)),""),"")</f>
        <v/>
      </c>
    </row>
    <row r="5983">
      <c r="A5983" s="6">
        <f>IF(B5983&lt;&gt;"", "AWARD-"&amp;TEXT(ROW()-1,"00000"), "")</f>
        <v/>
      </c>
      <c r="B5983" s="7" t="n"/>
      <c r="C5983" s="7" t="n"/>
      <c r="D5983" s="7" t="n"/>
      <c r="E5983" s="8" t="n"/>
      <c r="F5983" s="9" t="n"/>
      <c r="G5983" s="8" t="n"/>
      <c r="H5983" s="8" t="n"/>
      <c r="I5983" s="8" t="n"/>
      <c r="J5983" s="10">
        <f>IF(A5983="",0,SUMIFS(amount_expended,cfda_key,V5983))</f>
        <v/>
      </c>
      <c r="K5983" s="10">
        <f>IF(G5983="OTHER CLUSTER NOT LISTED ABOVE",SUMIFS(amount_expended,uniform_other_cluster_name,X5983), IF(AND(OR(G5983="N/A",G5983=""),H5983=""),0,IF(G5983="STATE CLUSTER",SUMIFS(amount_expended,uniform_state_cluster_name,W5983),SUMIFS(amount_expended,cluster_name,G5983))))</f>
        <v/>
      </c>
      <c r="L5983" s="8" t="n"/>
      <c r="M5983" s="7" t="n"/>
      <c r="N5983" s="8" t="n"/>
      <c r="O5983" s="7" t="n"/>
      <c r="P5983" s="7" t="n"/>
      <c r="Q5983" s="8" t="n"/>
      <c r="R5983" s="9" t="n"/>
      <c r="S5983" s="8" t="n"/>
      <c r="T5983" s="8" t="n"/>
      <c r="U5983" s="8" t="n"/>
      <c r="V5983" s="11">
        <f>IF(OR(B5983="",C5983=""),"",CONCATENATE(B5983,".",C5983))</f>
        <v/>
      </c>
      <c r="W5983" s="6">
        <f>UPPER(TRIM(H5983))</f>
        <v/>
      </c>
      <c r="X5983" s="6">
        <f>UPPER(TRIM(I5983))</f>
        <v/>
      </c>
      <c r="Y5983" s="6">
        <f>IF(V5983&lt;&gt;"",IFERROR(INDEX(federal_program_name_lookup,MATCH(V5983,aln_lookup,0)),""),"")</f>
        <v/>
      </c>
    </row>
    <row r="5984">
      <c r="A5984" s="6">
        <f>IF(B5984&lt;&gt;"", "AWARD-"&amp;TEXT(ROW()-1,"00000"), "")</f>
        <v/>
      </c>
      <c r="B5984" s="7" t="n"/>
      <c r="C5984" s="7" t="n"/>
      <c r="D5984" s="7" t="n"/>
      <c r="E5984" s="8" t="n"/>
      <c r="F5984" s="9" t="n"/>
      <c r="G5984" s="8" t="n"/>
      <c r="H5984" s="8" t="n"/>
      <c r="I5984" s="8" t="n"/>
      <c r="J5984" s="10">
        <f>IF(A5984="",0,SUMIFS(amount_expended,cfda_key,V5984))</f>
        <v/>
      </c>
      <c r="K5984" s="10">
        <f>IF(G5984="OTHER CLUSTER NOT LISTED ABOVE",SUMIFS(amount_expended,uniform_other_cluster_name,X5984), IF(AND(OR(G5984="N/A",G5984=""),H5984=""),0,IF(G5984="STATE CLUSTER",SUMIFS(amount_expended,uniform_state_cluster_name,W5984),SUMIFS(amount_expended,cluster_name,G5984))))</f>
        <v/>
      </c>
      <c r="L5984" s="8" t="n"/>
      <c r="M5984" s="7" t="n"/>
      <c r="N5984" s="8" t="n"/>
      <c r="O5984" s="7" t="n"/>
      <c r="P5984" s="7" t="n"/>
      <c r="Q5984" s="8" t="n"/>
      <c r="R5984" s="9" t="n"/>
      <c r="S5984" s="8" t="n"/>
      <c r="T5984" s="8" t="n"/>
      <c r="U5984" s="8" t="n"/>
      <c r="V5984" s="11">
        <f>IF(OR(B5984="",C5984=""),"",CONCATENATE(B5984,".",C5984))</f>
        <v/>
      </c>
      <c r="W5984" s="6">
        <f>UPPER(TRIM(H5984))</f>
        <v/>
      </c>
      <c r="X5984" s="6">
        <f>UPPER(TRIM(I5984))</f>
        <v/>
      </c>
      <c r="Y5984" s="6">
        <f>IF(V5984&lt;&gt;"",IFERROR(INDEX(federal_program_name_lookup,MATCH(V5984,aln_lookup,0)),""),"")</f>
        <v/>
      </c>
    </row>
    <row r="5985">
      <c r="A5985" s="6">
        <f>IF(B5985&lt;&gt;"", "AWARD-"&amp;TEXT(ROW()-1,"00000"), "")</f>
        <v/>
      </c>
      <c r="B5985" s="7" t="n"/>
      <c r="C5985" s="7" t="n"/>
      <c r="D5985" s="7" t="n"/>
      <c r="E5985" s="8" t="n"/>
      <c r="F5985" s="9" t="n"/>
      <c r="G5985" s="8" t="n"/>
      <c r="H5985" s="8" t="n"/>
      <c r="I5985" s="8" t="n"/>
      <c r="J5985" s="10">
        <f>IF(A5985="",0,SUMIFS(amount_expended,cfda_key,V5985))</f>
        <v/>
      </c>
      <c r="K5985" s="10">
        <f>IF(G5985="OTHER CLUSTER NOT LISTED ABOVE",SUMIFS(amount_expended,uniform_other_cluster_name,X5985), IF(AND(OR(G5985="N/A",G5985=""),H5985=""),0,IF(G5985="STATE CLUSTER",SUMIFS(amount_expended,uniform_state_cluster_name,W5985),SUMIFS(amount_expended,cluster_name,G5985))))</f>
        <v/>
      </c>
      <c r="L5985" s="8" t="n"/>
      <c r="M5985" s="7" t="n"/>
      <c r="N5985" s="8" t="n"/>
      <c r="O5985" s="7" t="n"/>
      <c r="P5985" s="7" t="n"/>
      <c r="Q5985" s="8" t="n"/>
      <c r="R5985" s="9" t="n"/>
      <c r="S5985" s="8" t="n"/>
      <c r="T5985" s="8" t="n"/>
      <c r="U5985" s="8" t="n"/>
      <c r="V5985" s="11">
        <f>IF(OR(B5985="",C5985=""),"",CONCATENATE(B5985,".",C5985))</f>
        <v/>
      </c>
      <c r="W5985" s="6">
        <f>UPPER(TRIM(H5985))</f>
        <v/>
      </c>
      <c r="X5985" s="6">
        <f>UPPER(TRIM(I5985))</f>
        <v/>
      </c>
      <c r="Y5985" s="6">
        <f>IF(V5985&lt;&gt;"",IFERROR(INDEX(federal_program_name_lookup,MATCH(V5985,aln_lookup,0)),""),"")</f>
        <v/>
      </c>
    </row>
    <row r="5986">
      <c r="A5986" s="6">
        <f>IF(B5986&lt;&gt;"", "AWARD-"&amp;TEXT(ROW()-1,"00000"), "")</f>
        <v/>
      </c>
      <c r="B5986" s="7" t="n"/>
      <c r="C5986" s="7" t="n"/>
      <c r="D5986" s="7" t="n"/>
      <c r="E5986" s="8" t="n"/>
      <c r="F5986" s="9" t="n"/>
      <c r="G5986" s="8" t="n"/>
      <c r="H5986" s="8" t="n"/>
      <c r="I5986" s="8" t="n"/>
      <c r="J5986" s="10">
        <f>IF(A5986="",0,SUMIFS(amount_expended,cfda_key,V5986))</f>
        <v/>
      </c>
      <c r="K5986" s="10">
        <f>IF(G5986="OTHER CLUSTER NOT LISTED ABOVE",SUMIFS(amount_expended,uniform_other_cluster_name,X5986), IF(AND(OR(G5986="N/A",G5986=""),H5986=""),0,IF(G5986="STATE CLUSTER",SUMIFS(amount_expended,uniform_state_cluster_name,W5986),SUMIFS(amount_expended,cluster_name,G5986))))</f>
        <v/>
      </c>
      <c r="L5986" s="8" t="n"/>
      <c r="M5986" s="7" t="n"/>
      <c r="N5986" s="8" t="n"/>
      <c r="O5986" s="7" t="n"/>
      <c r="P5986" s="7" t="n"/>
      <c r="Q5986" s="8" t="n"/>
      <c r="R5986" s="9" t="n"/>
      <c r="S5986" s="8" t="n"/>
      <c r="T5986" s="8" t="n"/>
      <c r="U5986" s="8" t="n"/>
      <c r="V5986" s="11">
        <f>IF(OR(B5986="",C5986=""),"",CONCATENATE(B5986,".",C5986))</f>
        <v/>
      </c>
      <c r="W5986" s="6">
        <f>UPPER(TRIM(H5986))</f>
        <v/>
      </c>
      <c r="X5986" s="6">
        <f>UPPER(TRIM(I5986))</f>
        <v/>
      </c>
      <c r="Y5986" s="6">
        <f>IF(V5986&lt;&gt;"",IFERROR(INDEX(federal_program_name_lookup,MATCH(V5986,aln_lookup,0)),""),"")</f>
        <v/>
      </c>
    </row>
    <row r="5987">
      <c r="A5987" s="6">
        <f>IF(B5987&lt;&gt;"", "AWARD-"&amp;TEXT(ROW()-1,"00000"), "")</f>
        <v/>
      </c>
      <c r="B5987" s="7" t="n"/>
      <c r="C5987" s="7" t="n"/>
      <c r="D5987" s="7" t="n"/>
      <c r="E5987" s="8" t="n"/>
      <c r="F5987" s="9" t="n"/>
      <c r="G5987" s="8" t="n"/>
      <c r="H5987" s="8" t="n"/>
      <c r="I5987" s="8" t="n"/>
      <c r="J5987" s="10">
        <f>IF(A5987="",0,SUMIFS(amount_expended,cfda_key,V5987))</f>
        <v/>
      </c>
      <c r="K5987" s="10">
        <f>IF(G5987="OTHER CLUSTER NOT LISTED ABOVE",SUMIFS(amount_expended,uniform_other_cluster_name,X5987), IF(AND(OR(G5987="N/A",G5987=""),H5987=""),0,IF(G5987="STATE CLUSTER",SUMIFS(amount_expended,uniform_state_cluster_name,W5987),SUMIFS(amount_expended,cluster_name,G5987))))</f>
        <v/>
      </c>
      <c r="L5987" s="8" t="n"/>
      <c r="M5987" s="7" t="n"/>
      <c r="N5987" s="8" t="n"/>
      <c r="O5987" s="7" t="n"/>
      <c r="P5987" s="7" t="n"/>
      <c r="Q5987" s="8" t="n"/>
      <c r="R5987" s="9" t="n"/>
      <c r="S5987" s="8" t="n"/>
      <c r="T5987" s="8" t="n"/>
      <c r="U5987" s="8" t="n"/>
      <c r="V5987" s="11">
        <f>IF(OR(B5987="",C5987=""),"",CONCATENATE(B5987,".",C5987))</f>
        <v/>
      </c>
      <c r="W5987" s="6">
        <f>UPPER(TRIM(H5987))</f>
        <v/>
      </c>
      <c r="X5987" s="6">
        <f>UPPER(TRIM(I5987))</f>
        <v/>
      </c>
      <c r="Y5987" s="6">
        <f>IF(V5987&lt;&gt;"",IFERROR(INDEX(federal_program_name_lookup,MATCH(V5987,aln_lookup,0)),""),"")</f>
        <v/>
      </c>
    </row>
    <row r="5988">
      <c r="A5988" s="6">
        <f>IF(B5988&lt;&gt;"", "AWARD-"&amp;TEXT(ROW()-1,"00000"), "")</f>
        <v/>
      </c>
      <c r="B5988" s="7" t="n"/>
      <c r="C5988" s="7" t="n"/>
      <c r="D5988" s="7" t="n"/>
      <c r="E5988" s="8" t="n"/>
      <c r="F5988" s="9" t="n"/>
      <c r="G5988" s="8" t="n"/>
      <c r="H5988" s="8" t="n"/>
      <c r="I5988" s="8" t="n"/>
      <c r="J5988" s="10">
        <f>IF(A5988="",0,SUMIFS(amount_expended,cfda_key,V5988))</f>
        <v/>
      </c>
      <c r="K5988" s="10">
        <f>IF(G5988="OTHER CLUSTER NOT LISTED ABOVE",SUMIFS(amount_expended,uniform_other_cluster_name,X5988), IF(AND(OR(G5988="N/A",G5988=""),H5988=""),0,IF(G5988="STATE CLUSTER",SUMIFS(amount_expended,uniform_state_cluster_name,W5988),SUMIFS(amount_expended,cluster_name,G5988))))</f>
        <v/>
      </c>
      <c r="L5988" s="8" t="n"/>
      <c r="M5988" s="7" t="n"/>
      <c r="N5988" s="8" t="n"/>
      <c r="O5988" s="7" t="n"/>
      <c r="P5988" s="7" t="n"/>
      <c r="Q5988" s="8" t="n"/>
      <c r="R5988" s="9" t="n"/>
      <c r="S5988" s="8" t="n"/>
      <c r="T5988" s="8" t="n"/>
      <c r="U5988" s="8" t="n"/>
      <c r="V5988" s="11">
        <f>IF(OR(B5988="",C5988=""),"",CONCATENATE(B5988,".",C5988))</f>
        <v/>
      </c>
      <c r="W5988" s="6">
        <f>UPPER(TRIM(H5988))</f>
        <v/>
      </c>
      <c r="X5988" s="6">
        <f>UPPER(TRIM(I5988))</f>
        <v/>
      </c>
      <c r="Y5988" s="6">
        <f>IF(V5988&lt;&gt;"",IFERROR(INDEX(federal_program_name_lookup,MATCH(V5988,aln_lookup,0)),""),"")</f>
        <v/>
      </c>
    </row>
    <row r="5989">
      <c r="A5989" s="6">
        <f>IF(B5989&lt;&gt;"", "AWARD-"&amp;TEXT(ROW()-1,"00000"), "")</f>
        <v/>
      </c>
      <c r="B5989" s="7" t="n"/>
      <c r="C5989" s="7" t="n"/>
      <c r="D5989" s="7" t="n"/>
      <c r="E5989" s="8" t="n"/>
      <c r="F5989" s="9" t="n"/>
      <c r="G5989" s="8" t="n"/>
      <c r="H5989" s="8" t="n"/>
      <c r="I5989" s="8" t="n"/>
      <c r="J5989" s="10">
        <f>IF(A5989="",0,SUMIFS(amount_expended,cfda_key,V5989))</f>
        <v/>
      </c>
      <c r="K5989" s="10">
        <f>IF(G5989="OTHER CLUSTER NOT LISTED ABOVE",SUMIFS(amount_expended,uniform_other_cluster_name,X5989), IF(AND(OR(G5989="N/A",G5989=""),H5989=""),0,IF(G5989="STATE CLUSTER",SUMIFS(amount_expended,uniform_state_cluster_name,W5989),SUMIFS(amount_expended,cluster_name,G5989))))</f>
        <v/>
      </c>
      <c r="L5989" s="8" t="n"/>
      <c r="M5989" s="7" t="n"/>
      <c r="N5989" s="8" t="n"/>
      <c r="O5989" s="7" t="n"/>
      <c r="P5989" s="7" t="n"/>
      <c r="Q5989" s="8" t="n"/>
      <c r="R5989" s="9" t="n"/>
      <c r="S5989" s="8" t="n"/>
      <c r="T5989" s="8" t="n"/>
      <c r="U5989" s="8" t="n"/>
      <c r="V5989" s="11">
        <f>IF(OR(B5989="",C5989=""),"",CONCATENATE(B5989,".",C5989))</f>
        <v/>
      </c>
      <c r="W5989" s="6">
        <f>UPPER(TRIM(H5989))</f>
        <v/>
      </c>
      <c r="X5989" s="6">
        <f>UPPER(TRIM(I5989))</f>
        <v/>
      </c>
      <c r="Y5989" s="6">
        <f>IF(V5989&lt;&gt;"",IFERROR(INDEX(federal_program_name_lookup,MATCH(V5989,aln_lookup,0)),""),"")</f>
        <v/>
      </c>
    </row>
    <row r="5990">
      <c r="A5990" s="6">
        <f>IF(B5990&lt;&gt;"", "AWARD-"&amp;TEXT(ROW()-1,"00000"), "")</f>
        <v/>
      </c>
      <c r="B5990" s="7" t="n"/>
      <c r="C5990" s="7" t="n"/>
      <c r="D5990" s="7" t="n"/>
      <c r="E5990" s="8" t="n"/>
      <c r="F5990" s="9" t="n"/>
      <c r="G5990" s="8" t="n"/>
      <c r="H5990" s="8" t="n"/>
      <c r="I5990" s="8" t="n"/>
      <c r="J5990" s="10">
        <f>IF(A5990="",0,SUMIFS(amount_expended,cfda_key,V5990))</f>
        <v/>
      </c>
      <c r="K5990" s="10">
        <f>IF(G5990="OTHER CLUSTER NOT LISTED ABOVE",SUMIFS(amount_expended,uniform_other_cluster_name,X5990), IF(AND(OR(G5990="N/A",G5990=""),H5990=""),0,IF(G5990="STATE CLUSTER",SUMIFS(amount_expended,uniform_state_cluster_name,W5990),SUMIFS(amount_expended,cluster_name,G5990))))</f>
        <v/>
      </c>
      <c r="L5990" s="8" t="n"/>
      <c r="M5990" s="7" t="n"/>
      <c r="N5990" s="8" t="n"/>
      <c r="O5990" s="7" t="n"/>
      <c r="P5990" s="7" t="n"/>
      <c r="Q5990" s="8" t="n"/>
      <c r="R5990" s="9" t="n"/>
      <c r="S5990" s="8" t="n"/>
      <c r="T5990" s="8" t="n"/>
      <c r="U5990" s="8" t="n"/>
      <c r="V5990" s="11">
        <f>IF(OR(B5990="",C5990=""),"",CONCATENATE(B5990,".",C5990))</f>
        <v/>
      </c>
      <c r="W5990" s="6">
        <f>UPPER(TRIM(H5990))</f>
        <v/>
      </c>
      <c r="X5990" s="6">
        <f>UPPER(TRIM(I5990))</f>
        <v/>
      </c>
      <c r="Y5990" s="6">
        <f>IF(V5990&lt;&gt;"",IFERROR(INDEX(federal_program_name_lookup,MATCH(V5990,aln_lookup,0)),""),"")</f>
        <v/>
      </c>
    </row>
    <row r="5991">
      <c r="A5991" s="6">
        <f>IF(B5991&lt;&gt;"", "AWARD-"&amp;TEXT(ROW()-1,"00000"), "")</f>
        <v/>
      </c>
      <c r="B5991" s="7" t="n"/>
      <c r="C5991" s="7" t="n"/>
      <c r="D5991" s="7" t="n"/>
      <c r="E5991" s="8" t="n"/>
      <c r="F5991" s="9" t="n"/>
      <c r="G5991" s="8" t="n"/>
      <c r="H5991" s="8" t="n"/>
      <c r="I5991" s="8" t="n"/>
      <c r="J5991" s="10">
        <f>IF(A5991="",0,SUMIFS(amount_expended,cfda_key,V5991))</f>
        <v/>
      </c>
      <c r="K5991" s="10">
        <f>IF(G5991="OTHER CLUSTER NOT LISTED ABOVE",SUMIFS(amount_expended,uniform_other_cluster_name,X5991), IF(AND(OR(G5991="N/A",G5991=""),H5991=""),0,IF(G5991="STATE CLUSTER",SUMIFS(amount_expended,uniform_state_cluster_name,W5991),SUMIFS(amount_expended,cluster_name,G5991))))</f>
        <v/>
      </c>
      <c r="L5991" s="8" t="n"/>
      <c r="M5991" s="7" t="n"/>
      <c r="N5991" s="8" t="n"/>
      <c r="O5991" s="7" t="n"/>
      <c r="P5991" s="7" t="n"/>
      <c r="Q5991" s="8" t="n"/>
      <c r="R5991" s="9" t="n"/>
      <c r="S5991" s="8" t="n"/>
      <c r="T5991" s="8" t="n"/>
      <c r="U5991" s="8" t="n"/>
      <c r="V5991" s="11">
        <f>IF(OR(B5991="",C5991=""),"",CONCATENATE(B5991,".",C5991))</f>
        <v/>
      </c>
      <c r="W5991" s="6">
        <f>UPPER(TRIM(H5991))</f>
        <v/>
      </c>
      <c r="X5991" s="6">
        <f>UPPER(TRIM(I5991))</f>
        <v/>
      </c>
      <c r="Y5991" s="6">
        <f>IF(V5991&lt;&gt;"",IFERROR(INDEX(federal_program_name_lookup,MATCH(V5991,aln_lookup,0)),""),"")</f>
        <v/>
      </c>
    </row>
    <row r="5992">
      <c r="A5992" s="6">
        <f>IF(B5992&lt;&gt;"", "AWARD-"&amp;TEXT(ROW()-1,"00000"), "")</f>
        <v/>
      </c>
      <c r="B5992" s="7" t="n"/>
      <c r="C5992" s="7" t="n"/>
      <c r="D5992" s="7" t="n"/>
      <c r="E5992" s="8" t="n"/>
      <c r="F5992" s="9" t="n"/>
      <c r="G5992" s="8" t="n"/>
      <c r="H5992" s="8" t="n"/>
      <c r="I5992" s="8" t="n"/>
      <c r="J5992" s="10">
        <f>IF(A5992="",0,SUMIFS(amount_expended,cfda_key,V5992))</f>
        <v/>
      </c>
      <c r="K5992" s="10">
        <f>IF(G5992="OTHER CLUSTER NOT LISTED ABOVE",SUMIFS(amount_expended,uniform_other_cluster_name,X5992), IF(AND(OR(G5992="N/A",G5992=""),H5992=""),0,IF(G5992="STATE CLUSTER",SUMIFS(amount_expended,uniform_state_cluster_name,W5992),SUMIFS(amount_expended,cluster_name,G5992))))</f>
        <v/>
      </c>
      <c r="L5992" s="8" t="n"/>
      <c r="M5992" s="7" t="n"/>
      <c r="N5992" s="8" t="n"/>
      <c r="O5992" s="7" t="n"/>
      <c r="P5992" s="7" t="n"/>
      <c r="Q5992" s="8" t="n"/>
      <c r="R5992" s="9" t="n"/>
      <c r="S5992" s="8" t="n"/>
      <c r="T5992" s="8" t="n"/>
      <c r="U5992" s="8" t="n"/>
      <c r="V5992" s="11">
        <f>IF(OR(B5992="",C5992=""),"",CONCATENATE(B5992,".",C5992))</f>
        <v/>
      </c>
      <c r="W5992" s="6">
        <f>UPPER(TRIM(H5992))</f>
        <v/>
      </c>
      <c r="X5992" s="6">
        <f>UPPER(TRIM(I5992))</f>
        <v/>
      </c>
      <c r="Y5992" s="6">
        <f>IF(V5992&lt;&gt;"",IFERROR(INDEX(federal_program_name_lookup,MATCH(V5992,aln_lookup,0)),""),"")</f>
        <v/>
      </c>
    </row>
    <row r="5993">
      <c r="A5993" s="6">
        <f>IF(B5993&lt;&gt;"", "AWARD-"&amp;TEXT(ROW()-1,"00000"), "")</f>
        <v/>
      </c>
      <c r="B5993" s="7" t="n"/>
      <c r="C5993" s="7" t="n"/>
      <c r="D5993" s="7" t="n"/>
      <c r="E5993" s="8" t="n"/>
      <c r="F5993" s="9" t="n"/>
      <c r="G5993" s="8" t="n"/>
      <c r="H5993" s="8" t="n"/>
      <c r="I5993" s="8" t="n"/>
      <c r="J5993" s="10">
        <f>IF(A5993="",0,SUMIFS(amount_expended,cfda_key,V5993))</f>
        <v/>
      </c>
      <c r="K5993" s="10">
        <f>IF(G5993="OTHER CLUSTER NOT LISTED ABOVE",SUMIFS(amount_expended,uniform_other_cluster_name,X5993), IF(AND(OR(G5993="N/A",G5993=""),H5993=""),0,IF(G5993="STATE CLUSTER",SUMIFS(amount_expended,uniform_state_cluster_name,W5993),SUMIFS(amount_expended,cluster_name,G5993))))</f>
        <v/>
      </c>
      <c r="L5993" s="8" t="n"/>
      <c r="M5993" s="7" t="n"/>
      <c r="N5993" s="8" t="n"/>
      <c r="O5993" s="7" t="n"/>
      <c r="P5993" s="7" t="n"/>
      <c r="Q5993" s="8" t="n"/>
      <c r="R5993" s="9" t="n"/>
      <c r="S5993" s="8" t="n"/>
      <c r="T5993" s="8" t="n"/>
      <c r="U5993" s="8" t="n"/>
      <c r="V5993" s="11">
        <f>IF(OR(B5993="",C5993=""),"",CONCATENATE(B5993,".",C5993))</f>
        <v/>
      </c>
      <c r="W5993" s="6">
        <f>UPPER(TRIM(H5993))</f>
        <v/>
      </c>
      <c r="X5993" s="6">
        <f>UPPER(TRIM(I5993))</f>
        <v/>
      </c>
      <c r="Y5993" s="6">
        <f>IF(V5993&lt;&gt;"",IFERROR(INDEX(federal_program_name_lookup,MATCH(V5993,aln_lookup,0)),""),"")</f>
        <v/>
      </c>
    </row>
    <row r="5994">
      <c r="A5994" s="6">
        <f>IF(B5994&lt;&gt;"", "AWARD-"&amp;TEXT(ROW()-1,"00000"), "")</f>
        <v/>
      </c>
      <c r="B5994" s="7" t="n"/>
      <c r="C5994" s="7" t="n"/>
      <c r="D5994" s="7" t="n"/>
      <c r="E5994" s="8" t="n"/>
      <c r="F5994" s="9" t="n"/>
      <c r="G5994" s="8" t="n"/>
      <c r="H5994" s="8" t="n"/>
      <c r="I5994" s="8" t="n"/>
      <c r="J5994" s="10">
        <f>IF(A5994="",0,SUMIFS(amount_expended,cfda_key,V5994))</f>
        <v/>
      </c>
      <c r="K5994" s="10">
        <f>IF(G5994="OTHER CLUSTER NOT LISTED ABOVE",SUMIFS(amount_expended,uniform_other_cluster_name,X5994), IF(AND(OR(G5994="N/A",G5994=""),H5994=""),0,IF(G5994="STATE CLUSTER",SUMIFS(amount_expended,uniform_state_cluster_name,W5994),SUMIFS(amount_expended,cluster_name,G5994))))</f>
        <v/>
      </c>
      <c r="L5994" s="8" t="n"/>
      <c r="M5994" s="7" t="n"/>
      <c r="N5994" s="8" t="n"/>
      <c r="O5994" s="7" t="n"/>
      <c r="P5994" s="7" t="n"/>
      <c r="Q5994" s="8" t="n"/>
      <c r="R5994" s="9" t="n"/>
      <c r="S5994" s="8" t="n"/>
      <c r="T5994" s="8" t="n"/>
      <c r="U5994" s="8" t="n"/>
      <c r="V5994" s="11">
        <f>IF(OR(B5994="",C5994=""),"",CONCATENATE(B5994,".",C5994))</f>
        <v/>
      </c>
      <c r="W5994" s="6">
        <f>UPPER(TRIM(H5994))</f>
        <v/>
      </c>
      <c r="X5994" s="6">
        <f>UPPER(TRIM(I5994))</f>
        <v/>
      </c>
      <c r="Y5994" s="6">
        <f>IF(V5994&lt;&gt;"",IFERROR(INDEX(federal_program_name_lookup,MATCH(V5994,aln_lookup,0)),""),"")</f>
        <v/>
      </c>
    </row>
    <row r="5995">
      <c r="A5995" s="6">
        <f>IF(B5995&lt;&gt;"", "AWARD-"&amp;TEXT(ROW()-1,"00000"), "")</f>
        <v/>
      </c>
      <c r="B5995" s="7" t="n"/>
      <c r="C5995" s="7" t="n"/>
      <c r="D5995" s="7" t="n"/>
      <c r="E5995" s="8" t="n"/>
      <c r="F5995" s="9" t="n"/>
      <c r="G5995" s="8" t="n"/>
      <c r="H5995" s="8" t="n"/>
      <c r="I5995" s="8" t="n"/>
      <c r="J5995" s="10">
        <f>IF(A5995="",0,SUMIFS(amount_expended,cfda_key,V5995))</f>
        <v/>
      </c>
      <c r="K5995" s="10">
        <f>IF(G5995="OTHER CLUSTER NOT LISTED ABOVE",SUMIFS(amount_expended,uniform_other_cluster_name,X5995), IF(AND(OR(G5995="N/A",G5995=""),H5995=""),0,IF(G5995="STATE CLUSTER",SUMIFS(amount_expended,uniform_state_cluster_name,W5995),SUMIFS(amount_expended,cluster_name,G5995))))</f>
        <v/>
      </c>
      <c r="L5995" s="8" t="n"/>
      <c r="M5995" s="7" t="n"/>
      <c r="N5995" s="8" t="n"/>
      <c r="O5995" s="7" t="n"/>
      <c r="P5995" s="7" t="n"/>
      <c r="Q5995" s="8" t="n"/>
      <c r="R5995" s="9" t="n"/>
      <c r="S5995" s="8" t="n"/>
      <c r="T5995" s="8" t="n"/>
      <c r="U5995" s="8" t="n"/>
      <c r="V5995" s="11">
        <f>IF(OR(B5995="",C5995=""),"",CONCATENATE(B5995,".",C5995))</f>
        <v/>
      </c>
      <c r="W5995" s="6">
        <f>UPPER(TRIM(H5995))</f>
        <v/>
      </c>
      <c r="X5995" s="6">
        <f>UPPER(TRIM(I5995))</f>
        <v/>
      </c>
      <c r="Y5995" s="6">
        <f>IF(V5995&lt;&gt;"",IFERROR(INDEX(federal_program_name_lookup,MATCH(V5995,aln_lookup,0)),""),"")</f>
        <v/>
      </c>
    </row>
    <row r="5996">
      <c r="A5996" s="6">
        <f>IF(B5996&lt;&gt;"", "AWARD-"&amp;TEXT(ROW()-1,"00000"), "")</f>
        <v/>
      </c>
      <c r="B5996" s="7" t="n"/>
      <c r="C5996" s="7" t="n"/>
      <c r="D5996" s="7" t="n"/>
      <c r="E5996" s="8" t="n"/>
      <c r="F5996" s="9" t="n"/>
      <c r="G5996" s="8" t="n"/>
      <c r="H5996" s="8" t="n"/>
      <c r="I5996" s="8" t="n"/>
      <c r="J5996" s="10">
        <f>IF(A5996="",0,SUMIFS(amount_expended,cfda_key,V5996))</f>
        <v/>
      </c>
      <c r="K5996" s="10">
        <f>IF(G5996="OTHER CLUSTER NOT LISTED ABOVE",SUMIFS(amount_expended,uniform_other_cluster_name,X5996), IF(AND(OR(G5996="N/A",G5996=""),H5996=""),0,IF(G5996="STATE CLUSTER",SUMIFS(amount_expended,uniform_state_cluster_name,W5996),SUMIFS(amount_expended,cluster_name,G5996))))</f>
        <v/>
      </c>
      <c r="L5996" s="8" t="n"/>
      <c r="M5996" s="7" t="n"/>
      <c r="N5996" s="8" t="n"/>
      <c r="O5996" s="7" t="n"/>
      <c r="P5996" s="7" t="n"/>
      <c r="Q5996" s="8" t="n"/>
      <c r="R5996" s="9" t="n"/>
      <c r="S5996" s="8" t="n"/>
      <c r="T5996" s="8" t="n"/>
      <c r="U5996" s="8" t="n"/>
      <c r="V5996" s="11">
        <f>IF(OR(B5996="",C5996=""),"",CONCATENATE(B5996,".",C5996))</f>
        <v/>
      </c>
      <c r="W5996" s="6">
        <f>UPPER(TRIM(H5996))</f>
        <v/>
      </c>
      <c r="X5996" s="6">
        <f>UPPER(TRIM(I5996))</f>
        <v/>
      </c>
      <c r="Y5996" s="6">
        <f>IF(V5996&lt;&gt;"",IFERROR(INDEX(federal_program_name_lookup,MATCH(V5996,aln_lookup,0)),""),"")</f>
        <v/>
      </c>
    </row>
    <row r="5997">
      <c r="A5997" s="6">
        <f>IF(B5997&lt;&gt;"", "AWARD-"&amp;TEXT(ROW()-1,"00000"), "")</f>
        <v/>
      </c>
      <c r="B5997" s="7" t="n"/>
      <c r="C5997" s="7" t="n"/>
      <c r="D5997" s="7" t="n"/>
      <c r="E5997" s="8" t="n"/>
      <c r="F5997" s="9" t="n"/>
      <c r="G5997" s="8" t="n"/>
      <c r="H5997" s="8" t="n"/>
      <c r="I5997" s="8" t="n"/>
      <c r="J5997" s="10">
        <f>IF(A5997="",0,SUMIFS(amount_expended,cfda_key,V5997))</f>
        <v/>
      </c>
      <c r="K5997" s="10">
        <f>IF(G5997="OTHER CLUSTER NOT LISTED ABOVE",SUMIFS(amount_expended,uniform_other_cluster_name,X5997), IF(AND(OR(G5997="N/A",G5997=""),H5997=""),0,IF(G5997="STATE CLUSTER",SUMIFS(amount_expended,uniform_state_cluster_name,W5997),SUMIFS(amount_expended,cluster_name,G5997))))</f>
        <v/>
      </c>
      <c r="L5997" s="8" t="n"/>
      <c r="M5997" s="7" t="n"/>
      <c r="N5997" s="8" t="n"/>
      <c r="O5997" s="7" t="n"/>
      <c r="P5997" s="7" t="n"/>
      <c r="Q5997" s="8" t="n"/>
      <c r="R5997" s="9" t="n"/>
      <c r="S5997" s="8" t="n"/>
      <c r="T5997" s="8" t="n"/>
      <c r="U5997" s="8" t="n"/>
      <c r="V5997" s="11">
        <f>IF(OR(B5997="",C5997=""),"",CONCATENATE(B5997,".",C5997))</f>
        <v/>
      </c>
      <c r="W5997" s="6">
        <f>UPPER(TRIM(H5997))</f>
        <v/>
      </c>
      <c r="X5997" s="6">
        <f>UPPER(TRIM(I5997))</f>
        <v/>
      </c>
      <c r="Y5997" s="6">
        <f>IF(V5997&lt;&gt;"",IFERROR(INDEX(federal_program_name_lookup,MATCH(V5997,aln_lookup,0)),""),"")</f>
        <v/>
      </c>
    </row>
    <row r="5998">
      <c r="A5998" s="6">
        <f>IF(B5998&lt;&gt;"", "AWARD-"&amp;TEXT(ROW()-1,"00000"), "")</f>
        <v/>
      </c>
      <c r="B5998" s="7" t="n"/>
      <c r="C5998" s="7" t="n"/>
      <c r="D5998" s="7" t="n"/>
      <c r="E5998" s="8" t="n"/>
      <c r="F5998" s="9" t="n"/>
      <c r="G5998" s="8" t="n"/>
      <c r="H5998" s="8" t="n"/>
      <c r="I5998" s="8" t="n"/>
      <c r="J5998" s="10">
        <f>IF(A5998="",0,SUMIFS(amount_expended,cfda_key,V5998))</f>
        <v/>
      </c>
      <c r="K5998" s="10">
        <f>IF(G5998="OTHER CLUSTER NOT LISTED ABOVE",SUMIFS(amount_expended,uniform_other_cluster_name,X5998), IF(AND(OR(G5998="N/A",G5998=""),H5998=""),0,IF(G5998="STATE CLUSTER",SUMIFS(amount_expended,uniform_state_cluster_name,W5998),SUMIFS(amount_expended,cluster_name,G5998))))</f>
        <v/>
      </c>
      <c r="L5998" s="8" t="n"/>
      <c r="M5998" s="7" t="n"/>
      <c r="N5998" s="8" t="n"/>
      <c r="O5998" s="7" t="n"/>
      <c r="P5998" s="7" t="n"/>
      <c r="Q5998" s="8" t="n"/>
      <c r="R5998" s="9" t="n"/>
      <c r="S5998" s="8" t="n"/>
      <c r="T5998" s="8" t="n"/>
      <c r="U5998" s="8" t="n"/>
      <c r="V5998" s="11">
        <f>IF(OR(B5998="",C5998=""),"",CONCATENATE(B5998,".",C5998))</f>
        <v/>
      </c>
      <c r="W5998" s="6">
        <f>UPPER(TRIM(H5998))</f>
        <v/>
      </c>
      <c r="X5998" s="6">
        <f>UPPER(TRIM(I5998))</f>
        <v/>
      </c>
      <c r="Y5998" s="6">
        <f>IF(V5998&lt;&gt;"",IFERROR(INDEX(federal_program_name_lookup,MATCH(V5998,aln_lookup,0)),""),"")</f>
        <v/>
      </c>
    </row>
    <row r="5999">
      <c r="A5999" s="6">
        <f>IF(B5999&lt;&gt;"", "AWARD-"&amp;TEXT(ROW()-1,"00000"), "")</f>
        <v/>
      </c>
      <c r="B5999" s="7" t="n"/>
      <c r="C5999" s="7" t="n"/>
      <c r="D5999" s="7" t="n"/>
      <c r="E5999" s="8" t="n"/>
      <c r="F5999" s="9" t="n"/>
      <c r="G5999" s="8" t="n"/>
      <c r="H5999" s="8" t="n"/>
      <c r="I5999" s="8" t="n"/>
      <c r="J5999" s="10">
        <f>IF(A5999="",0,SUMIFS(amount_expended,cfda_key,V5999))</f>
        <v/>
      </c>
      <c r="K5999" s="10">
        <f>IF(G5999="OTHER CLUSTER NOT LISTED ABOVE",SUMIFS(amount_expended,uniform_other_cluster_name,X5999), IF(AND(OR(G5999="N/A",G5999=""),H5999=""),0,IF(G5999="STATE CLUSTER",SUMIFS(amount_expended,uniform_state_cluster_name,W5999),SUMIFS(amount_expended,cluster_name,G5999))))</f>
        <v/>
      </c>
      <c r="L5999" s="8" t="n"/>
      <c r="M5999" s="7" t="n"/>
      <c r="N5999" s="8" t="n"/>
      <c r="O5999" s="7" t="n"/>
      <c r="P5999" s="7" t="n"/>
      <c r="Q5999" s="8" t="n"/>
      <c r="R5999" s="9" t="n"/>
      <c r="S5999" s="8" t="n"/>
      <c r="T5999" s="8" t="n"/>
      <c r="U5999" s="8" t="n"/>
      <c r="V5999" s="11">
        <f>IF(OR(B5999="",C5999=""),"",CONCATENATE(B5999,".",C5999))</f>
        <v/>
      </c>
      <c r="W5999" s="6">
        <f>UPPER(TRIM(H5999))</f>
        <v/>
      </c>
      <c r="X5999" s="6">
        <f>UPPER(TRIM(I5999))</f>
        <v/>
      </c>
      <c r="Y5999" s="6">
        <f>IF(V5999&lt;&gt;"",IFERROR(INDEX(federal_program_name_lookup,MATCH(V5999,aln_lookup,0)),""),"")</f>
        <v/>
      </c>
    </row>
    <row r="6000">
      <c r="A6000" s="6">
        <f>IF(B6000&lt;&gt;"", "AWARD-"&amp;TEXT(ROW()-1,"00000"), "")</f>
        <v/>
      </c>
      <c r="B6000" s="7" t="n"/>
      <c r="C6000" s="7" t="n"/>
      <c r="D6000" s="7" t="n"/>
      <c r="E6000" s="8" t="n"/>
      <c r="F6000" s="9" t="n"/>
      <c r="G6000" s="8" t="n"/>
      <c r="H6000" s="8" t="n"/>
      <c r="I6000" s="8" t="n"/>
      <c r="J6000" s="10">
        <f>IF(A6000="",0,SUMIFS(amount_expended,cfda_key,V6000))</f>
        <v/>
      </c>
      <c r="K6000" s="10">
        <f>IF(G6000="OTHER CLUSTER NOT LISTED ABOVE",SUMIFS(amount_expended,uniform_other_cluster_name,X6000), IF(AND(OR(G6000="N/A",G6000=""),H6000=""),0,IF(G6000="STATE CLUSTER",SUMIFS(amount_expended,uniform_state_cluster_name,W6000),SUMIFS(amount_expended,cluster_name,G6000))))</f>
        <v/>
      </c>
      <c r="L6000" s="8" t="n"/>
      <c r="M6000" s="7" t="n"/>
      <c r="N6000" s="8" t="n"/>
      <c r="O6000" s="7" t="n"/>
      <c r="P6000" s="7" t="n"/>
      <c r="Q6000" s="8" t="n"/>
      <c r="R6000" s="9" t="n"/>
      <c r="S6000" s="8" t="n"/>
      <c r="T6000" s="8" t="n"/>
      <c r="U6000" s="8" t="n"/>
      <c r="V6000" s="11">
        <f>IF(OR(B6000="",C6000=""),"",CONCATENATE(B6000,".",C6000))</f>
        <v/>
      </c>
      <c r="W6000" s="6">
        <f>UPPER(TRIM(H6000))</f>
        <v/>
      </c>
      <c r="X6000" s="6">
        <f>UPPER(TRIM(I6000))</f>
        <v/>
      </c>
      <c r="Y6000" s="6">
        <f>IF(V6000&lt;&gt;"",IFERROR(INDEX(federal_program_name_lookup,MATCH(V6000,aln_lookup,0)),""),"")</f>
        <v/>
      </c>
    </row>
    <row r="6001">
      <c r="A6001" s="6">
        <f>IF(B6001&lt;&gt;"", "AWARD-"&amp;TEXT(ROW()-1,"00000"), "")</f>
        <v/>
      </c>
      <c r="B6001" s="7" t="n"/>
      <c r="C6001" s="7" t="n"/>
      <c r="D6001" s="7" t="n"/>
      <c r="E6001" s="8" t="n"/>
      <c r="F6001" s="9" t="n"/>
      <c r="G6001" s="8" t="n"/>
      <c r="H6001" s="8" t="n"/>
      <c r="I6001" s="8" t="n"/>
      <c r="J6001" s="10">
        <f>IF(A6001="",0,SUMIFS(amount_expended,cfda_key,V6001))</f>
        <v/>
      </c>
      <c r="K6001" s="10">
        <f>IF(G6001="OTHER CLUSTER NOT LISTED ABOVE",SUMIFS(amount_expended,uniform_other_cluster_name,X6001), IF(AND(OR(G6001="N/A",G6001=""),H6001=""),0,IF(G6001="STATE CLUSTER",SUMIFS(amount_expended,uniform_state_cluster_name,W6001),SUMIFS(amount_expended,cluster_name,G6001))))</f>
        <v/>
      </c>
      <c r="L6001" s="8" t="n"/>
      <c r="M6001" s="7" t="n"/>
      <c r="N6001" s="8" t="n"/>
      <c r="O6001" s="7" t="n"/>
      <c r="P6001" s="7" t="n"/>
      <c r="Q6001" s="8" t="n"/>
      <c r="R6001" s="9" t="n"/>
      <c r="S6001" s="8" t="n"/>
      <c r="T6001" s="8" t="n"/>
      <c r="U6001" s="8" t="n"/>
      <c r="V6001" s="11">
        <f>IF(OR(B6001="",C6001=""),"",CONCATENATE(B6001,".",C6001))</f>
        <v/>
      </c>
      <c r="W6001" s="6">
        <f>UPPER(TRIM(H6001))</f>
        <v/>
      </c>
      <c r="X6001" s="6">
        <f>UPPER(TRIM(I6001))</f>
        <v/>
      </c>
      <c r="Y6001" s="6">
        <f>IF(V6001&lt;&gt;"",IFERROR(INDEX(federal_program_name_lookup,MATCH(V6001,aln_lookup,0)),""),"")</f>
        <v/>
      </c>
    </row>
    <row r="6002">
      <c r="A6002" s="6">
        <f>IF(B6002&lt;&gt;"", "AWARD-"&amp;TEXT(ROW()-1,"00000"), "")</f>
        <v/>
      </c>
      <c r="B6002" s="7" t="n"/>
      <c r="C6002" s="7" t="n"/>
      <c r="D6002" s="7" t="n"/>
      <c r="E6002" s="8" t="n"/>
      <c r="F6002" s="9" t="n"/>
      <c r="G6002" s="8" t="n"/>
      <c r="H6002" s="8" t="n"/>
      <c r="I6002" s="8" t="n"/>
      <c r="J6002" s="10">
        <f>IF(A6002="",0,SUMIFS(amount_expended,cfda_key,V6002))</f>
        <v/>
      </c>
      <c r="K6002" s="10">
        <f>IF(G6002="OTHER CLUSTER NOT LISTED ABOVE",SUMIFS(amount_expended,uniform_other_cluster_name,X6002), IF(AND(OR(G6002="N/A",G6002=""),H6002=""),0,IF(G6002="STATE CLUSTER",SUMIFS(amount_expended,uniform_state_cluster_name,W6002),SUMIFS(amount_expended,cluster_name,G6002))))</f>
        <v/>
      </c>
      <c r="L6002" s="8" t="n"/>
      <c r="M6002" s="7" t="n"/>
      <c r="N6002" s="8" t="n"/>
      <c r="O6002" s="7" t="n"/>
      <c r="P6002" s="7" t="n"/>
      <c r="Q6002" s="8" t="n"/>
      <c r="R6002" s="9" t="n"/>
      <c r="S6002" s="8" t="n"/>
      <c r="T6002" s="8" t="n"/>
      <c r="U6002" s="8" t="n"/>
      <c r="V6002" s="11">
        <f>IF(OR(B6002="",C6002=""),"",CONCATENATE(B6002,".",C6002))</f>
        <v/>
      </c>
      <c r="W6002" s="6">
        <f>UPPER(TRIM(H6002))</f>
        <v/>
      </c>
      <c r="X6002" s="6">
        <f>UPPER(TRIM(I6002))</f>
        <v/>
      </c>
      <c r="Y6002" s="6">
        <f>IF(V6002&lt;&gt;"",IFERROR(INDEX(federal_program_name_lookup,MATCH(V6002,aln_lookup,0)),""),"")</f>
        <v/>
      </c>
    </row>
    <row r="6003">
      <c r="A6003" s="6">
        <f>IF(B6003&lt;&gt;"", "AWARD-"&amp;TEXT(ROW()-1,"00000"), "")</f>
        <v/>
      </c>
      <c r="B6003" s="7" t="n"/>
      <c r="C6003" s="7" t="n"/>
      <c r="D6003" s="7" t="n"/>
      <c r="E6003" s="8" t="n"/>
      <c r="F6003" s="9" t="n"/>
      <c r="G6003" s="8" t="n"/>
      <c r="H6003" s="8" t="n"/>
      <c r="I6003" s="8" t="n"/>
      <c r="J6003" s="10">
        <f>IF(A6003="",0,SUMIFS(amount_expended,cfda_key,V6003))</f>
        <v/>
      </c>
      <c r="K6003" s="10">
        <f>IF(G6003="OTHER CLUSTER NOT LISTED ABOVE",SUMIFS(amount_expended,uniform_other_cluster_name,X6003), IF(AND(OR(G6003="N/A",G6003=""),H6003=""),0,IF(G6003="STATE CLUSTER",SUMIFS(amount_expended,uniform_state_cluster_name,W6003),SUMIFS(amount_expended,cluster_name,G6003))))</f>
        <v/>
      </c>
      <c r="L6003" s="8" t="n"/>
      <c r="M6003" s="7" t="n"/>
      <c r="N6003" s="8" t="n"/>
      <c r="O6003" s="7" t="n"/>
      <c r="P6003" s="7" t="n"/>
      <c r="Q6003" s="8" t="n"/>
      <c r="R6003" s="9" t="n"/>
      <c r="S6003" s="8" t="n"/>
      <c r="T6003" s="8" t="n"/>
      <c r="U6003" s="8" t="n"/>
      <c r="V6003" s="11">
        <f>IF(OR(B6003="",C6003=""),"",CONCATENATE(B6003,".",C6003))</f>
        <v/>
      </c>
      <c r="W6003" s="6">
        <f>UPPER(TRIM(H6003))</f>
        <v/>
      </c>
      <c r="X6003" s="6">
        <f>UPPER(TRIM(I6003))</f>
        <v/>
      </c>
      <c r="Y6003" s="6">
        <f>IF(V6003&lt;&gt;"",IFERROR(INDEX(federal_program_name_lookup,MATCH(V6003,aln_lookup,0)),""),"")</f>
        <v/>
      </c>
    </row>
    <row r="6004">
      <c r="A6004" s="6">
        <f>IF(B6004&lt;&gt;"", "AWARD-"&amp;TEXT(ROW()-1,"00000"), "")</f>
        <v/>
      </c>
      <c r="B6004" s="7" t="n"/>
      <c r="C6004" s="7" t="n"/>
      <c r="D6004" s="7" t="n"/>
      <c r="E6004" s="8" t="n"/>
      <c r="F6004" s="9" t="n"/>
      <c r="G6004" s="8" t="n"/>
      <c r="H6004" s="8" t="n"/>
      <c r="I6004" s="8" t="n"/>
      <c r="J6004" s="10">
        <f>IF(A6004="",0,SUMIFS(amount_expended,cfda_key,V6004))</f>
        <v/>
      </c>
      <c r="K6004" s="10">
        <f>IF(G6004="OTHER CLUSTER NOT LISTED ABOVE",SUMIFS(amount_expended,uniform_other_cluster_name,X6004), IF(AND(OR(G6004="N/A",G6004=""),H6004=""),0,IF(G6004="STATE CLUSTER",SUMIFS(amount_expended,uniform_state_cluster_name,W6004),SUMIFS(amount_expended,cluster_name,G6004))))</f>
        <v/>
      </c>
      <c r="L6004" s="8" t="n"/>
      <c r="M6004" s="7" t="n"/>
      <c r="N6004" s="8" t="n"/>
      <c r="O6004" s="7" t="n"/>
      <c r="P6004" s="7" t="n"/>
      <c r="Q6004" s="8" t="n"/>
      <c r="R6004" s="9" t="n"/>
      <c r="S6004" s="8" t="n"/>
      <c r="T6004" s="8" t="n"/>
      <c r="U6004" s="8" t="n"/>
      <c r="V6004" s="11">
        <f>IF(OR(B6004="",C6004=""),"",CONCATENATE(B6004,".",C6004))</f>
        <v/>
      </c>
      <c r="W6004" s="6">
        <f>UPPER(TRIM(H6004))</f>
        <v/>
      </c>
      <c r="X6004" s="6">
        <f>UPPER(TRIM(I6004))</f>
        <v/>
      </c>
      <c r="Y6004" s="6">
        <f>IF(V6004&lt;&gt;"",IFERROR(INDEX(federal_program_name_lookup,MATCH(V6004,aln_lookup,0)),""),"")</f>
        <v/>
      </c>
    </row>
    <row r="6005">
      <c r="A6005" s="6">
        <f>IF(B6005&lt;&gt;"", "AWARD-"&amp;TEXT(ROW()-1,"00000"), "")</f>
        <v/>
      </c>
      <c r="B6005" s="7" t="n"/>
      <c r="C6005" s="7" t="n"/>
      <c r="D6005" s="7" t="n"/>
      <c r="E6005" s="8" t="n"/>
      <c r="F6005" s="9" t="n"/>
      <c r="G6005" s="8" t="n"/>
      <c r="H6005" s="8" t="n"/>
      <c r="I6005" s="8" t="n"/>
      <c r="J6005" s="10">
        <f>IF(A6005="",0,SUMIFS(amount_expended,cfda_key,V6005))</f>
        <v/>
      </c>
      <c r="K6005" s="10">
        <f>IF(G6005="OTHER CLUSTER NOT LISTED ABOVE",SUMIFS(amount_expended,uniform_other_cluster_name,X6005), IF(AND(OR(G6005="N/A",G6005=""),H6005=""),0,IF(G6005="STATE CLUSTER",SUMIFS(amount_expended,uniform_state_cluster_name,W6005),SUMIFS(amount_expended,cluster_name,G6005))))</f>
        <v/>
      </c>
      <c r="L6005" s="8" t="n"/>
      <c r="M6005" s="7" t="n"/>
      <c r="N6005" s="8" t="n"/>
      <c r="O6005" s="7" t="n"/>
      <c r="P6005" s="7" t="n"/>
      <c r="Q6005" s="8" t="n"/>
      <c r="R6005" s="9" t="n"/>
      <c r="S6005" s="8" t="n"/>
      <c r="T6005" s="8" t="n"/>
      <c r="U6005" s="8" t="n"/>
      <c r="V6005" s="11">
        <f>IF(OR(B6005="",C6005=""),"",CONCATENATE(B6005,".",C6005))</f>
        <v/>
      </c>
      <c r="W6005" s="6">
        <f>UPPER(TRIM(H6005))</f>
        <v/>
      </c>
      <c r="X6005" s="6">
        <f>UPPER(TRIM(I6005))</f>
        <v/>
      </c>
      <c r="Y6005" s="6">
        <f>IF(V6005&lt;&gt;"",IFERROR(INDEX(federal_program_name_lookup,MATCH(V6005,aln_lookup,0)),""),"")</f>
        <v/>
      </c>
    </row>
    <row r="6006">
      <c r="A6006" s="6">
        <f>IF(B6006&lt;&gt;"", "AWARD-"&amp;TEXT(ROW()-1,"00000"), "")</f>
        <v/>
      </c>
      <c r="B6006" s="7" t="n"/>
      <c r="C6006" s="7" t="n"/>
      <c r="D6006" s="7" t="n"/>
      <c r="E6006" s="8" t="n"/>
      <c r="F6006" s="9" t="n"/>
      <c r="G6006" s="8" t="n"/>
      <c r="H6006" s="8" t="n"/>
      <c r="I6006" s="8" t="n"/>
      <c r="J6006" s="10">
        <f>IF(A6006="",0,SUMIFS(amount_expended,cfda_key,V6006))</f>
        <v/>
      </c>
      <c r="K6006" s="10">
        <f>IF(G6006="OTHER CLUSTER NOT LISTED ABOVE",SUMIFS(amount_expended,uniform_other_cluster_name,X6006), IF(AND(OR(G6006="N/A",G6006=""),H6006=""),0,IF(G6006="STATE CLUSTER",SUMIFS(amount_expended,uniform_state_cluster_name,W6006),SUMIFS(amount_expended,cluster_name,G6006))))</f>
        <v/>
      </c>
      <c r="L6006" s="8" t="n"/>
      <c r="M6006" s="7" t="n"/>
      <c r="N6006" s="8" t="n"/>
      <c r="O6006" s="7" t="n"/>
      <c r="P6006" s="7" t="n"/>
      <c r="Q6006" s="8" t="n"/>
      <c r="R6006" s="9" t="n"/>
      <c r="S6006" s="8" t="n"/>
      <c r="T6006" s="8" t="n"/>
      <c r="U6006" s="8" t="n"/>
      <c r="V6006" s="11">
        <f>IF(OR(B6006="",C6006=""),"",CONCATENATE(B6006,".",C6006))</f>
        <v/>
      </c>
      <c r="W6006" s="6">
        <f>UPPER(TRIM(H6006))</f>
        <v/>
      </c>
      <c r="X6006" s="6">
        <f>UPPER(TRIM(I6006))</f>
        <v/>
      </c>
      <c r="Y6006" s="6">
        <f>IF(V6006&lt;&gt;"",IFERROR(INDEX(federal_program_name_lookup,MATCH(V6006,aln_lookup,0)),""),"")</f>
        <v/>
      </c>
    </row>
    <row r="6007">
      <c r="A6007" s="6">
        <f>IF(B6007&lt;&gt;"", "AWARD-"&amp;TEXT(ROW()-1,"00000"), "")</f>
        <v/>
      </c>
      <c r="B6007" s="7" t="n"/>
      <c r="C6007" s="7" t="n"/>
      <c r="D6007" s="7" t="n"/>
      <c r="E6007" s="8" t="n"/>
      <c r="F6007" s="9" t="n"/>
      <c r="G6007" s="8" t="n"/>
      <c r="H6007" s="8" t="n"/>
      <c r="I6007" s="8" t="n"/>
      <c r="J6007" s="10">
        <f>IF(A6007="",0,SUMIFS(amount_expended,cfda_key,V6007))</f>
        <v/>
      </c>
      <c r="K6007" s="10">
        <f>IF(G6007="OTHER CLUSTER NOT LISTED ABOVE",SUMIFS(amount_expended,uniform_other_cluster_name,X6007), IF(AND(OR(G6007="N/A",G6007=""),H6007=""),0,IF(G6007="STATE CLUSTER",SUMIFS(amount_expended,uniform_state_cluster_name,W6007),SUMIFS(amount_expended,cluster_name,G6007))))</f>
        <v/>
      </c>
      <c r="L6007" s="8" t="n"/>
      <c r="M6007" s="7" t="n"/>
      <c r="N6007" s="8" t="n"/>
      <c r="O6007" s="7" t="n"/>
      <c r="P6007" s="7" t="n"/>
      <c r="Q6007" s="8" t="n"/>
      <c r="R6007" s="9" t="n"/>
      <c r="S6007" s="8" t="n"/>
      <c r="T6007" s="8" t="n"/>
      <c r="U6007" s="8" t="n"/>
      <c r="V6007" s="11">
        <f>IF(OR(B6007="",C6007=""),"",CONCATENATE(B6007,".",C6007))</f>
        <v/>
      </c>
      <c r="W6007" s="6">
        <f>UPPER(TRIM(H6007))</f>
        <v/>
      </c>
      <c r="X6007" s="6">
        <f>UPPER(TRIM(I6007))</f>
        <v/>
      </c>
      <c r="Y6007" s="6">
        <f>IF(V6007&lt;&gt;"",IFERROR(INDEX(federal_program_name_lookup,MATCH(V6007,aln_lookup,0)),""),"")</f>
        <v/>
      </c>
    </row>
    <row r="6008">
      <c r="A6008" s="6">
        <f>IF(B6008&lt;&gt;"", "AWARD-"&amp;TEXT(ROW()-1,"00000"), "")</f>
        <v/>
      </c>
      <c r="B6008" s="7" t="n"/>
      <c r="C6008" s="7" t="n"/>
      <c r="D6008" s="7" t="n"/>
      <c r="E6008" s="8" t="n"/>
      <c r="F6008" s="9" t="n"/>
      <c r="G6008" s="8" t="n"/>
      <c r="H6008" s="8" t="n"/>
      <c r="I6008" s="8" t="n"/>
      <c r="J6008" s="10">
        <f>IF(A6008="",0,SUMIFS(amount_expended,cfda_key,V6008))</f>
        <v/>
      </c>
      <c r="K6008" s="10">
        <f>IF(G6008="OTHER CLUSTER NOT LISTED ABOVE",SUMIFS(amount_expended,uniform_other_cluster_name,X6008), IF(AND(OR(G6008="N/A",G6008=""),H6008=""),0,IF(G6008="STATE CLUSTER",SUMIFS(amount_expended,uniform_state_cluster_name,W6008),SUMIFS(amount_expended,cluster_name,G6008))))</f>
        <v/>
      </c>
      <c r="L6008" s="8" t="n"/>
      <c r="M6008" s="7" t="n"/>
      <c r="N6008" s="8" t="n"/>
      <c r="O6008" s="7" t="n"/>
      <c r="P6008" s="7" t="n"/>
      <c r="Q6008" s="8" t="n"/>
      <c r="R6008" s="9" t="n"/>
      <c r="S6008" s="8" t="n"/>
      <c r="T6008" s="8" t="n"/>
      <c r="U6008" s="8" t="n"/>
      <c r="V6008" s="11">
        <f>IF(OR(B6008="",C6008=""),"",CONCATENATE(B6008,".",C6008))</f>
        <v/>
      </c>
      <c r="W6008" s="6">
        <f>UPPER(TRIM(H6008))</f>
        <v/>
      </c>
      <c r="X6008" s="6">
        <f>UPPER(TRIM(I6008))</f>
        <v/>
      </c>
      <c r="Y6008" s="6">
        <f>IF(V6008&lt;&gt;"",IFERROR(INDEX(federal_program_name_lookup,MATCH(V6008,aln_lookup,0)),""),"")</f>
        <v/>
      </c>
    </row>
    <row r="6009">
      <c r="A6009" s="6">
        <f>IF(B6009&lt;&gt;"", "AWARD-"&amp;TEXT(ROW()-1,"00000"), "")</f>
        <v/>
      </c>
      <c r="B6009" s="7" t="n"/>
      <c r="C6009" s="7" t="n"/>
      <c r="D6009" s="7" t="n"/>
      <c r="E6009" s="8" t="n"/>
      <c r="F6009" s="9" t="n"/>
      <c r="G6009" s="8" t="n"/>
      <c r="H6009" s="8" t="n"/>
      <c r="I6009" s="8" t="n"/>
      <c r="J6009" s="10">
        <f>IF(A6009="",0,SUMIFS(amount_expended,cfda_key,V6009))</f>
        <v/>
      </c>
      <c r="K6009" s="10">
        <f>IF(G6009="OTHER CLUSTER NOT LISTED ABOVE",SUMIFS(amount_expended,uniform_other_cluster_name,X6009), IF(AND(OR(G6009="N/A",G6009=""),H6009=""),0,IF(G6009="STATE CLUSTER",SUMIFS(amount_expended,uniform_state_cluster_name,W6009),SUMIFS(amount_expended,cluster_name,G6009))))</f>
        <v/>
      </c>
      <c r="L6009" s="8" t="n"/>
      <c r="M6009" s="7" t="n"/>
      <c r="N6009" s="8" t="n"/>
      <c r="O6009" s="7" t="n"/>
      <c r="P6009" s="7" t="n"/>
      <c r="Q6009" s="8" t="n"/>
      <c r="R6009" s="9" t="n"/>
      <c r="S6009" s="8" t="n"/>
      <c r="T6009" s="8" t="n"/>
      <c r="U6009" s="8" t="n"/>
      <c r="V6009" s="11">
        <f>IF(OR(B6009="",C6009=""),"",CONCATENATE(B6009,".",C6009))</f>
        <v/>
      </c>
      <c r="W6009" s="6">
        <f>UPPER(TRIM(H6009))</f>
        <v/>
      </c>
      <c r="X6009" s="6">
        <f>UPPER(TRIM(I6009))</f>
        <v/>
      </c>
      <c r="Y6009" s="6">
        <f>IF(V6009&lt;&gt;"",IFERROR(INDEX(federal_program_name_lookup,MATCH(V6009,aln_lookup,0)),""),"")</f>
        <v/>
      </c>
    </row>
    <row r="6010">
      <c r="A6010" s="6">
        <f>IF(B6010&lt;&gt;"", "AWARD-"&amp;TEXT(ROW()-1,"00000"), "")</f>
        <v/>
      </c>
      <c r="B6010" s="7" t="n"/>
      <c r="C6010" s="7" t="n"/>
      <c r="D6010" s="7" t="n"/>
      <c r="E6010" s="8" t="n"/>
      <c r="F6010" s="9" t="n"/>
      <c r="G6010" s="8" t="n"/>
      <c r="H6010" s="8" t="n"/>
      <c r="I6010" s="8" t="n"/>
      <c r="J6010" s="10">
        <f>IF(A6010="",0,SUMIFS(amount_expended,cfda_key,V6010))</f>
        <v/>
      </c>
      <c r="K6010" s="10">
        <f>IF(G6010="OTHER CLUSTER NOT LISTED ABOVE",SUMIFS(amount_expended,uniform_other_cluster_name,X6010), IF(AND(OR(G6010="N/A",G6010=""),H6010=""),0,IF(G6010="STATE CLUSTER",SUMIFS(amount_expended,uniform_state_cluster_name,W6010),SUMIFS(amount_expended,cluster_name,G6010))))</f>
        <v/>
      </c>
      <c r="L6010" s="8" t="n"/>
      <c r="M6010" s="7" t="n"/>
      <c r="N6010" s="8" t="n"/>
      <c r="O6010" s="7" t="n"/>
      <c r="P6010" s="7" t="n"/>
      <c r="Q6010" s="8" t="n"/>
      <c r="R6010" s="9" t="n"/>
      <c r="S6010" s="8" t="n"/>
      <c r="T6010" s="8" t="n"/>
      <c r="U6010" s="8" t="n"/>
      <c r="V6010" s="11">
        <f>IF(OR(B6010="",C6010=""),"",CONCATENATE(B6010,".",C6010))</f>
        <v/>
      </c>
      <c r="W6010" s="6">
        <f>UPPER(TRIM(H6010))</f>
        <v/>
      </c>
      <c r="X6010" s="6">
        <f>UPPER(TRIM(I6010))</f>
        <v/>
      </c>
      <c r="Y6010" s="6">
        <f>IF(V6010&lt;&gt;"",IFERROR(INDEX(federal_program_name_lookup,MATCH(V6010,aln_lookup,0)),""),"")</f>
        <v/>
      </c>
    </row>
    <row r="6011">
      <c r="A6011" s="6">
        <f>IF(B6011&lt;&gt;"", "AWARD-"&amp;TEXT(ROW()-1,"00000"), "")</f>
        <v/>
      </c>
      <c r="B6011" s="7" t="n"/>
      <c r="C6011" s="7" t="n"/>
      <c r="D6011" s="7" t="n"/>
      <c r="E6011" s="8" t="n"/>
      <c r="F6011" s="9" t="n"/>
      <c r="G6011" s="8" t="n"/>
      <c r="H6011" s="8" t="n"/>
      <c r="I6011" s="8" t="n"/>
      <c r="J6011" s="10">
        <f>IF(A6011="",0,SUMIFS(amount_expended,cfda_key,V6011))</f>
        <v/>
      </c>
      <c r="K6011" s="10">
        <f>IF(G6011="OTHER CLUSTER NOT LISTED ABOVE",SUMIFS(amount_expended,uniform_other_cluster_name,X6011), IF(AND(OR(G6011="N/A",G6011=""),H6011=""),0,IF(G6011="STATE CLUSTER",SUMIFS(amount_expended,uniform_state_cluster_name,W6011),SUMIFS(amount_expended,cluster_name,G6011))))</f>
        <v/>
      </c>
      <c r="L6011" s="8" t="n"/>
      <c r="M6011" s="7" t="n"/>
      <c r="N6011" s="8" t="n"/>
      <c r="O6011" s="7" t="n"/>
      <c r="P6011" s="7" t="n"/>
      <c r="Q6011" s="8" t="n"/>
      <c r="R6011" s="9" t="n"/>
      <c r="S6011" s="8" t="n"/>
      <c r="T6011" s="8" t="n"/>
      <c r="U6011" s="8" t="n"/>
      <c r="V6011" s="11">
        <f>IF(OR(B6011="",C6011=""),"",CONCATENATE(B6011,".",C6011))</f>
        <v/>
      </c>
      <c r="W6011" s="6">
        <f>UPPER(TRIM(H6011))</f>
        <v/>
      </c>
      <c r="X6011" s="6">
        <f>UPPER(TRIM(I6011))</f>
        <v/>
      </c>
      <c r="Y6011" s="6">
        <f>IF(V6011&lt;&gt;"",IFERROR(INDEX(federal_program_name_lookup,MATCH(V6011,aln_lookup,0)),""),"")</f>
        <v/>
      </c>
    </row>
    <row r="6012">
      <c r="A6012" s="6">
        <f>IF(B6012&lt;&gt;"", "AWARD-"&amp;TEXT(ROW()-1,"00000"), "")</f>
        <v/>
      </c>
      <c r="B6012" s="7" t="n"/>
      <c r="C6012" s="7" t="n"/>
      <c r="D6012" s="7" t="n"/>
      <c r="E6012" s="8" t="n"/>
      <c r="F6012" s="9" t="n"/>
      <c r="G6012" s="8" t="n"/>
      <c r="H6012" s="8" t="n"/>
      <c r="I6012" s="8" t="n"/>
      <c r="J6012" s="10">
        <f>IF(A6012="",0,SUMIFS(amount_expended,cfda_key,V6012))</f>
        <v/>
      </c>
      <c r="K6012" s="10">
        <f>IF(G6012="OTHER CLUSTER NOT LISTED ABOVE",SUMIFS(amount_expended,uniform_other_cluster_name,X6012), IF(AND(OR(G6012="N/A",G6012=""),H6012=""),0,IF(G6012="STATE CLUSTER",SUMIFS(amount_expended,uniform_state_cluster_name,W6012),SUMIFS(amount_expended,cluster_name,G6012))))</f>
        <v/>
      </c>
      <c r="L6012" s="8" t="n"/>
      <c r="M6012" s="7" t="n"/>
      <c r="N6012" s="8" t="n"/>
      <c r="O6012" s="7" t="n"/>
      <c r="P6012" s="7" t="n"/>
      <c r="Q6012" s="8" t="n"/>
      <c r="R6012" s="9" t="n"/>
      <c r="S6012" s="8" t="n"/>
      <c r="T6012" s="8" t="n"/>
      <c r="U6012" s="8" t="n"/>
      <c r="V6012" s="11">
        <f>IF(OR(B6012="",C6012=""),"",CONCATENATE(B6012,".",C6012))</f>
        <v/>
      </c>
      <c r="W6012" s="6">
        <f>UPPER(TRIM(H6012))</f>
        <v/>
      </c>
      <c r="X6012" s="6">
        <f>UPPER(TRIM(I6012))</f>
        <v/>
      </c>
      <c r="Y6012" s="6">
        <f>IF(V6012&lt;&gt;"",IFERROR(INDEX(federal_program_name_lookup,MATCH(V6012,aln_lookup,0)),""),"")</f>
        <v/>
      </c>
    </row>
    <row r="6013">
      <c r="A6013" s="6">
        <f>IF(B6013&lt;&gt;"", "AWARD-"&amp;TEXT(ROW()-1,"00000"), "")</f>
        <v/>
      </c>
      <c r="B6013" s="7" t="n"/>
      <c r="C6013" s="7" t="n"/>
      <c r="D6013" s="7" t="n"/>
      <c r="E6013" s="8" t="n"/>
      <c r="F6013" s="9" t="n"/>
      <c r="G6013" s="8" t="n"/>
      <c r="H6013" s="8" t="n"/>
      <c r="I6013" s="8" t="n"/>
      <c r="J6013" s="10">
        <f>IF(A6013="",0,SUMIFS(amount_expended,cfda_key,V6013))</f>
        <v/>
      </c>
      <c r="K6013" s="10">
        <f>IF(G6013="OTHER CLUSTER NOT LISTED ABOVE",SUMIFS(amount_expended,uniform_other_cluster_name,X6013), IF(AND(OR(G6013="N/A",G6013=""),H6013=""),0,IF(G6013="STATE CLUSTER",SUMIFS(amount_expended,uniform_state_cluster_name,W6013),SUMIFS(amount_expended,cluster_name,G6013))))</f>
        <v/>
      </c>
      <c r="L6013" s="8" t="n"/>
      <c r="M6013" s="7" t="n"/>
      <c r="N6013" s="8" t="n"/>
      <c r="O6013" s="7" t="n"/>
      <c r="P6013" s="7" t="n"/>
      <c r="Q6013" s="8" t="n"/>
      <c r="R6013" s="9" t="n"/>
      <c r="S6013" s="8" t="n"/>
      <c r="T6013" s="8" t="n"/>
      <c r="U6013" s="8" t="n"/>
      <c r="V6013" s="11">
        <f>IF(OR(B6013="",C6013=""),"",CONCATENATE(B6013,".",C6013))</f>
        <v/>
      </c>
      <c r="W6013" s="6">
        <f>UPPER(TRIM(H6013))</f>
        <v/>
      </c>
      <c r="X6013" s="6">
        <f>UPPER(TRIM(I6013))</f>
        <v/>
      </c>
      <c r="Y6013" s="6">
        <f>IF(V6013&lt;&gt;"",IFERROR(INDEX(federal_program_name_lookup,MATCH(V6013,aln_lookup,0)),""),"")</f>
        <v/>
      </c>
    </row>
    <row r="6014">
      <c r="A6014" s="6">
        <f>IF(B6014&lt;&gt;"", "AWARD-"&amp;TEXT(ROW()-1,"00000"), "")</f>
        <v/>
      </c>
      <c r="B6014" s="7" t="n"/>
      <c r="C6014" s="7" t="n"/>
      <c r="D6014" s="7" t="n"/>
      <c r="E6014" s="8" t="n"/>
      <c r="F6014" s="9" t="n"/>
      <c r="G6014" s="8" t="n"/>
      <c r="H6014" s="8" t="n"/>
      <c r="I6014" s="8" t="n"/>
      <c r="J6014" s="10">
        <f>IF(A6014="",0,SUMIFS(amount_expended,cfda_key,V6014))</f>
        <v/>
      </c>
      <c r="K6014" s="10">
        <f>IF(G6014="OTHER CLUSTER NOT LISTED ABOVE",SUMIFS(amount_expended,uniform_other_cluster_name,X6014), IF(AND(OR(G6014="N/A",G6014=""),H6014=""),0,IF(G6014="STATE CLUSTER",SUMIFS(amount_expended,uniform_state_cluster_name,W6014),SUMIFS(amount_expended,cluster_name,G6014))))</f>
        <v/>
      </c>
      <c r="L6014" s="8" t="n"/>
      <c r="M6014" s="7" t="n"/>
      <c r="N6014" s="8" t="n"/>
      <c r="O6014" s="7" t="n"/>
      <c r="P6014" s="7" t="n"/>
      <c r="Q6014" s="8" t="n"/>
      <c r="R6014" s="9" t="n"/>
      <c r="S6014" s="8" t="n"/>
      <c r="T6014" s="8" t="n"/>
      <c r="U6014" s="8" t="n"/>
      <c r="V6014" s="11">
        <f>IF(OR(B6014="",C6014=""),"",CONCATENATE(B6014,".",C6014))</f>
        <v/>
      </c>
      <c r="W6014" s="6">
        <f>UPPER(TRIM(H6014))</f>
        <v/>
      </c>
      <c r="X6014" s="6">
        <f>UPPER(TRIM(I6014))</f>
        <v/>
      </c>
      <c r="Y6014" s="6">
        <f>IF(V6014&lt;&gt;"",IFERROR(INDEX(federal_program_name_lookup,MATCH(V6014,aln_lookup,0)),""),"")</f>
        <v/>
      </c>
    </row>
    <row r="6015">
      <c r="A6015" s="6">
        <f>IF(B6015&lt;&gt;"", "AWARD-"&amp;TEXT(ROW()-1,"00000"), "")</f>
        <v/>
      </c>
      <c r="B6015" s="7" t="n"/>
      <c r="C6015" s="7" t="n"/>
      <c r="D6015" s="7" t="n"/>
      <c r="E6015" s="8" t="n"/>
      <c r="F6015" s="9" t="n"/>
      <c r="G6015" s="8" t="n"/>
      <c r="H6015" s="8" t="n"/>
      <c r="I6015" s="8" t="n"/>
      <c r="J6015" s="10">
        <f>IF(A6015="",0,SUMIFS(amount_expended,cfda_key,V6015))</f>
        <v/>
      </c>
      <c r="K6015" s="10">
        <f>IF(G6015="OTHER CLUSTER NOT LISTED ABOVE",SUMIFS(amount_expended,uniform_other_cluster_name,X6015), IF(AND(OR(G6015="N/A",G6015=""),H6015=""),0,IF(G6015="STATE CLUSTER",SUMIFS(amount_expended,uniform_state_cluster_name,W6015),SUMIFS(amount_expended,cluster_name,G6015))))</f>
        <v/>
      </c>
      <c r="L6015" s="8" t="n"/>
      <c r="M6015" s="7" t="n"/>
      <c r="N6015" s="8" t="n"/>
      <c r="O6015" s="7" t="n"/>
      <c r="P6015" s="7" t="n"/>
      <c r="Q6015" s="8" t="n"/>
      <c r="R6015" s="9" t="n"/>
      <c r="S6015" s="8" t="n"/>
      <c r="T6015" s="8" t="n"/>
      <c r="U6015" s="8" t="n"/>
      <c r="V6015" s="11">
        <f>IF(OR(B6015="",C6015=""),"",CONCATENATE(B6015,".",C6015))</f>
        <v/>
      </c>
      <c r="W6015" s="6">
        <f>UPPER(TRIM(H6015))</f>
        <v/>
      </c>
      <c r="X6015" s="6">
        <f>UPPER(TRIM(I6015))</f>
        <v/>
      </c>
      <c r="Y6015" s="6">
        <f>IF(V6015&lt;&gt;"",IFERROR(INDEX(federal_program_name_lookup,MATCH(V6015,aln_lookup,0)),""),"")</f>
        <v/>
      </c>
    </row>
    <row r="6016">
      <c r="A6016" s="6">
        <f>IF(B6016&lt;&gt;"", "AWARD-"&amp;TEXT(ROW()-1,"00000"), "")</f>
        <v/>
      </c>
      <c r="B6016" s="7" t="n"/>
      <c r="C6016" s="7" t="n"/>
      <c r="D6016" s="7" t="n"/>
      <c r="E6016" s="8" t="n"/>
      <c r="F6016" s="9" t="n"/>
      <c r="G6016" s="8" t="n"/>
      <c r="H6016" s="8" t="n"/>
      <c r="I6016" s="8" t="n"/>
      <c r="J6016" s="10">
        <f>IF(A6016="",0,SUMIFS(amount_expended,cfda_key,V6016))</f>
        <v/>
      </c>
      <c r="K6016" s="10">
        <f>IF(G6016="OTHER CLUSTER NOT LISTED ABOVE",SUMIFS(amount_expended,uniform_other_cluster_name,X6016), IF(AND(OR(G6016="N/A",G6016=""),H6016=""),0,IF(G6016="STATE CLUSTER",SUMIFS(amount_expended,uniform_state_cluster_name,W6016),SUMIFS(amount_expended,cluster_name,G6016))))</f>
        <v/>
      </c>
      <c r="L6016" s="8" t="n"/>
      <c r="M6016" s="7" t="n"/>
      <c r="N6016" s="8" t="n"/>
      <c r="O6016" s="7" t="n"/>
      <c r="P6016" s="7" t="n"/>
      <c r="Q6016" s="8" t="n"/>
      <c r="R6016" s="9" t="n"/>
      <c r="S6016" s="8" t="n"/>
      <c r="T6016" s="8" t="n"/>
      <c r="U6016" s="8" t="n"/>
      <c r="V6016" s="11">
        <f>IF(OR(B6016="",C6016=""),"",CONCATENATE(B6016,".",C6016))</f>
        <v/>
      </c>
      <c r="W6016" s="6">
        <f>UPPER(TRIM(H6016))</f>
        <v/>
      </c>
      <c r="X6016" s="6">
        <f>UPPER(TRIM(I6016))</f>
        <v/>
      </c>
      <c r="Y6016" s="6">
        <f>IF(V6016&lt;&gt;"",IFERROR(INDEX(federal_program_name_lookup,MATCH(V6016,aln_lookup,0)),""),"")</f>
        <v/>
      </c>
    </row>
    <row r="6017">
      <c r="A6017" s="6">
        <f>IF(B6017&lt;&gt;"", "AWARD-"&amp;TEXT(ROW()-1,"00000"), "")</f>
        <v/>
      </c>
      <c r="B6017" s="7" t="n"/>
      <c r="C6017" s="7" t="n"/>
      <c r="D6017" s="7" t="n"/>
      <c r="E6017" s="8" t="n"/>
      <c r="F6017" s="9" t="n"/>
      <c r="G6017" s="8" t="n"/>
      <c r="H6017" s="8" t="n"/>
      <c r="I6017" s="8" t="n"/>
      <c r="J6017" s="10">
        <f>IF(A6017="",0,SUMIFS(amount_expended,cfda_key,V6017))</f>
        <v/>
      </c>
      <c r="K6017" s="10">
        <f>IF(G6017="OTHER CLUSTER NOT LISTED ABOVE",SUMIFS(amount_expended,uniform_other_cluster_name,X6017), IF(AND(OR(G6017="N/A",G6017=""),H6017=""),0,IF(G6017="STATE CLUSTER",SUMIFS(amount_expended,uniform_state_cluster_name,W6017),SUMIFS(amount_expended,cluster_name,G6017))))</f>
        <v/>
      </c>
      <c r="L6017" s="8" t="n"/>
      <c r="M6017" s="7" t="n"/>
      <c r="N6017" s="8" t="n"/>
      <c r="O6017" s="7" t="n"/>
      <c r="P6017" s="7" t="n"/>
      <c r="Q6017" s="8" t="n"/>
      <c r="R6017" s="9" t="n"/>
      <c r="S6017" s="8" t="n"/>
      <c r="T6017" s="8" t="n"/>
      <c r="U6017" s="8" t="n"/>
      <c r="V6017" s="11">
        <f>IF(OR(B6017="",C6017=""),"",CONCATENATE(B6017,".",C6017))</f>
        <v/>
      </c>
      <c r="W6017" s="6">
        <f>UPPER(TRIM(H6017))</f>
        <v/>
      </c>
      <c r="X6017" s="6">
        <f>UPPER(TRIM(I6017))</f>
        <v/>
      </c>
      <c r="Y6017" s="6">
        <f>IF(V6017&lt;&gt;"",IFERROR(INDEX(federal_program_name_lookup,MATCH(V6017,aln_lookup,0)),""),"")</f>
        <v/>
      </c>
    </row>
    <row r="6018">
      <c r="A6018" s="6">
        <f>IF(B6018&lt;&gt;"", "AWARD-"&amp;TEXT(ROW()-1,"00000"), "")</f>
        <v/>
      </c>
      <c r="B6018" s="7" t="n"/>
      <c r="C6018" s="7" t="n"/>
      <c r="D6018" s="7" t="n"/>
      <c r="E6018" s="8" t="n"/>
      <c r="F6018" s="9" t="n"/>
      <c r="G6018" s="8" t="n"/>
      <c r="H6018" s="8" t="n"/>
      <c r="I6018" s="8" t="n"/>
      <c r="J6018" s="10">
        <f>IF(A6018="",0,SUMIFS(amount_expended,cfda_key,V6018))</f>
        <v/>
      </c>
      <c r="K6018" s="10">
        <f>IF(G6018="OTHER CLUSTER NOT LISTED ABOVE",SUMIFS(amount_expended,uniform_other_cluster_name,X6018), IF(AND(OR(G6018="N/A",G6018=""),H6018=""),0,IF(G6018="STATE CLUSTER",SUMIFS(amount_expended,uniform_state_cluster_name,W6018),SUMIFS(amount_expended,cluster_name,G6018))))</f>
        <v/>
      </c>
      <c r="L6018" s="8" t="n"/>
      <c r="M6018" s="7" t="n"/>
      <c r="N6018" s="8" t="n"/>
      <c r="O6018" s="7" t="n"/>
      <c r="P6018" s="7" t="n"/>
      <c r="Q6018" s="8" t="n"/>
      <c r="R6018" s="9" t="n"/>
      <c r="S6018" s="8" t="n"/>
      <c r="T6018" s="8" t="n"/>
      <c r="U6018" s="8" t="n"/>
      <c r="V6018" s="11">
        <f>IF(OR(B6018="",C6018=""),"",CONCATENATE(B6018,".",C6018))</f>
        <v/>
      </c>
      <c r="W6018" s="6">
        <f>UPPER(TRIM(H6018))</f>
        <v/>
      </c>
      <c r="X6018" s="6">
        <f>UPPER(TRIM(I6018))</f>
        <v/>
      </c>
      <c r="Y6018" s="6">
        <f>IF(V6018&lt;&gt;"",IFERROR(INDEX(federal_program_name_lookup,MATCH(V6018,aln_lookup,0)),""),"")</f>
        <v/>
      </c>
    </row>
    <row r="6019">
      <c r="A6019" s="6">
        <f>IF(B6019&lt;&gt;"", "AWARD-"&amp;TEXT(ROW()-1,"00000"), "")</f>
        <v/>
      </c>
      <c r="B6019" s="7" t="n"/>
      <c r="C6019" s="7" t="n"/>
      <c r="D6019" s="7" t="n"/>
      <c r="E6019" s="8" t="n"/>
      <c r="F6019" s="9" t="n"/>
      <c r="G6019" s="8" t="n"/>
      <c r="H6019" s="8" t="n"/>
      <c r="I6019" s="8" t="n"/>
      <c r="J6019" s="10">
        <f>IF(A6019="",0,SUMIFS(amount_expended,cfda_key,V6019))</f>
        <v/>
      </c>
      <c r="K6019" s="10">
        <f>IF(G6019="OTHER CLUSTER NOT LISTED ABOVE",SUMIFS(amount_expended,uniform_other_cluster_name,X6019), IF(AND(OR(G6019="N/A",G6019=""),H6019=""),0,IF(G6019="STATE CLUSTER",SUMIFS(amount_expended,uniform_state_cluster_name,W6019),SUMIFS(amount_expended,cluster_name,G6019))))</f>
        <v/>
      </c>
      <c r="L6019" s="8" t="n"/>
      <c r="M6019" s="7" t="n"/>
      <c r="N6019" s="8" t="n"/>
      <c r="O6019" s="7" t="n"/>
      <c r="P6019" s="7" t="n"/>
      <c r="Q6019" s="8" t="n"/>
      <c r="R6019" s="9" t="n"/>
      <c r="S6019" s="8" t="n"/>
      <c r="T6019" s="8" t="n"/>
      <c r="U6019" s="8" t="n"/>
      <c r="V6019" s="11">
        <f>IF(OR(B6019="",C6019=""),"",CONCATENATE(B6019,".",C6019))</f>
        <v/>
      </c>
      <c r="W6019" s="6">
        <f>UPPER(TRIM(H6019))</f>
        <v/>
      </c>
      <c r="X6019" s="6">
        <f>UPPER(TRIM(I6019))</f>
        <v/>
      </c>
      <c r="Y6019" s="6">
        <f>IF(V6019&lt;&gt;"",IFERROR(INDEX(federal_program_name_lookup,MATCH(V6019,aln_lookup,0)),""),"")</f>
        <v/>
      </c>
    </row>
    <row r="6020">
      <c r="A6020" s="6">
        <f>IF(B6020&lt;&gt;"", "AWARD-"&amp;TEXT(ROW()-1,"00000"), "")</f>
        <v/>
      </c>
      <c r="B6020" s="7" t="n"/>
      <c r="C6020" s="7" t="n"/>
      <c r="D6020" s="7" t="n"/>
      <c r="E6020" s="8" t="n"/>
      <c r="F6020" s="9" t="n"/>
      <c r="G6020" s="8" t="n"/>
      <c r="H6020" s="8" t="n"/>
      <c r="I6020" s="8" t="n"/>
      <c r="J6020" s="10">
        <f>IF(A6020="",0,SUMIFS(amount_expended,cfda_key,V6020))</f>
        <v/>
      </c>
      <c r="K6020" s="10">
        <f>IF(G6020="OTHER CLUSTER NOT LISTED ABOVE",SUMIFS(amount_expended,uniform_other_cluster_name,X6020), IF(AND(OR(G6020="N/A",G6020=""),H6020=""),0,IF(G6020="STATE CLUSTER",SUMIFS(amount_expended,uniform_state_cluster_name,W6020),SUMIFS(amount_expended,cluster_name,G6020))))</f>
        <v/>
      </c>
      <c r="L6020" s="8" t="n"/>
      <c r="M6020" s="7" t="n"/>
      <c r="N6020" s="8" t="n"/>
      <c r="O6020" s="7" t="n"/>
      <c r="P6020" s="7" t="n"/>
      <c r="Q6020" s="8" t="n"/>
      <c r="R6020" s="9" t="n"/>
      <c r="S6020" s="8" t="n"/>
      <c r="T6020" s="8" t="n"/>
      <c r="U6020" s="8" t="n"/>
      <c r="V6020" s="11">
        <f>IF(OR(B6020="",C6020=""),"",CONCATENATE(B6020,".",C6020))</f>
        <v/>
      </c>
      <c r="W6020" s="6">
        <f>UPPER(TRIM(H6020))</f>
        <v/>
      </c>
      <c r="X6020" s="6">
        <f>UPPER(TRIM(I6020))</f>
        <v/>
      </c>
      <c r="Y6020" s="6">
        <f>IF(V6020&lt;&gt;"",IFERROR(INDEX(federal_program_name_lookup,MATCH(V6020,aln_lookup,0)),""),"")</f>
        <v/>
      </c>
    </row>
    <row r="6021">
      <c r="A6021" s="6">
        <f>IF(B6021&lt;&gt;"", "AWARD-"&amp;TEXT(ROW()-1,"00000"), "")</f>
        <v/>
      </c>
      <c r="B6021" s="7" t="n"/>
      <c r="C6021" s="7" t="n"/>
      <c r="D6021" s="7" t="n"/>
      <c r="E6021" s="8" t="n"/>
      <c r="F6021" s="9" t="n"/>
      <c r="G6021" s="8" t="n"/>
      <c r="H6021" s="8" t="n"/>
      <c r="I6021" s="8" t="n"/>
      <c r="J6021" s="10">
        <f>IF(A6021="",0,SUMIFS(amount_expended,cfda_key,V6021))</f>
        <v/>
      </c>
      <c r="K6021" s="10">
        <f>IF(G6021="OTHER CLUSTER NOT LISTED ABOVE",SUMIFS(amount_expended,uniform_other_cluster_name,X6021), IF(AND(OR(G6021="N/A",G6021=""),H6021=""),0,IF(G6021="STATE CLUSTER",SUMIFS(amount_expended,uniform_state_cluster_name,W6021),SUMIFS(amount_expended,cluster_name,G6021))))</f>
        <v/>
      </c>
      <c r="L6021" s="8" t="n"/>
      <c r="M6021" s="7" t="n"/>
      <c r="N6021" s="8" t="n"/>
      <c r="O6021" s="7" t="n"/>
      <c r="P6021" s="7" t="n"/>
      <c r="Q6021" s="8" t="n"/>
      <c r="R6021" s="9" t="n"/>
      <c r="S6021" s="8" t="n"/>
      <c r="T6021" s="8" t="n"/>
      <c r="U6021" s="8" t="n"/>
      <c r="V6021" s="11">
        <f>IF(OR(B6021="",C6021=""),"",CONCATENATE(B6021,".",C6021))</f>
        <v/>
      </c>
      <c r="W6021" s="6">
        <f>UPPER(TRIM(H6021))</f>
        <v/>
      </c>
      <c r="X6021" s="6">
        <f>UPPER(TRIM(I6021))</f>
        <v/>
      </c>
      <c r="Y6021" s="6">
        <f>IF(V6021&lt;&gt;"",IFERROR(INDEX(federal_program_name_lookup,MATCH(V6021,aln_lookup,0)),""),"")</f>
        <v/>
      </c>
    </row>
    <row r="6022">
      <c r="A6022" s="6">
        <f>IF(B6022&lt;&gt;"", "AWARD-"&amp;TEXT(ROW()-1,"00000"), "")</f>
        <v/>
      </c>
      <c r="B6022" s="7" t="n"/>
      <c r="C6022" s="7" t="n"/>
      <c r="D6022" s="7" t="n"/>
      <c r="E6022" s="8" t="n"/>
      <c r="F6022" s="9" t="n"/>
      <c r="G6022" s="8" t="n"/>
      <c r="H6022" s="8" t="n"/>
      <c r="I6022" s="8" t="n"/>
      <c r="J6022" s="10">
        <f>IF(A6022="",0,SUMIFS(amount_expended,cfda_key,V6022))</f>
        <v/>
      </c>
      <c r="K6022" s="10">
        <f>IF(G6022="OTHER CLUSTER NOT LISTED ABOVE",SUMIFS(amount_expended,uniform_other_cluster_name,X6022), IF(AND(OR(G6022="N/A",G6022=""),H6022=""),0,IF(G6022="STATE CLUSTER",SUMIFS(amount_expended,uniform_state_cluster_name,W6022),SUMIFS(amount_expended,cluster_name,G6022))))</f>
        <v/>
      </c>
      <c r="L6022" s="8" t="n"/>
      <c r="M6022" s="7" t="n"/>
      <c r="N6022" s="8" t="n"/>
      <c r="O6022" s="7" t="n"/>
      <c r="P6022" s="7" t="n"/>
      <c r="Q6022" s="8" t="n"/>
      <c r="R6022" s="9" t="n"/>
      <c r="S6022" s="8" t="n"/>
      <c r="T6022" s="8" t="n"/>
      <c r="U6022" s="8" t="n"/>
      <c r="V6022" s="11">
        <f>IF(OR(B6022="",C6022=""),"",CONCATENATE(B6022,".",C6022))</f>
        <v/>
      </c>
      <c r="W6022" s="6">
        <f>UPPER(TRIM(H6022))</f>
        <v/>
      </c>
      <c r="X6022" s="6">
        <f>UPPER(TRIM(I6022))</f>
        <v/>
      </c>
      <c r="Y6022" s="6">
        <f>IF(V6022&lt;&gt;"",IFERROR(INDEX(federal_program_name_lookup,MATCH(V6022,aln_lookup,0)),""),"")</f>
        <v/>
      </c>
    </row>
    <row r="6023">
      <c r="A6023" s="6">
        <f>IF(B6023&lt;&gt;"", "AWARD-"&amp;TEXT(ROW()-1,"00000"), "")</f>
        <v/>
      </c>
      <c r="B6023" s="7" t="n"/>
      <c r="C6023" s="7" t="n"/>
      <c r="D6023" s="7" t="n"/>
      <c r="E6023" s="8" t="n"/>
      <c r="F6023" s="9" t="n"/>
      <c r="G6023" s="8" t="n"/>
      <c r="H6023" s="8" t="n"/>
      <c r="I6023" s="8" t="n"/>
      <c r="J6023" s="10">
        <f>IF(A6023="",0,SUMIFS(amount_expended,cfda_key,V6023))</f>
        <v/>
      </c>
      <c r="K6023" s="10">
        <f>IF(G6023="OTHER CLUSTER NOT LISTED ABOVE",SUMIFS(amount_expended,uniform_other_cluster_name,X6023), IF(AND(OR(G6023="N/A",G6023=""),H6023=""),0,IF(G6023="STATE CLUSTER",SUMIFS(amount_expended,uniform_state_cluster_name,W6023),SUMIFS(amount_expended,cluster_name,G6023))))</f>
        <v/>
      </c>
      <c r="L6023" s="8" t="n"/>
      <c r="M6023" s="7" t="n"/>
      <c r="N6023" s="8" t="n"/>
      <c r="O6023" s="7" t="n"/>
      <c r="P6023" s="7" t="n"/>
      <c r="Q6023" s="8" t="n"/>
      <c r="R6023" s="9" t="n"/>
      <c r="S6023" s="8" t="n"/>
      <c r="T6023" s="8" t="n"/>
      <c r="U6023" s="8" t="n"/>
      <c r="V6023" s="11">
        <f>IF(OR(B6023="",C6023=""),"",CONCATENATE(B6023,".",C6023))</f>
        <v/>
      </c>
      <c r="W6023" s="6">
        <f>UPPER(TRIM(H6023))</f>
        <v/>
      </c>
      <c r="X6023" s="6">
        <f>UPPER(TRIM(I6023))</f>
        <v/>
      </c>
      <c r="Y6023" s="6">
        <f>IF(V6023&lt;&gt;"",IFERROR(INDEX(federal_program_name_lookup,MATCH(V6023,aln_lookup,0)),""),"")</f>
        <v/>
      </c>
    </row>
    <row r="6024">
      <c r="A6024" s="6">
        <f>IF(B6024&lt;&gt;"", "AWARD-"&amp;TEXT(ROW()-1,"00000"), "")</f>
        <v/>
      </c>
      <c r="B6024" s="7" t="n"/>
      <c r="C6024" s="7" t="n"/>
      <c r="D6024" s="7" t="n"/>
      <c r="E6024" s="8" t="n"/>
      <c r="F6024" s="9" t="n"/>
      <c r="G6024" s="8" t="n"/>
      <c r="H6024" s="8" t="n"/>
      <c r="I6024" s="8" t="n"/>
      <c r="J6024" s="10">
        <f>IF(A6024="",0,SUMIFS(amount_expended,cfda_key,V6024))</f>
        <v/>
      </c>
      <c r="K6024" s="10">
        <f>IF(G6024="OTHER CLUSTER NOT LISTED ABOVE",SUMIFS(amount_expended,uniform_other_cluster_name,X6024), IF(AND(OR(G6024="N/A",G6024=""),H6024=""),0,IF(G6024="STATE CLUSTER",SUMIFS(amount_expended,uniform_state_cluster_name,W6024),SUMIFS(amount_expended,cluster_name,G6024))))</f>
        <v/>
      </c>
      <c r="L6024" s="8" t="n"/>
      <c r="M6024" s="7" t="n"/>
      <c r="N6024" s="8" t="n"/>
      <c r="O6024" s="7" t="n"/>
      <c r="P6024" s="7" t="n"/>
      <c r="Q6024" s="8" t="n"/>
      <c r="R6024" s="9" t="n"/>
      <c r="S6024" s="8" t="n"/>
      <c r="T6024" s="8" t="n"/>
      <c r="U6024" s="8" t="n"/>
      <c r="V6024" s="11">
        <f>IF(OR(B6024="",C6024=""),"",CONCATENATE(B6024,".",C6024))</f>
        <v/>
      </c>
      <c r="W6024" s="6">
        <f>UPPER(TRIM(H6024))</f>
        <v/>
      </c>
      <c r="X6024" s="6">
        <f>UPPER(TRIM(I6024))</f>
        <v/>
      </c>
      <c r="Y6024" s="6">
        <f>IF(V6024&lt;&gt;"",IFERROR(INDEX(federal_program_name_lookup,MATCH(V6024,aln_lookup,0)),""),"")</f>
        <v/>
      </c>
    </row>
    <row r="6025">
      <c r="A6025" s="6">
        <f>IF(B6025&lt;&gt;"", "AWARD-"&amp;TEXT(ROW()-1,"00000"), "")</f>
        <v/>
      </c>
      <c r="B6025" s="7" t="n"/>
      <c r="C6025" s="7" t="n"/>
      <c r="D6025" s="7" t="n"/>
      <c r="E6025" s="8" t="n"/>
      <c r="F6025" s="9" t="n"/>
      <c r="G6025" s="8" t="n"/>
      <c r="H6025" s="8" t="n"/>
      <c r="I6025" s="8" t="n"/>
      <c r="J6025" s="10">
        <f>IF(A6025="",0,SUMIFS(amount_expended,cfda_key,V6025))</f>
        <v/>
      </c>
      <c r="K6025" s="10">
        <f>IF(G6025="OTHER CLUSTER NOT LISTED ABOVE",SUMIFS(amount_expended,uniform_other_cluster_name,X6025), IF(AND(OR(G6025="N/A",G6025=""),H6025=""),0,IF(G6025="STATE CLUSTER",SUMIFS(amount_expended,uniform_state_cluster_name,W6025),SUMIFS(amount_expended,cluster_name,G6025))))</f>
        <v/>
      </c>
      <c r="L6025" s="8" t="n"/>
      <c r="M6025" s="7" t="n"/>
      <c r="N6025" s="8" t="n"/>
      <c r="O6025" s="7" t="n"/>
      <c r="P6025" s="7" t="n"/>
      <c r="Q6025" s="8" t="n"/>
      <c r="R6025" s="9" t="n"/>
      <c r="S6025" s="8" t="n"/>
      <c r="T6025" s="8" t="n"/>
      <c r="U6025" s="8" t="n"/>
      <c r="V6025" s="11">
        <f>IF(OR(B6025="",C6025=""),"",CONCATENATE(B6025,".",C6025))</f>
        <v/>
      </c>
      <c r="W6025" s="6">
        <f>UPPER(TRIM(H6025))</f>
        <v/>
      </c>
      <c r="X6025" s="6">
        <f>UPPER(TRIM(I6025))</f>
        <v/>
      </c>
      <c r="Y6025" s="6">
        <f>IF(V6025&lt;&gt;"",IFERROR(INDEX(federal_program_name_lookup,MATCH(V6025,aln_lookup,0)),""),"")</f>
        <v/>
      </c>
    </row>
    <row r="6026">
      <c r="A6026" s="6">
        <f>IF(B6026&lt;&gt;"", "AWARD-"&amp;TEXT(ROW()-1,"00000"), "")</f>
        <v/>
      </c>
      <c r="B6026" s="7" t="n"/>
      <c r="C6026" s="7" t="n"/>
      <c r="D6026" s="7" t="n"/>
      <c r="E6026" s="8" t="n"/>
      <c r="F6026" s="9" t="n"/>
      <c r="G6026" s="8" t="n"/>
      <c r="H6026" s="8" t="n"/>
      <c r="I6026" s="8" t="n"/>
      <c r="J6026" s="10">
        <f>IF(A6026="",0,SUMIFS(amount_expended,cfda_key,V6026))</f>
        <v/>
      </c>
      <c r="K6026" s="10">
        <f>IF(G6026="OTHER CLUSTER NOT LISTED ABOVE",SUMIFS(amount_expended,uniform_other_cluster_name,X6026), IF(AND(OR(G6026="N/A",G6026=""),H6026=""),0,IF(G6026="STATE CLUSTER",SUMIFS(amount_expended,uniform_state_cluster_name,W6026),SUMIFS(amount_expended,cluster_name,G6026))))</f>
        <v/>
      </c>
      <c r="L6026" s="8" t="n"/>
      <c r="M6026" s="7" t="n"/>
      <c r="N6026" s="8" t="n"/>
      <c r="O6026" s="7" t="n"/>
      <c r="P6026" s="7" t="n"/>
      <c r="Q6026" s="8" t="n"/>
      <c r="R6026" s="9" t="n"/>
      <c r="S6026" s="8" t="n"/>
      <c r="T6026" s="8" t="n"/>
      <c r="U6026" s="8" t="n"/>
      <c r="V6026" s="11">
        <f>IF(OR(B6026="",C6026=""),"",CONCATENATE(B6026,".",C6026))</f>
        <v/>
      </c>
      <c r="W6026" s="6">
        <f>UPPER(TRIM(H6026))</f>
        <v/>
      </c>
      <c r="X6026" s="6">
        <f>UPPER(TRIM(I6026))</f>
        <v/>
      </c>
      <c r="Y6026" s="6">
        <f>IF(V6026&lt;&gt;"",IFERROR(INDEX(federal_program_name_lookup,MATCH(V6026,aln_lookup,0)),""),"")</f>
        <v/>
      </c>
    </row>
    <row r="6027">
      <c r="A6027" s="6">
        <f>IF(B6027&lt;&gt;"", "AWARD-"&amp;TEXT(ROW()-1,"00000"), "")</f>
        <v/>
      </c>
      <c r="B6027" s="7" t="n"/>
      <c r="C6027" s="7" t="n"/>
      <c r="D6027" s="7" t="n"/>
      <c r="E6027" s="8" t="n"/>
      <c r="F6027" s="9" t="n"/>
      <c r="G6027" s="8" t="n"/>
      <c r="H6027" s="8" t="n"/>
      <c r="I6027" s="8" t="n"/>
      <c r="J6027" s="10">
        <f>IF(A6027="",0,SUMIFS(amount_expended,cfda_key,V6027))</f>
        <v/>
      </c>
      <c r="K6027" s="10">
        <f>IF(G6027="OTHER CLUSTER NOT LISTED ABOVE",SUMIFS(amount_expended,uniform_other_cluster_name,X6027), IF(AND(OR(G6027="N/A",G6027=""),H6027=""),0,IF(G6027="STATE CLUSTER",SUMIFS(amount_expended,uniform_state_cluster_name,W6027),SUMIFS(amount_expended,cluster_name,G6027))))</f>
        <v/>
      </c>
      <c r="L6027" s="8" t="n"/>
      <c r="M6027" s="7" t="n"/>
      <c r="N6027" s="8" t="n"/>
      <c r="O6027" s="7" t="n"/>
      <c r="P6027" s="7" t="n"/>
      <c r="Q6027" s="8" t="n"/>
      <c r="R6027" s="9" t="n"/>
      <c r="S6027" s="8" t="n"/>
      <c r="T6027" s="8" t="n"/>
      <c r="U6027" s="8" t="n"/>
      <c r="V6027" s="11">
        <f>IF(OR(B6027="",C6027=""),"",CONCATENATE(B6027,".",C6027))</f>
        <v/>
      </c>
      <c r="W6027" s="6">
        <f>UPPER(TRIM(H6027))</f>
        <v/>
      </c>
      <c r="X6027" s="6">
        <f>UPPER(TRIM(I6027))</f>
        <v/>
      </c>
      <c r="Y6027" s="6">
        <f>IF(V6027&lt;&gt;"",IFERROR(INDEX(federal_program_name_lookup,MATCH(V6027,aln_lookup,0)),""),"")</f>
        <v/>
      </c>
    </row>
    <row r="6028">
      <c r="A6028" s="6">
        <f>IF(B6028&lt;&gt;"", "AWARD-"&amp;TEXT(ROW()-1,"00000"), "")</f>
        <v/>
      </c>
      <c r="B6028" s="7" t="n"/>
      <c r="C6028" s="7" t="n"/>
      <c r="D6028" s="7" t="n"/>
      <c r="E6028" s="8" t="n"/>
      <c r="F6028" s="9" t="n"/>
      <c r="G6028" s="8" t="n"/>
      <c r="H6028" s="8" t="n"/>
      <c r="I6028" s="8" t="n"/>
      <c r="J6028" s="10">
        <f>IF(A6028="",0,SUMIFS(amount_expended,cfda_key,V6028))</f>
        <v/>
      </c>
      <c r="K6028" s="10">
        <f>IF(G6028="OTHER CLUSTER NOT LISTED ABOVE",SUMIFS(amount_expended,uniform_other_cluster_name,X6028), IF(AND(OR(G6028="N/A",G6028=""),H6028=""),0,IF(G6028="STATE CLUSTER",SUMIFS(amount_expended,uniform_state_cluster_name,W6028),SUMIFS(amount_expended,cluster_name,G6028))))</f>
        <v/>
      </c>
      <c r="L6028" s="8" t="n"/>
      <c r="M6028" s="7" t="n"/>
      <c r="N6028" s="8" t="n"/>
      <c r="O6028" s="7" t="n"/>
      <c r="P6028" s="7" t="n"/>
      <c r="Q6028" s="8" t="n"/>
      <c r="R6028" s="9" t="n"/>
      <c r="S6028" s="8" t="n"/>
      <c r="T6028" s="8" t="n"/>
      <c r="U6028" s="8" t="n"/>
      <c r="V6028" s="11">
        <f>IF(OR(B6028="",C6028=""),"",CONCATENATE(B6028,".",C6028))</f>
        <v/>
      </c>
      <c r="W6028" s="6">
        <f>UPPER(TRIM(H6028))</f>
        <v/>
      </c>
      <c r="X6028" s="6">
        <f>UPPER(TRIM(I6028))</f>
        <v/>
      </c>
      <c r="Y6028" s="6">
        <f>IF(V6028&lt;&gt;"",IFERROR(INDEX(federal_program_name_lookup,MATCH(V6028,aln_lookup,0)),""),"")</f>
        <v/>
      </c>
    </row>
    <row r="6029">
      <c r="A6029" s="6">
        <f>IF(B6029&lt;&gt;"", "AWARD-"&amp;TEXT(ROW()-1,"00000"), "")</f>
        <v/>
      </c>
      <c r="B6029" s="7" t="n"/>
      <c r="C6029" s="7" t="n"/>
      <c r="D6029" s="7" t="n"/>
      <c r="E6029" s="8" t="n"/>
      <c r="F6029" s="9" t="n"/>
      <c r="G6029" s="8" t="n"/>
      <c r="H6029" s="8" t="n"/>
      <c r="I6029" s="8" t="n"/>
      <c r="J6029" s="10">
        <f>IF(A6029="",0,SUMIFS(amount_expended,cfda_key,V6029))</f>
        <v/>
      </c>
      <c r="K6029" s="10">
        <f>IF(G6029="OTHER CLUSTER NOT LISTED ABOVE",SUMIFS(amount_expended,uniform_other_cluster_name,X6029), IF(AND(OR(G6029="N/A",G6029=""),H6029=""),0,IF(G6029="STATE CLUSTER",SUMIFS(amount_expended,uniform_state_cluster_name,W6029),SUMIFS(amount_expended,cluster_name,G6029))))</f>
        <v/>
      </c>
      <c r="L6029" s="8" t="n"/>
      <c r="M6029" s="7" t="n"/>
      <c r="N6029" s="8" t="n"/>
      <c r="O6029" s="7" t="n"/>
      <c r="P6029" s="7" t="n"/>
      <c r="Q6029" s="8" t="n"/>
      <c r="R6029" s="9" t="n"/>
      <c r="S6029" s="8" t="n"/>
      <c r="T6029" s="8" t="n"/>
      <c r="U6029" s="8" t="n"/>
      <c r="V6029" s="11">
        <f>IF(OR(B6029="",C6029=""),"",CONCATENATE(B6029,".",C6029))</f>
        <v/>
      </c>
      <c r="W6029" s="6">
        <f>UPPER(TRIM(H6029))</f>
        <v/>
      </c>
      <c r="X6029" s="6">
        <f>UPPER(TRIM(I6029))</f>
        <v/>
      </c>
      <c r="Y6029" s="6">
        <f>IF(V6029&lt;&gt;"",IFERROR(INDEX(federal_program_name_lookup,MATCH(V6029,aln_lookup,0)),""),"")</f>
        <v/>
      </c>
    </row>
    <row r="6030">
      <c r="A6030" s="6">
        <f>IF(B6030&lt;&gt;"", "AWARD-"&amp;TEXT(ROW()-1,"00000"), "")</f>
        <v/>
      </c>
      <c r="B6030" s="7" t="n"/>
      <c r="C6030" s="7" t="n"/>
      <c r="D6030" s="7" t="n"/>
      <c r="E6030" s="8" t="n"/>
      <c r="F6030" s="9" t="n"/>
      <c r="G6030" s="8" t="n"/>
      <c r="H6030" s="8" t="n"/>
      <c r="I6030" s="8" t="n"/>
      <c r="J6030" s="10">
        <f>IF(A6030="",0,SUMIFS(amount_expended,cfda_key,V6030))</f>
        <v/>
      </c>
      <c r="K6030" s="10">
        <f>IF(G6030="OTHER CLUSTER NOT LISTED ABOVE",SUMIFS(amount_expended,uniform_other_cluster_name,X6030), IF(AND(OR(G6030="N/A",G6030=""),H6030=""),0,IF(G6030="STATE CLUSTER",SUMIFS(amount_expended,uniform_state_cluster_name,W6030),SUMIFS(amount_expended,cluster_name,G6030))))</f>
        <v/>
      </c>
      <c r="L6030" s="8" t="n"/>
      <c r="M6030" s="7" t="n"/>
      <c r="N6030" s="8" t="n"/>
      <c r="O6030" s="7" t="n"/>
      <c r="P6030" s="7" t="n"/>
      <c r="Q6030" s="8" t="n"/>
      <c r="R6030" s="9" t="n"/>
      <c r="S6030" s="8" t="n"/>
      <c r="T6030" s="8" t="n"/>
      <c r="U6030" s="8" t="n"/>
      <c r="V6030" s="11">
        <f>IF(OR(B6030="",C6030=""),"",CONCATENATE(B6030,".",C6030))</f>
        <v/>
      </c>
      <c r="W6030" s="6">
        <f>UPPER(TRIM(H6030))</f>
        <v/>
      </c>
      <c r="X6030" s="6">
        <f>UPPER(TRIM(I6030))</f>
        <v/>
      </c>
      <c r="Y6030" s="6">
        <f>IF(V6030&lt;&gt;"",IFERROR(INDEX(federal_program_name_lookup,MATCH(V6030,aln_lookup,0)),""),"")</f>
        <v/>
      </c>
    </row>
    <row r="6031">
      <c r="A6031" s="6">
        <f>IF(B6031&lt;&gt;"", "AWARD-"&amp;TEXT(ROW()-1,"00000"), "")</f>
        <v/>
      </c>
      <c r="B6031" s="7" t="n"/>
      <c r="C6031" s="7" t="n"/>
      <c r="D6031" s="7" t="n"/>
      <c r="E6031" s="8" t="n"/>
      <c r="F6031" s="9" t="n"/>
      <c r="G6031" s="8" t="n"/>
      <c r="H6031" s="8" t="n"/>
      <c r="I6031" s="8" t="n"/>
      <c r="J6031" s="10">
        <f>IF(A6031="",0,SUMIFS(amount_expended,cfda_key,V6031))</f>
        <v/>
      </c>
      <c r="K6031" s="10">
        <f>IF(G6031="OTHER CLUSTER NOT LISTED ABOVE",SUMIFS(amount_expended,uniform_other_cluster_name,X6031), IF(AND(OR(G6031="N/A",G6031=""),H6031=""),0,IF(G6031="STATE CLUSTER",SUMIFS(amount_expended,uniform_state_cluster_name,W6031),SUMIFS(amount_expended,cluster_name,G6031))))</f>
        <v/>
      </c>
      <c r="L6031" s="8" t="n"/>
      <c r="M6031" s="7" t="n"/>
      <c r="N6031" s="8" t="n"/>
      <c r="O6031" s="7" t="n"/>
      <c r="P6031" s="7" t="n"/>
      <c r="Q6031" s="8" t="n"/>
      <c r="R6031" s="9" t="n"/>
      <c r="S6031" s="8" t="n"/>
      <c r="T6031" s="8" t="n"/>
      <c r="U6031" s="8" t="n"/>
      <c r="V6031" s="11">
        <f>IF(OR(B6031="",C6031=""),"",CONCATENATE(B6031,".",C6031))</f>
        <v/>
      </c>
      <c r="W6031" s="6">
        <f>UPPER(TRIM(H6031))</f>
        <v/>
      </c>
      <c r="X6031" s="6">
        <f>UPPER(TRIM(I6031))</f>
        <v/>
      </c>
      <c r="Y6031" s="6">
        <f>IF(V6031&lt;&gt;"",IFERROR(INDEX(federal_program_name_lookup,MATCH(V6031,aln_lookup,0)),""),"")</f>
        <v/>
      </c>
    </row>
    <row r="6032">
      <c r="A6032" s="6">
        <f>IF(B6032&lt;&gt;"", "AWARD-"&amp;TEXT(ROW()-1,"00000"), "")</f>
        <v/>
      </c>
      <c r="B6032" s="7" t="n"/>
      <c r="C6032" s="7" t="n"/>
      <c r="D6032" s="7" t="n"/>
      <c r="E6032" s="8" t="n"/>
      <c r="F6032" s="9" t="n"/>
      <c r="G6032" s="8" t="n"/>
      <c r="H6032" s="8" t="n"/>
      <c r="I6032" s="8" t="n"/>
      <c r="J6032" s="10">
        <f>IF(A6032="",0,SUMIFS(amount_expended,cfda_key,V6032))</f>
        <v/>
      </c>
      <c r="K6032" s="10">
        <f>IF(G6032="OTHER CLUSTER NOT LISTED ABOVE",SUMIFS(amount_expended,uniform_other_cluster_name,X6032), IF(AND(OR(G6032="N/A",G6032=""),H6032=""),0,IF(G6032="STATE CLUSTER",SUMIFS(amount_expended,uniform_state_cluster_name,W6032),SUMIFS(amount_expended,cluster_name,G6032))))</f>
        <v/>
      </c>
      <c r="L6032" s="8" t="n"/>
      <c r="M6032" s="7" t="n"/>
      <c r="N6032" s="8" t="n"/>
      <c r="O6032" s="7" t="n"/>
      <c r="P6032" s="7" t="n"/>
      <c r="Q6032" s="8" t="n"/>
      <c r="R6032" s="9" t="n"/>
      <c r="S6032" s="8" t="n"/>
      <c r="T6032" s="8" t="n"/>
      <c r="U6032" s="8" t="n"/>
      <c r="V6032" s="11">
        <f>IF(OR(B6032="",C6032=""),"",CONCATENATE(B6032,".",C6032))</f>
        <v/>
      </c>
      <c r="W6032" s="6">
        <f>UPPER(TRIM(H6032))</f>
        <v/>
      </c>
      <c r="X6032" s="6">
        <f>UPPER(TRIM(I6032))</f>
        <v/>
      </c>
      <c r="Y6032" s="6">
        <f>IF(V6032&lt;&gt;"",IFERROR(INDEX(federal_program_name_lookup,MATCH(V6032,aln_lookup,0)),""),"")</f>
        <v/>
      </c>
    </row>
    <row r="6033">
      <c r="A6033" s="6">
        <f>IF(B6033&lt;&gt;"", "AWARD-"&amp;TEXT(ROW()-1,"00000"), "")</f>
        <v/>
      </c>
      <c r="B6033" s="7" t="n"/>
      <c r="C6033" s="7" t="n"/>
      <c r="D6033" s="7" t="n"/>
      <c r="E6033" s="8" t="n"/>
      <c r="F6033" s="9" t="n"/>
      <c r="G6033" s="8" t="n"/>
      <c r="H6033" s="8" t="n"/>
      <c r="I6033" s="8" t="n"/>
      <c r="J6033" s="10">
        <f>IF(A6033="",0,SUMIFS(amount_expended,cfda_key,V6033))</f>
        <v/>
      </c>
      <c r="K6033" s="10">
        <f>IF(G6033="OTHER CLUSTER NOT LISTED ABOVE",SUMIFS(amount_expended,uniform_other_cluster_name,X6033), IF(AND(OR(G6033="N/A",G6033=""),H6033=""),0,IF(G6033="STATE CLUSTER",SUMIFS(amount_expended,uniform_state_cluster_name,W6033),SUMIFS(amount_expended,cluster_name,G6033))))</f>
        <v/>
      </c>
      <c r="L6033" s="8" t="n"/>
      <c r="M6033" s="7" t="n"/>
      <c r="N6033" s="8" t="n"/>
      <c r="O6033" s="7" t="n"/>
      <c r="P6033" s="7" t="n"/>
      <c r="Q6033" s="8" t="n"/>
      <c r="R6033" s="9" t="n"/>
      <c r="S6033" s="8" t="n"/>
      <c r="T6033" s="8" t="n"/>
      <c r="U6033" s="8" t="n"/>
      <c r="V6033" s="11">
        <f>IF(OR(B6033="",C6033=""),"",CONCATENATE(B6033,".",C6033))</f>
        <v/>
      </c>
      <c r="W6033" s="6">
        <f>UPPER(TRIM(H6033))</f>
        <v/>
      </c>
      <c r="X6033" s="6">
        <f>UPPER(TRIM(I6033))</f>
        <v/>
      </c>
      <c r="Y6033" s="6">
        <f>IF(V6033&lt;&gt;"",IFERROR(INDEX(federal_program_name_lookup,MATCH(V6033,aln_lookup,0)),""),"")</f>
        <v/>
      </c>
    </row>
    <row r="6034">
      <c r="A6034" s="6">
        <f>IF(B6034&lt;&gt;"", "AWARD-"&amp;TEXT(ROW()-1,"00000"), "")</f>
        <v/>
      </c>
      <c r="B6034" s="7" t="n"/>
      <c r="C6034" s="7" t="n"/>
      <c r="D6034" s="7" t="n"/>
      <c r="E6034" s="8" t="n"/>
      <c r="F6034" s="9" t="n"/>
      <c r="G6034" s="8" t="n"/>
      <c r="H6034" s="8" t="n"/>
      <c r="I6034" s="8" t="n"/>
      <c r="J6034" s="10">
        <f>IF(A6034="",0,SUMIFS(amount_expended,cfda_key,V6034))</f>
        <v/>
      </c>
      <c r="K6034" s="10">
        <f>IF(G6034="OTHER CLUSTER NOT LISTED ABOVE",SUMIFS(amount_expended,uniform_other_cluster_name,X6034), IF(AND(OR(G6034="N/A",G6034=""),H6034=""),0,IF(G6034="STATE CLUSTER",SUMIFS(amount_expended,uniform_state_cluster_name,W6034),SUMIFS(amount_expended,cluster_name,G6034))))</f>
        <v/>
      </c>
      <c r="L6034" s="8" t="n"/>
      <c r="M6034" s="7" t="n"/>
      <c r="N6034" s="8" t="n"/>
      <c r="O6034" s="7" t="n"/>
      <c r="P6034" s="7" t="n"/>
      <c r="Q6034" s="8" t="n"/>
      <c r="R6034" s="9" t="n"/>
      <c r="S6034" s="8" t="n"/>
      <c r="T6034" s="8" t="n"/>
      <c r="U6034" s="8" t="n"/>
      <c r="V6034" s="11">
        <f>IF(OR(B6034="",C6034=""),"",CONCATENATE(B6034,".",C6034))</f>
        <v/>
      </c>
      <c r="W6034" s="6">
        <f>UPPER(TRIM(H6034))</f>
        <v/>
      </c>
      <c r="X6034" s="6">
        <f>UPPER(TRIM(I6034))</f>
        <v/>
      </c>
      <c r="Y6034" s="6">
        <f>IF(V6034&lt;&gt;"",IFERROR(INDEX(federal_program_name_lookup,MATCH(V6034,aln_lookup,0)),""),"")</f>
        <v/>
      </c>
    </row>
    <row r="6035">
      <c r="A6035" s="6">
        <f>IF(B6035&lt;&gt;"", "AWARD-"&amp;TEXT(ROW()-1,"00000"), "")</f>
        <v/>
      </c>
      <c r="B6035" s="7" t="n"/>
      <c r="C6035" s="7" t="n"/>
      <c r="D6035" s="7" t="n"/>
      <c r="E6035" s="8" t="n"/>
      <c r="F6035" s="9" t="n"/>
      <c r="G6035" s="8" t="n"/>
      <c r="H6035" s="8" t="n"/>
      <c r="I6035" s="8" t="n"/>
      <c r="J6035" s="10">
        <f>IF(A6035="",0,SUMIFS(amount_expended,cfda_key,V6035))</f>
        <v/>
      </c>
      <c r="K6035" s="10">
        <f>IF(G6035="OTHER CLUSTER NOT LISTED ABOVE",SUMIFS(amount_expended,uniform_other_cluster_name,X6035), IF(AND(OR(G6035="N/A",G6035=""),H6035=""),0,IF(G6035="STATE CLUSTER",SUMIFS(amount_expended,uniform_state_cluster_name,W6035),SUMIFS(amount_expended,cluster_name,G6035))))</f>
        <v/>
      </c>
      <c r="L6035" s="8" t="n"/>
      <c r="M6035" s="7" t="n"/>
      <c r="N6035" s="8" t="n"/>
      <c r="O6035" s="7" t="n"/>
      <c r="P6035" s="7" t="n"/>
      <c r="Q6035" s="8" t="n"/>
      <c r="R6035" s="9" t="n"/>
      <c r="S6035" s="8" t="n"/>
      <c r="T6035" s="8" t="n"/>
      <c r="U6035" s="8" t="n"/>
      <c r="V6035" s="11">
        <f>IF(OR(B6035="",C6035=""),"",CONCATENATE(B6035,".",C6035))</f>
        <v/>
      </c>
      <c r="W6035" s="6">
        <f>UPPER(TRIM(H6035))</f>
        <v/>
      </c>
      <c r="X6035" s="6">
        <f>UPPER(TRIM(I6035))</f>
        <v/>
      </c>
      <c r="Y6035" s="6">
        <f>IF(V6035&lt;&gt;"",IFERROR(INDEX(federal_program_name_lookup,MATCH(V6035,aln_lookup,0)),""),"")</f>
        <v/>
      </c>
    </row>
    <row r="6036">
      <c r="A6036" s="6">
        <f>IF(B6036&lt;&gt;"", "AWARD-"&amp;TEXT(ROW()-1,"00000"), "")</f>
        <v/>
      </c>
      <c r="B6036" s="7" t="n"/>
      <c r="C6036" s="7" t="n"/>
      <c r="D6036" s="7" t="n"/>
      <c r="E6036" s="8" t="n"/>
      <c r="F6036" s="9" t="n"/>
      <c r="G6036" s="8" t="n"/>
      <c r="H6036" s="8" t="n"/>
      <c r="I6036" s="8" t="n"/>
      <c r="J6036" s="10">
        <f>IF(A6036="",0,SUMIFS(amount_expended,cfda_key,V6036))</f>
        <v/>
      </c>
      <c r="K6036" s="10">
        <f>IF(G6036="OTHER CLUSTER NOT LISTED ABOVE",SUMIFS(amount_expended,uniform_other_cluster_name,X6036), IF(AND(OR(G6036="N/A",G6036=""),H6036=""),0,IF(G6036="STATE CLUSTER",SUMIFS(amount_expended,uniform_state_cluster_name,W6036),SUMIFS(amount_expended,cluster_name,G6036))))</f>
        <v/>
      </c>
      <c r="L6036" s="8" t="n"/>
      <c r="M6036" s="7" t="n"/>
      <c r="N6036" s="8" t="n"/>
      <c r="O6036" s="7" t="n"/>
      <c r="P6036" s="7" t="n"/>
      <c r="Q6036" s="8" t="n"/>
      <c r="R6036" s="9" t="n"/>
      <c r="S6036" s="8" t="n"/>
      <c r="T6036" s="8" t="n"/>
      <c r="U6036" s="8" t="n"/>
      <c r="V6036" s="11">
        <f>IF(OR(B6036="",C6036=""),"",CONCATENATE(B6036,".",C6036))</f>
        <v/>
      </c>
      <c r="W6036" s="6">
        <f>UPPER(TRIM(H6036))</f>
        <v/>
      </c>
      <c r="X6036" s="6">
        <f>UPPER(TRIM(I6036))</f>
        <v/>
      </c>
      <c r="Y6036" s="6">
        <f>IF(V6036&lt;&gt;"",IFERROR(INDEX(federal_program_name_lookup,MATCH(V6036,aln_lookup,0)),""),"")</f>
        <v/>
      </c>
    </row>
    <row r="6037">
      <c r="A6037" s="6">
        <f>IF(B6037&lt;&gt;"", "AWARD-"&amp;TEXT(ROW()-1,"00000"), "")</f>
        <v/>
      </c>
      <c r="B6037" s="7" t="n"/>
      <c r="C6037" s="7" t="n"/>
      <c r="D6037" s="7" t="n"/>
      <c r="E6037" s="8" t="n"/>
      <c r="F6037" s="9" t="n"/>
      <c r="G6037" s="8" t="n"/>
      <c r="H6037" s="8" t="n"/>
      <c r="I6037" s="8" t="n"/>
      <c r="J6037" s="10">
        <f>IF(A6037="",0,SUMIFS(amount_expended,cfda_key,V6037))</f>
        <v/>
      </c>
      <c r="K6037" s="10">
        <f>IF(G6037="OTHER CLUSTER NOT LISTED ABOVE",SUMIFS(amount_expended,uniform_other_cluster_name,X6037), IF(AND(OR(G6037="N/A",G6037=""),H6037=""),0,IF(G6037="STATE CLUSTER",SUMIFS(amount_expended,uniform_state_cluster_name,W6037),SUMIFS(amount_expended,cluster_name,G6037))))</f>
        <v/>
      </c>
      <c r="L6037" s="8" t="n"/>
      <c r="M6037" s="7" t="n"/>
      <c r="N6037" s="8" t="n"/>
      <c r="O6037" s="7" t="n"/>
      <c r="P6037" s="7" t="n"/>
      <c r="Q6037" s="8" t="n"/>
      <c r="R6037" s="9" t="n"/>
      <c r="S6037" s="8" t="n"/>
      <c r="T6037" s="8" t="n"/>
      <c r="U6037" s="8" t="n"/>
      <c r="V6037" s="11">
        <f>IF(OR(B6037="",C6037=""),"",CONCATENATE(B6037,".",C6037))</f>
        <v/>
      </c>
      <c r="W6037" s="6">
        <f>UPPER(TRIM(H6037))</f>
        <v/>
      </c>
      <c r="X6037" s="6">
        <f>UPPER(TRIM(I6037))</f>
        <v/>
      </c>
      <c r="Y6037" s="6">
        <f>IF(V6037&lt;&gt;"",IFERROR(INDEX(federal_program_name_lookup,MATCH(V6037,aln_lookup,0)),""),"")</f>
        <v/>
      </c>
    </row>
    <row r="6038">
      <c r="A6038" s="6">
        <f>IF(B6038&lt;&gt;"", "AWARD-"&amp;TEXT(ROW()-1,"00000"), "")</f>
        <v/>
      </c>
      <c r="B6038" s="7" t="n"/>
      <c r="C6038" s="7" t="n"/>
      <c r="D6038" s="7" t="n"/>
      <c r="E6038" s="8" t="n"/>
      <c r="F6038" s="9" t="n"/>
      <c r="G6038" s="8" t="n"/>
      <c r="H6038" s="8" t="n"/>
      <c r="I6038" s="8" t="n"/>
      <c r="J6038" s="10">
        <f>IF(A6038="",0,SUMIFS(amount_expended,cfda_key,V6038))</f>
        <v/>
      </c>
      <c r="K6038" s="10">
        <f>IF(G6038="OTHER CLUSTER NOT LISTED ABOVE",SUMIFS(amount_expended,uniform_other_cluster_name,X6038), IF(AND(OR(G6038="N/A",G6038=""),H6038=""),0,IF(G6038="STATE CLUSTER",SUMIFS(amount_expended,uniform_state_cluster_name,W6038),SUMIFS(amount_expended,cluster_name,G6038))))</f>
        <v/>
      </c>
      <c r="L6038" s="8" t="n"/>
      <c r="M6038" s="7" t="n"/>
      <c r="N6038" s="8" t="n"/>
      <c r="O6038" s="7" t="n"/>
      <c r="P6038" s="7" t="n"/>
      <c r="Q6038" s="8" t="n"/>
      <c r="R6038" s="9" t="n"/>
      <c r="S6038" s="8" t="n"/>
      <c r="T6038" s="8" t="n"/>
      <c r="U6038" s="8" t="n"/>
      <c r="V6038" s="11">
        <f>IF(OR(B6038="",C6038=""),"",CONCATENATE(B6038,".",C6038))</f>
        <v/>
      </c>
      <c r="W6038" s="6">
        <f>UPPER(TRIM(H6038))</f>
        <v/>
      </c>
      <c r="X6038" s="6">
        <f>UPPER(TRIM(I6038))</f>
        <v/>
      </c>
      <c r="Y6038" s="6">
        <f>IF(V6038&lt;&gt;"",IFERROR(INDEX(federal_program_name_lookup,MATCH(V6038,aln_lookup,0)),""),"")</f>
        <v/>
      </c>
    </row>
    <row r="6039">
      <c r="A6039" s="6">
        <f>IF(B6039&lt;&gt;"", "AWARD-"&amp;TEXT(ROW()-1,"00000"), "")</f>
        <v/>
      </c>
      <c r="B6039" s="7" t="n"/>
      <c r="C6039" s="7" t="n"/>
      <c r="D6039" s="7" t="n"/>
      <c r="E6039" s="8" t="n"/>
      <c r="F6039" s="9" t="n"/>
      <c r="G6039" s="8" t="n"/>
      <c r="H6039" s="8" t="n"/>
      <c r="I6039" s="8" t="n"/>
      <c r="J6039" s="10">
        <f>IF(A6039="",0,SUMIFS(amount_expended,cfda_key,V6039))</f>
        <v/>
      </c>
      <c r="K6039" s="10">
        <f>IF(G6039="OTHER CLUSTER NOT LISTED ABOVE",SUMIFS(amount_expended,uniform_other_cluster_name,X6039), IF(AND(OR(G6039="N/A",G6039=""),H6039=""),0,IF(G6039="STATE CLUSTER",SUMIFS(amount_expended,uniform_state_cluster_name,W6039),SUMIFS(amount_expended,cluster_name,G6039))))</f>
        <v/>
      </c>
      <c r="L6039" s="8" t="n"/>
      <c r="M6039" s="7" t="n"/>
      <c r="N6039" s="8" t="n"/>
      <c r="O6039" s="7" t="n"/>
      <c r="P6039" s="7" t="n"/>
      <c r="Q6039" s="8" t="n"/>
      <c r="R6039" s="9" t="n"/>
      <c r="S6039" s="8" t="n"/>
      <c r="T6039" s="8" t="n"/>
      <c r="U6039" s="8" t="n"/>
      <c r="V6039" s="11">
        <f>IF(OR(B6039="",C6039=""),"",CONCATENATE(B6039,".",C6039))</f>
        <v/>
      </c>
      <c r="W6039" s="6">
        <f>UPPER(TRIM(H6039))</f>
        <v/>
      </c>
      <c r="X6039" s="6">
        <f>UPPER(TRIM(I6039))</f>
        <v/>
      </c>
      <c r="Y6039" s="6">
        <f>IF(V6039&lt;&gt;"",IFERROR(INDEX(federal_program_name_lookup,MATCH(V6039,aln_lookup,0)),""),"")</f>
        <v/>
      </c>
    </row>
    <row r="6040">
      <c r="A6040" s="6">
        <f>IF(B6040&lt;&gt;"", "AWARD-"&amp;TEXT(ROW()-1,"00000"), "")</f>
        <v/>
      </c>
      <c r="B6040" s="7" t="n"/>
      <c r="C6040" s="7" t="n"/>
      <c r="D6040" s="7" t="n"/>
      <c r="E6040" s="8" t="n"/>
      <c r="F6040" s="9" t="n"/>
      <c r="G6040" s="8" t="n"/>
      <c r="H6040" s="8" t="n"/>
      <c r="I6040" s="8" t="n"/>
      <c r="J6040" s="10">
        <f>IF(A6040="",0,SUMIFS(amount_expended,cfda_key,V6040))</f>
        <v/>
      </c>
      <c r="K6040" s="10">
        <f>IF(G6040="OTHER CLUSTER NOT LISTED ABOVE",SUMIFS(amount_expended,uniform_other_cluster_name,X6040), IF(AND(OR(G6040="N/A",G6040=""),H6040=""),0,IF(G6040="STATE CLUSTER",SUMIFS(amount_expended,uniform_state_cluster_name,W6040),SUMIFS(amount_expended,cluster_name,G6040))))</f>
        <v/>
      </c>
      <c r="L6040" s="8" t="n"/>
      <c r="M6040" s="7" t="n"/>
      <c r="N6040" s="8" t="n"/>
      <c r="O6040" s="7" t="n"/>
      <c r="P6040" s="7" t="n"/>
      <c r="Q6040" s="8" t="n"/>
      <c r="R6040" s="9" t="n"/>
      <c r="S6040" s="8" t="n"/>
      <c r="T6040" s="8" t="n"/>
      <c r="U6040" s="8" t="n"/>
      <c r="V6040" s="11">
        <f>IF(OR(B6040="",C6040=""),"",CONCATENATE(B6040,".",C6040))</f>
        <v/>
      </c>
      <c r="W6040" s="6">
        <f>UPPER(TRIM(H6040))</f>
        <v/>
      </c>
      <c r="X6040" s="6">
        <f>UPPER(TRIM(I6040))</f>
        <v/>
      </c>
      <c r="Y6040" s="6">
        <f>IF(V6040&lt;&gt;"",IFERROR(INDEX(federal_program_name_lookup,MATCH(V6040,aln_lookup,0)),""),"")</f>
        <v/>
      </c>
    </row>
    <row r="6041">
      <c r="A6041" s="6">
        <f>IF(B6041&lt;&gt;"", "AWARD-"&amp;TEXT(ROW()-1,"00000"), "")</f>
        <v/>
      </c>
      <c r="B6041" s="7" t="n"/>
      <c r="C6041" s="7" t="n"/>
      <c r="D6041" s="7" t="n"/>
      <c r="E6041" s="8" t="n"/>
      <c r="F6041" s="9" t="n"/>
      <c r="G6041" s="8" t="n"/>
      <c r="H6041" s="8" t="n"/>
      <c r="I6041" s="8" t="n"/>
      <c r="J6041" s="10">
        <f>IF(A6041="",0,SUMIFS(amount_expended,cfda_key,V6041))</f>
        <v/>
      </c>
      <c r="K6041" s="10">
        <f>IF(G6041="OTHER CLUSTER NOT LISTED ABOVE",SUMIFS(amount_expended,uniform_other_cluster_name,X6041), IF(AND(OR(G6041="N/A",G6041=""),H6041=""),0,IF(G6041="STATE CLUSTER",SUMIFS(amount_expended,uniform_state_cluster_name,W6041),SUMIFS(amount_expended,cluster_name,G6041))))</f>
        <v/>
      </c>
      <c r="L6041" s="8" t="n"/>
      <c r="M6041" s="7" t="n"/>
      <c r="N6041" s="8" t="n"/>
      <c r="O6041" s="7" t="n"/>
      <c r="P6041" s="7" t="n"/>
      <c r="Q6041" s="8" t="n"/>
      <c r="R6041" s="9" t="n"/>
      <c r="S6041" s="8" t="n"/>
      <c r="T6041" s="8" t="n"/>
      <c r="U6041" s="8" t="n"/>
      <c r="V6041" s="11">
        <f>IF(OR(B6041="",C6041=""),"",CONCATENATE(B6041,".",C6041))</f>
        <v/>
      </c>
      <c r="W6041" s="6">
        <f>UPPER(TRIM(H6041))</f>
        <v/>
      </c>
      <c r="X6041" s="6">
        <f>UPPER(TRIM(I6041))</f>
        <v/>
      </c>
      <c r="Y6041" s="6">
        <f>IF(V6041&lt;&gt;"",IFERROR(INDEX(federal_program_name_lookup,MATCH(V6041,aln_lookup,0)),""),"")</f>
        <v/>
      </c>
    </row>
    <row r="6042">
      <c r="A6042" s="6">
        <f>IF(B6042&lt;&gt;"", "AWARD-"&amp;TEXT(ROW()-1,"00000"), "")</f>
        <v/>
      </c>
      <c r="B6042" s="7" t="n"/>
      <c r="C6042" s="7" t="n"/>
      <c r="D6042" s="7" t="n"/>
      <c r="E6042" s="8" t="n"/>
      <c r="F6042" s="9" t="n"/>
      <c r="G6042" s="8" t="n"/>
      <c r="H6042" s="8" t="n"/>
      <c r="I6042" s="8" t="n"/>
      <c r="J6042" s="10">
        <f>IF(A6042="",0,SUMIFS(amount_expended,cfda_key,V6042))</f>
        <v/>
      </c>
      <c r="K6042" s="10">
        <f>IF(G6042="OTHER CLUSTER NOT LISTED ABOVE",SUMIFS(amount_expended,uniform_other_cluster_name,X6042), IF(AND(OR(G6042="N/A",G6042=""),H6042=""),0,IF(G6042="STATE CLUSTER",SUMIFS(amount_expended,uniform_state_cluster_name,W6042),SUMIFS(amount_expended,cluster_name,G6042))))</f>
        <v/>
      </c>
      <c r="L6042" s="8" t="n"/>
      <c r="M6042" s="7" t="n"/>
      <c r="N6042" s="8" t="n"/>
      <c r="O6042" s="7" t="n"/>
      <c r="P6042" s="7" t="n"/>
      <c r="Q6042" s="8" t="n"/>
      <c r="R6042" s="9" t="n"/>
      <c r="S6042" s="8" t="n"/>
      <c r="T6042" s="8" t="n"/>
      <c r="U6042" s="8" t="n"/>
      <c r="V6042" s="11">
        <f>IF(OR(B6042="",C6042=""),"",CONCATENATE(B6042,".",C6042))</f>
        <v/>
      </c>
      <c r="W6042" s="6">
        <f>UPPER(TRIM(H6042))</f>
        <v/>
      </c>
      <c r="X6042" s="6">
        <f>UPPER(TRIM(I6042))</f>
        <v/>
      </c>
      <c r="Y6042" s="6">
        <f>IF(V6042&lt;&gt;"",IFERROR(INDEX(federal_program_name_lookup,MATCH(V6042,aln_lookup,0)),""),"")</f>
        <v/>
      </c>
    </row>
    <row r="6043">
      <c r="A6043" s="6">
        <f>IF(B6043&lt;&gt;"", "AWARD-"&amp;TEXT(ROW()-1,"00000"), "")</f>
        <v/>
      </c>
      <c r="B6043" s="7" t="n"/>
      <c r="C6043" s="7" t="n"/>
      <c r="D6043" s="7" t="n"/>
      <c r="E6043" s="8" t="n"/>
      <c r="F6043" s="9" t="n"/>
      <c r="G6043" s="8" t="n"/>
      <c r="H6043" s="8" t="n"/>
      <c r="I6043" s="8" t="n"/>
      <c r="J6043" s="10">
        <f>IF(A6043="",0,SUMIFS(amount_expended,cfda_key,V6043))</f>
        <v/>
      </c>
      <c r="K6043" s="10">
        <f>IF(G6043="OTHER CLUSTER NOT LISTED ABOVE",SUMIFS(amount_expended,uniform_other_cluster_name,X6043), IF(AND(OR(G6043="N/A",G6043=""),H6043=""),0,IF(G6043="STATE CLUSTER",SUMIFS(amount_expended,uniform_state_cluster_name,W6043),SUMIFS(amount_expended,cluster_name,G6043))))</f>
        <v/>
      </c>
      <c r="L6043" s="8" t="n"/>
      <c r="M6043" s="7" t="n"/>
      <c r="N6043" s="8" t="n"/>
      <c r="O6043" s="7" t="n"/>
      <c r="P6043" s="7" t="n"/>
      <c r="Q6043" s="8" t="n"/>
      <c r="R6043" s="9" t="n"/>
      <c r="S6043" s="8" t="n"/>
      <c r="T6043" s="8" t="n"/>
      <c r="U6043" s="8" t="n"/>
      <c r="V6043" s="11">
        <f>IF(OR(B6043="",C6043=""),"",CONCATENATE(B6043,".",C6043))</f>
        <v/>
      </c>
      <c r="W6043" s="6">
        <f>UPPER(TRIM(H6043))</f>
        <v/>
      </c>
      <c r="X6043" s="6">
        <f>UPPER(TRIM(I6043))</f>
        <v/>
      </c>
      <c r="Y6043" s="6">
        <f>IF(V6043&lt;&gt;"",IFERROR(INDEX(federal_program_name_lookup,MATCH(V6043,aln_lookup,0)),""),"")</f>
        <v/>
      </c>
    </row>
    <row r="6044">
      <c r="A6044" s="6">
        <f>IF(B6044&lt;&gt;"", "AWARD-"&amp;TEXT(ROW()-1,"00000"), "")</f>
        <v/>
      </c>
      <c r="B6044" s="7" t="n"/>
      <c r="C6044" s="7" t="n"/>
      <c r="D6044" s="7" t="n"/>
      <c r="E6044" s="8" t="n"/>
      <c r="F6044" s="9" t="n"/>
      <c r="G6044" s="8" t="n"/>
      <c r="H6044" s="8" t="n"/>
      <c r="I6044" s="8" t="n"/>
      <c r="J6044" s="10">
        <f>IF(A6044="",0,SUMIFS(amount_expended,cfda_key,V6044))</f>
        <v/>
      </c>
      <c r="K6044" s="10">
        <f>IF(G6044="OTHER CLUSTER NOT LISTED ABOVE",SUMIFS(amount_expended,uniform_other_cluster_name,X6044), IF(AND(OR(G6044="N/A",G6044=""),H6044=""),0,IF(G6044="STATE CLUSTER",SUMIFS(amount_expended,uniform_state_cluster_name,W6044),SUMIFS(amount_expended,cluster_name,G6044))))</f>
        <v/>
      </c>
      <c r="L6044" s="8" t="n"/>
      <c r="M6044" s="7" t="n"/>
      <c r="N6044" s="8" t="n"/>
      <c r="O6044" s="7" t="n"/>
      <c r="P6044" s="7" t="n"/>
      <c r="Q6044" s="8" t="n"/>
      <c r="R6044" s="9" t="n"/>
      <c r="S6044" s="8" t="n"/>
      <c r="T6044" s="8" t="n"/>
      <c r="U6044" s="8" t="n"/>
      <c r="V6044" s="11">
        <f>IF(OR(B6044="",C6044=""),"",CONCATENATE(B6044,".",C6044))</f>
        <v/>
      </c>
      <c r="W6044" s="6">
        <f>UPPER(TRIM(H6044))</f>
        <v/>
      </c>
      <c r="X6044" s="6">
        <f>UPPER(TRIM(I6044))</f>
        <v/>
      </c>
      <c r="Y6044" s="6">
        <f>IF(V6044&lt;&gt;"",IFERROR(INDEX(federal_program_name_lookup,MATCH(V6044,aln_lookup,0)),""),"")</f>
        <v/>
      </c>
    </row>
    <row r="6045">
      <c r="A6045" s="6">
        <f>IF(B6045&lt;&gt;"", "AWARD-"&amp;TEXT(ROW()-1,"00000"), "")</f>
        <v/>
      </c>
      <c r="B6045" s="7" t="n"/>
      <c r="C6045" s="7" t="n"/>
      <c r="D6045" s="7" t="n"/>
      <c r="E6045" s="8" t="n"/>
      <c r="F6045" s="9" t="n"/>
      <c r="G6045" s="8" t="n"/>
      <c r="H6045" s="8" t="n"/>
      <c r="I6045" s="8" t="n"/>
      <c r="J6045" s="10">
        <f>IF(A6045="",0,SUMIFS(amount_expended,cfda_key,V6045))</f>
        <v/>
      </c>
      <c r="K6045" s="10">
        <f>IF(G6045="OTHER CLUSTER NOT LISTED ABOVE",SUMIFS(amount_expended,uniform_other_cluster_name,X6045), IF(AND(OR(G6045="N/A",G6045=""),H6045=""),0,IF(G6045="STATE CLUSTER",SUMIFS(amount_expended,uniform_state_cluster_name,W6045),SUMIFS(amount_expended,cluster_name,G6045))))</f>
        <v/>
      </c>
      <c r="L6045" s="8" t="n"/>
      <c r="M6045" s="7" t="n"/>
      <c r="N6045" s="8" t="n"/>
      <c r="O6045" s="7" t="n"/>
      <c r="P6045" s="7" t="n"/>
      <c r="Q6045" s="8" t="n"/>
      <c r="R6045" s="9" t="n"/>
      <c r="S6045" s="8" t="n"/>
      <c r="T6045" s="8" t="n"/>
      <c r="U6045" s="8" t="n"/>
      <c r="V6045" s="11">
        <f>IF(OR(B6045="",C6045=""),"",CONCATENATE(B6045,".",C6045))</f>
        <v/>
      </c>
      <c r="W6045" s="6">
        <f>UPPER(TRIM(H6045))</f>
        <v/>
      </c>
      <c r="X6045" s="6">
        <f>UPPER(TRIM(I6045))</f>
        <v/>
      </c>
      <c r="Y6045" s="6">
        <f>IF(V6045&lt;&gt;"",IFERROR(INDEX(federal_program_name_lookup,MATCH(V6045,aln_lookup,0)),""),"")</f>
        <v/>
      </c>
    </row>
    <row r="6046">
      <c r="A6046" s="6">
        <f>IF(B6046&lt;&gt;"", "AWARD-"&amp;TEXT(ROW()-1,"00000"), "")</f>
        <v/>
      </c>
      <c r="B6046" s="7" t="n"/>
      <c r="C6046" s="7" t="n"/>
      <c r="D6046" s="7" t="n"/>
      <c r="E6046" s="8" t="n"/>
      <c r="F6046" s="9" t="n"/>
      <c r="G6046" s="8" t="n"/>
      <c r="H6046" s="8" t="n"/>
      <c r="I6046" s="8" t="n"/>
      <c r="J6046" s="10">
        <f>IF(A6046="",0,SUMIFS(amount_expended,cfda_key,V6046))</f>
        <v/>
      </c>
      <c r="K6046" s="10">
        <f>IF(G6046="OTHER CLUSTER NOT LISTED ABOVE",SUMIFS(amount_expended,uniform_other_cluster_name,X6046), IF(AND(OR(G6046="N/A",G6046=""),H6046=""),0,IF(G6046="STATE CLUSTER",SUMIFS(amount_expended,uniform_state_cluster_name,W6046),SUMIFS(amount_expended,cluster_name,G6046))))</f>
        <v/>
      </c>
      <c r="L6046" s="8" t="n"/>
      <c r="M6046" s="7" t="n"/>
      <c r="N6046" s="8" t="n"/>
      <c r="O6046" s="7" t="n"/>
      <c r="P6046" s="7" t="n"/>
      <c r="Q6046" s="8" t="n"/>
      <c r="R6046" s="9" t="n"/>
      <c r="S6046" s="8" t="n"/>
      <c r="T6046" s="8" t="n"/>
      <c r="U6046" s="8" t="n"/>
      <c r="V6046" s="11">
        <f>IF(OR(B6046="",C6046=""),"",CONCATENATE(B6046,".",C6046))</f>
        <v/>
      </c>
      <c r="W6046" s="6">
        <f>UPPER(TRIM(H6046))</f>
        <v/>
      </c>
      <c r="X6046" s="6">
        <f>UPPER(TRIM(I6046))</f>
        <v/>
      </c>
      <c r="Y6046" s="6">
        <f>IF(V6046&lt;&gt;"",IFERROR(INDEX(federal_program_name_lookup,MATCH(V6046,aln_lookup,0)),""),"")</f>
        <v/>
      </c>
    </row>
    <row r="6047">
      <c r="A6047" s="6">
        <f>IF(B6047&lt;&gt;"", "AWARD-"&amp;TEXT(ROW()-1,"00000"), "")</f>
        <v/>
      </c>
      <c r="B6047" s="7" t="n"/>
      <c r="C6047" s="7" t="n"/>
      <c r="D6047" s="7" t="n"/>
      <c r="E6047" s="8" t="n"/>
      <c r="F6047" s="9" t="n"/>
      <c r="G6047" s="8" t="n"/>
      <c r="H6047" s="8" t="n"/>
      <c r="I6047" s="8" t="n"/>
      <c r="J6047" s="10">
        <f>IF(A6047="",0,SUMIFS(amount_expended,cfda_key,V6047))</f>
        <v/>
      </c>
      <c r="K6047" s="10">
        <f>IF(G6047="OTHER CLUSTER NOT LISTED ABOVE",SUMIFS(amount_expended,uniform_other_cluster_name,X6047), IF(AND(OR(G6047="N/A",G6047=""),H6047=""),0,IF(G6047="STATE CLUSTER",SUMIFS(amount_expended,uniform_state_cluster_name,W6047),SUMIFS(amount_expended,cluster_name,G6047))))</f>
        <v/>
      </c>
      <c r="L6047" s="8" t="n"/>
      <c r="M6047" s="7" t="n"/>
      <c r="N6047" s="8" t="n"/>
      <c r="O6047" s="7" t="n"/>
      <c r="P6047" s="7" t="n"/>
      <c r="Q6047" s="8" t="n"/>
      <c r="R6047" s="9" t="n"/>
      <c r="S6047" s="8" t="n"/>
      <c r="T6047" s="8" t="n"/>
      <c r="U6047" s="8" t="n"/>
      <c r="V6047" s="11">
        <f>IF(OR(B6047="",C6047=""),"",CONCATENATE(B6047,".",C6047))</f>
        <v/>
      </c>
      <c r="W6047" s="6">
        <f>UPPER(TRIM(H6047))</f>
        <v/>
      </c>
      <c r="X6047" s="6">
        <f>UPPER(TRIM(I6047))</f>
        <v/>
      </c>
      <c r="Y6047" s="6">
        <f>IF(V6047&lt;&gt;"",IFERROR(INDEX(federal_program_name_lookup,MATCH(V6047,aln_lookup,0)),""),"")</f>
        <v/>
      </c>
    </row>
    <row r="6048">
      <c r="A6048" s="6">
        <f>IF(B6048&lt;&gt;"", "AWARD-"&amp;TEXT(ROW()-1,"00000"), "")</f>
        <v/>
      </c>
      <c r="B6048" s="7" t="n"/>
      <c r="C6048" s="7" t="n"/>
      <c r="D6048" s="7" t="n"/>
      <c r="E6048" s="8" t="n"/>
      <c r="F6048" s="9" t="n"/>
      <c r="G6048" s="8" t="n"/>
      <c r="H6048" s="8" t="n"/>
      <c r="I6048" s="8" t="n"/>
      <c r="J6048" s="10">
        <f>IF(A6048="",0,SUMIFS(amount_expended,cfda_key,V6048))</f>
        <v/>
      </c>
      <c r="K6048" s="10">
        <f>IF(G6048="OTHER CLUSTER NOT LISTED ABOVE",SUMIFS(amount_expended,uniform_other_cluster_name,X6048), IF(AND(OR(G6048="N/A",G6048=""),H6048=""),0,IF(G6048="STATE CLUSTER",SUMIFS(amount_expended,uniform_state_cluster_name,W6048),SUMIFS(amount_expended,cluster_name,G6048))))</f>
        <v/>
      </c>
      <c r="L6048" s="8" t="n"/>
      <c r="M6048" s="7" t="n"/>
      <c r="N6048" s="8" t="n"/>
      <c r="O6048" s="7" t="n"/>
      <c r="P6048" s="7" t="n"/>
      <c r="Q6048" s="8" t="n"/>
      <c r="R6048" s="9" t="n"/>
      <c r="S6048" s="8" t="n"/>
      <c r="T6048" s="8" t="n"/>
      <c r="U6048" s="8" t="n"/>
      <c r="V6048" s="11">
        <f>IF(OR(B6048="",C6048=""),"",CONCATENATE(B6048,".",C6048))</f>
        <v/>
      </c>
      <c r="W6048" s="6">
        <f>UPPER(TRIM(H6048))</f>
        <v/>
      </c>
      <c r="X6048" s="6">
        <f>UPPER(TRIM(I6048))</f>
        <v/>
      </c>
      <c r="Y6048" s="6">
        <f>IF(V6048&lt;&gt;"",IFERROR(INDEX(federal_program_name_lookup,MATCH(V6048,aln_lookup,0)),""),"")</f>
        <v/>
      </c>
    </row>
    <row r="6049">
      <c r="A6049" s="6">
        <f>IF(B6049&lt;&gt;"", "AWARD-"&amp;TEXT(ROW()-1,"00000"), "")</f>
        <v/>
      </c>
      <c r="B6049" s="7" t="n"/>
      <c r="C6049" s="7" t="n"/>
      <c r="D6049" s="7" t="n"/>
      <c r="E6049" s="8" t="n"/>
      <c r="F6049" s="9" t="n"/>
      <c r="G6049" s="8" t="n"/>
      <c r="H6049" s="8" t="n"/>
      <c r="I6049" s="8" t="n"/>
      <c r="J6049" s="10">
        <f>IF(A6049="",0,SUMIFS(amount_expended,cfda_key,V6049))</f>
        <v/>
      </c>
      <c r="K6049" s="10">
        <f>IF(G6049="OTHER CLUSTER NOT LISTED ABOVE",SUMIFS(amount_expended,uniform_other_cluster_name,X6049), IF(AND(OR(G6049="N/A",G6049=""),H6049=""),0,IF(G6049="STATE CLUSTER",SUMIFS(amount_expended,uniform_state_cluster_name,W6049),SUMIFS(amount_expended,cluster_name,G6049))))</f>
        <v/>
      </c>
      <c r="L6049" s="8" t="n"/>
      <c r="M6049" s="7" t="n"/>
      <c r="N6049" s="8" t="n"/>
      <c r="O6049" s="7" t="n"/>
      <c r="P6049" s="7" t="n"/>
      <c r="Q6049" s="8" t="n"/>
      <c r="R6049" s="9" t="n"/>
      <c r="S6049" s="8" t="n"/>
      <c r="T6049" s="8" t="n"/>
      <c r="U6049" s="8" t="n"/>
      <c r="V6049" s="11">
        <f>IF(OR(B6049="",C6049=""),"",CONCATENATE(B6049,".",C6049))</f>
        <v/>
      </c>
      <c r="W6049" s="6">
        <f>UPPER(TRIM(H6049))</f>
        <v/>
      </c>
      <c r="X6049" s="6">
        <f>UPPER(TRIM(I6049))</f>
        <v/>
      </c>
      <c r="Y6049" s="6">
        <f>IF(V6049&lt;&gt;"",IFERROR(INDEX(federal_program_name_lookup,MATCH(V6049,aln_lookup,0)),""),"")</f>
        <v/>
      </c>
    </row>
    <row r="6050">
      <c r="A6050" s="6">
        <f>IF(B6050&lt;&gt;"", "AWARD-"&amp;TEXT(ROW()-1,"00000"), "")</f>
        <v/>
      </c>
      <c r="B6050" s="7" t="n"/>
      <c r="C6050" s="7" t="n"/>
      <c r="D6050" s="7" t="n"/>
      <c r="E6050" s="8" t="n"/>
      <c r="F6050" s="9" t="n"/>
      <c r="G6050" s="8" t="n"/>
      <c r="H6050" s="8" t="n"/>
      <c r="I6050" s="8" t="n"/>
      <c r="J6050" s="10">
        <f>IF(A6050="",0,SUMIFS(amount_expended,cfda_key,V6050))</f>
        <v/>
      </c>
      <c r="K6050" s="10">
        <f>IF(G6050="OTHER CLUSTER NOT LISTED ABOVE",SUMIFS(amount_expended,uniform_other_cluster_name,X6050), IF(AND(OR(G6050="N/A",G6050=""),H6050=""),0,IF(G6050="STATE CLUSTER",SUMIFS(amount_expended,uniform_state_cluster_name,W6050),SUMIFS(amount_expended,cluster_name,G6050))))</f>
        <v/>
      </c>
      <c r="L6050" s="8" t="n"/>
      <c r="M6050" s="7" t="n"/>
      <c r="N6050" s="8" t="n"/>
      <c r="O6050" s="7" t="n"/>
      <c r="P6050" s="7" t="n"/>
      <c r="Q6050" s="8" t="n"/>
      <c r="R6050" s="9" t="n"/>
      <c r="S6050" s="8" t="n"/>
      <c r="T6050" s="8" t="n"/>
      <c r="U6050" s="8" t="n"/>
      <c r="V6050" s="11">
        <f>IF(OR(B6050="",C6050=""),"",CONCATENATE(B6050,".",C6050))</f>
        <v/>
      </c>
      <c r="W6050" s="6">
        <f>UPPER(TRIM(H6050))</f>
        <v/>
      </c>
      <c r="X6050" s="6">
        <f>UPPER(TRIM(I6050))</f>
        <v/>
      </c>
      <c r="Y6050" s="6">
        <f>IF(V6050&lt;&gt;"",IFERROR(INDEX(federal_program_name_lookup,MATCH(V6050,aln_lookup,0)),""),"")</f>
        <v/>
      </c>
    </row>
    <row r="6051">
      <c r="A6051" s="6">
        <f>IF(B6051&lt;&gt;"", "AWARD-"&amp;TEXT(ROW()-1,"00000"), "")</f>
        <v/>
      </c>
      <c r="B6051" s="7" t="n"/>
      <c r="C6051" s="7" t="n"/>
      <c r="D6051" s="7" t="n"/>
      <c r="E6051" s="8" t="n"/>
      <c r="F6051" s="9" t="n"/>
      <c r="G6051" s="8" t="n"/>
      <c r="H6051" s="8" t="n"/>
      <c r="I6051" s="8" t="n"/>
      <c r="J6051" s="10">
        <f>IF(A6051="",0,SUMIFS(amount_expended,cfda_key,V6051))</f>
        <v/>
      </c>
      <c r="K6051" s="10">
        <f>IF(G6051="OTHER CLUSTER NOT LISTED ABOVE",SUMIFS(amount_expended,uniform_other_cluster_name,X6051), IF(AND(OR(G6051="N/A",G6051=""),H6051=""),0,IF(G6051="STATE CLUSTER",SUMIFS(amount_expended,uniform_state_cluster_name,W6051),SUMIFS(amount_expended,cluster_name,G6051))))</f>
        <v/>
      </c>
      <c r="L6051" s="8" t="n"/>
      <c r="M6051" s="7" t="n"/>
      <c r="N6051" s="8" t="n"/>
      <c r="O6051" s="7" t="n"/>
      <c r="P6051" s="7" t="n"/>
      <c r="Q6051" s="8" t="n"/>
      <c r="R6051" s="9" t="n"/>
      <c r="S6051" s="8" t="n"/>
      <c r="T6051" s="8" t="n"/>
      <c r="U6051" s="8" t="n"/>
      <c r="V6051" s="11">
        <f>IF(OR(B6051="",C6051=""),"",CONCATENATE(B6051,".",C6051))</f>
        <v/>
      </c>
      <c r="W6051" s="6">
        <f>UPPER(TRIM(H6051))</f>
        <v/>
      </c>
      <c r="X6051" s="6">
        <f>UPPER(TRIM(I6051))</f>
        <v/>
      </c>
      <c r="Y6051" s="6">
        <f>IF(V6051&lt;&gt;"",IFERROR(INDEX(federal_program_name_lookup,MATCH(V6051,aln_lookup,0)),""),"")</f>
        <v/>
      </c>
    </row>
    <row r="6052">
      <c r="A6052" s="6">
        <f>IF(B6052&lt;&gt;"", "AWARD-"&amp;TEXT(ROW()-1,"00000"), "")</f>
        <v/>
      </c>
      <c r="B6052" s="7" t="n"/>
      <c r="C6052" s="7" t="n"/>
      <c r="D6052" s="7" t="n"/>
      <c r="E6052" s="8" t="n"/>
      <c r="F6052" s="9" t="n"/>
      <c r="G6052" s="8" t="n"/>
      <c r="H6052" s="8" t="n"/>
      <c r="I6052" s="8" t="n"/>
      <c r="J6052" s="10">
        <f>IF(A6052="",0,SUMIFS(amount_expended,cfda_key,V6052))</f>
        <v/>
      </c>
      <c r="K6052" s="10">
        <f>IF(G6052="OTHER CLUSTER NOT LISTED ABOVE",SUMIFS(amount_expended,uniform_other_cluster_name,X6052), IF(AND(OR(G6052="N/A",G6052=""),H6052=""),0,IF(G6052="STATE CLUSTER",SUMIFS(amount_expended,uniform_state_cluster_name,W6052),SUMIFS(amount_expended,cluster_name,G6052))))</f>
        <v/>
      </c>
      <c r="L6052" s="8" t="n"/>
      <c r="M6052" s="7" t="n"/>
      <c r="N6052" s="8" t="n"/>
      <c r="O6052" s="7" t="n"/>
      <c r="P6052" s="7" t="n"/>
      <c r="Q6052" s="8" t="n"/>
      <c r="R6052" s="9" t="n"/>
      <c r="S6052" s="8" t="n"/>
      <c r="T6052" s="8" t="n"/>
      <c r="U6052" s="8" t="n"/>
      <c r="V6052" s="11">
        <f>IF(OR(B6052="",C6052=""),"",CONCATENATE(B6052,".",C6052))</f>
        <v/>
      </c>
      <c r="W6052" s="6">
        <f>UPPER(TRIM(H6052))</f>
        <v/>
      </c>
      <c r="X6052" s="6">
        <f>UPPER(TRIM(I6052))</f>
        <v/>
      </c>
      <c r="Y6052" s="6">
        <f>IF(V6052&lt;&gt;"",IFERROR(INDEX(federal_program_name_lookup,MATCH(V6052,aln_lookup,0)),""),"")</f>
        <v/>
      </c>
    </row>
    <row r="6053">
      <c r="A6053" s="6">
        <f>IF(B6053&lt;&gt;"", "AWARD-"&amp;TEXT(ROW()-1,"00000"), "")</f>
        <v/>
      </c>
      <c r="B6053" s="7" t="n"/>
      <c r="C6053" s="7" t="n"/>
      <c r="D6053" s="7" t="n"/>
      <c r="E6053" s="8" t="n"/>
      <c r="F6053" s="9" t="n"/>
      <c r="G6053" s="8" t="n"/>
      <c r="H6053" s="8" t="n"/>
      <c r="I6053" s="8" t="n"/>
      <c r="J6053" s="10">
        <f>IF(A6053="",0,SUMIFS(amount_expended,cfda_key,V6053))</f>
        <v/>
      </c>
      <c r="K6053" s="10">
        <f>IF(G6053="OTHER CLUSTER NOT LISTED ABOVE",SUMIFS(amount_expended,uniform_other_cluster_name,X6053), IF(AND(OR(G6053="N/A",G6053=""),H6053=""),0,IF(G6053="STATE CLUSTER",SUMIFS(amount_expended,uniform_state_cluster_name,W6053),SUMIFS(amount_expended,cluster_name,G6053))))</f>
        <v/>
      </c>
      <c r="L6053" s="8" t="n"/>
      <c r="M6053" s="7" t="n"/>
      <c r="N6053" s="8" t="n"/>
      <c r="O6053" s="7" t="n"/>
      <c r="P6053" s="7" t="n"/>
      <c r="Q6053" s="8" t="n"/>
      <c r="R6053" s="9" t="n"/>
      <c r="S6053" s="8" t="n"/>
      <c r="T6053" s="8" t="n"/>
      <c r="U6053" s="8" t="n"/>
      <c r="V6053" s="11">
        <f>IF(OR(B6053="",C6053=""),"",CONCATENATE(B6053,".",C6053))</f>
        <v/>
      </c>
      <c r="W6053" s="6">
        <f>UPPER(TRIM(H6053))</f>
        <v/>
      </c>
      <c r="X6053" s="6">
        <f>UPPER(TRIM(I6053))</f>
        <v/>
      </c>
      <c r="Y6053" s="6">
        <f>IF(V6053&lt;&gt;"",IFERROR(INDEX(federal_program_name_lookup,MATCH(V6053,aln_lookup,0)),""),"")</f>
        <v/>
      </c>
    </row>
    <row r="6054">
      <c r="A6054" s="6">
        <f>IF(B6054&lt;&gt;"", "AWARD-"&amp;TEXT(ROW()-1,"00000"), "")</f>
        <v/>
      </c>
      <c r="B6054" s="7" t="n"/>
      <c r="C6054" s="7" t="n"/>
      <c r="D6054" s="7" t="n"/>
      <c r="E6054" s="8" t="n"/>
      <c r="F6054" s="9" t="n"/>
      <c r="G6054" s="8" t="n"/>
      <c r="H6054" s="8" t="n"/>
      <c r="I6054" s="8" t="n"/>
      <c r="J6054" s="10">
        <f>IF(A6054="",0,SUMIFS(amount_expended,cfda_key,V6054))</f>
        <v/>
      </c>
      <c r="K6054" s="10">
        <f>IF(G6054="OTHER CLUSTER NOT LISTED ABOVE",SUMIFS(amount_expended,uniform_other_cluster_name,X6054), IF(AND(OR(G6054="N/A",G6054=""),H6054=""),0,IF(G6054="STATE CLUSTER",SUMIFS(amount_expended,uniform_state_cluster_name,W6054),SUMIFS(amount_expended,cluster_name,G6054))))</f>
        <v/>
      </c>
      <c r="L6054" s="8" t="n"/>
      <c r="M6054" s="7" t="n"/>
      <c r="N6054" s="8" t="n"/>
      <c r="O6054" s="7" t="n"/>
      <c r="P6054" s="7" t="n"/>
      <c r="Q6054" s="8" t="n"/>
      <c r="R6054" s="9" t="n"/>
      <c r="S6054" s="8" t="n"/>
      <c r="T6054" s="8" t="n"/>
      <c r="U6054" s="8" t="n"/>
      <c r="V6054" s="11">
        <f>IF(OR(B6054="",C6054=""),"",CONCATENATE(B6054,".",C6054))</f>
        <v/>
      </c>
      <c r="W6054" s="6">
        <f>UPPER(TRIM(H6054))</f>
        <v/>
      </c>
      <c r="X6054" s="6">
        <f>UPPER(TRIM(I6054))</f>
        <v/>
      </c>
      <c r="Y6054" s="6">
        <f>IF(V6054&lt;&gt;"",IFERROR(INDEX(federal_program_name_lookup,MATCH(V6054,aln_lookup,0)),""),"")</f>
        <v/>
      </c>
    </row>
    <row r="6055">
      <c r="A6055" s="6">
        <f>IF(B6055&lt;&gt;"", "AWARD-"&amp;TEXT(ROW()-1,"00000"), "")</f>
        <v/>
      </c>
      <c r="B6055" s="7" t="n"/>
      <c r="C6055" s="7" t="n"/>
      <c r="D6055" s="7" t="n"/>
      <c r="E6055" s="8" t="n"/>
      <c r="F6055" s="9" t="n"/>
      <c r="G6055" s="8" t="n"/>
      <c r="H6055" s="8" t="n"/>
      <c r="I6055" s="8" t="n"/>
      <c r="J6055" s="10">
        <f>IF(A6055="",0,SUMIFS(amount_expended,cfda_key,V6055))</f>
        <v/>
      </c>
      <c r="K6055" s="10">
        <f>IF(G6055="OTHER CLUSTER NOT LISTED ABOVE",SUMIFS(amount_expended,uniform_other_cluster_name,X6055), IF(AND(OR(G6055="N/A",G6055=""),H6055=""),0,IF(G6055="STATE CLUSTER",SUMIFS(amount_expended,uniform_state_cluster_name,W6055),SUMIFS(amount_expended,cluster_name,G6055))))</f>
        <v/>
      </c>
      <c r="L6055" s="8" t="n"/>
      <c r="M6055" s="7" t="n"/>
      <c r="N6055" s="8" t="n"/>
      <c r="O6055" s="7" t="n"/>
      <c r="P6055" s="7" t="n"/>
      <c r="Q6055" s="8" t="n"/>
      <c r="R6055" s="9" t="n"/>
      <c r="S6055" s="8" t="n"/>
      <c r="T6055" s="8" t="n"/>
      <c r="U6055" s="8" t="n"/>
      <c r="V6055" s="11">
        <f>IF(OR(B6055="",C6055=""),"",CONCATENATE(B6055,".",C6055))</f>
        <v/>
      </c>
      <c r="W6055" s="6">
        <f>UPPER(TRIM(H6055))</f>
        <v/>
      </c>
      <c r="X6055" s="6">
        <f>UPPER(TRIM(I6055))</f>
        <v/>
      </c>
      <c r="Y6055" s="6">
        <f>IF(V6055&lt;&gt;"",IFERROR(INDEX(federal_program_name_lookup,MATCH(V6055,aln_lookup,0)),""),"")</f>
        <v/>
      </c>
    </row>
    <row r="6056">
      <c r="A6056" s="6">
        <f>IF(B6056&lt;&gt;"", "AWARD-"&amp;TEXT(ROW()-1,"00000"), "")</f>
        <v/>
      </c>
      <c r="B6056" s="7" t="n"/>
      <c r="C6056" s="7" t="n"/>
      <c r="D6056" s="7" t="n"/>
      <c r="E6056" s="8" t="n"/>
      <c r="F6056" s="9" t="n"/>
      <c r="G6056" s="8" t="n"/>
      <c r="H6056" s="8" t="n"/>
      <c r="I6056" s="8" t="n"/>
      <c r="J6056" s="10">
        <f>IF(A6056="",0,SUMIFS(amount_expended,cfda_key,V6056))</f>
        <v/>
      </c>
      <c r="K6056" s="10">
        <f>IF(G6056="OTHER CLUSTER NOT LISTED ABOVE",SUMIFS(amount_expended,uniform_other_cluster_name,X6056), IF(AND(OR(G6056="N/A",G6056=""),H6056=""),0,IF(G6056="STATE CLUSTER",SUMIFS(amount_expended,uniform_state_cluster_name,W6056),SUMIFS(amount_expended,cluster_name,G6056))))</f>
        <v/>
      </c>
      <c r="L6056" s="8" t="n"/>
      <c r="M6056" s="7" t="n"/>
      <c r="N6056" s="8" t="n"/>
      <c r="O6056" s="7" t="n"/>
      <c r="P6056" s="7" t="n"/>
      <c r="Q6056" s="8" t="n"/>
      <c r="R6056" s="9" t="n"/>
      <c r="S6056" s="8" t="n"/>
      <c r="T6056" s="8" t="n"/>
      <c r="U6056" s="8" t="n"/>
      <c r="V6056" s="11">
        <f>IF(OR(B6056="",C6056=""),"",CONCATENATE(B6056,".",C6056))</f>
        <v/>
      </c>
      <c r="W6056" s="6">
        <f>UPPER(TRIM(H6056))</f>
        <v/>
      </c>
      <c r="X6056" s="6">
        <f>UPPER(TRIM(I6056))</f>
        <v/>
      </c>
      <c r="Y6056" s="6">
        <f>IF(V6056&lt;&gt;"",IFERROR(INDEX(federal_program_name_lookup,MATCH(V6056,aln_lookup,0)),""),"")</f>
        <v/>
      </c>
    </row>
    <row r="6057">
      <c r="A6057" s="6">
        <f>IF(B6057&lt;&gt;"", "AWARD-"&amp;TEXT(ROW()-1,"00000"), "")</f>
        <v/>
      </c>
      <c r="B6057" s="7" t="n"/>
      <c r="C6057" s="7" t="n"/>
      <c r="D6057" s="7" t="n"/>
      <c r="E6057" s="8" t="n"/>
      <c r="F6057" s="9" t="n"/>
      <c r="G6057" s="8" t="n"/>
      <c r="H6057" s="8" t="n"/>
      <c r="I6057" s="8" t="n"/>
      <c r="J6057" s="10">
        <f>IF(A6057="",0,SUMIFS(amount_expended,cfda_key,V6057))</f>
        <v/>
      </c>
      <c r="K6057" s="10">
        <f>IF(G6057="OTHER CLUSTER NOT LISTED ABOVE",SUMIFS(amount_expended,uniform_other_cluster_name,X6057), IF(AND(OR(G6057="N/A",G6057=""),H6057=""),0,IF(G6057="STATE CLUSTER",SUMIFS(amount_expended,uniform_state_cluster_name,W6057),SUMIFS(amount_expended,cluster_name,G6057))))</f>
        <v/>
      </c>
      <c r="L6057" s="8" t="n"/>
      <c r="M6057" s="7" t="n"/>
      <c r="N6057" s="8" t="n"/>
      <c r="O6057" s="7" t="n"/>
      <c r="P6057" s="7" t="n"/>
      <c r="Q6057" s="8" t="n"/>
      <c r="R6057" s="9" t="n"/>
      <c r="S6057" s="8" t="n"/>
      <c r="T6057" s="8" t="n"/>
      <c r="U6057" s="8" t="n"/>
      <c r="V6057" s="11">
        <f>IF(OR(B6057="",C6057=""),"",CONCATENATE(B6057,".",C6057))</f>
        <v/>
      </c>
      <c r="W6057" s="6">
        <f>UPPER(TRIM(H6057))</f>
        <v/>
      </c>
      <c r="X6057" s="6">
        <f>UPPER(TRIM(I6057))</f>
        <v/>
      </c>
      <c r="Y6057" s="6">
        <f>IF(V6057&lt;&gt;"",IFERROR(INDEX(federal_program_name_lookup,MATCH(V6057,aln_lookup,0)),""),"")</f>
        <v/>
      </c>
    </row>
    <row r="6058">
      <c r="A6058" s="6">
        <f>IF(B6058&lt;&gt;"", "AWARD-"&amp;TEXT(ROW()-1,"00000"), "")</f>
        <v/>
      </c>
      <c r="B6058" s="7" t="n"/>
      <c r="C6058" s="7" t="n"/>
      <c r="D6058" s="7" t="n"/>
      <c r="E6058" s="8" t="n"/>
      <c r="F6058" s="9" t="n"/>
      <c r="G6058" s="8" t="n"/>
      <c r="H6058" s="8" t="n"/>
      <c r="I6058" s="8" t="n"/>
      <c r="J6058" s="10">
        <f>IF(A6058="",0,SUMIFS(amount_expended,cfda_key,V6058))</f>
        <v/>
      </c>
      <c r="K6058" s="10">
        <f>IF(G6058="OTHER CLUSTER NOT LISTED ABOVE",SUMIFS(amount_expended,uniform_other_cluster_name,X6058), IF(AND(OR(G6058="N/A",G6058=""),H6058=""),0,IF(G6058="STATE CLUSTER",SUMIFS(amount_expended,uniform_state_cluster_name,W6058),SUMIFS(amount_expended,cluster_name,G6058))))</f>
        <v/>
      </c>
      <c r="L6058" s="8" t="n"/>
      <c r="M6058" s="7" t="n"/>
      <c r="N6058" s="8" t="n"/>
      <c r="O6058" s="7" t="n"/>
      <c r="P6058" s="7" t="n"/>
      <c r="Q6058" s="8" t="n"/>
      <c r="R6058" s="9" t="n"/>
      <c r="S6058" s="8" t="n"/>
      <c r="T6058" s="8" t="n"/>
      <c r="U6058" s="8" t="n"/>
      <c r="V6058" s="11">
        <f>IF(OR(B6058="",C6058=""),"",CONCATENATE(B6058,".",C6058))</f>
        <v/>
      </c>
      <c r="W6058" s="6">
        <f>UPPER(TRIM(H6058))</f>
        <v/>
      </c>
      <c r="X6058" s="6">
        <f>UPPER(TRIM(I6058))</f>
        <v/>
      </c>
      <c r="Y6058" s="6">
        <f>IF(V6058&lt;&gt;"",IFERROR(INDEX(federal_program_name_lookup,MATCH(V6058,aln_lookup,0)),""),"")</f>
        <v/>
      </c>
    </row>
    <row r="6059">
      <c r="A6059" s="6">
        <f>IF(B6059&lt;&gt;"", "AWARD-"&amp;TEXT(ROW()-1,"00000"), "")</f>
        <v/>
      </c>
      <c r="B6059" s="7" t="n"/>
      <c r="C6059" s="7" t="n"/>
      <c r="D6059" s="7" t="n"/>
      <c r="E6059" s="8" t="n"/>
      <c r="F6059" s="9" t="n"/>
      <c r="G6059" s="8" t="n"/>
      <c r="H6059" s="8" t="n"/>
      <c r="I6059" s="8" t="n"/>
      <c r="J6059" s="10">
        <f>IF(A6059="",0,SUMIFS(amount_expended,cfda_key,V6059))</f>
        <v/>
      </c>
      <c r="K6059" s="10">
        <f>IF(G6059="OTHER CLUSTER NOT LISTED ABOVE",SUMIFS(amount_expended,uniform_other_cluster_name,X6059), IF(AND(OR(G6059="N/A",G6059=""),H6059=""),0,IF(G6059="STATE CLUSTER",SUMIFS(amount_expended,uniform_state_cluster_name,W6059),SUMIFS(amount_expended,cluster_name,G6059))))</f>
        <v/>
      </c>
      <c r="L6059" s="8" t="n"/>
      <c r="M6059" s="7" t="n"/>
      <c r="N6059" s="8" t="n"/>
      <c r="O6059" s="7" t="n"/>
      <c r="P6059" s="7" t="n"/>
      <c r="Q6059" s="8" t="n"/>
      <c r="R6059" s="9" t="n"/>
      <c r="S6059" s="8" t="n"/>
      <c r="T6059" s="8" t="n"/>
      <c r="U6059" s="8" t="n"/>
      <c r="V6059" s="11">
        <f>IF(OR(B6059="",C6059=""),"",CONCATENATE(B6059,".",C6059))</f>
        <v/>
      </c>
      <c r="W6059" s="6">
        <f>UPPER(TRIM(H6059))</f>
        <v/>
      </c>
      <c r="X6059" s="6">
        <f>UPPER(TRIM(I6059))</f>
        <v/>
      </c>
      <c r="Y6059" s="6">
        <f>IF(V6059&lt;&gt;"",IFERROR(INDEX(federal_program_name_lookup,MATCH(V6059,aln_lookup,0)),""),"")</f>
        <v/>
      </c>
    </row>
    <row r="6060">
      <c r="A6060" s="6">
        <f>IF(B6060&lt;&gt;"", "AWARD-"&amp;TEXT(ROW()-1,"00000"), "")</f>
        <v/>
      </c>
      <c r="B6060" s="7" t="n"/>
      <c r="C6060" s="7" t="n"/>
      <c r="D6060" s="7" t="n"/>
      <c r="E6060" s="8" t="n"/>
      <c r="F6060" s="9" t="n"/>
      <c r="G6060" s="8" t="n"/>
      <c r="H6060" s="8" t="n"/>
      <c r="I6060" s="8" t="n"/>
      <c r="J6060" s="10">
        <f>IF(A6060="",0,SUMIFS(amount_expended,cfda_key,V6060))</f>
        <v/>
      </c>
      <c r="K6060" s="10">
        <f>IF(G6060="OTHER CLUSTER NOT LISTED ABOVE",SUMIFS(amount_expended,uniform_other_cluster_name,X6060), IF(AND(OR(G6060="N/A",G6060=""),H6060=""),0,IF(G6060="STATE CLUSTER",SUMIFS(amount_expended,uniform_state_cluster_name,W6060),SUMIFS(amount_expended,cluster_name,G6060))))</f>
        <v/>
      </c>
      <c r="L6060" s="8" t="n"/>
      <c r="M6060" s="7" t="n"/>
      <c r="N6060" s="8" t="n"/>
      <c r="O6060" s="7" t="n"/>
      <c r="P6060" s="7" t="n"/>
      <c r="Q6060" s="8" t="n"/>
      <c r="R6060" s="9" t="n"/>
      <c r="S6060" s="8" t="n"/>
      <c r="T6060" s="8" t="n"/>
      <c r="U6060" s="8" t="n"/>
      <c r="V6060" s="11">
        <f>IF(OR(B6060="",C6060=""),"",CONCATENATE(B6060,".",C6060))</f>
        <v/>
      </c>
      <c r="W6060" s="6">
        <f>UPPER(TRIM(H6060))</f>
        <v/>
      </c>
      <c r="X6060" s="6">
        <f>UPPER(TRIM(I6060))</f>
        <v/>
      </c>
      <c r="Y6060" s="6">
        <f>IF(V6060&lt;&gt;"",IFERROR(INDEX(federal_program_name_lookup,MATCH(V6060,aln_lookup,0)),""),"")</f>
        <v/>
      </c>
    </row>
    <row r="6061">
      <c r="A6061" s="6">
        <f>IF(B6061&lt;&gt;"", "AWARD-"&amp;TEXT(ROW()-1,"00000"), "")</f>
        <v/>
      </c>
      <c r="B6061" s="7" t="n"/>
      <c r="C6061" s="7" t="n"/>
      <c r="D6061" s="7" t="n"/>
      <c r="E6061" s="8" t="n"/>
      <c r="F6061" s="9" t="n"/>
      <c r="G6061" s="8" t="n"/>
      <c r="H6061" s="8" t="n"/>
      <c r="I6061" s="8" t="n"/>
      <c r="J6061" s="10">
        <f>IF(A6061="",0,SUMIFS(amount_expended,cfda_key,V6061))</f>
        <v/>
      </c>
      <c r="K6061" s="10">
        <f>IF(G6061="OTHER CLUSTER NOT LISTED ABOVE",SUMIFS(amount_expended,uniform_other_cluster_name,X6061), IF(AND(OR(G6061="N/A",G6061=""),H6061=""),0,IF(G6061="STATE CLUSTER",SUMIFS(amount_expended,uniform_state_cluster_name,W6061),SUMIFS(amount_expended,cluster_name,G6061))))</f>
        <v/>
      </c>
      <c r="L6061" s="8" t="n"/>
      <c r="M6061" s="7" t="n"/>
      <c r="N6061" s="8" t="n"/>
      <c r="O6061" s="7" t="n"/>
      <c r="P6061" s="7" t="n"/>
      <c r="Q6061" s="8" t="n"/>
      <c r="R6061" s="9" t="n"/>
      <c r="S6061" s="8" t="n"/>
      <c r="T6061" s="8" t="n"/>
      <c r="U6061" s="8" t="n"/>
      <c r="V6061" s="11">
        <f>IF(OR(B6061="",C6061=""),"",CONCATENATE(B6061,".",C6061))</f>
        <v/>
      </c>
      <c r="W6061" s="6">
        <f>UPPER(TRIM(H6061))</f>
        <v/>
      </c>
      <c r="X6061" s="6">
        <f>UPPER(TRIM(I6061))</f>
        <v/>
      </c>
      <c r="Y6061" s="6">
        <f>IF(V6061&lt;&gt;"",IFERROR(INDEX(federal_program_name_lookup,MATCH(V6061,aln_lookup,0)),""),"")</f>
        <v/>
      </c>
    </row>
    <row r="6062">
      <c r="A6062" s="6">
        <f>IF(B6062&lt;&gt;"", "AWARD-"&amp;TEXT(ROW()-1,"00000"), "")</f>
        <v/>
      </c>
      <c r="B6062" s="7" t="n"/>
      <c r="C6062" s="7" t="n"/>
      <c r="D6062" s="7" t="n"/>
      <c r="E6062" s="8" t="n"/>
      <c r="F6062" s="9" t="n"/>
      <c r="G6062" s="8" t="n"/>
      <c r="H6062" s="8" t="n"/>
      <c r="I6062" s="8" t="n"/>
      <c r="J6062" s="10">
        <f>IF(A6062="",0,SUMIFS(amount_expended,cfda_key,V6062))</f>
        <v/>
      </c>
      <c r="K6062" s="10">
        <f>IF(G6062="OTHER CLUSTER NOT LISTED ABOVE",SUMIFS(amount_expended,uniform_other_cluster_name,X6062), IF(AND(OR(G6062="N/A",G6062=""),H6062=""),0,IF(G6062="STATE CLUSTER",SUMIFS(amount_expended,uniform_state_cluster_name,W6062),SUMIFS(amount_expended,cluster_name,G6062))))</f>
        <v/>
      </c>
      <c r="L6062" s="8" t="n"/>
      <c r="M6062" s="7" t="n"/>
      <c r="N6062" s="8" t="n"/>
      <c r="O6062" s="7" t="n"/>
      <c r="P6062" s="7" t="n"/>
      <c r="Q6062" s="8" t="n"/>
      <c r="R6062" s="9" t="n"/>
      <c r="S6062" s="8" t="n"/>
      <c r="T6062" s="8" t="n"/>
      <c r="U6062" s="8" t="n"/>
      <c r="V6062" s="11">
        <f>IF(OR(B6062="",C6062=""),"",CONCATENATE(B6062,".",C6062))</f>
        <v/>
      </c>
      <c r="W6062" s="6">
        <f>UPPER(TRIM(H6062))</f>
        <v/>
      </c>
      <c r="X6062" s="6">
        <f>UPPER(TRIM(I6062))</f>
        <v/>
      </c>
      <c r="Y6062" s="6">
        <f>IF(V6062&lt;&gt;"",IFERROR(INDEX(federal_program_name_lookup,MATCH(V6062,aln_lookup,0)),""),"")</f>
        <v/>
      </c>
    </row>
    <row r="6063">
      <c r="A6063" s="6">
        <f>IF(B6063&lt;&gt;"", "AWARD-"&amp;TEXT(ROW()-1,"00000"), "")</f>
        <v/>
      </c>
      <c r="B6063" s="7" t="n"/>
      <c r="C6063" s="7" t="n"/>
      <c r="D6063" s="7" t="n"/>
      <c r="E6063" s="8" t="n"/>
      <c r="F6063" s="9" t="n"/>
      <c r="G6063" s="8" t="n"/>
      <c r="H6063" s="8" t="n"/>
      <c r="I6063" s="8" t="n"/>
      <c r="J6063" s="10">
        <f>IF(A6063="",0,SUMIFS(amount_expended,cfda_key,V6063))</f>
        <v/>
      </c>
      <c r="K6063" s="10">
        <f>IF(G6063="OTHER CLUSTER NOT LISTED ABOVE",SUMIFS(amount_expended,uniform_other_cluster_name,X6063), IF(AND(OR(G6063="N/A",G6063=""),H6063=""),0,IF(G6063="STATE CLUSTER",SUMIFS(amount_expended,uniform_state_cluster_name,W6063),SUMIFS(amount_expended,cluster_name,G6063))))</f>
        <v/>
      </c>
      <c r="L6063" s="8" t="n"/>
      <c r="M6063" s="7" t="n"/>
      <c r="N6063" s="8" t="n"/>
      <c r="O6063" s="7" t="n"/>
      <c r="P6063" s="7" t="n"/>
      <c r="Q6063" s="8" t="n"/>
      <c r="R6063" s="9" t="n"/>
      <c r="S6063" s="8" t="n"/>
      <c r="T6063" s="8" t="n"/>
      <c r="U6063" s="8" t="n"/>
      <c r="V6063" s="11">
        <f>IF(OR(B6063="",C6063=""),"",CONCATENATE(B6063,".",C6063))</f>
        <v/>
      </c>
      <c r="W6063" s="6">
        <f>UPPER(TRIM(H6063))</f>
        <v/>
      </c>
      <c r="X6063" s="6">
        <f>UPPER(TRIM(I6063))</f>
        <v/>
      </c>
      <c r="Y6063" s="6">
        <f>IF(V6063&lt;&gt;"",IFERROR(INDEX(federal_program_name_lookup,MATCH(V6063,aln_lookup,0)),""),"")</f>
        <v/>
      </c>
    </row>
    <row r="6064">
      <c r="A6064" s="6">
        <f>IF(B6064&lt;&gt;"", "AWARD-"&amp;TEXT(ROW()-1,"00000"), "")</f>
        <v/>
      </c>
      <c r="B6064" s="7" t="n"/>
      <c r="C6064" s="7" t="n"/>
      <c r="D6064" s="7" t="n"/>
      <c r="E6064" s="8" t="n"/>
      <c r="F6064" s="9" t="n"/>
      <c r="G6064" s="8" t="n"/>
      <c r="H6064" s="8" t="n"/>
      <c r="I6064" s="8" t="n"/>
      <c r="J6064" s="10">
        <f>IF(A6064="",0,SUMIFS(amount_expended,cfda_key,V6064))</f>
        <v/>
      </c>
      <c r="K6064" s="10">
        <f>IF(G6064="OTHER CLUSTER NOT LISTED ABOVE",SUMIFS(amount_expended,uniform_other_cluster_name,X6064), IF(AND(OR(G6064="N/A",G6064=""),H6064=""),0,IF(G6064="STATE CLUSTER",SUMIFS(amount_expended,uniform_state_cluster_name,W6064),SUMIFS(amount_expended,cluster_name,G6064))))</f>
        <v/>
      </c>
      <c r="L6064" s="8" t="n"/>
      <c r="M6064" s="7" t="n"/>
      <c r="N6064" s="8" t="n"/>
      <c r="O6064" s="7" t="n"/>
      <c r="P6064" s="7" t="n"/>
      <c r="Q6064" s="8" t="n"/>
      <c r="R6064" s="9" t="n"/>
      <c r="S6064" s="8" t="n"/>
      <c r="T6064" s="8" t="n"/>
      <c r="U6064" s="8" t="n"/>
      <c r="V6064" s="11">
        <f>IF(OR(B6064="",C6064=""),"",CONCATENATE(B6064,".",C6064))</f>
        <v/>
      </c>
      <c r="W6064" s="6">
        <f>UPPER(TRIM(H6064))</f>
        <v/>
      </c>
      <c r="X6064" s="6">
        <f>UPPER(TRIM(I6064))</f>
        <v/>
      </c>
      <c r="Y6064" s="6">
        <f>IF(V6064&lt;&gt;"",IFERROR(INDEX(federal_program_name_lookup,MATCH(V6064,aln_lookup,0)),""),"")</f>
        <v/>
      </c>
    </row>
    <row r="6065">
      <c r="A6065" s="6">
        <f>IF(B6065&lt;&gt;"", "AWARD-"&amp;TEXT(ROW()-1,"00000"), "")</f>
        <v/>
      </c>
      <c r="B6065" s="7" t="n"/>
      <c r="C6065" s="7" t="n"/>
      <c r="D6065" s="7" t="n"/>
      <c r="E6065" s="8" t="n"/>
      <c r="F6065" s="9" t="n"/>
      <c r="G6065" s="8" t="n"/>
      <c r="H6065" s="8" t="n"/>
      <c r="I6065" s="8" t="n"/>
      <c r="J6065" s="10">
        <f>IF(A6065="",0,SUMIFS(amount_expended,cfda_key,V6065))</f>
        <v/>
      </c>
      <c r="K6065" s="10">
        <f>IF(G6065="OTHER CLUSTER NOT LISTED ABOVE",SUMIFS(amount_expended,uniform_other_cluster_name,X6065), IF(AND(OR(G6065="N/A",G6065=""),H6065=""),0,IF(G6065="STATE CLUSTER",SUMIFS(amount_expended,uniform_state_cluster_name,W6065),SUMIFS(amount_expended,cluster_name,G6065))))</f>
        <v/>
      </c>
      <c r="L6065" s="8" t="n"/>
      <c r="M6065" s="7" t="n"/>
      <c r="N6065" s="8" t="n"/>
      <c r="O6065" s="7" t="n"/>
      <c r="P6065" s="7" t="n"/>
      <c r="Q6065" s="8" t="n"/>
      <c r="R6065" s="9" t="n"/>
      <c r="S6065" s="8" t="n"/>
      <c r="T6065" s="8" t="n"/>
      <c r="U6065" s="8" t="n"/>
      <c r="V6065" s="11">
        <f>IF(OR(B6065="",C6065=""),"",CONCATENATE(B6065,".",C6065))</f>
        <v/>
      </c>
      <c r="W6065" s="6">
        <f>UPPER(TRIM(H6065))</f>
        <v/>
      </c>
      <c r="X6065" s="6">
        <f>UPPER(TRIM(I6065))</f>
        <v/>
      </c>
      <c r="Y6065" s="6">
        <f>IF(V6065&lt;&gt;"",IFERROR(INDEX(federal_program_name_lookup,MATCH(V6065,aln_lookup,0)),""),"")</f>
        <v/>
      </c>
    </row>
    <row r="6066">
      <c r="A6066" s="6">
        <f>IF(B6066&lt;&gt;"", "AWARD-"&amp;TEXT(ROW()-1,"00000"), "")</f>
        <v/>
      </c>
      <c r="B6066" s="7" t="n"/>
      <c r="C6066" s="7" t="n"/>
      <c r="D6066" s="7" t="n"/>
      <c r="E6066" s="8" t="n"/>
      <c r="F6066" s="9" t="n"/>
      <c r="G6066" s="8" t="n"/>
      <c r="H6066" s="8" t="n"/>
      <c r="I6066" s="8" t="n"/>
      <c r="J6066" s="10">
        <f>IF(A6066="",0,SUMIFS(amount_expended,cfda_key,V6066))</f>
        <v/>
      </c>
      <c r="K6066" s="10">
        <f>IF(G6066="OTHER CLUSTER NOT LISTED ABOVE",SUMIFS(amount_expended,uniform_other_cluster_name,X6066), IF(AND(OR(G6066="N/A",G6066=""),H6066=""),0,IF(G6066="STATE CLUSTER",SUMIFS(amount_expended,uniform_state_cluster_name,W6066),SUMIFS(amount_expended,cluster_name,G6066))))</f>
        <v/>
      </c>
      <c r="L6066" s="8" t="n"/>
      <c r="M6066" s="7" t="n"/>
      <c r="N6066" s="8" t="n"/>
      <c r="O6066" s="7" t="n"/>
      <c r="P6066" s="7" t="n"/>
      <c r="Q6066" s="8" t="n"/>
      <c r="R6066" s="9" t="n"/>
      <c r="S6066" s="8" t="n"/>
      <c r="T6066" s="8" t="n"/>
      <c r="U6066" s="8" t="n"/>
      <c r="V6066" s="11">
        <f>IF(OR(B6066="",C6066=""),"",CONCATENATE(B6066,".",C6066))</f>
        <v/>
      </c>
      <c r="W6066" s="6">
        <f>UPPER(TRIM(H6066))</f>
        <v/>
      </c>
      <c r="X6066" s="6">
        <f>UPPER(TRIM(I6066))</f>
        <v/>
      </c>
      <c r="Y6066" s="6">
        <f>IF(V6066&lt;&gt;"",IFERROR(INDEX(federal_program_name_lookup,MATCH(V6066,aln_lookup,0)),""),"")</f>
        <v/>
      </c>
    </row>
    <row r="6067">
      <c r="A6067" s="6">
        <f>IF(B6067&lt;&gt;"", "AWARD-"&amp;TEXT(ROW()-1,"00000"), "")</f>
        <v/>
      </c>
      <c r="B6067" s="7" t="n"/>
      <c r="C6067" s="7" t="n"/>
      <c r="D6067" s="7" t="n"/>
      <c r="E6067" s="8" t="n"/>
      <c r="F6067" s="9" t="n"/>
      <c r="G6067" s="8" t="n"/>
      <c r="H6067" s="8" t="n"/>
      <c r="I6067" s="8" t="n"/>
      <c r="J6067" s="10">
        <f>IF(A6067="",0,SUMIFS(amount_expended,cfda_key,V6067))</f>
        <v/>
      </c>
      <c r="K6067" s="10">
        <f>IF(G6067="OTHER CLUSTER NOT LISTED ABOVE",SUMIFS(amount_expended,uniform_other_cluster_name,X6067), IF(AND(OR(G6067="N/A",G6067=""),H6067=""),0,IF(G6067="STATE CLUSTER",SUMIFS(amount_expended,uniform_state_cluster_name,W6067),SUMIFS(amount_expended,cluster_name,G6067))))</f>
        <v/>
      </c>
      <c r="L6067" s="8" t="n"/>
      <c r="M6067" s="7" t="n"/>
      <c r="N6067" s="8" t="n"/>
      <c r="O6067" s="7" t="n"/>
      <c r="P6067" s="7" t="n"/>
      <c r="Q6067" s="8" t="n"/>
      <c r="R6067" s="9" t="n"/>
      <c r="S6067" s="8" t="n"/>
      <c r="T6067" s="8" t="n"/>
      <c r="U6067" s="8" t="n"/>
      <c r="V6067" s="11">
        <f>IF(OR(B6067="",C6067=""),"",CONCATENATE(B6067,".",C6067))</f>
        <v/>
      </c>
      <c r="W6067" s="6">
        <f>UPPER(TRIM(H6067))</f>
        <v/>
      </c>
      <c r="X6067" s="6">
        <f>UPPER(TRIM(I6067))</f>
        <v/>
      </c>
      <c r="Y6067" s="6">
        <f>IF(V6067&lt;&gt;"",IFERROR(INDEX(federal_program_name_lookup,MATCH(V6067,aln_lookup,0)),""),"")</f>
        <v/>
      </c>
    </row>
    <row r="6068">
      <c r="A6068" s="6">
        <f>IF(B6068&lt;&gt;"", "AWARD-"&amp;TEXT(ROW()-1,"00000"), "")</f>
        <v/>
      </c>
      <c r="B6068" s="7" t="n"/>
      <c r="C6068" s="7" t="n"/>
      <c r="D6068" s="7" t="n"/>
      <c r="E6068" s="8" t="n"/>
      <c r="F6068" s="9" t="n"/>
      <c r="G6068" s="8" t="n"/>
      <c r="H6068" s="8" t="n"/>
      <c r="I6068" s="8" t="n"/>
      <c r="J6068" s="10">
        <f>IF(A6068="",0,SUMIFS(amount_expended,cfda_key,V6068))</f>
        <v/>
      </c>
      <c r="K6068" s="10">
        <f>IF(G6068="OTHER CLUSTER NOT LISTED ABOVE",SUMIFS(amount_expended,uniform_other_cluster_name,X6068), IF(AND(OR(G6068="N/A",G6068=""),H6068=""),0,IF(G6068="STATE CLUSTER",SUMIFS(amount_expended,uniform_state_cluster_name,W6068),SUMIFS(amount_expended,cluster_name,G6068))))</f>
        <v/>
      </c>
      <c r="L6068" s="8" t="n"/>
      <c r="M6068" s="7" t="n"/>
      <c r="N6068" s="8" t="n"/>
      <c r="O6068" s="7" t="n"/>
      <c r="P6068" s="7" t="n"/>
      <c r="Q6068" s="8" t="n"/>
      <c r="R6068" s="9" t="n"/>
      <c r="S6068" s="8" t="n"/>
      <c r="T6068" s="8" t="n"/>
      <c r="U6068" s="8" t="n"/>
      <c r="V6068" s="11">
        <f>IF(OR(B6068="",C6068=""),"",CONCATENATE(B6068,".",C6068))</f>
        <v/>
      </c>
      <c r="W6068" s="6">
        <f>UPPER(TRIM(H6068))</f>
        <v/>
      </c>
      <c r="X6068" s="6">
        <f>UPPER(TRIM(I6068))</f>
        <v/>
      </c>
      <c r="Y6068" s="6">
        <f>IF(V6068&lt;&gt;"",IFERROR(INDEX(federal_program_name_lookup,MATCH(V6068,aln_lookup,0)),""),"")</f>
        <v/>
      </c>
    </row>
    <row r="6069">
      <c r="A6069" s="6">
        <f>IF(B6069&lt;&gt;"", "AWARD-"&amp;TEXT(ROW()-1,"00000"), "")</f>
        <v/>
      </c>
      <c r="B6069" s="7" t="n"/>
      <c r="C6069" s="7" t="n"/>
      <c r="D6069" s="7" t="n"/>
      <c r="E6069" s="8" t="n"/>
      <c r="F6069" s="9" t="n"/>
      <c r="G6069" s="8" t="n"/>
      <c r="H6069" s="8" t="n"/>
      <c r="I6069" s="8" t="n"/>
      <c r="J6069" s="10">
        <f>IF(A6069="",0,SUMIFS(amount_expended,cfda_key,V6069))</f>
        <v/>
      </c>
      <c r="K6069" s="10">
        <f>IF(G6069="OTHER CLUSTER NOT LISTED ABOVE",SUMIFS(amount_expended,uniform_other_cluster_name,X6069), IF(AND(OR(G6069="N/A",G6069=""),H6069=""),0,IF(G6069="STATE CLUSTER",SUMIFS(amount_expended,uniform_state_cluster_name,W6069),SUMIFS(amount_expended,cluster_name,G6069))))</f>
        <v/>
      </c>
      <c r="L6069" s="8" t="n"/>
      <c r="M6069" s="7" t="n"/>
      <c r="N6069" s="8" t="n"/>
      <c r="O6069" s="7" t="n"/>
      <c r="P6069" s="7" t="n"/>
      <c r="Q6069" s="8" t="n"/>
      <c r="R6069" s="9" t="n"/>
      <c r="S6069" s="8" t="n"/>
      <c r="T6069" s="8" t="n"/>
      <c r="U6069" s="8" t="n"/>
      <c r="V6069" s="11">
        <f>IF(OR(B6069="",C6069=""),"",CONCATENATE(B6069,".",C6069))</f>
        <v/>
      </c>
      <c r="W6069" s="6">
        <f>UPPER(TRIM(H6069))</f>
        <v/>
      </c>
      <c r="X6069" s="6">
        <f>UPPER(TRIM(I6069))</f>
        <v/>
      </c>
      <c r="Y6069" s="6">
        <f>IF(V6069&lt;&gt;"",IFERROR(INDEX(federal_program_name_lookup,MATCH(V6069,aln_lookup,0)),""),"")</f>
        <v/>
      </c>
    </row>
    <row r="6070">
      <c r="A6070" s="6">
        <f>IF(B6070&lt;&gt;"", "AWARD-"&amp;TEXT(ROW()-1,"00000"), "")</f>
        <v/>
      </c>
      <c r="B6070" s="7" t="n"/>
      <c r="C6070" s="7" t="n"/>
      <c r="D6070" s="7" t="n"/>
      <c r="E6070" s="8" t="n"/>
      <c r="F6070" s="9" t="n"/>
      <c r="G6070" s="8" t="n"/>
      <c r="H6070" s="8" t="n"/>
      <c r="I6070" s="8" t="n"/>
      <c r="J6070" s="10">
        <f>IF(A6070="",0,SUMIFS(amount_expended,cfda_key,V6070))</f>
        <v/>
      </c>
      <c r="K6070" s="10">
        <f>IF(G6070="OTHER CLUSTER NOT LISTED ABOVE",SUMIFS(amount_expended,uniform_other_cluster_name,X6070), IF(AND(OR(G6070="N/A",G6070=""),H6070=""),0,IF(G6070="STATE CLUSTER",SUMIFS(amount_expended,uniform_state_cluster_name,W6070),SUMIFS(amount_expended,cluster_name,G6070))))</f>
        <v/>
      </c>
      <c r="L6070" s="8" t="n"/>
      <c r="M6070" s="7" t="n"/>
      <c r="N6070" s="8" t="n"/>
      <c r="O6070" s="7" t="n"/>
      <c r="P6070" s="7" t="n"/>
      <c r="Q6070" s="8" t="n"/>
      <c r="R6070" s="9" t="n"/>
      <c r="S6070" s="8" t="n"/>
      <c r="T6070" s="8" t="n"/>
      <c r="U6070" s="8" t="n"/>
      <c r="V6070" s="11">
        <f>IF(OR(B6070="",C6070=""),"",CONCATENATE(B6070,".",C6070))</f>
        <v/>
      </c>
      <c r="W6070" s="6">
        <f>UPPER(TRIM(H6070))</f>
        <v/>
      </c>
      <c r="X6070" s="6">
        <f>UPPER(TRIM(I6070))</f>
        <v/>
      </c>
      <c r="Y6070" s="6">
        <f>IF(V6070&lt;&gt;"",IFERROR(INDEX(federal_program_name_lookup,MATCH(V6070,aln_lookup,0)),""),"")</f>
        <v/>
      </c>
    </row>
    <row r="6071">
      <c r="A6071" s="6">
        <f>IF(B6071&lt;&gt;"", "AWARD-"&amp;TEXT(ROW()-1,"00000"), "")</f>
        <v/>
      </c>
      <c r="B6071" s="7" t="n"/>
      <c r="C6071" s="7" t="n"/>
      <c r="D6071" s="7" t="n"/>
      <c r="E6071" s="8" t="n"/>
      <c r="F6071" s="9" t="n"/>
      <c r="G6071" s="8" t="n"/>
      <c r="H6071" s="8" t="n"/>
      <c r="I6071" s="8" t="n"/>
      <c r="J6071" s="10">
        <f>IF(A6071="",0,SUMIFS(amount_expended,cfda_key,V6071))</f>
        <v/>
      </c>
      <c r="K6071" s="10">
        <f>IF(G6071="OTHER CLUSTER NOT LISTED ABOVE",SUMIFS(amount_expended,uniform_other_cluster_name,X6071), IF(AND(OR(G6071="N/A",G6071=""),H6071=""),0,IF(G6071="STATE CLUSTER",SUMIFS(amount_expended,uniform_state_cluster_name,W6071),SUMIFS(amount_expended,cluster_name,G6071))))</f>
        <v/>
      </c>
      <c r="L6071" s="8" t="n"/>
      <c r="M6071" s="7" t="n"/>
      <c r="N6071" s="8" t="n"/>
      <c r="O6071" s="7" t="n"/>
      <c r="P6071" s="7" t="n"/>
      <c r="Q6071" s="8" t="n"/>
      <c r="R6071" s="9" t="n"/>
      <c r="S6071" s="8" t="n"/>
      <c r="T6071" s="8" t="n"/>
      <c r="U6071" s="8" t="n"/>
      <c r="V6071" s="11">
        <f>IF(OR(B6071="",C6071=""),"",CONCATENATE(B6071,".",C6071))</f>
        <v/>
      </c>
      <c r="W6071" s="6">
        <f>UPPER(TRIM(H6071))</f>
        <v/>
      </c>
      <c r="X6071" s="6">
        <f>UPPER(TRIM(I6071))</f>
        <v/>
      </c>
      <c r="Y6071" s="6">
        <f>IF(V6071&lt;&gt;"",IFERROR(INDEX(federal_program_name_lookup,MATCH(V6071,aln_lookup,0)),""),"")</f>
        <v/>
      </c>
    </row>
    <row r="6072">
      <c r="A6072" s="6">
        <f>IF(B6072&lt;&gt;"", "AWARD-"&amp;TEXT(ROW()-1,"00000"), "")</f>
        <v/>
      </c>
      <c r="B6072" s="7" t="n"/>
      <c r="C6072" s="7" t="n"/>
      <c r="D6072" s="7" t="n"/>
      <c r="E6072" s="8" t="n"/>
      <c r="F6072" s="9" t="n"/>
      <c r="G6072" s="8" t="n"/>
      <c r="H6072" s="8" t="n"/>
      <c r="I6072" s="8" t="n"/>
      <c r="J6072" s="10">
        <f>IF(A6072="",0,SUMIFS(amount_expended,cfda_key,V6072))</f>
        <v/>
      </c>
      <c r="K6072" s="10">
        <f>IF(G6072="OTHER CLUSTER NOT LISTED ABOVE",SUMIFS(amount_expended,uniform_other_cluster_name,X6072), IF(AND(OR(G6072="N/A",G6072=""),H6072=""),0,IF(G6072="STATE CLUSTER",SUMIFS(amount_expended,uniform_state_cluster_name,W6072),SUMIFS(amount_expended,cluster_name,G6072))))</f>
        <v/>
      </c>
      <c r="L6072" s="8" t="n"/>
      <c r="M6072" s="7" t="n"/>
      <c r="N6072" s="8" t="n"/>
      <c r="O6072" s="7" t="n"/>
      <c r="P6072" s="7" t="n"/>
      <c r="Q6072" s="8" t="n"/>
      <c r="R6072" s="9" t="n"/>
      <c r="S6072" s="8" t="n"/>
      <c r="T6072" s="8" t="n"/>
      <c r="U6072" s="8" t="n"/>
      <c r="V6072" s="11">
        <f>IF(OR(B6072="",C6072=""),"",CONCATENATE(B6072,".",C6072))</f>
        <v/>
      </c>
      <c r="W6072" s="6">
        <f>UPPER(TRIM(H6072))</f>
        <v/>
      </c>
      <c r="X6072" s="6">
        <f>UPPER(TRIM(I6072))</f>
        <v/>
      </c>
      <c r="Y6072" s="6">
        <f>IF(V6072&lt;&gt;"",IFERROR(INDEX(federal_program_name_lookup,MATCH(V6072,aln_lookup,0)),""),"")</f>
        <v/>
      </c>
    </row>
    <row r="6073">
      <c r="A6073" s="6">
        <f>IF(B6073&lt;&gt;"", "AWARD-"&amp;TEXT(ROW()-1,"00000"), "")</f>
        <v/>
      </c>
      <c r="B6073" s="7" t="n"/>
      <c r="C6073" s="7" t="n"/>
      <c r="D6073" s="7" t="n"/>
      <c r="E6073" s="8" t="n"/>
      <c r="F6073" s="9" t="n"/>
      <c r="G6073" s="8" t="n"/>
      <c r="H6073" s="8" t="n"/>
      <c r="I6073" s="8" t="n"/>
      <c r="J6073" s="10">
        <f>IF(A6073="",0,SUMIFS(amount_expended,cfda_key,V6073))</f>
        <v/>
      </c>
      <c r="K6073" s="10">
        <f>IF(G6073="OTHER CLUSTER NOT LISTED ABOVE",SUMIFS(amount_expended,uniform_other_cluster_name,X6073), IF(AND(OR(G6073="N/A",G6073=""),H6073=""),0,IF(G6073="STATE CLUSTER",SUMIFS(amount_expended,uniform_state_cluster_name,W6073),SUMIFS(amount_expended,cluster_name,G6073))))</f>
        <v/>
      </c>
      <c r="L6073" s="8" t="n"/>
      <c r="M6073" s="7" t="n"/>
      <c r="N6073" s="8" t="n"/>
      <c r="O6073" s="7" t="n"/>
      <c r="P6073" s="7" t="n"/>
      <c r="Q6073" s="8" t="n"/>
      <c r="R6073" s="9" t="n"/>
      <c r="S6073" s="8" t="n"/>
      <c r="T6073" s="8" t="n"/>
      <c r="U6073" s="8" t="n"/>
      <c r="V6073" s="11">
        <f>IF(OR(B6073="",C6073=""),"",CONCATENATE(B6073,".",C6073))</f>
        <v/>
      </c>
      <c r="W6073" s="6">
        <f>UPPER(TRIM(H6073))</f>
        <v/>
      </c>
      <c r="X6073" s="6">
        <f>UPPER(TRIM(I6073))</f>
        <v/>
      </c>
      <c r="Y6073" s="6">
        <f>IF(V6073&lt;&gt;"",IFERROR(INDEX(federal_program_name_lookup,MATCH(V6073,aln_lookup,0)),""),"")</f>
        <v/>
      </c>
    </row>
    <row r="6074">
      <c r="A6074" s="6">
        <f>IF(B6074&lt;&gt;"", "AWARD-"&amp;TEXT(ROW()-1,"00000"), "")</f>
        <v/>
      </c>
      <c r="B6074" s="7" t="n"/>
      <c r="C6074" s="7" t="n"/>
      <c r="D6074" s="7" t="n"/>
      <c r="E6074" s="8" t="n"/>
      <c r="F6074" s="9" t="n"/>
      <c r="G6074" s="8" t="n"/>
      <c r="H6074" s="8" t="n"/>
      <c r="I6074" s="8" t="n"/>
      <c r="J6074" s="10">
        <f>IF(A6074="",0,SUMIFS(amount_expended,cfda_key,V6074))</f>
        <v/>
      </c>
      <c r="K6074" s="10">
        <f>IF(G6074="OTHER CLUSTER NOT LISTED ABOVE",SUMIFS(amount_expended,uniform_other_cluster_name,X6074), IF(AND(OR(G6074="N/A",G6074=""),H6074=""),0,IF(G6074="STATE CLUSTER",SUMIFS(amount_expended,uniform_state_cluster_name,W6074),SUMIFS(amount_expended,cluster_name,G6074))))</f>
        <v/>
      </c>
      <c r="L6074" s="8" t="n"/>
      <c r="M6074" s="7" t="n"/>
      <c r="N6074" s="8" t="n"/>
      <c r="O6074" s="7" t="n"/>
      <c r="P6074" s="7" t="n"/>
      <c r="Q6074" s="8" t="n"/>
      <c r="R6074" s="9" t="n"/>
      <c r="S6074" s="8" t="n"/>
      <c r="T6074" s="8" t="n"/>
      <c r="U6074" s="8" t="n"/>
      <c r="V6074" s="11">
        <f>IF(OR(B6074="",C6074=""),"",CONCATENATE(B6074,".",C6074))</f>
        <v/>
      </c>
      <c r="W6074" s="6">
        <f>UPPER(TRIM(H6074))</f>
        <v/>
      </c>
      <c r="X6074" s="6">
        <f>UPPER(TRIM(I6074))</f>
        <v/>
      </c>
      <c r="Y6074" s="6">
        <f>IF(V6074&lt;&gt;"",IFERROR(INDEX(federal_program_name_lookup,MATCH(V6074,aln_lookup,0)),""),"")</f>
        <v/>
      </c>
    </row>
    <row r="6075">
      <c r="A6075" s="6">
        <f>IF(B6075&lt;&gt;"", "AWARD-"&amp;TEXT(ROW()-1,"00000"), "")</f>
        <v/>
      </c>
      <c r="B6075" s="7" t="n"/>
      <c r="C6075" s="7" t="n"/>
      <c r="D6075" s="7" t="n"/>
      <c r="E6075" s="8" t="n"/>
      <c r="F6075" s="9" t="n"/>
      <c r="G6075" s="8" t="n"/>
      <c r="H6075" s="8" t="n"/>
      <c r="I6075" s="8" t="n"/>
      <c r="J6075" s="10">
        <f>IF(A6075="",0,SUMIFS(amount_expended,cfda_key,V6075))</f>
        <v/>
      </c>
      <c r="K6075" s="10">
        <f>IF(G6075="OTHER CLUSTER NOT LISTED ABOVE",SUMIFS(amount_expended,uniform_other_cluster_name,X6075), IF(AND(OR(G6075="N/A",G6075=""),H6075=""),0,IF(G6075="STATE CLUSTER",SUMIFS(amount_expended,uniform_state_cluster_name,W6075),SUMIFS(amount_expended,cluster_name,G6075))))</f>
        <v/>
      </c>
      <c r="L6075" s="8" t="n"/>
      <c r="M6075" s="7" t="n"/>
      <c r="N6075" s="8" t="n"/>
      <c r="O6075" s="7" t="n"/>
      <c r="P6075" s="7" t="n"/>
      <c r="Q6075" s="8" t="n"/>
      <c r="R6075" s="9" t="n"/>
      <c r="S6075" s="8" t="n"/>
      <c r="T6075" s="8" t="n"/>
      <c r="U6075" s="8" t="n"/>
      <c r="V6075" s="11">
        <f>IF(OR(B6075="",C6075=""),"",CONCATENATE(B6075,".",C6075))</f>
        <v/>
      </c>
      <c r="W6075" s="6">
        <f>UPPER(TRIM(H6075))</f>
        <v/>
      </c>
      <c r="X6075" s="6">
        <f>UPPER(TRIM(I6075))</f>
        <v/>
      </c>
      <c r="Y6075" s="6">
        <f>IF(V6075&lt;&gt;"",IFERROR(INDEX(federal_program_name_lookup,MATCH(V6075,aln_lookup,0)),""),"")</f>
        <v/>
      </c>
    </row>
    <row r="6076">
      <c r="A6076" s="6">
        <f>IF(B6076&lt;&gt;"", "AWARD-"&amp;TEXT(ROW()-1,"00000"), "")</f>
        <v/>
      </c>
      <c r="B6076" s="7" t="n"/>
      <c r="C6076" s="7" t="n"/>
      <c r="D6076" s="7" t="n"/>
      <c r="E6076" s="8" t="n"/>
      <c r="F6076" s="9" t="n"/>
      <c r="G6076" s="8" t="n"/>
      <c r="H6076" s="8" t="n"/>
      <c r="I6076" s="8" t="n"/>
      <c r="J6076" s="10">
        <f>IF(A6076="",0,SUMIFS(amount_expended,cfda_key,V6076))</f>
        <v/>
      </c>
      <c r="K6076" s="10">
        <f>IF(G6076="OTHER CLUSTER NOT LISTED ABOVE",SUMIFS(amount_expended,uniform_other_cluster_name,X6076), IF(AND(OR(G6076="N/A",G6076=""),H6076=""),0,IF(G6076="STATE CLUSTER",SUMIFS(amount_expended,uniform_state_cluster_name,W6076),SUMIFS(amount_expended,cluster_name,G6076))))</f>
        <v/>
      </c>
      <c r="L6076" s="8" t="n"/>
      <c r="M6076" s="7" t="n"/>
      <c r="N6076" s="8" t="n"/>
      <c r="O6076" s="7" t="n"/>
      <c r="P6076" s="7" t="n"/>
      <c r="Q6076" s="8" t="n"/>
      <c r="R6076" s="9" t="n"/>
      <c r="S6076" s="8" t="n"/>
      <c r="T6076" s="8" t="n"/>
      <c r="U6076" s="8" t="n"/>
      <c r="V6076" s="11">
        <f>IF(OR(B6076="",C6076=""),"",CONCATENATE(B6076,".",C6076))</f>
        <v/>
      </c>
      <c r="W6076" s="6">
        <f>UPPER(TRIM(H6076))</f>
        <v/>
      </c>
      <c r="X6076" s="6">
        <f>UPPER(TRIM(I6076))</f>
        <v/>
      </c>
      <c r="Y6076" s="6">
        <f>IF(V6076&lt;&gt;"",IFERROR(INDEX(federal_program_name_lookup,MATCH(V6076,aln_lookup,0)),""),"")</f>
        <v/>
      </c>
    </row>
    <row r="6077">
      <c r="A6077" s="6">
        <f>IF(B6077&lt;&gt;"", "AWARD-"&amp;TEXT(ROW()-1,"00000"), "")</f>
        <v/>
      </c>
      <c r="B6077" s="7" t="n"/>
      <c r="C6077" s="7" t="n"/>
      <c r="D6077" s="7" t="n"/>
      <c r="E6077" s="8" t="n"/>
      <c r="F6077" s="9" t="n"/>
      <c r="G6077" s="8" t="n"/>
      <c r="H6077" s="8" t="n"/>
      <c r="I6077" s="8" t="n"/>
      <c r="J6077" s="10">
        <f>IF(A6077="",0,SUMIFS(amount_expended,cfda_key,V6077))</f>
        <v/>
      </c>
      <c r="K6077" s="10">
        <f>IF(G6077="OTHER CLUSTER NOT LISTED ABOVE",SUMIFS(amount_expended,uniform_other_cluster_name,X6077), IF(AND(OR(G6077="N/A",G6077=""),H6077=""),0,IF(G6077="STATE CLUSTER",SUMIFS(amount_expended,uniform_state_cluster_name,W6077),SUMIFS(amount_expended,cluster_name,G6077))))</f>
        <v/>
      </c>
      <c r="L6077" s="8" t="n"/>
      <c r="M6077" s="7" t="n"/>
      <c r="N6077" s="8" t="n"/>
      <c r="O6077" s="7" t="n"/>
      <c r="P6077" s="7" t="n"/>
      <c r="Q6077" s="8" t="n"/>
      <c r="R6077" s="9" t="n"/>
      <c r="S6077" s="8" t="n"/>
      <c r="T6077" s="8" t="n"/>
      <c r="U6077" s="8" t="n"/>
      <c r="V6077" s="11">
        <f>IF(OR(B6077="",C6077=""),"",CONCATENATE(B6077,".",C6077))</f>
        <v/>
      </c>
      <c r="W6077" s="6">
        <f>UPPER(TRIM(H6077))</f>
        <v/>
      </c>
      <c r="X6077" s="6">
        <f>UPPER(TRIM(I6077))</f>
        <v/>
      </c>
      <c r="Y6077" s="6">
        <f>IF(V6077&lt;&gt;"",IFERROR(INDEX(federal_program_name_lookup,MATCH(V6077,aln_lookup,0)),""),"")</f>
        <v/>
      </c>
    </row>
    <row r="6078">
      <c r="A6078" s="6">
        <f>IF(B6078&lt;&gt;"", "AWARD-"&amp;TEXT(ROW()-1,"00000"), "")</f>
        <v/>
      </c>
      <c r="B6078" s="7" t="n"/>
      <c r="C6078" s="7" t="n"/>
      <c r="D6078" s="7" t="n"/>
      <c r="E6078" s="8" t="n"/>
      <c r="F6078" s="9" t="n"/>
      <c r="G6078" s="8" t="n"/>
      <c r="H6078" s="8" t="n"/>
      <c r="I6078" s="8" t="n"/>
      <c r="J6078" s="10">
        <f>IF(A6078="",0,SUMIFS(amount_expended,cfda_key,V6078))</f>
        <v/>
      </c>
      <c r="K6078" s="10">
        <f>IF(G6078="OTHER CLUSTER NOT LISTED ABOVE",SUMIFS(amount_expended,uniform_other_cluster_name,X6078), IF(AND(OR(G6078="N/A",G6078=""),H6078=""),0,IF(G6078="STATE CLUSTER",SUMIFS(amount_expended,uniform_state_cluster_name,W6078),SUMIFS(amount_expended,cluster_name,G6078))))</f>
        <v/>
      </c>
      <c r="L6078" s="8" t="n"/>
      <c r="M6078" s="7" t="n"/>
      <c r="N6078" s="8" t="n"/>
      <c r="O6078" s="7" t="n"/>
      <c r="P6078" s="7" t="n"/>
      <c r="Q6078" s="8" t="n"/>
      <c r="R6078" s="9" t="n"/>
      <c r="S6078" s="8" t="n"/>
      <c r="T6078" s="8" t="n"/>
      <c r="U6078" s="8" t="n"/>
      <c r="V6078" s="11">
        <f>IF(OR(B6078="",C6078=""),"",CONCATENATE(B6078,".",C6078))</f>
        <v/>
      </c>
      <c r="W6078" s="6">
        <f>UPPER(TRIM(H6078))</f>
        <v/>
      </c>
      <c r="X6078" s="6">
        <f>UPPER(TRIM(I6078))</f>
        <v/>
      </c>
      <c r="Y6078" s="6">
        <f>IF(V6078&lt;&gt;"",IFERROR(INDEX(federal_program_name_lookup,MATCH(V6078,aln_lookup,0)),""),"")</f>
        <v/>
      </c>
    </row>
    <row r="6079">
      <c r="A6079" s="6">
        <f>IF(B6079&lt;&gt;"", "AWARD-"&amp;TEXT(ROW()-1,"00000"), "")</f>
        <v/>
      </c>
      <c r="B6079" s="7" t="n"/>
      <c r="C6079" s="7" t="n"/>
      <c r="D6079" s="7" t="n"/>
      <c r="E6079" s="8" t="n"/>
      <c r="F6079" s="9" t="n"/>
      <c r="G6079" s="8" t="n"/>
      <c r="H6079" s="8" t="n"/>
      <c r="I6079" s="8" t="n"/>
      <c r="J6079" s="10">
        <f>IF(A6079="",0,SUMIFS(amount_expended,cfda_key,V6079))</f>
        <v/>
      </c>
      <c r="K6079" s="10">
        <f>IF(G6079="OTHER CLUSTER NOT LISTED ABOVE",SUMIFS(amount_expended,uniform_other_cluster_name,X6079), IF(AND(OR(G6079="N/A",G6079=""),H6079=""),0,IF(G6079="STATE CLUSTER",SUMIFS(amount_expended,uniform_state_cluster_name,W6079),SUMIFS(amount_expended,cluster_name,G6079))))</f>
        <v/>
      </c>
      <c r="L6079" s="8" t="n"/>
      <c r="M6079" s="7" t="n"/>
      <c r="N6079" s="8" t="n"/>
      <c r="O6079" s="7" t="n"/>
      <c r="P6079" s="7" t="n"/>
      <c r="Q6079" s="8" t="n"/>
      <c r="R6079" s="9" t="n"/>
      <c r="S6079" s="8" t="n"/>
      <c r="T6079" s="8" t="n"/>
      <c r="U6079" s="8" t="n"/>
      <c r="V6079" s="11">
        <f>IF(OR(B6079="",C6079=""),"",CONCATENATE(B6079,".",C6079))</f>
        <v/>
      </c>
      <c r="W6079" s="6">
        <f>UPPER(TRIM(H6079))</f>
        <v/>
      </c>
      <c r="X6079" s="6">
        <f>UPPER(TRIM(I6079))</f>
        <v/>
      </c>
      <c r="Y6079" s="6">
        <f>IF(V6079&lt;&gt;"",IFERROR(INDEX(federal_program_name_lookup,MATCH(V6079,aln_lookup,0)),""),"")</f>
        <v/>
      </c>
    </row>
    <row r="6080">
      <c r="A6080" s="6">
        <f>IF(B6080&lt;&gt;"", "AWARD-"&amp;TEXT(ROW()-1,"00000"), "")</f>
        <v/>
      </c>
      <c r="B6080" s="7" t="n"/>
      <c r="C6080" s="7" t="n"/>
      <c r="D6080" s="7" t="n"/>
      <c r="E6080" s="8" t="n"/>
      <c r="F6080" s="9" t="n"/>
      <c r="G6080" s="8" t="n"/>
      <c r="H6080" s="8" t="n"/>
      <c r="I6080" s="8" t="n"/>
      <c r="J6080" s="10">
        <f>IF(A6080="",0,SUMIFS(amount_expended,cfda_key,V6080))</f>
        <v/>
      </c>
      <c r="K6080" s="10">
        <f>IF(G6080="OTHER CLUSTER NOT LISTED ABOVE",SUMIFS(amount_expended,uniform_other_cluster_name,X6080), IF(AND(OR(G6080="N/A",G6080=""),H6080=""),0,IF(G6080="STATE CLUSTER",SUMIFS(amount_expended,uniform_state_cluster_name,W6080),SUMIFS(amount_expended,cluster_name,G6080))))</f>
        <v/>
      </c>
      <c r="L6080" s="8" t="n"/>
      <c r="M6080" s="7" t="n"/>
      <c r="N6080" s="8" t="n"/>
      <c r="O6080" s="7" t="n"/>
      <c r="P6080" s="7" t="n"/>
      <c r="Q6080" s="8" t="n"/>
      <c r="R6080" s="9" t="n"/>
      <c r="S6080" s="8" t="n"/>
      <c r="T6080" s="8" t="n"/>
      <c r="U6080" s="8" t="n"/>
      <c r="V6080" s="11">
        <f>IF(OR(B6080="",C6080=""),"",CONCATENATE(B6080,".",C6080))</f>
        <v/>
      </c>
      <c r="W6080" s="6">
        <f>UPPER(TRIM(H6080))</f>
        <v/>
      </c>
      <c r="X6080" s="6">
        <f>UPPER(TRIM(I6080))</f>
        <v/>
      </c>
      <c r="Y6080" s="6">
        <f>IF(V6080&lt;&gt;"",IFERROR(INDEX(federal_program_name_lookup,MATCH(V6080,aln_lookup,0)),""),"")</f>
        <v/>
      </c>
    </row>
    <row r="6081">
      <c r="A6081" s="6">
        <f>IF(B6081&lt;&gt;"", "AWARD-"&amp;TEXT(ROW()-1,"00000"), "")</f>
        <v/>
      </c>
      <c r="B6081" s="7" t="n"/>
      <c r="C6081" s="7" t="n"/>
      <c r="D6081" s="7" t="n"/>
      <c r="E6081" s="8" t="n"/>
      <c r="F6081" s="9" t="n"/>
      <c r="G6081" s="8" t="n"/>
      <c r="H6081" s="8" t="n"/>
      <c r="I6081" s="8" t="n"/>
      <c r="J6081" s="10">
        <f>IF(A6081="",0,SUMIFS(amount_expended,cfda_key,V6081))</f>
        <v/>
      </c>
      <c r="K6081" s="10">
        <f>IF(G6081="OTHER CLUSTER NOT LISTED ABOVE",SUMIFS(amount_expended,uniform_other_cluster_name,X6081), IF(AND(OR(G6081="N/A",G6081=""),H6081=""),0,IF(G6081="STATE CLUSTER",SUMIFS(amount_expended,uniform_state_cluster_name,W6081),SUMIFS(amount_expended,cluster_name,G6081))))</f>
        <v/>
      </c>
      <c r="L6081" s="8" t="n"/>
      <c r="M6081" s="7" t="n"/>
      <c r="N6081" s="8" t="n"/>
      <c r="O6081" s="7" t="n"/>
      <c r="P6081" s="7" t="n"/>
      <c r="Q6081" s="8" t="n"/>
      <c r="R6081" s="9" t="n"/>
      <c r="S6081" s="8" t="n"/>
      <c r="T6081" s="8" t="n"/>
      <c r="U6081" s="8" t="n"/>
      <c r="V6081" s="11">
        <f>IF(OR(B6081="",C6081=""),"",CONCATENATE(B6081,".",C6081))</f>
        <v/>
      </c>
      <c r="W6081" s="6">
        <f>UPPER(TRIM(H6081))</f>
        <v/>
      </c>
      <c r="X6081" s="6">
        <f>UPPER(TRIM(I6081))</f>
        <v/>
      </c>
      <c r="Y6081" s="6">
        <f>IF(V6081&lt;&gt;"",IFERROR(INDEX(federal_program_name_lookup,MATCH(V6081,aln_lookup,0)),""),"")</f>
        <v/>
      </c>
    </row>
    <row r="6082">
      <c r="A6082" s="6">
        <f>IF(B6082&lt;&gt;"", "AWARD-"&amp;TEXT(ROW()-1,"00000"), "")</f>
        <v/>
      </c>
      <c r="B6082" s="7" t="n"/>
      <c r="C6082" s="7" t="n"/>
      <c r="D6082" s="7" t="n"/>
      <c r="E6082" s="8" t="n"/>
      <c r="F6082" s="9" t="n"/>
      <c r="G6082" s="8" t="n"/>
      <c r="H6082" s="8" t="n"/>
      <c r="I6082" s="8" t="n"/>
      <c r="J6082" s="10">
        <f>IF(A6082="",0,SUMIFS(amount_expended,cfda_key,V6082))</f>
        <v/>
      </c>
      <c r="K6082" s="10">
        <f>IF(G6082="OTHER CLUSTER NOT LISTED ABOVE",SUMIFS(amount_expended,uniform_other_cluster_name,X6082), IF(AND(OR(G6082="N/A",G6082=""),H6082=""),0,IF(G6082="STATE CLUSTER",SUMIFS(amount_expended,uniform_state_cluster_name,W6082),SUMIFS(amount_expended,cluster_name,G6082))))</f>
        <v/>
      </c>
      <c r="L6082" s="8" t="n"/>
      <c r="M6082" s="7" t="n"/>
      <c r="N6082" s="8" t="n"/>
      <c r="O6082" s="7" t="n"/>
      <c r="P6082" s="7" t="n"/>
      <c r="Q6082" s="8" t="n"/>
      <c r="R6082" s="9" t="n"/>
      <c r="S6082" s="8" t="n"/>
      <c r="T6082" s="8" t="n"/>
      <c r="U6082" s="8" t="n"/>
      <c r="V6082" s="11">
        <f>IF(OR(B6082="",C6082=""),"",CONCATENATE(B6082,".",C6082))</f>
        <v/>
      </c>
      <c r="W6082" s="6">
        <f>UPPER(TRIM(H6082))</f>
        <v/>
      </c>
      <c r="X6082" s="6">
        <f>UPPER(TRIM(I6082))</f>
        <v/>
      </c>
      <c r="Y6082" s="6">
        <f>IF(V6082&lt;&gt;"",IFERROR(INDEX(federal_program_name_lookup,MATCH(V6082,aln_lookup,0)),""),"")</f>
        <v/>
      </c>
    </row>
    <row r="6083">
      <c r="A6083" s="6">
        <f>IF(B6083&lt;&gt;"", "AWARD-"&amp;TEXT(ROW()-1,"00000"), "")</f>
        <v/>
      </c>
      <c r="B6083" s="7" t="n"/>
      <c r="C6083" s="7" t="n"/>
      <c r="D6083" s="7" t="n"/>
      <c r="E6083" s="8" t="n"/>
      <c r="F6083" s="9" t="n"/>
      <c r="G6083" s="8" t="n"/>
      <c r="H6083" s="8" t="n"/>
      <c r="I6083" s="8" t="n"/>
      <c r="J6083" s="10">
        <f>IF(A6083="",0,SUMIFS(amount_expended,cfda_key,V6083))</f>
        <v/>
      </c>
      <c r="K6083" s="10">
        <f>IF(G6083="OTHER CLUSTER NOT LISTED ABOVE",SUMIFS(amount_expended,uniform_other_cluster_name,X6083), IF(AND(OR(G6083="N/A",G6083=""),H6083=""),0,IF(G6083="STATE CLUSTER",SUMIFS(amount_expended,uniform_state_cluster_name,W6083),SUMIFS(amount_expended,cluster_name,G6083))))</f>
        <v/>
      </c>
      <c r="L6083" s="8" t="n"/>
      <c r="M6083" s="7" t="n"/>
      <c r="N6083" s="8" t="n"/>
      <c r="O6083" s="7" t="n"/>
      <c r="P6083" s="7" t="n"/>
      <c r="Q6083" s="8" t="n"/>
      <c r="R6083" s="9" t="n"/>
      <c r="S6083" s="8" t="n"/>
      <c r="T6083" s="8" t="n"/>
      <c r="U6083" s="8" t="n"/>
      <c r="V6083" s="11">
        <f>IF(OR(B6083="",C6083=""),"",CONCATENATE(B6083,".",C6083))</f>
        <v/>
      </c>
      <c r="W6083" s="6">
        <f>UPPER(TRIM(H6083))</f>
        <v/>
      </c>
      <c r="X6083" s="6">
        <f>UPPER(TRIM(I6083))</f>
        <v/>
      </c>
      <c r="Y6083" s="6">
        <f>IF(V6083&lt;&gt;"",IFERROR(INDEX(federal_program_name_lookup,MATCH(V6083,aln_lookup,0)),""),"")</f>
        <v/>
      </c>
    </row>
    <row r="6084">
      <c r="A6084" s="6">
        <f>IF(B6084&lt;&gt;"", "AWARD-"&amp;TEXT(ROW()-1,"00000"), "")</f>
        <v/>
      </c>
      <c r="B6084" s="7" t="n"/>
      <c r="C6084" s="7" t="n"/>
      <c r="D6084" s="7" t="n"/>
      <c r="E6084" s="8" t="n"/>
      <c r="F6084" s="9" t="n"/>
      <c r="G6084" s="8" t="n"/>
      <c r="H6084" s="8" t="n"/>
      <c r="I6084" s="8" t="n"/>
      <c r="J6084" s="10">
        <f>IF(A6084="",0,SUMIFS(amount_expended,cfda_key,V6084))</f>
        <v/>
      </c>
      <c r="K6084" s="10">
        <f>IF(G6084="OTHER CLUSTER NOT LISTED ABOVE",SUMIFS(amount_expended,uniform_other_cluster_name,X6084), IF(AND(OR(G6084="N/A",G6084=""),H6084=""),0,IF(G6084="STATE CLUSTER",SUMIFS(amount_expended,uniform_state_cluster_name,W6084),SUMIFS(amount_expended,cluster_name,G6084))))</f>
        <v/>
      </c>
      <c r="L6084" s="8" t="n"/>
      <c r="M6084" s="7" t="n"/>
      <c r="N6084" s="8" t="n"/>
      <c r="O6084" s="7" t="n"/>
      <c r="P6084" s="7" t="n"/>
      <c r="Q6084" s="8" t="n"/>
      <c r="R6084" s="9" t="n"/>
      <c r="S6084" s="8" t="n"/>
      <c r="T6084" s="8" t="n"/>
      <c r="U6084" s="8" t="n"/>
      <c r="V6084" s="11">
        <f>IF(OR(B6084="",C6084=""),"",CONCATENATE(B6084,".",C6084))</f>
        <v/>
      </c>
      <c r="W6084" s="6">
        <f>UPPER(TRIM(H6084))</f>
        <v/>
      </c>
      <c r="X6084" s="6">
        <f>UPPER(TRIM(I6084))</f>
        <v/>
      </c>
      <c r="Y6084" s="6">
        <f>IF(V6084&lt;&gt;"",IFERROR(INDEX(federal_program_name_lookup,MATCH(V6084,aln_lookup,0)),""),"")</f>
        <v/>
      </c>
    </row>
    <row r="6085">
      <c r="A6085" s="6">
        <f>IF(B6085&lt;&gt;"", "AWARD-"&amp;TEXT(ROW()-1,"00000"), "")</f>
        <v/>
      </c>
      <c r="B6085" s="7" t="n"/>
      <c r="C6085" s="7" t="n"/>
      <c r="D6085" s="7" t="n"/>
      <c r="E6085" s="8" t="n"/>
      <c r="F6085" s="9" t="n"/>
      <c r="G6085" s="8" t="n"/>
      <c r="H6085" s="8" t="n"/>
      <c r="I6085" s="8" t="n"/>
      <c r="J6085" s="10">
        <f>IF(A6085="",0,SUMIFS(amount_expended,cfda_key,V6085))</f>
        <v/>
      </c>
      <c r="K6085" s="10">
        <f>IF(G6085="OTHER CLUSTER NOT LISTED ABOVE",SUMIFS(amount_expended,uniform_other_cluster_name,X6085), IF(AND(OR(G6085="N/A",G6085=""),H6085=""),0,IF(G6085="STATE CLUSTER",SUMIFS(amount_expended,uniform_state_cluster_name,W6085),SUMIFS(amount_expended,cluster_name,G6085))))</f>
        <v/>
      </c>
      <c r="L6085" s="8" t="n"/>
      <c r="M6085" s="7" t="n"/>
      <c r="N6085" s="8" t="n"/>
      <c r="O6085" s="7" t="n"/>
      <c r="P6085" s="7" t="n"/>
      <c r="Q6085" s="8" t="n"/>
      <c r="R6085" s="9" t="n"/>
      <c r="S6085" s="8" t="n"/>
      <c r="T6085" s="8" t="n"/>
      <c r="U6085" s="8" t="n"/>
      <c r="V6085" s="11">
        <f>IF(OR(B6085="",C6085=""),"",CONCATENATE(B6085,".",C6085))</f>
        <v/>
      </c>
      <c r="W6085" s="6">
        <f>UPPER(TRIM(H6085))</f>
        <v/>
      </c>
      <c r="X6085" s="6">
        <f>UPPER(TRIM(I6085))</f>
        <v/>
      </c>
      <c r="Y6085" s="6">
        <f>IF(V6085&lt;&gt;"",IFERROR(INDEX(federal_program_name_lookup,MATCH(V6085,aln_lookup,0)),""),"")</f>
        <v/>
      </c>
    </row>
    <row r="6086">
      <c r="A6086" s="6">
        <f>IF(B6086&lt;&gt;"", "AWARD-"&amp;TEXT(ROW()-1,"00000"), "")</f>
        <v/>
      </c>
      <c r="B6086" s="7" t="n"/>
      <c r="C6086" s="7" t="n"/>
      <c r="D6086" s="7" t="n"/>
      <c r="E6086" s="8" t="n"/>
      <c r="F6086" s="9" t="n"/>
      <c r="G6086" s="8" t="n"/>
      <c r="H6086" s="8" t="n"/>
      <c r="I6086" s="8" t="n"/>
      <c r="J6086" s="10">
        <f>IF(A6086="",0,SUMIFS(amount_expended,cfda_key,V6086))</f>
        <v/>
      </c>
      <c r="K6086" s="10">
        <f>IF(G6086="OTHER CLUSTER NOT LISTED ABOVE",SUMIFS(amount_expended,uniform_other_cluster_name,X6086), IF(AND(OR(G6086="N/A",G6086=""),H6086=""),0,IF(G6086="STATE CLUSTER",SUMIFS(amount_expended,uniform_state_cluster_name,W6086),SUMIFS(amount_expended,cluster_name,G6086))))</f>
        <v/>
      </c>
      <c r="L6086" s="8" t="n"/>
      <c r="M6086" s="7" t="n"/>
      <c r="N6086" s="8" t="n"/>
      <c r="O6086" s="7" t="n"/>
      <c r="P6086" s="7" t="n"/>
      <c r="Q6086" s="8" t="n"/>
      <c r="R6086" s="9" t="n"/>
      <c r="S6086" s="8" t="n"/>
      <c r="T6086" s="8" t="n"/>
      <c r="U6086" s="8" t="n"/>
      <c r="V6086" s="11">
        <f>IF(OR(B6086="",C6086=""),"",CONCATENATE(B6086,".",C6086))</f>
        <v/>
      </c>
      <c r="W6086" s="6">
        <f>UPPER(TRIM(H6086))</f>
        <v/>
      </c>
      <c r="X6086" s="6">
        <f>UPPER(TRIM(I6086))</f>
        <v/>
      </c>
      <c r="Y6086" s="6">
        <f>IF(V6086&lt;&gt;"",IFERROR(INDEX(federal_program_name_lookup,MATCH(V6086,aln_lookup,0)),""),"")</f>
        <v/>
      </c>
    </row>
    <row r="6087">
      <c r="A6087" s="6">
        <f>IF(B6087&lt;&gt;"", "AWARD-"&amp;TEXT(ROW()-1,"00000"), "")</f>
        <v/>
      </c>
      <c r="B6087" s="7" t="n"/>
      <c r="C6087" s="7" t="n"/>
      <c r="D6087" s="7" t="n"/>
      <c r="E6087" s="8" t="n"/>
      <c r="F6087" s="9" t="n"/>
      <c r="G6087" s="8" t="n"/>
      <c r="H6087" s="8" t="n"/>
      <c r="I6087" s="8" t="n"/>
      <c r="J6087" s="10">
        <f>IF(A6087="",0,SUMIFS(amount_expended,cfda_key,V6087))</f>
        <v/>
      </c>
      <c r="K6087" s="10">
        <f>IF(G6087="OTHER CLUSTER NOT LISTED ABOVE",SUMIFS(amount_expended,uniform_other_cluster_name,X6087), IF(AND(OR(G6087="N/A",G6087=""),H6087=""),0,IF(G6087="STATE CLUSTER",SUMIFS(amount_expended,uniform_state_cluster_name,W6087),SUMIFS(amount_expended,cluster_name,G6087))))</f>
        <v/>
      </c>
      <c r="L6087" s="8" t="n"/>
      <c r="M6087" s="7" t="n"/>
      <c r="N6087" s="8" t="n"/>
      <c r="O6087" s="7" t="n"/>
      <c r="P6087" s="7" t="n"/>
      <c r="Q6087" s="8" t="n"/>
      <c r="R6087" s="9" t="n"/>
      <c r="S6087" s="8" t="n"/>
      <c r="T6087" s="8" t="n"/>
      <c r="U6087" s="8" t="n"/>
      <c r="V6087" s="11">
        <f>IF(OR(B6087="",C6087=""),"",CONCATENATE(B6087,".",C6087))</f>
        <v/>
      </c>
      <c r="W6087" s="6">
        <f>UPPER(TRIM(H6087))</f>
        <v/>
      </c>
      <c r="X6087" s="6">
        <f>UPPER(TRIM(I6087))</f>
        <v/>
      </c>
      <c r="Y6087" s="6">
        <f>IF(V6087&lt;&gt;"",IFERROR(INDEX(federal_program_name_lookup,MATCH(V6087,aln_lookup,0)),""),"")</f>
        <v/>
      </c>
    </row>
    <row r="6088">
      <c r="A6088" s="6">
        <f>IF(B6088&lt;&gt;"", "AWARD-"&amp;TEXT(ROW()-1,"00000"), "")</f>
        <v/>
      </c>
      <c r="B6088" s="7" t="n"/>
      <c r="C6088" s="7" t="n"/>
      <c r="D6088" s="7" t="n"/>
      <c r="E6088" s="8" t="n"/>
      <c r="F6088" s="9" t="n"/>
      <c r="G6088" s="8" t="n"/>
      <c r="H6088" s="8" t="n"/>
      <c r="I6088" s="8" t="n"/>
      <c r="J6088" s="10">
        <f>IF(A6088="",0,SUMIFS(amount_expended,cfda_key,V6088))</f>
        <v/>
      </c>
      <c r="K6088" s="10">
        <f>IF(G6088="OTHER CLUSTER NOT LISTED ABOVE",SUMIFS(amount_expended,uniform_other_cluster_name,X6088), IF(AND(OR(G6088="N/A",G6088=""),H6088=""),0,IF(G6088="STATE CLUSTER",SUMIFS(amount_expended,uniform_state_cluster_name,W6088),SUMIFS(amount_expended,cluster_name,G6088))))</f>
        <v/>
      </c>
      <c r="L6088" s="8" t="n"/>
      <c r="M6088" s="7" t="n"/>
      <c r="N6088" s="8" t="n"/>
      <c r="O6088" s="7" t="n"/>
      <c r="P6088" s="7" t="n"/>
      <c r="Q6088" s="8" t="n"/>
      <c r="R6088" s="9" t="n"/>
      <c r="S6088" s="8" t="n"/>
      <c r="T6088" s="8" t="n"/>
      <c r="U6088" s="8" t="n"/>
      <c r="V6088" s="11">
        <f>IF(OR(B6088="",C6088=""),"",CONCATENATE(B6088,".",C6088))</f>
        <v/>
      </c>
      <c r="W6088" s="6">
        <f>UPPER(TRIM(H6088))</f>
        <v/>
      </c>
      <c r="X6088" s="6">
        <f>UPPER(TRIM(I6088))</f>
        <v/>
      </c>
      <c r="Y6088" s="6">
        <f>IF(V6088&lt;&gt;"",IFERROR(INDEX(federal_program_name_lookup,MATCH(V6088,aln_lookup,0)),""),"")</f>
        <v/>
      </c>
    </row>
    <row r="6089">
      <c r="A6089" s="6">
        <f>IF(B6089&lt;&gt;"", "AWARD-"&amp;TEXT(ROW()-1,"00000"), "")</f>
        <v/>
      </c>
      <c r="B6089" s="7" t="n"/>
      <c r="C6089" s="7" t="n"/>
      <c r="D6089" s="7" t="n"/>
      <c r="E6089" s="8" t="n"/>
      <c r="F6089" s="9" t="n"/>
      <c r="G6089" s="8" t="n"/>
      <c r="H6089" s="8" t="n"/>
      <c r="I6089" s="8" t="n"/>
      <c r="J6089" s="10">
        <f>IF(A6089="",0,SUMIFS(amount_expended,cfda_key,V6089))</f>
        <v/>
      </c>
      <c r="K6089" s="10">
        <f>IF(G6089="OTHER CLUSTER NOT LISTED ABOVE",SUMIFS(amount_expended,uniform_other_cluster_name,X6089), IF(AND(OR(G6089="N/A",G6089=""),H6089=""),0,IF(G6089="STATE CLUSTER",SUMIFS(amount_expended,uniform_state_cluster_name,W6089),SUMIFS(amount_expended,cluster_name,G6089))))</f>
        <v/>
      </c>
      <c r="L6089" s="8" t="n"/>
      <c r="M6089" s="7" t="n"/>
      <c r="N6089" s="8" t="n"/>
      <c r="O6089" s="7" t="n"/>
      <c r="P6089" s="7" t="n"/>
      <c r="Q6089" s="8" t="n"/>
      <c r="R6089" s="9" t="n"/>
      <c r="S6089" s="8" t="n"/>
      <c r="T6089" s="8" t="n"/>
      <c r="U6089" s="8" t="n"/>
      <c r="V6089" s="11">
        <f>IF(OR(B6089="",C6089=""),"",CONCATENATE(B6089,".",C6089))</f>
        <v/>
      </c>
      <c r="W6089" s="6">
        <f>UPPER(TRIM(H6089))</f>
        <v/>
      </c>
      <c r="X6089" s="6">
        <f>UPPER(TRIM(I6089))</f>
        <v/>
      </c>
      <c r="Y6089" s="6">
        <f>IF(V6089&lt;&gt;"",IFERROR(INDEX(federal_program_name_lookup,MATCH(V6089,aln_lookup,0)),""),"")</f>
        <v/>
      </c>
    </row>
    <row r="6090">
      <c r="A6090" s="6">
        <f>IF(B6090&lt;&gt;"", "AWARD-"&amp;TEXT(ROW()-1,"00000"), "")</f>
        <v/>
      </c>
      <c r="B6090" s="7" t="n"/>
      <c r="C6090" s="7" t="n"/>
      <c r="D6090" s="7" t="n"/>
      <c r="E6090" s="8" t="n"/>
      <c r="F6090" s="9" t="n"/>
      <c r="G6090" s="8" t="n"/>
      <c r="H6090" s="8" t="n"/>
      <c r="I6090" s="8" t="n"/>
      <c r="J6090" s="10">
        <f>IF(A6090="",0,SUMIFS(amount_expended,cfda_key,V6090))</f>
        <v/>
      </c>
      <c r="K6090" s="10">
        <f>IF(G6090="OTHER CLUSTER NOT LISTED ABOVE",SUMIFS(amount_expended,uniform_other_cluster_name,X6090), IF(AND(OR(G6090="N/A",G6090=""),H6090=""),0,IF(G6090="STATE CLUSTER",SUMIFS(amount_expended,uniform_state_cluster_name,W6090),SUMIFS(amount_expended,cluster_name,G6090))))</f>
        <v/>
      </c>
      <c r="L6090" s="8" t="n"/>
      <c r="M6090" s="7" t="n"/>
      <c r="N6090" s="8" t="n"/>
      <c r="O6090" s="7" t="n"/>
      <c r="P6090" s="7" t="n"/>
      <c r="Q6090" s="8" t="n"/>
      <c r="R6090" s="9" t="n"/>
      <c r="S6090" s="8" t="n"/>
      <c r="T6090" s="8" t="n"/>
      <c r="U6090" s="8" t="n"/>
      <c r="V6090" s="11">
        <f>IF(OR(B6090="",C6090=""),"",CONCATENATE(B6090,".",C6090))</f>
        <v/>
      </c>
      <c r="W6090" s="6">
        <f>UPPER(TRIM(H6090))</f>
        <v/>
      </c>
      <c r="X6090" s="6">
        <f>UPPER(TRIM(I6090))</f>
        <v/>
      </c>
      <c r="Y6090" s="6">
        <f>IF(V6090&lt;&gt;"",IFERROR(INDEX(federal_program_name_lookup,MATCH(V6090,aln_lookup,0)),""),"")</f>
        <v/>
      </c>
    </row>
    <row r="6091">
      <c r="A6091" s="6">
        <f>IF(B6091&lt;&gt;"", "AWARD-"&amp;TEXT(ROW()-1,"00000"), "")</f>
        <v/>
      </c>
      <c r="B6091" s="7" t="n"/>
      <c r="C6091" s="7" t="n"/>
      <c r="D6091" s="7" t="n"/>
      <c r="E6091" s="8" t="n"/>
      <c r="F6091" s="9" t="n"/>
      <c r="G6091" s="8" t="n"/>
      <c r="H6091" s="8" t="n"/>
      <c r="I6091" s="8" t="n"/>
      <c r="J6091" s="10">
        <f>IF(A6091="",0,SUMIFS(amount_expended,cfda_key,V6091))</f>
        <v/>
      </c>
      <c r="K6091" s="10">
        <f>IF(G6091="OTHER CLUSTER NOT LISTED ABOVE",SUMIFS(amount_expended,uniform_other_cluster_name,X6091), IF(AND(OR(G6091="N/A",G6091=""),H6091=""),0,IF(G6091="STATE CLUSTER",SUMIFS(amount_expended,uniform_state_cluster_name,W6091),SUMIFS(amount_expended,cluster_name,G6091))))</f>
        <v/>
      </c>
      <c r="L6091" s="8" t="n"/>
      <c r="M6091" s="7" t="n"/>
      <c r="N6091" s="8" t="n"/>
      <c r="O6091" s="7" t="n"/>
      <c r="P6091" s="7" t="n"/>
      <c r="Q6091" s="8" t="n"/>
      <c r="R6091" s="9" t="n"/>
      <c r="S6091" s="8" t="n"/>
      <c r="T6091" s="8" t="n"/>
      <c r="U6091" s="8" t="n"/>
      <c r="V6091" s="11">
        <f>IF(OR(B6091="",C6091=""),"",CONCATENATE(B6091,".",C6091))</f>
        <v/>
      </c>
      <c r="W6091" s="6">
        <f>UPPER(TRIM(H6091))</f>
        <v/>
      </c>
      <c r="X6091" s="6">
        <f>UPPER(TRIM(I6091))</f>
        <v/>
      </c>
      <c r="Y6091" s="6">
        <f>IF(V6091&lt;&gt;"",IFERROR(INDEX(federal_program_name_lookup,MATCH(V6091,aln_lookup,0)),""),"")</f>
        <v/>
      </c>
    </row>
    <row r="6092">
      <c r="A6092" s="6">
        <f>IF(B6092&lt;&gt;"", "AWARD-"&amp;TEXT(ROW()-1,"00000"), "")</f>
        <v/>
      </c>
      <c r="B6092" s="7" t="n"/>
      <c r="C6092" s="7" t="n"/>
      <c r="D6092" s="7" t="n"/>
      <c r="E6092" s="8" t="n"/>
      <c r="F6092" s="9" t="n"/>
      <c r="G6092" s="8" t="n"/>
      <c r="H6092" s="8" t="n"/>
      <c r="I6092" s="8" t="n"/>
      <c r="J6092" s="10">
        <f>IF(A6092="",0,SUMIFS(amount_expended,cfda_key,V6092))</f>
        <v/>
      </c>
      <c r="K6092" s="10">
        <f>IF(G6092="OTHER CLUSTER NOT LISTED ABOVE",SUMIFS(amount_expended,uniform_other_cluster_name,X6092), IF(AND(OR(G6092="N/A",G6092=""),H6092=""),0,IF(G6092="STATE CLUSTER",SUMIFS(amount_expended,uniform_state_cluster_name,W6092),SUMIFS(amount_expended,cluster_name,G6092))))</f>
        <v/>
      </c>
      <c r="L6092" s="8" t="n"/>
      <c r="M6092" s="7" t="n"/>
      <c r="N6092" s="8" t="n"/>
      <c r="O6092" s="7" t="n"/>
      <c r="P6092" s="7" t="n"/>
      <c r="Q6092" s="8" t="n"/>
      <c r="R6092" s="9" t="n"/>
      <c r="S6092" s="8" t="n"/>
      <c r="T6092" s="8" t="n"/>
      <c r="U6092" s="8" t="n"/>
      <c r="V6092" s="11">
        <f>IF(OR(B6092="",C6092=""),"",CONCATENATE(B6092,".",C6092))</f>
        <v/>
      </c>
      <c r="W6092" s="6">
        <f>UPPER(TRIM(H6092))</f>
        <v/>
      </c>
      <c r="X6092" s="6">
        <f>UPPER(TRIM(I6092))</f>
        <v/>
      </c>
      <c r="Y6092" s="6">
        <f>IF(V6092&lt;&gt;"",IFERROR(INDEX(federal_program_name_lookup,MATCH(V6092,aln_lookup,0)),""),"")</f>
        <v/>
      </c>
    </row>
    <row r="6093">
      <c r="A6093" s="6">
        <f>IF(B6093&lt;&gt;"", "AWARD-"&amp;TEXT(ROW()-1,"00000"), "")</f>
        <v/>
      </c>
      <c r="B6093" s="7" t="n"/>
      <c r="C6093" s="7" t="n"/>
      <c r="D6093" s="7" t="n"/>
      <c r="E6093" s="8" t="n"/>
      <c r="F6093" s="9" t="n"/>
      <c r="G6093" s="8" t="n"/>
      <c r="H6093" s="8" t="n"/>
      <c r="I6093" s="8" t="n"/>
      <c r="J6093" s="10">
        <f>IF(A6093="",0,SUMIFS(amount_expended,cfda_key,V6093))</f>
        <v/>
      </c>
      <c r="K6093" s="10">
        <f>IF(G6093="OTHER CLUSTER NOT LISTED ABOVE",SUMIFS(amount_expended,uniform_other_cluster_name,X6093), IF(AND(OR(G6093="N/A",G6093=""),H6093=""),0,IF(G6093="STATE CLUSTER",SUMIFS(amount_expended,uniform_state_cluster_name,W6093),SUMIFS(amount_expended,cluster_name,G6093))))</f>
        <v/>
      </c>
      <c r="L6093" s="8" t="n"/>
      <c r="M6093" s="7" t="n"/>
      <c r="N6093" s="8" t="n"/>
      <c r="O6093" s="7" t="n"/>
      <c r="P6093" s="7" t="n"/>
      <c r="Q6093" s="8" t="n"/>
      <c r="R6093" s="9" t="n"/>
      <c r="S6093" s="8" t="n"/>
      <c r="T6093" s="8" t="n"/>
      <c r="U6093" s="8" t="n"/>
      <c r="V6093" s="11">
        <f>IF(OR(B6093="",C6093=""),"",CONCATENATE(B6093,".",C6093))</f>
        <v/>
      </c>
      <c r="W6093" s="6">
        <f>UPPER(TRIM(H6093))</f>
        <v/>
      </c>
      <c r="X6093" s="6">
        <f>UPPER(TRIM(I6093))</f>
        <v/>
      </c>
      <c r="Y6093" s="6">
        <f>IF(V6093&lt;&gt;"",IFERROR(INDEX(federal_program_name_lookup,MATCH(V6093,aln_lookup,0)),""),"")</f>
        <v/>
      </c>
    </row>
    <row r="6094">
      <c r="A6094" s="6">
        <f>IF(B6094&lt;&gt;"", "AWARD-"&amp;TEXT(ROW()-1,"00000"), "")</f>
        <v/>
      </c>
      <c r="B6094" s="7" t="n"/>
      <c r="C6094" s="7" t="n"/>
      <c r="D6094" s="7" t="n"/>
      <c r="E6094" s="8" t="n"/>
      <c r="F6094" s="9" t="n"/>
      <c r="G6094" s="8" t="n"/>
      <c r="H6094" s="8" t="n"/>
      <c r="I6094" s="8" t="n"/>
      <c r="J6094" s="10">
        <f>IF(A6094="",0,SUMIFS(amount_expended,cfda_key,V6094))</f>
        <v/>
      </c>
      <c r="K6094" s="10">
        <f>IF(G6094="OTHER CLUSTER NOT LISTED ABOVE",SUMIFS(amount_expended,uniform_other_cluster_name,X6094), IF(AND(OR(G6094="N/A",G6094=""),H6094=""),0,IF(G6094="STATE CLUSTER",SUMIFS(amount_expended,uniform_state_cluster_name,W6094),SUMIFS(amount_expended,cluster_name,G6094))))</f>
        <v/>
      </c>
      <c r="L6094" s="8" t="n"/>
      <c r="M6094" s="7" t="n"/>
      <c r="N6094" s="8" t="n"/>
      <c r="O6094" s="7" t="n"/>
      <c r="P6094" s="7" t="n"/>
      <c r="Q6094" s="8" t="n"/>
      <c r="R6094" s="9" t="n"/>
      <c r="S6094" s="8" t="n"/>
      <c r="T6094" s="8" t="n"/>
      <c r="U6094" s="8" t="n"/>
      <c r="V6094" s="11">
        <f>IF(OR(B6094="",C6094=""),"",CONCATENATE(B6094,".",C6094))</f>
        <v/>
      </c>
      <c r="W6094" s="6">
        <f>UPPER(TRIM(H6094))</f>
        <v/>
      </c>
      <c r="X6094" s="6">
        <f>UPPER(TRIM(I6094))</f>
        <v/>
      </c>
      <c r="Y6094" s="6">
        <f>IF(V6094&lt;&gt;"",IFERROR(INDEX(federal_program_name_lookup,MATCH(V6094,aln_lookup,0)),""),"")</f>
        <v/>
      </c>
    </row>
    <row r="6095">
      <c r="A6095" s="6">
        <f>IF(B6095&lt;&gt;"", "AWARD-"&amp;TEXT(ROW()-1,"00000"), "")</f>
        <v/>
      </c>
      <c r="B6095" s="7" t="n"/>
      <c r="C6095" s="7" t="n"/>
      <c r="D6095" s="7" t="n"/>
      <c r="E6095" s="8" t="n"/>
      <c r="F6095" s="9" t="n"/>
      <c r="G6095" s="8" t="n"/>
      <c r="H6095" s="8" t="n"/>
      <c r="I6095" s="8" t="n"/>
      <c r="J6095" s="10">
        <f>IF(A6095="",0,SUMIFS(amount_expended,cfda_key,V6095))</f>
        <v/>
      </c>
      <c r="K6095" s="10">
        <f>IF(G6095="OTHER CLUSTER NOT LISTED ABOVE",SUMIFS(amount_expended,uniform_other_cluster_name,X6095), IF(AND(OR(G6095="N/A",G6095=""),H6095=""),0,IF(G6095="STATE CLUSTER",SUMIFS(amount_expended,uniform_state_cluster_name,W6095),SUMIFS(amount_expended,cluster_name,G6095))))</f>
        <v/>
      </c>
      <c r="L6095" s="8" t="n"/>
      <c r="M6095" s="7" t="n"/>
      <c r="N6095" s="8" t="n"/>
      <c r="O6095" s="7" t="n"/>
      <c r="P6095" s="7" t="n"/>
      <c r="Q6095" s="8" t="n"/>
      <c r="R6095" s="9" t="n"/>
      <c r="S6095" s="8" t="n"/>
      <c r="T6095" s="8" t="n"/>
      <c r="U6095" s="8" t="n"/>
      <c r="V6095" s="11">
        <f>IF(OR(B6095="",C6095=""),"",CONCATENATE(B6095,".",C6095))</f>
        <v/>
      </c>
      <c r="W6095" s="6">
        <f>UPPER(TRIM(H6095))</f>
        <v/>
      </c>
      <c r="X6095" s="6">
        <f>UPPER(TRIM(I6095))</f>
        <v/>
      </c>
      <c r="Y6095" s="6">
        <f>IF(V6095&lt;&gt;"",IFERROR(INDEX(federal_program_name_lookup,MATCH(V6095,aln_lookup,0)),""),"")</f>
        <v/>
      </c>
    </row>
    <row r="6096">
      <c r="A6096" s="6">
        <f>IF(B6096&lt;&gt;"", "AWARD-"&amp;TEXT(ROW()-1,"00000"), "")</f>
        <v/>
      </c>
      <c r="B6096" s="7" t="n"/>
      <c r="C6096" s="7" t="n"/>
      <c r="D6096" s="7" t="n"/>
      <c r="E6096" s="8" t="n"/>
      <c r="F6096" s="9" t="n"/>
      <c r="G6096" s="8" t="n"/>
      <c r="H6096" s="8" t="n"/>
      <c r="I6096" s="8" t="n"/>
      <c r="J6096" s="10">
        <f>IF(A6096="",0,SUMIFS(amount_expended,cfda_key,V6096))</f>
        <v/>
      </c>
      <c r="K6096" s="10">
        <f>IF(G6096="OTHER CLUSTER NOT LISTED ABOVE",SUMIFS(amount_expended,uniform_other_cluster_name,X6096), IF(AND(OR(G6096="N/A",G6096=""),H6096=""),0,IF(G6096="STATE CLUSTER",SUMIFS(amount_expended,uniform_state_cluster_name,W6096),SUMIFS(amount_expended,cluster_name,G6096))))</f>
        <v/>
      </c>
      <c r="L6096" s="8" t="n"/>
      <c r="M6096" s="7" t="n"/>
      <c r="N6096" s="8" t="n"/>
      <c r="O6096" s="7" t="n"/>
      <c r="P6096" s="7" t="n"/>
      <c r="Q6096" s="8" t="n"/>
      <c r="R6096" s="9" t="n"/>
      <c r="S6096" s="8" t="n"/>
      <c r="T6096" s="8" t="n"/>
      <c r="U6096" s="8" t="n"/>
      <c r="V6096" s="11">
        <f>IF(OR(B6096="",C6096=""),"",CONCATENATE(B6096,".",C6096))</f>
        <v/>
      </c>
      <c r="W6096" s="6">
        <f>UPPER(TRIM(H6096))</f>
        <v/>
      </c>
      <c r="X6096" s="6">
        <f>UPPER(TRIM(I6096))</f>
        <v/>
      </c>
      <c r="Y6096" s="6">
        <f>IF(V6096&lt;&gt;"",IFERROR(INDEX(federal_program_name_lookup,MATCH(V6096,aln_lookup,0)),""),"")</f>
        <v/>
      </c>
    </row>
    <row r="6097">
      <c r="A6097" s="6">
        <f>IF(B6097&lt;&gt;"", "AWARD-"&amp;TEXT(ROW()-1,"00000"), "")</f>
        <v/>
      </c>
      <c r="B6097" s="7" t="n"/>
      <c r="C6097" s="7" t="n"/>
      <c r="D6097" s="7" t="n"/>
      <c r="E6097" s="8" t="n"/>
      <c r="F6097" s="9" t="n"/>
      <c r="G6097" s="8" t="n"/>
      <c r="H6097" s="8" t="n"/>
      <c r="I6097" s="8" t="n"/>
      <c r="J6097" s="10">
        <f>IF(A6097="",0,SUMIFS(amount_expended,cfda_key,V6097))</f>
        <v/>
      </c>
      <c r="K6097" s="10">
        <f>IF(G6097="OTHER CLUSTER NOT LISTED ABOVE",SUMIFS(amount_expended,uniform_other_cluster_name,X6097), IF(AND(OR(G6097="N/A",G6097=""),H6097=""),0,IF(G6097="STATE CLUSTER",SUMIFS(amount_expended,uniform_state_cluster_name,W6097),SUMIFS(amount_expended,cluster_name,G6097))))</f>
        <v/>
      </c>
      <c r="L6097" s="8" t="n"/>
      <c r="M6097" s="7" t="n"/>
      <c r="N6097" s="8" t="n"/>
      <c r="O6097" s="7" t="n"/>
      <c r="P6097" s="7" t="n"/>
      <c r="Q6097" s="8" t="n"/>
      <c r="R6097" s="9" t="n"/>
      <c r="S6097" s="8" t="n"/>
      <c r="T6097" s="8" t="n"/>
      <c r="U6097" s="8" t="n"/>
      <c r="V6097" s="11">
        <f>IF(OR(B6097="",C6097=""),"",CONCATENATE(B6097,".",C6097))</f>
        <v/>
      </c>
      <c r="W6097" s="6">
        <f>UPPER(TRIM(H6097))</f>
        <v/>
      </c>
      <c r="X6097" s="6">
        <f>UPPER(TRIM(I6097))</f>
        <v/>
      </c>
      <c r="Y6097" s="6">
        <f>IF(V6097&lt;&gt;"",IFERROR(INDEX(federal_program_name_lookup,MATCH(V6097,aln_lookup,0)),""),"")</f>
        <v/>
      </c>
    </row>
    <row r="6098">
      <c r="A6098" s="6">
        <f>IF(B6098&lt;&gt;"", "AWARD-"&amp;TEXT(ROW()-1,"00000"), "")</f>
        <v/>
      </c>
      <c r="B6098" s="7" t="n"/>
      <c r="C6098" s="7" t="n"/>
      <c r="D6098" s="7" t="n"/>
      <c r="E6098" s="8" t="n"/>
      <c r="F6098" s="9" t="n"/>
      <c r="G6098" s="8" t="n"/>
      <c r="H6098" s="8" t="n"/>
      <c r="I6098" s="8" t="n"/>
      <c r="J6098" s="10">
        <f>IF(A6098="",0,SUMIFS(amount_expended,cfda_key,V6098))</f>
        <v/>
      </c>
      <c r="K6098" s="10">
        <f>IF(G6098="OTHER CLUSTER NOT LISTED ABOVE",SUMIFS(amount_expended,uniform_other_cluster_name,X6098), IF(AND(OR(G6098="N/A",G6098=""),H6098=""),0,IF(G6098="STATE CLUSTER",SUMIFS(amount_expended,uniform_state_cluster_name,W6098),SUMIFS(amount_expended,cluster_name,G6098))))</f>
        <v/>
      </c>
      <c r="L6098" s="8" t="n"/>
      <c r="M6098" s="7" t="n"/>
      <c r="N6098" s="8" t="n"/>
      <c r="O6098" s="7" t="n"/>
      <c r="P6098" s="7" t="n"/>
      <c r="Q6098" s="8" t="n"/>
      <c r="R6098" s="9" t="n"/>
      <c r="S6098" s="8" t="n"/>
      <c r="T6098" s="8" t="n"/>
      <c r="U6098" s="8" t="n"/>
      <c r="V6098" s="11">
        <f>IF(OR(B6098="",C6098=""),"",CONCATENATE(B6098,".",C6098))</f>
        <v/>
      </c>
      <c r="W6098" s="6">
        <f>UPPER(TRIM(H6098))</f>
        <v/>
      </c>
      <c r="X6098" s="6">
        <f>UPPER(TRIM(I6098))</f>
        <v/>
      </c>
      <c r="Y6098" s="6">
        <f>IF(V6098&lt;&gt;"",IFERROR(INDEX(federal_program_name_lookup,MATCH(V6098,aln_lookup,0)),""),"")</f>
        <v/>
      </c>
    </row>
    <row r="6099">
      <c r="A6099" s="6">
        <f>IF(B6099&lt;&gt;"", "AWARD-"&amp;TEXT(ROW()-1,"00000"), "")</f>
        <v/>
      </c>
      <c r="B6099" s="7" t="n"/>
      <c r="C6099" s="7" t="n"/>
      <c r="D6099" s="7" t="n"/>
      <c r="E6099" s="8" t="n"/>
      <c r="F6099" s="9" t="n"/>
      <c r="G6099" s="8" t="n"/>
      <c r="H6099" s="8" t="n"/>
      <c r="I6099" s="8" t="n"/>
      <c r="J6099" s="10">
        <f>IF(A6099="",0,SUMIFS(amount_expended,cfda_key,V6099))</f>
        <v/>
      </c>
      <c r="K6099" s="10">
        <f>IF(G6099="OTHER CLUSTER NOT LISTED ABOVE",SUMIFS(amount_expended,uniform_other_cluster_name,X6099), IF(AND(OR(G6099="N/A",G6099=""),H6099=""),0,IF(G6099="STATE CLUSTER",SUMIFS(amount_expended,uniform_state_cluster_name,W6099),SUMIFS(amount_expended,cluster_name,G6099))))</f>
        <v/>
      </c>
      <c r="L6099" s="8" t="n"/>
      <c r="M6099" s="7" t="n"/>
      <c r="N6099" s="8" t="n"/>
      <c r="O6099" s="7" t="n"/>
      <c r="P6099" s="7" t="n"/>
      <c r="Q6099" s="8" t="n"/>
      <c r="R6099" s="9" t="n"/>
      <c r="S6099" s="8" t="n"/>
      <c r="T6099" s="8" t="n"/>
      <c r="U6099" s="8" t="n"/>
      <c r="V6099" s="11">
        <f>IF(OR(B6099="",C6099=""),"",CONCATENATE(B6099,".",C6099))</f>
        <v/>
      </c>
      <c r="W6099" s="6">
        <f>UPPER(TRIM(H6099))</f>
        <v/>
      </c>
      <c r="X6099" s="6">
        <f>UPPER(TRIM(I6099))</f>
        <v/>
      </c>
      <c r="Y6099" s="6">
        <f>IF(V6099&lt;&gt;"",IFERROR(INDEX(federal_program_name_lookup,MATCH(V6099,aln_lookup,0)),""),"")</f>
        <v/>
      </c>
    </row>
    <row r="6100">
      <c r="A6100" s="6">
        <f>IF(B6100&lt;&gt;"", "AWARD-"&amp;TEXT(ROW()-1,"00000"), "")</f>
        <v/>
      </c>
      <c r="B6100" s="7" t="n"/>
      <c r="C6100" s="7" t="n"/>
      <c r="D6100" s="7" t="n"/>
      <c r="E6100" s="8" t="n"/>
      <c r="F6100" s="9" t="n"/>
      <c r="G6100" s="8" t="n"/>
      <c r="H6100" s="8" t="n"/>
      <c r="I6100" s="8" t="n"/>
      <c r="J6100" s="10">
        <f>IF(A6100="",0,SUMIFS(amount_expended,cfda_key,V6100))</f>
        <v/>
      </c>
      <c r="K6100" s="10">
        <f>IF(G6100="OTHER CLUSTER NOT LISTED ABOVE",SUMIFS(amount_expended,uniform_other_cluster_name,X6100), IF(AND(OR(G6100="N/A",G6100=""),H6100=""),0,IF(G6100="STATE CLUSTER",SUMIFS(amount_expended,uniform_state_cluster_name,W6100),SUMIFS(amount_expended,cluster_name,G6100))))</f>
        <v/>
      </c>
      <c r="L6100" s="8" t="n"/>
      <c r="M6100" s="7" t="n"/>
      <c r="N6100" s="8" t="n"/>
      <c r="O6100" s="7" t="n"/>
      <c r="P6100" s="7" t="n"/>
      <c r="Q6100" s="8" t="n"/>
      <c r="R6100" s="9" t="n"/>
      <c r="S6100" s="8" t="n"/>
      <c r="T6100" s="8" t="n"/>
      <c r="U6100" s="8" t="n"/>
      <c r="V6100" s="11">
        <f>IF(OR(B6100="",C6100=""),"",CONCATENATE(B6100,".",C6100))</f>
        <v/>
      </c>
      <c r="W6100" s="6">
        <f>UPPER(TRIM(H6100))</f>
        <v/>
      </c>
      <c r="X6100" s="6">
        <f>UPPER(TRIM(I6100))</f>
        <v/>
      </c>
      <c r="Y6100" s="6">
        <f>IF(V6100&lt;&gt;"",IFERROR(INDEX(federal_program_name_lookup,MATCH(V6100,aln_lookup,0)),""),"")</f>
        <v/>
      </c>
    </row>
    <row r="6101">
      <c r="A6101" s="6">
        <f>IF(B6101&lt;&gt;"", "AWARD-"&amp;TEXT(ROW()-1,"00000"), "")</f>
        <v/>
      </c>
      <c r="B6101" s="7" t="n"/>
      <c r="C6101" s="7" t="n"/>
      <c r="D6101" s="7" t="n"/>
      <c r="E6101" s="8" t="n"/>
      <c r="F6101" s="9" t="n"/>
      <c r="G6101" s="8" t="n"/>
      <c r="H6101" s="8" t="n"/>
      <c r="I6101" s="8" t="n"/>
      <c r="J6101" s="10">
        <f>IF(A6101="",0,SUMIFS(amount_expended,cfda_key,V6101))</f>
        <v/>
      </c>
      <c r="K6101" s="10">
        <f>IF(G6101="OTHER CLUSTER NOT LISTED ABOVE",SUMIFS(amount_expended,uniform_other_cluster_name,X6101), IF(AND(OR(G6101="N/A",G6101=""),H6101=""),0,IF(G6101="STATE CLUSTER",SUMIFS(amount_expended,uniform_state_cluster_name,W6101),SUMIFS(amount_expended,cluster_name,G6101))))</f>
        <v/>
      </c>
      <c r="L6101" s="8" t="n"/>
      <c r="M6101" s="7" t="n"/>
      <c r="N6101" s="8" t="n"/>
      <c r="O6101" s="7" t="n"/>
      <c r="P6101" s="7" t="n"/>
      <c r="Q6101" s="8" t="n"/>
      <c r="R6101" s="9" t="n"/>
      <c r="S6101" s="8" t="n"/>
      <c r="T6101" s="8" t="n"/>
      <c r="U6101" s="8" t="n"/>
      <c r="V6101" s="11">
        <f>IF(OR(B6101="",C6101=""),"",CONCATENATE(B6101,".",C6101))</f>
        <v/>
      </c>
      <c r="W6101" s="6">
        <f>UPPER(TRIM(H6101))</f>
        <v/>
      </c>
      <c r="X6101" s="6">
        <f>UPPER(TRIM(I6101))</f>
        <v/>
      </c>
      <c r="Y6101" s="6">
        <f>IF(V6101&lt;&gt;"",IFERROR(INDEX(federal_program_name_lookup,MATCH(V6101,aln_lookup,0)),""),"")</f>
        <v/>
      </c>
    </row>
    <row r="6102">
      <c r="A6102" s="6">
        <f>IF(B6102&lt;&gt;"", "AWARD-"&amp;TEXT(ROW()-1,"00000"), "")</f>
        <v/>
      </c>
      <c r="B6102" s="7" t="n"/>
      <c r="C6102" s="7" t="n"/>
      <c r="D6102" s="7" t="n"/>
      <c r="E6102" s="8" t="n"/>
      <c r="F6102" s="9" t="n"/>
      <c r="G6102" s="8" t="n"/>
      <c r="H6102" s="8" t="n"/>
      <c r="I6102" s="8" t="n"/>
      <c r="J6102" s="10">
        <f>IF(A6102="",0,SUMIFS(amount_expended,cfda_key,V6102))</f>
        <v/>
      </c>
      <c r="K6102" s="10">
        <f>IF(G6102="OTHER CLUSTER NOT LISTED ABOVE",SUMIFS(amount_expended,uniform_other_cluster_name,X6102), IF(AND(OR(G6102="N/A",G6102=""),H6102=""),0,IF(G6102="STATE CLUSTER",SUMIFS(amount_expended,uniform_state_cluster_name,W6102),SUMIFS(amount_expended,cluster_name,G6102))))</f>
        <v/>
      </c>
      <c r="L6102" s="8" t="n"/>
      <c r="M6102" s="7" t="n"/>
      <c r="N6102" s="8" t="n"/>
      <c r="O6102" s="7" t="n"/>
      <c r="P6102" s="7" t="n"/>
      <c r="Q6102" s="8" t="n"/>
      <c r="R6102" s="9" t="n"/>
      <c r="S6102" s="8" t="n"/>
      <c r="T6102" s="8" t="n"/>
      <c r="U6102" s="8" t="n"/>
      <c r="V6102" s="11">
        <f>IF(OR(B6102="",C6102=""),"",CONCATENATE(B6102,".",C6102))</f>
        <v/>
      </c>
      <c r="W6102" s="6">
        <f>UPPER(TRIM(H6102))</f>
        <v/>
      </c>
      <c r="X6102" s="6">
        <f>UPPER(TRIM(I6102))</f>
        <v/>
      </c>
      <c r="Y6102" s="6">
        <f>IF(V6102&lt;&gt;"",IFERROR(INDEX(federal_program_name_lookup,MATCH(V6102,aln_lookup,0)),""),"")</f>
        <v/>
      </c>
    </row>
    <row r="6103">
      <c r="A6103" s="6">
        <f>IF(B6103&lt;&gt;"", "AWARD-"&amp;TEXT(ROW()-1,"00000"), "")</f>
        <v/>
      </c>
      <c r="B6103" s="7" t="n"/>
      <c r="C6103" s="7" t="n"/>
      <c r="D6103" s="7" t="n"/>
      <c r="E6103" s="8" t="n"/>
      <c r="F6103" s="9" t="n"/>
      <c r="G6103" s="8" t="n"/>
      <c r="H6103" s="8" t="n"/>
      <c r="I6103" s="8" t="n"/>
      <c r="J6103" s="10">
        <f>IF(A6103="",0,SUMIFS(amount_expended,cfda_key,V6103))</f>
        <v/>
      </c>
      <c r="K6103" s="10">
        <f>IF(G6103="OTHER CLUSTER NOT LISTED ABOVE",SUMIFS(amount_expended,uniform_other_cluster_name,X6103), IF(AND(OR(G6103="N/A",G6103=""),H6103=""),0,IF(G6103="STATE CLUSTER",SUMIFS(amount_expended,uniform_state_cluster_name,W6103),SUMIFS(amount_expended,cluster_name,G6103))))</f>
        <v/>
      </c>
      <c r="L6103" s="8" t="n"/>
      <c r="M6103" s="7" t="n"/>
      <c r="N6103" s="8" t="n"/>
      <c r="O6103" s="7" t="n"/>
      <c r="P6103" s="7" t="n"/>
      <c r="Q6103" s="8" t="n"/>
      <c r="R6103" s="9" t="n"/>
      <c r="S6103" s="8" t="n"/>
      <c r="T6103" s="8" t="n"/>
      <c r="U6103" s="8" t="n"/>
      <c r="V6103" s="11">
        <f>IF(OR(B6103="",C6103=""),"",CONCATENATE(B6103,".",C6103))</f>
        <v/>
      </c>
      <c r="W6103" s="6">
        <f>UPPER(TRIM(H6103))</f>
        <v/>
      </c>
      <c r="X6103" s="6">
        <f>UPPER(TRIM(I6103))</f>
        <v/>
      </c>
      <c r="Y6103" s="6">
        <f>IF(V6103&lt;&gt;"",IFERROR(INDEX(federal_program_name_lookup,MATCH(V6103,aln_lookup,0)),""),"")</f>
        <v/>
      </c>
    </row>
    <row r="6104">
      <c r="A6104" s="6">
        <f>IF(B6104&lt;&gt;"", "AWARD-"&amp;TEXT(ROW()-1,"00000"), "")</f>
        <v/>
      </c>
      <c r="B6104" s="7" t="n"/>
      <c r="C6104" s="7" t="n"/>
      <c r="D6104" s="7" t="n"/>
      <c r="E6104" s="8" t="n"/>
      <c r="F6104" s="9" t="n"/>
      <c r="G6104" s="8" t="n"/>
      <c r="H6104" s="8" t="n"/>
      <c r="I6104" s="8" t="n"/>
      <c r="J6104" s="10">
        <f>IF(A6104="",0,SUMIFS(amount_expended,cfda_key,V6104))</f>
        <v/>
      </c>
      <c r="K6104" s="10">
        <f>IF(G6104="OTHER CLUSTER NOT LISTED ABOVE",SUMIFS(amount_expended,uniform_other_cluster_name,X6104), IF(AND(OR(G6104="N/A",G6104=""),H6104=""),0,IF(G6104="STATE CLUSTER",SUMIFS(amount_expended,uniform_state_cluster_name,W6104),SUMIFS(amount_expended,cluster_name,G6104))))</f>
        <v/>
      </c>
      <c r="L6104" s="8" t="n"/>
      <c r="M6104" s="7" t="n"/>
      <c r="N6104" s="8" t="n"/>
      <c r="O6104" s="7" t="n"/>
      <c r="P6104" s="7" t="n"/>
      <c r="Q6104" s="8" t="n"/>
      <c r="R6104" s="9" t="n"/>
      <c r="S6104" s="8" t="n"/>
      <c r="T6104" s="8" t="n"/>
      <c r="U6104" s="8" t="n"/>
      <c r="V6104" s="11">
        <f>IF(OR(B6104="",C6104=""),"",CONCATENATE(B6104,".",C6104))</f>
        <v/>
      </c>
      <c r="W6104" s="6">
        <f>UPPER(TRIM(H6104))</f>
        <v/>
      </c>
      <c r="X6104" s="6">
        <f>UPPER(TRIM(I6104))</f>
        <v/>
      </c>
      <c r="Y6104" s="6">
        <f>IF(V6104&lt;&gt;"",IFERROR(INDEX(federal_program_name_lookup,MATCH(V6104,aln_lookup,0)),""),"")</f>
        <v/>
      </c>
    </row>
    <row r="6105">
      <c r="A6105" s="6">
        <f>IF(B6105&lt;&gt;"", "AWARD-"&amp;TEXT(ROW()-1,"00000"), "")</f>
        <v/>
      </c>
      <c r="B6105" s="7" t="n"/>
      <c r="C6105" s="7" t="n"/>
      <c r="D6105" s="7" t="n"/>
      <c r="E6105" s="8" t="n"/>
      <c r="F6105" s="9" t="n"/>
      <c r="G6105" s="8" t="n"/>
      <c r="H6105" s="8" t="n"/>
      <c r="I6105" s="8" t="n"/>
      <c r="J6105" s="10">
        <f>IF(A6105="",0,SUMIFS(amount_expended,cfda_key,V6105))</f>
        <v/>
      </c>
      <c r="K6105" s="10">
        <f>IF(G6105="OTHER CLUSTER NOT LISTED ABOVE",SUMIFS(amount_expended,uniform_other_cluster_name,X6105), IF(AND(OR(G6105="N/A",G6105=""),H6105=""),0,IF(G6105="STATE CLUSTER",SUMIFS(amount_expended,uniform_state_cluster_name,W6105),SUMIFS(amount_expended,cluster_name,G6105))))</f>
        <v/>
      </c>
      <c r="L6105" s="8" t="n"/>
      <c r="M6105" s="7" t="n"/>
      <c r="N6105" s="8" t="n"/>
      <c r="O6105" s="7" t="n"/>
      <c r="P6105" s="7" t="n"/>
      <c r="Q6105" s="8" t="n"/>
      <c r="R6105" s="9" t="n"/>
      <c r="S6105" s="8" t="n"/>
      <c r="T6105" s="8" t="n"/>
      <c r="U6105" s="8" t="n"/>
      <c r="V6105" s="11">
        <f>IF(OR(B6105="",C6105=""),"",CONCATENATE(B6105,".",C6105))</f>
        <v/>
      </c>
      <c r="W6105" s="6">
        <f>UPPER(TRIM(H6105))</f>
        <v/>
      </c>
      <c r="X6105" s="6">
        <f>UPPER(TRIM(I6105))</f>
        <v/>
      </c>
      <c r="Y6105" s="6">
        <f>IF(V6105&lt;&gt;"",IFERROR(INDEX(federal_program_name_lookup,MATCH(V6105,aln_lookup,0)),""),"")</f>
        <v/>
      </c>
    </row>
    <row r="6106">
      <c r="A6106" s="6">
        <f>IF(B6106&lt;&gt;"", "AWARD-"&amp;TEXT(ROW()-1,"00000"), "")</f>
        <v/>
      </c>
      <c r="B6106" s="7" t="n"/>
      <c r="C6106" s="7" t="n"/>
      <c r="D6106" s="7" t="n"/>
      <c r="E6106" s="8" t="n"/>
      <c r="F6106" s="9" t="n"/>
      <c r="G6106" s="8" t="n"/>
      <c r="H6106" s="8" t="n"/>
      <c r="I6106" s="8" t="n"/>
      <c r="J6106" s="10">
        <f>IF(A6106="",0,SUMIFS(amount_expended,cfda_key,V6106))</f>
        <v/>
      </c>
      <c r="K6106" s="10">
        <f>IF(G6106="OTHER CLUSTER NOT LISTED ABOVE",SUMIFS(amount_expended,uniform_other_cluster_name,X6106), IF(AND(OR(G6106="N/A",G6106=""),H6106=""),0,IF(G6106="STATE CLUSTER",SUMIFS(amount_expended,uniform_state_cluster_name,W6106),SUMIFS(amount_expended,cluster_name,G6106))))</f>
        <v/>
      </c>
      <c r="L6106" s="8" t="n"/>
      <c r="M6106" s="7" t="n"/>
      <c r="N6106" s="8" t="n"/>
      <c r="O6106" s="7" t="n"/>
      <c r="P6106" s="7" t="n"/>
      <c r="Q6106" s="8" t="n"/>
      <c r="R6106" s="9" t="n"/>
      <c r="S6106" s="8" t="n"/>
      <c r="T6106" s="8" t="n"/>
      <c r="U6106" s="8" t="n"/>
      <c r="V6106" s="11">
        <f>IF(OR(B6106="",C6106=""),"",CONCATENATE(B6106,".",C6106))</f>
        <v/>
      </c>
      <c r="W6106" s="6">
        <f>UPPER(TRIM(H6106))</f>
        <v/>
      </c>
      <c r="X6106" s="6">
        <f>UPPER(TRIM(I6106))</f>
        <v/>
      </c>
      <c r="Y6106" s="6">
        <f>IF(V6106&lt;&gt;"",IFERROR(INDEX(federal_program_name_lookup,MATCH(V6106,aln_lookup,0)),""),"")</f>
        <v/>
      </c>
    </row>
    <row r="6107">
      <c r="A6107" s="6">
        <f>IF(B6107&lt;&gt;"", "AWARD-"&amp;TEXT(ROW()-1,"00000"), "")</f>
        <v/>
      </c>
      <c r="B6107" s="7" t="n"/>
      <c r="C6107" s="7" t="n"/>
      <c r="D6107" s="7" t="n"/>
      <c r="E6107" s="8" t="n"/>
      <c r="F6107" s="9" t="n"/>
      <c r="G6107" s="8" t="n"/>
      <c r="H6107" s="8" t="n"/>
      <c r="I6107" s="8" t="n"/>
      <c r="J6107" s="10">
        <f>IF(A6107="",0,SUMIFS(amount_expended,cfda_key,V6107))</f>
        <v/>
      </c>
      <c r="K6107" s="10">
        <f>IF(G6107="OTHER CLUSTER NOT LISTED ABOVE",SUMIFS(amount_expended,uniform_other_cluster_name,X6107), IF(AND(OR(G6107="N/A",G6107=""),H6107=""),0,IF(G6107="STATE CLUSTER",SUMIFS(amount_expended,uniform_state_cluster_name,W6107),SUMIFS(amount_expended,cluster_name,G6107))))</f>
        <v/>
      </c>
      <c r="L6107" s="8" t="n"/>
      <c r="M6107" s="7" t="n"/>
      <c r="N6107" s="8" t="n"/>
      <c r="O6107" s="7" t="n"/>
      <c r="P6107" s="7" t="n"/>
      <c r="Q6107" s="8" t="n"/>
      <c r="R6107" s="9" t="n"/>
      <c r="S6107" s="8" t="n"/>
      <c r="T6107" s="8" t="n"/>
      <c r="U6107" s="8" t="n"/>
      <c r="V6107" s="11">
        <f>IF(OR(B6107="",C6107=""),"",CONCATENATE(B6107,".",C6107))</f>
        <v/>
      </c>
      <c r="W6107" s="6">
        <f>UPPER(TRIM(H6107))</f>
        <v/>
      </c>
      <c r="X6107" s="6">
        <f>UPPER(TRIM(I6107))</f>
        <v/>
      </c>
      <c r="Y6107" s="6">
        <f>IF(V6107&lt;&gt;"",IFERROR(INDEX(federal_program_name_lookup,MATCH(V6107,aln_lookup,0)),""),"")</f>
        <v/>
      </c>
    </row>
    <row r="6108">
      <c r="A6108" s="6">
        <f>IF(B6108&lt;&gt;"", "AWARD-"&amp;TEXT(ROW()-1,"00000"), "")</f>
        <v/>
      </c>
      <c r="B6108" s="7" t="n"/>
      <c r="C6108" s="7" t="n"/>
      <c r="D6108" s="7" t="n"/>
      <c r="E6108" s="8" t="n"/>
      <c r="F6108" s="9" t="n"/>
      <c r="G6108" s="8" t="n"/>
      <c r="H6108" s="8" t="n"/>
      <c r="I6108" s="8" t="n"/>
      <c r="J6108" s="10">
        <f>IF(A6108="",0,SUMIFS(amount_expended,cfda_key,V6108))</f>
        <v/>
      </c>
      <c r="K6108" s="10">
        <f>IF(G6108="OTHER CLUSTER NOT LISTED ABOVE",SUMIFS(amount_expended,uniform_other_cluster_name,X6108), IF(AND(OR(G6108="N/A",G6108=""),H6108=""),0,IF(G6108="STATE CLUSTER",SUMIFS(amount_expended,uniform_state_cluster_name,W6108),SUMIFS(amount_expended,cluster_name,G6108))))</f>
        <v/>
      </c>
      <c r="L6108" s="8" t="n"/>
      <c r="M6108" s="7" t="n"/>
      <c r="N6108" s="8" t="n"/>
      <c r="O6108" s="7" t="n"/>
      <c r="P6108" s="7" t="n"/>
      <c r="Q6108" s="8" t="n"/>
      <c r="R6108" s="9" t="n"/>
      <c r="S6108" s="8" t="n"/>
      <c r="T6108" s="8" t="n"/>
      <c r="U6108" s="8" t="n"/>
      <c r="V6108" s="11">
        <f>IF(OR(B6108="",C6108=""),"",CONCATENATE(B6108,".",C6108))</f>
        <v/>
      </c>
      <c r="W6108" s="6">
        <f>UPPER(TRIM(H6108))</f>
        <v/>
      </c>
      <c r="X6108" s="6">
        <f>UPPER(TRIM(I6108))</f>
        <v/>
      </c>
      <c r="Y6108" s="6">
        <f>IF(V6108&lt;&gt;"",IFERROR(INDEX(federal_program_name_lookup,MATCH(V6108,aln_lookup,0)),""),"")</f>
        <v/>
      </c>
    </row>
    <row r="6109">
      <c r="A6109" s="6">
        <f>IF(B6109&lt;&gt;"", "AWARD-"&amp;TEXT(ROW()-1,"00000"), "")</f>
        <v/>
      </c>
      <c r="B6109" s="7" t="n"/>
      <c r="C6109" s="7" t="n"/>
      <c r="D6109" s="7" t="n"/>
      <c r="E6109" s="8" t="n"/>
      <c r="F6109" s="9" t="n"/>
      <c r="G6109" s="8" t="n"/>
      <c r="H6109" s="8" t="n"/>
      <c r="I6109" s="8" t="n"/>
      <c r="J6109" s="10">
        <f>IF(A6109="",0,SUMIFS(amount_expended,cfda_key,V6109))</f>
        <v/>
      </c>
      <c r="K6109" s="10">
        <f>IF(G6109="OTHER CLUSTER NOT LISTED ABOVE",SUMIFS(amount_expended,uniform_other_cluster_name,X6109), IF(AND(OR(G6109="N/A",G6109=""),H6109=""),0,IF(G6109="STATE CLUSTER",SUMIFS(amount_expended,uniform_state_cluster_name,W6109),SUMIFS(amount_expended,cluster_name,G6109))))</f>
        <v/>
      </c>
      <c r="L6109" s="8" t="n"/>
      <c r="M6109" s="7" t="n"/>
      <c r="N6109" s="8" t="n"/>
      <c r="O6109" s="7" t="n"/>
      <c r="P6109" s="7" t="n"/>
      <c r="Q6109" s="8" t="n"/>
      <c r="R6109" s="9" t="n"/>
      <c r="S6109" s="8" t="n"/>
      <c r="T6109" s="8" t="n"/>
      <c r="U6109" s="8" t="n"/>
      <c r="V6109" s="11">
        <f>IF(OR(B6109="",C6109=""),"",CONCATENATE(B6109,".",C6109))</f>
        <v/>
      </c>
      <c r="W6109" s="6">
        <f>UPPER(TRIM(H6109))</f>
        <v/>
      </c>
      <c r="X6109" s="6">
        <f>UPPER(TRIM(I6109))</f>
        <v/>
      </c>
      <c r="Y6109" s="6">
        <f>IF(V6109&lt;&gt;"",IFERROR(INDEX(federal_program_name_lookup,MATCH(V6109,aln_lookup,0)),""),"")</f>
        <v/>
      </c>
    </row>
    <row r="6110">
      <c r="A6110" s="6">
        <f>IF(B6110&lt;&gt;"", "AWARD-"&amp;TEXT(ROW()-1,"00000"), "")</f>
        <v/>
      </c>
      <c r="B6110" s="7" t="n"/>
      <c r="C6110" s="7" t="n"/>
      <c r="D6110" s="7" t="n"/>
      <c r="E6110" s="8" t="n"/>
      <c r="F6110" s="9" t="n"/>
      <c r="G6110" s="8" t="n"/>
      <c r="H6110" s="8" t="n"/>
      <c r="I6110" s="8" t="n"/>
      <c r="J6110" s="10">
        <f>IF(A6110="",0,SUMIFS(amount_expended,cfda_key,V6110))</f>
        <v/>
      </c>
      <c r="K6110" s="10">
        <f>IF(G6110="OTHER CLUSTER NOT LISTED ABOVE",SUMIFS(amount_expended,uniform_other_cluster_name,X6110), IF(AND(OR(G6110="N/A",G6110=""),H6110=""),0,IF(G6110="STATE CLUSTER",SUMIFS(amount_expended,uniform_state_cluster_name,W6110),SUMIFS(amount_expended,cluster_name,G6110))))</f>
        <v/>
      </c>
      <c r="L6110" s="8" t="n"/>
      <c r="M6110" s="7" t="n"/>
      <c r="N6110" s="8" t="n"/>
      <c r="O6110" s="7" t="n"/>
      <c r="P6110" s="7" t="n"/>
      <c r="Q6110" s="8" t="n"/>
      <c r="R6110" s="9" t="n"/>
      <c r="S6110" s="8" t="n"/>
      <c r="T6110" s="8" t="n"/>
      <c r="U6110" s="8" t="n"/>
      <c r="V6110" s="11">
        <f>IF(OR(B6110="",C6110=""),"",CONCATENATE(B6110,".",C6110))</f>
        <v/>
      </c>
      <c r="W6110" s="6">
        <f>UPPER(TRIM(H6110))</f>
        <v/>
      </c>
      <c r="X6110" s="6">
        <f>UPPER(TRIM(I6110))</f>
        <v/>
      </c>
      <c r="Y6110" s="6">
        <f>IF(V6110&lt;&gt;"",IFERROR(INDEX(federal_program_name_lookup,MATCH(V6110,aln_lookup,0)),""),"")</f>
        <v/>
      </c>
    </row>
    <row r="6111">
      <c r="A6111" s="6">
        <f>IF(B6111&lt;&gt;"", "AWARD-"&amp;TEXT(ROW()-1,"00000"), "")</f>
        <v/>
      </c>
      <c r="B6111" s="7" t="n"/>
      <c r="C6111" s="7" t="n"/>
      <c r="D6111" s="7" t="n"/>
      <c r="E6111" s="8" t="n"/>
      <c r="F6111" s="9" t="n"/>
      <c r="G6111" s="8" t="n"/>
      <c r="H6111" s="8" t="n"/>
      <c r="I6111" s="8" t="n"/>
      <c r="J6111" s="10">
        <f>IF(A6111="",0,SUMIFS(amount_expended,cfda_key,V6111))</f>
        <v/>
      </c>
      <c r="K6111" s="10">
        <f>IF(G6111="OTHER CLUSTER NOT LISTED ABOVE",SUMIFS(amount_expended,uniform_other_cluster_name,X6111), IF(AND(OR(G6111="N/A",G6111=""),H6111=""),0,IF(G6111="STATE CLUSTER",SUMIFS(amount_expended,uniform_state_cluster_name,W6111),SUMIFS(amount_expended,cluster_name,G6111))))</f>
        <v/>
      </c>
      <c r="L6111" s="8" t="n"/>
      <c r="M6111" s="7" t="n"/>
      <c r="N6111" s="8" t="n"/>
      <c r="O6111" s="7" t="n"/>
      <c r="P6111" s="7" t="n"/>
      <c r="Q6111" s="8" t="n"/>
      <c r="R6111" s="9" t="n"/>
      <c r="S6111" s="8" t="n"/>
      <c r="T6111" s="8" t="n"/>
      <c r="U6111" s="8" t="n"/>
      <c r="V6111" s="11">
        <f>IF(OR(B6111="",C6111=""),"",CONCATENATE(B6111,".",C6111))</f>
        <v/>
      </c>
      <c r="W6111" s="6">
        <f>UPPER(TRIM(H6111))</f>
        <v/>
      </c>
      <c r="X6111" s="6">
        <f>UPPER(TRIM(I6111))</f>
        <v/>
      </c>
      <c r="Y6111" s="6">
        <f>IF(V6111&lt;&gt;"",IFERROR(INDEX(federal_program_name_lookup,MATCH(V6111,aln_lookup,0)),""),"")</f>
        <v/>
      </c>
    </row>
    <row r="6112">
      <c r="A6112" s="6">
        <f>IF(B6112&lt;&gt;"", "AWARD-"&amp;TEXT(ROW()-1,"00000"), "")</f>
        <v/>
      </c>
      <c r="B6112" s="7" t="n"/>
      <c r="C6112" s="7" t="n"/>
      <c r="D6112" s="7" t="n"/>
      <c r="E6112" s="8" t="n"/>
      <c r="F6112" s="9" t="n"/>
      <c r="G6112" s="8" t="n"/>
      <c r="H6112" s="8" t="n"/>
      <c r="I6112" s="8" t="n"/>
      <c r="J6112" s="10">
        <f>IF(A6112="",0,SUMIFS(amount_expended,cfda_key,V6112))</f>
        <v/>
      </c>
      <c r="K6112" s="10">
        <f>IF(G6112="OTHER CLUSTER NOT LISTED ABOVE",SUMIFS(amount_expended,uniform_other_cluster_name,X6112), IF(AND(OR(G6112="N/A",G6112=""),H6112=""),0,IF(G6112="STATE CLUSTER",SUMIFS(amount_expended,uniform_state_cluster_name,W6112),SUMIFS(amount_expended,cluster_name,G6112))))</f>
        <v/>
      </c>
      <c r="L6112" s="8" t="n"/>
      <c r="M6112" s="7" t="n"/>
      <c r="N6112" s="8" t="n"/>
      <c r="O6112" s="7" t="n"/>
      <c r="P6112" s="7" t="n"/>
      <c r="Q6112" s="8" t="n"/>
      <c r="R6112" s="9" t="n"/>
      <c r="S6112" s="8" t="n"/>
      <c r="T6112" s="8" t="n"/>
      <c r="U6112" s="8" t="n"/>
      <c r="V6112" s="11">
        <f>IF(OR(B6112="",C6112=""),"",CONCATENATE(B6112,".",C6112))</f>
        <v/>
      </c>
      <c r="W6112" s="6">
        <f>UPPER(TRIM(H6112))</f>
        <v/>
      </c>
      <c r="X6112" s="6">
        <f>UPPER(TRIM(I6112))</f>
        <v/>
      </c>
      <c r="Y6112" s="6">
        <f>IF(V6112&lt;&gt;"",IFERROR(INDEX(federal_program_name_lookup,MATCH(V6112,aln_lookup,0)),""),"")</f>
        <v/>
      </c>
    </row>
    <row r="6113">
      <c r="A6113" s="6">
        <f>IF(B6113&lt;&gt;"", "AWARD-"&amp;TEXT(ROW()-1,"00000"), "")</f>
        <v/>
      </c>
      <c r="B6113" s="7" t="n"/>
      <c r="C6113" s="7" t="n"/>
      <c r="D6113" s="7" t="n"/>
      <c r="E6113" s="8" t="n"/>
      <c r="F6113" s="9" t="n"/>
      <c r="G6113" s="8" t="n"/>
      <c r="H6113" s="8" t="n"/>
      <c r="I6113" s="8" t="n"/>
      <c r="J6113" s="10">
        <f>IF(A6113="",0,SUMIFS(amount_expended,cfda_key,V6113))</f>
        <v/>
      </c>
      <c r="K6113" s="10">
        <f>IF(G6113="OTHER CLUSTER NOT LISTED ABOVE",SUMIFS(amount_expended,uniform_other_cluster_name,X6113), IF(AND(OR(G6113="N/A",G6113=""),H6113=""),0,IF(G6113="STATE CLUSTER",SUMIFS(amount_expended,uniform_state_cluster_name,W6113),SUMIFS(amount_expended,cluster_name,G6113))))</f>
        <v/>
      </c>
      <c r="L6113" s="8" t="n"/>
      <c r="M6113" s="7" t="n"/>
      <c r="N6113" s="8" t="n"/>
      <c r="O6113" s="7" t="n"/>
      <c r="P6113" s="7" t="n"/>
      <c r="Q6113" s="8" t="n"/>
      <c r="R6113" s="9" t="n"/>
      <c r="S6113" s="8" t="n"/>
      <c r="T6113" s="8" t="n"/>
      <c r="U6113" s="8" t="n"/>
      <c r="V6113" s="11">
        <f>IF(OR(B6113="",C6113=""),"",CONCATENATE(B6113,".",C6113))</f>
        <v/>
      </c>
      <c r="W6113" s="6">
        <f>UPPER(TRIM(H6113))</f>
        <v/>
      </c>
      <c r="X6113" s="6">
        <f>UPPER(TRIM(I6113))</f>
        <v/>
      </c>
      <c r="Y6113" s="6">
        <f>IF(V6113&lt;&gt;"",IFERROR(INDEX(federal_program_name_lookup,MATCH(V6113,aln_lookup,0)),""),"")</f>
        <v/>
      </c>
    </row>
    <row r="6114">
      <c r="A6114" s="6">
        <f>IF(B6114&lt;&gt;"", "AWARD-"&amp;TEXT(ROW()-1,"00000"), "")</f>
        <v/>
      </c>
      <c r="B6114" s="7" t="n"/>
      <c r="C6114" s="7" t="n"/>
      <c r="D6114" s="7" t="n"/>
      <c r="E6114" s="8" t="n"/>
      <c r="F6114" s="9" t="n"/>
      <c r="G6114" s="8" t="n"/>
      <c r="H6114" s="8" t="n"/>
      <c r="I6114" s="8" t="n"/>
      <c r="J6114" s="10">
        <f>IF(A6114="",0,SUMIFS(amount_expended,cfda_key,V6114))</f>
        <v/>
      </c>
      <c r="K6114" s="10">
        <f>IF(G6114="OTHER CLUSTER NOT LISTED ABOVE",SUMIFS(amount_expended,uniform_other_cluster_name,X6114), IF(AND(OR(G6114="N/A",G6114=""),H6114=""),0,IF(G6114="STATE CLUSTER",SUMIFS(amount_expended,uniform_state_cluster_name,W6114),SUMIFS(amount_expended,cluster_name,G6114))))</f>
        <v/>
      </c>
      <c r="L6114" s="8" t="n"/>
      <c r="M6114" s="7" t="n"/>
      <c r="N6114" s="8" t="n"/>
      <c r="O6114" s="7" t="n"/>
      <c r="P6114" s="7" t="n"/>
      <c r="Q6114" s="8" t="n"/>
      <c r="R6114" s="9" t="n"/>
      <c r="S6114" s="8" t="n"/>
      <c r="T6114" s="8" t="n"/>
      <c r="U6114" s="8" t="n"/>
      <c r="V6114" s="11">
        <f>IF(OR(B6114="",C6114=""),"",CONCATENATE(B6114,".",C6114))</f>
        <v/>
      </c>
      <c r="W6114" s="6">
        <f>UPPER(TRIM(H6114))</f>
        <v/>
      </c>
      <c r="X6114" s="6">
        <f>UPPER(TRIM(I6114))</f>
        <v/>
      </c>
      <c r="Y6114" s="6">
        <f>IF(V6114&lt;&gt;"",IFERROR(INDEX(federal_program_name_lookup,MATCH(V6114,aln_lookup,0)),""),"")</f>
        <v/>
      </c>
    </row>
    <row r="6115">
      <c r="A6115" s="6">
        <f>IF(B6115&lt;&gt;"", "AWARD-"&amp;TEXT(ROW()-1,"00000"), "")</f>
        <v/>
      </c>
      <c r="B6115" s="7" t="n"/>
      <c r="C6115" s="7" t="n"/>
      <c r="D6115" s="7" t="n"/>
      <c r="E6115" s="8" t="n"/>
      <c r="F6115" s="9" t="n"/>
      <c r="G6115" s="8" t="n"/>
      <c r="H6115" s="8" t="n"/>
      <c r="I6115" s="8" t="n"/>
      <c r="J6115" s="10">
        <f>IF(A6115="",0,SUMIFS(amount_expended,cfda_key,V6115))</f>
        <v/>
      </c>
      <c r="K6115" s="10">
        <f>IF(G6115="OTHER CLUSTER NOT LISTED ABOVE",SUMIFS(amount_expended,uniform_other_cluster_name,X6115), IF(AND(OR(G6115="N/A",G6115=""),H6115=""),0,IF(G6115="STATE CLUSTER",SUMIFS(amount_expended,uniform_state_cluster_name,W6115),SUMIFS(amount_expended,cluster_name,G6115))))</f>
        <v/>
      </c>
      <c r="L6115" s="8" t="n"/>
      <c r="M6115" s="7" t="n"/>
      <c r="N6115" s="8" t="n"/>
      <c r="O6115" s="7" t="n"/>
      <c r="P6115" s="7" t="n"/>
      <c r="Q6115" s="8" t="n"/>
      <c r="R6115" s="9" t="n"/>
      <c r="S6115" s="8" t="n"/>
      <c r="T6115" s="8" t="n"/>
      <c r="U6115" s="8" t="n"/>
      <c r="V6115" s="11">
        <f>IF(OR(B6115="",C6115=""),"",CONCATENATE(B6115,".",C6115))</f>
        <v/>
      </c>
      <c r="W6115" s="6">
        <f>UPPER(TRIM(H6115))</f>
        <v/>
      </c>
      <c r="X6115" s="6">
        <f>UPPER(TRIM(I6115))</f>
        <v/>
      </c>
      <c r="Y6115" s="6">
        <f>IF(V6115&lt;&gt;"",IFERROR(INDEX(federal_program_name_lookup,MATCH(V6115,aln_lookup,0)),""),"")</f>
        <v/>
      </c>
    </row>
    <row r="6116">
      <c r="A6116" s="6">
        <f>IF(B6116&lt;&gt;"", "AWARD-"&amp;TEXT(ROW()-1,"00000"), "")</f>
        <v/>
      </c>
      <c r="B6116" s="7" t="n"/>
      <c r="C6116" s="7" t="n"/>
      <c r="D6116" s="7" t="n"/>
      <c r="E6116" s="8" t="n"/>
      <c r="F6116" s="9" t="n"/>
      <c r="G6116" s="8" t="n"/>
      <c r="H6116" s="8" t="n"/>
      <c r="I6116" s="8" t="n"/>
      <c r="J6116" s="10">
        <f>IF(A6116="",0,SUMIFS(amount_expended,cfda_key,V6116))</f>
        <v/>
      </c>
      <c r="K6116" s="10">
        <f>IF(G6116="OTHER CLUSTER NOT LISTED ABOVE",SUMIFS(amount_expended,uniform_other_cluster_name,X6116), IF(AND(OR(G6116="N/A",G6116=""),H6116=""),0,IF(G6116="STATE CLUSTER",SUMIFS(amount_expended,uniform_state_cluster_name,W6116),SUMIFS(amount_expended,cluster_name,G6116))))</f>
        <v/>
      </c>
      <c r="L6116" s="8" t="n"/>
      <c r="M6116" s="7" t="n"/>
      <c r="N6116" s="8" t="n"/>
      <c r="O6116" s="7" t="n"/>
      <c r="P6116" s="7" t="n"/>
      <c r="Q6116" s="8" t="n"/>
      <c r="R6116" s="9" t="n"/>
      <c r="S6116" s="8" t="n"/>
      <c r="T6116" s="8" t="n"/>
      <c r="U6116" s="8" t="n"/>
      <c r="V6116" s="11">
        <f>IF(OR(B6116="",C6116=""),"",CONCATENATE(B6116,".",C6116))</f>
        <v/>
      </c>
      <c r="W6116" s="6">
        <f>UPPER(TRIM(H6116))</f>
        <v/>
      </c>
      <c r="X6116" s="6">
        <f>UPPER(TRIM(I6116))</f>
        <v/>
      </c>
      <c r="Y6116" s="6">
        <f>IF(V6116&lt;&gt;"",IFERROR(INDEX(federal_program_name_lookup,MATCH(V6116,aln_lookup,0)),""),"")</f>
        <v/>
      </c>
    </row>
    <row r="6117">
      <c r="A6117" s="6">
        <f>IF(B6117&lt;&gt;"", "AWARD-"&amp;TEXT(ROW()-1,"00000"), "")</f>
        <v/>
      </c>
      <c r="B6117" s="7" t="n"/>
      <c r="C6117" s="7" t="n"/>
      <c r="D6117" s="7" t="n"/>
      <c r="E6117" s="8" t="n"/>
      <c r="F6117" s="9" t="n"/>
      <c r="G6117" s="8" t="n"/>
      <c r="H6117" s="8" t="n"/>
      <c r="I6117" s="8" t="n"/>
      <c r="J6117" s="10">
        <f>IF(A6117="",0,SUMIFS(amount_expended,cfda_key,V6117))</f>
        <v/>
      </c>
      <c r="K6117" s="10">
        <f>IF(G6117="OTHER CLUSTER NOT LISTED ABOVE",SUMIFS(amount_expended,uniform_other_cluster_name,X6117), IF(AND(OR(G6117="N/A",G6117=""),H6117=""),0,IF(G6117="STATE CLUSTER",SUMIFS(amount_expended,uniform_state_cluster_name,W6117),SUMIFS(amount_expended,cluster_name,G6117))))</f>
        <v/>
      </c>
      <c r="L6117" s="8" t="n"/>
      <c r="M6117" s="7" t="n"/>
      <c r="N6117" s="8" t="n"/>
      <c r="O6117" s="7" t="n"/>
      <c r="P6117" s="7" t="n"/>
      <c r="Q6117" s="8" t="n"/>
      <c r="R6117" s="9" t="n"/>
      <c r="S6117" s="8" t="n"/>
      <c r="T6117" s="8" t="n"/>
      <c r="U6117" s="8" t="n"/>
      <c r="V6117" s="11">
        <f>IF(OR(B6117="",C6117=""),"",CONCATENATE(B6117,".",C6117))</f>
        <v/>
      </c>
      <c r="W6117" s="6">
        <f>UPPER(TRIM(H6117))</f>
        <v/>
      </c>
      <c r="X6117" s="6">
        <f>UPPER(TRIM(I6117))</f>
        <v/>
      </c>
      <c r="Y6117" s="6">
        <f>IF(V6117&lt;&gt;"",IFERROR(INDEX(federal_program_name_lookup,MATCH(V6117,aln_lookup,0)),""),"")</f>
        <v/>
      </c>
    </row>
    <row r="6118">
      <c r="A6118" s="6">
        <f>IF(B6118&lt;&gt;"", "AWARD-"&amp;TEXT(ROW()-1,"00000"), "")</f>
        <v/>
      </c>
      <c r="B6118" s="7" t="n"/>
      <c r="C6118" s="7" t="n"/>
      <c r="D6118" s="7" t="n"/>
      <c r="E6118" s="8" t="n"/>
      <c r="F6118" s="9" t="n"/>
      <c r="G6118" s="8" t="n"/>
      <c r="H6118" s="8" t="n"/>
      <c r="I6118" s="8" t="n"/>
      <c r="J6118" s="10">
        <f>IF(A6118="",0,SUMIFS(amount_expended,cfda_key,V6118))</f>
        <v/>
      </c>
      <c r="K6118" s="10">
        <f>IF(G6118="OTHER CLUSTER NOT LISTED ABOVE",SUMIFS(amount_expended,uniform_other_cluster_name,X6118), IF(AND(OR(G6118="N/A",G6118=""),H6118=""),0,IF(G6118="STATE CLUSTER",SUMIFS(amount_expended,uniform_state_cluster_name,W6118),SUMIFS(amount_expended,cluster_name,G6118))))</f>
        <v/>
      </c>
      <c r="L6118" s="8" t="n"/>
      <c r="M6118" s="7" t="n"/>
      <c r="N6118" s="8" t="n"/>
      <c r="O6118" s="7" t="n"/>
      <c r="P6118" s="7" t="n"/>
      <c r="Q6118" s="8" t="n"/>
      <c r="R6118" s="9" t="n"/>
      <c r="S6118" s="8" t="n"/>
      <c r="T6118" s="8" t="n"/>
      <c r="U6118" s="8" t="n"/>
      <c r="V6118" s="11">
        <f>IF(OR(B6118="",C6118=""),"",CONCATENATE(B6118,".",C6118))</f>
        <v/>
      </c>
      <c r="W6118" s="6">
        <f>UPPER(TRIM(H6118))</f>
        <v/>
      </c>
      <c r="X6118" s="6">
        <f>UPPER(TRIM(I6118))</f>
        <v/>
      </c>
      <c r="Y6118" s="6">
        <f>IF(V6118&lt;&gt;"",IFERROR(INDEX(federal_program_name_lookup,MATCH(V6118,aln_lookup,0)),""),"")</f>
        <v/>
      </c>
    </row>
    <row r="6119">
      <c r="A6119" s="6">
        <f>IF(B6119&lt;&gt;"", "AWARD-"&amp;TEXT(ROW()-1,"00000"), "")</f>
        <v/>
      </c>
      <c r="B6119" s="7" t="n"/>
      <c r="C6119" s="7" t="n"/>
      <c r="D6119" s="7" t="n"/>
      <c r="E6119" s="8" t="n"/>
      <c r="F6119" s="9" t="n"/>
      <c r="G6119" s="8" t="n"/>
      <c r="H6119" s="8" t="n"/>
      <c r="I6119" s="8" t="n"/>
      <c r="J6119" s="10">
        <f>IF(A6119="",0,SUMIFS(amount_expended,cfda_key,V6119))</f>
        <v/>
      </c>
      <c r="K6119" s="10">
        <f>IF(G6119="OTHER CLUSTER NOT LISTED ABOVE",SUMIFS(amount_expended,uniform_other_cluster_name,X6119), IF(AND(OR(G6119="N/A",G6119=""),H6119=""),0,IF(G6119="STATE CLUSTER",SUMIFS(amount_expended,uniform_state_cluster_name,W6119),SUMIFS(amount_expended,cluster_name,G6119))))</f>
        <v/>
      </c>
      <c r="L6119" s="8" t="n"/>
      <c r="M6119" s="7" t="n"/>
      <c r="N6119" s="8" t="n"/>
      <c r="O6119" s="7" t="n"/>
      <c r="P6119" s="7" t="n"/>
      <c r="Q6119" s="8" t="n"/>
      <c r="R6119" s="9" t="n"/>
      <c r="S6119" s="8" t="n"/>
      <c r="T6119" s="8" t="n"/>
      <c r="U6119" s="8" t="n"/>
      <c r="V6119" s="11">
        <f>IF(OR(B6119="",C6119=""),"",CONCATENATE(B6119,".",C6119))</f>
        <v/>
      </c>
      <c r="W6119" s="6">
        <f>UPPER(TRIM(H6119))</f>
        <v/>
      </c>
      <c r="X6119" s="6">
        <f>UPPER(TRIM(I6119))</f>
        <v/>
      </c>
      <c r="Y6119" s="6">
        <f>IF(V6119&lt;&gt;"",IFERROR(INDEX(federal_program_name_lookup,MATCH(V6119,aln_lookup,0)),""),"")</f>
        <v/>
      </c>
    </row>
    <row r="6120">
      <c r="A6120" s="6">
        <f>IF(B6120&lt;&gt;"", "AWARD-"&amp;TEXT(ROW()-1,"00000"), "")</f>
        <v/>
      </c>
      <c r="B6120" s="7" t="n"/>
      <c r="C6120" s="7" t="n"/>
      <c r="D6120" s="7" t="n"/>
      <c r="E6120" s="8" t="n"/>
      <c r="F6120" s="9" t="n"/>
      <c r="G6120" s="8" t="n"/>
      <c r="H6120" s="8" t="n"/>
      <c r="I6120" s="8" t="n"/>
      <c r="J6120" s="10">
        <f>IF(A6120="",0,SUMIFS(amount_expended,cfda_key,V6120))</f>
        <v/>
      </c>
      <c r="K6120" s="10">
        <f>IF(G6120="OTHER CLUSTER NOT LISTED ABOVE",SUMIFS(amount_expended,uniform_other_cluster_name,X6120), IF(AND(OR(G6120="N/A",G6120=""),H6120=""),0,IF(G6120="STATE CLUSTER",SUMIFS(amount_expended,uniform_state_cluster_name,W6120),SUMIFS(amount_expended,cluster_name,G6120))))</f>
        <v/>
      </c>
      <c r="L6120" s="8" t="n"/>
      <c r="M6120" s="7" t="n"/>
      <c r="N6120" s="8" t="n"/>
      <c r="O6120" s="7" t="n"/>
      <c r="P6120" s="7" t="n"/>
      <c r="Q6120" s="8" t="n"/>
      <c r="R6120" s="9" t="n"/>
      <c r="S6120" s="8" t="n"/>
      <c r="T6120" s="8" t="n"/>
      <c r="U6120" s="8" t="n"/>
      <c r="V6120" s="11">
        <f>IF(OR(B6120="",C6120=""),"",CONCATENATE(B6120,".",C6120))</f>
        <v/>
      </c>
      <c r="W6120" s="6">
        <f>UPPER(TRIM(H6120))</f>
        <v/>
      </c>
      <c r="X6120" s="6">
        <f>UPPER(TRIM(I6120))</f>
        <v/>
      </c>
      <c r="Y6120" s="6">
        <f>IF(V6120&lt;&gt;"",IFERROR(INDEX(federal_program_name_lookup,MATCH(V6120,aln_lookup,0)),""),"")</f>
        <v/>
      </c>
    </row>
    <row r="6121">
      <c r="A6121" s="6">
        <f>IF(B6121&lt;&gt;"", "AWARD-"&amp;TEXT(ROW()-1,"00000"), "")</f>
        <v/>
      </c>
      <c r="B6121" s="7" t="n"/>
      <c r="C6121" s="7" t="n"/>
      <c r="D6121" s="7" t="n"/>
      <c r="E6121" s="8" t="n"/>
      <c r="F6121" s="9" t="n"/>
      <c r="G6121" s="8" t="n"/>
      <c r="H6121" s="8" t="n"/>
      <c r="I6121" s="8" t="n"/>
      <c r="J6121" s="10">
        <f>IF(A6121="",0,SUMIFS(amount_expended,cfda_key,V6121))</f>
        <v/>
      </c>
      <c r="K6121" s="10">
        <f>IF(G6121="OTHER CLUSTER NOT LISTED ABOVE",SUMIFS(amount_expended,uniform_other_cluster_name,X6121), IF(AND(OR(G6121="N/A",G6121=""),H6121=""),0,IF(G6121="STATE CLUSTER",SUMIFS(amount_expended,uniform_state_cluster_name,W6121),SUMIFS(amount_expended,cluster_name,G6121))))</f>
        <v/>
      </c>
      <c r="L6121" s="8" t="n"/>
      <c r="M6121" s="7" t="n"/>
      <c r="N6121" s="8" t="n"/>
      <c r="O6121" s="7" t="n"/>
      <c r="P6121" s="7" t="n"/>
      <c r="Q6121" s="8" t="n"/>
      <c r="R6121" s="9" t="n"/>
      <c r="S6121" s="8" t="n"/>
      <c r="T6121" s="8" t="n"/>
      <c r="U6121" s="8" t="n"/>
      <c r="V6121" s="11">
        <f>IF(OR(B6121="",C6121=""),"",CONCATENATE(B6121,".",C6121))</f>
        <v/>
      </c>
      <c r="W6121" s="6">
        <f>UPPER(TRIM(H6121))</f>
        <v/>
      </c>
      <c r="X6121" s="6">
        <f>UPPER(TRIM(I6121))</f>
        <v/>
      </c>
      <c r="Y6121" s="6">
        <f>IF(V6121&lt;&gt;"",IFERROR(INDEX(federal_program_name_lookup,MATCH(V6121,aln_lookup,0)),""),"")</f>
        <v/>
      </c>
    </row>
    <row r="6122">
      <c r="A6122" s="6">
        <f>IF(B6122&lt;&gt;"", "AWARD-"&amp;TEXT(ROW()-1,"00000"), "")</f>
        <v/>
      </c>
      <c r="B6122" s="7" t="n"/>
      <c r="C6122" s="7" t="n"/>
      <c r="D6122" s="7" t="n"/>
      <c r="E6122" s="8" t="n"/>
      <c r="F6122" s="9" t="n"/>
      <c r="G6122" s="8" t="n"/>
      <c r="H6122" s="8" t="n"/>
      <c r="I6122" s="8" t="n"/>
      <c r="J6122" s="10">
        <f>IF(A6122="",0,SUMIFS(amount_expended,cfda_key,V6122))</f>
        <v/>
      </c>
      <c r="K6122" s="10">
        <f>IF(G6122="OTHER CLUSTER NOT LISTED ABOVE",SUMIFS(amount_expended,uniform_other_cluster_name,X6122), IF(AND(OR(G6122="N/A",G6122=""),H6122=""),0,IF(G6122="STATE CLUSTER",SUMIFS(amount_expended,uniform_state_cluster_name,W6122),SUMIFS(amount_expended,cluster_name,G6122))))</f>
        <v/>
      </c>
      <c r="L6122" s="8" t="n"/>
      <c r="M6122" s="7" t="n"/>
      <c r="N6122" s="8" t="n"/>
      <c r="O6122" s="7" t="n"/>
      <c r="P6122" s="7" t="n"/>
      <c r="Q6122" s="8" t="n"/>
      <c r="R6122" s="9" t="n"/>
      <c r="S6122" s="8" t="n"/>
      <c r="T6122" s="8" t="n"/>
      <c r="U6122" s="8" t="n"/>
      <c r="V6122" s="11">
        <f>IF(OR(B6122="",C6122=""),"",CONCATENATE(B6122,".",C6122))</f>
        <v/>
      </c>
      <c r="W6122" s="6">
        <f>UPPER(TRIM(H6122))</f>
        <v/>
      </c>
      <c r="X6122" s="6">
        <f>UPPER(TRIM(I6122))</f>
        <v/>
      </c>
      <c r="Y6122" s="6">
        <f>IF(V6122&lt;&gt;"",IFERROR(INDEX(federal_program_name_lookup,MATCH(V6122,aln_lookup,0)),""),"")</f>
        <v/>
      </c>
    </row>
    <row r="6123">
      <c r="A6123" s="6">
        <f>IF(B6123&lt;&gt;"", "AWARD-"&amp;TEXT(ROW()-1,"00000"), "")</f>
        <v/>
      </c>
      <c r="B6123" s="7" t="n"/>
      <c r="C6123" s="7" t="n"/>
      <c r="D6123" s="7" t="n"/>
      <c r="E6123" s="8" t="n"/>
      <c r="F6123" s="9" t="n"/>
      <c r="G6123" s="8" t="n"/>
      <c r="H6123" s="8" t="n"/>
      <c r="I6123" s="8" t="n"/>
      <c r="J6123" s="10">
        <f>IF(A6123="",0,SUMIFS(amount_expended,cfda_key,V6123))</f>
        <v/>
      </c>
      <c r="K6123" s="10">
        <f>IF(G6123="OTHER CLUSTER NOT LISTED ABOVE",SUMIFS(amount_expended,uniform_other_cluster_name,X6123), IF(AND(OR(G6123="N/A",G6123=""),H6123=""),0,IF(G6123="STATE CLUSTER",SUMIFS(amount_expended,uniform_state_cluster_name,W6123),SUMIFS(amount_expended,cluster_name,G6123))))</f>
        <v/>
      </c>
      <c r="L6123" s="8" t="n"/>
      <c r="M6123" s="7" t="n"/>
      <c r="N6123" s="8" t="n"/>
      <c r="O6123" s="7" t="n"/>
      <c r="P6123" s="7" t="n"/>
      <c r="Q6123" s="8" t="n"/>
      <c r="R6123" s="9" t="n"/>
      <c r="S6123" s="8" t="n"/>
      <c r="T6123" s="8" t="n"/>
      <c r="U6123" s="8" t="n"/>
      <c r="V6123" s="11">
        <f>IF(OR(B6123="",C6123=""),"",CONCATENATE(B6123,".",C6123))</f>
        <v/>
      </c>
      <c r="W6123" s="6">
        <f>UPPER(TRIM(H6123))</f>
        <v/>
      </c>
      <c r="X6123" s="6">
        <f>UPPER(TRIM(I6123))</f>
        <v/>
      </c>
      <c r="Y6123" s="6">
        <f>IF(V6123&lt;&gt;"",IFERROR(INDEX(federal_program_name_lookup,MATCH(V6123,aln_lookup,0)),""),"")</f>
        <v/>
      </c>
    </row>
    <row r="6124">
      <c r="A6124" s="6">
        <f>IF(B6124&lt;&gt;"", "AWARD-"&amp;TEXT(ROW()-1,"00000"), "")</f>
        <v/>
      </c>
      <c r="B6124" s="7" t="n"/>
      <c r="C6124" s="7" t="n"/>
      <c r="D6124" s="7" t="n"/>
      <c r="E6124" s="8" t="n"/>
      <c r="F6124" s="9" t="n"/>
      <c r="G6124" s="8" t="n"/>
      <c r="H6124" s="8" t="n"/>
      <c r="I6124" s="8" t="n"/>
      <c r="J6124" s="10">
        <f>IF(A6124="",0,SUMIFS(amount_expended,cfda_key,V6124))</f>
        <v/>
      </c>
      <c r="K6124" s="10">
        <f>IF(G6124="OTHER CLUSTER NOT LISTED ABOVE",SUMIFS(amount_expended,uniform_other_cluster_name,X6124), IF(AND(OR(G6124="N/A",G6124=""),H6124=""),0,IF(G6124="STATE CLUSTER",SUMIFS(amount_expended,uniform_state_cluster_name,W6124),SUMIFS(amount_expended,cluster_name,G6124))))</f>
        <v/>
      </c>
      <c r="L6124" s="8" t="n"/>
      <c r="M6124" s="7" t="n"/>
      <c r="N6124" s="8" t="n"/>
      <c r="O6124" s="7" t="n"/>
      <c r="P6124" s="7" t="n"/>
      <c r="Q6124" s="8" t="n"/>
      <c r="R6124" s="9" t="n"/>
      <c r="S6124" s="8" t="n"/>
      <c r="T6124" s="8" t="n"/>
      <c r="U6124" s="8" t="n"/>
      <c r="V6124" s="11">
        <f>IF(OR(B6124="",C6124=""),"",CONCATENATE(B6124,".",C6124))</f>
        <v/>
      </c>
      <c r="W6124" s="6">
        <f>UPPER(TRIM(H6124))</f>
        <v/>
      </c>
      <c r="X6124" s="6">
        <f>UPPER(TRIM(I6124))</f>
        <v/>
      </c>
      <c r="Y6124" s="6">
        <f>IF(V6124&lt;&gt;"",IFERROR(INDEX(federal_program_name_lookup,MATCH(V6124,aln_lookup,0)),""),"")</f>
        <v/>
      </c>
    </row>
    <row r="6125">
      <c r="A6125" s="6">
        <f>IF(B6125&lt;&gt;"", "AWARD-"&amp;TEXT(ROW()-1,"00000"), "")</f>
        <v/>
      </c>
      <c r="B6125" s="7" t="n"/>
      <c r="C6125" s="7" t="n"/>
      <c r="D6125" s="7" t="n"/>
      <c r="E6125" s="8" t="n"/>
      <c r="F6125" s="9" t="n"/>
      <c r="G6125" s="8" t="n"/>
      <c r="H6125" s="8" t="n"/>
      <c r="I6125" s="8" t="n"/>
      <c r="J6125" s="10">
        <f>IF(A6125="",0,SUMIFS(amount_expended,cfda_key,V6125))</f>
        <v/>
      </c>
      <c r="K6125" s="10">
        <f>IF(G6125="OTHER CLUSTER NOT LISTED ABOVE",SUMIFS(amount_expended,uniform_other_cluster_name,X6125), IF(AND(OR(G6125="N/A",G6125=""),H6125=""),0,IF(G6125="STATE CLUSTER",SUMIFS(amount_expended,uniform_state_cluster_name,W6125),SUMIFS(amount_expended,cluster_name,G6125))))</f>
        <v/>
      </c>
      <c r="L6125" s="8" t="n"/>
      <c r="M6125" s="7" t="n"/>
      <c r="N6125" s="8" t="n"/>
      <c r="O6125" s="7" t="n"/>
      <c r="P6125" s="7" t="n"/>
      <c r="Q6125" s="8" t="n"/>
      <c r="R6125" s="9" t="n"/>
      <c r="S6125" s="8" t="n"/>
      <c r="T6125" s="8" t="n"/>
      <c r="U6125" s="8" t="n"/>
      <c r="V6125" s="11">
        <f>IF(OR(B6125="",C6125=""),"",CONCATENATE(B6125,".",C6125))</f>
        <v/>
      </c>
      <c r="W6125" s="6">
        <f>UPPER(TRIM(H6125))</f>
        <v/>
      </c>
      <c r="X6125" s="6">
        <f>UPPER(TRIM(I6125))</f>
        <v/>
      </c>
      <c r="Y6125" s="6">
        <f>IF(V6125&lt;&gt;"",IFERROR(INDEX(federal_program_name_lookup,MATCH(V6125,aln_lookup,0)),""),"")</f>
        <v/>
      </c>
    </row>
    <row r="6126">
      <c r="A6126" s="6">
        <f>IF(B6126&lt;&gt;"", "AWARD-"&amp;TEXT(ROW()-1,"00000"), "")</f>
        <v/>
      </c>
      <c r="B6126" s="7" t="n"/>
      <c r="C6126" s="7" t="n"/>
      <c r="D6126" s="7" t="n"/>
      <c r="E6126" s="8" t="n"/>
      <c r="F6126" s="9" t="n"/>
      <c r="G6126" s="8" t="n"/>
      <c r="H6126" s="8" t="n"/>
      <c r="I6126" s="8" t="n"/>
      <c r="J6126" s="10">
        <f>IF(A6126="",0,SUMIFS(amount_expended,cfda_key,V6126))</f>
        <v/>
      </c>
      <c r="K6126" s="10">
        <f>IF(G6126="OTHER CLUSTER NOT LISTED ABOVE",SUMIFS(amount_expended,uniform_other_cluster_name,X6126), IF(AND(OR(G6126="N/A",G6126=""),H6126=""),0,IF(G6126="STATE CLUSTER",SUMIFS(amount_expended,uniform_state_cluster_name,W6126),SUMIFS(amount_expended,cluster_name,G6126))))</f>
        <v/>
      </c>
      <c r="L6126" s="8" t="n"/>
      <c r="M6126" s="7" t="n"/>
      <c r="N6126" s="8" t="n"/>
      <c r="O6126" s="7" t="n"/>
      <c r="P6126" s="7" t="n"/>
      <c r="Q6126" s="8" t="n"/>
      <c r="R6126" s="9" t="n"/>
      <c r="S6126" s="8" t="n"/>
      <c r="T6126" s="8" t="n"/>
      <c r="U6126" s="8" t="n"/>
      <c r="V6126" s="11">
        <f>IF(OR(B6126="",C6126=""),"",CONCATENATE(B6126,".",C6126))</f>
        <v/>
      </c>
      <c r="W6126" s="6">
        <f>UPPER(TRIM(H6126))</f>
        <v/>
      </c>
      <c r="X6126" s="6">
        <f>UPPER(TRIM(I6126))</f>
        <v/>
      </c>
      <c r="Y6126" s="6">
        <f>IF(V6126&lt;&gt;"",IFERROR(INDEX(federal_program_name_lookup,MATCH(V6126,aln_lookup,0)),""),"")</f>
        <v/>
      </c>
    </row>
    <row r="6127">
      <c r="A6127" s="6">
        <f>IF(B6127&lt;&gt;"", "AWARD-"&amp;TEXT(ROW()-1,"00000"), "")</f>
        <v/>
      </c>
      <c r="B6127" s="7" t="n"/>
      <c r="C6127" s="7" t="n"/>
      <c r="D6127" s="7" t="n"/>
      <c r="E6127" s="8" t="n"/>
      <c r="F6127" s="9" t="n"/>
      <c r="G6127" s="8" t="n"/>
      <c r="H6127" s="8" t="n"/>
      <c r="I6127" s="8" t="n"/>
      <c r="J6127" s="10">
        <f>IF(A6127="",0,SUMIFS(amount_expended,cfda_key,V6127))</f>
        <v/>
      </c>
      <c r="K6127" s="10">
        <f>IF(G6127="OTHER CLUSTER NOT LISTED ABOVE",SUMIFS(amount_expended,uniform_other_cluster_name,X6127), IF(AND(OR(G6127="N/A",G6127=""),H6127=""),0,IF(G6127="STATE CLUSTER",SUMIFS(amount_expended,uniform_state_cluster_name,W6127),SUMIFS(amount_expended,cluster_name,G6127))))</f>
        <v/>
      </c>
      <c r="L6127" s="8" t="n"/>
      <c r="M6127" s="7" t="n"/>
      <c r="N6127" s="8" t="n"/>
      <c r="O6127" s="7" t="n"/>
      <c r="P6127" s="7" t="n"/>
      <c r="Q6127" s="8" t="n"/>
      <c r="R6127" s="9" t="n"/>
      <c r="S6127" s="8" t="n"/>
      <c r="T6127" s="8" t="n"/>
      <c r="U6127" s="8" t="n"/>
      <c r="V6127" s="11">
        <f>IF(OR(B6127="",C6127=""),"",CONCATENATE(B6127,".",C6127))</f>
        <v/>
      </c>
      <c r="W6127" s="6">
        <f>UPPER(TRIM(H6127))</f>
        <v/>
      </c>
      <c r="X6127" s="6">
        <f>UPPER(TRIM(I6127))</f>
        <v/>
      </c>
      <c r="Y6127" s="6">
        <f>IF(V6127&lt;&gt;"",IFERROR(INDEX(federal_program_name_lookup,MATCH(V6127,aln_lookup,0)),""),"")</f>
        <v/>
      </c>
    </row>
    <row r="6128">
      <c r="A6128" s="6">
        <f>IF(B6128&lt;&gt;"", "AWARD-"&amp;TEXT(ROW()-1,"00000"), "")</f>
        <v/>
      </c>
      <c r="B6128" s="7" t="n"/>
      <c r="C6128" s="7" t="n"/>
      <c r="D6128" s="7" t="n"/>
      <c r="E6128" s="8" t="n"/>
      <c r="F6128" s="9" t="n"/>
      <c r="G6128" s="8" t="n"/>
      <c r="H6128" s="8" t="n"/>
      <c r="I6128" s="8" t="n"/>
      <c r="J6128" s="10">
        <f>IF(A6128="",0,SUMIFS(amount_expended,cfda_key,V6128))</f>
        <v/>
      </c>
      <c r="K6128" s="10">
        <f>IF(G6128="OTHER CLUSTER NOT LISTED ABOVE",SUMIFS(amount_expended,uniform_other_cluster_name,X6128), IF(AND(OR(G6128="N/A",G6128=""),H6128=""),0,IF(G6128="STATE CLUSTER",SUMIFS(amount_expended,uniform_state_cluster_name,W6128),SUMIFS(amount_expended,cluster_name,G6128))))</f>
        <v/>
      </c>
      <c r="L6128" s="8" t="n"/>
      <c r="M6128" s="7" t="n"/>
      <c r="N6128" s="8" t="n"/>
      <c r="O6128" s="7" t="n"/>
      <c r="P6128" s="7" t="n"/>
      <c r="Q6128" s="8" t="n"/>
      <c r="R6128" s="9" t="n"/>
      <c r="S6128" s="8" t="n"/>
      <c r="T6128" s="8" t="n"/>
      <c r="U6128" s="8" t="n"/>
      <c r="V6128" s="11">
        <f>IF(OR(B6128="",C6128=""),"",CONCATENATE(B6128,".",C6128))</f>
        <v/>
      </c>
      <c r="W6128" s="6">
        <f>UPPER(TRIM(H6128))</f>
        <v/>
      </c>
      <c r="X6128" s="6">
        <f>UPPER(TRIM(I6128))</f>
        <v/>
      </c>
      <c r="Y6128" s="6">
        <f>IF(V6128&lt;&gt;"",IFERROR(INDEX(federal_program_name_lookup,MATCH(V6128,aln_lookup,0)),""),"")</f>
        <v/>
      </c>
    </row>
    <row r="6129">
      <c r="A6129" s="6">
        <f>IF(B6129&lt;&gt;"", "AWARD-"&amp;TEXT(ROW()-1,"00000"), "")</f>
        <v/>
      </c>
      <c r="B6129" s="7" t="n"/>
      <c r="C6129" s="7" t="n"/>
      <c r="D6129" s="7" t="n"/>
      <c r="E6129" s="8" t="n"/>
      <c r="F6129" s="9" t="n"/>
      <c r="G6129" s="8" t="n"/>
      <c r="H6129" s="8" t="n"/>
      <c r="I6129" s="8" t="n"/>
      <c r="J6129" s="10">
        <f>IF(A6129="",0,SUMIFS(amount_expended,cfda_key,V6129))</f>
        <v/>
      </c>
      <c r="K6129" s="10">
        <f>IF(G6129="OTHER CLUSTER NOT LISTED ABOVE",SUMIFS(amount_expended,uniform_other_cluster_name,X6129), IF(AND(OR(G6129="N/A",G6129=""),H6129=""),0,IF(G6129="STATE CLUSTER",SUMIFS(amount_expended,uniform_state_cluster_name,W6129),SUMIFS(amount_expended,cluster_name,G6129))))</f>
        <v/>
      </c>
      <c r="L6129" s="8" t="n"/>
      <c r="M6129" s="7" t="n"/>
      <c r="N6129" s="8" t="n"/>
      <c r="O6129" s="7" t="n"/>
      <c r="P6129" s="7" t="n"/>
      <c r="Q6129" s="8" t="n"/>
      <c r="R6129" s="9" t="n"/>
      <c r="S6129" s="8" t="n"/>
      <c r="T6129" s="8" t="n"/>
      <c r="U6129" s="8" t="n"/>
      <c r="V6129" s="11">
        <f>IF(OR(B6129="",C6129=""),"",CONCATENATE(B6129,".",C6129))</f>
        <v/>
      </c>
      <c r="W6129" s="6">
        <f>UPPER(TRIM(H6129))</f>
        <v/>
      </c>
      <c r="X6129" s="6">
        <f>UPPER(TRIM(I6129))</f>
        <v/>
      </c>
      <c r="Y6129" s="6">
        <f>IF(V6129&lt;&gt;"",IFERROR(INDEX(federal_program_name_lookup,MATCH(V6129,aln_lookup,0)),""),"")</f>
        <v/>
      </c>
    </row>
    <row r="6130">
      <c r="A6130" s="6">
        <f>IF(B6130&lt;&gt;"", "AWARD-"&amp;TEXT(ROW()-1,"00000"), "")</f>
        <v/>
      </c>
      <c r="B6130" s="7" t="n"/>
      <c r="C6130" s="7" t="n"/>
      <c r="D6130" s="7" t="n"/>
      <c r="E6130" s="8" t="n"/>
      <c r="F6130" s="9" t="n"/>
      <c r="G6130" s="8" t="n"/>
      <c r="H6130" s="8" t="n"/>
      <c r="I6130" s="8" t="n"/>
      <c r="J6130" s="10">
        <f>IF(A6130="",0,SUMIFS(amount_expended,cfda_key,V6130))</f>
        <v/>
      </c>
      <c r="K6130" s="10">
        <f>IF(G6130="OTHER CLUSTER NOT LISTED ABOVE",SUMIFS(amount_expended,uniform_other_cluster_name,X6130), IF(AND(OR(G6130="N/A",G6130=""),H6130=""),0,IF(G6130="STATE CLUSTER",SUMIFS(amount_expended,uniform_state_cluster_name,W6130),SUMIFS(amount_expended,cluster_name,G6130))))</f>
        <v/>
      </c>
      <c r="L6130" s="8" t="n"/>
      <c r="M6130" s="7" t="n"/>
      <c r="N6130" s="8" t="n"/>
      <c r="O6130" s="7" t="n"/>
      <c r="P6130" s="7" t="n"/>
      <c r="Q6130" s="8" t="n"/>
      <c r="R6130" s="9" t="n"/>
      <c r="S6130" s="8" t="n"/>
      <c r="T6130" s="8" t="n"/>
      <c r="U6130" s="8" t="n"/>
      <c r="V6130" s="11">
        <f>IF(OR(B6130="",C6130=""),"",CONCATENATE(B6130,".",C6130))</f>
        <v/>
      </c>
      <c r="W6130" s="6">
        <f>UPPER(TRIM(H6130))</f>
        <v/>
      </c>
      <c r="X6130" s="6">
        <f>UPPER(TRIM(I6130))</f>
        <v/>
      </c>
      <c r="Y6130" s="6">
        <f>IF(V6130&lt;&gt;"",IFERROR(INDEX(federal_program_name_lookup,MATCH(V6130,aln_lookup,0)),""),"")</f>
        <v/>
      </c>
    </row>
    <row r="6131">
      <c r="A6131" s="6">
        <f>IF(B6131&lt;&gt;"", "AWARD-"&amp;TEXT(ROW()-1,"00000"), "")</f>
        <v/>
      </c>
      <c r="B6131" s="7" t="n"/>
      <c r="C6131" s="7" t="n"/>
      <c r="D6131" s="7" t="n"/>
      <c r="E6131" s="8" t="n"/>
      <c r="F6131" s="9" t="n"/>
      <c r="G6131" s="8" t="n"/>
      <c r="H6131" s="8" t="n"/>
      <c r="I6131" s="8" t="n"/>
      <c r="J6131" s="10">
        <f>IF(A6131="",0,SUMIFS(amount_expended,cfda_key,V6131))</f>
        <v/>
      </c>
      <c r="K6131" s="10">
        <f>IF(G6131="OTHER CLUSTER NOT LISTED ABOVE",SUMIFS(amount_expended,uniform_other_cluster_name,X6131), IF(AND(OR(G6131="N/A",G6131=""),H6131=""),0,IF(G6131="STATE CLUSTER",SUMIFS(amount_expended,uniform_state_cluster_name,W6131),SUMIFS(amount_expended,cluster_name,G6131))))</f>
        <v/>
      </c>
      <c r="L6131" s="8" t="n"/>
      <c r="M6131" s="7" t="n"/>
      <c r="N6131" s="8" t="n"/>
      <c r="O6131" s="7" t="n"/>
      <c r="P6131" s="7" t="n"/>
      <c r="Q6131" s="8" t="n"/>
      <c r="R6131" s="9" t="n"/>
      <c r="S6131" s="8" t="n"/>
      <c r="T6131" s="8" t="n"/>
      <c r="U6131" s="8" t="n"/>
      <c r="V6131" s="11">
        <f>IF(OR(B6131="",C6131=""),"",CONCATENATE(B6131,".",C6131))</f>
        <v/>
      </c>
      <c r="W6131" s="6">
        <f>UPPER(TRIM(H6131))</f>
        <v/>
      </c>
      <c r="X6131" s="6">
        <f>UPPER(TRIM(I6131))</f>
        <v/>
      </c>
      <c r="Y6131" s="6">
        <f>IF(V6131&lt;&gt;"",IFERROR(INDEX(federal_program_name_lookup,MATCH(V6131,aln_lookup,0)),""),"")</f>
        <v/>
      </c>
    </row>
    <row r="6132">
      <c r="A6132" s="6">
        <f>IF(B6132&lt;&gt;"", "AWARD-"&amp;TEXT(ROW()-1,"00000"), "")</f>
        <v/>
      </c>
      <c r="B6132" s="7" t="n"/>
      <c r="C6132" s="7" t="n"/>
      <c r="D6132" s="7" t="n"/>
      <c r="E6132" s="8" t="n"/>
      <c r="F6132" s="9" t="n"/>
      <c r="G6132" s="8" t="n"/>
      <c r="H6132" s="8" t="n"/>
      <c r="I6132" s="8" t="n"/>
      <c r="J6132" s="10">
        <f>IF(A6132="",0,SUMIFS(amount_expended,cfda_key,V6132))</f>
        <v/>
      </c>
      <c r="K6132" s="10">
        <f>IF(G6132="OTHER CLUSTER NOT LISTED ABOVE",SUMIFS(amount_expended,uniform_other_cluster_name,X6132), IF(AND(OR(G6132="N/A",G6132=""),H6132=""),0,IF(G6132="STATE CLUSTER",SUMIFS(amount_expended,uniform_state_cluster_name,W6132),SUMIFS(amount_expended,cluster_name,G6132))))</f>
        <v/>
      </c>
      <c r="L6132" s="8" t="n"/>
      <c r="M6132" s="7" t="n"/>
      <c r="N6132" s="8" t="n"/>
      <c r="O6132" s="7" t="n"/>
      <c r="P6132" s="7" t="n"/>
      <c r="Q6132" s="8" t="n"/>
      <c r="R6132" s="9" t="n"/>
      <c r="S6132" s="8" t="n"/>
      <c r="T6132" s="8" t="n"/>
      <c r="U6132" s="8" t="n"/>
      <c r="V6132" s="11">
        <f>IF(OR(B6132="",C6132=""),"",CONCATENATE(B6132,".",C6132))</f>
        <v/>
      </c>
      <c r="W6132" s="6">
        <f>UPPER(TRIM(H6132))</f>
        <v/>
      </c>
      <c r="X6132" s="6">
        <f>UPPER(TRIM(I6132))</f>
        <v/>
      </c>
      <c r="Y6132" s="6">
        <f>IF(V6132&lt;&gt;"",IFERROR(INDEX(federal_program_name_lookup,MATCH(V6132,aln_lookup,0)),""),"")</f>
        <v/>
      </c>
    </row>
    <row r="6133">
      <c r="A6133" s="6">
        <f>IF(B6133&lt;&gt;"", "AWARD-"&amp;TEXT(ROW()-1,"00000"), "")</f>
        <v/>
      </c>
      <c r="B6133" s="7" t="n"/>
      <c r="C6133" s="7" t="n"/>
      <c r="D6133" s="7" t="n"/>
      <c r="E6133" s="8" t="n"/>
      <c r="F6133" s="9" t="n"/>
      <c r="G6133" s="8" t="n"/>
      <c r="H6133" s="8" t="n"/>
      <c r="I6133" s="8" t="n"/>
      <c r="J6133" s="10">
        <f>IF(A6133="",0,SUMIFS(amount_expended,cfda_key,V6133))</f>
        <v/>
      </c>
      <c r="K6133" s="10">
        <f>IF(G6133="OTHER CLUSTER NOT LISTED ABOVE",SUMIFS(amount_expended,uniform_other_cluster_name,X6133), IF(AND(OR(G6133="N/A",G6133=""),H6133=""),0,IF(G6133="STATE CLUSTER",SUMIFS(amount_expended,uniform_state_cluster_name,W6133),SUMIFS(amount_expended,cluster_name,G6133))))</f>
        <v/>
      </c>
      <c r="L6133" s="8" t="n"/>
      <c r="M6133" s="7" t="n"/>
      <c r="N6133" s="8" t="n"/>
      <c r="O6133" s="7" t="n"/>
      <c r="P6133" s="7" t="n"/>
      <c r="Q6133" s="8" t="n"/>
      <c r="R6133" s="9" t="n"/>
      <c r="S6133" s="8" t="n"/>
      <c r="T6133" s="8" t="n"/>
      <c r="U6133" s="8" t="n"/>
      <c r="V6133" s="11">
        <f>IF(OR(B6133="",C6133=""),"",CONCATENATE(B6133,".",C6133))</f>
        <v/>
      </c>
      <c r="W6133" s="6">
        <f>UPPER(TRIM(H6133))</f>
        <v/>
      </c>
      <c r="X6133" s="6">
        <f>UPPER(TRIM(I6133))</f>
        <v/>
      </c>
      <c r="Y6133" s="6">
        <f>IF(V6133&lt;&gt;"",IFERROR(INDEX(federal_program_name_lookup,MATCH(V6133,aln_lookup,0)),""),"")</f>
        <v/>
      </c>
    </row>
    <row r="6134">
      <c r="A6134" s="6">
        <f>IF(B6134&lt;&gt;"", "AWARD-"&amp;TEXT(ROW()-1,"00000"), "")</f>
        <v/>
      </c>
      <c r="B6134" s="7" t="n"/>
      <c r="C6134" s="7" t="n"/>
      <c r="D6134" s="7" t="n"/>
      <c r="E6134" s="8" t="n"/>
      <c r="F6134" s="9" t="n"/>
      <c r="G6134" s="8" t="n"/>
      <c r="H6134" s="8" t="n"/>
      <c r="I6134" s="8" t="n"/>
      <c r="J6134" s="10">
        <f>IF(A6134="",0,SUMIFS(amount_expended,cfda_key,V6134))</f>
        <v/>
      </c>
      <c r="K6134" s="10">
        <f>IF(G6134="OTHER CLUSTER NOT LISTED ABOVE",SUMIFS(amount_expended,uniform_other_cluster_name,X6134), IF(AND(OR(G6134="N/A",G6134=""),H6134=""),0,IF(G6134="STATE CLUSTER",SUMIFS(amount_expended,uniform_state_cluster_name,W6134),SUMIFS(amount_expended,cluster_name,G6134))))</f>
        <v/>
      </c>
      <c r="L6134" s="8" t="n"/>
      <c r="M6134" s="7" t="n"/>
      <c r="N6134" s="8" t="n"/>
      <c r="O6134" s="7" t="n"/>
      <c r="P6134" s="7" t="n"/>
      <c r="Q6134" s="8" t="n"/>
      <c r="R6134" s="9" t="n"/>
      <c r="S6134" s="8" t="n"/>
      <c r="T6134" s="8" t="n"/>
      <c r="U6134" s="8" t="n"/>
      <c r="V6134" s="11">
        <f>IF(OR(B6134="",C6134=""),"",CONCATENATE(B6134,".",C6134))</f>
        <v/>
      </c>
      <c r="W6134" s="6">
        <f>UPPER(TRIM(H6134))</f>
        <v/>
      </c>
      <c r="X6134" s="6">
        <f>UPPER(TRIM(I6134))</f>
        <v/>
      </c>
      <c r="Y6134" s="6">
        <f>IF(V6134&lt;&gt;"",IFERROR(INDEX(federal_program_name_lookup,MATCH(V6134,aln_lookup,0)),""),"")</f>
        <v/>
      </c>
    </row>
    <row r="6135">
      <c r="A6135" s="6">
        <f>IF(B6135&lt;&gt;"", "AWARD-"&amp;TEXT(ROW()-1,"00000"), "")</f>
        <v/>
      </c>
      <c r="B6135" s="7" t="n"/>
      <c r="C6135" s="7" t="n"/>
      <c r="D6135" s="7" t="n"/>
      <c r="E6135" s="8" t="n"/>
      <c r="F6135" s="9" t="n"/>
      <c r="G6135" s="8" t="n"/>
      <c r="H6135" s="8" t="n"/>
      <c r="I6135" s="8" t="n"/>
      <c r="J6135" s="10">
        <f>IF(A6135="",0,SUMIFS(amount_expended,cfda_key,V6135))</f>
        <v/>
      </c>
      <c r="K6135" s="10">
        <f>IF(G6135="OTHER CLUSTER NOT LISTED ABOVE",SUMIFS(amount_expended,uniform_other_cluster_name,X6135), IF(AND(OR(G6135="N/A",G6135=""),H6135=""),0,IF(G6135="STATE CLUSTER",SUMIFS(amount_expended,uniform_state_cluster_name,W6135),SUMIFS(amount_expended,cluster_name,G6135))))</f>
        <v/>
      </c>
      <c r="L6135" s="8" t="n"/>
      <c r="M6135" s="7" t="n"/>
      <c r="N6135" s="8" t="n"/>
      <c r="O6135" s="7" t="n"/>
      <c r="P6135" s="7" t="n"/>
      <c r="Q6135" s="8" t="n"/>
      <c r="R6135" s="9" t="n"/>
      <c r="S6135" s="8" t="n"/>
      <c r="T6135" s="8" t="n"/>
      <c r="U6135" s="8" t="n"/>
      <c r="V6135" s="11">
        <f>IF(OR(B6135="",C6135=""),"",CONCATENATE(B6135,".",C6135))</f>
        <v/>
      </c>
      <c r="W6135" s="6">
        <f>UPPER(TRIM(H6135))</f>
        <v/>
      </c>
      <c r="X6135" s="6">
        <f>UPPER(TRIM(I6135))</f>
        <v/>
      </c>
      <c r="Y6135" s="6">
        <f>IF(V6135&lt;&gt;"",IFERROR(INDEX(federal_program_name_lookup,MATCH(V6135,aln_lookup,0)),""),"")</f>
        <v/>
      </c>
    </row>
    <row r="6136">
      <c r="A6136" s="6">
        <f>IF(B6136&lt;&gt;"", "AWARD-"&amp;TEXT(ROW()-1,"00000"), "")</f>
        <v/>
      </c>
      <c r="B6136" s="7" t="n"/>
      <c r="C6136" s="7" t="n"/>
      <c r="D6136" s="7" t="n"/>
      <c r="E6136" s="8" t="n"/>
      <c r="F6136" s="9" t="n"/>
      <c r="G6136" s="8" t="n"/>
      <c r="H6136" s="8" t="n"/>
      <c r="I6136" s="8" t="n"/>
      <c r="J6136" s="10">
        <f>IF(A6136="",0,SUMIFS(amount_expended,cfda_key,V6136))</f>
        <v/>
      </c>
      <c r="K6136" s="10">
        <f>IF(G6136="OTHER CLUSTER NOT LISTED ABOVE",SUMIFS(amount_expended,uniform_other_cluster_name,X6136), IF(AND(OR(G6136="N/A",G6136=""),H6136=""),0,IF(G6136="STATE CLUSTER",SUMIFS(amount_expended,uniform_state_cluster_name,W6136),SUMIFS(amount_expended,cluster_name,G6136))))</f>
        <v/>
      </c>
      <c r="L6136" s="8" t="n"/>
      <c r="M6136" s="7" t="n"/>
      <c r="N6136" s="8" t="n"/>
      <c r="O6136" s="7" t="n"/>
      <c r="P6136" s="7" t="n"/>
      <c r="Q6136" s="8" t="n"/>
      <c r="R6136" s="9" t="n"/>
      <c r="S6136" s="8" t="n"/>
      <c r="T6136" s="8" t="n"/>
      <c r="U6136" s="8" t="n"/>
      <c r="V6136" s="11">
        <f>IF(OR(B6136="",C6136=""),"",CONCATENATE(B6136,".",C6136))</f>
        <v/>
      </c>
      <c r="W6136" s="6">
        <f>UPPER(TRIM(H6136))</f>
        <v/>
      </c>
      <c r="X6136" s="6">
        <f>UPPER(TRIM(I6136))</f>
        <v/>
      </c>
      <c r="Y6136" s="6">
        <f>IF(V6136&lt;&gt;"",IFERROR(INDEX(federal_program_name_lookup,MATCH(V6136,aln_lookup,0)),""),"")</f>
        <v/>
      </c>
    </row>
    <row r="6137">
      <c r="A6137" s="6">
        <f>IF(B6137&lt;&gt;"", "AWARD-"&amp;TEXT(ROW()-1,"00000"), "")</f>
        <v/>
      </c>
      <c r="B6137" s="7" t="n"/>
      <c r="C6137" s="7" t="n"/>
      <c r="D6137" s="7" t="n"/>
      <c r="E6137" s="8" t="n"/>
      <c r="F6137" s="9" t="n"/>
      <c r="G6137" s="8" t="n"/>
      <c r="H6137" s="8" t="n"/>
      <c r="I6137" s="8" t="n"/>
      <c r="J6137" s="10">
        <f>IF(A6137="",0,SUMIFS(amount_expended,cfda_key,V6137))</f>
        <v/>
      </c>
      <c r="K6137" s="10">
        <f>IF(G6137="OTHER CLUSTER NOT LISTED ABOVE",SUMIFS(amount_expended,uniform_other_cluster_name,X6137), IF(AND(OR(G6137="N/A",G6137=""),H6137=""),0,IF(G6137="STATE CLUSTER",SUMIFS(amount_expended,uniform_state_cluster_name,W6137),SUMIFS(amount_expended,cluster_name,G6137))))</f>
        <v/>
      </c>
      <c r="L6137" s="8" t="n"/>
      <c r="M6137" s="7" t="n"/>
      <c r="N6137" s="8" t="n"/>
      <c r="O6137" s="7" t="n"/>
      <c r="P6137" s="7" t="n"/>
      <c r="Q6137" s="8" t="n"/>
      <c r="R6137" s="9" t="n"/>
      <c r="S6137" s="8" t="n"/>
      <c r="T6137" s="8" t="n"/>
      <c r="U6137" s="8" t="n"/>
      <c r="V6137" s="11">
        <f>IF(OR(B6137="",C6137=""),"",CONCATENATE(B6137,".",C6137))</f>
        <v/>
      </c>
      <c r="W6137" s="6">
        <f>UPPER(TRIM(H6137))</f>
        <v/>
      </c>
      <c r="X6137" s="6">
        <f>UPPER(TRIM(I6137))</f>
        <v/>
      </c>
      <c r="Y6137" s="6">
        <f>IF(V6137&lt;&gt;"",IFERROR(INDEX(federal_program_name_lookup,MATCH(V6137,aln_lookup,0)),""),"")</f>
        <v/>
      </c>
    </row>
    <row r="6138">
      <c r="A6138" s="6">
        <f>IF(B6138&lt;&gt;"", "AWARD-"&amp;TEXT(ROW()-1,"00000"), "")</f>
        <v/>
      </c>
      <c r="B6138" s="7" t="n"/>
      <c r="C6138" s="7" t="n"/>
      <c r="D6138" s="7" t="n"/>
      <c r="E6138" s="8" t="n"/>
      <c r="F6138" s="9" t="n"/>
      <c r="G6138" s="8" t="n"/>
      <c r="H6138" s="8" t="n"/>
      <c r="I6138" s="8" t="n"/>
      <c r="J6138" s="10">
        <f>IF(A6138="",0,SUMIFS(amount_expended,cfda_key,V6138))</f>
        <v/>
      </c>
      <c r="K6138" s="10">
        <f>IF(G6138="OTHER CLUSTER NOT LISTED ABOVE",SUMIFS(amount_expended,uniform_other_cluster_name,X6138), IF(AND(OR(G6138="N/A",G6138=""),H6138=""),0,IF(G6138="STATE CLUSTER",SUMIFS(amount_expended,uniform_state_cluster_name,W6138),SUMIFS(amount_expended,cluster_name,G6138))))</f>
        <v/>
      </c>
      <c r="L6138" s="8" t="n"/>
      <c r="M6138" s="7" t="n"/>
      <c r="N6138" s="8" t="n"/>
      <c r="O6138" s="7" t="n"/>
      <c r="P6138" s="7" t="n"/>
      <c r="Q6138" s="8" t="n"/>
      <c r="R6138" s="9" t="n"/>
      <c r="S6138" s="8" t="n"/>
      <c r="T6138" s="8" t="n"/>
      <c r="U6138" s="8" t="n"/>
      <c r="V6138" s="11">
        <f>IF(OR(B6138="",C6138=""),"",CONCATENATE(B6138,".",C6138))</f>
        <v/>
      </c>
      <c r="W6138" s="6">
        <f>UPPER(TRIM(H6138))</f>
        <v/>
      </c>
      <c r="X6138" s="6">
        <f>UPPER(TRIM(I6138))</f>
        <v/>
      </c>
      <c r="Y6138" s="6">
        <f>IF(V6138&lt;&gt;"",IFERROR(INDEX(federal_program_name_lookup,MATCH(V6138,aln_lookup,0)),""),"")</f>
        <v/>
      </c>
    </row>
    <row r="6139">
      <c r="A6139" s="6">
        <f>IF(B6139&lt;&gt;"", "AWARD-"&amp;TEXT(ROW()-1,"00000"), "")</f>
        <v/>
      </c>
      <c r="B6139" s="7" t="n"/>
      <c r="C6139" s="7" t="n"/>
      <c r="D6139" s="7" t="n"/>
      <c r="E6139" s="8" t="n"/>
      <c r="F6139" s="9" t="n"/>
      <c r="G6139" s="8" t="n"/>
      <c r="H6139" s="8" t="n"/>
      <c r="I6139" s="8" t="n"/>
      <c r="J6139" s="10">
        <f>IF(A6139="",0,SUMIFS(amount_expended,cfda_key,V6139))</f>
        <v/>
      </c>
      <c r="K6139" s="10">
        <f>IF(G6139="OTHER CLUSTER NOT LISTED ABOVE",SUMIFS(amount_expended,uniform_other_cluster_name,X6139), IF(AND(OR(G6139="N/A",G6139=""),H6139=""),0,IF(G6139="STATE CLUSTER",SUMIFS(amount_expended,uniform_state_cluster_name,W6139),SUMIFS(amount_expended,cluster_name,G6139))))</f>
        <v/>
      </c>
      <c r="L6139" s="8" t="n"/>
      <c r="M6139" s="7" t="n"/>
      <c r="N6139" s="8" t="n"/>
      <c r="O6139" s="7" t="n"/>
      <c r="P6139" s="7" t="n"/>
      <c r="Q6139" s="8" t="n"/>
      <c r="R6139" s="9" t="n"/>
      <c r="S6139" s="8" t="n"/>
      <c r="T6139" s="8" t="n"/>
      <c r="U6139" s="8" t="n"/>
      <c r="V6139" s="11">
        <f>IF(OR(B6139="",C6139=""),"",CONCATENATE(B6139,".",C6139))</f>
        <v/>
      </c>
      <c r="W6139" s="6">
        <f>UPPER(TRIM(H6139))</f>
        <v/>
      </c>
      <c r="X6139" s="6">
        <f>UPPER(TRIM(I6139))</f>
        <v/>
      </c>
      <c r="Y6139" s="6">
        <f>IF(V6139&lt;&gt;"",IFERROR(INDEX(federal_program_name_lookup,MATCH(V6139,aln_lookup,0)),""),"")</f>
        <v/>
      </c>
    </row>
    <row r="6140">
      <c r="A6140" s="6">
        <f>IF(B6140&lt;&gt;"", "AWARD-"&amp;TEXT(ROW()-1,"00000"), "")</f>
        <v/>
      </c>
      <c r="B6140" s="7" t="n"/>
      <c r="C6140" s="7" t="n"/>
      <c r="D6140" s="7" t="n"/>
      <c r="E6140" s="8" t="n"/>
      <c r="F6140" s="9" t="n"/>
      <c r="G6140" s="8" t="n"/>
      <c r="H6140" s="8" t="n"/>
      <c r="I6140" s="8" t="n"/>
      <c r="J6140" s="10">
        <f>IF(A6140="",0,SUMIFS(amount_expended,cfda_key,V6140))</f>
        <v/>
      </c>
      <c r="K6140" s="10">
        <f>IF(G6140="OTHER CLUSTER NOT LISTED ABOVE",SUMIFS(amount_expended,uniform_other_cluster_name,X6140), IF(AND(OR(G6140="N/A",G6140=""),H6140=""),0,IF(G6140="STATE CLUSTER",SUMIFS(amount_expended,uniform_state_cluster_name,W6140),SUMIFS(amount_expended,cluster_name,G6140))))</f>
        <v/>
      </c>
      <c r="L6140" s="8" t="n"/>
      <c r="M6140" s="7" t="n"/>
      <c r="N6140" s="8" t="n"/>
      <c r="O6140" s="7" t="n"/>
      <c r="P6140" s="7" t="n"/>
      <c r="Q6140" s="8" t="n"/>
      <c r="R6140" s="9" t="n"/>
      <c r="S6140" s="8" t="n"/>
      <c r="T6140" s="8" t="n"/>
      <c r="U6140" s="8" t="n"/>
      <c r="V6140" s="11">
        <f>IF(OR(B6140="",C6140=""),"",CONCATENATE(B6140,".",C6140))</f>
        <v/>
      </c>
      <c r="W6140" s="6">
        <f>UPPER(TRIM(H6140))</f>
        <v/>
      </c>
      <c r="X6140" s="6">
        <f>UPPER(TRIM(I6140))</f>
        <v/>
      </c>
      <c r="Y6140" s="6">
        <f>IF(V6140&lt;&gt;"",IFERROR(INDEX(federal_program_name_lookup,MATCH(V6140,aln_lookup,0)),""),"")</f>
        <v/>
      </c>
    </row>
    <row r="6141">
      <c r="A6141" s="6">
        <f>IF(B6141&lt;&gt;"", "AWARD-"&amp;TEXT(ROW()-1,"00000"), "")</f>
        <v/>
      </c>
      <c r="B6141" s="7" t="n"/>
      <c r="C6141" s="7" t="n"/>
      <c r="D6141" s="7" t="n"/>
      <c r="E6141" s="8" t="n"/>
      <c r="F6141" s="9" t="n"/>
      <c r="G6141" s="8" t="n"/>
      <c r="H6141" s="8" t="n"/>
      <c r="I6141" s="8" t="n"/>
      <c r="J6141" s="10">
        <f>IF(A6141="",0,SUMIFS(amount_expended,cfda_key,V6141))</f>
        <v/>
      </c>
      <c r="K6141" s="10">
        <f>IF(G6141="OTHER CLUSTER NOT LISTED ABOVE",SUMIFS(amount_expended,uniform_other_cluster_name,X6141), IF(AND(OR(G6141="N/A",G6141=""),H6141=""),0,IF(G6141="STATE CLUSTER",SUMIFS(amount_expended,uniform_state_cluster_name,W6141),SUMIFS(amount_expended,cluster_name,G6141))))</f>
        <v/>
      </c>
      <c r="L6141" s="8" t="n"/>
      <c r="M6141" s="7" t="n"/>
      <c r="N6141" s="8" t="n"/>
      <c r="O6141" s="7" t="n"/>
      <c r="P6141" s="7" t="n"/>
      <c r="Q6141" s="8" t="n"/>
      <c r="R6141" s="9" t="n"/>
      <c r="S6141" s="8" t="n"/>
      <c r="T6141" s="8" t="n"/>
      <c r="U6141" s="8" t="n"/>
      <c r="V6141" s="11">
        <f>IF(OR(B6141="",C6141=""),"",CONCATENATE(B6141,".",C6141))</f>
        <v/>
      </c>
      <c r="W6141" s="6">
        <f>UPPER(TRIM(H6141))</f>
        <v/>
      </c>
      <c r="X6141" s="6">
        <f>UPPER(TRIM(I6141))</f>
        <v/>
      </c>
      <c r="Y6141" s="6">
        <f>IF(V6141&lt;&gt;"",IFERROR(INDEX(federal_program_name_lookup,MATCH(V6141,aln_lookup,0)),""),"")</f>
        <v/>
      </c>
    </row>
    <row r="6142">
      <c r="A6142" s="6">
        <f>IF(B6142&lt;&gt;"", "AWARD-"&amp;TEXT(ROW()-1,"00000"), "")</f>
        <v/>
      </c>
      <c r="B6142" s="7" t="n"/>
      <c r="C6142" s="7" t="n"/>
      <c r="D6142" s="7" t="n"/>
      <c r="E6142" s="8" t="n"/>
      <c r="F6142" s="9" t="n"/>
      <c r="G6142" s="8" t="n"/>
      <c r="H6142" s="8" t="n"/>
      <c r="I6142" s="8" t="n"/>
      <c r="J6142" s="10">
        <f>IF(A6142="",0,SUMIFS(amount_expended,cfda_key,V6142))</f>
        <v/>
      </c>
      <c r="K6142" s="10">
        <f>IF(G6142="OTHER CLUSTER NOT LISTED ABOVE",SUMIFS(amount_expended,uniform_other_cluster_name,X6142), IF(AND(OR(G6142="N/A",G6142=""),H6142=""),0,IF(G6142="STATE CLUSTER",SUMIFS(amount_expended,uniform_state_cluster_name,W6142),SUMIFS(amount_expended,cluster_name,G6142))))</f>
        <v/>
      </c>
      <c r="L6142" s="8" t="n"/>
      <c r="M6142" s="7" t="n"/>
      <c r="N6142" s="8" t="n"/>
      <c r="O6142" s="7" t="n"/>
      <c r="P6142" s="7" t="n"/>
      <c r="Q6142" s="8" t="n"/>
      <c r="R6142" s="9" t="n"/>
      <c r="S6142" s="8" t="n"/>
      <c r="T6142" s="8" t="n"/>
      <c r="U6142" s="8" t="n"/>
      <c r="V6142" s="11">
        <f>IF(OR(B6142="",C6142=""),"",CONCATENATE(B6142,".",C6142))</f>
        <v/>
      </c>
      <c r="W6142" s="6">
        <f>UPPER(TRIM(H6142))</f>
        <v/>
      </c>
      <c r="X6142" s="6">
        <f>UPPER(TRIM(I6142))</f>
        <v/>
      </c>
      <c r="Y6142" s="6">
        <f>IF(V6142&lt;&gt;"",IFERROR(INDEX(federal_program_name_lookup,MATCH(V6142,aln_lookup,0)),""),"")</f>
        <v/>
      </c>
    </row>
    <row r="6143">
      <c r="A6143" s="6">
        <f>IF(B6143&lt;&gt;"", "AWARD-"&amp;TEXT(ROW()-1,"00000"), "")</f>
        <v/>
      </c>
      <c r="B6143" s="7" t="n"/>
      <c r="C6143" s="7" t="n"/>
      <c r="D6143" s="7" t="n"/>
      <c r="E6143" s="8" t="n"/>
      <c r="F6143" s="9" t="n"/>
      <c r="G6143" s="8" t="n"/>
      <c r="H6143" s="8" t="n"/>
      <c r="I6143" s="8" t="n"/>
      <c r="J6143" s="10">
        <f>IF(A6143="",0,SUMIFS(amount_expended,cfda_key,V6143))</f>
        <v/>
      </c>
      <c r="K6143" s="10">
        <f>IF(G6143="OTHER CLUSTER NOT LISTED ABOVE",SUMIFS(amount_expended,uniform_other_cluster_name,X6143), IF(AND(OR(G6143="N/A",G6143=""),H6143=""),0,IF(G6143="STATE CLUSTER",SUMIFS(amount_expended,uniform_state_cluster_name,W6143),SUMIFS(amount_expended,cluster_name,G6143))))</f>
        <v/>
      </c>
      <c r="L6143" s="8" t="n"/>
      <c r="M6143" s="7" t="n"/>
      <c r="N6143" s="8" t="n"/>
      <c r="O6143" s="7" t="n"/>
      <c r="P6143" s="7" t="n"/>
      <c r="Q6143" s="8" t="n"/>
      <c r="R6143" s="9" t="n"/>
      <c r="S6143" s="8" t="n"/>
      <c r="T6143" s="8" t="n"/>
      <c r="U6143" s="8" t="n"/>
      <c r="V6143" s="11">
        <f>IF(OR(B6143="",C6143=""),"",CONCATENATE(B6143,".",C6143))</f>
        <v/>
      </c>
      <c r="W6143" s="6">
        <f>UPPER(TRIM(H6143))</f>
        <v/>
      </c>
      <c r="X6143" s="6">
        <f>UPPER(TRIM(I6143))</f>
        <v/>
      </c>
      <c r="Y6143" s="6">
        <f>IF(V6143&lt;&gt;"",IFERROR(INDEX(federal_program_name_lookup,MATCH(V6143,aln_lookup,0)),""),"")</f>
        <v/>
      </c>
    </row>
    <row r="6144">
      <c r="A6144" s="6">
        <f>IF(B6144&lt;&gt;"", "AWARD-"&amp;TEXT(ROW()-1,"00000"), "")</f>
        <v/>
      </c>
      <c r="B6144" s="7" t="n"/>
      <c r="C6144" s="7" t="n"/>
      <c r="D6144" s="7" t="n"/>
      <c r="E6144" s="8" t="n"/>
      <c r="F6144" s="9" t="n"/>
      <c r="G6144" s="8" t="n"/>
      <c r="H6144" s="8" t="n"/>
      <c r="I6144" s="8" t="n"/>
      <c r="J6144" s="10">
        <f>IF(A6144="",0,SUMIFS(amount_expended,cfda_key,V6144))</f>
        <v/>
      </c>
      <c r="K6144" s="10">
        <f>IF(G6144="OTHER CLUSTER NOT LISTED ABOVE",SUMIFS(amount_expended,uniform_other_cluster_name,X6144), IF(AND(OR(G6144="N/A",G6144=""),H6144=""),0,IF(G6144="STATE CLUSTER",SUMIFS(amount_expended,uniform_state_cluster_name,W6144),SUMIFS(amount_expended,cluster_name,G6144))))</f>
        <v/>
      </c>
      <c r="L6144" s="8" t="n"/>
      <c r="M6144" s="7" t="n"/>
      <c r="N6144" s="8" t="n"/>
      <c r="O6144" s="7" t="n"/>
      <c r="P6144" s="7" t="n"/>
      <c r="Q6144" s="8" t="n"/>
      <c r="R6144" s="9" t="n"/>
      <c r="S6144" s="8" t="n"/>
      <c r="T6144" s="8" t="n"/>
      <c r="U6144" s="8" t="n"/>
      <c r="V6144" s="11">
        <f>IF(OR(B6144="",C6144=""),"",CONCATENATE(B6144,".",C6144))</f>
        <v/>
      </c>
      <c r="W6144" s="6">
        <f>UPPER(TRIM(H6144))</f>
        <v/>
      </c>
      <c r="X6144" s="6">
        <f>UPPER(TRIM(I6144))</f>
        <v/>
      </c>
      <c r="Y6144" s="6">
        <f>IF(V6144&lt;&gt;"",IFERROR(INDEX(federal_program_name_lookup,MATCH(V6144,aln_lookup,0)),""),"")</f>
        <v/>
      </c>
    </row>
    <row r="6145">
      <c r="A6145" s="6">
        <f>IF(B6145&lt;&gt;"", "AWARD-"&amp;TEXT(ROW()-1,"00000"), "")</f>
        <v/>
      </c>
      <c r="B6145" s="7" t="n"/>
      <c r="C6145" s="7" t="n"/>
      <c r="D6145" s="7" t="n"/>
      <c r="E6145" s="8" t="n"/>
      <c r="F6145" s="9" t="n"/>
      <c r="G6145" s="8" t="n"/>
      <c r="H6145" s="8" t="n"/>
      <c r="I6145" s="8" t="n"/>
      <c r="J6145" s="10">
        <f>IF(A6145="",0,SUMIFS(amount_expended,cfda_key,V6145))</f>
        <v/>
      </c>
      <c r="K6145" s="10">
        <f>IF(G6145="OTHER CLUSTER NOT LISTED ABOVE",SUMIFS(amount_expended,uniform_other_cluster_name,X6145), IF(AND(OR(G6145="N/A",G6145=""),H6145=""),0,IF(G6145="STATE CLUSTER",SUMIFS(amount_expended,uniform_state_cluster_name,W6145),SUMIFS(amount_expended,cluster_name,G6145))))</f>
        <v/>
      </c>
      <c r="L6145" s="8" t="n"/>
      <c r="M6145" s="7" t="n"/>
      <c r="N6145" s="8" t="n"/>
      <c r="O6145" s="7" t="n"/>
      <c r="P6145" s="7" t="n"/>
      <c r="Q6145" s="8" t="n"/>
      <c r="R6145" s="9" t="n"/>
      <c r="S6145" s="8" t="n"/>
      <c r="T6145" s="8" t="n"/>
      <c r="U6145" s="8" t="n"/>
      <c r="V6145" s="11">
        <f>IF(OR(B6145="",C6145=""),"",CONCATENATE(B6145,".",C6145))</f>
        <v/>
      </c>
      <c r="W6145" s="6">
        <f>UPPER(TRIM(H6145))</f>
        <v/>
      </c>
      <c r="X6145" s="6">
        <f>UPPER(TRIM(I6145))</f>
        <v/>
      </c>
      <c r="Y6145" s="6">
        <f>IF(V6145&lt;&gt;"",IFERROR(INDEX(federal_program_name_lookup,MATCH(V6145,aln_lookup,0)),""),"")</f>
        <v/>
      </c>
    </row>
    <row r="6146">
      <c r="A6146" s="6">
        <f>IF(B6146&lt;&gt;"", "AWARD-"&amp;TEXT(ROW()-1,"00000"), "")</f>
        <v/>
      </c>
      <c r="B6146" s="7" t="n"/>
      <c r="C6146" s="7" t="n"/>
      <c r="D6146" s="7" t="n"/>
      <c r="E6146" s="8" t="n"/>
      <c r="F6146" s="9" t="n"/>
      <c r="G6146" s="8" t="n"/>
      <c r="H6146" s="8" t="n"/>
      <c r="I6146" s="8" t="n"/>
      <c r="J6146" s="10">
        <f>IF(A6146="",0,SUMIFS(amount_expended,cfda_key,V6146))</f>
        <v/>
      </c>
      <c r="K6146" s="10">
        <f>IF(G6146="OTHER CLUSTER NOT LISTED ABOVE",SUMIFS(amount_expended,uniform_other_cluster_name,X6146), IF(AND(OR(G6146="N/A",G6146=""),H6146=""),0,IF(G6146="STATE CLUSTER",SUMIFS(amount_expended,uniform_state_cluster_name,W6146),SUMIFS(amount_expended,cluster_name,G6146))))</f>
        <v/>
      </c>
      <c r="L6146" s="8" t="n"/>
      <c r="M6146" s="7" t="n"/>
      <c r="N6146" s="8" t="n"/>
      <c r="O6146" s="7" t="n"/>
      <c r="P6146" s="7" t="n"/>
      <c r="Q6146" s="8" t="n"/>
      <c r="R6146" s="9" t="n"/>
      <c r="S6146" s="8" t="n"/>
      <c r="T6146" s="8" t="n"/>
      <c r="U6146" s="8" t="n"/>
      <c r="V6146" s="11">
        <f>IF(OR(B6146="",C6146=""),"",CONCATENATE(B6146,".",C6146))</f>
        <v/>
      </c>
      <c r="W6146" s="6">
        <f>UPPER(TRIM(H6146))</f>
        <v/>
      </c>
      <c r="X6146" s="6">
        <f>UPPER(TRIM(I6146))</f>
        <v/>
      </c>
      <c r="Y6146" s="6">
        <f>IF(V6146&lt;&gt;"",IFERROR(INDEX(federal_program_name_lookup,MATCH(V6146,aln_lookup,0)),""),"")</f>
        <v/>
      </c>
    </row>
    <row r="6147">
      <c r="A6147" s="6">
        <f>IF(B6147&lt;&gt;"", "AWARD-"&amp;TEXT(ROW()-1,"00000"), "")</f>
        <v/>
      </c>
      <c r="B6147" s="7" t="n"/>
      <c r="C6147" s="7" t="n"/>
      <c r="D6147" s="7" t="n"/>
      <c r="E6147" s="8" t="n"/>
      <c r="F6147" s="9" t="n"/>
      <c r="G6147" s="8" t="n"/>
      <c r="H6147" s="8" t="n"/>
      <c r="I6147" s="8" t="n"/>
      <c r="J6147" s="10">
        <f>IF(A6147="",0,SUMIFS(amount_expended,cfda_key,V6147))</f>
        <v/>
      </c>
      <c r="K6147" s="10">
        <f>IF(G6147="OTHER CLUSTER NOT LISTED ABOVE",SUMIFS(amount_expended,uniform_other_cluster_name,X6147), IF(AND(OR(G6147="N/A",G6147=""),H6147=""),0,IF(G6147="STATE CLUSTER",SUMIFS(amount_expended,uniform_state_cluster_name,W6147),SUMIFS(amount_expended,cluster_name,G6147))))</f>
        <v/>
      </c>
      <c r="L6147" s="8" t="n"/>
      <c r="M6147" s="7" t="n"/>
      <c r="N6147" s="8" t="n"/>
      <c r="O6147" s="7" t="n"/>
      <c r="P6147" s="7" t="n"/>
      <c r="Q6147" s="8" t="n"/>
      <c r="R6147" s="9" t="n"/>
      <c r="S6147" s="8" t="n"/>
      <c r="T6147" s="8" t="n"/>
      <c r="U6147" s="8" t="n"/>
      <c r="V6147" s="11">
        <f>IF(OR(B6147="",C6147=""),"",CONCATENATE(B6147,".",C6147))</f>
        <v/>
      </c>
      <c r="W6147" s="6">
        <f>UPPER(TRIM(H6147))</f>
        <v/>
      </c>
      <c r="X6147" s="6">
        <f>UPPER(TRIM(I6147))</f>
        <v/>
      </c>
      <c r="Y6147" s="6">
        <f>IF(V6147&lt;&gt;"",IFERROR(INDEX(federal_program_name_lookup,MATCH(V6147,aln_lookup,0)),""),"")</f>
        <v/>
      </c>
    </row>
    <row r="6148">
      <c r="A6148" s="6">
        <f>IF(B6148&lt;&gt;"", "AWARD-"&amp;TEXT(ROW()-1,"00000"), "")</f>
        <v/>
      </c>
      <c r="B6148" s="7" t="n"/>
      <c r="C6148" s="7" t="n"/>
      <c r="D6148" s="7" t="n"/>
      <c r="E6148" s="8" t="n"/>
      <c r="F6148" s="9" t="n"/>
      <c r="G6148" s="8" t="n"/>
      <c r="H6148" s="8" t="n"/>
      <c r="I6148" s="8" t="n"/>
      <c r="J6148" s="10">
        <f>IF(A6148="",0,SUMIFS(amount_expended,cfda_key,V6148))</f>
        <v/>
      </c>
      <c r="K6148" s="10">
        <f>IF(G6148="OTHER CLUSTER NOT LISTED ABOVE",SUMIFS(amount_expended,uniform_other_cluster_name,X6148), IF(AND(OR(G6148="N/A",G6148=""),H6148=""),0,IF(G6148="STATE CLUSTER",SUMIFS(amount_expended,uniform_state_cluster_name,W6148),SUMIFS(amount_expended,cluster_name,G6148))))</f>
        <v/>
      </c>
      <c r="L6148" s="8" t="n"/>
      <c r="M6148" s="7" t="n"/>
      <c r="N6148" s="8" t="n"/>
      <c r="O6148" s="7" t="n"/>
      <c r="P6148" s="7" t="n"/>
      <c r="Q6148" s="8" t="n"/>
      <c r="R6148" s="9" t="n"/>
      <c r="S6148" s="8" t="n"/>
      <c r="T6148" s="8" t="n"/>
      <c r="U6148" s="8" t="n"/>
      <c r="V6148" s="11">
        <f>IF(OR(B6148="",C6148=""),"",CONCATENATE(B6148,".",C6148))</f>
        <v/>
      </c>
      <c r="W6148" s="6">
        <f>UPPER(TRIM(H6148))</f>
        <v/>
      </c>
      <c r="X6148" s="6">
        <f>UPPER(TRIM(I6148))</f>
        <v/>
      </c>
      <c r="Y6148" s="6">
        <f>IF(V6148&lt;&gt;"",IFERROR(INDEX(federal_program_name_lookup,MATCH(V6148,aln_lookup,0)),""),"")</f>
        <v/>
      </c>
    </row>
    <row r="6149">
      <c r="A6149" s="6">
        <f>IF(B6149&lt;&gt;"", "AWARD-"&amp;TEXT(ROW()-1,"00000"), "")</f>
        <v/>
      </c>
      <c r="B6149" s="7" t="n"/>
      <c r="C6149" s="7" t="n"/>
      <c r="D6149" s="7" t="n"/>
      <c r="E6149" s="8" t="n"/>
      <c r="F6149" s="9" t="n"/>
      <c r="G6149" s="8" t="n"/>
      <c r="H6149" s="8" t="n"/>
      <c r="I6149" s="8" t="n"/>
      <c r="J6149" s="10">
        <f>IF(A6149="",0,SUMIFS(amount_expended,cfda_key,V6149))</f>
        <v/>
      </c>
      <c r="K6149" s="10">
        <f>IF(G6149="OTHER CLUSTER NOT LISTED ABOVE",SUMIFS(amount_expended,uniform_other_cluster_name,X6149), IF(AND(OR(G6149="N/A",G6149=""),H6149=""),0,IF(G6149="STATE CLUSTER",SUMIFS(amount_expended,uniform_state_cluster_name,W6149),SUMIFS(amount_expended,cluster_name,G6149))))</f>
        <v/>
      </c>
      <c r="L6149" s="8" t="n"/>
      <c r="M6149" s="7" t="n"/>
      <c r="N6149" s="8" t="n"/>
      <c r="O6149" s="7" t="n"/>
      <c r="P6149" s="7" t="n"/>
      <c r="Q6149" s="8" t="n"/>
      <c r="R6149" s="9" t="n"/>
      <c r="S6149" s="8" t="n"/>
      <c r="T6149" s="8" t="n"/>
      <c r="U6149" s="8" t="n"/>
      <c r="V6149" s="11">
        <f>IF(OR(B6149="",C6149=""),"",CONCATENATE(B6149,".",C6149))</f>
        <v/>
      </c>
      <c r="W6149" s="6">
        <f>UPPER(TRIM(H6149))</f>
        <v/>
      </c>
      <c r="X6149" s="6">
        <f>UPPER(TRIM(I6149))</f>
        <v/>
      </c>
      <c r="Y6149" s="6">
        <f>IF(V6149&lt;&gt;"",IFERROR(INDEX(federal_program_name_lookup,MATCH(V6149,aln_lookup,0)),""),"")</f>
        <v/>
      </c>
    </row>
    <row r="6150">
      <c r="A6150" s="6">
        <f>IF(B6150&lt;&gt;"", "AWARD-"&amp;TEXT(ROW()-1,"00000"), "")</f>
        <v/>
      </c>
      <c r="B6150" s="7" t="n"/>
      <c r="C6150" s="7" t="n"/>
      <c r="D6150" s="7" t="n"/>
      <c r="E6150" s="8" t="n"/>
      <c r="F6150" s="9" t="n"/>
      <c r="G6150" s="8" t="n"/>
      <c r="H6150" s="8" t="n"/>
      <c r="I6150" s="8" t="n"/>
      <c r="J6150" s="10">
        <f>IF(A6150="",0,SUMIFS(amount_expended,cfda_key,V6150))</f>
        <v/>
      </c>
      <c r="K6150" s="10">
        <f>IF(G6150="OTHER CLUSTER NOT LISTED ABOVE",SUMIFS(amount_expended,uniform_other_cluster_name,X6150), IF(AND(OR(G6150="N/A",G6150=""),H6150=""),0,IF(G6150="STATE CLUSTER",SUMIFS(amount_expended,uniform_state_cluster_name,W6150),SUMIFS(amount_expended,cluster_name,G6150))))</f>
        <v/>
      </c>
      <c r="L6150" s="8" t="n"/>
      <c r="M6150" s="7" t="n"/>
      <c r="N6150" s="8" t="n"/>
      <c r="O6150" s="7" t="n"/>
      <c r="P6150" s="7" t="n"/>
      <c r="Q6150" s="8" t="n"/>
      <c r="R6150" s="9" t="n"/>
      <c r="S6150" s="8" t="n"/>
      <c r="T6150" s="8" t="n"/>
      <c r="U6150" s="8" t="n"/>
      <c r="V6150" s="11">
        <f>IF(OR(B6150="",C6150=""),"",CONCATENATE(B6150,".",C6150))</f>
        <v/>
      </c>
      <c r="W6150" s="6">
        <f>UPPER(TRIM(H6150))</f>
        <v/>
      </c>
      <c r="X6150" s="6">
        <f>UPPER(TRIM(I6150))</f>
        <v/>
      </c>
      <c r="Y6150" s="6">
        <f>IF(V6150&lt;&gt;"",IFERROR(INDEX(federal_program_name_lookup,MATCH(V6150,aln_lookup,0)),""),"")</f>
        <v/>
      </c>
    </row>
    <row r="6151">
      <c r="A6151" s="6">
        <f>IF(B6151&lt;&gt;"", "AWARD-"&amp;TEXT(ROW()-1,"00000"), "")</f>
        <v/>
      </c>
      <c r="B6151" s="7" t="n"/>
      <c r="C6151" s="7" t="n"/>
      <c r="D6151" s="7" t="n"/>
      <c r="E6151" s="8" t="n"/>
      <c r="F6151" s="9" t="n"/>
      <c r="G6151" s="8" t="n"/>
      <c r="H6151" s="8" t="n"/>
      <c r="I6151" s="8" t="n"/>
      <c r="J6151" s="10">
        <f>IF(A6151="",0,SUMIFS(amount_expended,cfda_key,V6151))</f>
        <v/>
      </c>
      <c r="K6151" s="10">
        <f>IF(G6151="OTHER CLUSTER NOT LISTED ABOVE",SUMIFS(amount_expended,uniform_other_cluster_name,X6151), IF(AND(OR(G6151="N/A",G6151=""),H6151=""),0,IF(G6151="STATE CLUSTER",SUMIFS(amount_expended,uniform_state_cluster_name,W6151),SUMIFS(amount_expended,cluster_name,G6151))))</f>
        <v/>
      </c>
      <c r="L6151" s="8" t="n"/>
      <c r="M6151" s="7" t="n"/>
      <c r="N6151" s="8" t="n"/>
      <c r="O6151" s="7" t="n"/>
      <c r="P6151" s="7" t="n"/>
      <c r="Q6151" s="8" t="n"/>
      <c r="R6151" s="9" t="n"/>
      <c r="S6151" s="8" t="n"/>
      <c r="T6151" s="8" t="n"/>
      <c r="U6151" s="8" t="n"/>
      <c r="V6151" s="11">
        <f>IF(OR(B6151="",C6151=""),"",CONCATENATE(B6151,".",C6151))</f>
        <v/>
      </c>
      <c r="W6151" s="6">
        <f>UPPER(TRIM(H6151))</f>
        <v/>
      </c>
      <c r="X6151" s="6">
        <f>UPPER(TRIM(I6151))</f>
        <v/>
      </c>
      <c r="Y6151" s="6">
        <f>IF(V6151&lt;&gt;"",IFERROR(INDEX(federal_program_name_lookup,MATCH(V6151,aln_lookup,0)),""),"")</f>
        <v/>
      </c>
    </row>
    <row r="6152">
      <c r="A6152" s="6">
        <f>IF(B6152&lt;&gt;"", "AWARD-"&amp;TEXT(ROW()-1,"00000"), "")</f>
        <v/>
      </c>
      <c r="B6152" s="7" t="n"/>
      <c r="C6152" s="7" t="n"/>
      <c r="D6152" s="7" t="n"/>
      <c r="E6152" s="8" t="n"/>
      <c r="F6152" s="9" t="n"/>
      <c r="G6152" s="8" t="n"/>
      <c r="H6152" s="8" t="n"/>
      <c r="I6152" s="8" t="n"/>
      <c r="J6152" s="10">
        <f>IF(A6152="",0,SUMIFS(amount_expended,cfda_key,V6152))</f>
        <v/>
      </c>
      <c r="K6152" s="10">
        <f>IF(G6152="OTHER CLUSTER NOT LISTED ABOVE",SUMIFS(amount_expended,uniform_other_cluster_name,X6152), IF(AND(OR(G6152="N/A",G6152=""),H6152=""),0,IF(G6152="STATE CLUSTER",SUMIFS(amount_expended,uniform_state_cluster_name,W6152),SUMIFS(amount_expended,cluster_name,G6152))))</f>
        <v/>
      </c>
      <c r="L6152" s="8" t="n"/>
      <c r="M6152" s="7" t="n"/>
      <c r="N6152" s="8" t="n"/>
      <c r="O6152" s="7" t="n"/>
      <c r="P6152" s="7" t="n"/>
      <c r="Q6152" s="8" t="n"/>
      <c r="R6152" s="9" t="n"/>
      <c r="S6152" s="8" t="n"/>
      <c r="T6152" s="8" t="n"/>
      <c r="U6152" s="8" t="n"/>
      <c r="V6152" s="11">
        <f>IF(OR(B6152="",C6152=""),"",CONCATENATE(B6152,".",C6152))</f>
        <v/>
      </c>
      <c r="W6152" s="6">
        <f>UPPER(TRIM(H6152))</f>
        <v/>
      </c>
      <c r="X6152" s="6">
        <f>UPPER(TRIM(I6152))</f>
        <v/>
      </c>
      <c r="Y6152" s="6">
        <f>IF(V6152&lt;&gt;"",IFERROR(INDEX(federal_program_name_lookup,MATCH(V6152,aln_lookup,0)),""),"")</f>
        <v/>
      </c>
    </row>
    <row r="6153">
      <c r="A6153" s="6">
        <f>IF(B6153&lt;&gt;"", "AWARD-"&amp;TEXT(ROW()-1,"00000"), "")</f>
        <v/>
      </c>
      <c r="B6153" s="7" t="n"/>
      <c r="C6153" s="7" t="n"/>
      <c r="D6153" s="7" t="n"/>
      <c r="E6153" s="8" t="n"/>
      <c r="F6153" s="9" t="n"/>
      <c r="G6153" s="8" t="n"/>
      <c r="H6153" s="8" t="n"/>
      <c r="I6153" s="8" t="n"/>
      <c r="J6153" s="10">
        <f>IF(A6153="",0,SUMIFS(amount_expended,cfda_key,V6153))</f>
        <v/>
      </c>
      <c r="K6153" s="10">
        <f>IF(G6153="OTHER CLUSTER NOT LISTED ABOVE",SUMIFS(amount_expended,uniform_other_cluster_name,X6153), IF(AND(OR(G6153="N/A",G6153=""),H6153=""),0,IF(G6153="STATE CLUSTER",SUMIFS(amount_expended,uniform_state_cluster_name,W6153),SUMIFS(amount_expended,cluster_name,G6153))))</f>
        <v/>
      </c>
      <c r="L6153" s="8" t="n"/>
      <c r="M6153" s="7" t="n"/>
      <c r="N6153" s="8" t="n"/>
      <c r="O6153" s="7" t="n"/>
      <c r="P6153" s="7" t="n"/>
      <c r="Q6153" s="8" t="n"/>
      <c r="R6153" s="9" t="n"/>
      <c r="S6153" s="8" t="n"/>
      <c r="T6153" s="8" t="n"/>
      <c r="U6153" s="8" t="n"/>
      <c r="V6153" s="11">
        <f>IF(OR(B6153="",C6153=""),"",CONCATENATE(B6153,".",C6153))</f>
        <v/>
      </c>
      <c r="W6153" s="6">
        <f>UPPER(TRIM(H6153))</f>
        <v/>
      </c>
      <c r="X6153" s="6">
        <f>UPPER(TRIM(I6153))</f>
        <v/>
      </c>
      <c r="Y6153" s="6">
        <f>IF(V6153&lt;&gt;"",IFERROR(INDEX(federal_program_name_lookup,MATCH(V6153,aln_lookup,0)),""),"")</f>
        <v/>
      </c>
    </row>
    <row r="6154">
      <c r="A6154" s="6">
        <f>IF(B6154&lt;&gt;"", "AWARD-"&amp;TEXT(ROW()-1,"00000"), "")</f>
        <v/>
      </c>
      <c r="B6154" s="7" t="n"/>
      <c r="C6154" s="7" t="n"/>
      <c r="D6154" s="7" t="n"/>
      <c r="E6154" s="8" t="n"/>
      <c r="F6154" s="9" t="n"/>
      <c r="G6154" s="8" t="n"/>
      <c r="H6154" s="8" t="n"/>
      <c r="I6154" s="8" t="n"/>
      <c r="J6154" s="10">
        <f>IF(A6154="",0,SUMIFS(amount_expended,cfda_key,V6154))</f>
        <v/>
      </c>
      <c r="K6154" s="10">
        <f>IF(G6154="OTHER CLUSTER NOT LISTED ABOVE",SUMIFS(amount_expended,uniform_other_cluster_name,X6154), IF(AND(OR(G6154="N/A",G6154=""),H6154=""),0,IF(G6154="STATE CLUSTER",SUMIFS(amount_expended,uniform_state_cluster_name,W6154),SUMIFS(amount_expended,cluster_name,G6154))))</f>
        <v/>
      </c>
      <c r="L6154" s="8" t="n"/>
      <c r="M6154" s="7" t="n"/>
      <c r="N6154" s="8" t="n"/>
      <c r="O6154" s="7" t="n"/>
      <c r="P6154" s="7" t="n"/>
      <c r="Q6154" s="8" t="n"/>
      <c r="R6154" s="9" t="n"/>
      <c r="S6154" s="8" t="n"/>
      <c r="T6154" s="8" t="n"/>
      <c r="U6154" s="8" t="n"/>
      <c r="V6154" s="11">
        <f>IF(OR(B6154="",C6154=""),"",CONCATENATE(B6154,".",C6154))</f>
        <v/>
      </c>
      <c r="W6154" s="6">
        <f>UPPER(TRIM(H6154))</f>
        <v/>
      </c>
      <c r="X6154" s="6">
        <f>UPPER(TRIM(I6154))</f>
        <v/>
      </c>
      <c r="Y6154" s="6">
        <f>IF(V6154&lt;&gt;"",IFERROR(INDEX(federal_program_name_lookup,MATCH(V6154,aln_lookup,0)),""),"")</f>
        <v/>
      </c>
    </row>
    <row r="6155">
      <c r="A6155" s="6">
        <f>IF(B6155&lt;&gt;"", "AWARD-"&amp;TEXT(ROW()-1,"00000"), "")</f>
        <v/>
      </c>
      <c r="B6155" s="7" t="n"/>
      <c r="C6155" s="7" t="n"/>
      <c r="D6155" s="7" t="n"/>
      <c r="E6155" s="8" t="n"/>
      <c r="F6155" s="9" t="n"/>
      <c r="G6155" s="8" t="n"/>
      <c r="H6155" s="8" t="n"/>
      <c r="I6155" s="8" t="n"/>
      <c r="J6155" s="10">
        <f>IF(A6155="",0,SUMIFS(amount_expended,cfda_key,V6155))</f>
        <v/>
      </c>
      <c r="K6155" s="10">
        <f>IF(G6155="OTHER CLUSTER NOT LISTED ABOVE",SUMIFS(amount_expended,uniform_other_cluster_name,X6155), IF(AND(OR(G6155="N/A",G6155=""),H6155=""),0,IF(G6155="STATE CLUSTER",SUMIFS(amount_expended,uniform_state_cluster_name,W6155),SUMIFS(amount_expended,cluster_name,G6155))))</f>
        <v/>
      </c>
      <c r="L6155" s="8" t="n"/>
      <c r="M6155" s="7" t="n"/>
      <c r="N6155" s="8" t="n"/>
      <c r="O6155" s="7" t="n"/>
      <c r="P6155" s="7" t="n"/>
      <c r="Q6155" s="8" t="n"/>
      <c r="R6155" s="9" t="n"/>
      <c r="S6155" s="8" t="n"/>
      <c r="T6155" s="8" t="n"/>
      <c r="U6155" s="8" t="n"/>
      <c r="V6155" s="11">
        <f>IF(OR(B6155="",C6155=""),"",CONCATENATE(B6155,".",C6155))</f>
        <v/>
      </c>
      <c r="W6155" s="6">
        <f>UPPER(TRIM(H6155))</f>
        <v/>
      </c>
      <c r="X6155" s="6">
        <f>UPPER(TRIM(I6155))</f>
        <v/>
      </c>
      <c r="Y6155" s="6">
        <f>IF(V6155&lt;&gt;"",IFERROR(INDEX(federal_program_name_lookup,MATCH(V6155,aln_lookup,0)),""),"")</f>
        <v/>
      </c>
    </row>
    <row r="6156">
      <c r="A6156" s="6">
        <f>IF(B6156&lt;&gt;"", "AWARD-"&amp;TEXT(ROW()-1,"00000"), "")</f>
        <v/>
      </c>
      <c r="B6156" s="7" t="n"/>
      <c r="C6156" s="7" t="n"/>
      <c r="D6156" s="7" t="n"/>
      <c r="E6156" s="8" t="n"/>
      <c r="F6156" s="9" t="n"/>
      <c r="G6156" s="8" t="n"/>
      <c r="H6156" s="8" t="n"/>
      <c r="I6156" s="8" t="n"/>
      <c r="J6156" s="10">
        <f>IF(A6156="",0,SUMIFS(amount_expended,cfda_key,V6156))</f>
        <v/>
      </c>
      <c r="K6156" s="10">
        <f>IF(G6156="OTHER CLUSTER NOT LISTED ABOVE",SUMIFS(amount_expended,uniform_other_cluster_name,X6156), IF(AND(OR(G6156="N/A",G6156=""),H6156=""),0,IF(G6156="STATE CLUSTER",SUMIFS(amount_expended,uniform_state_cluster_name,W6156),SUMIFS(amount_expended,cluster_name,G6156))))</f>
        <v/>
      </c>
      <c r="L6156" s="8" t="n"/>
      <c r="M6156" s="7" t="n"/>
      <c r="N6156" s="8" t="n"/>
      <c r="O6156" s="7" t="n"/>
      <c r="P6156" s="7" t="n"/>
      <c r="Q6156" s="8" t="n"/>
      <c r="R6156" s="9" t="n"/>
      <c r="S6156" s="8" t="n"/>
      <c r="T6156" s="8" t="n"/>
      <c r="U6156" s="8" t="n"/>
      <c r="V6156" s="11">
        <f>IF(OR(B6156="",C6156=""),"",CONCATENATE(B6156,".",C6156))</f>
        <v/>
      </c>
      <c r="W6156" s="6">
        <f>UPPER(TRIM(H6156))</f>
        <v/>
      </c>
      <c r="X6156" s="6">
        <f>UPPER(TRIM(I6156))</f>
        <v/>
      </c>
      <c r="Y6156" s="6">
        <f>IF(V6156&lt;&gt;"",IFERROR(INDEX(federal_program_name_lookup,MATCH(V6156,aln_lookup,0)),""),"")</f>
        <v/>
      </c>
    </row>
    <row r="6157">
      <c r="A6157" s="6">
        <f>IF(B6157&lt;&gt;"", "AWARD-"&amp;TEXT(ROW()-1,"00000"), "")</f>
        <v/>
      </c>
      <c r="B6157" s="7" t="n"/>
      <c r="C6157" s="7" t="n"/>
      <c r="D6157" s="7" t="n"/>
      <c r="E6157" s="8" t="n"/>
      <c r="F6157" s="9" t="n"/>
      <c r="G6157" s="8" t="n"/>
      <c r="H6157" s="8" t="n"/>
      <c r="I6157" s="8" t="n"/>
      <c r="J6157" s="10">
        <f>IF(A6157="",0,SUMIFS(amount_expended,cfda_key,V6157))</f>
        <v/>
      </c>
      <c r="K6157" s="10">
        <f>IF(G6157="OTHER CLUSTER NOT LISTED ABOVE",SUMIFS(amount_expended,uniform_other_cluster_name,X6157), IF(AND(OR(G6157="N/A",G6157=""),H6157=""),0,IF(G6157="STATE CLUSTER",SUMIFS(amount_expended,uniform_state_cluster_name,W6157),SUMIFS(amount_expended,cluster_name,G6157))))</f>
        <v/>
      </c>
      <c r="L6157" s="8" t="n"/>
      <c r="M6157" s="7" t="n"/>
      <c r="N6157" s="8" t="n"/>
      <c r="O6157" s="7" t="n"/>
      <c r="P6157" s="7" t="n"/>
      <c r="Q6157" s="8" t="n"/>
      <c r="R6157" s="9" t="n"/>
      <c r="S6157" s="8" t="n"/>
      <c r="T6157" s="8" t="n"/>
      <c r="U6157" s="8" t="n"/>
      <c r="V6157" s="11">
        <f>IF(OR(B6157="",C6157=""),"",CONCATENATE(B6157,".",C6157))</f>
        <v/>
      </c>
      <c r="W6157" s="6">
        <f>UPPER(TRIM(H6157))</f>
        <v/>
      </c>
      <c r="X6157" s="6">
        <f>UPPER(TRIM(I6157))</f>
        <v/>
      </c>
      <c r="Y6157" s="6">
        <f>IF(V6157&lt;&gt;"",IFERROR(INDEX(federal_program_name_lookup,MATCH(V6157,aln_lookup,0)),""),"")</f>
        <v/>
      </c>
    </row>
    <row r="6158">
      <c r="A6158" s="6">
        <f>IF(B6158&lt;&gt;"", "AWARD-"&amp;TEXT(ROW()-1,"00000"), "")</f>
        <v/>
      </c>
      <c r="B6158" s="7" t="n"/>
      <c r="C6158" s="7" t="n"/>
      <c r="D6158" s="7" t="n"/>
      <c r="E6158" s="8" t="n"/>
      <c r="F6158" s="9" t="n"/>
      <c r="G6158" s="8" t="n"/>
      <c r="H6158" s="8" t="n"/>
      <c r="I6158" s="8" t="n"/>
      <c r="J6158" s="10">
        <f>IF(A6158="",0,SUMIFS(amount_expended,cfda_key,V6158))</f>
        <v/>
      </c>
      <c r="K6158" s="10">
        <f>IF(G6158="OTHER CLUSTER NOT LISTED ABOVE",SUMIFS(amount_expended,uniform_other_cluster_name,X6158), IF(AND(OR(G6158="N/A",G6158=""),H6158=""),0,IF(G6158="STATE CLUSTER",SUMIFS(amount_expended,uniform_state_cluster_name,W6158),SUMIFS(amount_expended,cluster_name,G6158))))</f>
        <v/>
      </c>
      <c r="L6158" s="8" t="n"/>
      <c r="M6158" s="7" t="n"/>
      <c r="N6158" s="8" t="n"/>
      <c r="O6158" s="7" t="n"/>
      <c r="P6158" s="7" t="n"/>
      <c r="Q6158" s="8" t="n"/>
      <c r="R6158" s="9" t="n"/>
      <c r="S6158" s="8" t="n"/>
      <c r="T6158" s="8" t="n"/>
      <c r="U6158" s="8" t="n"/>
      <c r="V6158" s="11">
        <f>IF(OR(B6158="",C6158=""),"",CONCATENATE(B6158,".",C6158))</f>
        <v/>
      </c>
      <c r="W6158" s="6">
        <f>UPPER(TRIM(H6158))</f>
        <v/>
      </c>
      <c r="X6158" s="6">
        <f>UPPER(TRIM(I6158))</f>
        <v/>
      </c>
      <c r="Y6158" s="6">
        <f>IF(V6158&lt;&gt;"",IFERROR(INDEX(federal_program_name_lookup,MATCH(V6158,aln_lookup,0)),""),"")</f>
        <v/>
      </c>
    </row>
    <row r="6159">
      <c r="A6159" s="6">
        <f>IF(B6159&lt;&gt;"", "AWARD-"&amp;TEXT(ROW()-1,"00000"), "")</f>
        <v/>
      </c>
      <c r="B6159" s="7" t="n"/>
      <c r="C6159" s="7" t="n"/>
      <c r="D6159" s="7" t="n"/>
      <c r="E6159" s="8" t="n"/>
      <c r="F6159" s="9" t="n"/>
      <c r="G6159" s="8" t="n"/>
      <c r="H6159" s="8" t="n"/>
      <c r="I6159" s="8" t="n"/>
      <c r="J6159" s="10">
        <f>IF(A6159="",0,SUMIFS(amount_expended,cfda_key,V6159))</f>
        <v/>
      </c>
      <c r="K6159" s="10">
        <f>IF(G6159="OTHER CLUSTER NOT LISTED ABOVE",SUMIFS(amount_expended,uniform_other_cluster_name,X6159), IF(AND(OR(G6159="N/A",G6159=""),H6159=""),0,IF(G6159="STATE CLUSTER",SUMIFS(amount_expended,uniform_state_cluster_name,W6159),SUMIFS(amount_expended,cluster_name,G6159))))</f>
        <v/>
      </c>
      <c r="L6159" s="8" t="n"/>
      <c r="M6159" s="7" t="n"/>
      <c r="N6159" s="8" t="n"/>
      <c r="O6159" s="7" t="n"/>
      <c r="P6159" s="7" t="n"/>
      <c r="Q6159" s="8" t="n"/>
      <c r="R6159" s="9" t="n"/>
      <c r="S6159" s="8" t="n"/>
      <c r="T6159" s="8" t="n"/>
      <c r="U6159" s="8" t="n"/>
      <c r="V6159" s="11">
        <f>IF(OR(B6159="",C6159=""),"",CONCATENATE(B6159,".",C6159))</f>
        <v/>
      </c>
      <c r="W6159" s="6">
        <f>UPPER(TRIM(H6159))</f>
        <v/>
      </c>
      <c r="X6159" s="6">
        <f>UPPER(TRIM(I6159))</f>
        <v/>
      </c>
      <c r="Y6159" s="6">
        <f>IF(V6159&lt;&gt;"",IFERROR(INDEX(federal_program_name_lookup,MATCH(V6159,aln_lookup,0)),""),"")</f>
        <v/>
      </c>
    </row>
    <row r="6160">
      <c r="A6160" s="6">
        <f>IF(B6160&lt;&gt;"", "AWARD-"&amp;TEXT(ROW()-1,"00000"), "")</f>
        <v/>
      </c>
      <c r="B6160" s="7" t="n"/>
      <c r="C6160" s="7" t="n"/>
      <c r="D6160" s="7" t="n"/>
      <c r="E6160" s="8" t="n"/>
      <c r="F6160" s="9" t="n"/>
      <c r="G6160" s="8" t="n"/>
      <c r="H6160" s="8" t="n"/>
      <c r="I6160" s="8" t="n"/>
      <c r="J6160" s="10">
        <f>IF(A6160="",0,SUMIFS(amount_expended,cfda_key,V6160))</f>
        <v/>
      </c>
      <c r="K6160" s="10">
        <f>IF(G6160="OTHER CLUSTER NOT LISTED ABOVE",SUMIFS(amount_expended,uniform_other_cluster_name,X6160), IF(AND(OR(G6160="N/A",G6160=""),H6160=""),0,IF(G6160="STATE CLUSTER",SUMIFS(amount_expended,uniform_state_cluster_name,W6160),SUMIFS(amount_expended,cluster_name,G6160))))</f>
        <v/>
      </c>
      <c r="L6160" s="8" t="n"/>
      <c r="M6160" s="7" t="n"/>
      <c r="N6160" s="8" t="n"/>
      <c r="O6160" s="7" t="n"/>
      <c r="P6160" s="7" t="n"/>
      <c r="Q6160" s="8" t="n"/>
      <c r="R6160" s="9" t="n"/>
      <c r="S6160" s="8" t="n"/>
      <c r="T6160" s="8" t="n"/>
      <c r="U6160" s="8" t="n"/>
      <c r="V6160" s="11">
        <f>IF(OR(B6160="",C6160=""),"",CONCATENATE(B6160,".",C6160))</f>
        <v/>
      </c>
      <c r="W6160" s="6">
        <f>UPPER(TRIM(H6160))</f>
        <v/>
      </c>
      <c r="X6160" s="6">
        <f>UPPER(TRIM(I6160))</f>
        <v/>
      </c>
      <c r="Y6160" s="6">
        <f>IF(V6160&lt;&gt;"",IFERROR(INDEX(federal_program_name_lookup,MATCH(V6160,aln_lookup,0)),""),"")</f>
        <v/>
      </c>
    </row>
    <row r="6161">
      <c r="A6161" s="6">
        <f>IF(B6161&lt;&gt;"", "AWARD-"&amp;TEXT(ROW()-1,"00000"), "")</f>
        <v/>
      </c>
      <c r="B6161" s="7" t="n"/>
      <c r="C6161" s="7" t="n"/>
      <c r="D6161" s="7" t="n"/>
      <c r="E6161" s="8" t="n"/>
      <c r="F6161" s="9" t="n"/>
      <c r="G6161" s="8" t="n"/>
      <c r="H6161" s="8" t="n"/>
      <c r="I6161" s="8" t="n"/>
      <c r="J6161" s="10">
        <f>IF(A6161="",0,SUMIFS(amount_expended,cfda_key,V6161))</f>
        <v/>
      </c>
      <c r="K6161" s="10">
        <f>IF(G6161="OTHER CLUSTER NOT LISTED ABOVE",SUMIFS(amount_expended,uniform_other_cluster_name,X6161), IF(AND(OR(G6161="N/A",G6161=""),H6161=""),0,IF(G6161="STATE CLUSTER",SUMIFS(amount_expended,uniform_state_cluster_name,W6161),SUMIFS(amount_expended,cluster_name,G6161))))</f>
        <v/>
      </c>
      <c r="L6161" s="8" t="n"/>
      <c r="M6161" s="7" t="n"/>
      <c r="N6161" s="8" t="n"/>
      <c r="O6161" s="7" t="n"/>
      <c r="P6161" s="7" t="n"/>
      <c r="Q6161" s="8" t="n"/>
      <c r="R6161" s="9" t="n"/>
      <c r="S6161" s="8" t="n"/>
      <c r="T6161" s="8" t="n"/>
      <c r="U6161" s="8" t="n"/>
      <c r="V6161" s="11">
        <f>IF(OR(B6161="",C6161=""),"",CONCATENATE(B6161,".",C6161))</f>
        <v/>
      </c>
      <c r="W6161" s="6">
        <f>UPPER(TRIM(H6161))</f>
        <v/>
      </c>
      <c r="X6161" s="6">
        <f>UPPER(TRIM(I6161))</f>
        <v/>
      </c>
      <c r="Y6161" s="6">
        <f>IF(V6161&lt;&gt;"",IFERROR(INDEX(federal_program_name_lookup,MATCH(V6161,aln_lookup,0)),""),"")</f>
        <v/>
      </c>
    </row>
    <row r="6162">
      <c r="A6162" s="6">
        <f>IF(B6162&lt;&gt;"", "AWARD-"&amp;TEXT(ROW()-1,"00000"), "")</f>
        <v/>
      </c>
      <c r="B6162" s="7" t="n"/>
      <c r="C6162" s="7" t="n"/>
      <c r="D6162" s="7" t="n"/>
      <c r="E6162" s="8" t="n"/>
      <c r="F6162" s="9" t="n"/>
      <c r="G6162" s="8" t="n"/>
      <c r="H6162" s="8" t="n"/>
      <c r="I6162" s="8" t="n"/>
      <c r="J6162" s="10">
        <f>IF(A6162="",0,SUMIFS(amount_expended,cfda_key,V6162))</f>
        <v/>
      </c>
      <c r="K6162" s="10">
        <f>IF(G6162="OTHER CLUSTER NOT LISTED ABOVE",SUMIFS(amount_expended,uniform_other_cluster_name,X6162), IF(AND(OR(G6162="N/A",G6162=""),H6162=""),0,IF(G6162="STATE CLUSTER",SUMIFS(amount_expended,uniform_state_cluster_name,W6162),SUMIFS(amount_expended,cluster_name,G6162))))</f>
        <v/>
      </c>
      <c r="L6162" s="8" t="n"/>
      <c r="M6162" s="7" t="n"/>
      <c r="N6162" s="8" t="n"/>
      <c r="O6162" s="7" t="n"/>
      <c r="P6162" s="7" t="n"/>
      <c r="Q6162" s="8" t="n"/>
      <c r="R6162" s="9" t="n"/>
      <c r="S6162" s="8" t="n"/>
      <c r="T6162" s="8" t="n"/>
      <c r="U6162" s="8" t="n"/>
      <c r="V6162" s="11">
        <f>IF(OR(B6162="",C6162=""),"",CONCATENATE(B6162,".",C6162))</f>
        <v/>
      </c>
      <c r="W6162" s="6">
        <f>UPPER(TRIM(H6162))</f>
        <v/>
      </c>
      <c r="X6162" s="6">
        <f>UPPER(TRIM(I6162))</f>
        <v/>
      </c>
      <c r="Y6162" s="6">
        <f>IF(V6162&lt;&gt;"",IFERROR(INDEX(federal_program_name_lookup,MATCH(V6162,aln_lookup,0)),""),"")</f>
        <v/>
      </c>
    </row>
    <row r="6163">
      <c r="A6163" s="6">
        <f>IF(B6163&lt;&gt;"", "AWARD-"&amp;TEXT(ROW()-1,"00000"), "")</f>
        <v/>
      </c>
      <c r="B6163" s="7" t="n"/>
      <c r="C6163" s="7" t="n"/>
      <c r="D6163" s="7" t="n"/>
      <c r="E6163" s="8" t="n"/>
      <c r="F6163" s="9" t="n"/>
      <c r="G6163" s="8" t="n"/>
      <c r="H6163" s="8" t="n"/>
      <c r="I6163" s="8" t="n"/>
      <c r="J6163" s="10">
        <f>IF(A6163="",0,SUMIFS(amount_expended,cfda_key,V6163))</f>
        <v/>
      </c>
      <c r="K6163" s="10">
        <f>IF(G6163="OTHER CLUSTER NOT LISTED ABOVE",SUMIFS(amount_expended,uniform_other_cluster_name,X6163), IF(AND(OR(G6163="N/A",G6163=""),H6163=""),0,IF(G6163="STATE CLUSTER",SUMIFS(amount_expended,uniform_state_cluster_name,W6163),SUMIFS(amount_expended,cluster_name,G6163))))</f>
        <v/>
      </c>
      <c r="L6163" s="8" t="n"/>
      <c r="M6163" s="7" t="n"/>
      <c r="N6163" s="8" t="n"/>
      <c r="O6163" s="7" t="n"/>
      <c r="P6163" s="7" t="n"/>
      <c r="Q6163" s="8" t="n"/>
      <c r="R6163" s="9" t="n"/>
      <c r="S6163" s="8" t="n"/>
      <c r="T6163" s="8" t="n"/>
      <c r="U6163" s="8" t="n"/>
      <c r="V6163" s="11">
        <f>IF(OR(B6163="",C6163=""),"",CONCATENATE(B6163,".",C6163))</f>
        <v/>
      </c>
      <c r="W6163" s="6">
        <f>UPPER(TRIM(H6163))</f>
        <v/>
      </c>
      <c r="X6163" s="6">
        <f>UPPER(TRIM(I6163))</f>
        <v/>
      </c>
      <c r="Y6163" s="6">
        <f>IF(V6163&lt;&gt;"",IFERROR(INDEX(federal_program_name_lookup,MATCH(V6163,aln_lookup,0)),""),"")</f>
        <v/>
      </c>
    </row>
    <row r="6164">
      <c r="A6164" s="6">
        <f>IF(B6164&lt;&gt;"", "AWARD-"&amp;TEXT(ROW()-1,"00000"), "")</f>
        <v/>
      </c>
      <c r="B6164" s="7" t="n"/>
      <c r="C6164" s="7" t="n"/>
      <c r="D6164" s="7" t="n"/>
      <c r="E6164" s="8" t="n"/>
      <c r="F6164" s="9" t="n"/>
      <c r="G6164" s="8" t="n"/>
      <c r="H6164" s="8" t="n"/>
      <c r="I6164" s="8" t="n"/>
      <c r="J6164" s="10">
        <f>IF(A6164="",0,SUMIFS(amount_expended,cfda_key,V6164))</f>
        <v/>
      </c>
      <c r="K6164" s="10">
        <f>IF(G6164="OTHER CLUSTER NOT LISTED ABOVE",SUMIFS(amount_expended,uniform_other_cluster_name,X6164), IF(AND(OR(G6164="N/A",G6164=""),H6164=""),0,IF(G6164="STATE CLUSTER",SUMIFS(amount_expended,uniform_state_cluster_name,W6164),SUMIFS(amount_expended,cluster_name,G6164))))</f>
        <v/>
      </c>
      <c r="L6164" s="8" t="n"/>
      <c r="M6164" s="7" t="n"/>
      <c r="N6164" s="8" t="n"/>
      <c r="O6164" s="7" t="n"/>
      <c r="P6164" s="7" t="n"/>
      <c r="Q6164" s="8" t="n"/>
      <c r="R6164" s="9" t="n"/>
      <c r="S6164" s="8" t="n"/>
      <c r="T6164" s="8" t="n"/>
      <c r="U6164" s="8" t="n"/>
      <c r="V6164" s="11">
        <f>IF(OR(B6164="",C6164=""),"",CONCATENATE(B6164,".",C6164))</f>
        <v/>
      </c>
      <c r="W6164" s="6">
        <f>UPPER(TRIM(H6164))</f>
        <v/>
      </c>
      <c r="X6164" s="6">
        <f>UPPER(TRIM(I6164))</f>
        <v/>
      </c>
      <c r="Y6164" s="6">
        <f>IF(V6164&lt;&gt;"",IFERROR(INDEX(federal_program_name_lookup,MATCH(V6164,aln_lookup,0)),""),"")</f>
        <v/>
      </c>
    </row>
    <row r="6165">
      <c r="A6165" s="6">
        <f>IF(B6165&lt;&gt;"", "AWARD-"&amp;TEXT(ROW()-1,"00000"), "")</f>
        <v/>
      </c>
      <c r="B6165" s="7" t="n"/>
      <c r="C6165" s="7" t="n"/>
      <c r="D6165" s="7" t="n"/>
      <c r="E6165" s="8" t="n"/>
      <c r="F6165" s="9" t="n"/>
      <c r="G6165" s="8" t="n"/>
      <c r="H6165" s="8" t="n"/>
      <c r="I6165" s="8" t="n"/>
      <c r="J6165" s="10">
        <f>IF(A6165="",0,SUMIFS(amount_expended,cfda_key,V6165))</f>
        <v/>
      </c>
      <c r="K6165" s="10">
        <f>IF(G6165="OTHER CLUSTER NOT LISTED ABOVE",SUMIFS(amount_expended,uniform_other_cluster_name,X6165), IF(AND(OR(G6165="N/A",G6165=""),H6165=""),0,IF(G6165="STATE CLUSTER",SUMIFS(amount_expended,uniform_state_cluster_name,W6165),SUMIFS(amount_expended,cluster_name,G6165))))</f>
        <v/>
      </c>
      <c r="L6165" s="8" t="n"/>
      <c r="M6165" s="7" t="n"/>
      <c r="N6165" s="8" t="n"/>
      <c r="O6165" s="7" t="n"/>
      <c r="P6165" s="7" t="n"/>
      <c r="Q6165" s="8" t="n"/>
      <c r="R6165" s="9" t="n"/>
      <c r="S6165" s="8" t="n"/>
      <c r="T6165" s="8" t="n"/>
      <c r="U6165" s="8" t="n"/>
      <c r="V6165" s="11">
        <f>IF(OR(B6165="",C6165=""),"",CONCATENATE(B6165,".",C6165))</f>
        <v/>
      </c>
      <c r="W6165" s="6">
        <f>UPPER(TRIM(H6165))</f>
        <v/>
      </c>
      <c r="X6165" s="6">
        <f>UPPER(TRIM(I6165))</f>
        <v/>
      </c>
      <c r="Y6165" s="6">
        <f>IF(V6165&lt;&gt;"",IFERROR(INDEX(federal_program_name_lookup,MATCH(V6165,aln_lookup,0)),""),"")</f>
        <v/>
      </c>
    </row>
    <row r="6166">
      <c r="A6166" s="6">
        <f>IF(B6166&lt;&gt;"", "AWARD-"&amp;TEXT(ROW()-1,"00000"), "")</f>
        <v/>
      </c>
      <c r="B6166" s="7" t="n"/>
      <c r="C6166" s="7" t="n"/>
      <c r="D6166" s="7" t="n"/>
      <c r="E6166" s="8" t="n"/>
      <c r="F6166" s="9" t="n"/>
      <c r="G6166" s="8" t="n"/>
      <c r="H6166" s="8" t="n"/>
      <c r="I6166" s="8" t="n"/>
      <c r="J6166" s="10">
        <f>IF(A6166="",0,SUMIFS(amount_expended,cfda_key,V6166))</f>
        <v/>
      </c>
      <c r="K6166" s="10">
        <f>IF(G6166="OTHER CLUSTER NOT LISTED ABOVE",SUMIFS(amount_expended,uniform_other_cluster_name,X6166), IF(AND(OR(G6166="N/A",G6166=""),H6166=""),0,IF(G6166="STATE CLUSTER",SUMIFS(amount_expended,uniform_state_cluster_name,W6166),SUMIFS(amount_expended,cluster_name,G6166))))</f>
        <v/>
      </c>
      <c r="L6166" s="8" t="n"/>
      <c r="M6166" s="7" t="n"/>
      <c r="N6166" s="8" t="n"/>
      <c r="O6166" s="7" t="n"/>
      <c r="P6166" s="7" t="n"/>
      <c r="Q6166" s="8" t="n"/>
      <c r="R6166" s="9" t="n"/>
      <c r="S6166" s="8" t="n"/>
      <c r="T6166" s="8" t="n"/>
      <c r="U6166" s="8" t="n"/>
      <c r="V6166" s="11">
        <f>IF(OR(B6166="",C6166=""),"",CONCATENATE(B6166,".",C6166))</f>
        <v/>
      </c>
      <c r="W6166" s="6">
        <f>UPPER(TRIM(H6166))</f>
        <v/>
      </c>
      <c r="X6166" s="6">
        <f>UPPER(TRIM(I6166))</f>
        <v/>
      </c>
      <c r="Y6166" s="6">
        <f>IF(V6166&lt;&gt;"",IFERROR(INDEX(federal_program_name_lookup,MATCH(V6166,aln_lookup,0)),""),"")</f>
        <v/>
      </c>
    </row>
    <row r="6167">
      <c r="A6167" s="6">
        <f>IF(B6167&lt;&gt;"", "AWARD-"&amp;TEXT(ROW()-1,"00000"), "")</f>
        <v/>
      </c>
      <c r="B6167" s="7" t="n"/>
      <c r="C6167" s="7" t="n"/>
      <c r="D6167" s="7" t="n"/>
      <c r="E6167" s="8" t="n"/>
      <c r="F6167" s="9" t="n"/>
      <c r="G6167" s="8" t="n"/>
      <c r="H6167" s="8" t="n"/>
      <c r="I6167" s="8" t="n"/>
      <c r="J6167" s="10">
        <f>IF(A6167="",0,SUMIFS(amount_expended,cfda_key,V6167))</f>
        <v/>
      </c>
      <c r="K6167" s="10">
        <f>IF(G6167="OTHER CLUSTER NOT LISTED ABOVE",SUMIFS(amount_expended,uniform_other_cluster_name,X6167), IF(AND(OR(G6167="N/A",G6167=""),H6167=""),0,IF(G6167="STATE CLUSTER",SUMIFS(amount_expended,uniform_state_cluster_name,W6167),SUMIFS(amount_expended,cluster_name,G6167))))</f>
        <v/>
      </c>
      <c r="L6167" s="8" t="n"/>
      <c r="M6167" s="7" t="n"/>
      <c r="N6167" s="8" t="n"/>
      <c r="O6167" s="7" t="n"/>
      <c r="P6167" s="7" t="n"/>
      <c r="Q6167" s="8" t="n"/>
      <c r="R6167" s="9" t="n"/>
      <c r="S6167" s="8" t="n"/>
      <c r="T6167" s="8" t="n"/>
      <c r="U6167" s="8" t="n"/>
      <c r="V6167" s="11">
        <f>IF(OR(B6167="",C6167=""),"",CONCATENATE(B6167,".",C6167))</f>
        <v/>
      </c>
      <c r="W6167" s="6">
        <f>UPPER(TRIM(H6167))</f>
        <v/>
      </c>
      <c r="X6167" s="6">
        <f>UPPER(TRIM(I6167))</f>
        <v/>
      </c>
      <c r="Y6167" s="6">
        <f>IF(V6167&lt;&gt;"",IFERROR(INDEX(federal_program_name_lookup,MATCH(V6167,aln_lookup,0)),""),"")</f>
        <v/>
      </c>
    </row>
    <row r="6168">
      <c r="A6168" s="6">
        <f>IF(B6168&lt;&gt;"", "AWARD-"&amp;TEXT(ROW()-1,"00000"), "")</f>
        <v/>
      </c>
      <c r="B6168" s="7" t="n"/>
      <c r="C6168" s="7" t="n"/>
      <c r="D6168" s="7" t="n"/>
      <c r="E6168" s="8" t="n"/>
      <c r="F6168" s="9" t="n"/>
      <c r="G6168" s="8" t="n"/>
      <c r="H6168" s="8" t="n"/>
      <c r="I6168" s="8" t="n"/>
      <c r="J6168" s="10">
        <f>IF(A6168="",0,SUMIFS(amount_expended,cfda_key,V6168))</f>
        <v/>
      </c>
      <c r="K6168" s="10">
        <f>IF(G6168="OTHER CLUSTER NOT LISTED ABOVE",SUMIFS(amount_expended,uniform_other_cluster_name,X6168), IF(AND(OR(G6168="N/A",G6168=""),H6168=""),0,IF(G6168="STATE CLUSTER",SUMIFS(amount_expended,uniform_state_cluster_name,W6168),SUMIFS(amount_expended,cluster_name,G6168))))</f>
        <v/>
      </c>
      <c r="L6168" s="8" t="n"/>
      <c r="M6168" s="7" t="n"/>
      <c r="N6168" s="8" t="n"/>
      <c r="O6168" s="7" t="n"/>
      <c r="P6168" s="7" t="n"/>
      <c r="Q6168" s="8" t="n"/>
      <c r="R6168" s="9" t="n"/>
      <c r="S6168" s="8" t="n"/>
      <c r="T6168" s="8" t="n"/>
      <c r="U6168" s="8" t="n"/>
      <c r="V6168" s="11">
        <f>IF(OR(B6168="",C6168=""),"",CONCATENATE(B6168,".",C6168))</f>
        <v/>
      </c>
      <c r="W6168" s="6">
        <f>UPPER(TRIM(H6168))</f>
        <v/>
      </c>
      <c r="X6168" s="6">
        <f>UPPER(TRIM(I6168))</f>
        <v/>
      </c>
      <c r="Y6168" s="6">
        <f>IF(V6168&lt;&gt;"",IFERROR(INDEX(federal_program_name_lookup,MATCH(V6168,aln_lookup,0)),""),"")</f>
        <v/>
      </c>
    </row>
    <row r="6169">
      <c r="A6169" s="6">
        <f>IF(B6169&lt;&gt;"", "AWARD-"&amp;TEXT(ROW()-1,"00000"), "")</f>
        <v/>
      </c>
      <c r="B6169" s="7" t="n"/>
      <c r="C6169" s="7" t="n"/>
      <c r="D6169" s="7" t="n"/>
      <c r="E6169" s="8" t="n"/>
      <c r="F6169" s="9" t="n"/>
      <c r="G6169" s="8" t="n"/>
      <c r="H6169" s="8" t="n"/>
      <c r="I6169" s="8" t="n"/>
      <c r="J6169" s="10">
        <f>IF(A6169="",0,SUMIFS(amount_expended,cfda_key,V6169))</f>
        <v/>
      </c>
      <c r="K6169" s="10">
        <f>IF(G6169="OTHER CLUSTER NOT LISTED ABOVE",SUMIFS(amount_expended,uniform_other_cluster_name,X6169), IF(AND(OR(G6169="N/A",G6169=""),H6169=""),0,IF(G6169="STATE CLUSTER",SUMIFS(amount_expended,uniform_state_cluster_name,W6169),SUMIFS(amount_expended,cluster_name,G6169))))</f>
        <v/>
      </c>
      <c r="L6169" s="8" t="n"/>
      <c r="M6169" s="7" t="n"/>
      <c r="N6169" s="8" t="n"/>
      <c r="O6169" s="7" t="n"/>
      <c r="P6169" s="7" t="n"/>
      <c r="Q6169" s="8" t="n"/>
      <c r="R6169" s="9" t="n"/>
      <c r="S6169" s="8" t="n"/>
      <c r="T6169" s="8" t="n"/>
      <c r="U6169" s="8" t="n"/>
      <c r="V6169" s="11">
        <f>IF(OR(B6169="",C6169=""),"",CONCATENATE(B6169,".",C6169))</f>
        <v/>
      </c>
      <c r="W6169" s="6">
        <f>UPPER(TRIM(H6169))</f>
        <v/>
      </c>
      <c r="X6169" s="6">
        <f>UPPER(TRIM(I6169))</f>
        <v/>
      </c>
      <c r="Y6169" s="6">
        <f>IF(V6169&lt;&gt;"",IFERROR(INDEX(federal_program_name_lookup,MATCH(V6169,aln_lookup,0)),""),"")</f>
        <v/>
      </c>
    </row>
    <row r="6170">
      <c r="A6170" s="6">
        <f>IF(B6170&lt;&gt;"", "AWARD-"&amp;TEXT(ROW()-1,"00000"), "")</f>
        <v/>
      </c>
      <c r="B6170" s="7" t="n"/>
      <c r="C6170" s="7" t="n"/>
      <c r="D6170" s="7" t="n"/>
      <c r="E6170" s="8" t="n"/>
      <c r="F6170" s="9" t="n"/>
      <c r="G6170" s="8" t="n"/>
      <c r="H6170" s="8" t="n"/>
      <c r="I6170" s="8" t="n"/>
      <c r="J6170" s="10">
        <f>IF(A6170="",0,SUMIFS(amount_expended,cfda_key,V6170))</f>
        <v/>
      </c>
      <c r="K6170" s="10">
        <f>IF(G6170="OTHER CLUSTER NOT LISTED ABOVE",SUMIFS(amount_expended,uniform_other_cluster_name,X6170), IF(AND(OR(G6170="N/A",G6170=""),H6170=""),0,IF(G6170="STATE CLUSTER",SUMIFS(amount_expended,uniform_state_cluster_name,W6170),SUMIFS(amount_expended,cluster_name,G6170))))</f>
        <v/>
      </c>
      <c r="L6170" s="8" t="n"/>
      <c r="M6170" s="7" t="n"/>
      <c r="N6170" s="8" t="n"/>
      <c r="O6170" s="7" t="n"/>
      <c r="P6170" s="7" t="n"/>
      <c r="Q6170" s="8" t="n"/>
      <c r="R6170" s="9" t="n"/>
      <c r="S6170" s="8" t="n"/>
      <c r="T6170" s="8" t="n"/>
      <c r="U6170" s="8" t="n"/>
      <c r="V6170" s="11">
        <f>IF(OR(B6170="",C6170=""),"",CONCATENATE(B6170,".",C6170))</f>
        <v/>
      </c>
      <c r="W6170" s="6">
        <f>UPPER(TRIM(H6170))</f>
        <v/>
      </c>
      <c r="X6170" s="6">
        <f>UPPER(TRIM(I6170))</f>
        <v/>
      </c>
      <c r="Y6170" s="6">
        <f>IF(V6170&lt;&gt;"",IFERROR(INDEX(federal_program_name_lookup,MATCH(V6170,aln_lookup,0)),""),"")</f>
        <v/>
      </c>
    </row>
    <row r="6171">
      <c r="A6171" s="6">
        <f>IF(B6171&lt;&gt;"", "AWARD-"&amp;TEXT(ROW()-1,"00000"), "")</f>
        <v/>
      </c>
      <c r="B6171" s="7" t="n"/>
      <c r="C6171" s="7" t="n"/>
      <c r="D6171" s="7" t="n"/>
      <c r="E6171" s="8" t="n"/>
      <c r="F6171" s="9" t="n"/>
      <c r="G6171" s="8" t="n"/>
      <c r="H6171" s="8" t="n"/>
      <c r="I6171" s="8" t="n"/>
      <c r="J6171" s="10">
        <f>IF(A6171="",0,SUMIFS(amount_expended,cfda_key,V6171))</f>
        <v/>
      </c>
      <c r="K6171" s="10">
        <f>IF(G6171="OTHER CLUSTER NOT LISTED ABOVE",SUMIFS(amount_expended,uniform_other_cluster_name,X6171), IF(AND(OR(G6171="N/A",G6171=""),H6171=""),0,IF(G6171="STATE CLUSTER",SUMIFS(amount_expended,uniform_state_cluster_name,W6171),SUMIFS(amount_expended,cluster_name,G6171))))</f>
        <v/>
      </c>
      <c r="L6171" s="8" t="n"/>
      <c r="M6171" s="7" t="n"/>
      <c r="N6171" s="8" t="n"/>
      <c r="O6171" s="7" t="n"/>
      <c r="P6171" s="7" t="n"/>
      <c r="Q6171" s="8" t="n"/>
      <c r="R6171" s="9" t="n"/>
      <c r="S6171" s="8" t="n"/>
      <c r="T6171" s="8" t="n"/>
      <c r="U6171" s="8" t="n"/>
      <c r="V6171" s="11">
        <f>IF(OR(B6171="",C6171=""),"",CONCATENATE(B6171,".",C6171))</f>
        <v/>
      </c>
      <c r="W6171" s="6">
        <f>UPPER(TRIM(H6171))</f>
        <v/>
      </c>
      <c r="X6171" s="6">
        <f>UPPER(TRIM(I6171))</f>
        <v/>
      </c>
      <c r="Y6171" s="6">
        <f>IF(V6171&lt;&gt;"",IFERROR(INDEX(federal_program_name_lookup,MATCH(V6171,aln_lookup,0)),""),"")</f>
        <v/>
      </c>
    </row>
    <row r="6172">
      <c r="A6172" s="6">
        <f>IF(B6172&lt;&gt;"", "AWARD-"&amp;TEXT(ROW()-1,"00000"), "")</f>
        <v/>
      </c>
      <c r="B6172" s="7" t="n"/>
      <c r="C6172" s="7" t="n"/>
      <c r="D6172" s="7" t="n"/>
      <c r="E6172" s="8" t="n"/>
      <c r="F6172" s="9" t="n"/>
      <c r="G6172" s="8" t="n"/>
      <c r="H6172" s="8" t="n"/>
      <c r="I6172" s="8" t="n"/>
      <c r="J6172" s="10">
        <f>IF(A6172="",0,SUMIFS(amount_expended,cfda_key,V6172))</f>
        <v/>
      </c>
      <c r="K6172" s="10">
        <f>IF(G6172="OTHER CLUSTER NOT LISTED ABOVE",SUMIFS(amount_expended,uniform_other_cluster_name,X6172), IF(AND(OR(G6172="N/A",G6172=""),H6172=""),0,IF(G6172="STATE CLUSTER",SUMIFS(amount_expended,uniform_state_cluster_name,W6172),SUMIFS(amount_expended,cluster_name,G6172))))</f>
        <v/>
      </c>
      <c r="L6172" s="8" t="n"/>
      <c r="M6172" s="7" t="n"/>
      <c r="N6172" s="8" t="n"/>
      <c r="O6172" s="7" t="n"/>
      <c r="P6172" s="7" t="n"/>
      <c r="Q6172" s="8" t="n"/>
      <c r="R6172" s="9" t="n"/>
      <c r="S6172" s="8" t="n"/>
      <c r="T6172" s="8" t="n"/>
      <c r="U6172" s="8" t="n"/>
      <c r="V6172" s="11">
        <f>IF(OR(B6172="",C6172=""),"",CONCATENATE(B6172,".",C6172))</f>
        <v/>
      </c>
      <c r="W6172" s="6">
        <f>UPPER(TRIM(H6172))</f>
        <v/>
      </c>
      <c r="X6172" s="6">
        <f>UPPER(TRIM(I6172))</f>
        <v/>
      </c>
      <c r="Y6172" s="6">
        <f>IF(V6172&lt;&gt;"",IFERROR(INDEX(federal_program_name_lookup,MATCH(V6172,aln_lookup,0)),""),"")</f>
        <v/>
      </c>
    </row>
    <row r="6173">
      <c r="A6173" s="6">
        <f>IF(B6173&lt;&gt;"", "AWARD-"&amp;TEXT(ROW()-1,"00000"), "")</f>
        <v/>
      </c>
      <c r="B6173" s="7" t="n"/>
      <c r="C6173" s="7" t="n"/>
      <c r="D6173" s="7" t="n"/>
      <c r="E6173" s="8" t="n"/>
      <c r="F6173" s="9" t="n"/>
      <c r="G6173" s="8" t="n"/>
      <c r="H6173" s="8" t="n"/>
      <c r="I6173" s="8" t="n"/>
      <c r="J6173" s="10">
        <f>IF(A6173="",0,SUMIFS(amount_expended,cfda_key,V6173))</f>
        <v/>
      </c>
      <c r="K6173" s="10">
        <f>IF(G6173="OTHER CLUSTER NOT LISTED ABOVE",SUMIFS(amount_expended,uniform_other_cluster_name,X6173), IF(AND(OR(G6173="N/A",G6173=""),H6173=""),0,IF(G6173="STATE CLUSTER",SUMIFS(amount_expended,uniform_state_cluster_name,W6173),SUMIFS(amount_expended,cluster_name,G6173))))</f>
        <v/>
      </c>
      <c r="L6173" s="8" t="n"/>
      <c r="M6173" s="7" t="n"/>
      <c r="N6173" s="8" t="n"/>
      <c r="O6173" s="7" t="n"/>
      <c r="P6173" s="7" t="n"/>
      <c r="Q6173" s="8" t="n"/>
      <c r="R6173" s="9" t="n"/>
      <c r="S6173" s="8" t="n"/>
      <c r="T6173" s="8" t="n"/>
      <c r="U6173" s="8" t="n"/>
      <c r="V6173" s="11">
        <f>IF(OR(B6173="",C6173=""),"",CONCATENATE(B6173,".",C6173))</f>
        <v/>
      </c>
      <c r="W6173" s="6">
        <f>UPPER(TRIM(H6173))</f>
        <v/>
      </c>
      <c r="X6173" s="6">
        <f>UPPER(TRIM(I6173))</f>
        <v/>
      </c>
      <c r="Y6173" s="6">
        <f>IF(V6173&lt;&gt;"",IFERROR(INDEX(federal_program_name_lookup,MATCH(V6173,aln_lookup,0)),""),"")</f>
        <v/>
      </c>
    </row>
    <row r="6174">
      <c r="A6174" s="6">
        <f>IF(B6174&lt;&gt;"", "AWARD-"&amp;TEXT(ROW()-1,"00000"), "")</f>
        <v/>
      </c>
      <c r="B6174" s="7" t="n"/>
      <c r="C6174" s="7" t="n"/>
      <c r="D6174" s="7" t="n"/>
      <c r="E6174" s="8" t="n"/>
      <c r="F6174" s="9" t="n"/>
      <c r="G6174" s="8" t="n"/>
      <c r="H6174" s="8" t="n"/>
      <c r="I6174" s="8" t="n"/>
      <c r="J6174" s="10">
        <f>IF(A6174="",0,SUMIFS(amount_expended,cfda_key,V6174))</f>
        <v/>
      </c>
      <c r="K6174" s="10">
        <f>IF(G6174="OTHER CLUSTER NOT LISTED ABOVE",SUMIFS(amount_expended,uniform_other_cluster_name,X6174), IF(AND(OR(G6174="N/A",G6174=""),H6174=""),0,IF(G6174="STATE CLUSTER",SUMIFS(amount_expended,uniform_state_cluster_name,W6174),SUMIFS(amount_expended,cluster_name,G6174))))</f>
        <v/>
      </c>
      <c r="L6174" s="8" t="n"/>
      <c r="M6174" s="7" t="n"/>
      <c r="N6174" s="8" t="n"/>
      <c r="O6174" s="7" t="n"/>
      <c r="P6174" s="7" t="n"/>
      <c r="Q6174" s="8" t="n"/>
      <c r="R6174" s="9" t="n"/>
      <c r="S6174" s="8" t="n"/>
      <c r="T6174" s="8" t="n"/>
      <c r="U6174" s="8" t="n"/>
      <c r="V6174" s="11">
        <f>IF(OR(B6174="",C6174=""),"",CONCATENATE(B6174,".",C6174))</f>
        <v/>
      </c>
      <c r="W6174" s="6">
        <f>UPPER(TRIM(H6174))</f>
        <v/>
      </c>
      <c r="X6174" s="6">
        <f>UPPER(TRIM(I6174))</f>
        <v/>
      </c>
      <c r="Y6174" s="6">
        <f>IF(V6174&lt;&gt;"",IFERROR(INDEX(federal_program_name_lookup,MATCH(V6174,aln_lookup,0)),""),"")</f>
        <v/>
      </c>
    </row>
    <row r="6175">
      <c r="A6175" s="6">
        <f>IF(B6175&lt;&gt;"", "AWARD-"&amp;TEXT(ROW()-1,"00000"), "")</f>
        <v/>
      </c>
      <c r="B6175" s="7" t="n"/>
      <c r="C6175" s="7" t="n"/>
      <c r="D6175" s="7" t="n"/>
      <c r="E6175" s="8" t="n"/>
      <c r="F6175" s="9" t="n"/>
      <c r="G6175" s="8" t="n"/>
      <c r="H6175" s="8" t="n"/>
      <c r="I6175" s="8" t="n"/>
      <c r="J6175" s="10">
        <f>IF(A6175="",0,SUMIFS(amount_expended,cfda_key,V6175))</f>
        <v/>
      </c>
      <c r="K6175" s="10">
        <f>IF(G6175="OTHER CLUSTER NOT LISTED ABOVE",SUMIFS(amount_expended,uniform_other_cluster_name,X6175), IF(AND(OR(G6175="N/A",G6175=""),H6175=""),0,IF(G6175="STATE CLUSTER",SUMIFS(amount_expended,uniform_state_cluster_name,W6175),SUMIFS(amount_expended,cluster_name,G6175))))</f>
        <v/>
      </c>
      <c r="L6175" s="8" t="n"/>
      <c r="M6175" s="7" t="n"/>
      <c r="N6175" s="8" t="n"/>
      <c r="O6175" s="7" t="n"/>
      <c r="P6175" s="7" t="n"/>
      <c r="Q6175" s="8" t="n"/>
      <c r="R6175" s="9" t="n"/>
      <c r="S6175" s="8" t="n"/>
      <c r="T6175" s="8" t="n"/>
      <c r="U6175" s="8" t="n"/>
      <c r="V6175" s="11">
        <f>IF(OR(B6175="",C6175=""),"",CONCATENATE(B6175,".",C6175))</f>
        <v/>
      </c>
      <c r="W6175" s="6">
        <f>UPPER(TRIM(H6175))</f>
        <v/>
      </c>
      <c r="X6175" s="6">
        <f>UPPER(TRIM(I6175))</f>
        <v/>
      </c>
      <c r="Y6175" s="6">
        <f>IF(V6175&lt;&gt;"",IFERROR(INDEX(federal_program_name_lookup,MATCH(V6175,aln_lookup,0)),""),"")</f>
        <v/>
      </c>
    </row>
    <row r="6176">
      <c r="A6176" s="6">
        <f>IF(B6176&lt;&gt;"", "AWARD-"&amp;TEXT(ROW()-1,"00000"), "")</f>
        <v/>
      </c>
      <c r="B6176" s="7" t="n"/>
      <c r="C6176" s="7" t="n"/>
      <c r="D6176" s="7" t="n"/>
      <c r="E6176" s="8" t="n"/>
      <c r="F6176" s="9" t="n"/>
      <c r="G6176" s="8" t="n"/>
      <c r="H6176" s="8" t="n"/>
      <c r="I6176" s="8" t="n"/>
      <c r="J6176" s="10">
        <f>IF(A6176="",0,SUMIFS(amount_expended,cfda_key,V6176))</f>
        <v/>
      </c>
      <c r="K6176" s="10">
        <f>IF(G6176="OTHER CLUSTER NOT LISTED ABOVE",SUMIFS(amount_expended,uniform_other_cluster_name,X6176), IF(AND(OR(G6176="N/A",G6176=""),H6176=""),0,IF(G6176="STATE CLUSTER",SUMIFS(amount_expended,uniform_state_cluster_name,W6176),SUMIFS(amount_expended,cluster_name,G6176))))</f>
        <v/>
      </c>
      <c r="L6176" s="8" t="n"/>
      <c r="M6176" s="7" t="n"/>
      <c r="N6176" s="8" t="n"/>
      <c r="O6176" s="7" t="n"/>
      <c r="P6176" s="7" t="n"/>
      <c r="Q6176" s="8" t="n"/>
      <c r="R6176" s="9" t="n"/>
      <c r="S6176" s="8" t="n"/>
      <c r="T6176" s="8" t="n"/>
      <c r="U6176" s="8" t="n"/>
      <c r="V6176" s="11">
        <f>IF(OR(B6176="",C6176=""),"",CONCATENATE(B6176,".",C6176))</f>
        <v/>
      </c>
      <c r="W6176" s="6">
        <f>UPPER(TRIM(H6176))</f>
        <v/>
      </c>
      <c r="X6176" s="6">
        <f>UPPER(TRIM(I6176))</f>
        <v/>
      </c>
      <c r="Y6176" s="6">
        <f>IF(V6176&lt;&gt;"",IFERROR(INDEX(federal_program_name_lookup,MATCH(V6176,aln_lookup,0)),""),"")</f>
        <v/>
      </c>
    </row>
    <row r="6177">
      <c r="A6177" s="6">
        <f>IF(B6177&lt;&gt;"", "AWARD-"&amp;TEXT(ROW()-1,"00000"), "")</f>
        <v/>
      </c>
      <c r="B6177" s="7" t="n"/>
      <c r="C6177" s="7" t="n"/>
      <c r="D6177" s="7" t="n"/>
      <c r="E6177" s="8" t="n"/>
      <c r="F6177" s="9" t="n"/>
      <c r="G6177" s="8" t="n"/>
      <c r="H6177" s="8" t="n"/>
      <c r="I6177" s="8" t="n"/>
      <c r="J6177" s="10">
        <f>IF(A6177="",0,SUMIFS(amount_expended,cfda_key,V6177))</f>
        <v/>
      </c>
      <c r="K6177" s="10">
        <f>IF(G6177="OTHER CLUSTER NOT LISTED ABOVE",SUMIFS(amount_expended,uniform_other_cluster_name,X6177), IF(AND(OR(G6177="N/A",G6177=""),H6177=""),0,IF(G6177="STATE CLUSTER",SUMIFS(amount_expended,uniform_state_cluster_name,W6177),SUMIFS(amount_expended,cluster_name,G6177))))</f>
        <v/>
      </c>
      <c r="L6177" s="8" t="n"/>
      <c r="M6177" s="7" t="n"/>
      <c r="N6177" s="8" t="n"/>
      <c r="O6177" s="7" t="n"/>
      <c r="P6177" s="7" t="n"/>
      <c r="Q6177" s="8" t="n"/>
      <c r="R6177" s="9" t="n"/>
      <c r="S6177" s="8" t="n"/>
      <c r="T6177" s="8" t="n"/>
      <c r="U6177" s="8" t="n"/>
      <c r="V6177" s="11">
        <f>IF(OR(B6177="",C6177=""),"",CONCATENATE(B6177,".",C6177))</f>
        <v/>
      </c>
      <c r="W6177" s="6">
        <f>UPPER(TRIM(H6177))</f>
        <v/>
      </c>
      <c r="X6177" s="6">
        <f>UPPER(TRIM(I6177))</f>
        <v/>
      </c>
      <c r="Y6177" s="6">
        <f>IF(V6177&lt;&gt;"",IFERROR(INDEX(federal_program_name_lookup,MATCH(V6177,aln_lookup,0)),""),"")</f>
        <v/>
      </c>
    </row>
    <row r="6178">
      <c r="A6178" s="6">
        <f>IF(B6178&lt;&gt;"", "AWARD-"&amp;TEXT(ROW()-1,"00000"), "")</f>
        <v/>
      </c>
      <c r="B6178" s="7" t="n"/>
      <c r="C6178" s="7" t="n"/>
      <c r="D6178" s="7" t="n"/>
      <c r="E6178" s="8" t="n"/>
      <c r="F6178" s="9" t="n"/>
      <c r="G6178" s="8" t="n"/>
      <c r="H6178" s="8" t="n"/>
      <c r="I6178" s="8" t="n"/>
      <c r="J6178" s="10">
        <f>IF(A6178="",0,SUMIFS(amount_expended,cfda_key,V6178))</f>
        <v/>
      </c>
      <c r="K6178" s="10">
        <f>IF(G6178="OTHER CLUSTER NOT LISTED ABOVE",SUMIFS(amount_expended,uniform_other_cluster_name,X6178), IF(AND(OR(G6178="N/A",G6178=""),H6178=""),0,IF(G6178="STATE CLUSTER",SUMIFS(amount_expended,uniform_state_cluster_name,W6178),SUMIFS(amount_expended,cluster_name,G6178))))</f>
        <v/>
      </c>
      <c r="L6178" s="8" t="n"/>
      <c r="M6178" s="7" t="n"/>
      <c r="N6178" s="8" t="n"/>
      <c r="O6178" s="7" t="n"/>
      <c r="P6178" s="7" t="n"/>
      <c r="Q6178" s="8" t="n"/>
      <c r="R6178" s="9" t="n"/>
      <c r="S6178" s="8" t="n"/>
      <c r="T6178" s="8" t="n"/>
      <c r="U6178" s="8" t="n"/>
      <c r="V6178" s="11">
        <f>IF(OR(B6178="",C6178=""),"",CONCATENATE(B6178,".",C6178))</f>
        <v/>
      </c>
      <c r="W6178" s="6">
        <f>UPPER(TRIM(H6178))</f>
        <v/>
      </c>
      <c r="X6178" s="6">
        <f>UPPER(TRIM(I6178))</f>
        <v/>
      </c>
      <c r="Y6178" s="6">
        <f>IF(V6178&lt;&gt;"",IFERROR(INDEX(federal_program_name_lookup,MATCH(V6178,aln_lookup,0)),""),"")</f>
        <v/>
      </c>
    </row>
    <row r="6179">
      <c r="A6179" s="6">
        <f>IF(B6179&lt;&gt;"", "AWARD-"&amp;TEXT(ROW()-1,"00000"), "")</f>
        <v/>
      </c>
      <c r="B6179" s="7" t="n"/>
      <c r="C6179" s="7" t="n"/>
      <c r="D6179" s="7" t="n"/>
      <c r="E6179" s="8" t="n"/>
      <c r="F6179" s="9" t="n"/>
      <c r="G6179" s="8" t="n"/>
      <c r="H6179" s="8" t="n"/>
      <c r="I6179" s="8" t="n"/>
      <c r="J6179" s="10">
        <f>IF(A6179="",0,SUMIFS(amount_expended,cfda_key,V6179))</f>
        <v/>
      </c>
      <c r="K6179" s="10">
        <f>IF(G6179="OTHER CLUSTER NOT LISTED ABOVE",SUMIFS(amount_expended,uniform_other_cluster_name,X6179), IF(AND(OR(G6179="N/A",G6179=""),H6179=""),0,IF(G6179="STATE CLUSTER",SUMIFS(amount_expended,uniform_state_cluster_name,W6179),SUMIFS(amount_expended,cluster_name,G6179))))</f>
        <v/>
      </c>
      <c r="L6179" s="8" t="n"/>
      <c r="M6179" s="7" t="n"/>
      <c r="N6179" s="8" t="n"/>
      <c r="O6179" s="7" t="n"/>
      <c r="P6179" s="7" t="n"/>
      <c r="Q6179" s="8" t="n"/>
      <c r="R6179" s="9" t="n"/>
      <c r="S6179" s="8" t="n"/>
      <c r="T6179" s="8" t="n"/>
      <c r="U6179" s="8" t="n"/>
      <c r="V6179" s="11">
        <f>IF(OR(B6179="",C6179=""),"",CONCATENATE(B6179,".",C6179))</f>
        <v/>
      </c>
      <c r="W6179" s="6">
        <f>UPPER(TRIM(H6179))</f>
        <v/>
      </c>
      <c r="X6179" s="6">
        <f>UPPER(TRIM(I6179))</f>
        <v/>
      </c>
      <c r="Y6179" s="6">
        <f>IF(V6179&lt;&gt;"",IFERROR(INDEX(federal_program_name_lookup,MATCH(V6179,aln_lookup,0)),""),"")</f>
        <v/>
      </c>
    </row>
    <row r="6180">
      <c r="A6180" s="6">
        <f>IF(B6180&lt;&gt;"", "AWARD-"&amp;TEXT(ROW()-1,"00000"), "")</f>
        <v/>
      </c>
      <c r="B6180" s="7" t="n"/>
      <c r="C6180" s="7" t="n"/>
      <c r="D6180" s="7" t="n"/>
      <c r="E6180" s="8" t="n"/>
      <c r="F6180" s="9" t="n"/>
      <c r="G6180" s="8" t="n"/>
      <c r="H6180" s="8" t="n"/>
      <c r="I6180" s="8" t="n"/>
      <c r="J6180" s="10">
        <f>IF(A6180="",0,SUMIFS(amount_expended,cfda_key,V6180))</f>
        <v/>
      </c>
      <c r="K6180" s="10">
        <f>IF(G6180="OTHER CLUSTER NOT LISTED ABOVE",SUMIFS(amount_expended,uniform_other_cluster_name,X6180), IF(AND(OR(G6180="N/A",G6180=""),H6180=""),0,IF(G6180="STATE CLUSTER",SUMIFS(amount_expended,uniform_state_cluster_name,W6180),SUMIFS(amount_expended,cluster_name,G6180))))</f>
        <v/>
      </c>
      <c r="L6180" s="8" t="n"/>
      <c r="M6180" s="7" t="n"/>
      <c r="N6180" s="8" t="n"/>
      <c r="O6180" s="7" t="n"/>
      <c r="P6180" s="7" t="n"/>
      <c r="Q6180" s="8" t="n"/>
      <c r="R6180" s="9" t="n"/>
      <c r="S6180" s="8" t="n"/>
      <c r="T6180" s="8" t="n"/>
      <c r="U6180" s="8" t="n"/>
      <c r="V6180" s="11">
        <f>IF(OR(B6180="",C6180=""),"",CONCATENATE(B6180,".",C6180))</f>
        <v/>
      </c>
      <c r="W6180" s="6">
        <f>UPPER(TRIM(H6180))</f>
        <v/>
      </c>
      <c r="X6180" s="6">
        <f>UPPER(TRIM(I6180))</f>
        <v/>
      </c>
      <c r="Y6180" s="6">
        <f>IF(V6180&lt;&gt;"",IFERROR(INDEX(federal_program_name_lookup,MATCH(V6180,aln_lookup,0)),""),"")</f>
        <v/>
      </c>
    </row>
    <row r="6181">
      <c r="A6181" s="6">
        <f>IF(B6181&lt;&gt;"", "AWARD-"&amp;TEXT(ROW()-1,"00000"), "")</f>
        <v/>
      </c>
      <c r="B6181" s="7" t="n"/>
      <c r="C6181" s="7" t="n"/>
      <c r="D6181" s="7" t="n"/>
      <c r="E6181" s="8" t="n"/>
      <c r="F6181" s="9" t="n"/>
      <c r="G6181" s="8" t="n"/>
      <c r="H6181" s="8" t="n"/>
      <c r="I6181" s="8" t="n"/>
      <c r="J6181" s="10">
        <f>IF(A6181="",0,SUMIFS(amount_expended,cfda_key,V6181))</f>
        <v/>
      </c>
      <c r="K6181" s="10">
        <f>IF(G6181="OTHER CLUSTER NOT LISTED ABOVE",SUMIFS(amount_expended,uniform_other_cluster_name,X6181), IF(AND(OR(G6181="N/A",G6181=""),H6181=""),0,IF(G6181="STATE CLUSTER",SUMIFS(amount_expended,uniform_state_cluster_name,W6181),SUMIFS(amount_expended,cluster_name,G6181))))</f>
        <v/>
      </c>
      <c r="L6181" s="8" t="n"/>
      <c r="M6181" s="7" t="n"/>
      <c r="N6181" s="8" t="n"/>
      <c r="O6181" s="7" t="n"/>
      <c r="P6181" s="7" t="n"/>
      <c r="Q6181" s="8" t="n"/>
      <c r="R6181" s="9" t="n"/>
      <c r="S6181" s="8" t="n"/>
      <c r="T6181" s="8" t="n"/>
      <c r="U6181" s="8" t="n"/>
      <c r="V6181" s="11">
        <f>IF(OR(B6181="",C6181=""),"",CONCATENATE(B6181,".",C6181))</f>
        <v/>
      </c>
      <c r="W6181" s="6">
        <f>UPPER(TRIM(H6181))</f>
        <v/>
      </c>
      <c r="X6181" s="6">
        <f>UPPER(TRIM(I6181))</f>
        <v/>
      </c>
      <c r="Y6181" s="6">
        <f>IF(V6181&lt;&gt;"",IFERROR(INDEX(federal_program_name_lookup,MATCH(V6181,aln_lookup,0)),""),"")</f>
        <v/>
      </c>
    </row>
    <row r="6182">
      <c r="A6182" s="6">
        <f>IF(B6182&lt;&gt;"", "AWARD-"&amp;TEXT(ROW()-1,"00000"), "")</f>
        <v/>
      </c>
      <c r="B6182" s="7" t="n"/>
      <c r="C6182" s="7" t="n"/>
      <c r="D6182" s="7" t="n"/>
      <c r="E6182" s="8" t="n"/>
      <c r="F6182" s="9" t="n"/>
      <c r="G6182" s="8" t="n"/>
      <c r="H6182" s="8" t="n"/>
      <c r="I6182" s="8" t="n"/>
      <c r="J6182" s="10">
        <f>IF(A6182="",0,SUMIFS(amount_expended,cfda_key,V6182))</f>
        <v/>
      </c>
      <c r="K6182" s="10">
        <f>IF(G6182="OTHER CLUSTER NOT LISTED ABOVE",SUMIFS(amount_expended,uniform_other_cluster_name,X6182), IF(AND(OR(G6182="N/A",G6182=""),H6182=""),0,IF(G6182="STATE CLUSTER",SUMIFS(amount_expended,uniform_state_cluster_name,W6182),SUMIFS(amount_expended,cluster_name,G6182))))</f>
        <v/>
      </c>
      <c r="L6182" s="8" t="n"/>
      <c r="M6182" s="7" t="n"/>
      <c r="N6182" s="8" t="n"/>
      <c r="O6182" s="7" t="n"/>
      <c r="P6182" s="7" t="n"/>
      <c r="Q6182" s="8" t="n"/>
      <c r="R6182" s="9" t="n"/>
      <c r="S6182" s="8" t="n"/>
      <c r="T6182" s="8" t="n"/>
      <c r="U6182" s="8" t="n"/>
      <c r="V6182" s="11">
        <f>IF(OR(B6182="",C6182=""),"",CONCATENATE(B6182,".",C6182))</f>
        <v/>
      </c>
      <c r="W6182" s="6">
        <f>UPPER(TRIM(H6182))</f>
        <v/>
      </c>
      <c r="X6182" s="6">
        <f>UPPER(TRIM(I6182))</f>
        <v/>
      </c>
      <c r="Y6182" s="6">
        <f>IF(V6182&lt;&gt;"",IFERROR(INDEX(federal_program_name_lookup,MATCH(V6182,aln_lookup,0)),""),"")</f>
        <v/>
      </c>
    </row>
    <row r="6183">
      <c r="A6183" s="6">
        <f>IF(B6183&lt;&gt;"", "AWARD-"&amp;TEXT(ROW()-1,"00000"), "")</f>
        <v/>
      </c>
      <c r="B6183" s="7" t="n"/>
      <c r="C6183" s="7" t="n"/>
      <c r="D6183" s="7" t="n"/>
      <c r="E6183" s="8" t="n"/>
      <c r="F6183" s="9" t="n"/>
      <c r="G6183" s="8" t="n"/>
      <c r="H6183" s="8" t="n"/>
      <c r="I6183" s="8" t="n"/>
      <c r="J6183" s="10">
        <f>IF(A6183="",0,SUMIFS(amount_expended,cfda_key,V6183))</f>
        <v/>
      </c>
      <c r="K6183" s="10">
        <f>IF(G6183="OTHER CLUSTER NOT LISTED ABOVE",SUMIFS(amount_expended,uniform_other_cluster_name,X6183), IF(AND(OR(G6183="N/A",G6183=""),H6183=""),0,IF(G6183="STATE CLUSTER",SUMIFS(amount_expended,uniform_state_cluster_name,W6183),SUMIFS(amount_expended,cluster_name,G6183))))</f>
        <v/>
      </c>
      <c r="L6183" s="8" t="n"/>
      <c r="M6183" s="7" t="n"/>
      <c r="N6183" s="8" t="n"/>
      <c r="O6183" s="7" t="n"/>
      <c r="P6183" s="7" t="n"/>
      <c r="Q6183" s="8" t="n"/>
      <c r="R6183" s="9" t="n"/>
      <c r="S6183" s="8" t="n"/>
      <c r="T6183" s="8" t="n"/>
      <c r="U6183" s="8" t="n"/>
      <c r="V6183" s="11">
        <f>IF(OR(B6183="",C6183=""),"",CONCATENATE(B6183,".",C6183))</f>
        <v/>
      </c>
      <c r="W6183" s="6">
        <f>UPPER(TRIM(H6183))</f>
        <v/>
      </c>
      <c r="X6183" s="6">
        <f>UPPER(TRIM(I6183))</f>
        <v/>
      </c>
      <c r="Y6183" s="6">
        <f>IF(V6183&lt;&gt;"",IFERROR(INDEX(federal_program_name_lookup,MATCH(V6183,aln_lookup,0)),""),"")</f>
        <v/>
      </c>
    </row>
    <row r="6184">
      <c r="A6184" s="6">
        <f>IF(B6184&lt;&gt;"", "AWARD-"&amp;TEXT(ROW()-1,"00000"), "")</f>
        <v/>
      </c>
      <c r="B6184" s="7" t="n"/>
      <c r="C6184" s="7" t="n"/>
      <c r="D6184" s="7" t="n"/>
      <c r="E6184" s="8" t="n"/>
      <c r="F6184" s="9" t="n"/>
      <c r="G6184" s="8" t="n"/>
      <c r="H6184" s="8" t="n"/>
      <c r="I6184" s="8" t="n"/>
      <c r="J6184" s="10">
        <f>IF(A6184="",0,SUMIFS(amount_expended,cfda_key,V6184))</f>
        <v/>
      </c>
      <c r="K6184" s="10">
        <f>IF(G6184="OTHER CLUSTER NOT LISTED ABOVE",SUMIFS(amount_expended,uniform_other_cluster_name,X6184), IF(AND(OR(G6184="N/A",G6184=""),H6184=""),0,IF(G6184="STATE CLUSTER",SUMIFS(amount_expended,uniform_state_cluster_name,W6184),SUMIFS(amount_expended,cluster_name,G6184))))</f>
        <v/>
      </c>
      <c r="L6184" s="8" t="n"/>
      <c r="M6184" s="7" t="n"/>
      <c r="N6184" s="8" t="n"/>
      <c r="O6184" s="7" t="n"/>
      <c r="P6184" s="7" t="n"/>
      <c r="Q6184" s="8" t="n"/>
      <c r="R6184" s="9" t="n"/>
      <c r="S6184" s="8" t="n"/>
      <c r="T6184" s="8" t="n"/>
      <c r="U6184" s="8" t="n"/>
      <c r="V6184" s="11">
        <f>IF(OR(B6184="",C6184=""),"",CONCATENATE(B6184,".",C6184))</f>
        <v/>
      </c>
      <c r="W6184" s="6">
        <f>UPPER(TRIM(H6184))</f>
        <v/>
      </c>
      <c r="X6184" s="6">
        <f>UPPER(TRIM(I6184))</f>
        <v/>
      </c>
      <c r="Y6184" s="6">
        <f>IF(V6184&lt;&gt;"",IFERROR(INDEX(federal_program_name_lookup,MATCH(V6184,aln_lookup,0)),""),"")</f>
        <v/>
      </c>
    </row>
    <row r="6185">
      <c r="A6185" s="6">
        <f>IF(B6185&lt;&gt;"", "AWARD-"&amp;TEXT(ROW()-1,"00000"), "")</f>
        <v/>
      </c>
      <c r="B6185" s="7" t="n"/>
      <c r="C6185" s="7" t="n"/>
      <c r="D6185" s="7" t="n"/>
      <c r="E6185" s="8" t="n"/>
      <c r="F6185" s="9" t="n"/>
      <c r="G6185" s="8" t="n"/>
      <c r="H6185" s="8" t="n"/>
      <c r="I6185" s="8" t="n"/>
      <c r="J6185" s="10">
        <f>IF(A6185="",0,SUMIFS(amount_expended,cfda_key,V6185))</f>
        <v/>
      </c>
      <c r="K6185" s="10">
        <f>IF(G6185="OTHER CLUSTER NOT LISTED ABOVE",SUMIFS(amount_expended,uniform_other_cluster_name,X6185), IF(AND(OR(G6185="N/A",G6185=""),H6185=""),0,IF(G6185="STATE CLUSTER",SUMIFS(amount_expended,uniform_state_cluster_name,W6185),SUMIFS(amount_expended,cluster_name,G6185))))</f>
        <v/>
      </c>
      <c r="L6185" s="8" t="n"/>
      <c r="M6185" s="7" t="n"/>
      <c r="N6185" s="8" t="n"/>
      <c r="O6185" s="7" t="n"/>
      <c r="P6185" s="7" t="n"/>
      <c r="Q6185" s="8" t="n"/>
      <c r="R6185" s="9" t="n"/>
      <c r="S6185" s="8" t="n"/>
      <c r="T6185" s="8" t="n"/>
      <c r="U6185" s="8" t="n"/>
      <c r="V6185" s="11">
        <f>IF(OR(B6185="",C6185=""),"",CONCATENATE(B6185,".",C6185))</f>
        <v/>
      </c>
      <c r="W6185" s="6">
        <f>UPPER(TRIM(H6185))</f>
        <v/>
      </c>
      <c r="X6185" s="6">
        <f>UPPER(TRIM(I6185))</f>
        <v/>
      </c>
      <c r="Y6185" s="6">
        <f>IF(V6185&lt;&gt;"",IFERROR(INDEX(federal_program_name_lookup,MATCH(V6185,aln_lookup,0)),""),"")</f>
        <v/>
      </c>
    </row>
    <row r="6186">
      <c r="A6186" s="6">
        <f>IF(B6186&lt;&gt;"", "AWARD-"&amp;TEXT(ROW()-1,"00000"), "")</f>
        <v/>
      </c>
      <c r="B6186" s="7" t="n"/>
      <c r="C6186" s="7" t="n"/>
      <c r="D6186" s="7" t="n"/>
      <c r="E6186" s="8" t="n"/>
      <c r="F6186" s="9" t="n"/>
      <c r="G6186" s="8" t="n"/>
      <c r="H6186" s="8" t="n"/>
      <c r="I6186" s="8" t="n"/>
      <c r="J6186" s="10">
        <f>IF(A6186="",0,SUMIFS(amount_expended,cfda_key,V6186))</f>
        <v/>
      </c>
      <c r="K6186" s="10">
        <f>IF(G6186="OTHER CLUSTER NOT LISTED ABOVE",SUMIFS(amount_expended,uniform_other_cluster_name,X6186), IF(AND(OR(G6186="N/A",G6186=""),H6186=""),0,IF(G6186="STATE CLUSTER",SUMIFS(amount_expended,uniform_state_cluster_name,W6186),SUMIFS(amount_expended,cluster_name,G6186))))</f>
        <v/>
      </c>
      <c r="L6186" s="8" t="n"/>
      <c r="M6186" s="7" t="n"/>
      <c r="N6186" s="8" t="n"/>
      <c r="O6186" s="7" t="n"/>
      <c r="P6186" s="7" t="n"/>
      <c r="Q6186" s="8" t="n"/>
      <c r="R6186" s="9" t="n"/>
      <c r="S6186" s="8" t="n"/>
      <c r="T6186" s="8" t="n"/>
      <c r="U6186" s="8" t="n"/>
      <c r="V6186" s="11">
        <f>IF(OR(B6186="",C6186=""),"",CONCATENATE(B6186,".",C6186))</f>
        <v/>
      </c>
      <c r="W6186" s="6">
        <f>UPPER(TRIM(H6186))</f>
        <v/>
      </c>
      <c r="X6186" s="6">
        <f>UPPER(TRIM(I6186))</f>
        <v/>
      </c>
      <c r="Y6186" s="6">
        <f>IF(V6186&lt;&gt;"",IFERROR(INDEX(federal_program_name_lookup,MATCH(V6186,aln_lookup,0)),""),"")</f>
        <v/>
      </c>
    </row>
    <row r="6187">
      <c r="A6187" s="6">
        <f>IF(B6187&lt;&gt;"", "AWARD-"&amp;TEXT(ROW()-1,"00000"), "")</f>
        <v/>
      </c>
      <c r="B6187" s="7" t="n"/>
      <c r="C6187" s="7" t="n"/>
      <c r="D6187" s="7" t="n"/>
      <c r="E6187" s="8" t="n"/>
      <c r="F6187" s="9" t="n"/>
      <c r="G6187" s="8" t="n"/>
      <c r="H6187" s="8" t="n"/>
      <c r="I6187" s="8" t="n"/>
      <c r="J6187" s="10">
        <f>IF(A6187="",0,SUMIFS(amount_expended,cfda_key,V6187))</f>
        <v/>
      </c>
      <c r="K6187" s="10">
        <f>IF(G6187="OTHER CLUSTER NOT LISTED ABOVE",SUMIFS(amount_expended,uniform_other_cluster_name,X6187), IF(AND(OR(G6187="N/A",G6187=""),H6187=""),0,IF(G6187="STATE CLUSTER",SUMIFS(amount_expended,uniform_state_cluster_name,W6187),SUMIFS(amount_expended,cluster_name,G6187))))</f>
        <v/>
      </c>
      <c r="L6187" s="8" t="n"/>
      <c r="M6187" s="7" t="n"/>
      <c r="N6187" s="8" t="n"/>
      <c r="O6187" s="7" t="n"/>
      <c r="P6187" s="7" t="n"/>
      <c r="Q6187" s="8" t="n"/>
      <c r="R6187" s="9" t="n"/>
      <c r="S6187" s="8" t="n"/>
      <c r="T6187" s="8" t="n"/>
      <c r="U6187" s="8" t="n"/>
      <c r="V6187" s="11">
        <f>IF(OR(B6187="",C6187=""),"",CONCATENATE(B6187,".",C6187))</f>
        <v/>
      </c>
      <c r="W6187" s="6">
        <f>UPPER(TRIM(H6187))</f>
        <v/>
      </c>
      <c r="X6187" s="6">
        <f>UPPER(TRIM(I6187))</f>
        <v/>
      </c>
      <c r="Y6187" s="6">
        <f>IF(V6187&lt;&gt;"",IFERROR(INDEX(federal_program_name_lookup,MATCH(V6187,aln_lookup,0)),""),"")</f>
        <v/>
      </c>
    </row>
    <row r="6188">
      <c r="A6188" s="6">
        <f>IF(B6188&lt;&gt;"", "AWARD-"&amp;TEXT(ROW()-1,"00000"), "")</f>
        <v/>
      </c>
      <c r="B6188" s="7" t="n"/>
      <c r="C6188" s="7" t="n"/>
      <c r="D6188" s="7" t="n"/>
      <c r="E6188" s="8" t="n"/>
      <c r="F6188" s="9" t="n"/>
      <c r="G6188" s="8" t="n"/>
      <c r="H6188" s="8" t="n"/>
      <c r="I6188" s="8" t="n"/>
      <c r="J6188" s="10">
        <f>IF(A6188="",0,SUMIFS(amount_expended,cfda_key,V6188))</f>
        <v/>
      </c>
      <c r="K6188" s="10">
        <f>IF(G6188="OTHER CLUSTER NOT LISTED ABOVE",SUMIFS(amount_expended,uniform_other_cluster_name,X6188), IF(AND(OR(G6188="N/A",G6188=""),H6188=""),0,IF(G6188="STATE CLUSTER",SUMIFS(amount_expended,uniform_state_cluster_name,W6188),SUMIFS(amount_expended,cluster_name,G6188))))</f>
        <v/>
      </c>
      <c r="L6188" s="8" t="n"/>
      <c r="M6188" s="7" t="n"/>
      <c r="N6188" s="8" t="n"/>
      <c r="O6188" s="7" t="n"/>
      <c r="P6188" s="7" t="n"/>
      <c r="Q6188" s="8" t="n"/>
      <c r="R6188" s="9" t="n"/>
      <c r="S6188" s="8" t="n"/>
      <c r="T6188" s="8" t="n"/>
      <c r="U6188" s="8" t="n"/>
      <c r="V6188" s="11">
        <f>IF(OR(B6188="",C6188=""),"",CONCATENATE(B6188,".",C6188))</f>
        <v/>
      </c>
      <c r="W6188" s="6">
        <f>UPPER(TRIM(H6188))</f>
        <v/>
      </c>
      <c r="X6188" s="6">
        <f>UPPER(TRIM(I6188))</f>
        <v/>
      </c>
      <c r="Y6188" s="6">
        <f>IF(V6188&lt;&gt;"",IFERROR(INDEX(federal_program_name_lookup,MATCH(V6188,aln_lookup,0)),""),"")</f>
        <v/>
      </c>
    </row>
    <row r="6189">
      <c r="A6189" s="6">
        <f>IF(B6189&lt;&gt;"", "AWARD-"&amp;TEXT(ROW()-1,"00000"), "")</f>
        <v/>
      </c>
      <c r="B6189" s="7" t="n"/>
      <c r="C6189" s="7" t="n"/>
      <c r="D6189" s="7" t="n"/>
      <c r="E6189" s="8" t="n"/>
      <c r="F6189" s="9" t="n"/>
      <c r="G6189" s="8" t="n"/>
      <c r="H6189" s="8" t="n"/>
      <c r="I6189" s="8" t="n"/>
      <c r="J6189" s="10">
        <f>IF(A6189="",0,SUMIFS(amount_expended,cfda_key,V6189))</f>
        <v/>
      </c>
      <c r="K6189" s="10">
        <f>IF(G6189="OTHER CLUSTER NOT LISTED ABOVE",SUMIFS(amount_expended,uniform_other_cluster_name,X6189), IF(AND(OR(G6189="N/A",G6189=""),H6189=""),0,IF(G6189="STATE CLUSTER",SUMIFS(amount_expended,uniform_state_cluster_name,W6189),SUMIFS(amount_expended,cluster_name,G6189))))</f>
        <v/>
      </c>
      <c r="L6189" s="8" t="n"/>
      <c r="M6189" s="7" t="n"/>
      <c r="N6189" s="8" t="n"/>
      <c r="O6189" s="7" t="n"/>
      <c r="P6189" s="7" t="n"/>
      <c r="Q6189" s="8" t="n"/>
      <c r="R6189" s="9" t="n"/>
      <c r="S6189" s="8" t="n"/>
      <c r="T6189" s="8" t="n"/>
      <c r="U6189" s="8" t="n"/>
      <c r="V6189" s="11">
        <f>IF(OR(B6189="",C6189=""),"",CONCATENATE(B6189,".",C6189))</f>
        <v/>
      </c>
      <c r="W6189" s="6">
        <f>UPPER(TRIM(H6189))</f>
        <v/>
      </c>
      <c r="X6189" s="6">
        <f>UPPER(TRIM(I6189))</f>
        <v/>
      </c>
      <c r="Y6189" s="6">
        <f>IF(V6189&lt;&gt;"",IFERROR(INDEX(federal_program_name_lookup,MATCH(V6189,aln_lookup,0)),""),"")</f>
        <v/>
      </c>
    </row>
    <row r="6190">
      <c r="A6190" s="6">
        <f>IF(B6190&lt;&gt;"", "AWARD-"&amp;TEXT(ROW()-1,"00000"), "")</f>
        <v/>
      </c>
      <c r="B6190" s="7" t="n"/>
      <c r="C6190" s="7" t="n"/>
      <c r="D6190" s="7" t="n"/>
      <c r="E6190" s="8" t="n"/>
      <c r="F6190" s="9" t="n"/>
      <c r="G6190" s="8" t="n"/>
      <c r="H6190" s="8" t="n"/>
      <c r="I6190" s="8" t="n"/>
      <c r="J6190" s="10">
        <f>IF(A6190="",0,SUMIFS(amount_expended,cfda_key,V6190))</f>
        <v/>
      </c>
      <c r="K6190" s="10">
        <f>IF(G6190="OTHER CLUSTER NOT LISTED ABOVE",SUMIFS(amount_expended,uniform_other_cluster_name,X6190), IF(AND(OR(G6190="N/A",G6190=""),H6190=""),0,IF(G6190="STATE CLUSTER",SUMIFS(amount_expended,uniform_state_cluster_name,W6190),SUMIFS(amount_expended,cluster_name,G6190))))</f>
        <v/>
      </c>
      <c r="L6190" s="8" t="n"/>
      <c r="M6190" s="7" t="n"/>
      <c r="N6190" s="8" t="n"/>
      <c r="O6190" s="7" t="n"/>
      <c r="P6190" s="7" t="n"/>
      <c r="Q6190" s="8" t="n"/>
      <c r="R6190" s="9" t="n"/>
      <c r="S6190" s="8" t="n"/>
      <c r="T6190" s="8" t="n"/>
      <c r="U6190" s="8" t="n"/>
      <c r="V6190" s="11">
        <f>IF(OR(B6190="",C6190=""),"",CONCATENATE(B6190,".",C6190))</f>
        <v/>
      </c>
      <c r="W6190" s="6">
        <f>UPPER(TRIM(H6190))</f>
        <v/>
      </c>
      <c r="X6190" s="6">
        <f>UPPER(TRIM(I6190))</f>
        <v/>
      </c>
      <c r="Y6190" s="6">
        <f>IF(V6190&lt;&gt;"",IFERROR(INDEX(federal_program_name_lookup,MATCH(V6190,aln_lookup,0)),""),"")</f>
        <v/>
      </c>
    </row>
    <row r="6191">
      <c r="A6191" s="6">
        <f>IF(B6191&lt;&gt;"", "AWARD-"&amp;TEXT(ROW()-1,"00000"), "")</f>
        <v/>
      </c>
      <c r="B6191" s="7" t="n"/>
      <c r="C6191" s="7" t="n"/>
      <c r="D6191" s="7" t="n"/>
      <c r="E6191" s="8" t="n"/>
      <c r="F6191" s="9" t="n"/>
      <c r="G6191" s="8" t="n"/>
      <c r="H6191" s="8" t="n"/>
      <c r="I6191" s="8" t="n"/>
      <c r="J6191" s="10">
        <f>IF(A6191="",0,SUMIFS(amount_expended,cfda_key,V6191))</f>
        <v/>
      </c>
      <c r="K6191" s="10">
        <f>IF(G6191="OTHER CLUSTER NOT LISTED ABOVE",SUMIFS(amount_expended,uniform_other_cluster_name,X6191), IF(AND(OR(G6191="N/A",G6191=""),H6191=""),0,IF(G6191="STATE CLUSTER",SUMIFS(amount_expended,uniform_state_cluster_name,W6191),SUMIFS(amount_expended,cluster_name,G6191))))</f>
        <v/>
      </c>
      <c r="L6191" s="8" t="n"/>
      <c r="M6191" s="7" t="n"/>
      <c r="N6191" s="8" t="n"/>
      <c r="O6191" s="7" t="n"/>
      <c r="P6191" s="7" t="n"/>
      <c r="Q6191" s="8" t="n"/>
      <c r="R6191" s="9" t="n"/>
      <c r="S6191" s="8" t="n"/>
      <c r="T6191" s="8" t="n"/>
      <c r="U6191" s="8" t="n"/>
      <c r="V6191" s="11">
        <f>IF(OR(B6191="",C6191=""),"",CONCATENATE(B6191,".",C6191))</f>
        <v/>
      </c>
      <c r="W6191" s="6">
        <f>UPPER(TRIM(H6191))</f>
        <v/>
      </c>
      <c r="X6191" s="6">
        <f>UPPER(TRIM(I6191))</f>
        <v/>
      </c>
      <c r="Y6191" s="6">
        <f>IF(V6191&lt;&gt;"",IFERROR(INDEX(federal_program_name_lookup,MATCH(V6191,aln_lookup,0)),""),"")</f>
        <v/>
      </c>
    </row>
    <row r="6192">
      <c r="A6192" s="6">
        <f>IF(B6192&lt;&gt;"", "AWARD-"&amp;TEXT(ROW()-1,"00000"), "")</f>
        <v/>
      </c>
      <c r="B6192" s="7" t="n"/>
      <c r="C6192" s="7" t="n"/>
      <c r="D6192" s="7" t="n"/>
      <c r="E6192" s="8" t="n"/>
      <c r="F6192" s="9" t="n"/>
      <c r="G6192" s="8" t="n"/>
      <c r="H6192" s="8" t="n"/>
      <c r="I6192" s="8" t="n"/>
      <c r="J6192" s="10">
        <f>IF(A6192="",0,SUMIFS(amount_expended,cfda_key,V6192))</f>
        <v/>
      </c>
      <c r="K6192" s="10">
        <f>IF(G6192="OTHER CLUSTER NOT LISTED ABOVE",SUMIFS(amount_expended,uniform_other_cluster_name,X6192), IF(AND(OR(G6192="N/A",G6192=""),H6192=""),0,IF(G6192="STATE CLUSTER",SUMIFS(amount_expended,uniform_state_cluster_name,W6192),SUMIFS(amount_expended,cluster_name,G6192))))</f>
        <v/>
      </c>
      <c r="L6192" s="8" t="n"/>
      <c r="M6192" s="7" t="n"/>
      <c r="N6192" s="8" t="n"/>
      <c r="O6192" s="7" t="n"/>
      <c r="P6192" s="7" t="n"/>
      <c r="Q6192" s="8" t="n"/>
      <c r="R6192" s="9" t="n"/>
      <c r="S6192" s="8" t="n"/>
      <c r="T6192" s="8" t="n"/>
      <c r="U6192" s="8" t="n"/>
      <c r="V6192" s="11">
        <f>IF(OR(B6192="",C6192=""),"",CONCATENATE(B6192,".",C6192))</f>
        <v/>
      </c>
      <c r="W6192" s="6">
        <f>UPPER(TRIM(H6192))</f>
        <v/>
      </c>
      <c r="X6192" s="6">
        <f>UPPER(TRIM(I6192))</f>
        <v/>
      </c>
      <c r="Y6192" s="6">
        <f>IF(V6192&lt;&gt;"",IFERROR(INDEX(federal_program_name_lookup,MATCH(V6192,aln_lookup,0)),""),"")</f>
        <v/>
      </c>
    </row>
    <row r="6193">
      <c r="A6193" s="6">
        <f>IF(B6193&lt;&gt;"", "AWARD-"&amp;TEXT(ROW()-1,"00000"), "")</f>
        <v/>
      </c>
      <c r="B6193" s="7" t="n"/>
      <c r="C6193" s="7" t="n"/>
      <c r="D6193" s="7" t="n"/>
      <c r="E6193" s="8" t="n"/>
      <c r="F6193" s="9" t="n"/>
      <c r="G6193" s="8" t="n"/>
      <c r="H6193" s="8" t="n"/>
      <c r="I6193" s="8" t="n"/>
      <c r="J6193" s="10">
        <f>IF(A6193="",0,SUMIFS(amount_expended,cfda_key,V6193))</f>
        <v/>
      </c>
      <c r="K6193" s="10">
        <f>IF(G6193="OTHER CLUSTER NOT LISTED ABOVE",SUMIFS(amount_expended,uniform_other_cluster_name,X6193), IF(AND(OR(G6193="N/A",G6193=""),H6193=""),0,IF(G6193="STATE CLUSTER",SUMIFS(amount_expended,uniform_state_cluster_name,W6193),SUMIFS(amount_expended,cluster_name,G6193))))</f>
        <v/>
      </c>
      <c r="L6193" s="8" t="n"/>
      <c r="M6193" s="7" t="n"/>
      <c r="N6193" s="8" t="n"/>
      <c r="O6193" s="7" t="n"/>
      <c r="P6193" s="7" t="n"/>
      <c r="Q6193" s="8" t="n"/>
      <c r="R6193" s="9" t="n"/>
      <c r="S6193" s="8" t="n"/>
      <c r="T6193" s="8" t="n"/>
      <c r="U6193" s="8" t="n"/>
      <c r="V6193" s="11">
        <f>IF(OR(B6193="",C6193=""),"",CONCATENATE(B6193,".",C6193))</f>
        <v/>
      </c>
      <c r="W6193" s="6">
        <f>UPPER(TRIM(H6193))</f>
        <v/>
      </c>
      <c r="X6193" s="6">
        <f>UPPER(TRIM(I6193))</f>
        <v/>
      </c>
      <c r="Y6193" s="6">
        <f>IF(V6193&lt;&gt;"",IFERROR(INDEX(federal_program_name_lookup,MATCH(V6193,aln_lookup,0)),""),"")</f>
        <v/>
      </c>
    </row>
    <row r="6194">
      <c r="A6194" s="6">
        <f>IF(B6194&lt;&gt;"", "AWARD-"&amp;TEXT(ROW()-1,"00000"), "")</f>
        <v/>
      </c>
      <c r="B6194" s="7" t="n"/>
      <c r="C6194" s="7" t="n"/>
      <c r="D6194" s="7" t="n"/>
      <c r="E6194" s="8" t="n"/>
      <c r="F6194" s="9" t="n"/>
      <c r="G6194" s="8" t="n"/>
      <c r="H6194" s="8" t="n"/>
      <c r="I6194" s="8" t="n"/>
      <c r="J6194" s="10">
        <f>IF(A6194="",0,SUMIFS(amount_expended,cfda_key,V6194))</f>
        <v/>
      </c>
      <c r="K6194" s="10">
        <f>IF(G6194="OTHER CLUSTER NOT LISTED ABOVE",SUMIFS(amount_expended,uniform_other_cluster_name,X6194), IF(AND(OR(G6194="N/A",G6194=""),H6194=""),0,IF(G6194="STATE CLUSTER",SUMIFS(amount_expended,uniform_state_cluster_name,W6194),SUMIFS(amount_expended,cluster_name,G6194))))</f>
        <v/>
      </c>
      <c r="L6194" s="8" t="n"/>
      <c r="M6194" s="7" t="n"/>
      <c r="N6194" s="8" t="n"/>
      <c r="O6194" s="7" t="n"/>
      <c r="P6194" s="7" t="n"/>
      <c r="Q6194" s="8" t="n"/>
      <c r="R6194" s="9" t="n"/>
      <c r="S6194" s="8" t="n"/>
      <c r="T6194" s="8" t="n"/>
      <c r="U6194" s="8" t="n"/>
      <c r="V6194" s="11">
        <f>IF(OR(B6194="",C6194=""),"",CONCATENATE(B6194,".",C6194))</f>
        <v/>
      </c>
      <c r="W6194" s="6">
        <f>UPPER(TRIM(H6194))</f>
        <v/>
      </c>
      <c r="X6194" s="6">
        <f>UPPER(TRIM(I6194))</f>
        <v/>
      </c>
      <c r="Y6194" s="6">
        <f>IF(V6194&lt;&gt;"",IFERROR(INDEX(federal_program_name_lookup,MATCH(V6194,aln_lookup,0)),""),"")</f>
        <v/>
      </c>
    </row>
    <row r="6195">
      <c r="A6195" s="6">
        <f>IF(B6195&lt;&gt;"", "AWARD-"&amp;TEXT(ROW()-1,"00000"), "")</f>
        <v/>
      </c>
      <c r="B6195" s="7" t="n"/>
      <c r="C6195" s="7" t="n"/>
      <c r="D6195" s="7" t="n"/>
      <c r="E6195" s="8" t="n"/>
      <c r="F6195" s="9" t="n"/>
      <c r="G6195" s="8" t="n"/>
      <c r="H6195" s="8" t="n"/>
      <c r="I6195" s="8" t="n"/>
      <c r="J6195" s="10">
        <f>IF(A6195="",0,SUMIFS(amount_expended,cfda_key,V6195))</f>
        <v/>
      </c>
      <c r="K6195" s="10">
        <f>IF(G6195="OTHER CLUSTER NOT LISTED ABOVE",SUMIFS(amount_expended,uniform_other_cluster_name,X6195), IF(AND(OR(G6195="N/A",G6195=""),H6195=""),0,IF(G6195="STATE CLUSTER",SUMIFS(amount_expended,uniform_state_cluster_name,W6195),SUMIFS(amount_expended,cluster_name,G6195))))</f>
        <v/>
      </c>
      <c r="L6195" s="8" t="n"/>
      <c r="M6195" s="7" t="n"/>
      <c r="N6195" s="8" t="n"/>
      <c r="O6195" s="7" t="n"/>
      <c r="P6195" s="7" t="n"/>
      <c r="Q6195" s="8" t="n"/>
      <c r="R6195" s="9" t="n"/>
      <c r="S6195" s="8" t="n"/>
      <c r="T6195" s="8" t="n"/>
      <c r="U6195" s="8" t="n"/>
      <c r="V6195" s="11">
        <f>IF(OR(B6195="",C6195=""),"",CONCATENATE(B6195,".",C6195))</f>
        <v/>
      </c>
      <c r="W6195" s="6">
        <f>UPPER(TRIM(H6195))</f>
        <v/>
      </c>
      <c r="X6195" s="6">
        <f>UPPER(TRIM(I6195))</f>
        <v/>
      </c>
      <c r="Y6195" s="6">
        <f>IF(V6195&lt;&gt;"",IFERROR(INDEX(federal_program_name_lookup,MATCH(V6195,aln_lookup,0)),""),"")</f>
        <v/>
      </c>
    </row>
    <row r="6196">
      <c r="A6196" s="6">
        <f>IF(B6196&lt;&gt;"", "AWARD-"&amp;TEXT(ROW()-1,"00000"), "")</f>
        <v/>
      </c>
      <c r="B6196" s="7" t="n"/>
      <c r="C6196" s="7" t="n"/>
      <c r="D6196" s="7" t="n"/>
      <c r="E6196" s="8" t="n"/>
      <c r="F6196" s="9" t="n"/>
      <c r="G6196" s="8" t="n"/>
      <c r="H6196" s="8" t="n"/>
      <c r="I6196" s="8" t="n"/>
      <c r="J6196" s="10">
        <f>IF(A6196="",0,SUMIFS(amount_expended,cfda_key,V6196))</f>
        <v/>
      </c>
      <c r="K6196" s="10">
        <f>IF(G6196="OTHER CLUSTER NOT LISTED ABOVE",SUMIFS(amount_expended,uniform_other_cluster_name,X6196), IF(AND(OR(G6196="N/A",G6196=""),H6196=""),0,IF(G6196="STATE CLUSTER",SUMIFS(amount_expended,uniform_state_cluster_name,W6196),SUMIFS(amount_expended,cluster_name,G6196))))</f>
        <v/>
      </c>
      <c r="L6196" s="8" t="n"/>
      <c r="M6196" s="7" t="n"/>
      <c r="N6196" s="8" t="n"/>
      <c r="O6196" s="7" t="n"/>
      <c r="P6196" s="7" t="n"/>
      <c r="Q6196" s="8" t="n"/>
      <c r="R6196" s="9" t="n"/>
      <c r="S6196" s="8" t="n"/>
      <c r="T6196" s="8" t="n"/>
      <c r="U6196" s="8" t="n"/>
      <c r="V6196" s="11">
        <f>IF(OR(B6196="",C6196=""),"",CONCATENATE(B6196,".",C6196))</f>
        <v/>
      </c>
      <c r="W6196" s="6">
        <f>UPPER(TRIM(H6196))</f>
        <v/>
      </c>
      <c r="X6196" s="6">
        <f>UPPER(TRIM(I6196))</f>
        <v/>
      </c>
      <c r="Y6196" s="6">
        <f>IF(V6196&lt;&gt;"",IFERROR(INDEX(federal_program_name_lookup,MATCH(V6196,aln_lookup,0)),""),"")</f>
        <v/>
      </c>
    </row>
    <row r="6197">
      <c r="A6197" s="6">
        <f>IF(B6197&lt;&gt;"", "AWARD-"&amp;TEXT(ROW()-1,"00000"), "")</f>
        <v/>
      </c>
      <c r="B6197" s="7" t="n"/>
      <c r="C6197" s="7" t="n"/>
      <c r="D6197" s="7" t="n"/>
      <c r="E6197" s="8" t="n"/>
      <c r="F6197" s="9" t="n"/>
      <c r="G6197" s="8" t="n"/>
      <c r="H6197" s="8" t="n"/>
      <c r="I6197" s="8" t="n"/>
      <c r="J6197" s="10">
        <f>IF(A6197="",0,SUMIFS(amount_expended,cfda_key,V6197))</f>
        <v/>
      </c>
      <c r="K6197" s="10">
        <f>IF(G6197="OTHER CLUSTER NOT LISTED ABOVE",SUMIFS(amount_expended,uniform_other_cluster_name,X6197), IF(AND(OR(G6197="N/A",G6197=""),H6197=""),0,IF(G6197="STATE CLUSTER",SUMIFS(amount_expended,uniform_state_cluster_name,W6197),SUMIFS(amount_expended,cluster_name,G6197))))</f>
        <v/>
      </c>
      <c r="L6197" s="8" t="n"/>
      <c r="M6197" s="7" t="n"/>
      <c r="N6197" s="8" t="n"/>
      <c r="O6197" s="7" t="n"/>
      <c r="P6197" s="7" t="n"/>
      <c r="Q6197" s="8" t="n"/>
      <c r="R6197" s="9" t="n"/>
      <c r="S6197" s="8" t="n"/>
      <c r="T6197" s="8" t="n"/>
      <c r="U6197" s="8" t="n"/>
      <c r="V6197" s="11">
        <f>IF(OR(B6197="",C6197=""),"",CONCATENATE(B6197,".",C6197))</f>
        <v/>
      </c>
      <c r="W6197" s="6">
        <f>UPPER(TRIM(H6197))</f>
        <v/>
      </c>
      <c r="X6197" s="6">
        <f>UPPER(TRIM(I6197))</f>
        <v/>
      </c>
      <c r="Y6197" s="6">
        <f>IF(V6197&lt;&gt;"",IFERROR(INDEX(federal_program_name_lookup,MATCH(V6197,aln_lookup,0)),""),"")</f>
        <v/>
      </c>
    </row>
    <row r="6198">
      <c r="A6198" s="6">
        <f>IF(B6198&lt;&gt;"", "AWARD-"&amp;TEXT(ROW()-1,"00000"), "")</f>
        <v/>
      </c>
      <c r="B6198" s="7" t="n"/>
      <c r="C6198" s="7" t="n"/>
      <c r="D6198" s="7" t="n"/>
      <c r="E6198" s="8" t="n"/>
      <c r="F6198" s="9" t="n"/>
      <c r="G6198" s="8" t="n"/>
      <c r="H6198" s="8" t="n"/>
      <c r="I6198" s="8" t="n"/>
      <c r="J6198" s="10">
        <f>IF(A6198="",0,SUMIFS(amount_expended,cfda_key,V6198))</f>
        <v/>
      </c>
      <c r="K6198" s="10">
        <f>IF(G6198="OTHER CLUSTER NOT LISTED ABOVE",SUMIFS(amount_expended,uniform_other_cluster_name,X6198), IF(AND(OR(G6198="N/A",G6198=""),H6198=""),0,IF(G6198="STATE CLUSTER",SUMIFS(amount_expended,uniform_state_cluster_name,W6198),SUMIFS(amount_expended,cluster_name,G6198))))</f>
        <v/>
      </c>
      <c r="L6198" s="8" t="n"/>
      <c r="M6198" s="7" t="n"/>
      <c r="N6198" s="8" t="n"/>
      <c r="O6198" s="7" t="n"/>
      <c r="P6198" s="7" t="n"/>
      <c r="Q6198" s="8" t="n"/>
      <c r="R6198" s="9" t="n"/>
      <c r="S6198" s="8" t="n"/>
      <c r="T6198" s="8" t="n"/>
      <c r="U6198" s="8" t="n"/>
      <c r="V6198" s="11">
        <f>IF(OR(B6198="",C6198=""),"",CONCATENATE(B6198,".",C6198))</f>
        <v/>
      </c>
      <c r="W6198" s="6">
        <f>UPPER(TRIM(H6198))</f>
        <v/>
      </c>
      <c r="X6198" s="6">
        <f>UPPER(TRIM(I6198))</f>
        <v/>
      </c>
      <c r="Y6198" s="6">
        <f>IF(V6198&lt;&gt;"",IFERROR(INDEX(federal_program_name_lookup,MATCH(V6198,aln_lookup,0)),""),"")</f>
        <v/>
      </c>
    </row>
    <row r="6199">
      <c r="A6199" s="6">
        <f>IF(B6199&lt;&gt;"", "AWARD-"&amp;TEXT(ROW()-1,"00000"), "")</f>
        <v/>
      </c>
      <c r="B6199" s="7" t="n"/>
      <c r="C6199" s="7" t="n"/>
      <c r="D6199" s="7" t="n"/>
      <c r="E6199" s="8" t="n"/>
      <c r="F6199" s="9" t="n"/>
      <c r="G6199" s="8" t="n"/>
      <c r="H6199" s="8" t="n"/>
      <c r="I6199" s="8" t="n"/>
      <c r="J6199" s="10">
        <f>IF(A6199="",0,SUMIFS(amount_expended,cfda_key,V6199))</f>
        <v/>
      </c>
      <c r="K6199" s="10">
        <f>IF(G6199="OTHER CLUSTER NOT LISTED ABOVE",SUMIFS(amount_expended,uniform_other_cluster_name,X6199), IF(AND(OR(G6199="N/A",G6199=""),H6199=""),0,IF(G6199="STATE CLUSTER",SUMIFS(amount_expended,uniform_state_cluster_name,W6199),SUMIFS(amount_expended,cluster_name,G6199))))</f>
        <v/>
      </c>
      <c r="L6199" s="8" t="n"/>
      <c r="M6199" s="7" t="n"/>
      <c r="N6199" s="8" t="n"/>
      <c r="O6199" s="7" t="n"/>
      <c r="P6199" s="7" t="n"/>
      <c r="Q6199" s="8" t="n"/>
      <c r="R6199" s="9" t="n"/>
      <c r="S6199" s="8" t="n"/>
      <c r="T6199" s="8" t="n"/>
      <c r="U6199" s="8" t="n"/>
      <c r="V6199" s="11">
        <f>IF(OR(B6199="",C6199=""),"",CONCATENATE(B6199,".",C6199))</f>
        <v/>
      </c>
      <c r="W6199" s="6">
        <f>UPPER(TRIM(H6199))</f>
        <v/>
      </c>
      <c r="X6199" s="6">
        <f>UPPER(TRIM(I6199))</f>
        <v/>
      </c>
      <c r="Y6199" s="6">
        <f>IF(V6199&lt;&gt;"",IFERROR(INDEX(federal_program_name_lookup,MATCH(V6199,aln_lookup,0)),""),"")</f>
        <v/>
      </c>
    </row>
    <row r="6200">
      <c r="A6200" s="6">
        <f>IF(B6200&lt;&gt;"", "AWARD-"&amp;TEXT(ROW()-1,"00000"), "")</f>
        <v/>
      </c>
      <c r="B6200" s="7" t="n"/>
      <c r="C6200" s="7" t="n"/>
      <c r="D6200" s="7" t="n"/>
      <c r="E6200" s="8" t="n"/>
      <c r="F6200" s="9" t="n"/>
      <c r="G6200" s="8" t="n"/>
      <c r="H6200" s="8" t="n"/>
      <c r="I6200" s="8" t="n"/>
      <c r="J6200" s="10">
        <f>IF(A6200="",0,SUMIFS(amount_expended,cfda_key,V6200))</f>
        <v/>
      </c>
      <c r="K6200" s="10">
        <f>IF(G6200="OTHER CLUSTER NOT LISTED ABOVE",SUMIFS(amount_expended,uniform_other_cluster_name,X6200), IF(AND(OR(G6200="N/A",G6200=""),H6200=""),0,IF(G6200="STATE CLUSTER",SUMIFS(amount_expended,uniform_state_cluster_name,W6200),SUMIFS(amount_expended,cluster_name,G6200))))</f>
        <v/>
      </c>
      <c r="L6200" s="8" t="n"/>
      <c r="M6200" s="7" t="n"/>
      <c r="N6200" s="8" t="n"/>
      <c r="O6200" s="7" t="n"/>
      <c r="P6200" s="7" t="n"/>
      <c r="Q6200" s="8" t="n"/>
      <c r="R6200" s="9" t="n"/>
      <c r="S6200" s="8" t="n"/>
      <c r="T6200" s="8" t="n"/>
      <c r="U6200" s="8" t="n"/>
      <c r="V6200" s="11">
        <f>IF(OR(B6200="",C6200=""),"",CONCATENATE(B6200,".",C6200))</f>
        <v/>
      </c>
      <c r="W6200" s="6">
        <f>UPPER(TRIM(H6200))</f>
        <v/>
      </c>
      <c r="X6200" s="6">
        <f>UPPER(TRIM(I6200))</f>
        <v/>
      </c>
      <c r="Y6200" s="6">
        <f>IF(V6200&lt;&gt;"",IFERROR(INDEX(federal_program_name_lookup,MATCH(V6200,aln_lookup,0)),""),"")</f>
        <v/>
      </c>
    </row>
    <row r="6201">
      <c r="A6201" s="6">
        <f>IF(B6201&lt;&gt;"", "AWARD-"&amp;TEXT(ROW()-1,"00000"), "")</f>
        <v/>
      </c>
      <c r="B6201" s="7" t="n"/>
      <c r="C6201" s="7" t="n"/>
      <c r="D6201" s="7" t="n"/>
      <c r="E6201" s="8" t="n"/>
      <c r="F6201" s="9" t="n"/>
      <c r="G6201" s="8" t="n"/>
      <c r="H6201" s="8" t="n"/>
      <c r="I6201" s="8" t="n"/>
      <c r="J6201" s="10">
        <f>IF(A6201="",0,SUMIFS(amount_expended,cfda_key,V6201))</f>
        <v/>
      </c>
      <c r="K6201" s="10">
        <f>IF(G6201="OTHER CLUSTER NOT LISTED ABOVE",SUMIFS(amount_expended,uniform_other_cluster_name,X6201), IF(AND(OR(G6201="N/A",G6201=""),H6201=""),0,IF(G6201="STATE CLUSTER",SUMIFS(amount_expended,uniform_state_cluster_name,W6201),SUMIFS(amount_expended,cluster_name,G6201))))</f>
        <v/>
      </c>
      <c r="L6201" s="8" t="n"/>
      <c r="M6201" s="7" t="n"/>
      <c r="N6201" s="8" t="n"/>
      <c r="O6201" s="7" t="n"/>
      <c r="P6201" s="7" t="n"/>
      <c r="Q6201" s="8" t="n"/>
      <c r="R6201" s="9" t="n"/>
      <c r="S6201" s="8" t="n"/>
      <c r="T6201" s="8" t="n"/>
      <c r="U6201" s="8" t="n"/>
      <c r="V6201" s="11">
        <f>IF(OR(B6201="",C6201=""),"",CONCATENATE(B6201,".",C6201))</f>
        <v/>
      </c>
      <c r="W6201" s="6">
        <f>UPPER(TRIM(H6201))</f>
        <v/>
      </c>
      <c r="X6201" s="6">
        <f>UPPER(TRIM(I6201))</f>
        <v/>
      </c>
      <c r="Y6201" s="6">
        <f>IF(V6201&lt;&gt;"",IFERROR(INDEX(federal_program_name_lookup,MATCH(V6201,aln_lookup,0)),""),"")</f>
        <v/>
      </c>
    </row>
    <row r="6202">
      <c r="A6202" s="6">
        <f>IF(B6202&lt;&gt;"", "AWARD-"&amp;TEXT(ROW()-1,"00000"), "")</f>
        <v/>
      </c>
      <c r="B6202" s="7" t="n"/>
      <c r="C6202" s="7" t="n"/>
      <c r="D6202" s="7" t="n"/>
      <c r="E6202" s="8" t="n"/>
      <c r="F6202" s="9" t="n"/>
      <c r="G6202" s="8" t="n"/>
      <c r="H6202" s="8" t="n"/>
      <c r="I6202" s="8" t="n"/>
      <c r="J6202" s="10">
        <f>IF(A6202="",0,SUMIFS(amount_expended,cfda_key,V6202))</f>
        <v/>
      </c>
      <c r="K6202" s="10">
        <f>IF(G6202="OTHER CLUSTER NOT LISTED ABOVE",SUMIFS(amount_expended,uniform_other_cluster_name,X6202), IF(AND(OR(G6202="N/A",G6202=""),H6202=""),0,IF(G6202="STATE CLUSTER",SUMIFS(amount_expended,uniform_state_cluster_name,W6202),SUMIFS(amount_expended,cluster_name,G6202))))</f>
        <v/>
      </c>
      <c r="L6202" s="8" t="n"/>
      <c r="M6202" s="7" t="n"/>
      <c r="N6202" s="8" t="n"/>
      <c r="O6202" s="7" t="n"/>
      <c r="P6202" s="7" t="n"/>
      <c r="Q6202" s="8" t="n"/>
      <c r="R6202" s="9" t="n"/>
      <c r="S6202" s="8" t="n"/>
      <c r="T6202" s="8" t="n"/>
      <c r="U6202" s="8" t="n"/>
      <c r="V6202" s="11">
        <f>IF(OR(B6202="",C6202=""),"",CONCATENATE(B6202,".",C6202))</f>
        <v/>
      </c>
      <c r="W6202" s="6">
        <f>UPPER(TRIM(H6202))</f>
        <v/>
      </c>
      <c r="X6202" s="6">
        <f>UPPER(TRIM(I6202))</f>
        <v/>
      </c>
      <c r="Y6202" s="6">
        <f>IF(V6202&lt;&gt;"",IFERROR(INDEX(federal_program_name_lookup,MATCH(V6202,aln_lookup,0)),""),"")</f>
        <v/>
      </c>
    </row>
    <row r="6203">
      <c r="A6203" s="6">
        <f>IF(B6203&lt;&gt;"", "AWARD-"&amp;TEXT(ROW()-1,"00000"), "")</f>
        <v/>
      </c>
      <c r="B6203" s="7" t="n"/>
      <c r="C6203" s="7" t="n"/>
      <c r="D6203" s="7" t="n"/>
      <c r="E6203" s="8" t="n"/>
      <c r="F6203" s="9" t="n"/>
      <c r="G6203" s="8" t="n"/>
      <c r="H6203" s="8" t="n"/>
      <c r="I6203" s="8" t="n"/>
      <c r="J6203" s="10">
        <f>IF(A6203="",0,SUMIFS(amount_expended,cfda_key,V6203))</f>
        <v/>
      </c>
      <c r="K6203" s="10">
        <f>IF(G6203="OTHER CLUSTER NOT LISTED ABOVE",SUMIFS(amount_expended,uniform_other_cluster_name,X6203), IF(AND(OR(G6203="N/A",G6203=""),H6203=""),0,IF(G6203="STATE CLUSTER",SUMIFS(amount_expended,uniform_state_cluster_name,W6203),SUMIFS(amount_expended,cluster_name,G6203))))</f>
        <v/>
      </c>
      <c r="L6203" s="8" t="n"/>
      <c r="M6203" s="7" t="n"/>
      <c r="N6203" s="8" t="n"/>
      <c r="O6203" s="7" t="n"/>
      <c r="P6203" s="7" t="n"/>
      <c r="Q6203" s="8" t="n"/>
      <c r="R6203" s="9" t="n"/>
      <c r="S6203" s="8" t="n"/>
      <c r="T6203" s="8" t="n"/>
      <c r="U6203" s="8" t="n"/>
      <c r="V6203" s="11">
        <f>IF(OR(B6203="",C6203=""),"",CONCATENATE(B6203,".",C6203))</f>
        <v/>
      </c>
      <c r="W6203" s="6">
        <f>UPPER(TRIM(H6203))</f>
        <v/>
      </c>
      <c r="X6203" s="6">
        <f>UPPER(TRIM(I6203))</f>
        <v/>
      </c>
      <c r="Y6203" s="6">
        <f>IF(V6203&lt;&gt;"",IFERROR(INDEX(federal_program_name_lookup,MATCH(V6203,aln_lookup,0)),""),"")</f>
        <v/>
      </c>
    </row>
    <row r="6204">
      <c r="A6204" s="6">
        <f>IF(B6204&lt;&gt;"", "AWARD-"&amp;TEXT(ROW()-1,"00000"), "")</f>
        <v/>
      </c>
      <c r="B6204" s="7" t="n"/>
      <c r="C6204" s="7" t="n"/>
      <c r="D6204" s="7" t="n"/>
      <c r="E6204" s="8" t="n"/>
      <c r="F6204" s="9" t="n"/>
      <c r="G6204" s="8" t="n"/>
      <c r="H6204" s="8" t="n"/>
      <c r="I6204" s="8" t="n"/>
      <c r="J6204" s="10">
        <f>IF(A6204="",0,SUMIFS(amount_expended,cfda_key,V6204))</f>
        <v/>
      </c>
      <c r="K6204" s="10">
        <f>IF(G6204="OTHER CLUSTER NOT LISTED ABOVE",SUMIFS(amount_expended,uniform_other_cluster_name,X6204), IF(AND(OR(G6204="N/A",G6204=""),H6204=""),0,IF(G6204="STATE CLUSTER",SUMIFS(amount_expended,uniform_state_cluster_name,W6204),SUMIFS(amount_expended,cluster_name,G6204))))</f>
        <v/>
      </c>
      <c r="L6204" s="8" t="n"/>
      <c r="M6204" s="7" t="n"/>
      <c r="N6204" s="8" t="n"/>
      <c r="O6204" s="7" t="n"/>
      <c r="P6204" s="7" t="n"/>
      <c r="Q6204" s="8" t="n"/>
      <c r="R6204" s="9" t="n"/>
      <c r="S6204" s="8" t="n"/>
      <c r="T6204" s="8" t="n"/>
      <c r="U6204" s="8" t="n"/>
      <c r="V6204" s="11">
        <f>IF(OR(B6204="",C6204=""),"",CONCATENATE(B6204,".",C6204))</f>
        <v/>
      </c>
      <c r="W6204" s="6">
        <f>UPPER(TRIM(H6204))</f>
        <v/>
      </c>
      <c r="X6204" s="6">
        <f>UPPER(TRIM(I6204))</f>
        <v/>
      </c>
      <c r="Y6204" s="6">
        <f>IF(V6204&lt;&gt;"",IFERROR(INDEX(federal_program_name_lookup,MATCH(V6204,aln_lookup,0)),""),"")</f>
        <v/>
      </c>
    </row>
    <row r="6205">
      <c r="A6205" s="6">
        <f>IF(B6205&lt;&gt;"", "AWARD-"&amp;TEXT(ROW()-1,"00000"), "")</f>
        <v/>
      </c>
      <c r="B6205" s="7" t="n"/>
      <c r="C6205" s="7" t="n"/>
      <c r="D6205" s="7" t="n"/>
      <c r="E6205" s="8" t="n"/>
      <c r="F6205" s="9" t="n"/>
      <c r="G6205" s="8" t="n"/>
      <c r="H6205" s="8" t="n"/>
      <c r="I6205" s="8" t="n"/>
      <c r="J6205" s="10">
        <f>IF(A6205="",0,SUMIFS(amount_expended,cfda_key,V6205))</f>
        <v/>
      </c>
      <c r="K6205" s="10">
        <f>IF(G6205="OTHER CLUSTER NOT LISTED ABOVE",SUMIFS(amount_expended,uniform_other_cluster_name,X6205), IF(AND(OR(G6205="N/A",G6205=""),H6205=""),0,IF(G6205="STATE CLUSTER",SUMIFS(amount_expended,uniform_state_cluster_name,W6205),SUMIFS(amount_expended,cluster_name,G6205))))</f>
        <v/>
      </c>
      <c r="L6205" s="8" t="n"/>
      <c r="M6205" s="7" t="n"/>
      <c r="N6205" s="8" t="n"/>
      <c r="O6205" s="7" t="n"/>
      <c r="P6205" s="7" t="n"/>
      <c r="Q6205" s="8" t="n"/>
      <c r="R6205" s="9" t="n"/>
      <c r="S6205" s="8" t="n"/>
      <c r="T6205" s="8" t="n"/>
      <c r="U6205" s="8" t="n"/>
      <c r="V6205" s="11">
        <f>IF(OR(B6205="",C6205=""),"",CONCATENATE(B6205,".",C6205))</f>
        <v/>
      </c>
      <c r="W6205" s="6">
        <f>UPPER(TRIM(H6205))</f>
        <v/>
      </c>
      <c r="X6205" s="6">
        <f>UPPER(TRIM(I6205))</f>
        <v/>
      </c>
      <c r="Y6205" s="6">
        <f>IF(V6205&lt;&gt;"",IFERROR(INDEX(federal_program_name_lookup,MATCH(V6205,aln_lookup,0)),""),"")</f>
        <v/>
      </c>
    </row>
    <row r="6206">
      <c r="A6206" s="6">
        <f>IF(B6206&lt;&gt;"", "AWARD-"&amp;TEXT(ROW()-1,"00000"), "")</f>
        <v/>
      </c>
      <c r="B6206" s="7" t="n"/>
      <c r="C6206" s="7" t="n"/>
      <c r="D6206" s="7" t="n"/>
      <c r="E6206" s="8" t="n"/>
      <c r="F6206" s="9" t="n"/>
      <c r="G6206" s="8" t="n"/>
      <c r="H6206" s="8" t="n"/>
      <c r="I6206" s="8" t="n"/>
      <c r="J6206" s="10">
        <f>IF(A6206="",0,SUMIFS(amount_expended,cfda_key,V6206))</f>
        <v/>
      </c>
      <c r="K6206" s="10">
        <f>IF(G6206="OTHER CLUSTER NOT LISTED ABOVE",SUMIFS(amount_expended,uniform_other_cluster_name,X6206), IF(AND(OR(G6206="N/A",G6206=""),H6206=""),0,IF(G6206="STATE CLUSTER",SUMIFS(amount_expended,uniform_state_cluster_name,W6206),SUMIFS(amount_expended,cluster_name,G6206))))</f>
        <v/>
      </c>
      <c r="L6206" s="8" t="n"/>
      <c r="M6206" s="7" t="n"/>
      <c r="N6206" s="8" t="n"/>
      <c r="O6206" s="7" t="n"/>
      <c r="P6206" s="7" t="n"/>
      <c r="Q6206" s="8" t="n"/>
      <c r="R6206" s="9" t="n"/>
      <c r="S6206" s="8" t="n"/>
      <c r="T6206" s="8" t="n"/>
      <c r="U6206" s="8" t="n"/>
      <c r="V6206" s="11">
        <f>IF(OR(B6206="",C6206=""),"",CONCATENATE(B6206,".",C6206))</f>
        <v/>
      </c>
      <c r="W6206" s="6">
        <f>UPPER(TRIM(H6206))</f>
        <v/>
      </c>
      <c r="X6206" s="6">
        <f>UPPER(TRIM(I6206))</f>
        <v/>
      </c>
      <c r="Y6206" s="6">
        <f>IF(V6206&lt;&gt;"",IFERROR(INDEX(federal_program_name_lookup,MATCH(V6206,aln_lookup,0)),""),"")</f>
        <v/>
      </c>
    </row>
    <row r="6207">
      <c r="A6207" s="6">
        <f>IF(B6207&lt;&gt;"", "AWARD-"&amp;TEXT(ROW()-1,"00000"), "")</f>
        <v/>
      </c>
      <c r="B6207" s="7" t="n"/>
      <c r="C6207" s="7" t="n"/>
      <c r="D6207" s="7" t="n"/>
      <c r="E6207" s="8" t="n"/>
      <c r="F6207" s="9" t="n"/>
      <c r="G6207" s="8" t="n"/>
      <c r="H6207" s="8" t="n"/>
      <c r="I6207" s="8" t="n"/>
      <c r="J6207" s="10">
        <f>IF(A6207="",0,SUMIFS(amount_expended,cfda_key,V6207))</f>
        <v/>
      </c>
      <c r="K6207" s="10">
        <f>IF(G6207="OTHER CLUSTER NOT LISTED ABOVE",SUMIFS(amount_expended,uniform_other_cluster_name,X6207), IF(AND(OR(G6207="N/A",G6207=""),H6207=""),0,IF(G6207="STATE CLUSTER",SUMIFS(amount_expended,uniform_state_cluster_name,W6207),SUMIFS(amount_expended,cluster_name,G6207))))</f>
        <v/>
      </c>
      <c r="L6207" s="8" t="n"/>
      <c r="M6207" s="7" t="n"/>
      <c r="N6207" s="8" t="n"/>
      <c r="O6207" s="7" t="n"/>
      <c r="P6207" s="7" t="n"/>
      <c r="Q6207" s="8" t="n"/>
      <c r="R6207" s="9" t="n"/>
      <c r="S6207" s="8" t="n"/>
      <c r="T6207" s="8" t="n"/>
      <c r="U6207" s="8" t="n"/>
      <c r="V6207" s="11">
        <f>IF(OR(B6207="",C6207=""),"",CONCATENATE(B6207,".",C6207))</f>
        <v/>
      </c>
      <c r="W6207" s="6">
        <f>UPPER(TRIM(H6207))</f>
        <v/>
      </c>
      <c r="X6207" s="6">
        <f>UPPER(TRIM(I6207))</f>
        <v/>
      </c>
      <c r="Y6207" s="6">
        <f>IF(V6207&lt;&gt;"",IFERROR(INDEX(federal_program_name_lookup,MATCH(V6207,aln_lookup,0)),""),"")</f>
        <v/>
      </c>
    </row>
    <row r="6208">
      <c r="A6208" s="6">
        <f>IF(B6208&lt;&gt;"", "AWARD-"&amp;TEXT(ROW()-1,"00000"), "")</f>
        <v/>
      </c>
      <c r="B6208" s="7" t="n"/>
      <c r="C6208" s="7" t="n"/>
      <c r="D6208" s="7" t="n"/>
      <c r="E6208" s="8" t="n"/>
      <c r="F6208" s="9" t="n"/>
      <c r="G6208" s="8" t="n"/>
      <c r="H6208" s="8" t="n"/>
      <c r="I6208" s="8" t="n"/>
      <c r="J6208" s="10">
        <f>IF(A6208="",0,SUMIFS(amount_expended,cfda_key,V6208))</f>
        <v/>
      </c>
      <c r="K6208" s="10">
        <f>IF(G6208="OTHER CLUSTER NOT LISTED ABOVE",SUMIFS(amount_expended,uniform_other_cluster_name,X6208), IF(AND(OR(G6208="N/A",G6208=""),H6208=""),0,IF(G6208="STATE CLUSTER",SUMIFS(amount_expended,uniform_state_cluster_name,W6208),SUMIFS(amount_expended,cluster_name,G6208))))</f>
        <v/>
      </c>
      <c r="L6208" s="8" t="n"/>
      <c r="M6208" s="7" t="n"/>
      <c r="N6208" s="8" t="n"/>
      <c r="O6208" s="7" t="n"/>
      <c r="P6208" s="7" t="n"/>
      <c r="Q6208" s="8" t="n"/>
      <c r="R6208" s="9" t="n"/>
      <c r="S6208" s="8" t="n"/>
      <c r="T6208" s="8" t="n"/>
      <c r="U6208" s="8" t="n"/>
      <c r="V6208" s="11">
        <f>IF(OR(B6208="",C6208=""),"",CONCATENATE(B6208,".",C6208))</f>
        <v/>
      </c>
      <c r="W6208" s="6">
        <f>UPPER(TRIM(H6208))</f>
        <v/>
      </c>
      <c r="X6208" s="6">
        <f>UPPER(TRIM(I6208))</f>
        <v/>
      </c>
      <c r="Y6208" s="6">
        <f>IF(V6208&lt;&gt;"",IFERROR(INDEX(federal_program_name_lookup,MATCH(V6208,aln_lookup,0)),""),"")</f>
        <v/>
      </c>
    </row>
    <row r="6209">
      <c r="A6209" s="6">
        <f>IF(B6209&lt;&gt;"", "AWARD-"&amp;TEXT(ROW()-1,"00000"), "")</f>
        <v/>
      </c>
      <c r="B6209" s="7" t="n"/>
      <c r="C6209" s="7" t="n"/>
      <c r="D6209" s="7" t="n"/>
      <c r="E6209" s="8" t="n"/>
      <c r="F6209" s="9" t="n"/>
      <c r="G6209" s="8" t="n"/>
      <c r="H6209" s="8" t="n"/>
      <c r="I6209" s="8" t="n"/>
      <c r="J6209" s="10">
        <f>IF(A6209="",0,SUMIFS(amount_expended,cfda_key,V6209))</f>
        <v/>
      </c>
      <c r="K6209" s="10">
        <f>IF(G6209="OTHER CLUSTER NOT LISTED ABOVE",SUMIFS(amount_expended,uniform_other_cluster_name,X6209), IF(AND(OR(G6209="N/A",G6209=""),H6209=""),0,IF(G6209="STATE CLUSTER",SUMIFS(amount_expended,uniform_state_cluster_name,W6209),SUMIFS(amount_expended,cluster_name,G6209))))</f>
        <v/>
      </c>
      <c r="L6209" s="8" t="n"/>
      <c r="M6209" s="7" t="n"/>
      <c r="N6209" s="8" t="n"/>
      <c r="O6209" s="7" t="n"/>
      <c r="P6209" s="7" t="n"/>
      <c r="Q6209" s="8" t="n"/>
      <c r="R6209" s="9" t="n"/>
      <c r="S6209" s="8" t="n"/>
      <c r="T6209" s="8" t="n"/>
      <c r="U6209" s="8" t="n"/>
      <c r="V6209" s="11">
        <f>IF(OR(B6209="",C6209=""),"",CONCATENATE(B6209,".",C6209))</f>
        <v/>
      </c>
      <c r="W6209" s="6">
        <f>UPPER(TRIM(H6209))</f>
        <v/>
      </c>
      <c r="X6209" s="6">
        <f>UPPER(TRIM(I6209))</f>
        <v/>
      </c>
      <c r="Y6209" s="6">
        <f>IF(V6209&lt;&gt;"",IFERROR(INDEX(federal_program_name_lookup,MATCH(V6209,aln_lookup,0)),""),"")</f>
        <v/>
      </c>
    </row>
    <row r="6210">
      <c r="A6210" s="6">
        <f>IF(B6210&lt;&gt;"", "AWARD-"&amp;TEXT(ROW()-1,"00000"), "")</f>
        <v/>
      </c>
      <c r="B6210" s="7" t="n"/>
      <c r="C6210" s="7" t="n"/>
      <c r="D6210" s="7" t="n"/>
      <c r="E6210" s="8" t="n"/>
      <c r="F6210" s="9" t="n"/>
      <c r="G6210" s="8" t="n"/>
      <c r="H6210" s="8" t="n"/>
      <c r="I6210" s="8" t="n"/>
      <c r="J6210" s="10">
        <f>IF(A6210="",0,SUMIFS(amount_expended,cfda_key,V6210))</f>
        <v/>
      </c>
      <c r="K6210" s="10">
        <f>IF(G6210="OTHER CLUSTER NOT LISTED ABOVE",SUMIFS(amount_expended,uniform_other_cluster_name,X6210), IF(AND(OR(G6210="N/A",G6210=""),H6210=""),0,IF(G6210="STATE CLUSTER",SUMIFS(amount_expended,uniform_state_cluster_name,W6210),SUMIFS(amount_expended,cluster_name,G6210))))</f>
        <v/>
      </c>
      <c r="L6210" s="8" t="n"/>
      <c r="M6210" s="7" t="n"/>
      <c r="N6210" s="8" t="n"/>
      <c r="O6210" s="7" t="n"/>
      <c r="P6210" s="7" t="n"/>
      <c r="Q6210" s="8" t="n"/>
      <c r="R6210" s="9" t="n"/>
      <c r="S6210" s="8" t="n"/>
      <c r="T6210" s="8" t="n"/>
      <c r="U6210" s="8" t="n"/>
      <c r="V6210" s="11">
        <f>IF(OR(B6210="",C6210=""),"",CONCATENATE(B6210,".",C6210))</f>
        <v/>
      </c>
      <c r="W6210" s="6">
        <f>UPPER(TRIM(H6210))</f>
        <v/>
      </c>
      <c r="X6210" s="6">
        <f>UPPER(TRIM(I6210))</f>
        <v/>
      </c>
      <c r="Y6210" s="6">
        <f>IF(V6210&lt;&gt;"",IFERROR(INDEX(federal_program_name_lookup,MATCH(V6210,aln_lookup,0)),""),"")</f>
        <v/>
      </c>
    </row>
    <row r="6211">
      <c r="A6211" s="6">
        <f>IF(B6211&lt;&gt;"", "AWARD-"&amp;TEXT(ROW()-1,"00000"), "")</f>
        <v/>
      </c>
      <c r="B6211" s="7" t="n"/>
      <c r="C6211" s="7" t="n"/>
      <c r="D6211" s="7" t="n"/>
      <c r="E6211" s="8" t="n"/>
      <c r="F6211" s="9" t="n"/>
      <c r="G6211" s="8" t="n"/>
      <c r="H6211" s="8" t="n"/>
      <c r="I6211" s="8" t="n"/>
      <c r="J6211" s="10">
        <f>IF(A6211="",0,SUMIFS(amount_expended,cfda_key,V6211))</f>
        <v/>
      </c>
      <c r="K6211" s="10">
        <f>IF(G6211="OTHER CLUSTER NOT LISTED ABOVE",SUMIFS(amount_expended,uniform_other_cluster_name,X6211), IF(AND(OR(G6211="N/A",G6211=""),H6211=""),0,IF(G6211="STATE CLUSTER",SUMIFS(amount_expended,uniform_state_cluster_name,W6211),SUMIFS(amount_expended,cluster_name,G6211))))</f>
        <v/>
      </c>
      <c r="L6211" s="8" t="n"/>
      <c r="M6211" s="7" t="n"/>
      <c r="N6211" s="8" t="n"/>
      <c r="O6211" s="7" t="n"/>
      <c r="P6211" s="7" t="n"/>
      <c r="Q6211" s="8" t="n"/>
      <c r="R6211" s="9" t="n"/>
      <c r="S6211" s="8" t="n"/>
      <c r="T6211" s="8" t="n"/>
      <c r="U6211" s="8" t="n"/>
      <c r="V6211" s="11">
        <f>IF(OR(B6211="",C6211=""),"",CONCATENATE(B6211,".",C6211))</f>
        <v/>
      </c>
      <c r="W6211" s="6">
        <f>UPPER(TRIM(H6211))</f>
        <v/>
      </c>
      <c r="X6211" s="6">
        <f>UPPER(TRIM(I6211))</f>
        <v/>
      </c>
      <c r="Y6211" s="6">
        <f>IF(V6211&lt;&gt;"",IFERROR(INDEX(federal_program_name_lookup,MATCH(V6211,aln_lookup,0)),""),"")</f>
        <v/>
      </c>
    </row>
    <row r="6212">
      <c r="A6212" s="6">
        <f>IF(B6212&lt;&gt;"", "AWARD-"&amp;TEXT(ROW()-1,"00000"), "")</f>
        <v/>
      </c>
      <c r="B6212" s="7" t="n"/>
      <c r="C6212" s="7" t="n"/>
      <c r="D6212" s="7" t="n"/>
      <c r="E6212" s="8" t="n"/>
      <c r="F6212" s="9" t="n"/>
      <c r="G6212" s="8" t="n"/>
      <c r="H6212" s="8" t="n"/>
      <c r="I6212" s="8" t="n"/>
      <c r="J6212" s="10">
        <f>IF(A6212="",0,SUMIFS(amount_expended,cfda_key,V6212))</f>
        <v/>
      </c>
      <c r="K6212" s="10">
        <f>IF(G6212="OTHER CLUSTER NOT LISTED ABOVE",SUMIFS(amount_expended,uniform_other_cluster_name,X6212), IF(AND(OR(G6212="N/A",G6212=""),H6212=""),0,IF(G6212="STATE CLUSTER",SUMIFS(amount_expended,uniform_state_cluster_name,W6212),SUMIFS(amount_expended,cluster_name,G6212))))</f>
        <v/>
      </c>
      <c r="L6212" s="8" t="n"/>
      <c r="M6212" s="7" t="n"/>
      <c r="N6212" s="8" t="n"/>
      <c r="O6212" s="7" t="n"/>
      <c r="P6212" s="7" t="n"/>
      <c r="Q6212" s="8" t="n"/>
      <c r="R6212" s="9" t="n"/>
      <c r="S6212" s="8" t="n"/>
      <c r="T6212" s="8" t="n"/>
      <c r="U6212" s="8" t="n"/>
      <c r="V6212" s="11">
        <f>IF(OR(B6212="",C6212=""),"",CONCATENATE(B6212,".",C6212))</f>
        <v/>
      </c>
      <c r="W6212" s="6">
        <f>UPPER(TRIM(H6212))</f>
        <v/>
      </c>
      <c r="X6212" s="6">
        <f>UPPER(TRIM(I6212))</f>
        <v/>
      </c>
      <c r="Y6212" s="6">
        <f>IF(V6212&lt;&gt;"",IFERROR(INDEX(federal_program_name_lookup,MATCH(V6212,aln_lookup,0)),""),"")</f>
        <v/>
      </c>
    </row>
    <row r="6213">
      <c r="A6213" s="6">
        <f>IF(B6213&lt;&gt;"", "AWARD-"&amp;TEXT(ROW()-1,"00000"), "")</f>
        <v/>
      </c>
      <c r="B6213" s="7" t="n"/>
      <c r="C6213" s="7" t="n"/>
      <c r="D6213" s="7" t="n"/>
      <c r="E6213" s="8" t="n"/>
      <c r="F6213" s="9" t="n"/>
      <c r="G6213" s="8" t="n"/>
      <c r="H6213" s="8" t="n"/>
      <c r="I6213" s="8" t="n"/>
      <c r="J6213" s="10">
        <f>IF(A6213="",0,SUMIFS(amount_expended,cfda_key,V6213))</f>
        <v/>
      </c>
      <c r="K6213" s="10">
        <f>IF(G6213="OTHER CLUSTER NOT LISTED ABOVE",SUMIFS(amount_expended,uniform_other_cluster_name,X6213), IF(AND(OR(G6213="N/A",G6213=""),H6213=""),0,IF(G6213="STATE CLUSTER",SUMIFS(amount_expended,uniform_state_cluster_name,W6213),SUMIFS(amount_expended,cluster_name,G6213))))</f>
        <v/>
      </c>
      <c r="L6213" s="8" t="n"/>
      <c r="M6213" s="7" t="n"/>
      <c r="N6213" s="8" t="n"/>
      <c r="O6213" s="7" t="n"/>
      <c r="P6213" s="7" t="n"/>
      <c r="Q6213" s="8" t="n"/>
      <c r="R6213" s="9" t="n"/>
      <c r="S6213" s="8" t="n"/>
      <c r="T6213" s="8" t="n"/>
      <c r="U6213" s="8" t="n"/>
      <c r="V6213" s="11">
        <f>IF(OR(B6213="",C6213=""),"",CONCATENATE(B6213,".",C6213))</f>
        <v/>
      </c>
      <c r="W6213" s="6">
        <f>UPPER(TRIM(H6213))</f>
        <v/>
      </c>
      <c r="X6213" s="6">
        <f>UPPER(TRIM(I6213))</f>
        <v/>
      </c>
      <c r="Y6213" s="6">
        <f>IF(V6213&lt;&gt;"",IFERROR(INDEX(federal_program_name_lookup,MATCH(V6213,aln_lookup,0)),""),"")</f>
        <v/>
      </c>
    </row>
    <row r="6214">
      <c r="A6214" s="6">
        <f>IF(B6214&lt;&gt;"", "AWARD-"&amp;TEXT(ROW()-1,"00000"), "")</f>
        <v/>
      </c>
      <c r="B6214" s="7" t="n"/>
      <c r="C6214" s="7" t="n"/>
      <c r="D6214" s="7" t="n"/>
      <c r="E6214" s="8" t="n"/>
      <c r="F6214" s="9" t="n"/>
      <c r="G6214" s="8" t="n"/>
      <c r="H6214" s="8" t="n"/>
      <c r="I6214" s="8" t="n"/>
      <c r="J6214" s="10">
        <f>IF(A6214="",0,SUMIFS(amount_expended,cfda_key,V6214))</f>
        <v/>
      </c>
      <c r="K6214" s="10">
        <f>IF(G6214="OTHER CLUSTER NOT LISTED ABOVE",SUMIFS(amount_expended,uniform_other_cluster_name,X6214), IF(AND(OR(G6214="N/A",G6214=""),H6214=""),0,IF(G6214="STATE CLUSTER",SUMIFS(amount_expended,uniform_state_cluster_name,W6214),SUMIFS(amount_expended,cluster_name,G6214))))</f>
        <v/>
      </c>
      <c r="L6214" s="8" t="n"/>
      <c r="M6214" s="7" t="n"/>
      <c r="N6214" s="8" t="n"/>
      <c r="O6214" s="7" t="n"/>
      <c r="P6214" s="7" t="n"/>
      <c r="Q6214" s="8" t="n"/>
      <c r="R6214" s="9" t="n"/>
      <c r="S6214" s="8" t="n"/>
      <c r="T6214" s="8" t="n"/>
      <c r="U6214" s="8" t="n"/>
      <c r="V6214" s="11">
        <f>IF(OR(B6214="",C6214=""),"",CONCATENATE(B6214,".",C6214))</f>
        <v/>
      </c>
      <c r="W6214" s="6">
        <f>UPPER(TRIM(H6214))</f>
        <v/>
      </c>
      <c r="X6214" s="6">
        <f>UPPER(TRIM(I6214))</f>
        <v/>
      </c>
      <c r="Y6214" s="6">
        <f>IF(V6214&lt;&gt;"",IFERROR(INDEX(federal_program_name_lookup,MATCH(V6214,aln_lookup,0)),""),"")</f>
        <v/>
      </c>
    </row>
    <row r="6215">
      <c r="A6215" s="6">
        <f>IF(B6215&lt;&gt;"", "AWARD-"&amp;TEXT(ROW()-1,"00000"), "")</f>
        <v/>
      </c>
      <c r="B6215" s="7" t="n"/>
      <c r="C6215" s="7" t="n"/>
      <c r="D6215" s="7" t="n"/>
      <c r="E6215" s="8" t="n"/>
      <c r="F6215" s="9" t="n"/>
      <c r="G6215" s="8" t="n"/>
      <c r="H6215" s="8" t="n"/>
      <c r="I6215" s="8" t="n"/>
      <c r="J6215" s="10">
        <f>IF(A6215="",0,SUMIFS(amount_expended,cfda_key,V6215))</f>
        <v/>
      </c>
      <c r="K6215" s="10">
        <f>IF(G6215="OTHER CLUSTER NOT LISTED ABOVE",SUMIFS(amount_expended,uniform_other_cluster_name,X6215), IF(AND(OR(G6215="N/A",G6215=""),H6215=""),0,IF(G6215="STATE CLUSTER",SUMIFS(amount_expended,uniform_state_cluster_name,W6215),SUMIFS(amount_expended,cluster_name,G6215))))</f>
        <v/>
      </c>
      <c r="L6215" s="8" t="n"/>
      <c r="M6215" s="7" t="n"/>
      <c r="N6215" s="8" t="n"/>
      <c r="O6215" s="7" t="n"/>
      <c r="P6215" s="7" t="n"/>
      <c r="Q6215" s="8" t="n"/>
      <c r="R6215" s="9" t="n"/>
      <c r="S6215" s="8" t="n"/>
      <c r="T6215" s="8" t="n"/>
      <c r="U6215" s="8" t="n"/>
      <c r="V6215" s="11">
        <f>IF(OR(B6215="",C6215=""),"",CONCATENATE(B6215,".",C6215))</f>
        <v/>
      </c>
      <c r="W6215" s="6">
        <f>UPPER(TRIM(H6215))</f>
        <v/>
      </c>
      <c r="X6215" s="6">
        <f>UPPER(TRIM(I6215))</f>
        <v/>
      </c>
      <c r="Y6215" s="6">
        <f>IF(V6215&lt;&gt;"",IFERROR(INDEX(federal_program_name_lookup,MATCH(V6215,aln_lookup,0)),""),"")</f>
        <v/>
      </c>
    </row>
    <row r="6216">
      <c r="A6216" s="6">
        <f>IF(B6216&lt;&gt;"", "AWARD-"&amp;TEXT(ROW()-1,"00000"), "")</f>
        <v/>
      </c>
      <c r="B6216" s="7" t="n"/>
      <c r="C6216" s="7" t="n"/>
      <c r="D6216" s="7" t="n"/>
      <c r="E6216" s="8" t="n"/>
      <c r="F6216" s="9" t="n"/>
      <c r="G6216" s="8" t="n"/>
      <c r="H6216" s="8" t="n"/>
      <c r="I6216" s="8" t="n"/>
      <c r="J6216" s="10">
        <f>IF(A6216="",0,SUMIFS(amount_expended,cfda_key,V6216))</f>
        <v/>
      </c>
      <c r="K6216" s="10">
        <f>IF(G6216="OTHER CLUSTER NOT LISTED ABOVE",SUMIFS(amount_expended,uniform_other_cluster_name,X6216), IF(AND(OR(G6216="N/A",G6216=""),H6216=""),0,IF(G6216="STATE CLUSTER",SUMIFS(amount_expended,uniform_state_cluster_name,W6216),SUMIFS(amount_expended,cluster_name,G6216))))</f>
        <v/>
      </c>
      <c r="L6216" s="8" t="n"/>
      <c r="M6216" s="7" t="n"/>
      <c r="N6216" s="8" t="n"/>
      <c r="O6216" s="7" t="n"/>
      <c r="P6216" s="7" t="n"/>
      <c r="Q6216" s="8" t="n"/>
      <c r="R6216" s="9" t="n"/>
      <c r="S6216" s="8" t="n"/>
      <c r="T6216" s="8" t="n"/>
      <c r="U6216" s="8" t="n"/>
      <c r="V6216" s="11">
        <f>IF(OR(B6216="",C6216=""),"",CONCATENATE(B6216,".",C6216))</f>
        <v/>
      </c>
      <c r="W6216" s="6">
        <f>UPPER(TRIM(H6216))</f>
        <v/>
      </c>
      <c r="X6216" s="6">
        <f>UPPER(TRIM(I6216))</f>
        <v/>
      </c>
      <c r="Y6216" s="6">
        <f>IF(V6216&lt;&gt;"",IFERROR(INDEX(federal_program_name_lookup,MATCH(V6216,aln_lookup,0)),""),"")</f>
        <v/>
      </c>
    </row>
    <row r="6217">
      <c r="A6217" s="6">
        <f>IF(B6217&lt;&gt;"", "AWARD-"&amp;TEXT(ROW()-1,"00000"), "")</f>
        <v/>
      </c>
      <c r="B6217" s="7" t="n"/>
      <c r="C6217" s="7" t="n"/>
      <c r="D6217" s="7" t="n"/>
      <c r="E6217" s="8" t="n"/>
      <c r="F6217" s="9" t="n"/>
      <c r="G6217" s="8" t="n"/>
      <c r="H6217" s="8" t="n"/>
      <c r="I6217" s="8" t="n"/>
      <c r="J6217" s="10">
        <f>IF(A6217="",0,SUMIFS(amount_expended,cfda_key,V6217))</f>
        <v/>
      </c>
      <c r="K6217" s="10">
        <f>IF(G6217="OTHER CLUSTER NOT LISTED ABOVE",SUMIFS(amount_expended,uniform_other_cluster_name,X6217), IF(AND(OR(G6217="N/A",G6217=""),H6217=""),0,IF(G6217="STATE CLUSTER",SUMIFS(amount_expended,uniform_state_cluster_name,W6217),SUMIFS(amount_expended,cluster_name,G6217))))</f>
        <v/>
      </c>
      <c r="L6217" s="8" t="n"/>
      <c r="M6217" s="7" t="n"/>
      <c r="N6217" s="8" t="n"/>
      <c r="O6217" s="7" t="n"/>
      <c r="P6217" s="7" t="n"/>
      <c r="Q6217" s="8" t="n"/>
      <c r="R6217" s="9" t="n"/>
      <c r="S6217" s="8" t="n"/>
      <c r="T6217" s="8" t="n"/>
      <c r="U6217" s="8" t="n"/>
      <c r="V6217" s="11">
        <f>IF(OR(B6217="",C6217=""),"",CONCATENATE(B6217,".",C6217))</f>
        <v/>
      </c>
      <c r="W6217" s="6">
        <f>UPPER(TRIM(H6217))</f>
        <v/>
      </c>
      <c r="X6217" s="6">
        <f>UPPER(TRIM(I6217))</f>
        <v/>
      </c>
      <c r="Y6217" s="6">
        <f>IF(V6217&lt;&gt;"",IFERROR(INDEX(federal_program_name_lookup,MATCH(V6217,aln_lookup,0)),""),"")</f>
        <v/>
      </c>
    </row>
    <row r="6218">
      <c r="A6218" s="6">
        <f>IF(B6218&lt;&gt;"", "AWARD-"&amp;TEXT(ROW()-1,"00000"), "")</f>
        <v/>
      </c>
      <c r="B6218" s="7" t="n"/>
      <c r="C6218" s="7" t="n"/>
      <c r="D6218" s="7" t="n"/>
      <c r="E6218" s="8" t="n"/>
      <c r="F6218" s="9" t="n"/>
      <c r="G6218" s="8" t="n"/>
      <c r="H6218" s="8" t="n"/>
      <c r="I6218" s="8" t="n"/>
      <c r="J6218" s="10">
        <f>IF(A6218="",0,SUMIFS(amount_expended,cfda_key,V6218))</f>
        <v/>
      </c>
      <c r="K6218" s="10">
        <f>IF(G6218="OTHER CLUSTER NOT LISTED ABOVE",SUMIFS(amount_expended,uniform_other_cluster_name,X6218), IF(AND(OR(G6218="N/A",G6218=""),H6218=""),0,IF(G6218="STATE CLUSTER",SUMIFS(amount_expended,uniform_state_cluster_name,W6218),SUMIFS(amount_expended,cluster_name,G6218))))</f>
        <v/>
      </c>
      <c r="L6218" s="8" t="n"/>
      <c r="M6218" s="7" t="n"/>
      <c r="N6218" s="8" t="n"/>
      <c r="O6218" s="7" t="n"/>
      <c r="P6218" s="7" t="n"/>
      <c r="Q6218" s="8" t="n"/>
      <c r="R6218" s="9" t="n"/>
      <c r="S6218" s="8" t="n"/>
      <c r="T6218" s="8" t="n"/>
      <c r="U6218" s="8" t="n"/>
      <c r="V6218" s="11">
        <f>IF(OR(B6218="",C6218=""),"",CONCATENATE(B6218,".",C6218))</f>
        <v/>
      </c>
      <c r="W6218" s="6">
        <f>UPPER(TRIM(H6218))</f>
        <v/>
      </c>
      <c r="X6218" s="6">
        <f>UPPER(TRIM(I6218))</f>
        <v/>
      </c>
      <c r="Y6218" s="6">
        <f>IF(V6218&lt;&gt;"",IFERROR(INDEX(federal_program_name_lookup,MATCH(V6218,aln_lookup,0)),""),"")</f>
        <v/>
      </c>
    </row>
    <row r="6219">
      <c r="A6219" s="6">
        <f>IF(B6219&lt;&gt;"", "AWARD-"&amp;TEXT(ROW()-1,"00000"), "")</f>
        <v/>
      </c>
      <c r="B6219" s="7" t="n"/>
      <c r="C6219" s="7" t="n"/>
      <c r="D6219" s="7" t="n"/>
      <c r="E6219" s="8" t="n"/>
      <c r="F6219" s="9" t="n"/>
      <c r="G6219" s="8" t="n"/>
      <c r="H6219" s="8" t="n"/>
      <c r="I6219" s="8" t="n"/>
      <c r="J6219" s="10">
        <f>IF(A6219="",0,SUMIFS(amount_expended,cfda_key,V6219))</f>
        <v/>
      </c>
      <c r="K6219" s="10">
        <f>IF(G6219="OTHER CLUSTER NOT LISTED ABOVE",SUMIFS(amount_expended,uniform_other_cluster_name,X6219), IF(AND(OR(G6219="N/A",G6219=""),H6219=""),0,IF(G6219="STATE CLUSTER",SUMIFS(amount_expended,uniform_state_cluster_name,W6219),SUMIFS(amount_expended,cluster_name,G6219))))</f>
        <v/>
      </c>
      <c r="L6219" s="8" t="n"/>
      <c r="M6219" s="7" t="n"/>
      <c r="N6219" s="8" t="n"/>
      <c r="O6219" s="7" t="n"/>
      <c r="P6219" s="7" t="n"/>
      <c r="Q6219" s="8" t="n"/>
      <c r="R6219" s="9" t="n"/>
      <c r="S6219" s="8" t="n"/>
      <c r="T6219" s="8" t="n"/>
      <c r="U6219" s="8" t="n"/>
      <c r="V6219" s="11">
        <f>IF(OR(B6219="",C6219=""),"",CONCATENATE(B6219,".",C6219))</f>
        <v/>
      </c>
      <c r="W6219" s="6">
        <f>UPPER(TRIM(H6219))</f>
        <v/>
      </c>
      <c r="X6219" s="6">
        <f>UPPER(TRIM(I6219))</f>
        <v/>
      </c>
      <c r="Y6219" s="6">
        <f>IF(V6219&lt;&gt;"",IFERROR(INDEX(federal_program_name_lookup,MATCH(V6219,aln_lookup,0)),""),"")</f>
        <v/>
      </c>
    </row>
    <row r="6220">
      <c r="A6220" s="6">
        <f>IF(B6220&lt;&gt;"", "AWARD-"&amp;TEXT(ROW()-1,"00000"), "")</f>
        <v/>
      </c>
      <c r="B6220" s="7" t="n"/>
      <c r="C6220" s="7" t="n"/>
      <c r="D6220" s="7" t="n"/>
      <c r="E6220" s="8" t="n"/>
      <c r="F6220" s="9" t="n"/>
      <c r="G6220" s="8" t="n"/>
      <c r="H6220" s="8" t="n"/>
      <c r="I6220" s="8" t="n"/>
      <c r="J6220" s="10">
        <f>IF(A6220="",0,SUMIFS(amount_expended,cfda_key,V6220))</f>
        <v/>
      </c>
      <c r="K6220" s="10">
        <f>IF(G6220="OTHER CLUSTER NOT LISTED ABOVE",SUMIFS(amount_expended,uniform_other_cluster_name,X6220), IF(AND(OR(G6220="N/A",G6220=""),H6220=""),0,IF(G6220="STATE CLUSTER",SUMIFS(amount_expended,uniform_state_cluster_name,W6220),SUMIFS(amount_expended,cluster_name,G6220))))</f>
        <v/>
      </c>
      <c r="L6220" s="8" t="n"/>
      <c r="M6220" s="7" t="n"/>
      <c r="N6220" s="8" t="n"/>
      <c r="O6220" s="7" t="n"/>
      <c r="P6220" s="7" t="n"/>
      <c r="Q6220" s="8" t="n"/>
      <c r="R6220" s="9" t="n"/>
      <c r="S6220" s="8" t="n"/>
      <c r="T6220" s="8" t="n"/>
      <c r="U6220" s="8" t="n"/>
      <c r="V6220" s="11">
        <f>IF(OR(B6220="",C6220=""),"",CONCATENATE(B6220,".",C6220))</f>
        <v/>
      </c>
      <c r="W6220" s="6">
        <f>UPPER(TRIM(H6220))</f>
        <v/>
      </c>
      <c r="X6220" s="6">
        <f>UPPER(TRIM(I6220))</f>
        <v/>
      </c>
      <c r="Y6220" s="6">
        <f>IF(V6220&lt;&gt;"",IFERROR(INDEX(federal_program_name_lookup,MATCH(V6220,aln_lookup,0)),""),"")</f>
        <v/>
      </c>
    </row>
    <row r="6221">
      <c r="A6221" s="6">
        <f>IF(B6221&lt;&gt;"", "AWARD-"&amp;TEXT(ROW()-1,"00000"), "")</f>
        <v/>
      </c>
      <c r="B6221" s="7" t="n"/>
      <c r="C6221" s="7" t="n"/>
      <c r="D6221" s="7" t="n"/>
      <c r="E6221" s="8" t="n"/>
      <c r="F6221" s="9" t="n"/>
      <c r="G6221" s="8" t="n"/>
      <c r="H6221" s="8" t="n"/>
      <c r="I6221" s="8" t="n"/>
      <c r="J6221" s="10">
        <f>IF(A6221="",0,SUMIFS(amount_expended,cfda_key,V6221))</f>
        <v/>
      </c>
      <c r="K6221" s="10">
        <f>IF(G6221="OTHER CLUSTER NOT LISTED ABOVE",SUMIFS(amount_expended,uniform_other_cluster_name,X6221), IF(AND(OR(G6221="N/A",G6221=""),H6221=""),0,IF(G6221="STATE CLUSTER",SUMIFS(amount_expended,uniform_state_cluster_name,W6221),SUMIFS(amount_expended,cluster_name,G6221))))</f>
        <v/>
      </c>
      <c r="L6221" s="8" t="n"/>
      <c r="M6221" s="7" t="n"/>
      <c r="N6221" s="8" t="n"/>
      <c r="O6221" s="7" t="n"/>
      <c r="P6221" s="7" t="n"/>
      <c r="Q6221" s="8" t="n"/>
      <c r="R6221" s="9" t="n"/>
      <c r="S6221" s="8" t="n"/>
      <c r="T6221" s="8" t="n"/>
      <c r="U6221" s="8" t="n"/>
      <c r="V6221" s="11">
        <f>IF(OR(B6221="",C6221=""),"",CONCATENATE(B6221,".",C6221))</f>
        <v/>
      </c>
      <c r="W6221" s="6">
        <f>UPPER(TRIM(H6221))</f>
        <v/>
      </c>
      <c r="X6221" s="6">
        <f>UPPER(TRIM(I6221))</f>
        <v/>
      </c>
      <c r="Y6221" s="6">
        <f>IF(V6221&lt;&gt;"",IFERROR(INDEX(federal_program_name_lookup,MATCH(V6221,aln_lookup,0)),""),"")</f>
        <v/>
      </c>
    </row>
    <row r="6222">
      <c r="A6222" s="6">
        <f>IF(B6222&lt;&gt;"", "AWARD-"&amp;TEXT(ROW()-1,"00000"), "")</f>
        <v/>
      </c>
      <c r="B6222" s="7" t="n"/>
      <c r="C6222" s="7" t="n"/>
      <c r="D6222" s="7" t="n"/>
      <c r="E6222" s="8" t="n"/>
      <c r="F6222" s="9" t="n"/>
      <c r="G6222" s="8" t="n"/>
      <c r="H6222" s="8" t="n"/>
      <c r="I6222" s="8" t="n"/>
      <c r="J6222" s="10">
        <f>IF(A6222="",0,SUMIFS(amount_expended,cfda_key,V6222))</f>
        <v/>
      </c>
      <c r="K6222" s="10">
        <f>IF(G6222="OTHER CLUSTER NOT LISTED ABOVE",SUMIFS(amount_expended,uniform_other_cluster_name,X6222), IF(AND(OR(G6222="N/A",G6222=""),H6222=""),0,IF(G6222="STATE CLUSTER",SUMIFS(amount_expended,uniform_state_cluster_name,W6222),SUMIFS(amount_expended,cluster_name,G6222))))</f>
        <v/>
      </c>
      <c r="L6222" s="8" t="n"/>
      <c r="M6222" s="7" t="n"/>
      <c r="N6222" s="8" t="n"/>
      <c r="O6222" s="7" t="n"/>
      <c r="P6222" s="7" t="n"/>
      <c r="Q6222" s="8" t="n"/>
      <c r="R6222" s="9" t="n"/>
      <c r="S6222" s="8" t="n"/>
      <c r="T6222" s="8" t="n"/>
      <c r="U6222" s="8" t="n"/>
      <c r="V6222" s="11">
        <f>IF(OR(B6222="",C6222=""),"",CONCATENATE(B6222,".",C6222))</f>
        <v/>
      </c>
      <c r="W6222" s="6">
        <f>UPPER(TRIM(H6222))</f>
        <v/>
      </c>
      <c r="X6222" s="6">
        <f>UPPER(TRIM(I6222))</f>
        <v/>
      </c>
      <c r="Y6222" s="6">
        <f>IF(V6222&lt;&gt;"",IFERROR(INDEX(federal_program_name_lookup,MATCH(V6222,aln_lookup,0)),""),"")</f>
        <v/>
      </c>
    </row>
    <row r="6223">
      <c r="A6223" s="6">
        <f>IF(B6223&lt;&gt;"", "AWARD-"&amp;TEXT(ROW()-1,"00000"), "")</f>
        <v/>
      </c>
      <c r="B6223" s="7" t="n"/>
      <c r="C6223" s="7" t="n"/>
      <c r="D6223" s="7" t="n"/>
      <c r="E6223" s="8" t="n"/>
      <c r="F6223" s="9" t="n"/>
      <c r="G6223" s="8" t="n"/>
      <c r="H6223" s="8" t="n"/>
      <c r="I6223" s="8" t="n"/>
      <c r="J6223" s="10">
        <f>IF(A6223="",0,SUMIFS(amount_expended,cfda_key,V6223))</f>
        <v/>
      </c>
      <c r="K6223" s="10">
        <f>IF(G6223="OTHER CLUSTER NOT LISTED ABOVE",SUMIFS(amount_expended,uniform_other_cluster_name,X6223), IF(AND(OR(G6223="N/A",G6223=""),H6223=""),0,IF(G6223="STATE CLUSTER",SUMIFS(amount_expended,uniform_state_cluster_name,W6223),SUMIFS(amount_expended,cluster_name,G6223))))</f>
        <v/>
      </c>
      <c r="L6223" s="8" t="n"/>
      <c r="M6223" s="7" t="n"/>
      <c r="N6223" s="8" t="n"/>
      <c r="O6223" s="7" t="n"/>
      <c r="P6223" s="7" t="n"/>
      <c r="Q6223" s="8" t="n"/>
      <c r="R6223" s="9" t="n"/>
      <c r="S6223" s="8" t="n"/>
      <c r="T6223" s="8" t="n"/>
      <c r="U6223" s="8" t="n"/>
      <c r="V6223" s="11">
        <f>IF(OR(B6223="",C6223=""),"",CONCATENATE(B6223,".",C6223))</f>
        <v/>
      </c>
      <c r="W6223" s="6">
        <f>UPPER(TRIM(H6223))</f>
        <v/>
      </c>
      <c r="X6223" s="6">
        <f>UPPER(TRIM(I6223))</f>
        <v/>
      </c>
      <c r="Y6223" s="6">
        <f>IF(V6223&lt;&gt;"",IFERROR(INDEX(federal_program_name_lookup,MATCH(V6223,aln_lookup,0)),""),"")</f>
        <v/>
      </c>
    </row>
    <row r="6224">
      <c r="A6224" s="6">
        <f>IF(B6224&lt;&gt;"", "AWARD-"&amp;TEXT(ROW()-1,"00000"), "")</f>
        <v/>
      </c>
      <c r="B6224" s="7" t="n"/>
      <c r="C6224" s="7" t="n"/>
      <c r="D6224" s="7" t="n"/>
      <c r="E6224" s="8" t="n"/>
      <c r="F6224" s="9" t="n"/>
      <c r="G6224" s="8" t="n"/>
      <c r="H6224" s="8" t="n"/>
      <c r="I6224" s="8" t="n"/>
      <c r="J6224" s="10">
        <f>IF(A6224="",0,SUMIFS(amount_expended,cfda_key,V6224))</f>
        <v/>
      </c>
      <c r="K6224" s="10">
        <f>IF(G6224="OTHER CLUSTER NOT LISTED ABOVE",SUMIFS(amount_expended,uniform_other_cluster_name,X6224), IF(AND(OR(G6224="N/A",G6224=""),H6224=""),0,IF(G6224="STATE CLUSTER",SUMIFS(amount_expended,uniform_state_cluster_name,W6224),SUMIFS(amount_expended,cluster_name,G6224))))</f>
        <v/>
      </c>
      <c r="L6224" s="8" t="n"/>
      <c r="M6224" s="7" t="n"/>
      <c r="N6224" s="8" t="n"/>
      <c r="O6224" s="7" t="n"/>
      <c r="P6224" s="7" t="n"/>
      <c r="Q6224" s="8" t="n"/>
      <c r="R6224" s="9" t="n"/>
      <c r="S6224" s="8" t="n"/>
      <c r="T6224" s="8" t="n"/>
      <c r="U6224" s="8" t="n"/>
      <c r="V6224" s="11">
        <f>IF(OR(B6224="",C6224=""),"",CONCATENATE(B6224,".",C6224))</f>
        <v/>
      </c>
      <c r="W6224" s="6">
        <f>UPPER(TRIM(H6224))</f>
        <v/>
      </c>
      <c r="X6224" s="6">
        <f>UPPER(TRIM(I6224))</f>
        <v/>
      </c>
      <c r="Y6224" s="6">
        <f>IF(V6224&lt;&gt;"",IFERROR(INDEX(federal_program_name_lookup,MATCH(V6224,aln_lookup,0)),""),"")</f>
        <v/>
      </c>
    </row>
    <row r="6225">
      <c r="A6225" s="6">
        <f>IF(B6225&lt;&gt;"", "AWARD-"&amp;TEXT(ROW()-1,"00000"), "")</f>
        <v/>
      </c>
      <c r="B6225" s="7" t="n"/>
      <c r="C6225" s="7" t="n"/>
      <c r="D6225" s="7" t="n"/>
      <c r="E6225" s="8" t="n"/>
      <c r="F6225" s="9" t="n"/>
      <c r="G6225" s="8" t="n"/>
      <c r="H6225" s="8" t="n"/>
      <c r="I6225" s="8" t="n"/>
      <c r="J6225" s="10">
        <f>IF(A6225="",0,SUMIFS(amount_expended,cfda_key,V6225))</f>
        <v/>
      </c>
      <c r="K6225" s="10">
        <f>IF(G6225="OTHER CLUSTER NOT LISTED ABOVE",SUMIFS(amount_expended,uniform_other_cluster_name,X6225), IF(AND(OR(G6225="N/A",G6225=""),H6225=""),0,IF(G6225="STATE CLUSTER",SUMIFS(amount_expended,uniform_state_cluster_name,W6225),SUMIFS(amount_expended,cluster_name,G6225))))</f>
        <v/>
      </c>
      <c r="L6225" s="8" t="n"/>
      <c r="M6225" s="7" t="n"/>
      <c r="N6225" s="8" t="n"/>
      <c r="O6225" s="7" t="n"/>
      <c r="P6225" s="7" t="n"/>
      <c r="Q6225" s="8" t="n"/>
      <c r="R6225" s="9" t="n"/>
      <c r="S6225" s="8" t="n"/>
      <c r="T6225" s="8" t="n"/>
      <c r="U6225" s="8" t="n"/>
      <c r="V6225" s="11">
        <f>IF(OR(B6225="",C6225=""),"",CONCATENATE(B6225,".",C6225))</f>
        <v/>
      </c>
      <c r="W6225" s="6">
        <f>UPPER(TRIM(H6225))</f>
        <v/>
      </c>
      <c r="X6225" s="6">
        <f>UPPER(TRIM(I6225))</f>
        <v/>
      </c>
      <c r="Y6225" s="6">
        <f>IF(V6225&lt;&gt;"",IFERROR(INDEX(federal_program_name_lookup,MATCH(V6225,aln_lookup,0)),""),"")</f>
        <v/>
      </c>
    </row>
    <row r="6226">
      <c r="A6226" s="6">
        <f>IF(B6226&lt;&gt;"", "AWARD-"&amp;TEXT(ROW()-1,"00000"), "")</f>
        <v/>
      </c>
      <c r="B6226" s="7" t="n"/>
      <c r="C6226" s="7" t="n"/>
      <c r="D6226" s="7" t="n"/>
      <c r="E6226" s="8" t="n"/>
      <c r="F6226" s="9" t="n"/>
      <c r="G6226" s="8" t="n"/>
      <c r="H6226" s="8" t="n"/>
      <c r="I6226" s="8" t="n"/>
      <c r="J6226" s="10">
        <f>IF(A6226="",0,SUMIFS(amount_expended,cfda_key,V6226))</f>
        <v/>
      </c>
      <c r="K6226" s="10">
        <f>IF(G6226="OTHER CLUSTER NOT LISTED ABOVE",SUMIFS(amount_expended,uniform_other_cluster_name,X6226), IF(AND(OR(G6226="N/A",G6226=""),H6226=""),0,IF(G6226="STATE CLUSTER",SUMIFS(amount_expended,uniform_state_cluster_name,W6226),SUMIFS(amount_expended,cluster_name,G6226))))</f>
        <v/>
      </c>
      <c r="L6226" s="8" t="n"/>
      <c r="M6226" s="7" t="n"/>
      <c r="N6226" s="8" t="n"/>
      <c r="O6226" s="7" t="n"/>
      <c r="P6226" s="7" t="n"/>
      <c r="Q6226" s="8" t="n"/>
      <c r="R6226" s="9" t="n"/>
      <c r="S6226" s="8" t="n"/>
      <c r="T6226" s="8" t="n"/>
      <c r="U6226" s="8" t="n"/>
      <c r="V6226" s="11">
        <f>IF(OR(B6226="",C6226=""),"",CONCATENATE(B6226,".",C6226))</f>
        <v/>
      </c>
      <c r="W6226" s="6">
        <f>UPPER(TRIM(H6226))</f>
        <v/>
      </c>
      <c r="X6226" s="6">
        <f>UPPER(TRIM(I6226))</f>
        <v/>
      </c>
      <c r="Y6226" s="6">
        <f>IF(V6226&lt;&gt;"",IFERROR(INDEX(federal_program_name_lookup,MATCH(V6226,aln_lookup,0)),""),"")</f>
        <v/>
      </c>
    </row>
    <row r="6227">
      <c r="A6227" s="6">
        <f>IF(B6227&lt;&gt;"", "AWARD-"&amp;TEXT(ROW()-1,"00000"), "")</f>
        <v/>
      </c>
      <c r="B6227" s="7" t="n"/>
      <c r="C6227" s="7" t="n"/>
      <c r="D6227" s="7" t="n"/>
      <c r="E6227" s="8" t="n"/>
      <c r="F6227" s="9" t="n"/>
      <c r="G6227" s="8" t="n"/>
      <c r="H6227" s="8" t="n"/>
      <c r="I6227" s="8" t="n"/>
      <c r="J6227" s="10">
        <f>IF(A6227="",0,SUMIFS(amount_expended,cfda_key,V6227))</f>
        <v/>
      </c>
      <c r="K6227" s="10">
        <f>IF(G6227="OTHER CLUSTER NOT LISTED ABOVE",SUMIFS(amount_expended,uniform_other_cluster_name,X6227), IF(AND(OR(G6227="N/A",G6227=""),H6227=""),0,IF(G6227="STATE CLUSTER",SUMIFS(amount_expended,uniform_state_cluster_name,W6227),SUMIFS(amount_expended,cluster_name,G6227))))</f>
        <v/>
      </c>
      <c r="L6227" s="8" t="n"/>
      <c r="M6227" s="7" t="n"/>
      <c r="N6227" s="8" t="n"/>
      <c r="O6227" s="7" t="n"/>
      <c r="P6227" s="7" t="n"/>
      <c r="Q6227" s="8" t="n"/>
      <c r="R6227" s="9" t="n"/>
      <c r="S6227" s="8" t="n"/>
      <c r="T6227" s="8" t="n"/>
      <c r="U6227" s="8" t="n"/>
      <c r="V6227" s="11">
        <f>IF(OR(B6227="",C6227=""),"",CONCATENATE(B6227,".",C6227))</f>
        <v/>
      </c>
      <c r="W6227" s="6">
        <f>UPPER(TRIM(H6227))</f>
        <v/>
      </c>
      <c r="X6227" s="6">
        <f>UPPER(TRIM(I6227))</f>
        <v/>
      </c>
      <c r="Y6227" s="6">
        <f>IF(V6227&lt;&gt;"",IFERROR(INDEX(federal_program_name_lookup,MATCH(V6227,aln_lookup,0)),""),"")</f>
        <v/>
      </c>
    </row>
    <row r="6228">
      <c r="A6228" s="6">
        <f>IF(B6228&lt;&gt;"", "AWARD-"&amp;TEXT(ROW()-1,"00000"), "")</f>
        <v/>
      </c>
      <c r="B6228" s="7" t="n"/>
      <c r="C6228" s="7" t="n"/>
      <c r="D6228" s="7" t="n"/>
      <c r="E6228" s="8" t="n"/>
      <c r="F6228" s="9" t="n"/>
      <c r="G6228" s="8" t="n"/>
      <c r="H6228" s="8" t="n"/>
      <c r="I6228" s="8" t="n"/>
      <c r="J6228" s="10">
        <f>IF(A6228="",0,SUMIFS(amount_expended,cfda_key,V6228))</f>
        <v/>
      </c>
      <c r="K6228" s="10">
        <f>IF(G6228="OTHER CLUSTER NOT LISTED ABOVE",SUMIFS(amount_expended,uniform_other_cluster_name,X6228), IF(AND(OR(G6228="N/A",G6228=""),H6228=""),0,IF(G6228="STATE CLUSTER",SUMIFS(amount_expended,uniform_state_cluster_name,W6228),SUMIFS(amount_expended,cluster_name,G6228))))</f>
        <v/>
      </c>
      <c r="L6228" s="8" t="n"/>
      <c r="M6228" s="7" t="n"/>
      <c r="N6228" s="8" t="n"/>
      <c r="O6228" s="7" t="n"/>
      <c r="P6228" s="7" t="n"/>
      <c r="Q6228" s="8" t="n"/>
      <c r="R6228" s="9" t="n"/>
      <c r="S6228" s="8" t="n"/>
      <c r="T6228" s="8" t="n"/>
      <c r="U6228" s="8" t="n"/>
      <c r="V6228" s="11">
        <f>IF(OR(B6228="",C6228=""),"",CONCATENATE(B6228,".",C6228))</f>
        <v/>
      </c>
      <c r="W6228" s="6">
        <f>UPPER(TRIM(H6228))</f>
        <v/>
      </c>
      <c r="X6228" s="6">
        <f>UPPER(TRIM(I6228))</f>
        <v/>
      </c>
      <c r="Y6228" s="6">
        <f>IF(V6228&lt;&gt;"",IFERROR(INDEX(federal_program_name_lookup,MATCH(V6228,aln_lookup,0)),""),"")</f>
        <v/>
      </c>
    </row>
    <row r="6229">
      <c r="A6229" s="6">
        <f>IF(B6229&lt;&gt;"", "AWARD-"&amp;TEXT(ROW()-1,"00000"), "")</f>
        <v/>
      </c>
      <c r="B6229" s="7" t="n"/>
      <c r="C6229" s="7" t="n"/>
      <c r="D6229" s="7" t="n"/>
      <c r="E6229" s="8" t="n"/>
      <c r="F6229" s="9" t="n"/>
      <c r="G6229" s="8" t="n"/>
      <c r="H6229" s="8" t="n"/>
      <c r="I6229" s="8" t="n"/>
      <c r="J6229" s="10">
        <f>IF(A6229="",0,SUMIFS(amount_expended,cfda_key,V6229))</f>
        <v/>
      </c>
      <c r="K6229" s="10">
        <f>IF(G6229="OTHER CLUSTER NOT LISTED ABOVE",SUMIFS(amount_expended,uniform_other_cluster_name,X6229), IF(AND(OR(G6229="N/A",G6229=""),H6229=""),0,IF(G6229="STATE CLUSTER",SUMIFS(amount_expended,uniform_state_cluster_name,W6229),SUMIFS(amount_expended,cluster_name,G6229))))</f>
        <v/>
      </c>
      <c r="L6229" s="8" t="n"/>
      <c r="M6229" s="7" t="n"/>
      <c r="N6229" s="8" t="n"/>
      <c r="O6229" s="7" t="n"/>
      <c r="P6229" s="7" t="n"/>
      <c r="Q6229" s="8" t="n"/>
      <c r="R6229" s="9" t="n"/>
      <c r="S6229" s="8" t="n"/>
      <c r="T6229" s="8" t="n"/>
      <c r="U6229" s="8" t="n"/>
      <c r="V6229" s="11">
        <f>IF(OR(B6229="",C6229=""),"",CONCATENATE(B6229,".",C6229))</f>
        <v/>
      </c>
      <c r="W6229" s="6">
        <f>UPPER(TRIM(H6229))</f>
        <v/>
      </c>
      <c r="X6229" s="6">
        <f>UPPER(TRIM(I6229))</f>
        <v/>
      </c>
      <c r="Y6229" s="6">
        <f>IF(V6229&lt;&gt;"",IFERROR(INDEX(federal_program_name_lookup,MATCH(V6229,aln_lookup,0)),""),"")</f>
        <v/>
      </c>
    </row>
    <row r="6230">
      <c r="A6230" s="6">
        <f>IF(B6230&lt;&gt;"", "AWARD-"&amp;TEXT(ROW()-1,"00000"), "")</f>
        <v/>
      </c>
      <c r="B6230" s="7" t="n"/>
      <c r="C6230" s="7" t="n"/>
      <c r="D6230" s="7" t="n"/>
      <c r="E6230" s="8" t="n"/>
      <c r="F6230" s="9" t="n"/>
      <c r="G6230" s="8" t="n"/>
      <c r="H6230" s="8" t="n"/>
      <c r="I6230" s="8" t="n"/>
      <c r="J6230" s="10">
        <f>IF(A6230="",0,SUMIFS(amount_expended,cfda_key,V6230))</f>
        <v/>
      </c>
      <c r="K6230" s="10">
        <f>IF(G6230="OTHER CLUSTER NOT LISTED ABOVE",SUMIFS(amount_expended,uniform_other_cluster_name,X6230), IF(AND(OR(G6230="N/A",G6230=""),H6230=""),0,IF(G6230="STATE CLUSTER",SUMIFS(amount_expended,uniform_state_cluster_name,W6230),SUMIFS(amount_expended,cluster_name,G6230))))</f>
        <v/>
      </c>
      <c r="L6230" s="8" t="n"/>
      <c r="M6230" s="7" t="n"/>
      <c r="N6230" s="8" t="n"/>
      <c r="O6230" s="7" t="n"/>
      <c r="P6230" s="7" t="n"/>
      <c r="Q6230" s="8" t="n"/>
      <c r="R6230" s="9" t="n"/>
      <c r="S6230" s="8" t="n"/>
      <c r="T6230" s="8" t="n"/>
      <c r="U6230" s="8" t="n"/>
      <c r="V6230" s="11">
        <f>IF(OR(B6230="",C6230=""),"",CONCATENATE(B6230,".",C6230))</f>
        <v/>
      </c>
      <c r="W6230" s="6">
        <f>UPPER(TRIM(H6230))</f>
        <v/>
      </c>
      <c r="X6230" s="6">
        <f>UPPER(TRIM(I6230))</f>
        <v/>
      </c>
      <c r="Y6230" s="6">
        <f>IF(V6230&lt;&gt;"",IFERROR(INDEX(federal_program_name_lookup,MATCH(V6230,aln_lookup,0)),""),"")</f>
        <v/>
      </c>
    </row>
    <row r="6231">
      <c r="A6231" s="6">
        <f>IF(B6231&lt;&gt;"", "AWARD-"&amp;TEXT(ROW()-1,"00000"), "")</f>
        <v/>
      </c>
      <c r="B6231" s="7" t="n"/>
      <c r="C6231" s="7" t="n"/>
      <c r="D6231" s="7" t="n"/>
      <c r="E6231" s="8" t="n"/>
      <c r="F6231" s="9" t="n"/>
      <c r="G6231" s="8" t="n"/>
      <c r="H6231" s="8" t="n"/>
      <c r="I6231" s="8" t="n"/>
      <c r="J6231" s="10">
        <f>IF(A6231="",0,SUMIFS(amount_expended,cfda_key,V6231))</f>
        <v/>
      </c>
      <c r="K6231" s="10">
        <f>IF(G6231="OTHER CLUSTER NOT LISTED ABOVE",SUMIFS(amount_expended,uniform_other_cluster_name,X6231), IF(AND(OR(G6231="N/A",G6231=""),H6231=""),0,IF(G6231="STATE CLUSTER",SUMIFS(amount_expended,uniform_state_cluster_name,W6231),SUMIFS(amount_expended,cluster_name,G6231))))</f>
        <v/>
      </c>
      <c r="L6231" s="8" t="n"/>
      <c r="M6231" s="7" t="n"/>
      <c r="N6231" s="8" t="n"/>
      <c r="O6231" s="7" t="n"/>
      <c r="P6231" s="7" t="n"/>
      <c r="Q6231" s="8" t="n"/>
      <c r="R6231" s="9" t="n"/>
      <c r="S6231" s="8" t="n"/>
      <c r="T6231" s="8" t="n"/>
      <c r="U6231" s="8" t="n"/>
      <c r="V6231" s="11">
        <f>IF(OR(B6231="",C6231=""),"",CONCATENATE(B6231,".",C6231))</f>
        <v/>
      </c>
      <c r="W6231" s="6">
        <f>UPPER(TRIM(H6231))</f>
        <v/>
      </c>
      <c r="X6231" s="6">
        <f>UPPER(TRIM(I6231))</f>
        <v/>
      </c>
      <c r="Y6231" s="6">
        <f>IF(V6231&lt;&gt;"",IFERROR(INDEX(federal_program_name_lookup,MATCH(V6231,aln_lookup,0)),""),"")</f>
        <v/>
      </c>
    </row>
    <row r="6232">
      <c r="A6232" s="6">
        <f>IF(B6232&lt;&gt;"", "AWARD-"&amp;TEXT(ROW()-1,"00000"), "")</f>
        <v/>
      </c>
      <c r="B6232" s="7" t="n"/>
      <c r="C6232" s="7" t="n"/>
      <c r="D6232" s="7" t="n"/>
      <c r="E6232" s="8" t="n"/>
      <c r="F6232" s="9" t="n"/>
      <c r="G6232" s="8" t="n"/>
      <c r="H6232" s="8" t="n"/>
      <c r="I6232" s="8" t="n"/>
      <c r="J6232" s="10">
        <f>IF(A6232="",0,SUMIFS(amount_expended,cfda_key,V6232))</f>
        <v/>
      </c>
      <c r="K6232" s="10">
        <f>IF(G6232="OTHER CLUSTER NOT LISTED ABOVE",SUMIFS(amount_expended,uniform_other_cluster_name,X6232), IF(AND(OR(G6232="N/A",G6232=""),H6232=""),0,IF(G6232="STATE CLUSTER",SUMIFS(amount_expended,uniform_state_cluster_name,W6232),SUMIFS(amount_expended,cluster_name,G6232))))</f>
        <v/>
      </c>
      <c r="L6232" s="8" t="n"/>
      <c r="M6232" s="7" t="n"/>
      <c r="N6232" s="8" t="n"/>
      <c r="O6232" s="7" t="n"/>
      <c r="P6232" s="7" t="n"/>
      <c r="Q6232" s="8" t="n"/>
      <c r="R6232" s="9" t="n"/>
      <c r="S6232" s="8" t="n"/>
      <c r="T6232" s="8" t="n"/>
      <c r="U6232" s="8" t="n"/>
      <c r="V6232" s="11">
        <f>IF(OR(B6232="",C6232=""),"",CONCATENATE(B6232,".",C6232))</f>
        <v/>
      </c>
      <c r="W6232" s="6">
        <f>UPPER(TRIM(H6232))</f>
        <v/>
      </c>
      <c r="X6232" s="6">
        <f>UPPER(TRIM(I6232))</f>
        <v/>
      </c>
      <c r="Y6232" s="6">
        <f>IF(V6232&lt;&gt;"",IFERROR(INDEX(federal_program_name_lookup,MATCH(V6232,aln_lookup,0)),""),"")</f>
        <v/>
      </c>
    </row>
    <row r="6233">
      <c r="A6233" s="6">
        <f>IF(B6233&lt;&gt;"", "AWARD-"&amp;TEXT(ROW()-1,"00000"), "")</f>
        <v/>
      </c>
      <c r="B6233" s="7" t="n"/>
      <c r="C6233" s="7" t="n"/>
      <c r="D6233" s="7" t="n"/>
      <c r="E6233" s="8" t="n"/>
      <c r="F6233" s="9" t="n"/>
      <c r="G6233" s="8" t="n"/>
      <c r="H6233" s="8" t="n"/>
      <c r="I6233" s="8" t="n"/>
      <c r="J6233" s="10">
        <f>IF(A6233="",0,SUMIFS(amount_expended,cfda_key,V6233))</f>
        <v/>
      </c>
      <c r="K6233" s="10">
        <f>IF(G6233="OTHER CLUSTER NOT LISTED ABOVE",SUMIFS(amount_expended,uniform_other_cluster_name,X6233), IF(AND(OR(G6233="N/A",G6233=""),H6233=""),0,IF(G6233="STATE CLUSTER",SUMIFS(amount_expended,uniform_state_cluster_name,W6233),SUMIFS(amount_expended,cluster_name,G6233))))</f>
        <v/>
      </c>
      <c r="L6233" s="8" t="n"/>
      <c r="M6233" s="7" t="n"/>
      <c r="N6233" s="8" t="n"/>
      <c r="O6233" s="7" t="n"/>
      <c r="P6233" s="7" t="n"/>
      <c r="Q6233" s="8" t="n"/>
      <c r="R6233" s="9" t="n"/>
      <c r="S6233" s="8" t="n"/>
      <c r="T6233" s="8" t="n"/>
      <c r="U6233" s="8" t="n"/>
      <c r="V6233" s="11">
        <f>IF(OR(B6233="",C6233=""),"",CONCATENATE(B6233,".",C6233))</f>
        <v/>
      </c>
      <c r="W6233" s="6">
        <f>UPPER(TRIM(H6233))</f>
        <v/>
      </c>
      <c r="X6233" s="6">
        <f>UPPER(TRIM(I6233))</f>
        <v/>
      </c>
      <c r="Y6233" s="6">
        <f>IF(V6233&lt;&gt;"",IFERROR(INDEX(federal_program_name_lookup,MATCH(V6233,aln_lookup,0)),""),"")</f>
        <v/>
      </c>
    </row>
    <row r="6234">
      <c r="A6234" s="6">
        <f>IF(B6234&lt;&gt;"", "AWARD-"&amp;TEXT(ROW()-1,"00000"), "")</f>
        <v/>
      </c>
      <c r="B6234" s="7" t="n"/>
      <c r="C6234" s="7" t="n"/>
      <c r="D6234" s="7" t="n"/>
      <c r="E6234" s="8" t="n"/>
      <c r="F6234" s="9" t="n"/>
      <c r="G6234" s="8" t="n"/>
      <c r="H6234" s="8" t="n"/>
      <c r="I6234" s="8" t="n"/>
      <c r="J6234" s="10">
        <f>IF(A6234="",0,SUMIFS(amount_expended,cfda_key,V6234))</f>
        <v/>
      </c>
      <c r="K6234" s="10">
        <f>IF(G6234="OTHER CLUSTER NOT LISTED ABOVE",SUMIFS(amount_expended,uniform_other_cluster_name,X6234), IF(AND(OR(G6234="N/A",G6234=""),H6234=""),0,IF(G6234="STATE CLUSTER",SUMIFS(amount_expended,uniform_state_cluster_name,W6234),SUMIFS(amount_expended,cluster_name,G6234))))</f>
        <v/>
      </c>
      <c r="L6234" s="8" t="n"/>
      <c r="M6234" s="7" t="n"/>
      <c r="N6234" s="8" t="n"/>
      <c r="O6234" s="7" t="n"/>
      <c r="P6234" s="7" t="n"/>
      <c r="Q6234" s="8" t="n"/>
      <c r="R6234" s="9" t="n"/>
      <c r="S6234" s="8" t="n"/>
      <c r="T6234" s="8" t="n"/>
      <c r="U6234" s="8" t="n"/>
      <c r="V6234" s="11">
        <f>IF(OR(B6234="",C6234=""),"",CONCATENATE(B6234,".",C6234))</f>
        <v/>
      </c>
      <c r="W6234" s="6">
        <f>UPPER(TRIM(H6234))</f>
        <v/>
      </c>
      <c r="X6234" s="6">
        <f>UPPER(TRIM(I6234))</f>
        <v/>
      </c>
      <c r="Y6234" s="6">
        <f>IF(V6234&lt;&gt;"",IFERROR(INDEX(federal_program_name_lookup,MATCH(V6234,aln_lookup,0)),""),"")</f>
        <v/>
      </c>
    </row>
    <row r="6235">
      <c r="A6235" s="6">
        <f>IF(B6235&lt;&gt;"", "AWARD-"&amp;TEXT(ROW()-1,"00000"), "")</f>
        <v/>
      </c>
      <c r="B6235" s="7" t="n"/>
      <c r="C6235" s="7" t="n"/>
      <c r="D6235" s="7" t="n"/>
      <c r="E6235" s="8" t="n"/>
      <c r="F6235" s="9" t="n"/>
      <c r="G6235" s="8" t="n"/>
      <c r="H6235" s="8" t="n"/>
      <c r="I6235" s="8" t="n"/>
      <c r="J6235" s="10">
        <f>IF(A6235="",0,SUMIFS(amount_expended,cfda_key,V6235))</f>
        <v/>
      </c>
      <c r="K6235" s="10">
        <f>IF(G6235="OTHER CLUSTER NOT LISTED ABOVE",SUMIFS(amount_expended,uniform_other_cluster_name,X6235), IF(AND(OR(G6235="N/A",G6235=""),H6235=""),0,IF(G6235="STATE CLUSTER",SUMIFS(amount_expended,uniform_state_cluster_name,W6235),SUMIFS(amount_expended,cluster_name,G6235))))</f>
        <v/>
      </c>
      <c r="L6235" s="8" t="n"/>
      <c r="M6235" s="7" t="n"/>
      <c r="N6235" s="8" t="n"/>
      <c r="O6235" s="7" t="n"/>
      <c r="P6235" s="7" t="n"/>
      <c r="Q6235" s="8" t="n"/>
      <c r="R6235" s="9" t="n"/>
      <c r="S6235" s="8" t="n"/>
      <c r="T6235" s="8" t="n"/>
      <c r="U6235" s="8" t="n"/>
      <c r="V6235" s="11">
        <f>IF(OR(B6235="",C6235=""),"",CONCATENATE(B6235,".",C6235))</f>
        <v/>
      </c>
      <c r="W6235" s="6">
        <f>UPPER(TRIM(H6235))</f>
        <v/>
      </c>
      <c r="X6235" s="6">
        <f>UPPER(TRIM(I6235))</f>
        <v/>
      </c>
      <c r="Y6235" s="6">
        <f>IF(V6235&lt;&gt;"",IFERROR(INDEX(federal_program_name_lookup,MATCH(V6235,aln_lookup,0)),""),"")</f>
        <v/>
      </c>
    </row>
    <row r="6236">
      <c r="A6236" s="6">
        <f>IF(B6236&lt;&gt;"", "AWARD-"&amp;TEXT(ROW()-1,"00000"), "")</f>
        <v/>
      </c>
      <c r="B6236" s="7" t="n"/>
      <c r="C6236" s="7" t="n"/>
      <c r="D6236" s="7" t="n"/>
      <c r="E6236" s="8" t="n"/>
      <c r="F6236" s="9" t="n"/>
      <c r="G6236" s="8" t="n"/>
      <c r="H6236" s="8" t="n"/>
      <c r="I6236" s="8" t="n"/>
      <c r="J6236" s="10">
        <f>IF(A6236="",0,SUMIFS(amount_expended,cfda_key,V6236))</f>
        <v/>
      </c>
      <c r="K6236" s="10">
        <f>IF(G6236="OTHER CLUSTER NOT LISTED ABOVE",SUMIFS(amount_expended,uniform_other_cluster_name,X6236), IF(AND(OR(G6236="N/A",G6236=""),H6236=""),0,IF(G6236="STATE CLUSTER",SUMIFS(amount_expended,uniform_state_cluster_name,W6236),SUMIFS(amount_expended,cluster_name,G6236))))</f>
        <v/>
      </c>
      <c r="L6236" s="8" t="n"/>
      <c r="M6236" s="7" t="n"/>
      <c r="N6236" s="8" t="n"/>
      <c r="O6236" s="7" t="n"/>
      <c r="P6236" s="7" t="n"/>
      <c r="Q6236" s="8" t="n"/>
      <c r="R6236" s="9" t="n"/>
      <c r="S6236" s="8" t="n"/>
      <c r="T6236" s="8" t="n"/>
      <c r="U6236" s="8" t="n"/>
      <c r="V6236" s="11">
        <f>IF(OR(B6236="",C6236=""),"",CONCATENATE(B6236,".",C6236))</f>
        <v/>
      </c>
      <c r="W6236" s="6">
        <f>UPPER(TRIM(H6236))</f>
        <v/>
      </c>
      <c r="X6236" s="6">
        <f>UPPER(TRIM(I6236))</f>
        <v/>
      </c>
      <c r="Y6236" s="6">
        <f>IF(V6236&lt;&gt;"",IFERROR(INDEX(federal_program_name_lookup,MATCH(V6236,aln_lookup,0)),""),"")</f>
        <v/>
      </c>
    </row>
    <row r="6237">
      <c r="A6237" s="6">
        <f>IF(B6237&lt;&gt;"", "AWARD-"&amp;TEXT(ROW()-1,"00000"), "")</f>
        <v/>
      </c>
      <c r="B6237" s="7" t="n"/>
      <c r="C6237" s="7" t="n"/>
      <c r="D6237" s="7" t="n"/>
      <c r="E6237" s="8" t="n"/>
      <c r="F6237" s="9" t="n"/>
      <c r="G6237" s="8" t="n"/>
      <c r="H6237" s="8" t="n"/>
      <c r="I6237" s="8" t="n"/>
      <c r="J6237" s="10">
        <f>IF(A6237="",0,SUMIFS(amount_expended,cfda_key,V6237))</f>
        <v/>
      </c>
      <c r="K6237" s="10">
        <f>IF(G6237="OTHER CLUSTER NOT LISTED ABOVE",SUMIFS(amount_expended,uniform_other_cluster_name,X6237), IF(AND(OR(G6237="N/A",G6237=""),H6237=""),0,IF(G6237="STATE CLUSTER",SUMIFS(amount_expended,uniform_state_cluster_name,W6237),SUMIFS(amount_expended,cluster_name,G6237))))</f>
        <v/>
      </c>
      <c r="L6237" s="8" t="n"/>
      <c r="M6237" s="7" t="n"/>
      <c r="N6237" s="8" t="n"/>
      <c r="O6237" s="7" t="n"/>
      <c r="P6237" s="7" t="n"/>
      <c r="Q6237" s="8" t="n"/>
      <c r="R6237" s="9" t="n"/>
      <c r="S6237" s="8" t="n"/>
      <c r="T6237" s="8" t="n"/>
      <c r="U6237" s="8" t="n"/>
      <c r="V6237" s="11">
        <f>IF(OR(B6237="",C6237=""),"",CONCATENATE(B6237,".",C6237))</f>
        <v/>
      </c>
      <c r="W6237" s="6">
        <f>UPPER(TRIM(H6237))</f>
        <v/>
      </c>
      <c r="X6237" s="6">
        <f>UPPER(TRIM(I6237))</f>
        <v/>
      </c>
      <c r="Y6237" s="6">
        <f>IF(V6237&lt;&gt;"",IFERROR(INDEX(federal_program_name_lookup,MATCH(V6237,aln_lookup,0)),""),"")</f>
        <v/>
      </c>
    </row>
    <row r="6238">
      <c r="A6238" s="6">
        <f>IF(B6238&lt;&gt;"", "AWARD-"&amp;TEXT(ROW()-1,"00000"), "")</f>
        <v/>
      </c>
      <c r="B6238" s="7" t="n"/>
      <c r="C6238" s="7" t="n"/>
      <c r="D6238" s="7" t="n"/>
      <c r="E6238" s="8" t="n"/>
      <c r="F6238" s="9" t="n"/>
      <c r="G6238" s="8" t="n"/>
      <c r="H6238" s="8" t="n"/>
      <c r="I6238" s="8" t="n"/>
      <c r="J6238" s="10">
        <f>IF(A6238="",0,SUMIFS(amount_expended,cfda_key,V6238))</f>
        <v/>
      </c>
      <c r="K6238" s="10">
        <f>IF(G6238="OTHER CLUSTER NOT LISTED ABOVE",SUMIFS(amount_expended,uniform_other_cluster_name,X6238), IF(AND(OR(G6238="N/A",G6238=""),H6238=""),0,IF(G6238="STATE CLUSTER",SUMIFS(amount_expended,uniform_state_cluster_name,W6238),SUMIFS(amount_expended,cluster_name,G6238))))</f>
        <v/>
      </c>
      <c r="L6238" s="8" t="n"/>
      <c r="M6238" s="7" t="n"/>
      <c r="N6238" s="8" t="n"/>
      <c r="O6238" s="7" t="n"/>
      <c r="P6238" s="7" t="n"/>
      <c r="Q6238" s="8" t="n"/>
      <c r="R6238" s="9" t="n"/>
      <c r="S6238" s="8" t="n"/>
      <c r="T6238" s="8" t="n"/>
      <c r="U6238" s="8" t="n"/>
      <c r="V6238" s="11">
        <f>IF(OR(B6238="",C6238=""),"",CONCATENATE(B6238,".",C6238))</f>
        <v/>
      </c>
      <c r="W6238" s="6">
        <f>UPPER(TRIM(H6238))</f>
        <v/>
      </c>
      <c r="X6238" s="6">
        <f>UPPER(TRIM(I6238))</f>
        <v/>
      </c>
      <c r="Y6238" s="6">
        <f>IF(V6238&lt;&gt;"",IFERROR(INDEX(federal_program_name_lookup,MATCH(V6238,aln_lookup,0)),""),"")</f>
        <v/>
      </c>
    </row>
    <row r="6239">
      <c r="A6239" s="6">
        <f>IF(B6239&lt;&gt;"", "AWARD-"&amp;TEXT(ROW()-1,"00000"), "")</f>
        <v/>
      </c>
      <c r="B6239" s="7" t="n"/>
      <c r="C6239" s="7" t="n"/>
      <c r="D6239" s="7" t="n"/>
      <c r="E6239" s="8" t="n"/>
      <c r="F6239" s="9" t="n"/>
      <c r="G6239" s="8" t="n"/>
      <c r="H6239" s="8" t="n"/>
      <c r="I6239" s="8" t="n"/>
      <c r="J6239" s="10">
        <f>IF(A6239="",0,SUMIFS(amount_expended,cfda_key,V6239))</f>
        <v/>
      </c>
      <c r="K6239" s="10">
        <f>IF(G6239="OTHER CLUSTER NOT LISTED ABOVE",SUMIFS(amount_expended,uniform_other_cluster_name,X6239), IF(AND(OR(G6239="N/A",G6239=""),H6239=""),0,IF(G6239="STATE CLUSTER",SUMIFS(amount_expended,uniform_state_cluster_name,W6239),SUMIFS(amount_expended,cluster_name,G6239))))</f>
        <v/>
      </c>
      <c r="L6239" s="8" t="n"/>
      <c r="M6239" s="7" t="n"/>
      <c r="N6239" s="8" t="n"/>
      <c r="O6239" s="7" t="n"/>
      <c r="P6239" s="7" t="n"/>
      <c r="Q6239" s="8" t="n"/>
      <c r="R6239" s="9" t="n"/>
      <c r="S6239" s="8" t="n"/>
      <c r="T6239" s="8" t="n"/>
      <c r="U6239" s="8" t="n"/>
      <c r="V6239" s="11">
        <f>IF(OR(B6239="",C6239=""),"",CONCATENATE(B6239,".",C6239))</f>
        <v/>
      </c>
      <c r="W6239" s="6">
        <f>UPPER(TRIM(H6239))</f>
        <v/>
      </c>
      <c r="X6239" s="6">
        <f>UPPER(TRIM(I6239))</f>
        <v/>
      </c>
      <c r="Y6239" s="6">
        <f>IF(V6239&lt;&gt;"",IFERROR(INDEX(federal_program_name_lookup,MATCH(V6239,aln_lookup,0)),""),"")</f>
        <v/>
      </c>
    </row>
    <row r="6240">
      <c r="A6240" s="6">
        <f>IF(B6240&lt;&gt;"", "AWARD-"&amp;TEXT(ROW()-1,"00000"), "")</f>
        <v/>
      </c>
      <c r="B6240" s="7" t="n"/>
      <c r="C6240" s="7" t="n"/>
      <c r="D6240" s="7" t="n"/>
      <c r="E6240" s="8" t="n"/>
      <c r="F6240" s="9" t="n"/>
      <c r="G6240" s="8" t="n"/>
      <c r="H6240" s="8" t="n"/>
      <c r="I6240" s="8" t="n"/>
      <c r="J6240" s="10">
        <f>IF(A6240="",0,SUMIFS(amount_expended,cfda_key,V6240))</f>
        <v/>
      </c>
      <c r="K6240" s="10">
        <f>IF(G6240="OTHER CLUSTER NOT LISTED ABOVE",SUMIFS(amount_expended,uniform_other_cluster_name,X6240), IF(AND(OR(G6240="N/A",G6240=""),H6240=""),0,IF(G6240="STATE CLUSTER",SUMIFS(amount_expended,uniform_state_cluster_name,W6240),SUMIFS(amount_expended,cluster_name,G6240))))</f>
        <v/>
      </c>
      <c r="L6240" s="8" t="n"/>
      <c r="M6240" s="7" t="n"/>
      <c r="N6240" s="8" t="n"/>
      <c r="O6240" s="7" t="n"/>
      <c r="P6240" s="7" t="n"/>
      <c r="Q6240" s="8" t="n"/>
      <c r="R6240" s="9" t="n"/>
      <c r="S6240" s="8" t="n"/>
      <c r="T6240" s="8" t="n"/>
      <c r="U6240" s="8" t="n"/>
      <c r="V6240" s="11">
        <f>IF(OR(B6240="",C6240=""),"",CONCATENATE(B6240,".",C6240))</f>
        <v/>
      </c>
      <c r="W6240" s="6">
        <f>UPPER(TRIM(H6240))</f>
        <v/>
      </c>
      <c r="X6240" s="6">
        <f>UPPER(TRIM(I6240))</f>
        <v/>
      </c>
      <c r="Y6240" s="6">
        <f>IF(V6240&lt;&gt;"",IFERROR(INDEX(federal_program_name_lookup,MATCH(V6240,aln_lookup,0)),""),"")</f>
        <v/>
      </c>
    </row>
    <row r="6241">
      <c r="A6241" s="6">
        <f>IF(B6241&lt;&gt;"", "AWARD-"&amp;TEXT(ROW()-1,"00000"), "")</f>
        <v/>
      </c>
      <c r="B6241" s="7" t="n"/>
      <c r="C6241" s="7" t="n"/>
      <c r="D6241" s="7" t="n"/>
      <c r="E6241" s="8" t="n"/>
      <c r="F6241" s="9" t="n"/>
      <c r="G6241" s="8" t="n"/>
      <c r="H6241" s="8" t="n"/>
      <c r="I6241" s="8" t="n"/>
      <c r="J6241" s="10">
        <f>IF(A6241="",0,SUMIFS(amount_expended,cfda_key,V6241))</f>
        <v/>
      </c>
      <c r="K6241" s="10">
        <f>IF(G6241="OTHER CLUSTER NOT LISTED ABOVE",SUMIFS(amount_expended,uniform_other_cluster_name,X6241), IF(AND(OR(G6241="N/A",G6241=""),H6241=""),0,IF(G6241="STATE CLUSTER",SUMIFS(amount_expended,uniform_state_cluster_name,W6241),SUMIFS(amount_expended,cluster_name,G6241))))</f>
        <v/>
      </c>
      <c r="L6241" s="8" t="n"/>
      <c r="M6241" s="7" t="n"/>
      <c r="N6241" s="8" t="n"/>
      <c r="O6241" s="7" t="n"/>
      <c r="P6241" s="7" t="n"/>
      <c r="Q6241" s="8" t="n"/>
      <c r="R6241" s="9" t="n"/>
      <c r="S6241" s="8" t="n"/>
      <c r="T6241" s="8" t="n"/>
      <c r="U6241" s="8" t="n"/>
      <c r="V6241" s="11">
        <f>IF(OR(B6241="",C6241=""),"",CONCATENATE(B6241,".",C6241))</f>
        <v/>
      </c>
      <c r="W6241" s="6">
        <f>UPPER(TRIM(H6241))</f>
        <v/>
      </c>
      <c r="X6241" s="6">
        <f>UPPER(TRIM(I6241))</f>
        <v/>
      </c>
      <c r="Y6241" s="6">
        <f>IF(V6241&lt;&gt;"",IFERROR(INDEX(federal_program_name_lookup,MATCH(V6241,aln_lookup,0)),""),"")</f>
        <v/>
      </c>
    </row>
    <row r="6242">
      <c r="A6242" s="6">
        <f>IF(B6242&lt;&gt;"", "AWARD-"&amp;TEXT(ROW()-1,"00000"), "")</f>
        <v/>
      </c>
      <c r="B6242" s="7" t="n"/>
      <c r="C6242" s="7" t="n"/>
      <c r="D6242" s="7" t="n"/>
      <c r="E6242" s="8" t="n"/>
      <c r="F6242" s="9" t="n"/>
      <c r="G6242" s="8" t="n"/>
      <c r="H6242" s="8" t="n"/>
      <c r="I6242" s="8" t="n"/>
      <c r="J6242" s="10">
        <f>IF(A6242="",0,SUMIFS(amount_expended,cfda_key,V6242))</f>
        <v/>
      </c>
      <c r="K6242" s="10">
        <f>IF(G6242="OTHER CLUSTER NOT LISTED ABOVE",SUMIFS(amount_expended,uniform_other_cluster_name,X6242), IF(AND(OR(G6242="N/A",G6242=""),H6242=""),0,IF(G6242="STATE CLUSTER",SUMIFS(amount_expended,uniform_state_cluster_name,W6242),SUMIFS(amount_expended,cluster_name,G6242))))</f>
        <v/>
      </c>
      <c r="L6242" s="8" t="n"/>
      <c r="M6242" s="7" t="n"/>
      <c r="N6242" s="8" t="n"/>
      <c r="O6242" s="7" t="n"/>
      <c r="P6242" s="7" t="n"/>
      <c r="Q6242" s="8" t="n"/>
      <c r="R6242" s="9" t="n"/>
      <c r="S6242" s="8" t="n"/>
      <c r="T6242" s="8" t="n"/>
      <c r="U6242" s="8" t="n"/>
      <c r="V6242" s="11">
        <f>IF(OR(B6242="",C6242=""),"",CONCATENATE(B6242,".",C6242))</f>
        <v/>
      </c>
      <c r="W6242" s="6">
        <f>UPPER(TRIM(H6242))</f>
        <v/>
      </c>
      <c r="X6242" s="6">
        <f>UPPER(TRIM(I6242))</f>
        <v/>
      </c>
      <c r="Y6242" s="6">
        <f>IF(V6242&lt;&gt;"",IFERROR(INDEX(federal_program_name_lookup,MATCH(V6242,aln_lookup,0)),""),"")</f>
        <v/>
      </c>
    </row>
    <row r="6243">
      <c r="A6243" s="6">
        <f>IF(B6243&lt;&gt;"", "AWARD-"&amp;TEXT(ROW()-1,"00000"), "")</f>
        <v/>
      </c>
      <c r="B6243" s="7" t="n"/>
      <c r="C6243" s="7" t="n"/>
      <c r="D6243" s="7" t="n"/>
      <c r="E6243" s="8" t="n"/>
      <c r="F6243" s="9" t="n"/>
      <c r="G6243" s="8" t="n"/>
      <c r="H6243" s="8" t="n"/>
      <c r="I6243" s="8" t="n"/>
      <c r="J6243" s="10">
        <f>IF(A6243="",0,SUMIFS(amount_expended,cfda_key,V6243))</f>
        <v/>
      </c>
      <c r="K6243" s="10">
        <f>IF(G6243="OTHER CLUSTER NOT LISTED ABOVE",SUMIFS(amount_expended,uniform_other_cluster_name,X6243), IF(AND(OR(G6243="N/A",G6243=""),H6243=""),0,IF(G6243="STATE CLUSTER",SUMIFS(amount_expended,uniform_state_cluster_name,W6243),SUMIFS(amount_expended,cluster_name,G6243))))</f>
        <v/>
      </c>
      <c r="L6243" s="8" t="n"/>
      <c r="M6243" s="7" t="n"/>
      <c r="N6243" s="8" t="n"/>
      <c r="O6243" s="7" t="n"/>
      <c r="P6243" s="7" t="n"/>
      <c r="Q6243" s="8" t="n"/>
      <c r="R6243" s="9" t="n"/>
      <c r="S6243" s="8" t="n"/>
      <c r="T6243" s="8" t="n"/>
      <c r="U6243" s="8" t="n"/>
      <c r="V6243" s="11">
        <f>IF(OR(B6243="",C6243=""),"",CONCATENATE(B6243,".",C6243))</f>
        <v/>
      </c>
      <c r="W6243" s="6">
        <f>UPPER(TRIM(H6243))</f>
        <v/>
      </c>
      <c r="X6243" s="6">
        <f>UPPER(TRIM(I6243))</f>
        <v/>
      </c>
      <c r="Y6243" s="6">
        <f>IF(V6243&lt;&gt;"",IFERROR(INDEX(federal_program_name_lookup,MATCH(V6243,aln_lookup,0)),""),"")</f>
        <v/>
      </c>
    </row>
    <row r="6244">
      <c r="A6244" s="6">
        <f>IF(B6244&lt;&gt;"", "AWARD-"&amp;TEXT(ROW()-1,"00000"), "")</f>
        <v/>
      </c>
      <c r="B6244" s="7" t="n"/>
      <c r="C6244" s="7" t="n"/>
      <c r="D6244" s="7" t="n"/>
      <c r="E6244" s="8" t="n"/>
      <c r="F6244" s="9" t="n"/>
      <c r="G6244" s="8" t="n"/>
      <c r="H6244" s="8" t="n"/>
      <c r="I6244" s="8" t="n"/>
      <c r="J6244" s="10">
        <f>IF(A6244="",0,SUMIFS(amount_expended,cfda_key,V6244))</f>
        <v/>
      </c>
      <c r="K6244" s="10">
        <f>IF(G6244="OTHER CLUSTER NOT LISTED ABOVE",SUMIFS(amount_expended,uniform_other_cluster_name,X6244), IF(AND(OR(G6244="N/A",G6244=""),H6244=""),0,IF(G6244="STATE CLUSTER",SUMIFS(amount_expended,uniform_state_cluster_name,W6244),SUMIFS(amount_expended,cluster_name,G6244))))</f>
        <v/>
      </c>
      <c r="L6244" s="8" t="n"/>
      <c r="M6244" s="7" t="n"/>
      <c r="N6244" s="8" t="n"/>
      <c r="O6244" s="7" t="n"/>
      <c r="P6244" s="7" t="n"/>
      <c r="Q6244" s="8" t="n"/>
      <c r="R6244" s="9" t="n"/>
      <c r="S6244" s="8" t="n"/>
      <c r="T6244" s="8" t="n"/>
      <c r="U6244" s="8" t="n"/>
      <c r="V6244" s="11">
        <f>IF(OR(B6244="",C6244=""),"",CONCATENATE(B6244,".",C6244))</f>
        <v/>
      </c>
      <c r="W6244" s="6">
        <f>UPPER(TRIM(H6244))</f>
        <v/>
      </c>
      <c r="X6244" s="6">
        <f>UPPER(TRIM(I6244))</f>
        <v/>
      </c>
      <c r="Y6244" s="6">
        <f>IF(V6244&lt;&gt;"",IFERROR(INDEX(federal_program_name_lookup,MATCH(V6244,aln_lookup,0)),""),"")</f>
        <v/>
      </c>
    </row>
    <row r="6245">
      <c r="A6245" s="6">
        <f>IF(B6245&lt;&gt;"", "AWARD-"&amp;TEXT(ROW()-1,"00000"), "")</f>
        <v/>
      </c>
      <c r="B6245" s="7" t="n"/>
      <c r="C6245" s="7" t="n"/>
      <c r="D6245" s="7" t="n"/>
      <c r="E6245" s="8" t="n"/>
      <c r="F6245" s="9" t="n"/>
      <c r="G6245" s="8" t="n"/>
      <c r="H6245" s="8" t="n"/>
      <c r="I6245" s="8" t="n"/>
      <c r="J6245" s="10">
        <f>IF(A6245="",0,SUMIFS(amount_expended,cfda_key,V6245))</f>
        <v/>
      </c>
      <c r="K6245" s="10">
        <f>IF(G6245="OTHER CLUSTER NOT LISTED ABOVE",SUMIFS(amount_expended,uniform_other_cluster_name,X6245), IF(AND(OR(G6245="N/A",G6245=""),H6245=""),0,IF(G6245="STATE CLUSTER",SUMIFS(amount_expended,uniform_state_cluster_name,W6245),SUMIFS(amount_expended,cluster_name,G6245))))</f>
        <v/>
      </c>
      <c r="L6245" s="8" t="n"/>
      <c r="M6245" s="7" t="n"/>
      <c r="N6245" s="8" t="n"/>
      <c r="O6245" s="7" t="n"/>
      <c r="P6245" s="7" t="n"/>
      <c r="Q6245" s="8" t="n"/>
      <c r="R6245" s="9" t="n"/>
      <c r="S6245" s="8" t="n"/>
      <c r="T6245" s="8" t="n"/>
      <c r="U6245" s="8" t="n"/>
      <c r="V6245" s="11">
        <f>IF(OR(B6245="",C6245=""),"",CONCATENATE(B6245,".",C6245))</f>
        <v/>
      </c>
      <c r="W6245" s="6">
        <f>UPPER(TRIM(H6245))</f>
        <v/>
      </c>
      <c r="X6245" s="6">
        <f>UPPER(TRIM(I6245))</f>
        <v/>
      </c>
      <c r="Y6245" s="6">
        <f>IF(V6245&lt;&gt;"",IFERROR(INDEX(federal_program_name_lookup,MATCH(V6245,aln_lookup,0)),""),"")</f>
        <v/>
      </c>
    </row>
    <row r="6246">
      <c r="A6246" s="6">
        <f>IF(B6246&lt;&gt;"", "AWARD-"&amp;TEXT(ROW()-1,"00000"), "")</f>
        <v/>
      </c>
      <c r="B6246" s="7" t="n"/>
      <c r="C6246" s="7" t="n"/>
      <c r="D6246" s="7" t="n"/>
      <c r="E6246" s="8" t="n"/>
      <c r="F6246" s="9" t="n"/>
      <c r="G6246" s="8" t="n"/>
      <c r="H6246" s="8" t="n"/>
      <c r="I6246" s="8" t="n"/>
      <c r="J6246" s="10">
        <f>IF(A6246="",0,SUMIFS(amount_expended,cfda_key,V6246))</f>
        <v/>
      </c>
      <c r="K6246" s="10">
        <f>IF(G6246="OTHER CLUSTER NOT LISTED ABOVE",SUMIFS(amount_expended,uniform_other_cluster_name,X6246), IF(AND(OR(G6246="N/A",G6246=""),H6246=""),0,IF(G6246="STATE CLUSTER",SUMIFS(amount_expended,uniform_state_cluster_name,W6246),SUMIFS(amount_expended,cluster_name,G6246))))</f>
        <v/>
      </c>
      <c r="L6246" s="8" t="n"/>
      <c r="M6246" s="7" t="n"/>
      <c r="N6246" s="8" t="n"/>
      <c r="O6246" s="7" t="n"/>
      <c r="P6246" s="7" t="n"/>
      <c r="Q6246" s="8" t="n"/>
      <c r="R6246" s="9" t="n"/>
      <c r="S6246" s="8" t="n"/>
      <c r="T6246" s="8" t="n"/>
      <c r="U6246" s="8" t="n"/>
      <c r="V6246" s="11">
        <f>IF(OR(B6246="",C6246=""),"",CONCATENATE(B6246,".",C6246))</f>
        <v/>
      </c>
      <c r="W6246" s="6">
        <f>UPPER(TRIM(H6246))</f>
        <v/>
      </c>
      <c r="X6246" s="6">
        <f>UPPER(TRIM(I6246))</f>
        <v/>
      </c>
      <c r="Y6246" s="6">
        <f>IF(V6246&lt;&gt;"",IFERROR(INDEX(federal_program_name_lookup,MATCH(V6246,aln_lookup,0)),""),"")</f>
        <v/>
      </c>
    </row>
    <row r="6247">
      <c r="A6247" s="6">
        <f>IF(B6247&lt;&gt;"", "AWARD-"&amp;TEXT(ROW()-1,"00000"), "")</f>
        <v/>
      </c>
      <c r="B6247" s="7" t="n"/>
      <c r="C6247" s="7" t="n"/>
      <c r="D6247" s="7" t="n"/>
      <c r="E6247" s="8" t="n"/>
      <c r="F6247" s="9" t="n"/>
      <c r="G6247" s="8" t="n"/>
      <c r="H6247" s="8" t="n"/>
      <c r="I6247" s="8" t="n"/>
      <c r="J6247" s="10">
        <f>IF(A6247="",0,SUMIFS(amount_expended,cfda_key,V6247))</f>
        <v/>
      </c>
      <c r="K6247" s="10">
        <f>IF(G6247="OTHER CLUSTER NOT LISTED ABOVE",SUMIFS(amount_expended,uniform_other_cluster_name,X6247), IF(AND(OR(G6247="N/A",G6247=""),H6247=""),0,IF(G6247="STATE CLUSTER",SUMIFS(amount_expended,uniform_state_cluster_name,W6247),SUMIFS(amount_expended,cluster_name,G6247))))</f>
        <v/>
      </c>
      <c r="L6247" s="8" t="n"/>
      <c r="M6247" s="7" t="n"/>
      <c r="N6247" s="8" t="n"/>
      <c r="O6247" s="7" t="n"/>
      <c r="P6247" s="7" t="n"/>
      <c r="Q6247" s="8" t="n"/>
      <c r="R6247" s="9" t="n"/>
      <c r="S6247" s="8" t="n"/>
      <c r="T6247" s="8" t="n"/>
      <c r="U6247" s="8" t="n"/>
      <c r="V6247" s="11">
        <f>IF(OR(B6247="",C6247=""),"",CONCATENATE(B6247,".",C6247))</f>
        <v/>
      </c>
      <c r="W6247" s="6">
        <f>UPPER(TRIM(H6247))</f>
        <v/>
      </c>
      <c r="X6247" s="6">
        <f>UPPER(TRIM(I6247))</f>
        <v/>
      </c>
      <c r="Y6247" s="6">
        <f>IF(V6247&lt;&gt;"",IFERROR(INDEX(federal_program_name_lookup,MATCH(V6247,aln_lookup,0)),""),"")</f>
        <v/>
      </c>
    </row>
    <row r="6248">
      <c r="A6248" s="6">
        <f>IF(B6248&lt;&gt;"", "AWARD-"&amp;TEXT(ROW()-1,"00000"), "")</f>
        <v/>
      </c>
      <c r="B6248" s="7" t="n"/>
      <c r="C6248" s="7" t="n"/>
      <c r="D6248" s="7" t="n"/>
      <c r="E6248" s="8" t="n"/>
      <c r="F6248" s="9" t="n"/>
      <c r="G6248" s="8" t="n"/>
      <c r="H6248" s="8" t="n"/>
      <c r="I6248" s="8" t="n"/>
      <c r="J6248" s="10">
        <f>IF(A6248="",0,SUMIFS(amount_expended,cfda_key,V6248))</f>
        <v/>
      </c>
      <c r="K6248" s="10">
        <f>IF(G6248="OTHER CLUSTER NOT LISTED ABOVE",SUMIFS(amount_expended,uniform_other_cluster_name,X6248), IF(AND(OR(G6248="N/A",G6248=""),H6248=""),0,IF(G6248="STATE CLUSTER",SUMIFS(amount_expended,uniform_state_cluster_name,W6248),SUMIFS(amount_expended,cluster_name,G6248))))</f>
        <v/>
      </c>
      <c r="L6248" s="8" t="n"/>
      <c r="M6248" s="7" t="n"/>
      <c r="N6248" s="8" t="n"/>
      <c r="O6248" s="7" t="n"/>
      <c r="P6248" s="7" t="n"/>
      <c r="Q6248" s="8" t="n"/>
      <c r="R6248" s="9" t="n"/>
      <c r="S6248" s="8" t="n"/>
      <c r="T6248" s="8" t="n"/>
      <c r="U6248" s="8" t="n"/>
      <c r="V6248" s="11">
        <f>IF(OR(B6248="",C6248=""),"",CONCATENATE(B6248,".",C6248))</f>
        <v/>
      </c>
      <c r="W6248" s="6">
        <f>UPPER(TRIM(H6248))</f>
        <v/>
      </c>
      <c r="X6248" s="6">
        <f>UPPER(TRIM(I6248))</f>
        <v/>
      </c>
      <c r="Y6248" s="6">
        <f>IF(V6248&lt;&gt;"",IFERROR(INDEX(federal_program_name_lookup,MATCH(V6248,aln_lookup,0)),""),"")</f>
        <v/>
      </c>
    </row>
    <row r="6249">
      <c r="A6249" s="6">
        <f>IF(B6249&lt;&gt;"", "AWARD-"&amp;TEXT(ROW()-1,"00000"), "")</f>
        <v/>
      </c>
      <c r="B6249" s="7" t="n"/>
      <c r="C6249" s="7" t="n"/>
      <c r="D6249" s="7" t="n"/>
      <c r="E6249" s="8" t="n"/>
      <c r="F6249" s="9" t="n"/>
      <c r="G6249" s="8" t="n"/>
      <c r="H6249" s="8" t="n"/>
      <c r="I6249" s="8" t="n"/>
      <c r="J6249" s="10">
        <f>IF(A6249="",0,SUMIFS(amount_expended,cfda_key,V6249))</f>
        <v/>
      </c>
      <c r="K6249" s="10">
        <f>IF(G6249="OTHER CLUSTER NOT LISTED ABOVE",SUMIFS(amount_expended,uniform_other_cluster_name,X6249), IF(AND(OR(G6249="N/A",G6249=""),H6249=""),0,IF(G6249="STATE CLUSTER",SUMIFS(amount_expended,uniform_state_cluster_name,W6249),SUMIFS(amount_expended,cluster_name,G6249))))</f>
        <v/>
      </c>
      <c r="L6249" s="8" t="n"/>
      <c r="M6249" s="7" t="n"/>
      <c r="N6249" s="8" t="n"/>
      <c r="O6249" s="7" t="n"/>
      <c r="P6249" s="7" t="n"/>
      <c r="Q6249" s="8" t="n"/>
      <c r="R6249" s="9" t="n"/>
      <c r="S6249" s="8" t="n"/>
      <c r="T6249" s="8" t="n"/>
      <c r="U6249" s="8" t="n"/>
      <c r="V6249" s="11">
        <f>IF(OR(B6249="",C6249=""),"",CONCATENATE(B6249,".",C6249))</f>
        <v/>
      </c>
      <c r="W6249" s="6">
        <f>UPPER(TRIM(H6249))</f>
        <v/>
      </c>
      <c r="X6249" s="6">
        <f>UPPER(TRIM(I6249))</f>
        <v/>
      </c>
      <c r="Y6249" s="6">
        <f>IF(V6249&lt;&gt;"",IFERROR(INDEX(federal_program_name_lookup,MATCH(V6249,aln_lookup,0)),""),"")</f>
        <v/>
      </c>
    </row>
    <row r="6250">
      <c r="A6250" s="6">
        <f>IF(B6250&lt;&gt;"", "AWARD-"&amp;TEXT(ROW()-1,"00000"), "")</f>
        <v/>
      </c>
      <c r="B6250" s="7" t="n"/>
      <c r="C6250" s="7" t="n"/>
      <c r="D6250" s="7" t="n"/>
      <c r="E6250" s="8" t="n"/>
      <c r="F6250" s="9" t="n"/>
      <c r="G6250" s="8" t="n"/>
      <c r="H6250" s="8" t="n"/>
      <c r="I6250" s="8" t="n"/>
      <c r="J6250" s="10">
        <f>IF(A6250="",0,SUMIFS(amount_expended,cfda_key,V6250))</f>
        <v/>
      </c>
      <c r="K6250" s="10">
        <f>IF(G6250="OTHER CLUSTER NOT LISTED ABOVE",SUMIFS(amount_expended,uniform_other_cluster_name,X6250), IF(AND(OR(G6250="N/A",G6250=""),H6250=""),0,IF(G6250="STATE CLUSTER",SUMIFS(amount_expended,uniform_state_cluster_name,W6250),SUMIFS(amount_expended,cluster_name,G6250))))</f>
        <v/>
      </c>
      <c r="L6250" s="8" t="n"/>
      <c r="M6250" s="7" t="n"/>
      <c r="N6250" s="8" t="n"/>
      <c r="O6250" s="7" t="n"/>
      <c r="P6250" s="7" t="n"/>
      <c r="Q6250" s="8" t="n"/>
      <c r="R6250" s="9" t="n"/>
      <c r="S6250" s="8" t="n"/>
      <c r="T6250" s="8" t="n"/>
      <c r="U6250" s="8" t="n"/>
      <c r="V6250" s="11">
        <f>IF(OR(B6250="",C6250=""),"",CONCATENATE(B6250,".",C6250))</f>
        <v/>
      </c>
      <c r="W6250" s="6">
        <f>UPPER(TRIM(H6250))</f>
        <v/>
      </c>
      <c r="X6250" s="6">
        <f>UPPER(TRIM(I6250))</f>
        <v/>
      </c>
      <c r="Y6250" s="6">
        <f>IF(V6250&lt;&gt;"",IFERROR(INDEX(federal_program_name_lookup,MATCH(V6250,aln_lookup,0)),""),"")</f>
        <v/>
      </c>
    </row>
    <row r="6251">
      <c r="A6251" s="6">
        <f>IF(B6251&lt;&gt;"", "AWARD-"&amp;TEXT(ROW()-1,"00000"), "")</f>
        <v/>
      </c>
      <c r="B6251" s="7" t="n"/>
      <c r="C6251" s="7" t="n"/>
      <c r="D6251" s="7" t="n"/>
      <c r="E6251" s="8" t="n"/>
      <c r="F6251" s="9" t="n"/>
      <c r="G6251" s="8" t="n"/>
      <c r="H6251" s="8" t="n"/>
      <c r="I6251" s="8" t="n"/>
      <c r="J6251" s="10">
        <f>IF(A6251="",0,SUMIFS(amount_expended,cfda_key,V6251))</f>
        <v/>
      </c>
      <c r="K6251" s="10">
        <f>IF(G6251="OTHER CLUSTER NOT LISTED ABOVE",SUMIFS(amount_expended,uniform_other_cluster_name,X6251), IF(AND(OR(G6251="N/A",G6251=""),H6251=""),0,IF(G6251="STATE CLUSTER",SUMIFS(amount_expended,uniform_state_cluster_name,W6251),SUMIFS(amount_expended,cluster_name,G6251))))</f>
        <v/>
      </c>
      <c r="L6251" s="8" t="n"/>
      <c r="M6251" s="7" t="n"/>
      <c r="N6251" s="8" t="n"/>
      <c r="O6251" s="7" t="n"/>
      <c r="P6251" s="7" t="n"/>
      <c r="Q6251" s="8" t="n"/>
      <c r="R6251" s="9" t="n"/>
      <c r="S6251" s="8" t="n"/>
      <c r="T6251" s="8" t="n"/>
      <c r="U6251" s="8" t="n"/>
      <c r="V6251" s="11">
        <f>IF(OR(B6251="",C6251=""),"",CONCATENATE(B6251,".",C6251))</f>
        <v/>
      </c>
      <c r="W6251" s="6">
        <f>UPPER(TRIM(H6251))</f>
        <v/>
      </c>
      <c r="X6251" s="6">
        <f>UPPER(TRIM(I6251))</f>
        <v/>
      </c>
      <c r="Y6251" s="6">
        <f>IF(V6251&lt;&gt;"",IFERROR(INDEX(federal_program_name_lookup,MATCH(V6251,aln_lookup,0)),""),"")</f>
        <v/>
      </c>
    </row>
    <row r="6252">
      <c r="A6252" s="6">
        <f>IF(B6252&lt;&gt;"", "AWARD-"&amp;TEXT(ROW()-1,"00000"), "")</f>
        <v/>
      </c>
      <c r="B6252" s="7" t="n"/>
      <c r="C6252" s="7" t="n"/>
      <c r="D6252" s="7" t="n"/>
      <c r="E6252" s="8" t="n"/>
      <c r="F6252" s="9" t="n"/>
      <c r="G6252" s="8" t="n"/>
      <c r="H6252" s="8" t="n"/>
      <c r="I6252" s="8" t="n"/>
      <c r="J6252" s="10">
        <f>IF(A6252="",0,SUMIFS(amount_expended,cfda_key,V6252))</f>
        <v/>
      </c>
      <c r="K6252" s="10">
        <f>IF(G6252="OTHER CLUSTER NOT LISTED ABOVE",SUMIFS(amount_expended,uniform_other_cluster_name,X6252), IF(AND(OR(G6252="N/A",G6252=""),H6252=""),0,IF(G6252="STATE CLUSTER",SUMIFS(amount_expended,uniform_state_cluster_name,W6252),SUMIFS(amount_expended,cluster_name,G6252))))</f>
        <v/>
      </c>
      <c r="L6252" s="8" t="n"/>
      <c r="M6252" s="7" t="n"/>
      <c r="N6252" s="8" t="n"/>
      <c r="O6252" s="7" t="n"/>
      <c r="P6252" s="7" t="n"/>
      <c r="Q6252" s="8" t="n"/>
      <c r="R6252" s="9" t="n"/>
      <c r="S6252" s="8" t="n"/>
      <c r="T6252" s="8" t="n"/>
      <c r="U6252" s="8" t="n"/>
      <c r="V6252" s="11">
        <f>IF(OR(B6252="",C6252=""),"",CONCATENATE(B6252,".",C6252))</f>
        <v/>
      </c>
      <c r="W6252" s="6">
        <f>UPPER(TRIM(H6252))</f>
        <v/>
      </c>
      <c r="X6252" s="6">
        <f>UPPER(TRIM(I6252))</f>
        <v/>
      </c>
      <c r="Y6252" s="6">
        <f>IF(V6252&lt;&gt;"",IFERROR(INDEX(federal_program_name_lookup,MATCH(V6252,aln_lookup,0)),""),"")</f>
        <v/>
      </c>
    </row>
    <row r="6253">
      <c r="A6253" s="6">
        <f>IF(B6253&lt;&gt;"", "AWARD-"&amp;TEXT(ROW()-1,"00000"), "")</f>
        <v/>
      </c>
      <c r="B6253" s="7" t="n"/>
      <c r="C6253" s="7" t="n"/>
      <c r="D6253" s="7" t="n"/>
      <c r="E6253" s="8" t="n"/>
      <c r="F6253" s="9" t="n"/>
      <c r="G6253" s="8" t="n"/>
      <c r="H6253" s="8" t="n"/>
      <c r="I6253" s="8" t="n"/>
      <c r="J6253" s="10">
        <f>IF(A6253="",0,SUMIFS(amount_expended,cfda_key,V6253))</f>
        <v/>
      </c>
      <c r="K6253" s="10">
        <f>IF(G6253="OTHER CLUSTER NOT LISTED ABOVE",SUMIFS(amount_expended,uniform_other_cluster_name,X6253), IF(AND(OR(G6253="N/A",G6253=""),H6253=""),0,IF(G6253="STATE CLUSTER",SUMIFS(amount_expended,uniform_state_cluster_name,W6253),SUMIFS(amount_expended,cluster_name,G6253))))</f>
        <v/>
      </c>
      <c r="L6253" s="8" t="n"/>
      <c r="M6253" s="7" t="n"/>
      <c r="N6253" s="8" t="n"/>
      <c r="O6253" s="7" t="n"/>
      <c r="P6253" s="7" t="n"/>
      <c r="Q6253" s="8" t="n"/>
      <c r="R6253" s="9" t="n"/>
      <c r="S6253" s="8" t="n"/>
      <c r="T6253" s="8" t="n"/>
      <c r="U6253" s="8" t="n"/>
      <c r="V6253" s="11">
        <f>IF(OR(B6253="",C6253=""),"",CONCATENATE(B6253,".",C6253))</f>
        <v/>
      </c>
      <c r="W6253" s="6">
        <f>UPPER(TRIM(H6253))</f>
        <v/>
      </c>
      <c r="X6253" s="6">
        <f>UPPER(TRIM(I6253))</f>
        <v/>
      </c>
      <c r="Y6253" s="6">
        <f>IF(V6253&lt;&gt;"",IFERROR(INDEX(federal_program_name_lookup,MATCH(V6253,aln_lookup,0)),""),"")</f>
        <v/>
      </c>
    </row>
    <row r="6254">
      <c r="A6254" s="6">
        <f>IF(B6254&lt;&gt;"", "AWARD-"&amp;TEXT(ROW()-1,"00000"), "")</f>
        <v/>
      </c>
      <c r="B6254" s="7" t="n"/>
      <c r="C6254" s="7" t="n"/>
      <c r="D6254" s="7" t="n"/>
      <c r="E6254" s="8" t="n"/>
      <c r="F6254" s="9" t="n"/>
      <c r="G6254" s="8" t="n"/>
      <c r="H6254" s="8" t="n"/>
      <c r="I6254" s="8" t="n"/>
      <c r="J6254" s="10">
        <f>IF(A6254="",0,SUMIFS(amount_expended,cfda_key,V6254))</f>
        <v/>
      </c>
      <c r="K6254" s="10">
        <f>IF(G6254="OTHER CLUSTER NOT LISTED ABOVE",SUMIFS(amount_expended,uniform_other_cluster_name,X6254), IF(AND(OR(G6254="N/A",G6254=""),H6254=""),0,IF(G6254="STATE CLUSTER",SUMIFS(amount_expended,uniform_state_cluster_name,W6254),SUMIFS(amount_expended,cluster_name,G6254))))</f>
        <v/>
      </c>
      <c r="L6254" s="8" t="n"/>
      <c r="M6254" s="7" t="n"/>
      <c r="N6254" s="8" t="n"/>
      <c r="O6254" s="7" t="n"/>
      <c r="P6254" s="7" t="n"/>
      <c r="Q6254" s="8" t="n"/>
      <c r="R6254" s="9" t="n"/>
      <c r="S6254" s="8" t="n"/>
      <c r="T6254" s="8" t="n"/>
      <c r="U6254" s="8" t="n"/>
      <c r="V6254" s="11">
        <f>IF(OR(B6254="",C6254=""),"",CONCATENATE(B6254,".",C6254))</f>
        <v/>
      </c>
      <c r="W6254" s="6">
        <f>UPPER(TRIM(H6254))</f>
        <v/>
      </c>
      <c r="X6254" s="6">
        <f>UPPER(TRIM(I6254))</f>
        <v/>
      </c>
      <c r="Y6254" s="6">
        <f>IF(V6254&lt;&gt;"",IFERROR(INDEX(federal_program_name_lookup,MATCH(V6254,aln_lookup,0)),""),"")</f>
        <v/>
      </c>
    </row>
    <row r="6255">
      <c r="A6255" s="6">
        <f>IF(B6255&lt;&gt;"", "AWARD-"&amp;TEXT(ROW()-1,"00000"), "")</f>
        <v/>
      </c>
      <c r="B6255" s="7" t="n"/>
      <c r="C6255" s="7" t="n"/>
      <c r="D6255" s="7" t="n"/>
      <c r="E6255" s="8" t="n"/>
      <c r="F6255" s="9" t="n"/>
      <c r="G6255" s="8" t="n"/>
      <c r="H6255" s="8" t="n"/>
      <c r="I6255" s="8" t="n"/>
      <c r="J6255" s="10">
        <f>IF(A6255="",0,SUMIFS(amount_expended,cfda_key,V6255))</f>
        <v/>
      </c>
      <c r="K6255" s="10">
        <f>IF(G6255="OTHER CLUSTER NOT LISTED ABOVE",SUMIFS(amount_expended,uniform_other_cluster_name,X6255), IF(AND(OR(G6255="N/A",G6255=""),H6255=""),0,IF(G6255="STATE CLUSTER",SUMIFS(amount_expended,uniform_state_cluster_name,W6255),SUMIFS(amount_expended,cluster_name,G6255))))</f>
        <v/>
      </c>
      <c r="L6255" s="8" t="n"/>
      <c r="M6255" s="7" t="n"/>
      <c r="N6255" s="8" t="n"/>
      <c r="O6255" s="7" t="n"/>
      <c r="P6255" s="7" t="n"/>
      <c r="Q6255" s="8" t="n"/>
      <c r="R6255" s="9" t="n"/>
      <c r="S6255" s="8" t="n"/>
      <c r="T6255" s="8" t="n"/>
      <c r="U6255" s="8" t="n"/>
      <c r="V6255" s="11">
        <f>IF(OR(B6255="",C6255=""),"",CONCATENATE(B6255,".",C6255))</f>
        <v/>
      </c>
      <c r="W6255" s="6">
        <f>UPPER(TRIM(H6255))</f>
        <v/>
      </c>
      <c r="X6255" s="6">
        <f>UPPER(TRIM(I6255))</f>
        <v/>
      </c>
      <c r="Y6255" s="6">
        <f>IF(V6255&lt;&gt;"",IFERROR(INDEX(federal_program_name_lookup,MATCH(V6255,aln_lookup,0)),""),"")</f>
        <v/>
      </c>
    </row>
    <row r="6256">
      <c r="A6256" s="6">
        <f>IF(B6256&lt;&gt;"", "AWARD-"&amp;TEXT(ROW()-1,"00000"), "")</f>
        <v/>
      </c>
      <c r="B6256" s="7" t="n"/>
      <c r="C6256" s="7" t="n"/>
      <c r="D6256" s="7" t="n"/>
      <c r="E6256" s="8" t="n"/>
      <c r="F6256" s="9" t="n"/>
      <c r="G6256" s="8" t="n"/>
      <c r="H6256" s="8" t="n"/>
      <c r="I6256" s="8" t="n"/>
      <c r="J6256" s="10">
        <f>IF(A6256="",0,SUMIFS(amount_expended,cfda_key,V6256))</f>
        <v/>
      </c>
      <c r="K6256" s="10">
        <f>IF(G6256="OTHER CLUSTER NOT LISTED ABOVE",SUMIFS(amount_expended,uniform_other_cluster_name,X6256), IF(AND(OR(G6256="N/A",G6256=""),H6256=""),0,IF(G6256="STATE CLUSTER",SUMIFS(amount_expended,uniform_state_cluster_name,W6256),SUMIFS(amount_expended,cluster_name,G6256))))</f>
        <v/>
      </c>
      <c r="L6256" s="8" t="n"/>
      <c r="M6256" s="7" t="n"/>
      <c r="N6256" s="8" t="n"/>
      <c r="O6256" s="7" t="n"/>
      <c r="P6256" s="7" t="n"/>
      <c r="Q6256" s="8" t="n"/>
      <c r="R6256" s="9" t="n"/>
      <c r="S6256" s="8" t="n"/>
      <c r="T6256" s="8" t="n"/>
      <c r="U6256" s="8" t="n"/>
      <c r="V6256" s="11">
        <f>IF(OR(B6256="",C6256=""),"",CONCATENATE(B6256,".",C6256))</f>
        <v/>
      </c>
      <c r="W6256" s="6">
        <f>UPPER(TRIM(H6256))</f>
        <v/>
      </c>
      <c r="X6256" s="6">
        <f>UPPER(TRIM(I6256))</f>
        <v/>
      </c>
      <c r="Y6256" s="6">
        <f>IF(V6256&lt;&gt;"",IFERROR(INDEX(federal_program_name_lookup,MATCH(V6256,aln_lookup,0)),""),"")</f>
        <v/>
      </c>
    </row>
    <row r="6257">
      <c r="A6257" s="6">
        <f>IF(B6257&lt;&gt;"", "AWARD-"&amp;TEXT(ROW()-1,"00000"), "")</f>
        <v/>
      </c>
      <c r="B6257" s="7" t="n"/>
      <c r="C6257" s="7" t="n"/>
      <c r="D6257" s="7" t="n"/>
      <c r="E6257" s="8" t="n"/>
      <c r="F6257" s="9" t="n"/>
      <c r="G6257" s="8" t="n"/>
      <c r="H6257" s="8" t="n"/>
      <c r="I6257" s="8" t="n"/>
      <c r="J6257" s="10">
        <f>IF(A6257="",0,SUMIFS(amount_expended,cfda_key,V6257))</f>
        <v/>
      </c>
      <c r="K6257" s="10">
        <f>IF(G6257="OTHER CLUSTER NOT LISTED ABOVE",SUMIFS(amount_expended,uniform_other_cluster_name,X6257), IF(AND(OR(G6257="N/A",G6257=""),H6257=""),0,IF(G6257="STATE CLUSTER",SUMIFS(amount_expended,uniform_state_cluster_name,W6257),SUMIFS(amount_expended,cluster_name,G6257))))</f>
        <v/>
      </c>
      <c r="L6257" s="8" t="n"/>
      <c r="M6257" s="7" t="n"/>
      <c r="N6257" s="8" t="n"/>
      <c r="O6257" s="7" t="n"/>
      <c r="P6257" s="7" t="n"/>
      <c r="Q6257" s="8" t="n"/>
      <c r="R6257" s="9" t="n"/>
      <c r="S6257" s="8" t="n"/>
      <c r="T6257" s="8" t="n"/>
      <c r="U6257" s="8" t="n"/>
      <c r="V6257" s="11">
        <f>IF(OR(B6257="",C6257=""),"",CONCATENATE(B6257,".",C6257))</f>
        <v/>
      </c>
      <c r="W6257" s="6">
        <f>UPPER(TRIM(H6257))</f>
        <v/>
      </c>
      <c r="X6257" s="6">
        <f>UPPER(TRIM(I6257))</f>
        <v/>
      </c>
      <c r="Y6257" s="6">
        <f>IF(V6257&lt;&gt;"",IFERROR(INDEX(federal_program_name_lookup,MATCH(V6257,aln_lookup,0)),""),"")</f>
        <v/>
      </c>
    </row>
    <row r="6258">
      <c r="A6258" s="6">
        <f>IF(B6258&lt;&gt;"", "AWARD-"&amp;TEXT(ROW()-1,"00000"), "")</f>
        <v/>
      </c>
      <c r="B6258" s="7" t="n"/>
      <c r="C6258" s="7" t="n"/>
      <c r="D6258" s="7" t="n"/>
      <c r="E6258" s="8" t="n"/>
      <c r="F6258" s="9" t="n"/>
      <c r="G6258" s="8" t="n"/>
      <c r="H6258" s="8" t="n"/>
      <c r="I6258" s="8" t="n"/>
      <c r="J6258" s="10">
        <f>IF(A6258="",0,SUMIFS(amount_expended,cfda_key,V6258))</f>
        <v/>
      </c>
      <c r="K6258" s="10">
        <f>IF(G6258="OTHER CLUSTER NOT LISTED ABOVE",SUMIFS(amount_expended,uniform_other_cluster_name,X6258), IF(AND(OR(G6258="N/A",G6258=""),H6258=""),0,IF(G6258="STATE CLUSTER",SUMIFS(amount_expended,uniform_state_cluster_name,W6258),SUMIFS(amount_expended,cluster_name,G6258))))</f>
        <v/>
      </c>
      <c r="L6258" s="8" t="n"/>
      <c r="M6258" s="7" t="n"/>
      <c r="N6258" s="8" t="n"/>
      <c r="O6258" s="7" t="n"/>
      <c r="P6258" s="7" t="n"/>
      <c r="Q6258" s="8" t="n"/>
      <c r="R6258" s="9" t="n"/>
      <c r="S6258" s="8" t="n"/>
      <c r="T6258" s="8" t="n"/>
      <c r="U6258" s="8" t="n"/>
      <c r="V6258" s="11">
        <f>IF(OR(B6258="",C6258=""),"",CONCATENATE(B6258,".",C6258))</f>
        <v/>
      </c>
      <c r="W6258" s="6">
        <f>UPPER(TRIM(H6258))</f>
        <v/>
      </c>
      <c r="X6258" s="6">
        <f>UPPER(TRIM(I6258))</f>
        <v/>
      </c>
      <c r="Y6258" s="6">
        <f>IF(V6258&lt;&gt;"",IFERROR(INDEX(federal_program_name_lookup,MATCH(V6258,aln_lookup,0)),""),"")</f>
        <v/>
      </c>
    </row>
    <row r="6259">
      <c r="A6259" s="6">
        <f>IF(B6259&lt;&gt;"", "AWARD-"&amp;TEXT(ROW()-1,"00000"), "")</f>
        <v/>
      </c>
      <c r="B6259" s="7" t="n"/>
      <c r="C6259" s="7" t="n"/>
      <c r="D6259" s="7" t="n"/>
      <c r="E6259" s="8" t="n"/>
      <c r="F6259" s="9" t="n"/>
      <c r="G6259" s="8" t="n"/>
      <c r="H6259" s="8" t="n"/>
      <c r="I6259" s="8" t="n"/>
      <c r="J6259" s="10">
        <f>IF(A6259="",0,SUMIFS(amount_expended,cfda_key,V6259))</f>
        <v/>
      </c>
      <c r="K6259" s="10">
        <f>IF(G6259="OTHER CLUSTER NOT LISTED ABOVE",SUMIFS(amount_expended,uniform_other_cluster_name,X6259), IF(AND(OR(G6259="N/A",G6259=""),H6259=""),0,IF(G6259="STATE CLUSTER",SUMIFS(amount_expended,uniform_state_cluster_name,W6259),SUMIFS(amount_expended,cluster_name,G6259))))</f>
        <v/>
      </c>
      <c r="L6259" s="8" t="n"/>
      <c r="M6259" s="7" t="n"/>
      <c r="N6259" s="8" t="n"/>
      <c r="O6259" s="7" t="n"/>
      <c r="P6259" s="7" t="n"/>
      <c r="Q6259" s="8" t="n"/>
      <c r="R6259" s="9" t="n"/>
      <c r="S6259" s="8" t="n"/>
      <c r="T6259" s="8" t="n"/>
      <c r="U6259" s="8" t="n"/>
      <c r="V6259" s="11">
        <f>IF(OR(B6259="",C6259=""),"",CONCATENATE(B6259,".",C6259))</f>
        <v/>
      </c>
      <c r="W6259" s="6">
        <f>UPPER(TRIM(H6259))</f>
        <v/>
      </c>
      <c r="X6259" s="6">
        <f>UPPER(TRIM(I6259))</f>
        <v/>
      </c>
      <c r="Y6259" s="6">
        <f>IF(V6259&lt;&gt;"",IFERROR(INDEX(federal_program_name_lookup,MATCH(V6259,aln_lookup,0)),""),"")</f>
        <v/>
      </c>
    </row>
    <row r="6260">
      <c r="A6260" s="6">
        <f>IF(B6260&lt;&gt;"", "AWARD-"&amp;TEXT(ROW()-1,"00000"), "")</f>
        <v/>
      </c>
      <c r="B6260" s="7" t="n"/>
      <c r="C6260" s="7" t="n"/>
      <c r="D6260" s="7" t="n"/>
      <c r="E6260" s="8" t="n"/>
      <c r="F6260" s="9" t="n"/>
      <c r="G6260" s="8" t="n"/>
      <c r="H6260" s="8" t="n"/>
      <c r="I6260" s="8" t="n"/>
      <c r="J6260" s="10">
        <f>IF(A6260="",0,SUMIFS(amount_expended,cfda_key,V6260))</f>
        <v/>
      </c>
      <c r="K6260" s="10">
        <f>IF(G6260="OTHER CLUSTER NOT LISTED ABOVE",SUMIFS(amount_expended,uniform_other_cluster_name,X6260), IF(AND(OR(G6260="N/A",G6260=""),H6260=""),0,IF(G6260="STATE CLUSTER",SUMIFS(amount_expended,uniform_state_cluster_name,W6260),SUMIFS(amount_expended,cluster_name,G6260))))</f>
        <v/>
      </c>
      <c r="L6260" s="8" t="n"/>
      <c r="M6260" s="7" t="n"/>
      <c r="N6260" s="8" t="n"/>
      <c r="O6260" s="7" t="n"/>
      <c r="P6260" s="7" t="n"/>
      <c r="Q6260" s="8" t="n"/>
      <c r="R6260" s="9" t="n"/>
      <c r="S6260" s="8" t="n"/>
      <c r="T6260" s="8" t="n"/>
      <c r="U6260" s="8" t="n"/>
      <c r="V6260" s="11">
        <f>IF(OR(B6260="",C6260=""),"",CONCATENATE(B6260,".",C6260))</f>
        <v/>
      </c>
      <c r="W6260" s="6">
        <f>UPPER(TRIM(H6260))</f>
        <v/>
      </c>
      <c r="X6260" s="6">
        <f>UPPER(TRIM(I6260))</f>
        <v/>
      </c>
      <c r="Y6260" s="6">
        <f>IF(V6260&lt;&gt;"",IFERROR(INDEX(federal_program_name_lookup,MATCH(V6260,aln_lookup,0)),""),"")</f>
        <v/>
      </c>
    </row>
    <row r="6261">
      <c r="A6261" s="6">
        <f>IF(B6261&lt;&gt;"", "AWARD-"&amp;TEXT(ROW()-1,"00000"), "")</f>
        <v/>
      </c>
      <c r="B6261" s="7" t="n"/>
      <c r="C6261" s="7" t="n"/>
      <c r="D6261" s="7" t="n"/>
      <c r="E6261" s="8" t="n"/>
      <c r="F6261" s="9" t="n"/>
      <c r="G6261" s="8" t="n"/>
      <c r="H6261" s="8" t="n"/>
      <c r="I6261" s="8" t="n"/>
      <c r="J6261" s="10">
        <f>IF(A6261="",0,SUMIFS(amount_expended,cfda_key,V6261))</f>
        <v/>
      </c>
      <c r="K6261" s="10">
        <f>IF(G6261="OTHER CLUSTER NOT LISTED ABOVE",SUMIFS(amount_expended,uniform_other_cluster_name,X6261), IF(AND(OR(G6261="N/A",G6261=""),H6261=""),0,IF(G6261="STATE CLUSTER",SUMIFS(amount_expended,uniform_state_cluster_name,W6261),SUMIFS(amount_expended,cluster_name,G6261))))</f>
        <v/>
      </c>
      <c r="L6261" s="8" t="n"/>
      <c r="M6261" s="7" t="n"/>
      <c r="N6261" s="8" t="n"/>
      <c r="O6261" s="7" t="n"/>
      <c r="P6261" s="7" t="n"/>
      <c r="Q6261" s="8" t="n"/>
      <c r="R6261" s="9" t="n"/>
      <c r="S6261" s="8" t="n"/>
      <c r="T6261" s="8" t="n"/>
      <c r="U6261" s="8" t="n"/>
      <c r="V6261" s="11">
        <f>IF(OR(B6261="",C6261=""),"",CONCATENATE(B6261,".",C6261))</f>
        <v/>
      </c>
      <c r="W6261" s="6">
        <f>UPPER(TRIM(H6261))</f>
        <v/>
      </c>
      <c r="X6261" s="6">
        <f>UPPER(TRIM(I6261))</f>
        <v/>
      </c>
      <c r="Y6261" s="6">
        <f>IF(V6261&lt;&gt;"",IFERROR(INDEX(federal_program_name_lookup,MATCH(V6261,aln_lookup,0)),""),"")</f>
        <v/>
      </c>
    </row>
    <row r="6262">
      <c r="A6262" s="6">
        <f>IF(B6262&lt;&gt;"", "AWARD-"&amp;TEXT(ROW()-1,"00000"), "")</f>
        <v/>
      </c>
      <c r="B6262" s="7" t="n"/>
      <c r="C6262" s="7" t="n"/>
      <c r="D6262" s="7" t="n"/>
      <c r="E6262" s="8" t="n"/>
      <c r="F6262" s="9" t="n"/>
      <c r="G6262" s="8" t="n"/>
      <c r="H6262" s="8" t="n"/>
      <c r="I6262" s="8" t="n"/>
      <c r="J6262" s="10">
        <f>IF(A6262="",0,SUMIFS(amount_expended,cfda_key,V6262))</f>
        <v/>
      </c>
      <c r="K6262" s="10">
        <f>IF(G6262="OTHER CLUSTER NOT LISTED ABOVE",SUMIFS(amount_expended,uniform_other_cluster_name,X6262), IF(AND(OR(G6262="N/A",G6262=""),H6262=""),0,IF(G6262="STATE CLUSTER",SUMIFS(amount_expended,uniform_state_cluster_name,W6262),SUMIFS(amount_expended,cluster_name,G6262))))</f>
        <v/>
      </c>
      <c r="L6262" s="8" t="n"/>
      <c r="M6262" s="7" t="n"/>
      <c r="N6262" s="8" t="n"/>
      <c r="O6262" s="7" t="n"/>
      <c r="P6262" s="7" t="n"/>
      <c r="Q6262" s="8" t="n"/>
      <c r="R6262" s="9" t="n"/>
      <c r="S6262" s="8" t="n"/>
      <c r="T6262" s="8" t="n"/>
      <c r="U6262" s="8" t="n"/>
      <c r="V6262" s="11">
        <f>IF(OR(B6262="",C6262=""),"",CONCATENATE(B6262,".",C6262))</f>
        <v/>
      </c>
      <c r="W6262" s="6">
        <f>UPPER(TRIM(H6262))</f>
        <v/>
      </c>
      <c r="X6262" s="6">
        <f>UPPER(TRIM(I6262))</f>
        <v/>
      </c>
      <c r="Y6262" s="6">
        <f>IF(V6262&lt;&gt;"",IFERROR(INDEX(federal_program_name_lookup,MATCH(V6262,aln_lookup,0)),""),"")</f>
        <v/>
      </c>
    </row>
    <row r="6263">
      <c r="A6263" s="6">
        <f>IF(B6263&lt;&gt;"", "AWARD-"&amp;TEXT(ROW()-1,"00000"), "")</f>
        <v/>
      </c>
      <c r="B6263" s="7" t="n"/>
      <c r="C6263" s="7" t="n"/>
      <c r="D6263" s="7" t="n"/>
      <c r="E6263" s="8" t="n"/>
      <c r="F6263" s="9" t="n"/>
      <c r="G6263" s="8" t="n"/>
      <c r="H6263" s="8" t="n"/>
      <c r="I6263" s="8" t="n"/>
      <c r="J6263" s="10">
        <f>IF(A6263="",0,SUMIFS(amount_expended,cfda_key,V6263))</f>
        <v/>
      </c>
      <c r="K6263" s="10">
        <f>IF(G6263="OTHER CLUSTER NOT LISTED ABOVE",SUMIFS(amount_expended,uniform_other_cluster_name,X6263), IF(AND(OR(G6263="N/A",G6263=""),H6263=""),0,IF(G6263="STATE CLUSTER",SUMIFS(amount_expended,uniform_state_cluster_name,W6263),SUMIFS(amount_expended,cluster_name,G6263))))</f>
        <v/>
      </c>
      <c r="L6263" s="8" t="n"/>
      <c r="M6263" s="7" t="n"/>
      <c r="N6263" s="8" t="n"/>
      <c r="O6263" s="7" t="n"/>
      <c r="P6263" s="7" t="n"/>
      <c r="Q6263" s="8" t="n"/>
      <c r="R6263" s="9" t="n"/>
      <c r="S6263" s="8" t="n"/>
      <c r="T6263" s="8" t="n"/>
      <c r="U6263" s="8" t="n"/>
      <c r="V6263" s="11">
        <f>IF(OR(B6263="",C6263=""),"",CONCATENATE(B6263,".",C6263))</f>
        <v/>
      </c>
      <c r="W6263" s="6">
        <f>UPPER(TRIM(H6263))</f>
        <v/>
      </c>
      <c r="X6263" s="6">
        <f>UPPER(TRIM(I6263))</f>
        <v/>
      </c>
      <c r="Y6263" s="6">
        <f>IF(V6263&lt;&gt;"",IFERROR(INDEX(federal_program_name_lookup,MATCH(V6263,aln_lookup,0)),""),"")</f>
        <v/>
      </c>
    </row>
    <row r="6264">
      <c r="A6264" s="6">
        <f>IF(B6264&lt;&gt;"", "AWARD-"&amp;TEXT(ROW()-1,"00000"), "")</f>
        <v/>
      </c>
      <c r="B6264" s="7" t="n"/>
      <c r="C6264" s="7" t="n"/>
      <c r="D6264" s="7" t="n"/>
      <c r="E6264" s="8" t="n"/>
      <c r="F6264" s="9" t="n"/>
      <c r="G6264" s="8" t="n"/>
      <c r="H6264" s="8" t="n"/>
      <c r="I6264" s="8" t="n"/>
      <c r="J6264" s="10">
        <f>IF(A6264="",0,SUMIFS(amount_expended,cfda_key,V6264))</f>
        <v/>
      </c>
      <c r="K6264" s="10">
        <f>IF(G6264="OTHER CLUSTER NOT LISTED ABOVE",SUMIFS(amount_expended,uniform_other_cluster_name,X6264), IF(AND(OR(G6264="N/A",G6264=""),H6264=""),0,IF(G6264="STATE CLUSTER",SUMIFS(amount_expended,uniform_state_cluster_name,W6264),SUMIFS(amount_expended,cluster_name,G6264))))</f>
        <v/>
      </c>
      <c r="L6264" s="8" t="n"/>
      <c r="M6264" s="7" t="n"/>
      <c r="N6264" s="8" t="n"/>
      <c r="O6264" s="7" t="n"/>
      <c r="P6264" s="7" t="n"/>
      <c r="Q6264" s="8" t="n"/>
      <c r="R6264" s="9" t="n"/>
      <c r="S6264" s="8" t="n"/>
      <c r="T6264" s="8" t="n"/>
      <c r="U6264" s="8" t="n"/>
      <c r="V6264" s="11">
        <f>IF(OR(B6264="",C6264=""),"",CONCATENATE(B6264,".",C6264))</f>
        <v/>
      </c>
      <c r="W6264" s="6">
        <f>UPPER(TRIM(H6264))</f>
        <v/>
      </c>
      <c r="X6264" s="6">
        <f>UPPER(TRIM(I6264))</f>
        <v/>
      </c>
      <c r="Y6264" s="6">
        <f>IF(V6264&lt;&gt;"",IFERROR(INDEX(federal_program_name_lookup,MATCH(V6264,aln_lookup,0)),""),"")</f>
        <v/>
      </c>
    </row>
    <row r="6265">
      <c r="A6265" s="6">
        <f>IF(B6265&lt;&gt;"", "AWARD-"&amp;TEXT(ROW()-1,"00000"), "")</f>
        <v/>
      </c>
      <c r="B6265" s="7" t="n"/>
      <c r="C6265" s="7" t="n"/>
      <c r="D6265" s="7" t="n"/>
      <c r="E6265" s="8" t="n"/>
      <c r="F6265" s="9" t="n"/>
      <c r="G6265" s="8" t="n"/>
      <c r="H6265" s="8" t="n"/>
      <c r="I6265" s="8" t="n"/>
      <c r="J6265" s="10">
        <f>IF(A6265="",0,SUMIFS(amount_expended,cfda_key,V6265))</f>
        <v/>
      </c>
      <c r="K6265" s="10">
        <f>IF(G6265="OTHER CLUSTER NOT LISTED ABOVE",SUMIFS(amount_expended,uniform_other_cluster_name,X6265), IF(AND(OR(G6265="N/A",G6265=""),H6265=""),0,IF(G6265="STATE CLUSTER",SUMIFS(amount_expended,uniform_state_cluster_name,W6265),SUMIFS(amount_expended,cluster_name,G6265))))</f>
        <v/>
      </c>
      <c r="L6265" s="8" t="n"/>
      <c r="M6265" s="7" t="n"/>
      <c r="N6265" s="8" t="n"/>
      <c r="O6265" s="7" t="n"/>
      <c r="P6265" s="7" t="n"/>
      <c r="Q6265" s="8" t="n"/>
      <c r="R6265" s="9" t="n"/>
      <c r="S6265" s="8" t="n"/>
      <c r="T6265" s="8" t="n"/>
      <c r="U6265" s="8" t="n"/>
      <c r="V6265" s="11">
        <f>IF(OR(B6265="",C6265=""),"",CONCATENATE(B6265,".",C6265))</f>
        <v/>
      </c>
      <c r="W6265" s="6">
        <f>UPPER(TRIM(H6265))</f>
        <v/>
      </c>
      <c r="X6265" s="6">
        <f>UPPER(TRIM(I6265))</f>
        <v/>
      </c>
      <c r="Y6265" s="6">
        <f>IF(V6265&lt;&gt;"",IFERROR(INDEX(federal_program_name_lookup,MATCH(V6265,aln_lookup,0)),""),"")</f>
        <v/>
      </c>
    </row>
    <row r="6266">
      <c r="A6266" s="6">
        <f>IF(B6266&lt;&gt;"", "AWARD-"&amp;TEXT(ROW()-1,"00000"), "")</f>
        <v/>
      </c>
      <c r="B6266" s="7" t="n"/>
      <c r="C6266" s="7" t="n"/>
      <c r="D6266" s="7" t="n"/>
      <c r="E6266" s="8" t="n"/>
      <c r="F6266" s="9" t="n"/>
      <c r="G6266" s="8" t="n"/>
      <c r="H6266" s="8" t="n"/>
      <c r="I6266" s="8" t="n"/>
      <c r="J6266" s="10">
        <f>IF(A6266="",0,SUMIFS(amount_expended,cfda_key,V6266))</f>
        <v/>
      </c>
      <c r="K6266" s="10">
        <f>IF(G6266="OTHER CLUSTER NOT LISTED ABOVE",SUMIFS(amount_expended,uniform_other_cluster_name,X6266), IF(AND(OR(G6266="N/A",G6266=""),H6266=""),0,IF(G6266="STATE CLUSTER",SUMIFS(amount_expended,uniform_state_cluster_name,W6266),SUMIFS(amount_expended,cluster_name,G6266))))</f>
        <v/>
      </c>
      <c r="L6266" s="8" t="n"/>
      <c r="M6266" s="7" t="n"/>
      <c r="N6266" s="8" t="n"/>
      <c r="O6266" s="7" t="n"/>
      <c r="P6266" s="7" t="n"/>
      <c r="Q6266" s="8" t="n"/>
      <c r="R6266" s="9" t="n"/>
      <c r="S6266" s="8" t="n"/>
      <c r="T6266" s="8" t="n"/>
      <c r="U6266" s="8" t="n"/>
      <c r="V6266" s="11">
        <f>IF(OR(B6266="",C6266=""),"",CONCATENATE(B6266,".",C6266))</f>
        <v/>
      </c>
      <c r="W6266" s="6">
        <f>UPPER(TRIM(H6266))</f>
        <v/>
      </c>
      <c r="X6266" s="6">
        <f>UPPER(TRIM(I6266))</f>
        <v/>
      </c>
      <c r="Y6266" s="6">
        <f>IF(V6266&lt;&gt;"",IFERROR(INDEX(federal_program_name_lookup,MATCH(V6266,aln_lookup,0)),""),"")</f>
        <v/>
      </c>
    </row>
    <row r="6267">
      <c r="A6267" s="6">
        <f>IF(B6267&lt;&gt;"", "AWARD-"&amp;TEXT(ROW()-1,"00000"), "")</f>
        <v/>
      </c>
      <c r="B6267" s="7" t="n"/>
      <c r="C6267" s="7" t="n"/>
      <c r="D6267" s="7" t="n"/>
      <c r="E6267" s="8" t="n"/>
      <c r="F6267" s="9" t="n"/>
      <c r="G6267" s="8" t="n"/>
      <c r="H6267" s="8" t="n"/>
      <c r="I6267" s="8" t="n"/>
      <c r="J6267" s="10">
        <f>IF(A6267="",0,SUMIFS(amount_expended,cfda_key,V6267))</f>
        <v/>
      </c>
      <c r="K6267" s="10">
        <f>IF(G6267="OTHER CLUSTER NOT LISTED ABOVE",SUMIFS(amount_expended,uniform_other_cluster_name,X6267), IF(AND(OR(G6267="N/A",G6267=""),H6267=""),0,IF(G6267="STATE CLUSTER",SUMIFS(amount_expended,uniform_state_cluster_name,W6267),SUMIFS(amount_expended,cluster_name,G6267))))</f>
        <v/>
      </c>
      <c r="L6267" s="8" t="n"/>
      <c r="M6267" s="7" t="n"/>
      <c r="N6267" s="8" t="n"/>
      <c r="O6267" s="7" t="n"/>
      <c r="P6267" s="7" t="n"/>
      <c r="Q6267" s="8" t="n"/>
      <c r="R6267" s="9" t="n"/>
      <c r="S6267" s="8" t="n"/>
      <c r="T6267" s="8" t="n"/>
      <c r="U6267" s="8" t="n"/>
      <c r="V6267" s="11">
        <f>IF(OR(B6267="",C6267=""),"",CONCATENATE(B6267,".",C6267))</f>
        <v/>
      </c>
      <c r="W6267" s="6">
        <f>UPPER(TRIM(H6267))</f>
        <v/>
      </c>
      <c r="X6267" s="6">
        <f>UPPER(TRIM(I6267))</f>
        <v/>
      </c>
      <c r="Y6267" s="6">
        <f>IF(V6267&lt;&gt;"",IFERROR(INDEX(federal_program_name_lookup,MATCH(V6267,aln_lookup,0)),""),"")</f>
        <v/>
      </c>
    </row>
    <row r="6268">
      <c r="A6268" s="6">
        <f>IF(B6268&lt;&gt;"", "AWARD-"&amp;TEXT(ROW()-1,"00000"), "")</f>
        <v/>
      </c>
      <c r="B6268" s="7" t="n"/>
      <c r="C6268" s="7" t="n"/>
      <c r="D6268" s="7" t="n"/>
      <c r="E6268" s="8" t="n"/>
      <c r="F6268" s="9" t="n"/>
      <c r="G6268" s="8" t="n"/>
      <c r="H6268" s="8" t="n"/>
      <c r="I6268" s="8" t="n"/>
      <c r="J6268" s="10">
        <f>IF(A6268="",0,SUMIFS(amount_expended,cfda_key,V6268))</f>
        <v/>
      </c>
      <c r="K6268" s="10">
        <f>IF(G6268="OTHER CLUSTER NOT LISTED ABOVE",SUMIFS(amount_expended,uniform_other_cluster_name,X6268), IF(AND(OR(G6268="N/A",G6268=""),H6268=""),0,IF(G6268="STATE CLUSTER",SUMIFS(amount_expended,uniform_state_cluster_name,W6268),SUMIFS(amount_expended,cluster_name,G6268))))</f>
        <v/>
      </c>
      <c r="L6268" s="8" t="n"/>
      <c r="M6268" s="7" t="n"/>
      <c r="N6268" s="8" t="n"/>
      <c r="O6268" s="7" t="n"/>
      <c r="P6268" s="7" t="n"/>
      <c r="Q6268" s="8" t="n"/>
      <c r="R6268" s="9" t="n"/>
      <c r="S6268" s="8" t="n"/>
      <c r="T6268" s="8" t="n"/>
      <c r="U6268" s="8" t="n"/>
      <c r="V6268" s="11">
        <f>IF(OR(B6268="",C6268=""),"",CONCATENATE(B6268,".",C6268))</f>
        <v/>
      </c>
      <c r="W6268" s="6">
        <f>UPPER(TRIM(H6268))</f>
        <v/>
      </c>
      <c r="X6268" s="6">
        <f>UPPER(TRIM(I6268))</f>
        <v/>
      </c>
      <c r="Y6268" s="6">
        <f>IF(V6268&lt;&gt;"",IFERROR(INDEX(federal_program_name_lookup,MATCH(V6268,aln_lookup,0)),""),"")</f>
        <v/>
      </c>
    </row>
    <row r="6269">
      <c r="A6269" s="6">
        <f>IF(B6269&lt;&gt;"", "AWARD-"&amp;TEXT(ROW()-1,"00000"), "")</f>
        <v/>
      </c>
      <c r="B6269" s="7" t="n"/>
      <c r="C6269" s="7" t="n"/>
      <c r="D6269" s="7" t="n"/>
      <c r="E6269" s="8" t="n"/>
      <c r="F6269" s="9" t="n"/>
      <c r="G6269" s="8" t="n"/>
      <c r="H6269" s="8" t="n"/>
      <c r="I6269" s="8" t="n"/>
      <c r="J6269" s="10">
        <f>IF(A6269="",0,SUMIFS(amount_expended,cfda_key,V6269))</f>
        <v/>
      </c>
      <c r="K6269" s="10">
        <f>IF(G6269="OTHER CLUSTER NOT LISTED ABOVE",SUMIFS(amount_expended,uniform_other_cluster_name,X6269), IF(AND(OR(G6269="N/A",G6269=""),H6269=""),0,IF(G6269="STATE CLUSTER",SUMIFS(amount_expended,uniform_state_cluster_name,W6269),SUMIFS(amount_expended,cluster_name,G6269))))</f>
        <v/>
      </c>
      <c r="L6269" s="8" t="n"/>
      <c r="M6269" s="7" t="n"/>
      <c r="N6269" s="8" t="n"/>
      <c r="O6269" s="7" t="n"/>
      <c r="P6269" s="7" t="n"/>
      <c r="Q6269" s="8" t="n"/>
      <c r="R6269" s="9" t="n"/>
      <c r="S6269" s="8" t="n"/>
      <c r="T6269" s="8" t="n"/>
      <c r="U6269" s="8" t="n"/>
      <c r="V6269" s="11">
        <f>IF(OR(B6269="",C6269=""),"",CONCATENATE(B6269,".",C6269))</f>
        <v/>
      </c>
      <c r="W6269" s="6">
        <f>UPPER(TRIM(H6269))</f>
        <v/>
      </c>
      <c r="X6269" s="6">
        <f>UPPER(TRIM(I6269))</f>
        <v/>
      </c>
      <c r="Y6269" s="6">
        <f>IF(V6269&lt;&gt;"",IFERROR(INDEX(federal_program_name_lookup,MATCH(V6269,aln_lookup,0)),""),"")</f>
        <v/>
      </c>
    </row>
    <row r="6270">
      <c r="A6270" s="6">
        <f>IF(B6270&lt;&gt;"", "AWARD-"&amp;TEXT(ROW()-1,"00000"), "")</f>
        <v/>
      </c>
      <c r="B6270" s="7" t="n"/>
      <c r="C6270" s="7" t="n"/>
      <c r="D6270" s="7" t="n"/>
      <c r="E6270" s="8" t="n"/>
      <c r="F6270" s="9" t="n"/>
      <c r="G6270" s="8" t="n"/>
      <c r="H6270" s="8" t="n"/>
      <c r="I6270" s="8" t="n"/>
      <c r="J6270" s="10">
        <f>IF(A6270="",0,SUMIFS(amount_expended,cfda_key,V6270))</f>
        <v/>
      </c>
      <c r="K6270" s="10">
        <f>IF(G6270="OTHER CLUSTER NOT LISTED ABOVE",SUMIFS(amount_expended,uniform_other_cluster_name,X6270), IF(AND(OR(G6270="N/A",G6270=""),H6270=""),0,IF(G6270="STATE CLUSTER",SUMIFS(amount_expended,uniform_state_cluster_name,W6270),SUMIFS(amount_expended,cluster_name,G6270))))</f>
        <v/>
      </c>
      <c r="L6270" s="8" t="n"/>
      <c r="M6270" s="7" t="n"/>
      <c r="N6270" s="8" t="n"/>
      <c r="O6270" s="7" t="n"/>
      <c r="P6270" s="7" t="n"/>
      <c r="Q6270" s="8" t="n"/>
      <c r="R6270" s="9" t="n"/>
      <c r="S6270" s="8" t="n"/>
      <c r="T6270" s="8" t="n"/>
      <c r="U6270" s="8" t="n"/>
      <c r="V6270" s="11">
        <f>IF(OR(B6270="",C6270=""),"",CONCATENATE(B6270,".",C6270))</f>
        <v/>
      </c>
      <c r="W6270" s="6">
        <f>UPPER(TRIM(H6270))</f>
        <v/>
      </c>
      <c r="X6270" s="6">
        <f>UPPER(TRIM(I6270))</f>
        <v/>
      </c>
      <c r="Y6270" s="6">
        <f>IF(V6270&lt;&gt;"",IFERROR(INDEX(federal_program_name_lookup,MATCH(V6270,aln_lookup,0)),""),"")</f>
        <v/>
      </c>
    </row>
    <row r="6271">
      <c r="A6271" s="6">
        <f>IF(B6271&lt;&gt;"", "AWARD-"&amp;TEXT(ROW()-1,"00000"), "")</f>
        <v/>
      </c>
      <c r="B6271" s="7" t="n"/>
      <c r="C6271" s="7" t="n"/>
      <c r="D6271" s="7" t="n"/>
      <c r="E6271" s="8" t="n"/>
      <c r="F6271" s="9" t="n"/>
      <c r="G6271" s="8" t="n"/>
      <c r="H6271" s="8" t="n"/>
      <c r="I6271" s="8" t="n"/>
      <c r="J6271" s="10">
        <f>IF(A6271="",0,SUMIFS(amount_expended,cfda_key,V6271))</f>
        <v/>
      </c>
      <c r="K6271" s="10">
        <f>IF(G6271="OTHER CLUSTER NOT LISTED ABOVE",SUMIFS(amount_expended,uniform_other_cluster_name,X6271), IF(AND(OR(G6271="N/A",G6271=""),H6271=""),0,IF(G6271="STATE CLUSTER",SUMIFS(amount_expended,uniform_state_cluster_name,W6271),SUMIFS(amount_expended,cluster_name,G6271))))</f>
        <v/>
      </c>
      <c r="L6271" s="8" t="n"/>
      <c r="M6271" s="7" t="n"/>
      <c r="N6271" s="8" t="n"/>
      <c r="O6271" s="7" t="n"/>
      <c r="P6271" s="7" t="n"/>
      <c r="Q6271" s="8" t="n"/>
      <c r="R6271" s="9" t="n"/>
      <c r="S6271" s="8" t="n"/>
      <c r="T6271" s="8" t="n"/>
      <c r="U6271" s="8" t="n"/>
      <c r="V6271" s="11">
        <f>IF(OR(B6271="",C6271=""),"",CONCATENATE(B6271,".",C6271))</f>
        <v/>
      </c>
      <c r="W6271" s="6">
        <f>UPPER(TRIM(H6271))</f>
        <v/>
      </c>
      <c r="X6271" s="6">
        <f>UPPER(TRIM(I6271))</f>
        <v/>
      </c>
      <c r="Y6271" s="6">
        <f>IF(V6271&lt;&gt;"",IFERROR(INDEX(federal_program_name_lookup,MATCH(V6271,aln_lookup,0)),""),"")</f>
        <v/>
      </c>
    </row>
    <row r="6272">
      <c r="A6272" s="6">
        <f>IF(B6272&lt;&gt;"", "AWARD-"&amp;TEXT(ROW()-1,"00000"), "")</f>
        <v/>
      </c>
      <c r="B6272" s="7" t="n"/>
      <c r="C6272" s="7" t="n"/>
      <c r="D6272" s="7" t="n"/>
      <c r="E6272" s="8" t="n"/>
      <c r="F6272" s="9" t="n"/>
      <c r="G6272" s="8" t="n"/>
      <c r="H6272" s="8" t="n"/>
      <c r="I6272" s="8" t="n"/>
      <c r="J6272" s="10">
        <f>IF(A6272="",0,SUMIFS(amount_expended,cfda_key,V6272))</f>
        <v/>
      </c>
      <c r="K6272" s="10">
        <f>IF(G6272="OTHER CLUSTER NOT LISTED ABOVE",SUMIFS(amount_expended,uniform_other_cluster_name,X6272), IF(AND(OR(G6272="N/A",G6272=""),H6272=""),0,IF(G6272="STATE CLUSTER",SUMIFS(amount_expended,uniform_state_cluster_name,W6272),SUMIFS(amount_expended,cluster_name,G6272))))</f>
        <v/>
      </c>
      <c r="L6272" s="8" t="n"/>
      <c r="M6272" s="7" t="n"/>
      <c r="N6272" s="8" t="n"/>
      <c r="O6272" s="7" t="n"/>
      <c r="P6272" s="7" t="n"/>
      <c r="Q6272" s="8" t="n"/>
      <c r="R6272" s="9" t="n"/>
      <c r="S6272" s="8" t="n"/>
      <c r="T6272" s="8" t="n"/>
      <c r="U6272" s="8" t="n"/>
      <c r="V6272" s="11">
        <f>IF(OR(B6272="",C6272=""),"",CONCATENATE(B6272,".",C6272))</f>
        <v/>
      </c>
      <c r="W6272" s="6">
        <f>UPPER(TRIM(H6272))</f>
        <v/>
      </c>
      <c r="X6272" s="6">
        <f>UPPER(TRIM(I6272))</f>
        <v/>
      </c>
      <c r="Y6272" s="6">
        <f>IF(V6272&lt;&gt;"",IFERROR(INDEX(federal_program_name_lookup,MATCH(V6272,aln_lookup,0)),""),"")</f>
        <v/>
      </c>
    </row>
    <row r="6273">
      <c r="A6273" s="6">
        <f>IF(B6273&lt;&gt;"", "AWARD-"&amp;TEXT(ROW()-1,"00000"), "")</f>
        <v/>
      </c>
      <c r="B6273" s="7" t="n"/>
      <c r="C6273" s="7" t="n"/>
      <c r="D6273" s="7" t="n"/>
      <c r="E6273" s="8" t="n"/>
      <c r="F6273" s="9" t="n"/>
      <c r="G6273" s="8" t="n"/>
      <c r="H6273" s="8" t="n"/>
      <c r="I6273" s="8" t="n"/>
      <c r="J6273" s="10">
        <f>IF(A6273="",0,SUMIFS(amount_expended,cfda_key,V6273))</f>
        <v/>
      </c>
      <c r="K6273" s="10">
        <f>IF(G6273="OTHER CLUSTER NOT LISTED ABOVE",SUMIFS(amount_expended,uniform_other_cluster_name,X6273), IF(AND(OR(G6273="N/A",G6273=""),H6273=""),0,IF(G6273="STATE CLUSTER",SUMIFS(amount_expended,uniform_state_cluster_name,W6273),SUMIFS(amount_expended,cluster_name,G6273))))</f>
        <v/>
      </c>
      <c r="L6273" s="8" t="n"/>
      <c r="M6273" s="7" t="n"/>
      <c r="N6273" s="8" t="n"/>
      <c r="O6273" s="7" t="n"/>
      <c r="P6273" s="7" t="n"/>
      <c r="Q6273" s="8" t="n"/>
      <c r="R6273" s="9" t="n"/>
      <c r="S6273" s="8" t="n"/>
      <c r="T6273" s="8" t="n"/>
      <c r="U6273" s="8" t="n"/>
      <c r="V6273" s="11">
        <f>IF(OR(B6273="",C6273=""),"",CONCATENATE(B6273,".",C6273))</f>
        <v/>
      </c>
      <c r="W6273" s="6">
        <f>UPPER(TRIM(H6273))</f>
        <v/>
      </c>
      <c r="X6273" s="6">
        <f>UPPER(TRIM(I6273))</f>
        <v/>
      </c>
      <c r="Y6273" s="6">
        <f>IF(V6273&lt;&gt;"",IFERROR(INDEX(federal_program_name_lookup,MATCH(V6273,aln_lookup,0)),""),"")</f>
        <v/>
      </c>
    </row>
    <row r="6274">
      <c r="A6274" s="6">
        <f>IF(B6274&lt;&gt;"", "AWARD-"&amp;TEXT(ROW()-1,"00000"), "")</f>
        <v/>
      </c>
      <c r="B6274" s="7" t="n"/>
      <c r="C6274" s="7" t="n"/>
      <c r="D6274" s="7" t="n"/>
      <c r="E6274" s="8" t="n"/>
      <c r="F6274" s="9" t="n"/>
      <c r="G6274" s="8" t="n"/>
      <c r="H6274" s="8" t="n"/>
      <c r="I6274" s="8" t="n"/>
      <c r="J6274" s="10">
        <f>IF(A6274="",0,SUMIFS(amount_expended,cfda_key,V6274))</f>
        <v/>
      </c>
      <c r="K6274" s="10">
        <f>IF(G6274="OTHER CLUSTER NOT LISTED ABOVE",SUMIFS(amount_expended,uniform_other_cluster_name,X6274), IF(AND(OR(G6274="N/A",G6274=""),H6274=""),0,IF(G6274="STATE CLUSTER",SUMIFS(amount_expended,uniform_state_cluster_name,W6274),SUMIFS(amount_expended,cluster_name,G6274))))</f>
        <v/>
      </c>
      <c r="L6274" s="8" t="n"/>
      <c r="M6274" s="7" t="n"/>
      <c r="N6274" s="8" t="n"/>
      <c r="O6274" s="7" t="n"/>
      <c r="P6274" s="7" t="n"/>
      <c r="Q6274" s="8" t="n"/>
      <c r="R6274" s="9" t="n"/>
      <c r="S6274" s="8" t="n"/>
      <c r="T6274" s="8" t="n"/>
      <c r="U6274" s="8" t="n"/>
      <c r="V6274" s="11">
        <f>IF(OR(B6274="",C6274=""),"",CONCATENATE(B6274,".",C6274))</f>
        <v/>
      </c>
      <c r="W6274" s="6">
        <f>UPPER(TRIM(H6274))</f>
        <v/>
      </c>
      <c r="X6274" s="6">
        <f>UPPER(TRIM(I6274))</f>
        <v/>
      </c>
      <c r="Y6274" s="6">
        <f>IF(V6274&lt;&gt;"",IFERROR(INDEX(federal_program_name_lookup,MATCH(V6274,aln_lookup,0)),""),"")</f>
        <v/>
      </c>
    </row>
    <row r="6275">
      <c r="A6275" s="6">
        <f>IF(B6275&lt;&gt;"", "AWARD-"&amp;TEXT(ROW()-1,"00000"), "")</f>
        <v/>
      </c>
      <c r="B6275" s="7" t="n"/>
      <c r="C6275" s="7" t="n"/>
      <c r="D6275" s="7" t="n"/>
      <c r="E6275" s="8" t="n"/>
      <c r="F6275" s="9" t="n"/>
      <c r="G6275" s="8" t="n"/>
      <c r="H6275" s="8" t="n"/>
      <c r="I6275" s="8" t="n"/>
      <c r="J6275" s="10">
        <f>IF(A6275="",0,SUMIFS(amount_expended,cfda_key,V6275))</f>
        <v/>
      </c>
      <c r="K6275" s="10">
        <f>IF(G6275="OTHER CLUSTER NOT LISTED ABOVE",SUMIFS(amount_expended,uniform_other_cluster_name,X6275), IF(AND(OR(G6275="N/A",G6275=""),H6275=""),0,IF(G6275="STATE CLUSTER",SUMIFS(amount_expended,uniform_state_cluster_name,W6275),SUMIFS(amount_expended,cluster_name,G6275))))</f>
        <v/>
      </c>
      <c r="L6275" s="8" t="n"/>
      <c r="M6275" s="7" t="n"/>
      <c r="N6275" s="8" t="n"/>
      <c r="O6275" s="7" t="n"/>
      <c r="P6275" s="7" t="n"/>
      <c r="Q6275" s="8" t="n"/>
      <c r="R6275" s="9" t="n"/>
      <c r="S6275" s="8" t="n"/>
      <c r="T6275" s="8" t="n"/>
      <c r="U6275" s="8" t="n"/>
      <c r="V6275" s="11">
        <f>IF(OR(B6275="",C6275=""),"",CONCATENATE(B6275,".",C6275))</f>
        <v/>
      </c>
      <c r="W6275" s="6">
        <f>UPPER(TRIM(H6275))</f>
        <v/>
      </c>
      <c r="X6275" s="6">
        <f>UPPER(TRIM(I6275))</f>
        <v/>
      </c>
      <c r="Y6275" s="6">
        <f>IF(V6275&lt;&gt;"",IFERROR(INDEX(federal_program_name_lookup,MATCH(V6275,aln_lookup,0)),""),"")</f>
        <v/>
      </c>
    </row>
    <row r="6276">
      <c r="A6276" s="6">
        <f>IF(B6276&lt;&gt;"", "AWARD-"&amp;TEXT(ROW()-1,"00000"), "")</f>
        <v/>
      </c>
      <c r="B6276" s="7" t="n"/>
      <c r="C6276" s="7" t="n"/>
      <c r="D6276" s="7" t="n"/>
      <c r="E6276" s="8" t="n"/>
      <c r="F6276" s="9" t="n"/>
      <c r="G6276" s="8" t="n"/>
      <c r="H6276" s="8" t="n"/>
      <c r="I6276" s="8" t="n"/>
      <c r="J6276" s="10">
        <f>IF(A6276="",0,SUMIFS(amount_expended,cfda_key,V6276))</f>
        <v/>
      </c>
      <c r="K6276" s="10">
        <f>IF(G6276="OTHER CLUSTER NOT LISTED ABOVE",SUMIFS(amount_expended,uniform_other_cluster_name,X6276), IF(AND(OR(G6276="N/A",G6276=""),H6276=""),0,IF(G6276="STATE CLUSTER",SUMIFS(amount_expended,uniform_state_cluster_name,W6276),SUMIFS(amount_expended,cluster_name,G6276))))</f>
        <v/>
      </c>
      <c r="L6276" s="8" t="n"/>
      <c r="M6276" s="7" t="n"/>
      <c r="N6276" s="8" t="n"/>
      <c r="O6276" s="7" t="n"/>
      <c r="P6276" s="7" t="n"/>
      <c r="Q6276" s="8" t="n"/>
      <c r="R6276" s="9" t="n"/>
      <c r="S6276" s="8" t="n"/>
      <c r="T6276" s="8" t="n"/>
      <c r="U6276" s="8" t="n"/>
      <c r="V6276" s="11">
        <f>IF(OR(B6276="",C6276=""),"",CONCATENATE(B6276,".",C6276))</f>
        <v/>
      </c>
      <c r="W6276" s="6">
        <f>UPPER(TRIM(H6276))</f>
        <v/>
      </c>
      <c r="X6276" s="6">
        <f>UPPER(TRIM(I6276))</f>
        <v/>
      </c>
      <c r="Y6276" s="6">
        <f>IF(V6276&lt;&gt;"",IFERROR(INDEX(federal_program_name_lookup,MATCH(V6276,aln_lookup,0)),""),"")</f>
        <v/>
      </c>
    </row>
    <row r="6277">
      <c r="A6277" s="6">
        <f>IF(B6277&lt;&gt;"", "AWARD-"&amp;TEXT(ROW()-1,"00000"), "")</f>
        <v/>
      </c>
      <c r="B6277" s="7" t="n"/>
      <c r="C6277" s="7" t="n"/>
      <c r="D6277" s="7" t="n"/>
      <c r="E6277" s="8" t="n"/>
      <c r="F6277" s="9" t="n"/>
      <c r="G6277" s="8" t="n"/>
      <c r="H6277" s="8" t="n"/>
      <c r="I6277" s="8" t="n"/>
      <c r="J6277" s="10">
        <f>IF(A6277="",0,SUMIFS(amount_expended,cfda_key,V6277))</f>
        <v/>
      </c>
      <c r="K6277" s="10">
        <f>IF(G6277="OTHER CLUSTER NOT LISTED ABOVE",SUMIFS(amount_expended,uniform_other_cluster_name,X6277), IF(AND(OR(G6277="N/A",G6277=""),H6277=""),0,IF(G6277="STATE CLUSTER",SUMIFS(amount_expended,uniform_state_cluster_name,W6277),SUMIFS(amount_expended,cluster_name,G6277))))</f>
        <v/>
      </c>
      <c r="L6277" s="8" t="n"/>
      <c r="M6277" s="7" t="n"/>
      <c r="N6277" s="8" t="n"/>
      <c r="O6277" s="7" t="n"/>
      <c r="P6277" s="7" t="n"/>
      <c r="Q6277" s="8" t="n"/>
      <c r="R6277" s="9" t="n"/>
      <c r="S6277" s="8" t="n"/>
      <c r="T6277" s="8" t="n"/>
      <c r="U6277" s="8" t="n"/>
      <c r="V6277" s="11">
        <f>IF(OR(B6277="",C6277=""),"",CONCATENATE(B6277,".",C6277))</f>
        <v/>
      </c>
      <c r="W6277" s="6">
        <f>UPPER(TRIM(H6277))</f>
        <v/>
      </c>
      <c r="X6277" s="6">
        <f>UPPER(TRIM(I6277))</f>
        <v/>
      </c>
      <c r="Y6277" s="6">
        <f>IF(V6277&lt;&gt;"",IFERROR(INDEX(federal_program_name_lookup,MATCH(V6277,aln_lookup,0)),""),"")</f>
        <v/>
      </c>
    </row>
    <row r="6278">
      <c r="A6278" s="6">
        <f>IF(B6278&lt;&gt;"", "AWARD-"&amp;TEXT(ROW()-1,"00000"), "")</f>
        <v/>
      </c>
      <c r="B6278" s="7" t="n"/>
      <c r="C6278" s="7" t="n"/>
      <c r="D6278" s="7" t="n"/>
      <c r="E6278" s="8" t="n"/>
      <c r="F6278" s="9" t="n"/>
      <c r="G6278" s="8" t="n"/>
      <c r="H6278" s="8" t="n"/>
      <c r="I6278" s="8" t="n"/>
      <c r="J6278" s="10">
        <f>IF(A6278="",0,SUMIFS(amount_expended,cfda_key,V6278))</f>
        <v/>
      </c>
      <c r="K6278" s="10">
        <f>IF(G6278="OTHER CLUSTER NOT LISTED ABOVE",SUMIFS(amount_expended,uniform_other_cluster_name,X6278), IF(AND(OR(G6278="N/A",G6278=""),H6278=""),0,IF(G6278="STATE CLUSTER",SUMIFS(amount_expended,uniform_state_cluster_name,W6278),SUMIFS(amount_expended,cluster_name,G6278))))</f>
        <v/>
      </c>
      <c r="L6278" s="8" t="n"/>
      <c r="M6278" s="7" t="n"/>
      <c r="N6278" s="8" t="n"/>
      <c r="O6278" s="7" t="n"/>
      <c r="P6278" s="7" t="n"/>
      <c r="Q6278" s="8" t="n"/>
      <c r="R6278" s="9" t="n"/>
      <c r="S6278" s="8" t="n"/>
      <c r="T6278" s="8" t="n"/>
      <c r="U6278" s="8" t="n"/>
      <c r="V6278" s="11">
        <f>IF(OR(B6278="",C6278=""),"",CONCATENATE(B6278,".",C6278))</f>
        <v/>
      </c>
      <c r="W6278" s="6">
        <f>UPPER(TRIM(H6278))</f>
        <v/>
      </c>
      <c r="X6278" s="6">
        <f>UPPER(TRIM(I6278))</f>
        <v/>
      </c>
      <c r="Y6278" s="6">
        <f>IF(V6278&lt;&gt;"",IFERROR(INDEX(federal_program_name_lookup,MATCH(V6278,aln_lookup,0)),""),"")</f>
        <v/>
      </c>
    </row>
    <row r="6279">
      <c r="A6279" s="6">
        <f>IF(B6279&lt;&gt;"", "AWARD-"&amp;TEXT(ROW()-1,"00000"), "")</f>
        <v/>
      </c>
      <c r="B6279" s="7" t="n"/>
      <c r="C6279" s="7" t="n"/>
      <c r="D6279" s="7" t="n"/>
      <c r="E6279" s="8" t="n"/>
      <c r="F6279" s="9" t="n"/>
      <c r="G6279" s="8" t="n"/>
      <c r="H6279" s="8" t="n"/>
      <c r="I6279" s="8" t="n"/>
      <c r="J6279" s="10">
        <f>IF(A6279="",0,SUMIFS(amount_expended,cfda_key,V6279))</f>
        <v/>
      </c>
      <c r="K6279" s="10">
        <f>IF(G6279="OTHER CLUSTER NOT LISTED ABOVE",SUMIFS(amount_expended,uniform_other_cluster_name,X6279), IF(AND(OR(G6279="N/A",G6279=""),H6279=""),0,IF(G6279="STATE CLUSTER",SUMIFS(amount_expended,uniform_state_cluster_name,W6279),SUMIFS(amount_expended,cluster_name,G6279))))</f>
        <v/>
      </c>
      <c r="L6279" s="8" t="n"/>
      <c r="M6279" s="7" t="n"/>
      <c r="N6279" s="8" t="n"/>
      <c r="O6279" s="7" t="n"/>
      <c r="P6279" s="7" t="n"/>
      <c r="Q6279" s="8" t="n"/>
      <c r="R6279" s="9" t="n"/>
      <c r="S6279" s="8" t="n"/>
      <c r="T6279" s="8" t="n"/>
      <c r="U6279" s="8" t="n"/>
      <c r="V6279" s="11">
        <f>IF(OR(B6279="",C6279=""),"",CONCATENATE(B6279,".",C6279))</f>
        <v/>
      </c>
      <c r="W6279" s="6">
        <f>UPPER(TRIM(H6279))</f>
        <v/>
      </c>
      <c r="X6279" s="6">
        <f>UPPER(TRIM(I6279))</f>
        <v/>
      </c>
      <c r="Y6279" s="6">
        <f>IF(V6279&lt;&gt;"",IFERROR(INDEX(federal_program_name_lookup,MATCH(V6279,aln_lookup,0)),""),"")</f>
        <v/>
      </c>
    </row>
    <row r="6280">
      <c r="A6280" s="6">
        <f>IF(B6280&lt;&gt;"", "AWARD-"&amp;TEXT(ROW()-1,"00000"), "")</f>
        <v/>
      </c>
      <c r="B6280" s="7" t="n"/>
      <c r="C6280" s="7" t="n"/>
      <c r="D6280" s="7" t="n"/>
      <c r="E6280" s="8" t="n"/>
      <c r="F6280" s="9" t="n"/>
      <c r="G6280" s="8" t="n"/>
      <c r="H6280" s="8" t="n"/>
      <c r="I6280" s="8" t="n"/>
      <c r="J6280" s="10">
        <f>IF(A6280="",0,SUMIFS(amount_expended,cfda_key,V6280))</f>
        <v/>
      </c>
      <c r="K6280" s="10">
        <f>IF(G6280="OTHER CLUSTER NOT LISTED ABOVE",SUMIFS(amount_expended,uniform_other_cluster_name,X6280), IF(AND(OR(G6280="N/A",G6280=""),H6280=""),0,IF(G6280="STATE CLUSTER",SUMIFS(amount_expended,uniform_state_cluster_name,W6280),SUMIFS(amount_expended,cluster_name,G6280))))</f>
        <v/>
      </c>
      <c r="L6280" s="8" t="n"/>
      <c r="M6280" s="7" t="n"/>
      <c r="N6280" s="8" t="n"/>
      <c r="O6280" s="7" t="n"/>
      <c r="P6280" s="7" t="n"/>
      <c r="Q6280" s="8" t="n"/>
      <c r="R6280" s="9" t="n"/>
      <c r="S6280" s="8" t="n"/>
      <c r="T6280" s="8" t="n"/>
      <c r="U6280" s="8" t="n"/>
      <c r="V6280" s="11">
        <f>IF(OR(B6280="",C6280=""),"",CONCATENATE(B6280,".",C6280))</f>
        <v/>
      </c>
      <c r="W6280" s="6">
        <f>UPPER(TRIM(H6280))</f>
        <v/>
      </c>
      <c r="X6280" s="6">
        <f>UPPER(TRIM(I6280))</f>
        <v/>
      </c>
      <c r="Y6280" s="6">
        <f>IF(V6280&lt;&gt;"",IFERROR(INDEX(federal_program_name_lookup,MATCH(V6280,aln_lookup,0)),""),"")</f>
        <v/>
      </c>
    </row>
    <row r="6281">
      <c r="A6281" s="6">
        <f>IF(B6281&lt;&gt;"", "AWARD-"&amp;TEXT(ROW()-1,"00000"), "")</f>
        <v/>
      </c>
      <c r="B6281" s="7" t="n"/>
      <c r="C6281" s="7" t="n"/>
      <c r="D6281" s="7" t="n"/>
      <c r="E6281" s="8" t="n"/>
      <c r="F6281" s="9" t="n"/>
      <c r="G6281" s="8" t="n"/>
      <c r="H6281" s="8" t="n"/>
      <c r="I6281" s="8" t="n"/>
      <c r="J6281" s="10">
        <f>IF(A6281="",0,SUMIFS(amount_expended,cfda_key,V6281))</f>
        <v/>
      </c>
      <c r="K6281" s="10">
        <f>IF(G6281="OTHER CLUSTER NOT LISTED ABOVE",SUMIFS(amount_expended,uniform_other_cluster_name,X6281), IF(AND(OR(G6281="N/A",G6281=""),H6281=""),0,IF(G6281="STATE CLUSTER",SUMIFS(amount_expended,uniform_state_cluster_name,W6281),SUMIFS(amount_expended,cluster_name,G6281))))</f>
        <v/>
      </c>
      <c r="L6281" s="8" t="n"/>
      <c r="M6281" s="7" t="n"/>
      <c r="N6281" s="8" t="n"/>
      <c r="O6281" s="7" t="n"/>
      <c r="P6281" s="7" t="n"/>
      <c r="Q6281" s="8" t="n"/>
      <c r="R6281" s="9" t="n"/>
      <c r="S6281" s="8" t="n"/>
      <c r="T6281" s="8" t="n"/>
      <c r="U6281" s="8" t="n"/>
      <c r="V6281" s="11">
        <f>IF(OR(B6281="",C6281=""),"",CONCATENATE(B6281,".",C6281))</f>
        <v/>
      </c>
      <c r="W6281" s="6">
        <f>UPPER(TRIM(H6281))</f>
        <v/>
      </c>
      <c r="X6281" s="6">
        <f>UPPER(TRIM(I6281))</f>
        <v/>
      </c>
      <c r="Y6281" s="6">
        <f>IF(V6281&lt;&gt;"",IFERROR(INDEX(federal_program_name_lookup,MATCH(V6281,aln_lookup,0)),""),"")</f>
        <v/>
      </c>
    </row>
    <row r="6282">
      <c r="A6282" s="6">
        <f>IF(B6282&lt;&gt;"", "AWARD-"&amp;TEXT(ROW()-1,"00000"), "")</f>
        <v/>
      </c>
      <c r="B6282" s="7" t="n"/>
      <c r="C6282" s="7" t="n"/>
      <c r="D6282" s="7" t="n"/>
      <c r="E6282" s="8" t="n"/>
      <c r="F6282" s="9" t="n"/>
      <c r="G6282" s="8" t="n"/>
      <c r="H6282" s="8" t="n"/>
      <c r="I6282" s="8" t="n"/>
      <c r="J6282" s="10">
        <f>IF(A6282="",0,SUMIFS(amount_expended,cfda_key,V6282))</f>
        <v/>
      </c>
      <c r="K6282" s="10">
        <f>IF(G6282="OTHER CLUSTER NOT LISTED ABOVE",SUMIFS(amount_expended,uniform_other_cluster_name,X6282), IF(AND(OR(G6282="N/A",G6282=""),H6282=""),0,IF(G6282="STATE CLUSTER",SUMIFS(amount_expended,uniform_state_cluster_name,W6282),SUMIFS(amount_expended,cluster_name,G6282))))</f>
        <v/>
      </c>
      <c r="L6282" s="8" t="n"/>
      <c r="M6282" s="7" t="n"/>
      <c r="N6282" s="8" t="n"/>
      <c r="O6282" s="7" t="n"/>
      <c r="P6282" s="7" t="n"/>
      <c r="Q6282" s="8" t="n"/>
      <c r="R6282" s="9" t="n"/>
      <c r="S6282" s="8" t="n"/>
      <c r="T6282" s="8" t="n"/>
      <c r="U6282" s="8" t="n"/>
      <c r="V6282" s="11">
        <f>IF(OR(B6282="",C6282=""),"",CONCATENATE(B6282,".",C6282))</f>
        <v/>
      </c>
      <c r="W6282" s="6">
        <f>UPPER(TRIM(H6282))</f>
        <v/>
      </c>
      <c r="X6282" s="6">
        <f>UPPER(TRIM(I6282))</f>
        <v/>
      </c>
      <c r="Y6282" s="6">
        <f>IF(V6282&lt;&gt;"",IFERROR(INDEX(federal_program_name_lookup,MATCH(V6282,aln_lookup,0)),""),"")</f>
        <v/>
      </c>
    </row>
    <row r="6283">
      <c r="A6283" s="6">
        <f>IF(B6283&lt;&gt;"", "AWARD-"&amp;TEXT(ROW()-1,"00000"), "")</f>
        <v/>
      </c>
      <c r="B6283" s="7" t="n"/>
      <c r="C6283" s="7" t="n"/>
      <c r="D6283" s="7" t="n"/>
      <c r="E6283" s="8" t="n"/>
      <c r="F6283" s="9" t="n"/>
      <c r="G6283" s="8" t="n"/>
      <c r="H6283" s="8" t="n"/>
      <c r="I6283" s="8" t="n"/>
      <c r="J6283" s="10">
        <f>IF(A6283="",0,SUMIFS(amount_expended,cfda_key,V6283))</f>
        <v/>
      </c>
      <c r="K6283" s="10">
        <f>IF(G6283="OTHER CLUSTER NOT LISTED ABOVE",SUMIFS(amount_expended,uniform_other_cluster_name,X6283), IF(AND(OR(G6283="N/A",G6283=""),H6283=""),0,IF(G6283="STATE CLUSTER",SUMIFS(amount_expended,uniform_state_cluster_name,W6283),SUMIFS(amount_expended,cluster_name,G6283))))</f>
        <v/>
      </c>
      <c r="L6283" s="8" t="n"/>
      <c r="M6283" s="7" t="n"/>
      <c r="N6283" s="8" t="n"/>
      <c r="O6283" s="7" t="n"/>
      <c r="P6283" s="7" t="n"/>
      <c r="Q6283" s="8" t="n"/>
      <c r="R6283" s="9" t="n"/>
      <c r="S6283" s="8" t="n"/>
      <c r="T6283" s="8" t="n"/>
      <c r="U6283" s="8" t="n"/>
      <c r="V6283" s="11">
        <f>IF(OR(B6283="",C6283=""),"",CONCATENATE(B6283,".",C6283))</f>
        <v/>
      </c>
      <c r="W6283" s="6">
        <f>UPPER(TRIM(H6283))</f>
        <v/>
      </c>
      <c r="X6283" s="6">
        <f>UPPER(TRIM(I6283))</f>
        <v/>
      </c>
      <c r="Y6283" s="6">
        <f>IF(V6283&lt;&gt;"",IFERROR(INDEX(federal_program_name_lookup,MATCH(V6283,aln_lookup,0)),""),"")</f>
        <v/>
      </c>
    </row>
    <row r="6284">
      <c r="A6284" s="6">
        <f>IF(B6284&lt;&gt;"", "AWARD-"&amp;TEXT(ROW()-1,"00000"), "")</f>
        <v/>
      </c>
      <c r="B6284" s="7" t="n"/>
      <c r="C6284" s="7" t="n"/>
      <c r="D6284" s="7" t="n"/>
      <c r="E6284" s="8" t="n"/>
      <c r="F6284" s="9" t="n"/>
      <c r="G6284" s="8" t="n"/>
      <c r="H6284" s="8" t="n"/>
      <c r="I6284" s="8" t="n"/>
      <c r="J6284" s="10">
        <f>IF(A6284="",0,SUMIFS(amount_expended,cfda_key,V6284))</f>
        <v/>
      </c>
      <c r="K6284" s="10">
        <f>IF(G6284="OTHER CLUSTER NOT LISTED ABOVE",SUMIFS(amount_expended,uniform_other_cluster_name,X6284), IF(AND(OR(G6284="N/A",G6284=""),H6284=""),0,IF(G6284="STATE CLUSTER",SUMIFS(amount_expended,uniform_state_cluster_name,W6284),SUMIFS(amount_expended,cluster_name,G6284))))</f>
        <v/>
      </c>
      <c r="L6284" s="8" t="n"/>
      <c r="M6284" s="7" t="n"/>
      <c r="N6284" s="8" t="n"/>
      <c r="O6284" s="7" t="n"/>
      <c r="P6284" s="7" t="n"/>
      <c r="Q6284" s="8" t="n"/>
      <c r="R6284" s="9" t="n"/>
      <c r="S6284" s="8" t="n"/>
      <c r="T6284" s="8" t="n"/>
      <c r="U6284" s="8" t="n"/>
      <c r="V6284" s="11">
        <f>IF(OR(B6284="",C6284=""),"",CONCATENATE(B6284,".",C6284))</f>
        <v/>
      </c>
      <c r="W6284" s="6">
        <f>UPPER(TRIM(H6284))</f>
        <v/>
      </c>
      <c r="X6284" s="6">
        <f>UPPER(TRIM(I6284))</f>
        <v/>
      </c>
      <c r="Y6284" s="6">
        <f>IF(V6284&lt;&gt;"",IFERROR(INDEX(federal_program_name_lookup,MATCH(V6284,aln_lookup,0)),""),"")</f>
        <v/>
      </c>
    </row>
    <row r="6285">
      <c r="A6285" s="6">
        <f>IF(B6285&lt;&gt;"", "AWARD-"&amp;TEXT(ROW()-1,"00000"), "")</f>
        <v/>
      </c>
      <c r="B6285" s="7" t="n"/>
      <c r="C6285" s="7" t="n"/>
      <c r="D6285" s="7" t="n"/>
      <c r="E6285" s="8" t="n"/>
      <c r="F6285" s="9" t="n"/>
      <c r="G6285" s="8" t="n"/>
      <c r="H6285" s="8" t="n"/>
      <c r="I6285" s="8" t="n"/>
      <c r="J6285" s="10">
        <f>IF(A6285="",0,SUMIFS(amount_expended,cfda_key,V6285))</f>
        <v/>
      </c>
      <c r="K6285" s="10">
        <f>IF(G6285="OTHER CLUSTER NOT LISTED ABOVE",SUMIFS(amount_expended,uniform_other_cluster_name,X6285), IF(AND(OR(G6285="N/A",G6285=""),H6285=""),0,IF(G6285="STATE CLUSTER",SUMIFS(amount_expended,uniform_state_cluster_name,W6285),SUMIFS(amount_expended,cluster_name,G6285))))</f>
        <v/>
      </c>
      <c r="L6285" s="8" t="n"/>
      <c r="M6285" s="7" t="n"/>
      <c r="N6285" s="8" t="n"/>
      <c r="O6285" s="7" t="n"/>
      <c r="P6285" s="7" t="n"/>
      <c r="Q6285" s="8" t="n"/>
      <c r="R6285" s="9" t="n"/>
      <c r="S6285" s="8" t="n"/>
      <c r="T6285" s="8" t="n"/>
      <c r="U6285" s="8" t="n"/>
      <c r="V6285" s="11">
        <f>IF(OR(B6285="",C6285=""),"",CONCATENATE(B6285,".",C6285))</f>
        <v/>
      </c>
      <c r="W6285" s="6">
        <f>UPPER(TRIM(H6285))</f>
        <v/>
      </c>
      <c r="X6285" s="6">
        <f>UPPER(TRIM(I6285))</f>
        <v/>
      </c>
      <c r="Y6285" s="6">
        <f>IF(V6285&lt;&gt;"",IFERROR(INDEX(federal_program_name_lookup,MATCH(V6285,aln_lookup,0)),""),"")</f>
        <v/>
      </c>
    </row>
    <row r="6286">
      <c r="A6286" s="6">
        <f>IF(B6286&lt;&gt;"", "AWARD-"&amp;TEXT(ROW()-1,"00000"), "")</f>
        <v/>
      </c>
      <c r="B6286" s="7" t="n"/>
      <c r="C6286" s="7" t="n"/>
      <c r="D6286" s="7" t="n"/>
      <c r="E6286" s="8" t="n"/>
      <c r="F6286" s="9" t="n"/>
      <c r="G6286" s="8" t="n"/>
      <c r="H6286" s="8" t="n"/>
      <c r="I6286" s="8" t="n"/>
      <c r="J6286" s="10">
        <f>IF(A6286="",0,SUMIFS(amount_expended,cfda_key,V6286))</f>
        <v/>
      </c>
      <c r="K6286" s="10">
        <f>IF(G6286="OTHER CLUSTER NOT LISTED ABOVE",SUMIFS(amount_expended,uniform_other_cluster_name,X6286), IF(AND(OR(G6286="N/A",G6286=""),H6286=""),0,IF(G6286="STATE CLUSTER",SUMIFS(amount_expended,uniform_state_cluster_name,W6286),SUMIFS(amount_expended,cluster_name,G6286))))</f>
        <v/>
      </c>
      <c r="L6286" s="8" t="n"/>
      <c r="M6286" s="7" t="n"/>
      <c r="N6286" s="8" t="n"/>
      <c r="O6286" s="7" t="n"/>
      <c r="P6286" s="7" t="n"/>
      <c r="Q6286" s="8" t="n"/>
      <c r="R6286" s="9" t="n"/>
      <c r="S6286" s="8" t="n"/>
      <c r="T6286" s="8" t="n"/>
      <c r="U6286" s="8" t="n"/>
      <c r="V6286" s="11">
        <f>IF(OR(B6286="",C6286=""),"",CONCATENATE(B6286,".",C6286))</f>
        <v/>
      </c>
      <c r="W6286" s="6">
        <f>UPPER(TRIM(H6286))</f>
        <v/>
      </c>
      <c r="X6286" s="6">
        <f>UPPER(TRIM(I6286))</f>
        <v/>
      </c>
      <c r="Y6286" s="6">
        <f>IF(V6286&lt;&gt;"",IFERROR(INDEX(federal_program_name_lookup,MATCH(V6286,aln_lookup,0)),""),"")</f>
        <v/>
      </c>
    </row>
    <row r="6287">
      <c r="A6287" s="6">
        <f>IF(B6287&lt;&gt;"", "AWARD-"&amp;TEXT(ROW()-1,"00000"), "")</f>
        <v/>
      </c>
      <c r="B6287" s="7" t="n"/>
      <c r="C6287" s="7" t="n"/>
      <c r="D6287" s="7" t="n"/>
      <c r="E6287" s="8" t="n"/>
      <c r="F6287" s="9" t="n"/>
      <c r="G6287" s="8" t="n"/>
      <c r="H6287" s="8" t="n"/>
      <c r="I6287" s="8" t="n"/>
      <c r="J6287" s="10">
        <f>IF(A6287="",0,SUMIFS(amount_expended,cfda_key,V6287))</f>
        <v/>
      </c>
      <c r="K6287" s="10">
        <f>IF(G6287="OTHER CLUSTER NOT LISTED ABOVE",SUMIFS(amount_expended,uniform_other_cluster_name,X6287), IF(AND(OR(G6287="N/A",G6287=""),H6287=""),0,IF(G6287="STATE CLUSTER",SUMIFS(amount_expended,uniform_state_cluster_name,W6287),SUMIFS(amount_expended,cluster_name,G6287))))</f>
        <v/>
      </c>
      <c r="L6287" s="8" t="n"/>
      <c r="M6287" s="7" t="n"/>
      <c r="N6287" s="8" t="n"/>
      <c r="O6287" s="7" t="n"/>
      <c r="P6287" s="7" t="n"/>
      <c r="Q6287" s="8" t="n"/>
      <c r="R6287" s="9" t="n"/>
      <c r="S6287" s="8" t="n"/>
      <c r="T6287" s="8" t="n"/>
      <c r="U6287" s="8" t="n"/>
      <c r="V6287" s="11">
        <f>IF(OR(B6287="",C6287=""),"",CONCATENATE(B6287,".",C6287))</f>
        <v/>
      </c>
      <c r="W6287" s="6">
        <f>UPPER(TRIM(H6287))</f>
        <v/>
      </c>
      <c r="X6287" s="6">
        <f>UPPER(TRIM(I6287))</f>
        <v/>
      </c>
      <c r="Y6287" s="6">
        <f>IF(V6287&lt;&gt;"",IFERROR(INDEX(federal_program_name_lookup,MATCH(V6287,aln_lookup,0)),""),"")</f>
        <v/>
      </c>
    </row>
    <row r="6288">
      <c r="A6288" s="6">
        <f>IF(B6288&lt;&gt;"", "AWARD-"&amp;TEXT(ROW()-1,"00000"), "")</f>
        <v/>
      </c>
      <c r="B6288" s="7" t="n"/>
      <c r="C6288" s="7" t="n"/>
      <c r="D6288" s="7" t="n"/>
      <c r="E6288" s="8" t="n"/>
      <c r="F6288" s="9" t="n"/>
      <c r="G6288" s="8" t="n"/>
      <c r="H6288" s="8" t="n"/>
      <c r="I6288" s="8" t="n"/>
      <c r="J6288" s="10">
        <f>IF(A6288="",0,SUMIFS(amount_expended,cfda_key,V6288))</f>
        <v/>
      </c>
      <c r="K6288" s="10">
        <f>IF(G6288="OTHER CLUSTER NOT LISTED ABOVE",SUMIFS(amount_expended,uniform_other_cluster_name,X6288), IF(AND(OR(G6288="N/A",G6288=""),H6288=""),0,IF(G6288="STATE CLUSTER",SUMIFS(amount_expended,uniform_state_cluster_name,W6288),SUMIFS(amount_expended,cluster_name,G6288))))</f>
        <v/>
      </c>
      <c r="L6288" s="8" t="n"/>
      <c r="M6288" s="7" t="n"/>
      <c r="N6288" s="8" t="n"/>
      <c r="O6288" s="7" t="n"/>
      <c r="P6288" s="7" t="n"/>
      <c r="Q6288" s="8" t="n"/>
      <c r="R6288" s="9" t="n"/>
      <c r="S6288" s="8" t="n"/>
      <c r="T6288" s="8" t="n"/>
      <c r="U6288" s="8" t="n"/>
      <c r="V6288" s="11">
        <f>IF(OR(B6288="",C6288=""),"",CONCATENATE(B6288,".",C6288))</f>
        <v/>
      </c>
      <c r="W6288" s="6">
        <f>UPPER(TRIM(H6288))</f>
        <v/>
      </c>
      <c r="X6288" s="6">
        <f>UPPER(TRIM(I6288))</f>
        <v/>
      </c>
      <c r="Y6288" s="6">
        <f>IF(V6288&lt;&gt;"",IFERROR(INDEX(federal_program_name_lookup,MATCH(V6288,aln_lookup,0)),""),"")</f>
        <v/>
      </c>
    </row>
    <row r="6289">
      <c r="A6289" s="6">
        <f>IF(B6289&lt;&gt;"", "AWARD-"&amp;TEXT(ROW()-1,"00000"), "")</f>
        <v/>
      </c>
      <c r="B6289" s="7" t="n"/>
      <c r="C6289" s="7" t="n"/>
      <c r="D6289" s="7" t="n"/>
      <c r="E6289" s="8" t="n"/>
      <c r="F6289" s="9" t="n"/>
      <c r="G6289" s="8" t="n"/>
      <c r="H6289" s="8" t="n"/>
      <c r="I6289" s="8" t="n"/>
      <c r="J6289" s="10">
        <f>IF(A6289="",0,SUMIFS(amount_expended,cfda_key,V6289))</f>
        <v/>
      </c>
      <c r="K6289" s="10">
        <f>IF(G6289="OTHER CLUSTER NOT LISTED ABOVE",SUMIFS(amount_expended,uniform_other_cluster_name,X6289), IF(AND(OR(G6289="N/A",G6289=""),H6289=""),0,IF(G6289="STATE CLUSTER",SUMIFS(amount_expended,uniform_state_cluster_name,W6289),SUMIFS(amount_expended,cluster_name,G6289))))</f>
        <v/>
      </c>
      <c r="L6289" s="8" t="n"/>
      <c r="M6289" s="7" t="n"/>
      <c r="N6289" s="8" t="n"/>
      <c r="O6289" s="7" t="n"/>
      <c r="P6289" s="7" t="n"/>
      <c r="Q6289" s="8" t="n"/>
      <c r="R6289" s="9" t="n"/>
      <c r="S6289" s="8" t="n"/>
      <c r="T6289" s="8" t="n"/>
      <c r="U6289" s="8" t="n"/>
      <c r="V6289" s="11">
        <f>IF(OR(B6289="",C6289=""),"",CONCATENATE(B6289,".",C6289))</f>
        <v/>
      </c>
      <c r="W6289" s="6">
        <f>UPPER(TRIM(H6289))</f>
        <v/>
      </c>
      <c r="X6289" s="6">
        <f>UPPER(TRIM(I6289))</f>
        <v/>
      </c>
      <c r="Y6289" s="6">
        <f>IF(V6289&lt;&gt;"",IFERROR(INDEX(federal_program_name_lookup,MATCH(V6289,aln_lookup,0)),""),"")</f>
        <v/>
      </c>
    </row>
    <row r="6290">
      <c r="A6290" s="6">
        <f>IF(B6290&lt;&gt;"", "AWARD-"&amp;TEXT(ROW()-1,"00000"), "")</f>
        <v/>
      </c>
      <c r="B6290" s="7" t="n"/>
      <c r="C6290" s="7" t="n"/>
      <c r="D6290" s="7" t="n"/>
      <c r="E6290" s="8" t="n"/>
      <c r="F6290" s="9" t="n"/>
      <c r="G6290" s="8" t="n"/>
      <c r="H6290" s="8" t="n"/>
      <c r="I6290" s="8" t="n"/>
      <c r="J6290" s="10">
        <f>IF(A6290="",0,SUMIFS(amount_expended,cfda_key,V6290))</f>
        <v/>
      </c>
      <c r="K6290" s="10">
        <f>IF(G6290="OTHER CLUSTER NOT LISTED ABOVE",SUMIFS(amount_expended,uniform_other_cluster_name,X6290), IF(AND(OR(G6290="N/A",G6290=""),H6290=""),0,IF(G6290="STATE CLUSTER",SUMIFS(amount_expended,uniform_state_cluster_name,W6290),SUMIFS(amount_expended,cluster_name,G6290))))</f>
        <v/>
      </c>
      <c r="L6290" s="8" t="n"/>
      <c r="M6290" s="7" t="n"/>
      <c r="N6290" s="8" t="n"/>
      <c r="O6290" s="7" t="n"/>
      <c r="P6290" s="7" t="n"/>
      <c r="Q6290" s="8" t="n"/>
      <c r="R6290" s="9" t="n"/>
      <c r="S6290" s="8" t="n"/>
      <c r="T6290" s="8" t="n"/>
      <c r="U6290" s="8" t="n"/>
      <c r="V6290" s="11">
        <f>IF(OR(B6290="",C6290=""),"",CONCATENATE(B6290,".",C6290))</f>
        <v/>
      </c>
      <c r="W6290" s="6">
        <f>UPPER(TRIM(H6290))</f>
        <v/>
      </c>
      <c r="X6290" s="6">
        <f>UPPER(TRIM(I6290))</f>
        <v/>
      </c>
      <c r="Y6290" s="6">
        <f>IF(V6290&lt;&gt;"",IFERROR(INDEX(federal_program_name_lookup,MATCH(V6290,aln_lookup,0)),""),"")</f>
        <v/>
      </c>
    </row>
    <row r="6291">
      <c r="A6291" s="6">
        <f>IF(B6291&lt;&gt;"", "AWARD-"&amp;TEXT(ROW()-1,"00000"), "")</f>
        <v/>
      </c>
      <c r="B6291" s="7" t="n"/>
      <c r="C6291" s="7" t="n"/>
      <c r="D6291" s="7" t="n"/>
      <c r="E6291" s="8" t="n"/>
      <c r="F6291" s="9" t="n"/>
      <c r="G6291" s="8" t="n"/>
      <c r="H6291" s="8" t="n"/>
      <c r="I6291" s="8" t="n"/>
      <c r="J6291" s="10">
        <f>IF(A6291="",0,SUMIFS(amount_expended,cfda_key,V6291))</f>
        <v/>
      </c>
      <c r="K6291" s="10">
        <f>IF(G6291="OTHER CLUSTER NOT LISTED ABOVE",SUMIFS(amount_expended,uniform_other_cluster_name,X6291), IF(AND(OR(G6291="N/A",G6291=""),H6291=""),0,IF(G6291="STATE CLUSTER",SUMIFS(amount_expended,uniform_state_cluster_name,W6291),SUMIFS(amount_expended,cluster_name,G6291))))</f>
        <v/>
      </c>
      <c r="L6291" s="8" t="n"/>
      <c r="M6291" s="7" t="n"/>
      <c r="N6291" s="8" t="n"/>
      <c r="O6291" s="7" t="n"/>
      <c r="P6291" s="7" t="n"/>
      <c r="Q6291" s="8" t="n"/>
      <c r="R6291" s="9" t="n"/>
      <c r="S6291" s="8" t="n"/>
      <c r="T6291" s="8" t="n"/>
      <c r="U6291" s="8" t="n"/>
      <c r="V6291" s="11">
        <f>IF(OR(B6291="",C6291=""),"",CONCATENATE(B6291,".",C6291))</f>
        <v/>
      </c>
      <c r="W6291" s="6">
        <f>UPPER(TRIM(H6291))</f>
        <v/>
      </c>
      <c r="X6291" s="6">
        <f>UPPER(TRIM(I6291))</f>
        <v/>
      </c>
      <c r="Y6291" s="6">
        <f>IF(V6291&lt;&gt;"",IFERROR(INDEX(federal_program_name_lookup,MATCH(V6291,aln_lookup,0)),""),"")</f>
        <v/>
      </c>
    </row>
    <row r="6292">
      <c r="A6292" s="6">
        <f>IF(B6292&lt;&gt;"", "AWARD-"&amp;TEXT(ROW()-1,"00000"), "")</f>
        <v/>
      </c>
      <c r="B6292" s="7" t="n"/>
      <c r="C6292" s="7" t="n"/>
      <c r="D6292" s="7" t="n"/>
      <c r="E6292" s="8" t="n"/>
      <c r="F6292" s="9" t="n"/>
      <c r="G6292" s="8" t="n"/>
      <c r="H6292" s="8" t="n"/>
      <c r="I6292" s="8" t="n"/>
      <c r="J6292" s="10">
        <f>IF(A6292="",0,SUMIFS(amount_expended,cfda_key,V6292))</f>
        <v/>
      </c>
      <c r="K6292" s="10">
        <f>IF(G6292="OTHER CLUSTER NOT LISTED ABOVE",SUMIFS(amount_expended,uniform_other_cluster_name,X6292), IF(AND(OR(G6292="N/A",G6292=""),H6292=""),0,IF(G6292="STATE CLUSTER",SUMIFS(amount_expended,uniform_state_cluster_name,W6292),SUMIFS(amount_expended,cluster_name,G6292))))</f>
        <v/>
      </c>
      <c r="L6292" s="8" t="n"/>
      <c r="M6292" s="7" t="n"/>
      <c r="N6292" s="8" t="n"/>
      <c r="O6292" s="7" t="n"/>
      <c r="P6292" s="7" t="n"/>
      <c r="Q6292" s="8" t="n"/>
      <c r="R6292" s="9" t="n"/>
      <c r="S6292" s="8" t="n"/>
      <c r="T6292" s="8" t="n"/>
      <c r="U6292" s="8" t="n"/>
      <c r="V6292" s="11">
        <f>IF(OR(B6292="",C6292=""),"",CONCATENATE(B6292,".",C6292))</f>
        <v/>
      </c>
      <c r="W6292" s="6">
        <f>UPPER(TRIM(H6292))</f>
        <v/>
      </c>
      <c r="X6292" s="6">
        <f>UPPER(TRIM(I6292))</f>
        <v/>
      </c>
      <c r="Y6292" s="6">
        <f>IF(V6292&lt;&gt;"",IFERROR(INDEX(federal_program_name_lookup,MATCH(V6292,aln_lookup,0)),""),"")</f>
        <v/>
      </c>
    </row>
    <row r="6293">
      <c r="A6293" s="6">
        <f>IF(B6293&lt;&gt;"", "AWARD-"&amp;TEXT(ROW()-1,"00000"), "")</f>
        <v/>
      </c>
      <c r="B6293" s="7" t="n"/>
      <c r="C6293" s="7" t="n"/>
      <c r="D6293" s="7" t="n"/>
      <c r="E6293" s="8" t="n"/>
      <c r="F6293" s="9" t="n"/>
      <c r="G6293" s="8" t="n"/>
      <c r="H6293" s="8" t="n"/>
      <c r="I6293" s="8" t="n"/>
      <c r="J6293" s="10">
        <f>IF(A6293="",0,SUMIFS(amount_expended,cfda_key,V6293))</f>
        <v/>
      </c>
      <c r="K6293" s="10">
        <f>IF(G6293="OTHER CLUSTER NOT LISTED ABOVE",SUMIFS(amount_expended,uniform_other_cluster_name,X6293), IF(AND(OR(G6293="N/A",G6293=""),H6293=""),0,IF(G6293="STATE CLUSTER",SUMIFS(amount_expended,uniform_state_cluster_name,W6293),SUMIFS(amount_expended,cluster_name,G6293))))</f>
        <v/>
      </c>
      <c r="L6293" s="8" t="n"/>
      <c r="M6293" s="7" t="n"/>
      <c r="N6293" s="8" t="n"/>
      <c r="O6293" s="7" t="n"/>
      <c r="P6293" s="7" t="n"/>
      <c r="Q6293" s="8" t="n"/>
      <c r="R6293" s="9" t="n"/>
      <c r="S6293" s="8" t="n"/>
      <c r="T6293" s="8" t="n"/>
      <c r="U6293" s="8" t="n"/>
      <c r="V6293" s="11">
        <f>IF(OR(B6293="",C6293=""),"",CONCATENATE(B6293,".",C6293))</f>
        <v/>
      </c>
      <c r="W6293" s="6">
        <f>UPPER(TRIM(H6293))</f>
        <v/>
      </c>
      <c r="X6293" s="6">
        <f>UPPER(TRIM(I6293))</f>
        <v/>
      </c>
      <c r="Y6293" s="6">
        <f>IF(V6293&lt;&gt;"",IFERROR(INDEX(federal_program_name_lookup,MATCH(V6293,aln_lookup,0)),""),"")</f>
        <v/>
      </c>
    </row>
    <row r="6294">
      <c r="A6294" s="6">
        <f>IF(B6294&lt;&gt;"", "AWARD-"&amp;TEXT(ROW()-1,"00000"), "")</f>
        <v/>
      </c>
      <c r="B6294" s="7" t="n"/>
      <c r="C6294" s="7" t="n"/>
      <c r="D6294" s="7" t="n"/>
      <c r="E6294" s="8" t="n"/>
      <c r="F6294" s="9" t="n"/>
      <c r="G6294" s="8" t="n"/>
      <c r="H6294" s="8" t="n"/>
      <c r="I6294" s="8" t="n"/>
      <c r="J6294" s="10">
        <f>IF(A6294="",0,SUMIFS(amount_expended,cfda_key,V6294))</f>
        <v/>
      </c>
      <c r="K6294" s="10">
        <f>IF(G6294="OTHER CLUSTER NOT LISTED ABOVE",SUMIFS(amount_expended,uniform_other_cluster_name,X6294), IF(AND(OR(G6294="N/A",G6294=""),H6294=""),0,IF(G6294="STATE CLUSTER",SUMIFS(amount_expended,uniform_state_cluster_name,W6294),SUMIFS(amount_expended,cluster_name,G6294))))</f>
        <v/>
      </c>
      <c r="L6294" s="8" t="n"/>
      <c r="M6294" s="7" t="n"/>
      <c r="N6294" s="8" t="n"/>
      <c r="O6294" s="7" t="n"/>
      <c r="P6294" s="7" t="n"/>
      <c r="Q6294" s="8" t="n"/>
      <c r="R6294" s="9" t="n"/>
      <c r="S6294" s="8" t="n"/>
      <c r="T6294" s="8" t="n"/>
      <c r="U6294" s="8" t="n"/>
      <c r="V6294" s="11">
        <f>IF(OR(B6294="",C6294=""),"",CONCATENATE(B6294,".",C6294))</f>
        <v/>
      </c>
      <c r="W6294" s="6">
        <f>UPPER(TRIM(H6294))</f>
        <v/>
      </c>
      <c r="X6294" s="6">
        <f>UPPER(TRIM(I6294))</f>
        <v/>
      </c>
      <c r="Y6294" s="6">
        <f>IF(V6294&lt;&gt;"",IFERROR(INDEX(federal_program_name_lookup,MATCH(V6294,aln_lookup,0)),""),"")</f>
        <v/>
      </c>
    </row>
    <row r="6295">
      <c r="A6295" s="6">
        <f>IF(B6295&lt;&gt;"", "AWARD-"&amp;TEXT(ROW()-1,"00000"), "")</f>
        <v/>
      </c>
      <c r="B6295" s="7" t="n"/>
      <c r="C6295" s="7" t="n"/>
      <c r="D6295" s="7" t="n"/>
      <c r="E6295" s="8" t="n"/>
      <c r="F6295" s="9" t="n"/>
      <c r="G6295" s="8" t="n"/>
      <c r="H6295" s="8" t="n"/>
      <c r="I6295" s="8" t="n"/>
      <c r="J6295" s="10">
        <f>IF(A6295="",0,SUMIFS(amount_expended,cfda_key,V6295))</f>
        <v/>
      </c>
      <c r="K6295" s="10">
        <f>IF(G6295="OTHER CLUSTER NOT LISTED ABOVE",SUMIFS(amount_expended,uniform_other_cluster_name,X6295), IF(AND(OR(G6295="N/A",G6295=""),H6295=""),0,IF(G6295="STATE CLUSTER",SUMIFS(amount_expended,uniform_state_cluster_name,W6295),SUMIFS(amount_expended,cluster_name,G6295))))</f>
        <v/>
      </c>
      <c r="L6295" s="8" t="n"/>
      <c r="M6295" s="7" t="n"/>
      <c r="N6295" s="8" t="n"/>
      <c r="O6295" s="7" t="n"/>
      <c r="P6295" s="7" t="n"/>
      <c r="Q6295" s="8" t="n"/>
      <c r="R6295" s="9" t="n"/>
      <c r="S6295" s="8" t="n"/>
      <c r="T6295" s="8" t="n"/>
      <c r="U6295" s="8" t="n"/>
      <c r="V6295" s="11">
        <f>IF(OR(B6295="",C6295=""),"",CONCATENATE(B6295,".",C6295))</f>
        <v/>
      </c>
      <c r="W6295" s="6">
        <f>UPPER(TRIM(H6295))</f>
        <v/>
      </c>
      <c r="X6295" s="6">
        <f>UPPER(TRIM(I6295))</f>
        <v/>
      </c>
      <c r="Y6295" s="6">
        <f>IF(V6295&lt;&gt;"",IFERROR(INDEX(federal_program_name_lookup,MATCH(V6295,aln_lookup,0)),""),"")</f>
        <v/>
      </c>
    </row>
    <row r="6296">
      <c r="A6296" s="6">
        <f>IF(B6296&lt;&gt;"", "AWARD-"&amp;TEXT(ROW()-1,"00000"), "")</f>
        <v/>
      </c>
      <c r="B6296" s="7" t="n"/>
      <c r="C6296" s="7" t="n"/>
      <c r="D6296" s="7" t="n"/>
      <c r="E6296" s="8" t="n"/>
      <c r="F6296" s="9" t="n"/>
      <c r="G6296" s="8" t="n"/>
      <c r="H6296" s="8" t="n"/>
      <c r="I6296" s="8" t="n"/>
      <c r="J6296" s="10">
        <f>IF(A6296="",0,SUMIFS(amount_expended,cfda_key,V6296))</f>
        <v/>
      </c>
      <c r="K6296" s="10">
        <f>IF(G6296="OTHER CLUSTER NOT LISTED ABOVE",SUMIFS(amount_expended,uniform_other_cluster_name,X6296), IF(AND(OR(G6296="N/A",G6296=""),H6296=""),0,IF(G6296="STATE CLUSTER",SUMIFS(amount_expended,uniform_state_cluster_name,W6296),SUMIFS(amount_expended,cluster_name,G6296))))</f>
        <v/>
      </c>
      <c r="L6296" s="8" t="n"/>
      <c r="M6296" s="7" t="n"/>
      <c r="N6296" s="8" t="n"/>
      <c r="O6296" s="7" t="n"/>
      <c r="P6296" s="7" t="n"/>
      <c r="Q6296" s="8" t="n"/>
      <c r="R6296" s="9" t="n"/>
      <c r="S6296" s="8" t="n"/>
      <c r="T6296" s="8" t="n"/>
      <c r="U6296" s="8" t="n"/>
      <c r="V6296" s="11">
        <f>IF(OR(B6296="",C6296=""),"",CONCATENATE(B6296,".",C6296))</f>
        <v/>
      </c>
      <c r="W6296" s="6">
        <f>UPPER(TRIM(H6296))</f>
        <v/>
      </c>
      <c r="X6296" s="6">
        <f>UPPER(TRIM(I6296))</f>
        <v/>
      </c>
      <c r="Y6296" s="6">
        <f>IF(V6296&lt;&gt;"",IFERROR(INDEX(federal_program_name_lookup,MATCH(V6296,aln_lookup,0)),""),"")</f>
        <v/>
      </c>
    </row>
    <row r="6297">
      <c r="A6297" s="6">
        <f>IF(B6297&lt;&gt;"", "AWARD-"&amp;TEXT(ROW()-1,"00000"), "")</f>
        <v/>
      </c>
      <c r="B6297" s="7" t="n"/>
      <c r="C6297" s="7" t="n"/>
      <c r="D6297" s="7" t="n"/>
      <c r="E6297" s="8" t="n"/>
      <c r="F6297" s="9" t="n"/>
      <c r="G6297" s="8" t="n"/>
      <c r="H6297" s="8" t="n"/>
      <c r="I6297" s="8" t="n"/>
      <c r="J6297" s="10">
        <f>IF(A6297="",0,SUMIFS(amount_expended,cfda_key,V6297))</f>
        <v/>
      </c>
      <c r="K6297" s="10">
        <f>IF(G6297="OTHER CLUSTER NOT LISTED ABOVE",SUMIFS(amount_expended,uniform_other_cluster_name,X6297), IF(AND(OR(G6297="N/A",G6297=""),H6297=""),0,IF(G6297="STATE CLUSTER",SUMIFS(amount_expended,uniform_state_cluster_name,W6297),SUMIFS(amount_expended,cluster_name,G6297))))</f>
        <v/>
      </c>
      <c r="L6297" s="8" t="n"/>
      <c r="M6297" s="7" t="n"/>
      <c r="N6297" s="8" t="n"/>
      <c r="O6297" s="7" t="n"/>
      <c r="P6297" s="7" t="n"/>
      <c r="Q6297" s="8" t="n"/>
      <c r="R6297" s="9" t="n"/>
      <c r="S6297" s="8" t="n"/>
      <c r="T6297" s="8" t="n"/>
      <c r="U6297" s="8" t="n"/>
      <c r="V6297" s="11">
        <f>IF(OR(B6297="",C6297=""),"",CONCATENATE(B6297,".",C6297))</f>
        <v/>
      </c>
      <c r="W6297" s="6">
        <f>UPPER(TRIM(H6297))</f>
        <v/>
      </c>
      <c r="X6297" s="6">
        <f>UPPER(TRIM(I6297))</f>
        <v/>
      </c>
      <c r="Y6297" s="6">
        <f>IF(V6297&lt;&gt;"",IFERROR(INDEX(federal_program_name_lookup,MATCH(V6297,aln_lookup,0)),""),"")</f>
        <v/>
      </c>
    </row>
    <row r="6298">
      <c r="A6298" s="6">
        <f>IF(B6298&lt;&gt;"", "AWARD-"&amp;TEXT(ROW()-1,"00000"), "")</f>
        <v/>
      </c>
      <c r="B6298" s="7" t="n"/>
      <c r="C6298" s="7" t="n"/>
      <c r="D6298" s="7" t="n"/>
      <c r="E6298" s="8" t="n"/>
      <c r="F6298" s="9" t="n"/>
      <c r="G6298" s="8" t="n"/>
      <c r="H6298" s="8" t="n"/>
      <c r="I6298" s="8" t="n"/>
      <c r="J6298" s="10">
        <f>IF(A6298="",0,SUMIFS(amount_expended,cfda_key,V6298))</f>
        <v/>
      </c>
      <c r="K6298" s="10">
        <f>IF(G6298="OTHER CLUSTER NOT LISTED ABOVE",SUMIFS(amount_expended,uniform_other_cluster_name,X6298), IF(AND(OR(G6298="N/A",G6298=""),H6298=""),0,IF(G6298="STATE CLUSTER",SUMIFS(amount_expended,uniform_state_cluster_name,W6298),SUMIFS(amount_expended,cluster_name,G6298))))</f>
        <v/>
      </c>
      <c r="L6298" s="8" t="n"/>
      <c r="M6298" s="7" t="n"/>
      <c r="N6298" s="8" t="n"/>
      <c r="O6298" s="7" t="n"/>
      <c r="P6298" s="7" t="n"/>
      <c r="Q6298" s="8" t="n"/>
      <c r="R6298" s="9" t="n"/>
      <c r="S6298" s="8" t="n"/>
      <c r="T6298" s="8" t="n"/>
      <c r="U6298" s="8" t="n"/>
      <c r="V6298" s="11">
        <f>IF(OR(B6298="",C6298=""),"",CONCATENATE(B6298,".",C6298))</f>
        <v/>
      </c>
      <c r="W6298" s="6">
        <f>UPPER(TRIM(H6298))</f>
        <v/>
      </c>
      <c r="X6298" s="6">
        <f>UPPER(TRIM(I6298))</f>
        <v/>
      </c>
      <c r="Y6298" s="6">
        <f>IF(V6298&lt;&gt;"",IFERROR(INDEX(federal_program_name_lookup,MATCH(V6298,aln_lookup,0)),""),"")</f>
        <v/>
      </c>
    </row>
    <row r="6299">
      <c r="A6299" s="6">
        <f>IF(B6299&lt;&gt;"", "AWARD-"&amp;TEXT(ROW()-1,"00000"), "")</f>
        <v/>
      </c>
      <c r="B6299" s="7" t="n"/>
      <c r="C6299" s="7" t="n"/>
      <c r="D6299" s="7" t="n"/>
      <c r="E6299" s="8" t="n"/>
      <c r="F6299" s="9" t="n"/>
      <c r="G6299" s="8" t="n"/>
      <c r="H6299" s="8" t="n"/>
      <c r="I6299" s="8" t="n"/>
      <c r="J6299" s="10">
        <f>IF(A6299="",0,SUMIFS(amount_expended,cfda_key,V6299))</f>
        <v/>
      </c>
      <c r="K6299" s="10">
        <f>IF(G6299="OTHER CLUSTER NOT LISTED ABOVE",SUMIFS(amount_expended,uniform_other_cluster_name,X6299), IF(AND(OR(G6299="N/A",G6299=""),H6299=""),0,IF(G6299="STATE CLUSTER",SUMIFS(amount_expended,uniform_state_cluster_name,W6299),SUMIFS(amount_expended,cluster_name,G6299))))</f>
        <v/>
      </c>
      <c r="L6299" s="8" t="n"/>
      <c r="M6299" s="7" t="n"/>
      <c r="N6299" s="8" t="n"/>
      <c r="O6299" s="7" t="n"/>
      <c r="P6299" s="7" t="n"/>
      <c r="Q6299" s="8" t="n"/>
      <c r="R6299" s="9" t="n"/>
      <c r="S6299" s="8" t="n"/>
      <c r="T6299" s="8" t="n"/>
      <c r="U6299" s="8" t="n"/>
      <c r="V6299" s="11">
        <f>IF(OR(B6299="",C6299=""),"",CONCATENATE(B6299,".",C6299))</f>
        <v/>
      </c>
      <c r="W6299" s="6">
        <f>UPPER(TRIM(H6299))</f>
        <v/>
      </c>
      <c r="X6299" s="6">
        <f>UPPER(TRIM(I6299))</f>
        <v/>
      </c>
      <c r="Y6299" s="6">
        <f>IF(V6299&lt;&gt;"",IFERROR(INDEX(federal_program_name_lookup,MATCH(V6299,aln_lookup,0)),""),"")</f>
        <v/>
      </c>
    </row>
    <row r="6300">
      <c r="A6300" s="6">
        <f>IF(B6300&lt;&gt;"", "AWARD-"&amp;TEXT(ROW()-1,"00000"), "")</f>
        <v/>
      </c>
      <c r="B6300" s="7" t="n"/>
      <c r="C6300" s="7" t="n"/>
      <c r="D6300" s="7" t="n"/>
      <c r="E6300" s="8" t="n"/>
      <c r="F6300" s="9" t="n"/>
      <c r="G6300" s="8" t="n"/>
      <c r="H6300" s="8" t="n"/>
      <c r="I6300" s="8" t="n"/>
      <c r="J6300" s="10">
        <f>IF(A6300="",0,SUMIFS(amount_expended,cfda_key,V6300))</f>
        <v/>
      </c>
      <c r="K6300" s="10">
        <f>IF(G6300="OTHER CLUSTER NOT LISTED ABOVE",SUMIFS(amount_expended,uniform_other_cluster_name,X6300), IF(AND(OR(G6300="N/A",G6300=""),H6300=""),0,IF(G6300="STATE CLUSTER",SUMIFS(amount_expended,uniform_state_cluster_name,W6300),SUMIFS(amount_expended,cluster_name,G6300))))</f>
        <v/>
      </c>
      <c r="L6300" s="8" t="n"/>
      <c r="M6300" s="7" t="n"/>
      <c r="N6300" s="8" t="n"/>
      <c r="O6300" s="7" t="n"/>
      <c r="P6300" s="7" t="n"/>
      <c r="Q6300" s="8" t="n"/>
      <c r="R6300" s="9" t="n"/>
      <c r="S6300" s="8" t="n"/>
      <c r="T6300" s="8" t="n"/>
      <c r="U6300" s="8" t="n"/>
      <c r="V6300" s="11">
        <f>IF(OR(B6300="",C6300=""),"",CONCATENATE(B6300,".",C6300))</f>
        <v/>
      </c>
      <c r="W6300" s="6">
        <f>UPPER(TRIM(H6300))</f>
        <v/>
      </c>
      <c r="X6300" s="6">
        <f>UPPER(TRIM(I6300))</f>
        <v/>
      </c>
      <c r="Y6300" s="6">
        <f>IF(V6300&lt;&gt;"",IFERROR(INDEX(federal_program_name_lookup,MATCH(V6300,aln_lookup,0)),""),"")</f>
        <v/>
      </c>
    </row>
    <row r="6301">
      <c r="A6301" s="6">
        <f>IF(B6301&lt;&gt;"", "AWARD-"&amp;TEXT(ROW()-1,"00000"), "")</f>
        <v/>
      </c>
      <c r="B6301" s="7" t="n"/>
      <c r="C6301" s="7" t="n"/>
      <c r="D6301" s="7" t="n"/>
      <c r="E6301" s="8" t="n"/>
      <c r="F6301" s="9" t="n"/>
      <c r="G6301" s="8" t="n"/>
      <c r="H6301" s="8" t="n"/>
      <c r="I6301" s="8" t="n"/>
      <c r="J6301" s="10">
        <f>IF(A6301="",0,SUMIFS(amount_expended,cfda_key,V6301))</f>
        <v/>
      </c>
      <c r="K6301" s="10">
        <f>IF(G6301="OTHER CLUSTER NOT LISTED ABOVE",SUMIFS(amount_expended,uniform_other_cluster_name,X6301), IF(AND(OR(G6301="N/A",G6301=""),H6301=""),0,IF(G6301="STATE CLUSTER",SUMIFS(amount_expended,uniform_state_cluster_name,W6301),SUMIFS(amount_expended,cluster_name,G6301))))</f>
        <v/>
      </c>
      <c r="L6301" s="8" t="n"/>
      <c r="M6301" s="7" t="n"/>
      <c r="N6301" s="8" t="n"/>
      <c r="O6301" s="7" t="n"/>
      <c r="P6301" s="7" t="n"/>
      <c r="Q6301" s="8" t="n"/>
      <c r="R6301" s="9" t="n"/>
      <c r="S6301" s="8" t="n"/>
      <c r="T6301" s="8" t="n"/>
      <c r="U6301" s="8" t="n"/>
      <c r="V6301" s="11">
        <f>IF(OR(B6301="",C6301=""),"",CONCATENATE(B6301,".",C6301))</f>
        <v/>
      </c>
      <c r="W6301" s="6">
        <f>UPPER(TRIM(H6301))</f>
        <v/>
      </c>
      <c r="X6301" s="6">
        <f>UPPER(TRIM(I6301))</f>
        <v/>
      </c>
      <c r="Y6301" s="6">
        <f>IF(V6301&lt;&gt;"",IFERROR(INDEX(federal_program_name_lookup,MATCH(V6301,aln_lookup,0)),""),"")</f>
        <v/>
      </c>
    </row>
    <row r="6302">
      <c r="A6302" s="6">
        <f>IF(B6302&lt;&gt;"", "AWARD-"&amp;TEXT(ROW()-1,"00000"), "")</f>
        <v/>
      </c>
      <c r="B6302" s="7" t="n"/>
      <c r="C6302" s="7" t="n"/>
      <c r="D6302" s="7" t="n"/>
      <c r="E6302" s="8" t="n"/>
      <c r="F6302" s="9" t="n"/>
      <c r="G6302" s="8" t="n"/>
      <c r="H6302" s="8" t="n"/>
      <c r="I6302" s="8" t="n"/>
      <c r="J6302" s="10">
        <f>IF(A6302="",0,SUMIFS(amount_expended,cfda_key,V6302))</f>
        <v/>
      </c>
      <c r="K6302" s="10">
        <f>IF(G6302="OTHER CLUSTER NOT LISTED ABOVE",SUMIFS(amount_expended,uniform_other_cluster_name,X6302), IF(AND(OR(G6302="N/A",G6302=""),H6302=""),0,IF(G6302="STATE CLUSTER",SUMIFS(amount_expended,uniform_state_cluster_name,W6302),SUMIFS(amount_expended,cluster_name,G6302))))</f>
        <v/>
      </c>
      <c r="L6302" s="8" t="n"/>
      <c r="M6302" s="7" t="n"/>
      <c r="N6302" s="8" t="n"/>
      <c r="O6302" s="7" t="n"/>
      <c r="P6302" s="7" t="n"/>
      <c r="Q6302" s="8" t="n"/>
      <c r="R6302" s="9" t="n"/>
      <c r="S6302" s="8" t="n"/>
      <c r="T6302" s="8" t="n"/>
      <c r="U6302" s="8" t="n"/>
      <c r="V6302" s="11">
        <f>IF(OR(B6302="",C6302=""),"",CONCATENATE(B6302,".",C6302))</f>
        <v/>
      </c>
      <c r="W6302" s="6">
        <f>UPPER(TRIM(H6302))</f>
        <v/>
      </c>
      <c r="X6302" s="6">
        <f>UPPER(TRIM(I6302))</f>
        <v/>
      </c>
      <c r="Y6302" s="6">
        <f>IF(V6302&lt;&gt;"",IFERROR(INDEX(federal_program_name_lookup,MATCH(V6302,aln_lookup,0)),""),"")</f>
        <v/>
      </c>
    </row>
    <row r="6303">
      <c r="A6303" s="6">
        <f>IF(B6303&lt;&gt;"", "AWARD-"&amp;TEXT(ROW()-1,"00000"), "")</f>
        <v/>
      </c>
      <c r="B6303" s="7" t="n"/>
      <c r="C6303" s="7" t="n"/>
      <c r="D6303" s="7" t="n"/>
      <c r="E6303" s="8" t="n"/>
      <c r="F6303" s="9" t="n"/>
      <c r="G6303" s="8" t="n"/>
      <c r="H6303" s="8" t="n"/>
      <c r="I6303" s="8" t="n"/>
      <c r="J6303" s="10">
        <f>IF(A6303="",0,SUMIFS(amount_expended,cfda_key,V6303))</f>
        <v/>
      </c>
      <c r="K6303" s="10">
        <f>IF(G6303="OTHER CLUSTER NOT LISTED ABOVE",SUMIFS(amount_expended,uniform_other_cluster_name,X6303), IF(AND(OR(G6303="N/A",G6303=""),H6303=""),0,IF(G6303="STATE CLUSTER",SUMIFS(amount_expended,uniform_state_cluster_name,W6303),SUMIFS(amount_expended,cluster_name,G6303))))</f>
        <v/>
      </c>
      <c r="L6303" s="8" t="n"/>
      <c r="M6303" s="7" t="n"/>
      <c r="N6303" s="8" t="n"/>
      <c r="O6303" s="7" t="n"/>
      <c r="P6303" s="7" t="n"/>
      <c r="Q6303" s="8" t="n"/>
      <c r="R6303" s="9" t="n"/>
      <c r="S6303" s="8" t="n"/>
      <c r="T6303" s="8" t="n"/>
      <c r="U6303" s="8" t="n"/>
      <c r="V6303" s="11">
        <f>IF(OR(B6303="",C6303=""),"",CONCATENATE(B6303,".",C6303))</f>
        <v/>
      </c>
      <c r="W6303" s="6">
        <f>UPPER(TRIM(H6303))</f>
        <v/>
      </c>
      <c r="X6303" s="6">
        <f>UPPER(TRIM(I6303))</f>
        <v/>
      </c>
      <c r="Y6303" s="6">
        <f>IF(V6303&lt;&gt;"",IFERROR(INDEX(federal_program_name_lookup,MATCH(V6303,aln_lookup,0)),""),"")</f>
        <v/>
      </c>
    </row>
    <row r="6304">
      <c r="A6304" s="6">
        <f>IF(B6304&lt;&gt;"", "AWARD-"&amp;TEXT(ROW()-1,"00000"), "")</f>
        <v/>
      </c>
      <c r="B6304" s="7" t="n"/>
      <c r="C6304" s="7" t="n"/>
      <c r="D6304" s="7" t="n"/>
      <c r="E6304" s="8" t="n"/>
      <c r="F6304" s="9" t="n"/>
      <c r="G6304" s="8" t="n"/>
      <c r="H6304" s="8" t="n"/>
      <c r="I6304" s="8" t="n"/>
      <c r="J6304" s="10">
        <f>IF(A6304="",0,SUMIFS(amount_expended,cfda_key,V6304))</f>
        <v/>
      </c>
      <c r="K6304" s="10">
        <f>IF(G6304="OTHER CLUSTER NOT LISTED ABOVE",SUMIFS(amount_expended,uniform_other_cluster_name,X6304), IF(AND(OR(G6304="N/A",G6304=""),H6304=""),0,IF(G6304="STATE CLUSTER",SUMIFS(amount_expended,uniform_state_cluster_name,W6304),SUMIFS(amount_expended,cluster_name,G6304))))</f>
        <v/>
      </c>
      <c r="L6304" s="8" t="n"/>
      <c r="M6304" s="7" t="n"/>
      <c r="N6304" s="8" t="n"/>
      <c r="O6304" s="7" t="n"/>
      <c r="P6304" s="7" t="n"/>
      <c r="Q6304" s="8" t="n"/>
      <c r="R6304" s="9" t="n"/>
      <c r="S6304" s="8" t="n"/>
      <c r="T6304" s="8" t="n"/>
      <c r="U6304" s="8" t="n"/>
      <c r="V6304" s="11">
        <f>IF(OR(B6304="",C6304=""),"",CONCATENATE(B6304,".",C6304))</f>
        <v/>
      </c>
      <c r="W6304" s="6">
        <f>UPPER(TRIM(H6304))</f>
        <v/>
      </c>
      <c r="X6304" s="6">
        <f>UPPER(TRIM(I6304))</f>
        <v/>
      </c>
      <c r="Y6304" s="6">
        <f>IF(V6304&lt;&gt;"",IFERROR(INDEX(federal_program_name_lookup,MATCH(V6304,aln_lookup,0)),""),"")</f>
        <v/>
      </c>
    </row>
    <row r="6305">
      <c r="A6305" s="6">
        <f>IF(B6305&lt;&gt;"", "AWARD-"&amp;TEXT(ROW()-1,"00000"), "")</f>
        <v/>
      </c>
      <c r="B6305" s="7" t="n"/>
      <c r="C6305" s="7" t="n"/>
      <c r="D6305" s="7" t="n"/>
      <c r="E6305" s="8" t="n"/>
      <c r="F6305" s="9" t="n"/>
      <c r="G6305" s="8" t="n"/>
      <c r="H6305" s="8" t="n"/>
      <c r="I6305" s="8" t="n"/>
      <c r="J6305" s="10">
        <f>IF(A6305="",0,SUMIFS(amount_expended,cfda_key,V6305))</f>
        <v/>
      </c>
      <c r="K6305" s="10">
        <f>IF(G6305="OTHER CLUSTER NOT LISTED ABOVE",SUMIFS(amount_expended,uniform_other_cluster_name,X6305), IF(AND(OR(G6305="N/A",G6305=""),H6305=""),0,IF(G6305="STATE CLUSTER",SUMIFS(amount_expended,uniform_state_cluster_name,W6305),SUMIFS(amount_expended,cluster_name,G6305))))</f>
        <v/>
      </c>
      <c r="L6305" s="8" t="n"/>
      <c r="M6305" s="7" t="n"/>
      <c r="N6305" s="8" t="n"/>
      <c r="O6305" s="7" t="n"/>
      <c r="P6305" s="7" t="n"/>
      <c r="Q6305" s="8" t="n"/>
      <c r="R6305" s="9" t="n"/>
      <c r="S6305" s="8" t="n"/>
      <c r="T6305" s="8" t="n"/>
      <c r="U6305" s="8" t="n"/>
      <c r="V6305" s="11">
        <f>IF(OR(B6305="",C6305=""),"",CONCATENATE(B6305,".",C6305))</f>
        <v/>
      </c>
      <c r="W6305" s="6">
        <f>UPPER(TRIM(H6305))</f>
        <v/>
      </c>
      <c r="X6305" s="6">
        <f>UPPER(TRIM(I6305))</f>
        <v/>
      </c>
      <c r="Y6305" s="6">
        <f>IF(V6305&lt;&gt;"",IFERROR(INDEX(federal_program_name_lookup,MATCH(V6305,aln_lookup,0)),""),"")</f>
        <v/>
      </c>
    </row>
    <row r="6306">
      <c r="A6306" s="6">
        <f>IF(B6306&lt;&gt;"", "AWARD-"&amp;TEXT(ROW()-1,"00000"), "")</f>
        <v/>
      </c>
      <c r="B6306" s="7" t="n"/>
      <c r="C6306" s="7" t="n"/>
      <c r="D6306" s="7" t="n"/>
      <c r="E6306" s="8" t="n"/>
      <c r="F6306" s="9" t="n"/>
      <c r="G6306" s="8" t="n"/>
      <c r="H6306" s="8" t="n"/>
      <c r="I6306" s="8" t="n"/>
      <c r="J6306" s="10">
        <f>IF(A6306="",0,SUMIFS(amount_expended,cfda_key,V6306))</f>
        <v/>
      </c>
      <c r="K6306" s="10">
        <f>IF(G6306="OTHER CLUSTER NOT LISTED ABOVE",SUMIFS(amount_expended,uniform_other_cluster_name,X6306), IF(AND(OR(G6306="N/A",G6306=""),H6306=""),0,IF(G6306="STATE CLUSTER",SUMIFS(amount_expended,uniform_state_cluster_name,W6306),SUMIFS(amount_expended,cluster_name,G6306))))</f>
        <v/>
      </c>
      <c r="L6306" s="8" t="n"/>
      <c r="M6306" s="7" t="n"/>
      <c r="N6306" s="8" t="n"/>
      <c r="O6306" s="7" t="n"/>
      <c r="P6306" s="7" t="n"/>
      <c r="Q6306" s="8" t="n"/>
      <c r="R6306" s="9" t="n"/>
      <c r="S6306" s="8" t="n"/>
      <c r="T6306" s="8" t="n"/>
      <c r="U6306" s="8" t="n"/>
      <c r="V6306" s="11">
        <f>IF(OR(B6306="",C6306=""),"",CONCATENATE(B6306,".",C6306))</f>
        <v/>
      </c>
      <c r="W6306" s="6">
        <f>UPPER(TRIM(H6306))</f>
        <v/>
      </c>
      <c r="X6306" s="6">
        <f>UPPER(TRIM(I6306))</f>
        <v/>
      </c>
      <c r="Y6306" s="6">
        <f>IF(V6306&lt;&gt;"",IFERROR(INDEX(federal_program_name_lookup,MATCH(V6306,aln_lookup,0)),""),"")</f>
        <v/>
      </c>
    </row>
    <row r="6307">
      <c r="A6307" s="6">
        <f>IF(B6307&lt;&gt;"", "AWARD-"&amp;TEXT(ROW()-1,"00000"), "")</f>
        <v/>
      </c>
      <c r="B6307" s="7" t="n"/>
      <c r="C6307" s="7" t="n"/>
      <c r="D6307" s="7" t="n"/>
      <c r="E6307" s="8" t="n"/>
      <c r="F6307" s="9" t="n"/>
      <c r="G6307" s="8" t="n"/>
      <c r="H6307" s="8" t="n"/>
      <c r="I6307" s="8" t="n"/>
      <c r="J6307" s="10">
        <f>IF(A6307="",0,SUMIFS(amount_expended,cfda_key,V6307))</f>
        <v/>
      </c>
      <c r="K6307" s="10">
        <f>IF(G6307="OTHER CLUSTER NOT LISTED ABOVE",SUMIFS(amount_expended,uniform_other_cluster_name,X6307), IF(AND(OR(G6307="N/A",G6307=""),H6307=""),0,IF(G6307="STATE CLUSTER",SUMIFS(amount_expended,uniform_state_cluster_name,W6307),SUMIFS(amount_expended,cluster_name,G6307))))</f>
        <v/>
      </c>
      <c r="L6307" s="8" t="n"/>
      <c r="M6307" s="7" t="n"/>
      <c r="N6307" s="8" t="n"/>
      <c r="O6307" s="7" t="n"/>
      <c r="P6307" s="7" t="n"/>
      <c r="Q6307" s="8" t="n"/>
      <c r="R6307" s="9" t="n"/>
      <c r="S6307" s="8" t="n"/>
      <c r="T6307" s="8" t="n"/>
      <c r="U6307" s="8" t="n"/>
      <c r="V6307" s="11">
        <f>IF(OR(B6307="",C6307=""),"",CONCATENATE(B6307,".",C6307))</f>
        <v/>
      </c>
      <c r="W6307" s="6">
        <f>UPPER(TRIM(H6307))</f>
        <v/>
      </c>
      <c r="X6307" s="6">
        <f>UPPER(TRIM(I6307))</f>
        <v/>
      </c>
      <c r="Y6307" s="6">
        <f>IF(V6307&lt;&gt;"",IFERROR(INDEX(federal_program_name_lookup,MATCH(V6307,aln_lookup,0)),""),"")</f>
        <v/>
      </c>
    </row>
    <row r="6308">
      <c r="A6308" s="6">
        <f>IF(B6308&lt;&gt;"", "AWARD-"&amp;TEXT(ROW()-1,"00000"), "")</f>
        <v/>
      </c>
      <c r="B6308" s="7" t="n"/>
      <c r="C6308" s="7" t="n"/>
      <c r="D6308" s="7" t="n"/>
      <c r="E6308" s="8" t="n"/>
      <c r="F6308" s="9" t="n"/>
      <c r="G6308" s="8" t="n"/>
      <c r="H6308" s="8" t="n"/>
      <c r="I6308" s="8" t="n"/>
      <c r="J6308" s="10">
        <f>IF(A6308="",0,SUMIFS(amount_expended,cfda_key,V6308))</f>
        <v/>
      </c>
      <c r="K6308" s="10">
        <f>IF(G6308="OTHER CLUSTER NOT LISTED ABOVE",SUMIFS(amount_expended,uniform_other_cluster_name,X6308), IF(AND(OR(G6308="N/A",G6308=""),H6308=""),0,IF(G6308="STATE CLUSTER",SUMIFS(amount_expended,uniform_state_cluster_name,W6308),SUMIFS(amount_expended,cluster_name,G6308))))</f>
        <v/>
      </c>
      <c r="L6308" s="8" t="n"/>
      <c r="M6308" s="7" t="n"/>
      <c r="N6308" s="8" t="n"/>
      <c r="O6308" s="7" t="n"/>
      <c r="P6308" s="7" t="n"/>
      <c r="Q6308" s="8" t="n"/>
      <c r="R6308" s="9" t="n"/>
      <c r="S6308" s="8" t="n"/>
      <c r="T6308" s="8" t="n"/>
      <c r="U6308" s="8" t="n"/>
      <c r="V6308" s="11">
        <f>IF(OR(B6308="",C6308=""),"",CONCATENATE(B6308,".",C6308))</f>
        <v/>
      </c>
      <c r="W6308" s="6">
        <f>UPPER(TRIM(H6308))</f>
        <v/>
      </c>
      <c r="X6308" s="6">
        <f>UPPER(TRIM(I6308))</f>
        <v/>
      </c>
      <c r="Y6308" s="6">
        <f>IF(V6308&lt;&gt;"",IFERROR(INDEX(federal_program_name_lookup,MATCH(V6308,aln_lookup,0)),""),"")</f>
        <v/>
      </c>
    </row>
    <row r="6309">
      <c r="A6309" s="6">
        <f>IF(B6309&lt;&gt;"", "AWARD-"&amp;TEXT(ROW()-1,"00000"), "")</f>
        <v/>
      </c>
      <c r="B6309" s="7" t="n"/>
      <c r="C6309" s="7" t="n"/>
      <c r="D6309" s="7" t="n"/>
      <c r="E6309" s="8" t="n"/>
      <c r="F6309" s="9" t="n"/>
      <c r="G6309" s="8" t="n"/>
      <c r="H6309" s="8" t="n"/>
      <c r="I6309" s="8" t="n"/>
      <c r="J6309" s="10">
        <f>IF(A6309="",0,SUMIFS(amount_expended,cfda_key,V6309))</f>
        <v/>
      </c>
      <c r="K6309" s="10">
        <f>IF(G6309="OTHER CLUSTER NOT LISTED ABOVE",SUMIFS(amount_expended,uniform_other_cluster_name,X6309), IF(AND(OR(G6309="N/A",G6309=""),H6309=""),0,IF(G6309="STATE CLUSTER",SUMIFS(amount_expended,uniform_state_cluster_name,W6309),SUMIFS(amount_expended,cluster_name,G6309))))</f>
        <v/>
      </c>
      <c r="L6309" s="8" t="n"/>
      <c r="M6309" s="7" t="n"/>
      <c r="N6309" s="8" t="n"/>
      <c r="O6309" s="7" t="n"/>
      <c r="P6309" s="7" t="n"/>
      <c r="Q6309" s="8" t="n"/>
      <c r="R6309" s="9" t="n"/>
      <c r="S6309" s="8" t="n"/>
      <c r="T6309" s="8" t="n"/>
      <c r="U6309" s="8" t="n"/>
      <c r="V6309" s="11">
        <f>IF(OR(B6309="",C6309=""),"",CONCATENATE(B6309,".",C6309))</f>
        <v/>
      </c>
      <c r="W6309" s="6">
        <f>UPPER(TRIM(H6309))</f>
        <v/>
      </c>
      <c r="X6309" s="6">
        <f>UPPER(TRIM(I6309))</f>
        <v/>
      </c>
      <c r="Y6309" s="6">
        <f>IF(V6309&lt;&gt;"",IFERROR(INDEX(federal_program_name_lookup,MATCH(V6309,aln_lookup,0)),""),"")</f>
        <v/>
      </c>
    </row>
    <row r="6310">
      <c r="A6310" s="6">
        <f>IF(B6310&lt;&gt;"", "AWARD-"&amp;TEXT(ROW()-1,"00000"), "")</f>
        <v/>
      </c>
      <c r="B6310" s="7" t="n"/>
      <c r="C6310" s="7" t="n"/>
      <c r="D6310" s="7" t="n"/>
      <c r="E6310" s="8" t="n"/>
      <c r="F6310" s="9" t="n"/>
      <c r="G6310" s="8" t="n"/>
      <c r="H6310" s="8" t="n"/>
      <c r="I6310" s="8" t="n"/>
      <c r="J6310" s="10">
        <f>IF(A6310="",0,SUMIFS(amount_expended,cfda_key,V6310))</f>
        <v/>
      </c>
      <c r="K6310" s="10">
        <f>IF(G6310="OTHER CLUSTER NOT LISTED ABOVE",SUMIFS(amount_expended,uniform_other_cluster_name,X6310), IF(AND(OR(G6310="N/A",G6310=""),H6310=""),0,IF(G6310="STATE CLUSTER",SUMIFS(amount_expended,uniform_state_cluster_name,W6310),SUMIFS(amount_expended,cluster_name,G6310))))</f>
        <v/>
      </c>
      <c r="L6310" s="8" t="n"/>
      <c r="M6310" s="7" t="n"/>
      <c r="N6310" s="8" t="n"/>
      <c r="O6310" s="7" t="n"/>
      <c r="P6310" s="7" t="n"/>
      <c r="Q6310" s="8" t="n"/>
      <c r="R6310" s="9" t="n"/>
      <c r="S6310" s="8" t="n"/>
      <c r="T6310" s="8" t="n"/>
      <c r="U6310" s="8" t="n"/>
      <c r="V6310" s="11">
        <f>IF(OR(B6310="",C6310=""),"",CONCATENATE(B6310,".",C6310))</f>
        <v/>
      </c>
      <c r="W6310" s="6">
        <f>UPPER(TRIM(H6310))</f>
        <v/>
      </c>
      <c r="X6310" s="6">
        <f>UPPER(TRIM(I6310))</f>
        <v/>
      </c>
      <c r="Y6310" s="6">
        <f>IF(V6310&lt;&gt;"",IFERROR(INDEX(federal_program_name_lookup,MATCH(V6310,aln_lookup,0)),""),"")</f>
        <v/>
      </c>
    </row>
    <row r="6311">
      <c r="A6311" s="6">
        <f>IF(B6311&lt;&gt;"", "AWARD-"&amp;TEXT(ROW()-1,"00000"), "")</f>
        <v/>
      </c>
      <c r="B6311" s="7" t="n"/>
      <c r="C6311" s="7" t="n"/>
      <c r="D6311" s="7" t="n"/>
      <c r="E6311" s="8" t="n"/>
      <c r="F6311" s="9" t="n"/>
      <c r="G6311" s="8" t="n"/>
      <c r="H6311" s="8" t="n"/>
      <c r="I6311" s="8" t="n"/>
      <c r="J6311" s="10">
        <f>IF(A6311="",0,SUMIFS(amount_expended,cfda_key,V6311))</f>
        <v/>
      </c>
      <c r="K6311" s="10">
        <f>IF(G6311="OTHER CLUSTER NOT LISTED ABOVE",SUMIFS(amount_expended,uniform_other_cluster_name,X6311), IF(AND(OR(G6311="N/A",G6311=""),H6311=""),0,IF(G6311="STATE CLUSTER",SUMIFS(amount_expended,uniform_state_cluster_name,W6311),SUMIFS(amount_expended,cluster_name,G6311))))</f>
        <v/>
      </c>
      <c r="L6311" s="8" t="n"/>
      <c r="M6311" s="7" t="n"/>
      <c r="N6311" s="8" t="n"/>
      <c r="O6311" s="7" t="n"/>
      <c r="P6311" s="7" t="n"/>
      <c r="Q6311" s="8" t="n"/>
      <c r="R6311" s="9" t="n"/>
      <c r="S6311" s="8" t="n"/>
      <c r="T6311" s="8" t="n"/>
      <c r="U6311" s="8" t="n"/>
      <c r="V6311" s="11">
        <f>IF(OR(B6311="",C6311=""),"",CONCATENATE(B6311,".",C6311))</f>
        <v/>
      </c>
      <c r="W6311" s="6">
        <f>UPPER(TRIM(H6311))</f>
        <v/>
      </c>
      <c r="X6311" s="6">
        <f>UPPER(TRIM(I6311))</f>
        <v/>
      </c>
      <c r="Y6311" s="6">
        <f>IF(V6311&lt;&gt;"",IFERROR(INDEX(federal_program_name_lookup,MATCH(V6311,aln_lookup,0)),""),"")</f>
        <v/>
      </c>
    </row>
    <row r="6312">
      <c r="A6312" s="6">
        <f>IF(B6312&lt;&gt;"", "AWARD-"&amp;TEXT(ROW()-1,"00000"), "")</f>
        <v/>
      </c>
      <c r="B6312" s="7" t="n"/>
      <c r="C6312" s="7" t="n"/>
      <c r="D6312" s="7" t="n"/>
      <c r="E6312" s="8" t="n"/>
      <c r="F6312" s="9" t="n"/>
      <c r="G6312" s="8" t="n"/>
      <c r="H6312" s="8" t="n"/>
      <c r="I6312" s="8" t="n"/>
      <c r="J6312" s="10">
        <f>IF(A6312="",0,SUMIFS(amount_expended,cfda_key,V6312))</f>
        <v/>
      </c>
      <c r="K6312" s="10">
        <f>IF(G6312="OTHER CLUSTER NOT LISTED ABOVE",SUMIFS(amount_expended,uniform_other_cluster_name,X6312), IF(AND(OR(G6312="N/A",G6312=""),H6312=""),0,IF(G6312="STATE CLUSTER",SUMIFS(amount_expended,uniform_state_cluster_name,W6312),SUMIFS(amount_expended,cluster_name,G6312))))</f>
        <v/>
      </c>
      <c r="L6312" s="8" t="n"/>
      <c r="M6312" s="7" t="n"/>
      <c r="N6312" s="8" t="n"/>
      <c r="O6312" s="7" t="n"/>
      <c r="P6312" s="7" t="n"/>
      <c r="Q6312" s="8" t="n"/>
      <c r="R6312" s="9" t="n"/>
      <c r="S6312" s="8" t="n"/>
      <c r="T6312" s="8" t="n"/>
      <c r="U6312" s="8" t="n"/>
      <c r="V6312" s="11">
        <f>IF(OR(B6312="",C6312=""),"",CONCATENATE(B6312,".",C6312))</f>
        <v/>
      </c>
      <c r="W6312" s="6">
        <f>UPPER(TRIM(H6312))</f>
        <v/>
      </c>
      <c r="X6312" s="6">
        <f>UPPER(TRIM(I6312))</f>
        <v/>
      </c>
      <c r="Y6312" s="6">
        <f>IF(V6312&lt;&gt;"",IFERROR(INDEX(federal_program_name_lookup,MATCH(V6312,aln_lookup,0)),""),"")</f>
        <v/>
      </c>
    </row>
    <row r="6313">
      <c r="A6313" s="6">
        <f>IF(B6313&lt;&gt;"", "AWARD-"&amp;TEXT(ROW()-1,"00000"), "")</f>
        <v/>
      </c>
      <c r="B6313" s="7" t="n"/>
      <c r="C6313" s="7" t="n"/>
      <c r="D6313" s="7" t="n"/>
      <c r="E6313" s="8" t="n"/>
      <c r="F6313" s="9" t="n"/>
      <c r="G6313" s="8" t="n"/>
      <c r="H6313" s="8" t="n"/>
      <c r="I6313" s="8" t="n"/>
      <c r="J6313" s="10">
        <f>IF(A6313="",0,SUMIFS(amount_expended,cfda_key,V6313))</f>
        <v/>
      </c>
      <c r="K6313" s="10">
        <f>IF(G6313="OTHER CLUSTER NOT LISTED ABOVE",SUMIFS(amount_expended,uniform_other_cluster_name,X6313), IF(AND(OR(G6313="N/A",G6313=""),H6313=""),0,IF(G6313="STATE CLUSTER",SUMIFS(amount_expended,uniform_state_cluster_name,W6313),SUMIFS(amount_expended,cluster_name,G6313))))</f>
        <v/>
      </c>
      <c r="L6313" s="8" t="n"/>
      <c r="M6313" s="7" t="n"/>
      <c r="N6313" s="8" t="n"/>
      <c r="O6313" s="7" t="n"/>
      <c r="P6313" s="7" t="n"/>
      <c r="Q6313" s="8" t="n"/>
      <c r="R6313" s="9" t="n"/>
      <c r="S6313" s="8" t="n"/>
      <c r="T6313" s="8" t="n"/>
      <c r="U6313" s="8" t="n"/>
      <c r="V6313" s="11">
        <f>IF(OR(B6313="",C6313=""),"",CONCATENATE(B6313,".",C6313))</f>
        <v/>
      </c>
      <c r="W6313" s="6">
        <f>UPPER(TRIM(H6313))</f>
        <v/>
      </c>
      <c r="X6313" s="6">
        <f>UPPER(TRIM(I6313))</f>
        <v/>
      </c>
      <c r="Y6313" s="6">
        <f>IF(V6313&lt;&gt;"",IFERROR(INDEX(federal_program_name_lookup,MATCH(V6313,aln_lookup,0)),""),"")</f>
        <v/>
      </c>
    </row>
    <row r="6314">
      <c r="A6314" s="6">
        <f>IF(B6314&lt;&gt;"", "AWARD-"&amp;TEXT(ROW()-1,"00000"), "")</f>
        <v/>
      </c>
      <c r="B6314" s="7" t="n"/>
      <c r="C6314" s="7" t="n"/>
      <c r="D6314" s="7" t="n"/>
      <c r="E6314" s="8" t="n"/>
      <c r="F6314" s="9" t="n"/>
      <c r="G6314" s="8" t="n"/>
      <c r="H6314" s="8" t="n"/>
      <c r="I6314" s="8" t="n"/>
      <c r="J6314" s="10">
        <f>IF(A6314="",0,SUMIFS(amount_expended,cfda_key,V6314))</f>
        <v/>
      </c>
      <c r="K6314" s="10">
        <f>IF(G6314="OTHER CLUSTER NOT LISTED ABOVE",SUMIFS(amount_expended,uniform_other_cluster_name,X6314), IF(AND(OR(G6314="N/A",G6314=""),H6314=""),0,IF(G6314="STATE CLUSTER",SUMIFS(amount_expended,uniform_state_cluster_name,W6314),SUMIFS(amount_expended,cluster_name,G6314))))</f>
        <v/>
      </c>
      <c r="L6314" s="8" t="n"/>
      <c r="M6314" s="7" t="n"/>
      <c r="N6314" s="8" t="n"/>
      <c r="O6314" s="7" t="n"/>
      <c r="P6314" s="7" t="n"/>
      <c r="Q6314" s="8" t="n"/>
      <c r="R6314" s="9" t="n"/>
      <c r="S6314" s="8" t="n"/>
      <c r="T6314" s="8" t="n"/>
      <c r="U6314" s="8" t="n"/>
      <c r="V6314" s="11">
        <f>IF(OR(B6314="",C6314=""),"",CONCATENATE(B6314,".",C6314))</f>
        <v/>
      </c>
      <c r="W6314" s="6">
        <f>UPPER(TRIM(H6314))</f>
        <v/>
      </c>
      <c r="X6314" s="6">
        <f>UPPER(TRIM(I6314))</f>
        <v/>
      </c>
      <c r="Y6314" s="6">
        <f>IF(V6314&lt;&gt;"",IFERROR(INDEX(federal_program_name_lookup,MATCH(V6314,aln_lookup,0)),""),"")</f>
        <v/>
      </c>
    </row>
    <row r="6315">
      <c r="A6315" s="6">
        <f>IF(B6315&lt;&gt;"", "AWARD-"&amp;TEXT(ROW()-1,"00000"), "")</f>
        <v/>
      </c>
      <c r="B6315" s="7" t="n"/>
      <c r="C6315" s="7" t="n"/>
      <c r="D6315" s="7" t="n"/>
      <c r="E6315" s="8" t="n"/>
      <c r="F6315" s="9" t="n"/>
      <c r="G6315" s="8" t="n"/>
      <c r="H6315" s="8" t="n"/>
      <c r="I6315" s="8" t="n"/>
      <c r="J6315" s="10">
        <f>IF(A6315="",0,SUMIFS(amount_expended,cfda_key,V6315))</f>
        <v/>
      </c>
      <c r="K6315" s="10">
        <f>IF(G6315="OTHER CLUSTER NOT LISTED ABOVE",SUMIFS(amount_expended,uniform_other_cluster_name,X6315), IF(AND(OR(G6315="N/A",G6315=""),H6315=""),0,IF(G6315="STATE CLUSTER",SUMIFS(amount_expended,uniform_state_cluster_name,W6315),SUMIFS(amount_expended,cluster_name,G6315))))</f>
        <v/>
      </c>
      <c r="L6315" s="8" t="n"/>
      <c r="M6315" s="7" t="n"/>
      <c r="N6315" s="8" t="n"/>
      <c r="O6315" s="7" t="n"/>
      <c r="P6315" s="7" t="n"/>
      <c r="Q6315" s="8" t="n"/>
      <c r="R6315" s="9" t="n"/>
      <c r="S6315" s="8" t="n"/>
      <c r="T6315" s="8" t="n"/>
      <c r="U6315" s="8" t="n"/>
      <c r="V6315" s="11">
        <f>IF(OR(B6315="",C6315=""),"",CONCATENATE(B6315,".",C6315))</f>
        <v/>
      </c>
      <c r="W6315" s="6">
        <f>UPPER(TRIM(H6315))</f>
        <v/>
      </c>
      <c r="X6315" s="6">
        <f>UPPER(TRIM(I6315))</f>
        <v/>
      </c>
      <c r="Y6315" s="6">
        <f>IF(V6315&lt;&gt;"",IFERROR(INDEX(federal_program_name_lookup,MATCH(V6315,aln_lookup,0)),""),"")</f>
        <v/>
      </c>
    </row>
    <row r="6316">
      <c r="A6316" s="6">
        <f>IF(B6316&lt;&gt;"", "AWARD-"&amp;TEXT(ROW()-1,"00000"), "")</f>
        <v/>
      </c>
      <c r="B6316" s="7" t="n"/>
      <c r="C6316" s="7" t="n"/>
      <c r="D6316" s="7" t="n"/>
      <c r="E6316" s="8" t="n"/>
      <c r="F6316" s="9" t="n"/>
      <c r="G6316" s="8" t="n"/>
      <c r="H6316" s="8" t="n"/>
      <c r="I6316" s="8" t="n"/>
      <c r="J6316" s="10">
        <f>IF(A6316="",0,SUMIFS(amount_expended,cfda_key,V6316))</f>
        <v/>
      </c>
      <c r="K6316" s="10">
        <f>IF(G6316="OTHER CLUSTER NOT LISTED ABOVE",SUMIFS(amount_expended,uniform_other_cluster_name,X6316), IF(AND(OR(G6316="N/A",G6316=""),H6316=""),0,IF(G6316="STATE CLUSTER",SUMIFS(amount_expended,uniform_state_cluster_name,W6316),SUMIFS(amount_expended,cluster_name,G6316))))</f>
        <v/>
      </c>
      <c r="L6316" s="8" t="n"/>
      <c r="M6316" s="7" t="n"/>
      <c r="N6316" s="8" t="n"/>
      <c r="O6316" s="7" t="n"/>
      <c r="P6316" s="7" t="n"/>
      <c r="Q6316" s="8" t="n"/>
      <c r="R6316" s="9" t="n"/>
      <c r="S6316" s="8" t="n"/>
      <c r="T6316" s="8" t="n"/>
      <c r="U6316" s="8" t="n"/>
      <c r="V6316" s="11">
        <f>IF(OR(B6316="",C6316=""),"",CONCATENATE(B6316,".",C6316))</f>
        <v/>
      </c>
      <c r="W6316" s="6">
        <f>UPPER(TRIM(H6316))</f>
        <v/>
      </c>
      <c r="X6316" s="6">
        <f>UPPER(TRIM(I6316))</f>
        <v/>
      </c>
      <c r="Y6316" s="6">
        <f>IF(V6316&lt;&gt;"",IFERROR(INDEX(federal_program_name_lookup,MATCH(V6316,aln_lookup,0)),""),"")</f>
        <v/>
      </c>
    </row>
    <row r="6317">
      <c r="A6317" s="6">
        <f>IF(B6317&lt;&gt;"", "AWARD-"&amp;TEXT(ROW()-1,"00000"), "")</f>
        <v/>
      </c>
      <c r="B6317" s="7" t="n"/>
      <c r="C6317" s="7" t="n"/>
      <c r="D6317" s="7" t="n"/>
      <c r="E6317" s="8" t="n"/>
      <c r="F6317" s="9" t="n"/>
      <c r="G6317" s="8" t="n"/>
      <c r="H6317" s="8" t="n"/>
      <c r="I6317" s="8" t="n"/>
      <c r="J6317" s="10">
        <f>IF(A6317="",0,SUMIFS(amount_expended,cfda_key,V6317))</f>
        <v/>
      </c>
      <c r="K6317" s="10">
        <f>IF(G6317="OTHER CLUSTER NOT LISTED ABOVE",SUMIFS(amount_expended,uniform_other_cluster_name,X6317), IF(AND(OR(G6317="N/A",G6317=""),H6317=""),0,IF(G6317="STATE CLUSTER",SUMIFS(amount_expended,uniform_state_cluster_name,W6317),SUMIFS(amount_expended,cluster_name,G6317))))</f>
        <v/>
      </c>
      <c r="L6317" s="8" t="n"/>
      <c r="M6317" s="7" t="n"/>
      <c r="N6317" s="8" t="n"/>
      <c r="O6317" s="7" t="n"/>
      <c r="P6317" s="7" t="n"/>
      <c r="Q6317" s="8" t="n"/>
      <c r="R6317" s="9" t="n"/>
      <c r="S6317" s="8" t="n"/>
      <c r="T6317" s="8" t="n"/>
      <c r="U6317" s="8" t="n"/>
      <c r="V6317" s="11">
        <f>IF(OR(B6317="",C6317=""),"",CONCATENATE(B6317,".",C6317))</f>
        <v/>
      </c>
      <c r="W6317" s="6">
        <f>UPPER(TRIM(H6317))</f>
        <v/>
      </c>
      <c r="X6317" s="6">
        <f>UPPER(TRIM(I6317))</f>
        <v/>
      </c>
      <c r="Y6317" s="6">
        <f>IF(V6317&lt;&gt;"",IFERROR(INDEX(federal_program_name_lookup,MATCH(V6317,aln_lookup,0)),""),"")</f>
        <v/>
      </c>
    </row>
    <row r="6318">
      <c r="A6318" s="6">
        <f>IF(B6318&lt;&gt;"", "AWARD-"&amp;TEXT(ROW()-1,"00000"), "")</f>
        <v/>
      </c>
      <c r="B6318" s="7" t="n"/>
      <c r="C6318" s="7" t="n"/>
      <c r="D6318" s="7" t="n"/>
      <c r="E6318" s="8" t="n"/>
      <c r="F6318" s="9" t="n"/>
      <c r="G6318" s="8" t="n"/>
      <c r="H6318" s="8" t="n"/>
      <c r="I6318" s="8" t="n"/>
      <c r="J6318" s="10">
        <f>IF(A6318="",0,SUMIFS(amount_expended,cfda_key,V6318))</f>
        <v/>
      </c>
      <c r="K6318" s="10">
        <f>IF(G6318="OTHER CLUSTER NOT LISTED ABOVE",SUMIFS(amount_expended,uniform_other_cluster_name,X6318), IF(AND(OR(G6318="N/A",G6318=""),H6318=""),0,IF(G6318="STATE CLUSTER",SUMIFS(amount_expended,uniform_state_cluster_name,W6318),SUMIFS(amount_expended,cluster_name,G6318))))</f>
        <v/>
      </c>
      <c r="L6318" s="8" t="n"/>
      <c r="M6318" s="7" t="n"/>
      <c r="N6318" s="8" t="n"/>
      <c r="O6318" s="7" t="n"/>
      <c r="P6318" s="7" t="n"/>
      <c r="Q6318" s="8" t="n"/>
      <c r="R6318" s="9" t="n"/>
      <c r="S6318" s="8" t="n"/>
      <c r="T6318" s="8" t="n"/>
      <c r="U6318" s="8" t="n"/>
      <c r="V6318" s="11">
        <f>IF(OR(B6318="",C6318=""),"",CONCATENATE(B6318,".",C6318))</f>
        <v/>
      </c>
      <c r="W6318" s="6">
        <f>UPPER(TRIM(H6318))</f>
        <v/>
      </c>
      <c r="X6318" s="6">
        <f>UPPER(TRIM(I6318))</f>
        <v/>
      </c>
      <c r="Y6318" s="6">
        <f>IF(V6318&lt;&gt;"",IFERROR(INDEX(federal_program_name_lookup,MATCH(V6318,aln_lookup,0)),""),"")</f>
        <v/>
      </c>
    </row>
    <row r="6319">
      <c r="A6319" s="6">
        <f>IF(B6319&lt;&gt;"", "AWARD-"&amp;TEXT(ROW()-1,"00000"), "")</f>
        <v/>
      </c>
      <c r="B6319" s="7" t="n"/>
      <c r="C6319" s="7" t="n"/>
      <c r="D6319" s="7" t="n"/>
      <c r="E6319" s="8" t="n"/>
      <c r="F6319" s="9" t="n"/>
      <c r="G6319" s="8" t="n"/>
      <c r="H6319" s="8" t="n"/>
      <c r="I6319" s="8" t="n"/>
      <c r="J6319" s="10">
        <f>IF(A6319="",0,SUMIFS(amount_expended,cfda_key,V6319))</f>
        <v/>
      </c>
      <c r="K6319" s="10">
        <f>IF(G6319="OTHER CLUSTER NOT LISTED ABOVE",SUMIFS(amount_expended,uniform_other_cluster_name,X6319), IF(AND(OR(G6319="N/A",G6319=""),H6319=""),0,IF(G6319="STATE CLUSTER",SUMIFS(amount_expended,uniform_state_cluster_name,W6319),SUMIFS(amount_expended,cluster_name,G6319))))</f>
        <v/>
      </c>
      <c r="L6319" s="8" t="n"/>
      <c r="M6319" s="7" t="n"/>
      <c r="N6319" s="8" t="n"/>
      <c r="O6319" s="7" t="n"/>
      <c r="P6319" s="7" t="n"/>
      <c r="Q6319" s="8" t="n"/>
      <c r="R6319" s="9" t="n"/>
      <c r="S6319" s="8" t="n"/>
      <c r="T6319" s="8" t="n"/>
      <c r="U6319" s="8" t="n"/>
      <c r="V6319" s="11">
        <f>IF(OR(B6319="",C6319=""),"",CONCATENATE(B6319,".",C6319))</f>
        <v/>
      </c>
      <c r="W6319" s="6">
        <f>UPPER(TRIM(H6319))</f>
        <v/>
      </c>
      <c r="X6319" s="6">
        <f>UPPER(TRIM(I6319))</f>
        <v/>
      </c>
      <c r="Y6319" s="6">
        <f>IF(V6319&lt;&gt;"",IFERROR(INDEX(federal_program_name_lookup,MATCH(V6319,aln_lookup,0)),""),"")</f>
        <v/>
      </c>
    </row>
    <row r="6320">
      <c r="A6320" s="6">
        <f>IF(B6320&lt;&gt;"", "AWARD-"&amp;TEXT(ROW()-1,"00000"), "")</f>
        <v/>
      </c>
      <c r="B6320" s="7" t="n"/>
      <c r="C6320" s="7" t="n"/>
      <c r="D6320" s="7" t="n"/>
      <c r="E6320" s="8" t="n"/>
      <c r="F6320" s="9" t="n"/>
      <c r="G6320" s="8" t="n"/>
      <c r="H6320" s="8" t="n"/>
      <c r="I6320" s="8" t="n"/>
      <c r="J6320" s="10">
        <f>IF(A6320="",0,SUMIFS(amount_expended,cfda_key,V6320))</f>
        <v/>
      </c>
      <c r="K6320" s="10">
        <f>IF(G6320="OTHER CLUSTER NOT LISTED ABOVE",SUMIFS(amount_expended,uniform_other_cluster_name,X6320), IF(AND(OR(G6320="N/A",G6320=""),H6320=""),0,IF(G6320="STATE CLUSTER",SUMIFS(amount_expended,uniform_state_cluster_name,W6320),SUMIFS(amount_expended,cluster_name,G6320))))</f>
        <v/>
      </c>
      <c r="L6320" s="8" t="n"/>
      <c r="M6320" s="7" t="n"/>
      <c r="N6320" s="8" t="n"/>
      <c r="O6320" s="7" t="n"/>
      <c r="P6320" s="7" t="n"/>
      <c r="Q6320" s="8" t="n"/>
      <c r="R6320" s="9" t="n"/>
      <c r="S6320" s="8" t="n"/>
      <c r="T6320" s="8" t="n"/>
      <c r="U6320" s="8" t="n"/>
      <c r="V6320" s="11">
        <f>IF(OR(B6320="",C6320=""),"",CONCATENATE(B6320,".",C6320))</f>
        <v/>
      </c>
      <c r="W6320" s="6">
        <f>UPPER(TRIM(H6320))</f>
        <v/>
      </c>
      <c r="X6320" s="6">
        <f>UPPER(TRIM(I6320))</f>
        <v/>
      </c>
      <c r="Y6320" s="6">
        <f>IF(V6320&lt;&gt;"",IFERROR(INDEX(federal_program_name_lookup,MATCH(V6320,aln_lookup,0)),""),"")</f>
        <v/>
      </c>
    </row>
    <row r="6321">
      <c r="A6321" s="6">
        <f>IF(B6321&lt;&gt;"", "AWARD-"&amp;TEXT(ROW()-1,"00000"), "")</f>
        <v/>
      </c>
      <c r="B6321" s="7" t="n"/>
      <c r="C6321" s="7" t="n"/>
      <c r="D6321" s="7" t="n"/>
      <c r="E6321" s="8" t="n"/>
      <c r="F6321" s="9" t="n"/>
      <c r="G6321" s="8" t="n"/>
      <c r="H6321" s="8" t="n"/>
      <c r="I6321" s="8" t="n"/>
      <c r="J6321" s="10">
        <f>IF(A6321="",0,SUMIFS(amount_expended,cfda_key,V6321))</f>
        <v/>
      </c>
      <c r="K6321" s="10">
        <f>IF(G6321="OTHER CLUSTER NOT LISTED ABOVE",SUMIFS(amount_expended,uniform_other_cluster_name,X6321), IF(AND(OR(G6321="N/A",G6321=""),H6321=""),0,IF(G6321="STATE CLUSTER",SUMIFS(amount_expended,uniform_state_cluster_name,W6321),SUMIFS(amount_expended,cluster_name,G6321))))</f>
        <v/>
      </c>
      <c r="L6321" s="8" t="n"/>
      <c r="M6321" s="7" t="n"/>
      <c r="N6321" s="8" t="n"/>
      <c r="O6321" s="7" t="n"/>
      <c r="P6321" s="7" t="n"/>
      <c r="Q6321" s="8" t="n"/>
      <c r="R6321" s="9" t="n"/>
      <c r="S6321" s="8" t="n"/>
      <c r="T6321" s="8" t="n"/>
      <c r="U6321" s="8" t="n"/>
      <c r="V6321" s="11">
        <f>IF(OR(B6321="",C6321=""),"",CONCATENATE(B6321,".",C6321))</f>
        <v/>
      </c>
      <c r="W6321" s="6">
        <f>UPPER(TRIM(H6321))</f>
        <v/>
      </c>
      <c r="X6321" s="6">
        <f>UPPER(TRIM(I6321))</f>
        <v/>
      </c>
      <c r="Y6321" s="6">
        <f>IF(V6321&lt;&gt;"",IFERROR(INDEX(federal_program_name_lookup,MATCH(V6321,aln_lookup,0)),""),"")</f>
        <v/>
      </c>
    </row>
    <row r="6322">
      <c r="A6322" s="6">
        <f>IF(B6322&lt;&gt;"", "AWARD-"&amp;TEXT(ROW()-1,"00000"), "")</f>
        <v/>
      </c>
      <c r="B6322" s="7" t="n"/>
      <c r="C6322" s="7" t="n"/>
      <c r="D6322" s="7" t="n"/>
      <c r="E6322" s="8" t="n"/>
      <c r="F6322" s="9" t="n"/>
      <c r="G6322" s="8" t="n"/>
      <c r="H6322" s="8" t="n"/>
      <c r="I6322" s="8" t="n"/>
      <c r="J6322" s="10">
        <f>IF(A6322="",0,SUMIFS(amount_expended,cfda_key,V6322))</f>
        <v/>
      </c>
      <c r="K6322" s="10">
        <f>IF(G6322="OTHER CLUSTER NOT LISTED ABOVE",SUMIFS(amount_expended,uniform_other_cluster_name,X6322), IF(AND(OR(G6322="N/A",G6322=""),H6322=""),0,IF(G6322="STATE CLUSTER",SUMIFS(amount_expended,uniform_state_cluster_name,W6322),SUMIFS(amount_expended,cluster_name,G6322))))</f>
        <v/>
      </c>
      <c r="L6322" s="8" t="n"/>
      <c r="M6322" s="7" t="n"/>
      <c r="N6322" s="8" t="n"/>
      <c r="O6322" s="7" t="n"/>
      <c r="P6322" s="7" t="n"/>
      <c r="Q6322" s="8" t="n"/>
      <c r="R6322" s="9" t="n"/>
      <c r="S6322" s="8" t="n"/>
      <c r="T6322" s="8" t="n"/>
      <c r="U6322" s="8" t="n"/>
      <c r="V6322" s="11">
        <f>IF(OR(B6322="",C6322=""),"",CONCATENATE(B6322,".",C6322))</f>
        <v/>
      </c>
      <c r="W6322" s="6">
        <f>UPPER(TRIM(H6322))</f>
        <v/>
      </c>
      <c r="X6322" s="6">
        <f>UPPER(TRIM(I6322))</f>
        <v/>
      </c>
      <c r="Y6322" s="6">
        <f>IF(V6322&lt;&gt;"",IFERROR(INDEX(federal_program_name_lookup,MATCH(V6322,aln_lookup,0)),""),"")</f>
        <v/>
      </c>
    </row>
    <row r="6323">
      <c r="A6323" s="6">
        <f>IF(B6323&lt;&gt;"", "AWARD-"&amp;TEXT(ROW()-1,"00000"), "")</f>
        <v/>
      </c>
      <c r="B6323" s="7" t="n"/>
      <c r="C6323" s="7" t="n"/>
      <c r="D6323" s="7" t="n"/>
      <c r="E6323" s="8" t="n"/>
      <c r="F6323" s="9" t="n"/>
      <c r="G6323" s="8" t="n"/>
      <c r="H6323" s="8" t="n"/>
      <c r="I6323" s="8" t="n"/>
      <c r="J6323" s="10">
        <f>IF(A6323="",0,SUMIFS(amount_expended,cfda_key,V6323))</f>
        <v/>
      </c>
      <c r="K6323" s="10">
        <f>IF(G6323="OTHER CLUSTER NOT LISTED ABOVE",SUMIFS(amount_expended,uniform_other_cluster_name,X6323), IF(AND(OR(G6323="N/A",G6323=""),H6323=""),0,IF(G6323="STATE CLUSTER",SUMIFS(amount_expended,uniform_state_cluster_name,W6323),SUMIFS(amount_expended,cluster_name,G6323))))</f>
        <v/>
      </c>
      <c r="L6323" s="8" t="n"/>
      <c r="M6323" s="7" t="n"/>
      <c r="N6323" s="8" t="n"/>
      <c r="O6323" s="7" t="n"/>
      <c r="P6323" s="7" t="n"/>
      <c r="Q6323" s="8" t="n"/>
      <c r="R6323" s="9" t="n"/>
      <c r="S6323" s="8" t="n"/>
      <c r="T6323" s="8" t="n"/>
      <c r="U6323" s="8" t="n"/>
      <c r="V6323" s="11">
        <f>IF(OR(B6323="",C6323=""),"",CONCATENATE(B6323,".",C6323))</f>
        <v/>
      </c>
      <c r="W6323" s="6">
        <f>UPPER(TRIM(H6323))</f>
        <v/>
      </c>
      <c r="X6323" s="6">
        <f>UPPER(TRIM(I6323))</f>
        <v/>
      </c>
      <c r="Y6323" s="6">
        <f>IF(V6323&lt;&gt;"",IFERROR(INDEX(federal_program_name_lookup,MATCH(V6323,aln_lookup,0)),""),"")</f>
        <v/>
      </c>
    </row>
    <row r="6324">
      <c r="A6324" s="6">
        <f>IF(B6324&lt;&gt;"", "AWARD-"&amp;TEXT(ROW()-1,"00000"), "")</f>
        <v/>
      </c>
      <c r="B6324" s="7" t="n"/>
      <c r="C6324" s="7" t="n"/>
      <c r="D6324" s="7" t="n"/>
      <c r="E6324" s="8" t="n"/>
      <c r="F6324" s="9" t="n"/>
      <c r="G6324" s="8" t="n"/>
      <c r="H6324" s="8" t="n"/>
      <c r="I6324" s="8" t="n"/>
      <c r="J6324" s="10">
        <f>IF(A6324="",0,SUMIFS(amount_expended,cfda_key,V6324))</f>
        <v/>
      </c>
      <c r="K6324" s="10">
        <f>IF(G6324="OTHER CLUSTER NOT LISTED ABOVE",SUMIFS(amount_expended,uniform_other_cluster_name,X6324), IF(AND(OR(G6324="N/A",G6324=""),H6324=""),0,IF(G6324="STATE CLUSTER",SUMIFS(amount_expended,uniform_state_cluster_name,W6324),SUMIFS(amount_expended,cluster_name,G6324))))</f>
        <v/>
      </c>
      <c r="L6324" s="8" t="n"/>
      <c r="M6324" s="7" t="n"/>
      <c r="N6324" s="8" t="n"/>
      <c r="O6324" s="7" t="n"/>
      <c r="P6324" s="7" t="n"/>
      <c r="Q6324" s="8" t="n"/>
      <c r="R6324" s="9" t="n"/>
      <c r="S6324" s="8" t="n"/>
      <c r="T6324" s="8" t="n"/>
      <c r="U6324" s="8" t="n"/>
      <c r="V6324" s="11">
        <f>IF(OR(B6324="",C6324=""),"",CONCATENATE(B6324,".",C6324))</f>
        <v/>
      </c>
      <c r="W6324" s="6">
        <f>UPPER(TRIM(H6324))</f>
        <v/>
      </c>
      <c r="X6324" s="6">
        <f>UPPER(TRIM(I6324))</f>
        <v/>
      </c>
      <c r="Y6324" s="6">
        <f>IF(V6324&lt;&gt;"",IFERROR(INDEX(federal_program_name_lookup,MATCH(V6324,aln_lookup,0)),""),"")</f>
        <v/>
      </c>
    </row>
    <row r="6325">
      <c r="A6325" s="6">
        <f>IF(B6325&lt;&gt;"", "AWARD-"&amp;TEXT(ROW()-1,"00000"), "")</f>
        <v/>
      </c>
      <c r="B6325" s="7" t="n"/>
      <c r="C6325" s="7" t="n"/>
      <c r="D6325" s="7" t="n"/>
      <c r="E6325" s="8" t="n"/>
      <c r="F6325" s="9" t="n"/>
      <c r="G6325" s="8" t="n"/>
      <c r="H6325" s="8" t="n"/>
      <c r="I6325" s="8" t="n"/>
      <c r="J6325" s="10">
        <f>IF(A6325="",0,SUMIFS(amount_expended,cfda_key,V6325))</f>
        <v/>
      </c>
      <c r="K6325" s="10">
        <f>IF(G6325="OTHER CLUSTER NOT LISTED ABOVE",SUMIFS(amount_expended,uniform_other_cluster_name,X6325), IF(AND(OR(G6325="N/A",G6325=""),H6325=""),0,IF(G6325="STATE CLUSTER",SUMIFS(amount_expended,uniform_state_cluster_name,W6325),SUMIFS(amount_expended,cluster_name,G6325))))</f>
        <v/>
      </c>
      <c r="L6325" s="8" t="n"/>
      <c r="M6325" s="7" t="n"/>
      <c r="N6325" s="8" t="n"/>
      <c r="O6325" s="7" t="n"/>
      <c r="P6325" s="7" t="n"/>
      <c r="Q6325" s="8" t="n"/>
      <c r="R6325" s="9" t="n"/>
      <c r="S6325" s="8" t="n"/>
      <c r="T6325" s="8" t="n"/>
      <c r="U6325" s="8" t="n"/>
      <c r="V6325" s="11">
        <f>IF(OR(B6325="",C6325=""),"",CONCATENATE(B6325,".",C6325))</f>
        <v/>
      </c>
      <c r="W6325" s="6">
        <f>UPPER(TRIM(H6325))</f>
        <v/>
      </c>
      <c r="X6325" s="6">
        <f>UPPER(TRIM(I6325))</f>
        <v/>
      </c>
      <c r="Y6325" s="6">
        <f>IF(V6325&lt;&gt;"",IFERROR(INDEX(federal_program_name_lookup,MATCH(V6325,aln_lookup,0)),""),"")</f>
        <v/>
      </c>
    </row>
    <row r="6326">
      <c r="A6326" s="6">
        <f>IF(B6326&lt;&gt;"", "AWARD-"&amp;TEXT(ROW()-1,"00000"), "")</f>
        <v/>
      </c>
      <c r="B6326" s="7" t="n"/>
      <c r="C6326" s="7" t="n"/>
      <c r="D6326" s="7" t="n"/>
      <c r="E6326" s="8" t="n"/>
      <c r="F6326" s="9" t="n"/>
      <c r="G6326" s="8" t="n"/>
      <c r="H6326" s="8" t="n"/>
      <c r="I6326" s="8" t="n"/>
      <c r="J6326" s="10">
        <f>IF(A6326="",0,SUMIFS(amount_expended,cfda_key,V6326))</f>
        <v/>
      </c>
      <c r="K6326" s="10">
        <f>IF(G6326="OTHER CLUSTER NOT LISTED ABOVE",SUMIFS(amount_expended,uniform_other_cluster_name,X6326), IF(AND(OR(G6326="N/A",G6326=""),H6326=""),0,IF(G6326="STATE CLUSTER",SUMIFS(amount_expended,uniform_state_cluster_name,W6326),SUMIFS(amount_expended,cluster_name,G6326))))</f>
        <v/>
      </c>
      <c r="L6326" s="8" t="n"/>
      <c r="M6326" s="7" t="n"/>
      <c r="N6326" s="8" t="n"/>
      <c r="O6326" s="7" t="n"/>
      <c r="P6326" s="7" t="n"/>
      <c r="Q6326" s="8" t="n"/>
      <c r="R6326" s="9" t="n"/>
      <c r="S6326" s="8" t="n"/>
      <c r="T6326" s="8" t="n"/>
      <c r="U6326" s="8" t="n"/>
      <c r="V6326" s="11">
        <f>IF(OR(B6326="",C6326=""),"",CONCATENATE(B6326,".",C6326))</f>
        <v/>
      </c>
      <c r="W6326" s="6">
        <f>UPPER(TRIM(H6326))</f>
        <v/>
      </c>
      <c r="X6326" s="6">
        <f>UPPER(TRIM(I6326))</f>
        <v/>
      </c>
      <c r="Y6326" s="6">
        <f>IF(V6326&lt;&gt;"",IFERROR(INDEX(federal_program_name_lookup,MATCH(V6326,aln_lookup,0)),""),"")</f>
        <v/>
      </c>
    </row>
    <row r="6327">
      <c r="A6327" s="6">
        <f>IF(B6327&lt;&gt;"", "AWARD-"&amp;TEXT(ROW()-1,"00000"), "")</f>
        <v/>
      </c>
      <c r="B6327" s="7" t="n"/>
      <c r="C6327" s="7" t="n"/>
      <c r="D6327" s="7" t="n"/>
      <c r="E6327" s="8" t="n"/>
      <c r="F6327" s="9" t="n"/>
      <c r="G6327" s="8" t="n"/>
      <c r="H6327" s="8" t="n"/>
      <c r="I6327" s="8" t="n"/>
      <c r="J6327" s="10">
        <f>IF(A6327="",0,SUMIFS(amount_expended,cfda_key,V6327))</f>
        <v/>
      </c>
      <c r="K6327" s="10">
        <f>IF(G6327="OTHER CLUSTER NOT LISTED ABOVE",SUMIFS(amount_expended,uniform_other_cluster_name,X6327), IF(AND(OR(G6327="N/A",G6327=""),H6327=""),0,IF(G6327="STATE CLUSTER",SUMIFS(amount_expended,uniform_state_cluster_name,W6327),SUMIFS(amount_expended,cluster_name,G6327))))</f>
        <v/>
      </c>
      <c r="L6327" s="8" t="n"/>
      <c r="M6327" s="7" t="n"/>
      <c r="N6327" s="8" t="n"/>
      <c r="O6327" s="7" t="n"/>
      <c r="P6327" s="7" t="n"/>
      <c r="Q6327" s="8" t="n"/>
      <c r="R6327" s="9" t="n"/>
      <c r="S6327" s="8" t="n"/>
      <c r="T6327" s="8" t="n"/>
      <c r="U6327" s="8" t="n"/>
      <c r="V6327" s="11">
        <f>IF(OR(B6327="",C6327=""),"",CONCATENATE(B6327,".",C6327))</f>
        <v/>
      </c>
      <c r="W6327" s="6">
        <f>UPPER(TRIM(H6327))</f>
        <v/>
      </c>
      <c r="X6327" s="6">
        <f>UPPER(TRIM(I6327))</f>
        <v/>
      </c>
      <c r="Y6327" s="6">
        <f>IF(V6327&lt;&gt;"",IFERROR(INDEX(federal_program_name_lookup,MATCH(V6327,aln_lookup,0)),""),"")</f>
        <v/>
      </c>
    </row>
    <row r="6328">
      <c r="A6328" s="6">
        <f>IF(B6328&lt;&gt;"", "AWARD-"&amp;TEXT(ROW()-1,"00000"), "")</f>
        <v/>
      </c>
      <c r="B6328" s="7" t="n"/>
      <c r="C6328" s="7" t="n"/>
      <c r="D6328" s="7" t="n"/>
      <c r="E6328" s="8" t="n"/>
      <c r="F6328" s="9" t="n"/>
      <c r="G6328" s="8" t="n"/>
      <c r="H6328" s="8" t="n"/>
      <c r="I6328" s="8" t="n"/>
      <c r="J6328" s="10">
        <f>IF(A6328="",0,SUMIFS(amount_expended,cfda_key,V6328))</f>
        <v/>
      </c>
      <c r="K6328" s="10">
        <f>IF(G6328="OTHER CLUSTER NOT LISTED ABOVE",SUMIFS(amount_expended,uniform_other_cluster_name,X6328), IF(AND(OR(G6328="N/A",G6328=""),H6328=""),0,IF(G6328="STATE CLUSTER",SUMIFS(amount_expended,uniform_state_cluster_name,W6328),SUMIFS(amount_expended,cluster_name,G6328))))</f>
        <v/>
      </c>
      <c r="L6328" s="8" t="n"/>
      <c r="M6328" s="7" t="n"/>
      <c r="N6328" s="8" t="n"/>
      <c r="O6328" s="7" t="n"/>
      <c r="P6328" s="7" t="n"/>
      <c r="Q6328" s="8" t="n"/>
      <c r="R6328" s="9" t="n"/>
      <c r="S6328" s="8" t="n"/>
      <c r="T6328" s="8" t="n"/>
      <c r="U6328" s="8" t="n"/>
      <c r="V6328" s="11">
        <f>IF(OR(B6328="",C6328=""),"",CONCATENATE(B6328,".",C6328))</f>
        <v/>
      </c>
      <c r="W6328" s="6">
        <f>UPPER(TRIM(H6328))</f>
        <v/>
      </c>
      <c r="X6328" s="6">
        <f>UPPER(TRIM(I6328))</f>
        <v/>
      </c>
      <c r="Y6328" s="6">
        <f>IF(V6328&lt;&gt;"",IFERROR(INDEX(federal_program_name_lookup,MATCH(V6328,aln_lookup,0)),""),"")</f>
        <v/>
      </c>
    </row>
    <row r="6329">
      <c r="A6329" s="6">
        <f>IF(B6329&lt;&gt;"", "AWARD-"&amp;TEXT(ROW()-1,"00000"), "")</f>
        <v/>
      </c>
      <c r="B6329" s="7" t="n"/>
      <c r="C6329" s="7" t="n"/>
      <c r="D6329" s="7" t="n"/>
      <c r="E6329" s="8" t="n"/>
      <c r="F6329" s="9" t="n"/>
      <c r="G6329" s="8" t="n"/>
      <c r="H6329" s="8" t="n"/>
      <c r="I6329" s="8" t="n"/>
      <c r="J6329" s="10">
        <f>IF(A6329="",0,SUMIFS(amount_expended,cfda_key,V6329))</f>
        <v/>
      </c>
      <c r="K6329" s="10">
        <f>IF(G6329="OTHER CLUSTER NOT LISTED ABOVE",SUMIFS(amount_expended,uniform_other_cluster_name,X6329), IF(AND(OR(G6329="N/A",G6329=""),H6329=""),0,IF(G6329="STATE CLUSTER",SUMIFS(amount_expended,uniform_state_cluster_name,W6329),SUMIFS(amount_expended,cluster_name,G6329))))</f>
        <v/>
      </c>
      <c r="L6329" s="8" t="n"/>
      <c r="M6329" s="7" t="n"/>
      <c r="N6329" s="8" t="n"/>
      <c r="O6329" s="7" t="n"/>
      <c r="P6329" s="7" t="n"/>
      <c r="Q6329" s="8" t="n"/>
      <c r="R6329" s="9" t="n"/>
      <c r="S6329" s="8" t="n"/>
      <c r="T6329" s="8" t="n"/>
      <c r="U6329" s="8" t="n"/>
      <c r="V6329" s="11">
        <f>IF(OR(B6329="",C6329=""),"",CONCATENATE(B6329,".",C6329))</f>
        <v/>
      </c>
      <c r="W6329" s="6">
        <f>UPPER(TRIM(H6329))</f>
        <v/>
      </c>
      <c r="X6329" s="6">
        <f>UPPER(TRIM(I6329))</f>
        <v/>
      </c>
      <c r="Y6329" s="6">
        <f>IF(V6329&lt;&gt;"",IFERROR(INDEX(federal_program_name_lookup,MATCH(V6329,aln_lookup,0)),""),"")</f>
        <v/>
      </c>
    </row>
    <row r="6330">
      <c r="A6330" s="6">
        <f>IF(B6330&lt;&gt;"", "AWARD-"&amp;TEXT(ROW()-1,"00000"), "")</f>
        <v/>
      </c>
      <c r="B6330" s="7" t="n"/>
      <c r="C6330" s="7" t="n"/>
      <c r="D6330" s="7" t="n"/>
      <c r="E6330" s="8" t="n"/>
      <c r="F6330" s="9" t="n"/>
      <c r="G6330" s="8" t="n"/>
      <c r="H6330" s="8" t="n"/>
      <c r="I6330" s="8" t="n"/>
      <c r="J6330" s="10">
        <f>IF(A6330="",0,SUMIFS(amount_expended,cfda_key,V6330))</f>
        <v/>
      </c>
      <c r="K6330" s="10">
        <f>IF(G6330="OTHER CLUSTER NOT LISTED ABOVE",SUMIFS(amount_expended,uniform_other_cluster_name,X6330), IF(AND(OR(G6330="N/A",G6330=""),H6330=""),0,IF(G6330="STATE CLUSTER",SUMIFS(amount_expended,uniform_state_cluster_name,W6330),SUMIFS(amount_expended,cluster_name,G6330))))</f>
        <v/>
      </c>
      <c r="L6330" s="8" t="n"/>
      <c r="M6330" s="7" t="n"/>
      <c r="N6330" s="8" t="n"/>
      <c r="O6330" s="7" t="n"/>
      <c r="P6330" s="7" t="n"/>
      <c r="Q6330" s="8" t="n"/>
      <c r="R6330" s="9" t="n"/>
      <c r="S6330" s="8" t="n"/>
      <c r="T6330" s="8" t="n"/>
      <c r="U6330" s="8" t="n"/>
      <c r="V6330" s="11">
        <f>IF(OR(B6330="",C6330=""),"",CONCATENATE(B6330,".",C6330))</f>
        <v/>
      </c>
      <c r="W6330" s="6">
        <f>UPPER(TRIM(H6330))</f>
        <v/>
      </c>
      <c r="X6330" s="6">
        <f>UPPER(TRIM(I6330))</f>
        <v/>
      </c>
      <c r="Y6330" s="6">
        <f>IF(V6330&lt;&gt;"",IFERROR(INDEX(federal_program_name_lookup,MATCH(V6330,aln_lookup,0)),""),"")</f>
        <v/>
      </c>
    </row>
    <row r="6331">
      <c r="A6331" s="6">
        <f>IF(B6331&lt;&gt;"", "AWARD-"&amp;TEXT(ROW()-1,"00000"), "")</f>
        <v/>
      </c>
      <c r="B6331" s="7" t="n"/>
      <c r="C6331" s="7" t="n"/>
      <c r="D6331" s="7" t="n"/>
      <c r="E6331" s="8" t="n"/>
      <c r="F6331" s="9" t="n"/>
      <c r="G6331" s="8" t="n"/>
      <c r="H6331" s="8" t="n"/>
      <c r="I6331" s="8" t="n"/>
      <c r="J6331" s="10">
        <f>IF(A6331="",0,SUMIFS(amount_expended,cfda_key,V6331))</f>
        <v/>
      </c>
      <c r="K6331" s="10">
        <f>IF(G6331="OTHER CLUSTER NOT LISTED ABOVE",SUMIFS(amount_expended,uniform_other_cluster_name,X6331), IF(AND(OR(G6331="N/A",G6331=""),H6331=""),0,IF(G6331="STATE CLUSTER",SUMIFS(amount_expended,uniform_state_cluster_name,W6331),SUMIFS(amount_expended,cluster_name,G6331))))</f>
        <v/>
      </c>
      <c r="L6331" s="8" t="n"/>
      <c r="M6331" s="7" t="n"/>
      <c r="N6331" s="8" t="n"/>
      <c r="O6331" s="7" t="n"/>
      <c r="P6331" s="7" t="n"/>
      <c r="Q6331" s="8" t="n"/>
      <c r="R6331" s="9" t="n"/>
      <c r="S6331" s="8" t="n"/>
      <c r="T6331" s="8" t="n"/>
      <c r="U6331" s="8" t="n"/>
      <c r="V6331" s="11">
        <f>IF(OR(B6331="",C6331=""),"",CONCATENATE(B6331,".",C6331))</f>
        <v/>
      </c>
      <c r="W6331" s="6">
        <f>UPPER(TRIM(H6331))</f>
        <v/>
      </c>
      <c r="X6331" s="6">
        <f>UPPER(TRIM(I6331))</f>
        <v/>
      </c>
      <c r="Y6331" s="6">
        <f>IF(V6331&lt;&gt;"",IFERROR(INDEX(federal_program_name_lookup,MATCH(V6331,aln_lookup,0)),""),"")</f>
        <v/>
      </c>
    </row>
    <row r="6332">
      <c r="A6332" s="6">
        <f>IF(B6332&lt;&gt;"", "AWARD-"&amp;TEXT(ROW()-1,"00000"), "")</f>
        <v/>
      </c>
      <c r="B6332" s="7" t="n"/>
      <c r="C6332" s="7" t="n"/>
      <c r="D6332" s="7" t="n"/>
      <c r="E6332" s="8" t="n"/>
      <c r="F6332" s="9" t="n"/>
      <c r="G6332" s="8" t="n"/>
      <c r="H6332" s="8" t="n"/>
      <c r="I6332" s="8" t="n"/>
      <c r="J6332" s="10">
        <f>IF(A6332="",0,SUMIFS(amount_expended,cfda_key,V6332))</f>
        <v/>
      </c>
      <c r="K6332" s="10">
        <f>IF(G6332="OTHER CLUSTER NOT LISTED ABOVE",SUMIFS(amount_expended,uniform_other_cluster_name,X6332), IF(AND(OR(G6332="N/A",G6332=""),H6332=""),0,IF(G6332="STATE CLUSTER",SUMIFS(amount_expended,uniform_state_cluster_name,W6332),SUMIFS(amount_expended,cluster_name,G6332))))</f>
        <v/>
      </c>
      <c r="L6332" s="8" t="n"/>
      <c r="M6332" s="7" t="n"/>
      <c r="N6332" s="8" t="n"/>
      <c r="O6332" s="7" t="n"/>
      <c r="P6332" s="7" t="n"/>
      <c r="Q6332" s="8" t="n"/>
      <c r="R6332" s="9" t="n"/>
      <c r="S6332" s="8" t="n"/>
      <c r="T6332" s="8" t="n"/>
      <c r="U6332" s="8" t="n"/>
      <c r="V6332" s="11">
        <f>IF(OR(B6332="",C6332=""),"",CONCATENATE(B6332,".",C6332))</f>
        <v/>
      </c>
      <c r="W6332" s="6">
        <f>UPPER(TRIM(H6332))</f>
        <v/>
      </c>
      <c r="X6332" s="6">
        <f>UPPER(TRIM(I6332))</f>
        <v/>
      </c>
      <c r="Y6332" s="6">
        <f>IF(V6332&lt;&gt;"",IFERROR(INDEX(federal_program_name_lookup,MATCH(V6332,aln_lookup,0)),""),"")</f>
        <v/>
      </c>
    </row>
    <row r="6333">
      <c r="A6333" s="6">
        <f>IF(B6333&lt;&gt;"", "AWARD-"&amp;TEXT(ROW()-1,"00000"), "")</f>
        <v/>
      </c>
      <c r="B6333" s="7" t="n"/>
      <c r="C6333" s="7" t="n"/>
      <c r="D6333" s="7" t="n"/>
      <c r="E6333" s="8" t="n"/>
      <c r="F6333" s="9" t="n"/>
      <c r="G6333" s="8" t="n"/>
      <c r="H6333" s="8" t="n"/>
      <c r="I6333" s="8" t="n"/>
      <c r="J6333" s="10">
        <f>IF(A6333="",0,SUMIFS(amount_expended,cfda_key,V6333))</f>
        <v/>
      </c>
      <c r="K6333" s="10">
        <f>IF(G6333="OTHER CLUSTER NOT LISTED ABOVE",SUMIFS(amount_expended,uniform_other_cluster_name,X6333), IF(AND(OR(G6333="N/A",G6333=""),H6333=""),0,IF(G6333="STATE CLUSTER",SUMIFS(amount_expended,uniform_state_cluster_name,W6333),SUMIFS(amount_expended,cluster_name,G6333))))</f>
        <v/>
      </c>
      <c r="L6333" s="8" t="n"/>
      <c r="M6333" s="7" t="n"/>
      <c r="N6333" s="8" t="n"/>
      <c r="O6333" s="7" t="n"/>
      <c r="P6333" s="7" t="n"/>
      <c r="Q6333" s="8" t="n"/>
      <c r="R6333" s="9" t="n"/>
      <c r="S6333" s="8" t="n"/>
      <c r="T6333" s="8" t="n"/>
      <c r="U6333" s="8" t="n"/>
      <c r="V6333" s="11">
        <f>IF(OR(B6333="",C6333=""),"",CONCATENATE(B6333,".",C6333))</f>
        <v/>
      </c>
      <c r="W6333" s="6">
        <f>UPPER(TRIM(H6333))</f>
        <v/>
      </c>
      <c r="X6333" s="6">
        <f>UPPER(TRIM(I6333))</f>
        <v/>
      </c>
      <c r="Y6333" s="6">
        <f>IF(V6333&lt;&gt;"",IFERROR(INDEX(federal_program_name_lookup,MATCH(V6333,aln_lookup,0)),""),"")</f>
        <v/>
      </c>
    </row>
    <row r="6334">
      <c r="A6334" s="6">
        <f>IF(B6334&lt;&gt;"", "AWARD-"&amp;TEXT(ROW()-1,"00000"), "")</f>
        <v/>
      </c>
      <c r="B6334" s="7" t="n"/>
      <c r="C6334" s="7" t="n"/>
      <c r="D6334" s="7" t="n"/>
      <c r="E6334" s="8" t="n"/>
      <c r="F6334" s="9" t="n"/>
      <c r="G6334" s="8" t="n"/>
      <c r="H6334" s="8" t="n"/>
      <c r="I6334" s="8" t="n"/>
      <c r="J6334" s="10">
        <f>IF(A6334="",0,SUMIFS(amount_expended,cfda_key,V6334))</f>
        <v/>
      </c>
      <c r="K6334" s="10">
        <f>IF(G6334="OTHER CLUSTER NOT LISTED ABOVE",SUMIFS(amount_expended,uniform_other_cluster_name,X6334), IF(AND(OR(G6334="N/A",G6334=""),H6334=""),0,IF(G6334="STATE CLUSTER",SUMIFS(amount_expended,uniform_state_cluster_name,W6334),SUMIFS(amount_expended,cluster_name,G6334))))</f>
        <v/>
      </c>
      <c r="L6334" s="8" t="n"/>
      <c r="M6334" s="7" t="n"/>
      <c r="N6334" s="8" t="n"/>
      <c r="O6334" s="7" t="n"/>
      <c r="P6334" s="7" t="n"/>
      <c r="Q6334" s="8" t="n"/>
      <c r="R6334" s="9" t="n"/>
      <c r="S6334" s="8" t="n"/>
      <c r="T6334" s="8" t="n"/>
      <c r="U6334" s="8" t="n"/>
      <c r="V6334" s="11">
        <f>IF(OR(B6334="",C6334=""),"",CONCATENATE(B6334,".",C6334))</f>
        <v/>
      </c>
      <c r="W6334" s="6">
        <f>UPPER(TRIM(H6334))</f>
        <v/>
      </c>
      <c r="X6334" s="6">
        <f>UPPER(TRIM(I6334))</f>
        <v/>
      </c>
      <c r="Y6334" s="6">
        <f>IF(V6334&lt;&gt;"",IFERROR(INDEX(federal_program_name_lookup,MATCH(V6334,aln_lookup,0)),""),"")</f>
        <v/>
      </c>
    </row>
    <row r="6335">
      <c r="A6335" s="6">
        <f>IF(B6335&lt;&gt;"", "AWARD-"&amp;TEXT(ROW()-1,"00000"), "")</f>
        <v/>
      </c>
      <c r="B6335" s="7" t="n"/>
      <c r="C6335" s="7" t="n"/>
      <c r="D6335" s="7" t="n"/>
      <c r="E6335" s="8" t="n"/>
      <c r="F6335" s="9" t="n"/>
      <c r="G6335" s="8" t="n"/>
      <c r="H6335" s="8" t="n"/>
      <c r="I6335" s="8" t="n"/>
      <c r="J6335" s="10">
        <f>IF(A6335="",0,SUMIFS(amount_expended,cfda_key,V6335))</f>
        <v/>
      </c>
      <c r="K6335" s="10">
        <f>IF(G6335="OTHER CLUSTER NOT LISTED ABOVE",SUMIFS(amount_expended,uniform_other_cluster_name,X6335), IF(AND(OR(G6335="N/A",G6335=""),H6335=""),0,IF(G6335="STATE CLUSTER",SUMIFS(amount_expended,uniform_state_cluster_name,W6335),SUMIFS(amount_expended,cluster_name,G6335))))</f>
        <v/>
      </c>
      <c r="L6335" s="8" t="n"/>
      <c r="M6335" s="7" t="n"/>
      <c r="N6335" s="8" t="n"/>
      <c r="O6335" s="7" t="n"/>
      <c r="P6335" s="7" t="n"/>
      <c r="Q6335" s="8" t="n"/>
      <c r="R6335" s="9" t="n"/>
      <c r="S6335" s="8" t="n"/>
      <c r="T6335" s="8" t="n"/>
      <c r="U6335" s="8" t="n"/>
      <c r="V6335" s="11">
        <f>IF(OR(B6335="",C6335=""),"",CONCATENATE(B6335,".",C6335))</f>
        <v/>
      </c>
      <c r="W6335" s="6">
        <f>UPPER(TRIM(H6335))</f>
        <v/>
      </c>
      <c r="X6335" s="6">
        <f>UPPER(TRIM(I6335))</f>
        <v/>
      </c>
      <c r="Y6335" s="6">
        <f>IF(V6335&lt;&gt;"",IFERROR(INDEX(federal_program_name_lookup,MATCH(V6335,aln_lookup,0)),""),"")</f>
        <v/>
      </c>
    </row>
    <row r="6336">
      <c r="A6336" s="6">
        <f>IF(B6336&lt;&gt;"", "AWARD-"&amp;TEXT(ROW()-1,"00000"), "")</f>
        <v/>
      </c>
      <c r="B6336" s="7" t="n"/>
      <c r="C6336" s="7" t="n"/>
      <c r="D6336" s="7" t="n"/>
      <c r="E6336" s="8" t="n"/>
      <c r="F6336" s="9" t="n"/>
      <c r="G6336" s="8" t="n"/>
      <c r="H6336" s="8" t="n"/>
      <c r="I6336" s="8" t="n"/>
      <c r="J6336" s="10">
        <f>IF(A6336="",0,SUMIFS(amount_expended,cfda_key,V6336))</f>
        <v/>
      </c>
      <c r="K6336" s="10">
        <f>IF(G6336="OTHER CLUSTER NOT LISTED ABOVE",SUMIFS(amount_expended,uniform_other_cluster_name,X6336), IF(AND(OR(G6336="N/A",G6336=""),H6336=""),0,IF(G6336="STATE CLUSTER",SUMIFS(amount_expended,uniform_state_cluster_name,W6336),SUMIFS(amount_expended,cluster_name,G6336))))</f>
        <v/>
      </c>
      <c r="L6336" s="8" t="n"/>
      <c r="M6336" s="7" t="n"/>
      <c r="N6336" s="8" t="n"/>
      <c r="O6336" s="7" t="n"/>
      <c r="P6336" s="7" t="n"/>
      <c r="Q6336" s="8" t="n"/>
      <c r="R6336" s="9" t="n"/>
      <c r="S6336" s="8" t="n"/>
      <c r="T6336" s="8" t="n"/>
      <c r="U6336" s="8" t="n"/>
      <c r="V6336" s="11">
        <f>IF(OR(B6336="",C6336=""),"",CONCATENATE(B6336,".",C6336))</f>
        <v/>
      </c>
      <c r="W6336" s="6">
        <f>UPPER(TRIM(H6336))</f>
        <v/>
      </c>
      <c r="X6336" s="6">
        <f>UPPER(TRIM(I6336))</f>
        <v/>
      </c>
      <c r="Y6336" s="6">
        <f>IF(V6336&lt;&gt;"",IFERROR(INDEX(federal_program_name_lookup,MATCH(V6336,aln_lookup,0)),""),"")</f>
        <v/>
      </c>
    </row>
    <row r="6337">
      <c r="A6337" s="6">
        <f>IF(B6337&lt;&gt;"", "AWARD-"&amp;TEXT(ROW()-1,"00000"), "")</f>
        <v/>
      </c>
      <c r="B6337" s="7" t="n"/>
      <c r="C6337" s="7" t="n"/>
      <c r="D6337" s="7" t="n"/>
      <c r="E6337" s="8" t="n"/>
      <c r="F6337" s="9" t="n"/>
      <c r="G6337" s="8" t="n"/>
      <c r="H6337" s="8" t="n"/>
      <c r="I6337" s="8" t="n"/>
      <c r="J6337" s="10">
        <f>IF(A6337="",0,SUMIFS(amount_expended,cfda_key,V6337))</f>
        <v/>
      </c>
      <c r="K6337" s="10">
        <f>IF(G6337="OTHER CLUSTER NOT LISTED ABOVE",SUMIFS(amount_expended,uniform_other_cluster_name,X6337), IF(AND(OR(G6337="N/A",G6337=""),H6337=""),0,IF(G6337="STATE CLUSTER",SUMIFS(amount_expended,uniform_state_cluster_name,W6337),SUMIFS(amount_expended,cluster_name,G6337))))</f>
        <v/>
      </c>
      <c r="L6337" s="8" t="n"/>
      <c r="M6337" s="7" t="n"/>
      <c r="N6337" s="8" t="n"/>
      <c r="O6337" s="7" t="n"/>
      <c r="P6337" s="7" t="n"/>
      <c r="Q6337" s="8" t="n"/>
      <c r="R6337" s="9" t="n"/>
      <c r="S6337" s="8" t="n"/>
      <c r="T6337" s="8" t="n"/>
      <c r="U6337" s="8" t="n"/>
      <c r="V6337" s="11">
        <f>IF(OR(B6337="",C6337=""),"",CONCATENATE(B6337,".",C6337))</f>
        <v/>
      </c>
      <c r="W6337" s="6">
        <f>UPPER(TRIM(H6337))</f>
        <v/>
      </c>
      <c r="X6337" s="6">
        <f>UPPER(TRIM(I6337))</f>
        <v/>
      </c>
      <c r="Y6337" s="6">
        <f>IF(V6337&lt;&gt;"",IFERROR(INDEX(federal_program_name_lookup,MATCH(V6337,aln_lookup,0)),""),"")</f>
        <v/>
      </c>
    </row>
    <row r="6338">
      <c r="A6338" s="6">
        <f>IF(B6338&lt;&gt;"", "AWARD-"&amp;TEXT(ROW()-1,"00000"), "")</f>
        <v/>
      </c>
      <c r="B6338" s="7" t="n"/>
      <c r="C6338" s="7" t="n"/>
      <c r="D6338" s="7" t="n"/>
      <c r="E6338" s="8" t="n"/>
      <c r="F6338" s="9" t="n"/>
      <c r="G6338" s="8" t="n"/>
      <c r="H6338" s="8" t="n"/>
      <c r="I6338" s="8" t="n"/>
      <c r="J6338" s="10">
        <f>IF(A6338="",0,SUMIFS(amount_expended,cfda_key,V6338))</f>
        <v/>
      </c>
      <c r="K6338" s="10">
        <f>IF(G6338="OTHER CLUSTER NOT LISTED ABOVE",SUMIFS(amount_expended,uniform_other_cluster_name,X6338), IF(AND(OR(G6338="N/A",G6338=""),H6338=""),0,IF(G6338="STATE CLUSTER",SUMIFS(amount_expended,uniform_state_cluster_name,W6338),SUMIFS(amount_expended,cluster_name,G6338))))</f>
        <v/>
      </c>
      <c r="L6338" s="8" t="n"/>
      <c r="M6338" s="7" t="n"/>
      <c r="N6338" s="8" t="n"/>
      <c r="O6338" s="7" t="n"/>
      <c r="P6338" s="7" t="n"/>
      <c r="Q6338" s="8" t="n"/>
      <c r="R6338" s="9" t="n"/>
      <c r="S6338" s="8" t="n"/>
      <c r="T6338" s="8" t="n"/>
      <c r="U6338" s="8" t="n"/>
      <c r="V6338" s="11">
        <f>IF(OR(B6338="",C6338=""),"",CONCATENATE(B6338,".",C6338))</f>
        <v/>
      </c>
      <c r="W6338" s="6">
        <f>UPPER(TRIM(H6338))</f>
        <v/>
      </c>
      <c r="X6338" s="6">
        <f>UPPER(TRIM(I6338))</f>
        <v/>
      </c>
      <c r="Y6338" s="6">
        <f>IF(V6338&lt;&gt;"",IFERROR(INDEX(federal_program_name_lookup,MATCH(V6338,aln_lookup,0)),""),"")</f>
        <v/>
      </c>
    </row>
    <row r="6339">
      <c r="A6339" s="6">
        <f>IF(B6339&lt;&gt;"", "AWARD-"&amp;TEXT(ROW()-1,"00000"), "")</f>
        <v/>
      </c>
      <c r="B6339" s="7" t="n"/>
      <c r="C6339" s="7" t="n"/>
      <c r="D6339" s="7" t="n"/>
      <c r="E6339" s="8" t="n"/>
      <c r="F6339" s="9" t="n"/>
      <c r="G6339" s="8" t="n"/>
      <c r="H6339" s="8" t="n"/>
      <c r="I6339" s="8" t="n"/>
      <c r="J6339" s="10">
        <f>IF(A6339="",0,SUMIFS(amount_expended,cfda_key,V6339))</f>
        <v/>
      </c>
      <c r="K6339" s="10">
        <f>IF(G6339="OTHER CLUSTER NOT LISTED ABOVE",SUMIFS(amount_expended,uniform_other_cluster_name,X6339), IF(AND(OR(G6339="N/A",G6339=""),H6339=""),0,IF(G6339="STATE CLUSTER",SUMIFS(amount_expended,uniform_state_cluster_name,W6339),SUMIFS(amount_expended,cluster_name,G6339))))</f>
        <v/>
      </c>
      <c r="L6339" s="8" t="n"/>
      <c r="M6339" s="7" t="n"/>
      <c r="N6339" s="8" t="n"/>
      <c r="O6339" s="7" t="n"/>
      <c r="P6339" s="7" t="n"/>
      <c r="Q6339" s="8" t="n"/>
      <c r="R6339" s="9" t="n"/>
      <c r="S6339" s="8" t="n"/>
      <c r="T6339" s="8" t="n"/>
      <c r="U6339" s="8" t="n"/>
      <c r="V6339" s="11">
        <f>IF(OR(B6339="",C6339=""),"",CONCATENATE(B6339,".",C6339))</f>
        <v/>
      </c>
      <c r="W6339" s="6">
        <f>UPPER(TRIM(H6339))</f>
        <v/>
      </c>
      <c r="X6339" s="6">
        <f>UPPER(TRIM(I6339))</f>
        <v/>
      </c>
      <c r="Y6339" s="6">
        <f>IF(V6339&lt;&gt;"",IFERROR(INDEX(federal_program_name_lookup,MATCH(V6339,aln_lookup,0)),""),"")</f>
        <v/>
      </c>
    </row>
    <row r="6340">
      <c r="A6340" s="6">
        <f>IF(B6340&lt;&gt;"", "AWARD-"&amp;TEXT(ROW()-1,"00000"), "")</f>
        <v/>
      </c>
      <c r="B6340" s="7" t="n"/>
      <c r="C6340" s="7" t="n"/>
      <c r="D6340" s="7" t="n"/>
      <c r="E6340" s="8" t="n"/>
      <c r="F6340" s="9" t="n"/>
      <c r="G6340" s="8" t="n"/>
      <c r="H6340" s="8" t="n"/>
      <c r="I6340" s="8" t="n"/>
      <c r="J6340" s="10">
        <f>IF(A6340="",0,SUMIFS(amount_expended,cfda_key,V6340))</f>
        <v/>
      </c>
      <c r="K6340" s="10">
        <f>IF(G6340="OTHER CLUSTER NOT LISTED ABOVE",SUMIFS(amount_expended,uniform_other_cluster_name,X6340), IF(AND(OR(G6340="N/A",G6340=""),H6340=""),0,IF(G6340="STATE CLUSTER",SUMIFS(amount_expended,uniform_state_cluster_name,W6340),SUMIFS(amount_expended,cluster_name,G6340))))</f>
        <v/>
      </c>
      <c r="L6340" s="8" t="n"/>
      <c r="M6340" s="7" t="n"/>
      <c r="N6340" s="8" t="n"/>
      <c r="O6340" s="7" t="n"/>
      <c r="P6340" s="7" t="n"/>
      <c r="Q6340" s="8" t="n"/>
      <c r="R6340" s="9" t="n"/>
      <c r="S6340" s="8" t="n"/>
      <c r="T6340" s="8" t="n"/>
      <c r="U6340" s="8" t="n"/>
      <c r="V6340" s="11">
        <f>IF(OR(B6340="",C6340=""),"",CONCATENATE(B6340,".",C6340))</f>
        <v/>
      </c>
      <c r="W6340" s="6">
        <f>UPPER(TRIM(H6340))</f>
        <v/>
      </c>
      <c r="X6340" s="6">
        <f>UPPER(TRIM(I6340))</f>
        <v/>
      </c>
      <c r="Y6340" s="6">
        <f>IF(V6340&lt;&gt;"",IFERROR(INDEX(federal_program_name_lookup,MATCH(V6340,aln_lookup,0)),""),"")</f>
        <v/>
      </c>
    </row>
    <row r="6341">
      <c r="A6341" s="6">
        <f>IF(B6341&lt;&gt;"", "AWARD-"&amp;TEXT(ROW()-1,"00000"), "")</f>
        <v/>
      </c>
      <c r="B6341" s="7" t="n"/>
      <c r="C6341" s="7" t="n"/>
      <c r="D6341" s="7" t="n"/>
      <c r="E6341" s="8" t="n"/>
      <c r="F6341" s="9" t="n"/>
      <c r="G6341" s="8" t="n"/>
      <c r="H6341" s="8" t="n"/>
      <c r="I6341" s="8" t="n"/>
      <c r="J6341" s="10">
        <f>IF(A6341="",0,SUMIFS(amount_expended,cfda_key,V6341))</f>
        <v/>
      </c>
      <c r="K6341" s="10">
        <f>IF(G6341="OTHER CLUSTER NOT LISTED ABOVE",SUMIFS(amount_expended,uniform_other_cluster_name,X6341), IF(AND(OR(G6341="N/A",G6341=""),H6341=""),0,IF(G6341="STATE CLUSTER",SUMIFS(amount_expended,uniform_state_cluster_name,W6341),SUMIFS(amount_expended,cluster_name,G6341))))</f>
        <v/>
      </c>
      <c r="L6341" s="8" t="n"/>
      <c r="M6341" s="7" t="n"/>
      <c r="N6341" s="8" t="n"/>
      <c r="O6341" s="7" t="n"/>
      <c r="P6341" s="7" t="n"/>
      <c r="Q6341" s="8" t="n"/>
      <c r="R6341" s="9" t="n"/>
      <c r="S6341" s="8" t="n"/>
      <c r="T6341" s="8" t="n"/>
      <c r="U6341" s="8" t="n"/>
      <c r="V6341" s="11">
        <f>IF(OR(B6341="",C6341=""),"",CONCATENATE(B6341,".",C6341))</f>
        <v/>
      </c>
      <c r="W6341" s="6">
        <f>UPPER(TRIM(H6341))</f>
        <v/>
      </c>
      <c r="X6341" s="6">
        <f>UPPER(TRIM(I6341))</f>
        <v/>
      </c>
      <c r="Y6341" s="6">
        <f>IF(V6341&lt;&gt;"",IFERROR(INDEX(federal_program_name_lookup,MATCH(V6341,aln_lookup,0)),""),"")</f>
        <v/>
      </c>
    </row>
    <row r="6342">
      <c r="A6342" s="6">
        <f>IF(B6342&lt;&gt;"", "AWARD-"&amp;TEXT(ROW()-1,"00000"), "")</f>
        <v/>
      </c>
      <c r="B6342" s="7" t="n"/>
      <c r="C6342" s="7" t="n"/>
      <c r="D6342" s="7" t="n"/>
      <c r="E6342" s="8" t="n"/>
      <c r="F6342" s="9" t="n"/>
      <c r="G6342" s="8" t="n"/>
      <c r="H6342" s="8" t="n"/>
      <c r="I6342" s="8" t="n"/>
      <c r="J6342" s="10">
        <f>IF(A6342="",0,SUMIFS(amount_expended,cfda_key,V6342))</f>
        <v/>
      </c>
      <c r="K6342" s="10">
        <f>IF(G6342="OTHER CLUSTER NOT LISTED ABOVE",SUMIFS(amount_expended,uniform_other_cluster_name,X6342), IF(AND(OR(G6342="N/A",G6342=""),H6342=""),0,IF(G6342="STATE CLUSTER",SUMIFS(amount_expended,uniform_state_cluster_name,W6342),SUMIFS(amount_expended,cluster_name,G6342))))</f>
        <v/>
      </c>
      <c r="L6342" s="8" t="n"/>
      <c r="M6342" s="7" t="n"/>
      <c r="N6342" s="8" t="n"/>
      <c r="O6342" s="7" t="n"/>
      <c r="P6342" s="7" t="n"/>
      <c r="Q6342" s="8" t="n"/>
      <c r="R6342" s="9" t="n"/>
      <c r="S6342" s="8" t="n"/>
      <c r="T6342" s="8" t="n"/>
      <c r="U6342" s="8" t="n"/>
      <c r="V6342" s="11">
        <f>IF(OR(B6342="",C6342=""),"",CONCATENATE(B6342,".",C6342))</f>
        <v/>
      </c>
      <c r="W6342" s="6">
        <f>UPPER(TRIM(H6342))</f>
        <v/>
      </c>
      <c r="X6342" s="6">
        <f>UPPER(TRIM(I6342))</f>
        <v/>
      </c>
      <c r="Y6342" s="6">
        <f>IF(V6342&lt;&gt;"",IFERROR(INDEX(federal_program_name_lookup,MATCH(V6342,aln_lookup,0)),""),"")</f>
        <v/>
      </c>
    </row>
    <row r="6343">
      <c r="A6343" s="6">
        <f>IF(B6343&lt;&gt;"", "AWARD-"&amp;TEXT(ROW()-1,"00000"), "")</f>
        <v/>
      </c>
      <c r="B6343" s="7" t="n"/>
      <c r="C6343" s="7" t="n"/>
      <c r="D6343" s="7" t="n"/>
      <c r="E6343" s="8" t="n"/>
      <c r="F6343" s="9" t="n"/>
      <c r="G6343" s="8" t="n"/>
      <c r="H6343" s="8" t="n"/>
      <c r="I6343" s="8" t="n"/>
      <c r="J6343" s="10">
        <f>IF(A6343="",0,SUMIFS(amount_expended,cfda_key,V6343))</f>
        <v/>
      </c>
      <c r="K6343" s="10">
        <f>IF(G6343="OTHER CLUSTER NOT LISTED ABOVE",SUMIFS(amount_expended,uniform_other_cluster_name,X6343), IF(AND(OR(G6343="N/A",G6343=""),H6343=""),0,IF(G6343="STATE CLUSTER",SUMIFS(amount_expended,uniform_state_cluster_name,W6343),SUMIFS(amount_expended,cluster_name,G6343))))</f>
        <v/>
      </c>
      <c r="L6343" s="8" t="n"/>
      <c r="M6343" s="7" t="n"/>
      <c r="N6343" s="8" t="n"/>
      <c r="O6343" s="7" t="n"/>
      <c r="P6343" s="7" t="n"/>
      <c r="Q6343" s="8" t="n"/>
      <c r="R6343" s="9" t="n"/>
      <c r="S6343" s="8" t="n"/>
      <c r="T6343" s="8" t="n"/>
      <c r="U6343" s="8" t="n"/>
      <c r="V6343" s="11">
        <f>IF(OR(B6343="",C6343=""),"",CONCATENATE(B6343,".",C6343))</f>
        <v/>
      </c>
      <c r="W6343" s="6">
        <f>UPPER(TRIM(H6343))</f>
        <v/>
      </c>
      <c r="X6343" s="6">
        <f>UPPER(TRIM(I6343))</f>
        <v/>
      </c>
      <c r="Y6343" s="6">
        <f>IF(V6343&lt;&gt;"",IFERROR(INDEX(federal_program_name_lookup,MATCH(V6343,aln_lookup,0)),""),"")</f>
        <v/>
      </c>
    </row>
    <row r="6344">
      <c r="A6344" s="6">
        <f>IF(B6344&lt;&gt;"", "AWARD-"&amp;TEXT(ROW()-1,"00000"), "")</f>
        <v/>
      </c>
      <c r="B6344" s="7" t="n"/>
      <c r="C6344" s="7" t="n"/>
      <c r="D6344" s="7" t="n"/>
      <c r="E6344" s="8" t="n"/>
      <c r="F6344" s="9" t="n"/>
      <c r="G6344" s="8" t="n"/>
      <c r="H6344" s="8" t="n"/>
      <c r="I6344" s="8" t="n"/>
      <c r="J6344" s="10">
        <f>IF(A6344="",0,SUMIFS(amount_expended,cfda_key,V6344))</f>
        <v/>
      </c>
      <c r="K6344" s="10">
        <f>IF(G6344="OTHER CLUSTER NOT LISTED ABOVE",SUMIFS(amount_expended,uniform_other_cluster_name,X6344), IF(AND(OR(G6344="N/A",G6344=""),H6344=""),0,IF(G6344="STATE CLUSTER",SUMIFS(amount_expended,uniform_state_cluster_name,W6344),SUMIFS(amount_expended,cluster_name,G6344))))</f>
        <v/>
      </c>
      <c r="L6344" s="8" t="n"/>
      <c r="M6344" s="7" t="n"/>
      <c r="N6344" s="8" t="n"/>
      <c r="O6344" s="7" t="n"/>
      <c r="P6344" s="7" t="n"/>
      <c r="Q6344" s="8" t="n"/>
      <c r="R6344" s="9" t="n"/>
      <c r="S6344" s="8" t="n"/>
      <c r="T6344" s="8" t="n"/>
      <c r="U6344" s="8" t="n"/>
      <c r="V6344" s="11">
        <f>IF(OR(B6344="",C6344=""),"",CONCATENATE(B6344,".",C6344))</f>
        <v/>
      </c>
      <c r="W6344" s="6">
        <f>UPPER(TRIM(H6344))</f>
        <v/>
      </c>
      <c r="X6344" s="6">
        <f>UPPER(TRIM(I6344))</f>
        <v/>
      </c>
      <c r="Y6344" s="6">
        <f>IF(V6344&lt;&gt;"",IFERROR(INDEX(federal_program_name_lookup,MATCH(V6344,aln_lookup,0)),""),"")</f>
        <v/>
      </c>
    </row>
    <row r="6345">
      <c r="A6345" s="6">
        <f>IF(B6345&lt;&gt;"", "AWARD-"&amp;TEXT(ROW()-1,"00000"), "")</f>
        <v/>
      </c>
      <c r="B6345" s="7" t="n"/>
      <c r="C6345" s="7" t="n"/>
      <c r="D6345" s="7" t="n"/>
      <c r="E6345" s="8" t="n"/>
      <c r="F6345" s="9" t="n"/>
      <c r="G6345" s="8" t="n"/>
      <c r="H6345" s="8" t="n"/>
      <c r="I6345" s="8" t="n"/>
      <c r="J6345" s="10">
        <f>IF(A6345="",0,SUMIFS(amount_expended,cfda_key,V6345))</f>
        <v/>
      </c>
      <c r="K6345" s="10">
        <f>IF(G6345="OTHER CLUSTER NOT LISTED ABOVE",SUMIFS(amount_expended,uniform_other_cluster_name,X6345), IF(AND(OR(G6345="N/A",G6345=""),H6345=""),0,IF(G6345="STATE CLUSTER",SUMIFS(amount_expended,uniform_state_cluster_name,W6345),SUMIFS(amount_expended,cluster_name,G6345))))</f>
        <v/>
      </c>
      <c r="L6345" s="8" t="n"/>
      <c r="M6345" s="7" t="n"/>
      <c r="N6345" s="8" t="n"/>
      <c r="O6345" s="7" t="n"/>
      <c r="P6345" s="7" t="n"/>
      <c r="Q6345" s="8" t="n"/>
      <c r="R6345" s="9" t="n"/>
      <c r="S6345" s="8" t="n"/>
      <c r="T6345" s="8" t="n"/>
      <c r="U6345" s="8" t="n"/>
      <c r="V6345" s="11">
        <f>IF(OR(B6345="",C6345=""),"",CONCATENATE(B6345,".",C6345))</f>
        <v/>
      </c>
      <c r="W6345" s="6">
        <f>UPPER(TRIM(H6345))</f>
        <v/>
      </c>
      <c r="X6345" s="6">
        <f>UPPER(TRIM(I6345))</f>
        <v/>
      </c>
      <c r="Y6345" s="6">
        <f>IF(V6345&lt;&gt;"",IFERROR(INDEX(federal_program_name_lookup,MATCH(V6345,aln_lookup,0)),""),"")</f>
        <v/>
      </c>
    </row>
    <row r="6346">
      <c r="A6346" s="6">
        <f>IF(B6346&lt;&gt;"", "AWARD-"&amp;TEXT(ROW()-1,"00000"), "")</f>
        <v/>
      </c>
      <c r="B6346" s="7" t="n"/>
      <c r="C6346" s="7" t="n"/>
      <c r="D6346" s="7" t="n"/>
      <c r="E6346" s="8" t="n"/>
      <c r="F6346" s="9" t="n"/>
      <c r="G6346" s="8" t="n"/>
      <c r="H6346" s="8" t="n"/>
      <c r="I6346" s="8" t="n"/>
      <c r="J6346" s="10">
        <f>IF(A6346="",0,SUMIFS(amount_expended,cfda_key,V6346))</f>
        <v/>
      </c>
      <c r="K6346" s="10">
        <f>IF(G6346="OTHER CLUSTER NOT LISTED ABOVE",SUMIFS(amount_expended,uniform_other_cluster_name,X6346), IF(AND(OR(G6346="N/A",G6346=""),H6346=""),0,IF(G6346="STATE CLUSTER",SUMIFS(amount_expended,uniform_state_cluster_name,W6346),SUMIFS(amount_expended,cluster_name,G6346))))</f>
        <v/>
      </c>
      <c r="L6346" s="8" t="n"/>
      <c r="M6346" s="7" t="n"/>
      <c r="N6346" s="8" t="n"/>
      <c r="O6346" s="7" t="n"/>
      <c r="P6346" s="7" t="n"/>
      <c r="Q6346" s="8" t="n"/>
      <c r="R6346" s="9" t="n"/>
      <c r="S6346" s="8" t="n"/>
      <c r="T6346" s="8" t="n"/>
      <c r="U6346" s="8" t="n"/>
      <c r="V6346" s="11">
        <f>IF(OR(B6346="",C6346=""),"",CONCATENATE(B6346,".",C6346))</f>
        <v/>
      </c>
      <c r="W6346" s="6">
        <f>UPPER(TRIM(H6346))</f>
        <v/>
      </c>
      <c r="X6346" s="6">
        <f>UPPER(TRIM(I6346))</f>
        <v/>
      </c>
      <c r="Y6346" s="6">
        <f>IF(V6346&lt;&gt;"",IFERROR(INDEX(federal_program_name_lookup,MATCH(V6346,aln_lookup,0)),""),"")</f>
        <v/>
      </c>
    </row>
    <row r="6347">
      <c r="A6347" s="6">
        <f>IF(B6347&lt;&gt;"", "AWARD-"&amp;TEXT(ROW()-1,"00000"), "")</f>
        <v/>
      </c>
      <c r="B6347" s="7" t="n"/>
      <c r="C6347" s="7" t="n"/>
      <c r="D6347" s="7" t="n"/>
      <c r="E6347" s="8" t="n"/>
      <c r="F6347" s="9" t="n"/>
      <c r="G6347" s="8" t="n"/>
      <c r="H6347" s="8" t="n"/>
      <c r="I6347" s="8" t="n"/>
      <c r="J6347" s="10">
        <f>IF(A6347="",0,SUMIFS(amount_expended,cfda_key,V6347))</f>
        <v/>
      </c>
      <c r="K6347" s="10">
        <f>IF(G6347="OTHER CLUSTER NOT LISTED ABOVE",SUMIFS(amount_expended,uniform_other_cluster_name,X6347), IF(AND(OR(G6347="N/A",G6347=""),H6347=""),0,IF(G6347="STATE CLUSTER",SUMIFS(amount_expended,uniform_state_cluster_name,W6347),SUMIFS(amount_expended,cluster_name,G6347))))</f>
        <v/>
      </c>
      <c r="L6347" s="8" t="n"/>
      <c r="M6347" s="7" t="n"/>
      <c r="N6347" s="8" t="n"/>
      <c r="O6347" s="7" t="n"/>
      <c r="P6347" s="7" t="n"/>
      <c r="Q6347" s="8" t="n"/>
      <c r="R6347" s="9" t="n"/>
      <c r="S6347" s="8" t="n"/>
      <c r="T6347" s="8" t="n"/>
      <c r="U6347" s="8" t="n"/>
      <c r="V6347" s="11">
        <f>IF(OR(B6347="",C6347=""),"",CONCATENATE(B6347,".",C6347))</f>
        <v/>
      </c>
      <c r="W6347" s="6">
        <f>UPPER(TRIM(H6347))</f>
        <v/>
      </c>
      <c r="X6347" s="6">
        <f>UPPER(TRIM(I6347))</f>
        <v/>
      </c>
      <c r="Y6347" s="6">
        <f>IF(V6347&lt;&gt;"",IFERROR(INDEX(federal_program_name_lookup,MATCH(V6347,aln_lookup,0)),""),"")</f>
        <v/>
      </c>
    </row>
    <row r="6348">
      <c r="A6348" s="6">
        <f>IF(B6348&lt;&gt;"", "AWARD-"&amp;TEXT(ROW()-1,"00000"), "")</f>
        <v/>
      </c>
      <c r="B6348" s="7" t="n"/>
      <c r="C6348" s="7" t="n"/>
      <c r="D6348" s="7" t="n"/>
      <c r="E6348" s="8" t="n"/>
      <c r="F6348" s="9" t="n"/>
      <c r="G6348" s="8" t="n"/>
      <c r="H6348" s="8" t="n"/>
      <c r="I6348" s="8" t="n"/>
      <c r="J6348" s="10">
        <f>IF(A6348="",0,SUMIFS(amount_expended,cfda_key,V6348))</f>
        <v/>
      </c>
      <c r="K6348" s="10">
        <f>IF(G6348="OTHER CLUSTER NOT LISTED ABOVE",SUMIFS(amount_expended,uniform_other_cluster_name,X6348), IF(AND(OR(G6348="N/A",G6348=""),H6348=""),0,IF(G6348="STATE CLUSTER",SUMIFS(amount_expended,uniform_state_cluster_name,W6348),SUMIFS(amount_expended,cluster_name,G6348))))</f>
        <v/>
      </c>
      <c r="L6348" s="8" t="n"/>
      <c r="M6348" s="7" t="n"/>
      <c r="N6348" s="8" t="n"/>
      <c r="O6348" s="7" t="n"/>
      <c r="P6348" s="7" t="n"/>
      <c r="Q6348" s="8" t="n"/>
      <c r="R6348" s="9" t="n"/>
      <c r="S6348" s="8" t="n"/>
      <c r="T6348" s="8" t="n"/>
      <c r="U6348" s="8" t="n"/>
      <c r="V6348" s="11">
        <f>IF(OR(B6348="",C6348=""),"",CONCATENATE(B6348,".",C6348))</f>
        <v/>
      </c>
      <c r="W6348" s="6">
        <f>UPPER(TRIM(H6348))</f>
        <v/>
      </c>
      <c r="X6348" s="6">
        <f>UPPER(TRIM(I6348))</f>
        <v/>
      </c>
      <c r="Y6348" s="6">
        <f>IF(V6348&lt;&gt;"",IFERROR(INDEX(federal_program_name_lookup,MATCH(V6348,aln_lookup,0)),""),"")</f>
        <v/>
      </c>
    </row>
    <row r="6349">
      <c r="A6349" s="6">
        <f>IF(B6349&lt;&gt;"", "AWARD-"&amp;TEXT(ROW()-1,"00000"), "")</f>
        <v/>
      </c>
      <c r="B6349" s="7" t="n"/>
      <c r="C6349" s="7" t="n"/>
      <c r="D6349" s="7" t="n"/>
      <c r="E6349" s="8" t="n"/>
      <c r="F6349" s="9" t="n"/>
      <c r="G6349" s="8" t="n"/>
      <c r="H6349" s="8" t="n"/>
      <c r="I6349" s="8" t="n"/>
      <c r="J6349" s="10">
        <f>IF(A6349="",0,SUMIFS(amount_expended,cfda_key,V6349))</f>
        <v/>
      </c>
      <c r="K6349" s="10">
        <f>IF(G6349="OTHER CLUSTER NOT LISTED ABOVE",SUMIFS(amount_expended,uniform_other_cluster_name,X6349), IF(AND(OR(G6349="N/A",G6349=""),H6349=""),0,IF(G6349="STATE CLUSTER",SUMIFS(amount_expended,uniform_state_cluster_name,W6349),SUMIFS(amount_expended,cluster_name,G6349))))</f>
        <v/>
      </c>
      <c r="L6349" s="8" t="n"/>
      <c r="M6349" s="7" t="n"/>
      <c r="N6349" s="8" t="n"/>
      <c r="O6349" s="7" t="n"/>
      <c r="P6349" s="7" t="n"/>
      <c r="Q6349" s="8" t="n"/>
      <c r="R6349" s="9" t="n"/>
      <c r="S6349" s="8" t="n"/>
      <c r="T6349" s="8" t="n"/>
      <c r="U6349" s="8" t="n"/>
      <c r="V6349" s="11">
        <f>IF(OR(B6349="",C6349=""),"",CONCATENATE(B6349,".",C6349))</f>
        <v/>
      </c>
      <c r="W6349" s="6">
        <f>UPPER(TRIM(H6349))</f>
        <v/>
      </c>
      <c r="X6349" s="6">
        <f>UPPER(TRIM(I6349))</f>
        <v/>
      </c>
      <c r="Y6349" s="6">
        <f>IF(V6349&lt;&gt;"",IFERROR(INDEX(federal_program_name_lookup,MATCH(V6349,aln_lookup,0)),""),"")</f>
        <v/>
      </c>
    </row>
    <row r="6350">
      <c r="A6350" s="6">
        <f>IF(B6350&lt;&gt;"", "AWARD-"&amp;TEXT(ROW()-1,"00000"), "")</f>
        <v/>
      </c>
      <c r="B6350" s="7" t="n"/>
      <c r="C6350" s="7" t="n"/>
      <c r="D6350" s="7" t="n"/>
      <c r="E6350" s="8" t="n"/>
      <c r="F6350" s="9" t="n"/>
      <c r="G6350" s="8" t="n"/>
      <c r="H6350" s="8" t="n"/>
      <c r="I6350" s="8" t="n"/>
      <c r="J6350" s="10">
        <f>IF(A6350="",0,SUMIFS(amount_expended,cfda_key,V6350))</f>
        <v/>
      </c>
      <c r="K6350" s="10">
        <f>IF(G6350="OTHER CLUSTER NOT LISTED ABOVE",SUMIFS(amount_expended,uniform_other_cluster_name,X6350), IF(AND(OR(G6350="N/A",G6350=""),H6350=""),0,IF(G6350="STATE CLUSTER",SUMIFS(amount_expended,uniform_state_cluster_name,W6350),SUMIFS(amount_expended,cluster_name,G6350))))</f>
        <v/>
      </c>
      <c r="L6350" s="8" t="n"/>
      <c r="M6350" s="7" t="n"/>
      <c r="N6350" s="8" t="n"/>
      <c r="O6350" s="7" t="n"/>
      <c r="P6350" s="7" t="n"/>
      <c r="Q6350" s="8" t="n"/>
      <c r="R6350" s="9" t="n"/>
      <c r="S6350" s="8" t="n"/>
      <c r="T6350" s="8" t="n"/>
      <c r="U6350" s="8" t="n"/>
      <c r="V6350" s="11">
        <f>IF(OR(B6350="",C6350=""),"",CONCATENATE(B6350,".",C6350))</f>
        <v/>
      </c>
      <c r="W6350" s="6">
        <f>UPPER(TRIM(H6350))</f>
        <v/>
      </c>
      <c r="X6350" s="6">
        <f>UPPER(TRIM(I6350))</f>
        <v/>
      </c>
      <c r="Y6350" s="6">
        <f>IF(V6350&lt;&gt;"",IFERROR(INDEX(federal_program_name_lookup,MATCH(V6350,aln_lookup,0)),""),"")</f>
        <v/>
      </c>
    </row>
    <row r="6351">
      <c r="A6351" s="6">
        <f>IF(B6351&lt;&gt;"", "AWARD-"&amp;TEXT(ROW()-1,"00000"), "")</f>
        <v/>
      </c>
      <c r="B6351" s="7" t="n"/>
      <c r="C6351" s="7" t="n"/>
      <c r="D6351" s="7" t="n"/>
      <c r="E6351" s="8" t="n"/>
      <c r="F6351" s="9" t="n"/>
      <c r="G6351" s="8" t="n"/>
      <c r="H6351" s="8" t="n"/>
      <c r="I6351" s="8" t="n"/>
      <c r="J6351" s="10">
        <f>IF(A6351="",0,SUMIFS(amount_expended,cfda_key,V6351))</f>
        <v/>
      </c>
      <c r="K6351" s="10">
        <f>IF(G6351="OTHER CLUSTER NOT LISTED ABOVE",SUMIFS(amount_expended,uniform_other_cluster_name,X6351), IF(AND(OR(G6351="N/A",G6351=""),H6351=""),0,IF(G6351="STATE CLUSTER",SUMIFS(amount_expended,uniform_state_cluster_name,W6351),SUMIFS(amount_expended,cluster_name,G6351))))</f>
        <v/>
      </c>
      <c r="L6351" s="8" t="n"/>
      <c r="M6351" s="7" t="n"/>
      <c r="N6351" s="8" t="n"/>
      <c r="O6351" s="7" t="n"/>
      <c r="P6351" s="7" t="n"/>
      <c r="Q6351" s="8" t="n"/>
      <c r="R6351" s="9" t="n"/>
      <c r="S6351" s="8" t="n"/>
      <c r="T6351" s="8" t="n"/>
      <c r="U6351" s="8" t="n"/>
      <c r="V6351" s="11">
        <f>IF(OR(B6351="",C6351=""),"",CONCATENATE(B6351,".",C6351))</f>
        <v/>
      </c>
      <c r="W6351" s="6">
        <f>UPPER(TRIM(H6351))</f>
        <v/>
      </c>
      <c r="X6351" s="6">
        <f>UPPER(TRIM(I6351))</f>
        <v/>
      </c>
      <c r="Y6351" s="6">
        <f>IF(V6351&lt;&gt;"",IFERROR(INDEX(federal_program_name_lookup,MATCH(V6351,aln_lookup,0)),""),"")</f>
        <v/>
      </c>
    </row>
    <row r="6352">
      <c r="A6352" s="6">
        <f>IF(B6352&lt;&gt;"", "AWARD-"&amp;TEXT(ROW()-1,"00000"), "")</f>
        <v/>
      </c>
      <c r="B6352" s="7" t="n"/>
      <c r="C6352" s="7" t="n"/>
      <c r="D6352" s="7" t="n"/>
      <c r="E6352" s="8" t="n"/>
      <c r="F6352" s="9" t="n"/>
      <c r="G6352" s="8" t="n"/>
      <c r="H6352" s="8" t="n"/>
      <c r="I6352" s="8" t="n"/>
      <c r="J6352" s="10">
        <f>IF(A6352="",0,SUMIFS(amount_expended,cfda_key,V6352))</f>
        <v/>
      </c>
      <c r="K6352" s="10">
        <f>IF(G6352="OTHER CLUSTER NOT LISTED ABOVE",SUMIFS(amount_expended,uniform_other_cluster_name,X6352), IF(AND(OR(G6352="N/A",G6352=""),H6352=""),0,IF(G6352="STATE CLUSTER",SUMIFS(amount_expended,uniform_state_cluster_name,W6352),SUMIFS(amount_expended,cluster_name,G6352))))</f>
        <v/>
      </c>
      <c r="L6352" s="8" t="n"/>
      <c r="M6352" s="7" t="n"/>
      <c r="N6352" s="8" t="n"/>
      <c r="O6352" s="7" t="n"/>
      <c r="P6352" s="7" t="n"/>
      <c r="Q6352" s="8" t="n"/>
      <c r="R6352" s="9" t="n"/>
      <c r="S6352" s="8" t="n"/>
      <c r="T6352" s="8" t="n"/>
      <c r="U6352" s="8" t="n"/>
      <c r="V6352" s="11">
        <f>IF(OR(B6352="",C6352=""),"",CONCATENATE(B6352,".",C6352))</f>
        <v/>
      </c>
      <c r="W6352" s="6">
        <f>UPPER(TRIM(H6352))</f>
        <v/>
      </c>
      <c r="X6352" s="6">
        <f>UPPER(TRIM(I6352))</f>
        <v/>
      </c>
      <c r="Y6352" s="6">
        <f>IF(V6352&lt;&gt;"",IFERROR(INDEX(federal_program_name_lookup,MATCH(V6352,aln_lookup,0)),""),"")</f>
        <v/>
      </c>
    </row>
    <row r="6353">
      <c r="A6353" s="6">
        <f>IF(B6353&lt;&gt;"", "AWARD-"&amp;TEXT(ROW()-1,"00000"), "")</f>
        <v/>
      </c>
      <c r="B6353" s="7" t="n"/>
      <c r="C6353" s="7" t="n"/>
      <c r="D6353" s="7" t="n"/>
      <c r="E6353" s="8" t="n"/>
      <c r="F6353" s="9" t="n"/>
      <c r="G6353" s="8" t="n"/>
      <c r="H6353" s="8" t="n"/>
      <c r="I6353" s="8" t="n"/>
      <c r="J6353" s="10">
        <f>IF(A6353="",0,SUMIFS(amount_expended,cfda_key,V6353))</f>
        <v/>
      </c>
      <c r="K6353" s="10">
        <f>IF(G6353="OTHER CLUSTER NOT LISTED ABOVE",SUMIFS(amount_expended,uniform_other_cluster_name,X6353), IF(AND(OR(G6353="N/A",G6353=""),H6353=""),0,IF(G6353="STATE CLUSTER",SUMIFS(amount_expended,uniform_state_cluster_name,W6353),SUMIFS(amount_expended,cluster_name,G6353))))</f>
        <v/>
      </c>
      <c r="L6353" s="8" t="n"/>
      <c r="M6353" s="7" t="n"/>
      <c r="N6353" s="8" t="n"/>
      <c r="O6353" s="7" t="n"/>
      <c r="P6353" s="7" t="n"/>
      <c r="Q6353" s="8" t="n"/>
      <c r="R6353" s="9" t="n"/>
      <c r="S6353" s="8" t="n"/>
      <c r="T6353" s="8" t="n"/>
      <c r="U6353" s="8" t="n"/>
      <c r="V6353" s="11">
        <f>IF(OR(B6353="",C6353=""),"",CONCATENATE(B6353,".",C6353))</f>
        <v/>
      </c>
      <c r="W6353" s="6">
        <f>UPPER(TRIM(H6353))</f>
        <v/>
      </c>
      <c r="X6353" s="6">
        <f>UPPER(TRIM(I6353))</f>
        <v/>
      </c>
      <c r="Y6353" s="6">
        <f>IF(V6353&lt;&gt;"",IFERROR(INDEX(federal_program_name_lookup,MATCH(V6353,aln_lookup,0)),""),"")</f>
        <v/>
      </c>
    </row>
    <row r="6354">
      <c r="A6354" s="6">
        <f>IF(B6354&lt;&gt;"", "AWARD-"&amp;TEXT(ROW()-1,"00000"), "")</f>
        <v/>
      </c>
      <c r="B6354" s="7" t="n"/>
      <c r="C6354" s="7" t="n"/>
      <c r="D6354" s="7" t="n"/>
      <c r="E6354" s="8" t="n"/>
      <c r="F6354" s="9" t="n"/>
      <c r="G6354" s="8" t="n"/>
      <c r="H6354" s="8" t="n"/>
      <c r="I6354" s="8" t="n"/>
      <c r="J6354" s="10">
        <f>IF(A6354="",0,SUMIFS(amount_expended,cfda_key,V6354))</f>
        <v/>
      </c>
      <c r="K6354" s="10">
        <f>IF(G6354="OTHER CLUSTER NOT LISTED ABOVE",SUMIFS(amount_expended,uniform_other_cluster_name,X6354), IF(AND(OR(G6354="N/A",G6354=""),H6354=""),0,IF(G6354="STATE CLUSTER",SUMIFS(amount_expended,uniform_state_cluster_name,W6354),SUMIFS(amount_expended,cluster_name,G6354))))</f>
        <v/>
      </c>
      <c r="L6354" s="8" t="n"/>
      <c r="M6354" s="7" t="n"/>
      <c r="N6354" s="8" t="n"/>
      <c r="O6354" s="7" t="n"/>
      <c r="P6354" s="7" t="n"/>
      <c r="Q6354" s="8" t="n"/>
      <c r="R6354" s="9" t="n"/>
      <c r="S6354" s="8" t="n"/>
      <c r="T6354" s="8" t="n"/>
      <c r="U6354" s="8" t="n"/>
      <c r="V6354" s="11">
        <f>IF(OR(B6354="",C6354=""),"",CONCATENATE(B6354,".",C6354))</f>
        <v/>
      </c>
      <c r="W6354" s="6">
        <f>UPPER(TRIM(H6354))</f>
        <v/>
      </c>
      <c r="X6354" s="6">
        <f>UPPER(TRIM(I6354))</f>
        <v/>
      </c>
      <c r="Y6354" s="6">
        <f>IF(V6354&lt;&gt;"",IFERROR(INDEX(federal_program_name_lookup,MATCH(V6354,aln_lookup,0)),""),"")</f>
        <v/>
      </c>
    </row>
    <row r="6355">
      <c r="A6355" s="6">
        <f>IF(B6355&lt;&gt;"", "AWARD-"&amp;TEXT(ROW()-1,"00000"), "")</f>
        <v/>
      </c>
      <c r="B6355" s="7" t="n"/>
      <c r="C6355" s="7" t="n"/>
      <c r="D6355" s="7" t="n"/>
      <c r="E6355" s="8" t="n"/>
      <c r="F6355" s="9" t="n"/>
      <c r="G6355" s="8" t="n"/>
      <c r="H6355" s="8" t="n"/>
      <c r="I6355" s="8" t="n"/>
      <c r="J6355" s="10">
        <f>IF(A6355="",0,SUMIFS(amount_expended,cfda_key,V6355))</f>
        <v/>
      </c>
      <c r="K6355" s="10">
        <f>IF(G6355="OTHER CLUSTER NOT LISTED ABOVE",SUMIFS(amount_expended,uniform_other_cluster_name,X6355), IF(AND(OR(G6355="N/A",G6355=""),H6355=""),0,IF(G6355="STATE CLUSTER",SUMIFS(amount_expended,uniform_state_cluster_name,W6355),SUMIFS(amount_expended,cluster_name,G6355))))</f>
        <v/>
      </c>
      <c r="L6355" s="8" t="n"/>
      <c r="M6355" s="7" t="n"/>
      <c r="N6355" s="8" t="n"/>
      <c r="O6355" s="7" t="n"/>
      <c r="P6355" s="7" t="n"/>
      <c r="Q6355" s="8" t="n"/>
      <c r="R6355" s="9" t="n"/>
      <c r="S6355" s="8" t="n"/>
      <c r="T6355" s="8" t="n"/>
      <c r="U6355" s="8" t="n"/>
      <c r="V6355" s="11">
        <f>IF(OR(B6355="",C6355=""),"",CONCATENATE(B6355,".",C6355))</f>
        <v/>
      </c>
      <c r="W6355" s="6">
        <f>UPPER(TRIM(H6355))</f>
        <v/>
      </c>
      <c r="X6355" s="6">
        <f>UPPER(TRIM(I6355))</f>
        <v/>
      </c>
      <c r="Y6355" s="6">
        <f>IF(V6355&lt;&gt;"",IFERROR(INDEX(federal_program_name_lookup,MATCH(V6355,aln_lookup,0)),""),"")</f>
        <v/>
      </c>
    </row>
    <row r="6356">
      <c r="A6356" s="6">
        <f>IF(B6356&lt;&gt;"", "AWARD-"&amp;TEXT(ROW()-1,"00000"), "")</f>
        <v/>
      </c>
      <c r="B6356" s="7" t="n"/>
      <c r="C6356" s="7" t="n"/>
      <c r="D6356" s="7" t="n"/>
      <c r="E6356" s="8" t="n"/>
      <c r="F6356" s="9" t="n"/>
      <c r="G6356" s="8" t="n"/>
      <c r="H6356" s="8" t="n"/>
      <c r="I6356" s="8" t="n"/>
      <c r="J6356" s="10">
        <f>IF(A6356="",0,SUMIFS(amount_expended,cfda_key,V6356))</f>
        <v/>
      </c>
      <c r="K6356" s="10">
        <f>IF(G6356="OTHER CLUSTER NOT LISTED ABOVE",SUMIFS(amount_expended,uniform_other_cluster_name,X6356), IF(AND(OR(G6356="N/A",G6356=""),H6356=""),0,IF(G6356="STATE CLUSTER",SUMIFS(amount_expended,uniform_state_cluster_name,W6356),SUMIFS(amount_expended,cluster_name,G6356))))</f>
        <v/>
      </c>
      <c r="L6356" s="8" t="n"/>
      <c r="M6356" s="7" t="n"/>
      <c r="N6356" s="8" t="n"/>
      <c r="O6356" s="7" t="n"/>
      <c r="P6356" s="7" t="n"/>
      <c r="Q6356" s="8" t="n"/>
      <c r="R6356" s="9" t="n"/>
      <c r="S6356" s="8" t="n"/>
      <c r="T6356" s="8" t="n"/>
      <c r="U6356" s="8" t="n"/>
      <c r="V6356" s="11">
        <f>IF(OR(B6356="",C6356=""),"",CONCATENATE(B6356,".",C6356))</f>
        <v/>
      </c>
      <c r="W6356" s="6">
        <f>UPPER(TRIM(H6356))</f>
        <v/>
      </c>
      <c r="X6356" s="6">
        <f>UPPER(TRIM(I6356))</f>
        <v/>
      </c>
      <c r="Y6356" s="6">
        <f>IF(V6356&lt;&gt;"",IFERROR(INDEX(federal_program_name_lookup,MATCH(V6356,aln_lookup,0)),""),"")</f>
        <v/>
      </c>
    </row>
    <row r="6357">
      <c r="A6357" s="6">
        <f>IF(B6357&lt;&gt;"", "AWARD-"&amp;TEXT(ROW()-1,"00000"), "")</f>
        <v/>
      </c>
      <c r="B6357" s="7" t="n"/>
      <c r="C6357" s="7" t="n"/>
      <c r="D6357" s="7" t="n"/>
      <c r="E6357" s="8" t="n"/>
      <c r="F6357" s="9" t="n"/>
      <c r="G6357" s="8" t="n"/>
      <c r="H6357" s="8" t="n"/>
      <c r="I6357" s="8" t="n"/>
      <c r="J6357" s="10">
        <f>IF(A6357="",0,SUMIFS(amount_expended,cfda_key,V6357))</f>
        <v/>
      </c>
      <c r="K6357" s="10">
        <f>IF(G6357="OTHER CLUSTER NOT LISTED ABOVE",SUMIFS(amount_expended,uniform_other_cluster_name,X6357), IF(AND(OR(G6357="N/A",G6357=""),H6357=""),0,IF(G6357="STATE CLUSTER",SUMIFS(amount_expended,uniform_state_cluster_name,W6357),SUMIFS(amount_expended,cluster_name,G6357))))</f>
        <v/>
      </c>
      <c r="L6357" s="8" t="n"/>
      <c r="M6357" s="7" t="n"/>
      <c r="N6357" s="8" t="n"/>
      <c r="O6357" s="7" t="n"/>
      <c r="P6357" s="7" t="n"/>
      <c r="Q6357" s="8" t="n"/>
      <c r="R6357" s="9" t="n"/>
      <c r="S6357" s="8" t="n"/>
      <c r="T6357" s="8" t="n"/>
      <c r="U6357" s="8" t="n"/>
      <c r="V6357" s="11">
        <f>IF(OR(B6357="",C6357=""),"",CONCATENATE(B6357,".",C6357))</f>
        <v/>
      </c>
      <c r="W6357" s="6">
        <f>UPPER(TRIM(H6357))</f>
        <v/>
      </c>
      <c r="X6357" s="6">
        <f>UPPER(TRIM(I6357))</f>
        <v/>
      </c>
      <c r="Y6357" s="6">
        <f>IF(V6357&lt;&gt;"",IFERROR(INDEX(federal_program_name_lookup,MATCH(V6357,aln_lookup,0)),""),"")</f>
        <v/>
      </c>
    </row>
    <row r="6358">
      <c r="A6358" s="6">
        <f>IF(B6358&lt;&gt;"", "AWARD-"&amp;TEXT(ROW()-1,"00000"), "")</f>
        <v/>
      </c>
      <c r="B6358" s="7" t="n"/>
      <c r="C6358" s="7" t="n"/>
      <c r="D6358" s="7" t="n"/>
      <c r="E6358" s="8" t="n"/>
      <c r="F6358" s="9" t="n"/>
      <c r="G6358" s="8" t="n"/>
      <c r="H6358" s="8" t="n"/>
      <c r="I6358" s="8" t="n"/>
      <c r="J6358" s="10">
        <f>IF(A6358="",0,SUMIFS(amount_expended,cfda_key,V6358))</f>
        <v/>
      </c>
      <c r="K6358" s="10">
        <f>IF(G6358="OTHER CLUSTER NOT LISTED ABOVE",SUMIFS(amount_expended,uniform_other_cluster_name,X6358), IF(AND(OR(G6358="N/A",G6358=""),H6358=""),0,IF(G6358="STATE CLUSTER",SUMIFS(amount_expended,uniform_state_cluster_name,W6358),SUMIFS(amount_expended,cluster_name,G6358))))</f>
        <v/>
      </c>
      <c r="L6358" s="8" t="n"/>
      <c r="M6358" s="7" t="n"/>
      <c r="N6358" s="8" t="n"/>
      <c r="O6358" s="7" t="n"/>
      <c r="P6358" s="7" t="n"/>
      <c r="Q6358" s="8" t="n"/>
      <c r="R6358" s="9" t="n"/>
      <c r="S6358" s="8" t="n"/>
      <c r="T6358" s="8" t="n"/>
      <c r="U6358" s="8" t="n"/>
      <c r="V6358" s="11">
        <f>IF(OR(B6358="",C6358=""),"",CONCATENATE(B6358,".",C6358))</f>
        <v/>
      </c>
      <c r="W6358" s="6">
        <f>UPPER(TRIM(H6358))</f>
        <v/>
      </c>
      <c r="X6358" s="6">
        <f>UPPER(TRIM(I6358))</f>
        <v/>
      </c>
      <c r="Y6358" s="6">
        <f>IF(V6358&lt;&gt;"",IFERROR(INDEX(federal_program_name_lookup,MATCH(V6358,aln_lookup,0)),""),"")</f>
        <v/>
      </c>
    </row>
    <row r="6359">
      <c r="A6359" s="6">
        <f>IF(B6359&lt;&gt;"", "AWARD-"&amp;TEXT(ROW()-1,"00000"), "")</f>
        <v/>
      </c>
      <c r="B6359" s="7" t="n"/>
      <c r="C6359" s="7" t="n"/>
      <c r="D6359" s="7" t="n"/>
      <c r="E6359" s="8" t="n"/>
      <c r="F6359" s="9" t="n"/>
      <c r="G6359" s="8" t="n"/>
      <c r="H6359" s="8" t="n"/>
      <c r="I6359" s="8" t="n"/>
      <c r="J6359" s="10">
        <f>IF(A6359="",0,SUMIFS(amount_expended,cfda_key,V6359))</f>
        <v/>
      </c>
      <c r="K6359" s="10">
        <f>IF(G6359="OTHER CLUSTER NOT LISTED ABOVE",SUMIFS(amount_expended,uniform_other_cluster_name,X6359), IF(AND(OR(G6359="N/A",G6359=""),H6359=""),0,IF(G6359="STATE CLUSTER",SUMIFS(amount_expended,uniform_state_cluster_name,W6359),SUMIFS(amount_expended,cluster_name,G6359))))</f>
        <v/>
      </c>
      <c r="L6359" s="8" t="n"/>
      <c r="M6359" s="7" t="n"/>
      <c r="N6359" s="8" t="n"/>
      <c r="O6359" s="7" t="n"/>
      <c r="P6359" s="7" t="n"/>
      <c r="Q6359" s="8" t="n"/>
      <c r="R6359" s="9" t="n"/>
      <c r="S6359" s="8" t="n"/>
      <c r="T6359" s="8" t="n"/>
      <c r="U6359" s="8" t="n"/>
      <c r="V6359" s="11">
        <f>IF(OR(B6359="",C6359=""),"",CONCATENATE(B6359,".",C6359))</f>
        <v/>
      </c>
      <c r="W6359" s="6">
        <f>UPPER(TRIM(H6359))</f>
        <v/>
      </c>
      <c r="X6359" s="6">
        <f>UPPER(TRIM(I6359))</f>
        <v/>
      </c>
      <c r="Y6359" s="6">
        <f>IF(V6359&lt;&gt;"",IFERROR(INDEX(federal_program_name_lookup,MATCH(V6359,aln_lookup,0)),""),"")</f>
        <v/>
      </c>
    </row>
    <row r="6360">
      <c r="A6360" s="6">
        <f>IF(B6360&lt;&gt;"", "AWARD-"&amp;TEXT(ROW()-1,"00000"), "")</f>
        <v/>
      </c>
      <c r="B6360" s="7" t="n"/>
      <c r="C6360" s="7" t="n"/>
      <c r="D6360" s="7" t="n"/>
      <c r="E6360" s="8" t="n"/>
      <c r="F6360" s="9" t="n"/>
      <c r="G6360" s="8" t="n"/>
      <c r="H6360" s="8" t="n"/>
      <c r="I6360" s="8" t="n"/>
      <c r="J6360" s="10">
        <f>IF(A6360="",0,SUMIFS(amount_expended,cfda_key,V6360))</f>
        <v/>
      </c>
      <c r="K6360" s="10">
        <f>IF(G6360="OTHER CLUSTER NOT LISTED ABOVE",SUMIFS(amount_expended,uniform_other_cluster_name,X6360), IF(AND(OR(G6360="N/A",G6360=""),H6360=""),0,IF(G6360="STATE CLUSTER",SUMIFS(amount_expended,uniform_state_cluster_name,W6360),SUMIFS(amount_expended,cluster_name,G6360))))</f>
        <v/>
      </c>
      <c r="L6360" s="8" t="n"/>
      <c r="M6360" s="7" t="n"/>
      <c r="N6360" s="8" t="n"/>
      <c r="O6360" s="7" t="n"/>
      <c r="P6360" s="7" t="n"/>
      <c r="Q6360" s="8" t="n"/>
      <c r="R6360" s="9" t="n"/>
      <c r="S6360" s="8" t="n"/>
      <c r="T6360" s="8" t="n"/>
      <c r="U6360" s="8" t="n"/>
      <c r="V6360" s="11">
        <f>IF(OR(B6360="",C6360=""),"",CONCATENATE(B6360,".",C6360))</f>
        <v/>
      </c>
      <c r="W6360" s="6">
        <f>UPPER(TRIM(H6360))</f>
        <v/>
      </c>
      <c r="X6360" s="6">
        <f>UPPER(TRIM(I6360))</f>
        <v/>
      </c>
      <c r="Y6360" s="6">
        <f>IF(V6360&lt;&gt;"",IFERROR(INDEX(federal_program_name_lookup,MATCH(V6360,aln_lookup,0)),""),"")</f>
        <v/>
      </c>
    </row>
    <row r="6361">
      <c r="A6361" s="6">
        <f>IF(B6361&lt;&gt;"", "AWARD-"&amp;TEXT(ROW()-1,"00000"), "")</f>
        <v/>
      </c>
      <c r="B6361" s="7" t="n"/>
      <c r="C6361" s="7" t="n"/>
      <c r="D6361" s="7" t="n"/>
      <c r="E6361" s="8" t="n"/>
      <c r="F6361" s="9" t="n"/>
      <c r="G6361" s="8" t="n"/>
      <c r="H6361" s="8" t="n"/>
      <c r="I6361" s="8" t="n"/>
      <c r="J6361" s="10">
        <f>IF(A6361="",0,SUMIFS(amount_expended,cfda_key,V6361))</f>
        <v/>
      </c>
      <c r="K6361" s="10">
        <f>IF(G6361="OTHER CLUSTER NOT LISTED ABOVE",SUMIFS(amount_expended,uniform_other_cluster_name,X6361), IF(AND(OR(G6361="N/A",G6361=""),H6361=""),0,IF(G6361="STATE CLUSTER",SUMIFS(amount_expended,uniform_state_cluster_name,W6361),SUMIFS(amount_expended,cluster_name,G6361))))</f>
        <v/>
      </c>
      <c r="L6361" s="8" t="n"/>
      <c r="M6361" s="7" t="n"/>
      <c r="N6361" s="8" t="n"/>
      <c r="O6361" s="7" t="n"/>
      <c r="P6361" s="7" t="n"/>
      <c r="Q6361" s="8" t="n"/>
      <c r="R6361" s="9" t="n"/>
      <c r="S6361" s="8" t="n"/>
      <c r="T6361" s="8" t="n"/>
      <c r="U6361" s="8" t="n"/>
      <c r="V6361" s="11">
        <f>IF(OR(B6361="",C6361=""),"",CONCATENATE(B6361,".",C6361))</f>
        <v/>
      </c>
      <c r="W6361" s="6">
        <f>UPPER(TRIM(H6361))</f>
        <v/>
      </c>
      <c r="X6361" s="6">
        <f>UPPER(TRIM(I6361))</f>
        <v/>
      </c>
      <c r="Y6361" s="6">
        <f>IF(V6361&lt;&gt;"",IFERROR(INDEX(federal_program_name_lookup,MATCH(V6361,aln_lookup,0)),""),"")</f>
        <v/>
      </c>
    </row>
    <row r="6362">
      <c r="A6362" s="6">
        <f>IF(B6362&lt;&gt;"", "AWARD-"&amp;TEXT(ROW()-1,"00000"), "")</f>
        <v/>
      </c>
      <c r="B6362" s="7" t="n"/>
      <c r="C6362" s="7" t="n"/>
      <c r="D6362" s="7" t="n"/>
      <c r="E6362" s="8" t="n"/>
      <c r="F6362" s="9" t="n"/>
      <c r="G6362" s="8" t="n"/>
      <c r="H6362" s="8" t="n"/>
      <c r="I6362" s="8" t="n"/>
      <c r="J6362" s="10">
        <f>IF(A6362="",0,SUMIFS(amount_expended,cfda_key,V6362))</f>
        <v/>
      </c>
      <c r="K6362" s="10">
        <f>IF(G6362="OTHER CLUSTER NOT LISTED ABOVE",SUMIFS(amount_expended,uniform_other_cluster_name,X6362), IF(AND(OR(G6362="N/A",G6362=""),H6362=""),0,IF(G6362="STATE CLUSTER",SUMIFS(amount_expended,uniform_state_cluster_name,W6362),SUMIFS(amount_expended,cluster_name,G6362))))</f>
        <v/>
      </c>
      <c r="L6362" s="8" t="n"/>
      <c r="M6362" s="7" t="n"/>
      <c r="N6362" s="8" t="n"/>
      <c r="O6362" s="7" t="n"/>
      <c r="P6362" s="7" t="n"/>
      <c r="Q6362" s="8" t="n"/>
      <c r="R6362" s="9" t="n"/>
      <c r="S6362" s="8" t="n"/>
      <c r="T6362" s="8" t="n"/>
      <c r="U6362" s="8" t="n"/>
      <c r="V6362" s="11">
        <f>IF(OR(B6362="",C6362=""),"",CONCATENATE(B6362,".",C6362))</f>
        <v/>
      </c>
      <c r="W6362" s="6">
        <f>UPPER(TRIM(H6362))</f>
        <v/>
      </c>
      <c r="X6362" s="6">
        <f>UPPER(TRIM(I6362))</f>
        <v/>
      </c>
      <c r="Y6362" s="6">
        <f>IF(V6362&lt;&gt;"",IFERROR(INDEX(federal_program_name_lookup,MATCH(V6362,aln_lookup,0)),""),"")</f>
        <v/>
      </c>
    </row>
    <row r="6363">
      <c r="A6363" s="6">
        <f>IF(B6363&lt;&gt;"", "AWARD-"&amp;TEXT(ROW()-1,"00000"), "")</f>
        <v/>
      </c>
      <c r="B6363" s="7" t="n"/>
      <c r="C6363" s="7" t="n"/>
      <c r="D6363" s="7" t="n"/>
      <c r="E6363" s="8" t="n"/>
      <c r="F6363" s="9" t="n"/>
      <c r="G6363" s="8" t="n"/>
      <c r="H6363" s="8" t="n"/>
      <c r="I6363" s="8" t="n"/>
      <c r="J6363" s="10">
        <f>IF(A6363="",0,SUMIFS(amount_expended,cfda_key,V6363))</f>
        <v/>
      </c>
      <c r="K6363" s="10">
        <f>IF(G6363="OTHER CLUSTER NOT LISTED ABOVE",SUMIFS(amount_expended,uniform_other_cluster_name,X6363), IF(AND(OR(G6363="N/A",G6363=""),H6363=""),0,IF(G6363="STATE CLUSTER",SUMIFS(amount_expended,uniform_state_cluster_name,W6363),SUMIFS(amount_expended,cluster_name,G6363))))</f>
        <v/>
      </c>
      <c r="L6363" s="8" t="n"/>
      <c r="M6363" s="7" t="n"/>
      <c r="N6363" s="8" t="n"/>
      <c r="O6363" s="7" t="n"/>
      <c r="P6363" s="7" t="n"/>
      <c r="Q6363" s="8" t="n"/>
      <c r="R6363" s="9" t="n"/>
      <c r="S6363" s="8" t="n"/>
      <c r="T6363" s="8" t="n"/>
      <c r="U6363" s="8" t="n"/>
      <c r="V6363" s="11">
        <f>IF(OR(B6363="",C6363=""),"",CONCATENATE(B6363,".",C6363))</f>
        <v/>
      </c>
      <c r="W6363" s="6">
        <f>UPPER(TRIM(H6363))</f>
        <v/>
      </c>
      <c r="X6363" s="6">
        <f>UPPER(TRIM(I6363))</f>
        <v/>
      </c>
      <c r="Y6363" s="6">
        <f>IF(V6363&lt;&gt;"",IFERROR(INDEX(federal_program_name_lookup,MATCH(V6363,aln_lookup,0)),""),"")</f>
        <v/>
      </c>
    </row>
    <row r="6364">
      <c r="A6364" s="6">
        <f>IF(B6364&lt;&gt;"", "AWARD-"&amp;TEXT(ROW()-1,"00000"), "")</f>
        <v/>
      </c>
      <c r="B6364" s="7" t="n"/>
      <c r="C6364" s="7" t="n"/>
      <c r="D6364" s="7" t="n"/>
      <c r="E6364" s="8" t="n"/>
      <c r="F6364" s="9" t="n"/>
      <c r="G6364" s="8" t="n"/>
      <c r="H6364" s="8" t="n"/>
      <c r="I6364" s="8" t="n"/>
      <c r="J6364" s="10">
        <f>IF(A6364="",0,SUMIFS(amount_expended,cfda_key,V6364))</f>
        <v/>
      </c>
      <c r="K6364" s="10">
        <f>IF(G6364="OTHER CLUSTER NOT LISTED ABOVE",SUMIFS(amount_expended,uniform_other_cluster_name,X6364), IF(AND(OR(G6364="N/A",G6364=""),H6364=""),0,IF(G6364="STATE CLUSTER",SUMIFS(amount_expended,uniform_state_cluster_name,W6364),SUMIFS(amount_expended,cluster_name,G6364))))</f>
        <v/>
      </c>
      <c r="L6364" s="8" t="n"/>
      <c r="M6364" s="7" t="n"/>
      <c r="N6364" s="8" t="n"/>
      <c r="O6364" s="7" t="n"/>
      <c r="P6364" s="7" t="n"/>
      <c r="Q6364" s="8" t="n"/>
      <c r="R6364" s="9" t="n"/>
      <c r="S6364" s="8" t="n"/>
      <c r="T6364" s="8" t="n"/>
      <c r="U6364" s="8" t="n"/>
      <c r="V6364" s="11">
        <f>IF(OR(B6364="",C6364=""),"",CONCATENATE(B6364,".",C6364))</f>
        <v/>
      </c>
      <c r="W6364" s="6">
        <f>UPPER(TRIM(H6364))</f>
        <v/>
      </c>
      <c r="X6364" s="6">
        <f>UPPER(TRIM(I6364))</f>
        <v/>
      </c>
      <c r="Y6364" s="6">
        <f>IF(V6364&lt;&gt;"",IFERROR(INDEX(federal_program_name_lookup,MATCH(V6364,aln_lookup,0)),""),"")</f>
        <v/>
      </c>
    </row>
    <row r="6365">
      <c r="A6365" s="6">
        <f>IF(B6365&lt;&gt;"", "AWARD-"&amp;TEXT(ROW()-1,"00000"), "")</f>
        <v/>
      </c>
      <c r="B6365" s="7" t="n"/>
      <c r="C6365" s="7" t="n"/>
      <c r="D6365" s="7" t="n"/>
      <c r="E6365" s="8" t="n"/>
      <c r="F6365" s="9" t="n"/>
      <c r="G6365" s="8" t="n"/>
      <c r="H6365" s="8" t="n"/>
      <c r="I6365" s="8" t="n"/>
      <c r="J6365" s="10">
        <f>IF(A6365="",0,SUMIFS(amount_expended,cfda_key,V6365))</f>
        <v/>
      </c>
      <c r="K6365" s="10">
        <f>IF(G6365="OTHER CLUSTER NOT LISTED ABOVE",SUMIFS(amount_expended,uniform_other_cluster_name,X6365), IF(AND(OR(G6365="N/A",G6365=""),H6365=""),0,IF(G6365="STATE CLUSTER",SUMIFS(amount_expended,uniform_state_cluster_name,W6365),SUMIFS(amount_expended,cluster_name,G6365))))</f>
        <v/>
      </c>
      <c r="L6365" s="8" t="n"/>
      <c r="M6365" s="7" t="n"/>
      <c r="N6365" s="8" t="n"/>
      <c r="O6365" s="7" t="n"/>
      <c r="P6365" s="7" t="n"/>
      <c r="Q6365" s="8" t="n"/>
      <c r="R6365" s="9" t="n"/>
      <c r="S6365" s="8" t="n"/>
      <c r="T6365" s="8" t="n"/>
      <c r="U6365" s="8" t="n"/>
      <c r="V6365" s="11">
        <f>IF(OR(B6365="",C6365=""),"",CONCATENATE(B6365,".",C6365))</f>
        <v/>
      </c>
      <c r="W6365" s="6">
        <f>UPPER(TRIM(H6365))</f>
        <v/>
      </c>
      <c r="X6365" s="6">
        <f>UPPER(TRIM(I6365))</f>
        <v/>
      </c>
      <c r="Y6365" s="6">
        <f>IF(V6365&lt;&gt;"",IFERROR(INDEX(federal_program_name_lookup,MATCH(V6365,aln_lookup,0)),""),"")</f>
        <v/>
      </c>
    </row>
    <row r="6366">
      <c r="A6366" s="6">
        <f>IF(B6366&lt;&gt;"", "AWARD-"&amp;TEXT(ROW()-1,"00000"), "")</f>
        <v/>
      </c>
      <c r="B6366" s="7" t="n"/>
      <c r="C6366" s="7" t="n"/>
      <c r="D6366" s="7" t="n"/>
      <c r="E6366" s="8" t="n"/>
      <c r="F6366" s="9" t="n"/>
      <c r="G6366" s="8" t="n"/>
      <c r="H6366" s="8" t="n"/>
      <c r="I6366" s="8" t="n"/>
      <c r="J6366" s="10">
        <f>IF(A6366="",0,SUMIFS(amount_expended,cfda_key,V6366))</f>
        <v/>
      </c>
      <c r="K6366" s="10">
        <f>IF(G6366="OTHER CLUSTER NOT LISTED ABOVE",SUMIFS(amount_expended,uniform_other_cluster_name,X6366), IF(AND(OR(G6366="N/A",G6366=""),H6366=""),0,IF(G6366="STATE CLUSTER",SUMIFS(amount_expended,uniform_state_cluster_name,W6366),SUMIFS(amount_expended,cluster_name,G6366))))</f>
        <v/>
      </c>
      <c r="L6366" s="8" t="n"/>
      <c r="M6366" s="7" t="n"/>
      <c r="N6366" s="8" t="n"/>
      <c r="O6366" s="7" t="n"/>
      <c r="P6366" s="7" t="n"/>
      <c r="Q6366" s="8" t="n"/>
      <c r="R6366" s="9" t="n"/>
      <c r="S6366" s="8" t="n"/>
      <c r="T6366" s="8" t="n"/>
      <c r="U6366" s="8" t="n"/>
      <c r="V6366" s="11">
        <f>IF(OR(B6366="",C6366=""),"",CONCATENATE(B6366,".",C6366))</f>
        <v/>
      </c>
      <c r="W6366" s="6">
        <f>UPPER(TRIM(H6366))</f>
        <v/>
      </c>
      <c r="X6366" s="6">
        <f>UPPER(TRIM(I6366))</f>
        <v/>
      </c>
      <c r="Y6366" s="6">
        <f>IF(V6366&lt;&gt;"",IFERROR(INDEX(federal_program_name_lookup,MATCH(V6366,aln_lookup,0)),""),"")</f>
        <v/>
      </c>
    </row>
    <row r="6367">
      <c r="A6367" s="6">
        <f>IF(B6367&lt;&gt;"", "AWARD-"&amp;TEXT(ROW()-1,"00000"), "")</f>
        <v/>
      </c>
      <c r="B6367" s="7" t="n"/>
      <c r="C6367" s="7" t="n"/>
      <c r="D6367" s="7" t="n"/>
      <c r="E6367" s="8" t="n"/>
      <c r="F6367" s="9" t="n"/>
      <c r="G6367" s="8" t="n"/>
      <c r="H6367" s="8" t="n"/>
      <c r="I6367" s="8" t="n"/>
      <c r="J6367" s="10">
        <f>IF(A6367="",0,SUMIFS(amount_expended,cfda_key,V6367))</f>
        <v/>
      </c>
      <c r="K6367" s="10">
        <f>IF(G6367="OTHER CLUSTER NOT LISTED ABOVE",SUMIFS(amount_expended,uniform_other_cluster_name,X6367), IF(AND(OR(G6367="N/A",G6367=""),H6367=""),0,IF(G6367="STATE CLUSTER",SUMIFS(amount_expended,uniform_state_cluster_name,W6367),SUMIFS(amount_expended,cluster_name,G6367))))</f>
        <v/>
      </c>
      <c r="L6367" s="8" t="n"/>
      <c r="M6367" s="7" t="n"/>
      <c r="N6367" s="8" t="n"/>
      <c r="O6367" s="7" t="n"/>
      <c r="P6367" s="7" t="n"/>
      <c r="Q6367" s="8" t="n"/>
      <c r="R6367" s="9" t="n"/>
      <c r="S6367" s="8" t="n"/>
      <c r="T6367" s="8" t="n"/>
      <c r="U6367" s="8" t="n"/>
      <c r="V6367" s="11">
        <f>IF(OR(B6367="",C6367=""),"",CONCATENATE(B6367,".",C6367))</f>
        <v/>
      </c>
      <c r="W6367" s="6">
        <f>UPPER(TRIM(H6367))</f>
        <v/>
      </c>
      <c r="X6367" s="6">
        <f>UPPER(TRIM(I6367))</f>
        <v/>
      </c>
      <c r="Y6367" s="6">
        <f>IF(V6367&lt;&gt;"",IFERROR(INDEX(federal_program_name_lookup,MATCH(V6367,aln_lookup,0)),""),"")</f>
        <v/>
      </c>
    </row>
    <row r="6368">
      <c r="A6368" s="6">
        <f>IF(B6368&lt;&gt;"", "AWARD-"&amp;TEXT(ROW()-1,"00000"), "")</f>
        <v/>
      </c>
      <c r="B6368" s="7" t="n"/>
      <c r="C6368" s="7" t="n"/>
      <c r="D6368" s="7" t="n"/>
      <c r="E6368" s="8" t="n"/>
      <c r="F6368" s="9" t="n"/>
      <c r="G6368" s="8" t="n"/>
      <c r="H6368" s="8" t="n"/>
      <c r="I6368" s="8" t="n"/>
      <c r="J6368" s="10">
        <f>IF(A6368="",0,SUMIFS(amount_expended,cfda_key,V6368))</f>
        <v/>
      </c>
      <c r="K6368" s="10">
        <f>IF(G6368="OTHER CLUSTER NOT LISTED ABOVE",SUMIFS(amount_expended,uniform_other_cluster_name,X6368), IF(AND(OR(G6368="N/A",G6368=""),H6368=""),0,IF(G6368="STATE CLUSTER",SUMIFS(amount_expended,uniform_state_cluster_name,W6368),SUMIFS(amount_expended,cluster_name,G6368))))</f>
        <v/>
      </c>
      <c r="L6368" s="8" t="n"/>
      <c r="M6368" s="7" t="n"/>
      <c r="N6368" s="8" t="n"/>
      <c r="O6368" s="7" t="n"/>
      <c r="P6368" s="7" t="n"/>
      <c r="Q6368" s="8" t="n"/>
      <c r="R6368" s="9" t="n"/>
      <c r="S6368" s="8" t="n"/>
      <c r="T6368" s="8" t="n"/>
      <c r="U6368" s="8" t="n"/>
      <c r="V6368" s="11">
        <f>IF(OR(B6368="",C6368=""),"",CONCATENATE(B6368,".",C6368))</f>
        <v/>
      </c>
      <c r="W6368" s="6">
        <f>UPPER(TRIM(H6368))</f>
        <v/>
      </c>
      <c r="X6368" s="6">
        <f>UPPER(TRIM(I6368))</f>
        <v/>
      </c>
      <c r="Y6368" s="6">
        <f>IF(V6368&lt;&gt;"",IFERROR(INDEX(federal_program_name_lookup,MATCH(V6368,aln_lookup,0)),""),"")</f>
        <v/>
      </c>
    </row>
    <row r="6369">
      <c r="A6369" s="6">
        <f>IF(B6369&lt;&gt;"", "AWARD-"&amp;TEXT(ROW()-1,"00000"), "")</f>
        <v/>
      </c>
      <c r="B6369" s="7" t="n"/>
      <c r="C6369" s="7" t="n"/>
      <c r="D6369" s="7" t="n"/>
      <c r="E6369" s="8" t="n"/>
      <c r="F6369" s="9" t="n"/>
      <c r="G6369" s="8" t="n"/>
      <c r="H6369" s="8" t="n"/>
      <c r="I6369" s="8" t="n"/>
      <c r="J6369" s="10">
        <f>IF(A6369="",0,SUMIFS(amount_expended,cfda_key,V6369))</f>
        <v/>
      </c>
      <c r="K6369" s="10">
        <f>IF(G6369="OTHER CLUSTER NOT LISTED ABOVE",SUMIFS(amount_expended,uniform_other_cluster_name,X6369), IF(AND(OR(G6369="N/A",G6369=""),H6369=""),0,IF(G6369="STATE CLUSTER",SUMIFS(amount_expended,uniform_state_cluster_name,W6369),SUMIFS(amount_expended,cluster_name,G6369))))</f>
        <v/>
      </c>
      <c r="L6369" s="8" t="n"/>
      <c r="M6369" s="7" t="n"/>
      <c r="N6369" s="8" t="n"/>
      <c r="O6369" s="7" t="n"/>
      <c r="P6369" s="7" t="n"/>
      <c r="Q6369" s="8" t="n"/>
      <c r="R6369" s="9" t="n"/>
      <c r="S6369" s="8" t="n"/>
      <c r="T6369" s="8" t="n"/>
      <c r="U6369" s="8" t="n"/>
      <c r="V6369" s="11">
        <f>IF(OR(B6369="",C6369=""),"",CONCATENATE(B6369,".",C6369))</f>
        <v/>
      </c>
      <c r="W6369" s="6">
        <f>UPPER(TRIM(H6369))</f>
        <v/>
      </c>
      <c r="X6369" s="6">
        <f>UPPER(TRIM(I6369))</f>
        <v/>
      </c>
      <c r="Y6369" s="6">
        <f>IF(V6369&lt;&gt;"",IFERROR(INDEX(federal_program_name_lookup,MATCH(V6369,aln_lookup,0)),""),"")</f>
        <v/>
      </c>
    </row>
    <row r="6370">
      <c r="A6370" s="6">
        <f>IF(B6370&lt;&gt;"", "AWARD-"&amp;TEXT(ROW()-1,"00000"), "")</f>
        <v/>
      </c>
      <c r="B6370" s="7" t="n"/>
      <c r="C6370" s="7" t="n"/>
      <c r="D6370" s="7" t="n"/>
      <c r="E6370" s="8" t="n"/>
      <c r="F6370" s="9" t="n"/>
      <c r="G6370" s="8" t="n"/>
      <c r="H6370" s="8" t="n"/>
      <c r="I6370" s="8" t="n"/>
      <c r="J6370" s="10">
        <f>IF(A6370="",0,SUMIFS(amount_expended,cfda_key,V6370))</f>
        <v/>
      </c>
      <c r="K6370" s="10">
        <f>IF(G6370="OTHER CLUSTER NOT LISTED ABOVE",SUMIFS(amount_expended,uniform_other_cluster_name,X6370), IF(AND(OR(G6370="N/A",G6370=""),H6370=""),0,IF(G6370="STATE CLUSTER",SUMIFS(amount_expended,uniform_state_cluster_name,W6370),SUMIFS(amount_expended,cluster_name,G6370))))</f>
        <v/>
      </c>
      <c r="L6370" s="8" t="n"/>
      <c r="M6370" s="7" t="n"/>
      <c r="N6370" s="8" t="n"/>
      <c r="O6370" s="7" t="n"/>
      <c r="P6370" s="7" t="n"/>
      <c r="Q6370" s="8" t="n"/>
      <c r="R6370" s="9" t="n"/>
      <c r="S6370" s="8" t="n"/>
      <c r="T6370" s="8" t="n"/>
      <c r="U6370" s="8" t="n"/>
      <c r="V6370" s="11">
        <f>IF(OR(B6370="",C6370=""),"",CONCATENATE(B6370,".",C6370))</f>
        <v/>
      </c>
      <c r="W6370" s="6">
        <f>UPPER(TRIM(H6370))</f>
        <v/>
      </c>
      <c r="X6370" s="6">
        <f>UPPER(TRIM(I6370))</f>
        <v/>
      </c>
      <c r="Y6370" s="6">
        <f>IF(V6370&lt;&gt;"",IFERROR(INDEX(federal_program_name_lookup,MATCH(V6370,aln_lookup,0)),""),"")</f>
        <v/>
      </c>
    </row>
    <row r="6371">
      <c r="A6371" s="6">
        <f>IF(B6371&lt;&gt;"", "AWARD-"&amp;TEXT(ROW()-1,"00000"), "")</f>
        <v/>
      </c>
      <c r="B6371" s="7" t="n"/>
      <c r="C6371" s="7" t="n"/>
      <c r="D6371" s="7" t="n"/>
      <c r="E6371" s="8" t="n"/>
      <c r="F6371" s="9" t="n"/>
      <c r="G6371" s="8" t="n"/>
      <c r="H6371" s="8" t="n"/>
      <c r="I6371" s="8" t="n"/>
      <c r="J6371" s="10">
        <f>IF(A6371="",0,SUMIFS(amount_expended,cfda_key,V6371))</f>
        <v/>
      </c>
      <c r="K6371" s="10">
        <f>IF(G6371="OTHER CLUSTER NOT LISTED ABOVE",SUMIFS(amount_expended,uniform_other_cluster_name,X6371), IF(AND(OR(G6371="N/A",G6371=""),H6371=""),0,IF(G6371="STATE CLUSTER",SUMIFS(amount_expended,uniform_state_cluster_name,W6371),SUMIFS(amount_expended,cluster_name,G6371))))</f>
        <v/>
      </c>
      <c r="L6371" s="8" t="n"/>
      <c r="M6371" s="7" t="n"/>
      <c r="N6371" s="8" t="n"/>
      <c r="O6371" s="7" t="n"/>
      <c r="P6371" s="7" t="n"/>
      <c r="Q6371" s="8" t="n"/>
      <c r="R6371" s="9" t="n"/>
      <c r="S6371" s="8" t="n"/>
      <c r="T6371" s="8" t="n"/>
      <c r="U6371" s="8" t="n"/>
      <c r="V6371" s="11">
        <f>IF(OR(B6371="",C6371=""),"",CONCATENATE(B6371,".",C6371))</f>
        <v/>
      </c>
      <c r="W6371" s="6">
        <f>UPPER(TRIM(H6371))</f>
        <v/>
      </c>
      <c r="X6371" s="6">
        <f>UPPER(TRIM(I6371))</f>
        <v/>
      </c>
      <c r="Y6371" s="6">
        <f>IF(V6371&lt;&gt;"",IFERROR(INDEX(federal_program_name_lookup,MATCH(V6371,aln_lookup,0)),""),"")</f>
        <v/>
      </c>
    </row>
    <row r="6372">
      <c r="A6372" s="6">
        <f>IF(B6372&lt;&gt;"", "AWARD-"&amp;TEXT(ROW()-1,"00000"), "")</f>
        <v/>
      </c>
      <c r="B6372" s="7" t="n"/>
      <c r="C6372" s="7" t="n"/>
      <c r="D6372" s="7" t="n"/>
      <c r="E6372" s="8" t="n"/>
      <c r="F6372" s="9" t="n"/>
      <c r="G6372" s="8" t="n"/>
      <c r="H6372" s="8" t="n"/>
      <c r="I6372" s="8" t="n"/>
      <c r="J6372" s="10">
        <f>IF(A6372="",0,SUMIFS(amount_expended,cfda_key,V6372))</f>
        <v/>
      </c>
      <c r="K6372" s="10">
        <f>IF(G6372="OTHER CLUSTER NOT LISTED ABOVE",SUMIFS(amount_expended,uniform_other_cluster_name,X6372), IF(AND(OR(G6372="N/A",G6372=""),H6372=""),0,IF(G6372="STATE CLUSTER",SUMIFS(amount_expended,uniform_state_cluster_name,W6372),SUMIFS(amount_expended,cluster_name,G6372))))</f>
        <v/>
      </c>
      <c r="L6372" s="8" t="n"/>
      <c r="M6372" s="7" t="n"/>
      <c r="N6372" s="8" t="n"/>
      <c r="O6372" s="7" t="n"/>
      <c r="P6372" s="7" t="n"/>
      <c r="Q6372" s="8" t="n"/>
      <c r="R6372" s="9" t="n"/>
      <c r="S6372" s="8" t="n"/>
      <c r="T6372" s="8" t="n"/>
      <c r="U6372" s="8" t="n"/>
      <c r="V6372" s="11">
        <f>IF(OR(B6372="",C6372=""),"",CONCATENATE(B6372,".",C6372))</f>
        <v/>
      </c>
      <c r="W6372" s="6">
        <f>UPPER(TRIM(H6372))</f>
        <v/>
      </c>
      <c r="X6372" s="6">
        <f>UPPER(TRIM(I6372))</f>
        <v/>
      </c>
      <c r="Y6372" s="6">
        <f>IF(V6372&lt;&gt;"",IFERROR(INDEX(federal_program_name_lookup,MATCH(V6372,aln_lookup,0)),""),"")</f>
        <v/>
      </c>
    </row>
    <row r="6373">
      <c r="A6373" s="6">
        <f>IF(B6373&lt;&gt;"", "AWARD-"&amp;TEXT(ROW()-1,"00000"), "")</f>
        <v/>
      </c>
      <c r="B6373" s="7" t="n"/>
      <c r="C6373" s="7" t="n"/>
      <c r="D6373" s="7" t="n"/>
      <c r="E6373" s="8" t="n"/>
      <c r="F6373" s="9" t="n"/>
      <c r="G6373" s="8" t="n"/>
      <c r="H6373" s="8" t="n"/>
      <c r="I6373" s="8" t="n"/>
      <c r="J6373" s="10">
        <f>IF(A6373="",0,SUMIFS(amount_expended,cfda_key,V6373))</f>
        <v/>
      </c>
      <c r="K6373" s="10">
        <f>IF(G6373="OTHER CLUSTER NOT LISTED ABOVE",SUMIFS(amount_expended,uniform_other_cluster_name,X6373), IF(AND(OR(G6373="N/A",G6373=""),H6373=""),0,IF(G6373="STATE CLUSTER",SUMIFS(amount_expended,uniform_state_cluster_name,W6373),SUMIFS(amount_expended,cluster_name,G6373))))</f>
        <v/>
      </c>
      <c r="L6373" s="8" t="n"/>
      <c r="M6373" s="7" t="n"/>
      <c r="N6373" s="8" t="n"/>
      <c r="O6373" s="7" t="n"/>
      <c r="P6373" s="7" t="n"/>
      <c r="Q6373" s="8" t="n"/>
      <c r="R6373" s="9" t="n"/>
      <c r="S6373" s="8" t="n"/>
      <c r="T6373" s="8" t="n"/>
      <c r="U6373" s="8" t="n"/>
      <c r="V6373" s="11">
        <f>IF(OR(B6373="",C6373=""),"",CONCATENATE(B6373,".",C6373))</f>
        <v/>
      </c>
      <c r="W6373" s="6">
        <f>UPPER(TRIM(H6373))</f>
        <v/>
      </c>
      <c r="X6373" s="6">
        <f>UPPER(TRIM(I6373))</f>
        <v/>
      </c>
      <c r="Y6373" s="6">
        <f>IF(V6373&lt;&gt;"",IFERROR(INDEX(federal_program_name_lookup,MATCH(V6373,aln_lookup,0)),""),"")</f>
        <v/>
      </c>
    </row>
    <row r="6374">
      <c r="A6374" s="6">
        <f>IF(B6374&lt;&gt;"", "AWARD-"&amp;TEXT(ROW()-1,"00000"), "")</f>
        <v/>
      </c>
      <c r="B6374" s="7" t="n"/>
      <c r="C6374" s="7" t="n"/>
      <c r="D6374" s="7" t="n"/>
      <c r="E6374" s="8" t="n"/>
      <c r="F6374" s="9" t="n"/>
      <c r="G6374" s="8" t="n"/>
      <c r="H6374" s="8" t="n"/>
      <c r="I6374" s="8" t="n"/>
      <c r="J6374" s="10">
        <f>IF(A6374="",0,SUMIFS(amount_expended,cfda_key,V6374))</f>
        <v/>
      </c>
      <c r="K6374" s="10">
        <f>IF(G6374="OTHER CLUSTER NOT LISTED ABOVE",SUMIFS(amount_expended,uniform_other_cluster_name,X6374), IF(AND(OR(G6374="N/A",G6374=""),H6374=""),0,IF(G6374="STATE CLUSTER",SUMIFS(amount_expended,uniform_state_cluster_name,W6374),SUMIFS(amount_expended,cluster_name,G6374))))</f>
        <v/>
      </c>
      <c r="L6374" s="8" t="n"/>
      <c r="M6374" s="7" t="n"/>
      <c r="N6374" s="8" t="n"/>
      <c r="O6374" s="7" t="n"/>
      <c r="P6374" s="7" t="n"/>
      <c r="Q6374" s="8" t="n"/>
      <c r="R6374" s="9" t="n"/>
      <c r="S6374" s="8" t="n"/>
      <c r="T6374" s="8" t="n"/>
      <c r="U6374" s="8" t="n"/>
      <c r="V6374" s="11">
        <f>IF(OR(B6374="",C6374=""),"",CONCATENATE(B6374,".",C6374))</f>
        <v/>
      </c>
      <c r="W6374" s="6">
        <f>UPPER(TRIM(H6374))</f>
        <v/>
      </c>
      <c r="X6374" s="6">
        <f>UPPER(TRIM(I6374))</f>
        <v/>
      </c>
      <c r="Y6374" s="6">
        <f>IF(V6374&lt;&gt;"",IFERROR(INDEX(federal_program_name_lookup,MATCH(V6374,aln_lookup,0)),""),"")</f>
        <v/>
      </c>
    </row>
    <row r="6375">
      <c r="A6375" s="6">
        <f>IF(B6375&lt;&gt;"", "AWARD-"&amp;TEXT(ROW()-1,"00000"), "")</f>
        <v/>
      </c>
      <c r="B6375" s="7" t="n"/>
      <c r="C6375" s="7" t="n"/>
      <c r="D6375" s="7" t="n"/>
      <c r="E6375" s="8" t="n"/>
      <c r="F6375" s="9" t="n"/>
      <c r="G6375" s="8" t="n"/>
      <c r="H6375" s="8" t="n"/>
      <c r="I6375" s="8" t="n"/>
      <c r="J6375" s="10">
        <f>IF(A6375="",0,SUMIFS(amount_expended,cfda_key,V6375))</f>
        <v/>
      </c>
      <c r="K6375" s="10">
        <f>IF(G6375="OTHER CLUSTER NOT LISTED ABOVE",SUMIFS(amount_expended,uniform_other_cluster_name,X6375), IF(AND(OR(G6375="N/A",G6375=""),H6375=""),0,IF(G6375="STATE CLUSTER",SUMIFS(amount_expended,uniform_state_cluster_name,W6375),SUMIFS(amount_expended,cluster_name,G6375))))</f>
        <v/>
      </c>
      <c r="L6375" s="8" t="n"/>
      <c r="M6375" s="7" t="n"/>
      <c r="N6375" s="8" t="n"/>
      <c r="O6375" s="7" t="n"/>
      <c r="P6375" s="7" t="n"/>
      <c r="Q6375" s="8" t="n"/>
      <c r="R6375" s="9" t="n"/>
      <c r="S6375" s="8" t="n"/>
      <c r="T6375" s="8" t="n"/>
      <c r="U6375" s="8" t="n"/>
      <c r="V6375" s="11">
        <f>IF(OR(B6375="",C6375=""),"",CONCATENATE(B6375,".",C6375))</f>
        <v/>
      </c>
      <c r="W6375" s="6">
        <f>UPPER(TRIM(H6375))</f>
        <v/>
      </c>
      <c r="X6375" s="6">
        <f>UPPER(TRIM(I6375))</f>
        <v/>
      </c>
      <c r="Y6375" s="6">
        <f>IF(V6375&lt;&gt;"",IFERROR(INDEX(federal_program_name_lookup,MATCH(V6375,aln_lookup,0)),""),"")</f>
        <v/>
      </c>
    </row>
    <row r="6376">
      <c r="A6376" s="6">
        <f>IF(B6376&lt;&gt;"", "AWARD-"&amp;TEXT(ROW()-1,"00000"), "")</f>
        <v/>
      </c>
      <c r="B6376" s="7" t="n"/>
      <c r="C6376" s="7" t="n"/>
      <c r="D6376" s="7" t="n"/>
      <c r="E6376" s="8" t="n"/>
      <c r="F6376" s="9" t="n"/>
      <c r="G6376" s="8" t="n"/>
      <c r="H6376" s="8" t="n"/>
      <c r="I6376" s="8" t="n"/>
      <c r="J6376" s="10">
        <f>IF(A6376="",0,SUMIFS(amount_expended,cfda_key,V6376))</f>
        <v/>
      </c>
      <c r="K6376" s="10">
        <f>IF(G6376="OTHER CLUSTER NOT LISTED ABOVE",SUMIFS(amount_expended,uniform_other_cluster_name,X6376), IF(AND(OR(G6376="N/A",G6376=""),H6376=""),0,IF(G6376="STATE CLUSTER",SUMIFS(amount_expended,uniform_state_cluster_name,W6376),SUMIFS(amount_expended,cluster_name,G6376))))</f>
        <v/>
      </c>
      <c r="L6376" s="8" t="n"/>
      <c r="M6376" s="7" t="n"/>
      <c r="N6376" s="8" t="n"/>
      <c r="O6376" s="7" t="n"/>
      <c r="P6376" s="7" t="n"/>
      <c r="Q6376" s="8" t="n"/>
      <c r="R6376" s="9" t="n"/>
      <c r="S6376" s="8" t="n"/>
      <c r="T6376" s="8" t="n"/>
      <c r="U6376" s="8" t="n"/>
      <c r="V6376" s="11">
        <f>IF(OR(B6376="",C6376=""),"",CONCATENATE(B6376,".",C6376))</f>
        <v/>
      </c>
      <c r="W6376" s="6">
        <f>UPPER(TRIM(H6376))</f>
        <v/>
      </c>
      <c r="X6376" s="6">
        <f>UPPER(TRIM(I6376))</f>
        <v/>
      </c>
      <c r="Y6376" s="6">
        <f>IF(V6376&lt;&gt;"",IFERROR(INDEX(federal_program_name_lookup,MATCH(V6376,aln_lookup,0)),""),"")</f>
        <v/>
      </c>
    </row>
    <row r="6377">
      <c r="A6377" s="6">
        <f>IF(B6377&lt;&gt;"", "AWARD-"&amp;TEXT(ROW()-1,"00000"), "")</f>
        <v/>
      </c>
      <c r="B6377" s="7" t="n"/>
      <c r="C6377" s="7" t="n"/>
      <c r="D6377" s="7" t="n"/>
      <c r="E6377" s="8" t="n"/>
      <c r="F6377" s="9" t="n"/>
      <c r="G6377" s="8" t="n"/>
      <c r="H6377" s="8" t="n"/>
      <c r="I6377" s="8" t="n"/>
      <c r="J6377" s="10">
        <f>IF(A6377="",0,SUMIFS(amount_expended,cfda_key,V6377))</f>
        <v/>
      </c>
      <c r="K6377" s="10">
        <f>IF(G6377="OTHER CLUSTER NOT LISTED ABOVE",SUMIFS(amount_expended,uniform_other_cluster_name,X6377), IF(AND(OR(G6377="N/A",G6377=""),H6377=""),0,IF(G6377="STATE CLUSTER",SUMIFS(amount_expended,uniform_state_cluster_name,W6377),SUMIFS(amount_expended,cluster_name,G6377))))</f>
        <v/>
      </c>
      <c r="L6377" s="8" t="n"/>
      <c r="M6377" s="7" t="n"/>
      <c r="N6377" s="8" t="n"/>
      <c r="O6377" s="7" t="n"/>
      <c r="P6377" s="7" t="n"/>
      <c r="Q6377" s="8" t="n"/>
      <c r="R6377" s="9" t="n"/>
      <c r="S6377" s="8" t="n"/>
      <c r="T6377" s="8" t="n"/>
      <c r="U6377" s="8" t="n"/>
      <c r="V6377" s="11">
        <f>IF(OR(B6377="",C6377=""),"",CONCATENATE(B6377,".",C6377))</f>
        <v/>
      </c>
      <c r="W6377" s="6">
        <f>UPPER(TRIM(H6377))</f>
        <v/>
      </c>
      <c r="X6377" s="6">
        <f>UPPER(TRIM(I6377))</f>
        <v/>
      </c>
      <c r="Y6377" s="6">
        <f>IF(V6377&lt;&gt;"",IFERROR(INDEX(federal_program_name_lookup,MATCH(V6377,aln_lookup,0)),""),"")</f>
        <v/>
      </c>
    </row>
    <row r="6378">
      <c r="A6378" s="6">
        <f>IF(B6378&lt;&gt;"", "AWARD-"&amp;TEXT(ROW()-1,"00000"), "")</f>
        <v/>
      </c>
      <c r="B6378" s="7" t="n"/>
      <c r="C6378" s="7" t="n"/>
      <c r="D6378" s="7" t="n"/>
      <c r="E6378" s="8" t="n"/>
      <c r="F6378" s="9" t="n"/>
      <c r="G6378" s="8" t="n"/>
      <c r="H6378" s="8" t="n"/>
      <c r="I6378" s="8" t="n"/>
      <c r="J6378" s="10">
        <f>IF(A6378="",0,SUMIFS(amount_expended,cfda_key,V6378))</f>
        <v/>
      </c>
      <c r="K6378" s="10">
        <f>IF(G6378="OTHER CLUSTER NOT LISTED ABOVE",SUMIFS(amount_expended,uniform_other_cluster_name,X6378), IF(AND(OR(G6378="N/A",G6378=""),H6378=""),0,IF(G6378="STATE CLUSTER",SUMIFS(amount_expended,uniform_state_cluster_name,W6378),SUMIFS(amount_expended,cluster_name,G6378))))</f>
        <v/>
      </c>
      <c r="L6378" s="8" t="n"/>
      <c r="M6378" s="7" t="n"/>
      <c r="N6378" s="8" t="n"/>
      <c r="O6378" s="7" t="n"/>
      <c r="P6378" s="7" t="n"/>
      <c r="Q6378" s="8" t="n"/>
      <c r="R6378" s="9" t="n"/>
      <c r="S6378" s="8" t="n"/>
      <c r="T6378" s="8" t="n"/>
      <c r="U6378" s="8" t="n"/>
      <c r="V6378" s="11">
        <f>IF(OR(B6378="",C6378=""),"",CONCATENATE(B6378,".",C6378))</f>
        <v/>
      </c>
      <c r="W6378" s="6">
        <f>UPPER(TRIM(H6378))</f>
        <v/>
      </c>
      <c r="X6378" s="6">
        <f>UPPER(TRIM(I6378))</f>
        <v/>
      </c>
      <c r="Y6378" s="6">
        <f>IF(V6378&lt;&gt;"",IFERROR(INDEX(federal_program_name_lookup,MATCH(V6378,aln_lookup,0)),""),"")</f>
        <v/>
      </c>
    </row>
    <row r="6379">
      <c r="A6379" s="6">
        <f>IF(B6379&lt;&gt;"", "AWARD-"&amp;TEXT(ROW()-1,"00000"), "")</f>
        <v/>
      </c>
      <c r="B6379" s="7" t="n"/>
      <c r="C6379" s="7" t="n"/>
      <c r="D6379" s="7" t="n"/>
      <c r="E6379" s="8" t="n"/>
      <c r="F6379" s="9" t="n"/>
      <c r="G6379" s="8" t="n"/>
      <c r="H6379" s="8" t="n"/>
      <c r="I6379" s="8" t="n"/>
      <c r="J6379" s="10">
        <f>IF(A6379="",0,SUMIFS(amount_expended,cfda_key,V6379))</f>
        <v/>
      </c>
      <c r="K6379" s="10">
        <f>IF(G6379="OTHER CLUSTER NOT LISTED ABOVE",SUMIFS(amount_expended,uniform_other_cluster_name,X6379), IF(AND(OR(G6379="N/A",G6379=""),H6379=""),0,IF(G6379="STATE CLUSTER",SUMIFS(amount_expended,uniform_state_cluster_name,W6379),SUMIFS(amount_expended,cluster_name,G6379))))</f>
        <v/>
      </c>
      <c r="L6379" s="8" t="n"/>
      <c r="M6379" s="7" t="n"/>
      <c r="N6379" s="8" t="n"/>
      <c r="O6379" s="7" t="n"/>
      <c r="P6379" s="7" t="n"/>
      <c r="Q6379" s="8" t="n"/>
      <c r="R6379" s="9" t="n"/>
      <c r="S6379" s="8" t="n"/>
      <c r="T6379" s="8" t="n"/>
      <c r="U6379" s="8" t="n"/>
      <c r="V6379" s="11">
        <f>IF(OR(B6379="",C6379=""),"",CONCATENATE(B6379,".",C6379))</f>
        <v/>
      </c>
      <c r="W6379" s="6">
        <f>UPPER(TRIM(H6379))</f>
        <v/>
      </c>
      <c r="X6379" s="6">
        <f>UPPER(TRIM(I6379))</f>
        <v/>
      </c>
      <c r="Y6379" s="6">
        <f>IF(V6379&lt;&gt;"",IFERROR(INDEX(federal_program_name_lookup,MATCH(V6379,aln_lookup,0)),""),"")</f>
        <v/>
      </c>
    </row>
    <row r="6380">
      <c r="A6380" s="6">
        <f>IF(B6380&lt;&gt;"", "AWARD-"&amp;TEXT(ROW()-1,"00000"), "")</f>
        <v/>
      </c>
      <c r="B6380" s="7" t="n"/>
      <c r="C6380" s="7" t="n"/>
      <c r="D6380" s="7" t="n"/>
      <c r="E6380" s="8" t="n"/>
      <c r="F6380" s="9" t="n"/>
      <c r="G6380" s="8" t="n"/>
      <c r="H6380" s="8" t="n"/>
      <c r="I6380" s="8" t="n"/>
      <c r="J6380" s="10">
        <f>IF(A6380="",0,SUMIFS(amount_expended,cfda_key,V6380))</f>
        <v/>
      </c>
      <c r="K6380" s="10">
        <f>IF(G6380="OTHER CLUSTER NOT LISTED ABOVE",SUMIFS(amount_expended,uniform_other_cluster_name,X6380), IF(AND(OR(G6380="N/A",G6380=""),H6380=""),0,IF(G6380="STATE CLUSTER",SUMIFS(amount_expended,uniform_state_cluster_name,W6380),SUMIFS(amount_expended,cluster_name,G6380))))</f>
        <v/>
      </c>
      <c r="L6380" s="8" t="n"/>
      <c r="M6380" s="7" t="n"/>
      <c r="N6380" s="8" t="n"/>
      <c r="O6380" s="7" t="n"/>
      <c r="P6380" s="7" t="n"/>
      <c r="Q6380" s="8" t="n"/>
      <c r="R6380" s="9" t="n"/>
      <c r="S6380" s="8" t="n"/>
      <c r="T6380" s="8" t="n"/>
      <c r="U6380" s="8" t="n"/>
      <c r="V6380" s="11">
        <f>IF(OR(B6380="",C6380=""),"",CONCATENATE(B6380,".",C6380))</f>
        <v/>
      </c>
      <c r="W6380" s="6">
        <f>UPPER(TRIM(H6380))</f>
        <v/>
      </c>
      <c r="X6380" s="6">
        <f>UPPER(TRIM(I6380))</f>
        <v/>
      </c>
      <c r="Y6380" s="6">
        <f>IF(V6380&lt;&gt;"",IFERROR(INDEX(federal_program_name_lookup,MATCH(V6380,aln_lookup,0)),""),"")</f>
        <v/>
      </c>
    </row>
    <row r="6381">
      <c r="A6381" s="6">
        <f>IF(B6381&lt;&gt;"", "AWARD-"&amp;TEXT(ROW()-1,"00000"), "")</f>
        <v/>
      </c>
      <c r="B6381" s="7" t="n"/>
      <c r="C6381" s="7" t="n"/>
      <c r="D6381" s="7" t="n"/>
      <c r="E6381" s="8" t="n"/>
      <c r="F6381" s="9" t="n"/>
      <c r="G6381" s="8" t="n"/>
      <c r="H6381" s="8" t="n"/>
      <c r="I6381" s="8" t="n"/>
      <c r="J6381" s="10">
        <f>IF(A6381="",0,SUMIFS(amount_expended,cfda_key,V6381))</f>
        <v/>
      </c>
      <c r="K6381" s="10">
        <f>IF(G6381="OTHER CLUSTER NOT LISTED ABOVE",SUMIFS(amount_expended,uniform_other_cluster_name,X6381), IF(AND(OR(G6381="N/A",G6381=""),H6381=""),0,IF(G6381="STATE CLUSTER",SUMIFS(amount_expended,uniform_state_cluster_name,W6381),SUMIFS(amount_expended,cluster_name,G6381))))</f>
        <v/>
      </c>
      <c r="L6381" s="8" t="n"/>
      <c r="M6381" s="7" t="n"/>
      <c r="N6381" s="8" t="n"/>
      <c r="O6381" s="7" t="n"/>
      <c r="P6381" s="7" t="n"/>
      <c r="Q6381" s="8" t="n"/>
      <c r="R6381" s="9" t="n"/>
      <c r="S6381" s="8" t="n"/>
      <c r="T6381" s="8" t="n"/>
      <c r="U6381" s="8" t="n"/>
      <c r="V6381" s="11">
        <f>IF(OR(B6381="",C6381=""),"",CONCATENATE(B6381,".",C6381))</f>
        <v/>
      </c>
      <c r="W6381" s="6">
        <f>UPPER(TRIM(H6381))</f>
        <v/>
      </c>
      <c r="X6381" s="6">
        <f>UPPER(TRIM(I6381))</f>
        <v/>
      </c>
      <c r="Y6381" s="6">
        <f>IF(V6381&lt;&gt;"",IFERROR(INDEX(federal_program_name_lookup,MATCH(V6381,aln_lookup,0)),""),"")</f>
        <v/>
      </c>
    </row>
    <row r="6382">
      <c r="A6382" s="6">
        <f>IF(B6382&lt;&gt;"", "AWARD-"&amp;TEXT(ROW()-1,"00000"), "")</f>
        <v/>
      </c>
      <c r="B6382" s="7" t="n"/>
      <c r="C6382" s="7" t="n"/>
      <c r="D6382" s="7" t="n"/>
      <c r="E6382" s="8" t="n"/>
      <c r="F6382" s="9" t="n"/>
      <c r="G6382" s="8" t="n"/>
      <c r="H6382" s="8" t="n"/>
      <c r="I6382" s="8" t="n"/>
      <c r="J6382" s="10">
        <f>IF(A6382="",0,SUMIFS(amount_expended,cfda_key,V6382))</f>
        <v/>
      </c>
      <c r="K6382" s="10">
        <f>IF(G6382="OTHER CLUSTER NOT LISTED ABOVE",SUMIFS(amount_expended,uniform_other_cluster_name,X6382), IF(AND(OR(G6382="N/A",G6382=""),H6382=""),0,IF(G6382="STATE CLUSTER",SUMIFS(amount_expended,uniform_state_cluster_name,W6382),SUMIFS(amount_expended,cluster_name,G6382))))</f>
        <v/>
      </c>
      <c r="L6382" s="8" t="n"/>
      <c r="M6382" s="7" t="n"/>
      <c r="N6382" s="8" t="n"/>
      <c r="O6382" s="7" t="n"/>
      <c r="P6382" s="7" t="n"/>
      <c r="Q6382" s="8" t="n"/>
      <c r="R6382" s="9" t="n"/>
      <c r="S6382" s="8" t="n"/>
      <c r="T6382" s="8" t="n"/>
      <c r="U6382" s="8" t="n"/>
      <c r="V6382" s="11">
        <f>IF(OR(B6382="",C6382=""),"",CONCATENATE(B6382,".",C6382))</f>
        <v/>
      </c>
      <c r="W6382" s="6">
        <f>UPPER(TRIM(H6382))</f>
        <v/>
      </c>
      <c r="X6382" s="6">
        <f>UPPER(TRIM(I6382))</f>
        <v/>
      </c>
      <c r="Y6382" s="6">
        <f>IF(V6382&lt;&gt;"",IFERROR(INDEX(federal_program_name_lookup,MATCH(V6382,aln_lookup,0)),""),"")</f>
        <v/>
      </c>
    </row>
    <row r="6383">
      <c r="A6383" s="6">
        <f>IF(B6383&lt;&gt;"", "AWARD-"&amp;TEXT(ROW()-1,"00000"), "")</f>
        <v/>
      </c>
      <c r="B6383" s="7" t="n"/>
      <c r="C6383" s="7" t="n"/>
      <c r="D6383" s="7" t="n"/>
      <c r="E6383" s="8" t="n"/>
      <c r="F6383" s="9" t="n"/>
      <c r="G6383" s="8" t="n"/>
      <c r="H6383" s="8" t="n"/>
      <c r="I6383" s="8" t="n"/>
      <c r="J6383" s="10">
        <f>IF(A6383="",0,SUMIFS(amount_expended,cfda_key,V6383))</f>
        <v/>
      </c>
      <c r="K6383" s="10">
        <f>IF(G6383="OTHER CLUSTER NOT LISTED ABOVE",SUMIFS(amount_expended,uniform_other_cluster_name,X6383), IF(AND(OR(G6383="N/A",G6383=""),H6383=""),0,IF(G6383="STATE CLUSTER",SUMIFS(amount_expended,uniform_state_cluster_name,W6383),SUMIFS(amount_expended,cluster_name,G6383))))</f>
        <v/>
      </c>
      <c r="L6383" s="8" t="n"/>
      <c r="M6383" s="7" t="n"/>
      <c r="N6383" s="8" t="n"/>
      <c r="O6383" s="7" t="n"/>
      <c r="P6383" s="7" t="n"/>
      <c r="Q6383" s="8" t="n"/>
      <c r="R6383" s="9" t="n"/>
      <c r="S6383" s="8" t="n"/>
      <c r="T6383" s="8" t="n"/>
      <c r="U6383" s="8" t="n"/>
      <c r="V6383" s="11">
        <f>IF(OR(B6383="",C6383=""),"",CONCATENATE(B6383,".",C6383))</f>
        <v/>
      </c>
      <c r="W6383" s="6">
        <f>UPPER(TRIM(H6383))</f>
        <v/>
      </c>
      <c r="X6383" s="6">
        <f>UPPER(TRIM(I6383))</f>
        <v/>
      </c>
      <c r="Y6383" s="6">
        <f>IF(V6383&lt;&gt;"",IFERROR(INDEX(federal_program_name_lookup,MATCH(V6383,aln_lookup,0)),""),"")</f>
        <v/>
      </c>
    </row>
    <row r="6384">
      <c r="A6384" s="6">
        <f>IF(B6384&lt;&gt;"", "AWARD-"&amp;TEXT(ROW()-1,"00000"), "")</f>
        <v/>
      </c>
      <c r="B6384" s="7" t="n"/>
      <c r="C6384" s="7" t="n"/>
      <c r="D6384" s="7" t="n"/>
      <c r="E6384" s="8" t="n"/>
      <c r="F6384" s="9" t="n"/>
      <c r="G6384" s="8" t="n"/>
      <c r="H6384" s="8" t="n"/>
      <c r="I6384" s="8" t="n"/>
      <c r="J6384" s="10">
        <f>IF(A6384="",0,SUMIFS(amount_expended,cfda_key,V6384))</f>
        <v/>
      </c>
      <c r="K6384" s="10">
        <f>IF(G6384="OTHER CLUSTER NOT LISTED ABOVE",SUMIFS(amount_expended,uniform_other_cluster_name,X6384), IF(AND(OR(G6384="N/A",G6384=""),H6384=""),0,IF(G6384="STATE CLUSTER",SUMIFS(amount_expended,uniform_state_cluster_name,W6384),SUMIFS(amount_expended,cluster_name,G6384))))</f>
        <v/>
      </c>
      <c r="L6384" s="8" t="n"/>
      <c r="M6384" s="7" t="n"/>
      <c r="N6384" s="8" t="n"/>
      <c r="O6384" s="7" t="n"/>
      <c r="P6384" s="7" t="n"/>
      <c r="Q6384" s="8" t="n"/>
      <c r="R6384" s="9" t="n"/>
      <c r="S6384" s="8" t="n"/>
      <c r="T6384" s="8" t="n"/>
      <c r="U6384" s="8" t="n"/>
      <c r="V6384" s="11">
        <f>IF(OR(B6384="",C6384=""),"",CONCATENATE(B6384,".",C6384))</f>
        <v/>
      </c>
      <c r="W6384" s="6">
        <f>UPPER(TRIM(H6384))</f>
        <v/>
      </c>
      <c r="X6384" s="6">
        <f>UPPER(TRIM(I6384))</f>
        <v/>
      </c>
      <c r="Y6384" s="6">
        <f>IF(V6384&lt;&gt;"",IFERROR(INDEX(federal_program_name_lookup,MATCH(V6384,aln_lookup,0)),""),"")</f>
        <v/>
      </c>
    </row>
    <row r="6385">
      <c r="A6385" s="6">
        <f>IF(B6385&lt;&gt;"", "AWARD-"&amp;TEXT(ROW()-1,"00000"), "")</f>
        <v/>
      </c>
      <c r="B6385" s="7" t="n"/>
      <c r="C6385" s="7" t="n"/>
      <c r="D6385" s="7" t="n"/>
      <c r="E6385" s="8" t="n"/>
      <c r="F6385" s="9" t="n"/>
      <c r="G6385" s="8" t="n"/>
      <c r="H6385" s="8" t="n"/>
      <c r="I6385" s="8" t="n"/>
      <c r="J6385" s="10">
        <f>IF(A6385="",0,SUMIFS(amount_expended,cfda_key,V6385))</f>
        <v/>
      </c>
      <c r="K6385" s="10">
        <f>IF(G6385="OTHER CLUSTER NOT LISTED ABOVE",SUMIFS(amount_expended,uniform_other_cluster_name,X6385), IF(AND(OR(G6385="N/A",G6385=""),H6385=""),0,IF(G6385="STATE CLUSTER",SUMIFS(amount_expended,uniform_state_cluster_name,W6385),SUMIFS(amount_expended,cluster_name,G6385))))</f>
        <v/>
      </c>
      <c r="L6385" s="8" t="n"/>
      <c r="M6385" s="7" t="n"/>
      <c r="N6385" s="8" t="n"/>
      <c r="O6385" s="7" t="n"/>
      <c r="P6385" s="7" t="n"/>
      <c r="Q6385" s="8" t="n"/>
      <c r="R6385" s="9" t="n"/>
      <c r="S6385" s="8" t="n"/>
      <c r="T6385" s="8" t="n"/>
      <c r="U6385" s="8" t="n"/>
      <c r="V6385" s="11">
        <f>IF(OR(B6385="",C6385=""),"",CONCATENATE(B6385,".",C6385))</f>
        <v/>
      </c>
      <c r="W6385" s="6">
        <f>UPPER(TRIM(H6385))</f>
        <v/>
      </c>
      <c r="X6385" s="6">
        <f>UPPER(TRIM(I6385))</f>
        <v/>
      </c>
      <c r="Y6385" s="6">
        <f>IF(V6385&lt;&gt;"",IFERROR(INDEX(federal_program_name_lookup,MATCH(V6385,aln_lookup,0)),""),"")</f>
        <v/>
      </c>
    </row>
    <row r="6386">
      <c r="A6386" s="6">
        <f>IF(B6386&lt;&gt;"", "AWARD-"&amp;TEXT(ROW()-1,"00000"), "")</f>
        <v/>
      </c>
      <c r="B6386" s="7" t="n"/>
      <c r="C6386" s="7" t="n"/>
      <c r="D6386" s="7" t="n"/>
      <c r="E6386" s="8" t="n"/>
      <c r="F6386" s="9" t="n"/>
      <c r="G6386" s="8" t="n"/>
      <c r="H6386" s="8" t="n"/>
      <c r="I6386" s="8" t="n"/>
      <c r="J6386" s="10">
        <f>IF(A6386="",0,SUMIFS(amount_expended,cfda_key,V6386))</f>
        <v/>
      </c>
      <c r="K6386" s="10">
        <f>IF(G6386="OTHER CLUSTER NOT LISTED ABOVE",SUMIFS(amount_expended,uniform_other_cluster_name,X6386), IF(AND(OR(G6386="N/A",G6386=""),H6386=""),0,IF(G6386="STATE CLUSTER",SUMIFS(amount_expended,uniform_state_cluster_name,W6386),SUMIFS(amount_expended,cluster_name,G6386))))</f>
        <v/>
      </c>
      <c r="L6386" s="8" t="n"/>
      <c r="M6386" s="7" t="n"/>
      <c r="N6386" s="8" t="n"/>
      <c r="O6386" s="7" t="n"/>
      <c r="P6386" s="7" t="n"/>
      <c r="Q6386" s="8" t="n"/>
      <c r="R6386" s="9" t="n"/>
      <c r="S6386" s="8" t="n"/>
      <c r="T6386" s="8" t="n"/>
      <c r="U6386" s="8" t="n"/>
      <c r="V6386" s="11">
        <f>IF(OR(B6386="",C6386=""),"",CONCATENATE(B6386,".",C6386))</f>
        <v/>
      </c>
      <c r="W6386" s="6">
        <f>UPPER(TRIM(H6386))</f>
        <v/>
      </c>
      <c r="X6386" s="6">
        <f>UPPER(TRIM(I6386))</f>
        <v/>
      </c>
      <c r="Y6386" s="6">
        <f>IF(V6386&lt;&gt;"",IFERROR(INDEX(federal_program_name_lookup,MATCH(V6386,aln_lookup,0)),""),"")</f>
        <v/>
      </c>
    </row>
    <row r="6387">
      <c r="A6387" s="6">
        <f>IF(B6387&lt;&gt;"", "AWARD-"&amp;TEXT(ROW()-1,"00000"), "")</f>
        <v/>
      </c>
      <c r="B6387" s="7" t="n"/>
      <c r="C6387" s="7" t="n"/>
      <c r="D6387" s="7" t="n"/>
      <c r="E6387" s="8" t="n"/>
      <c r="F6387" s="9" t="n"/>
      <c r="G6387" s="8" t="n"/>
      <c r="H6387" s="8" t="n"/>
      <c r="I6387" s="8" t="n"/>
      <c r="J6387" s="10">
        <f>IF(A6387="",0,SUMIFS(amount_expended,cfda_key,V6387))</f>
        <v/>
      </c>
      <c r="K6387" s="10">
        <f>IF(G6387="OTHER CLUSTER NOT LISTED ABOVE",SUMIFS(amount_expended,uniform_other_cluster_name,X6387), IF(AND(OR(G6387="N/A",G6387=""),H6387=""),0,IF(G6387="STATE CLUSTER",SUMIFS(amount_expended,uniform_state_cluster_name,W6387),SUMIFS(amount_expended,cluster_name,G6387))))</f>
        <v/>
      </c>
      <c r="L6387" s="8" t="n"/>
      <c r="M6387" s="7" t="n"/>
      <c r="N6387" s="8" t="n"/>
      <c r="O6387" s="7" t="n"/>
      <c r="P6387" s="7" t="n"/>
      <c r="Q6387" s="8" t="n"/>
      <c r="R6387" s="9" t="n"/>
      <c r="S6387" s="8" t="n"/>
      <c r="T6387" s="8" t="n"/>
      <c r="U6387" s="8" t="n"/>
      <c r="V6387" s="11">
        <f>IF(OR(B6387="",C6387=""),"",CONCATENATE(B6387,".",C6387))</f>
        <v/>
      </c>
      <c r="W6387" s="6">
        <f>UPPER(TRIM(H6387))</f>
        <v/>
      </c>
      <c r="X6387" s="6">
        <f>UPPER(TRIM(I6387))</f>
        <v/>
      </c>
      <c r="Y6387" s="6">
        <f>IF(V6387&lt;&gt;"",IFERROR(INDEX(federal_program_name_lookup,MATCH(V6387,aln_lookup,0)),""),"")</f>
        <v/>
      </c>
    </row>
    <row r="6388">
      <c r="A6388" s="6">
        <f>IF(B6388&lt;&gt;"", "AWARD-"&amp;TEXT(ROW()-1,"00000"), "")</f>
        <v/>
      </c>
      <c r="B6388" s="7" t="n"/>
      <c r="C6388" s="7" t="n"/>
      <c r="D6388" s="7" t="n"/>
      <c r="E6388" s="8" t="n"/>
      <c r="F6388" s="9" t="n"/>
      <c r="G6388" s="8" t="n"/>
      <c r="H6388" s="8" t="n"/>
      <c r="I6388" s="8" t="n"/>
      <c r="J6388" s="10">
        <f>IF(A6388="",0,SUMIFS(amount_expended,cfda_key,V6388))</f>
        <v/>
      </c>
      <c r="K6388" s="10">
        <f>IF(G6388="OTHER CLUSTER NOT LISTED ABOVE",SUMIFS(amount_expended,uniform_other_cluster_name,X6388), IF(AND(OR(G6388="N/A",G6388=""),H6388=""),0,IF(G6388="STATE CLUSTER",SUMIFS(amount_expended,uniform_state_cluster_name,W6388),SUMIFS(amount_expended,cluster_name,G6388))))</f>
        <v/>
      </c>
      <c r="L6388" s="8" t="n"/>
      <c r="M6388" s="7" t="n"/>
      <c r="N6388" s="8" t="n"/>
      <c r="O6388" s="7" t="n"/>
      <c r="P6388" s="7" t="n"/>
      <c r="Q6388" s="8" t="n"/>
      <c r="R6388" s="9" t="n"/>
      <c r="S6388" s="8" t="n"/>
      <c r="T6388" s="8" t="n"/>
      <c r="U6388" s="8" t="n"/>
      <c r="V6388" s="11">
        <f>IF(OR(B6388="",C6388=""),"",CONCATENATE(B6388,".",C6388))</f>
        <v/>
      </c>
      <c r="W6388" s="6">
        <f>UPPER(TRIM(H6388))</f>
        <v/>
      </c>
      <c r="X6388" s="6">
        <f>UPPER(TRIM(I6388))</f>
        <v/>
      </c>
      <c r="Y6388" s="6">
        <f>IF(V6388&lt;&gt;"",IFERROR(INDEX(federal_program_name_lookup,MATCH(V6388,aln_lookup,0)),""),"")</f>
        <v/>
      </c>
    </row>
    <row r="6389">
      <c r="A6389" s="6">
        <f>IF(B6389&lt;&gt;"", "AWARD-"&amp;TEXT(ROW()-1,"00000"), "")</f>
        <v/>
      </c>
      <c r="B6389" s="7" t="n"/>
      <c r="C6389" s="7" t="n"/>
      <c r="D6389" s="7" t="n"/>
      <c r="E6389" s="8" t="n"/>
      <c r="F6389" s="9" t="n"/>
      <c r="G6389" s="8" t="n"/>
      <c r="H6389" s="8" t="n"/>
      <c r="I6389" s="8" t="n"/>
      <c r="J6389" s="10">
        <f>IF(A6389="",0,SUMIFS(amount_expended,cfda_key,V6389))</f>
        <v/>
      </c>
      <c r="K6389" s="10">
        <f>IF(G6389="OTHER CLUSTER NOT LISTED ABOVE",SUMIFS(amount_expended,uniform_other_cluster_name,X6389), IF(AND(OR(G6389="N/A",G6389=""),H6389=""),0,IF(G6389="STATE CLUSTER",SUMIFS(amount_expended,uniform_state_cluster_name,W6389),SUMIFS(amount_expended,cluster_name,G6389))))</f>
        <v/>
      </c>
      <c r="L6389" s="8" t="n"/>
      <c r="M6389" s="7" t="n"/>
      <c r="N6389" s="8" t="n"/>
      <c r="O6389" s="7" t="n"/>
      <c r="P6389" s="7" t="n"/>
      <c r="Q6389" s="8" t="n"/>
      <c r="R6389" s="9" t="n"/>
      <c r="S6389" s="8" t="n"/>
      <c r="T6389" s="8" t="n"/>
      <c r="U6389" s="8" t="n"/>
      <c r="V6389" s="11">
        <f>IF(OR(B6389="",C6389=""),"",CONCATENATE(B6389,".",C6389))</f>
        <v/>
      </c>
      <c r="W6389" s="6">
        <f>UPPER(TRIM(H6389))</f>
        <v/>
      </c>
      <c r="X6389" s="6">
        <f>UPPER(TRIM(I6389))</f>
        <v/>
      </c>
      <c r="Y6389" s="6">
        <f>IF(V6389&lt;&gt;"",IFERROR(INDEX(federal_program_name_lookup,MATCH(V6389,aln_lookup,0)),""),"")</f>
        <v/>
      </c>
    </row>
    <row r="6390">
      <c r="A6390" s="6">
        <f>IF(B6390&lt;&gt;"", "AWARD-"&amp;TEXT(ROW()-1,"00000"), "")</f>
        <v/>
      </c>
      <c r="B6390" s="7" t="n"/>
      <c r="C6390" s="7" t="n"/>
      <c r="D6390" s="7" t="n"/>
      <c r="E6390" s="8" t="n"/>
      <c r="F6390" s="9" t="n"/>
      <c r="G6390" s="8" t="n"/>
      <c r="H6390" s="8" t="n"/>
      <c r="I6390" s="8" t="n"/>
      <c r="J6390" s="10">
        <f>IF(A6390="",0,SUMIFS(amount_expended,cfda_key,V6390))</f>
        <v/>
      </c>
      <c r="K6390" s="10">
        <f>IF(G6390="OTHER CLUSTER NOT LISTED ABOVE",SUMIFS(amount_expended,uniform_other_cluster_name,X6390), IF(AND(OR(G6390="N/A",G6390=""),H6390=""),0,IF(G6390="STATE CLUSTER",SUMIFS(amount_expended,uniform_state_cluster_name,W6390),SUMIFS(amount_expended,cluster_name,G6390))))</f>
        <v/>
      </c>
      <c r="L6390" s="8" t="n"/>
      <c r="M6390" s="7" t="n"/>
      <c r="N6390" s="8" t="n"/>
      <c r="O6390" s="7" t="n"/>
      <c r="P6390" s="7" t="n"/>
      <c r="Q6390" s="8" t="n"/>
      <c r="R6390" s="9" t="n"/>
      <c r="S6390" s="8" t="n"/>
      <c r="T6390" s="8" t="n"/>
      <c r="U6390" s="8" t="n"/>
      <c r="V6390" s="11">
        <f>IF(OR(B6390="",C6390=""),"",CONCATENATE(B6390,".",C6390))</f>
        <v/>
      </c>
      <c r="W6390" s="6">
        <f>UPPER(TRIM(H6390))</f>
        <v/>
      </c>
      <c r="X6390" s="6">
        <f>UPPER(TRIM(I6390))</f>
        <v/>
      </c>
      <c r="Y6390" s="6">
        <f>IF(V6390&lt;&gt;"",IFERROR(INDEX(federal_program_name_lookup,MATCH(V6390,aln_lookup,0)),""),"")</f>
        <v/>
      </c>
    </row>
    <row r="6391">
      <c r="A6391" s="6">
        <f>IF(B6391&lt;&gt;"", "AWARD-"&amp;TEXT(ROW()-1,"00000"), "")</f>
        <v/>
      </c>
      <c r="B6391" s="7" t="n"/>
      <c r="C6391" s="7" t="n"/>
      <c r="D6391" s="7" t="n"/>
      <c r="E6391" s="8" t="n"/>
      <c r="F6391" s="9" t="n"/>
      <c r="G6391" s="8" t="n"/>
      <c r="H6391" s="8" t="n"/>
      <c r="I6391" s="8" t="n"/>
      <c r="J6391" s="10">
        <f>IF(A6391="",0,SUMIFS(amount_expended,cfda_key,V6391))</f>
        <v/>
      </c>
      <c r="K6391" s="10">
        <f>IF(G6391="OTHER CLUSTER NOT LISTED ABOVE",SUMIFS(amount_expended,uniform_other_cluster_name,X6391), IF(AND(OR(G6391="N/A",G6391=""),H6391=""),0,IF(G6391="STATE CLUSTER",SUMIFS(amount_expended,uniform_state_cluster_name,W6391),SUMIFS(amount_expended,cluster_name,G6391))))</f>
        <v/>
      </c>
      <c r="L6391" s="8" t="n"/>
      <c r="M6391" s="7" t="n"/>
      <c r="N6391" s="8" t="n"/>
      <c r="O6391" s="7" t="n"/>
      <c r="P6391" s="7" t="n"/>
      <c r="Q6391" s="8" t="n"/>
      <c r="R6391" s="9" t="n"/>
      <c r="S6391" s="8" t="n"/>
      <c r="T6391" s="8" t="n"/>
      <c r="U6391" s="8" t="n"/>
      <c r="V6391" s="11">
        <f>IF(OR(B6391="",C6391=""),"",CONCATENATE(B6391,".",C6391))</f>
        <v/>
      </c>
      <c r="W6391" s="6">
        <f>UPPER(TRIM(H6391))</f>
        <v/>
      </c>
      <c r="X6391" s="6">
        <f>UPPER(TRIM(I6391))</f>
        <v/>
      </c>
      <c r="Y6391" s="6">
        <f>IF(V6391&lt;&gt;"",IFERROR(INDEX(federal_program_name_lookup,MATCH(V6391,aln_lookup,0)),""),"")</f>
        <v/>
      </c>
    </row>
    <row r="6392">
      <c r="A6392" s="6">
        <f>IF(B6392&lt;&gt;"", "AWARD-"&amp;TEXT(ROW()-1,"00000"), "")</f>
        <v/>
      </c>
      <c r="B6392" s="7" t="n"/>
      <c r="C6392" s="7" t="n"/>
      <c r="D6392" s="7" t="n"/>
      <c r="E6392" s="8" t="n"/>
      <c r="F6392" s="9" t="n"/>
      <c r="G6392" s="8" t="n"/>
      <c r="H6392" s="8" t="n"/>
      <c r="I6392" s="8" t="n"/>
      <c r="J6392" s="10">
        <f>IF(A6392="",0,SUMIFS(amount_expended,cfda_key,V6392))</f>
        <v/>
      </c>
      <c r="K6392" s="10">
        <f>IF(G6392="OTHER CLUSTER NOT LISTED ABOVE",SUMIFS(amount_expended,uniform_other_cluster_name,X6392), IF(AND(OR(G6392="N/A",G6392=""),H6392=""),0,IF(G6392="STATE CLUSTER",SUMIFS(amount_expended,uniform_state_cluster_name,W6392),SUMIFS(amount_expended,cluster_name,G6392))))</f>
        <v/>
      </c>
      <c r="L6392" s="8" t="n"/>
      <c r="M6392" s="7" t="n"/>
      <c r="N6392" s="8" t="n"/>
      <c r="O6392" s="7" t="n"/>
      <c r="P6392" s="7" t="n"/>
      <c r="Q6392" s="8" t="n"/>
      <c r="R6392" s="9" t="n"/>
      <c r="S6392" s="8" t="n"/>
      <c r="T6392" s="8" t="n"/>
      <c r="U6392" s="8" t="n"/>
      <c r="V6392" s="11">
        <f>IF(OR(B6392="",C6392=""),"",CONCATENATE(B6392,".",C6392))</f>
        <v/>
      </c>
      <c r="W6392" s="6">
        <f>UPPER(TRIM(H6392))</f>
        <v/>
      </c>
      <c r="X6392" s="6">
        <f>UPPER(TRIM(I6392))</f>
        <v/>
      </c>
      <c r="Y6392" s="6">
        <f>IF(V6392&lt;&gt;"",IFERROR(INDEX(federal_program_name_lookup,MATCH(V6392,aln_lookup,0)),""),"")</f>
        <v/>
      </c>
    </row>
    <row r="6393">
      <c r="A6393" s="6">
        <f>IF(B6393&lt;&gt;"", "AWARD-"&amp;TEXT(ROW()-1,"00000"), "")</f>
        <v/>
      </c>
      <c r="B6393" s="7" t="n"/>
      <c r="C6393" s="7" t="n"/>
      <c r="D6393" s="7" t="n"/>
      <c r="E6393" s="8" t="n"/>
      <c r="F6393" s="9" t="n"/>
      <c r="G6393" s="8" t="n"/>
      <c r="H6393" s="8" t="n"/>
      <c r="I6393" s="8" t="n"/>
      <c r="J6393" s="10">
        <f>IF(A6393="",0,SUMIFS(amount_expended,cfda_key,V6393))</f>
        <v/>
      </c>
      <c r="K6393" s="10">
        <f>IF(G6393="OTHER CLUSTER NOT LISTED ABOVE",SUMIFS(amount_expended,uniform_other_cluster_name,X6393), IF(AND(OR(G6393="N/A",G6393=""),H6393=""),0,IF(G6393="STATE CLUSTER",SUMIFS(amount_expended,uniform_state_cluster_name,W6393),SUMIFS(amount_expended,cluster_name,G6393))))</f>
        <v/>
      </c>
      <c r="L6393" s="8" t="n"/>
      <c r="M6393" s="7" t="n"/>
      <c r="N6393" s="8" t="n"/>
      <c r="O6393" s="7" t="n"/>
      <c r="P6393" s="7" t="n"/>
      <c r="Q6393" s="8" t="n"/>
      <c r="R6393" s="9" t="n"/>
      <c r="S6393" s="8" t="n"/>
      <c r="T6393" s="8" t="n"/>
      <c r="U6393" s="8" t="n"/>
      <c r="V6393" s="11">
        <f>IF(OR(B6393="",C6393=""),"",CONCATENATE(B6393,".",C6393))</f>
        <v/>
      </c>
      <c r="W6393" s="6">
        <f>UPPER(TRIM(H6393))</f>
        <v/>
      </c>
      <c r="X6393" s="6">
        <f>UPPER(TRIM(I6393))</f>
        <v/>
      </c>
      <c r="Y6393" s="6">
        <f>IF(V6393&lt;&gt;"",IFERROR(INDEX(federal_program_name_lookup,MATCH(V6393,aln_lookup,0)),""),"")</f>
        <v/>
      </c>
    </row>
    <row r="6394">
      <c r="A6394" s="6">
        <f>IF(B6394&lt;&gt;"", "AWARD-"&amp;TEXT(ROW()-1,"00000"), "")</f>
        <v/>
      </c>
      <c r="B6394" s="7" t="n"/>
      <c r="C6394" s="7" t="n"/>
      <c r="D6394" s="7" t="n"/>
      <c r="E6394" s="8" t="n"/>
      <c r="F6394" s="9" t="n"/>
      <c r="G6394" s="8" t="n"/>
      <c r="H6394" s="8" t="n"/>
      <c r="I6394" s="8" t="n"/>
      <c r="J6394" s="10">
        <f>IF(A6394="",0,SUMIFS(amount_expended,cfda_key,V6394))</f>
        <v/>
      </c>
      <c r="K6394" s="10">
        <f>IF(G6394="OTHER CLUSTER NOT LISTED ABOVE",SUMIFS(amount_expended,uniform_other_cluster_name,X6394), IF(AND(OR(G6394="N/A",G6394=""),H6394=""),0,IF(G6394="STATE CLUSTER",SUMIFS(amount_expended,uniform_state_cluster_name,W6394),SUMIFS(amount_expended,cluster_name,G6394))))</f>
        <v/>
      </c>
      <c r="L6394" s="8" t="n"/>
      <c r="M6394" s="7" t="n"/>
      <c r="N6394" s="8" t="n"/>
      <c r="O6394" s="7" t="n"/>
      <c r="P6394" s="7" t="n"/>
      <c r="Q6394" s="8" t="n"/>
      <c r="R6394" s="9" t="n"/>
      <c r="S6394" s="8" t="n"/>
      <c r="T6394" s="8" t="n"/>
      <c r="U6394" s="8" t="n"/>
      <c r="V6394" s="11">
        <f>IF(OR(B6394="",C6394=""),"",CONCATENATE(B6394,".",C6394))</f>
        <v/>
      </c>
      <c r="W6394" s="6">
        <f>UPPER(TRIM(H6394))</f>
        <v/>
      </c>
      <c r="X6394" s="6">
        <f>UPPER(TRIM(I6394))</f>
        <v/>
      </c>
      <c r="Y6394" s="6">
        <f>IF(V6394&lt;&gt;"",IFERROR(INDEX(federal_program_name_lookup,MATCH(V6394,aln_lookup,0)),""),"")</f>
        <v/>
      </c>
    </row>
    <row r="6395">
      <c r="A6395" s="6">
        <f>IF(B6395&lt;&gt;"", "AWARD-"&amp;TEXT(ROW()-1,"00000"), "")</f>
        <v/>
      </c>
      <c r="B6395" s="7" t="n"/>
      <c r="C6395" s="7" t="n"/>
      <c r="D6395" s="7" t="n"/>
      <c r="E6395" s="8" t="n"/>
      <c r="F6395" s="9" t="n"/>
      <c r="G6395" s="8" t="n"/>
      <c r="H6395" s="8" t="n"/>
      <c r="I6395" s="8" t="n"/>
      <c r="J6395" s="10">
        <f>IF(A6395="",0,SUMIFS(amount_expended,cfda_key,V6395))</f>
        <v/>
      </c>
      <c r="K6395" s="10">
        <f>IF(G6395="OTHER CLUSTER NOT LISTED ABOVE",SUMIFS(amount_expended,uniform_other_cluster_name,X6395), IF(AND(OR(G6395="N/A",G6395=""),H6395=""),0,IF(G6395="STATE CLUSTER",SUMIFS(amount_expended,uniform_state_cluster_name,W6395),SUMIFS(amount_expended,cluster_name,G6395))))</f>
        <v/>
      </c>
      <c r="L6395" s="8" t="n"/>
      <c r="M6395" s="7" t="n"/>
      <c r="N6395" s="8" t="n"/>
      <c r="O6395" s="7" t="n"/>
      <c r="P6395" s="7" t="n"/>
      <c r="Q6395" s="8" t="n"/>
      <c r="R6395" s="9" t="n"/>
      <c r="S6395" s="8" t="n"/>
      <c r="T6395" s="8" t="n"/>
      <c r="U6395" s="8" t="n"/>
      <c r="V6395" s="11">
        <f>IF(OR(B6395="",C6395=""),"",CONCATENATE(B6395,".",C6395))</f>
        <v/>
      </c>
      <c r="W6395" s="6">
        <f>UPPER(TRIM(H6395))</f>
        <v/>
      </c>
      <c r="X6395" s="6">
        <f>UPPER(TRIM(I6395))</f>
        <v/>
      </c>
      <c r="Y6395" s="6">
        <f>IF(V6395&lt;&gt;"",IFERROR(INDEX(federal_program_name_lookup,MATCH(V6395,aln_lookup,0)),""),"")</f>
        <v/>
      </c>
    </row>
    <row r="6396">
      <c r="A6396" s="6">
        <f>IF(B6396&lt;&gt;"", "AWARD-"&amp;TEXT(ROW()-1,"00000"), "")</f>
        <v/>
      </c>
      <c r="B6396" s="7" t="n"/>
      <c r="C6396" s="7" t="n"/>
      <c r="D6396" s="7" t="n"/>
      <c r="E6396" s="8" t="n"/>
      <c r="F6396" s="9" t="n"/>
      <c r="G6396" s="8" t="n"/>
      <c r="H6396" s="8" t="n"/>
      <c r="I6396" s="8" t="n"/>
      <c r="J6396" s="10">
        <f>IF(A6396="",0,SUMIFS(amount_expended,cfda_key,V6396))</f>
        <v/>
      </c>
      <c r="K6396" s="10">
        <f>IF(G6396="OTHER CLUSTER NOT LISTED ABOVE",SUMIFS(amount_expended,uniform_other_cluster_name,X6396), IF(AND(OR(G6396="N/A",G6396=""),H6396=""),0,IF(G6396="STATE CLUSTER",SUMIFS(amount_expended,uniform_state_cluster_name,W6396),SUMIFS(amount_expended,cluster_name,G6396))))</f>
        <v/>
      </c>
      <c r="L6396" s="8" t="n"/>
      <c r="M6396" s="7" t="n"/>
      <c r="N6396" s="8" t="n"/>
      <c r="O6396" s="7" t="n"/>
      <c r="P6396" s="7" t="n"/>
      <c r="Q6396" s="8" t="n"/>
      <c r="R6396" s="9" t="n"/>
      <c r="S6396" s="8" t="n"/>
      <c r="T6396" s="8" t="n"/>
      <c r="U6396" s="8" t="n"/>
      <c r="V6396" s="11">
        <f>IF(OR(B6396="",C6396=""),"",CONCATENATE(B6396,".",C6396))</f>
        <v/>
      </c>
      <c r="W6396" s="6">
        <f>UPPER(TRIM(H6396))</f>
        <v/>
      </c>
      <c r="X6396" s="6">
        <f>UPPER(TRIM(I6396))</f>
        <v/>
      </c>
      <c r="Y6396" s="6">
        <f>IF(V6396&lt;&gt;"",IFERROR(INDEX(federal_program_name_lookup,MATCH(V6396,aln_lookup,0)),""),"")</f>
        <v/>
      </c>
    </row>
    <row r="6397">
      <c r="A6397" s="6">
        <f>IF(B6397&lt;&gt;"", "AWARD-"&amp;TEXT(ROW()-1,"00000"), "")</f>
        <v/>
      </c>
      <c r="B6397" s="7" t="n"/>
      <c r="C6397" s="7" t="n"/>
      <c r="D6397" s="7" t="n"/>
      <c r="E6397" s="8" t="n"/>
      <c r="F6397" s="9" t="n"/>
      <c r="G6397" s="8" t="n"/>
      <c r="H6397" s="8" t="n"/>
      <c r="I6397" s="8" t="n"/>
      <c r="J6397" s="10">
        <f>IF(A6397="",0,SUMIFS(amount_expended,cfda_key,V6397))</f>
        <v/>
      </c>
      <c r="K6397" s="10">
        <f>IF(G6397="OTHER CLUSTER NOT LISTED ABOVE",SUMIFS(amount_expended,uniform_other_cluster_name,X6397), IF(AND(OR(G6397="N/A",G6397=""),H6397=""),0,IF(G6397="STATE CLUSTER",SUMIFS(amount_expended,uniform_state_cluster_name,W6397),SUMIFS(amount_expended,cluster_name,G6397))))</f>
        <v/>
      </c>
      <c r="L6397" s="8" t="n"/>
      <c r="M6397" s="7" t="n"/>
      <c r="N6397" s="8" t="n"/>
      <c r="O6397" s="7" t="n"/>
      <c r="P6397" s="7" t="n"/>
      <c r="Q6397" s="8" t="n"/>
      <c r="R6397" s="9" t="n"/>
      <c r="S6397" s="8" t="n"/>
      <c r="T6397" s="8" t="n"/>
      <c r="U6397" s="8" t="n"/>
      <c r="V6397" s="11">
        <f>IF(OR(B6397="",C6397=""),"",CONCATENATE(B6397,".",C6397))</f>
        <v/>
      </c>
      <c r="W6397" s="6">
        <f>UPPER(TRIM(H6397))</f>
        <v/>
      </c>
      <c r="X6397" s="6">
        <f>UPPER(TRIM(I6397))</f>
        <v/>
      </c>
      <c r="Y6397" s="6">
        <f>IF(V6397&lt;&gt;"",IFERROR(INDEX(federal_program_name_lookup,MATCH(V6397,aln_lookup,0)),""),"")</f>
        <v/>
      </c>
    </row>
    <row r="6398">
      <c r="A6398" s="6">
        <f>IF(B6398&lt;&gt;"", "AWARD-"&amp;TEXT(ROW()-1,"00000"), "")</f>
        <v/>
      </c>
      <c r="B6398" s="7" t="n"/>
      <c r="C6398" s="7" t="n"/>
      <c r="D6398" s="7" t="n"/>
      <c r="E6398" s="8" t="n"/>
      <c r="F6398" s="9" t="n"/>
      <c r="G6398" s="8" t="n"/>
      <c r="H6398" s="8" t="n"/>
      <c r="I6398" s="8" t="n"/>
      <c r="J6398" s="10">
        <f>IF(A6398="",0,SUMIFS(amount_expended,cfda_key,V6398))</f>
        <v/>
      </c>
      <c r="K6398" s="10">
        <f>IF(G6398="OTHER CLUSTER NOT LISTED ABOVE",SUMIFS(amount_expended,uniform_other_cluster_name,X6398), IF(AND(OR(G6398="N/A",G6398=""),H6398=""),0,IF(G6398="STATE CLUSTER",SUMIFS(amount_expended,uniform_state_cluster_name,W6398),SUMIFS(amount_expended,cluster_name,G6398))))</f>
        <v/>
      </c>
      <c r="L6398" s="8" t="n"/>
      <c r="M6398" s="7" t="n"/>
      <c r="N6398" s="8" t="n"/>
      <c r="O6398" s="7" t="n"/>
      <c r="P6398" s="7" t="n"/>
      <c r="Q6398" s="8" t="n"/>
      <c r="R6398" s="9" t="n"/>
      <c r="S6398" s="8" t="n"/>
      <c r="T6398" s="8" t="n"/>
      <c r="U6398" s="8" t="n"/>
      <c r="V6398" s="11">
        <f>IF(OR(B6398="",C6398=""),"",CONCATENATE(B6398,".",C6398))</f>
        <v/>
      </c>
      <c r="W6398" s="6">
        <f>UPPER(TRIM(H6398))</f>
        <v/>
      </c>
      <c r="X6398" s="6">
        <f>UPPER(TRIM(I6398))</f>
        <v/>
      </c>
      <c r="Y6398" s="6">
        <f>IF(V6398&lt;&gt;"",IFERROR(INDEX(federal_program_name_lookup,MATCH(V6398,aln_lookup,0)),""),"")</f>
        <v/>
      </c>
    </row>
    <row r="6399">
      <c r="A6399" s="6">
        <f>IF(B6399&lt;&gt;"", "AWARD-"&amp;TEXT(ROW()-1,"00000"), "")</f>
        <v/>
      </c>
      <c r="B6399" s="7" t="n"/>
      <c r="C6399" s="7" t="n"/>
      <c r="D6399" s="7" t="n"/>
      <c r="E6399" s="8" t="n"/>
      <c r="F6399" s="9" t="n"/>
      <c r="G6399" s="8" t="n"/>
      <c r="H6399" s="8" t="n"/>
      <c r="I6399" s="8" t="n"/>
      <c r="J6399" s="10">
        <f>IF(A6399="",0,SUMIFS(amount_expended,cfda_key,V6399))</f>
        <v/>
      </c>
      <c r="K6399" s="10">
        <f>IF(G6399="OTHER CLUSTER NOT LISTED ABOVE",SUMIFS(amount_expended,uniform_other_cluster_name,X6399), IF(AND(OR(G6399="N/A",G6399=""),H6399=""),0,IF(G6399="STATE CLUSTER",SUMIFS(amount_expended,uniform_state_cluster_name,W6399),SUMIFS(amount_expended,cluster_name,G6399))))</f>
        <v/>
      </c>
      <c r="L6399" s="8" t="n"/>
      <c r="M6399" s="7" t="n"/>
      <c r="N6399" s="8" t="n"/>
      <c r="O6399" s="7" t="n"/>
      <c r="P6399" s="7" t="n"/>
      <c r="Q6399" s="8" t="n"/>
      <c r="R6399" s="9" t="n"/>
      <c r="S6399" s="8" t="n"/>
      <c r="T6399" s="8" t="n"/>
      <c r="U6399" s="8" t="n"/>
      <c r="V6399" s="11">
        <f>IF(OR(B6399="",C6399=""),"",CONCATENATE(B6399,".",C6399))</f>
        <v/>
      </c>
      <c r="W6399" s="6">
        <f>UPPER(TRIM(H6399))</f>
        <v/>
      </c>
      <c r="X6399" s="6">
        <f>UPPER(TRIM(I6399))</f>
        <v/>
      </c>
      <c r="Y6399" s="6">
        <f>IF(V6399&lt;&gt;"",IFERROR(INDEX(federal_program_name_lookup,MATCH(V6399,aln_lookup,0)),""),"")</f>
        <v/>
      </c>
    </row>
    <row r="6400">
      <c r="A6400" s="6">
        <f>IF(B6400&lt;&gt;"", "AWARD-"&amp;TEXT(ROW()-1,"00000"), "")</f>
        <v/>
      </c>
      <c r="B6400" s="7" t="n"/>
      <c r="C6400" s="7" t="n"/>
      <c r="D6400" s="7" t="n"/>
      <c r="E6400" s="8" t="n"/>
      <c r="F6400" s="9" t="n"/>
      <c r="G6400" s="8" t="n"/>
      <c r="H6400" s="8" t="n"/>
      <c r="I6400" s="8" t="n"/>
      <c r="J6400" s="10">
        <f>IF(A6400="",0,SUMIFS(amount_expended,cfda_key,V6400))</f>
        <v/>
      </c>
      <c r="K6400" s="10">
        <f>IF(G6400="OTHER CLUSTER NOT LISTED ABOVE",SUMIFS(amount_expended,uniform_other_cluster_name,X6400), IF(AND(OR(G6400="N/A",G6400=""),H6400=""),0,IF(G6400="STATE CLUSTER",SUMIFS(amount_expended,uniform_state_cluster_name,W6400),SUMIFS(amount_expended,cluster_name,G6400))))</f>
        <v/>
      </c>
      <c r="L6400" s="8" t="n"/>
      <c r="M6400" s="7" t="n"/>
      <c r="N6400" s="8" t="n"/>
      <c r="O6400" s="7" t="n"/>
      <c r="P6400" s="7" t="n"/>
      <c r="Q6400" s="8" t="n"/>
      <c r="R6400" s="9" t="n"/>
      <c r="S6400" s="8" t="n"/>
      <c r="T6400" s="8" t="n"/>
      <c r="U6400" s="8" t="n"/>
      <c r="V6400" s="11">
        <f>IF(OR(B6400="",C6400=""),"",CONCATENATE(B6400,".",C6400))</f>
        <v/>
      </c>
      <c r="W6400" s="6">
        <f>UPPER(TRIM(H6400))</f>
        <v/>
      </c>
      <c r="X6400" s="6">
        <f>UPPER(TRIM(I6400))</f>
        <v/>
      </c>
      <c r="Y6400" s="6">
        <f>IF(V6400&lt;&gt;"",IFERROR(INDEX(federal_program_name_lookup,MATCH(V6400,aln_lookup,0)),""),"")</f>
        <v/>
      </c>
    </row>
    <row r="6401">
      <c r="A6401" s="6">
        <f>IF(B6401&lt;&gt;"", "AWARD-"&amp;TEXT(ROW()-1,"00000"), "")</f>
        <v/>
      </c>
      <c r="B6401" s="7" t="n"/>
      <c r="C6401" s="7" t="n"/>
      <c r="D6401" s="7" t="n"/>
      <c r="E6401" s="8" t="n"/>
      <c r="F6401" s="9" t="n"/>
      <c r="G6401" s="8" t="n"/>
      <c r="H6401" s="8" t="n"/>
      <c r="I6401" s="8" t="n"/>
      <c r="J6401" s="10">
        <f>IF(A6401="",0,SUMIFS(amount_expended,cfda_key,V6401))</f>
        <v/>
      </c>
      <c r="K6401" s="10">
        <f>IF(G6401="OTHER CLUSTER NOT LISTED ABOVE",SUMIFS(amount_expended,uniform_other_cluster_name,X6401), IF(AND(OR(G6401="N/A",G6401=""),H6401=""),0,IF(G6401="STATE CLUSTER",SUMIFS(amount_expended,uniform_state_cluster_name,W6401),SUMIFS(amount_expended,cluster_name,G6401))))</f>
        <v/>
      </c>
      <c r="L6401" s="8" t="n"/>
      <c r="M6401" s="7" t="n"/>
      <c r="N6401" s="8" t="n"/>
      <c r="O6401" s="7" t="n"/>
      <c r="P6401" s="7" t="n"/>
      <c r="Q6401" s="8" t="n"/>
      <c r="R6401" s="9" t="n"/>
      <c r="S6401" s="8" t="n"/>
      <c r="T6401" s="8" t="n"/>
      <c r="U6401" s="8" t="n"/>
      <c r="V6401" s="11">
        <f>IF(OR(B6401="",C6401=""),"",CONCATENATE(B6401,".",C6401))</f>
        <v/>
      </c>
      <c r="W6401" s="6">
        <f>UPPER(TRIM(H6401))</f>
        <v/>
      </c>
      <c r="X6401" s="6">
        <f>UPPER(TRIM(I6401))</f>
        <v/>
      </c>
      <c r="Y6401" s="6">
        <f>IF(V6401&lt;&gt;"",IFERROR(INDEX(federal_program_name_lookup,MATCH(V6401,aln_lookup,0)),""),"")</f>
        <v/>
      </c>
    </row>
    <row r="6402">
      <c r="A6402" s="6">
        <f>IF(B6402&lt;&gt;"", "AWARD-"&amp;TEXT(ROW()-1,"00000"), "")</f>
        <v/>
      </c>
      <c r="B6402" s="7" t="n"/>
      <c r="C6402" s="7" t="n"/>
      <c r="D6402" s="7" t="n"/>
      <c r="E6402" s="8" t="n"/>
      <c r="F6402" s="9" t="n"/>
      <c r="G6402" s="8" t="n"/>
      <c r="H6402" s="8" t="n"/>
      <c r="I6402" s="8" t="n"/>
      <c r="J6402" s="10">
        <f>IF(A6402="",0,SUMIFS(amount_expended,cfda_key,V6402))</f>
        <v/>
      </c>
      <c r="K6402" s="10">
        <f>IF(G6402="OTHER CLUSTER NOT LISTED ABOVE",SUMIFS(amount_expended,uniform_other_cluster_name,X6402), IF(AND(OR(G6402="N/A",G6402=""),H6402=""),0,IF(G6402="STATE CLUSTER",SUMIFS(amount_expended,uniform_state_cluster_name,W6402),SUMIFS(amount_expended,cluster_name,G6402))))</f>
        <v/>
      </c>
      <c r="L6402" s="8" t="n"/>
      <c r="M6402" s="7" t="n"/>
      <c r="N6402" s="8" t="n"/>
      <c r="O6402" s="7" t="n"/>
      <c r="P6402" s="7" t="n"/>
      <c r="Q6402" s="8" t="n"/>
      <c r="R6402" s="9" t="n"/>
      <c r="S6402" s="8" t="n"/>
      <c r="T6402" s="8" t="n"/>
      <c r="U6402" s="8" t="n"/>
      <c r="V6402" s="11">
        <f>IF(OR(B6402="",C6402=""),"",CONCATENATE(B6402,".",C6402))</f>
        <v/>
      </c>
      <c r="W6402" s="6">
        <f>UPPER(TRIM(H6402))</f>
        <v/>
      </c>
      <c r="X6402" s="6">
        <f>UPPER(TRIM(I6402))</f>
        <v/>
      </c>
      <c r="Y6402" s="6">
        <f>IF(V6402&lt;&gt;"",IFERROR(INDEX(federal_program_name_lookup,MATCH(V6402,aln_lookup,0)),""),"")</f>
        <v/>
      </c>
    </row>
    <row r="6403">
      <c r="A6403" s="6">
        <f>IF(B6403&lt;&gt;"", "AWARD-"&amp;TEXT(ROW()-1,"00000"), "")</f>
        <v/>
      </c>
      <c r="B6403" s="7" t="n"/>
      <c r="C6403" s="7" t="n"/>
      <c r="D6403" s="7" t="n"/>
      <c r="E6403" s="8" t="n"/>
      <c r="F6403" s="9" t="n"/>
      <c r="G6403" s="8" t="n"/>
      <c r="H6403" s="8" t="n"/>
      <c r="I6403" s="8" t="n"/>
      <c r="J6403" s="10">
        <f>IF(A6403="",0,SUMIFS(amount_expended,cfda_key,V6403))</f>
        <v/>
      </c>
      <c r="K6403" s="10">
        <f>IF(G6403="OTHER CLUSTER NOT LISTED ABOVE",SUMIFS(amount_expended,uniform_other_cluster_name,X6403), IF(AND(OR(G6403="N/A",G6403=""),H6403=""),0,IF(G6403="STATE CLUSTER",SUMIFS(amount_expended,uniform_state_cluster_name,W6403),SUMIFS(amount_expended,cluster_name,G6403))))</f>
        <v/>
      </c>
      <c r="L6403" s="8" t="n"/>
      <c r="M6403" s="7" t="n"/>
      <c r="N6403" s="8" t="n"/>
      <c r="O6403" s="7" t="n"/>
      <c r="P6403" s="7" t="n"/>
      <c r="Q6403" s="8" t="n"/>
      <c r="R6403" s="9" t="n"/>
      <c r="S6403" s="8" t="n"/>
      <c r="T6403" s="8" t="n"/>
      <c r="U6403" s="8" t="n"/>
      <c r="V6403" s="11">
        <f>IF(OR(B6403="",C6403=""),"",CONCATENATE(B6403,".",C6403))</f>
        <v/>
      </c>
      <c r="W6403" s="6">
        <f>UPPER(TRIM(H6403))</f>
        <v/>
      </c>
      <c r="X6403" s="6">
        <f>UPPER(TRIM(I6403))</f>
        <v/>
      </c>
      <c r="Y6403" s="6">
        <f>IF(V6403&lt;&gt;"",IFERROR(INDEX(federal_program_name_lookup,MATCH(V6403,aln_lookup,0)),""),"")</f>
        <v/>
      </c>
    </row>
    <row r="6404">
      <c r="A6404" s="6">
        <f>IF(B6404&lt;&gt;"", "AWARD-"&amp;TEXT(ROW()-1,"00000"), "")</f>
        <v/>
      </c>
      <c r="B6404" s="7" t="n"/>
      <c r="C6404" s="7" t="n"/>
      <c r="D6404" s="7" t="n"/>
      <c r="E6404" s="8" t="n"/>
      <c r="F6404" s="9" t="n"/>
      <c r="G6404" s="8" t="n"/>
      <c r="H6404" s="8" t="n"/>
      <c r="I6404" s="8" t="n"/>
      <c r="J6404" s="10">
        <f>IF(A6404="",0,SUMIFS(amount_expended,cfda_key,V6404))</f>
        <v/>
      </c>
      <c r="K6404" s="10">
        <f>IF(G6404="OTHER CLUSTER NOT LISTED ABOVE",SUMIFS(amount_expended,uniform_other_cluster_name,X6404), IF(AND(OR(G6404="N/A",G6404=""),H6404=""),0,IF(G6404="STATE CLUSTER",SUMIFS(amount_expended,uniform_state_cluster_name,W6404),SUMIFS(amount_expended,cluster_name,G6404))))</f>
        <v/>
      </c>
      <c r="L6404" s="8" t="n"/>
      <c r="M6404" s="7" t="n"/>
      <c r="N6404" s="8" t="n"/>
      <c r="O6404" s="7" t="n"/>
      <c r="P6404" s="7" t="n"/>
      <c r="Q6404" s="8" t="n"/>
      <c r="R6404" s="9" t="n"/>
      <c r="S6404" s="8" t="n"/>
      <c r="T6404" s="8" t="n"/>
      <c r="U6404" s="8" t="n"/>
      <c r="V6404" s="11">
        <f>IF(OR(B6404="",C6404=""),"",CONCATENATE(B6404,".",C6404))</f>
        <v/>
      </c>
      <c r="W6404" s="6">
        <f>UPPER(TRIM(H6404))</f>
        <v/>
      </c>
      <c r="X6404" s="6">
        <f>UPPER(TRIM(I6404))</f>
        <v/>
      </c>
      <c r="Y6404" s="6">
        <f>IF(V6404&lt;&gt;"",IFERROR(INDEX(federal_program_name_lookup,MATCH(V6404,aln_lookup,0)),""),"")</f>
        <v/>
      </c>
    </row>
    <row r="6405">
      <c r="A6405" s="6">
        <f>IF(B6405&lt;&gt;"", "AWARD-"&amp;TEXT(ROW()-1,"00000"), "")</f>
        <v/>
      </c>
      <c r="B6405" s="7" t="n"/>
      <c r="C6405" s="7" t="n"/>
      <c r="D6405" s="7" t="n"/>
      <c r="E6405" s="8" t="n"/>
      <c r="F6405" s="9" t="n"/>
      <c r="G6405" s="8" t="n"/>
      <c r="H6405" s="8" t="n"/>
      <c r="I6405" s="8" t="n"/>
      <c r="J6405" s="10">
        <f>IF(A6405="",0,SUMIFS(amount_expended,cfda_key,V6405))</f>
        <v/>
      </c>
      <c r="K6405" s="10">
        <f>IF(G6405="OTHER CLUSTER NOT LISTED ABOVE",SUMIFS(amount_expended,uniform_other_cluster_name,X6405), IF(AND(OR(G6405="N/A",G6405=""),H6405=""),0,IF(G6405="STATE CLUSTER",SUMIFS(amount_expended,uniform_state_cluster_name,W6405),SUMIFS(amount_expended,cluster_name,G6405))))</f>
        <v/>
      </c>
      <c r="L6405" s="8" t="n"/>
      <c r="M6405" s="7" t="n"/>
      <c r="N6405" s="8" t="n"/>
      <c r="O6405" s="7" t="n"/>
      <c r="P6405" s="7" t="n"/>
      <c r="Q6405" s="8" t="n"/>
      <c r="R6405" s="9" t="n"/>
      <c r="S6405" s="8" t="n"/>
      <c r="T6405" s="8" t="n"/>
      <c r="U6405" s="8" t="n"/>
      <c r="V6405" s="11">
        <f>IF(OR(B6405="",C6405=""),"",CONCATENATE(B6405,".",C6405))</f>
        <v/>
      </c>
      <c r="W6405" s="6">
        <f>UPPER(TRIM(H6405))</f>
        <v/>
      </c>
      <c r="X6405" s="6">
        <f>UPPER(TRIM(I6405))</f>
        <v/>
      </c>
      <c r="Y6405" s="6">
        <f>IF(V6405&lt;&gt;"",IFERROR(INDEX(federal_program_name_lookup,MATCH(V6405,aln_lookup,0)),""),"")</f>
        <v/>
      </c>
    </row>
    <row r="6406">
      <c r="A6406" s="6">
        <f>IF(B6406&lt;&gt;"", "AWARD-"&amp;TEXT(ROW()-1,"00000"), "")</f>
        <v/>
      </c>
      <c r="B6406" s="7" t="n"/>
      <c r="C6406" s="7" t="n"/>
      <c r="D6406" s="7" t="n"/>
      <c r="E6406" s="8" t="n"/>
      <c r="F6406" s="9" t="n"/>
      <c r="G6406" s="8" t="n"/>
      <c r="H6406" s="8" t="n"/>
      <c r="I6406" s="8" t="n"/>
      <c r="J6406" s="10">
        <f>IF(A6406="",0,SUMIFS(amount_expended,cfda_key,V6406))</f>
        <v/>
      </c>
      <c r="K6406" s="10">
        <f>IF(G6406="OTHER CLUSTER NOT LISTED ABOVE",SUMIFS(amount_expended,uniform_other_cluster_name,X6406), IF(AND(OR(G6406="N/A",G6406=""),H6406=""),0,IF(G6406="STATE CLUSTER",SUMIFS(amount_expended,uniform_state_cluster_name,W6406),SUMIFS(amount_expended,cluster_name,G6406))))</f>
        <v/>
      </c>
      <c r="L6406" s="8" t="n"/>
      <c r="M6406" s="7" t="n"/>
      <c r="N6406" s="8" t="n"/>
      <c r="O6406" s="7" t="n"/>
      <c r="P6406" s="7" t="n"/>
      <c r="Q6406" s="8" t="n"/>
      <c r="R6406" s="9" t="n"/>
      <c r="S6406" s="8" t="n"/>
      <c r="T6406" s="8" t="n"/>
      <c r="U6406" s="8" t="n"/>
      <c r="V6406" s="11">
        <f>IF(OR(B6406="",C6406=""),"",CONCATENATE(B6406,".",C6406))</f>
        <v/>
      </c>
      <c r="W6406" s="6">
        <f>UPPER(TRIM(H6406))</f>
        <v/>
      </c>
      <c r="X6406" s="6">
        <f>UPPER(TRIM(I6406))</f>
        <v/>
      </c>
      <c r="Y6406" s="6">
        <f>IF(V6406&lt;&gt;"",IFERROR(INDEX(federal_program_name_lookup,MATCH(V6406,aln_lookup,0)),""),"")</f>
        <v/>
      </c>
    </row>
    <row r="6407">
      <c r="A6407" s="6">
        <f>IF(B6407&lt;&gt;"", "AWARD-"&amp;TEXT(ROW()-1,"00000"), "")</f>
        <v/>
      </c>
      <c r="B6407" s="7" t="n"/>
      <c r="C6407" s="7" t="n"/>
      <c r="D6407" s="7" t="n"/>
      <c r="E6407" s="8" t="n"/>
      <c r="F6407" s="9" t="n"/>
      <c r="G6407" s="8" t="n"/>
      <c r="H6407" s="8" t="n"/>
      <c r="I6407" s="8" t="n"/>
      <c r="J6407" s="10">
        <f>IF(A6407="",0,SUMIFS(amount_expended,cfda_key,V6407))</f>
        <v/>
      </c>
      <c r="K6407" s="10">
        <f>IF(G6407="OTHER CLUSTER NOT LISTED ABOVE",SUMIFS(amount_expended,uniform_other_cluster_name,X6407), IF(AND(OR(G6407="N/A",G6407=""),H6407=""),0,IF(G6407="STATE CLUSTER",SUMIFS(amount_expended,uniform_state_cluster_name,W6407),SUMIFS(amount_expended,cluster_name,G6407))))</f>
        <v/>
      </c>
      <c r="L6407" s="8" t="n"/>
      <c r="M6407" s="7" t="n"/>
      <c r="N6407" s="8" t="n"/>
      <c r="O6407" s="7" t="n"/>
      <c r="P6407" s="7" t="n"/>
      <c r="Q6407" s="8" t="n"/>
      <c r="R6407" s="9" t="n"/>
      <c r="S6407" s="8" t="n"/>
      <c r="T6407" s="8" t="n"/>
      <c r="U6407" s="8" t="n"/>
      <c r="V6407" s="11">
        <f>IF(OR(B6407="",C6407=""),"",CONCATENATE(B6407,".",C6407))</f>
        <v/>
      </c>
      <c r="W6407" s="6">
        <f>UPPER(TRIM(H6407))</f>
        <v/>
      </c>
      <c r="X6407" s="6">
        <f>UPPER(TRIM(I6407))</f>
        <v/>
      </c>
      <c r="Y6407" s="6">
        <f>IF(V6407&lt;&gt;"",IFERROR(INDEX(federal_program_name_lookup,MATCH(V6407,aln_lookup,0)),""),"")</f>
        <v/>
      </c>
    </row>
    <row r="6408">
      <c r="A6408" s="6">
        <f>IF(B6408&lt;&gt;"", "AWARD-"&amp;TEXT(ROW()-1,"00000"), "")</f>
        <v/>
      </c>
      <c r="B6408" s="7" t="n"/>
      <c r="C6408" s="7" t="n"/>
      <c r="D6408" s="7" t="n"/>
      <c r="E6408" s="8" t="n"/>
      <c r="F6408" s="9" t="n"/>
      <c r="G6408" s="8" t="n"/>
      <c r="H6408" s="8" t="n"/>
      <c r="I6408" s="8" t="n"/>
      <c r="J6408" s="10">
        <f>IF(A6408="",0,SUMIFS(amount_expended,cfda_key,V6408))</f>
        <v/>
      </c>
      <c r="K6408" s="10">
        <f>IF(G6408="OTHER CLUSTER NOT LISTED ABOVE",SUMIFS(amount_expended,uniform_other_cluster_name,X6408), IF(AND(OR(G6408="N/A",G6408=""),H6408=""),0,IF(G6408="STATE CLUSTER",SUMIFS(amount_expended,uniform_state_cluster_name,W6408),SUMIFS(amount_expended,cluster_name,G6408))))</f>
        <v/>
      </c>
      <c r="L6408" s="8" t="n"/>
      <c r="M6408" s="7" t="n"/>
      <c r="N6408" s="8" t="n"/>
      <c r="O6408" s="7" t="n"/>
      <c r="P6408" s="7" t="n"/>
      <c r="Q6408" s="8" t="n"/>
      <c r="R6408" s="9" t="n"/>
      <c r="S6408" s="8" t="n"/>
      <c r="T6408" s="8" t="n"/>
      <c r="U6408" s="8" t="n"/>
      <c r="V6408" s="11">
        <f>IF(OR(B6408="",C6408=""),"",CONCATENATE(B6408,".",C6408))</f>
        <v/>
      </c>
      <c r="W6408" s="6">
        <f>UPPER(TRIM(H6408))</f>
        <v/>
      </c>
      <c r="X6408" s="6">
        <f>UPPER(TRIM(I6408))</f>
        <v/>
      </c>
      <c r="Y6408" s="6">
        <f>IF(V6408&lt;&gt;"",IFERROR(INDEX(federal_program_name_lookup,MATCH(V6408,aln_lookup,0)),""),"")</f>
        <v/>
      </c>
    </row>
    <row r="6409">
      <c r="A6409" s="6">
        <f>IF(B6409&lt;&gt;"", "AWARD-"&amp;TEXT(ROW()-1,"00000"), "")</f>
        <v/>
      </c>
      <c r="B6409" s="7" t="n"/>
      <c r="C6409" s="7" t="n"/>
      <c r="D6409" s="7" t="n"/>
      <c r="E6409" s="8" t="n"/>
      <c r="F6409" s="9" t="n"/>
      <c r="G6409" s="8" t="n"/>
      <c r="H6409" s="8" t="n"/>
      <c r="I6409" s="8" t="n"/>
      <c r="J6409" s="10">
        <f>IF(A6409="",0,SUMIFS(amount_expended,cfda_key,V6409))</f>
        <v/>
      </c>
      <c r="K6409" s="10">
        <f>IF(G6409="OTHER CLUSTER NOT LISTED ABOVE",SUMIFS(amount_expended,uniform_other_cluster_name,X6409), IF(AND(OR(G6409="N/A",G6409=""),H6409=""),0,IF(G6409="STATE CLUSTER",SUMIFS(amount_expended,uniform_state_cluster_name,W6409),SUMIFS(amount_expended,cluster_name,G6409))))</f>
        <v/>
      </c>
      <c r="L6409" s="8" t="n"/>
      <c r="M6409" s="7" t="n"/>
      <c r="N6409" s="8" t="n"/>
      <c r="O6409" s="7" t="n"/>
      <c r="P6409" s="7" t="n"/>
      <c r="Q6409" s="8" t="n"/>
      <c r="R6409" s="9" t="n"/>
      <c r="S6409" s="8" t="n"/>
      <c r="T6409" s="8" t="n"/>
      <c r="U6409" s="8" t="n"/>
      <c r="V6409" s="11">
        <f>IF(OR(B6409="",C6409=""),"",CONCATENATE(B6409,".",C6409))</f>
        <v/>
      </c>
      <c r="W6409" s="6">
        <f>UPPER(TRIM(H6409))</f>
        <v/>
      </c>
      <c r="X6409" s="6">
        <f>UPPER(TRIM(I6409))</f>
        <v/>
      </c>
      <c r="Y6409" s="6">
        <f>IF(V6409&lt;&gt;"",IFERROR(INDEX(federal_program_name_lookup,MATCH(V6409,aln_lookup,0)),""),"")</f>
        <v/>
      </c>
    </row>
    <row r="6410">
      <c r="A6410" s="6">
        <f>IF(B6410&lt;&gt;"", "AWARD-"&amp;TEXT(ROW()-1,"00000"), "")</f>
        <v/>
      </c>
      <c r="B6410" s="7" t="n"/>
      <c r="C6410" s="7" t="n"/>
      <c r="D6410" s="7" t="n"/>
      <c r="E6410" s="8" t="n"/>
      <c r="F6410" s="9" t="n"/>
      <c r="G6410" s="8" t="n"/>
      <c r="H6410" s="8" t="n"/>
      <c r="I6410" s="8" t="n"/>
      <c r="J6410" s="10">
        <f>IF(A6410="",0,SUMIFS(amount_expended,cfda_key,V6410))</f>
        <v/>
      </c>
      <c r="K6410" s="10">
        <f>IF(G6410="OTHER CLUSTER NOT LISTED ABOVE",SUMIFS(amount_expended,uniform_other_cluster_name,X6410), IF(AND(OR(G6410="N/A",G6410=""),H6410=""),0,IF(G6410="STATE CLUSTER",SUMIFS(amount_expended,uniform_state_cluster_name,W6410),SUMIFS(amount_expended,cluster_name,G6410))))</f>
        <v/>
      </c>
      <c r="L6410" s="8" t="n"/>
      <c r="M6410" s="7" t="n"/>
      <c r="N6410" s="8" t="n"/>
      <c r="O6410" s="7" t="n"/>
      <c r="P6410" s="7" t="n"/>
      <c r="Q6410" s="8" t="n"/>
      <c r="R6410" s="9" t="n"/>
      <c r="S6410" s="8" t="n"/>
      <c r="T6410" s="8" t="n"/>
      <c r="U6410" s="8" t="n"/>
      <c r="V6410" s="11">
        <f>IF(OR(B6410="",C6410=""),"",CONCATENATE(B6410,".",C6410))</f>
        <v/>
      </c>
      <c r="W6410" s="6">
        <f>UPPER(TRIM(H6410))</f>
        <v/>
      </c>
      <c r="X6410" s="6">
        <f>UPPER(TRIM(I6410))</f>
        <v/>
      </c>
      <c r="Y6410" s="6">
        <f>IF(V6410&lt;&gt;"",IFERROR(INDEX(federal_program_name_lookup,MATCH(V6410,aln_lookup,0)),""),"")</f>
        <v/>
      </c>
    </row>
    <row r="6411">
      <c r="A6411" s="6">
        <f>IF(B6411&lt;&gt;"", "AWARD-"&amp;TEXT(ROW()-1,"00000"), "")</f>
        <v/>
      </c>
      <c r="B6411" s="7" t="n"/>
      <c r="C6411" s="7" t="n"/>
      <c r="D6411" s="7" t="n"/>
      <c r="E6411" s="8" t="n"/>
      <c r="F6411" s="9" t="n"/>
      <c r="G6411" s="8" t="n"/>
      <c r="H6411" s="8" t="n"/>
      <c r="I6411" s="8" t="n"/>
      <c r="J6411" s="10">
        <f>IF(A6411="",0,SUMIFS(amount_expended,cfda_key,V6411))</f>
        <v/>
      </c>
      <c r="K6411" s="10">
        <f>IF(G6411="OTHER CLUSTER NOT LISTED ABOVE",SUMIFS(amount_expended,uniform_other_cluster_name,X6411), IF(AND(OR(G6411="N/A",G6411=""),H6411=""),0,IF(G6411="STATE CLUSTER",SUMIFS(amount_expended,uniform_state_cluster_name,W6411),SUMIFS(amount_expended,cluster_name,G6411))))</f>
        <v/>
      </c>
      <c r="L6411" s="8" t="n"/>
      <c r="M6411" s="7" t="n"/>
      <c r="N6411" s="8" t="n"/>
      <c r="O6411" s="7" t="n"/>
      <c r="P6411" s="7" t="n"/>
      <c r="Q6411" s="8" t="n"/>
      <c r="R6411" s="9" t="n"/>
      <c r="S6411" s="8" t="n"/>
      <c r="T6411" s="8" t="n"/>
      <c r="U6411" s="8" t="n"/>
      <c r="V6411" s="11">
        <f>IF(OR(B6411="",C6411=""),"",CONCATENATE(B6411,".",C6411))</f>
        <v/>
      </c>
      <c r="W6411" s="6">
        <f>UPPER(TRIM(H6411))</f>
        <v/>
      </c>
      <c r="X6411" s="6">
        <f>UPPER(TRIM(I6411))</f>
        <v/>
      </c>
      <c r="Y6411" s="6">
        <f>IF(V6411&lt;&gt;"",IFERROR(INDEX(federal_program_name_lookup,MATCH(V6411,aln_lookup,0)),""),"")</f>
        <v/>
      </c>
    </row>
    <row r="6412">
      <c r="A6412" s="6">
        <f>IF(B6412&lt;&gt;"", "AWARD-"&amp;TEXT(ROW()-1,"00000"), "")</f>
        <v/>
      </c>
      <c r="B6412" s="7" t="n"/>
      <c r="C6412" s="7" t="n"/>
      <c r="D6412" s="7" t="n"/>
      <c r="E6412" s="8" t="n"/>
      <c r="F6412" s="9" t="n"/>
      <c r="G6412" s="8" t="n"/>
      <c r="H6412" s="8" t="n"/>
      <c r="I6412" s="8" t="n"/>
      <c r="J6412" s="10">
        <f>IF(A6412="",0,SUMIFS(amount_expended,cfda_key,V6412))</f>
        <v/>
      </c>
      <c r="K6412" s="10">
        <f>IF(G6412="OTHER CLUSTER NOT LISTED ABOVE",SUMIFS(amount_expended,uniform_other_cluster_name,X6412), IF(AND(OR(G6412="N/A",G6412=""),H6412=""),0,IF(G6412="STATE CLUSTER",SUMIFS(amount_expended,uniform_state_cluster_name,W6412),SUMIFS(amount_expended,cluster_name,G6412))))</f>
        <v/>
      </c>
      <c r="L6412" s="8" t="n"/>
      <c r="M6412" s="7" t="n"/>
      <c r="N6412" s="8" t="n"/>
      <c r="O6412" s="7" t="n"/>
      <c r="P6412" s="7" t="n"/>
      <c r="Q6412" s="8" t="n"/>
      <c r="R6412" s="9" t="n"/>
      <c r="S6412" s="8" t="n"/>
      <c r="T6412" s="8" t="n"/>
      <c r="U6412" s="8" t="n"/>
      <c r="V6412" s="11">
        <f>IF(OR(B6412="",C6412=""),"",CONCATENATE(B6412,".",C6412))</f>
        <v/>
      </c>
      <c r="W6412" s="6">
        <f>UPPER(TRIM(H6412))</f>
        <v/>
      </c>
      <c r="X6412" s="6">
        <f>UPPER(TRIM(I6412))</f>
        <v/>
      </c>
      <c r="Y6412" s="6">
        <f>IF(V6412&lt;&gt;"",IFERROR(INDEX(federal_program_name_lookup,MATCH(V6412,aln_lookup,0)),""),"")</f>
        <v/>
      </c>
    </row>
    <row r="6413">
      <c r="A6413" s="6">
        <f>IF(B6413&lt;&gt;"", "AWARD-"&amp;TEXT(ROW()-1,"00000"), "")</f>
        <v/>
      </c>
      <c r="B6413" s="7" t="n"/>
      <c r="C6413" s="7" t="n"/>
      <c r="D6413" s="7" t="n"/>
      <c r="E6413" s="8" t="n"/>
      <c r="F6413" s="9" t="n"/>
      <c r="G6413" s="8" t="n"/>
      <c r="H6413" s="8" t="n"/>
      <c r="I6413" s="8" t="n"/>
      <c r="J6413" s="10">
        <f>IF(A6413="",0,SUMIFS(amount_expended,cfda_key,V6413))</f>
        <v/>
      </c>
      <c r="K6413" s="10">
        <f>IF(G6413="OTHER CLUSTER NOT LISTED ABOVE",SUMIFS(amount_expended,uniform_other_cluster_name,X6413), IF(AND(OR(G6413="N/A",G6413=""),H6413=""),0,IF(G6413="STATE CLUSTER",SUMIFS(amount_expended,uniform_state_cluster_name,W6413),SUMIFS(amount_expended,cluster_name,G6413))))</f>
        <v/>
      </c>
      <c r="L6413" s="8" t="n"/>
      <c r="M6413" s="7" t="n"/>
      <c r="N6413" s="8" t="n"/>
      <c r="O6413" s="7" t="n"/>
      <c r="P6413" s="7" t="n"/>
      <c r="Q6413" s="8" t="n"/>
      <c r="R6413" s="9" t="n"/>
      <c r="S6413" s="8" t="n"/>
      <c r="T6413" s="8" t="n"/>
      <c r="U6413" s="8" t="n"/>
      <c r="V6413" s="11">
        <f>IF(OR(B6413="",C6413=""),"",CONCATENATE(B6413,".",C6413))</f>
        <v/>
      </c>
      <c r="W6413" s="6">
        <f>UPPER(TRIM(H6413))</f>
        <v/>
      </c>
      <c r="X6413" s="6">
        <f>UPPER(TRIM(I6413))</f>
        <v/>
      </c>
      <c r="Y6413" s="6">
        <f>IF(V6413&lt;&gt;"",IFERROR(INDEX(federal_program_name_lookup,MATCH(V6413,aln_lookup,0)),""),"")</f>
        <v/>
      </c>
    </row>
    <row r="6414">
      <c r="A6414" s="6">
        <f>IF(B6414&lt;&gt;"", "AWARD-"&amp;TEXT(ROW()-1,"00000"), "")</f>
        <v/>
      </c>
      <c r="B6414" s="7" t="n"/>
      <c r="C6414" s="7" t="n"/>
      <c r="D6414" s="7" t="n"/>
      <c r="E6414" s="8" t="n"/>
      <c r="F6414" s="9" t="n"/>
      <c r="G6414" s="8" t="n"/>
      <c r="H6414" s="8" t="n"/>
      <c r="I6414" s="8" t="n"/>
      <c r="J6414" s="10">
        <f>IF(A6414="",0,SUMIFS(amount_expended,cfda_key,V6414))</f>
        <v/>
      </c>
      <c r="K6414" s="10">
        <f>IF(G6414="OTHER CLUSTER NOT LISTED ABOVE",SUMIFS(amount_expended,uniform_other_cluster_name,X6414), IF(AND(OR(G6414="N/A",G6414=""),H6414=""),0,IF(G6414="STATE CLUSTER",SUMIFS(amount_expended,uniform_state_cluster_name,W6414),SUMIFS(amount_expended,cluster_name,G6414))))</f>
        <v/>
      </c>
      <c r="L6414" s="8" t="n"/>
      <c r="M6414" s="7" t="n"/>
      <c r="N6414" s="8" t="n"/>
      <c r="O6414" s="7" t="n"/>
      <c r="P6414" s="7" t="n"/>
      <c r="Q6414" s="8" t="n"/>
      <c r="R6414" s="9" t="n"/>
      <c r="S6414" s="8" t="n"/>
      <c r="T6414" s="8" t="n"/>
      <c r="U6414" s="8" t="n"/>
      <c r="V6414" s="11">
        <f>IF(OR(B6414="",C6414=""),"",CONCATENATE(B6414,".",C6414))</f>
        <v/>
      </c>
      <c r="W6414" s="6">
        <f>UPPER(TRIM(H6414))</f>
        <v/>
      </c>
      <c r="X6414" s="6">
        <f>UPPER(TRIM(I6414))</f>
        <v/>
      </c>
      <c r="Y6414" s="6">
        <f>IF(V6414&lt;&gt;"",IFERROR(INDEX(federal_program_name_lookup,MATCH(V6414,aln_lookup,0)),""),"")</f>
        <v/>
      </c>
    </row>
    <row r="6415">
      <c r="A6415" s="6">
        <f>IF(B6415&lt;&gt;"", "AWARD-"&amp;TEXT(ROW()-1,"00000"), "")</f>
        <v/>
      </c>
      <c r="B6415" s="7" t="n"/>
      <c r="C6415" s="7" t="n"/>
      <c r="D6415" s="7" t="n"/>
      <c r="E6415" s="8" t="n"/>
      <c r="F6415" s="9" t="n"/>
      <c r="G6415" s="8" t="n"/>
      <c r="H6415" s="8" t="n"/>
      <c r="I6415" s="8" t="n"/>
      <c r="J6415" s="10">
        <f>IF(A6415="",0,SUMIFS(amount_expended,cfda_key,V6415))</f>
        <v/>
      </c>
      <c r="K6415" s="10">
        <f>IF(G6415="OTHER CLUSTER NOT LISTED ABOVE",SUMIFS(amount_expended,uniform_other_cluster_name,X6415), IF(AND(OR(G6415="N/A",G6415=""),H6415=""),0,IF(G6415="STATE CLUSTER",SUMIFS(amount_expended,uniform_state_cluster_name,W6415),SUMIFS(amount_expended,cluster_name,G6415))))</f>
        <v/>
      </c>
      <c r="L6415" s="8" t="n"/>
      <c r="M6415" s="7" t="n"/>
      <c r="N6415" s="8" t="n"/>
      <c r="O6415" s="7" t="n"/>
      <c r="P6415" s="7" t="n"/>
      <c r="Q6415" s="8" t="n"/>
      <c r="R6415" s="9" t="n"/>
      <c r="S6415" s="8" t="n"/>
      <c r="T6415" s="8" t="n"/>
      <c r="U6415" s="8" t="n"/>
      <c r="V6415" s="11">
        <f>IF(OR(B6415="",C6415=""),"",CONCATENATE(B6415,".",C6415))</f>
        <v/>
      </c>
      <c r="W6415" s="6">
        <f>UPPER(TRIM(H6415))</f>
        <v/>
      </c>
      <c r="X6415" s="6">
        <f>UPPER(TRIM(I6415))</f>
        <v/>
      </c>
      <c r="Y6415" s="6">
        <f>IF(V6415&lt;&gt;"",IFERROR(INDEX(federal_program_name_lookup,MATCH(V6415,aln_lookup,0)),""),"")</f>
        <v/>
      </c>
    </row>
    <row r="6416">
      <c r="A6416" s="6">
        <f>IF(B6416&lt;&gt;"", "AWARD-"&amp;TEXT(ROW()-1,"00000"), "")</f>
        <v/>
      </c>
      <c r="B6416" s="7" t="n"/>
      <c r="C6416" s="7" t="n"/>
      <c r="D6416" s="7" t="n"/>
      <c r="E6416" s="8" t="n"/>
      <c r="F6416" s="9" t="n"/>
      <c r="G6416" s="8" t="n"/>
      <c r="H6416" s="8" t="n"/>
      <c r="I6416" s="8" t="n"/>
      <c r="J6416" s="10">
        <f>IF(A6416="",0,SUMIFS(amount_expended,cfda_key,V6416))</f>
        <v/>
      </c>
      <c r="K6416" s="10">
        <f>IF(G6416="OTHER CLUSTER NOT LISTED ABOVE",SUMIFS(amount_expended,uniform_other_cluster_name,X6416), IF(AND(OR(G6416="N/A",G6416=""),H6416=""),0,IF(G6416="STATE CLUSTER",SUMIFS(amount_expended,uniform_state_cluster_name,W6416),SUMIFS(amount_expended,cluster_name,G6416))))</f>
        <v/>
      </c>
      <c r="L6416" s="8" t="n"/>
      <c r="M6416" s="7" t="n"/>
      <c r="N6416" s="8" t="n"/>
      <c r="O6416" s="7" t="n"/>
      <c r="P6416" s="7" t="n"/>
      <c r="Q6416" s="8" t="n"/>
      <c r="R6416" s="9" t="n"/>
      <c r="S6416" s="8" t="n"/>
      <c r="T6416" s="8" t="n"/>
      <c r="U6416" s="8" t="n"/>
      <c r="V6416" s="11">
        <f>IF(OR(B6416="",C6416=""),"",CONCATENATE(B6416,".",C6416))</f>
        <v/>
      </c>
      <c r="W6416" s="6">
        <f>UPPER(TRIM(H6416))</f>
        <v/>
      </c>
      <c r="X6416" s="6">
        <f>UPPER(TRIM(I6416))</f>
        <v/>
      </c>
      <c r="Y6416" s="6">
        <f>IF(V6416&lt;&gt;"",IFERROR(INDEX(federal_program_name_lookup,MATCH(V6416,aln_lookup,0)),""),"")</f>
        <v/>
      </c>
    </row>
    <row r="6417">
      <c r="A6417" s="6">
        <f>IF(B6417&lt;&gt;"", "AWARD-"&amp;TEXT(ROW()-1,"00000"), "")</f>
        <v/>
      </c>
      <c r="B6417" s="7" t="n"/>
      <c r="C6417" s="7" t="n"/>
      <c r="D6417" s="7" t="n"/>
      <c r="E6417" s="8" t="n"/>
      <c r="F6417" s="9" t="n"/>
      <c r="G6417" s="8" t="n"/>
      <c r="H6417" s="8" t="n"/>
      <c r="I6417" s="8" t="n"/>
      <c r="J6417" s="10">
        <f>IF(A6417="",0,SUMIFS(amount_expended,cfda_key,V6417))</f>
        <v/>
      </c>
      <c r="K6417" s="10">
        <f>IF(G6417="OTHER CLUSTER NOT LISTED ABOVE",SUMIFS(amount_expended,uniform_other_cluster_name,X6417), IF(AND(OR(G6417="N/A",G6417=""),H6417=""),0,IF(G6417="STATE CLUSTER",SUMIFS(amount_expended,uniform_state_cluster_name,W6417),SUMIFS(amount_expended,cluster_name,G6417))))</f>
        <v/>
      </c>
      <c r="L6417" s="8" t="n"/>
      <c r="M6417" s="7" t="n"/>
      <c r="N6417" s="8" t="n"/>
      <c r="O6417" s="7" t="n"/>
      <c r="P6417" s="7" t="n"/>
      <c r="Q6417" s="8" t="n"/>
      <c r="R6417" s="9" t="n"/>
      <c r="S6417" s="8" t="n"/>
      <c r="T6417" s="8" t="n"/>
      <c r="U6417" s="8" t="n"/>
      <c r="V6417" s="11">
        <f>IF(OR(B6417="",C6417=""),"",CONCATENATE(B6417,".",C6417))</f>
        <v/>
      </c>
      <c r="W6417" s="6">
        <f>UPPER(TRIM(H6417))</f>
        <v/>
      </c>
      <c r="X6417" s="6">
        <f>UPPER(TRIM(I6417))</f>
        <v/>
      </c>
      <c r="Y6417" s="6">
        <f>IF(V6417&lt;&gt;"",IFERROR(INDEX(federal_program_name_lookup,MATCH(V6417,aln_lookup,0)),""),"")</f>
        <v/>
      </c>
    </row>
    <row r="6418">
      <c r="A6418" s="6">
        <f>IF(B6418&lt;&gt;"", "AWARD-"&amp;TEXT(ROW()-1,"00000"), "")</f>
        <v/>
      </c>
      <c r="B6418" s="7" t="n"/>
      <c r="C6418" s="7" t="n"/>
      <c r="D6418" s="7" t="n"/>
      <c r="E6418" s="8" t="n"/>
      <c r="F6418" s="9" t="n"/>
      <c r="G6418" s="8" t="n"/>
      <c r="H6418" s="8" t="n"/>
      <c r="I6418" s="8" t="n"/>
      <c r="J6418" s="10">
        <f>IF(A6418="",0,SUMIFS(amount_expended,cfda_key,V6418))</f>
        <v/>
      </c>
      <c r="K6418" s="10">
        <f>IF(G6418="OTHER CLUSTER NOT LISTED ABOVE",SUMIFS(amount_expended,uniform_other_cluster_name,X6418), IF(AND(OR(G6418="N/A",G6418=""),H6418=""),0,IF(G6418="STATE CLUSTER",SUMIFS(amount_expended,uniform_state_cluster_name,W6418),SUMIFS(amount_expended,cluster_name,G6418))))</f>
        <v/>
      </c>
      <c r="L6418" s="8" t="n"/>
      <c r="M6418" s="7" t="n"/>
      <c r="N6418" s="8" t="n"/>
      <c r="O6418" s="7" t="n"/>
      <c r="P6418" s="7" t="n"/>
      <c r="Q6418" s="8" t="n"/>
      <c r="R6418" s="9" t="n"/>
      <c r="S6418" s="8" t="n"/>
      <c r="T6418" s="8" t="n"/>
      <c r="U6418" s="8" t="n"/>
      <c r="V6418" s="11">
        <f>IF(OR(B6418="",C6418=""),"",CONCATENATE(B6418,".",C6418))</f>
        <v/>
      </c>
      <c r="W6418" s="6">
        <f>UPPER(TRIM(H6418))</f>
        <v/>
      </c>
      <c r="X6418" s="6">
        <f>UPPER(TRIM(I6418))</f>
        <v/>
      </c>
      <c r="Y6418" s="6">
        <f>IF(V6418&lt;&gt;"",IFERROR(INDEX(federal_program_name_lookup,MATCH(V6418,aln_lookup,0)),""),"")</f>
        <v/>
      </c>
    </row>
    <row r="6419">
      <c r="A6419" s="6">
        <f>IF(B6419&lt;&gt;"", "AWARD-"&amp;TEXT(ROW()-1,"00000"), "")</f>
        <v/>
      </c>
      <c r="B6419" s="7" t="n"/>
      <c r="C6419" s="7" t="n"/>
      <c r="D6419" s="7" t="n"/>
      <c r="E6419" s="8" t="n"/>
      <c r="F6419" s="9" t="n"/>
      <c r="G6419" s="8" t="n"/>
      <c r="H6419" s="8" t="n"/>
      <c r="I6419" s="8" t="n"/>
      <c r="J6419" s="10">
        <f>IF(A6419="",0,SUMIFS(amount_expended,cfda_key,V6419))</f>
        <v/>
      </c>
      <c r="K6419" s="10">
        <f>IF(G6419="OTHER CLUSTER NOT LISTED ABOVE",SUMIFS(amount_expended,uniform_other_cluster_name,X6419), IF(AND(OR(G6419="N/A",G6419=""),H6419=""),0,IF(G6419="STATE CLUSTER",SUMIFS(amount_expended,uniform_state_cluster_name,W6419),SUMIFS(amount_expended,cluster_name,G6419))))</f>
        <v/>
      </c>
      <c r="L6419" s="8" t="n"/>
      <c r="M6419" s="7" t="n"/>
      <c r="N6419" s="8" t="n"/>
      <c r="O6419" s="7" t="n"/>
      <c r="P6419" s="7" t="n"/>
      <c r="Q6419" s="8" t="n"/>
      <c r="R6419" s="9" t="n"/>
      <c r="S6419" s="8" t="n"/>
      <c r="T6419" s="8" t="n"/>
      <c r="U6419" s="8" t="n"/>
      <c r="V6419" s="11">
        <f>IF(OR(B6419="",C6419=""),"",CONCATENATE(B6419,".",C6419))</f>
        <v/>
      </c>
      <c r="W6419" s="6">
        <f>UPPER(TRIM(H6419))</f>
        <v/>
      </c>
      <c r="X6419" s="6">
        <f>UPPER(TRIM(I6419))</f>
        <v/>
      </c>
      <c r="Y6419" s="6">
        <f>IF(V6419&lt;&gt;"",IFERROR(INDEX(federal_program_name_lookup,MATCH(V6419,aln_lookup,0)),""),"")</f>
        <v/>
      </c>
    </row>
    <row r="6420">
      <c r="A6420" s="6">
        <f>IF(B6420&lt;&gt;"", "AWARD-"&amp;TEXT(ROW()-1,"00000"), "")</f>
        <v/>
      </c>
      <c r="B6420" s="7" t="n"/>
      <c r="C6420" s="7" t="n"/>
      <c r="D6420" s="7" t="n"/>
      <c r="E6420" s="8" t="n"/>
      <c r="F6420" s="9" t="n"/>
      <c r="G6420" s="8" t="n"/>
      <c r="H6420" s="8" t="n"/>
      <c r="I6420" s="8" t="n"/>
      <c r="J6420" s="10">
        <f>IF(A6420="",0,SUMIFS(amount_expended,cfda_key,V6420))</f>
        <v/>
      </c>
      <c r="K6420" s="10">
        <f>IF(G6420="OTHER CLUSTER NOT LISTED ABOVE",SUMIFS(amount_expended,uniform_other_cluster_name,X6420), IF(AND(OR(G6420="N/A",G6420=""),H6420=""),0,IF(G6420="STATE CLUSTER",SUMIFS(amount_expended,uniform_state_cluster_name,W6420),SUMIFS(amount_expended,cluster_name,G6420))))</f>
        <v/>
      </c>
      <c r="L6420" s="8" t="n"/>
      <c r="M6420" s="7" t="n"/>
      <c r="N6420" s="8" t="n"/>
      <c r="O6420" s="7" t="n"/>
      <c r="P6420" s="7" t="n"/>
      <c r="Q6420" s="8" t="n"/>
      <c r="R6420" s="9" t="n"/>
      <c r="S6420" s="8" t="n"/>
      <c r="T6420" s="8" t="n"/>
      <c r="U6420" s="8" t="n"/>
      <c r="V6420" s="11">
        <f>IF(OR(B6420="",C6420=""),"",CONCATENATE(B6420,".",C6420))</f>
        <v/>
      </c>
      <c r="W6420" s="6">
        <f>UPPER(TRIM(H6420))</f>
        <v/>
      </c>
      <c r="X6420" s="6">
        <f>UPPER(TRIM(I6420))</f>
        <v/>
      </c>
      <c r="Y6420" s="6">
        <f>IF(V6420&lt;&gt;"",IFERROR(INDEX(federal_program_name_lookup,MATCH(V6420,aln_lookup,0)),""),"")</f>
        <v/>
      </c>
    </row>
    <row r="6421">
      <c r="A6421" s="6">
        <f>IF(B6421&lt;&gt;"", "AWARD-"&amp;TEXT(ROW()-1,"00000"), "")</f>
        <v/>
      </c>
      <c r="B6421" s="7" t="n"/>
      <c r="C6421" s="7" t="n"/>
      <c r="D6421" s="7" t="n"/>
      <c r="E6421" s="8" t="n"/>
      <c r="F6421" s="9" t="n"/>
      <c r="G6421" s="8" t="n"/>
      <c r="H6421" s="8" t="n"/>
      <c r="I6421" s="8" t="n"/>
      <c r="J6421" s="10">
        <f>IF(A6421="",0,SUMIFS(amount_expended,cfda_key,V6421))</f>
        <v/>
      </c>
      <c r="K6421" s="10">
        <f>IF(G6421="OTHER CLUSTER NOT LISTED ABOVE",SUMIFS(amount_expended,uniform_other_cluster_name,X6421), IF(AND(OR(G6421="N/A",G6421=""),H6421=""),0,IF(G6421="STATE CLUSTER",SUMIFS(amount_expended,uniform_state_cluster_name,W6421),SUMIFS(amount_expended,cluster_name,G6421))))</f>
        <v/>
      </c>
      <c r="L6421" s="8" t="n"/>
      <c r="M6421" s="7" t="n"/>
      <c r="N6421" s="8" t="n"/>
      <c r="O6421" s="7" t="n"/>
      <c r="P6421" s="7" t="n"/>
      <c r="Q6421" s="8" t="n"/>
      <c r="R6421" s="9" t="n"/>
      <c r="S6421" s="8" t="n"/>
      <c r="T6421" s="8" t="n"/>
      <c r="U6421" s="8" t="n"/>
      <c r="V6421" s="11">
        <f>IF(OR(B6421="",C6421=""),"",CONCATENATE(B6421,".",C6421))</f>
        <v/>
      </c>
      <c r="W6421" s="6">
        <f>UPPER(TRIM(H6421))</f>
        <v/>
      </c>
      <c r="X6421" s="6">
        <f>UPPER(TRIM(I6421))</f>
        <v/>
      </c>
      <c r="Y6421" s="6">
        <f>IF(V6421&lt;&gt;"",IFERROR(INDEX(federal_program_name_lookup,MATCH(V6421,aln_lookup,0)),""),"")</f>
        <v/>
      </c>
    </row>
    <row r="6422">
      <c r="A6422" s="6">
        <f>IF(B6422&lt;&gt;"", "AWARD-"&amp;TEXT(ROW()-1,"00000"), "")</f>
        <v/>
      </c>
      <c r="B6422" s="7" t="n"/>
      <c r="C6422" s="7" t="n"/>
      <c r="D6422" s="7" t="n"/>
      <c r="E6422" s="8" t="n"/>
      <c r="F6422" s="9" t="n"/>
      <c r="G6422" s="8" t="n"/>
      <c r="H6422" s="8" t="n"/>
      <c r="I6422" s="8" t="n"/>
      <c r="J6422" s="10">
        <f>IF(A6422="",0,SUMIFS(amount_expended,cfda_key,V6422))</f>
        <v/>
      </c>
      <c r="K6422" s="10">
        <f>IF(G6422="OTHER CLUSTER NOT LISTED ABOVE",SUMIFS(amount_expended,uniform_other_cluster_name,X6422), IF(AND(OR(G6422="N/A",G6422=""),H6422=""),0,IF(G6422="STATE CLUSTER",SUMIFS(amount_expended,uniform_state_cluster_name,W6422),SUMIFS(amount_expended,cluster_name,G6422))))</f>
        <v/>
      </c>
      <c r="L6422" s="8" t="n"/>
      <c r="M6422" s="7" t="n"/>
      <c r="N6422" s="8" t="n"/>
      <c r="O6422" s="7" t="n"/>
      <c r="P6422" s="7" t="n"/>
      <c r="Q6422" s="8" t="n"/>
      <c r="R6422" s="9" t="n"/>
      <c r="S6422" s="8" t="n"/>
      <c r="T6422" s="8" t="n"/>
      <c r="U6422" s="8" t="n"/>
      <c r="V6422" s="11">
        <f>IF(OR(B6422="",C6422=""),"",CONCATENATE(B6422,".",C6422))</f>
        <v/>
      </c>
      <c r="W6422" s="6">
        <f>UPPER(TRIM(H6422))</f>
        <v/>
      </c>
      <c r="X6422" s="6">
        <f>UPPER(TRIM(I6422))</f>
        <v/>
      </c>
      <c r="Y6422" s="6">
        <f>IF(V6422&lt;&gt;"",IFERROR(INDEX(federal_program_name_lookup,MATCH(V6422,aln_lookup,0)),""),"")</f>
        <v/>
      </c>
    </row>
    <row r="6423">
      <c r="A6423" s="6">
        <f>IF(B6423&lt;&gt;"", "AWARD-"&amp;TEXT(ROW()-1,"00000"), "")</f>
        <v/>
      </c>
      <c r="B6423" s="7" t="n"/>
      <c r="C6423" s="7" t="n"/>
      <c r="D6423" s="7" t="n"/>
      <c r="E6423" s="8" t="n"/>
      <c r="F6423" s="9" t="n"/>
      <c r="G6423" s="8" t="n"/>
      <c r="H6423" s="8" t="n"/>
      <c r="I6423" s="8" t="n"/>
      <c r="J6423" s="10">
        <f>IF(A6423="",0,SUMIFS(amount_expended,cfda_key,V6423))</f>
        <v/>
      </c>
      <c r="K6423" s="10">
        <f>IF(G6423="OTHER CLUSTER NOT LISTED ABOVE",SUMIFS(amount_expended,uniform_other_cluster_name,X6423), IF(AND(OR(G6423="N/A",G6423=""),H6423=""),0,IF(G6423="STATE CLUSTER",SUMIFS(amount_expended,uniform_state_cluster_name,W6423),SUMIFS(amount_expended,cluster_name,G6423))))</f>
        <v/>
      </c>
      <c r="L6423" s="8" t="n"/>
      <c r="M6423" s="7" t="n"/>
      <c r="N6423" s="8" t="n"/>
      <c r="O6423" s="7" t="n"/>
      <c r="P6423" s="7" t="n"/>
      <c r="Q6423" s="8" t="n"/>
      <c r="R6423" s="9" t="n"/>
      <c r="S6423" s="8" t="n"/>
      <c r="T6423" s="8" t="n"/>
      <c r="U6423" s="8" t="n"/>
      <c r="V6423" s="11">
        <f>IF(OR(B6423="",C6423=""),"",CONCATENATE(B6423,".",C6423))</f>
        <v/>
      </c>
      <c r="W6423" s="6">
        <f>UPPER(TRIM(H6423))</f>
        <v/>
      </c>
      <c r="X6423" s="6">
        <f>UPPER(TRIM(I6423))</f>
        <v/>
      </c>
      <c r="Y6423" s="6">
        <f>IF(V6423&lt;&gt;"",IFERROR(INDEX(federal_program_name_lookup,MATCH(V6423,aln_lookup,0)),""),"")</f>
        <v/>
      </c>
    </row>
    <row r="6424">
      <c r="A6424" s="6">
        <f>IF(B6424&lt;&gt;"", "AWARD-"&amp;TEXT(ROW()-1,"00000"), "")</f>
        <v/>
      </c>
      <c r="B6424" s="7" t="n"/>
      <c r="C6424" s="7" t="n"/>
      <c r="D6424" s="7" t="n"/>
      <c r="E6424" s="8" t="n"/>
      <c r="F6424" s="9" t="n"/>
      <c r="G6424" s="8" t="n"/>
      <c r="H6424" s="8" t="n"/>
      <c r="I6424" s="8" t="n"/>
      <c r="J6424" s="10">
        <f>IF(A6424="",0,SUMIFS(amount_expended,cfda_key,V6424))</f>
        <v/>
      </c>
      <c r="K6424" s="10">
        <f>IF(G6424="OTHER CLUSTER NOT LISTED ABOVE",SUMIFS(amount_expended,uniform_other_cluster_name,X6424), IF(AND(OR(G6424="N/A",G6424=""),H6424=""),0,IF(G6424="STATE CLUSTER",SUMIFS(amount_expended,uniform_state_cluster_name,W6424),SUMIFS(amount_expended,cluster_name,G6424))))</f>
        <v/>
      </c>
      <c r="L6424" s="8" t="n"/>
      <c r="M6424" s="7" t="n"/>
      <c r="N6424" s="8" t="n"/>
      <c r="O6424" s="7" t="n"/>
      <c r="P6424" s="7" t="n"/>
      <c r="Q6424" s="8" t="n"/>
      <c r="R6424" s="9" t="n"/>
      <c r="S6424" s="8" t="n"/>
      <c r="T6424" s="8" t="n"/>
      <c r="U6424" s="8" t="n"/>
      <c r="V6424" s="11">
        <f>IF(OR(B6424="",C6424=""),"",CONCATENATE(B6424,".",C6424))</f>
        <v/>
      </c>
      <c r="W6424" s="6">
        <f>UPPER(TRIM(H6424))</f>
        <v/>
      </c>
      <c r="X6424" s="6">
        <f>UPPER(TRIM(I6424))</f>
        <v/>
      </c>
      <c r="Y6424" s="6">
        <f>IF(V6424&lt;&gt;"",IFERROR(INDEX(federal_program_name_lookup,MATCH(V6424,aln_lookup,0)),""),"")</f>
        <v/>
      </c>
    </row>
    <row r="6425">
      <c r="A6425" s="6">
        <f>IF(B6425&lt;&gt;"", "AWARD-"&amp;TEXT(ROW()-1,"00000"), "")</f>
        <v/>
      </c>
      <c r="B6425" s="7" t="n"/>
      <c r="C6425" s="7" t="n"/>
      <c r="D6425" s="7" t="n"/>
      <c r="E6425" s="8" t="n"/>
      <c r="F6425" s="9" t="n"/>
      <c r="G6425" s="8" t="n"/>
      <c r="H6425" s="8" t="n"/>
      <c r="I6425" s="8" t="n"/>
      <c r="J6425" s="10">
        <f>IF(A6425="",0,SUMIFS(amount_expended,cfda_key,V6425))</f>
        <v/>
      </c>
      <c r="K6425" s="10">
        <f>IF(G6425="OTHER CLUSTER NOT LISTED ABOVE",SUMIFS(amount_expended,uniform_other_cluster_name,X6425), IF(AND(OR(G6425="N/A",G6425=""),H6425=""),0,IF(G6425="STATE CLUSTER",SUMIFS(amount_expended,uniform_state_cluster_name,W6425),SUMIFS(amount_expended,cluster_name,G6425))))</f>
        <v/>
      </c>
      <c r="L6425" s="8" t="n"/>
      <c r="M6425" s="7" t="n"/>
      <c r="N6425" s="8" t="n"/>
      <c r="O6425" s="7" t="n"/>
      <c r="P6425" s="7" t="n"/>
      <c r="Q6425" s="8" t="n"/>
      <c r="R6425" s="9" t="n"/>
      <c r="S6425" s="8" t="n"/>
      <c r="T6425" s="8" t="n"/>
      <c r="U6425" s="8" t="n"/>
      <c r="V6425" s="11">
        <f>IF(OR(B6425="",C6425=""),"",CONCATENATE(B6425,".",C6425))</f>
        <v/>
      </c>
      <c r="W6425" s="6">
        <f>UPPER(TRIM(H6425))</f>
        <v/>
      </c>
      <c r="X6425" s="6">
        <f>UPPER(TRIM(I6425))</f>
        <v/>
      </c>
      <c r="Y6425" s="6">
        <f>IF(V6425&lt;&gt;"",IFERROR(INDEX(federal_program_name_lookup,MATCH(V6425,aln_lookup,0)),""),"")</f>
        <v/>
      </c>
    </row>
    <row r="6426">
      <c r="A6426" s="6">
        <f>IF(B6426&lt;&gt;"", "AWARD-"&amp;TEXT(ROW()-1,"00000"), "")</f>
        <v/>
      </c>
      <c r="B6426" s="7" t="n"/>
      <c r="C6426" s="7" t="n"/>
      <c r="D6426" s="7" t="n"/>
      <c r="E6426" s="8" t="n"/>
      <c r="F6426" s="9" t="n"/>
      <c r="G6426" s="8" t="n"/>
      <c r="H6426" s="8" t="n"/>
      <c r="I6426" s="8" t="n"/>
      <c r="J6426" s="10">
        <f>IF(A6426="",0,SUMIFS(amount_expended,cfda_key,V6426))</f>
        <v/>
      </c>
      <c r="K6426" s="10">
        <f>IF(G6426="OTHER CLUSTER NOT LISTED ABOVE",SUMIFS(amount_expended,uniform_other_cluster_name,X6426), IF(AND(OR(G6426="N/A",G6426=""),H6426=""),0,IF(G6426="STATE CLUSTER",SUMIFS(amount_expended,uniform_state_cluster_name,W6426),SUMIFS(amount_expended,cluster_name,G6426))))</f>
        <v/>
      </c>
      <c r="L6426" s="8" t="n"/>
      <c r="M6426" s="7" t="n"/>
      <c r="N6426" s="8" t="n"/>
      <c r="O6426" s="7" t="n"/>
      <c r="P6426" s="7" t="n"/>
      <c r="Q6426" s="8" t="n"/>
      <c r="R6426" s="9" t="n"/>
      <c r="S6426" s="8" t="n"/>
      <c r="T6426" s="8" t="n"/>
      <c r="U6426" s="8" t="n"/>
      <c r="V6426" s="11">
        <f>IF(OR(B6426="",C6426=""),"",CONCATENATE(B6426,".",C6426))</f>
        <v/>
      </c>
      <c r="W6426" s="6">
        <f>UPPER(TRIM(H6426))</f>
        <v/>
      </c>
      <c r="X6426" s="6">
        <f>UPPER(TRIM(I6426))</f>
        <v/>
      </c>
      <c r="Y6426" s="6">
        <f>IF(V6426&lt;&gt;"",IFERROR(INDEX(federal_program_name_lookup,MATCH(V6426,aln_lookup,0)),""),"")</f>
        <v/>
      </c>
    </row>
    <row r="6427">
      <c r="A6427" s="6">
        <f>IF(B6427&lt;&gt;"", "AWARD-"&amp;TEXT(ROW()-1,"00000"), "")</f>
        <v/>
      </c>
      <c r="B6427" s="7" t="n"/>
      <c r="C6427" s="7" t="n"/>
      <c r="D6427" s="7" t="n"/>
      <c r="E6427" s="8" t="n"/>
      <c r="F6427" s="9" t="n"/>
      <c r="G6427" s="8" t="n"/>
      <c r="H6427" s="8" t="n"/>
      <c r="I6427" s="8" t="n"/>
      <c r="J6427" s="10">
        <f>IF(A6427="",0,SUMIFS(amount_expended,cfda_key,V6427))</f>
        <v/>
      </c>
      <c r="K6427" s="10">
        <f>IF(G6427="OTHER CLUSTER NOT LISTED ABOVE",SUMIFS(amount_expended,uniform_other_cluster_name,X6427), IF(AND(OR(G6427="N/A",G6427=""),H6427=""),0,IF(G6427="STATE CLUSTER",SUMIFS(amount_expended,uniform_state_cluster_name,W6427),SUMIFS(amount_expended,cluster_name,G6427))))</f>
        <v/>
      </c>
      <c r="L6427" s="8" t="n"/>
      <c r="M6427" s="7" t="n"/>
      <c r="N6427" s="8" t="n"/>
      <c r="O6427" s="7" t="n"/>
      <c r="P6427" s="7" t="n"/>
      <c r="Q6427" s="8" t="n"/>
      <c r="R6427" s="9" t="n"/>
      <c r="S6427" s="8" t="n"/>
      <c r="T6427" s="8" t="n"/>
      <c r="U6427" s="8" t="n"/>
      <c r="V6427" s="11">
        <f>IF(OR(B6427="",C6427=""),"",CONCATENATE(B6427,".",C6427))</f>
        <v/>
      </c>
      <c r="W6427" s="6">
        <f>UPPER(TRIM(H6427))</f>
        <v/>
      </c>
      <c r="X6427" s="6">
        <f>UPPER(TRIM(I6427))</f>
        <v/>
      </c>
      <c r="Y6427" s="6">
        <f>IF(V6427&lt;&gt;"",IFERROR(INDEX(federal_program_name_lookup,MATCH(V6427,aln_lookup,0)),""),"")</f>
        <v/>
      </c>
    </row>
    <row r="6428">
      <c r="A6428" s="6">
        <f>IF(B6428&lt;&gt;"", "AWARD-"&amp;TEXT(ROW()-1,"00000"), "")</f>
        <v/>
      </c>
      <c r="B6428" s="7" t="n"/>
      <c r="C6428" s="7" t="n"/>
      <c r="D6428" s="7" t="n"/>
      <c r="E6428" s="8" t="n"/>
      <c r="F6428" s="9" t="n"/>
      <c r="G6428" s="8" t="n"/>
      <c r="H6428" s="8" t="n"/>
      <c r="I6428" s="8" t="n"/>
      <c r="J6428" s="10">
        <f>IF(A6428="",0,SUMIFS(amount_expended,cfda_key,V6428))</f>
        <v/>
      </c>
      <c r="K6428" s="10">
        <f>IF(G6428="OTHER CLUSTER NOT LISTED ABOVE",SUMIFS(amount_expended,uniform_other_cluster_name,X6428), IF(AND(OR(G6428="N/A",G6428=""),H6428=""),0,IF(G6428="STATE CLUSTER",SUMIFS(amount_expended,uniform_state_cluster_name,W6428),SUMIFS(amount_expended,cluster_name,G6428))))</f>
        <v/>
      </c>
      <c r="L6428" s="8" t="n"/>
      <c r="M6428" s="7" t="n"/>
      <c r="N6428" s="8" t="n"/>
      <c r="O6428" s="7" t="n"/>
      <c r="P6428" s="7" t="n"/>
      <c r="Q6428" s="8" t="n"/>
      <c r="R6428" s="9" t="n"/>
      <c r="S6428" s="8" t="n"/>
      <c r="T6428" s="8" t="n"/>
      <c r="U6428" s="8" t="n"/>
      <c r="V6428" s="11">
        <f>IF(OR(B6428="",C6428=""),"",CONCATENATE(B6428,".",C6428))</f>
        <v/>
      </c>
      <c r="W6428" s="6">
        <f>UPPER(TRIM(H6428))</f>
        <v/>
      </c>
      <c r="X6428" s="6">
        <f>UPPER(TRIM(I6428))</f>
        <v/>
      </c>
      <c r="Y6428" s="6">
        <f>IF(V6428&lt;&gt;"",IFERROR(INDEX(federal_program_name_lookup,MATCH(V6428,aln_lookup,0)),""),"")</f>
        <v/>
      </c>
    </row>
    <row r="6429">
      <c r="A6429" s="6">
        <f>IF(B6429&lt;&gt;"", "AWARD-"&amp;TEXT(ROW()-1,"00000"), "")</f>
        <v/>
      </c>
      <c r="B6429" s="7" t="n"/>
      <c r="C6429" s="7" t="n"/>
      <c r="D6429" s="7" t="n"/>
      <c r="E6429" s="8" t="n"/>
      <c r="F6429" s="9" t="n"/>
      <c r="G6429" s="8" t="n"/>
      <c r="H6429" s="8" t="n"/>
      <c r="I6429" s="8" t="n"/>
      <c r="J6429" s="10">
        <f>IF(A6429="",0,SUMIFS(amount_expended,cfda_key,V6429))</f>
        <v/>
      </c>
      <c r="K6429" s="10">
        <f>IF(G6429="OTHER CLUSTER NOT LISTED ABOVE",SUMIFS(amount_expended,uniform_other_cluster_name,X6429), IF(AND(OR(G6429="N/A",G6429=""),H6429=""),0,IF(G6429="STATE CLUSTER",SUMIFS(amount_expended,uniform_state_cluster_name,W6429),SUMIFS(amount_expended,cluster_name,G6429))))</f>
        <v/>
      </c>
      <c r="L6429" s="8" t="n"/>
      <c r="M6429" s="7" t="n"/>
      <c r="N6429" s="8" t="n"/>
      <c r="O6429" s="7" t="n"/>
      <c r="P6429" s="7" t="n"/>
      <c r="Q6429" s="8" t="n"/>
      <c r="R6429" s="9" t="n"/>
      <c r="S6429" s="8" t="n"/>
      <c r="T6429" s="8" t="n"/>
      <c r="U6429" s="8" t="n"/>
      <c r="V6429" s="11">
        <f>IF(OR(B6429="",C6429=""),"",CONCATENATE(B6429,".",C6429))</f>
        <v/>
      </c>
      <c r="W6429" s="6">
        <f>UPPER(TRIM(H6429))</f>
        <v/>
      </c>
      <c r="X6429" s="6">
        <f>UPPER(TRIM(I6429))</f>
        <v/>
      </c>
      <c r="Y6429" s="6">
        <f>IF(V6429&lt;&gt;"",IFERROR(INDEX(federal_program_name_lookup,MATCH(V6429,aln_lookup,0)),""),"")</f>
        <v/>
      </c>
    </row>
    <row r="6430">
      <c r="A6430" s="6">
        <f>IF(B6430&lt;&gt;"", "AWARD-"&amp;TEXT(ROW()-1,"00000"), "")</f>
        <v/>
      </c>
      <c r="B6430" s="7" t="n"/>
      <c r="C6430" s="7" t="n"/>
      <c r="D6430" s="7" t="n"/>
      <c r="E6430" s="8" t="n"/>
      <c r="F6430" s="9" t="n"/>
      <c r="G6430" s="8" t="n"/>
      <c r="H6430" s="8" t="n"/>
      <c r="I6430" s="8" t="n"/>
      <c r="J6430" s="10">
        <f>IF(A6430="",0,SUMIFS(amount_expended,cfda_key,V6430))</f>
        <v/>
      </c>
      <c r="K6430" s="10">
        <f>IF(G6430="OTHER CLUSTER NOT LISTED ABOVE",SUMIFS(amount_expended,uniform_other_cluster_name,X6430), IF(AND(OR(G6430="N/A",G6430=""),H6430=""),0,IF(G6430="STATE CLUSTER",SUMIFS(amount_expended,uniform_state_cluster_name,W6430),SUMIFS(amount_expended,cluster_name,G6430))))</f>
        <v/>
      </c>
      <c r="L6430" s="8" t="n"/>
      <c r="M6430" s="7" t="n"/>
      <c r="N6430" s="8" t="n"/>
      <c r="O6430" s="7" t="n"/>
      <c r="P6430" s="7" t="n"/>
      <c r="Q6430" s="8" t="n"/>
      <c r="R6430" s="9" t="n"/>
      <c r="S6430" s="8" t="n"/>
      <c r="T6430" s="8" t="n"/>
      <c r="U6430" s="8" t="n"/>
      <c r="V6430" s="11">
        <f>IF(OR(B6430="",C6430=""),"",CONCATENATE(B6430,".",C6430))</f>
        <v/>
      </c>
      <c r="W6430" s="6">
        <f>UPPER(TRIM(H6430))</f>
        <v/>
      </c>
      <c r="X6430" s="6">
        <f>UPPER(TRIM(I6430))</f>
        <v/>
      </c>
      <c r="Y6430" s="6">
        <f>IF(V6430&lt;&gt;"",IFERROR(INDEX(federal_program_name_lookup,MATCH(V6430,aln_lookup,0)),""),"")</f>
        <v/>
      </c>
    </row>
    <row r="6431">
      <c r="A6431" s="6">
        <f>IF(B6431&lt;&gt;"", "AWARD-"&amp;TEXT(ROW()-1,"00000"), "")</f>
        <v/>
      </c>
      <c r="B6431" s="7" t="n"/>
      <c r="C6431" s="7" t="n"/>
      <c r="D6431" s="7" t="n"/>
      <c r="E6431" s="8" t="n"/>
      <c r="F6431" s="9" t="n"/>
      <c r="G6431" s="8" t="n"/>
      <c r="H6431" s="8" t="n"/>
      <c r="I6431" s="8" t="n"/>
      <c r="J6431" s="10">
        <f>IF(A6431="",0,SUMIFS(amount_expended,cfda_key,V6431))</f>
        <v/>
      </c>
      <c r="K6431" s="10">
        <f>IF(G6431="OTHER CLUSTER NOT LISTED ABOVE",SUMIFS(amount_expended,uniform_other_cluster_name,X6431), IF(AND(OR(G6431="N/A",G6431=""),H6431=""),0,IF(G6431="STATE CLUSTER",SUMIFS(amount_expended,uniform_state_cluster_name,W6431),SUMIFS(amount_expended,cluster_name,G6431))))</f>
        <v/>
      </c>
      <c r="L6431" s="8" t="n"/>
      <c r="M6431" s="7" t="n"/>
      <c r="N6431" s="8" t="n"/>
      <c r="O6431" s="7" t="n"/>
      <c r="P6431" s="7" t="n"/>
      <c r="Q6431" s="8" t="n"/>
      <c r="R6431" s="9" t="n"/>
      <c r="S6431" s="8" t="n"/>
      <c r="T6431" s="8" t="n"/>
      <c r="U6431" s="8" t="n"/>
      <c r="V6431" s="11">
        <f>IF(OR(B6431="",C6431=""),"",CONCATENATE(B6431,".",C6431))</f>
        <v/>
      </c>
      <c r="W6431" s="6">
        <f>UPPER(TRIM(H6431))</f>
        <v/>
      </c>
      <c r="X6431" s="6">
        <f>UPPER(TRIM(I6431))</f>
        <v/>
      </c>
      <c r="Y6431" s="6">
        <f>IF(V6431&lt;&gt;"",IFERROR(INDEX(federal_program_name_lookup,MATCH(V6431,aln_lookup,0)),""),"")</f>
        <v/>
      </c>
    </row>
    <row r="6432">
      <c r="A6432" s="6">
        <f>IF(B6432&lt;&gt;"", "AWARD-"&amp;TEXT(ROW()-1,"00000"), "")</f>
        <v/>
      </c>
      <c r="B6432" s="7" t="n"/>
      <c r="C6432" s="7" t="n"/>
      <c r="D6432" s="7" t="n"/>
      <c r="E6432" s="8" t="n"/>
      <c r="F6432" s="9" t="n"/>
      <c r="G6432" s="8" t="n"/>
      <c r="H6432" s="8" t="n"/>
      <c r="I6432" s="8" t="n"/>
      <c r="J6432" s="10">
        <f>IF(A6432="",0,SUMIFS(amount_expended,cfda_key,V6432))</f>
        <v/>
      </c>
      <c r="K6432" s="10">
        <f>IF(G6432="OTHER CLUSTER NOT LISTED ABOVE",SUMIFS(amount_expended,uniform_other_cluster_name,X6432), IF(AND(OR(G6432="N/A",G6432=""),H6432=""),0,IF(G6432="STATE CLUSTER",SUMIFS(amount_expended,uniform_state_cluster_name,W6432),SUMIFS(amount_expended,cluster_name,G6432))))</f>
        <v/>
      </c>
      <c r="L6432" s="8" t="n"/>
      <c r="M6432" s="7" t="n"/>
      <c r="N6432" s="8" t="n"/>
      <c r="O6432" s="7" t="n"/>
      <c r="P6432" s="7" t="n"/>
      <c r="Q6432" s="8" t="n"/>
      <c r="R6432" s="9" t="n"/>
      <c r="S6432" s="8" t="n"/>
      <c r="T6432" s="8" t="n"/>
      <c r="U6432" s="8" t="n"/>
      <c r="V6432" s="11">
        <f>IF(OR(B6432="",C6432=""),"",CONCATENATE(B6432,".",C6432))</f>
        <v/>
      </c>
      <c r="W6432" s="6">
        <f>UPPER(TRIM(H6432))</f>
        <v/>
      </c>
      <c r="X6432" s="6">
        <f>UPPER(TRIM(I6432))</f>
        <v/>
      </c>
      <c r="Y6432" s="6">
        <f>IF(V6432&lt;&gt;"",IFERROR(INDEX(federal_program_name_lookup,MATCH(V6432,aln_lookup,0)),""),"")</f>
        <v/>
      </c>
    </row>
    <row r="6433">
      <c r="A6433" s="6">
        <f>IF(B6433&lt;&gt;"", "AWARD-"&amp;TEXT(ROW()-1,"00000"), "")</f>
        <v/>
      </c>
      <c r="B6433" s="7" t="n"/>
      <c r="C6433" s="7" t="n"/>
      <c r="D6433" s="7" t="n"/>
      <c r="E6433" s="8" t="n"/>
      <c r="F6433" s="9" t="n"/>
      <c r="G6433" s="8" t="n"/>
      <c r="H6433" s="8" t="n"/>
      <c r="I6433" s="8" t="n"/>
      <c r="J6433" s="10">
        <f>IF(A6433="",0,SUMIFS(amount_expended,cfda_key,V6433))</f>
        <v/>
      </c>
      <c r="K6433" s="10">
        <f>IF(G6433="OTHER CLUSTER NOT LISTED ABOVE",SUMIFS(amount_expended,uniform_other_cluster_name,X6433), IF(AND(OR(G6433="N/A",G6433=""),H6433=""),0,IF(G6433="STATE CLUSTER",SUMIFS(amount_expended,uniform_state_cluster_name,W6433),SUMIFS(amount_expended,cluster_name,G6433))))</f>
        <v/>
      </c>
      <c r="L6433" s="8" t="n"/>
      <c r="M6433" s="7" t="n"/>
      <c r="N6433" s="8" t="n"/>
      <c r="O6433" s="7" t="n"/>
      <c r="P6433" s="7" t="n"/>
      <c r="Q6433" s="8" t="n"/>
      <c r="R6433" s="9" t="n"/>
      <c r="S6433" s="8" t="n"/>
      <c r="T6433" s="8" t="n"/>
      <c r="U6433" s="8" t="n"/>
      <c r="V6433" s="11">
        <f>IF(OR(B6433="",C6433=""),"",CONCATENATE(B6433,".",C6433))</f>
        <v/>
      </c>
      <c r="W6433" s="6">
        <f>UPPER(TRIM(H6433))</f>
        <v/>
      </c>
      <c r="X6433" s="6">
        <f>UPPER(TRIM(I6433))</f>
        <v/>
      </c>
      <c r="Y6433" s="6">
        <f>IF(V6433&lt;&gt;"",IFERROR(INDEX(federal_program_name_lookup,MATCH(V6433,aln_lookup,0)),""),"")</f>
        <v/>
      </c>
    </row>
    <row r="6434">
      <c r="A6434" s="6">
        <f>IF(B6434&lt;&gt;"", "AWARD-"&amp;TEXT(ROW()-1,"00000"), "")</f>
        <v/>
      </c>
      <c r="B6434" s="7" t="n"/>
      <c r="C6434" s="7" t="n"/>
      <c r="D6434" s="7" t="n"/>
      <c r="E6434" s="8" t="n"/>
      <c r="F6434" s="9" t="n"/>
      <c r="G6434" s="8" t="n"/>
      <c r="H6434" s="8" t="n"/>
      <c r="I6434" s="8" t="n"/>
      <c r="J6434" s="10">
        <f>IF(A6434="",0,SUMIFS(amount_expended,cfda_key,V6434))</f>
        <v/>
      </c>
      <c r="K6434" s="10">
        <f>IF(G6434="OTHER CLUSTER NOT LISTED ABOVE",SUMIFS(amount_expended,uniform_other_cluster_name,X6434), IF(AND(OR(G6434="N/A",G6434=""),H6434=""),0,IF(G6434="STATE CLUSTER",SUMIFS(amount_expended,uniform_state_cluster_name,W6434),SUMIFS(amount_expended,cluster_name,G6434))))</f>
        <v/>
      </c>
      <c r="L6434" s="8" t="n"/>
      <c r="M6434" s="7" t="n"/>
      <c r="N6434" s="8" t="n"/>
      <c r="O6434" s="7" t="n"/>
      <c r="P6434" s="7" t="n"/>
      <c r="Q6434" s="8" t="n"/>
      <c r="R6434" s="9" t="n"/>
      <c r="S6434" s="8" t="n"/>
      <c r="T6434" s="8" t="n"/>
      <c r="U6434" s="8" t="n"/>
      <c r="V6434" s="11">
        <f>IF(OR(B6434="",C6434=""),"",CONCATENATE(B6434,".",C6434))</f>
        <v/>
      </c>
      <c r="W6434" s="6">
        <f>UPPER(TRIM(H6434))</f>
        <v/>
      </c>
      <c r="X6434" s="6">
        <f>UPPER(TRIM(I6434))</f>
        <v/>
      </c>
      <c r="Y6434" s="6">
        <f>IF(V6434&lt;&gt;"",IFERROR(INDEX(federal_program_name_lookup,MATCH(V6434,aln_lookup,0)),""),"")</f>
        <v/>
      </c>
    </row>
    <row r="6435">
      <c r="A6435" s="6">
        <f>IF(B6435&lt;&gt;"", "AWARD-"&amp;TEXT(ROW()-1,"00000"), "")</f>
        <v/>
      </c>
      <c r="B6435" s="7" t="n"/>
      <c r="C6435" s="7" t="n"/>
      <c r="D6435" s="7" t="n"/>
      <c r="E6435" s="8" t="n"/>
      <c r="F6435" s="9" t="n"/>
      <c r="G6435" s="8" t="n"/>
      <c r="H6435" s="8" t="n"/>
      <c r="I6435" s="8" t="n"/>
      <c r="J6435" s="10">
        <f>IF(A6435="",0,SUMIFS(amount_expended,cfda_key,V6435))</f>
        <v/>
      </c>
      <c r="K6435" s="10">
        <f>IF(G6435="OTHER CLUSTER NOT LISTED ABOVE",SUMIFS(amount_expended,uniform_other_cluster_name,X6435), IF(AND(OR(G6435="N/A",G6435=""),H6435=""),0,IF(G6435="STATE CLUSTER",SUMIFS(amount_expended,uniform_state_cluster_name,W6435),SUMIFS(amount_expended,cluster_name,G6435))))</f>
        <v/>
      </c>
      <c r="L6435" s="8" t="n"/>
      <c r="M6435" s="7" t="n"/>
      <c r="N6435" s="8" t="n"/>
      <c r="O6435" s="7" t="n"/>
      <c r="P6435" s="7" t="n"/>
      <c r="Q6435" s="8" t="n"/>
      <c r="R6435" s="9" t="n"/>
      <c r="S6435" s="8" t="n"/>
      <c r="T6435" s="8" t="n"/>
      <c r="U6435" s="8" t="n"/>
      <c r="V6435" s="11">
        <f>IF(OR(B6435="",C6435=""),"",CONCATENATE(B6435,".",C6435))</f>
        <v/>
      </c>
      <c r="W6435" s="6">
        <f>UPPER(TRIM(H6435))</f>
        <v/>
      </c>
      <c r="X6435" s="6">
        <f>UPPER(TRIM(I6435))</f>
        <v/>
      </c>
      <c r="Y6435" s="6">
        <f>IF(V6435&lt;&gt;"",IFERROR(INDEX(federal_program_name_lookup,MATCH(V6435,aln_lookup,0)),""),"")</f>
        <v/>
      </c>
    </row>
    <row r="6436">
      <c r="A6436" s="6">
        <f>IF(B6436&lt;&gt;"", "AWARD-"&amp;TEXT(ROW()-1,"00000"), "")</f>
        <v/>
      </c>
      <c r="B6436" s="7" t="n"/>
      <c r="C6436" s="7" t="n"/>
      <c r="D6436" s="7" t="n"/>
      <c r="E6436" s="8" t="n"/>
      <c r="F6436" s="9" t="n"/>
      <c r="G6436" s="8" t="n"/>
      <c r="H6436" s="8" t="n"/>
      <c r="I6436" s="8" t="n"/>
      <c r="J6436" s="10">
        <f>IF(A6436="",0,SUMIFS(amount_expended,cfda_key,V6436))</f>
        <v/>
      </c>
      <c r="K6436" s="10">
        <f>IF(G6436="OTHER CLUSTER NOT LISTED ABOVE",SUMIFS(amount_expended,uniform_other_cluster_name,X6436), IF(AND(OR(G6436="N/A",G6436=""),H6436=""),0,IF(G6436="STATE CLUSTER",SUMIFS(amount_expended,uniform_state_cluster_name,W6436),SUMIFS(amount_expended,cluster_name,G6436))))</f>
        <v/>
      </c>
      <c r="L6436" s="8" t="n"/>
      <c r="M6436" s="7" t="n"/>
      <c r="N6436" s="8" t="n"/>
      <c r="O6436" s="7" t="n"/>
      <c r="P6436" s="7" t="n"/>
      <c r="Q6436" s="8" t="n"/>
      <c r="R6436" s="9" t="n"/>
      <c r="S6436" s="8" t="n"/>
      <c r="T6436" s="8" t="n"/>
      <c r="U6436" s="8" t="n"/>
      <c r="V6436" s="11">
        <f>IF(OR(B6436="",C6436=""),"",CONCATENATE(B6436,".",C6436))</f>
        <v/>
      </c>
      <c r="W6436" s="6">
        <f>UPPER(TRIM(H6436))</f>
        <v/>
      </c>
      <c r="X6436" s="6">
        <f>UPPER(TRIM(I6436))</f>
        <v/>
      </c>
      <c r="Y6436" s="6">
        <f>IF(V6436&lt;&gt;"",IFERROR(INDEX(federal_program_name_lookup,MATCH(V6436,aln_lookup,0)),""),"")</f>
        <v/>
      </c>
    </row>
    <row r="6437">
      <c r="A6437" s="6">
        <f>IF(B6437&lt;&gt;"", "AWARD-"&amp;TEXT(ROW()-1,"00000"), "")</f>
        <v/>
      </c>
      <c r="B6437" s="7" t="n"/>
      <c r="C6437" s="7" t="n"/>
      <c r="D6437" s="7" t="n"/>
      <c r="E6437" s="8" t="n"/>
      <c r="F6437" s="9" t="n"/>
      <c r="G6437" s="8" t="n"/>
      <c r="H6437" s="8" t="n"/>
      <c r="I6437" s="8" t="n"/>
      <c r="J6437" s="10">
        <f>IF(A6437="",0,SUMIFS(amount_expended,cfda_key,V6437))</f>
        <v/>
      </c>
      <c r="K6437" s="10">
        <f>IF(G6437="OTHER CLUSTER NOT LISTED ABOVE",SUMIFS(amount_expended,uniform_other_cluster_name,X6437), IF(AND(OR(G6437="N/A",G6437=""),H6437=""),0,IF(G6437="STATE CLUSTER",SUMIFS(amount_expended,uniform_state_cluster_name,W6437),SUMIFS(amount_expended,cluster_name,G6437))))</f>
        <v/>
      </c>
      <c r="L6437" s="8" t="n"/>
      <c r="M6437" s="7" t="n"/>
      <c r="N6437" s="8" t="n"/>
      <c r="O6437" s="7" t="n"/>
      <c r="P6437" s="7" t="n"/>
      <c r="Q6437" s="8" t="n"/>
      <c r="R6437" s="9" t="n"/>
      <c r="S6437" s="8" t="n"/>
      <c r="T6437" s="8" t="n"/>
      <c r="U6437" s="8" t="n"/>
      <c r="V6437" s="11">
        <f>IF(OR(B6437="",C6437=""),"",CONCATENATE(B6437,".",C6437))</f>
        <v/>
      </c>
      <c r="W6437" s="6">
        <f>UPPER(TRIM(H6437))</f>
        <v/>
      </c>
      <c r="X6437" s="6">
        <f>UPPER(TRIM(I6437))</f>
        <v/>
      </c>
      <c r="Y6437" s="6">
        <f>IF(V6437&lt;&gt;"",IFERROR(INDEX(federal_program_name_lookup,MATCH(V6437,aln_lookup,0)),""),"")</f>
        <v/>
      </c>
    </row>
    <row r="6438">
      <c r="A6438" s="6">
        <f>IF(B6438&lt;&gt;"", "AWARD-"&amp;TEXT(ROW()-1,"00000"), "")</f>
        <v/>
      </c>
      <c r="B6438" s="7" t="n"/>
      <c r="C6438" s="7" t="n"/>
      <c r="D6438" s="7" t="n"/>
      <c r="E6438" s="8" t="n"/>
      <c r="F6438" s="9" t="n"/>
      <c r="G6438" s="8" t="n"/>
      <c r="H6438" s="8" t="n"/>
      <c r="I6438" s="8" t="n"/>
      <c r="J6438" s="10">
        <f>IF(A6438="",0,SUMIFS(amount_expended,cfda_key,V6438))</f>
        <v/>
      </c>
      <c r="K6438" s="10">
        <f>IF(G6438="OTHER CLUSTER NOT LISTED ABOVE",SUMIFS(amount_expended,uniform_other_cluster_name,X6438), IF(AND(OR(G6438="N/A",G6438=""),H6438=""),0,IF(G6438="STATE CLUSTER",SUMIFS(amount_expended,uniform_state_cluster_name,W6438),SUMIFS(amount_expended,cluster_name,G6438))))</f>
        <v/>
      </c>
      <c r="L6438" s="8" t="n"/>
      <c r="M6438" s="7" t="n"/>
      <c r="N6438" s="8" t="n"/>
      <c r="O6438" s="7" t="n"/>
      <c r="P6438" s="7" t="n"/>
      <c r="Q6438" s="8" t="n"/>
      <c r="R6438" s="9" t="n"/>
      <c r="S6438" s="8" t="n"/>
      <c r="T6438" s="8" t="n"/>
      <c r="U6438" s="8" t="n"/>
      <c r="V6438" s="11">
        <f>IF(OR(B6438="",C6438=""),"",CONCATENATE(B6438,".",C6438))</f>
        <v/>
      </c>
      <c r="W6438" s="6">
        <f>UPPER(TRIM(H6438))</f>
        <v/>
      </c>
      <c r="X6438" s="6">
        <f>UPPER(TRIM(I6438))</f>
        <v/>
      </c>
      <c r="Y6438" s="6">
        <f>IF(V6438&lt;&gt;"",IFERROR(INDEX(federal_program_name_lookup,MATCH(V6438,aln_lookup,0)),""),"")</f>
        <v/>
      </c>
    </row>
    <row r="6439">
      <c r="A6439" s="6">
        <f>IF(B6439&lt;&gt;"", "AWARD-"&amp;TEXT(ROW()-1,"00000"), "")</f>
        <v/>
      </c>
      <c r="B6439" s="7" t="n"/>
      <c r="C6439" s="7" t="n"/>
      <c r="D6439" s="7" t="n"/>
      <c r="E6439" s="8" t="n"/>
      <c r="F6439" s="9" t="n"/>
      <c r="G6439" s="8" t="n"/>
      <c r="H6439" s="8" t="n"/>
      <c r="I6439" s="8" t="n"/>
      <c r="J6439" s="10">
        <f>IF(A6439="",0,SUMIFS(amount_expended,cfda_key,V6439))</f>
        <v/>
      </c>
      <c r="K6439" s="10">
        <f>IF(G6439="OTHER CLUSTER NOT LISTED ABOVE",SUMIFS(amount_expended,uniform_other_cluster_name,X6439), IF(AND(OR(G6439="N/A",G6439=""),H6439=""),0,IF(G6439="STATE CLUSTER",SUMIFS(amount_expended,uniform_state_cluster_name,W6439),SUMIFS(amount_expended,cluster_name,G6439))))</f>
        <v/>
      </c>
      <c r="L6439" s="8" t="n"/>
      <c r="M6439" s="7" t="n"/>
      <c r="N6439" s="8" t="n"/>
      <c r="O6439" s="7" t="n"/>
      <c r="P6439" s="7" t="n"/>
      <c r="Q6439" s="8" t="n"/>
      <c r="R6439" s="9" t="n"/>
      <c r="S6439" s="8" t="n"/>
      <c r="T6439" s="8" t="n"/>
      <c r="U6439" s="8" t="n"/>
      <c r="V6439" s="11">
        <f>IF(OR(B6439="",C6439=""),"",CONCATENATE(B6439,".",C6439))</f>
        <v/>
      </c>
      <c r="W6439" s="6">
        <f>UPPER(TRIM(H6439))</f>
        <v/>
      </c>
      <c r="X6439" s="6">
        <f>UPPER(TRIM(I6439))</f>
        <v/>
      </c>
      <c r="Y6439" s="6">
        <f>IF(V6439&lt;&gt;"",IFERROR(INDEX(federal_program_name_lookup,MATCH(V6439,aln_lookup,0)),""),"")</f>
        <v/>
      </c>
    </row>
    <row r="6440">
      <c r="A6440" s="6">
        <f>IF(B6440&lt;&gt;"", "AWARD-"&amp;TEXT(ROW()-1,"00000"), "")</f>
        <v/>
      </c>
      <c r="B6440" s="7" t="n"/>
      <c r="C6440" s="7" t="n"/>
      <c r="D6440" s="7" t="n"/>
      <c r="E6440" s="8" t="n"/>
      <c r="F6440" s="9" t="n"/>
      <c r="G6440" s="8" t="n"/>
      <c r="H6440" s="8" t="n"/>
      <c r="I6440" s="8" t="n"/>
      <c r="J6440" s="10">
        <f>IF(A6440="",0,SUMIFS(amount_expended,cfda_key,V6440))</f>
        <v/>
      </c>
      <c r="K6440" s="10">
        <f>IF(G6440="OTHER CLUSTER NOT LISTED ABOVE",SUMIFS(amount_expended,uniform_other_cluster_name,X6440), IF(AND(OR(G6440="N/A",G6440=""),H6440=""),0,IF(G6440="STATE CLUSTER",SUMIFS(amount_expended,uniform_state_cluster_name,W6440),SUMIFS(amount_expended,cluster_name,G6440))))</f>
        <v/>
      </c>
      <c r="L6440" s="8" t="n"/>
      <c r="M6440" s="7" t="n"/>
      <c r="N6440" s="8" t="n"/>
      <c r="O6440" s="7" t="n"/>
      <c r="P6440" s="7" t="n"/>
      <c r="Q6440" s="8" t="n"/>
      <c r="R6440" s="9" t="n"/>
      <c r="S6440" s="8" t="n"/>
      <c r="T6440" s="8" t="n"/>
      <c r="U6440" s="8" t="n"/>
      <c r="V6440" s="11">
        <f>IF(OR(B6440="",C6440=""),"",CONCATENATE(B6440,".",C6440))</f>
        <v/>
      </c>
      <c r="W6440" s="6">
        <f>UPPER(TRIM(H6440))</f>
        <v/>
      </c>
      <c r="X6440" s="6">
        <f>UPPER(TRIM(I6440))</f>
        <v/>
      </c>
      <c r="Y6440" s="6">
        <f>IF(V6440&lt;&gt;"",IFERROR(INDEX(federal_program_name_lookup,MATCH(V6440,aln_lookup,0)),""),"")</f>
        <v/>
      </c>
    </row>
    <row r="6441">
      <c r="A6441" s="6">
        <f>IF(B6441&lt;&gt;"", "AWARD-"&amp;TEXT(ROW()-1,"00000"), "")</f>
        <v/>
      </c>
      <c r="B6441" s="7" t="n"/>
      <c r="C6441" s="7" t="n"/>
      <c r="D6441" s="7" t="n"/>
      <c r="E6441" s="8" t="n"/>
      <c r="F6441" s="9" t="n"/>
      <c r="G6441" s="8" t="n"/>
      <c r="H6441" s="8" t="n"/>
      <c r="I6441" s="8" t="n"/>
      <c r="J6441" s="10">
        <f>IF(A6441="",0,SUMIFS(amount_expended,cfda_key,V6441))</f>
        <v/>
      </c>
      <c r="K6441" s="10">
        <f>IF(G6441="OTHER CLUSTER NOT LISTED ABOVE",SUMIFS(amount_expended,uniform_other_cluster_name,X6441), IF(AND(OR(G6441="N/A",G6441=""),H6441=""),0,IF(G6441="STATE CLUSTER",SUMIFS(amount_expended,uniform_state_cluster_name,W6441),SUMIFS(amount_expended,cluster_name,G6441))))</f>
        <v/>
      </c>
      <c r="L6441" s="8" t="n"/>
      <c r="M6441" s="7" t="n"/>
      <c r="N6441" s="8" t="n"/>
      <c r="O6441" s="7" t="n"/>
      <c r="P6441" s="7" t="n"/>
      <c r="Q6441" s="8" t="n"/>
      <c r="R6441" s="9" t="n"/>
      <c r="S6441" s="8" t="n"/>
      <c r="T6441" s="8" t="n"/>
      <c r="U6441" s="8" t="n"/>
      <c r="V6441" s="11">
        <f>IF(OR(B6441="",C6441=""),"",CONCATENATE(B6441,".",C6441))</f>
        <v/>
      </c>
      <c r="W6441" s="6">
        <f>UPPER(TRIM(H6441))</f>
        <v/>
      </c>
      <c r="X6441" s="6">
        <f>UPPER(TRIM(I6441))</f>
        <v/>
      </c>
      <c r="Y6441" s="6">
        <f>IF(V6441&lt;&gt;"",IFERROR(INDEX(federal_program_name_lookup,MATCH(V6441,aln_lookup,0)),""),"")</f>
        <v/>
      </c>
    </row>
    <row r="6442">
      <c r="A6442" s="6">
        <f>IF(B6442&lt;&gt;"", "AWARD-"&amp;TEXT(ROW()-1,"00000"), "")</f>
        <v/>
      </c>
      <c r="B6442" s="7" t="n"/>
      <c r="C6442" s="7" t="n"/>
      <c r="D6442" s="7" t="n"/>
      <c r="E6442" s="8" t="n"/>
      <c r="F6442" s="9" t="n"/>
      <c r="G6442" s="8" t="n"/>
      <c r="H6442" s="8" t="n"/>
      <c r="I6442" s="8" t="n"/>
      <c r="J6442" s="10">
        <f>IF(A6442="",0,SUMIFS(amount_expended,cfda_key,V6442))</f>
        <v/>
      </c>
      <c r="K6442" s="10">
        <f>IF(G6442="OTHER CLUSTER NOT LISTED ABOVE",SUMIFS(amount_expended,uniform_other_cluster_name,X6442), IF(AND(OR(G6442="N/A",G6442=""),H6442=""),0,IF(G6442="STATE CLUSTER",SUMIFS(amount_expended,uniform_state_cluster_name,W6442),SUMIFS(amount_expended,cluster_name,G6442))))</f>
        <v/>
      </c>
      <c r="L6442" s="8" t="n"/>
      <c r="M6442" s="7" t="n"/>
      <c r="N6442" s="8" t="n"/>
      <c r="O6442" s="7" t="n"/>
      <c r="P6442" s="7" t="n"/>
      <c r="Q6442" s="8" t="n"/>
      <c r="R6442" s="9" t="n"/>
      <c r="S6442" s="8" t="n"/>
      <c r="T6442" s="8" t="n"/>
      <c r="U6442" s="8" t="n"/>
      <c r="V6442" s="11">
        <f>IF(OR(B6442="",C6442=""),"",CONCATENATE(B6442,".",C6442))</f>
        <v/>
      </c>
      <c r="W6442" s="6">
        <f>UPPER(TRIM(H6442))</f>
        <v/>
      </c>
      <c r="X6442" s="6">
        <f>UPPER(TRIM(I6442))</f>
        <v/>
      </c>
      <c r="Y6442" s="6">
        <f>IF(V6442&lt;&gt;"",IFERROR(INDEX(federal_program_name_lookup,MATCH(V6442,aln_lookup,0)),""),"")</f>
        <v/>
      </c>
    </row>
    <row r="6443">
      <c r="A6443" s="6">
        <f>IF(B6443&lt;&gt;"", "AWARD-"&amp;TEXT(ROW()-1,"00000"), "")</f>
        <v/>
      </c>
      <c r="B6443" s="7" t="n"/>
      <c r="C6443" s="7" t="n"/>
      <c r="D6443" s="7" t="n"/>
      <c r="E6443" s="8" t="n"/>
      <c r="F6443" s="9" t="n"/>
      <c r="G6443" s="8" t="n"/>
      <c r="H6443" s="8" t="n"/>
      <c r="I6443" s="8" t="n"/>
      <c r="J6443" s="10">
        <f>IF(A6443="",0,SUMIFS(amount_expended,cfda_key,V6443))</f>
        <v/>
      </c>
      <c r="K6443" s="10">
        <f>IF(G6443="OTHER CLUSTER NOT LISTED ABOVE",SUMIFS(amount_expended,uniform_other_cluster_name,X6443), IF(AND(OR(G6443="N/A",G6443=""),H6443=""),0,IF(G6443="STATE CLUSTER",SUMIFS(amount_expended,uniform_state_cluster_name,W6443),SUMIFS(amount_expended,cluster_name,G6443))))</f>
        <v/>
      </c>
      <c r="L6443" s="8" t="n"/>
      <c r="M6443" s="7" t="n"/>
      <c r="N6443" s="8" t="n"/>
      <c r="O6443" s="7" t="n"/>
      <c r="P6443" s="7" t="n"/>
      <c r="Q6443" s="8" t="n"/>
      <c r="R6443" s="9" t="n"/>
      <c r="S6443" s="8" t="n"/>
      <c r="T6443" s="8" t="n"/>
      <c r="U6443" s="8" t="n"/>
      <c r="V6443" s="11">
        <f>IF(OR(B6443="",C6443=""),"",CONCATENATE(B6443,".",C6443))</f>
        <v/>
      </c>
      <c r="W6443" s="6">
        <f>UPPER(TRIM(H6443))</f>
        <v/>
      </c>
      <c r="X6443" s="6">
        <f>UPPER(TRIM(I6443))</f>
        <v/>
      </c>
      <c r="Y6443" s="6">
        <f>IF(V6443&lt;&gt;"",IFERROR(INDEX(federal_program_name_lookup,MATCH(V6443,aln_lookup,0)),""),"")</f>
        <v/>
      </c>
    </row>
    <row r="6444">
      <c r="A6444" s="6">
        <f>IF(B6444&lt;&gt;"", "AWARD-"&amp;TEXT(ROW()-1,"00000"), "")</f>
        <v/>
      </c>
      <c r="B6444" s="7" t="n"/>
      <c r="C6444" s="7" t="n"/>
      <c r="D6444" s="7" t="n"/>
      <c r="E6444" s="8" t="n"/>
      <c r="F6444" s="9" t="n"/>
      <c r="G6444" s="8" t="n"/>
      <c r="H6444" s="8" t="n"/>
      <c r="I6444" s="8" t="n"/>
      <c r="J6444" s="10">
        <f>IF(A6444="",0,SUMIFS(amount_expended,cfda_key,V6444))</f>
        <v/>
      </c>
      <c r="K6444" s="10">
        <f>IF(G6444="OTHER CLUSTER NOT LISTED ABOVE",SUMIFS(amount_expended,uniform_other_cluster_name,X6444), IF(AND(OR(G6444="N/A",G6444=""),H6444=""),0,IF(G6444="STATE CLUSTER",SUMIFS(amount_expended,uniform_state_cluster_name,W6444),SUMIFS(amount_expended,cluster_name,G6444))))</f>
        <v/>
      </c>
      <c r="L6444" s="8" t="n"/>
      <c r="M6444" s="7" t="n"/>
      <c r="N6444" s="8" t="n"/>
      <c r="O6444" s="7" t="n"/>
      <c r="P6444" s="7" t="n"/>
      <c r="Q6444" s="8" t="n"/>
      <c r="R6444" s="9" t="n"/>
      <c r="S6444" s="8" t="n"/>
      <c r="T6444" s="8" t="n"/>
      <c r="U6444" s="8" t="n"/>
      <c r="V6444" s="11">
        <f>IF(OR(B6444="",C6444=""),"",CONCATENATE(B6444,".",C6444))</f>
        <v/>
      </c>
      <c r="W6444" s="6">
        <f>UPPER(TRIM(H6444))</f>
        <v/>
      </c>
      <c r="X6444" s="6">
        <f>UPPER(TRIM(I6444))</f>
        <v/>
      </c>
      <c r="Y6444" s="6">
        <f>IF(V6444&lt;&gt;"",IFERROR(INDEX(federal_program_name_lookup,MATCH(V6444,aln_lookup,0)),""),"")</f>
        <v/>
      </c>
    </row>
    <row r="6445">
      <c r="A6445" s="6">
        <f>IF(B6445&lt;&gt;"", "AWARD-"&amp;TEXT(ROW()-1,"00000"), "")</f>
        <v/>
      </c>
      <c r="B6445" s="7" t="n"/>
      <c r="C6445" s="7" t="n"/>
      <c r="D6445" s="7" t="n"/>
      <c r="E6445" s="8" t="n"/>
      <c r="F6445" s="9" t="n"/>
      <c r="G6445" s="8" t="n"/>
      <c r="H6445" s="8" t="n"/>
      <c r="I6445" s="8" t="n"/>
      <c r="J6445" s="10">
        <f>IF(A6445="",0,SUMIFS(amount_expended,cfda_key,V6445))</f>
        <v/>
      </c>
      <c r="K6445" s="10">
        <f>IF(G6445="OTHER CLUSTER NOT LISTED ABOVE",SUMIFS(amount_expended,uniform_other_cluster_name,X6445), IF(AND(OR(G6445="N/A",G6445=""),H6445=""),0,IF(G6445="STATE CLUSTER",SUMIFS(amount_expended,uniform_state_cluster_name,W6445),SUMIFS(amount_expended,cluster_name,G6445))))</f>
        <v/>
      </c>
      <c r="L6445" s="8" t="n"/>
      <c r="M6445" s="7" t="n"/>
      <c r="N6445" s="8" t="n"/>
      <c r="O6445" s="7" t="n"/>
      <c r="P6445" s="7" t="n"/>
      <c r="Q6445" s="8" t="n"/>
      <c r="R6445" s="9" t="n"/>
      <c r="S6445" s="8" t="n"/>
      <c r="T6445" s="8" t="n"/>
      <c r="U6445" s="8" t="n"/>
      <c r="V6445" s="11">
        <f>IF(OR(B6445="",C6445=""),"",CONCATENATE(B6445,".",C6445))</f>
        <v/>
      </c>
      <c r="W6445" s="6">
        <f>UPPER(TRIM(H6445))</f>
        <v/>
      </c>
      <c r="X6445" s="6">
        <f>UPPER(TRIM(I6445))</f>
        <v/>
      </c>
      <c r="Y6445" s="6">
        <f>IF(V6445&lt;&gt;"",IFERROR(INDEX(federal_program_name_lookup,MATCH(V6445,aln_lookup,0)),""),"")</f>
        <v/>
      </c>
    </row>
    <row r="6446">
      <c r="A6446" s="6">
        <f>IF(B6446&lt;&gt;"", "AWARD-"&amp;TEXT(ROW()-1,"00000"), "")</f>
        <v/>
      </c>
      <c r="B6446" s="7" t="n"/>
      <c r="C6446" s="7" t="n"/>
      <c r="D6446" s="7" t="n"/>
      <c r="E6446" s="8" t="n"/>
      <c r="F6446" s="9" t="n"/>
      <c r="G6446" s="8" t="n"/>
      <c r="H6446" s="8" t="n"/>
      <c r="I6446" s="8" t="n"/>
      <c r="J6446" s="10">
        <f>IF(A6446="",0,SUMIFS(amount_expended,cfda_key,V6446))</f>
        <v/>
      </c>
      <c r="K6446" s="10">
        <f>IF(G6446="OTHER CLUSTER NOT LISTED ABOVE",SUMIFS(amount_expended,uniform_other_cluster_name,X6446), IF(AND(OR(G6446="N/A",G6446=""),H6446=""),0,IF(G6446="STATE CLUSTER",SUMIFS(amount_expended,uniform_state_cluster_name,W6446),SUMIFS(amount_expended,cluster_name,G6446))))</f>
        <v/>
      </c>
      <c r="L6446" s="8" t="n"/>
      <c r="M6446" s="7" t="n"/>
      <c r="N6446" s="8" t="n"/>
      <c r="O6446" s="7" t="n"/>
      <c r="P6446" s="7" t="n"/>
      <c r="Q6446" s="8" t="n"/>
      <c r="R6446" s="9" t="n"/>
      <c r="S6446" s="8" t="n"/>
      <c r="T6446" s="8" t="n"/>
      <c r="U6446" s="8" t="n"/>
      <c r="V6446" s="11">
        <f>IF(OR(B6446="",C6446=""),"",CONCATENATE(B6446,".",C6446))</f>
        <v/>
      </c>
      <c r="W6446" s="6">
        <f>UPPER(TRIM(H6446))</f>
        <v/>
      </c>
      <c r="X6446" s="6">
        <f>UPPER(TRIM(I6446))</f>
        <v/>
      </c>
      <c r="Y6446" s="6">
        <f>IF(V6446&lt;&gt;"",IFERROR(INDEX(federal_program_name_lookup,MATCH(V6446,aln_lookup,0)),""),"")</f>
        <v/>
      </c>
    </row>
    <row r="6447">
      <c r="A6447" s="6">
        <f>IF(B6447&lt;&gt;"", "AWARD-"&amp;TEXT(ROW()-1,"00000"), "")</f>
        <v/>
      </c>
      <c r="B6447" s="7" t="n"/>
      <c r="C6447" s="7" t="n"/>
      <c r="D6447" s="7" t="n"/>
      <c r="E6447" s="8" t="n"/>
      <c r="F6447" s="9" t="n"/>
      <c r="G6447" s="8" t="n"/>
      <c r="H6447" s="8" t="n"/>
      <c r="I6447" s="8" t="n"/>
      <c r="J6447" s="10">
        <f>IF(A6447="",0,SUMIFS(amount_expended,cfda_key,V6447))</f>
        <v/>
      </c>
      <c r="K6447" s="10">
        <f>IF(G6447="OTHER CLUSTER NOT LISTED ABOVE",SUMIFS(amount_expended,uniform_other_cluster_name,X6447), IF(AND(OR(G6447="N/A",G6447=""),H6447=""),0,IF(G6447="STATE CLUSTER",SUMIFS(amount_expended,uniform_state_cluster_name,W6447),SUMIFS(amount_expended,cluster_name,G6447))))</f>
        <v/>
      </c>
      <c r="L6447" s="8" t="n"/>
      <c r="M6447" s="7" t="n"/>
      <c r="N6447" s="8" t="n"/>
      <c r="O6447" s="7" t="n"/>
      <c r="P6447" s="7" t="n"/>
      <c r="Q6447" s="8" t="n"/>
      <c r="R6447" s="9" t="n"/>
      <c r="S6447" s="8" t="n"/>
      <c r="T6447" s="8" t="n"/>
      <c r="U6447" s="8" t="n"/>
      <c r="V6447" s="11">
        <f>IF(OR(B6447="",C6447=""),"",CONCATENATE(B6447,".",C6447))</f>
        <v/>
      </c>
      <c r="W6447" s="6">
        <f>UPPER(TRIM(H6447))</f>
        <v/>
      </c>
      <c r="X6447" s="6">
        <f>UPPER(TRIM(I6447))</f>
        <v/>
      </c>
      <c r="Y6447" s="6">
        <f>IF(V6447&lt;&gt;"",IFERROR(INDEX(federal_program_name_lookup,MATCH(V6447,aln_lookup,0)),""),"")</f>
        <v/>
      </c>
    </row>
    <row r="6448">
      <c r="A6448" s="6">
        <f>IF(B6448&lt;&gt;"", "AWARD-"&amp;TEXT(ROW()-1,"00000"), "")</f>
        <v/>
      </c>
      <c r="B6448" s="7" t="n"/>
      <c r="C6448" s="7" t="n"/>
      <c r="D6448" s="7" t="n"/>
      <c r="E6448" s="8" t="n"/>
      <c r="F6448" s="9" t="n"/>
      <c r="G6448" s="8" t="n"/>
      <c r="H6448" s="8" t="n"/>
      <c r="I6448" s="8" t="n"/>
      <c r="J6448" s="10">
        <f>IF(A6448="",0,SUMIFS(amount_expended,cfda_key,V6448))</f>
        <v/>
      </c>
      <c r="K6448" s="10">
        <f>IF(G6448="OTHER CLUSTER NOT LISTED ABOVE",SUMIFS(amount_expended,uniform_other_cluster_name,X6448), IF(AND(OR(G6448="N/A",G6448=""),H6448=""),0,IF(G6448="STATE CLUSTER",SUMIFS(amount_expended,uniform_state_cluster_name,W6448),SUMIFS(amount_expended,cluster_name,G6448))))</f>
        <v/>
      </c>
      <c r="L6448" s="8" t="n"/>
      <c r="M6448" s="7" t="n"/>
      <c r="N6448" s="8" t="n"/>
      <c r="O6448" s="7" t="n"/>
      <c r="P6448" s="7" t="n"/>
      <c r="Q6448" s="8" t="n"/>
      <c r="R6448" s="9" t="n"/>
      <c r="S6448" s="8" t="n"/>
      <c r="T6448" s="8" t="n"/>
      <c r="U6448" s="8" t="n"/>
      <c r="V6448" s="11">
        <f>IF(OR(B6448="",C6448=""),"",CONCATENATE(B6448,".",C6448))</f>
        <v/>
      </c>
      <c r="W6448" s="6">
        <f>UPPER(TRIM(H6448))</f>
        <v/>
      </c>
      <c r="X6448" s="6">
        <f>UPPER(TRIM(I6448))</f>
        <v/>
      </c>
      <c r="Y6448" s="6">
        <f>IF(V6448&lt;&gt;"",IFERROR(INDEX(federal_program_name_lookup,MATCH(V6448,aln_lookup,0)),""),"")</f>
        <v/>
      </c>
    </row>
    <row r="6449">
      <c r="A6449" s="6">
        <f>IF(B6449&lt;&gt;"", "AWARD-"&amp;TEXT(ROW()-1,"00000"), "")</f>
        <v/>
      </c>
      <c r="B6449" s="7" t="n"/>
      <c r="C6449" s="7" t="n"/>
      <c r="D6449" s="7" t="n"/>
      <c r="E6449" s="8" t="n"/>
      <c r="F6449" s="9" t="n"/>
      <c r="G6449" s="8" t="n"/>
      <c r="H6449" s="8" t="n"/>
      <c r="I6449" s="8" t="n"/>
      <c r="J6449" s="10">
        <f>IF(A6449="",0,SUMIFS(amount_expended,cfda_key,V6449))</f>
        <v/>
      </c>
      <c r="K6449" s="10">
        <f>IF(G6449="OTHER CLUSTER NOT LISTED ABOVE",SUMIFS(amount_expended,uniform_other_cluster_name,X6449), IF(AND(OR(G6449="N/A",G6449=""),H6449=""),0,IF(G6449="STATE CLUSTER",SUMIFS(amount_expended,uniform_state_cluster_name,W6449),SUMIFS(amount_expended,cluster_name,G6449))))</f>
        <v/>
      </c>
      <c r="L6449" s="8" t="n"/>
      <c r="M6449" s="7" t="n"/>
      <c r="N6449" s="8" t="n"/>
      <c r="O6449" s="7" t="n"/>
      <c r="P6449" s="7" t="n"/>
      <c r="Q6449" s="8" t="n"/>
      <c r="R6449" s="9" t="n"/>
      <c r="S6449" s="8" t="n"/>
      <c r="T6449" s="8" t="n"/>
      <c r="U6449" s="8" t="n"/>
      <c r="V6449" s="11">
        <f>IF(OR(B6449="",C6449=""),"",CONCATENATE(B6449,".",C6449))</f>
        <v/>
      </c>
      <c r="W6449" s="6">
        <f>UPPER(TRIM(H6449))</f>
        <v/>
      </c>
      <c r="X6449" s="6">
        <f>UPPER(TRIM(I6449))</f>
        <v/>
      </c>
      <c r="Y6449" s="6">
        <f>IF(V6449&lt;&gt;"",IFERROR(INDEX(federal_program_name_lookup,MATCH(V6449,aln_lookup,0)),""),"")</f>
        <v/>
      </c>
    </row>
    <row r="6450">
      <c r="A6450" s="6">
        <f>IF(B6450&lt;&gt;"", "AWARD-"&amp;TEXT(ROW()-1,"00000"), "")</f>
        <v/>
      </c>
      <c r="B6450" s="7" t="n"/>
      <c r="C6450" s="7" t="n"/>
      <c r="D6450" s="7" t="n"/>
      <c r="E6450" s="8" t="n"/>
      <c r="F6450" s="9" t="n"/>
      <c r="G6450" s="8" t="n"/>
      <c r="H6450" s="8" t="n"/>
      <c r="I6450" s="8" t="n"/>
      <c r="J6450" s="10">
        <f>IF(A6450="",0,SUMIFS(amount_expended,cfda_key,V6450))</f>
        <v/>
      </c>
      <c r="K6450" s="10">
        <f>IF(G6450="OTHER CLUSTER NOT LISTED ABOVE",SUMIFS(amount_expended,uniform_other_cluster_name,X6450), IF(AND(OR(G6450="N/A",G6450=""),H6450=""),0,IF(G6450="STATE CLUSTER",SUMIFS(amount_expended,uniform_state_cluster_name,W6450),SUMIFS(amount_expended,cluster_name,G6450))))</f>
        <v/>
      </c>
      <c r="L6450" s="8" t="n"/>
      <c r="M6450" s="7" t="n"/>
      <c r="N6450" s="8" t="n"/>
      <c r="O6450" s="7" t="n"/>
      <c r="P6450" s="7" t="n"/>
      <c r="Q6450" s="8" t="n"/>
      <c r="R6450" s="9" t="n"/>
      <c r="S6450" s="8" t="n"/>
      <c r="T6450" s="8" t="n"/>
      <c r="U6450" s="8" t="n"/>
      <c r="V6450" s="11">
        <f>IF(OR(B6450="",C6450=""),"",CONCATENATE(B6450,".",C6450))</f>
        <v/>
      </c>
      <c r="W6450" s="6">
        <f>UPPER(TRIM(H6450))</f>
        <v/>
      </c>
      <c r="X6450" s="6">
        <f>UPPER(TRIM(I6450))</f>
        <v/>
      </c>
      <c r="Y6450" s="6">
        <f>IF(V6450&lt;&gt;"",IFERROR(INDEX(federal_program_name_lookup,MATCH(V6450,aln_lookup,0)),""),"")</f>
        <v/>
      </c>
    </row>
    <row r="6451">
      <c r="A6451" s="6">
        <f>IF(B6451&lt;&gt;"", "AWARD-"&amp;TEXT(ROW()-1,"00000"), "")</f>
        <v/>
      </c>
      <c r="B6451" s="7" t="n"/>
      <c r="C6451" s="7" t="n"/>
      <c r="D6451" s="7" t="n"/>
      <c r="E6451" s="8" t="n"/>
      <c r="F6451" s="9" t="n"/>
      <c r="G6451" s="8" t="n"/>
      <c r="H6451" s="8" t="n"/>
      <c r="I6451" s="8" t="n"/>
      <c r="J6451" s="10">
        <f>IF(A6451="",0,SUMIFS(amount_expended,cfda_key,V6451))</f>
        <v/>
      </c>
      <c r="K6451" s="10">
        <f>IF(G6451="OTHER CLUSTER NOT LISTED ABOVE",SUMIFS(amount_expended,uniform_other_cluster_name,X6451), IF(AND(OR(G6451="N/A",G6451=""),H6451=""),0,IF(G6451="STATE CLUSTER",SUMIFS(amount_expended,uniform_state_cluster_name,W6451),SUMIFS(amount_expended,cluster_name,G6451))))</f>
        <v/>
      </c>
      <c r="L6451" s="8" t="n"/>
      <c r="M6451" s="7" t="n"/>
      <c r="N6451" s="8" t="n"/>
      <c r="O6451" s="7" t="n"/>
      <c r="P6451" s="7" t="n"/>
      <c r="Q6451" s="8" t="n"/>
      <c r="R6451" s="9" t="n"/>
      <c r="S6451" s="8" t="n"/>
      <c r="T6451" s="8" t="n"/>
      <c r="U6451" s="8" t="n"/>
      <c r="V6451" s="11">
        <f>IF(OR(B6451="",C6451=""),"",CONCATENATE(B6451,".",C6451))</f>
        <v/>
      </c>
      <c r="W6451" s="6">
        <f>UPPER(TRIM(H6451))</f>
        <v/>
      </c>
      <c r="X6451" s="6">
        <f>UPPER(TRIM(I6451))</f>
        <v/>
      </c>
      <c r="Y6451" s="6">
        <f>IF(V6451&lt;&gt;"",IFERROR(INDEX(federal_program_name_lookup,MATCH(V6451,aln_lookup,0)),""),"")</f>
        <v/>
      </c>
    </row>
    <row r="6452">
      <c r="A6452" s="6">
        <f>IF(B6452&lt;&gt;"", "AWARD-"&amp;TEXT(ROW()-1,"00000"), "")</f>
        <v/>
      </c>
      <c r="B6452" s="7" t="n"/>
      <c r="C6452" s="7" t="n"/>
      <c r="D6452" s="7" t="n"/>
      <c r="E6452" s="8" t="n"/>
      <c r="F6452" s="9" t="n"/>
      <c r="G6452" s="8" t="n"/>
      <c r="H6452" s="8" t="n"/>
      <c r="I6452" s="8" t="n"/>
      <c r="J6452" s="10">
        <f>IF(A6452="",0,SUMIFS(amount_expended,cfda_key,V6452))</f>
        <v/>
      </c>
      <c r="K6452" s="10">
        <f>IF(G6452="OTHER CLUSTER NOT LISTED ABOVE",SUMIFS(amount_expended,uniform_other_cluster_name,X6452), IF(AND(OR(G6452="N/A",G6452=""),H6452=""),0,IF(G6452="STATE CLUSTER",SUMIFS(amount_expended,uniform_state_cluster_name,W6452),SUMIFS(amount_expended,cluster_name,G6452))))</f>
        <v/>
      </c>
      <c r="L6452" s="8" t="n"/>
      <c r="M6452" s="7" t="n"/>
      <c r="N6452" s="8" t="n"/>
      <c r="O6452" s="7" t="n"/>
      <c r="P6452" s="7" t="n"/>
      <c r="Q6452" s="8" t="n"/>
      <c r="R6452" s="9" t="n"/>
      <c r="S6452" s="8" t="n"/>
      <c r="T6452" s="8" t="n"/>
      <c r="U6452" s="8" t="n"/>
      <c r="V6452" s="11">
        <f>IF(OR(B6452="",C6452=""),"",CONCATENATE(B6452,".",C6452))</f>
        <v/>
      </c>
      <c r="W6452" s="6">
        <f>UPPER(TRIM(H6452))</f>
        <v/>
      </c>
      <c r="X6452" s="6">
        <f>UPPER(TRIM(I6452))</f>
        <v/>
      </c>
      <c r="Y6452" s="6">
        <f>IF(V6452&lt;&gt;"",IFERROR(INDEX(federal_program_name_lookup,MATCH(V6452,aln_lookup,0)),""),"")</f>
        <v/>
      </c>
    </row>
    <row r="6453">
      <c r="A6453" s="6">
        <f>IF(B6453&lt;&gt;"", "AWARD-"&amp;TEXT(ROW()-1,"00000"), "")</f>
        <v/>
      </c>
      <c r="B6453" s="7" t="n"/>
      <c r="C6453" s="7" t="n"/>
      <c r="D6453" s="7" t="n"/>
      <c r="E6453" s="8" t="n"/>
      <c r="F6453" s="9" t="n"/>
      <c r="G6453" s="8" t="n"/>
      <c r="H6453" s="8" t="n"/>
      <c r="I6453" s="8" t="n"/>
      <c r="J6453" s="10">
        <f>IF(A6453="",0,SUMIFS(amount_expended,cfda_key,V6453))</f>
        <v/>
      </c>
      <c r="K6453" s="10">
        <f>IF(G6453="OTHER CLUSTER NOT LISTED ABOVE",SUMIFS(amount_expended,uniform_other_cluster_name,X6453), IF(AND(OR(G6453="N/A",G6453=""),H6453=""),0,IF(G6453="STATE CLUSTER",SUMIFS(amount_expended,uniform_state_cluster_name,W6453),SUMIFS(amount_expended,cluster_name,G6453))))</f>
        <v/>
      </c>
      <c r="L6453" s="8" t="n"/>
      <c r="M6453" s="7" t="n"/>
      <c r="N6453" s="8" t="n"/>
      <c r="O6453" s="7" t="n"/>
      <c r="P6453" s="7" t="n"/>
      <c r="Q6453" s="8" t="n"/>
      <c r="R6453" s="9" t="n"/>
      <c r="S6453" s="8" t="n"/>
      <c r="T6453" s="8" t="n"/>
      <c r="U6453" s="8" t="n"/>
      <c r="V6453" s="11">
        <f>IF(OR(B6453="",C6453=""),"",CONCATENATE(B6453,".",C6453))</f>
        <v/>
      </c>
      <c r="W6453" s="6">
        <f>UPPER(TRIM(H6453))</f>
        <v/>
      </c>
      <c r="X6453" s="6">
        <f>UPPER(TRIM(I6453))</f>
        <v/>
      </c>
      <c r="Y6453" s="6">
        <f>IF(V6453&lt;&gt;"",IFERROR(INDEX(federal_program_name_lookup,MATCH(V6453,aln_lookup,0)),""),"")</f>
        <v/>
      </c>
    </row>
    <row r="6454">
      <c r="A6454" s="6">
        <f>IF(B6454&lt;&gt;"", "AWARD-"&amp;TEXT(ROW()-1,"00000"), "")</f>
        <v/>
      </c>
      <c r="B6454" s="7" t="n"/>
      <c r="C6454" s="7" t="n"/>
      <c r="D6454" s="7" t="n"/>
      <c r="E6454" s="8" t="n"/>
      <c r="F6454" s="9" t="n"/>
      <c r="G6454" s="8" t="n"/>
      <c r="H6454" s="8" t="n"/>
      <c r="I6454" s="8" t="n"/>
      <c r="J6454" s="10">
        <f>IF(A6454="",0,SUMIFS(amount_expended,cfda_key,V6454))</f>
        <v/>
      </c>
      <c r="K6454" s="10">
        <f>IF(G6454="OTHER CLUSTER NOT LISTED ABOVE",SUMIFS(amount_expended,uniform_other_cluster_name,X6454), IF(AND(OR(G6454="N/A",G6454=""),H6454=""),0,IF(G6454="STATE CLUSTER",SUMIFS(amount_expended,uniform_state_cluster_name,W6454),SUMIFS(amount_expended,cluster_name,G6454))))</f>
        <v/>
      </c>
      <c r="L6454" s="8" t="n"/>
      <c r="M6454" s="7" t="n"/>
      <c r="N6454" s="8" t="n"/>
      <c r="O6454" s="7" t="n"/>
      <c r="P6454" s="7" t="n"/>
      <c r="Q6454" s="8" t="n"/>
      <c r="R6454" s="9" t="n"/>
      <c r="S6454" s="8" t="n"/>
      <c r="T6454" s="8" t="n"/>
      <c r="U6454" s="8" t="n"/>
      <c r="V6454" s="11">
        <f>IF(OR(B6454="",C6454=""),"",CONCATENATE(B6454,".",C6454))</f>
        <v/>
      </c>
      <c r="W6454" s="6">
        <f>UPPER(TRIM(H6454))</f>
        <v/>
      </c>
      <c r="X6454" s="6">
        <f>UPPER(TRIM(I6454))</f>
        <v/>
      </c>
      <c r="Y6454" s="6">
        <f>IF(V6454&lt;&gt;"",IFERROR(INDEX(federal_program_name_lookup,MATCH(V6454,aln_lookup,0)),""),"")</f>
        <v/>
      </c>
    </row>
    <row r="6455">
      <c r="A6455" s="6">
        <f>IF(B6455&lt;&gt;"", "AWARD-"&amp;TEXT(ROW()-1,"00000"), "")</f>
        <v/>
      </c>
      <c r="B6455" s="7" t="n"/>
      <c r="C6455" s="7" t="n"/>
      <c r="D6455" s="7" t="n"/>
      <c r="E6455" s="8" t="n"/>
      <c r="F6455" s="9" t="n"/>
      <c r="G6455" s="8" t="n"/>
      <c r="H6455" s="8" t="n"/>
      <c r="I6455" s="8" t="n"/>
      <c r="J6455" s="10">
        <f>IF(A6455="",0,SUMIFS(amount_expended,cfda_key,V6455))</f>
        <v/>
      </c>
      <c r="K6455" s="10">
        <f>IF(G6455="OTHER CLUSTER NOT LISTED ABOVE",SUMIFS(amount_expended,uniform_other_cluster_name,X6455), IF(AND(OR(G6455="N/A",G6455=""),H6455=""),0,IF(G6455="STATE CLUSTER",SUMIFS(amount_expended,uniform_state_cluster_name,W6455),SUMIFS(amount_expended,cluster_name,G6455))))</f>
        <v/>
      </c>
      <c r="L6455" s="8" t="n"/>
      <c r="M6455" s="7" t="n"/>
      <c r="N6455" s="8" t="n"/>
      <c r="O6455" s="7" t="n"/>
      <c r="P6455" s="7" t="n"/>
      <c r="Q6455" s="8" t="n"/>
      <c r="R6455" s="9" t="n"/>
      <c r="S6455" s="8" t="n"/>
      <c r="T6455" s="8" t="n"/>
      <c r="U6455" s="8" t="n"/>
      <c r="V6455" s="11">
        <f>IF(OR(B6455="",C6455=""),"",CONCATENATE(B6455,".",C6455))</f>
        <v/>
      </c>
      <c r="W6455" s="6">
        <f>UPPER(TRIM(H6455))</f>
        <v/>
      </c>
      <c r="X6455" s="6">
        <f>UPPER(TRIM(I6455))</f>
        <v/>
      </c>
      <c r="Y6455" s="6">
        <f>IF(V6455&lt;&gt;"",IFERROR(INDEX(federal_program_name_lookup,MATCH(V6455,aln_lookup,0)),""),"")</f>
        <v/>
      </c>
    </row>
    <row r="6456">
      <c r="A6456" s="6">
        <f>IF(B6456&lt;&gt;"", "AWARD-"&amp;TEXT(ROW()-1,"00000"), "")</f>
        <v/>
      </c>
      <c r="B6456" s="7" t="n"/>
      <c r="C6456" s="7" t="n"/>
      <c r="D6456" s="7" t="n"/>
      <c r="E6456" s="8" t="n"/>
      <c r="F6456" s="9" t="n"/>
      <c r="G6456" s="8" t="n"/>
      <c r="H6456" s="8" t="n"/>
      <c r="I6456" s="8" t="n"/>
      <c r="J6456" s="10">
        <f>IF(A6456="",0,SUMIFS(amount_expended,cfda_key,V6456))</f>
        <v/>
      </c>
      <c r="K6456" s="10">
        <f>IF(G6456="OTHER CLUSTER NOT LISTED ABOVE",SUMIFS(amount_expended,uniform_other_cluster_name,X6456), IF(AND(OR(G6456="N/A",G6456=""),H6456=""),0,IF(G6456="STATE CLUSTER",SUMIFS(amount_expended,uniform_state_cluster_name,W6456),SUMIFS(amount_expended,cluster_name,G6456))))</f>
        <v/>
      </c>
      <c r="L6456" s="8" t="n"/>
      <c r="M6456" s="7" t="n"/>
      <c r="N6456" s="8" t="n"/>
      <c r="O6456" s="7" t="n"/>
      <c r="P6456" s="7" t="n"/>
      <c r="Q6456" s="8" t="n"/>
      <c r="R6456" s="9" t="n"/>
      <c r="S6456" s="8" t="n"/>
      <c r="T6456" s="8" t="n"/>
      <c r="U6456" s="8" t="n"/>
      <c r="V6456" s="11">
        <f>IF(OR(B6456="",C6456=""),"",CONCATENATE(B6456,".",C6456))</f>
        <v/>
      </c>
      <c r="W6456" s="6">
        <f>UPPER(TRIM(H6456))</f>
        <v/>
      </c>
      <c r="X6456" s="6">
        <f>UPPER(TRIM(I6456))</f>
        <v/>
      </c>
      <c r="Y6456" s="6">
        <f>IF(V6456&lt;&gt;"",IFERROR(INDEX(federal_program_name_lookup,MATCH(V6456,aln_lookup,0)),""),"")</f>
        <v/>
      </c>
    </row>
    <row r="6457">
      <c r="A6457" s="6">
        <f>IF(B6457&lt;&gt;"", "AWARD-"&amp;TEXT(ROW()-1,"00000"), "")</f>
        <v/>
      </c>
      <c r="B6457" s="7" t="n"/>
      <c r="C6457" s="7" t="n"/>
      <c r="D6457" s="7" t="n"/>
      <c r="E6457" s="8" t="n"/>
      <c r="F6457" s="9" t="n"/>
      <c r="G6457" s="8" t="n"/>
      <c r="H6457" s="8" t="n"/>
      <c r="I6457" s="8" t="n"/>
      <c r="J6457" s="10">
        <f>IF(A6457="",0,SUMIFS(amount_expended,cfda_key,V6457))</f>
        <v/>
      </c>
      <c r="K6457" s="10">
        <f>IF(G6457="OTHER CLUSTER NOT LISTED ABOVE",SUMIFS(amount_expended,uniform_other_cluster_name,X6457), IF(AND(OR(G6457="N/A",G6457=""),H6457=""),0,IF(G6457="STATE CLUSTER",SUMIFS(amount_expended,uniform_state_cluster_name,W6457),SUMIFS(amount_expended,cluster_name,G6457))))</f>
        <v/>
      </c>
      <c r="L6457" s="8" t="n"/>
      <c r="M6457" s="7" t="n"/>
      <c r="N6457" s="8" t="n"/>
      <c r="O6457" s="7" t="n"/>
      <c r="P6457" s="7" t="n"/>
      <c r="Q6457" s="8" t="n"/>
      <c r="R6457" s="9" t="n"/>
      <c r="S6457" s="8" t="n"/>
      <c r="T6457" s="8" t="n"/>
      <c r="U6457" s="8" t="n"/>
      <c r="V6457" s="11">
        <f>IF(OR(B6457="",C6457=""),"",CONCATENATE(B6457,".",C6457))</f>
        <v/>
      </c>
      <c r="W6457" s="6">
        <f>UPPER(TRIM(H6457))</f>
        <v/>
      </c>
      <c r="X6457" s="6">
        <f>UPPER(TRIM(I6457))</f>
        <v/>
      </c>
      <c r="Y6457" s="6">
        <f>IF(V6457&lt;&gt;"",IFERROR(INDEX(federal_program_name_lookup,MATCH(V6457,aln_lookup,0)),""),"")</f>
        <v/>
      </c>
    </row>
    <row r="6458">
      <c r="A6458" s="6">
        <f>IF(B6458&lt;&gt;"", "AWARD-"&amp;TEXT(ROW()-1,"00000"), "")</f>
        <v/>
      </c>
      <c r="B6458" s="7" t="n"/>
      <c r="C6458" s="7" t="n"/>
      <c r="D6458" s="7" t="n"/>
      <c r="E6458" s="8" t="n"/>
      <c r="F6458" s="9" t="n"/>
      <c r="G6458" s="8" t="n"/>
      <c r="H6458" s="8" t="n"/>
      <c r="I6458" s="8" t="n"/>
      <c r="J6458" s="10">
        <f>IF(A6458="",0,SUMIFS(amount_expended,cfda_key,V6458))</f>
        <v/>
      </c>
      <c r="K6458" s="10">
        <f>IF(G6458="OTHER CLUSTER NOT LISTED ABOVE",SUMIFS(amount_expended,uniform_other_cluster_name,X6458), IF(AND(OR(G6458="N/A",G6458=""),H6458=""),0,IF(G6458="STATE CLUSTER",SUMIFS(amount_expended,uniform_state_cluster_name,W6458),SUMIFS(amount_expended,cluster_name,G6458))))</f>
        <v/>
      </c>
      <c r="L6458" s="8" t="n"/>
      <c r="M6458" s="7" t="n"/>
      <c r="N6458" s="8" t="n"/>
      <c r="O6458" s="7" t="n"/>
      <c r="P6458" s="7" t="n"/>
      <c r="Q6458" s="8" t="n"/>
      <c r="R6458" s="9" t="n"/>
      <c r="S6458" s="8" t="n"/>
      <c r="T6458" s="8" t="n"/>
      <c r="U6458" s="8" t="n"/>
      <c r="V6458" s="11">
        <f>IF(OR(B6458="",C6458=""),"",CONCATENATE(B6458,".",C6458))</f>
        <v/>
      </c>
      <c r="W6458" s="6">
        <f>UPPER(TRIM(H6458))</f>
        <v/>
      </c>
      <c r="X6458" s="6">
        <f>UPPER(TRIM(I6458))</f>
        <v/>
      </c>
      <c r="Y6458" s="6">
        <f>IF(V6458&lt;&gt;"",IFERROR(INDEX(federal_program_name_lookup,MATCH(V6458,aln_lookup,0)),""),"")</f>
        <v/>
      </c>
    </row>
    <row r="6459">
      <c r="A6459" s="6">
        <f>IF(B6459&lt;&gt;"", "AWARD-"&amp;TEXT(ROW()-1,"00000"), "")</f>
        <v/>
      </c>
      <c r="B6459" s="7" t="n"/>
      <c r="C6459" s="7" t="n"/>
      <c r="D6459" s="7" t="n"/>
      <c r="E6459" s="8" t="n"/>
      <c r="F6459" s="9" t="n"/>
      <c r="G6459" s="8" t="n"/>
      <c r="H6459" s="8" t="n"/>
      <c r="I6459" s="8" t="n"/>
      <c r="J6459" s="10">
        <f>IF(A6459="",0,SUMIFS(amount_expended,cfda_key,V6459))</f>
        <v/>
      </c>
      <c r="K6459" s="10">
        <f>IF(G6459="OTHER CLUSTER NOT LISTED ABOVE",SUMIFS(amount_expended,uniform_other_cluster_name,X6459), IF(AND(OR(G6459="N/A",G6459=""),H6459=""),0,IF(G6459="STATE CLUSTER",SUMIFS(amount_expended,uniform_state_cluster_name,W6459),SUMIFS(amount_expended,cluster_name,G6459))))</f>
        <v/>
      </c>
      <c r="L6459" s="8" t="n"/>
      <c r="M6459" s="7" t="n"/>
      <c r="N6459" s="8" t="n"/>
      <c r="O6459" s="7" t="n"/>
      <c r="P6459" s="7" t="n"/>
      <c r="Q6459" s="8" t="n"/>
      <c r="R6459" s="9" t="n"/>
      <c r="S6459" s="8" t="n"/>
      <c r="T6459" s="8" t="n"/>
      <c r="U6459" s="8" t="n"/>
      <c r="V6459" s="11">
        <f>IF(OR(B6459="",C6459=""),"",CONCATENATE(B6459,".",C6459))</f>
        <v/>
      </c>
      <c r="W6459" s="6">
        <f>UPPER(TRIM(H6459))</f>
        <v/>
      </c>
      <c r="X6459" s="6">
        <f>UPPER(TRIM(I6459))</f>
        <v/>
      </c>
      <c r="Y6459" s="6">
        <f>IF(V6459&lt;&gt;"",IFERROR(INDEX(federal_program_name_lookup,MATCH(V6459,aln_lookup,0)),""),"")</f>
        <v/>
      </c>
    </row>
    <row r="6460">
      <c r="A6460" s="6">
        <f>IF(B6460&lt;&gt;"", "AWARD-"&amp;TEXT(ROW()-1,"00000"), "")</f>
        <v/>
      </c>
      <c r="B6460" s="7" t="n"/>
      <c r="C6460" s="7" t="n"/>
      <c r="D6460" s="7" t="n"/>
      <c r="E6460" s="8" t="n"/>
      <c r="F6460" s="9" t="n"/>
      <c r="G6460" s="8" t="n"/>
      <c r="H6460" s="8" t="n"/>
      <c r="I6460" s="8" t="n"/>
      <c r="J6460" s="10">
        <f>IF(A6460="",0,SUMIFS(amount_expended,cfda_key,V6460))</f>
        <v/>
      </c>
      <c r="K6460" s="10">
        <f>IF(G6460="OTHER CLUSTER NOT LISTED ABOVE",SUMIFS(amount_expended,uniform_other_cluster_name,X6460), IF(AND(OR(G6460="N/A",G6460=""),H6460=""),0,IF(G6460="STATE CLUSTER",SUMIFS(amount_expended,uniform_state_cluster_name,W6460),SUMIFS(amount_expended,cluster_name,G6460))))</f>
        <v/>
      </c>
      <c r="L6460" s="8" t="n"/>
      <c r="M6460" s="7" t="n"/>
      <c r="N6460" s="8" t="n"/>
      <c r="O6460" s="7" t="n"/>
      <c r="P6460" s="7" t="n"/>
      <c r="Q6460" s="8" t="n"/>
      <c r="R6460" s="9" t="n"/>
      <c r="S6460" s="8" t="n"/>
      <c r="T6460" s="8" t="n"/>
      <c r="U6460" s="8" t="n"/>
      <c r="V6460" s="11">
        <f>IF(OR(B6460="",C6460=""),"",CONCATENATE(B6460,".",C6460))</f>
        <v/>
      </c>
      <c r="W6460" s="6">
        <f>UPPER(TRIM(H6460))</f>
        <v/>
      </c>
      <c r="X6460" s="6">
        <f>UPPER(TRIM(I6460))</f>
        <v/>
      </c>
      <c r="Y6460" s="6">
        <f>IF(V6460&lt;&gt;"",IFERROR(INDEX(federal_program_name_lookup,MATCH(V6460,aln_lookup,0)),""),"")</f>
        <v/>
      </c>
    </row>
    <row r="6461">
      <c r="A6461" s="6">
        <f>IF(B6461&lt;&gt;"", "AWARD-"&amp;TEXT(ROW()-1,"00000"), "")</f>
        <v/>
      </c>
      <c r="B6461" s="7" t="n"/>
      <c r="C6461" s="7" t="n"/>
      <c r="D6461" s="7" t="n"/>
      <c r="E6461" s="8" t="n"/>
      <c r="F6461" s="9" t="n"/>
      <c r="G6461" s="8" t="n"/>
      <c r="H6461" s="8" t="n"/>
      <c r="I6461" s="8" t="n"/>
      <c r="J6461" s="10">
        <f>IF(A6461="",0,SUMIFS(amount_expended,cfda_key,V6461))</f>
        <v/>
      </c>
      <c r="K6461" s="10">
        <f>IF(G6461="OTHER CLUSTER NOT LISTED ABOVE",SUMIFS(amount_expended,uniform_other_cluster_name,X6461), IF(AND(OR(G6461="N/A",G6461=""),H6461=""),0,IF(G6461="STATE CLUSTER",SUMIFS(amount_expended,uniform_state_cluster_name,W6461),SUMIFS(amount_expended,cluster_name,G6461))))</f>
        <v/>
      </c>
      <c r="L6461" s="8" t="n"/>
      <c r="M6461" s="7" t="n"/>
      <c r="N6461" s="8" t="n"/>
      <c r="O6461" s="7" t="n"/>
      <c r="P6461" s="7" t="n"/>
      <c r="Q6461" s="8" t="n"/>
      <c r="R6461" s="9" t="n"/>
      <c r="S6461" s="8" t="n"/>
      <c r="T6461" s="8" t="n"/>
      <c r="U6461" s="8" t="n"/>
      <c r="V6461" s="11">
        <f>IF(OR(B6461="",C6461=""),"",CONCATENATE(B6461,".",C6461))</f>
        <v/>
      </c>
      <c r="W6461" s="6">
        <f>UPPER(TRIM(H6461))</f>
        <v/>
      </c>
      <c r="X6461" s="6">
        <f>UPPER(TRIM(I6461))</f>
        <v/>
      </c>
      <c r="Y6461" s="6">
        <f>IF(V6461&lt;&gt;"",IFERROR(INDEX(federal_program_name_lookup,MATCH(V6461,aln_lookup,0)),""),"")</f>
        <v/>
      </c>
    </row>
    <row r="6462">
      <c r="A6462" s="6">
        <f>IF(B6462&lt;&gt;"", "AWARD-"&amp;TEXT(ROW()-1,"00000"), "")</f>
        <v/>
      </c>
      <c r="B6462" s="7" t="n"/>
      <c r="C6462" s="7" t="n"/>
      <c r="D6462" s="7" t="n"/>
      <c r="E6462" s="8" t="n"/>
      <c r="F6462" s="9" t="n"/>
      <c r="G6462" s="8" t="n"/>
      <c r="H6462" s="8" t="n"/>
      <c r="I6462" s="8" t="n"/>
      <c r="J6462" s="10">
        <f>IF(A6462="",0,SUMIFS(amount_expended,cfda_key,V6462))</f>
        <v/>
      </c>
      <c r="K6462" s="10">
        <f>IF(G6462="OTHER CLUSTER NOT LISTED ABOVE",SUMIFS(amount_expended,uniform_other_cluster_name,X6462), IF(AND(OR(G6462="N/A",G6462=""),H6462=""),0,IF(G6462="STATE CLUSTER",SUMIFS(amount_expended,uniform_state_cluster_name,W6462),SUMIFS(amount_expended,cluster_name,G6462))))</f>
        <v/>
      </c>
      <c r="L6462" s="8" t="n"/>
      <c r="M6462" s="7" t="n"/>
      <c r="N6462" s="8" t="n"/>
      <c r="O6462" s="7" t="n"/>
      <c r="P6462" s="7" t="n"/>
      <c r="Q6462" s="8" t="n"/>
      <c r="R6462" s="9" t="n"/>
      <c r="S6462" s="8" t="n"/>
      <c r="T6462" s="8" t="n"/>
      <c r="U6462" s="8" t="n"/>
      <c r="V6462" s="11">
        <f>IF(OR(B6462="",C6462=""),"",CONCATENATE(B6462,".",C6462))</f>
        <v/>
      </c>
      <c r="W6462" s="6">
        <f>UPPER(TRIM(H6462))</f>
        <v/>
      </c>
      <c r="X6462" s="6">
        <f>UPPER(TRIM(I6462))</f>
        <v/>
      </c>
      <c r="Y6462" s="6">
        <f>IF(V6462&lt;&gt;"",IFERROR(INDEX(federal_program_name_lookup,MATCH(V6462,aln_lookup,0)),""),"")</f>
        <v/>
      </c>
    </row>
    <row r="6463">
      <c r="A6463" s="6">
        <f>IF(B6463&lt;&gt;"", "AWARD-"&amp;TEXT(ROW()-1,"00000"), "")</f>
        <v/>
      </c>
      <c r="B6463" s="7" t="n"/>
      <c r="C6463" s="7" t="n"/>
      <c r="D6463" s="7" t="n"/>
      <c r="E6463" s="8" t="n"/>
      <c r="F6463" s="9" t="n"/>
      <c r="G6463" s="8" t="n"/>
      <c r="H6463" s="8" t="n"/>
      <c r="I6463" s="8" t="n"/>
      <c r="J6463" s="10">
        <f>IF(A6463="",0,SUMIFS(amount_expended,cfda_key,V6463))</f>
        <v/>
      </c>
      <c r="K6463" s="10">
        <f>IF(G6463="OTHER CLUSTER NOT LISTED ABOVE",SUMIFS(amount_expended,uniform_other_cluster_name,X6463), IF(AND(OR(G6463="N/A",G6463=""),H6463=""),0,IF(G6463="STATE CLUSTER",SUMIFS(amount_expended,uniform_state_cluster_name,W6463),SUMIFS(amount_expended,cluster_name,G6463))))</f>
        <v/>
      </c>
      <c r="L6463" s="8" t="n"/>
      <c r="M6463" s="7" t="n"/>
      <c r="N6463" s="8" t="n"/>
      <c r="O6463" s="7" t="n"/>
      <c r="P6463" s="7" t="n"/>
      <c r="Q6463" s="8" t="n"/>
      <c r="R6463" s="9" t="n"/>
      <c r="S6463" s="8" t="n"/>
      <c r="T6463" s="8" t="n"/>
      <c r="U6463" s="8" t="n"/>
      <c r="V6463" s="11">
        <f>IF(OR(B6463="",C6463=""),"",CONCATENATE(B6463,".",C6463))</f>
        <v/>
      </c>
      <c r="W6463" s="6">
        <f>UPPER(TRIM(H6463))</f>
        <v/>
      </c>
      <c r="X6463" s="6">
        <f>UPPER(TRIM(I6463))</f>
        <v/>
      </c>
      <c r="Y6463" s="6">
        <f>IF(V6463&lt;&gt;"",IFERROR(INDEX(federal_program_name_lookup,MATCH(V6463,aln_lookup,0)),""),"")</f>
        <v/>
      </c>
    </row>
    <row r="6464">
      <c r="A6464" s="6">
        <f>IF(B6464&lt;&gt;"", "AWARD-"&amp;TEXT(ROW()-1,"00000"), "")</f>
        <v/>
      </c>
      <c r="B6464" s="7" t="n"/>
      <c r="C6464" s="7" t="n"/>
      <c r="D6464" s="7" t="n"/>
      <c r="E6464" s="8" t="n"/>
      <c r="F6464" s="9" t="n"/>
      <c r="G6464" s="8" t="n"/>
      <c r="H6464" s="8" t="n"/>
      <c r="I6464" s="8" t="n"/>
      <c r="J6464" s="10">
        <f>IF(A6464="",0,SUMIFS(amount_expended,cfda_key,V6464))</f>
        <v/>
      </c>
      <c r="K6464" s="10">
        <f>IF(G6464="OTHER CLUSTER NOT LISTED ABOVE",SUMIFS(amount_expended,uniform_other_cluster_name,X6464), IF(AND(OR(G6464="N/A",G6464=""),H6464=""),0,IF(G6464="STATE CLUSTER",SUMIFS(amount_expended,uniform_state_cluster_name,W6464),SUMIFS(amount_expended,cluster_name,G6464))))</f>
        <v/>
      </c>
      <c r="L6464" s="8" t="n"/>
      <c r="M6464" s="7" t="n"/>
      <c r="N6464" s="8" t="n"/>
      <c r="O6464" s="7" t="n"/>
      <c r="P6464" s="7" t="n"/>
      <c r="Q6464" s="8" t="n"/>
      <c r="R6464" s="9" t="n"/>
      <c r="S6464" s="8" t="n"/>
      <c r="T6464" s="8" t="n"/>
      <c r="U6464" s="8" t="n"/>
      <c r="V6464" s="11">
        <f>IF(OR(B6464="",C6464=""),"",CONCATENATE(B6464,".",C6464))</f>
        <v/>
      </c>
      <c r="W6464" s="6">
        <f>UPPER(TRIM(H6464))</f>
        <v/>
      </c>
      <c r="X6464" s="6">
        <f>UPPER(TRIM(I6464))</f>
        <v/>
      </c>
      <c r="Y6464" s="6">
        <f>IF(V6464&lt;&gt;"",IFERROR(INDEX(federal_program_name_lookup,MATCH(V6464,aln_lookup,0)),""),"")</f>
        <v/>
      </c>
    </row>
    <row r="6465">
      <c r="A6465" s="6">
        <f>IF(B6465&lt;&gt;"", "AWARD-"&amp;TEXT(ROW()-1,"00000"), "")</f>
        <v/>
      </c>
      <c r="B6465" s="7" t="n"/>
      <c r="C6465" s="7" t="n"/>
      <c r="D6465" s="7" t="n"/>
      <c r="E6465" s="8" t="n"/>
      <c r="F6465" s="9" t="n"/>
      <c r="G6465" s="8" t="n"/>
      <c r="H6465" s="8" t="n"/>
      <c r="I6465" s="8" t="n"/>
      <c r="J6465" s="10">
        <f>IF(A6465="",0,SUMIFS(amount_expended,cfda_key,V6465))</f>
        <v/>
      </c>
      <c r="K6465" s="10">
        <f>IF(G6465="OTHER CLUSTER NOT LISTED ABOVE",SUMIFS(amount_expended,uniform_other_cluster_name,X6465), IF(AND(OR(G6465="N/A",G6465=""),H6465=""),0,IF(G6465="STATE CLUSTER",SUMIFS(amount_expended,uniform_state_cluster_name,W6465),SUMIFS(amount_expended,cluster_name,G6465))))</f>
        <v/>
      </c>
      <c r="L6465" s="8" t="n"/>
      <c r="M6465" s="7" t="n"/>
      <c r="N6465" s="8" t="n"/>
      <c r="O6465" s="7" t="n"/>
      <c r="P6465" s="7" t="n"/>
      <c r="Q6465" s="8" t="n"/>
      <c r="R6465" s="9" t="n"/>
      <c r="S6465" s="8" t="n"/>
      <c r="T6465" s="8" t="n"/>
      <c r="U6465" s="8" t="n"/>
      <c r="V6465" s="11">
        <f>IF(OR(B6465="",C6465=""),"",CONCATENATE(B6465,".",C6465))</f>
        <v/>
      </c>
      <c r="W6465" s="6">
        <f>UPPER(TRIM(H6465))</f>
        <v/>
      </c>
      <c r="X6465" s="6">
        <f>UPPER(TRIM(I6465))</f>
        <v/>
      </c>
      <c r="Y6465" s="6">
        <f>IF(V6465&lt;&gt;"",IFERROR(INDEX(federal_program_name_lookup,MATCH(V6465,aln_lookup,0)),""),"")</f>
        <v/>
      </c>
    </row>
    <row r="6466">
      <c r="A6466" s="6">
        <f>IF(B6466&lt;&gt;"", "AWARD-"&amp;TEXT(ROW()-1,"00000"), "")</f>
        <v/>
      </c>
      <c r="B6466" s="7" t="n"/>
      <c r="C6466" s="7" t="n"/>
      <c r="D6466" s="7" t="n"/>
      <c r="E6466" s="8" t="n"/>
      <c r="F6466" s="9" t="n"/>
      <c r="G6466" s="8" t="n"/>
      <c r="H6466" s="8" t="n"/>
      <c r="I6466" s="8" t="n"/>
      <c r="J6466" s="10">
        <f>IF(A6466="",0,SUMIFS(amount_expended,cfda_key,V6466))</f>
        <v/>
      </c>
      <c r="K6466" s="10">
        <f>IF(G6466="OTHER CLUSTER NOT LISTED ABOVE",SUMIFS(amount_expended,uniform_other_cluster_name,X6466), IF(AND(OR(G6466="N/A",G6466=""),H6466=""),0,IF(G6466="STATE CLUSTER",SUMIFS(amount_expended,uniform_state_cluster_name,W6466),SUMIFS(amount_expended,cluster_name,G6466))))</f>
        <v/>
      </c>
      <c r="L6466" s="8" t="n"/>
      <c r="M6466" s="7" t="n"/>
      <c r="N6466" s="8" t="n"/>
      <c r="O6466" s="7" t="n"/>
      <c r="P6466" s="7" t="n"/>
      <c r="Q6466" s="8" t="n"/>
      <c r="R6466" s="9" t="n"/>
      <c r="S6466" s="8" t="n"/>
      <c r="T6466" s="8" t="n"/>
      <c r="U6466" s="8" t="n"/>
      <c r="V6466" s="11">
        <f>IF(OR(B6466="",C6466=""),"",CONCATENATE(B6466,".",C6466))</f>
        <v/>
      </c>
      <c r="W6466" s="6">
        <f>UPPER(TRIM(H6466))</f>
        <v/>
      </c>
      <c r="X6466" s="6">
        <f>UPPER(TRIM(I6466))</f>
        <v/>
      </c>
      <c r="Y6466" s="6">
        <f>IF(V6466&lt;&gt;"",IFERROR(INDEX(federal_program_name_lookup,MATCH(V6466,aln_lookup,0)),""),"")</f>
        <v/>
      </c>
    </row>
    <row r="6467">
      <c r="A6467" s="6">
        <f>IF(B6467&lt;&gt;"", "AWARD-"&amp;TEXT(ROW()-1,"00000"), "")</f>
        <v/>
      </c>
      <c r="B6467" s="7" t="n"/>
      <c r="C6467" s="7" t="n"/>
      <c r="D6467" s="7" t="n"/>
      <c r="E6467" s="8" t="n"/>
      <c r="F6467" s="9" t="n"/>
      <c r="G6467" s="8" t="n"/>
      <c r="H6467" s="8" t="n"/>
      <c r="I6467" s="8" t="n"/>
      <c r="J6467" s="10">
        <f>IF(A6467="",0,SUMIFS(amount_expended,cfda_key,V6467))</f>
        <v/>
      </c>
      <c r="K6467" s="10">
        <f>IF(G6467="OTHER CLUSTER NOT LISTED ABOVE",SUMIFS(amount_expended,uniform_other_cluster_name,X6467), IF(AND(OR(G6467="N/A",G6467=""),H6467=""),0,IF(G6467="STATE CLUSTER",SUMIFS(amount_expended,uniform_state_cluster_name,W6467),SUMIFS(amount_expended,cluster_name,G6467))))</f>
        <v/>
      </c>
      <c r="L6467" s="8" t="n"/>
      <c r="M6467" s="7" t="n"/>
      <c r="N6467" s="8" t="n"/>
      <c r="O6467" s="7" t="n"/>
      <c r="P6467" s="7" t="n"/>
      <c r="Q6467" s="8" t="n"/>
      <c r="R6467" s="9" t="n"/>
      <c r="S6467" s="8" t="n"/>
      <c r="T6467" s="8" t="n"/>
      <c r="U6467" s="8" t="n"/>
      <c r="V6467" s="11">
        <f>IF(OR(B6467="",C6467=""),"",CONCATENATE(B6467,".",C6467))</f>
        <v/>
      </c>
      <c r="W6467" s="6">
        <f>UPPER(TRIM(H6467))</f>
        <v/>
      </c>
      <c r="X6467" s="6">
        <f>UPPER(TRIM(I6467))</f>
        <v/>
      </c>
      <c r="Y6467" s="6">
        <f>IF(V6467&lt;&gt;"",IFERROR(INDEX(federal_program_name_lookup,MATCH(V6467,aln_lookup,0)),""),"")</f>
        <v/>
      </c>
    </row>
    <row r="6468">
      <c r="A6468" s="6">
        <f>IF(B6468&lt;&gt;"", "AWARD-"&amp;TEXT(ROW()-1,"00000"), "")</f>
        <v/>
      </c>
      <c r="B6468" s="7" t="n"/>
      <c r="C6468" s="7" t="n"/>
      <c r="D6468" s="7" t="n"/>
      <c r="E6468" s="8" t="n"/>
      <c r="F6468" s="9" t="n"/>
      <c r="G6468" s="8" t="n"/>
      <c r="H6468" s="8" t="n"/>
      <c r="I6468" s="8" t="n"/>
      <c r="J6468" s="10">
        <f>IF(A6468="",0,SUMIFS(amount_expended,cfda_key,V6468))</f>
        <v/>
      </c>
      <c r="K6468" s="10">
        <f>IF(G6468="OTHER CLUSTER NOT LISTED ABOVE",SUMIFS(amount_expended,uniform_other_cluster_name,X6468), IF(AND(OR(G6468="N/A",G6468=""),H6468=""),0,IF(G6468="STATE CLUSTER",SUMIFS(amount_expended,uniform_state_cluster_name,W6468),SUMIFS(amount_expended,cluster_name,G6468))))</f>
        <v/>
      </c>
      <c r="L6468" s="8" t="n"/>
      <c r="M6468" s="7" t="n"/>
      <c r="N6468" s="8" t="n"/>
      <c r="O6468" s="7" t="n"/>
      <c r="P6468" s="7" t="n"/>
      <c r="Q6468" s="8" t="n"/>
      <c r="R6468" s="9" t="n"/>
      <c r="S6468" s="8" t="n"/>
      <c r="T6468" s="8" t="n"/>
      <c r="U6468" s="8" t="n"/>
      <c r="V6468" s="11">
        <f>IF(OR(B6468="",C6468=""),"",CONCATENATE(B6468,".",C6468))</f>
        <v/>
      </c>
      <c r="W6468" s="6">
        <f>UPPER(TRIM(H6468))</f>
        <v/>
      </c>
      <c r="X6468" s="6">
        <f>UPPER(TRIM(I6468))</f>
        <v/>
      </c>
      <c r="Y6468" s="6">
        <f>IF(V6468&lt;&gt;"",IFERROR(INDEX(federal_program_name_lookup,MATCH(V6468,aln_lookup,0)),""),"")</f>
        <v/>
      </c>
    </row>
    <row r="6469">
      <c r="A6469" s="6">
        <f>IF(B6469&lt;&gt;"", "AWARD-"&amp;TEXT(ROW()-1,"00000"), "")</f>
        <v/>
      </c>
      <c r="B6469" s="7" t="n"/>
      <c r="C6469" s="7" t="n"/>
      <c r="D6469" s="7" t="n"/>
      <c r="E6469" s="8" t="n"/>
      <c r="F6469" s="9" t="n"/>
      <c r="G6469" s="8" t="n"/>
      <c r="H6469" s="8" t="n"/>
      <c r="I6469" s="8" t="n"/>
      <c r="J6469" s="10">
        <f>IF(A6469="",0,SUMIFS(amount_expended,cfda_key,V6469))</f>
        <v/>
      </c>
      <c r="K6469" s="10">
        <f>IF(G6469="OTHER CLUSTER NOT LISTED ABOVE",SUMIFS(amount_expended,uniform_other_cluster_name,X6469), IF(AND(OR(G6469="N/A",G6469=""),H6469=""),0,IF(G6469="STATE CLUSTER",SUMIFS(amount_expended,uniform_state_cluster_name,W6469),SUMIFS(amount_expended,cluster_name,G6469))))</f>
        <v/>
      </c>
      <c r="L6469" s="8" t="n"/>
      <c r="M6469" s="7" t="n"/>
      <c r="N6469" s="8" t="n"/>
      <c r="O6469" s="7" t="n"/>
      <c r="P6469" s="7" t="n"/>
      <c r="Q6469" s="8" t="n"/>
      <c r="R6469" s="9" t="n"/>
      <c r="S6469" s="8" t="n"/>
      <c r="T6469" s="8" t="n"/>
      <c r="U6469" s="8" t="n"/>
      <c r="V6469" s="11">
        <f>IF(OR(B6469="",C6469=""),"",CONCATENATE(B6469,".",C6469))</f>
        <v/>
      </c>
      <c r="W6469" s="6">
        <f>UPPER(TRIM(H6469))</f>
        <v/>
      </c>
      <c r="X6469" s="6">
        <f>UPPER(TRIM(I6469))</f>
        <v/>
      </c>
      <c r="Y6469" s="6">
        <f>IF(V6469&lt;&gt;"",IFERROR(INDEX(federal_program_name_lookup,MATCH(V6469,aln_lookup,0)),""),"")</f>
        <v/>
      </c>
    </row>
    <row r="6470">
      <c r="A6470" s="6">
        <f>IF(B6470&lt;&gt;"", "AWARD-"&amp;TEXT(ROW()-1,"00000"), "")</f>
        <v/>
      </c>
      <c r="B6470" s="7" t="n"/>
      <c r="C6470" s="7" t="n"/>
      <c r="D6470" s="7" t="n"/>
      <c r="E6470" s="8" t="n"/>
      <c r="F6470" s="9" t="n"/>
      <c r="G6470" s="8" t="n"/>
      <c r="H6470" s="8" t="n"/>
      <c r="I6470" s="8" t="n"/>
      <c r="J6470" s="10">
        <f>IF(A6470="",0,SUMIFS(amount_expended,cfda_key,V6470))</f>
        <v/>
      </c>
      <c r="K6470" s="10">
        <f>IF(G6470="OTHER CLUSTER NOT LISTED ABOVE",SUMIFS(amount_expended,uniform_other_cluster_name,X6470), IF(AND(OR(G6470="N/A",G6470=""),H6470=""),0,IF(G6470="STATE CLUSTER",SUMIFS(amount_expended,uniform_state_cluster_name,W6470),SUMIFS(amount_expended,cluster_name,G6470))))</f>
        <v/>
      </c>
      <c r="L6470" s="8" t="n"/>
      <c r="M6470" s="7" t="n"/>
      <c r="N6470" s="8" t="n"/>
      <c r="O6470" s="7" t="n"/>
      <c r="P6470" s="7" t="n"/>
      <c r="Q6470" s="8" t="n"/>
      <c r="R6470" s="9" t="n"/>
      <c r="S6470" s="8" t="n"/>
      <c r="T6470" s="8" t="n"/>
      <c r="U6470" s="8" t="n"/>
      <c r="V6470" s="11">
        <f>IF(OR(B6470="",C6470=""),"",CONCATENATE(B6470,".",C6470))</f>
        <v/>
      </c>
      <c r="W6470" s="6">
        <f>UPPER(TRIM(H6470))</f>
        <v/>
      </c>
      <c r="X6470" s="6">
        <f>UPPER(TRIM(I6470))</f>
        <v/>
      </c>
      <c r="Y6470" s="6">
        <f>IF(V6470&lt;&gt;"",IFERROR(INDEX(federal_program_name_lookup,MATCH(V6470,aln_lookup,0)),""),"")</f>
        <v/>
      </c>
    </row>
    <row r="6471">
      <c r="A6471" s="6">
        <f>IF(B6471&lt;&gt;"", "AWARD-"&amp;TEXT(ROW()-1,"00000"), "")</f>
        <v/>
      </c>
      <c r="B6471" s="7" t="n"/>
      <c r="C6471" s="7" t="n"/>
      <c r="D6471" s="7" t="n"/>
      <c r="E6471" s="8" t="n"/>
      <c r="F6471" s="9" t="n"/>
      <c r="G6471" s="8" t="n"/>
      <c r="H6471" s="8" t="n"/>
      <c r="I6471" s="8" t="n"/>
      <c r="J6471" s="10">
        <f>IF(A6471="",0,SUMIFS(amount_expended,cfda_key,V6471))</f>
        <v/>
      </c>
      <c r="K6471" s="10">
        <f>IF(G6471="OTHER CLUSTER NOT LISTED ABOVE",SUMIFS(amount_expended,uniform_other_cluster_name,X6471), IF(AND(OR(G6471="N/A",G6471=""),H6471=""),0,IF(G6471="STATE CLUSTER",SUMIFS(amount_expended,uniform_state_cluster_name,W6471),SUMIFS(amount_expended,cluster_name,G6471))))</f>
        <v/>
      </c>
      <c r="L6471" s="8" t="n"/>
      <c r="M6471" s="7" t="n"/>
      <c r="N6471" s="8" t="n"/>
      <c r="O6471" s="7" t="n"/>
      <c r="P6471" s="7" t="n"/>
      <c r="Q6471" s="8" t="n"/>
      <c r="R6471" s="9" t="n"/>
      <c r="S6471" s="8" t="n"/>
      <c r="T6471" s="8" t="n"/>
      <c r="U6471" s="8" t="n"/>
      <c r="V6471" s="11">
        <f>IF(OR(B6471="",C6471=""),"",CONCATENATE(B6471,".",C6471))</f>
        <v/>
      </c>
      <c r="W6471" s="6">
        <f>UPPER(TRIM(H6471))</f>
        <v/>
      </c>
      <c r="X6471" s="6">
        <f>UPPER(TRIM(I6471))</f>
        <v/>
      </c>
      <c r="Y6471" s="6">
        <f>IF(V6471&lt;&gt;"",IFERROR(INDEX(federal_program_name_lookup,MATCH(V6471,aln_lookup,0)),""),"")</f>
        <v/>
      </c>
    </row>
    <row r="6472">
      <c r="A6472" s="6">
        <f>IF(B6472&lt;&gt;"", "AWARD-"&amp;TEXT(ROW()-1,"00000"), "")</f>
        <v/>
      </c>
      <c r="B6472" s="7" t="n"/>
      <c r="C6472" s="7" t="n"/>
      <c r="D6472" s="7" t="n"/>
      <c r="E6472" s="8" t="n"/>
      <c r="F6472" s="9" t="n"/>
      <c r="G6472" s="8" t="n"/>
      <c r="H6472" s="8" t="n"/>
      <c r="I6472" s="8" t="n"/>
      <c r="J6472" s="10">
        <f>IF(A6472="",0,SUMIFS(amount_expended,cfda_key,V6472))</f>
        <v/>
      </c>
      <c r="K6472" s="10">
        <f>IF(G6472="OTHER CLUSTER NOT LISTED ABOVE",SUMIFS(amount_expended,uniform_other_cluster_name,X6472), IF(AND(OR(G6472="N/A",G6472=""),H6472=""),0,IF(G6472="STATE CLUSTER",SUMIFS(amount_expended,uniform_state_cluster_name,W6472),SUMIFS(amount_expended,cluster_name,G6472))))</f>
        <v/>
      </c>
      <c r="L6472" s="8" t="n"/>
      <c r="M6472" s="7" t="n"/>
      <c r="N6472" s="8" t="n"/>
      <c r="O6472" s="7" t="n"/>
      <c r="P6472" s="7" t="n"/>
      <c r="Q6472" s="8" t="n"/>
      <c r="R6472" s="9" t="n"/>
      <c r="S6472" s="8" t="n"/>
      <c r="T6472" s="8" t="n"/>
      <c r="U6472" s="8" t="n"/>
      <c r="V6472" s="11">
        <f>IF(OR(B6472="",C6472=""),"",CONCATENATE(B6472,".",C6472))</f>
        <v/>
      </c>
      <c r="W6472" s="6">
        <f>UPPER(TRIM(H6472))</f>
        <v/>
      </c>
      <c r="X6472" s="6">
        <f>UPPER(TRIM(I6472))</f>
        <v/>
      </c>
      <c r="Y6472" s="6">
        <f>IF(V6472&lt;&gt;"",IFERROR(INDEX(federal_program_name_lookup,MATCH(V6472,aln_lookup,0)),""),"")</f>
        <v/>
      </c>
    </row>
    <row r="6473">
      <c r="A6473" s="6">
        <f>IF(B6473&lt;&gt;"", "AWARD-"&amp;TEXT(ROW()-1,"00000"), "")</f>
        <v/>
      </c>
      <c r="B6473" s="7" t="n"/>
      <c r="C6473" s="7" t="n"/>
      <c r="D6473" s="7" t="n"/>
      <c r="E6473" s="8" t="n"/>
      <c r="F6473" s="9" t="n"/>
      <c r="G6473" s="8" t="n"/>
      <c r="H6473" s="8" t="n"/>
      <c r="I6473" s="8" t="n"/>
      <c r="J6473" s="10">
        <f>IF(A6473="",0,SUMIFS(amount_expended,cfda_key,V6473))</f>
        <v/>
      </c>
      <c r="K6473" s="10">
        <f>IF(G6473="OTHER CLUSTER NOT LISTED ABOVE",SUMIFS(amount_expended,uniform_other_cluster_name,X6473), IF(AND(OR(G6473="N/A",G6473=""),H6473=""),0,IF(G6473="STATE CLUSTER",SUMIFS(amount_expended,uniform_state_cluster_name,W6473),SUMIFS(amount_expended,cluster_name,G6473))))</f>
        <v/>
      </c>
      <c r="L6473" s="8" t="n"/>
      <c r="M6473" s="7" t="n"/>
      <c r="N6473" s="8" t="n"/>
      <c r="O6473" s="7" t="n"/>
      <c r="P6473" s="7" t="n"/>
      <c r="Q6473" s="8" t="n"/>
      <c r="R6473" s="9" t="n"/>
      <c r="S6473" s="8" t="n"/>
      <c r="T6473" s="8" t="n"/>
      <c r="U6473" s="8" t="n"/>
      <c r="V6473" s="11">
        <f>IF(OR(B6473="",C6473=""),"",CONCATENATE(B6473,".",C6473))</f>
        <v/>
      </c>
      <c r="W6473" s="6">
        <f>UPPER(TRIM(H6473))</f>
        <v/>
      </c>
      <c r="X6473" s="6">
        <f>UPPER(TRIM(I6473))</f>
        <v/>
      </c>
      <c r="Y6473" s="6">
        <f>IF(V6473&lt;&gt;"",IFERROR(INDEX(federal_program_name_lookup,MATCH(V6473,aln_lookup,0)),""),"")</f>
        <v/>
      </c>
    </row>
    <row r="6474">
      <c r="A6474" s="6">
        <f>IF(B6474&lt;&gt;"", "AWARD-"&amp;TEXT(ROW()-1,"00000"), "")</f>
        <v/>
      </c>
      <c r="B6474" s="7" t="n"/>
      <c r="C6474" s="7" t="n"/>
      <c r="D6474" s="7" t="n"/>
      <c r="E6474" s="8" t="n"/>
      <c r="F6474" s="9" t="n"/>
      <c r="G6474" s="8" t="n"/>
      <c r="H6474" s="8" t="n"/>
      <c r="I6474" s="8" t="n"/>
      <c r="J6474" s="10">
        <f>IF(A6474="",0,SUMIFS(amount_expended,cfda_key,V6474))</f>
        <v/>
      </c>
      <c r="K6474" s="10">
        <f>IF(G6474="OTHER CLUSTER NOT LISTED ABOVE",SUMIFS(amount_expended,uniform_other_cluster_name,X6474), IF(AND(OR(G6474="N/A",G6474=""),H6474=""),0,IF(G6474="STATE CLUSTER",SUMIFS(amount_expended,uniform_state_cluster_name,W6474),SUMIFS(amount_expended,cluster_name,G6474))))</f>
        <v/>
      </c>
      <c r="L6474" s="8" t="n"/>
      <c r="M6474" s="7" t="n"/>
      <c r="N6474" s="8" t="n"/>
      <c r="O6474" s="7" t="n"/>
      <c r="P6474" s="7" t="n"/>
      <c r="Q6474" s="8" t="n"/>
      <c r="R6474" s="9" t="n"/>
      <c r="S6474" s="8" t="n"/>
      <c r="T6474" s="8" t="n"/>
      <c r="U6474" s="8" t="n"/>
      <c r="V6474" s="11">
        <f>IF(OR(B6474="",C6474=""),"",CONCATENATE(B6474,".",C6474))</f>
        <v/>
      </c>
      <c r="W6474" s="6">
        <f>UPPER(TRIM(H6474))</f>
        <v/>
      </c>
      <c r="X6474" s="6">
        <f>UPPER(TRIM(I6474))</f>
        <v/>
      </c>
      <c r="Y6474" s="6">
        <f>IF(V6474&lt;&gt;"",IFERROR(INDEX(federal_program_name_lookup,MATCH(V6474,aln_lookup,0)),""),"")</f>
        <v/>
      </c>
    </row>
    <row r="6475">
      <c r="A6475" s="6">
        <f>IF(B6475&lt;&gt;"", "AWARD-"&amp;TEXT(ROW()-1,"00000"), "")</f>
        <v/>
      </c>
      <c r="B6475" s="7" t="n"/>
      <c r="C6475" s="7" t="n"/>
      <c r="D6475" s="7" t="n"/>
      <c r="E6475" s="8" t="n"/>
      <c r="F6475" s="9" t="n"/>
      <c r="G6475" s="8" t="n"/>
      <c r="H6475" s="8" t="n"/>
      <c r="I6475" s="8" t="n"/>
      <c r="J6475" s="10">
        <f>IF(A6475="",0,SUMIFS(amount_expended,cfda_key,V6475))</f>
        <v/>
      </c>
      <c r="K6475" s="10">
        <f>IF(G6475="OTHER CLUSTER NOT LISTED ABOVE",SUMIFS(amount_expended,uniform_other_cluster_name,X6475), IF(AND(OR(G6475="N/A",G6475=""),H6475=""),0,IF(G6475="STATE CLUSTER",SUMIFS(amount_expended,uniform_state_cluster_name,W6475),SUMIFS(amount_expended,cluster_name,G6475))))</f>
        <v/>
      </c>
      <c r="L6475" s="8" t="n"/>
      <c r="M6475" s="7" t="n"/>
      <c r="N6475" s="8" t="n"/>
      <c r="O6475" s="7" t="n"/>
      <c r="P6475" s="7" t="n"/>
      <c r="Q6475" s="8" t="n"/>
      <c r="R6475" s="9" t="n"/>
      <c r="S6475" s="8" t="n"/>
      <c r="T6475" s="8" t="n"/>
      <c r="U6475" s="8" t="n"/>
      <c r="V6475" s="11">
        <f>IF(OR(B6475="",C6475=""),"",CONCATENATE(B6475,".",C6475))</f>
        <v/>
      </c>
      <c r="W6475" s="6">
        <f>UPPER(TRIM(H6475))</f>
        <v/>
      </c>
      <c r="X6475" s="6">
        <f>UPPER(TRIM(I6475))</f>
        <v/>
      </c>
      <c r="Y6475" s="6">
        <f>IF(V6475&lt;&gt;"",IFERROR(INDEX(federal_program_name_lookup,MATCH(V6475,aln_lookup,0)),""),"")</f>
        <v/>
      </c>
    </row>
    <row r="6476">
      <c r="A6476" s="6">
        <f>IF(B6476&lt;&gt;"", "AWARD-"&amp;TEXT(ROW()-1,"00000"), "")</f>
        <v/>
      </c>
      <c r="B6476" s="7" t="n"/>
      <c r="C6476" s="7" t="n"/>
      <c r="D6476" s="7" t="n"/>
      <c r="E6476" s="8" t="n"/>
      <c r="F6476" s="9" t="n"/>
      <c r="G6476" s="8" t="n"/>
      <c r="H6476" s="8" t="n"/>
      <c r="I6476" s="8" t="n"/>
      <c r="J6476" s="10">
        <f>IF(A6476="",0,SUMIFS(amount_expended,cfda_key,V6476))</f>
        <v/>
      </c>
      <c r="K6476" s="10">
        <f>IF(G6476="OTHER CLUSTER NOT LISTED ABOVE",SUMIFS(amount_expended,uniform_other_cluster_name,X6476), IF(AND(OR(G6476="N/A",G6476=""),H6476=""),0,IF(G6476="STATE CLUSTER",SUMIFS(amount_expended,uniform_state_cluster_name,W6476),SUMIFS(amount_expended,cluster_name,G6476))))</f>
        <v/>
      </c>
      <c r="L6476" s="8" t="n"/>
      <c r="M6476" s="7" t="n"/>
      <c r="N6476" s="8" t="n"/>
      <c r="O6476" s="7" t="n"/>
      <c r="P6476" s="7" t="n"/>
      <c r="Q6476" s="8" t="n"/>
      <c r="R6476" s="9" t="n"/>
      <c r="S6476" s="8" t="n"/>
      <c r="T6476" s="8" t="n"/>
      <c r="U6476" s="8" t="n"/>
      <c r="V6476" s="11">
        <f>IF(OR(B6476="",C6476=""),"",CONCATENATE(B6476,".",C6476))</f>
        <v/>
      </c>
      <c r="W6476" s="6">
        <f>UPPER(TRIM(H6476))</f>
        <v/>
      </c>
      <c r="X6476" s="6">
        <f>UPPER(TRIM(I6476))</f>
        <v/>
      </c>
      <c r="Y6476" s="6">
        <f>IF(V6476&lt;&gt;"",IFERROR(INDEX(federal_program_name_lookup,MATCH(V6476,aln_lookup,0)),""),"")</f>
        <v/>
      </c>
    </row>
    <row r="6477">
      <c r="A6477" s="6">
        <f>IF(B6477&lt;&gt;"", "AWARD-"&amp;TEXT(ROW()-1,"00000"), "")</f>
        <v/>
      </c>
      <c r="B6477" s="7" t="n"/>
      <c r="C6477" s="7" t="n"/>
      <c r="D6477" s="7" t="n"/>
      <c r="E6477" s="8" t="n"/>
      <c r="F6477" s="9" t="n"/>
      <c r="G6477" s="8" t="n"/>
      <c r="H6477" s="8" t="n"/>
      <c r="I6477" s="8" t="n"/>
      <c r="J6477" s="10">
        <f>IF(A6477="",0,SUMIFS(amount_expended,cfda_key,V6477))</f>
        <v/>
      </c>
      <c r="K6477" s="10">
        <f>IF(G6477="OTHER CLUSTER NOT LISTED ABOVE",SUMIFS(amount_expended,uniform_other_cluster_name,X6477), IF(AND(OR(G6477="N/A",G6477=""),H6477=""),0,IF(G6477="STATE CLUSTER",SUMIFS(amount_expended,uniform_state_cluster_name,W6477),SUMIFS(amount_expended,cluster_name,G6477))))</f>
        <v/>
      </c>
      <c r="L6477" s="8" t="n"/>
      <c r="M6477" s="7" t="n"/>
      <c r="N6477" s="8" t="n"/>
      <c r="O6477" s="7" t="n"/>
      <c r="P6477" s="7" t="n"/>
      <c r="Q6477" s="8" t="n"/>
      <c r="R6477" s="9" t="n"/>
      <c r="S6477" s="8" t="n"/>
      <c r="T6477" s="8" t="n"/>
      <c r="U6477" s="8" t="n"/>
      <c r="V6477" s="11">
        <f>IF(OR(B6477="",C6477=""),"",CONCATENATE(B6477,".",C6477))</f>
        <v/>
      </c>
      <c r="W6477" s="6">
        <f>UPPER(TRIM(H6477))</f>
        <v/>
      </c>
      <c r="X6477" s="6">
        <f>UPPER(TRIM(I6477))</f>
        <v/>
      </c>
      <c r="Y6477" s="6">
        <f>IF(V6477&lt;&gt;"",IFERROR(INDEX(federal_program_name_lookup,MATCH(V6477,aln_lookup,0)),""),"")</f>
        <v/>
      </c>
    </row>
    <row r="6478">
      <c r="A6478" s="6">
        <f>IF(B6478&lt;&gt;"", "AWARD-"&amp;TEXT(ROW()-1,"00000"), "")</f>
        <v/>
      </c>
      <c r="B6478" s="7" t="n"/>
      <c r="C6478" s="7" t="n"/>
      <c r="D6478" s="7" t="n"/>
      <c r="E6478" s="8" t="n"/>
      <c r="F6478" s="9" t="n"/>
      <c r="G6478" s="8" t="n"/>
      <c r="H6478" s="8" t="n"/>
      <c r="I6478" s="8" t="n"/>
      <c r="J6478" s="10">
        <f>IF(A6478="",0,SUMIFS(amount_expended,cfda_key,V6478))</f>
        <v/>
      </c>
      <c r="K6478" s="10">
        <f>IF(G6478="OTHER CLUSTER NOT LISTED ABOVE",SUMIFS(amount_expended,uniform_other_cluster_name,X6478), IF(AND(OR(G6478="N/A",G6478=""),H6478=""),0,IF(G6478="STATE CLUSTER",SUMIFS(amount_expended,uniform_state_cluster_name,W6478),SUMIFS(amount_expended,cluster_name,G6478))))</f>
        <v/>
      </c>
      <c r="L6478" s="8" t="n"/>
      <c r="M6478" s="7" t="n"/>
      <c r="N6478" s="8" t="n"/>
      <c r="O6478" s="7" t="n"/>
      <c r="P6478" s="7" t="n"/>
      <c r="Q6478" s="8" t="n"/>
      <c r="R6478" s="9" t="n"/>
      <c r="S6478" s="8" t="n"/>
      <c r="T6478" s="8" t="n"/>
      <c r="U6478" s="8" t="n"/>
      <c r="V6478" s="11">
        <f>IF(OR(B6478="",C6478=""),"",CONCATENATE(B6478,".",C6478))</f>
        <v/>
      </c>
      <c r="W6478" s="6">
        <f>UPPER(TRIM(H6478))</f>
        <v/>
      </c>
      <c r="X6478" s="6">
        <f>UPPER(TRIM(I6478))</f>
        <v/>
      </c>
      <c r="Y6478" s="6">
        <f>IF(V6478&lt;&gt;"",IFERROR(INDEX(federal_program_name_lookup,MATCH(V6478,aln_lookup,0)),""),"")</f>
        <v/>
      </c>
    </row>
    <row r="6479">
      <c r="A6479" s="6">
        <f>IF(B6479&lt;&gt;"", "AWARD-"&amp;TEXT(ROW()-1,"00000"), "")</f>
        <v/>
      </c>
      <c r="B6479" s="7" t="n"/>
      <c r="C6479" s="7" t="n"/>
      <c r="D6479" s="7" t="n"/>
      <c r="E6479" s="8" t="n"/>
      <c r="F6479" s="9" t="n"/>
      <c r="G6479" s="8" t="n"/>
      <c r="H6479" s="8" t="n"/>
      <c r="I6479" s="8" t="n"/>
      <c r="J6479" s="10">
        <f>IF(A6479="",0,SUMIFS(amount_expended,cfda_key,V6479))</f>
        <v/>
      </c>
      <c r="K6479" s="10">
        <f>IF(G6479="OTHER CLUSTER NOT LISTED ABOVE",SUMIFS(amount_expended,uniform_other_cluster_name,X6479), IF(AND(OR(G6479="N/A",G6479=""),H6479=""),0,IF(G6479="STATE CLUSTER",SUMIFS(amount_expended,uniform_state_cluster_name,W6479),SUMIFS(amount_expended,cluster_name,G6479))))</f>
        <v/>
      </c>
      <c r="L6479" s="8" t="n"/>
      <c r="M6479" s="7" t="n"/>
      <c r="N6479" s="8" t="n"/>
      <c r="O6479" s="7" t="n"/>
      <c r="P6479" s="7" t="n"/>
      <c r="Q6479" s="8" t="n"/>
      <c r="R6479" s="9" t="n"/>
      <c r="S6479" s="8" t="n"/>
      <c r="T6479" s="8" t="n"/>
      <c r="U6479" s="8" t="n"/>
      <c r="V6479" s="11">
        <f>IF(OR(B6479="",C6479=""),"",CONCATENATE(B6479,".",C6479))</f>
        <v/>
      </c>
      <c r="W6479" s="6">
        <f>UPPER(TRIM(H6479))</f>
        <v/>
      </c>
      <c r="X6479" s="6">
        <f>UPPER(TRIM(I6479))</f>
        <v/>
      </c>
      <c r="Y6479" s="6">
        <f>IF(V6479&lt;&gt;"",IFERROR(INDEX(federal_program_name_lookup,MATCH(V6479,aln_lookup,0)),""),"")</f>
        <v/>
      </c>
    </row>
    <row r="6480">
      <c r="A6480" s="6">
        <f>IF(B6480&lt;&gt;"", "AWARD-"&amp;TEXT(ROW()-1,"00000"), "")</f>
        <v/>
      </c>
      <c r="B6480" s="7" t="n"/>
      <c r="C6480" s="7" t="n"/>
      <c r="D6480" s="7" t="n"/>
      <c r="E6480" s="8" t="n"/>
      <c r="F6480" s="9" t="n"/>
      <c r="G6480" s="8" t="n"/>
      <c r="H6480" s="8" t="n"/>
      <c r="I6480" s="8" t="n"/>
      <c r="J6480" s="10">
        <f>IF(A6480="",0,SUMIFS(amount_expended,cfda_key,V6480))</f>
        <v/>
      </c>
      <c r="K6480" s="10">
        <f>IF(G6480="OTHER CLUSTER NOT LISTED ABOVE",SUMIFS(amount_expended,uniform_other_cluster_name,X6480), IF(AND(OR(G6480="N/A",G6480=""),H6480=""),0,IF(G6480="STATE CLUSTER",SUMIFS(amount_expended,uniform_state_cluster_name,W6480),SUMIFS(amount_expended,cluster_name,G6480))))</f>
        <v/>
      </c>
      <c r="L6480" s="8" t="n"/>
      <c r="M6480" s="7" t="n"/>
      <c r="N6480" s="8" t="n"/>
      <c r="O6480" s="7" t="n"/>
      <c r="P6480" s="7" t="n"/>
      <c r="Q6480" s="8" t="n"/>
      <c r="R6480" s="9" t="n"/>
      <c r="S6480" s="8" t="n"/>
      <c r="T6480" s="8" t="n"/>
      <c r="U6480" s="8" t="n"/>
      <c r="V6480" s="11">
        <f>IF(OR(B6480="",C6480=""),"",CONCATENATE(B6480,".",C6480))</f>
        <v/>
      </c>
      <c r="W6480" s="6">
        <f>UPPER(TRIM(H6480))</f>
        <v/>
      </c>
      <c r="X6480" s="6">
        <f>UPPER(TRIM(I6480))</f>
        <v/>
      </c>
      <c r="Y6480" s="6">
        <f>IF(V6480&lt;&gt;"",IFERROR(INDEX(federal_program_name_lookup,MATCH(V6480,aln_lookup,0)),""),"")</f>
        <v/>
      </c>
    </row>
    <row r="6481">
      <c r="A6481" s="6">
        <f>IF(B6481&lt;&gt;"", "AWARD-"&amp;TEXT(ROW()-1,"00000"), "")</f>
        <v/>
      </c>
      <c r="B6481" s="7" t="n"/>
      <c r="C6481" s="7" t="n"/>
      <c r="D6481" s="7" t="n"/>
      <c r="E6481" s="8" t="n"/>
      <c r="F6481" s="9" t="n"/>
      <c r="G6481" s="8" t="n"/>
      <c r="H6481" s="8" t="n"/>
      <c r="I6481" s="8" t="n"/>
      <c r="J6481" s="10">
        <f>IF(A6481="",0,SUMIFS(amount_expended,cfda_key,V6481))</f>
        <v/>
      </c>
      <c r="K6481" s="10">
        <f>IF(G6481="OTHER CLUSTER NOT LISTED ABOVE",SUMIFS(amount_expended,uniform_other_cluster_name,X6481), IF(AND(OR(G6481="N/A",G6481=""),H6481=""),0,IF(G6481="STATE CLUSTER",SUMIFS(amount_expended,uniform_state_cluster_name,W6481),SUMIFS(amount_expended,cluster_name,G6481))))</f>
        <v/>
      </c>
      <c r="L6481" s="8" t="n"/>
      <c r="M6481" s="7" t="n"/>
      <c r="N6481" s="8" t="n"/>
      <c r="O6481" s="7" t="n"/>
      <c r="P6481" s="7" t="n"/>
      <c r="Q6481" s="8" t="n"/>
      <c r="R6481" s="9" t="n"/>
      <c r="S6481" s="8" t="n"/>
      <c r="T6481" s="8" t="n"/>
      <c r="U6481" s="8" t="n"/>
      <c r="V6481" s="11">
        <f>IF(OR(B6481="",C6481=""),"",CONCATENATE(B6481,".",C6481))</f>
        <v/>
      </c>
      <c r="W6481" s="6">
        <f>UPPER(TRIM(H6481))</f>
        <v/>
      </c>
      <c r="X6481" s="6">
        <f>UPPER(TRIM(I6481))</f>
        <v/>
      </c>
      <c r="Y6481" s="6">
        <f>IF(V6481&lt;&gt;"",IFERROR(INDEX(federal_program_name_lookup,MATCH(V6481,aln_lookup,0)),""),"")</f>
        <v/>
      </c>
    </row>
    <row r="6482">
      <c r="A6482" s="6">
        <f>IF(B6482&lt;&gt;"", "AWARD-"&amp;TEXT(ROW()-1,"00000"), "")</f>
        <v/>
      </c>
      <c r="B6482" s="7" t="n"/>
      <c r="C6482" s="7" t="n"/>
      <c r="D6482" s="7" t="n"/>
      <c r="E6482" s="8" t="n"/>
      <c r="F6482" s="9" t="n"/>
      <c r="G6482" s="8" t="n"/>
      <c r="H6482" s="8" t="n"/>
      <c r="I6482" s="8" t="n"/>
      <c r="J6482" s="10">
        <f>IF(A6482="",0,SUMIFS(amount_expended,cfda_key,V6482))</f>
        <v/>
      </c>
      <c r="K6482" s="10">
        <f>IF(G6482="OTHER CLUSTER NOT LISTED ABOVE",SUMIFS(amount_expended,uniform_other_cluster_name,X6482), IF(AND(OR(G6482="N/A",G6482=""),H6482=""),0,IF(G6482="STATE CLUSTER",SUMIFS(amount_expended,uniform_state_cluster_name,W6482),SUMIFS(amount_expended,cluster_name,G6482))))</f>
        <v/>
      </c>
      <c r="L6482" s="8" t="n"/>
      <c r="M6482" s="7" t="n"/>
      <c r="N6482" s="8" t="n"/>
      <c r="O6482" s="7" t="n"/>
      <c r="P6482" s="7" t="n"/>
      <c r="Q6482" s="8" t="n"/>
      <c r="R6482" s="9" t="n"/>
      <c r="S6482" s="8" t="n"/>
      <c r="T6482" s="8" t="n"/>
      <c r="U6482" s="8" t="n"/>
      <c r="V6482" s="11">
        <f>IF(OR(B6482="",C6482=""),"",CONCATENATE(B6482,".",C6482))</f>
        <v/>
      </c>
      <c r="W6482" s="6">
        <f>UPPER(TRIM(H6482))</f>
        <v/>
      </c>
      <c r="X6482" s="6">
        <f>UPPER(TRIM(I6482))</f>
        <v/>
      </c>
      <c r="Y6482" s="6">
        <f>IF(V6482&lt;&gt;"",IFERROR(INDEX(federal_program_name_lookup,MATCH(V6482,aln_lookup,0)),""),"")</f>
        <v/>
      </c>
    </row>
    <row r="6483">
      <c r="A6483" s="6">
        <f>IF(B6483&lt;&gt;"", "AWARD-"&amp;TEXT(ROW()-1,"00000"), "")</f>
        <v/>
      </c>
      <c r="B6483" s="7" t="n"/>
      <c r="C6483" s="7" t="n"/>
      <c r="D6483" s="7" t="n"/>
      <c r="E6483" s="8" t="n"/>
      <c r="F6483" s="9" t="n"/>
      <c r="G6483" s="8" t="n"/>
      <c r="H6483" s="8" t="n"/>
      <c r="I6483" s="8" t="n"/>
      <c r="J6483" s="10">
        <f>IF(A6483="",0,SUMIFS(amount_expended,cfda_key,V6483))</f>
        <v/>
      </c>
      <c r="K6483" s="10">
        <f>IF(G6483="OTHER CLUSTER NOT LISTED ABOVE",SUMIFS(amount_expended,uniform_other_cluster_name,X6483), IF(AND(OR(G6483="N/A",G6483=""),H6483=""),0,IF(G6483="STATE CLUSTER",SUMIFS(amount_expended,uniform_state_cluster_name,W6483),SUMIFS(amount_expended,cluster_name,G6483))))</f>
        <v/>
      </c>
      <c r="L6483" s="8" t="n"/>
      <c r="M6483" s="7" t="n"/>
      <c r="N6483" s="8" t="n"/>
      <c r="O6483" s="7" t="n"/>
      <c r="P6483" s="7" t="n"/>
      <c r="Q6483" s="8" t="n"/>
      <c r="R6483" s="9" t="n"/>
      <c r="S6483" s="8" t="n"/>
      <c r="T6483" s="8" t="n"/>
      <c r="U6483" s="8" t="n"/>
      <c r="V6483" s="11">
        <f>IF(OR(B6483="",C6483=""),"",CONCATENATE(B6483,".",C6483))</f>
        <v/>
      </c>
      <c r="W6483" s="6">
        <f>UPPER(TRIM(H6483))</f>
        <v/>
      </c>
      <c r="X6483" s="6">
        <f>UPPER(TRIM(I6483))</f>
        <v/>
      </c>
      <c r="Y6483" s="6">
        <f>IF(V6483&lt;&gt;"",IFERROR(INDEX(federal_program_name_lookup,MATCH(V6483,aln_lookup,0)),""),"")</f>
        <v/>
      </c>
    </row>
    <row r="6484">
      <c r="A6484" s="6">
        <f>IF(B6484&lt;&gt;"", "AWARD-"&amp;TEXT(ROW()-1,"00000"), "")</f>
        <v/>
      </c>
      <c r="B6484" s="7" t="n"/>
      <c r="C6484" s="7" t="n"/>
      <c r="D6484" s="7" t="n"/>
      <c r="E6484" s="8" t="n"/>
      <c r="F6484" s="9" t="n"/>
      <c r="G6484" s="8" t="n"/>
      <c r="H6484" s="8" t="n"/>
      <c r="I6484" s="8" t="n"/>
      <c r="J6484" s="10">
        <f>IF(A6484="",0,SUMIFS(amount_expended,cfda_key,V6484))</f>
        <v/>
      </c>
      <c r="K6484" s="10">
        <f>IF(G6484="OTHER CLUSTER NOT LISTED ABOVE",SUMIFS(amount_expended,uniform_other_cluster_name,X6484), IF(AND(OR(G6484="N/A",G6484=""),H6484=""),0,IF(G6484="STATE CLUSTER",SUMIFS(amount_expended,uniform_state_cluster_name,W6484),SUMIFS(amount_expended,cluster_name,G6484))))</f>
        <v/>
      </c>
      <c r="L6484" s="8" t="n"/>
      <c r="M6484" s="7" t="n"/>
      <c r="N6484" s="8" t="n"/>
      <c r="O6484" s="7" t="n"/>
      <c r="P6484" s="7" t="n"/>
      <c r="Q6484" s="8" t="n"/>
      <c r="R6484" s="9" t="n"/>
      <c r="S6484" s="8" t="n"/>
      <c r="T6484" s="8" t="n"/>
      <c r="U6484" s="8" t="n"/>
      <c r="V6484" s="11">
        <f>IF(OR(B6484="",C6484=""),"",CONCATENATE(B6484,".",C6484))</f>
        <v/>
      </c>
      <c r="W6484" s="6">
        <f>UPPER(TRIM(H6484))</f>
        <v/>
      </c>
      <c r="X6484" s="6">
        <f>UPPER(TRIM(I6484))</f>
        <v/>
      </c>
      <c r="Y6484" s="6">
        <f>IF(V6484&lt;&gt;"",IFERROR(INDEX(federal_program_name_lookup,MATCH(V6484,aln_lookup,0)),""),"")</f>
        <v/>
      </c>
    </row>
    <row r="6485">
      <c r="A6485" s="6">
        <f>IF(B6485&lt;&gt;"", "AWARD-"&amp;TEXT(ROW()-1,"00000"), "")</f>
        <v/>
      </c>
      <c r="B6485" s="7" t="n"/>
      <c r="C6485" s="7" t="n"/>
      <c r="D6485" s="7" t="n"/>
      <c r="E6485" s="8" t="n"/>
      <c r="F6485" s="9" t="n"/>
      <c r="G6485" s="8" t="n"/>
      <c r="H6485" s="8" t="n"/>
      <c r="I6485" s="8" t="n"/>
      <c r="J6485" s="10">
        <f>IF(A6485="",0,SUMIFS(amount_expended,cfda_key,V6485))</f>
        <v/>
      </c>
      <c r="K6485" s="10">
        <f>IF(G6485="OTHER CLUSTER NOT LISTED ABOVE",SUMIFS(amount_expended,uniform_other_cluster_name,X6485), IF(AND(OR(G6485="N/A",G6485=""),H6485=""),0,IF(G6485="STATE CLUSTER",SUMIFS(amount_expended,uniform_state_cluster_name,W6485),SUMIFS(amount_expended,cluster_name,G6485))))</f>
        <v/>
      </c>
      <c r="L6485" s="8" t="n"/>
      <c r="M6485" s="7" t="n"/>
      <c r="N6485" s="8" t="n"/>
      <c r="O6485" s="7" t="n"/>
      <c r="P6485" s="7" t="n"/>
      <c r="Q6485" s="8" t="n"/>
      <c r="R6485" s="9" t="n"/>
      <c r="S6485" s="8" t="n"/>
      <c r="T6485" s="8" t="n"/>
      <c r="U6485" s="8" t="n"/>
      <c r="V6485" s="11">
        <f>IF(OR(B6485="",C6485=""),"",CONCATENATE(B6485,".",C6485))</f>
        <v/>
      </c>
      <c r="W6485" s="6">
        <f>UPPER(TRIM(H6485))</f>
        <v/>
      </c>
      <c r="X6485" s="6">
        <f>UPPER(TRIM(I6485))</f>
        <v/>
      </c>
      <c r="Y6485" s="6">
        <f>IF(V6485&lt;&gt;"",IFERROR(INDEX(federal_program_name_lookup,MATCH(V6485,aln_lookup,0)),""),"")</f>
        <v/>
      </c>
    </row>
    <row r="6486">
      <c r="A6486" s="6">
        <f>IF(B6486&lt;&gt;"", "AWARD-"&amp;TEXT(ROW()-1,"00000"), "")</f>
        <v/>
      </c>
      <c r="B6486" s="7" t="n"/>
      <c r="C6486" s="7" t="n"/>
      <c r="D6486" s="7" t="n"/>
      <c r="E6486" s="8" t="n"/>
      <c r="F6486" s="9" t="n"/>
      <c r="G6486" s="8" t="n"/>
      <c r="H6486" s="8" t="n"/>
      <c r="I6486" s="8" t="n"/>
      <c r="J6486" s="10">
        <f>IF(A6486="",0,SUMIFS(amount_expended,cfda_key,V6486))</f>
        <v/>
      </c>
      <c r="K6486" s="10">
        <f>IF(G6486="OTHER CLUSTER NOT LISTED ABOVE",SUMIFS(amount_expended,uniform_other_cluster_name,X6486), IF(AND(OR(G6486="N/A",G6486=""),H6486=""),0,IF(G6486="STATE CLUSTER",SUMIFS(amount_expended,uniform_state_cluster_name,W6486),SUMIFS(amount_expended,cluster_name,G6486))))</f>
        <v/>
      </c>
      <c r="L6486" s="8" t="n"/>
      <c r="M6486" s="7" t="n"/>
      <c r="N6486" s="8" t="n"/>
      <c r="O6486" s="7" t="n"/>
      <c r="P6486" s="7" t="n"/>
      <c r="Q6486" s="8" t="n"/>
      <c r="R6486" s="9" t="n"/>
      <c r="S6486" s="8" t="n"/>
      <c r="T6486" s="8" t="n"/>
      <c r="U6486" s="8" t="n"/>
      <c r="V6486" s="11">
        <f>IF(OR(B6486="",C6486=""),"",CONCATENATE(B6486,".",C6486))</f>
        <v/>
      </c>
      <c r="W6486" s="6">
        <f>UPPER(TRIM(H6486))</f>
        <v/>
      </c>
      <c r="X6486" s="6">
        <f>UPPER(TRIM(I6486))</f>
        <v/>
      </c>
      <c r="Y6486" s="6">
        <f>IF(V6486&lt;&gt;"",IFERROR(INDEX(federal_program_name_lookup,MATCH(V6486,aln_lookup,0)),""),"")</f>
        <v/>
      </c>
    </row>
    <row r="6487">
      <c r="A6487" s="6">
        <f>IF(B6487&lt;&gt;"", "AWARD-"&amp;TEXT(ROW()-1,"00000"), "")</f>
        <v/>
      </c>
      <c r="B6487" s="7" t="n"/>
      <c r="C6487" s="7" t="n"/>
      <c r="D6487" s="7" t="n"/>
      <c r="E6487" s="8" t="n"/>
      <c r="F6487" s="9" t="n"/>
      <c r="G6487" s="8" t="n"/>
      <c r="H6487" s="8" t="n"/>
      <c r="I6487" s="8" t="n"/>
      <c r="J6487" s="10">
        <f>IF(A6487="",0,SUMIFS(amount_expended,cfda_key,V6487))</f>
        <v/>
      </c>
      <c r="K6487" s="10">
        <f>IF(G6487="OTHER CLUSTER NOT LISTED ABOVE",SUMIFS(amount_expended,uniform_other_cluster_name,X6487), IF(AND(OR(G6487="N/A",G6487=""),H6487=""),0,IF(G6487="STATE CLUSTER",SUMIFS(amount_expended,uniform_state_cluster_name,W6487),SUMIFS(amount_expended,cluster_name,G6487))))</f>
        <v/>
      </c>
      <c r="L6487" s="8" t="n"/>
      <c r="M6487" s="7" t="n"/>
      <c r="N6487" s="8" t="n"/>
      <c r="O6487" s="7" t="n"/>
      <c r="P6487" s="7" t="n"/>
      <c r="Q6487" s="8" t="n"/>
      <c r="R6487" s="9" t="n"/>
      <c r="S6487" s="8" t="n"/>
      <c r="T6487" s="8" t="n"/>
      <c r="U6487" s="8" t="n"/>
      <c r="V6487" s="11">
        <f>IF(OR(B6487="",C6487=""),"",CONCATENATE(B6487,".",C6487))</f>
        <v/>
      </c>
      <c r="W6487" s="6">
        <f>UPPER(TRIM(H6487))</f>
        <v/>
      </c>
      <c r="X6487" s="6">
        <f>UPPER(TRIM(I6487))</f>
        <v/>
      </c>
      <c r="Y6487" s="6">
        <f>IF(V6487&lt;&gt;"",IFERROR(INDEX(federal_program_name_lookup,MATCH(V6487,aln_lookup,0)),""),"")</f>
        <v/>
      </c>
    </row>
    <row r="6488">
      <c r="A6488" s="6">
        <f>IF(B6488&lt;&gt;"", "AWARD-"&amp;TEXT(ROW()-1,"00000"), "")</f>
        <v/>
      </c>
      <c r="B6488" s="7" t="n"/>
      <c r="C6488" s="7" t="n"/>
      <c r="D6488" s="7" t="n"/>
      <c r="E6488" s="8" t="n"/>
      <c r="F6488" s="9" t="n"/>
      <c r="G6488" s="8" t="n"/>
      <c r="H6488" s="8" t="n"/>
      <c r="I6488" s="8" t="n"/>
      <c r="J6488" s="10">
        <f>IF(A6488="",0,SUMIFS(amount_expended,cfda_key,V6488))</f>
        <v/>
      </c>
      <c r="K6488" s="10">
        <f>IF(G6488="OTHER CLUSTER NOT LISTED ABOVE",SUMIFS(amount_expended,uniform_other_cluster_name,X6488), IF(AND(OR(G6488="N/A",G6488=""),H6488=""),0,IF(G6488="STATE CLUSTER",SUMIFS(amount_expended,uniform_state_cluster_name,W6488),SUMIFS(amount_expended,cluster_name,G6488))))</f>
        <v/>
      </c>
      <c r="L6488" s="8" t="n"/>
      <c r="M6488" s="7" t="n"/>
      <c r="N6488" s="8" t="n"/>
      <c r="O6488" s="7" t="n"/>
      <c r="P6488" s="7" t="n"/>
      <c r="Q6488" s="8" t="n"/>
      <c r="R6488" s="9" t="n"/>
      <c r="S6488" s="8" t="n"/>
      <c r="T6488" s="8" t="n"/>
      <c r="U6488" s="8" t="n"/>
      <c r="V6488" s="11">
        <f>IF(OR(B6488="",C6488=""),"",CONCATENATE(B6488,".",C6488))</f>
        <v/>
      </c>
      <c r="W6488" s="6">
        <f>UPPER(TRIM(H6488))</f>
        <v/>
      </c>
      <c r="X6488" s="6">
        <f>UPPER(TRIM(I6488))</f>
        <v/>
      </c>
      <c r="Y6488" s="6">
        <f>IF(V6488&lt;&gt;"",IFERROR(INDEX(federal_program_name_lookup,MATCH(V6488,aln_lookup,0)),""),"")</f>
        <v/>
      </c>
    </row>
    <row r="6489">
      <c r="A6489" s="6">
        <f>IF(B6489&lt;&gt;"", "AWARD-"&amp;TEXT(ROW()-1,"00000"), "")</f>
        <v/>
      </c>
      <c r="B6489" s="7" t="n"/>
      <c r="C6489" s="7" t="n"/>
      <c r="D6489" s="7" t="n"/>
      <c r="E6489" s="8" t="n"/>
      <c r="F6489" s="9" t="n"/>
      <c r="G6489" s="8" t="n"/>
      <c r="H6489" s="8" t="n"/>
      <c r="I6489" s="8" t="n"/>
      <c r="J6489" s="10">
        <f>IF(A6489="",0,SUMIFS(amount_expended,cfda_key,V6489))</f>
        <v/>
      </c>
      <c r="K6489" s="10">
        <f>IF(G6489="OTHER CLUSTER NOT LISTED ABOVE",SUMIFS(amount_expended,uniform_other_cluster_name,X6489), IF(AND(OR(G6489="N/A",G6489=""),H6489=""),0,IF(G6489="STATE CLUSTER",SUMIFS(amount_expended,uniform_state_cluster_name,W6489),SUMIFS(amount_expended,cluster_name,G6489))))</f>
        <v/>
      </c>
      <c r="L6489" s="8" t="n"/>
      <c r="M6489" s="7" t="n"/>
      <c r="N6489" s="8" t="n"/>
      <c r="O6489" s="7" t="n"/>
      <c r="P6489" s="7" t="n"/>
      <c r="Q6489" s="8" t="n"/>
      <c r="R6489" s="9" t="n"/>
      <c r="S6489" s="8" t="n"/>
      <c r="T6489" s="8" t="n"/>
      <c r="U6489" s="8" t="n"/>
      <c r="V6489" s="11">
        <f>IF(OR(B6489="",C6489=""),"",CONCATENATE(B6489,".",C6489))</f>
        <v/>
      </c>
      <c r="W6489" s="6">
        <f>UPPER(TRIM(H6489))</f>
        <v/>
      </c>
      <c r="X6489" s="6">
        <f>UPPER(TRIM(I6489))</f>
        <v/>
      </c>
      <c r="Y6489" s="6">
        <f>IF(V6489&lt;&gt;"",IFERROR(INDEX(federal_program_name_lookup,MATCH(V6489,aln_lookup,0)),""),"")</f>
        <v/>
      </c>
    </row>
    <row r="6490">
      <c r="A6490" s="6">
        <f>IF(B6490&lt;&gt;"", "AWARD-"&amp;TEXT(ROW()-1,"00000"), "")</f>
        <v/>
      </c>
      <c r="B6490" s="7" t="n"/>
      <c r="C6490" s="7" t="n"/>
      <c r="D6490" s="7" t="n"/>
      <c r="E6490" s="8" t="n"/>
      <c r="F6490" s="9" t="n"/>
      <c r="G6490" s="8" t="n"/>
      <c r="H6490" s="8" t="n"/>
      <c r="I6490" s="8" t="n"/>
      <c r="J6490" s="10">
        <f>IF(A6490="",0,SUMIFS(amount_expended,cfda_key,V6490))</f>
        <v/>
      </c>
      <c r="K6490" s="10">
        <f>IF(G6490="OTHER CLUSTER NOT LISTED ABOVE",SUMIFS(amount_expended,uniform_other_cluster_name,X6490), IF(AND(OR(G6490="N/A",G6490=""),H6490=""),0,IF(G6490="STATE CLUSTER",SUMIFS(amount_expended,uniform_state_cluster_name,W6490),SUMIFS(amount_expended,cluster_name,G6490))))</f>
        <v/>
      </c>
      <c r="L6490" s="8" t="n"/>
      <c r="M6490" s="7" t="n"/>
      <c r="N6490" s="8" t="n"/>
      <c r="O6490" s="7" t="n"/>
      <c r="P6490" s="7" t="n"/>
      <c r="Q6490" s="8" t="n"/>
      <c r="R6490" s="9" t="n"/>
      <c r="S6490" s="8" t="n"/>
      <c r="T6490" s="8" t="n"/>
      <c r="U6490" s="8" t="n"/>
      <c r="V6490" s="11">
        <f>IF(OR(B6490="",C6490=""),"",CONCATENATE(B6490,".",C6490))</f>
        <v/>
      </c>
      <c r="W6490" s="6">
        <f>UPPER(TRIM(H6490))</f>
        <v/>
      </c>
      <c r="X6490" s="6">
        <f>UPPER(TRIM(I6490))</f>
        <v/>
      </c>
      <c r="Y6490" s="6">
        <f>IF(V6490&lt;&gt;"",IFERROR(INDEX(federal_program_name_lookup,MATCH(V6490,aln_lookup,0)),""),"")</f>
        <v/>
      </c>
    </row>
    <row r="6491">
      <c r="A6491" s="6">
        <f>IF(B6491&lt;&gt;"", "AWARD-"&amp;TEXT(ROW()-1,"00000"), "")</f>
        <v/>
      </c>
      <c r="B6491" s="7" t="n"/>
      <c r="C6491" s="7" t="n"/>
      <c r="D6491" s="7" t="n"/>
      <c r="E6491" s="8" t="n"/>
      <c r="F6491" s="9" t="n"/>
      <c r="G6491" s="8" t="n"/>
      <c r="H6491" s="8" t="n"/>
      <c r="I6491" s="8" t="n"/>
      <c r="J6491" s="10">
        <f>IF(A6491="",0,SUMIFS(amount_expended,cfda_key,V6491))</f>
        <v/>
      </c>
      <c r="K6491" s="10">
        <f>IF(G6491="OTHER CLUSTER NOT LISTED ABOVE",SUMIFS(amount_expended,uniform_other_cluster_name,X6491), IF(AND(OR(G6491="N/A",G6491=""),H6491=""),0,IF(G6491="STATE CLUSTER",SUMIFS(amount_expended,uniform_state_cluster_name,W6491),SUMIFS(amount_expended,cluster_name,G6491))))</f>
        <v/>
      </c>
      <c r="L6491" s="8" t="n"/>
      <c r="M6491" s="7" t="n"/>
      <c r="N6491" s="8" t="n"/>
      <c r="O6491" s="7" t="n"/>
      <c r="P6491" s="7" t="n"/>
      <c r="Q6491" s="8" t="n"/>
      <c r="R6491" s="9" t="n"/>
      <c r="S6491" s="8" t="n"/>
      <c r="T6491" s="8" t="n"/>
      <c r="U6491" s="8" t="n"/>
      <c r="V6491" s="11">
        <f>IF(OR(B6491="",C6491=""),"",CONCATENATE(B6491,".",C6491))</f>
        <v/>
      </c>
      <c r="W6491" s="6">
        <f>UPPER(TRIM(H6491))</f>
        <v/>
      </c>
      <c r="X6491" s="6">
        <f>UPPER(TRIM(I6491))</f>
        <v/>
      </c>
      <c r="Y6491" s="6">
        <f>IF(V6491&lt;&gt;"",IFERROR(INDEX(federal_program_name_lookup,MATCH(V6491,aln_lookup,0)),""),"")</f>
        <v/>
      </c>
    </row>
    <row r="6492">
      <c r="A6492" s="6">
        <f>IF(B6492&lt;&gt;"", "AWARD-"&amp;TEXT(ROW()-1,"00000"), "")</f>
        <v/>
      </c>
      <c r="B6492" s="7" t="n"/>
      <c r="C6492" s="7" t="n"/>
      <c r="D6492" s="7" t="n"/>
      <c r="E6492" s="8" t="n"/>
      <c r="F6492" s="9" t="n"/>
      <c r="G6492" s="8" t="n"/>
      <c r="H6492" s="8" t="n"/>
      <c r="I6492" s="8" t="n"/>
      <c r="J6492" s="10">
        <f>IF(A6492="",0,SUMIFS(amount_expended,cfda_key,V6492))</f>
        <v/>
      </c>
      <c r="K6492" s="10">
        <f>IF(G6492="OTHER CLUSTER NOT LISTED ABOVE",SUMIFS(amount_expended,uniform_other_cluster_name,X6492), IF(AND(OR(G6492="N/A",G6492=""),H6492=""),0,IF(G6492="STATE CLUSTER",SUMIFS(amount_expended,uniform_state_cluster_name,W6492),SUMIFS(amount_expended,cluster_name,G6492))))</f>
        <v/>
      </c>
      <c r="L6492" s="8" t="n"/>
      <c r="M6492" s="7" t="n"/>
      <c r="N6492" s="8" t="n"/>
      <c r="O6492" s="7" t="n"/>
      <c r="P6492" s="7" t="n"/>
      <c r="Q6492" s="8" t="n"/>
      <c r="R6492" s="9" t="n"/>
      <c r="S6492" s="8" t="n"/>
      <c r="T6492" s="8" t="n"/>
      <c r="U6492" s="8" t="n"/>
      <c r="V6492" s="11">
        <f>IF(OR(B6492="",C6492=""),"",CONCATENATE(B6492,".",C6492))</f>
        <v/>
      </c>
      <c r="W6492" s="6">
        <f>UPPER(TRIM(H6492))</f>
        <v/>
      </c>
      <c r="X6492" s="6">
        <f>UPPER(TRIM(I6492))</f>
        <v/>
      </c>
      <c r="Y6492" s="6">
        <f>IF(V6492&lt;&gt;"",IFERROR(INDEX(federal_program_name_lookup,MATCH(V6492,aln_lookup,0)),""),"")</f>
        <v/>
      </c>
    </row>
    <row r="6493">
      <c r="A6493" s="6">
        <f>IF(B6493&lt;&gt;"", "AWARD-"&amp;TEXT(ROW()-1,"00000"), "")</f>
        <v/>
      </c>
      <c r="B6493" s="7" t="n"/>
      <c r="C6493" s="7" t="n"/>
      <c r="D6493" s="7" t="n"/>
      <c r="E6493" s="8" t="n"/>
      <c r="F6493" s="9" t="n"/>
      <c r="G6493" s="8" t="n"/>
      <c r="H6493" s="8" t="n"/>
      <c r="I6493" s="8" t="n"/>
      <c r="J6493" s="10">
        <f>IF(A6493="",0,SUMIFS(amount_expended,cfda_key,V6493))</f>
        <v/>
      </c>
      <c r="K6493" s="10">
        <f>IF(G6493="OTHER CLUSTER NOT LISTED ABOVE",SUMIFS(amount_expended,uniform_other_cluster_name,X6493), IF(AND(OR(G6493="N/A",G6493=""),H6493=""),0,IF(G6493="STATE CLUSTER",SUMIFS(amount_expended,uniform_state_cluster_name,W6493),SUMIFS(amount_expended,cluster_name,G6493))))</f>
        <v/>
      </c>
      <c r="L6493" s="8" t="n"/>
      <c r="M6493" s="7" t="n"/>
      <c r="N6493" s="8" t="n"/>
      <c r="O6493" s="7" t="n"/>
      <c r="P6493" s="7" t="n"/>
      <c r="Q6493" s="8" t="n"/>
      <c r="R6493" s="9" t="n"/>
      <c r="S6493" s="8" t="n"/>
      <c r="T6493" s="8" t="n"/>
      <c r="U6493" s="8" t="n"/>
      <c r="V6493" s="11">
        <f>IF(OR(B6493="",C6493=""),"",CONCATENATE(B6493,".",C6493))</f>
        <v/>
      </c>
      <c r="W6493" s="6">
        <f>UPPER(TRIM(H6493))</f>
        <v/>
      </c>
      <c r="X6493" s="6">
        <f>UPPER(TRIM(I6493))</f>
        <v/>
      </c>
      <c r="Y6493" s="6">
        <f>IF(V6493&lt;&gt;"",IFERROR(INDEX(federal_program_name_lookup,MATCH(V6493,aln_lookup,0)),""),"")</f>
        <v/>
      </c>
    </row>
    <row r="6494">
      <c r="A6494" s="6">
        <f>IF(B6494&lt;&gt;"", "AWARD-"&amp;TEXT(ROW()-1,"00000"), "")</f>
        <v/>
      </c>
      <c r="B6494" s="7" t="n"/>
      <c r="C6494" s="7" t="n"/>
      <c r="D6494" s="7" t="n"/>
      <c r="E6494" s="8" t="n"/>
      <c r="F6494" s="9" t="n"/>
      <c r="G6494" s="8" t="n"/>
      <c r="H6494" s="8" t="n"/>
      <c r="I6494" s="8" t="n"/>
      <c r="J6494" s="10">
        <f>IF(A6494="",0,SUMIFS(amount_expended,cfda_key,V6494))</f>
        <v/>
      </c>
      <c r="K6494" s="10">
        <f>IF(G6494="OTHER CLUSTER NOT LISTED ABOVE",SUMIFS(amount_expended,uniform_other_cluster_name,X6494), IF(AND(OR(G6494="N/A",G6494=""),H6494=""),0,IF(G6494="STATE CLUSTER",SUMIFS(amount_expended,uniform_state_cluster_name,W6494),SUMIFS(amount_expended,cluster_name,G6494))))</f>
        <v/>
      </c>
      <c r="L6494" s="8" t="n"/>
      <c r="M6494" s="7" t="n"/>
      <c r="N6494" s="8" t="n"/>
      <c r="O6494" s="7" t="n"/>
      <c r="P6494" s="7" t="n"/>
      <c r="Q6494" s="8" t="n"/>
      <c r="R6494" s="9" t="n"/>
      <c r="S6494" s="8" t="n"/>
      <c r="T6494" s="8" t="n"/>
      <c r="U6494" s="8" t="n"/>
      <c r="V6494" s="11">
        <f>IF(OR(B6494="",C6494=""),"",CONCATENATE(B6494,".",C6494))</f>
        <v/>
      </c>
      <c r="W6494" s="6">
        <f>UPPER(TRIM(H6494))</f>
        <v/>
      </c>
      <c r="X6494" s="6">
        <f>UPPER(TRIM(I6494))</f>
        <v/>
      </c>
      <c r="Y6494" s="6">
        <f>IF(V6494&lt;&gt;"",IFERROR(INDEX(federal_program_name_lookup,MATCH(V6494,aln_lookup,0)),""),"")</f>
        <v/>
      </c>
    </row>
    <row r="6495">
      <c r="A6495" s="6">
        <f>IF(B6495&lt;&gt;"", "AWARD-"&amp;TEXT(ROW()-1,"00000"), "")</f>
        <v/>
      </c>
      <c r="B6495" s="7" t="n"/>
      <c r="C6495" s="7" t="n"/>
      <c r="D6495" s="7" t="n"/>
      <c r="E6495" s="8" t="n"/>
      <c r="F6495" s="9" t="n"/>
      <c r="G6495" s="8" t="n"/>
      <c r="H6495" s="8" t="n"/>
      <c r="I6495" s="8" t="n"/>
      <c r="J6495" s="10">
        <f>IF(A6495="",0,SUMIFS(amount_expended,cfda_key,V6495))</f>
        <v/>
      </c>
      <c r="K6495" s="10">
        <f>IF(G6495="OTHER CLUSTER NOT LISTED ABOVE",SUMIFS(amount_expended,uniform_other_cluster_name,X6495), IF(AND(OR(G6495="N/A",G6495=""),H6495=""),0,IF(G6495="STATE CLUSTER",SUMIFS(amount_expended,uniform_state_cluster_name,W6495),SUMIFS(amount_expended,cluster_name,G6495))))</f>
        <v/>
      </c>
      <c r="L6495" s="8" t="n"/>
      <c r="M6495" s="7" t="n"/>
      <c r="N6495" s="8" t="n"/>
      <c r="O6495" s="7" t="n"/>
      <c r="P6495" s="7" t="n"/>
      <c r="Q6495" s="8" t="n"/>
      <c r="R6495" s="9" t="n"/>
      <c r="S6495" s="8" t="n"/>
      <c r="T6495" s="8" t="n"/>
      <c r="U6495" s="8" t="n"/>
      <c r="V6495" s="11">
        <f>IF(OR(B6495="",C6495=""),"",CONCATENATE(B6495,".",C6495))</f>
        <v/>
      </c>
      <c r="W6495" s="6">
        <f>UPPER(TRIM(H6495))</f>
        <v/>
      </c>
      <c r="X6495" s="6">
        <f>UPPER(TRIM(I6495))</f>
        <v/>
      </c>
      <c r="Y6495" s="6">
        <f>IF(V6495&lt;&gt;"",IFERROR(INDEX(federal_program_name_lookup,MATCH(V6495,aln_lookup,0)),""),"")</f>
        <v/>
      </c>
    </row>
    <row r="6496">
      <c r="A6496" s="6">
        <f>IF(B6496&lt;&gt;"", "AWARD-"&amp;TEXT(ROW()-1,"00000"), "")</f>
        <v/>
      </c>
      <c r="B6496" s="7" t="n"/>
      <c r="C6496" s="7" t="n"/>
      <c r="D6496" s="7" t="n"/>
      <c r="E6496" s="8" t="n"/>
      <c r="F6496" s="9" t="n"/>
      <c r="G6496" s="8" t="n"/>
      <c r="H6496" s="8" t="n"/>
      <c r="I6496" s="8" t="n"/>
      <c r="J6496" s="10">
        <f>IF(A6496="",0,SUMIFS(amount_expended,cfda_key,V6496))</f>
        <v/>
      </c>
      <c r="K6496" s="10">
        <f>IF(G6496="OTHER CLUSTER NOT LISTED ABOVE",SUMIFS(amount_expended,uniform_other_cluster_name,X6496), IF(AND(OR(G6496="N/A",G6496=""),H6496=""),0,IF(G6496="STATE CLUSTER",SUMIFS(amount_expended,uniform_state_cluster_name,W6496),SUMIFS(amount_expended,cluster_name,G6496))))</f>
        <v/>
      </c>
      <c r="L6496" s="8" t="n"/>
      <c r="M6496" s="7" t="n"/>
      <c r="N6496" s="8" t="n"/>
      <c r="O6496" s="7" t="n"/>
      <c r="P6496" s="7" t="n"/>
      <c r="Q6496" s="8" t="n"/>
      <c r="R6496" s="9" t="n"/>
      <c r="S6496" s="8" t="n"/>
      <c r="T6496" s="8" t="n"/>
      <c r="U6496" s="8" t="n"/>
      <c r="V6496" s="11">
        <f>IF(OR(B6496="",C6496=""),"",CONCATENATE(B6496,".",C6496))</f>
        <v/>
      </c>
      <c r="W6496" s="6">
        <f>UPPER(TRIM(H6496))</f>
        <v/>
      </c>
      <c r="X6496" s="6">
        <f>UPPER(TRIM(I6496))</f>
        <v/>
      </c>
      <c r="Y6496" s="6">
        <f>IF(V6496&lt;&gt;"",IFERROR(INDEX(federal_program_name_lookup,MATCH(V6496,aln_lookup,0)),""),"")</f>
        <v/>
      </c>
    </row>
    <row r="6497">
      <c r="A6497" s="6">
        <f>IF(B6497&lt;&gt;"", "AWARD-"&amp;TEXT(ROW()-1,"00000"), "")</f>
        <v/>
      </c>
      <c r="B6497" s="7" t="n"/>
      <c r="C6497" s="7" t="n"/>
      <c r="D6497" s="7" t="n"/>
      <c r="E6497" s="8" t="n"/>
      <c r="F6497" s="9" t="n"/>
      <c r="G6497" s="8" t="n"/>
      <c r="H6497" s="8" t="n"/>
      <c r="I6497" s="8" t="n"/>
      <c r="J6497" s="10">
        <f>IF(A6497="",0,SUMIFS(amount_expended,cfda_key,V6497))</f>
        <v/>
      </c>
      <c r="K6497" s="10">
        <f>IF(G6497="OTHER CLUSTER NOT LISTED ABOVE",SUMIFS(amount_expended,uniform_other_cluster_name,X6497), IF(AND(OR(G6497="N/A",G6497=""),H6497=""),0,IF(G6497="STATE CLUSTER",SUMIFS(amount_expended,uniform_state_cluster_name,W6497),SUMIFS(amount_expended,cluster_name,G6497))))</f>
        <v/>
      </c>
      <c r="L6497" s="8" t="n"/>
      <c r="M6497" s="7" t="n"/>
      <c r="N6497" s="8" t="n"/>
      <c r="O6497" s="7" t="n"/>
      <c r="P6497" s="7" t="n"/>
      <c r="Q6497" s="8" t="n"/>
      <c r="R6497" s="9" t="n"/>
      <c r="S6497" s="8" t="n"/>
      <c r="T6497" s="8" t="n"/>
      <c r="U6497" s="8" t="n"/>
      <c r="V6497" s="11">
        <f>IF(OR(B6497="",C6497=""),"",CONCATENATE(B6497,".",C6497))</f>
        <v/>
      </c>
      <c r="W6497" s="6">
        <f>UPPER(TRIM(H6497))</f>
        <v/>
      </c>
      <c r="X6497" s="6">
        <f>UPPER(TRIM(I6497))</f>
        <v/>
      </c>
      <c r="Y6497" s="6">
        <f>IF(V6497&lt;&gt;"",IFERROR(INDEX(federal_program_name_lookup,MATCH(V6497,aln_lookup,0)),""),"")</f>
        <v/>
      </c>
    </row>
    <row r="6498">
      <c r="A6498" s="6">
        <f>IF(B6498&lt;&gt;"", "AWARD-"&amp;TEXT(ROW()-1,"00000"), "")</f>
        <v/>
      </c>
      <c r="B6498" s="7" t="n"/>
      <c r="C6498" s="7" t="n"/>
      <c r="D6498" s="7" t="n"/>
      <c r="E6498" s="8" t="n"/>
      <c r="F6498" s="9" t="n"/>
      <c r="G6498" s="8" t="n"/>
      <c r="H6498" s="8" t="n"/>
      <c r="I6498" s="8" t="n"/>
      <c r="J6498" s="10">
        <f>IF(A6498="",0,SUMIFS(amount_expended,cfda_key,V6498))</f>
        <v/>
      </c>
      <c r="K6498" s="10">
        <f>IF(G6498="OTHER CLUSTER NOT LISTED ABOVE",SUMIFS(amount_expended,uniform_other_cluster_name,X6498), IF(AND(OR(G6498="N/A",G6498=""),H6498=""),0,IF(G6498="STATE CLUSTER",SUMIFS(amount_expended,uniform_state_cluster_name,W6498),SUMIFS(amount_expended,cluster_name,G6498))))</f>
        <v/>
      </c>
      <c r="L6498" s="8" t="n"/>
      <c r="M6498" s="7" t="n"/>
      <c r="N6498" s="8" t="n"/>
      <c r="O6498" s="7" t="n"/>
      <c r="P6498" s="7" t="n"/>
      <c r="Q6498" s="8" t="n"/>
      <c r="R6498" s="9" t="n"/>
      <c r="S6498" s="8" t="n"/>
      <c r="T6498" s="8" t="n"/>
      <c r="U6498" s="8" t="n"/>
      <c r="V6498" s="11">
        <f>IF(OR(B6498="",C6498=""),"",CONCATENATE(B6498,".",C6498))</f>
        <v/>
      </c>
      <c r="W6498" s="6">
        <f>UPPER(TRIM(H6498))</f>
        <v/>
      </c>
      <c r="X6498" s="6">
        <f>UPPER(TRIM(I6498))</f>
        <v/>
      </c>
      <c r="Y6498" s="6">
        <f>IF(V6498&lt;&gt;"",IFERROR(INDEX(federal_program_name_lookup,MATCH(V6498,aln_lookup,0)),""),"")</f>
        <v/>
      </c>
    </row>
    <row r="6499">
      <c r="A6499" s="6">
        <f>IF(B6499&lt;&gt;"", "AWARD-"&amp;TEXT(ROW()-1,"00000"), "")</f>
        <v/>
      </c>
      <c r="B6499" s="7" t="n"/>
      <c r="C6499" s="7" t="n"/>
      <c r="D6499" s="7" t="n"/>
      <c r="E6499" s="8" t="n"/>
      <c r="F6499" s="9" t="n"/>
      <c r="G6499" s="8" t="n"/>
      <c r="H6499" s="8" t="n"/>
      <c r="I6499" s="8" t="n"/>
      <c r="J6499" s="10">
        <f>IF(A6499="",0,SUMIFS(amount_expended,cfda_key,V6499))</f>
        <v/>
      </c>
      <c r="K6499" s="10">
        <f>IF(G6499="OTHER CLUSTER NOT LISTED ABOVE",SUMIFS(amount_expended,uniform_other_cluster_name,X6499), IF(AND(OR(G6499="N/A",G6499=""),H6499=""),0,IF(G6499="STATE CLUSTER",SUMIFS(amount_expended,uniform_state_cluster_name,W6499),SUMIFS(amount_expended,cluster_name,G6499))))</f>
        <v/>
      </c>
      <c r="L6499" s="8" t="n"/>
      <c r="M6499" s="7" t="n"/>
      <c r="N6499" s="8" t="n"/>
      <c r="O6499" s="7" t="n"/>
      <c r="P6499" s="7" t="n"/>
      <c r="Q6499" s="8" t="n"/>
      <c r="R6499" s="9" t="n"/>
      <c r="S6499" s="8" t="n"/>
      <c r="T6499" s="8" t="n"/>
      <c r="U6499" s="8" t="n"/>
      <c r="V6499" s="11">
        <f>IF(OR(B6499="",C6499=""),"",CONCATENATE(B6499,".",C6499))</f>
        <v/>
      </c>
      <c r="W6499" s="6">
        <f>UPPER(TRIM(H6499))</f>
        <v/>
      </c>
      <c r="X6499" s="6">
        <f>UPPER(TRIM(I6499))</f>
        <v/>
      </c>
      <c r="Y6499" s="6">
        <f>IF(V6499&lt;&gt;"",IFERROR(INDEX(federal_program_name_lookup,MATCH(V6499,aln_lookup,0)),""),"")</f>
        <v/>
      </c>
    </row>
    <row r="6500">
      <c r="A6500" s="6">
        <f>IF(B6500&lt;&gt;"", "AWARD-"&amp;TEXT(ROW()-1,"00000"), "")</f>
        <v/>
      </c>
      <c r="B6500" s="7" t="n"/>
      <c r="C6500" s="7" t="n"/>
      <c r="D6500" s="7" t="n"/>
      <c r="E6500" s="8" t="n"/>
      <c r="F6500" s="9" t="n"/>
      <c r="G6500" s="8" t="n"/>
      <c r="H6500" s="8" t="n"/>
      <c r="I6500" s="8" t="n"/>
      <c r="J6500" s="10">
        <f>IF(A6500="",0,SUMIFS(amount_expended,cfda_key,V6500))</f>
        <v/>
      </c>
      <c r="K6500" s="10">
        <f>IF(G6500="OTHER CLUSTER NOT LISTED ABOVE",SUMIFS(amount_expended,uniform_other_cluster_name,X6500), IF(AND(OR(G6500="N/A",G6500=""),H6500=""),0,IF(G6500="STATE CLUSTER",SUMIFS(amount_expended,uniform_state_cluster_name,W6500),SUMIFS(amount_expended,cluster_name,G6500))))</f>
        <v/>
      </c>
      <c r="L6500" s="8" t="n"/>
      <c r="M6500" s="7" t="n"/>
      <c r="N6500" s="8" t="n"/>
      <c r="O6500" s="7" t="n"/>
      <c r="P6500" s="7" t="n"/>
      <c r="Q6500" s="8" t="n"/>
      <c r="R6500" s="9" t="n"/>
      <c r="S6500" s="8" t="n"/>
      <c r="T6500" s="8" t="n"/>
      <c r="U6500" s="8" t="n"/>
      <c r="V6500" s="11">
        <f>IF(OR(B6500="",C6500=""),"",CONCATENATE(B6500,".",C6500))</f>
        <v/>
      </c>
      <c r="W6500" s="6">
        <f>UPPER(TRIM(H6500))</f>
        <v/>
      </c>
      <c r="X6500" s="6">
        <f>UPPER(TRIM(I6500))</f>
        <v/>
      </c>
      <c r="Y6500" s="6">
        <f>IF(V6500&lt;&gt;"",IFERROR(INDEX(federal_program_name_lookup,MATCH(V6500,aln_lookup,0)),""),"")</f>
        <v/>
      </c>
    </row>
    <row r="6501">
      <c r="A6501" s="6">
        <f>IF(B6501&lt;&gt;"", "AWARD-"&amp;TEXT(ROW()-1,"00000"), "")</f>
        <v/>
      </c>
      <c r="B6501" s="7" t="n"/>
      <c r="C6501" s="7" t="n"/>
      <c r="D6501" s="7" t="n"/>
      <c r="E6501" s="8" t="n"/>
      <c r="F6501" s="9" t="n"/>
      <c r="G6501" s="8" t="n"/>
      <c r="H6501" s="8" t="n"/>
      <c r="I6501" s="8" t="n"/>
      <c r="J6501" s="10">
        <f>IF(A6501="",0,SUMIFS(amount_expended,cfda_key,V6501))</f>
        <v/>
      </c>
      <c r="K6501" s="10">
        <f>IF(G6501="OTHER CLUSTER NOT LISTED ABOVE",SUMIFS(amount_expended,uniform_other_cluster_name,X6501), IF(AND(OR(G6501="N/A",G6501=""),H6501=""),0,IF(G6501="STATE CLUSTER",SUMIFS(amount_expended,uniform_state_cluster_name,W6501),SUMIFS(amount_expended,cluster_name,G6501))))</f>
        <v/>
      </c>
      <c r="L6501" s="8" t="n"/>
      <c r="M6501" s="7" t="n"/>
      <c r="N6501" s="8" t="n"/>
      <c r="O6501" s="7" t="n"/>
      <c r="P6501" s="7" t="n"/>
      <c r="Q6501" s="8" t="n"/>
      <c r="R6501" s="9" t="n"/>
      <c r="S6501" s="8" t="n"/>
      <c r="T6501" s="8" t="n"/>
      <c r="U6501" s="8" t="n"/>
      <c r="V6501" s="11">
        <f>IF(OR(B6501="",C6501=""),"",CONCATENATE(B6501,".",C6501))</f>
        <v/>
      </c>
      <c r="W6501" s="6">
        <f>UPPER(TRIM(H6501))</f>
        <v/>
      </c>
      <c r="X6501" s="6">
        <f>UPPER(TRIM(I6501))</f>
        <v/>
      </c>
      <c r="Y6501" s="6">
        <f>IF(V6501&lt;&gt;"",IFERROR(INDEX(federal_program_name_lookup,MATCH(V6501,aln_lookup,0)),""),"")</f>
        <v/>
      </c>
    </row>
    <row r="6502">
      <c r="A6502" s="6">
        <f>IF(B6502&lt;&gt;"", "AWARD-"&amp;TEXT(ROW()-1,"00000"), "")</f>
        <v/>
      </c>
      <c r="B6502" s="7" t="n"/>
      <c r="C6502" s="7" t="n"/>
      <c r="D6502" s="7" t="n"/>
      <c r="E6502" s="8" t="n"/>
      <c r="F6502" s="9" t="n"/>
      <c r="G6502" s="8" t="n"/>
      <c r="H6502" s="8" t="n"/>
      <c r="I6502" s="8" t="n"/>
      <c r="J6502" s="10">
        <f>IF(A6502="",0,SUMIFS(amount_expended,cfda_key,V6502))</f>
        <v/>
      </c>
      <c r="K6502" s="10">
        <f>IF(G6502="OTHER CLUSTER NOT LISTED ABOVE",SUMIFS(amount_expended,uniform_other_cluster_name,X6502), IF(AND(OR(G6502="N/A",G6502=""),H6502=""),0,IF(G6502="STATE CLUSTER",SUMIFS(amount_expended,uniform_state_cluster_name,W6502),SUMIFS(amount_expended,cluster_name,G6502))))</f>
        <v/>
      </c>
      <c r="L6502" s="8" t="n"/>
      <c r="M6502" s="7" t="n"/>
      <c r="N6502" s="8" t="n"/>
      <c r="O6502" s="7" t="n"/>
      <c r="P6502" s="7" t="n"/>
      <c r="Q6502" s="8" t="n"/>
      <c r="R6502" s="9" t="n"/>
      <c r="S6502" s="8" t="n"/>
      <c r="T6502" s="8" t="n"/>
      <c r="U6502" s="8" t="n"/>
      <c r="V6502" s="11">
        <f>IF(OR(B6502="",C6502=""),"",CONCATENATE(B6502,".",C6502))</f>
        <v/>
      </c>
      <c r="W6502" s="6">
        <f>UPPER(TRIM(H6502))</f>
        <v/>
      </c>
      <c r="X6502" s="6">
        <f>UPPER(TRIM(I6502))</f>
        <v/>
      </c>
      <c r="Y6502" s="6">
        <f>IF(V6502&lt;&gt;"",IFERROR(INDEX(federal_program_name_lookup,MATCH(V6502,aln_lookup,0)),""),"")</f>
        <v/>
      </c>
    </row>
    <row r="6503">
      <c r="A6503" s="6">
        <f>IF(B6503&lt;&gt;"", "AWARD-"&amp;TEXT(ROW()-1,"00000"), "")</f>
        <v/>
      </c>
      <c r="B6503" s="7" t="n"/>
      <c r="C6503" s="7" t="n"/>
      <c r="D6503" s="7" t="n"/>
      <c r="E6503" s="8" t="n"/>
      <c r="F6503" s="9" t="n"/>
      <c r="G6503" s="8" t="n"/>
      <c r="H6503" s="8" t="n"/>
      <c r="I6503" s="8" t="n"/>
      <c r="J6503" s="10">
        <f>IF(A6503="",0,SUMIFS(amount_expended,cfda_key,V6503))</f>
        <v/>
      </c>
      <c r="K6503" s="10">
        <f>IF(G6503="OTHER CLUSTER NOT LISTED ABOVE",SUMIFS(amount_expended,uniform_other_cluster_name,X6503), IF(AND(OR(G6503="N/A",G6503=""),H6503=""),0,IF(G6503="STATE CLUSTER",SUMIFS(amount_expended,uniform_state_cluster_name,W6503),SUMIFS(amount_expended,cluster_name,G6503))))</f>
        <v/>
      </c>
      <c r="L6503" s="8" t="n"/>
      <c r="M6503" s="7" t="n"/>
      <c r="N6503" s="8" t="n"/>
      <c r="O6503" s="7" t="n"/>
      <c r="P6503" s="7" t="n"/>
      <c r="Q6503" s="8" t="n"/>
      <c r="R6503" s="9" t="n"/>
      <c r="S6503" s="8" t="n"/>
      <c r="T6503" s="8" t="n"/>
      <c r="U6503" s="8" t="n"/>
      <c r="V6503" s="11">
        <f>IF(OR(B6503="",C6503=""),"",CONCATENATE(B6503,".",C6503))</f>
        <v/>
      </c>
      <c r="W6503" s="6">
        <f>UPPER(TRIM(H6503))</f>
        <v/>
      </c>
      <c r="X6503" s="6">
        <f>UPPER(TRIM(I6503))</f>
        <v/>
      </c>
      <c r="Y6503" s="6">
        <f>IF(V6503&lt;&gt;"",IFERROR(INDEX(federal_program_name_lookup,MATCH(V6503,aln_lookup,0)),""),"")</f>
        <v/>
      </c>
    </row>
    <row r="6504">
      <c r="A6504" s="6">
        <f>IF(B6504&lt;&gt;"", "AWARD-"&amp;TEXT(ROW()-1,"00000"), "")</f>
        <v/>
      </c>
      <c r="B6504" s="7" t="n"/>
      <c r="C6504" s="7" t="n"/>
      <c r="D6504" s="7" t="n"/>
      <c r="E6504" s="8" t="n"/>
      <c r="F6504" s="9" t="n"/>
      <c r="G6504" s="8" t="n"/>
      <c r="H6504" s="8" t="n"/>
      <c r="I6504" s="8" t="n"/>
      <c r="J6504" s="10">
        <f>IF(A6504="",0,SUMIFS(amount_expended,cfda_key,V6504))</f>
        <v/>
      </c>
      <c r="K6504" s="10">
        <f>IF(G6504="OTHER CLUSTER NOT LISTED ABOVE",SUMIFS(amount_expended,uniform_other_cluster_name,X6504), IF(AND(OR(G6504="N/A",G6504=""),H6504=""),0,IF(G6504="STATE CLUSTER",SUMIFS(amount_expended,uniform_state_cluster_name,W6504),SUMIFS(amount_expended,cluster_name,G6504))))</f>
        <v/>
      </c>
      <c r="L6504" s="8" t="n"/>
      <c r="M6504" s="7" t="n"/>
      <c r="N6504" s="8" t="n"/>
      <c r="O6504" s="7" t="n"/>
      <c r="P6504" s="7" t="n"/>
      <c r="Q6504" s="8" t="n"/>
      <c r="R6504" s="9" t="n"/>
      <c r="S6504" s="8" t="n"/>
      <c r="T6504" s="8" t="n"/>
      <c r="U6504" s="8" t="n"/>
      <c r="V6504" s="11">
        <f>IF(OR(B6504="",C6504=""),"",CONCATENATE(B6504,".",C6504))</f>
        <v/>
      </c>
      <c r="W6504" s="6">
        <f>UPPER(TRIM(H6504))</f>
        <v/>
      </c>
      <c r="X6504" s="6">
        <f>UPPER(TRIM(I6504))</f>
        <v/>
      </c>
      <c r="Y6504" s="6">
        <f>IF(V6504&lt;&gt;"",IFERROR(INDEX(federal_program_name_lookup,MATCH(V6504,aln_lookup,0)),""),"")</f>
        <v/>
      </c>
    </row>
    <row r="6505">
      <c r="A6505" s="6">
        <f>IF(B6505&lt;&gt;"", "AWARD-"&amp;TEXT(ROW()-1,"00000"), "")</f>
        <v/>
      </c>
      <c r="B6505" s="7" t="n"/>
      <c r="C6505" s="7" t="n"/>
      <c r="D6505" s="7" t="n"/>
      <c r="E6505" s="8" t="n"/>
      <c r="F6505" s="9" t="n"/>
      <c r="G6505" s="8" t="n"/>
      <c r="H6505" s="8" t="n"/>
      <c r="I6505" s="8" t="n"/>
      <c r="J6505" s="10">
        <f>IF(A6505="",0,SUMIFS(amount_expended,cfda_key,V6505))</f>
        <v/>
      </c>
      <c r="K6505" s="10">
        <f>IF(G6505="OTHER CLUSTER NOT LISTED ABOVE",SUMIFS(amount_expended,uniform_other_cluster_name,X6505), IF(AND(OR(G6505="N/A",G6505=""),H6505=""),0,IF(G6505="STATE CLUSTER",SUMIFS(amount_expended,uniform_state_cluster_name,W6505),SUMIFS(amount_expended,cluster_name,G6505))))</f>
        <v/>
      </c>
      <c r="L6505" s="8" t="n"/>
      <c r="M6505" s="7" t="n"/>
      <c r="N6505" s="8" t="n"/>
      <c r="O6505" s="7" t="n"/>
      <c r="P6505" s="7" t="n"/>
      <c r="Q6505" s="8" t="n"/>
      <c r="R6505" s="9" t="n"/>
      <c r="S6505" s="8" t="n"/>
      <c r="T6505" s="8" t="n"/>
      <c r="U6505" s="8" t="n"/>
      <c r="V6505" s="11">
        <f>IF(OR(B6505="",C6505=""),"",CONCATENATE(B6505,".",C6505))</f>
        <v/>
      </c>
      <c r="W6505" s="6">
        <f>UPPER(TRIM(H6505))</f>
        <v/>
      </c>
      <c r="X6505" s="6">
        <f>UPPER(TRIM(I6505))</f>
        <v/>
      </c>
      <c r="Y6505" s="6">
        <f>IF(V6505&lt;&gt;"",IFERROR(INDEX(federal_program_name_lookup,MATCH(V6505,aln_lookup,0)),""),"")</f>
        <v/>
      </c>
    </row>
    <row r="6506">
      <c r="A6506" s="6">
        <f>IF(B6506&lt;&gt;"", "AWARD-"&amp;TEXT(ROW()-1,"00000"), "")</f>
        <v/>
      </c>
      <c r="B6506" s="7" t="n"/>
      <c r="C6506" s="7" t="n"/>
      <c r="D6506" s="7" t="n"/>
      <c r="E6506" s="8" t="n"/>
      <c r="F6506" s="9" t="n"/>
      <c r="G6506" s="8" t="n"/>
      <c r="H6506" s="8" t="n"/>
      <c r="I6506" s="8" t="n"/>
      <c r="J6506" s="10">
        <f>IF(A6506="",0,SUMIFS(amount_expended,cfda_key,V6506))</f>
        <v/>
      </c>
      <c r="K6506" s="10">
        <f>IF(G6506="OTHER CLUSTER NOT LISTED ABOVE",SUMIFS(amount_expended,uniform_other_cluster_name,X6506), IF(AND(OR(G6506="N/A",G6506=""),H6506=""),0,IF(G6506="STATE CLUSTER",SUMIFS(amount_expended,uniform_state_cluster_name,W6506),SUMIFS(amount_expended,cluster_name,G6506))))</f>
        <v/>
      </c>
      <c r="L6506" s="8" t="n"/>
      <c r="M6506" s="7" t="n"/>
      <c r="N6506" s="8" t="n"/>
      <c r="O6506" s="7" t="n"/>
      <c r="P6506" s="7" t="n"/>
      <c r="Q6506" s="8" t="n"/>
      <c r="R6506" s="9" t="n"/>
      <c r="S6506" s="8" t="n"/>
      <c r="T6506" s="8" t="n"/>
      <c r="U6506" s="8" t="n"/>
      <c r="V6506" s="11">
        <f>IF(OR(B6506="",C6506=""),"",CONCATENATE(B6506,".",C6506))</f>
        <v/>
      </c>
      <c r="W6506" s="6">
        <f>UPPER(TRIM(H6506))</f>
        <v/>
      </c>
      <c r="X6506" s="6">
        <f>UPPER(TRIM(I6506))</f>
        <v/>
      </c>
      <c r="Y6506" s="6">
        <f>IF(V6506&lt;&gt;"",IFERROR(INDEX(federal_program_name_lookup,MATCH(V6506,aln_lookup,0)),""),"")</f>
        <v/>
      </c>
    </row>
    <row r="6507">
      <c r="A6507" s="6">
        <f>IF(B6507&lt;&gt;"", "AWARD-"&amp;TEXT(ROW()-1,"00000"), "")</f>
        <v/>
      </c>
      <c r="B6507" s="7" t="n"/>
      <c r="C6507" s="7" t="n"/>
      <c r="D6507" s="7" t="n"/>
      <c r="E6507" s="8" t="n"/>
      <c r="F6507" s="9" t="n"/>
      <c r="G6507" s="8" t="n"/>
      <c r="H6507" s="8" t="n"/>
      <c r="I6507" s="8" t="n"/>
      <c r="J6507" s="10">
        <f>IF(A6507="",0,SUMIFS(amount_expended,cfda_key,V6507))</f>
        <v/>
      </c>
      <c r="K6507" s="10">
        <f>IF(G6507="OTHER CLUSTER NOT LISTED ABOVE",SUMIFS(amount_expended,uniform_other_cluster_name,X6507), IF(AND(OR(G6507="N/A",G6507=""),H6507=""),0,IF(G6507="STATE CLUSTER",SUMIFS(amount_expended,uniform_state_cluster_name,W6507),SUMIFS(amount_expended,cluster_name,G6507))))</f>
        <v/>
      </c>
      <c r="L6507" s="8" t="n"/>
      <c r="M6507" s="7" t="n"/>
      <c r="N6507" s="8" t="n"/>
      <c r="O6507" s="7" t="n"/>
      <c r="P6507" s="7" t="n"/>
      <c r="Q6507" s="8" t="n"/>
      <c r="R6507" s="9" t="n"/>
      <c r="S6507" s="8" t="n"/>
      <c r="T6507" s="8" t="n"/>
      <c r="U6507" s="8" t="n"/>
      <c r="V6507" s="11">
        <f>IF(OR(B6507="",C6507=""),"",CONCATENATE(B6507,".",C6507))</f>
        <v/>
      </c>
      <c r="W6507" s="6">
        <f>UPPER(TRIM(H6507))</f>
        <v/>
      </c>
      <c r="X6507" s="6">
        <f>UPPER(TRIM(I6507))</f>
        <v/>
      </c>
      <c r="Y6507" s="6">
        <f>IF(V6507&lt;&gt;"",IFERROR(INDEX(federal_program_name_lookup,MATCH(V6507,aln_lookup,0)),""),"")</f>
        <v/>
      </c>
    </row>
    <row r="6508">
      <c r="A6508" s="6">
        <f>IF(B6508&lt;&gt;"", "AWARD-"&amp;TEXT(ROW()-1,"00000"), "")</f>
        <v/>
      </c>
      <c r="B6508" s="7" t="n"/>
      <c r="C6508" s="7" t="n"/>
      <c r="D6508" s="7" t="n"/>
      <c r="E6508" s="8" t="n"/>
      <c r="F6508" s="9" t="n"/>
      <c r="G6508" s="8" t="n"/>
      <c r="H6508" s="8" t="n"/>
      <c r="I6508" s="8" t="n"/>
      <c r="J6508" s="10">
        <f>IF(A6508="",0,SUMIFS(amount_expended,cfda_key,V6508))</f>
        <v/>
      </c>
      <c r="K6508" s="10">
        <f>IF(G6508="OTHER CLUSTER NOT LISTED ABOVE",SUMIFS(amount_expended,uniform_other_cluster_name,X6508), IF(AND(OR(G6508="N/A",G6508=""),H6508=""),0,IF(G6508="STATE CLUSTER",SUMIFS(amount_expended,uniform_state_cluster_name,W6508),SUMIFS(amount_expended,cluster_name,G6508))))</f>
        <v/>
      </c>
      <c r="L6508" s="8" t="n"/>
      <c r="M6508" s="7" t="n"/>
      <c r="N6508" s="8" t="n"/>
      <c r="O6508" s="7" t="n"/>
      <c r="P6508" s="7" t="n"/>
      <c r="Q6508" s="8" t="n"/>
      <c r="R6508" s="9" t="n"/>
      <c r="S6508" s="8" t="n"/>
      <c r="T6508" s="8" t="n"/>
      <c r="U6508" s="8" t="n"/>
      <c r="V6508" s="11">
        <f>IF(OR(B6508="",C6508=""),"",CONCATENATE(B6508,".",C6508))</f>
        <v/>
      </c>
      <c r="W6508" s="6">
        <f>UPPER(TRIM(H6508))</f>
        <v/>
      </c>
      <c r="X6508" s="6">
        <f>UPPER(TRIM(I6508))</f>
        <v/>
      </c>
      <c r="Y6508" s="6">
        <f>IF(V6508&lt;&gt;"",IFERROR(INDEX(federal_program_name_lookup,MATCH(V6508,aln_lookup,0)),""),"")</f>
        <v/>
      </c>
    </row>
    <row r="6509">
      <c r="A6509" s="6">
        <f>IF(B6509&lt;&gt;"", "AWARD-"&amp;TEXT(ROW()-1,"00000"), "")</f>
        <v/>
      </c>
      <c r="B6509" s="7" t="n"/>
      <c r="C6509" s="7" t="n"/>
      <c r="D6509" s="7" t="n"/>
      <c r="E6509" s="8" t="n"/>
      <c r="F6509" s="9" t="n"/>
      <c r="G6509" s="8" t="n"/>
      <c r="H6509" s="8" t="n"/>
      <c r="I6509" s="8" t="n"/>
      <c r="J6509" s="10">
        <f>IF(A6509="",0,SUMIFS(amount_expended,cfda_key,V6509))</f>
        <v/>
      </c>
      <c r="K6509" s="10">
        <f>IF(G6509="OTHER CLUSTER NOT LISTED ABOVE",SUMIFS(amount_expended,uniform_other_cluster_name,X6509), IF(AND(OR(G6509="N/A",G6509=""),H6509=""),0,IF(G6509="STATE CLUSTER",SUMIFS(amount_expended,uniform_state_cluster_name,W6509),SUMIFS(amount_expended,cluster_name,G6509))))</f>
        <v/>
      </c>
      <c r="L6509" s="8" t="n"/>
      <c r="M6509" s="7" t="n"/>
      <c r="N6509" s="8" t="n"/>
      <c r="O6509" s="7" t="n"/>
      <c r="P6509" s="7" t="n"/>
      <c r="Q6509" s="8" t="n"/>
      <c r="R6509" s="9" t="n"/>
      <c r="S6509" s="8" t="n"/>
      <c r="T6509" s="8" t="n"/>
      <c r="U6509" s="8" t="n"/>
      <c r="V6509" s="11">
        <f>IF(OR(B6509="",C6509=""),"",CONCATENATE(B6509,".",C6509))</f>
        <v/>
      </c>
      <c r="W6509" s="6">
        <f>UPPER(TRIM(H6509))</f>
        <v/>
      </c>
      <c r="X6509" s="6">
        <f>UPPER(TRIM(I6509))</f>
        <v/>
      </c>
      <c r="Y6509" s="6">
        <f>IF(V6509&lt;&gt;"",IFERROR(INDEX(federal_program_name_lookup,MATCH(V6509,aln_lookup,0)),""),"")</f>
        <v/>
      </c>
    </row>
    <row r="6510">
      <c r="A6510" s="6">
        <f>IF(B6510&lt;&gt;"", "AWARD-"&amp;TEXT(ROW()-1,"00000"), "")</f>
        <v/>
      </c>
      <c r="B6510" s="7" t="n"/>
      <c r="C6510" s="7" t="n"/>
      <c r="D6510" s="7" t="n"/>
      <c r="E6510" s="8" t="n"/>
      <c r="F6510" s="9" t="n"/>
      <c r="G6510" s="8" t="n"/>
      <c r="H6510" s="8" t="n"/>
      <c r="I6510" s="8" t="n"/>
      <c r="J6510" s="10">
        <f>IF(A6510="",0,SUMIFS(amount_expended,cfda_key,V6510))</f>
        <v/>
      </c>
      <c r="K6510" s="10">
        <f>IF(G6510="OTHER CLUSTER NOT LISTED ABOVE",SUMIFS(amount_expended,uniform_other_cluster_name,X6510), IF(AND(OR(G6510="N/A",G6510=""),H6510=""),0,IF(G6510="STATE CLUSTER",SUMIFS(amount_expended,uniform_state_cluster_name,W6510),SUMIFS(amount_expended,cluster_name,G6510))))</f>
        <v/>
      </c>
      <c r="L6510" s="8" t="n"/>
      <c r="M6510" s="7" t="n"/>
      <c r="N6510" s="8" t="n"/>
      <c r="O6510" s="7" t="n"/>
      <c r="P6510" s="7" t="n"/>
      <c r="Q6510" s="8" t="n"/>
      <c r="R6510" s="9" t="n"/>
      <c r="S6510" s="8" t="n"/>
      <c r="T6510" s="8" t="n"/>
      <c r="U6510" s="8" t="n"/>
      <c r="V6510" s="11">
        <f>IF(OR(B6510="",C6510=""),"",CONCATENATE(B6510,".",C6510))</f>
        <v/>
      </c>
      <c r="W6510" s="6">
        <f>UPPER(TRIM(H6510))</f>
        <v/>
      </c>
      <c r="X6510" s="6">
        <f>UPPER(TRIM(I6510))</f>
        <v/>
      </c>
      <c r="Y6510" s="6">
        <f>IF(V6510&lt;&gt;"",IFERROR(INDEX(federal_program_name_lookup,MATCH(V6510,aln_lookup,0)),""),"")</f>
        <v/>
      </c>
    </row>
    <row r="6511">
      <c r="A6511" s="6">
        <f>IF(B6511&lt;&gt;"", "AWARD-"&amp;TEXT(ROW()-1,"00000"), "")</f>
        <v/>
      </c>
      <c r="B6511" s="7" t="n"/>
      <c r="C6511" s="7" t="n"/>
      <c r="D6511" s="7" t="n"/>
      <c r="E6511" s="8" t="n"/>
      <c r="F6511" s="9" t="n"/>
      <c r="G6511" s="8" t="n"/>
      <c r="H6511" s="8" t="n"/>
      <c r="I6511" s="8" t="n"/>
      <c r="J6511" s="10">
        <f>IF(A6511="",0,SUMIFS(amount_expended,cfda_key,V6511))</f>
        <v/>
      </c>
      <c r="K6511" s="10">
        <f>IF(G6511="OTHER CLUSTER NOT LISTED ABOVE",SUMIFS(amount_expended,uniform_other_cluster_name,X6511), IF(AND(OR(G6511="N/A",G6511=""),H6511=""),0,IF(G6511="STATE CLUSTER",SUMIFS(amount_expended,uniform_state_cluster_name,W6511),SUMIFS(amount_expended,cluster_name,G6511))))</f>
        <v/>
      </c>
      <c r="L6511" s="8" t="n"/>
      <c r="M6511" s="7" t="n"/>
      <c r="N6511" s="8" t="n"/>
      <c r="O6511" s="7" t="n"/>
      <c r="P6511" s="7" t="n"/>
      <c r="Q6511" s="8" t="n"/>
      <c r="R6511" s="9" t="n"/>
      <c r="S6511" s="8" t="n"/>
      <c r="T6511" s="8" t="n"/>
      <c r="U6511" s="8" t="n"/>
      <c r="V6511" s="11">
        <f>IF(OR(B6511="",C6511=""),"",CONCATENATE(B6511,".",C6511))</f>
        <v/>
      </c>
      <c r="W6511" s="6">
        <f>UPPER(TRIM(H6511))</f>
        <v/>
      </c>
      <c r="X6511" s="6">
        <f>UPPER(TRIM(I6511))</f>
        <v/>
      </c>
      <c r="Y6511" s="6">
        <f>IF(V6511&lt;&gt;"",IFERROR(INDEX(federal_program_name_lookup,MATCH(V6511,aln_lookup,0)),""),"")</f>
        <v/>
      </c>
    </row>
    <row r="6512">
      <c r="A6512" s="6">
        <f>IF(B6512&lt;&gt;"", "AWARD-"&amp;TEXT(ROW()-1,"00000"), "")</f>
        <v/>
      </c>
      <c r="B6512" s="7" t="n"/>
      <c r="C6512" s="7" t="n"/>
      <c r="D6512" s="7" t="n"/>
      <c r="E6512" s="8" t="n"/>
      <c r="F6512" s="9" t="n"/>
      <c r="G6512" s="8" t="n"/>
      <c r="H6512" s="8" t="n"/>
      <c r="I6512" s="8" t="n"/>
      <c r="J6512" s="10">
        <f>IF(A6512="",0,SUMIFS(amount_expended,cfda_key,V6512))</f>
        <v/>
      </c>
      <c r="K6512" s="10">
        <f>IF(G6512="OTHER CLUSTER NOT LISTED ABOVE",SUMIFS(amount_expended,uniform_other_cluster_name,X6512), IF(AND(OR(G6512="N/A",G6512=""),H6512=""),0,IF(G6512="STATE CLUSTER",SUMIFS(amount_expended,uniform_state_cluster_name,W6512),SUMIFS(amount_expended,cluster_name,G6512))))</f>
        <v/>
      </c>
      <c r="L6512" s="8" t="n"/>
      <c r="M6512" s="7" t="n"/>
      <c r="N6512" s="8" t="n"/>
      <c r="O6512" s="7" t="n"/>
      <c r="P6512" s="7" t="n"/>
      <c r="Q6512" s="8" t="n"/>
      <c r="R6512" s="9" t="n"/>
      <c r="S6512" s="8" t="n"/>
      <c r="T6512" s="8" t="n"/>
      <c r="U6512" s="8" t="n"/>
      <c r="V6512" s="11">
        <f>IF(OR(B6512="",C6512=""),"",CONCATENATE(B6512,".",C6512))</f>
        <v/>
      </c>
      <c r="W6512" s="6">
        <f>UPPER(TRIM(H6512))</f>
        <v/>
      </c>
      <c r="X6512" s="6">
        <f>UPPER(TRIM(I6512))</f>
        <v/>
      </c>
      <c r="Y6512" s="6">
        <f>IF(V6512&lt;&gt;"",IFERROR(INDEX(federal_program_name_lookup,MATCH(V6512,aln_lookup,0)),""),"")</f>
        <v/>
      </c>
    </row>
    <row r="6513">
      <c r="A6513" s="6">
        <f>IF(B6513&lt;&gt;"", "AWARD-"&amp;TEXT(ROW()-1,"00000"), "")</f>
        <v/>
      </c>
      <c r="B6513" s="7" t="n"/>
      <c r="C6513" s="7" t="n"/>
      <c r="D6513" s="7" t="n"/>
      <c r="E6513" s="8" t="n"/>
      <c r="F6513" s="9" t="n"/>
      <c r="G6513" s="8" t="n"/>
      <c r="H6513" s="8" t="n"/>
      <c r="I6513" s="8" t="n"/>
      <c r="J6513" s="10">
        <f>IF(A6513="",0,SUMIFS(amount_expended,cfda_key,V6513))</f>
        <v/>
      </c>
      <c r="K6513" s="10">
        <f>IF(G6513="OTHER CLUSTER NOT LISTED ABOVE",SUMIFS(amount_expended,uniform_other_cluster_name,X6513), IF(AND(OR(G6513="N/A",G6513=""),H6513=""),0,IF(G6513="STATE CLUSTER",SUMIFS(amount_expended,uniform_state_cluster_name,W6513),SUMIFS(amount_expended,cluster_name,G6513))))</f>
        <v/>
      </c>
      <c r="L6513" s="8" t="n"/>
      <c r="M6513" s="7" t="n"/>
      <c r="N6513" s="8" t="n"/>
      <c r="O6513" s="7" t="n"/>
      <c r="P6513" s="7" t="n"/>
      <c r="Q6513" s="8" t="n"/>
      <c r="R6513" s="9" t="n"/>
      <c r="S6513" s="8" t="n"/>
      <c r="T6513" s="8" t="n"/>
      <c r="U6513" s="8" t="n"/>
      <c r="V6513" s="11">
        <f>IF(OR(B6513="",C6513=""),"",CONCATENATE(B6513,".",C6513))</f>
        <v/>
      </c>
      <c r="W6513" s="6">
        <f>UPPER(TRIM(H6513))</f>
        <v/>
      </c>
      <c r="X6513" s="6">
        <f>UPPER(TRIM(I6513))</f>
        <v/>
      </c>
      <c r="Y6513" s="6">
        <f>IF(V6513&lt;&gt;"",IFERROR(INDEX(federal_program_name_lookup,MATCH(V6513,aln_lookup,0)),""),"")</f>
        <v/>
      </c>
    </row>
    <row r="6514">
      <c r="A6514" s="6">
        <f>IF(B6514&lt;&gt;"", "AWARD-"&amp;TEXT(ROW()-1,"00000"), "")</f>
        <v/>
      </c>
      <c r="B6514" s="7" t="n"/>
      <c r="C6514" s="7" t="n"/>
      <c r="D6514" s="7" t="n"/>
      <c r="E6514" s="8" t="n"/>
      <c r="F6514" s="9" t="n"/>
      <c r="G6514" s="8" t="n"/>
      <c r="H6514" s="8" t="n"/>
      <c r="I6514" s="8" t="n"/>
      <c r="J6514" s="10">
        <f>IF(A6514="",0,SUMIFS(amount_expended,cfda_key,V6514))</f>
        <v/>
      </c>
      <c r="K6514" s="10">
        <f>IF(G6514="OTHER CLUSTER NOT LISTED ABOVE",SUMIFS(amount_expended,uniform_other_cluster_name,X6514), IF(AND(OR(G6514="N/A",G6514=""),H6514=""),0,IF(G6514="STATE CLUSTER",SUMIFS(amount_expended,uniform_state_cluster_name,W6514),SUMIFS(amount_expended,cluster_name,G6514))))</f>
        <v/>
      </c>
      <c r="L6514" s="8" t="n"/>
      <c r="M6514" s="7" t="n"/>
      <c r="N6514" s="8" t="n"/>
      <c r="O6514" s="7" t="n"/>
      <c r="P6514" s="7" t="n"/>
      <c r="Q6514" s="8" t="n"/>
      <c r="R6514" s="9" t="n"/>
      <c r="S6514" s="8" t="n"/>
      <c r="T6514" s="8" t="n"/>
      <c r="U6514" s="8" t="n"/>
      <c r="V6514" s="11">
        <f>IF(OR(B6514="",C6514=""),"",CONCATENATE(B6514,".",C6514))</f>
        <v/>
      </c>
      <c r="W6514" s="6">
        <f>UPPER(TRIM(H6514))</f>
        <v/>
      </c>
      <c r="X6514" s="6">
        <f>UPPER(TRIM(I6514))</f>
        <v/>
      </c>
      <c r="Y6514" s="6">
        <f>IF(V6514&lt;&gt;"",IFERROR(INDEX(federal_program_name_lookup,MATCH(V6514,aln_lookup,0)),""),"")</f>
        <v/>
      </c>
    </row>
    <row r="6515">
      <c r="A6515" s="6">
        <f>IF(B6515&lt;&gt;"", "AWARD-"&amp;TEXT(ROW()-1,"00000"), "")</f>
        <v/>
      </c>
      <c r="B6515" s="7" t="n"/>
      <c r="C6515" s="7" t="n"/>
      <c r="D6515" s="7" t="n"/>
      <c r="E6515" s="8" t="n"/>
      <c r="F6515" s="9" t="n"/>
      <c r="G6515" s="8" t="n"/>
      <c r="H6515" s="8" t="n"/>
      <c r="I6515" s="8" t="n"/>
      <c r="J6515" s="10">
        <f>IF(A6515="",0,SUMIFS(amount_expended,cfda_key,V6515))</f>
        <v/>
      </c>
      <c r="K6515" s="10">
        <f>IF(G6515="OTHER CLUSTER NOT LISTED ABOVE",SUMIFS(amount_expended,uniform_other_cluster_name,X6515), IF(AND(OR(G6515="N/A",G6515=""),H6515=""),0,IF(G6515="STATE CLUSTER",SUMIFS(amount_expended,uniform_state_cluster_name,W6515),SUMIFS(amount_expended,cluster_name,G6515))))</f>
        <v/>
      </c>
      <c r="L6515" s="8" t="n"/>
      <c r="M6515" s="7" t="n"/>
      <c r="N6515" s="8" t="n"/>
      <c r="O6515" s="7" t="n"/>
      <c r="P6515" s="7" t="n"/>
      <c r="Q6515" s="8" t="n"/>
      <c r="R6515" s="9" t="n"/>
      <c r="S6515" s="8" t="n"/>
      <c r="T6515" s="8" t="n"/>
      <c r="U6515" s="8" t="n"/>
      <c r="V6515" s="11">
        <f>IF(OR(B6515="",C6515=""),"",CONCATENATE(B6515,".",C6515))</f>
        <v/>
      </c>
      <c r="W6515" s="6">
        <f>UPPER(TRIM(H6515))</f>
        <v/>
      </c>
      <c r="X6515" s="6">
        <f>UPPER(TRIM(I6515))</f>
        <v/>
      </c>
      <c r="Y6515" s="6">
        <f>IF(V6515&lt;&gt;"",IFERROR(INDEX(federal_program_name_lookup,MATCH(V6515,aln_lookup,0)),""),"")</f>
        <v/>
      </c>
    </row>
    <row r="6516">
      <c r="A6516" s="6">
        <f>IF(B6516&lt;&gt;"", "AWARD-"&amp;TEXT(ROW()-1,"00000"), "")</f>
        <v/>
      </c>
      <c r="B6516" s="7" t="n"/>
      <c r="C6516" s="7" t="n"/>
      <c r="D6516" s="7" t="n"/>
      <c r="E6516" s="8" t="n"/>
      <c r="F6516" s="9" t="n"/>
      <c r="G6516" s="8" t="n"/>
      <c r="H6516" s="8" t="n"/>
      <c r="I6516" s="8" t="n"/>
      <c r="J6516" s="10">
        <f>IF(A6516="",0,SUMIFS(amount_expended,cfda_key,V6516))</f>
        <v/>
      </c>
      <c r="K6516" s="10">
        <f>IF(G6516="OTHER CLUSTER NOT LISTED ABOVE",SUMIFS(amount_expended,uniform_other_cluster_name,X6516), IF(AND(OR(G6516="N/A",G6516=""),H6516=""),0,IF(G6516="STATE CLUSTER",SUMIFS(amount_expended,uniform_state_cluster_name,W6516),SUMIFS(amount_expended,cluster_name,G6516))))</f>
        <v/>
      </c>
      <c r="L6516" s="8" t="n"/>
      <c r="M6516" s="7" t="n"/>
      <c r="N6516" s="8" t="n"/>
      <c r="O6516" s="7" t="n"/>
      <c r="P6516" s="7" t="n"/>
      <c r="Q6516" s="8" t="n"/>
      <c r="R6516" s="9" t="n"/>
      <c r="S6516" s="8" t="n"/>
      <c r="T6516" s="8" t="n"/>
      <c r="U6516" s="8" t="n"/>
      <c r="V6516" s="11">
        <f>IF(OR(B6516="",C6516=""),"",CONCATENATE(B6516,".",C6516))</f>
        <v/>
      </c>
      <c r="W6516" s="6">
        <f>UPPER(TRIM(H6516))</f>
        <v/>
      </c>
      <c r="X6516" s="6">
        <f>UPPER(TRIM(I6516))</f>
        <v/>
      </c>
      <c r="Y6516" s="6">
        <f>IF(V6516&lt;&gt;"",IFERROR(INDEX(federal_program_name_lookup,MATCH(V6516,aln_lookup,0)),""),"")</f>
        <v/>
      </c>
    </row>
    <row r="6517">
      <c r="A6517" s="6">
        <f>IF(B6517&lt;&gt;"", "AWARD-"&amp;TEXT(ROW()-1,"00000"), "")</f>
        <v/>
      </c>
      <c r="B6517" s="7" t="n"/>
      <c r="C6517" s="7" t="n"/>
      <c r="D6517" s="7" t="n"/>
      <c r="E6517" s="8" t="n"/>
      <c r="F6517" s="9" t="n"/>
      <c r="G6517" s="8" t="n"/>
      <c r="H6517" s="8" t="n"/>
      <c r="I6517" s="8" t="n"/>
      <c r="J6517" s="10">
        <f>IF(A6517="",0,SUMIFS(amount_expended,cfda_key,V6517))</f>
        <v/>
      </c>
      <c r="K6517" s="10">
        <f>IF(G6517="OTHER CLUSTER NOT LISTED ABOVE",SUMIFS(amount_expended,uniform_other_cluster_name,X6517), IF(AND(OR(G6517="N/A",G6517=""),H6517=""),0,IF(G6517="STATE CLUSTER",SUMIFS(amount_expended,uniform_state_cluster_name,W6517),SUMIFS(amount_expended,cluster_name,G6517))))</f>
        <v/>
      </c>
      <c r="L6517" s="8" t="n"/>
      <c r="M6517" s="7" t="n"/>
      <c r="N6517" s="8" t="n"/>
      <c r="O6517" s="7" t="n"/>
      <c r="P6517" s="7" t="n"/>
      <c r="Q6517" s="8" t="n"/>
      <c r="R6517" s="9" t="n"/>
      <c r="S6517" s="8" t="n"/>
      <c r="T6517" s="8" t="n"/>
      <c r="U6517" s="8" t="n"/>
      <c r="V6517" s="11">
        <f>IF(OR(B6517="",C6517=""),"",CONCATENATE(B6517,".",C6517))</f>
        <v/>
      </c>
      <c r="W6517" s="6">
        <f>UPPER(TRIM(H6517))</f>
        <v/>
      </c>
      <c r="X6517" s="6">
        <f>UPPER(TRIM(I6517))</f>
        <v/>
      </c>
      <c r="Y6517" s="6">
        <f>IF(V6517&lt;&gt;"",IFERROR(INDEX(federal_program_name_lookup,MATCH(V6517,aln_lookup,0)),""),"")</f>
        <v/>
      </c>
    </row>
    <row r="6518">
      <c r="A6518" s="6">
        <f>IF(B6518&lt;&gt;"", "AWARD-"&amp;TEXT(ROW()-1,"00000"), "")</f>
        <v/>
      </c>
      <c r="B6518" s="7" t="n"/>
      <c r="C6518" s="7" t="n"/>
      <c r="D6518" s="7" t="n"/>
      <c r="E6518" s="8" t="n"/>
      <c r="F6518" s="9" t="n"/>
      <c r="G6518" s="8" t="n"/>
      <c r="H6518" s="8" t="n"/>
      <c r="I6518" s="8" t="n"/>
      <c r="J6518" s="10">
        <f>IF(A6518="",0,SUMIFS(amount_expended,cfda_key,V6518))</f>
        <v/>
      </c>
      <c r="K6518" s="10">
        <f>IF(G6518="OTHER CLUSTER NOT LISTED ABOVE",SUMIFS(amount_expended,uniform_other_cluster_name,X6518), IF(AND(OR(G6518="N/A",G6518=""),H6518=""),0,IF(G6518="STATE CLUSTER",SUMIFS(amount_expended,uniform_state_cluster_name,W6518),SUMIFS(amount_expended,cluster_name,G6518))))</f>
        <v/>
      </c>
      <c r="L6518" s="8" t="n"/>
      <c r="M6518" s="7" t="n"/>
      <c r="N6518" s="8" t="n"/>
      <c r="O6518" s="7" t="n"/>
      <c r="P6518" s="7" t="n"/>
      <c r="Q6518" s="8" t="n"/>
      <c r="R6518" s="9" t="n"/>
      <c r="S6518" s="8" t="n"/>
      <c r="T6518" s="8" t="n"/>
      <c r="U6518" s="8" t="n"/>
      <c r="V6518" s="11">
        <f>IF(OR(B6518="",C6518=""),"",CONCATENATE(B6518,".",C6518))</f>
        <v/>
      </c>
      <c r="W6518" s="6">
        <f>UPPER(TRIM(H6518))</f>
        <v/>
      </c>
      <c r="X6518" s="6">
        <f>UPPER(TRIM(I6518))</f>
        <v/>
      </c>
      <c r="Y6518" s="6">
        <f>IF(V6518&lt;&gt;"",IFERROR(INDEX(federal_program_name_lookup,MATCH(V6518,aln_lookup,0)),""),"")</f>
        <v/>
      </c>
    </row>
    <row r="6519">
      <c r="A6519" s="6">
        <f>IF(B6519&lt;&gt;"", "AWARD-"&amp;TEXT(ROW()-1,"00000"), "")</f>
        <v/>
      </c>
      <c r="B6519" s="7" t="n"/>
      <c r="C6519" s="7" t="n"/>
      <c r="D6519" s="7" t="n"/>
      <c r="E6519" s="8" t="n"/>
      <c r="F6519" s="9" t="n"/>
      <c r="G6519" s="8" t="n"/>
      <c r="H6519" s="8" t="n"/>
      <c r="I6519" s="8" t="n"/>
      <c r="J6519" s="10">
        <f>IF(A6519="",0,SUMIFS(amount_expended,cfda_key,V6519))</f>
        <v/>
      </c>
      <c r="K6519" s="10">
        <f>IF(G6519="OTHER CLUSTER NOT LISTED ABOVE",SUMIFS(amount_expended,uniform_other_cluster_name,X6519), IF(AND(OR(G6519="N/A",G6519=""),H6519=""),0,IF(G6519="STATE CLUSTER",SUMIFS(amount_expended,uniform_state_cluster_name,W6519),SUMIFS(amount_expended,cluster_name,G6519))))</f>
        <v/>
      </c>
      <c r="L6519" s="8" t="n"/>
      <c r="M6519" s="7" t="n"/>
      <c r="N6519" s="8" t="n"/>
      <c r="O6519" s="7" t="n"/>
      <c r="P6519" s="7" t="n"/>
      <c r="Q6519" s="8" t="n"/>
      <c r="R6519" s="9" t="n"/>
      <c r="S6519" s="8" t="n"/>
      <c r="T6519" s="8" t="n"/>
      <c r="U6519" s="8" t="n"/>
      <c r="V6519" s="11">
        <f>IF(OR(B6519="",C6519=""),"",CONCATENATE(B6519,".",C6519))</f>
        <v/>
      </c>
      <c r="W6519" s="6">
        <f>UPPER(TRIM(H6519))</f>
        <v/>
      </c>
      <c r="X6519" s="6">
        <f>UPPER(TRIM(I6519))</f>
        <v/>
      </c>
      <c r="Y6519" s="6">
        <f>IF(V6519&lt;&gt;"",IFERROR(INDEX(federal_program_name_lookup,MATCH(V6519,aln_lookup,0)),""),"")</f>
        <v/>
      </c>
    </row>
    <row r="6520">
      <c r="A6520" s="6">
        <f>IF(B6520&lt;&gt;"", "AWARD-"&amp;TEXT(ROW()-1,"00000"), "")</f>
        <v/>
      </c>
      <c r="B6520" s="7" t="n"/>
      <c r="C6520" s="7" t="n"/>
      <c r="D6520" s="7" t="n"/>
      <c r="E6520" s="8" t="n"/>
      <c r="F6520" s="9" t="n"/>
      <c r="G6520" s="8" t="n"/>
      <c r="H6520" s="8" t="n"/>
      <c r="I6520" s="8" t="n"/>
      <c r="J6520" s="10">
        <f>IF(A6520="",0,SUMIFS(amount_expended,cfda_key,V6520))</f>
        <v/>
      </c>
      <c r="K6520" s="10">
        <f>IF(G6520="OTHER CLUSTER NOT LISTED ABOVE",SUMIFS(amount_expended,uniform_other_cluster_name,X6520), IF(AND(OR(G6520="N/A",G6520=""),H6520=""),0,IF(G6520="STATE CLUSTER",SUMIFS(amount_expended,uniform_state_cluster_name,W6520),SUMIFS(amount_expended,cluster_name,G6520))))</f>
        <v/>
      </c>
      <c r="L6520" s="8" t="n"/>
      <c r="M6520" s="7" t="n"/>
      <c r="N6520" s="8" t="n"/>
      <c r="O6520" s="7" t="n"/>
      <c r="P6520" s="7" t="n"/>
      <c r="Q6520" s="8" t="n"/>
      <c r="R6520" s="9" t="n"/>
      <c r="S6520" s="8" t="n"/>
      <c r="T6520" s="8" t="n"/>
      <c r="U6520" s="8" t="n"/>
      <c r="V6520" s="11">
        <f>IF(OR(B6520="",C6520=""),"",CONCATENATE(B6520,".",C6520))</f>
        <v/>
      </c>
      <c r="W6520" s="6">
        <f>UPPER(TRIM(H6520))</f>
        <v/>
      </c>
      <c r="X6520" s="6">
        <f>UPPER(TRIM(I6520))</f>
        <v/>
      </c>
      <c r="Y6520" s="6">
        <f>IF(V6520&lt;&gt;"",IFERROR(INDEX(federal_program_name_lookup,MATCH(V6520,aln_lookup,0)),""),"")</f>
        <v/>
      </c>
    </row>
    <row r="6521">
      <c r="A6521" s="6">
        <f>IF(B6521&lt;&gt;"", "AWARD-"&amp;TEXT(ROW()-1,"00000"), "")</f>
        <v/>
      </c>
      <c r="B6521" s="7" t="n"/>
      <c r="C6521" s="7" t="n"/>
      <c r="D6521" s="7" t="n"/>
      <c r="E6521" s="8" t="n"/>
      <c r="F6521" s="9" t="n"/>
      <c r="G6521" s="8" t="n"/>
      <c r="H6521" s="8" t="n"/>
      <c r="I6521" s="8" t="n"/>
      <c r="J6521" s="10">
        <f>IF(A6521="",0,SUMIFS(amount_expended,cfda_key,V6521))</f>
        <v/>
      </c>
      <c r="K6521" s="10">
        <f>IF(G6521="OTHER CLUSTER NOT LISTED ABOVE",SUMIFS(amount_expended,uniform_other_cluster_name,X6521), IF(AND(OR(G6521="N/A",G6521=""),H6521=""),0,IF(G6521="STATE CLUSTER",SUMIFS(amount_expended,uniform_state_cluster_name,W6521),SUMIFS(amount_expended,cluster_name,G6521))))</f>
        <v/>
      </c>
      <c r="L6521" s="8" t="n"/>
      <c r="M6521" s="7" t="n"/>
      <c r="N6521" s="8" t="n"/>
      <c r="O6521" s="7" t="n"/>
      <c r="P6521" s="7" t="n"/>
      <c r="Q6521" s="8" t="n"/>
      <c r="R6521" s="9" t="n"/>
      <c r="S6521" s="8" t="n"/>
      <c r="T6521" s="8" t="n"/>
      <c r="U6521" s="8" t="n"/>
      <c r="V6521" s="11">
        <f>IF(OR(B6521="",C6521=""),"",CONCATENATE(B6521,".",C6521))</f>
        <v/>
      </c>
      <c r="W6521" s="6">
        <f>UPPER(TRIM(H6521))</f>
        <v/>
      </c>
      <c r="X6521" s="6">
        <f>UPPER(TRIM(I6521))</f>
        <v/>
      </c>
      <c r="Y6521" s="6">
        <f>IF(V6521&lt;&gt;"",IFERROR(INDEX(federal_program_name_lookup,MATCH(V6521,aln_lookup,0)),""),"")</f>
        <v/>
      </c>
    </row>
    <row r="6522">
      <c r="A6522" s="6">
        <f>IF(B6522&lt;&gt;"", "AWARD-"&amp;TEXT(ROW()-1,"00000"), "")</f>
        <v/>
      </c>
      <c r="B6522" s="7" t="n"/>
      <c r="C6522" s="7" t="n"/>
      <c r="D6522" s="7" t="n"/>
      <c r="E6522" s="8" t="n"/>
      <c r="F6522" s="9" t="n"/>
      <c r="G6522" s="8" t="n"/>
      <c r="H6522" s="8" t="n"/>
      <c r="I6522" s="8" t="n"/>
      <c r="J6522" s="10">
        <f>IF(A6522="",0,SUMIFS(amount_expended,cfda_key,V6522))</f>
        <v/>
      </c>
      <c r="K6522" s="10">
        <f>IF(G6522="OTHER CLUSTER NOT LISTED ABOVE",SUMIFS(amount_expended,uniform_other_cluster_name,X6522), IF(AND(OR(G6522="N/A",G6522=""),H6522=""),0,IF(G6522="STATE CLUSTER",SUMIFS(amount_expended,uniform_state_cluster_name,W6522),SUMIFS(amount_expended,cluster_name,G6522))))</f>
        <v/>
      </c>
      <c r="L6522" s="8" t="n"/>
      <c r="M6522" s="7" t="n"/>
      <c r="N6522" s="8" t="n"/>
      <c r="O6522" s="7" t="n"/>
      <c r="P6522" s="7" t="n"/>
      <c r="Q6522" s="8" t="n"/>
      <c r="R6522" s="9" t="n"/>
      <c r="S6522" s="8" t="n"/>
      <c r="T6522" s="8" t="n"/>
      <c r="U6522" s="8" t="n"/>
      <c r="V6522" s="11">
        <f>IF(OR(B6522="",C6522=""),"",CONCATENATE(B6522,".",C6522))</f>
        <v/>
      </c>
      <c r="W6522" s="6">
        <f>UPPER(TRIM(H6522))</f>
        <v/>
      </c>
      <c r="X6522" s="6">
        <f>UPPER(TRIM(I6522))</f>
        <v/>
      </c>
      <c r="Y6522" s="6">
        <f>IF(V6522&lt;&gt;"",IFERROR(INDEX(federal_program_name_lookup,MATCH(V6522,aln_lookup,0)),""),"")</f>
        <v/>
      </c>
    </row>
    <row r="6523">
      <c r="A6523" s="6">
        <f>IF(B6523&lt;&gt;"", "AWARD-"&amp;TEXT(ROW()-1,"00000"), "")</f>
        <v/>
      </c>
      <c r="B6523" s="7" t="n"/>
      <c r="C6523" s="7" t="n"/>
      <c r="D6523" s="7" t="n"/>
      <c r="E6523" s="8" t="n"/>
      <c r="F6523" s="9" t="n"/>
      <c r="G6523" s="8" t="n"/>
      <c r="H6523" s="8" t="n"/>
      <c r="I6523" s="8" t="n"/>
      <c r="J6523" s="10">
        <f>IF(A6523="",0,SUMIFS(amount_expended,cfda_key,V6523))</f>
        <v/>
      </c>
      <c r="K6523" s="10">
        <f>IF(G6523="OTHER CLUSTER NOT LISTED ABOVE",SUMIFS(amount_expended,uniform_other_cluster_name,X6523), IF(AND(OR(G6523="N/A",G6523=""),H6523=""),0,IF(G6523="STATE CLUSTER",SUMIFS(amount_expended,uniform_state_cluster_name,W6523),SUMIFS(amount_expended,cluster_name,G6523))))</f>
        <v/>
      </c>
      <c r="L6523" s="8" t="n"/>
      <c r="M6523" s="7" t="n"/>
      <c r="N6523" s="8" t="n"/>
      <c r="O6523" s="7" t="n"/>
      <c r="P6523" s="7" t="n"/>
      <c r="Q6523" s="8" t="n"/>
      <c r="R6523" s="9" t="n"/>
      <c r="S6523" s="8" t="n"/>
      <c r="T6523" s="8" t="n"/>
      <c r="U6523" s="8" t="n"/>
      <c r="V6523" s="11">
        <f>IF(OR(B6523="",C6523=""),"",CONCATENATE(B6523,".",C6523))</f>
        <v/>
      </c>
      <c r="W6523" s="6">
        <f>UPPER(TRIM(H6523))</f>
        <v/>
      </c>
      <c r="X6523" s="6">
        <f>UPPER(TRIM(I6523))</f>
        <v/>
      </c>
      <c r="Y6523" s="6">
        <f>IF(V6523&lt;&gt;"",IFERROR(INDEX(federal_program_name_lookup,MATCH(V6523,aln_lookup,0)),""),"")</f>
        <v/>
      </c>
    </row>
    <row r="6524">
      <c r="A6524" s="6">
        <f>IF(B6524&lt;&gt;"", "AWARD-"&amp;TEXT(ROW()-1,"00000"), "")</f>
        <v/>
      </c>
      <c r="B6524" s="7" t="n"/>
      <c r="C6524" s="7" t="n"/>
      <c r="D6524" s="7" t="n"/>
      <c r="E6524" s="8" t="n"/>
      <c r="F6524" s="9" t="n"/>
      <c r="G6524" s="8" t="n"/>
      <c r="H6524" s="8" t="n"/>
      <c r="I6524" s="8" t="n"/>
      <c r="J6524" s="10">
        <f>IF(A6524="",0,SUMIFS(amount_expended,cfda_key,V6524))</f>
        <v/>
      </c>
      <c r="K6524" s="10">
        <f>IF(G6524="OTHER CLUSTER NOT LISTED ABOVE",SUMIFS(amount_expended,uniform_other_cluster_name,X6524), IF(AND(OR(G6524="N/A",G6524=""),H6524=""),0,IF(G6524="STATE CLUSTER",SUMIFS(amount_expended,uniform_state_cluster_name,W6524),SUMIFS(amount_expended,cluster_name,G6524))))</f>
        <v/>
      </c>
      <c r="L6524" s="8" t="n"/>
      <c r="M6524" s="7" t="n"/>
      <c r="N6524" s="8" t="n"/>
      <c r="O6524" s="7" t="n"/>
      <c r="P6524" s="7" t="n"/>
      <c r="Q6524" s="8" t="n"/>
      <c r="R6524" s="9" t="n"/>
      <c r="S6524" s="8" t="n"/>
      <c r="T6524" s="8" t="n"/>
      <c r="U6524" s="8" t="n"/>
      <c r="V6524" s="11">
        <f>IF(OR(B6524="",C6524=""),"",CONCATENATE(B6524,".",C6524))</f>
        <v/>
      </c>
      <c r="W6524" s="6">
        <f>UPPER(TRIM(H6524))</f>
        <v/>
      </c>
      <c r="X6524" s="6">
        <f>UPPER(TRIM(I6524))</f>
        <v/>
      </c>
      <c r="Y6524" s="6">
        <f>IF(V6524&lt;&gt;"",IFERROR(INDEX(federal_program_name_lookup,MATCH(V6524,aln_lookup,0)),""),"")</f>
        <v/>
      </c>
    </row>
    <row r="6525">
      <c r="A6525" s="6">
        <f>IF(B6525&lt;&gt;"", "AWARD-"&amp;TEXT(ROW()-1,"00000"), "")</f>
        <v/>
      </c>
      <c r="B6525" s="7" t="n"/>
      <c r="C6525" s="7" t="n"/>
      <c r="D6525" s="7" t="n"/>
      <c r="E6525" s="8" t="n"/>
      <c r="F6525" s="9" t="n"/>
      <c r="G6525" s="8" t="n"/>
      <c r="H6525" s="8" t="n"/>
      <c r="I6525" s="8" t="n"/>
      <c r="J6525" s="10">
        <f>IF(A6525="",0,SUMIFS(amount_expended,cfda_key,V6525))</f>
        <v/>
      </c>
      <c r="K6525" s="10">
        <f>IF(G6525="OTHER CLUSTER NOT LISTED ABOVE",SUMIFS(amount_expended,uniform_other_cluster_name,X6525), IF(AND(OR(G6525="N/A",G6525=""),H6525=""),0,IF(G6525="STATE CLUSTER",SUMIFS(amount_expended,uniform_state_cluster_name,W6525),SUMIFS(amount_expended,cluster_name,G6525))))</f>
        <v/>
      </c>
      <c r="L6525" s="8" t="n"/>
      <c r="M6525" s="7" t="n"/>
      <c r="N6525" s="8" t="n"/>
      <c r="O6525" s="7" t="n"/>
      <c r="P6525" s="7" t="n"/>
      <c r="Q6525" s="8" t="n"/>
      <c r="R6525" s="9" t="n"/>
      <c r="S6525" s="8" t="n"/>
      <c r="T6525" s="8" t="n"/>
      <c r="U6525" s="8" t="n"/>
      <c r="V6525" s="11">
        <f>IF(OR(B6525="",C6525=""),"",CONCATENATE(B6525,".",C6525))</f>
        <v/>
      </c>
      <c r="W6525" s="6">
        <f>UPPER(TRIM(H6525))</f>
        <v/>
      </c>
      <c r="X6525" s="6">
        <f>UPPER(TRIM(I6525))</f>
        <v/>
      </c>
      <c r="Y6525" s="6">
        <f>IF(V6525&lt;&gt;"",IFERROR(INDEX(federal_program_name_lookup,MATCH(V6525,aln_lookup,0)),""),"")</f>
        <v/>
      </c>
    </row>
    <row r="6526">
      <c r="A6526" s="6">
        <f>IF(B6526&lt;&gt;"", "AWARD-"&amp;TEXT(ROW()-1,"00000"), "")</f>
        <v/>
      </c>
      <c r="B6526" s="7" t="n"/>
      <c r="C6526" s="7" t="n"/>
      <c r="D6526" s="7" t="n"/>
      <c r="E6526" s="8" t="n"/>
      <c r="F6526" s="9" t="n"/>
      <c r="G6526" s="8" t="n"/>
      <c r="H6526" s="8" t="n"/>
      <c r="I6526" s="8" t="n"/>
      <c r="J6526" s="10">
        <f>IF(A6526="",0,SUMIFS(amount_expended,cfda_key,V6526))</f>
        <v/>
      </c>
      <c r="K6526" s="10">
        <f>IF(G6526="OTHER CLUSTER NOT LISTED ABOVE",SUMIFS(amount_expended,uniform_other_cluster_name,X6526), IF(AND(OR(G6526="N/A",G6526=""),H6526=""),0,IF(G6526="STATE CLUSTER",SUMIFS(amount_expended,uniform_state_cluster_name,W6526),SUMIFS(amount_expended,cluster_name,G6526))))</f>
        <v/>
      </c>
      <c r="L6526" s="8" t="n"/>
      <c r="M6526" s="7" t="n"/>
      <c r="N6526" s="8" t="n"/>
      <c r="O6526" s="7" t="n"/>
      <c r="P6526" s="7" t="n"/>
      <c r="Q6526" s="8" t="n"/>
      <c r="R6526" s="9" t="n"/>
      <c r="S6526" s="8" t="n"/>
      <c r="T6526" s="8" t="n"/>
      <c r="U6526" s="8" t="n"/>
      <c r="V6526" s="11">
        <f>IF(OR(B6526="",C6526=""),"",CONCATENATE(B6526,".",C6526))</f>
        <v/>
      </c>
      <c r="W6526" s="6">
        <f>UPPER(TRIM(H6526))</f>
        <v/>
      </c>
      <c r="X6526" s="6">
        <f>UPPER(TRIM(I6526))</f>
        <v/>
      </c>
      <c r="Y6526" s="6">
        <f>IF(V6526&lt;&gt;"",IFERROR(INDEX(federal_program_name_lookup,MATCH(V6526,aln_lookup,0)),""),"")</f>
        <v/>
      </c>
    </row>
    <row r="6527">
      <c r="A6527" s="6">
        <f>IF(B6527&lt;&gt;"", "AWARD-"&amp;TEXT(ROW()-1,"00000"), "")</f>
        <v/>
      </c>
      <c r="B6527" s="7" t="n"/>
      <c r="C6527" s="7" t="n"/>
      <c r="D6527" s="7" t="n"/>
      <c r="E6527" s="8" t="n"/>
      <c r="F6527" s="9" t="n"/>
      <c r="G6527" s="8" t="n"/>
      <c r="H6527" s="8" t="n"/>
      <c r="I6527" s="8" t="n"/>
      <c r="J6527" s="10">
        <f>IF(A6527="",0,SUMIFS(amount_expended,cfda_key,V6527))</f>
        <v/>
      </c>
      <c r="K6527" s="10">
        <f>IF(G6527="OTHER CLUSTER NOT LISTED ABOVE",SUMIFS(amount_expended,uniform_other_cluster_name,X6527), IF(AND(OR(G6527="N/A",G6527=""),H6527=""),0,IF(G6527="STATE CLUSTER",SUMIFS(amount_expended,uniform_state_cluster_name,W6527),SUMIFS(amount_expended,cluster_name,G6527))))</f>
        <v/>
      </c>
      <c r="L6527" s="8" t="n"/>
      <c r="M6527" s="7" t="n"/>
      <c r="N6527" s="8" t="n"/>
      <c r="O6527" s="7" t="n"/>
      <c r="P6527" s="7" t="n"/>
      <c r="Q6527" s="8" t="n"/>
      <c r="R6527" s="9" t="n"/>
      <c r="S6527" s="8" t="n"/>
      <c r="T6527" s="8" t="n"/>
      <c r="U6527" s="8" t="n"/>
      <c r="V6527" s="11">
        <f>IF(OR(B6527="",C6527=""),"",CONCATENATE(B6527,".",C6527))</f>
        <v/>
      </c>
      <c r="W6527" s="6">
        <f>UPPER(TRIM(H6527))</f>
        <v/>
      </c>
      <c r="X6527" s="6">
        <f>UPPER(TRIM(I6527))</f>
        <v/>
      </c>
      <c r="Y6527" s="6">
        <f>IF(V6527&lt;&gt;"",IFERROR(INDEX(federal_program_name_lookup,MATCH(V6527,aln_lookup,0)),""),"")</f>
        <v/>
      </c>
    </row>
    <row r="6528">
      <c r="A6528" s="6">
        <f>IF(B6528&lt;&gt;"", "AWARD-"&amp;TEXT(ROW()-1,"00000"), "")</f>
        <v/>
      </c>
      <c r="B6528" s="7" t="n"/>
      <c r="C6528" s="7" t="n"/>
      <c r="D6528" s="7" t="n"/>
      <c r="E6528" s="8" t="n"/>
      <c r="F6528" s="9" t="n"/>
      <c r="G6528" s="8" t="n"/>
      <c r="H6528" s="8" t="n"/>
      <c r="I6528" s="8" t="n"/>
      <c r="J6528" s="10">
        <f>IF(A6528="",0,SUMIFS(amount_expended,cfda_key,V6528))</f>
        <v/>
      </c>
      <c r="K6528" s="10">
        <f>IF(G6528="OTHER CLUSTER NOT LISTED ABOVE",SUMIFS(amount_expended,uniform_other_cluster_name,X6528), IF(AND(OR(G6528="N/A",G6528=""),H6528=""),0,IF(G6528="STATE CLUSTER",SUMIFS(amount_expended,uniform_state_cluster_name,W6528),SUMIFS(amount_expended,cluster_name,G6528))))</f>
        <v/>
      </c>
      <c r="L6528" s="8" t="n"/>
      <c r="M6528" s="7" t="n"/>
      <c r="N6528" s="8" t="n"/>
      <c r="O6528" s="7" t="n"/>
      <c r="P6528" s="7" t="n"/>
      <c r="Q6528" s="8" t="n"/>
      <c r="R6528" s="9" t="n"/>
      <c r="S6528" s="8" t="n"/>
      <c r="T6528" s="8" t="n"/>
      <c r="U6528" s="8" t="n"/>
      <c r="V6528" s="11">
        <f>IF(OR(B6528="",C6528=""),"",CONCATENATE(B6528,".",C6528))</f>
        <v/>
      </c>
      <c r="W6528" s="6">
        <f>UPPER(TRIM(H6528))</f>
        <v/>
      </c>
      <c r="X6528" s="6">
        <f>UPPER(TRIM(I6528))</f>
        <v/>
      </c>
      <c r="Y6528" s="6">
        <f>IF(V6528&lt;&gt;"",IFERROR(INDEX(federal_program_name_lookup,MATCH(V6528,aln_lookup,0)),""),"")</f>
        <v/>
      </c>
    </row>
    <row r="6529">
      <c r="A6529" s="6">
        <f>IF(B6529&lt;&gt;"", "AWARD-"&amp;TEXT(ROW()-1,"00000"), "")</f>
        <v/>
      </c>
      <c r="B6529" s="7" t="n"/>
      <c r="C6529" s="7" t="n"/>
      <c r="D6529" s="7" t="n"/>
      <c r="E6529" s="8" t="n"/>
      <c r="F6529" s="9" t="n"/>
      <c r="G6529" s="8" t="n"/>
      <c r="H6529" s="8" t="n"/>
      <c r="I6529" s="8" t="n"/>
      <c r="J6529" s="10">
        <f>IF(A6529="",0,SUMIFS(amount_expended,cfda_key,V6529))</f>
        <v/>
      </c>
      <c r="K6529" s="10">
        <f>IF(G6529="OTHER CLUSTER NOT LISTED ABOVE",SUMIFS(amount_expended,uniform_other_cluster_name,X6529), IF(AND(OR(G6529="N/A",G6529=""),H6529=""),0,IF(G6529="STATE CLUSTER",SUMIFS(amount_expended,uniform_state_cluster_name,W6529),SUMIFS(amount_expended,cluster_name,G6529))))</f>
        <v/>
      </c>
      <c r="L6529" s="8" t="n"/>
      <c r="M6529" s="7" t="n"/>
      <c r="N6529" s="8" t="n"/>
      <c r="O6529" s="7" t="n"/>
      <c r="P6529" s="7" t="n"/>
      <c r="Q6529" s="8" t="n"/>
      <c r="R6529" s="9" t="n"/>
      <c r="S6529" s="8" t="n"/>
      <c r="T6529" s="8" t="n"/>
      <c r="U6529" s="8" t="n"/>
      <c r="V6529" s="11">
        <f>IF(OR(B6529="",C6529=""),"",CONCATENATE(B6529,".",C6529))</f>
        <v/>
      </c>
      <c r="W6529" s="6">
        <f>UPPER(TRIM(H6529))</f>
        <v/>
      </c>
      <c r="X6529" s="6">
        <f>UPPER(TRIM(I6529))</f>
        <v/>
      </c>
      <c r="Y6529" s="6">
        <f>IF(V6529&lt;&gt;"",IFERROR(INDEX(federal_program_name_lookup,MATCH(V6529,aln_lookup,0)),""),"")</f>
        <v/>
      </c>
    </row>
    <row r="6530">
      <c r="A6530" s="6">
        <f>IF(B6530&lt;&gt;"", "AWARD-"&amp;TEXT(ROW()-1,"00000"), "")</f>
        <v/>
      </c>
      <c r="B6530" s="7" t="n"/>
      <c r="C6530" s="7" t="n"/>
      <c r="D6530" s="7" t="n"/>
      <c r="E6530" s="8" t="n"/>
      <c r="F6530" s="9" t="n"/>
      <c r="G6530" s="8" t="n"/>
      <c r="H6530" s="8" t="n"/>
      <c r="I6530" s="8" t="n"/>
      <c r="J6530" s="10">
        <f>IF(A6530="",0,SUMIFS(amount_expended,cfda_key,V6530))</f>
        <v/>
      </c>
      <c r="K6530" s="10">
        <f>IF(G6530="OTHER CLUSTER NOT LISTED ABOVE",SUMIFS(amount_expended,uniform_other_cluster_name,X6530), IF(AND(OR(G6530="N/A",G6530=""),H6530=""),0,IF(G6530="STATE CLUSTER",SUMIFS(amount_expended,uniform_state_cluster_name,W6530),SUMIFS(amount_expended,cluster_name,G6530))))</f>
        <v/>
      </c>
      <c r="L6530" s="8" t="n"/>
      <c r="M6530" s="7" t="n"/>
      <c r="N6530" s="8" t="n"/>
      <c r="O6530" s="7" t="n"/>
      <c r="P6530" s="7" t="n"/>
      <c r="Q6530" s="8" t="n"/>
      <c r="R6530" s="9" t="n"/>
      <c r="S6530" s="8" t="n"/>
      <c r="T6530" s="8" t="n"/>
      <c r="U6530" s="8" t="n"/>
      <c r="V6530" s="11">
        <f>IF(OR(B6530="",C6530=""),"",CONCATENATE(B6530,".",C6530))</f>
        <v/>
      </c>
      <c r="W6530" s="6">
        <f>UPPER(TRIM(H6530))</f>
        <v/>
      </c>
      <c r="X6530" s="6">
        <f>UPPER(TRIM(I6530))</f>
        <v/>
      </c>
      <c r="Y6530" s="6">
        <f>IF(V6530&lt;&gt;"",IFERROR(INDEX(federal_program_name_lookup,MATCH(V6530,aln_lookup,0)),""),"")</f>
        <v/>
      </c>
    </row>
    <row r="6531">
      <c r="A6531" s="6">
        <f>IF(B6531&lt;&gt;"", "AWARD-"&amp;TEXT(ROW()-1,"00000"), "")</f>
        <v/>
      </c>
      <c r="B6531" s="7" t="n"/>
      <c r="C6531" s="7" t="n"/>
      <c r="D6531" s="7" t="n"/>
      <c r="E6531" s="8" t="n"/>
      <c r="F6531" s="9" t="n"/>
      <c r="G6531" s="8" t="n"/>
      <c r="H6531" s="8" t="n"/>
      <c r="I6531" s="8" t="n"/>
      <c r="J6531" s="10">
        <f>IF(A6531="",0,SUMIFS(amount_expended,cfda_key,V6531))</f>
        <v/>
      </c>
      <c r="K6531" s="10">
        <f>IF(G6531="OTHER CLUSTER NOT LISTED ABOVE",SUMIFS(amount_expended,uniform_other_cluster_name,X6531), IF(AND(OR(G6531="N/A",G6531=""),H6531=""),0,IF(G6531="STATE CLUSTER",SUMIFS(amount_expended,uniform_state_cluster_name,W6531),SUMIFS(amount_expended,cluster_name,G6531))))</f>
        <v/>
      </c>
      <c r="L6531" s="8" t="n"/>
      <c r="M6531" s="7" t="n"/>
      <c r="N6531" s="8" t="n"/>
      <c r="O6531" s="7" t="n"/>
      <c r="P6531" s="7" t="n"/>
      <c r="Q6531" s="8" t="n"/>
      <c r="R6531" s="9" t="n"/>
      <c r="S6531" s="8" t="n"/>
      <c r="T6531" s="8" t="n"/>
      <c r="U6531" s="8" t="n"/>
      <c r="V6531" s="11">
        <f>IF(OR(B6531="",C6531=""),"",CONCATENATE(B6531,".",C6531))</f>
        <v/>
      </c>
      <c r="W6531" s="6">
        <f>UPPER(TRIM(H6531))</f>
        <v/>
      </c>
      <c r="X6531" s="6">
        <f>UPPER(TRIM(I6531))</f>
        <v/>
      </c>
      <c r="Y6531" s="6">
        <f>IF(V6531&lt;&gt;"",IFERROR(INDEX(federal_program_name_lookup,MATCH(V6531,aln_lookup,0)),""),"")</f>
        <v/>
      </c>
    </row>
    <row r="6532">
      <c r="A6532" s="6">
        <f>IF(B6532&lt;&gt;"", "AWARD-"&amp;TEXT(ROW()-1,"00000"), "")</f>
        <v/>
      </c>
      <c r="B6532" s="7" t="n"/>
      <c r="C6532" s="7" t="n"/>
      <c r="D6532" s="7" t="n"/>
      <c r="E6532" s="8" t="n"/>
      <c r="F6532" s="9" t="n"/>
      <c r="G6532" s="8" t="n"/>
      <c r="H6532" s="8" t="n"/>
      <c r="I6532" s="8" t="n"/>
      <c r="J6532" s="10">
        <f>IF(A6532="",0,SUMIFS(amount_expended,cfda_key,V6532))</f>
        <v/>
      </c>
      <c r="K6532" s="10">
        <f>IF(G6532="OTHER CLUSTER NOT LISTED ABOVE",SUMIFS(amount_expended,uniform_other_cluster_name,X6532), IF(AND(OR(G6532="N/A",G6532=""),H6532=""),0,IF(G6532="STATE CLUSTER",SUMIFS(amount_expended,uniform_state_cluster_name,W6532),SUMIFS(amount_expended,cluster_name,G6532))))</f>
        <v/>
      </c>
      <c r="L6532" s="8" t="n"/>
      <c r="M6532" s="7" t="n"/>
      <c r="N6532" s="8" t="n"/>
      <c r="O6532" s="7" t="n"/>
      <c r="P6532" s="7" t="n"/>
      <c r="Q6532" s="8" t="n"/>
      <c r="R6532" s="9" t="n"/>
      <c r="S6532" s="8" t="n"/>
      <c r="T6532" s="8" t="n"/>
      <c r="U6532" s="8" t="n"/>
      <c r="V6532" s="11">
        <f>IF(OR(B6532="",C6532=""),"",CONCATENATE(B6532,".",C6532))</f>
        <v/>
      </c>
      <c r="W6532" s="6">
        <f>UPPER(TRIM(H6532))</f>
        <v/>
      </c>
      <c r="X6532" s="6">
        <f>UPPER(TRIM(I6532))</f>
        <v/>
      </c>
      <c r="Y6532" s="6">
        <f>IF(V6532&lt;&gt;"",IFERROR(INDEX(federal_program_name_lookup,MATCH(V6532,aln_lookup,0)),""),"")</f>
        <v/>
      </c>
    </row>
    <row r="6533">
      <c r="A6533" s="6">
        <f>IF(B6533&lt;&gt;"", "AWARD-"&amp;TEXT(ROW()-1,"00000"), "")</f>
        <v/>
      </c>
      <c r="B6533" s="7" t="n"/>
      <c r="C6533" s="7" t="n"/>
      <c r="D6533" s="7" t="n"/>
      <c r="E6533" s="8" t="n"/>
      <c r="F6533" s="9" t="n"/>
      <c r="G6533" s="8" t="n"/>
      <c r="H6533" s="8" t="n"/>
      <c r="I6533" s="8" t="n"/>
      <c r="J6533" s="10">
        <f>IF(A6533="",0,SUMIFS(amount_expended,cfda_key,V6533))</f>
        <v/>
      </c>
      <c r="K6533" s="10">
        <f>IF(G6533="OTHER CLUSTER NOT LISTED ABOVE",SUMIFS(amount_expended,uniform_other_cluster_name,X6533), IF(AND(OR(G6533="N/A",G6533=""),H6533=""),0,IF(G6533="STATE CLUSTER",SUMIFS(amount_expended,uniform_state_cluster_name,W6533),SUMIFS(amount_expended,cluster_name,G6533))))</f>
        <v/>
      </c>
      <c r="L6533" s="8" t="n"/>
      <c r="M6533" s="7" t="n"/>
      <c r="N6533" s="8" t="n"/>
      <c r="O6533" s="7" t="n"/>
      <c r="P6533" s="7" t="n"/>
      <c r="Q6533" s="8" t="n"/>
      <c r="R6533" s="9" t="n"/>
      <c r="S6533" s="8" t="n"/>
      <c r="T6533" s="8" t="n"/>
      <c r="U6533" s="8" t="n"/>
      <c r="V6533" s="11">
        <f>IF(OR(B6533="",C6533=""),"",CONCATENATE(B6533,".",C6533))</f>
        <v/>
      </c>
      <c r="W6533" s="6">
        <f>UPPER(TRIM(H6533))</f>
        <v/>
      </c>
      <c r="X6533" s="6">
        <f>UPPER(TRIM(I6533))</f>
        <v/>
      </c>
      <c r="Y6533" s="6">
        <f>IF(V6533&lt;&gt;"",IFERROR(INDEX(federal_program_name_lookup,MATCH(V6533,aln_lookup,0)),""),"")</f>
        <v/>
      </c>
    </row>
    <row r="6534">
      <c r="A6534" s="6">
        <f>IF(B6534&lt;&gt;"", "AWARD-"&amp;TEXT(ROW()-1,"00000"), "")</f>
        <v/>
      </c>
      <c r="B6534" s="7" t="n"/>
      <c r="C6534" s="7" t="n"/>
      <c r="D6534" s="7" t="n"/>
      <c r="E6534" s="8" t="n"/>
      <c r="F6534" s="9" t="n"/>
      <c r="G6534" s="8" t="n"/>
      <c r="H6534" s="8" t="n"/>
      <c r="I6534" s="8" t="n"/>
      <c r="J6534" s="10">
        <f>IF(A6534="",0,SUMIFS(amount_expended,cfda_key,V6534))</f>
        <v/>
      </c>
      <c r="K6534" s="10">
        <f>IF(G6534="OTHER CLUSTER NOT LISTED ABOVE",SUMIFS(amount_expended,uniform_other_cluster_name,X6534), IF(AND(OR(G6534="N/A",G6534=""),H6534=""),0,IF(G6534="STATE CLUSTER",SUMIFS(amount_expended,uniform_state_cluster_name,W6534),SUMIFS(amount_expended,cluster_name,G6534))))</f>
        <v/>
      </c>
      <c r="L6534" s="8" t="n"/>
      <c r="M6534" s="7" t="n"/>
      <c r="N6534" s="8" t="n"/>
      <c r="O6534" s="7" t="n"/>
      <c r="P6534" s="7" t="n"/>
      <c r="Q6534" s="8" t="n"/>
      <c r="R6534" s="9" t="n"/>
      <c r="S6534" s="8" t="n"/>
      <c r="T6534" s="8" t="n"/>
      <c r="U6534" s="8" t="n"/>
      <c r="V6534" s="11">
        <f>IF(OR(B6534="",C6534=""),"",CONCATENATE(B6534,".",C6534))</f>
        <v/>
      </c>
      <c r="W6534" s="6">
        <f>UPPER(TRIM(H6534))</f>
        <v/>
      </c>
      <c r="X6534" s="6">
        <f>UPPER(TRIM(I6534))</f>
        <v/>
      </c>
      <c r="Y6534" s="6">
        <f>IF(V6534&lt;&gt;"",IFERROR(INDEX(federal_program_name_lookup,MATCH(V6534,aln_lookup,0)),""),"")</f>
        <v/>
      </c>
    </row>
    <row r="6535">
      <c r="A6535" s="6">
        <f>IF(B6535&lt;&gt;"", "AWARD-"&amp;TEXT(ROW()-1,"00000"), "")</f>
        <v/>
      </c>
      <c r="B6535" s="7" t="n"/>
      <c r="C6535" s="7" t="n"/>
      <c r="D6535" s="7" t="n"/>
      <c r="E6535" s="8" t="n"/>
      <c r="F6535" s="9" t="n"/>
      <c r="G6535" s="8" t="n"/>
      <c r="H6535" s="8" t="n"/>
      <c r="I6535" s="8" t="n"/>
      <c r="J6535" s="10">
        <f>IF(A6535="",0,SUMIFS(amount_expended,cfda_key,V6535))</f>
        <v/>
      </c>
      <c r="K6535" s="10">
        <f>IF(G6535="OTHER CLUSTER NOT LISTED ABOVE",SUMIFS(amount_expended,uniform_other_cluster_name,X6535), IF(AND(OR(G6535="N/A",G6535=""),H6535=""),0,IF(G6535="STATE CLUSTER",SUMIFS(amount_expended,uniform_state_cluster_name,W6535),SUMIFS(amount_expended,cluster_name,G6535))))</f>
        <v/>
      </c>
      <c r="L6535" s="8" t="n"/>
      <c r="M6535" s="7" t="n"/>
      <c r="N6535" s="8" t="n"/>
      <c r="O6535" s="7" t="n"/>
      <c r="P6535" s="7" t="n"/>
      <c r="Q6535" s="8" t="n"/>
      <c r="R6535" s="9" t="n"/>
      <c r="S6535" s="8" t="n"/>
      <c r="T6535" s="8" t="n"/>
      <c r="U6535" s="8" t="n"/>
      <c r="V6535" s="11">
        <f>IF(OR(B6535="",C6535=""),"",CONCATENATE(B6535,".",C6535))</f>
        <v/>
      </c>
      <c r="W6535" s="6">
        <f>UPPER(TRIM(H6535))</f>
        <v/>
      </c>
      <c r="X6535" s="6">
        <f>UPPER(TRIM(I6535))</f>
        <v/>
      </c>
      <c r="Y6535" s="6">
        <f>IF(V6535&lt;&gt;"",IFERROR(INDEX(federal_program_name_lookup,MATCH(V6535,aln_lookup,0)),""),"")</f>
        <v/>
      </c>
    </row>
    <row r="6536">
      <c r="A6536" s="6">
        <f>IF(B6536&lt;&gt;"", "AWARD-"&amp;TEXT(ROW()-1,"00000"), "")</f>
        <v/>
      </c>
      <c r="B6536" s="7" t="n"/>
      <c r="C6536" s="7" t="n"/>
      <c r="D6536" s="7" t="n"/>
      <c r="E6536" s="8" t="n"/>
      <c r="F6536" s="9" t="n"/>
      <c r="G6536" s="8" t="n"/>
      <c r="H6536" s="8" t="n"/>
      <c r="I6536" s="8" t="n"/>
      <c r="J6536" s="10">
        <f>IF(A6536="",0,SUMIFS(amount_expended,cfda_key,V6536))</f>
        <v/>
      </c>
      <c r="K6536" s="10">
        <f>IF(G6536="OTHER CLUSTER NOT LISTED ABOVE",SUMIFS(amount_expended,uniform_other_cluster_name,X6536), IF(AND(OR(G6536="N/A",G6536=""),H6536=""),0,IF(G6536="STATE CLUSTER",SUMIFS(amount_expended,uniform_state_cluster_name,W6536),SUMIFS(amount_expended,cluster_name,G6536))))</f>
        <v/>
      </c>
      <c r="L6536" s="8" t="n"/>
      <c r="M6536" s="7" t="n"/>
      <c r="N6536" s="8" t="n"/>
      <c r="O6536" s="7" t="n"/>
      <c r="P6536" s="7" t="n"/>
      <c r="Q6536" s="8" t="n"/>
      <c r="R6536" s="9" t="n"/>
      <c r="S6536" s="8" t="n"/>
      <c r="T6536" s="8" t="n"/>
      <c r="U6536" s="8" t="n"/>
      <c r="V6536" s="11">
        <f>IF(OR(B6536="",C6536=""),"",CONCATENATE(B6536,".",C6536))</f>
        <v/>
      </c>
      <c r="W6536" s="6">
        <f>UPPER(TRIM(H6536))</f>
        <v/>
      </c>
      <c r="X6536" s="6">
        <f>UPPER(TRIM(I6536))</f>
        <v/>
      </c>
      <c r="Y6536" s="6">
        <f>IF(V6536&lt;&gt;"",IFERROR(INDEX(federal_program_name_lookup,MATCH(V6536,aln_lookup,0)),""),"")</f>
        <v/>
      </c>
    </row>
    <row r="6537">
      <c r="A6537" s="6">
        <f>IF(B6537&lt;&gt;"", "AWARD-"&amp;TEXT(ROW()-1,"00000"), "")</f>
        <v/>
      </c>
      <c r="B6537" s="7" t="n"/>
      <c r="C6537" s="7" t="n"/>
      <c r="D6537" s="7" t="n"/>
      <c r="E6537" s="8" t="n"/>
      <c r="F6537" s="9" t="n"/>
      <c r="G6537" s="8" t="n"/>
      <c r="H6537" s="8" t="n"/>
      <c r="I6537" s="8" t="n"/>
      <c r="J6537" s="10">
        <f>IF(A6537="",0,SUMIFS(amount_expended,cfda_key,V6537))</f>
        <v/>
      </c>
      <c r="K6537" s="10">
        <f>IF(G6537="OTHER CLUSTER NOT LISTED ABOVE",SUMIFS(amount_expended,uniform_other_cluster_name,X6537), IF(AND(OR(G6537="N/A",G6537=""),H6537=""),0,IF(G6537="STATE CLUSTER",SUMIFS(amount_expended,uniform_state_cluster_name,W6537),SUMIFS(amount_expended,cluster_name,G6537))))</f>
        <v/>
      </c>
      <c r="L6537" s="8" t="n"/>
      <c r="M6537" s="7" t="n"/>
      <c r="N6537" s="8" t="n"/>
      <c r="O6537" s="7" t="n"/>
      <c r="P6537" s="7" t="n"/>
      <c r="Q6537" s="8" t="n"/>
      <c r="R6537" s="9" t="n"/>
      <c r="S6537" s="8" t="n"/>
      <c r="T6537" s="8" t="n"/>
      <c r="U6537" s="8" t="n"/>
      <c r="V6537" s="11">
        <f>IF(OR(B6537="",C6537=""),"",CONCATENATE(B6537,".",C6537))</f>
        <v/>
      </c>
      <c r="W6537" s="6">
        <f>UPPER(TRIM(H6537))</f>
        <v/>
      </c>
      <c r="X6537" s="6">
        <f>UPPER(TRIM(I6537))</f>
        <v/>
      </c>
      <c r="Y6537" s="6">
        <f>IF(V6537&lt;&gt;"",IFERROR(INDEX(federal_program_name_lookup,MATCH(V6537,aln_lookup,0)),""),"")</f>
        <v/>
      </c>
    </row>
    <row r="6538">
      <c r="A6538" s="6">
        <f>IF(B6538&lt;&gt;"", "AWARD-"&amp;TEXT(ROW()-1,"00000"), "")</f>
        <v/>
      </c>
      <c r="B6538" s="7" t="n"/>
      <c r="C6538" s="7" t="n"/>
      <c r="D6538" s="7" t="n"/>
      <c r="E6538" s="8" t="n"/>
      <c r="F6538" s="9" t="n"/>
      <c r="G6538" s="8" t="n"/>
      <c r="H6538" s="8" t="n"/>
      <c r="I6538" s="8" t="n"/>
      <c r="J6538" s="10">
        <f>IF(A6538="",0,SUMIFS(amount_expended,cfda_key,V6538))</f>
        <v/>
      </c>
      <c r="K6538" s="10">
        <f>IF(G6538="OTHER CLUSTER NOT LISTED ABOVE",SUMIFS(amount_expended,uniform_other_cluster_name,X6538), IF(AND(OR(G6538="N/A",G6538=""),H6538=""),0,IF(G6538="STATE CLUSTER",SUMIFS(amount_expended,uniform_state_cluster_name,W6538),SUMIFS(amount_expended,cluster_name,G6538))))</f>
        <v/>
      </c>
      <c r="L6538" s="8" t="n"/>
      <c r="M6538" s="7" t="n"/>
      <c r="N6538" s="8" t="n"/>
      <c r="O6538" s="7" t="n"/>
      <c r="P6538" s="7" t="n"/>
      <c r="Q6538" s="8" t="n"/>
      <c r="R6538" s="9" t="n"/>
      <c r="S6538" s="8" t="n"/>
      <c r="T6538" s="8" t="n"/>
      <c r="U6538" s="8" t="n"/>
      <c r="V6538" s="11">
        <f>IF(OR(B6538="",C6538=""),"",CONCATENATE(B6538,".",C6538))</f>
        <v/>
      </c>
      <c r="W6538" s="6">
        <f>UPPER(TRIM(H6538))</f>
        <v/>
      </c>
      <c r="X6538" s="6">
        <f>UPPER(TRIM(I6538))</f>
        <v/>
      </c>
      <c r="Y6538" s="6">
        <f>IF(V6538&lt;&gt;"",IFERROR(INDEX(federal_program_name_lookup,MATCH(V6538,aln_lookup,0)),""),"")</f>
        <v/>
      </c>
    </row>
    <row r="6539">
      <c r="A6539" s="6">
        <f>IF(B6539&lt;&gt;"", "AWARD-"&amp;TEXT(ROW()-1,"00000"), "")</f>
        <v/>
      </c>
      <c r="B6539" s="7" t="n"/>
      <c r="C6539" s="7" t="n"/>
      <c r="D6539" s="7" t="n"/>
      <c r="E6539" s="8" t="n"/>
      <c r="F6539" s="9" t="n"/>
      <c r="G6539" s="8" t="n"/>
      <c r="H6539" s="8" t="n"/>
      <c r="I6539" s="8" t="n"/>
      <c r="J6539" s="10">
        <f>IF(A6539="",0,SUMIFS(amount_expended,cfda_key,V6539))</f>
        <v/>
      </c>
      <c r="K6539" s="10">
        <f>IF(G6539="OTHER CLUSTER NOT LISTED ABOVE",SUMIFS(amount_expended,uniform_other_cluster_name,X6539), IF(AND(OR(G6539="N/A",G6539=""),H6539=""),0,IF(G6539="STATE CLUSTER",SUMIFS(amount_expended,uniform_state_cluster_name,W6539),SUMIFS(amount_expended,cluster_name,G6539))))</f>
        <v/>
      </c>
      <c r="L6539" s="8" t="n"/>
      <c r="M6539" s="7" t="n"/>
      <c r="N6539" s="8" t="n"/>
      <c r="O6539" s="7" t="n"/>
      <c r="P6539" s="7" t="n"/>
      <c r="Q6539" s="8" t="n"/>
      <c r="R6539" s="9" t="n"/>
      <c r="S6539" s="8" t="n"/>
      <c r="T6539" s="8" t="n"/>
      <c r="U6539" s="8" t="n"/>
      <c r="V6539" s="11">
        <f>IF(OR(B6539="",C6539=""),"",CONCATENATE(B6539,".",C6539))</f>
        <v/>
      </c>
      <c r="W6539" s="6">
        <f>UPPER(TRIM(H6539))</f>
        <v/>
      </c>
      <c r="X6539" s="6">
        <f>UPPER(TRIM(I6539))</f>
        <v/>
      </c>
      <c r="Y6539" s="6">
        <f>IF(V6539&lt;&gt;"",IFERROR(INDEX(federal_program_name_lookup,MATCH(V6539,aln_lookup,0)),""),"")</f>
        <v/>
      </c>
    </row>
    <row r="6540">
      <c r="A6540" s="6">
        <f>IF(B6540&lt;&gt;"", "AWARD-"&amp;TEXT(ROW()-1,"00000"), "")</f>
        <v/>
      </c>
      <c r="B6540" s="7" t="n"/>
      <c r="C6540" s="7" t="n"/>
      <c r="D6540" s="7" t="n"/>
      <c r="E6540" s="8" t="n"/>
      <c r="F6540" s="9" t="n"/>
      <c r="G6540" s="8" t="n"/>
      <c r="H6540" s="8" t="n"/>
      <c r="I6540" s="8" t="n"/>
      <c r="J6540" s="10">
        <f>IF(A6540="",0,SUMIFS(amount_expended,cfda_key,V6540))</f>
        <v/>
      </c>
      <c r="K6540" s="10">
        <f>IF(G6540="OTHER CLUSTER NOT LISTED ABOVE",SUMIFS(amount_expended,uniform_other_cluster_name,X6540), IF(AND(OR(G6540="N/A",G6540=""),H6540=""),0,IF(G6540="STATE CLUSTER",SUMIFS(amount_expended,uniform_state_cluster_name,W6540),SUMIFS(amount_expended,cluster_name,G6540))))</f>
        <v/>
      </c>
      <c r="L6540" s="8" t="n"/>
      <c r="M6540" s="7" t="n"/>
      <c r="N6540" s="8" t="n"/>
      <c r="O6540" s="7" t="n"/>
      <c r="P6540" s="7" t="n"/>
      <c r="Q6540" s="8" t="n"/>
      <c r="R6540" s="9" t="n"/>
      <c r="S6540" s="8" t="n"/>
      <c r="T6540" s="8" t="n"/>
      <c r="U6540" s="8" t="n"/>
      <c r="V6540" s="11">
        <f>IF(OR(B6540="",C6540=""),"",CONCATENATE(B6540,".",C6540))</f>
        <v/>
      </c>
      <c r="W6540" s="6">
        <f>UPPER(TRIM(H6540))</f>
        <v/>
      </c>
      <c r="X6540" s="6">
        <f>UPPER(TRIM(I6540))</f>
        <v/>
      </c>
      <c r="Y6540" s="6">
        <f>IF(V6540&lt;&gt;"",IFERROR(INDEX(federal_program_name_lookup,MATCH(V6540,aln_lookup,0)),""),"")</f>
        <v/>
      </c>
    </row>
    <row r="6541">
      <c r="A6541" s="6">
        <f>IF(B6541&lt;&gt;"", "AWARD-"&amp;TEXT(ROW()-1,"00000"), "")</f>
        <v/>
      </c>
      <c r="B6541" s="7" t="n"/>
      <c r="C6541" s="7" t="n"/>
      <c r="D6541" s="7" t="n"/>
      <c r="E6541" s="8" t="n"/>
      <c r="F6541" s="9" t="n"/>
      <c r="G6541" s="8" t="n"/>
      <c r="H6541" s="8" t="n"/>
      <c r="I6541" s="8" t="n"/>
      <c r="J6541" s="10">
        <f>IF(A6541="",0,SUMIFS(amount_expended,cfda_key,V6541))</f>
        <v/>
      </c>
      <c r="K6541" s="10">
        <f>IF(G6541="OTHER CLUSTER NOT LISTED ABOVE",SUMIFS(amount_expended,uniform_other_cluster_name,X6541), IF(AND(OR(G6541="N/A",G6541=""),H6541=""),0,IF(G6541="STATE CLUSTER",SUMIFS(amount_expended,uniform_state_cluster_name,W6541),SUMIFS(amount_expended,cluster_name,G6541))))</f>
        <v/>
      </c>
      <c r="L6541" s="8" t="n"/>
      <c r="M6541" s="7" t="n"/>
      <c r="N6541" s="8" t="n"/>
      <c r="O6541" s="7" t="n"/>
      <c r="P6541" s="7" t="n"/>
      <c r="Q6541" s="8" t="n"/>
      <c r="R6541" s="9" t="n"/>
      <c r="S6541" s="8" t="n"/>
      <c r="T6541" s="8" t="n"/>
      <c r="U6541" s="8" t="n"/>
      <c r="V6541" s="11">
        <f>IF(OR(B6541="",C6541=""),"",CONCATENATE(B6541,".",C6541))</f>
        <v/>
      </c>
      <c r="W6541" s="6">
        <f>UPPER(TRIM(H6541))</f>
        <v/>
      </c>
      <c r="X6541" s="6">
        <f>UPPER(TRIM(I6541))</f>
        <v/>
      </c>
      <c r="Y6541" s="6">
        <f>IF(V6541&lt;&gt;"",IFERROR(INDEX(federal_program_name_lookup,MATCH(V6541,aln_lookup,0)),""),"")</f>
        <v/>
      </c>
    </row>
    <row r="6542">
      <c r="A6542" s="6">
        <f>IF(B6542&lt;&gt;"", "AWARD-"&amp;TEXT(ROW()-1,"00000"), "")</f>
        <v/>
      </c>
      <c r="B6542" s="7" t="n"/>
      <c r="C6542" s="7" t="n"/>
      <c r="D6542" s="7" t="n"/>
      <c r="E6542" s="8" t="n"/>
      <c r="F6542" s="9" t="n"/>
      <c r="G6542" s="8" t="n"/>
      <c r="H6542" s="8" t="n"/>
      <c r="I6542" s="8" t="n"/>
      <c r="J6542" s="10">
        <f>IF(A6542="",0,SUMIFS(amount_expended,cfda_key,V6542))</f>
        <v/>
      </c>
      <c r="K6542" s="10">
        <f>IF(G6542="OTHER CLUSTER NOT LISTED ABOVE",SUMIFS(amount_expended,uniform_other_cluster_name,X6542), IF(AND(OR(G6542="N/A",G6542=""),H6542=""),0,IF(G6542="STATE CLUSTER",SUMIFS(amount_expended,uniform_state_cluster_name,W6542),SUMIFS(amount_expended,cluster_name,G6542))))</f>
        <v/>
      </c>
      <c r="L6542" s="8" t="n"/>
      <c r="M6542" s="7" t="n"/>
      <c r="N6542" s="8" t="n"/>
      <c r="O6542" s="7" t="n"/>
      <c r="P6542" s="7" t="n"/>
      <c r="Q6542" s="8" t="n"/>
      <c r="R6542" s="9" t="n"/>
      <c r="S6542" s="8" t="n"/>
      <c r="T6542" s="8" t="n"/>
      <c r="U6542" s="8" t="n"/>
      <c r="V6542" s="11">
        <f>IF(OR(B6542="",C6542=""),"",CONCATENATE(B6542,".",C6542))</f>
        <v/>
      </c>
      <c r="W6542" s="6">
        <f>UPPER(TRIM(H6542))</f>
        <v/>
      </c>
      <c r="X6542" s="6">
        <f>UPPER(TRIM(I6542))</f>
        <v/>
      </c>
      <c r="Y6542" s="6">
        <f>IF(V6542&lt;&gt;"",IFERROR(INDEX(federal_program_name_lookup,MATCH(V6542,aln_lookup,0)),""),"")</f>
        <v/>
      </c>
    </row>
    <row r="6543">
      <c r="A6543" s="6">
        <f>IF(B6543&lt;&gt;"", "AWARD-"&amp;TEXT(ROW()-1,"00000"), "")</f>
        <v/>
      </c>
      <c r="B6543" s="7" t="n"/>
      <c r="C6543" s="7" t="n"/>
      <c r="D6543" s="7" t="n"/>
      <c r="E6543" s="8" t="n"/>
      <c r="F6543" s="9" t="n"/>
      <c r="G6543" s="8" t="n"/>
      <c r="H6543" s="8" t="n"/>
      <c r="I6543" s="8" t="n"/>
      <c r="J6543" s="10">
        <f>IF(A6543="",0,SUMIFS(amount_expended,cfda_key,V6543))</f>
        <v/>
      </c>
      <c r="K6543" s="10">
        <f>IF(G6543="OTHER CLUSTER NOT LISTED ABOVE",SUMIFS(amount_expended,uniform_other_cluster_name,X6543), IF(AND(OR(G6543="N/A",G6543=""),H6543=""),0,IF(G6543="STATE CLUSTER",SUMIFS(amount_expended,uniform_state_cluster_name,W6543),SUMIFS(amount_expended,cluster_name,G6543))))</f>
        <v/>
      </c>
      <c r="L6543" s="8" t="n"/>
      <c r="M6543" s="7" t="n"/>
      <c r="N6543" s="8" t="n"/>
      <c r="O6543" s="7" t="n"/>
      <c r="P6543" s="7" t="n"/>
      <c r="Q6543" s="8" t="n"/>
      <c r="R6543" s="9" t="n"/>
      <c r="S6543" s="8" t="n"/>
      <c r="T6543" s="8" t="n"/>
      <c r="U6543" s="8" t="n"/>
      <c r="V6543" s="11">
        <f>IF(OR(B6543="",C6543=""),"",CONCATENATE(B6543,".",C6543))</f>
        <v/>
      </c>
      <c r="W6543" s="6">
        <f>UPPER(TRIM(H6543))</f>
        <v/>
      </c>
      <c r="X6543" s="6">
        <f>UPPER(TRIM(I6543))</f>
        <v/>
      </c>
      <c r="Y6543" s="6">
        <f>IF(V6543&lt;&gt;"",IFERROR(INDEX(federal_program_name_lookup,MATCH(V6543,aln_lookup,0)),""),"")</f>
        <v/>
      </c>
    </row>
    <row r="6544">
      <c r="A6544" s="6">
        <f>IF(B6544&lt;&gt;"", "AWARD-"&amp;TEXT(ROW()-1,"00000"), "")</f>
        <v/>
      </c>
      <c r="B6544" s="7" t="n"/>
      <c r="C6544" s="7" t="n"/>
      <c r="D6544" s="7" t="n"/>
      <c r="E6544" s="8" t="n"/>
      <c r="F6544" s="9" t="n"/>
      <c r="G6544" s="8" t="n"/>
      <c r="H6544" s="8" t="n"/>
      <c r="I6544" s="8" t="n"/>
      <c r="J6544" s="10">
        <f>IF(A6544="",0,SUMIFS(amount_expended,cfda_key,V6544))</f>
        <v/>
      </c>
      <c r="K6544" s="10">
        <f>IF(G6544="OTHER CLUSTER NOT LISTED ABOVE",SUMIFS(amount_expended,uniform_other_cluster_name,X6544), IF(AND(OR(G6544="N/A",G6544=""),H6544=""),0,IF(G6544="STATE CLUSTER",SUMIFS(amount_expended,uniform_state_cluster_name,W6544),SUMIFS(amount_expended,cluster_name,G6544))))</f>
        <v/>
      </c>
      <c r="L6544" s="8" t="n"/>
      <c r="M6544" s="7" t="n"/>
      <c r="N6544" s="8" t="n"/>
      <c r="O6544" s="7" t="n"/>
      <c r="P6544" s="7" t="n"/>
      <c r="Q6544" s="8" t="n"/>
      <c r="R6544" s="9" t="n"/>
      <c r="S6544" s="8" t="n"/>
      <c r="T6544" s="8" t="n"/>
      <c r="U6544" s="8" t="n"/>
      <c r="V6544" s="11">
        <f>IF(OR(B6544="",C6544=""),"",CONCATENATE(B6544,".",C6544))</f>
        <v/>
      </c>
      <c r="W6544" s="6">
        <f>UPPER(TRIM(H6544))</f>
        <v/>
      </c>
      <c r="X6544" s="6">
        <f>UPPER(TRIM(I6544))</f>
        <v/>
      </c>
      <c r="Y6544" s="6">
        <f>IF(V6544&lt;&gt;"",IFERROR(INDEX(federal_program_name_lookup,MATCH(V6544,aln_lookup,0)),""),"")</f>
        <v/>
      </c>
    </row>
    <row r="6545">
      <c r="A6545" s="6">
        <f>IF(B6545&lt;&gt;"", "AWARD-"&amp;TEXT(ROW()-1,"00000"), "")</f>
        <v/>
      </c>
      <c r="B6545" s="7" t="n"/>
      <c r="C6545" s="7" t="n"/>
      <c r="D6545" s="7" t="n"/>
      <c r="E6545" s="8" t="n"/>
      <c r="F6545" s="9" t="n"/>
      <c r="G6545" s="8" t="n"/>
      <c r="H6545" s="8" t="n"/>
      <c r="I6545" s="8" t="n"/>
      <c r="J6545" s="10">
        <f>IF(A6545="",0,SUMIFS(amount_expended,cfda_key,V6545))</f>
        <v/>
      </c>
      <c r="K6545" s="10">
        <f>IF(G6545="OTHER CLUSTER NOT LISTED ABOVE",SUMIFS(amount_expended,uniform_other_cluster_name,X6545), IF(AND(OR(G6545="N/A",G6545=""),H6545=""),0,IF(G6545="STATE CLUSTER",SUMIFS(amount_expended,uniform_state_cluster_name,W6545),SUMIFS(amount_expended,cluster_name,G6545))))</f>
        <v/>
      </c>
      <c r="L6545" s="8" t="n"/>
      <c r="M6545" s="7" t="n"/>
      <c r="N6545" s="8" t="n"/>
      <c r="O6545" s="7" t="n"/>
      <c r="P6545" s="7" t="n"/>
      <c r="Q6545" s="8" t="n"/>
      <c r="R6545" s="9" t="n"/>
      <c r="S6545" s="8" t="n"/>
      <c r="T6545" s="8" t="n"/>
      <c r="U6545" s="8" t="n"/>
      <c r="V6545" s="11">
        <f>IF(OR(B6545="",C6545=""),"",CONCATENATE(B6545,".",C6545))</f>
        <v/>
      </c>
      <c r="W6545" s="6">
        <f>UPPER(TRIM(H6545))</f>
        <v/>
      </c>
      <c r="X6545" s="6">
        <f>UPPER(TRIM(I6545))</f>
        <v/>
      </c>
      <c r="Y6545" s="6">
        <f>IF(V6545&lt;&gt;"",IFERROR(INDEX(federal_program_name_lookup,MATCH(V6545,aln_lookup,0)),""),"")</f>
        <v/>
      </c>
    </row>
    <row r="6546">
      <c r="A6546" s="6">
        <f>IF(B6546&lt;&gt;"", "AWARD-"&amp;TEXT(ROW()-1,"00000"), "")</f>
        <v/>
      </c>
      <c r="B6546" s="7" t="n"/>
      <c r="C6546" s="7" t="n"/>
      <c r="D6546" s="7" t="n"/>
      <c r="E6546" s="8" t="n"/>
      <c r="F6546" s="9" t="n"/>
      <c r="G6546" s="8" t="n"/>
      <c r="H6546" s="8" t="n"/>
      <c r="I6546" s="8" t="n"/>
      <c r="J6546" s="10">
        <f>IF(A6546="",0,SUMIFS(amount_expended,cfda_key,V6546))</f>
        <v/>
      </c>
      <c r="K6546" s="10">
        <f>IF(G6546="OTHER CLUSTER NOT LISTED ABOVE",SUMIFS(amount_expended,uniform_other_cluster_name,X6546), IF(AND(OR(G6546="N/A",G6546=""),H6546=""),0,IF(G6546="STATE CLUSTER",SUMIFS(amount_expended,uniform_state_cluster_name,W6546),SUMIFS(amount_expended,cluster_name,G6546))))</f>
        <v/>
      </c>
      <c r="L6546" s="8" t="n"/>
      <c r="M6546" s="7" t="n"/>
      <c r="N6546" s="8" t="n"/>
      <c r="O6546" s="7" t="n"/>
      <c r="P6546" s="7" t="n"/>
      <c r="Q6546" s="8" t="n"/>
      <c r="R6546" s="9" t="n"/>
      <c r="S6546" s="8" t="n"/>
      <c r="T6546" s="8" t="n"/>
      <c r="U6546" s="8" t="n"/>
      <c r="V6546" s="11">
        <f>IF(OR(B6546="",C6546=""),"",CONCATENATE(B6546,".",C6546))</f>
        <v/>
      </c>
      <c r="W6546" s="6">
        <f>UPPER(TRIM(H6546))</f>
        <v/>
      </c>
      <c r="X6546" s="6">
        <f>UPPER(TRIM(I6546))</f>
        <v/>
      </c>
      <c r="Y6546" s="6">
        <f>IF(V6546&lt;&gt;"",IFERROR(INDEX(federal_program_name_lookup,MATCH(V6546,aln_lookup,0)),""),"")</f>
        <v/>
      </c>
    </row>
    <row r="6547">
      <c r="A6547" s="6">
        <f>IF(B6547&lt;&gt;"", "AWARD-"&amp;TEXT(ROW()-1,"00000"), "")</f>
        <v/>
      </c>
      <c r="B6547" s="7" t="n"/>
      <c r="C6547" s="7" t="n"/>
      <c r="D6547" s="7" t="n"/>
      <c r="E6547" s="8" t="n"/>
      <c r="F6547" s="9" t="n"/>
      <c r="G6547" s="8" t="n"/>
      <c r="H6547" s="8" t="n"/>
      <c r="I6547" s="8" t="n"/>
      <c r="J6547" s="10">
        <f>IF(A6547="",0,SUMIFS(amount_expended,cfda_key,V6547))</f>
        <v/>
      </c>
      <c r="K6547" s="10">
        <f>IF(G6547="OTHER CLUSTER NOT LISTED ABOVE",SUMIFS(amount_expended,uniform_other_cluster_name,X6547), IF(AND(OR(G6547="N/A",G6547=""),H6547=""),0,IF(G6547="STATE CLUSTER",SUMIFS(amount_expended,uniform_state_cluster_name,W6547),SUMIFS(amount_expended,cluster_name,G6547))))</f>
        <v/>
      </c>
      <c r="L6547" s="8" t="n"/>
      <c r="M6547" s="7" t="n"/>
      <c r="N6547" s="8" t="n"/>
      <c r="O6547" s="7" t="n"/>
      <c r="P6547" s="7" t="n"/>
      <c r="Q6547" s="8" t="n"/>
      <c r="R6547" s="9" t="n"/>
      <c r="S6547" s="8" t="n"/>
      <c r="T6547" s="8" t="n"/>
      <c r="U6547" s="8" t="n"/>
      <c r="V6547" s="11">
        <f>IF(OR(B6547="",C6547=""),"",CONCATENATE(B6547,".",C6547))</f>
        <v/>
      </c>
      <c r="W6547" s="6">
        <f>UPPER(TRIM(H6547))</f>
        <v/>
      </c>
      <c r="X6547" s="6">
        <f>UPPER(TRIM(I6547))</f>
        <v/>
      </c>
      <c r="Y6547" s="6">
        <f>IF(V6547&lt;&gt;"",IFERROR(INDEX(federal_program_name_lookup,MATCH(V6547,aln_lookup,0)),""),"")</f>
        <v/>
      </c>
    </row>
    <row r="6548">
      <c r="A6548" s="6">
        <f>IF(B6548&lt;&gt;"", "AWARD-"&amp;TEXT(ROW()-1,"00000"), "")</f>
        <v/>
      </c>
      <c r="B6548" s="7" t="n"/>
      <c r="C6548" s="7" t="n"/>
      <c r="D6548" s="7" t="n"/>
      <c r="E6548" s="8" t="n"/>
      <c r="F6548" s="9" t="n"/>
      <c r="G6548" s="8" t="n"/>
      <c r="H6548" s="8" t="n"/>
      <c r="I6548" s="8" t="n"/>
      <c r="J6548" s="10">
        <f>IF(A6548="",0,SUMIFS(amount_expended,cfda_key,V6548))</f>
        <v/>
      </c>
      <c r="K6548" s="10">
        <f>IF(G6548="OTHER CLUSTER NOT LISTED ABOVE",SUMIFS(amount_expended,uniform_other_cluster_name,X6548), IF(AND(OR(G6548="N/A",G6548=""),H6548=""),0,IF(G6548="STATE CLUSTER",SUMIFS(amount_expended,uniform_state_cluster_name,W6548),SUMIFS(amount_expended,cluster_name,G6548))))</f>
        <v/>
      </c>
      <c r="L6548" s="8" t="n"/>
      <c r="M6548" s="7" t="n"/>
      <c r="N6548" s="8" t="n"/>
      <c r="O6548" s="7" t="n"/>
      <c r="P6548" s="7" t="n"/>
      <c r="Q6548" s="8" t="n"/>
      <c r="R6548" s="9" t="n"/>
      <c r="S6548" s="8" t="n"/>
      <c r="T6548" s="8" t="n"/>
      <c r="U6548" s="8" t="n"/>
      <c r="V6548" s="11">
        <f>IF(OR(B6548="",C6548=""),"",CONCATENATE(B6548,".",C6548))</f>
        <v/>
      </c>
      <c r="W6548" s="6">
        <f>UPPER(TRIM(H6548))</f>
        <v/>
      </c>
      <c r="X6548" s="6">
        <f>UPPER(TRIM(I6548))</f>
        <v/>
      </c>
      <c r="Y6548" s="6">
        <f>IF(V6548&lt;&gt;"",IFERROR(INDEX(federal_program_name_lookup,MATCH(V6548,aln_lookup,0)),""),"")</f>
        <v/>
      </c>
    </row>
    <row r="6549">
      <c r="A6549" s="6">
        <f>IF(B6549&lt;&gt;"", "AWARD-"&amp;TEXT(ROW()-1,"00000"), "")</f>
        <v/>
      </c>
      <c r="B6549" s="7" t="n"/>
      <c r="C6549" s="7" t="n"/>
      <c r="D6549" s="7" t="n"/>
      <c r="E6549" s="8" t="n"/>
      <c r="F6549" s="9" t="n"/>
      <c r="G6549" s="8" t="n"/>
      <c r="H6549" s="8" t="n"/>
      <c r="I6549" s="8" t="n"/>
      <c r="J6549" s="10">
        <f>IF(A6549="",0,SUMIFS(amount_expended,cfda_key,V6549))</f>
        <v/>
      </c>
      <c r="K6549" s="10">
        <f>IF(G6549="OTHER CLUSTER NOT LISTED ABOVE",SUMIFS(amount_expended,uniform_other_cluster_name,X6549), IF(AND(OR(G6549="N/A",G6549=""),H6549=""),0,IF(G6549="STATE CLUSTER",SUMIFS(amount_expended,uniform_state_cluster_name,W6549),SUMIFS(amount_expended,cluster_name,G6549))))</f>
        <v/>
      </c>
      <c r="L6549" s="8" t="n"/>
      <c r="M6549" s="7" t="n"/>
      <c r="N6549" s="8" t="n"/>
      <c r="O6549" s="7" t="n"/>
      <c r="P6549" s="7" t="n"/>
      <c r="Q6549" s="8" t="n"/>
      <c r="R6549" s="9" t="n"/>
      <c r="S6549" s="8" t="n"/>
      <c r="T6549" s="8" t="n"/>
      <c r="U6549" s="8" t="n"/>
      <c r="V6549" s="11">
        <f>IF(OR(B6549="",C6549=""),"",CONCATENATE(B6549,".",C6549))</f>
        <v/>
      </c>
      <c r="W6549" s="6">
        <f>UPPER(TRIM(H6549))</f>
        <v/>
      </c>
      <c r="X6549" s="6">
        <f>UPPER(TRIM(I6549))</f>
        <v/>
      </c>
      <c r="Y6549" s="6">
        <f>IF(V6549&lt;&gt;"",IFERROR(INDEX(federal_program_name_lookup,MATCH(V6549,aln_lookup,0)),""),"")</f>
        <v/>
      </c>
    </row>
    <row r="6550">
      <c r="A6550" s="6">
        <f>IF(B6550&lt;&gt;"", "AWARD-"&amp;TEXT(ROW()-1,"00000"), "")</f>
        <v/>
      </c>
      <c r="B6550" s="7" t="n"/>
      <c r="C6550" s="7" t="n"/>
      <c r="D6550" s="7" t="n"/>
      <c r="E6550" s="8" t="n"/>
      <c r="F6550" s="9" t="n"/>
      <c r="G6550" s="8" t="n"/>
      <c r="H6550" s="8" t="n"/>
      <c r="I6550" s="8" t="n"/>
      <c r="J6550" s="10">
        <f>IF(A6550="",0,SUMIFS(amount_expended,cfda_key,V6550))</f>
        <v/>
      </c>
      <c r="K6550" s="10">
        <f>IF(G6550="OTHER CLUSTER NOT LISTED ABOVE",SUMIFS(amount_expended,uniform_other_cluster_name,X6550), IF(AND(OR(G6550="N/A",G6550=""),H6550=""),0,IF(G6550="STATE CLUSTER",SUMIFS(amount_expended,uniform_state_cluster_name,W6550),SUMIFS(amount_expended,cluster_name,G6550))))</f>
        <v/>
      </c>
      <c r="L6550" s="8" t="n"/>
      <c r="M6550" s="7" t="n"/>
      <c r="N6550" s="8" t="n"/>
      <c r="O6550" s="7" t="n"/>
      <c r="P6550" s="7" t="n"/>
      <c r="Q6550" s="8" t="n"/>
      <c r="R6550" s="9" t="n"/>
      <c r="S6550" s="8" t="n"/>
      <c r="T6550" s="8" t="n"/>
      <c r="U6550" s="8" t="n"/>
      <c r="V6550" s="11">
        <f>IF(OR(B6550="",C6550=""),"",CONCATENATE(B6550,".",C6550))</f>
        <v/>
      </c>
      <c r="W6550" s="6">
        <f>UPPER(TRIM(H6550))</f>
        <v/>
      </c>
      <c r="X6550" s="6">
        <f>UPPER(TRIM(I6550))</f>
        <v/>
      </c>
      <c r="Y6550" s="6">
        <f>IF(V6550&lt;&gt;"",IFERROR(INDEX(federal_program_name_lookup,MATCH(V6550,aln_lookup,0)),""),"")</f>
        <v/>
      </c>
    </row>
    <row r="6551">
      <c r="A6551" s="6">
        <f>IF(B6551&lt;&gt;"", "AWARD-"&amp;TEXT(ROW()-1,"00000"), "")</f>
        <v/>
      </c>
      <c r="B6551" s="7" t="n"/>
      <c r="C6551" s="7" t="n"/>
      <c r="D6551" s="7" t="n"/>
      <c r="E6551" s="8" t="n"/>
      <c r="F6551" s="9" t="n"/>
      <c r="G6551" s="8" t="n"/>
      <c r="H6551" s="8" t="n"/>
      <c r="I6551" s="8" t="n"/>
      <c r="J6551" s="10">
        <f>IF(A6551="",0,SUMIFS(amount_expended,cfda_key,V6551))</f>
        <v/>
      </c>
      <c r="K6551" s="10">
        <f>IF(G6551="OTHER CLUSTER NOT LISTED ABOVE",SUMIFS(amount_expended,uniform_other_cluster_name,X6551), IF(AND(OR(G6551="N/A",G6551=""),H6551=""),0,IF(G6551="STATE CLUSTER",SUMIFS(amount_expended,uniform_state_cluster_name,W6551),SUMIFS(amount_expended,cluster_name,G6551))))</f>
        <v/>
      </c>
      <c r="L6551" s="8" t="n"/>
      <c r="M6551" s="7" t="n"/>
      <c r="N6551" s="8" t="n"/>
      <c r="O6551" s="7" t="n"/>
      <c r="P6551" s="7" t="n"/>
      <c r="Q6551" s="8" t="n"/>
      <c r="R6551" s="9" t="n"/>
      <c r="S6551" s="8" t="n"/>
      <c r="T6551" s="8" t="n"/>
      <c r="U6551" s="8" t="n"/>
      <c r="V6551" s="11">
        <f>IF(OR(B6551="",C6551=""),"",CONCATENATE(B6551,".",C6551))</f>
        <v/>
      </c>
      <c r="W6551" s="6">
        <f>UPPER(TRIM(H6551))</f>
        <v/>
      </c>
      <c r="X6551" s="6">
        <f>UPPER(TRIM(I6551))</f>
        <v/>
      </c>
      <c r="Y6551" s="6">
        <f>IF(V6551&lt;&gt;"",IFERROR(INDEX(federal_program_name_lookup,MATCH(V6551,aln_lookup,0)),""),"")</f>
        <v/>
      </c>
    </row>
    <row r="6552">
      <c r="A6552" s="6">
        <f>IF(B6552&lt;&gt;"", "AWARD-"&amp;TEXT(ROW()-1,"00000"), "")</f>
        <v/>
      </c>
      <c r="B6552" s="7" t="n"/>
      <c r="C6552" s="7" t="n"/>
      <c r="D6552" s="7" t="n"/>
      <c r="E6552" s="8" t="n"/>
      <c r="F6552" s="9" t="n"/>
      <c r="G6552" s="8" t="n"/>
      <c r="H6552" s="8" t="n"/>
      <c r="I6552" s="8" t="n"/>
      <c r="J6552" s="10">
        <f>IF(A6552="",0,SUMIFS(amount_expended,cfda_key,V6552))</f>
        <v/>
      </c>
      <c r="K6552" s="10">
        <f>IF(G6552="OTHER CLUSTER NOT LISTED ABOVE",SUMIFS(amount_expended,uniform_other_cluster_name,X6552), IF(AND(OR(G6552="N/A",G6552=""),H6552=""),0,IF(G6552="STATE CLUSTER",SUMIFS(amount_expended,uniform_state_cluster_name,W6552),SUMIFS(amount_expended,cluster_name,G6552))))</f>
        <v/>
      </c>
      <c r="L6552" s="8" t="n"/>
      <c r="M6552" s="7" t="n"/>
      <c r="N6552" s="8" t="n"/>
      <c r="O6552" s="7" t="n"/>
      <c r="P6552" s="7" t="n"/>
      <c r="Q6552" s="8" t="n"/>
      <c r="R6552" s="9" t="n"/>
      <c r="S6552" s="8" t="n"/>
      <c r="T6552" s="8" t="n"/>
      <c r="U6552" s="8" t="n"/>
      <c r="V6552" s="11">
        <f>IF(OR(B6552="",C6552=""),"",CONCATENATE(B6552,".",C6552))</f>
        <v/>
      </c>
      <c r="W6552" s="6">
        <f>UPPER(TRIM(H6552))</f>
        <v/>
      </c>
      <c r="X6552" s="6">
        <f>UPPER(TRIM(I6552))</f>
        <v/>
      </c>
      <c r="Y6552" s="6">
        <f>IF(V6552&lt;&gt;"",IFERROR(INDEX(federal_program_name_lookup,MATCH(V6552,aln_lookup,0)),""),"")</f>
        <v/>
      </c>
    </row>
    <row r="6553">
      <c r="A6553" s="6">
        <f>IF(B6553&lt;&gt;"", "AWARD-"&amp;TEXT(ROW()-1,"00000"), "")</f>
        <v/>
      </c>
      <c r="B6553" s="7" t="n"/>
      <c r="C6553" s="7" t="n"/>
      <c r="D6553" s="7" t="n"/>
      <c r="E6553" s="8" t="n"/>
      <c r="F6553" s="9" t="n"/>
      <c r="G6553" s="8" t="n"/>
      <c r="H6553" s="8" t="n"/>
      <c r="I6553" s="8" t="n"/>
      <c r="J6553" s="10">
        <f>IF(A6553="",0,SUMIFS(amount_expended,cfda_key,V6553))</f>
        <v/>
      </c>
      <c r="K6553" s="10">
        <f>IF(G6553="OTHER CLUSTER NOT LISTED ABOVE",SUMIFS(amount_expended,uniform_other_cluster_name,X6553), IF(AND(OR(G6553="N/A",G6553=""),H6553=""),0,IF(G6553="STATE CLUSTER",SUMIFS(amount_expended,uniform_state_cluster_name,W6553),SUMIFS(amount_expended,cluster_name,G6553))))</f>
        <v/>
      </c>
      <c r="L6553" s="8" t="n"/>
      <c r="M6553" s="7" t="n"/>
      <c r="N6553" s="8" t="n"/>
      <c r="O6553" s="7" t="n"/>
      <c r="P6553" s="7" t="n"/>
      <c r="Q6553" s="8" t="n"/>
      <c r="R6553" s="9" t="n"/>
      <c r="S6553" s="8" t="n"/>
      <c r="T6553" s="8" t="n"/>
      <c r="U6553" s="8" t="n"/>
      <c r="V6553" s="11">
        <f>IF(OR(B6553="",C6553=""),"",CONCATENATE(B6553,".",C6553))</f>
        <v/>
      </c>
      <c r="W6553" s="6">
        <f>UPPER(TRIM(H6553))</f>
        <v/>
      </c>
      <c r="X6553" s="6">
        <f>UPPER(TRIM(I6553))</f>
        <v/>
      </c>
      <c r="Y6553" s="6">
        <f>IF(V6553&lt;&gt;"",IFERROR(INDEX(federal_program_name_lookup,MATCH(V6553,aln_lookup,0)),""),"")</f>
        <v/>
      </c>
    </row>
    <row r="6554">
      <c r="A6554" s="6">
        <f>IF(B6554&lt;&gt;"", "AWARD-"&amp;TEXT(ROW()-1,"00000"), "")</f>
        <v/>
      </c>
      <c r="B6554" s="7" t="n"/>
      <c r="C6554" s="7" t="n"/>
      <c r="D6554" s="7" t="n"/>
      <c r="E6554" s="8" t="n"/>
      <c r="F6554" s="9" t="n"/>
      <c r="G6554" s="8" t="n"/>
      <c r="H6554" s="8" t="n"/>
      <c r="I6554" s="8" t="n"/>
      <c r="J6554" s="10">
        <f>IF(A6554="",0,SUMIFS(amount_expended,cfda_key,V6554))</f>
        <v/>
      </c>
      <c r="K6554" s="10">
        <f>IF(G6554="OTHER CLUSTER NOT LISTED ABOVE",SUMIFS(amount_expended,uniform_other_cluster_name,X6554), IF(AND(OR(G6554="N/A",G6554=""),H6554=""),0,IF(G6554="STATE CLUSTER",SUMIFS(amount_expended,uniform_state_cluster_name,W6554),SUMIFS(amount_expended,cluster_name,G6554))))</f>
        <v/>
      </c>
      <c r="L6554" s="8" t="n"/>
      <c r="M6554" s="7" t="n"/>
      <c r="N6554" s="8" t="n"/>
      <c r="O6554" s="7" t="n"/>
      <c r="P6554" s="7" t="n"/>
      <c r="Q6554" s="8" t="n"/>
      <c r="R6554" s="9" t="n"/>
      <c r="S6554" s="8" t="n"/>
      <c r="T6554" s="8" t="n"/>
      <c r="U6554" s="8" t="n"/>
      <c r="V6554" s="11">
        <f>IF(OR(B6554="",C6554=""),"",CONCATENATE(B6554,".",C6554))</f>
        <v/>
      </c>
      <c r="W6554" s="6">
        <f>UPPER(TRIM(H6554))</f>
        <v/>
      </c>
      <c r="X6554" s="6">
        <f>UPPER(TRIM(I6554))</f>
        <v/>
      </c>
      <c r="Y6554" s="6">
        <f>IF(V6554&lt;&gt;"",IFERROR(INDEX(federal_program_name_lookup,MATCH(V6554,aln_lookup,0)),""),"")</f>
        <v/>
      </c>
    </row>
    <row r="6555">
      <c r="A6555" s="6">
        <f>IF(B6555&lt;&gt;"", "AWARD-"&amp;TEXT(ROW()-1,"00000"), "")</f>
        <v/>
      </c>
      <c r="B6555" s="7" t="n"/>
      <c r="C6555" s="7" t="n"/>
      <c r="D6555" s="7" t="n"/>
      <c r="E6555" s="8" t="n"/>
      <c r="F6555" s="9" t="n"/>
      <c r="G6555" s="8" t="n"/>
      <c r="H6555" s="8" t="n"/>
      <c r="I6555" s="8" t="n"/>
      <c r="J6555" s="10">
        <f>IF(A6555="",0,SUMIFS(amount_expended,cfda_key,V6555))</f>
        <v/>
      </c>
      <c r="K6555" s="10">
        <f>IF(G6555="OTHER CLUSTER NOT LISTED ABOVE",SUMIFS(amount_expended,uniform_other_cluster_name,X6555), IF(AND(OR(G6555="N/A",G6555=""),H6555=""),0,IF(G6555="STATE CLUSTER",SUMIFS(amount_expended,uniform_state_cluster_name,W6555),SUMIFS(amount_expended,cluster_name,G6555))))</f>
        <v/>
      </c>
      <c r="L6555" s="8" t="n"/>
      <c r="M6555" s="7" t="n"/>
      <c r="N6555" s="8" t="n"/>
      <c r="O6555" s="7" t="n"/>
      <c r="P6555" s="7" t="n"/>
      <c r="Q6555" s="8" t="n"/>
      <c r="R6555" s="9" t="n"/>
      <c r="S6555" s="8" t="n"/>
      <c r="T6555" s="8" t="n"/>
      <c r="U6555" s="8" t="n"/>
      <c r="V6555" s="11">
        <f>IF(OR(B6555="",C6555=""),"",CONCATENATE(B6555,".",C6555))</f>
        <v/>
      </c>
      <c r="W6555" s="6">
        <f>UPPER(TRIM(H6555))</f>
        <v/>
      </c>
      <c r="X6555" s="6">
        <f>UPPER(TRIM(I6555))</f>
        <v/>
      </c>
      <c r="Y6555" s="6">
        <f>IF(V6555&lt;&gt;"",IFERROR(INDEX(federal_program_name_lookup,MATCH(V6555,aln_lookup,0)),""),"")</f>
        <v/>
      </c>
    </row>
    <row r="6556">
      <c r="A6556" s="6">
        <f>IF(B6556&lt;&gt;"", "AWARD-"&amp;TEXT(ROW()-1,"00000"), "")</f>
        <v/>
      </c>
      <c r="B6556" s="7" t="n"/>
      <c r="C6556" s="7" t="n"/>
      <c r="D6556" s="7" t="n"/>
      <c r="E6556" s="8" t="n"/>
      <c r="F6556" s="9" t="n"/>
      <c r="G6556" s="8" t="n"/>
      <c r="H6556" s="8" t="n"/>
      <c r="I6556" s="8" t="n"/>
      <c r="J6556" s="10">
        <f>IF(A6556="",0,SUMIFS(amount_expended,cfda_key,V6556))</f>
        <v/>
      </c>
      <c r="K6556" s="10">
        <f>IF(G6556="OTHER CLUSTER NOT LISTED ABOVE",SUMIFS(amount_expended,uniform_other_cluster_name,X6556), IF(AND(OR(G6556="N/A",G6556=""),H6556=""),0,IF(G6556="STATE CLUSTER",SUMIFS(amount_expended,uniform_state_cluster_name,W6556),SUMIFS(amount_expended,cluster_name,G6556))))</f>
        <v/>
      </c>
      <c r="L6556" s="8" t="n"/>
      <c r="M6556" s="7" t="n"/>
      <c r="N6556" s="8" t="n"/>
      <c r="O6556" s="7" t="n"/>
      <c r="P6556" s="7" t="n"/>
      <c r="Q6556" s="8" t="n"/>
      <c r="R6556" s="9" t="n"/>
      <c r="S6556" s="8" t="n"/>
      <c r="T6556" s="8" t="n"/>
      <c r="U6556" s="8" t="n"/>
      <c r="V6556" s="11">
        <f>IF(OR(B6556="",C6556=""),"",CONCATENATE(B6556,".",C6556))</f>
        <v/>
      </c>
      <c r="W6556" s="6">
        <f>UPPER(TRIM(H6556))</f>
        <v/>
      </c>
      <c r="X6556" s="6">
        <f>UPPER(TRIM(I6556))</f>
        <v/>
      </c>
      <c r="Y6556" s="6">
        <f>IF(V6556&lt;&gt;"",IFERROR(INDEX(federal_program_name_lookup,MATCH(V6556,aln_lookup,0)),""),"")</f>
        <v/>
      </c>
    </row>
    <row r="6557">
      <c r="A6557" s="6">
        <f>IF(B6557&lt;&gt;"", "AWARD-"&amp;TEXT(ROW()-1,"00000"), "")</f>
        <v/>
      </c>
      <c r="B6557" s="7" t="n"/>
      <c r="C6557" s="7" t="n"/>
      <c r="D6557" s="7" t="n"/>
      <c r="E6557" s="8" t="n"/>
      <c r="F6557" s="9" t="n"/>
      <c r="G6557" s="8" t="n"/>
      <c r="H6557" s="8" t="n"/>
      <c r="I6557" s="8" t="n"/>
      <c r="J6557" s="10">
        <f>IF(A6557="",0,SUMIFS(amount_expended,cfda_key,V6557))</f>
        <v/>
      </c>
      <c r="K6557" s="10">
        <f>IF(G6557="OTHER CLUSTER NOT LISTED ABOVE",SUMIFS(amount_expended,uniform_other_cluster_name,X6557), IF(AND(OR(G6557="N/A",G6557=""),H6557=""),0,IF(G6557="STATE CLUSTER",SUMIFS(amount_expended,uniform_state_cluster_name,W6557),SUMIFS(amount_expended,cluster_name,G6557))))</f>
        <v/>
      </c>
      <c r="L6557" s="8" t="n"/>
      <c r="M6557" s="7" t="n"/>
      <c r="N6557" s="8" t="n"/>
      <c r="O6557" s="7" t="n"/>
      <c r="P6557" s="7" t="n"/>
      <c r="Q6557" s="8" t="n"/>
      <c r="R6557" s="9" t="n"/>
      <c r="S6557" s="8" t="n"/>
      <c r="T6557" s="8" t="n"/>
      <c r="U6557" s="8" t="n"/>
      <c r="V6557" s="11">
        <f>IF(OR(B6557="",C6557=""),"",CONCATENATE(B6557,".",C6557))</f>
        <v/>
      </c>
      <c r="W6557" s="6">
        <f>UPPER(TRIM(H6557))</f>
        <v/>
      </c>
      <c r="X6557" s="6">
        <f>UPPER(TRIM(I6557))</f>
        <v/>
      </c>
      <c r="Y6557" s="6">
        <f>IF(V6557&lt;&gt;"",IFERROR(INDEX(federal_program_name_lookup,MATCH(V6557,aln_lookup,0)),""),"")</f>
        <v/>
      </c>
    </row>
    <row r="6558">
      <c r="A6558" s="6">
        <f>IF(B6558&lt;&gt;"", "AWARD-"&amp;TEXT(ROW()-1,"00000"), "")</f>
        <v/>
      </c>
      <c r="B6558" s="7" t="n"/>
      <c r="C6558" s="7" t="n"/>
      <c r="D6558" s="7" t="n"/>
      <c r="E6558" s="8" t="n"/>
      <c r="F6558" s="9" t="n"/>
      <c r="G6558" s="8" t="n"/>
      <c r="H6558" s="8" t="n"/>
      <c r="I6558" s="8" t="n"/>
      <c r="J6558" s="10">
        <f>IF(A6558="",0,SUMIFS(amount_expended,cfda_key,V6558))</f>
        <v/>
      </c>
      <c r="K6558" s="10">
        <f>IF(G6558="OTHER CLUSTER NOT LISTED ABOVE",SUMIFS(amount_expended,uniform_other_cluster_name,X6558), IF(AND(OR(G6558="N/A",G6558=""),H6558=""),0,IF(G6558="STATE CLUSTER",SUMIFS(amount_expended,uniform_state_cluster_name,W6558),SUMIFS(amount_expended,cluster_name,G6558))))</f>
        <v/>
      </c>
      <c r="L6558" s="8" t="n"/>
      <c r="M6558" s="7" t="n"/>
      <c r="N6558" s="8" t="n"/>
      <c r="O6558" s="7" t="n"/>
      <c r="P6558" s="7" t="n"/>
      <c r="Q6558" s="8" t="n"/>
      <c r="R6558" s="9" t="n"/>
      <c r="S6558" s="8" t="n"/>
      <c r="T6558" s="8" t="n"/>
      <c r="U6558" s="8" t="n"/>
      <c r="V6558" s="11">
        <f>IF(OR(B6558="",C6558=""),"",CONCATENATE(B6558,".",C6558))</f>
        <v/>
      </c>
      <c r="W6558" s="6">
        <f>UPPER(TRIM(H6558))</f>
        <v/>
      </c>
      <c r="X6558" s="6">
        <f>UPPER(TRIM(I6558))</f>
        <v/>
      </c>
      <c r="Y6558" s="6">
        <f>IF(V6558&lt;&gt;"",IFERROR(INDEX(federal_program_name_lookup,MATCH(V6558,aln_lookup,0)),""),"")</f>
        <v/>
      </c>
    </row>
    <row r="6559">
      <c r="A6559" s="6">
        <f>IF(B6559&lt;&gt;"", "AWARD-"&amp;TEXT(ROW()-1,"00000"), "")</f>
        <v/>
      </c>
      <c r="B6559" s="7" t="n"/>
      <c r="C6559" s="7" t="n"/>
      <c r="D6559" s="7" t="n"/>
      <c r="E6559" s="8" t="n"/>
      <c r="F6559" s="9" t="n"/>
      <c r="G6559" s="8" t="n"/>
      <c r="H6559" s="8" t="n"/>
      <c r="I6559" s="8" t="n"/>
      <c r="J6559" s="10">
        <f>IF(A6559="",0,SUMIFS(amount_expended,cfda_key,V6559))</f>
        <v/>
      </c>
      <c r="K6559" s="10">
        <f>IF(G6559="OTHER CLUSTER NOT LISTED ABOVE",SUMIFS(amount_expended,uniform_other_cluster_name,X6559), IF(AND(OR(G6559="N/A",G6559=""),H6559=""),0,IF(G6559="STATE CLUSTER",SUMIFS(amount_expended,uniform_state_cluster_name,W6559),SUMIFS(amount_expended,cluster_name,G6559))))</f>
        <v/>
      </c>
      <c r="L6559" s="8" t="n"/>
      <c r="M6559" s="7" t="n"/>
      <c r="N6559" s="8" t="n"/>
      <c r="O6559" s="7" t="n"/>
      <c r="P6559" s="7" t="n"/>
      <c r="Q6559" s="8" t="n"/>
      <c r="R6559" s="9" t="n"/>
      <c r="S6559" s="8" t="n"/>
      <c r="T6559" s="8" t="n"/>
      <c r="U6559" s="8" t="n"/>
      <c r="V6559" s="11">
        <f>IF(OR(B6559="",C6559=""),"",CONCATENATE(B6559,".",C6559))</f>
        <v/>
      </c>
      <c r="W6559" s="6">
        <f>UPPER(TRIM(H6559))</f>
        <v/>
      </c>
      <c r="X6559" s="6">
        <f>UPPER(TRIM(I6559))</f>
        <v/>
      </c>
      <c r="Y6559" s="6">
        <f>IF(V6559&lt;&gt;"",IFERROR(INDEX(federal_program_name_lookup,MATCH(V6559,aln_lookup,0)),""),"")</f>
        <v/>
      </c>
    </row>
    <row r="6560">
      <c r="A6560" s="6">
        <f>IF(B6560&lt;&gt;"", "AWARD-"&amp;TEXT(ROW()-1,"00000"), "")</f>
        <v/>
      </c>
      <c r="B6560" s="7" t="n"/>
      <c r="C6560" s="7" t="n"/>
      <c r="D6560" s="7" t="n"/>
      <c r="E6560" s="8" t="n"/>
      <c r="F6560" s="9" t="n"/>
      <c r="G6560" s="8" t="n"/>
      <c r="H6560" s="8" t="n"/>
      <c r="I6560" s="8" t="n"/>
      <c r="J6560" s="10">
        <f>IF(A6560="",0,SUMIFS(amount_expended,cfda_key,V6560))</f>
        <v/>
      </c>
      <c r="K6560" s="10">
        <f>IF(G6560="OTHER CLUSTER NOT LISTED ABOVE",SUMIFS(amount_expended,uniform_other_cluster_name,X6560), IF(AND(OR(G6560="N/A",G6560=""),H6560=""),0,IF(G6560="STATE CLUSTER",SUMIFS(amount_expended,uniform_state_cluster_name,W6560),SUMIFS(amount_expended,cluster_name,G6560))))</f>
        <v/>
      </c>
      <c r="L6560" s="8" t="n"/>
      <c r="M6560" s="7" t="n"/>
      <c r="N6560" s="8" t="n"/>
      <c r="O6560" s="7" t="n"/>
      <c r="P6560" s="7" t="n"/>
      <c r="Q6560" s="8" t="n"/>
      <c r="R6560" s="9" t="n"/>
      <c r="S6560" s="8" t="n"/>
      <c r="T6560" s="8" t="n"/>
      <c r="U6560" s="8" t="n"/>
      <c r="V6560" s="11">
        <f>IF(OR(B6560="",C6560=""),"",CONCATENATE(B6560,".",C6560))</f>
        <v/>
      </c>
      <c r="W6560" s="6">
        <f>UPPER(TRIM(H6560))</f>
        <v/>
      </c>
      <c r="X6560" s="6">
        <f>UPPER(TRIM(I6560))</f>
        <v/>
      </c>
      <c r="Y6560" s="6">
        <f>IF(V6560&lt;&gt;"",IFERROR(INDEX(federal_program_name_lookup,MATCH(V6560,aln_lookup,0)),""),"")</f>
        <v/>
      </c>
    </row>
    <row r="6561">
      <c r="A6561" s="6">
        <f>IF(B6561&lt;&gt;"", "AWARD-"&amp;TEXT(ROW()-1,"00000"), "")</f>
        <v/>
      </c>
      <c r="B6561" s="7" t="n"/>
      <c r="C6561" s="7" t="n"/>
      <c r="D6561" s="7" t="n"/>
      <c r="E6561" s="8" t="n"/>
      <c r="F6561" s="9" t="n"/>
      <c r="G6561" s="8" t="n"/>
      <c r="H6561" s="8" t="n"/>
      <c r="I6561" s="8" t="n"/>
      <c r="J6561" s="10">
        <f>IF(A6561="",0,SUMIFS(amount_expended,cfda_key,V6561))</f>
        <v/>
      </c>
      <c r="K6561" s="10">
        <f>IF(G6561="OTHER CLUSTER NOT LISTED ABOVE",SUMIFS(amount_expended,uniform_other_cluster_name,X6561), IF(AND(OR(G6561="N/A",G6561=""),H6561=""),0,IF(G6561="STATE CLUSTER",SUMIFS(amount_expended,uniform_state_cluster_name,W6561),SUMIFS(amount_expended,cluster_name,G6561))))</f>
        <v/>
      </c>
      <c r="L6561" s="8" t="n"/>
      <c r="M6561" s="7" t="n"/>
      <c r="N6561" s="8" t="n"/>
      <c r="O6561" s="7" t="n"/>
      <c r="P6561" s="7" t="n"/>
      <c r="Q6561" s="8" t="n"/>
      <c r="R6561" s="9" t="n"/>
      <c r="S6561" s="8" t="n"/>
      <c r="T6561" s="8" t="n"/>
      <c r="U6561" s="8" t="n"/>
      <c r="V6561" s="11">
        <f>IF(OR(B6561="",C6561=""),"",CONCATENATE(B6561,".",C6561))</f>
        <v/>
      </c>
      <c r="W6561" s="6">
        <f>UPPER(TRIM(H6561))</f>
        <v/>
      </c>
      <c r="X6561" s="6">
        <f>UPPER(TRIM(I6561))</f>
        <v/>
      </c>
      <c r="Y6561" s="6">
        <f>IF(V6561&lt;&gt;"",IFERROR(INDEX(federal_program_name_lookup,MATCH(V6561,aln_lookup,0)),""),"")</f>
        <v/>
      </c>
    </row>
    <row r="6562">
      <c r="A6562" s="6">
        <f>IF(B6562&lt;&gt;"", "AWARD-"&amp;TEXT(ROW()-1,"00000"), "")</f>
        <v/>
      </c>
      <c r="B6562" s="7" t="n"/>
      <c r="C6562" s="7" t="n"/>
      <c r="D6562" s="7" t="n"/>
      <c r="E6562" s="8" t="n"/>
      <c r="F6562" s="9" t="n"/>
      <c r="G6562" s="8" t="n"/>
      <c r="H6562" s="8" t="n"/>
      <c r="I6562" s="8" t="n"/>
      <c r="J6562" s="10">
        <f>IF(A6562="",0,SUMIFS(amount_expended,cfda_key,V6562))</f>
        <v/>
      </c>
      <c r="K6562" s="10">
        <f>IF(G6562="OTHER CLUSTER NOT LISTED ABOVE",SUMIFS(amount_expended,uniform_other_cluster_name,X6562), IF(AND(OR(G6562="N/A",G6562=""),H6562=""),0,IF(G6562="STATE CLUSTER",SUMIFS(amount_expended,uniform_state_cluster_name,W6562),SUMIFS(amount_expended,cluster_name,G6562))))</f>
        <v/>
      </c>
      <c r="L6562" s="8" t="n"/>
      <c r="M6562" s="7" t="n"/>
      <c r="N6562" s="8" t="n"/>
      <c r="O6562" s="7" t="n"/>
      <c r="P6562" s="7" t="n"/>
      <c r="Q6562" s="8" t="n"/>
      <c r="R6562" s="9" t="n"/>
      <c r="S6562" s="8" t="n"/>
      <c r="T6562" s="8" t="n"/>
      <c r="U6562" s="8" t="n"/>
      <c r="V6562" s="11">
        <f>IF(OR(B6562="",C6562=""),"",CONCATENATE(B6562,".",C6562))</f>
        <v/>
      </c>
      <c r="W6562" s="6">
        <f>UPPER(TRIM(H6562))</f>
        <v/>
      </c>
      <c r="X6562" s="6">
        <f>UPPER(TRIM(I6562))</f>
        <v/>
      </c>
      <c r="Y6562" s="6">
        <f>IF(V6562&lt;&gt;"",IFERROR(INDEX(federal_program_name_lookup,MATCH(V6562,aln_lookup,0)),""),"")</f>
        <v/>
      </c>
    </row>
    <row r="6563">
      <c r="A6563" s="6">
        <f>IF(B6563&lt;&gt;"", "AWARD-"&amp;TEXT(ROW()-1,"00000"), "")</f>
        <v/>
      </c>
      <c r="B6563" s="7" t="n"/>
      <c r="C6563" s="7" t="n"/>
      <c r="D6563" s="7" t="n"/>
      <c r="E6563" s="8" t="n"/>
      <c r="F6563" s="9" t="n"/>
      <c r="G6563" s="8" t="n"/>
      <c r="H6563" s="8" t="n"/>
      <c r="I6563" s="8" t="n"/>
      <c r="J6563" s="10">
        <f>IF(A6563="",0,SUMIFS(amount_expended,cfda_key,V6563))</f>
        <v/>
      </c>
      <c r="K6563" s="10">
        <f>IF(G6563="OTHER CLUSTER NOT LISTED ABOVE",SUMIFS(amount_expended,uniform_other_cluster_name,X6563), IF(AND(OR(G6563="N/A",G6563=""),H6563=""),0,IF(G6563="STATE CLUSTER",SUMIFS(amount_expended,uniform_state_cluster_name,W6563),SUMIFS(amount_expended,cluster_name,G6563))))</f>
        <v/>
      </c>
      <c r="L6563" s="8" t="n"/>
      <c r="M6563" s="7" t="n"/>
      <c r="N6563" s="8" t="n"/>
      <c r="O6563" s="7" t="n"/>
      <c r="P6563" s="7" t="n"/>
      <c r="Q6563" s="8" t="n"/>
      <c r="R6563" s="9" t="n"/>
      <c r="S6563" s="8" t="n"/>
      <c r="T6563" s="8" t="n"/>
      <c r="U6563" s="8" t="n"/>
      <c r="V6563" s="11">
        <f>IF(OR(B6563="",C6563=""),"",CONCATENATE(B6563,".",C6563))</f>
        <v/>
      </c>
      <c r="W6563" s="6">
        <f>UPPER(TRIM(H6563))</f>
        <v/>
      </c>
      <c r="X6563" s="6">
        <f>UPPER(TRIM(I6563))</f>
        <v/>
      </c>
      <c r="Y6563" s="6">
        <f>IF(V6563&lt;&gt;"",IFERROR(INDEX(federal_program_name_lookup,MATCH(V6563,aln_lookup,0)),""),"")</f>
        <v/>
      </c>
    </row>
    <row r="6564">
      <c r="A6564" s="6">
        <f>IF(B6564&lt;&gt;"", "AWARD-"&amp;TEXT(ROW()-1,"00000"), "")</f>
        <v/>
      </c>
      <c r="B6564" s="7" t="n"/>
      <c r="C6564" s="7" t="n"/>
      <c r="D6564" s="7" t="n"/>
      <c r="E6564" s="8" t="n"/>
      <c r="F6564" s="9" t="n"/>
      <c r="G6564" s="8" t="n"/>
      <c r="H6564" s="8" t="n"/>
      <c r="I6564" s="8" t="n"/>
      <c r="J6564" s="10">
        <f>IF(A6564="",0,SUMIFS(amount_expended,cfda_key,V6564))</f>
        <v/>
      </c>
      <c r="K6564" s="10">
        <f>IF(G6564="OTHER CLUSTER NOT LISTED ABOVE",SUMIFS(amount_expended,uniform_other_cluster_name,X6564), IF(AND(OR(G6564="N/A",G6564=""),H6564=""),0,IF(G6564="STATE CLUSTER",SUMIFS(amount_expended,uniform_state_cluster_name,W6564),SUMIFS(amount_expended,cluster_name,G6564))))</f>
        <v/>
      </c>
      <c r="L6564" s="8" t="n"/>
      <c r="M6564" s="7" t="n"/>
      <c r="N6564" s="8" t="n"/>
      <c r="O6564" s="7" t="n"/>
      <c r="P6564" s="7" t="n"/>
      <c r="Q6564" s="8" t="n"/>
      <c r="R6564" s="9" t="n"/>
      <c r="S6564" s="8" t="n"/>
      <c r="T6564" s="8" t="n"/>
      <c r="U6564" s="8" t="n"/>
      <c r="V6564" s="11">
        <f>IF(OR(B6564="",C6564=""),"",CONCATENATE(B6564,".",C6564))</f>
        <v/>
      </c>
      <c r="W6564" s="6">
        <f>UPPER(TRIM(H6564))</f>
        <v/>
      </c>
      <c r="X6564" s="6">
        <f>UPPER(TRIM(I6564))</f>
        <v/>
      </c>
      <c r="Y6564" s="6">
        <f>IF(V6564&lt;&gt;"",IFERROR(INDEX(federal_program_name_lookup,MATCH(V6564,aln_lookup,0)),""),"")</f>
        <v/>
      </c>
    </row>
    <row r="6565">
      <c r="A6565" s="6">
        <f>IF(B6565&lt;&gt;"", "AWARD-"&amp;TEXT(ROW()-1,"00000"), "")</f>
        <v/>
      </c>
      <c r="B6565" s="7" t="n"/>
      <c r="C6565" s="7" t="n"/>
      <c r="D6565" s="7" t="n"/>
      <c r="E6565" s="8" t="n"/>
      <c r="F6565" s="9" t="n"/>
      <c r="G6565" s="8" t="n"/>
      <c r="H6565" s="8" t="n"/>
      <c r="I6565" s="8" t="n"/>
      <c r="J6565" s="10">
        <f>IF(A6565="",0,SUMIFS(amount_expended,cfda_key,V6565))</f>
        <v/>
      </c>
      <c r="K6565" s="10">
        <f>IF(G6565="OTHER CLUSTER NOT LISTED ABOVE",SUMIFS(amount_expended,uniform_other_cluster_name,X6565), IF(AND(OR(G6565="N/A",G6565=""),H6565=""),0,IF(G6565="STATE CLUSTER",SUMIFS(amount_expended,uniform_state_cluster_name,W6565),SUMIFS(amount_expended,cluster_name,G6565))))</f>
        <v/>
      </c>
      <c r="L6565" s="8" t="n"/>
      <c r="M6565" s="7" t="n"/>
      <c r="N6565" s="8" t="n"/>
      <c r="O6565" s="7" t="n"/>
      <c r="P6565" s="7" t="n"/>
      <c r="Q6565" s="8" t="n"/>
      <c r="R6565" s="9" t="n"/>
      <c r="S6565" s="8" t="n"/>
      <c r="T6565" s="8" t="n"/>
      <c r="U6565" s="8" t="n"/>
      <c r="V6565" s="11">
        <f>IF(OR(B6565="",C6565=""),"",CONCATENATE(B6565,".",C6565))</f>
        <v/>
      </c>
      <c r="W6565" s="6">
        <f>UPPER(TRIM(H6565))</f>
        <v/>
      </c>
      <c r="X6565" s="6">
        <f>UPPER(TRIM(I6565))</f>
        <v/>
      </c>
      <c r="Y6565" s="6">
        <f>IF(V6565&lt;&gt;"",IFERROR(INDEX(federal_program_name_lookup,MATCH(V6565,aln_lookup,0)),""),"")</f>
        <v/>
      </c>
    </row>
    <row r="6566">
      <c r="A6566" s="6">
        <f>IF(B6566&lt;&gt;"", "AWARD-"&amp;TEXT(ROW()-1,"00000"), "")</f>
        <v/>
      </c>
      <c r="B6566" s="7" t="n"/>
      <c r="C6566" s="7" t="n"/>
      <c r="D6566" s="7" t="n"/>
      <c r="E6566" s="8" t="n"/>
      <c r="F6566" s="9" t="n"/>
      <c r="G6566" s="8" t="n"/>
      <c r="H6566" s="8" t="n"/>
      <c r="I6566" s="8" t="n"/>
      <c r="J6566" s="10">
        <f>IF(A6566="",0,SUMIFS(amount_expended,cfda_key,V6566))</f>
        <v/>
      </c>
      <c r="K6566" s="10">
        <f>IF(G6566="OTHER CLUSTER NOT LISTED ABOVE",SUMIFS(amount_expended,uniform_other_cluster_name,X6566), IF(AND(OR(G6566="N/A",G6566=""),H6566=""),0,IF(G6566="STATE CLUSTER",SUMIFS(amount_expended,uniform_state_cluster_name,W6566),SUMIFS(amount_expended,cluster_name,G6566))))</f>
        <v/>
      </c>
      <c r="L6566" s="8" t="n"/>
      <c r="M6566" s="7" t="n"/>
      <c r="N6566" s="8" t="n"/>
      <c r="O6566" s="7" t="n"/>
      <c r="P6566" s="7" t="n"/>
      <c r="Q6566" s="8" t="n"/>
      <c r="R6566" s="9" t="n"/>
      <c r="S6566" s="8" t="n"/>
      <c r="T6566" s="8" t="n"/>
      <c r="U6566" s="8" t="n"/>
      <c r="V6566" s="11">
        <f>IF(OR(B6566="",C6566=""),"",CONCATENATE(B6566,".",C6566))</f>
        <v/>
      </c>
      <c r="W6566" s="6">
        <f>UPPER(TRIM(H6566))</f>
        <v/>
      </c>
      <c r="X6566" s="6">
        <f>UPPER(TRIM(I6566))</f>
        <v/>
      </c>
      <c r="Y6566" s="6">
        <f>IF(V6566&lt;&gt;"",IFERROR(INDEX(federal_program_name_lookup,MATCH(V6566,aln_lookup,0)),""),"")</f>
        <v/>
      </c>
    </row>
    <row r="6567">
      <c r="A6567" s="6">
        <f>IF(B6567&lt;&gt;"", "AWARD-"&amp;TEXT(ROW()-1,"00000"), "")</f>
        <v/>
      </c>
      <c r="B6567" s="7" t="n"/>
      <c r="C6567" s="7" t="n"/>
      <c r="D6567" s="7" t="n"/>
      <c r="E6567" s="8" t="n"/>
      <c r="F6567" s="9" t="n"/>
      <c r="G6567" s="8" t="n"/>
      <c r="H6567" s="8" t="n"/>
      <c r="I6567" s="8" t="n"/>
      <c r="J6567" s="10">
        <f>IF(A6567="",0,SUMIFS(amount_expended,cfda_key,V6567))</f>
        <v/>
      </c>
      <c r="K6567" s="10">
        <f>IF(G6567="OTHER CLUSTER NOT LISTED ABOVE",SUMIFS(amount_expended,uniform_other_cluster_name,X6567), IF(AND(OR(G6567="N/A",G6567=""),H6567=""),0,IF(G6567="STATE CLUSTER",SUMIFS(amount_expended,uniform_state_cluster_name,W6567),SUMIFS(amount_expended,cluster_name,G6567))))</f>
        <v/>
      </c>
      <c r="L6567" s="8" t="n"/>
      <c r="M6567" s="7" t="n"/>
      <c r="N6567" s="8" t="n"/>
      <c r="O6567" s="7" t="n"/>
      <c r="P6567" s="7" t="n"/>
      <c r="Q6567" s="8" t="n"/>
      <c r="R6567" s="9" t="n"/>
      <c r="S6567" s="8" t="n"/>
      <c r="T6567" s="8" t="n"/>
      <c r="U6567" s="8" t="n"/>
      <c r="V6567" s="11">
        <f>IF(OR(B6567="",C6567=""),"",CONCATENATE(B6567,".",C6567))</f>
        <v/>
      </c>
      <c r="W6567" s="6">
        <f>UPPER(TRIM(H6567))</f>
        <v/>
      </c>
      <c r="X6567" s="6">
        <f>UPPER(TRIM(I6567))</f>
        <v/>
      </c>
      <c r="Y6567" s="6">
        <f>IF(V6567&lt;&gt;"",IFERROR(INDEX(federal_program_name_lookup,MATCH(V6567,aln_lookup,0)),""),"")</f>
        <v/>
      </c>
    </row>
    <row r="6568">
      <c r="A6568" s="6">
        <f>IF(B6568&lt;&gt;"", "AWARD-"&amp;TEXT(ROW()-1,"00000"), "")</f>
        <v/>
      </c>
      <c r="B6568" s="7" t="n"/>
      <c r="C6568" s="7" t="n"/>
      <c r="D6568" s="7" t="n"/>
      <c r="E6568" s="8" t="n"/>
      <c r="F6568" s="9" t="n"/>
      <c r="G6568" s="8" t="n"/>
      <c r="H6568" s="8" t="n"/>
      <c r="I6568" s="8" t="n"/>
      <c r="J6568" s="10">
        <f>IF(A6568="",0,SUMIFS(amount_expended,cfda_key,V6568))</f>
        <v/>
      </c>
      <c r="K6568" s="10">
        <f>IF(G6568="OTHER CLUSTER NOT LISTED ABOVE",SUMIFS(amount_expended,uniform_other_cluster_name,X6568), IF(AND(OR(G6568="N/A",G6568=""),H6568=""),0,IF(G6568="STATE CLUSTER",SUMIFS(amount_expended,uniform_state_cluster_name,W6568),SUMIFS(amount_expended,cluster_name,G6568))))</f>
        <v/>
      </c>
      <c r="L6568" s="8" t="n"/>
      <c r="M6568" s="7" t="n"/>
      <c r="N6568" s="8" t="n"/>
      <c r="O6568" s="7" t="n"/>
      <c r="P6568" s="7" t="n"/>
      <c r="Q6568" s="8" t="n"/>
      <c r="R6568" s="9" t="n"/>
      <c r="S6568" s="8" t="n"/>
      <c r="T6568" s="8" t="n"/>
      <c r="U6568" s="8" t="n"/>
      <c r="V6568" s="11">
        <f>IF(OR(B6568="",C6568=""),"",CONCATENATE(B6568,".",C6568))</f>
        <v/>
      </c>
      <c r="W6568" s="6">
        <f>UPPER(TRIM(H6568))</f>
        <v/>
      </c>
      <c r="X6568" s="6">
        <f>UPPER(TRIM(I6568))</f>
        <v/>
      </c>
      <c r="Y6568" s="6">
        <f>IF(V6568&lt;&gt;"",IFERROR(INDEX(federal_program_name_lookup,MATCH(V6568,aln_lookup,0)),""),"")</f>
        <v/>
      </c>
    </row>
    <row r="6569">
      <c r="A6569" s="6">
        <f>IF(B6569&lt;&gt;"", "AWARD-"&amp;TEXT(ROW()-1,"00000"), "")</f>
        <v/>
      </c>
      <c r="B6569" s="7" t="n"/>
      <c r="C6569" s="7" t="n"/>
      <c r="D6569" s="7" t="n"/>
      <c r="E6569" s="8" t="n"/>
      <c r="F6569" s="9" t="n"/>
      <c r="G6569" s="8" t="n"/>
      <c r="H6569" s="8" t="n"/>
      <c r="I6569" s="8" t="n"/>
      <c r="J6569" s="10">
        <f>IF(A6569="",0,SUMIFS(amount_expended,cfda_key,V6569))</f>
        <v/>
      </c>
      <c r="K6569" s="10">
        <f>IF(G6569="OTHER CLUSTER NOT LISTED ABOVE",SUMIFS(amount_expended,uniform_other_cluster_name,X6569), IF(AND(OR(G6569="N/A",G6569=""),H6569=""),0,IF(G6569="STATE CLUSTER",SUMIFS(amount_expended,uniform_state_cluster_name,W6569),SUMIFS(amount_expended,cluster_name,G6569))))</f>
        <v/>
      </c>
      <c r="L6569" s="8" t="n"/>
      <c r="M6569" s="7" t="n"/>
      <c r="N6569" s="8" t="n"/>
      <c r="O6569" s="7" t="n"/>
      <c r="P6569" s="7" t="n"/>
      <c r="Q6569" s="8" t="n"/>
      <c r="R6569" s="9" t="n"/>
      <c r="S6569" s="8" t="n"/>
      <c r="T6569" s="8" t="n"/>
      <c r="U6569" s="8" t="n"/>
      <c r="V6569" s="11">
        <f>IF(OR(B6569="",C6569=""),"",CONCATENATE(B6569,".",C6569))</f>
        <v/>
      </c>
      <c r="W6569" s="6">
        <f>UPPER(TRIM(H6569))</f>
        <v/>
      </c>
      <c r="X6569" s="6">
        <f>UPPER(TRIM(I6569))</f>
        <v/>
      </c>
      <c r="Y6569" s="6">
        <f>IF(V6569&lt;&gt;"",IFERROR(INDEX(federal_program_name_lookup,MATCH(V6569,aln_lookup,0)),""),"")</f>
        <v/>
      </c>
    </row>
    <row r="6570">
      <c r="A6570" s="6">
        <f>IF(B6570&lt;&gt;"", "AWARD-"&amp;TEXT(ROW()-1,"00000"), "")</f>
        <v/>
      </c>
      <c r="B6570" s="7" t="n"/>
      <c r="C6570" s="7" t="n"/>
      <c r="D6570" s="7" t="n"/>
      <c r="E6570" s="8" t="n"/>
      <c r="F6570" s="9" t="n"/>
      <c r="G6570" s="8" t="n"/>
      <c r="H6570" s="8" t="n"/>
      <c r="I6570" s="8" t="n"/>
      <c r="J6570" s="10">
        <f>IF(A6570="",0,SUMIFS(amount_expended,cfda_key,V6570))</f>
        <v/>
      </c>
      <c r="K6570" s="10">
        <f>IF(G6570="OTHER CLUSTER NOT LISTED ABOVE",SUMIFS(amount_expended,uniform_other_cluster_name,X6570), IF(AND(OR(G6570="N/A",G6570=""),H6570=""),0,IF(G6570="STATE CLUSTER",SUMIFS(amount_expended,uniform_state_cluster_name,W6570),SUMIFS(amount_expended,cluster_name,G6570))))</f>
        <v/>
      </c>
      <c r="L6570" s="8" t="n"/>
      <c r="M6570" s="7" t="n"/>
      <c r="N6570" s="8" t="n"/>
      <c r="O6570" s="7" t="n"/>
      <c r="P6570" s="7" t="n"/>
      <c r="Q6570" s="8" t="n"/>
      <c r="R6570" s="9" t="n"/>
      <c r="S6570" s="8" t="n"/>
      <c r="T6570" s="8" t="n"/>
      <c r="U6570" s="8" t="n"/>
      <c r="V6570" s="11">
        <f>IF(OR(B6570="",C6570=""),"",CONCATENATE(B6570,".",C6570))</f>
        <v/>
      </c>
      <c r="W6570" s="6">
        <f>UPPER(TRIM(H6570))</f>
        <v/>
      </c>
      <c r="X6570" s="6">
        <f>UPPER(TRIM(I6570))</f>
        <v/>
      </c>
      <c r="Y6570" s="6">
        <f>IF(V6570&lt;&gt;"",IFERROR(INDEX(federal_program_name_lookup,MATCH(V6570,aln_lookup,0)),""),"")</f>
        <v/>
      </c>
    </row>
    <row r="6571">
      <c r="A6571" s="6">
        <f>IF(B6571&lt;&gt;"", "AWARD-"&amp;TEXT(ROW()-1,"00000"), "")</f>
        <v/>
      </c>
      <c r="B6571" s="7" t="n"/>
      <c r="C6571" s="7" t="n"/>
      <c r="D6571" s="7" t="n"/>
      <c r="E6571" s="8" t="n"/>
      <c r="F6571" s="9" t="n"/>
      <c r="G6571" s="8" t="n"/>
      <c r="H6571" s="8" t="n"/>
      <c r="I6571" s="8" t="n"/>
      <c r="J6571" s="10">
        <f>IF(A6571="",0,SUMIFS(amount_expended,cfda_key,V6571))</f>
        <v/>
      </c>
      <c r="K6571" s="10">
        <f>IF(G6571="OTHER CLUSTER NOT LISTED ABOVE",SUMIFS(amount_expended,uniform_other_cluster_name,X6571), IF(AND(OR(G6571="N/A",G6571=""),H6571=""),0,IF(G6571="STATE CLUSTER",SUMIFS(amount_expended,uniform_state_cluster_name,W6571),SUMIFS(amount_expended,cluster_name,G6571))))</f>
        <v/>
      </c>
      <c r="L6571" s="8" t="n"/>
      <c r="M6571" s="7" t="n"/>
      <c r="N6571" s="8" t="n"/>
      <c r="O6571" s="7" t="n"/>
      <c r="P6571" s="7" t="n"/>
      <c r="Q6571" s="8" t="n"/>
      <c r="R6571" s="9" t="n"/>
      <c r="S6571" s="8" t="n"/>
      <c r="T6571" s="8" t="n"/>
      <c r="U6571" s="8" t="n"/>
      <c r="V6571" s="11">
        <f>IF(OR(B6571="",C6571=""),"",CONCATENATE(B6571,".",C6571))</f>
        <v/>
      </c>
      <c r="W6571" s="6">
        <f>UPPER(TRIM(H6571))</f>
        <v/>
      </c>
      <c r="X6571" s="6">
        <f>UPPER(TRIM(I6571))</f>
        <v/>
      </c>
      <c r="Y6571" s="6">
        <f>IF(V6571&lt;&gt;"",IFERROR(INDEX(federal_program_name_lookup,MATCH(V6571,aln_lookup,0)),""),"")</f>
        <v/>
      </c>
    </row>
    <row r="6572">
      <c r="A6572" s="6">
        <f>IF(B6572&lt;&gt;"", "AWARD-"&amp;TEXT(ROW()-1,"00000"), "")</f>
        <v/>
      </c>
      <c r="B6572" s="7" t="n"/>
      <c r="C6572" s="7" t="n"/>
      <c r="D6572" s="7" t="n"/>
      <c r="E6572" s="8" t="n"/>
      <c r="F6572" s="9" t="n"/>
      <c r="G6572" s="8" t="n"/>
      <c r="H6572" s="8" t="n"/>
      <c r="I6572" s="8" t="n"/>
      <c r="J6572" s="10">
        <f>IF(A6572="",0,SUMIFS(amount_expended,cfda_key,V6572))</f>
        <v/>
      </c>
      <c r="K6572" s="10">
        <f>IF(G6572="OTHER CLUSTER NOT LISTED ABOVE",SUMIFS(amount_expended,uniform_other_cluster_name,X6572), IF(AND(OR(G6572="N/A",G6572=""),H6572=""),0,IF(G6572="STATE CLUSTER",SUMIFS(amount_expended,uniform_state_cluster_name,W6572),SUMIFS(amount_expended,cluster_name,G6572))))</f>
        <v/>
      </c>
      <c r="L6572" s="8" t="n"/>
      <c r="M6572" s="7" t="n"/>
      <c r="N6572" s="8" t="n"/>
      <c r="O6572" s="7" t="n"/>
      <c r="P6572" s="7" t="n"/>
      <c r="Q6572" s="8" t="n"/>
      <c r="R6572" s="9" t="n"/>
      <c r="S6572" s="8" t="n"/>
      <c r="T6572" s="8" t="n"/>
      <c r="U6572" s="8" t="n"/>
      <c r="V6572" s="11">
        <f>IF(OR(B6572="",C6572=""),"",CONCATENATE(B6572,".",C6572))</f>
        <v/>
      </c>
      <c r="W6572" s="6">
        <f>UPPER(TRIM(H6572))</f>
        <v/>
      </c>
      <c r="X6572" s="6">
        <f>UPPER(TRIM(I6572))</f>
        <v/>
      </c>
      <c r="Y6572" s="6">
        <f>IF(V6572&lt;&gt;"",IFERROR(INDEX(federal_program_name_lookup,MATCH(V6572,aln_lookup,0)),""),"")</f>
        <v/>
      </c>
    </row>
    <row r="6573">
      <c r="A6573" s="6">
        <f>IF(B6573&lt;&gt;"", "AWARD-"&amp;TEXT(ROW()-1,"00000"), "")</f>
        <v/>
      </c>
      <c r="B6573" s="7" t="n"/>
      <c r="C6573" s="7" t="n"/>
      <c r="D6573" s="7" t="n"/>
      <c r="E6573" s="8" t="n"/>
      <c r="F6573" s="9" t="n"/>
      <c r="G6573" s="8" t="n"/>
      <c r="H6573" s="8" t="n"/>
      <c r="I6573" s="8" t="n"/>
      <c r="J6573" s="10">
        <f>IF(A6573="",0,SUMIFS(amount_expended,cfda_key,V6573))</f>
        <v/>
      </c>
      <c r="K6573" s="10">
        <f>IF(G6573="OTHER CLUSTER NOT LISTED ABOVE",SUMIFS(amount_expended,uniform_other_cluster_name,X6573), IF(AND(OR(G6573="N/A",G6573=""),H6573=""),0,IF(G6573="STATE CLUSTER",SUMIFS(amount_expended,uniform_state_cluster_name,W6573),SUMIFS(amount_expended,cluster_name,G6573))))</f>
        <v/>
      </c>
      <c r="L6573" s="8" t="n"/>
      <c r="M6573" s="7" t="n"/>
      <c r="N6573" s="8" t="n"/>
      <c r="O6573" s="7" t="n"/>
      <c r="P6573" s="7" t="n"/>
      <c r="Q6573" s="8" t="n"/>
      <c r="R6573" s="9" t="n"/>
      <c r="S6573" s="8" t="n"/>
      <c r="T6573" s="8" t="n"/>
      <c r="U6573" s="8" t="n"/>
      <c r="V6573" s="11">
        <f>IF(OR(B6573="",C6573=""),"",CONCATENATE(B6573,".",C6573))</f>
        <v/>
      </c>
      <c r="W6573" s="6">
        <f>UPPER(TRIM(H6573))</f>
        <v/>
      </c>
      <c r="X6573" s="6">
        <f>UPPER(TRIM(I6573))</f>
        <v/>
      </c>
      <c r="Y6573" s="6">
        <f>IF(V6573&lt;&gt;"",IFERROR(INDEX(federal_program_name_lookup,MATCH(V6573,aln_lookup,0)),""),"")</f>
        <v/>
      </c>
    </row>
    <row r="6574">
      <c r="A6574" s="6">
        <f>IF(B6574&lt;&gt;"", "AWARD-"&amp;TEXT(ROW()-1,"00000"), "")</f>
        <v/>
      </c>
      <c r="B6574" s="7" t="n"/>
      <c r="C6574" s="7" t="n"/>
      <c r="D6574" s="7" t="n"/>
      <c r="E6574" s="8" t="n"/>
      <c r="F6574" s="9" t="n"/>
      <c r="G6574" s="8" t="n"/>
      <c r="H6574" s="8" t="n"/>
      <c r="I6574" s="8" t="n"/>
      <c r="J6574" s="10">
        <f>IF(A6574="",0,SUMIFS(amount_expended,cfda_key,V6574))</f>
        <v/>
      </c>
      <c r="K6574" s="10">
        <f>IF(G6574="OTHER CLUSTER NOT LISTED ABOVE",SUMIFS(amount_expended,uniform_other_cluster_name,X6574), IF(AND(OR(G6574="N/A",G6574=""),H6574=""),0,IF(G6574="STATE CLUSTER",SUMIFS(amount_expended,uniform_state_cluster_name,W6574),SUMIFS(amount_expended,cluster_name,G6574))))</f>
        <v/>
      </c>
      <c r="L6574" s="8" t="n"/>
      <c r="M6574" s="7" t="n"/>
      <c r="N6574" s="8" t="n"/>
      <c r="O6574" s="7" t="n"/>
      <c r="P6574" s="7" t="n"/>
      <c r="Q6574" s="8" t="n"/>
      <c r="R6574" s="9" t="n"/>
      <c r="S6574" s="8" t="n"/>
      <c r="T6574" s="8" t="n"/>
      <c r="U6574" s="8" t="n"/>
      <c r="V6574" s="11">
        <f>IF(OR(B6574="",C6574=""),"",CONCATENATE(B6574,".",C6574))</f>
        <v/>
      </c>
      <c r="W6574" s="6">
        <f>UPPER(TRIM(H6574))</f>
        <v/>
      </c>
      <c r="X6574" s="6">
        <f>UPPER(TRIM(I6574))</f>
        <v/>
      </c>
      <c r="Y6574" s="6">
        <f>IF(V6574&lt;&gt;"",IFERROR(INDEX(federal_program_name_lookup,MATCH(V6574,aln_lookup,0)),""),"")</f>
        <v/>
      </c>
    </row>
    <row r="6575">
      <c r="A6575" s="6">
        <f>IF(B6575&lt;&gt;"", "AWARD-"&amp;TEXT(ROW()-1,"00000"), "")</f>
        <v/>
      </c>
      <c r="B6575" s="7" t="n"/>
      <c r="C6575" s="7" t="n"/>
      <c r="D6575" s="7" t="n"/>
      <c r="E6575" s="8" t="n"/>
      <c r="F6575" s="9" t="n"/>
      <c r="G6575" s="8" t="n"/>
      <c r="H6575" s="8" t="n"/>
      <c r="I6575" s="8" t="n"/>
      <c r="J6575" s="10">
        <f>IF(A6575="",0,SUMIFS(amount_expended,cfda_key,V6575))</f>
        <v/>
      </c>
      <c r="K6575" s="10">
        <f>IF(G6575="OTHER CLUSTER NOT LISTED ABOVE",SUMIFS(amount_expended,uniform_other_cluster_name,X6575), IF(AND(OR(G6575="N/A",G6575=""),H6575=""),0,IF(G6575="STATE CLUSTER",SUMIFS(amount_expended,uniform_state_cluster_name,W6575),SUMIFS(amount_expended,cluster_name,G6575))))</f>
        <v/>
      </c>
      <c r="L6575" s="8" t="n"/>
      <c r="M6575" s="7" t="n"/>
      <c r="N6575" s="8" t="n"/>
      <c r="O6575" s="7" t="n"/>
      <c r="P6575" s="7" t="n"/>
      <c r="Q6575" s="8" t="n"/>
      <c r="R6575" s="9" t="n"/>
      <c r="S6575" s="8" t="n"/>
      <c r="T6575" s="8" t="n"/>
      <c r="U6575" s="8" t="n"/>
      <c r="V6575" s="11">
        <f>IF(OR(B6575="",C6575=""),"",CONCATENATE(B6575,".",C6575))</f>
        <v/>
      </c>
      <c r="W6575" s="6">
        <f>UPPER(TRIM(H6575))</f>
        <v/>
      </c>
      <c r="X6575" s="6">
        <f>UPPER(TRIM(I6575))</f>
        <v/>
      </c>
      <c r="Y6575" s="6">
        <f>IF(V6575&lt;&gt;"",IFERROR(INDEX(federal_program_name_lookup,MATCH(V6575,aln_lookup,0)),""),"")</f>
        <v/>
      </c>
    </row>
    <row r="6576">
      <c r="A6576" s="6">
        <f>IF(B6576&lt;&gt;"", "AWARD-"&amp;TEXT(ROW()-1,"00000"), "")</f>
        <v/>
      </c>
      <c r="B6576" s="7" t="n"/>
      <c r="C6576" s="7" t="n"/>
      <c r="D6576" s="7" t="n"/>
      <c r="E6576" s="8" t="n"/>
      <c r="F6576" s="9" t="n"/>
      <c r="G6576" s="8" t="n"/>
      <c r="H6576" s="8" t="n"/>
      <c r="I6576" s="8" t="n"/>
      <c r="J6576" s="10">
        <f>IF(A6576="",0,SUMIFS(amount_expended,cfda_key,V6576))</f>
        <v/>
      </c>
      <c r="K6576" s="10">
        <f>IF(G6576="OTHER CLUSTER NOT LISTED ABOVE",SUMIFS(amount_expended,uniform_other_cluster_name,X6576), IF(AND(OR(G6576="N/A",G6576=""),H6576=""),0,IF(G6576="STATE CLUSTER",SUMIFS(amount_expended,uniform_state_cluster_name,W6576),SUMIFS(amount_expended,cluster_name,G6576))))</f>
        <v/>
      </c>
      <c r="L6576" s="8" t="n"/>
      <c r="M6576" s="7" t="n"/>
      <c r="N6576" s="8" t="n"/>
      <c r="O6576" s="7" t="n"/>
      <c r="P6576" s="7" t="n"/>
      <c r="Q6576" s="8" t="n"/>
      <c r="R6576" s="9" t="n"/>
      <c r="S6576" s="8" t="n"/>
      <c r="T6576" s="8" t="n"/>
      <c r="U6576" s="8" t="n"/>
      <c r="V6576" s="11">
        <f>IF(OR(B6576="",C6576=""),"",CONCATENATE(B6576,".",C6576))</f>
        <v/>
      </c>
      <c r="W6576" s="6">
        <f>UPPER(TRIM(H6576))</f>
        <v/>
      </c>
      <c r="X6576" s="6">
        <f>UPPER(TRIM(I6576))</f>
        <v/>
      </c>
      <c r="Y6576" s="6">
        <f>IF(V6576&lt;&gt;"",IFERROR(INDEX(federal_program_name_lookup,MATCH(V6576,aln_lookup,0)),""),"")</f>
        <v/>
      </c>
    </row>
    <row r="6577">
      <c r="A6577" s="6">
        <f>IF(B6577&lt;&gt;"", "AWARD-"&amp;TEXT(ROW()-1,"00000"), "")</f>
        <v/>
      </c>
      <c r="B6577" s="7" t="n"/>
      <c r="C6577" s="7" t="n"/>
      <c r="D6577" s="7" t="n"/>
      <c r="E6577" s="8" t="n"/>
      <c r="F6577" s="9" t="n"/>
      <c r="G6577" s="8" t="n"/>
      <c r="H6577" s="8" t="n"/>
      <c r="I6577" s="8" t="n"/>
      <c r="J6577" s="10">
        <f>IF(A6577="",0,SUMIFS(amount_expended,cfda_key,V6577))</f>
        <v/>
      </c>
      <c r="K6577" s="10">
        <f>IF(G6577="OTHER CLUSTER NOT LISTED ABOVE",SUMIFS(amount_expended,uniform_other_cluster_name,X6577), IF(AND(OR(G6577="N/A",G6577=""),H6577=""),0,IF(G6577="STATE CLUSTER",SUMIFS(amount_expended,uniform_state_cluster_name,W6577),SUMIFS(amount_expended,cluster_name,G6577))))</f>
        <v/>
      </c>
      <c r="L6577" s="8" t="n"/>
      <c r="M6577" s="7" t="n"/>
      <c r="N6577" s="8" t="n"/>
      <c r="O6577" s="7" t="n"/>
      <c r="P6577" s="7" t="n"/>
      <c r="Q6577" s="8" t="n"/>
      <c r="R6577" s="9" t="n"/>
      <c r="S6577" s="8" t="n"/>
      <c r="T6577" s="8" t="n"/>
      <c r="U6577" s="8" t="n"/>
      <c r="V6577" s="11">
        <f>IF(OR(B6577="",C6577=""),"",CONCATENATE(B6577,".",C6577))</f>
        <v/>
      </c>
      <c r="W6577" s="6">
        <f>UPPER(TRIM(H6577))</f>
        <v/>
      </c>
      <c r="X6577" s="6">
        <f>UPPER(TRIM(I6577))</f>
        <v/>
      </c>
      <c r="Y6577" s="6">
        <f>IF(V6577&lt;&gt;"",IFERROR(INDEX(federal_program_name_lookup,MATCH(V6577,aln_lookup,0)),""),"")</f>
        <v/>
      </c>
    </row>
    <row r="6578">
      <c r="A6578" s="6">
        <f>IF(B6578&lt;&gt;"", "AWARD-"&amp;TEXT(ROW()-1,"00000"), "")</f>
        <v/>
      </c>
      <c r="B6578" s="7" t="n"/>
      <c r="C6578" s="7" t="n"/>
      <c r="D6578" s="7" t="n"/>
      <c r="E6578" s="8" t="n"/>
      <c r="F6578" s="9" t="n"/>
      <c r="G6578" s="8" t="n"/>
      <c r="H6578" s="8" t="n"/>
      <c r="I6578" s="8" t="n"/>
      <c r="J6578" s="10">
        <f>IF(A6578="",0,SUMIFS(amount_expended,cfda_key,V6578))</f>
        <v/>
      </c>
      <c r="K6578" s="10">
        <f>IF(G6578="OTHER CLUSTER NOT LISTED ABOVE",SUMIFS(amount_expended,uniform_other_cluster_name,X6578), IF(AND(OR(G6578="N/A",G6578=""),H6578=""),0,IF(G6578="STATE CLUSTER",SUMIFS(amount_expended,uniform_state_cluster_name,W6578),SUMIFS(amount_expended,cluster_name,G6578))))</f>
        <v/>
      </c>
      <c r="L6578" s="8" t="n"/>
      <c r="M6578" s="7" t="n"/>
      <c r="N6578" s="8" t="n"/>
      <c r="O6578" s="7" t="n"/>
      <c r="P6578" s="7" t="n"/>
      <c r="Q6578" s="8" t="n"/>
      <c r="R6578" s="9" t="n"/>
      <c r="S6578" s="8" t="n"/>
      <c r="T6578" s="8" t="n"/>
      <c r="U6578" s="8" t="n"/>
      <c r="V6578" s="11">
        <f>IF(OR(B6578="",C6578=""),"",CONCATENATE(B6578,".",C6578))</f>
        <v/>
      </c>
      <c r="W6578" s="6">
        <f>UPPER(TRIM(H6578))</f>
        <v/>
      </c>
      <c r="X6578" s="6">
        <f>UPPER(TRIM(I6578))</f>
        <v/>
      </c>
      <c r="Y6578" s="6">
        <f>IF(V6578&lt;&gt;"",IFERROR(INDEX(federal_program_name_lookup,MATCH(V6578,aln_lookup,0)),""),"")</f>
        <v/>
      </c>
    </row>
    <row r="6579">
      <c r="A6579" s="6">
        <f>IF(B6579&lt;&gt;"", "AWARD-"&amp;TEXT(ROW()-1,"00000"), "")</f>
        <v/>
      </c>
      <c r="B6579" s="7" t="n"/>
      <c r="C6579" s="7" t="n"/>
      <c r="D6579" s="7" t="n"/>
      <c r="E6579" s="8" t="n"/>
      <c r="F6579" s="9" t="n"/>
      <c r="G6579" s="8" t="n"/>
      <c r="H6579" s="8" t="n"/>
      <c r="I6579" s="8" t="n"/>
      <c r="J6579" s="10">
        <f>IF(A6579="",0,SUMIFS(amount_expended,cfda_key,V6579))</f>
        <v/>
      </c>
      <c r="K6579" s="10">
        <f>IF(G6579="OTHER CLUSTER NOT LISTED ABOVE",SUMIFS(amount_expended,uniform_other_cluster_name,X6579), IF(AND(OR(G6579="N/A",G6579=""),H6579=""),0,IF(G6579="STATE CLUSTER",SUMIFS(amount_expended,uniform_state_cluster_name,W6579),SUMIFS(amount_expended,cluster_name,G6579))))</f>
        <v/>
      </c>
      <c r="L6579" s="8" t="n"/>
      <c r="M6579" s="7" t="n"/>
      <c r="N6579" s="8" t="n"/>
      <c r="O6579" s="7" t="n"/>
      <c r="P6579" s="7" t="n"/>
      <c r="Q6579" s="8" t="n"/>
      <c r="R6579" s="9" t="n"/>
      <c r="S6579" s="8" t="n"/>
      <c r="T6579" s="8" t="n"/>
      <c r="U6579" s="8" t="n"/>
      <c r="V6579" s="11">
        <f>IF(OR(B6579="",C6579=""),"",CONCATENATE(B6579,".",C6579))</f>
        <v/>
      </c>
      <c r="W6579" s="6">
        <f>UPPER(TRIM(H6579))</f>
        <v/>
      </c>
      <c r="X6579" s="6">
        <f>UPPER(TRIM(I6579))</f>
        <v/>
      </c>
      <c r="Y6579" s="6">
        <f>IF(V6579&lt;&gt;"",IFERROR(INDEX(federal_program_name_lookup,MATCH(V6579,aln_lookup,0)),""),"")</f>
        <v/>
      </c>
    </row>
    <row r="6580">
      <c r="A6580" s="6">
        <f>IF(B6580&lt;&gt;"", "AWARD-"&amp;TEXT(ROW()-1,"00000"), "")</f>
        <v/>
      </c>
      <c r="B6580" s="7" t="n"/>
      <c r="C6580" s="7" t="n"/>
      <c r="D6580" s="7" t="n"/>
      <c r="E6580" s="8" t="n"/>
      <c r="F6580" s="9" t="n"/>
      <c r="G6580" s="8" t="n"/>
      <c r="H6580" s="8" t="n"/>
      <c r="I6580" s="8" t="n"/>
      <c r="J6580" s="10">
        <f>IF(A6580="",0,SUMIFS(amount_expended,cfda_key,V6580))</f>
        <v/>
      </c>
      <c r="K6580" s="10">
        <f>IF(G6580="OTHER CLUSTER NOT LISTED ABOVE",SUMIFS(amount_expended,uniform_other_cluster_name,X6580), IF(AND(OR(G6580="N/A",G6580=""),H6580=""),0,IF(G6580="STATE CLUSTER",SUMIFS(amount_expended,uniform_state_cluster_name,W6580),SUMIFS(amount_expended,cluster_name,G6580))))</f>
        <v/>
      </c>
      <c r="L6580" s="8" t="n"/>
      <c r="M6580" s="7" t="n"/>
      <c r="N6580" s="8" t="n"/>
      <c r="O6580" s="7" t="n"/>
      <c r="P6580" s="7" t="n"/>
      <c r="Q6580" s="8" t="n"/>
      <c r="R6580" s="9" t="n"/>
      <c r="S6580" s="8" t="n"/>
      <c r="T6580" s="8" t="n"/>
      <c r="U6580" s="8" t="n"/>
      <c r="V6580" s="11">
        <f>IF(OR(B6580="",C6580=""),"",CONCATENATE(B6580,".",C6580))</f>
        <v/>
      </c>
      <c r="W6580" s="6">
        <f>UPPER(TRIM(H6580))</f>
        <v/>
      </c>
      <c r="X6580" s="6">
        <f>UPPER(TRIM(I6580))</f>
        <v/>
      </c>
      <c r="Y6580" s="6">
        <f>IF(V6580&lt;&gt;"",IFERROR(INDEX(federal_program_name_lookup,MATCH(V6580,aln_lookup,0)),""),"")</f>
        <v/>
      </c>
    </row>
    <row r="6581">
      <c r="A6581" s="6">
        <f>IF(B6581&lt;&gt;"", "AWARD-"&amp;TEXT(ROW()-1,"00000"), "")</f>
        <v/>
      </c>
      <c r="B6581" s="7" t="n"/>
      <c r="C6581" s="7" t="n"/>
      <c r="D6581" s="7" t="n"/>
      <c r="E6581" s="8" t="n"/>
      <c r="F6581" s="9" t="n"/>
      <c r="G6581" s="8" t="n"/>
      <c r="H6581" s="8" t="n"/>
      <c r="I6581" s="8" t="n"/>
      <c r="J6581" s="10">
        <f>IF(A6581="",0,SUMIFS(amount_expended,cfda_key,V6581))</f>
        <v/>
      </c>
      <c r="K6581" s="10">
        <f>IF(G6581="OTHER CLUSTER NOT LISTED ABOVE",SUMIFS(amount_expended,uniform_other_cluster_name,X6581), IF(AND(OR(G6581="N/A",G6581=""),H6581=""),0,IF(G6581="STATE CLUSTER",SUMIFS(amount_expended,uniform_state_cluster_name,W6581),SUMIFS(amount_expended,cluster_name,G6581))))</f>
        <v/>
      </c>
      <c r="L6581" s="8" t="n"/>
      <c r="M6581" s="7" t="n"/>
      <c r="N6581" s="8" t="n"/>
      <c r="O6581" s="7" t="n"/>
      <c r="P6581" s="7" t="n"/>
      <c r="Q6581" s="8" t="n"/>
      <c r="R6581" s="9" t="n"/>
      <c r="S6581" s="8" t="n"/>
      <c r="T6581" s="8" t="n"/>
      <c r="U6581" s="8" t="n"/>
      <c r="V6581" s="11">
        <f>IF(OR(B6581="",C6581=""),"",CONCATENATE(B6581,".",C6581))</f>
        <v/>
      </c>
      <c r="W6581" s="6">
        <f>UPPER(TRIM(H6581))</f>
        <v/>
      </c>
      <c r="X6581" s="6">
        <f>UPPER(TRIM(I6581))</f>
        <v/>
      </c>
      <c r="Y6581" s="6">
        <f>IF(V6581&lt;&gt;"",IFERROR(INDEX(federal_program_name_lookup,MATCH(V6581,aln_lookup,0)),""),"")</f>
        <v/>
      </c>
    </row>
    <row r="6582">
      <c r="A6582" s="6">
        <f>IF(B6582&lt;&gt;"", "AWARD-"&amp;TEXT(ROW()-1,"00000"), "")</f>
        <v/>
      </c>
      <c r="B6582" s="7" t="n"/>
      <c r="C6582" s="7" t="n"/>
      <c r="D6582" s="7" t="n"/>
      <c r="E6582" s="8" t="n"/>
      <c r="F6582" s="9" t="n"/>
      <c r="G6582" s="8" t="n"/>
      <c r="H6582" s="8" t="n"/>
      <c r="I6582" s="8" t="n"/>
      <c r="J6582" s="10">
        <f>IF(A6582="",0,SUMIFS(amount_expended,cfda_key,V6582))</f>
        <v/>
      </c>
      <c r="K6582" s="10">
        <f>IF(G6582="OTHER CLUSTER NOT LISTED ABOVE",SUMIFS(amount_expended,uniform_other_cluster_name,X6582), IF(AND(OR(G6582="N/A",G6582=""),H6582=""),0,IF(G6582="STATE CLUSTER",SUMIFS(amount_expended,uniform_state_cluster_name,W6582),SUMIFS(amount_expended,cluster_name,G6582))))</f>
        <v/>
      </c>
      <c r="L6582" s="8" t="n"/>
      <c r="M6582" s="7" t="n"/>
      <c r="N6582" s="8" t="n"/>
      <c r="O6582" s="7" t="n"/>
      <c r="P6582" s="7" t="n"/>
      <c r="Q6582" s="8" t="n"/>
      <c r="R6582" s="9" t="n"/>
      <c r="S6582" s="8" t="n"/>
      <c r="T6582" s="8" t="n"/>
      <c r="U6582" s="8" t="n"/>
      <c r="V6582" s="11">
        <f>IF(OR(B6582="",C6582=""),"",CONCATENATE(B6582,".",C6582))</f>
        <v/>
      </c>
      <c r="W6582" s="6">
        <f>UPPER(TRIM(H6582))</f>
        <v/>
      </c>
      <c r="X6582" s="6">
        <f>UPPER(TRIM(I6582))</f>
        <v/>
      </c>
      <c r="Y6582" s="6">
        <f>IF(V6582&lt;&gt;"",IFERROR(INDEX(federal_program_name_lookup,MATCH(V6582,aln_lookup,0)),""),"")</f>
        <v/>
      </c>
    </row>
    <row r="6583">
      <c r="A6583" s="6">
        <f>IF(B6583&lt;&gt;"", "AWARD-"&amp;TEXT(ROW()-1,"00000"), "")</f>
        <v/>
      </c>
      <c r="B6583" s="7" t="n"/>
      <c r="C6583" s="7" t="n"/>
      <c r="D6583" s="7" t="n"/>
      <c r="E6583" s="8" t="n"/>
      <c r="F6583" s="9" t="n"/>
      <c r="G6583" s="8" t="n"/>
      <c r="H6583" s="8" t="n"/>
      <c r="I6583" s="8" t="n"/>
      <c r="J6583" s="10">
        <f>IF(A6583="",0,SUMIFS(amount_expended,cfda_key,V6583))</f>
        <v/>
      </c>
      <c r="K6583" s="10">
        <f>IF(G6583="OTHER CLUSTER NOT LISTED ABOVE",SUMIFS(amount_expended,uniform_other_cluster_name,X6583), IF(AND(OR(G6583="N/A",G6583=""),H6583=""),0,IF(G6583="STATE CLUSTER",SUMIFS(amount_expended,uniform_state_cluster_name,W6583),SUMIFS(amount_expended,cluster_name,G6583))))</f>
        <v/>
      </c>
      <c r="L6583" s="8" t="n"/>
      <c r="M6583" s="7" t="n"/>
      <c r="N6583" s="8" t="n"/>
      <c r="O6583" s="7" t="n"/>
      <c r="P6583" s="7" t="n"/>
      <c r="Q6583" s="8" t="n"/>
      <c r="R6583" s="9" t="n"/>
      <c r="S6583" s="8" t="n"/>
      <c r="T6583" s="8" t="n"/>
      <c r="U6583" s="8" t="n"/>
      <c r="V6583" s="11">
        <f>IF(OR(B6583="",C6583=""),"",CONCATENATE(B6583,".",C6583))</f>
        <v/>
      </c>
      <c r="W6583" s="6">
        <f>UPPER(TRIM(H6583))</f>
        <v/>
      </c>
      <c r="X6583" s="6">
        <f>UPPER(TRIM(I6583))</f>
        <v/>
      </c>
      <c r="Y6583" s="6">
        <f>IF(V6583&lt;&gt;"",IFERROR(INDEX(federal_program_name_lookup,MATCH(V6583,aln_lookup,0)),""),"")</f>
        <v/>
      </c>
    </row>
    <row r="6584">
      <c r="A6584" s="6">
        <f>IF(B6584&lt;&gt;"", "AWARD-"&amp;TEXT(ROW()-1,"00000"), "")</f>
        <v/>
      </c>
      <c r="B6584" s="7" t="n"/>
      <c r="C6584" s="7" t="n"/>
      <c r="D6584" s="7" t="n"/>
      <c r="E6584" s="8" t="n"/>
      <c r="F6584" s="9" t="n"/>
      <c r="G6584" s="8" t="n"/>
      <c r="H6584" s="8" t="n"/>
      <c r="I6584" s="8" t="n"/>
      <c r="J6584" s="10">
        <f>IF(A6584="",0,SUMIFS(amount_expended,cfda_key,V6584))</f>
        <v/>
      </c>
      <c r="K6584" s="10">
        <f>IF(G6584="OTHER CLUSTER NOT LISTED ABOVE",SUMIFS(amount_expended,uniform_other_cluster_name,X6584), IF(AND(OR(G6584="N/A",G6584=""),H6584=""),0,IF(G6584="STATE CLUSTER",SUMIFS(amount_expended,uniform_state_cluster_name,W6584),SUMIFS(amount_expended,cluster_name,G6584))))</f>
        <v/>
      </c>
      <c r="L6584" s="8" t="n"/>
      <c r="M6584" s="7" t="n"/>
      <c r="N6584" s="8" t="n"/>
      <c r="O6584" s="7" t="n"/>
      <c r="P6584" s="7" t="n"/>
      <c r="Q6584" s="8" t="n"/>
      <c r="R6584" s="9" t="n"/>
      <c r="S6584" s="8" t="n"/>
      <c r="T6584" s="8" t="n"/>
      <c r="U6584" s="8" t="n"/>
      <c r="V6584" s="11">
        <f>IF(OR(B6584="",C6584=""),"",CONCATENATE(B6584,".",C6584))</f>
        <v/>
      </c>
      <c r="W6584" s="6">
        <f>UPPER(TRIM(H6584))</f>
        <v/>
      </c>
      <c r="X6584" s="6">
        <f>UPPER(TRIM(I6584))</f>
        <v/>
      </c>
      <c r="Y6584" s="6">
        <f>IF(V6584&lt;&gt;"",IFERROR(INDEX(federal_program_name_lookup,MATCH(V6584,aln_lookup,0)),""),"")</f>
        <v/>
      </c>
    </row>
    <row r="6585">
      <c r="A6585" s="6">
        <f>IF(B6585&lt;&gt;"", "AWARD-"&amp;TEXT(ROW()-1,"00000"), "")</f>
        <v/>
      </c>
      <c r="B6585" s="7" t="n"/>
      <c r="C6585" s="7" t="n"/>
      <c r="D6585" s="7" t="n"/>
      <c r="E6585" s="8" t="n"/>
      <c r="F6585" s="9" t="n"/>
      <c r="G6585" s="8" t="n"/>
      <c r="H6585" s="8" t="n"/>
      <c r="I6585" s="8" t="n"/>
      <c r="J6585" s="10">
        <f>IF(A6585="",0,SUMIFS(amount_expended,cfda_key,V6585))</f>
        <v/>
      </c>
      <c r="K6585" s="10">
        <f>IF(G6585="OTHER CLUSTER NOT LISTED ABOVE",SUMIFS(amount_expended,uniform_other_cluster_name,X6585), IF(AND(OR(G6585="N/A",G6585=""),H6585=""),0,IF(G6585="STATE CLUSTER",SUMIFS(amount_expended,uniform_state_cluster_name,W6585),SUMIFS(amount_expended,cluster_name,G6585))))</f>
        <v/>
      </c>
      <c r="L6585" s="8" t="n"/>
      <c r="M6585" s="7" t="n"/>
      <c r="N6585" s="8" t="n"/>
      <c r="O6585" s="7" t="n"/>
      <c r="P6585" s="7" t="n"/>
      <c r="Q6585" s="8" t="n"/>
      <c r="R6585" s="9" t="n"/>
      <c r="S6585" s="8" t="n"/>
      <c r="T6585" s="8" t="n"/>
      <c r="U6585" s="8" t="n"/>
      <c r="V6585" s="11">
        <f>IF(OR(B6585="",C6585=""),"",CONCATENATE(B6585,".",C6585))</f>
        <v/>
      </c>
      <c r="W6585" s="6">
        <f>UPPER(TRIM(H6585))</f>
        <v/>
      </c>
      <c r="X6585" s="6">
        <f>UPPER(TRIM(I6585))</f>
        <v/>
      </c>
      <c r="Y6585" s="6">
        <f>IF(V6585&lt;&gt;"",IFERROR(INDEX(federal_program_name_lookup,MATCH(V6585,aln_lookup,0)),""),"")</f>
        <v/>
      </c>
    </row>
    <row r="6586">
      <c r="A6586" s="6">
        <f>IF(B6586&lt;&gt;"", "AWARD-"&amp;TEXT(ROW()-1,"00000"), "")</f>
        <v/>
      </c>
      <c r="B6586" s="7" t="n"/>
      <c r="C6586" s="7" t="n"/>
      <c r="D6586" s="7" t="n"/>
      <c r="E6586" s="8" t="n"/>
      <c r="F6586" s="9" t="n"/>
      <c r="G6586" s="8" t="n"/>
      <c r="H6586" s="8" t="n"/>
      <c r="I6586" s="8" t="n"/>
      <c r="J6586" s="10">
        <f>IF(A6586="",0,SUMIFS(amount_expended,cfda_key,V6586))</f>
        <v/>
      </c>
      <c r="K6586" s="10">
        <f>IF(G6586="OTHER CLUSTER NOT LISTED ABOVE",SUMIFS(amount_expended,uniform_other_cluster_name,X6586), IF(AND(OR(G6586="N/A",G6586=""),H6586=""),0,IF(G6586="STATE CLUSTER",SUMIFS(amount_expended,uniform_state_cluster_name,W6586),SUMIFS(amount_expended,cluster_name,G6586))))</f>
        <v/>
      </c>
      <c r="L6586" s="8" t="n"/>
      <c r="M6586" s="7" t="n"/>
      <c r="N6586" s="8" t="n"/>
      <c r="O6586" s="7" t="n"/>
      <c r="P6586" s="7" t="n"/>
      <c r="Q6586" s="8" t="n"/>
      <c r="R6586" s="9" t="n"/>
      <c r="S6586" s="8" t="n"/>
      <c r="T6586" s="8" t="n"/>
      <c r="U6586" s="8" t="n"/>
      <c r="V6586" s="11">
        <f>IF(OR(B6586="",C6586=""),"",CONCATENATE(B6586,".",C6586))</f>
        <v/>
      </c>
      <c r="W6586" s="6">
        <f>UPPER(TRIM(H6586))</f>
        <v/>
      </c>
      <c r="X6586" s="6">
        <f>UPPER(TRIM(I6586))</f>
        <v/>
      </c>
      <c r="Y6586" s="6">
        <f>IF(V6586&lt;&gt;"",IFERROR(INDEX(federal_program_name_lookup,MATCH(V6586,aln_lookup,0)),""),"")</f>
        <v/>
      </c>
    </row>
    <row r="6587">
      <c r="A6587" s="6">
        <f>IF(B6587&lt;&gt;"", "AWARD-"&amp;TEXT(ROW()-1,"00000"), "")</f>
        <v/>
      </c>
      <c r="B6587" s="7" t="n"/>
      <c r="C6587" s="7" t="n"/>
      <c r="D6587" s="7" t="n"/>
      <c r="E6587" s="8" t="n"/>
      <c r="F6587" s="9" t="n"/>
      <c r="G6587" s="8" t="n"/>
      <c r="H6587" s="8" t="n"/>
      <c r="I6587" s="8" t="n"/>
      <c r="J6587" s="10">
        <f>IF(A6587="",0,SUMIFS(amount_expended,cfda_key,V6587))</f>
        <v/>
      </c>
      <c r="K6587" s="10">
        <f>IF(G6587="OTHER CLUSTER NOT LISTED ABOVE",SUMIFS(amount_expended,uniform_other_cluster_name,X6587), IF(AND(OR(G6587="N/A",G6587=""),H6587=""),0,IF(G6587="STATE CLUSTER",SUMIFS(amount_expended,uniform_state_cluster_name,W6587),SUMIFS(amount_expended,cluster_name,G6587))))</f>
        <v/>
      </c>
      <c r="L6587" s="8" t="n"/>
      <c r="M6587" s="7" t="n"/>
      <c r="N6587" s="8" t="n"/>
      <c r="O6587" s="7" t="n"/>
      <c r="P6587" s="7" t="n"/>
      <c r="Q6587" s="8" t="n"/>
      <c r="R6587" s="9" t="n"/>
      <c r="S6587" s="8" t="n"/>
      <c r="T6587" s="8" t="n"/>
      <c r="U6587" s="8" t="n"/>
      <c r="V6587" s="11">
        <f>IF(OR(B6587="",C6587=""),"",CONCATENATE(B6587,".",C6587))</f>
        <v/>
      </c>
      <c r="W6587" s="6">
        <f>UPPER(TRIM(H6587))</f>
        <v/>
      </c>
      <c r="X6587" s="6">
        <f>UPPER(TRIM(I6587))</f>
        <v/>
      </c>
      <c r="Y6587" s="6">
        <f>IF(V6587&lt;&gt;"",IFERROR(INDEX(federal_program_name_lookup,MATCH(V6587,aln_lookup,0)),""),"")</f>
        <v/>
      </c>
    </row>
    <row r="6588">
      <c r="A6588" s="6">
        <f>IF(B6588&lt;&gt;"", "AWARD-"&amp;TEXT(ROW()-1,"00000"), "")</f>
        <v/>
      </c>
      <c r="B6588" s="7" t="n"/>
      <c r="C6588" s="7" t="n"/>
      <c r="D6588" s="7" t="n"/>
      <c r="E6588" s="8" t="n"/>
      <c r="F6588" s="9" t="n"/>
      <c r="G6588" s="8" t="n"/>
      <c r="H6588" s="8" t="n"/>
      <c r="I6588" s="8" t="n"/>
      <c r="J6588" s="10">
        <f>IF(A6588="",0,SUMIFS(amount_expended,cfda_key,V6588))</f>
        <v/>
      </c>
      <c r="K6588" s="10">
        <f>IF(G6588="OTHER CLUSTER NOT LISTED ABOVE",SUMIFS(amount_expended,uniform_other_cluster_name,X6588), IF(AND(OR(G6588="N/A",G6588=""),H6588=""),0,IF(G6588="STATE CLUSTER",SUMIFS(amount_expended,uniform_state_cluster_name,W6588),SUMIFS(amount_expended,cluster_name,G6588))))</f>
        <v/>
      </c>
      <c r="L6588" s="8" t="n"/>
      <c r="M6588" s="7" t="n"/>
      <c r="N6588" s="8" t="n"/>
      <c r="O6588" s="7" t="n"/>
      <c r="P6588" s="7" t="n"/>
      <c r="Q6588" s="8" t="n"/>
      <c r="R6588" s="9" t="n"/>
      <c r="S6588" s="8" t="n"/>
      <c r="T6588" s="8" t="n"/>
      <c r="U6588" s="8" t="n"/>
      <c r="V6588" s="11">
        <f>IF(OR(B6588="",C6588=""),"",CONCATENATE(B6588,".",C6588))</f>
        <v/>
      </c>
      <c r="W6588" s="6">
        <f>UPPER(TRIM(H6588))</f>
        <v/>
      </c>
      <c r="X6588" s="6">
        <f>UPPER(TRIM(I6588))</f>
        <v/>
      </c>
      <c r="Y6588" s="6">
        <f>IF(V6588&lt;&gt;"",IFERROR(INDEX(federal_program_name_lookup,MATCH(V6588,aln_lookup,0)),""),"")</f>
        <v/>
      </c>
    </row>
    <row r="6589">
      <c r="A6589" s="6">
        <f>IF(B6589&lt;&gt;"", "AWARD-"&amp;TEXT(ROW()-1,"00000"), "")</f>
        <v/>
      </c>
      <c r="B6589" s="7" t="n"/>
      <c r="C6589" s="7" t="n"/>
      <c r="D6589" s="7" t="n"/>
      <c r="E6589" s="8" t="n"/>
      <c r="F6589" s="9" t="n"/>
      <c r="G6589" s="8" t="n"/>
      <c r="H6589" s="8" t="n"/>
      <c r="I6589" s="8" t="n"/>
      <c r="J6589" s="10">
        <f>IF(A6589="",0,SUMIFS(amount_expended,cfda_key,V6589))</f>
        <v/>
      </c>
      <c r="K6589" s="10">
        <f>IF(G6589="OTHER CLUSTER NOT LISTED ABOVE",SUMIFS(amount_expended,uniform_other_cluster_name,X6589), IF(AND(OR(G6589="N/A",G6589=""),H6589=""),0,IF(G6589="STATE CLUSTER",SUMIFS(amount_expended,uniform_state_cluster_name,W6589),SUMIFS(amount_expended,cluster_name,G6589))))</f>
        <v/>
      </c>
      <c r="L6589" s="8" t="n"/>
      <c r="M6589" s="7" t="n"/>
      <c r="N6589" s="8" t="n"/>
      <c r="O6589" s="7" t="n"/>
      <c r="P6589" s="7" t="n"/>
      <c r="Q6589" s="8" t="n"/>
      <c r="R6589" s="9" t="n"/>
      <c r="S6589" s="8" t="n"/>
      <c r="T6589" s="8" t="n"/>
      <c r="U6589" s="8" t="n"/>
      <c r="V6589" s="11">
        <f>IF(OR(B6589="",C6589=""),"",CONCATENATE(B6589,".",C6589))</f>
        <v/>
      </c>
      <c r="W6589" s="6">
        <f>UPPER(TRIM(H6589))</f>
        <v/>
      </c>
      <c r="X6589" s="6">
        <f>UPPER(TRIM(I6589))</f>
        <v/>
      </c>
      <c r="Y6589" s="6">
        <f>IF(V6589&lt;&gt;"",IFERROR(INDEX(federal_program_name_lookup,MATCH(V6589,aln_lookup,0)),""),"")</f>
        <v/>
      </c>
    </row>
    <row r="6590">
      <c r="A6590" s="6">
        <f>IF(B6590&lt;&gt;"", "AWARD-"&amp;TEXT(ROW()-1,"00000"), "")</f>
        <v/>
      </c>
      <c r="B6590" s="7" t="n"/>
      <c r="C6590" s="7" t="n"/>
      <c r="D6590" s="7" t="n"/>
      <c r="E6590" s="8" t="n"/>
      <c r="F6590" s="9" t="n"/>
      <c r="G6590" s="8" t="n"/>
      <c r="H6590" s="8" t="n"/>
      <c r="I6590" s="8" t="n"/>
      <c r="J6590" s="10">
        <f>IF(A6590="",0,SUMIFS(amount_expended,cfda_key,V6590))</f>
        <v/>
      </c>
      <c r="K6590" s="10">
        <f>IF(G6590="OTHER CLUSTER NOT LISTED ABOVE",SUMIFS(amount_expended,uniform_other_cluster_name,X6590), IF(AND(OR(G6590="N/A",G6590=""),H6590=""),0,IF(G6590="STATE CLUSTER",SUMIFS(amount_expended,uniform_state_cluster_name,W6590),SUMIFS(amount_expended,cluster_name,G6590))))</f>
        <v/>
      </c>
      <c r="L6590" s="8" t="n"/>
      <c r="M6590" s="7" t="n"/>
      <c r="N6590" s="8" t="n"/>
      <c r="O6590" s="7" t="n"/>
      <c r="P6590" s="7" t="n"/>
      <c r="Q6590" s="8" t="n"/>
      <c r="R6590" s="9" t="n"/>
      <c r="S6590" s="8" t="n"/>
      <c r="T6590" s="8" t="n"/>
      <c r="U6590" s="8" t="n"/>
      <c r="V6590" s="11">
        <f>IF(OR(B6590="",C6590=""),"",CONCATENATE(B6590,".",C6590))</f>
        <v/>
      </c>
      <c r="W6590" s="6">
        <f>UPPER(TRIM(H6590))</f>
        <v/>
      </c>
      <c r="X6590" s="6">
        <f>UPPER(TRIM(I6590))</f>
        <v/>
      </c>
      <c r="Y6590" s="6">
        <f>IF(V6590&lt;&gt;"",IFERROR(INDEX(federal_program_name_lookup,MATCH(V6590,aln_lookup,0)),""),"")</f>
        <v/>
      </c>
    </row>
    <row r="6591">
      <c r="A6591" s="6">
        <f>IF(B6591&lt;&gt;"", "AWARD-"&amp;TEXT(ROW()-1,"00000"), "")</f>
        <v/>
      </c>
      <c r="B6591" s="7" t="n"/>
      <c r="C6591" s="7" t="n"/>
      <c r="D6591" s="7" t="n"/>
      <c r="E6591" s="8" t="n"/>
      <c r="F6591" s="9" t="n"/>
      <c r="G6591" s="8" t="n"/>
      <c r="H6591" s="8" t="n"/>
      <c r="I6591" s="8" t="n"/>
      <c r="J6591" s="10">
        <f>IF(A6591="",0,SUMIFS(amount_expended,cfda_key,V6591))</f>
        <v/>
      </c>
      <c r="K6591" s="10">
        <f>IF(G6591="OTHER CLUSTER NOT LISTED ABOVE",SUMIFS(amount_expended,uniform_other_cluster_name,X6591), IF(AND(OR(G6591="N/A",G6591=""),H6591=""),0,IF(G6591="STATE CLUSTER",SUMIFS(amount_expended,uniform_state_cluster_name,W6591),SUMIFS(amount_expended,cluster_name,G6591))))</f>
        <v/>
      </c>
      <c r="L6591" s="8" t="n"/>
      <c r="M6591" s="7" t="n"/>
      <c r="N6591" s="8" t="n"/>
      <c r="O6591" s="7" t="n"/>
      <c r="P6591" s="7" t="n"/>
      <c r="Q6591" s="8" t="n"/>
      <c r="R6591" s="9" t="n"/>
      <c r="S6591" s="8" t="n"/>
      <c r="T6591" s="8" t="n"/>
      <c r="U6591" s="8" t="n"/>
      <c r="V6591" s="11">
        <f>IF(OR(B6591="",C6591=""),"",CONCATENATE(B6591,".",C6591))</f>
        <v/>
      </c>
      <c r="W6591" s="6">
        <f>UPPER(TRIM(H6591))</f>
        <v/>
      </c>
      <c r="X6591" s="6">
        <f>UPPER(TRIM(I6591))</f>
        <v/>
      </c>
      <c r="Y6591" s="6">
        <f>IF(V6591&lt;&gt;"",IFERROR(INDEX(federal_program_name_lookup,MATCH(V6591,aln_lookup,0)),""),"")</f>
        <v/>
      </c>
    </row>
    <row r="6592">
      <c r="A6592" s="6">
        <f>IF(B6592&lt;&gt;"", "AWARD-"&amp;TEXT(ROW()-1,"00000"), "")</f>
        <v/>
      </c>
      <c r="B6592" s="7" t="n"/>
      <c r="C6592" s="7" t="n"/>
      <c r="D6592" s="7" t="n"/>
      <c r="E6592" s="8" t="n"/>
      <c r="F6592" s="9" t="n"/>
      <c r="G6592" s="8" t="n"/>
      <c r="H6592" s="8" t="n"/>
      <c r="I6592" s="8" t="n"/>
      <c r="J6592" s="10">
        <f>IF(A6592="",0,SUMIFS(amount_expended,cfda_key,V6592))</f>
        <v/>
      </c>
      <c r="K6592" s="10">
        <f>IF(G6592="OTHER CLUSTER NOT LISTED ABOVE",SUMIFS(amount_expended,uniform_other_cluster_name,X6592), IF(AND(OR(G6592="N/A",G6592=""),H6592=""),0,IF(G6592="STATE CLUSTER",SUMIFS(amount_expended,uniform_state_cluster_name,W6592),SUMIFS(amount_expended,cluster_name,G6592))))</f>
        <v/>
      </c>
      <c r="L6592" s="8" t="n"/>
      <c r="M6592" s="7" t="n"/>
      <c r="N6592" s="8" t="n"/>
      <c r="O6592" s="7" t="n"/>
      <c r="P6592" s="7" t="n"/>
      <c r="Q6592" s="8" t="n"/>
      <c r="R6592" s="9" t="n"/>
      <c r="S6592" s="8" t="n"/>
      <c r="T6592" s="8" t="n"/>
      <c r="U6592" s="8" t="n"/>
      <c r="V6592" s="11">
        <f>IF(OR(B6592="",C6592=""),"",CONCATENATE(B6592,".",C6592))</f>
        <v/>
      </c>
      <c r="W6592" s="6">
        <f>UPPER(TRIM(H6592))</f>
        <v/>
      </c>
      <c r="X6592" s="6">
        <f>UPPER(TRIM(I6592))</f>
        <v/>
      </c>
      <c r="Y6592" s="6">
        <f>IF(V6592&lt;&gt;"",IFERROR(INDEX(federal_program_name_lookup,MATCH(V6592,aln_lookup,0)),""),"")</f>
        <v/>
      </c>
    </row>
    <row r="6593">
      <c r="A6593" s="6">
        <f>IF(B6593&lt;&gt;"", "AWARD-"&amp;TEXT(ROW()-1,"00000"), "")</f>
        <v/>
      </c>
      <c r="B6593" s="7" t="n"/>
      <c r="C6593" s="7" t="n"/>
      <c r="D6593" s="7" t="n"/>
      <c r="E6593" s="8" t="n"/>
      <c r="F6593" s="9" t="n"/>
      <c r="G6593" s="8" t="n"/>
      <c r="H6593" s="8" t="n"/>
      <c r="I6593" s="8" t="n"/>
      <c r="J6593" s="10">
        <f>IF(A6593="",0,SUMIFS(amount_expended,cfda_key,V6593))</f>
        <v/>
      </c>
      <c r="K6593" s="10">
        <f>IF(G6593="OTHER CLUSTER NOT LISTED ABOVE",SUMIFS(amount_expended,uniform_other_cluster_name,X6593), IF(AND(OR(G6593="N/A",G6593=""),H6593=""),0,IF(G6593="STATE CLUSTER",SUMIFS(amount_expended,uniform_state_cluster_name,W6593),SUMIFS(amount_expended,cluster_name,G6593))))</f>
        <v/>
      </c>
      <c r="L6593" s="8" t="n"/>
      <c r="M6593" s="7" t="n"/>
      <c r="N6593" s="8" t="n"/>
      <c r="O6593" s="7" t="n"/>
      <c r="P6593" s="7" t="n"/>
      <c r="Q6593" s="8" t="n"/>
      <c r="R6593" s="9" t="n"/>
      <c r="S6593" s="8" t="n"/>
      <c r="T6593" s="8" t="n"/>
      <c r="U6593" s="8" t="n"/>
      <c r="V6593" s="11">
        <f>IF(OR(B6593="",C6593=""),"",CONCATENATE(B6593,".",C6593))</f>
        <v/>
      </c>
      <c r="W6593" s="6">
        <f>UPPER(TRIM(H6593))</f>
        <v/>
      </c>
      <c r="X6593" s="6">
        <f>UPPER(TRIM(I6593))</f>
        <v/>
      </c>
      <c r="Y6593" s="6">
        <f>IF(V6593&lt;&gt;"",IFERROR(INDEX(federal_program_name_lookup,MATCH(V6593,aln_lookup,0)),""),"")</f>
        <v/>
      </c>
    </row>
    <row r="6594">
      <c r="A6594" s="6">
        <f>IF(B6594&lt;&gt;"", "AWARD-"&amp;TEXT(ROW()-1,"00000"), "")</f>
        <v/>
      </c>
      <c r="B6594" s="7" t="n"/>
      <c r="C6594" s="7" t="n"/>
      <c r="D6594" s="7" t="n"/>
      <c r="E6594" s="8" t="n"/>
      <c r="F6594" s="9" t="n"/>
      <c r="G6594" s="8" t="n"/>
      <c r="H6594" s="8" t="n"/>
      <c r="I6594" s="8" t="n"/>
      <c r="J6594" s="10">
        <f>IF(A6594="",0,SUMIFS(amount_expended,cfda_key,V6594))</f>
        <v/>
      </c>
      <c r="K6594" s="10">
        <f>IF(G6594="OTHER CLUSTER NOT LISTED ABOVE",SUMIFS(amount_expended,uniform_other_cluster_name,X6594), IF(AND(OR(G6594="N/A",G6594=""),H6594=""),0,IF(G6594="STATE CLUSTER",SUMIFS(amount_expended,uniform_state_cluster_name,W6594),SUMIFS(amount_expended,cluster_name,G6594))))</f>
        <v/>
      </c>
      <c r="L6594" s="8" t="n"/>
      <c r="M6594" s="7" t="n"/>
      <c r="N6594" s="8" t="n"/>
      <c r="O6594" s="7" t="n"/>
      <c r="P6594" s="7" t="n"/>
      <c r="Q6594" s="8" t="n"/>
      <c r="R6594" s="9" t="n"/>
      <c r="S6594" s="8" t="n"/>
      <c r="T6594" s="8" t="n"/>
      <c r="U6594" s="8" t="n"/>
      <c r="V6594" s="11">
        <f>IF(OR(B6594="",C6594=""),"",CONCATENATE(B6594,".",C6594))</f>
        <v/>
      </c>
      <c r="W6594" s="6">
        <f>UPPER(TRIM(H6594))</f>
        <v/>
      </c>
      <c r="X6594" s="6">
        <f>UPPER(TRIM(I6594))</f>
        <v/>
      </c>
      <c r="Y6594" s="6">
        <f>IF(V6594&lt;&gt;"",IFERROR(INDEX(federal_program_name_lookup,MATCH(V6594,aln_lookup,0)),""),"")</f>
        <v/>
      </c>
    </row>
    <row r="6595">
      <c r="A6595" s="6">
        <f>IF(B6595&lt;&gt;"", "AWARD-"&amp;TEXT(ROW()-1,"00000"), "")</f>
        <v/>
      </c>
      <c r="B6595" s="7" t="n"/>
      <c r="C6595" s="7" t="n"/>
      <c r="D6595" s="7" t="n"/>
      <c r="E6595" s="8" t="n"/>
      <c r="F6595" s="9" t="n"/>
      <c r="G6595" s="8" t="n"/>
      <c r="H6595" s="8" t="n"/>
      <c r="I6595" s="8" t="n"/>
      <c r="J6595" s="10">
        <f>IF(A6595="",0,SUMIFS(amount_expended,cfda_key,V6595))</f>
        <v/>
      </c>
      <c r="K6595" s="10">
        <f>IF(G6595="OTHER CLUSTER NOT LISTED ABOVE",SUMIFS(amount_expended,uniform_other_cluster_name,X6595), IF(AND(OR(G6595="N/A",G6595=""),H6595=""),0,IF(G6595="STATE CLUSTER",SUMIFS(amount_expended,uniform_state_cluster_name,W6595),SUMIFS(amount_expended,cluster_name,G6595))))</f>
        <v/>
      </c>
      <c r="L6595" s="8" t="n"/>
      <c r="M6595" s="7" t="n"/>
      <c r="N6595" s="8" t="n"/>
      <c r="O6595" s="7" t="n"/>
      <c r="P6595" s="7" t="n"/>
      <c r="Q6595" s="8" t="n"/>
      <c r="R6595" s="9" t="n"/>
      <c r="S6595" s="8" t="n"/>
      <c r="T6595" s="8" t="n"/>
      <c r="U6595" s="8" t="n"/>
      <c r="V6595" s="11">
        <f>IF(OR(B6595="",C6595=""),"",CONCATENATE(B6595,".",C6595))</f>
        <v/>
      </c>
      <c r="W6595" s="6">
        <f>UPPER(TRIM(H6595))</f>
        <v/>
      </c>
      <c r="X6595" s="6">
        <f>UPPER(TRIM(I6595))</f>
        <v/>
      </c>
      <c r="Y6595" s="6">
        <f>IF(V6595&lt;&gt;"",IFERROR(INDEX(federal_program_name_lookup,MATCH(V6595,aln_lookup,0)),""),"")</f>
        <v/>
      </c>
    </row>
    <row r="6596">
      <c r="A6596" s="6">
        <f>IF(B6596&lt;&gt;"", "AWARD-"&amp;TEXT(ROW()-1,"00000"), "")</f>
        <v/>
      </c>
      <c r="B6596" s="7" t="n"/>
      <c r="C6596" s="7" t="n"/>
      <c r="D6596" s="7" t="n"/>
      <c r="E6596" s="8" t="n"/>
      <c r="F6596" s="9" t="n"/>
      <c r="G6596" s="8" t="n"/>
      <c r="H6596" s="8" t="n"/>
      <c r="I6596" s="8" t="n"/>
      <c r="J6596" s="10">
        <f>IF(A6596="",0,SUMIFS(amount_expended,cfda_key,V6596))</f>
        <v/>
      </c>
      <c r="K6596" s="10">
        <f>IF(G6596="OTHER CLUSTER NOT LISTED ABOVE",SUMIFS(amount_expended,uniform_other_cluster_name,X6596), IF(AND(OR(G6596="N/A",G6596=""),H6596=""),0,IF(G6596="STATE CLUSTER",SUMIFS(amount_expended,uniform_state_cluster_name,W6596),SUMIFS(amount_expended,cluster_name,G6596))))</f>
        <v/>
      </c>
      <c r="L6596" s="8" t="n"/>
      <c r="M6596" s="7" t="n"/>
      <c r="N6596" s="8" t="n"/>
      <c r="O6596" s="7" t="n"/>
      <c r="P6596" s="7" t="n"/>
      <c r="Q6596" s="8" t="n"/>
      <c r="R6596" s="9" t="n"/>
      <c r="S6596" s="8" t="n"/>
      <c r="T6596" s="8" t="n"/>
      <c r="U6596" s="8" t="n"/>
      <c r="V6596" s="11">
        <f>IF(OR(B6596="",C6596=""),"",CONCATENATE(B6596,".",C6596))</f>
        <v/>
      </c>
      <c r="W6596" s="6">
        <f>UPPER(TRIM(H6596))</f>
        <v/>
      </c>
      <c r="X6596" s="6">
        <f>UPPER(TRIM(I6596))</f>
        <v/>
      </c>
      <c r="Y6596" s="6">
        <f>IF(V6596&lt;&gt;"",IFERROR(INDEX(federal_program_name_lookup,MATCH(V6596,aln_lookup,0)),""),"")</f>
        <v/>
      </c>
    </row>
    <row r="6597">
      <c r="A6597" s="6">
        <f>IF(B6597&lt;&gt;"", "AWARD-"&amp;TEXT(ROW()-1,"00000"), "")</f>
        <v/>
      </c>
      <c r="B6597" s="7" t="n"/>
      <c r="C6597" s="7" t="n"/>
      <c r="D6597" s="7" t="n"/>
      <c r="E6597" s="8" t="n"/>
      <c r="F6597" s="9" t="n"/>
      <c r="G6597" s="8" t="n"/>
      <c r="H6597" s="8" t="n"/>
      <c r="I6597" s="8" t="n"/>
      <c r="J6597" s="10">
        <f>IF(A6597="",0,SUMIFS(amount_expended,cfda_key,V6597))</f>
        <v/>
      </c>
      <c r="K6597" s="10">
        <f>IF(G6597="OTHER CLUSTER NOT LISTED ABOVE",SUMIFS(amount_expended,uniform_other_cluster_name,X6597), IF(AND(OR(G6597="N/A",G6597=""),H6597=""),0,IF(G6597="STATE CLUSTER",SUMIFS(amount_expended,uniform_state_cluster_name,W6597),SUMIFS(amount_expended,cluster_name,G6597))))</f>
        <v/>
      </c>
      <c r="L6597" s="8" t="n"/>
      <c r="M6597" s="7" t="n"/>
      <c r="N6597" s="8" t="n"/>
      <c r="O6597" s="7" t="n"/>
      <c r="P6597" s="7" t="n"/>
      <c r="Q6597" s="8" t="n"/>
      <c r="R6597" s="9" t="n"/>
      <c r="S6597" s="8" t="n"/>
      <c r="T6597" s="8" t="n"/>
      <c r="U6597" s="8" t="n"/>
      <c r="V6597" s="11">
        <f>IF(OR(B6597="",C6597=""),"",CONCATENATE(B6597,".",C6597))</f>
        <v/>
      </c>
      <c r="W6597" s="6">
        <f>UPPER(TRIM(H6597))</f>
        <v/>
      </c>
      <c r="X6597" s="6">
        <f>UPPER(TRIM(I6597))</f>
        <v/>
      </c>
      <c r="Y6597" s="6">
        <f>IF(V6597&lt;&gt;"",IFERROR(INDEX(federal_program_name_lookup,MATCH(V6597,aln_lookup,0)),""),"")</f>
        <v/>
      </c>
    </row>
    <row r="6598">
      <c r="A6598" s="6">
        <f>IF(B6598&lt;&gt;"", "AWARD-"&amp;TEXT(ROW()-1,"00000"), "")</f>
        <v/>
      </c>
      <c r="B6598" s="7" t="n"/>
      <c r="C6598" s="7" t="n"/>
      <c r="D6598" s="7" t="n"/>
      <c r="E6598" s="8" t="n"/>
      <c r="F6598" s="9" t="n"/>
      <c r="G6598" s="8" t="n"/>
      <c r="H6598" s="8" t="n"/>
      <c r="I6598" s="8" t="n"/>
      <c r="J6598" s="10">
        <f>IF(A6598="",0,SUMIFS(amount_expended,cfda_key,V6598))</f>
        <v/>
      </c>
      <c r="K6598" s="10">
        <f>IF(G6598="OTHER CLUSTER NOT LISTED ABOVE",SUMIFS(amount_expended,uniform_other_cluster_name,X6598), IF(AND(OR(G6598="N/A",G6598=""),H6598=""),0,IF(G6598="STATE CLUSTER",SUMIFS(amount_expended,uniform_state_cluster_name,W6598),SUMIFS(amount_expended,cluster_name,G6598))))</f>
        <v/>
      </c>
      <c r="L6598" s="8" t="n"/>
      <c r="M6598" s="7" t="n"/>
      <c r="N6598" s="8" t="n"/>
      <c r="O6598" s="7" t="n"/>
      <c r="P6598" s="7" t="n"/>
      <c r="Q6598" s="8" t="n"/>
      <c r="R6598" s="9" t="n"/>
      <c r="S6598" s="8" t="n"/>
      <c r="T6598" s="8" t="n"/>
      <c r="U6598" s="8" t="n"/>
      <c r="V6598" s="11">
        <f>IF(OR(B6598="",C6598=""),"",CONCATENATE(B6598,".",C6598))</f>
        <v/>
      </c>
      <c r="W6598" s="6">
        <f>UPPER(TRIM(H6598))</f>
        <v/>
      </c>
      <c r="X6598" s="6">
        <f>UPPER(TRIM(I6598))</f>
        <v/>
      </c>
      <c r="Y6598" s="6">
        <f>IF(V6598&lt;&gt;"",IFERROR(INDEX(federal_program_name_lookup,MATCH(V6598,aln_lookup,0)),""),"")</f>
        <v/>
      </c>
    </row>
    <row r="6599">
      <c r="A6599" s="6">
        <f>IF(B6599&lt;&gt;"", "AWARD-"&amp;TEXT(ROW()-1,"00000"), "")</f>
        <v/>
      </c>
      <c r="B6599" s="7" t="n"/>
      <c r="C6599" s="7" t="n"/>
      <c r="D6599" s="7" t="n"/>
      <c r="E6599" s="8" t="n"/>
      <c r="F6599" s="9" t="n"/>
      <c r="G6599" s="8" t="n"/>
      <c r="H6599" s="8" t="n"/>
      <c r="I6599" s="8" t="n"/>
      <c r="J6599" s="10">
        <f>IF(A6599="",0,SUMIFS(amount_expended,cfda_key,V6599))</f>
        <v/>
      </c>
      <c r="K6599" s="10">
        <f>IF(G6599="OTHER CLUSTER NOT LISTED ABOVE",SUMIFS(amount_expended,uniform_other_cluster_name,X6599), IF(AND(OR(G6599="N/A",G6599=""),H6599=""),0,IF(G6599="STATE CLUSTER",SUMIFS(amount_expended,uniform_state_cluster_name,W6599),SUMIFS(amount_expended,cluster_name,G6599))))</f>
        <v/>
      </c>
      <c r="L6599" s="8" t="n"/>
      <c r="M6599" s="7" t="n"/>
      <c r="N6599" s="8" t="n"/>
      <c r="O6599" s="7" t="n"/>
      <c r="P6599" s="7" t="n"/>
      <c r="Q6599" s="8" t="n"/>
      <c r="R6599" s="9" t="n"/>
      <c r="S6599" s="8" t="n"/>
      <c r="T6599" s="8" t="n"/>
      <c r="U6599" s="8" t="n"/>
      <c r="V6599" s="11">
        <f>IF(OR(B6599="",C6599=""),"",CONCATENATE(B6599,".",C6599))</f>
        <v/>
      </c>
      <c r="W6599" s="6">
        <f>UPPER(TRIM(H6599))</f>
        <v/>
      </c>
      <c r="X6599" s="6">
        <f>UPPER(TRIM(I6599))</f>
        <v/>
      </c>
      <c r="Y6599" s="6">
        <f>IF(V6599&lt;&gt;"",IFERROR(INDEX(federal_program_name_lookup,MATCH(V6599,aln_lookup,0)),""),"")</f>
        <v/>
      </c>
    </row>
    <row r="6600">
      <c r="A6600" s="6">
        <f>IF(B6600&lt;&gt;"", "AWARD-"&amp;TEXT(ROW()-1,"00000"), "")</f>
        <v/>
      </c>
      <c r="B6600" s="7" t="n"/>
      <c r="C6600" s="7" t="n"/>
      <c r="D6600" s="7" t="n"/>
      <c r="E6600" s="8" t="n"/>
      <c r="F6600" s="9" t="n"/>
      <c r="G6600" s="8" t="n"/>
      <c r="H6600" s="8" t="n"/>
      <c r="I6600" s="8" t="n"/>
      <c r="J6600" s="10">
        <f>IF(A6600="",0,SUMIFS(amount_expended,cfda_key,V6600))</f>
        <v/>
      </c>
      <c r="K6600" s="10">
        <f>IF(G6600="OTHER CLUSTER NOT LISTED ABOVE",SUMIFS(amount_expended,uniform_other_cluster_name,X6600), IF(AND(OR(G6600="N/A",G6600=""),H6600=""),0,IF(G6600="STATE CLUSTER",SUMIFS(amount_expended,uniform_state_cluster_name,W6600),SUMIFS(amount_expended,cluster_name,G6600))))</f>
        <v/>
      </c>
      <c r="L6600" s="8" t="n"/>
      <c r="M6600" s="7" t="n"/>
      <c r="N6600" s="8" t="n"/>
      <c r="O6600" s="7" t="n"/>
      <c r="P6600" s="7" t="n"/>
      <c r="Q6600" s="8" t="n"/>
      <c r="R6600" s="9" t="n"/>
      <c r="S6600" s="8" t="n"/>
      <c r="T6600" s="8" t="n"/>
      <c r="U6600" s="8" t="n"/>
      <c r="V6600" s="11">
        <f>IF(OR(B6600="",C6600=""),"",CONCATENATE(B6600,".",C6600))</f>
        <v/>
      </c>
      <c r="W6600" s="6">
        <f>UPPER(TRIM(H6600))</f>
        <v/>
      </c>
      <c r="X6600" s="6">
        <f>UPPER(TRIM(I6600))</f>
        <v/>
      </c>
      <c r="Y6600" s="6">
        <f>IF(V6600&lt;&gt;"",IFERROR(INDEX(federal_program_name_lookup,MATCH(V6600,aln_lookup,0)),""),"")</f>
        <v/>
      </c>
    </row>
    <row r="6601">
      <c r="A6601" s="6">
        <f>IF(B6601&lt;&gt;"", "AWARD-"&amp;TEXT(ROW()-1,"00000"), "")</f>
        <v/>
      </c>
      <c r="B6601" s="7" t="n"/>
      <c r="C6601" s="7" t="n"/>
      <c r="D6601" s="7" t="n"/>
      <c r="E6601" s="8" t="n"/>
      <c r="F6601" s="9" t="n"/>
      <c r="G6601" s="8" t="n"/>
      <c r="H6601" s="8" t="n"/>
      <c r="I6601" s="8" t="n"/>
      <c r="J6601" s="10">
        <f>IF(A6601="",0,SUMIFS(amount_expended,cfda_key,V6601))</f>
        <v/>
      </c>
      <c r="K6601" s="10">
        <f>IF(G6601="OTHER CLUSTER NOT LISTED ABOVE",SUMIFS(amount_expended,uniform_other_cluster_name,X6601), IF(AND(OR(G6601="N/A",G6601=""),H6601=""),0,IF(G6601="STATE CLUSTER",SUMIFS(amount_expended,uniform_state_cluster_name,W6601),SUMIFS(amount_expended,cluster_name,G6601))))</f>
        <v/>
      </c>
      <c r="L6601" s="8" t="n"/>
      <c r="M6601" s="7" t="n"/>
      <c r="N6601" s="8" t="n"/>
      <c r="O6601" s="7" t="n"/>
      <c r="P6601" s="7" t="n"/>
      <c r="Q6601" s="8" t="n"/>
      <c r="R6601" s="9" t="n"/>
      <c r="S6601" s="8" t="n"/>
      <c r="T6601" s="8" t="n"/>
      <c r="U6601" s="8" t="n"/>
      <c r="V6601" s="11">
        <f>IF(OR(B6601="",C6601=""),"",CONCATENATE(B6601,".",C6601))</f>
        <v/>
      </c>
      <c r="W6601" s="6">
        <f>UPPER(TRIM(H6601))</f>
        <v/>
      </c>
      <c r="X6601" s="6">
        <f>UPPER(TRIM(I6601))</f>
        <v/>
      </c>
      <c r="Y6601" s="6">
        <f>IF(V6601&lt;&gt;"",IFERROR(INDEX(federal_program_name_lookup,MATCH(V6601,aln_lookup,0)),""),"")</f>
        <v/>
      </c>
    </row>
    <row r="6602">
      <c r="A6602" s="6">
        <f>IF(B6602&lt;&gt;"", "AWARD-"&amp;TEXT(ROW()-1,"00000"), "")</f>
        <v/>
      </c>
      <c r="B6602" s="7" t="n"/>
      <c r="C6602" s="7" t="n"/>
      <c r="D6602" s="7" t="n"/>
      <c r="E6602" s="8" t="n"/>
      <c r="F6602" s="9" t="n"/>
      <c r="G6602" s="8" t="n"/>
      <c r="H6602" s="8" t="n"/>
      <c r="I6602" s="8" t="n"/>
      <c r="J6602" s="10">
        <f>IF(A6602="",0,SUMIFS(amount_expended,cfda_key,V6602))</f>
        <v/>
      </c>
      <c r="K6602" s="10">
        <f>IF(G6602="OTHER CLUSTER NOT LISTED ABOVE",SUMIFS(amount_expended,uniform_other_cluster_name,X6602), IF(AND(OR(G6602="N/A",G6602=""),H6602=""),0,IF(G6602="STATE CLUSTER",SUMIFS(amount_expended,uniform_state_cluster_name,W6602),SUMIFS(amount_expended,cluster_name,G6602))))</f>
        <v/>
      </c>
      <c r="L6602" s="8" t="n"/>
      <c r="M6602" s="7" t="n"/>
      <c r="N6602" s="8" t="n"/>
      <c r="O6602" s="7" t="n"/>
      <c r="P6602" s="7" t="n"/>
      <c r="Q6602" s="8" t="n"/>
      <c r="R6602" s="9" t="n"/>
      <c r="S6602" s="8" t="n"/>
      <c r="T6602" s="8" t="n"/>
      <c r="U6602" s="8" t="n"/>
      <c r="V6602" s="11">
        <f>IF(OR(B6602="",C6602=""),"",CONCATENATE(B6602,".",C6602))</f>
        <v/>
      </c>
      <c r="W6602" s="6">
        <f>UPPER(TRIM(H6602))</f>
        <v/>
      </c>
      <c r="X6602" s="6">
        <f>UPPER(TRIM(I6602))</f>
        <v/>
      </c>
      <c r="Y6602" s="6">
        <f>IF(V6602&lt;&gt;"",IFERROR(INDEX(federal_program_name_lookup,MATCH(V6602,aln_lookup,0)),""),"")</f>
        <v/>
      </c>
    </row>
    <row r="6603">
      <c r="A6603" s="6">
        <f>IF(B6603&lt;&gt;"", "AWARD-"&amp;TEXT(ROW()-1,"00000"), "")</f>
        <v/>
      </c>
      <c r="B6603" s="7" t="n"/>
      <c r="C6603" s="7" t="n"/>
      <c r="D6603" s="7" t="n"/>
      <c r="E6603" s="8" t="n"/>
      <c r="F6603" s="9" t="n"/>
      <c r="G6603" s="8" t="n"/>
      <c r="H6603" s="8" t="n"/>
      <c r="I6603" s="8" t="n"/>
      <c r="J6603" s="10">
        <f>IF(A6603="",0,SUMIFS(amount_expended,cfda_key,V6603))</f>
        <v/>
      </c>
      <c r="K6603" s="10">
        <f>IF(G6603="OTHER CLUSTER NOT LISTED ABOVE",SUMIFS(amount_expended,uniform_other_cluster_name,X6603), IF(AND(OR(G6603="N/A",G6603=""),H6603=""),0,IF(G6603="STATE CLUSTER",SUMIFS(amount_expended,uniform_state_cluster_name,W6603),SUMIFS(amount_expended,cluster_name,G6603))))</f>
        <v/>
      </c>
      <c r="L6603" s="8" t="n"/>
      <c r="M6603" s="7" t="n"/>
      <c r="N6603" s="8" t="n"/>
      <c r="O6603" s="7" t="n"/>
      <c r="P6603" s="7" t="n"/>
      <c r="Q6603" s="8" t="n"/>
      <c r="R6603" s="9" t="n"/>
      <c r="S6603" s="8" t="n"/>
      <c r="T6603" s="8" t="n"/>
      <c r="U6603" s="8" t="n"/>
      <c r="V6603" s="11">
        <f>IF(OR(B6603="",C6603=""),"",CONCATENATE(B6603,".",C6603))</f>
        <v/>
      </c>
      <c r="W6603" s="6">
        <f>UPPER(TRIM(H6603))</f>
        <v/>
      </c>
      <c r="X6603" s="6">
        <f>UPPER(TRIM(I6603))</f>
        <v/>
      </c>
      <c r="Y6603" s="6">
        <f>IF(V6603&lt;&gt;"",IFERROR(INDEX(federal_program_name_lookup,MATCH(V6603,aln_lookup,0)),""),"")</f>
        <v/>
      </c>
    </row>
    <row r="6604">
      <c r="A6604" s="6">
        <f>IF(B6604&lt;&gt;"", "AWARD-"&amp;TEXT(ROW()-1,"00000"), "")</f>
        <v/>
      </c>
      <c r="B6604" s="7" t="n"/>
      <c r="C6604" s="7" t="n"/>
      <c r="D6604" s="7" t="n"/>
      <c r="E6604" s="8" t="n"/>
      <c r="F6604" s="9" t="n"/>
      <c r="G6604" s="8" t="n"/>
      <c r="H6604" s="8" t="n"/>
      <c r="I6604" s="8" t="n"/>
      <c r="J6604" s="10">
        <f>IF(A6604="",0,SUMIFS(amount_expended,cfda_key,V6604))</f>
        <v/>
      </c>
      <c r="K6604" s="10">
        <f>IF(G6604="OTHER CLUSTER NOT LISTED ABOVE",SUMIFS(amount_expended,uniform_other_cluster_name,X6604), IF(AND(OR(G6604="N/A",G6604=""),H6604=""),0,IF(G6604="STATE CLUSTER",SUMIFS(amount_expended,uniform_state_cluster_name,W6604),SUMIFS(amount_expended,cluster_name,G6604))))</f>
        <v/>
      </c>
      <c r="L6604" s="8" t="n"/>
      <c r="M6604" s="7" t="n"/>
      <c r="N6604" s="8" t="n"/>
      <c r="O6604" s="7" t="n"/>
      <c r="P6604" s="7" t="n"/>
      <c r="Q6604" s="8" t="n"/>
      <c r="R6604" s="9" t="n"/>
      <c r="S6604" s="8" t="n"/>
      <c r="T6604" s="8" t="n"/>
      <c r="U6604" s="8" t="n"/>
      <c r="V6604" s="11">
        <f>IF(OR(B6604="",C6604=""),"",CONCATENATE(B6604,".",C6604))</f>
        <v/>
      </c>
      <c r="W6604" s="6">
        <f>UPPER(TRIM(H6604))</f>
        <v/>
      </c>
      <c r="X6604" s="6">
        <f>UPPER(TRIM(I6604))</f>
        <v/>
      </c>
      <c r="Y6604" s="6">
        <f>IF(V6604&lt;&gt;"",IFERROR(INDEX(federal_program_name_lookup,MATCH(V6604,aln_lookup,0)),""),"")</f>
        <v/>
      </c>
    </row>
    <row r="6605">
      <c r="A6605" s="6">
        <f>IF(B6605&lt;&gt;"", "AWARD-"&amp;TEXT(ROW()-1,"00000"), "")</f>
        <v/>
      </c>
      <c r="B6605" s="7" t="n"/>
      <c r="C6605" s="7" t="n"/>
      <c r="D6605" s="7" t="n"/>
      <c r="E6605" s="8" t="n"/>
      <c r="F6605" s="9" t="n"/>
      <c r="G6605" s="8" t="n"/>
      <c r="H6605" s="8" t="n"/>
      <c r="I6605" s="8" t="n"/>
      <c r="J6605" s="10">
        <f>IF(A6605="",0,SUMIFS(amount_expended,cfda_key,V6605))</f>
        <v/>
      </c>
      <c r="K6605" s="10">
        <f>IF(G6605="OTHER CLUSTER NOT LISTED ABOVE",SUMIFS(amount_expended,uniform_other_cluster_name,X6605), IF(AND(OR(G6605="N/A",G6605=""),H6605=""),0,IF(G6605="STATE CLUSTER",SUMIFS(amount_expended,uniform_state_cluster_name,W6605),SUMIFS(amount_expended,cluster_name,G6605))))</f>
        <v/>
      </c>
      <c r="L6605" s="8" t="n"/>
      <c r="M6605" s="7" t="n"/>
      <c r="N6605" s="8" t="n"/>
      <c r="O6605" s="7" t="n"/>
      <c r="P6605" s="7" t="n"/>
      <c r="Q6605" s="8" t="n"/>
      <c r="R6605" s="9" t="n"/>
      <c r="S6605" s="8" t="n"/>
      <c r="T6605" s="8" t="n"/>
      <c r="U6605" s="8" t="n"/>
      <c r="V6605" s="11">
        <f>IF(OR(B6605="",C6605=""),"",CONCATENATE(B6605,".",C6605))</f>
        <v/>
      </c>
      <c r="W6605" s="6">
        <f>UPPER(TRIM(H6605))</f>
        <v/>
      </c>
      <c r="X6605" s="6">
        <f>UPPER(TRIM(I6605))</f>
        <v/>
      </c>
      <c r="Y6605" s="6">
        <f>IF(V6605&lt;&gt;"",IFERROR(INDEX(federal_program_name_lookup,MATCH(V6605,aln_lookup,0)),""),"")</f>
        <v/>
      </c>
    </row>
    <row r="6606">
      <c r="A6606" s="6">
        <f>IF(B6606&lt;&gt;"", "AWARD-"&amp;TEXT(ROW()-1,"00000"), "")</f>
        <v/>
      </c>
      <c r="B6606" s="7" t="n"/>
      <c r="C6606" s="7" t="n"/>
      <c r="D6606" s="7" t="n"/>
      <c r="E6606" s="8" t="n"/>
      <c r="F6606" s="9" t="n"/>
      <c r="G6606" s="8" t="n"/>
      <c r="H6606" s="8" t="n"/>
      <c r="I6606" s="8" t="n"/>
      <c r="J6606" s="10">
        <f>IF(A6606="",0,SUMIFS(amount_expended,cfda_key,V6606))</f>
        <v/>
      </c>
      <c r="K6606" s="10">
        <f>IF(G6606="OTHER CLUSTER NOT LISTED ABOVE",SUMIFS(amount_expended,uniform_other_cluster_name,X6606), IF(AND(OR(G6606="N/A",G6606=""),H6606=""),0,IF(G6606="STATE CLUSTER",SUMIFS(amount_expended,uniform_state_cluster_name,W6606),SUMIFS(amount_expended,cluster_name,G6606))))</f>
        <v/>
      </c>
      <c r="L6606" s="8" t="n"/>
      <c r="M6606" s="7" t="n"/>
      <c r="N6606" s="8" t="n"/>
      <c r="O6606" s="7" t="n"/>
      <c r="P6606" s="7" t="n"/>
      <c r="Q6606" s="8" t="n"/>
      <c r="R6606" s="9" t="n"/>
      <c r="S6606" s="8" t="n"/>
      <c r="T6606" s="8" t="n"/>
      <c r="U6606" s="8" t="n"/>
      <c r="V6606" s="11">
        <f>IF(OR(B6606="",C6606=""),"",CONCATENATE(B6606,".",C6606))</f>
        <v/>
      </c>
      <c r="W6606" s="6">
        <f>UPPER(TRIM(H6606))</f>
        <v/>
      </c>
      <c r="X6606" s="6">
        <f>UPPER(TRIM(I6606))</f>
        <v/>
      </c>
      <c r="Y6606" s="6">
        <f>IF(V6606&lt;&gt;"",IFERROR(INDEX(federal_program_name_lookup,MATCH(V6606,aln_lookup,0)),""),"")</f>
        <v/>
      </c>
    </row>
    <row r="6607">
      <c r="A6607" s="6">
        <f>IF(B6607&lt;&gt;"", "AWARD-"&amp;TEXT(ROW()-1,"00000"), "")</f>
        <v/>
      </c>
      <c r="B6607" s="7" t="n"/>
      <c r="C6607" s="7" t="n"/>
      <c r="D6607" s="7" t="n"/>
      <c r="E6607" s="8" t="n"/>
      <c r="F6607" s="9" t="n"/>
      <c r="G6607" s="8" t="n"/>
      <c r="H6607" s="8" t="n"/>
      <c r="I6607" s="8" t="n"/>
      <c r="J6607" s="10">
        <f>IF(A6607="",0,SUMIFS(amount_expended,cfda_key,V6607))</f>
        <v/>
      </c>
      <c r="K6607" s="10">
        <f>IF(G6607="OTHER CLUSTER NOT LISTED ABOVE",SUMIFS(amount_expended,uniform_other_cluster_name,X6607), IF(AND(OR(G6607="N/A",G6607=""),H6607=""),0,IF(G6607="STATE CLUSTER",SUMIFS(amount_expended,uniform_state_cluster_name,W6607),SUMIFS(amount_expended,cluster_name,G6607))))</f>
        <v/>
      </c>
      <c r="L6607" s="8" t="n"/>
      <c r="M6607" s="7" t="n"/>
      <c r="N6607" s="8" t="n"/>
      <c r="O6607" s="7" t="n"/>
      <c r="P6607" s="7" t="n"/>
      <c r="Q6607" s="8" t="n"/>
      <c r="R6607" s="9" t="n"/>
      <c r="S6607" s="8" t="n"/>
      <c r="T6607" s="8" t="n"/>
      <c r="U6607" s="8" t="n"/>
      <c r="V6607" s="11">
        <f>IF(OR(B6607="",C6607=""),"",CONCATENATE(B6607,".",C6607))</f>
        <v/>
      </c>
      <c r="W6607" s="6">
        <f>UPPER(TRIM(H6607))</f>
        <v/>
      </c>
      <c r="X6607" s="6">
        <f>UPPER(TRIM(I6607))</f>
        <v/>
      </c>
      <c r="Y6607" s="6">
        <f>IF(V6607&lt;&gt;"",IFERROR(INDEX(federal_program_name_lookup,MATCH(V6607,aln_lookup,0)),""),"")</f>
        <v/>
      </c>
    </row>
    <row r="6608">
      <c r="A6608" s="6">
        <f>IF(B6608&lt;&gt;"", "AWARD-"&amp;TEXT(ROW()-1,"00000"), "")</f>
        <v/>
      </c>
      <c r="B6608" s="7" t="n"/>
      <c r="C6608" s="7" t="n"/>
      <c r="D6608" s="7" t="n"/>
      <c r="E6608" s="8" t="n"/>
      <c r="F6608" s="9" t="n"/>
      <c r="G6608" s="8" t="n"/>
      <c r="H6608" s="8" t="n"/>
      <c r="I6608" s="8" t="n"/>
      <c r="J6608" s="10">
        <f>IF(A6608="",0,SUMIFS(amount_expended,cfda_key,V6608))</f>
        <v/>
      </c>
      <c r="K6608" s="10">
        <f>IF(G6608="OTHER CLUSTER NOT LISTED ABOVE",SUMIFS(amount_expended,uniform_other_cluster_name,X6608), IF(AND(OR(G6608="N/A",G6608=""),H6608=""),0,IF(G6608="STATE CLUSTER",SUMIFS(amount_expended,uniform_state_cluster_name,W6608),SUMIFS(amount_expended,cluster_name,G6608))))</f>
        <v/>
      </c>
      <c r="L6608" s="8" t="n"/>
      <c r="M6608" s="7" t="n"/>
      <c r="N6608" s="8" t="n"/>
      <c r="O6608" s="7" t="n"/>
      <c r="P6608" s="7" t="n"/>
      <c r="Q6608" s="8" t="n"/>
      <c r="R6608" s="9" t="n"/>
      <c r="S6608" s="8" t="n"/>
      <c r="T6608" s="8" t="n"/>
      <c r="U6608" s="8" t="n"/>
      <c r="V6608" s="11">
        <f>IF(OR(B6608="",C6608=""),"",CONCATENATE(B6608,".",C6608))</f>
        <v/>
      </c>
      <c r="W6608" s="6">
        <f>UPPER(TRIM(H6608))</f>
        <v/>
      </c>
      <c r="X6608" s="6">
        <f>UPPER(TRIM(I6608))</f>
        <v/>
      </c>
      <c r="Y6608" s="6">
        <f>IF(V6608&lt;&gt;"",IFERROR(INDEX(federal_program_name_lookup,MATCH(V6608,aln_lookup,0)),""),"")</f>
        <v/>
      </c>
    </row>
    <row r="6609">
      <c r="A6609" s="6">
        <f>IF(B6609&lt;&gt;"", "AWARD-"&amp;TEXT(ROW()-1,"00000"), "")</f>
        <v/>
      </c>
      <c r="B6609" s="7" t="n"/>
      <c r="C6609" s="7" t="n"/>
      <c r="D6609" s="7" t="n"/>
      <c r="E6609" s="8" t="n"/>
      <c r="F6609" s="9" t="n"/>
      <c r="G6609" s="8" t="n"/>
      <c r="H6609" s="8" t="n"/>
      <c r="I6609" s="8" t="n"/>
      <c r="J6609" s="10">
        <f>IF(A6609="",0,SUMIFS(amount_expended,cfda_key,V6609))</f>
        <v/>
      </c>
      <c r="K6609" s="10">
        <f>IF(G6609="OTHER CLUSTER NOT LISTED ABOVE",SUMIFS(amount_expended,uniform_other_cluster_name,X6609), IF(AND(OR(G6609="N/A",G6609=""),H6609=""),0,IF(G6609="STATE CLUSTER",SUMIFS(amount_expended,uniform_state_cluster_name,W6609),SUMIFS(amount_expended,cluster_name,G6609))))</f>
        <v/>
      </c>
      <c r="L6609" s="8" t="n"/>
      <c r="M6609" s="7" t="n"/>
      <c r="N6609" s="8" t="n"/>
      <c r="O6609" s="7" t="n"/>
      <c r="P6609" s="7" t="n"/>
      <c r="Q6609" s="8" t="n"/>
      <c r="R6609" s="9" t="n"/>
      <c r="S6609" s="8" t="n"/>
      <c r="T6609" s="8" t="n"/>
      <c r="U6609" s="8" t="n"/>
      <c r="V6609" s="11">
        <f>IF(OR(B6609="",C6609=""),"",CONCATENATE(B6609,".",C6609))</f>
        <v/>
      </c>
      <c r="W6609" s="6">
        <f>UPPER(TRIM(H6609))</f>
        <v/>
      </c>
      <c r="X6609" s="6">
        <f>UPPER(TRIM(I6609))</f>
        <v/>
      </c>
      <c r="Y6609" s="6">
        <f>IF(V6609&lt;&gt;"",IFERROR(INDEX(federal_program_name_lookup,MATCH(V6609,aln_lookup,0)),""),"")</f>
        <v/>
      </c>
    </row>
    <row r="6610">
      <c r="A6610" s="6">
        <f>IF(B6610&lt;&gt;"", "AWARD-"&amp;TEXT(ROW()-1,"00000"), "")</f>
        <v/>
      </c>
      <c r="B6610" s="7" t="n"/>
      <c r="C6610" s="7" t="n"/>
      <c r="D6610" s="7" t="n"/>
      <c r="E6610" s="8" t="n"/>
      <c r="F6610" s="9" t="n"/>
      <c r="G6610" s="8" t="n"/>
      <c r="H6610" s="8" t="n"/>
      <c r="I6610" s="8" t="n"/>
      <c r="J6610" s="10">
        <f>IF(A6610="",0,SUMIFS(amount_expended,cfda_key,V6610))</f>
        <v/>
      </c>
      <c r="K6610" s="10">
        <f>IF(G6610="OTHER CLUSTER NOT LISTED ABOVE",SUMIFS(amount_expended,uniform_other_cluster_name,X6610), IF(AND(OR(G6610="N/A",G6610=""),H6610=""),0,IF(G6610="STATE CLUSTER",SUMIFS(amount_expended,uniform_state_cluster_name,W6610),SUMIFS(amount_expended,cluster_name,G6610))))</f>
        <v/>
      </c>
      <c r="L6610" s="8" t="n"/>
      <c r="M6610" s="7" t="n"/>
      <c r="N6610" s="8" t="n"/>
      <c r="O6610" s="7" t="n"/>
      <c r="P6610" s="7" t="n"/>
      <c r="Q6610" s="8" t="n"/>
      <c r="R6610" s="9" t="n"/>
      <c r="S6610" s="8" t="n"/>
      <c r="T6610" s="8" t="n"/>
      <c r="U6610" s="8" t="n"/>
      <c r="V6610" s="11">
        <f>IF(OR(B6610="",C6610=""),"",CONCATENATE(B6610,".",C6610))</f>
        <v/>
      </c>
      <c r="W6610" s="6">
        <f>UPPER(TRIM(H6610))</f>
        <v/>
      </c>
      <c r="X6610" s="6">
        <f>UPPER(TRIM(I6610))</f>
        <v/>
      </c>
      <c r="Y6610" s="6">
        <f>IF(V6610&lt;&gt;"",IFERROR(INDEX(federal_program_name_lookup,MATCH(V6610,aln_lookup,0)),""),"")</f>
        <v/>
      </c>
    </row>
    <row r="6611">
      <c r="A6611" s="6">
        <f>IF(B6611&lt;&gt;"", "AWARD-"&amp;TEXT(ROW()-1,"00000"), "")</f>
        <v/>
      </c>
      <c r="B6611" s="7" t="n"/>
      <c r="C6611" s="7" t="n"/>
      <c r="D6611" s="7" t="n"/>
      <c r="E6611" s="8" t="n"/>
      <c r="F6611" s="9" t="n"/>
      <c r="G6611" s="8" t="n"/>
      <c r="H6611" s="8" t="n"/>
      <c r="I6611" s="8" t="n"/>
      <c r="J6611" s="10">
        <f>IF(A6611="",0,SUMIFS(amount_expended,cfda_key,V6611))</f>
        <v/>
      </c>
      <c r="K6611" s="10">
        <f>IF(G6611="OTHER CLUSTER NOT LISTED ABOVE",SUMIFS(amount_expended,uniform_other_cluster_name,X6611), IF(AND(OR(G6611="N/A",G6611=""),H6611=""),0,IF(G6611="STATE CLUSTER",SUMIFS(amount_expended,uniform_state_cluster_name,W6611),SUMIFS(amount_expended,cluster_name,G6611))))</f>
        <v/>
      </c>
      <c r="L6611" s="8" t="n"/>
      <c r="M6611" s="7" t="n"/>
      <c r="N6611" s="8" t="n"/>
      <c r="O6611" s="7" t="n"/>
      <c r="P6611" s="7" t="n"/>
      <c r="Q6611" s="8" t="n"/>
      <c r="R6611" s="9" t="n"/>
      <c r="S6611" s="8" t="n"/>
      <c r="T6611" s="8" t="n"/>
      <c r="U6611" s="8" t="n"/>
      <c r="V6611" s="11">
        <f>IF(OR(B6611="",C6611=""),"",CONCATENATE(B6611,".",C6611))</f>
        <v/>
      </c>
      <c r="W6611" s="6">
        <f>UPPER(TRIM(H6611))</f>
        <v/>
      </c>
      <c r="X6611" s="6">
        <f>UPPER(TRIM(I6611))</f>
        <v/>
      </c>
      <c r="Y6611" s="6">
        <f>IF(V6611&lt;&gt;"",IFERROR(INDEX(federal_program_name_lookup,MATCH(V6611,aln_lookup,0)),""),"")</f>
        <v/>
      </c>
    </row>
    <row r="6612">
      <c r="A6612" s="6">
        <f>IF(B6612&lt;&gt;"", "AWARD-"&amp;TEXT(ROW()-1,"00000"), "")</f>
        <v/>
      </c>
      <c r="B6612" s="7" t="n"/>
      <c r="C6612" s="7" t="n"/>
      <c r="D6612" s="7" t="n"/>
      <c r="E6612" s="8" t="n"/>
      <c r="F6612" s="9" t="n"/>
      <c r="G6612" s="8" t="n"/>
      <c r="H6612" s="8" t="n"/>
      <c r="I6612" s="8" t="n"/>
      <c r="J6612" s="10">
        <f>IF(A6612="",0,SUMIFS(amount_expended,cfda_key,V6612))</f>
        <v/>
      </c>
      <c r="K6612" s="10">
        <f>IF(G6612="OTHER CLUSTER NOT LISTED ABOVE",SUMIFS(amount_expended,uniform_other_cluster_name,X6612), IF(AND(OR(G6612="N/A",G6612=""),H6612=""),0,IF(G6612="STATE CLUSTER",SUMIFS(amount_expended,uniform_state_cluster_name,W6612),SUMIFS(amount_expended,cluster_name,G6612))))</f>
        <v/>
      </c>
      <c r="L6612" s="8" t="n"/>
      <c r="M6612" s="7" t="n"/>
      <c r="N6612" s="8" t="n"/>
      <c r="O6612" s="7" t="n"/>
      <c r="P6612" s="7" t="n"/>
      <c r="Q6612" s="8" t="n"/>
      <c r="R6612" s="9" t="n"/>
      <c r="S6612" s="8" t="n"/>
      <c r="T6612" s="8" t="n"/>
      <c r="U6612" s="8" t="n"/>
      <c r="V6612" s="11">
        <f>IF(OR(B6612="",C6612=""),"",CONCATENATE(B6612,".",C6612))</f>
        <v/>
      </c>
      <c r="W6612" s="6">
        <f>UPPER(TRIM(H6612))</f>
        <v/>
      </c>
      <c r="X6612" s="6">
        <f>UPPER(TRIM(I6612))</f>
        <v/>
      </c>
      <c r="Y6612" s="6">
        <f>IF(V6612&lt;&gt;"",IFERROR(INDEX(federal_program_name_lookup,MATCH(V6612,aln_lookup,0)),""),"")</f>
        <v/>
      </c>
    </row>
    <row r="6613">
      <c r="A6613" s="6">
        <f>IF(B6613&lt;&gt;"", "AWARD-"&amp;TEXT(ROW()-1,"00000"), "")</f>
        <v/>
      </c>
      <c r="B6613" s="7" t="n"/>
      <c r="C6613" s="7" t="n"/>
      <c r="D6613" s="7" t="n"/>
      <c r="E6613" s="8" t="n"/>
      <c r="F6613" s="9" t="n"/>
      <c r="G6613" s="8" t="n"/>
      <c r="H6613" s="8" t="n"/>
      <c r="I6613" s="8" t="n"/>
      <c r="J6613" s="10">
        <f>IF(A6613="",0,SUMIFS(amount_expended,cfda_key,V6613))</f>
        <v/>
      </c>
      <c r="K6613" s="10">
        <f>IF(G6613="OTHER CLUSTER NOT LISTED ABOVE",SUMIFS(amount_expended,uniform_other_cluster_name,X6613), IF(AND(OR(G6613="N/A",G6613=""),H6613=""),0,IF(G6613="STATE CLUSTER",SUMIFS(amount_expended,uniform_state_cluster_name,W6613),SUMIFS(amount_expended,cluster_name,G6613))))</f>
        <v/>
      </c>
      <c r="L6613" s="8" t="n"/>
      <c r="M6613" s="7" t="n"/>
      <c r="N6613" s="8" t="n"/>
      <c r="O6613" s="7" t="n"/>
      <c r="P6613" s="7" t="n"/>
      <c r="Q6613" s="8" t="n"/>
      <c r="R6613" s="9" t="n"/>
      <c r="S6613" s="8" t="n"/>
      <c r="T6613" s="8" t="n"/>
      <c r="U6613" s="8" t="n"/>
      <c r="V6613" s="11">
        <f>IF(OR(B6613="",C6613=""),"",CONCATENATE(B6613,".",C6613))</f>
        <v/>
      </c>
      <c r="W6613" s="6">
        <f>UPPER(TRIM(H6613))</f>
        <v/>
      </c>
      <c r="X6613" s="6">
        <f>UPPER(TRIM(I6613))</f>
        <v/>
      </c>
      <c r="Y6613" s="6">
        <f>IF(V6613&lt;&gt;"",IFERROR(INDEX(federal_program_name_lookup,MATCH(V6613,aln_lookup,0)),""),"")</f>
        <v/>
      </c>
    </row>
    <row r="6614">
      <c r="A6614" s="6">
        <f>IF(B6614&lt;&gt;"", "AWARD-"&amp;TEXT(ROW()-1,"00000"), "")</f>
        <v/>
      </c>
      <c r="B6614" s="7" t="n"/>
      <c r="C6614" s="7" t="n"/>
      <c r="D6614" s="7" t="n"/>
      <c r="E6614" s="8" t="n"/>
      <c r="F6614" s="9" t="n"/>
      <c r="G6614" s="8" t="n"/>
      <c r="H6614" s="8" t="n"/>
      <c r="I6614" s="8" t="n"/>
      <c r="J6614" s="10">
        <f>IF(A6614="",0,SUMIFS(amount_expended,cfda_key,V6614))</f>
        <v/>
      </c>
      <c r="K6614" s="10">
        <f>IF(G6614="OTHER CLUSTER NOT LISTED ABOVE",SUMIFS(amount_expended,uniform_other_cluster_name,X6614), IF(AND(OR(G6614="N/A",G6614=""),H6614=""),0,IF(G6614="STATE CLUSTER",SUMIFS(amount_expended,uniform_state_cluster_name,W6614),SUMIFS(amount_expended,cluster_name,G6614))))</f>
        <v/>
      </c>
      <c r="L6614" s="8" t="n"/>
      <c r="M6614" s="7" t="n"/>
      <c r="N6614" s="8" t="n"/>
      <c r="O6614" s="7" t="n"/>
      <c r="P6614" s="7" t="n"/>
      <c r="Q6614" s="8" t="n"/>
      <c r="R6614" s="9" t="n"/>
      <c r="S6614" s="8" t="n"/>
      <c r="T6614" s="8" t="n"/>
      <c r="U6614" s="8" t="n"/>
      <c r="V6614" s="11">
        <f>IF(OR(B6614="",C6614=""),"",CONCATENATE(B6614,".",C6614))</f>
        <v/>
      </c>
      <c r="W6614" s="6">
        <f>UPPER(TRIM(H6614))</f>
        <v/>
      </c>
      <c r="X6614" s="6">
        <f>UPPER(TRIM(I6614))</f>
        <v/>
      </c>
      <c r="Y6614" s="6">
        <f>IF(V6614&lt;&gt;"",IFERROR(INDEX(federal_program_name_lookup,MATCH(V6614,aln_lookup,0)),""),"")</f>
        <v/>
      </c>
    </row>
    <row r="6615">
      <c r="A6615" s="6">
        <f>IF(B6615&lt;&gt;"", "AWARD-"&amp;TEXT(ROW()-1,"00000"), "")</f>
        <v/>
      </c>
      <c r="B6615" s="7" t="n"/>
      <c r="C6615" s="7" t="n"/>
      <c r="D6615" s="7" t="n"/>
      <c r="E6615" s="8" t="n"/>
      <c r="F6615" s="9" t="n"/>
      <c r="G6615" s="8" t="n"/>
      <c r="H6615" s="8" t="n"/>
      <c r="I6615" s="8" t="n"/>
      <c r="J6615" s="10">
        <f>IF(A6615="",0,SUMIFS(amount_expended,cfda_key,V6615))</f>
        <v/>
      </c>
      <c r="K6615" s="10">
        <f>IF(G6615="OTHER CLUSTER NOT LISTED ABOVE",SUMIFS(amount_expended,uniform_other_cluster_name,X6615), IF(AND(OR(G6615="N/A",G6615=""),H6615=""),0,IF(G6615="STATE CLUSTER",SUMIFS(amount_expended,uniform_state_cluster_name,W6615),SUMIFS(amount_expended,cluster_name,G6615))))</f>
        <v/>
      </c>
      <c r="L6615" s="8" t="n"/>
      <c r="M6615" s="7" t="n"/>
      <c r="N6615" s="8" t="n"/>
      <c r="O6615" s="7" t="n"/>
      <c r="P6615" s="7" t="n"/>
      <c r="Q6615" s="8" t="n"/>
      <c r="R6615" s="9" t="n"/>
      <c r="S6615" s="8" t="n"/>
      <c r="T6615" s="8" t="n"/>
      <c r="U6615" s="8" t="n"/>
      <c r="V6615" s="11">
        <f>IF(OR(B6615="",C6615=""),"",CONCATENATE(B6615,".",C6615))</f>
        <v/>
      </c>
      <c r="W6615" s="6">
        <f>UPPER(TRIM(H6615))</f>
        <v/>
      </c>
      <c r="X6615" s="6">
        <f>UPPER(TRIM(I6615))</f>
        <v/>
      </c>
      <c r="Y6615" s="6">
        <f>IF(V6615&lt;&gt;"",IFERROR(INDEX(federal_program_name_lookup,MATCH(V6615,aln_lookup,0)),""),"")</f>
        <v/>
      </c>
    </row>
    <row r="6616">
      <c r="A6616" s="6">
        <f>IF(B6616&lt;&gt;"", "AWARD-"&amp;TEXT(ROW()-1,"00000"), "")</f>
        <v/>
      </c>
      <c r="B6616" s="7" t="n"/>
      <c r="C6616" s="7" t="n"/>
      <c r="D6616" s="7" t="n"/>
      <c r="E6616" s="8" t="n"/>
      <c r="F6616" s="9" t="n"/>
      <c r="G6616" s="8" t="n"/>
      <c r="H6616" s="8" t="n"/>
      <c r="I6616" s="8" t="n"/>
      <c r="J6616" s="10">
        <f>IF(A6616="",0,SUMIFS(amount_expended,cfda_key,V6616))</f>
        <v/>
      </c>
      <c r="K6616" s="10">
        <f>IF(G6616="OTHER CLUSTER NOT LISTED ABOVE",SUMIFS(amount_expended,uniform_other_cluster_name,X6616), IF(AND(OR(G6616="N/A",G6616=""),H6616=""),0,IF(G6616="STATE CLUSTER",SUMIFS(amount_expended,uniform_state_cluster_name,W6616),SUMIFS(amount_expended,cluster_name,G6616))))</f>
        <v/>
      </c>
      <c r="L6616" s="8" t="n"/>
      <c r="M6616" s="7" t="n"/>
      <c r="N6616" s="8" t="n"/>
      <c r="O6616" s="7" t="n"/>
      <c r="P6616" s="7" t="n"/>
      <c r="Q6616" s="8" t="n"/>
      <c r="R6616" s="9" t="n"/>
      <c r="S6616" s="8" t="n"/>
      <c r="T6616" s="8" t="n"/>
      <c r="U6616" s="8" t="n"/>
      <c r="V6616" s="11">
        <f>IF(OR(B6616="",C6616=""),"",CONCATENATE(B6616,".",C6616))</f>
        <v/>
      </c>
      <c r="W6616" s="6">
        <f>UPPER(TRIM(H6616))</f>
        <v/>
      </c>
      <c r="X6616" s="6">
        <f>UPPER(TRIM(I6616))</f>
        <v/>
      </c>
      <c r="Y6616" s="6">
        <f>IF(V6616&lt;&gt;"",IFERROR(INDEX(federal_program_name_lookup,MATCH(V6616,aln_lookup,0)),""),"")</f>
        <v/>
      </c>
    </row>
    <row r="6617">
      <c r="A6617" s="6">
        <f>IF(B6617&lt;&gt;"", "AWARD-"&amp;TEXT(ROW()-1,"00000"), "")</f>
        <v/>
      </c>
      <c r="B6617" s="7" t="n"/>
      <c r="C6617" s="7" t="n"/>
      <c r="D6617" s="7" t="n"/>
      <c r="E6617" s="8" t="n"/>
      <c r="F6617" s="9" t="n"/>
      <c r="G6617" s="8" t="n"/>
      <c r="H6617" s="8" t="n"/>
      <c r="I6617" s="8" t="n"/>
      <c r="J6617" s="10">
        <f>IF(A6617="",0,SUMIFS(amount_expended,cfda_key,V6617))</f>
        <v/>
      </c>
      <c r="K6617" s="10">
        <f>IF(G6617="OTHER CLUSTER NOT LISTED ABOVE",SUMIFS(amount_expended,uniform_other_cluster_name,X6617), IF(AND(OR(G6617="N/A",G6617=""),H6617=""),0,IF(G6617="STATE CLUSTER",SUMIFS(amount_expended,uniform_state_cluster_name,W6617),SUMIFS(amount_expended,cluster_name,G6617))))</f>
        <v/>
      </c>
      <c r="L6617" s="8" t="n"/>
      <c r="M6617" s="7" t="n"/>
      <c r="N6617" s="8" t="n"/>
      <c r="O6617" s="7" t="n"/>
      <c r="P6617" s="7" t="n"/>
      <c r="Q6617" s="8" t="n"/>
      <c r="R6617" s="9" t="n"/>
      <c r="S6617" s="8" t="n"/>
      <c r="T6617" s="8" t="n"/>
      <c r="U6617" s="8" t="n"/>
      <c r="V6617" s="11">
        <f>IF(OR(B6617="",C6617=""),"",CONCATENATE(B6617,".",C6617))</f>
        <v/>
      </c>
      <c r="W6617" s="6">
        <f>UPPER(TRIM(H6617))</f>
        <v/>
      </c>
      <c r="X6617" s="6">
        <f>UPPER(TRIM(I6617))</f>
        <v/>
      </c>
      <c r="Y6617" s="6">
        <f>IF(V6617&lt;&gt;"",IFERROR(INDEX(federal_program_name_lookup,MATCH(V6617,aln_lookup,0)),""),"")</f>
        <v/>
      </c>
    </row>
    <row r="6618">
      <c r="A6618" s="6">
        <f>IF(B6618&lt;&gt;"", "AWARD-"&amp;TEXT(ROW()-1,"00000"), "")</f>
        <v/>
      </c>
      <c r="B6618" s="7" t="n"/>
      <c r="C6618" s="7" t="n"/>
      <c r="D6618" s="7" t="n"/>
      <c r="E6618" s="8" t="n"/>
      <c r="F6618" s="9" t="n"/>
      <c r="G6618" s="8" t="n"/>
      <c r="H6618" s="8" t="n"/>
      <c r="I6618" s="8" t="n"/>
      <c r="J6618" s="10">
        <f>IF(A6618="",0,SUMIFS(amount_expended,cfda_key,V6618))</f>
        <v/>
      </c>
      <c r="K6618" s="10">
        <f>IF(G6618="OTHER CLUSTER NOT LISTED ABOVE",SUMIFS(amount_expended,uniform_other_cluster_name,X6618), IF(AND(OR(G6618="N/A",G6618=""),H6618=""),0,IF(G6618="STATE CLUSTER",SUMIFS(amount_expended,uniform_state_cluster_name,W6618),SUMIFS(amount_expended,cluster_name,G6618))))</f>
        <v/>
      </c>
      <c r="L6618" s="8" t="n"/>
      <c r="M6618" s="7" t="n"/>
      <c r="N6618" s="8" t="n"/>
      <c r="O6618" s="7" t="n"/>
      <c r="P6618" s="7" t="n"/>
      <c r="Q6618" s="8" t="n"/>
      <c r="R6618" s="9" t="n"/>
      <c r="S6618" s="8" t="n"/>
      <c r="T6618" s="8" t="n"/>
      <c r="U6618" s="8" t="n"/>
      <c r="V6618" s="11">
        <f>IF(OR(B6618="",C6618=""),"",CONCATENATE(B6618,".",C6618))</f>
        <v/>
      </c>
      <c r="W6618" s="6">
        <f>UPPER(TRIM(H6618))</f>
        <v/>
      </c>
      <c r="X6618" s="6">
        <f>UPPER(TRIM(I6618))</f>
        <v/>
      </c>
      <c r="Y6618" s="6">
        <f>IF(V6618&lt;&gt;"",IFERROR(INDEX(federal_program_name_lookup,MATCH(V6618,aln_lookup,0)),""),"")</f>
        <v/>
      </c>
    </row>
    <row r="6619">
      <c r="A6619" s="6">
        <f>IF(B6619&lt;&gt;"", "AWARD-"&amp;TEXT(ROW()-1,"00000"), "")</f>
        <v/>
      </c>
      <c r="B6619" s="7" t="n"/>
      <c r="C6619" s="7" t="n"/>
      <c r="D6619" s="7" t="n"/>
      <c r="E6619" s="8" t="n"/>
      <c r="F6619" s="9" t="n"/>
      <c r="G6619" s="8" t="n"/>
      <c r="H6619" s="8" t="n"/>
      <c r="I6619" s="8" t="n"/>
      <c r="J6619" s="10">
        <f>IF(A6619="",0,SUMIFS(amount_expended,cfda_key,V6619))</f>
        <v/>
      </c>
      <c r="K6619" s="10">
        <f>IF(G6619="OTHER CLUSTER NOT LISTED ABOVE",SUMIFS(amount_expended,uniform_other_cluster_name,X6619), IF(AND(OR(G6619="N/A",G6619=""),H6619=""),0,IF(G6619="STATE CLUSTER",SUMIFS(amount_expended,uniform_state_cluster_name,W6619),SUMIFS(amount_expended,cluster_name,G6619))))</f>
        <v/>
      </c>
      <c r="L6619" s="8" t="n"/>
      <c r="M6619" s="7" t="n"/>
      <c r="N6619" s="8" t="n"/>
      <c r="O6619" s="7" t="n"/>
      <c r="P6619" s="7" t="n"/>
      <c r="Q6619" s="8" t="n"/>
      <c r="R6619" s="9" t="n"/>
      <c r="S6619" s="8" t="n"/>
      <c r="T6619" s="8" t="n"/>
      <c r="U6619" s="8" t="n"/>
      <c r="V6619" s="11">
        <f>IF(OR(B6619="",C6619=""),"",CONCATENATE(B6619,".",C6619))</f>
        <v/>
      </c>
      <c r="W6619" s="6">
        <f>UPPER(TRIM(H6619))</f>
        <v/>
      </c>
      <c r="X6619" s="6">
        <f>UPPER(TRIM(I6619))</f>
        <v/>
      </c>
      <c r="Y6619" s="6">
        <f>IF(V6619&lt;&gt;"",IFERROR(INDEX(federal_program_name_lookup,MATCH(V6619,aln_lookup,0)),""),"")</f>
        <v/>
      </c>
    </row>
    <row r="6620">
      <c r="A6620" s="6">
        <f>IF(B6620&lt;&gt;"", "AWARD-"&amp;TEXT(ROW()-1,"00000"), "")</f>
        <v/>
      </c>
      <c r="B6620" s="7" t="n"/>
      <c r="C6620" s="7" t="n"/>
      <c r="D6620" s="7" t="n"/>
      <c r="E6620" s="8" t="n"/>
      <c r="F6620" s="9" t="n"/>
      <c r="G6620" s="8" t="n"/>
      <c r="H6620" s="8" t="n"/>
      <c r="I6620" s="8" t="n"/>
      <c r="J6620" s="10">
        <f>IF(A6620="",0,SUMIFS(amount_expended,cfda_key,V6620))</f>
        <v/>
      </c>
      <c r="K6620" s="10">
        <f>IF(G6620="OTHER CLUSTER NOT LISTED ABOVE",SUMIFS(amount_expended,uniform_other_cluster_name,X6620), IF(AND(OR(G6620="N/A",G6620=""),H6620=""),0,IF(G6620="STATE CLUSTER",SUMIFS(amount_expended,uniform_state_cluster_name,W6620),SUMIFS(amount_expended,cluster_name,G6620))))</f>
        <v/>
      </c>
      <c r="L6620" s="8" t="n"/>
      <c r="M6620" s="7" t="n"/>
      <c r="N6620" s="8" t="n"/>
      <c r="O6620" s="7" t="n"/>
      <c r="P6620" s="7" t="n"/>
      <c r="Q6620" s="8" t="n"/>
      <c r="R6620" s="9" t="n"/>
      <c r="S6620" s="8" t="n"/>
      <c r="T6620" s="8" t="n"/>
      <c r="U6620" s="8" t="n"/>
      <c r="V6620" s="11">
        <f>IF(OR(B6620="",C6620=""),"",CONCATENATE(B6620,".",C6620))</f>
        <v/>
      </c>
      <c r="W6620" s="6">
        <f>UPPER(TRIM(H6620))</f>
        <v/>
      </c>
      <c r="X6620" s="6">
        <f>UPPER(TRIM(I6620))</f>
        <v/>
      </c>
      <c r="Y6620" s="6">
        <f>IF(V6620&lt;&gt;"",IFERROR(INDEX(federal_program_name_lookup,MATCH(V6620,aln_lookup,0)),""),"")</f>
        <v/>
      </c>
    </row>
    <row r="6621">
      <c r="A6621" s="6">
        <f>IF(B6621&lt;&gt;"", "AWARD-"&amp;TEXT(ROW()-1,"00000"), "")</f>
        <v/>
      </c>
      <c r="B6621" s="7" t="n"/>
      <c r="C6621" s="7" t="n"/>
      <c r="D6621" s="7" t="n"/>
      <c r="E6621" s="8" t="n"/>
      <c r="F6621" s="9" t="n"/>
      <c r="G6621" s="8" t="n"/>
      <c r="H6621" s="8" t="n"/>
      <c r="I6621" s="8" t="n"/>
      <c r="J6621" s="10">
        <f>IF(A6621="",0,SUMIFS(amount_expended,cfda_key,V6621))</f>
        <v/>
      </c>
      <c r="K6621" s="10">
        <f>IF(G6621="OTHER CLUSTER NOT LISTED ABOVE",SUMIFS(amount_expended,uniform_other_cluster_name,X6621), IF(AND(OR(G6621="N/A",G6621=""),H6621=""),0,IF(G6621="STATE CLUSTER",SUMIFS(amount_expended,uniform_state_cluster_name,W6621),SUMIFS(amount_expended,cluster_name,G6621))))</f>
        <v/>
      </c>
      <c r="L6621" s="8" t="n"/>
      <c r="M6621" s="7" t="n"/>
      <c r="N6621" s="8" t="n"/>
      <c r="O6621" s="7" t="n"/>
      <c r="P6621" s="7" t="n"/>
      <c r="Q6621" s="8" t="n"/>
      <c r="R6621" s="9" t="n"/>
      <c r="S6621" s="8" t="n"/>
      <c r="T6621" s="8" t="n"/>
      <c r="U6621" s="8" t="n"/>
      <c r="V6621" s="11">
        <f>IF(OR(B6621="",C6621=""),"",CONCATENATE(B6621,".",C6621))</f>
        <v/>
      </c>
      <c r="W6621" s="6">
        <f>UPPER(TRIM(H6621))</f>
        <v/>
      </c>
      <c r="X6621" s="6">
        <f>UPPER(TRIM(I6621))</f>
        <v/>
      </c>
      <c r="Y6621" s="6">
        <f>IF(V6621&lt;&gt;"",IFERROR(INDEX(federal_program_name_lookup,MATCH(V6621,aln_lookup,0)),""),"")</f>
        <v/>
      </c>
    </row>
    <row r="6622">
      <c r="A6622" s="6">
        <f>IF(B6622&lt;&gt;"", "AWARD-"&amp;TEXT(ROW()-1,"00000"), "")</f>
        <v/>
      </c>
      <c r="B6622" s="7" t="n"/>
      <c r="C6622" s="7" t="n"/>
      <c r="D6622" s="7" t="n"/>
      <c r="E6622" s="8" t="n"/>
      <c r="F6622" s="9" t="n"/>
      <c r="G6622" s="8" t="n"/>
      <c r="H6622" s="8" t="n"/>
      <c r="I6622" s="8" t="n"/>
      <c r="J6622" s="10">
        <f>IF(A6622="",0,SUMIFS(amount_expended,cfda_key,V6622))</f>
        <v/>
      </c>
      <c r="K6622" s="10">
        <f>IF(G6622="OTHER CLUSTER NOT LISTED ABOVE",SUMIFS(amount_expended,uniform_other_cluster_name,X6622), IF(AND(OR(G6622="N/A",G6622=""),H6622=""),0,IF(G6622="STATE CLUSTER",SUMIFS(amount_expended,uniform_state_cluster_name,W6622),SUMIFS(amount_expended,cluster_name,G6622))))</f>
        <v/>
      </c>
      <c r="L6622" s="8" t="n"/>
      <c r="M6622" s="7" t="n"/>
      <c r="N6622" s="8" t="n"/>
      <c r="O6622" s="7" t="n"/>
      <c r="P6622" s="7" t="n"/>
      <c r="Q6622" s="8" t="n"/>
      <c r="R6622" s="9" t="n"/>
      <c r="S6622" s="8" t="n"/>
      <c r="T6622" s="8" t="n"/>
      <c r="U6622" s="8" t="n"/>
      <c r="V6622" s="11">
        <f>IF(OR(B6622="",C6622=""),"",CONCATENATE(B6622,".",C6622))</f>
        <v/>
      </c>
      <c r="W6622" s="6">
        <f>UPPER(TRIM(H6622))</f>
        <v/>
      </c>
      <c r="X6622" s="6">
        <f>UPPER(TRIM(I6622))</f>
        <v/>
      </c>
      <c r="Y6622" s="6">
        <f>IF(V6622&lt;&gt;"",IFERROR(INDEX(federal_program_name_lookup,MATCH(V6622,aln_lookup,0)),""),"")</f>
        <v/>
      </c>
    </row>
    <row r="6623">
      <c r="A6623" s="6">
        <f>IF(B6623&lt;&gt;"", "AWARD-"&amp;TEXT(ROW()-1,"00000"), "")</f>
        <v/>
      </c>
      <c r="B6623" s="7" t="n"/>
      <c r="C6623" s="7" t="n"/>
      <c r="D6623" s="7" t="n"/>
      <c r="E6623" s="8" t="n"/>
      <c r="F6623" s="9" t="n"/>
      <c r="G6623" s="8" t="n"/>
      <c r="H6623" s="8" t="n"/>
      <c r="I6623" s="8" t="n"/>
      <c r="J6623" s="10">
        <f>IF(A6623="",0,SUMIFS(amount_expended,cfda_key,V6623))</f>
        <v/>
      </c>
      <c r="K6623" s="10">
        <f>IF(G6623="OTHER CLUSTER NOT LISTED ABOVE",SUMIFS(amount_expended,uniform_other_cluster_name,X6623), IF(AND(OR(G6623="N/A",G6623=""),H6623=""),0,IF(G6623="STATE CLUSTER",SUMIFS(amount_expended,uniform_state_cluster_name,W6623),SUMIFS(amount_expended,cluster_name,G6623))))</f>
        <v/>
      </c>
      <c r="L6623" s="8" t="n"/>
      <c r="M6623" s="7" t="n"/>
      <c r="N6623" s="8" t="n"/>
      <c r="O6623" s="7" t="n"/>
      <c r="P6623" s="7" t="n"/>
      <c r="Q6623" s="8" t="n"/>
      <c r="R6623" s="9" t="n"/>
      <c r="S6623" s="8" t="n"/>
      <c r="T6623" s="8" t="n"/>
      <c r="U6623" s="8" t="n"/>
      <c r="V6623" s="11">
        <f>IF(OR(B6623="",C6623=""),"",CONCATENATE(B6623,".",C6623))</f>
        <v/>
      </c>
      <c r="W6623" s="6">
        <f>UPPER(TRIM(H6623))</f>
        <v/>
      </c>
      <c r="X6623" s="6">
        <f>UPPER(TRIM(I6623))</f>
        <v/>
      </c>
      <c r="Y6623" s="6">
        <f>IF(V6623&lt;&gt;"",IFERROR(INDEX(federal_program_name_lookup,MATCH(V6623,aln_lookup,0)),""),"")</f>
        <v/>
      </c>
    </row>
    <row r="6624">
      <c r="A6624" s="6">
        <f>IF(B6624&lt;&gt;"", "AWARD-"&amp;TEXT(ROW()-1,"00000"), "")</f>
        <v/>
      </c>
      <c r="B6624" s="7" t="n"/>
      <c r="C6624" s="7" t="n"/>
      <c r="D6624" s="7" t="n"/>
      <c r="E6624" s="8" t="n"/>
      <c r="F6624" s="9" t="n"/>
      <c r="G6624" s="8" t="n"/>
      <c r="H6624" s="8" t="n"/>
      <c r="I6624" s="8" t="n"/>
      <c r="J6624" s="10">
        <f>IF(A6624="",0,SUMIFS(amount_expended,cfda_key,V6624))</f>
        <v/>
      </c>
      <c r="K6624" s="10">
        <f>IF(G6624="OTHER CLUSTER NOT LISTED ABOVE",SUMIFS(amount_expended,uniform_other_cluster_name,X6624), IF(AND(OR(G6624="N/A",G6624=""),H6624=""),0,IF(G6624="STATE CLUSTER",SUMIFS(amount_expended,uniform_state_cluster_name,W6624),SUMIFS(amount_expended,cluster_name,G6624))))</f>
        <v/>
      </c>
      <c r="L6624" s="8" t="n"/>
      <c r="M6624" s="7" t="n"/>
      <c r="N6624" s="8" t="n"/>
      <c r="O6624" s="7" t="n"/>
      <c r="P6624" s="7" t="n"/>
      <c r="Q6624" s="8" t="n"/>
      <c r="R6624" s="9" t="n"/>
      <c r="S6624" s="8" t="n"/>
      <c r="T6624" s="8" t="n"/>
      <c r="U6624" s="8" t="n"/>
      <c r="V6624" s="11">
        <f>IF(OR(B6624="",C6624=""),"",CONCATENATE(B6624,".",C6624))</f>
        <v/>
      </c>
      <c r="W6624" s="6">
        <f>UPPER(TRIM(H6624))</f>
        <v/>
      </c>
      <c r="X6624" s="6">
        <f>UPPER(TRIM(I6624))</f>
        <v/>
      </c>
      <c r="Y6624" s="6">
        <f>IF(V6624&lt;&gt;"",IFERROR(INDEX(federal_program_name_lookup,MATCH(V6624,aln_lookup,0)),""),"")</f>
        <v/>
      </c>
    </row>
    <row r="6625">
      <c r="A6625" s="6">
        <f>IF(B6625&lt;&gt;"", "AWARD-"&amp;TEXT(ROW()-1,"00000"), "")</f>
        <v/>
      </c>
      <c r="B6625" s="7" t="n"/>
      <c r="C6625" s="7" t="n"/>
      <c r="D6625" s="7" t="n"/>
      <c r="E6625" s="8" t="n"/>
      <c r="F6625" s="9" t="n"/>
      <c r="G6625" s="8" t="n"/>
      <c r="H6625" s="8" t="n"/>
      <c r="I6625" s="8" t="n"/>
      <c r="J6625" s="10">
        <f>IF(A6625="",0,SUMIFS(amount_expended,cfda_key,V6625))</f>
        <v/>
      </c>
      <c r="K6625" s="10">
        <f>IF(G6625="OTHER CLUSTER NOT LISTED ABOVE",SUMIFS(amount_expended,uniform_other_cluster_name,X6625), IF(AND(OR(G6625="N/A",G6625=""),H6625=""),0,IF(G6625="STATE CLUSTER",SUMIFS(amount_expended,uniform_state_cluster_name,W6625),SUMIFS(amount_expended,cluster_name,G6625))))</f>
        <v/>
      </c>
      <c r="L6625" s="8" t="n"/>
      <c r="M6625" s="7" t="n"/>
      <c r="N6625" s="8" t="n"/>
      <c r="O6625" s="7" t="n"/>
      <c r="P6625" s="7" t="n"/>
      <c r="Q6625" s="8" t="n"/>
      <c r="R6625" s="9" t="n"/>
      <c r="S6625" s="8" t="n"/>
      <c r="T6625" s="8" t="n"/>
      <c r="U6625" s="8" t="n"/>
      <c r="V6625" s="11">
        <f>IF(OR(B6625="",C6625=""),"",CONCATENATE(B6625,".",C6625))</f>
        <v/>
      </c>
      <c r="W6625" s="6">
        <f>UPPER(TRIM(H6625))</f>
        <v/>
      </c>
      <c r="X6625" s="6">
        <f>UPPER(TRIM(I6625))</f>
        <v/>
      </c>
      <c r="Y6625" s="6">
        <f>IF(V6625&lt;&gt;"",IFERROR(INDEX(federal_program_name_lookup,MATCH(V6625,aln_lookup,0)),""),"")</f>
        <v/>
      </c>
    </row>
    <row r="6626">
      <c r="A6626" s="6">
        <f>IF(B6626&lt;&gt;"", "AWARD-"&amp;TEXT(ROW()-1,"00000"), "")</f>
        <v/>
      </c>
      <c r="B6626" s="7" t="n"/>
      <c r="C6626" s="7" t="n"/>
      <c r="D6626" s="7" t="n"/>
      <c r="E6626" s="8" t="n"/>
      <c r="F6626" s="9" t="n"/>
      <c r="G6626" s="8" t="n"/>
      <c r="H6626" s="8" t="n"/>
      <c r="I6626" s="8" t="n"/>
      <c r="J6626" s="10">
        <f>IF(A6626="",0,SUMIFS(amount_expended,cfda_key,V6626))</f>
        <v/>
      </c>
      <c r="K6626" s="10">
        <f>IF(G6626="OTHER CLUSTER NOT LISTED ABOVE",SUMIFS(amount_expended,uniform_other_cluster_name,X6626), IF(AND(OR(G6626="N/A",G6626=""),H6626=""),0,IF(G6626="STATE CLUSTER",SUMIFS(amount_expended,uniform_state_cluster_name,W6626),SUMIFS(amount_expended,cluster_name,G6626))))</f>
        <v/>
      </c>
      <c r="L6626" s="8" t="n"/>
      <c r="M6626" s="7" t="n"/>
      <c r="N6626" s="8" t="n"/>
      <c r="O6626" s="7" t="n"/>
      <c r="P6626" s="7" t="n"/>
      <c r="Q6626" s="8" t="n"/>
      <c r="R6626" s="9" t="n"/>
      <c r="S6626" s="8" t="n"/>
      <c r="T6626" s="8" t="n"/>
      <c r="U6626" s="8" t="n"/>
      <c r="V6626" s="11">
        <f>IF(OR(B6626="",C6626=""),"",CONCATENATE(B6626,".",C6626))</f>
        <v/>
      </c>
      <c r="W6626" s="6">
        <f>UPPER(TRIM(H6626))</f>
        <v/>
      </c>
      <c r="X6626" s="6">
        <f>UPPER(TRIM(I6626))</f>
        <v/>
      </c>
      <c r="Y6626" s="6">
        <f>IF(V6626&lt;&gt;"",IFERROR(INDEX(federal_program_name_lookup,MATCH(V6626,aln_lookup,0)),""),"")</f>
        <v/>
      </c>
    </row>
    <row r="6627">
      <c r="A6627" s="6">
        <f>IF(B6627&lt;&gt;"", "AWARD-"&amp;TEXT(ROW()-1,"00000"), "")</f>
        <v/>
      </c>
      <c r="B6627" s="7" t="n"/>
      <c r="C6627" s="7" t="n"/>
      <c r="D6627" s="7" t="n"/>
      <c r="E6627" s="8" t="n"/>
      <c r="F6627" s="9" t="n"/>
      <c r="G6627" s="8" t="n"/>
      <c r="H6627" s="8" t="n"/>
      <c r="I6627" s="8" t="n"/>
      <c r="J6627" s="10">
        <f>IF(A6627="",0,SUMIFS(amount_expended,cfda_key,V6627))</f>
        <v/>
      </c>
      <c r="K6627" s="10">
        <f>IF(G6627="OTHER CLUSTER NOT LISTED ABOVE",SUMIFS(amount_expended,uniform_other_cluster_name,X6627), IF(AND(OR(G6627="N/A",G6627=""),H6627=""),0,IF(G6627="STATE CLUSTER",SUMIFS(amount_expended,uniform_state_cluster_name,W6627),SUMIFS(amount_expended,cluster_name,G6627))))</f>
        <v/>
      </c>
      <c r="L6627" s="8" t="n"/>
      <c r="M6627" s="7" t="n"/>
      <c r="N6627" s="8" t="n"/>
      <c r="O6627" s="7" t="n"/>
      <c r="P6627" s="7" t="n"/>
      <c r="Q6627" s="8" t="n"/>
      <c r="R6627" s="9" t="n"/>
      <c r="S6627" s="8" t="n"/>
      <c r="T6627" s="8" t="n"/>
      <c r="U6627" s="8" t="n"/>
      <c r="V6627" s="11">
        <f>IF(OR(B6627="",C6627=""),"",CONCATENATE(B6627,".",C6627))</f>
        <v/>
      </c>
      <c r="W6627" s="6">
        <f>UPPER(TRIM(H6627))</f>
        <v/>
      </c>
      <c r="X6627" s="6">
        <f>UPPER(TRIM(I6627))</f>
        <v/>
      </c>
      <c r="Y6627" s="6">
        <f>IF(V6627&lt;&gt;"",IFERROR(INDEX(federal_program_name_lookup,MATCH(V6627,aln_lookup,0)),""),"")</f>
        <v/>
      </c>
    </row>
    <row r="6628">
      <c r="A6628" s="6">
        <f>IF(B6628&lt;&gt;"", "AWARD-"&amp;TEXT(ROW()-1,"00000"), "")</f>
        <v/>
      </c>
      <c r="B6628" s="7" t="n"/>
      <c r="C6628" s="7" t="n"/>
      <c r="D6628" s="7" t="n"/>
      <c r="E6628" s="8" t="n"/>
      <c r="F6628" s="9" t="n"/>
      <c r="G6628" s="8" t="n"/>
      <c r="H6628" s="8" t="n"/>
      <c r="I6628" s="8" t="n"/>
      <c r="J6628" s="10">
        <f>IF(A6628="",0,SUMIFS(amount_expended,cfda_key,V6628))</f>
        <v/>
      </c>
      <c r="K6628" s="10">
        <f>IF(G6628="OTHER CLUSTER NOT LISTED ABOVE",SUMIFS(amount_expended,uniform_other_cluster_name,X6628), IF(AND(OR(G6628="N/A",G6628=""),H6628=""),0,IF(G6628="STATE CLUSTER",SUMIFS(amount_expended,uniform_state_cluster_name,W6628),SUMIFS(amount_expended,cluster_name,G6628))))</f>
        <v/>
      </c>
      <c r="L6628" s="8" t="n"/>
      <c r="M6628" s="7" t="n"/>
      <c r="N6628" s="8" t="n"/>
      <c r="O6628" s="7" t="n"/>
      <c r="P6628" s="7" t="n"/>
      <c r="Q6628" s="8" t="n"/>
      <c r="R6628" s="9" t="n"/>
      <c r="S6628" s="8" t="n"/>
      <c r="T6628" s="8" t="n"/>
      <c r="U6628" s="8" t="n"/>
      <c r="V6628" s="11">
        <f>IF(OR(B6628="",C6628=""),"",CONCATENATE(B6628,".",C6628))</f>
        <v/>
      </c>
      <c r="W6628" s="6">
        <f>UPPER(TRIM(H6628))</f>
        <v/>
      </c>
      <c r="X6628" s="6">
        <f>UPPER(TRIM(I6628))</f>
        <v/>
      </c>
      <c r="Y6628" s="6">
        <f>IF(V6628&lt;&gt;"",IFERROR(INDEX(federal_program_name_lookup,MATCH(V6628,aln_lookup,0)),""),"")</f>
        <v/>
      </c>
    </row>
    <row r="6629">
      <c r="A6629" s="6">
        <f>IF(B6629&lt;&gt;"", "AWARD-"&amp;TEXT(ROW()-1,"00000"), "")</f>
        <v/>
      </c>
      <c r="B6629" s="7" t="n"/>
      <c r="C6629" s="7" t="n"/>
      <c r="D6629" s="7" t="n"/>
      <c r="E6629" s="8" t="n"/>
      <c r="F6629" s="9" t="n"/>
      <c r="G6629" s="8" t="n"/>
      <c r="H6629" s="8" t="n"/>
      <c r="I6629" s="8" t="n"/>
      <c r="J6629" s="10">
        <f>IF(A6629="",0,SUMIFS(amount_expended,cfda_key,V6629))</f>
        <v/>
      </c>
      <c r="K6629" s="10">
        <f>IF(G6629="OTHER CLUSTER NOT LISTED ABOVE",SUMIFS(amount_expended,uniform_other_cluster_name,X6629), IF(AND(OR(G6629="N/A",G6629=""),H6629=""),0,IF(G6629="STATE CLUSTER",SUMIFS(amount_expended,uniform_state_cluster_name,W6629),SUMIFS(amount_expended,cluster_name,G6629))))</f>
        <v/>
      </c>
      <c r="L6629" s="8" t="n"/>
      <c r="M6629" s="7" t="n"/>
      <c r="N6629" s="8" t="n"/>
      <c r="O6629" s="7" t="n"/>
      <c r="P6629" s="7" t="n"/>
      <c r="Q6629" s="8" t="n"/>
      <c r="R6629" s="9" t="n"/>
      <c r="S6629" s="8" t="n"/>
      <c r="T6629" s="8" t="n"/>
      <c r="U6629" s="8" t="n"/>
      <c r="V6629" s="11">
        <f>IF(OR(B6629="",C6629=""),"",CONCATENATE(B6629,".",C6629))</f>
        <v/>
      </c>
      <c r="W6629" s="6">
        <f>UPPER(TRIM(H6629))</f>
        <v/>
      </c>
      <c r="X6629" s="6">
        <f>UPPER(TRIM(I6629))</f>
        <v/>
      </c>
      <c r="Y6629" s="6">
        <f>IF(V6629&lt;&gt;"",IFERROR(INDEX(federal_program_name_lookup,MATCH(V6629,aln_lookup,0)),""),"")</f>
        <v/>
      </c>
    </row>
    <row r="6630">
      <c r="A6630" s="6">
        <f>IF(B6630&lt;&gt;"", "AWARD-"&amp;TEXT(ROW()-1,"00000"), "")</f>
        <v/>
      </c>
      <c r="B6630" s="7" t="n"/>
      <c r="C6630" s="7" t="n"/>
      <c r="D6630" s="7" t="n"/>
      <c r="E6630" s="8" t="n"/>
      <c r="F6630" s="9" t="n"/>
      <c r="G6630" s="8" t="n"/>
      <c r="H6630" s="8" t="n"/>
      <c r="I6630" s="8" t="n"/>
      <c r="J6630" s="10">
        <f>IF(A6630="",0,SUMIFS(amount_expended,cfda_key,V6630))</f>
        <v/>
      </c>
      <c r="K6630" s="10">
        <f>IF(G6630="OTHER CLUSTER NOT LISTED ABOVE",SUMIFS(amount_expended,uniform_other_cluster_name,X6630), IF(AND(OR(G6630="N/A",G6630=""),H6630=""),0,IF(G6630="STATE CLUSTER",SUMIFS(amount_expended,uniform_state_cluster_name,W6630),SUMIFS(amount_expended,cluster_name,G6630))))</f>
        <v/>
      </c>
      <c r="L6630" s="8" t="n"/>
      <c r="M6630" s="7" t="n"/>
      <c r="N6630" s="8" t="n"/>
      <c r="O6630" s="7" t="n"/>
      <c r="P6630" s="7" t="n"/>
      <c r="Q6630" s="8" t="n"/>
      <c r="R6630" s="9" t="n"/>
      <c r="S6630" s="8" t="n"/>
      <c r="T6630" s="8" t="n"/>
      <c r="U6630" s="8" t="n"/>
      <c r="V6630" s="11">
        <f>IF(OR(B6630="",C6630=""),"",CONCATENATE(B6630,".",C6630))</f>
        <v/>
      </c>
      <c r="W6630" s="6">
        <f>UPPER(TRIM(H6630))</f>
        <v/>
      </c>
      <c r="X6630" s="6">
        <f>UPPER(TRIM(I6630))</f>
        <v/>
      </c>
      <c r="Y6630" s="6">
        <f>IF(V6630&lt;&gt;"",IFERROR(INDEX(federal_program_name_lookup,MATCH(V6630,aln_lookup,0)),""),"")</f>
        <v/>
      </c>
    </row>
    <row r="6631">
      <c r="A6631" s="6">
        <f>IF(B6631&lt;&gt;"", "AWARD-"&amp;TEXT(ROW()-1,"00000"), "")</f>
        <v/>
      </c>
      <c r="B6631" s="7" t="n"/>
      <c r="C6631" s="7" t="n"/>
      <c r="D6631" s="7" t="n"/>
      <c r="E6631" s="8" t="n"/>
      <c r="F6631" s="9" t="n"/>
      <c r="G6631" s="8" t="n"/>
      <c r="H6631" s="8" t="n"/>
      <c r="I6631" s="8" t="n"/>
      <c r="J6631" s="10">
        <f>IF(A6631="",0,SUMIFS(amount_expended,cfda_key,V6631))</f>
        <v/>
      </c>
      <c r="K6631" s="10">
        <f>IF(G6631="OTHER CLUSTER NOT LISTED ABOVE",SUMIFS(amount_expended,uniform_other_cluster_name,X6631), IF(AND(OR(G6631="N/A",G6631=""),H6631=""),0,IF(G6631="STATE CLUSTER",SUMIFS(amount_expended,uniform_state_cluster_name,W6631),SUMIFS(amount_expended,cluster_name,G6631))))</f>
        <v/>
      </c>
      <c r="L6631" s="8" t="n"/>
      <c r="M6631" s="7" t="n"/>
      <c r="N6631" s="8" t="n"/>
      <c r="O6631" s="7" t="n"/>
      <c r="P6631" s="7" t="n"/>
      <c r="Q6631" s="8" t="n"/>
      <c r="R6631" s="9" t="n"/>
      <c r="S6631" s="8" t="n"/>
      <c r="T6631" s="8" t="n"/>
      <c r="U6631" s="8" t="n"/>
      <c r="V6631" s="11">
        <f>IF(OR(B6631="",C6631=""),"",CONCATENATE(B6631,".",C6631))</f>
        <v/>
      </c>
      <c r="W6631" s="6">
        <f>UPPER(TRIM(H6631))</f>
        <v/>
      </c>
      <c r="X6631" s="6">
        <f>UPPER(TRIM(I6631))</f>
        <v/>
      </c>
      <c r="Y6631" s="6">
        <f>IF(V6631&lt;&gt;"",IFERROR(INDEX(federal_program_name_lookup,MATCH(V6631,aln_lookup,0)),""),"")</f>
        <v/>
      </c>
    </row>
    <row r="6632">
      <c r="A6632" s="6">
        <f>IF(B6632&lt;&gt;"", "AWARD-"&amp;TEXT(ROW()-1,"00000"), "")</f>
        <v/>
      </c>
      <c r="B6632" s="7" t="n"/>
      <c r="C6632" s="7" t="n"/>
      <c r="D6632" s="7" t="n"/>
      <c r="E6632" s="8" t="n"/>
      <c r="F6632" s="9" t="n"/>
      <c r="G6632" s="8" t="n"/>
      <c r="H6632" s="8" t="n"/>
      <c r="I6632" s="8" t="n"/>
      <c r="J6632" s="10">
        <f>IF(A6632="",0,SUMIFS(amount_expended,cfda_key,V6632))</f>
        <v/>
      </c>
      <c r="K6632" s="10">
        <f>IF(G6632="OTHER CLUSTER NOT LISTED ABOVE",SUMIFS(amount_expended,uniform_other_cluster_name,X6632), IF(AND(OR(G6632="N/A",G6632=""),H6632=""),0,IF(G6632="STATE CLUSTER",SUMIFS(amount_expended,uniform_state_cluster_name,W6632),SUMIFS(amount_expended,cluster_name,G6632))))</f>
        <v/>
      </c>
      <c r="L6632" s="8" t="n"/>
      <c r="M6632" s="7" t="n"/>
      <c r="N6632" s="8" t="n"/>
      <c r="O6632" s="7" t="n"/>
      <c r="P6632" s="7" t="n"/>
      <c r="Q6632" s="8" t="n"/>
      <c r="R6632" s="9" t="n"/>
      <c r="S6632" s="8" t="n"/>
      <c r="T6632" s="8" t="n"/>
      <c r="U6632" s="8" t="n"/>
      <c r="V6632" s="11">
        <f>IF(OR(B6632="",C6632=""),"",CONCATENATE(B6632,".",C6632))</f>
        <v/>
      </c>
      <c r="W6632" s="6">
        <f>UPPER(TRIM(H6632))</f>
        <v/>
      </c>
      <c r="X6632" s="6">
        <f>UPPER(TRIM(I6632))</f>
        <v/>
      </c>
      <c r="Y6632" s="6">
        <f>IF(V6632&lt;&gt;"",IFERROR(INDEX(federal_program_name_lookup,MATCH(V6632,aln_lookup,0)),""),"")</f>
        <v/>
      </c>
    </row>
    <row r="6633">
      <c r="A6633" s="6">
        <f>IF(B6633&lt;&gt;"", "AWARD-"&amp;TEXT(ROW()-1,"00000"), "")</f>
        <v/>
      </c>
      <c r="B6633" s="7" t="n"/>
      <c r="C6633" s="7" t="n"/>
      <c r="D6633" s="7" t="n"/>
      <c r="E6633" s="8" t="n"/>
      <c r="F6633" s="9" t="n"/>
      <c r="G6633" s="8" t="n"/>
      <c r="H6633" s="8" t="n"/>
      <c r="I6633" s="8" t="n"/>
      <c r="J6633" s="10">
        <f>IF(A6633="",0,SUMIFS(amount_expended,cfda_key,V6633))</f>
        <v/>
      </c>
      <c r="K6633" s="10">
        <f>IF(G6633="OTHER CLUSTER NOT LISTED ABOVE",SUMIFS(amount_expended,uniform_other_cluster_name,X6633), IF(AND(OR(G6633="N/A",G6633=""),H6633=""),0,IF(G6633="STATE CLUSTER",SUMIFS(amount_expended,uniform_state_cluster_name,W6633),SUMIFS(amount_expended,cluster_name,G6633))))</f>
        <v/>
      </c>
      <c r="L6633" s="8" t="n"/>
      <c r="M6633" s="7" t="n"/>
      <c r="N6633" s="8" t="n"/>
      <c r="O6633" s="7" t="n"/>
      <c r="P6633" s="7" t="n"/>
      <c r="Q6633" s="8" t="n"/>
      <c r="R6633" s="9" t="n"/>
      <c r="S6633" s="8" t="n"/>
      <c r="T6633" s="8" t="n"/>
      <c r="U6633" s="8" t="n"/>
      <c r="V6633" s="11">
        <f>IF(OR(B6633="",C6633=""),"",CONCATENATE(B6633,".",C6633))</f>
        <v/>
      </c>
      <c r="W6633" s="6">
        <f>UPPER(TRIM(H6633))</f>
        <v/>
      </c>
      <c r="X6633" s="6">
        <f>UPPER(TRIM(I6633))</f>
        <v/>
      </c>
      <c r="Y6633" s="6">
        <f>IF(V6633&lt;&gt;"",IFERROR(INDEX(federal_program_name_lookup,MATCH(V6633,aln_lookup,0)),""),"")</f>
        <v/>
      </c>
    </row>
    <row r="6634">
      <c r="A6634" s="6">
        <f>IF(B6634&lt;&gt;"", "AWARD-"&amp;TEXT(ROW()-1,"00000"), "")</f>
        <v/>
      </c>
      <c r="B6634" s="7" t="n"/>
      <c r="C6634" s="7" t="n"/>
      <c r="D6634" s="7" t="n"/>
      <c r="E6634" s="8" t="n"/>
      <c r="F6634" s="9" t="n"/>
      <c r="G6634" s="8" t="n"/>
      <c r="H6634" s="8" t="n"/>
      <c r="I6634" s="8" t="n"/>
      <c r="J6634" s="10">
        <f>IF(A6634="",0,SUMIFS(amount_expended,cfda_key,V6634))</f>
        <v/>
      </c>
      <c r="K6634" s="10">
        <f>IF(G6634="OTHER CLUSTER NOT LISTED ABOVE",SUMIFS(amount_expended,uniform_other_cluster_name,X6634), IF(AND(OR(G6634="N/A",G6634=""),H6634=""),0,IF(G6634="STATE CLUSTER",SUMIFS(amount_expended,uniform_state_cluster_name,W6634),SUMIFS(amount_expended,cluster_name,G6634))))</f>
        <v/>
      </c>
      <c r="L6634" s="8" t="n"/>
      <c r="M6634" s="7" t="n"/>
      <c r="N6634" s="8" t="n"/>
      <c r="O6634" s="7" t="n"/>
      <c r="P6634" s="7" t="n"/>
      <c r="Q6634" s="8" t="n"/>
      <c r="R6634" s="9" t="n"/>
      <c r="S6634" s="8" t="n"/>
      <c r="T6634" s="8" t="n"/>
      <c r="U6634" s="8" t="n"/>
      <c r="V6634" s="11">
        <f>IF(OR(B6634="",C6634=""),"",CONCATENATE(B6634,".",C6634))</f>
        <v/>
      </c>
      <c r="W6634" s="6">
        <f>UPPER(TRIM(H6634))</f>
        <v/>
      </c>
      <c r="X6634" s="6">
        <f>UPPER(TRIM(I6634))</f>
        <v/>
      </c>
      <c r="Y6634" s="6">
        <f>IF(V6634&lt;&gt;"",IFERROR(INDEX(federal_program_name_lookup,MATCH(V6634,aln_lookup,0)),""),"")</f>
        <v/>
      </c>
    </row>
    <row r="6635">
      <c r="A6635" s="6">
        <f>IF(B6635&lt;&gt;"", "AWARD-"&amp;TEXT(ROW()-1,"00000"), "")</f>
        <v/>
      </c>
      <c r="B6635" s="7" t="n"/>
      <c r="C6635" s="7" t="n"/>
      <c r="D6635" s="7" t="n"/>
      <c r="E6635" s="8" t="n"/>
      <c r="F6635" s="9" t="n"/>
      <c r="G6635" s="8" t="n"/>
      <c r="H6635" s="8" t="n"/>
      <c r="I6635" s="8" t="n"/>
      <c r="J6635" s="10">
        <f>IF(A6635="",0,SUMIFS(amount_expended,cfda_key,V6635))</f>
        <v/>
      </c>
      <c r="K6635" s="10">
        <f>IF(G6635="OTHER CLUSTER NOT LISTED ABOVE",SUMIFS(amount_expended,uniform_other_cluster_name,X6635), IF(AND(OR(G6635="N/A",G6635=""),H6635=""),0,IF(G6635="STATE CLUSTER",SUMIFS(amount_expended,uniform_state_cluster_name,W6635),SUMIFS(amount_expended,cluster_name,G6635))))</f>
        <v/>
      </c>
      <c r="L6635" s="8" t="n"/>
      <c r="M6635" s="7" t="n"/>
      <c r="N6635" s="8" t="n"/>
      <c r="O6635" s="7" t="n"/>
      <c r="P6635" s="7" t="n"/>
      <c r="Q6635" s="8" t="n"/>
      <c r="R6635" s="9" t="n"/>
      <c r="S6635" s="8" t="n"/>
      <c r="T6635" s="8" t="n"/>
      <c r="U6635" s="8" t="n"/>
      <c r="V6635" s="11">
        <f>IF(OR(B6635="",C6635=""),"",CONCATENATE(B6635,".",C6635))</f>
        <v/>
      </c>
      <c r="W6635" s="6">
        <f>UPPER(TRIM(H6635))</f>
        <v/>
      </c>
      <c r="X6635" s="6">
        <f>UPPER(TRIM(I6635))</f>
        <v/>
      </c>
      <c r="Y6635" s="6">
        <f>IF(V6635&lt;&gt;"",IFERROR(INDEX(federal_program_name_lookup,MATCH(V6635,aln_lookup,0)),""),"")</f>
        <v/>
      </c>
    </row>
    <row r="6636">
      <c r="A6636" s="6">
        <f>IF(B6636&lt;&gt;"", "AWARD-"&amp;TEXT(ROW()-1,"00000"), "")</f>
        <v/>
      </c>
      <c r="B6636" s="7" t="n"/>
      <c r="C6636" s="7" t="n"/>
      <c r="D6636" s="7" t="n"/>
      <c r="E6636" s="8" t="n"/>
      <c r="F6636" s="9" t="n"/>
      <c r="G6636" s="8" t="n"/>
      <c r="H6636" s="8" t="n"/>
      <c r="I6636" s="8" t="n"/>
      <c r="J6636" s="10">
        <f>IF(A6636="",0,SUMIFS(amount_expended,cfda_key,V6636))</f>
        <v/>
      </c>
      <c r="K6636" s="10">
        <f>IF(G6636="OTHER CLUSTER NOT LISTED ABOVE",SUMIFS(amount_expended,uniform_other_cluster_name,X6636), IF(AND(OR(G6636="N/A",G6636=""),H6636=""),0,IF(G6636="STATE CLUSTER",SUMIFS(amount_expended,uniform_state_cluster_name,W6636),SUMIFS(amount_expended,cluster_name,G6636))))</f>
        <v/>
      </c>
      <c r="L6636" s="8" t="n"/>
      <c r="M6636" s="7" t="n"/>
      <c r="N6636" s="8" t="n"/>
      <c r="O6636" s="7" t="n"/>
      <c r="P6636" s="7" t="n"/>
      <c r="Q6636" s="8" t="n"/>
      <c r="R6636" s="9" t="n"/>
      <c r="S6636" s="8" t="n"/>
      <c r="T6636" s="8" t="n"/>
      <c r="U6636" s="8" t="n"/>
      <c r="V6636" s="11">
        <f>IF(OR(B6636="",C6636=""),"",CONCATENATE(B6636,".",C6636))</f>
        <v/>
      </c>
      <c r="W6636" s="6">
        <f>UPPER(TRIM(H6636))</f>
        <v/>
      </c>
      <c r="X6636" s="6">
        <f>UPPER(TRIM(I6636))</f>
        <v/>
      </c>
      <c r="Y6636" s="6">
        <f>IF(V6636&lt;&gt;"",IFERROR(INDEX(federal_program_name_lookup,MATCH(V6636,aln_lookup,0)),""),"")</f>
        <v/>
      </c>
    </row>
    <row r="6637">
      <c r="A6637" s="6">
        <f>IF(B6637&lt;&gt;"", "AWARD-"&amp;TEXT(ROW()-1,"00000"), "")</f>
        <v/>
      </c>
      <c r="B6637" s="7" t="n"/>
      <c r="C6637" s="7" t="n"/>
      <c r="D6637" s="7" t="n"/>
      <c r="E6637" s="8" t="n"/>
      <c r="F6637" s="9" t="n"/>
      <c r="G6637" s="8" t="n"/>
      <c r="H6637" s="8" t="n"/>
      <c r="I6637" s="8" t="n"/>
      <c r="J6637" s="10">
        <f>IF(A6637="",0,SUMIFS(amount_expended,cfda_key,V6637))</f>
        <v/>
      </c>
      <c r="K6637" s="10">
        <f>IF(G6637="OTHER CLUSTER NOT LISTED ABOVE",SUMIFS(amount_expended,uniform_other_cluster_name,X6637), IF(AND(OR(G6637="N/A",G6637=""),H6637=""),0,IF(G6637="STATE CLUSTER",SUMIFS(amount_expended,uniform_state_cluster_name,W6637),SUMIFS(amount_expended,cluster_name,G6637))))</f>
        <v/>
      </c>
      <c r="L6637" s="8" t="n"/>
      <c r="M6637" s="7" t="n"/>
      <c r="N6637" s="8" t="n"/>
      <c r="O6637" s="7" t="n"/>
      <c r="P6637" s="7" t="n"/>
      <c r="Q6637" s="8" t="n"/>
      <c r="R6637" s="9" t="n"/>
      <c r="S6637" s="8" t="n"/>
      <c r="T6637" s="8" t="n"/>
      <c r="U6637" s="8" t="n"/>
      <c r="V6637" s="11">
        <f>IF(OR(B6637="",C6637=""),"",CONCATENATE(B6637,".",C6637))</f>
        <v/>
      </c>
      <c r="W6637" s="6">
        <f>UPPER(TRIM(H6637))</f>
        <v/>
      </c>
      <c r="X6637" s="6">
        <f>UPPER(TRIM(I6637))</f>
        <v/>
      </c>
      <c r="Y6637" s="6">
        <f>IF(V6637&lt;&gt;"",IFERROR(INDEX(federal_program_name_lookup,MATCH(V6637,aln_lookup,0)),""),"")</f>
        <v/>
      </c>
    </row>
    <row r="6638">
      <c r="A6638" s="6">
        <f>IF(B6638&lt;&gt;"", "AWARD-"&amp;TEXT(ROW()-1,"00000"), "")</f>
        <v/>
      </c>
      <c r="B6638" s="7" t="n"/>
      <c r="C6638" s="7" t="n"/>
      <c r="D6638" s="7" t="n"/>
      <c r="E6638" s="8" t="n"/>
      <c r="F6638" s="9" t="n"/>
      <c r="G6638" s="8" t="n"/>
      <c r="H6638" s="8" t="n"/>
      <c r="I6638" s="8" t="n"/>
      <c r="J6638" s="10">
        <f>IF(A6638="",0,SUMIFS(amount_expended,cfda_key,V6638))</f>
        <v/>
      </c>
      <c r="K6638" s="10">
        <f>IF(G6638="OTHER CLUSTER NOT LISTED ABOVE",SUMIFS(amount_expended,uniform_other_cluster_name,X6638), IF(AND(OR(G6638="N/A",G6638=""),H6638=""),0,IF(G6638="STATE CLUSTER",SUMIFS(amount_expended,uniform_state_cluster_name,W6638),SUMIFS(amount_expended,cluster_name,G6638))))</f>
        <v/>
      </c>
      <c r="L6638" s="8" t="n"/>
      <c r="M6638" s="7" t="n"/>
      <c r="N6638" s="8" t="n"/>
      <c r="O6638" s="7" t="n"/>
      <c r="P6638" s="7" t="n"/>
      <c r="Q6638" s="8" t="n"/>
      <c r="R6638" s="9" t="n"/>
      <c r="S6638" s="8" t="n"/>
      <c r="T6638" s="8" t="n"/>
      <c r="U6638" s="8" t="n"/>
      <c r="V6638" s="11">
        <f>IF(OR(B6638="",C6638=""),"",CONCATENATE(B6638,".",C6638))</f>
        <v/>
      </c>
      <c r="W6638" s="6">
        <f>UPPER(TRIM(H6638))</f>
        <v/>
      </c>
      <c r="X6638" s="6">
        <f>UPPER(TRIM(I6638))</f>
        <v/>
      </c>
      <c r="Y6638" s="6">
        <f>IF(V6638&lt;&gt;"",IFERROR(INDEX(federal_program_name_lookup,MATCH(V6638,aln_lookup,0)),""),"")</f>
        <v/>
      </c>
    </row>
    <row r="6639">
      <c r="A6639" s="6">
        <f>IF(B6639&lt;&gt;"", "AWARD-"&amp;TEXT(ROW()-1,"00000"), "")</f>
        <v/>
      </c>
      <c r="B6639" s="7" t="n"/>
      <c r="C6639" s="7" t="n"/>
      <c r="D6639" s="7" t="n"/>
      <c r="E6639" s="8" t="n"/>
      <c r="F6639" s="9" t="n"/>
      <c r="G6639" s="8" t="n"/>
      <c r="H6639" s="8" t="n"/>
      <c r="I6639" s="8" t="n"/>
      <c r="J6639" s="10">
        <f>IF(A6639="",0,SUMIFS(amount_expended,cfda_key,V6639))</f>
        <v/>
      </c>
      <c r="K6639" s="10">
        <f>IF(G6639="OTHER CLUSTER NOT LISTED ABOVE",SUMIFS(amount_expended,uniform_other_cluster_name,X6639), IF(AND(OR(G6639="N/A",G6639=""),H6639=""),0,IF(G6639="STATE CLUSTER",SUMIFS(amount_expended,uniform_state_cluster_name,W6639),SUMIFS(amount_expended,cluster_name,G6639))))</f>
        <v/>
      </c>
      <c r="L6639" s="8" t="n"/>
      <c r="M6639" s="7" t="n"/>
      <c r="N6639" s="8" t="n"/>
      <c r="O6639" s="7" t="n"/>
      <c r="P6639" s="7" t="n"/>
      <c r="Q6639" s="8" t="n"/>
      <c r="R6639" s="9" t="n"/>
      <c r="S6639" s="8" t="n"/>
      <c r="T6639" s="8" t="n"/>
      <c r="U6639" s="8" t="n"/>
      <c r="V6639" s="11">
        <f>IF(OR(B6639="",C6639=""),"",CONCATENATE(B6639,".",C6639))</f>
        <v/>
      </c>
      <c r="W6639" s="6">
        <f>UPPER(TRIM(H6639))</f>
        <v/>
      </c>
      <c r="X6639" s="6">
        <f>UPPER(TRIM(I6639))</f>
        <v/>
      </c>
      <c r="Y6639" s="6">
        <f>IF(V6639&lt;&gt;"",IFERROR(INDEX(federal_program_name_lookup,MATCH(V6639,aln_lookup,0)),""),"")</f>
        <v/>
      </c>
    </row>
    <row r="6640">
      <c r="A6640" s="6">
        <f>IF(B6640&lt;&gt;"", "AWARD-"&amp;TEXT(ROW()-1,"00000"), "")</f>
        <v/>
      </c>
      <c r="B6640" s="7" t="n"/>
      <c r="C6640" s="7" t="n"/>
      <c r="D6640" s="7" t="n"/>
      <c r="E6640" s="8" t="n"/>
      <c r="F6640" s="9" t="n"/>
      <c r="G6640" s="8" t="n"/>
      <c r="H6640" s="8" t="n"/>
      <c r="I6640" s="8" t="n"/>
      <c r="J6640" s="10">
        <f>IF(A6640="",0,SUMIFS(amount_expended,cfda_key,V6640))</f>
        <v/>
      </c>
      <c r="K6640" s="10">
        <f>IF(G6640="OTHER CLUSTER NOT LISTED ABOVE",SUMIFS(amount_expended,uniform_other_cluster_name,X6640), IF(AND(OR(G6640="N/A",G6640=""),H6640=""),0,IF(G6640="STATE CLUSTER",SUMIFS(amount_expended,uniform_state_cluster_name,W6640),SUMIFS(amount_expended,cluster_name,G6640))))</f>
        <v/>
      </c>
      <c r="L6640" s="8" t="n"/>
      <c r="M6640" s="7" t="n"/>
      <c r="N6640" s="8" t="n"/>
      <c r="O6640" s="7" t="n"/>
      <c r="P6640" s="7" t="n"/>
      <c r="Q6640" s="8" t="n"/>
      <c r="R6640" s="9" t="n"/>
      <c r="S6640" s="8" t="n"/>
      <c r="T6640" s="8" t="n"/>
      <c r="U6640" s="8" t="n"/>
      <c r="V6640" s="11">
        <f>IF(OR(B6640="",C6640=""),"",CONCATENATE(B6640,".",C6640))</f>
        <v/>
      </c>
      <c r="W6640" s="6">
        <f>UPPER(TRIM(H6640))</f>
        <v/>
      </c>
      <c r="X6640" s="6">
        <f>UPPER(TRIM(I6640))</f>
        <v/>
      </c>
      <c r="Y6640" s="6">
        <f>IF(V6640&lt;&gt;"",IFERROR(INDEX(federal_program_name_lookup,MATCH(V6640,aln_lookup,0)),""),"")</f>
        <v/>
      </c>
    </row>
    <row r="6641">
      <c r="A6641" s="6">
        <f>IF(B6641&lt;&gt;"", "AWARD-"&amp;TEXT(ROW()-1,"00000"), "")</f>
        <v/>
      </c>
      <c r="B6641" s="7" t="n"/>
      <c r="C6641" s="7" t="n"/>
      <c r="D6641" s="7" t="n"/>
      <c r="E6641" s="8" t="n"/>
      <c r="F6641" s="9" t="n"/>
      <c r="G6641" s="8" t="n"/>
      <c r="H6641" s="8" t="n"/>
      <c r="I6641" s="8" t="n"/>
      <c r="J6641" s="10">
        <f>IF(A6641="",0,SUMIFS(amount_expended,cfda_key,V6641))</f>
        <v/>
      </c>
      <c r="K6641" s="10">
        <f>IF(G6641="OTHER CLUSTER NOT LISTED ABOVE",SUMIFS(amount_expended,uniform_other_cluster_name,X6641), IF(AND(OR(G6641="N/A",G6641=""),H6641=""),0,IF(G6641="STATE CLUSTER",SUMIFS(amount_expended,uniform_state_cluster_name,W6641),SUMIFS(amount_expended,cluster_name,G6641))))</f>
        <v/>
      </c>
      <c r="L6641" s="8" t="n"/>
      <c r="M6641" s="7" t="n"/>
      <c r="N6641" s="8" t="n"/>
      <c r="O6641" s="7" t="n"/>
      <c r="P6641" s="7" t="n"/>
      <c r="Q6641" s="8" t="n"/>
      <c r="R6641" s="9" t="n"/>
      <c r="S6641" s="8" t="n"/>
      <c r="T6641" s="8" t="n"/>
      <c r="U6641" s="8" t="n"/>
      <c r="V6641" s="11">
        <f>IF(OR(B6641="",C6641=""),"",CONCATENATE(B6641,".",C6641))</f>
        <v/>
      </c>
      <c r="W6641" s="6">
        <f>UPPER(TRIM(H6641))</f>
        <v/>
      </c>
      <c r="X6641" s="6">
        <f>UPPER(TRIM(I6641))</f>
        <v/>
      </c>
      <c r="Y6641" s="6">
        <f>IF(V6641&lt;&gt;"",IFERROR(INDEX(federal_program_name_lookup,MATCH(V6641,aln_lookup,0)),""),"")</f>
        <v/>
      </c>
    </row>
    <row r="6642">
      <c r="A6642" s="6">
        <f>IF(B6642&lt;&gt;"", "AWARD-"&amp;TEXT(ROW()-1,"00000"), "")</f>
        <v/>
      </c>
      <c r="B6642" s="7" t="n"/>
      <c r="C6642" s="7" t="n"/>
      <c r="D6642" s="7" t="n"/>
      <c r="E6642" s="8" t="n"/>
      <c r="F6642" s="9" t="n"/>
      <c r="G6642" s="8" t="n"/>
      <c r="H6642" s="8" t="n"/>
      <c r="I6642" s="8" t="n"/>
      <c r="J6642" s="10">
        <f>IF(A6642="",0,SUMIFS(amount_expended,cfda_key,V6642))</f>
        <v/>
      </c>
      <c r="K6642" s="10">
        <f>IF(G6642="OTHER CLUSTER NOT LISTED ABOVE",SUMIFS(amount_expended,uniform_other_cluster_name,X6642), IF(AND(OR(G6642="N/A",G6642=""),H6642=""),0,IF(G6642="STATE CLUSTER",SUMIFS(amount_expended,uniform_state_cluster_name,W6642),SUMIFS(amount_expended,cluster_name,G6642))))</f>
        <v/>
      </c>
      <c r="L6642" s="8" t="n"/>
      <c r="M6642" s="7" t="n"/>
      <c r="N6642" s="8" t="n"/>
      <c r="O6642" s="7" t="n"/>
      <c r="P6642" s="7" t="n"/>
      <c r="Q6642" s="8" t="n"/>
      <c r="R6642" s="9" t="n"/>
      <c r="S6642" s="8" t="n"/>
      <c r="T6642" s="8" t="n"/>
      <c r="U6642" s="8" t="n"/>
      <c r="V6642" s="11">
        <f>IF(OR(B6642="",C6642=""),"",CONCATENATE(B6642,".",C6642))</f>
        <v/>
      </c>
      <c r="W6642" s="6">
        <f>UPPER(TRIM(H6642))</f>
        <v/>
      </c>
      <c r="X6642" s="6">
        <f>UPPER(TRIM(I6642))</f>
        <v/>
      </c>
      <c r="Y6642" s="6">
        <f>IF(V6642&lt;&gt;"",IFERROR(INDEX(federal_program_name_lookup,MATCH(V6642,aln_lookup,0)),""),"")</f>
        <v/>
      </c>
    </row>
    <row r="6643">
      <c r="A6643" s="6">
        <f>IF(B6643&lt;&gt;"", "AWARD-"&amp;TEXT(ROW()-1,"00000"), "")</f>
        <v/>
      </c>
      <c r="B6643" s="7" t="n"/>
      <c r="C6643" s="7" t="n"/>
      <c r="D6643" s="7" t="n"/>
      <c r="E6643" s="8" t="n"/>
      <c r="F6643" s="9" t="n"/>
      <c r="G6643" s="8" t="n"/>
      <c r="H6643" s="8" t="n"/>
      <c r="I6643" s="8" t="n"/>
      <c r="J6643" s="10">
        <f>IF(A6643="",0,SUMIFS(amount_expended,cfda_key,V6643))</f>
        <v/>
      </c>
      <c r="K6643" s="10">
        <f>IF(G6643="OTHER CLUSTER NOT LISTED ABOVE",SUMIFS(amount_expended,uniform_other_cluster_name,X6643), IF(AND(OR(G6643="N/A",G6643=""),H6643=""),0,IF(G6643="STATE CLUSTER",SUMIFS(amount_expended,uniform_state_cluster_name,W6643),SUMIFS(amount_expended,cluster_name,G6643))))</f>
        <v/>
      </c>
      <c r="L6643" s="8" t="n"/>
      <c r="M6643" s="7" t="n"/>
      <c r="N6643" s="8" t="n"/>
      <c r="O6643" s="7" t="n"/>
      <c r="P6643" s="7" t="n"/>
      <c r="Q6643" s="8" t="n"/>
      <c r="R6643" s="9" t="n"/>
      <c r="S6643" s="8" t="n"/>
      <c r="T6643" s="8" t="n"/>
      <c r="U6643" s="8" t="n"/>
      <c r="V6643" s="11">
        <f>IF(OR(B6643="",C6643=""),"",CONCATENATE(B6643,".",C6643))</f>
        <v/>
      </c>
      <c r="W6643" s="6">
        <f>UPPER(TRIM(H6643))</f>
        <v/>
      </c>
      <c r="X6643" s="6">
        <f>UPPER(TRIM(I6643))</f>
        <v/>
      </c>
      <c r="Y6643" s="6">
        <f>IF(V6643&lt;&gt;"",IFERROR(INDEX(federal_program_name_lookup,MATCH(V6643,aln_lookup,0)),""),"")</f>
        <v/>
      </c>
    </row>
    <row r="6644">
      <c r="A6644" s="6">
        <f>IF(B6644&lt;&gt;"", "AWARD-"&amp;TEXT(ROW()-1,"00000"), "")</f>
        <v/>
      </c>
      <c r="B6644" s="7" t="n"/>
      <c r="C6644" s="7" t="n"/>
      <c r="D6644" s="7" t="n"/>
      <c r="E6644" s="8" t="n"/>
      <c r="F6644" s="9" t="n"/>
      <c r="G6644" s="8" t="n"/>
      <c r="H6644" s="8" t="n"/>
      <c r="I6644" s="8" t="n"/>
      <c r="J6644" s="10">
        <f>IF(A6644="",0,SUMIFS(amount_expended,cfda_key,V6644))</f>
        <v/>
      </c>
      <c r="K6644" s="10">
        <f>IF(G6644="OTHER CLUSTER NOT LISTED ABOVE",SUMIFS(amount_expended,uniform_other_cluster_name,X6644), IF(AND(OR(G6644="N/A",G6644=""),H6644=""),0,IF(G6644="STATE CLUSTER",SUMIFS(amount_expended,uniform_state_cluster_name,W6644),SUMIFS(amount_expended,cluster_name,G6644))))</f>
        <v/>
      </c>
      <c r="L6644" s="8" t="n"/>
      <c r="M6644" s="7" t="n"/>
      <c r="N6644" s="8" t="n"/>
      <c r="O6644" s="7" t="n"/>
      <c r="P6644" s="7" t="n"/>
      <c r="Q6644" s="8" t="n"/>
      <c r="R6644" s="9" t="n"/>
      <c r="S6644" s="8" t="n"/>
      <c r="T6644" s="8" t="n"/>
      <c r="U6644" s="8" t="n"/>
      <c r="V6644" s="11">
        <f>IF(OR(B6644="",C6644=""),"",CONCATENATE(B6644,".",C6644))</f>
        <v/>
      </c>
      <c r="W6644" s="6">
        <f>UPPER(TRIM(H6644))</f>
        <v/>
      </c>
      <c r="X6644" s="6">
        <f>UPPER(TRIM(I6644))</f>
        <v/>
      </c>
      <c r="Y6644" s="6">
        <f>IF(V6644&lt;&gt;"",IFERROR(INDEX(federal_program_name_lookup,MATCH(V6644,aln_lookup,0)),""),"")</f>
        <v/>
      </c>
    </row>
    <row r="6645">
      <c r="A6645" s="6">
        <f>IF(B6645&lt;&gt;"", "AWARD-"&amp;TEXT(ROW()-1,"00000"), "")</f>
        <v/>
      </c>
      <c r="B6645" s="7" t="n"/>
      <c r="C6645" s="7" t="n"/>
      <c r="D6645" s="7" t="n"/>
      <c r="E6645" s="8" t="n"/>
      <c r="F6645" s="9" t="n"/>
      <c r="G6645" s="8" t="n"/>
      <c r="H6645" s="8" t="n"/>
      <c r="I6645" s="8" t="n"/>
      <c r="J6645" s="10">
        <f>IF(A6645="",0,SUMIFS(amount_expended,cfda_key,V6645))</f>
        <v/>
      </c>
      <c r="K6645" s="10">
        <f>IF(G6645="OTHER CLUSTER NOT LISTED ABOVE",SUMIFS(amount_expended,uniform_other_cluster_name,X6645), IF(AND(OR(G6645="N/A",G6645=""),H6645=""),0,IF(G6645="STATE CLUSTER",SUMIFS(amount_expended,uniform_state_cluster_name,W6645),SUMIFS(amount_expended,cluster_name,G6645))))</f>
        <v/>
      </c>
      <c r="L6645" s="8" t="n"/>
      <c r="M6645" s="7" t="n"/>
      <c r="N6645" s="8" t="n"/>
      <c r="O6645" s="7" t="n"/>
      <c r="P6645" s="7" t="n"/>
      <c r="Q6645" s="8" t="n"/>
      <c r="R6645" s="9" t="n"/>
      <c r="S6645" s="8" t="n"/>
      <c r="T6645" s="8" t="n"/>
      <c r="U6645" s="8" t="n"/>
      <c r="V6645" s="11">
        <f>IF(OR(B6645="",C6645=""),"",CONCATENATE(B6645,".",C6645))</f>
        <v/>
      </c>
      <c r="W6645" s="6">
        <f>UPPER(TRIM(H6645))</f>
        <v/>
      </c>
      <c r="X6645" s="6">
        <f>UPPER(TRIM(I6645))</f>
        <v/>
      </c>
      <c r="Y6645" s="6">
        <f>IF(V6645&lt;&gt;"",IFERROR(INDEX(federal_program_name_lookup,MATCH(V6645,aln_lookup,0)),""),"")</f>
        <v/>
      </c>
    </row>
    <row r="6646">
      <c r="A6646" s="6">
        <f>IF(B6646&lt;&gt;"", "AWARD-"&amp;TEXT(ROW()-1,"00000"), "")</f>
        <v/>
      </c>
      <c r="B6646" s="7" t="n"/>
      <c r="C6646" s="7" t="n"/>
      <c r="D6646" s="7" t="n"/>
      <c r="E6646" s="8" t="n"/>
      <c r="F6646" s="9" t="n"/>
      <c r="G6646" s="8" t="n"/>
      <c r="H6646" s="8" t="n"/>
      <c r="I6646" s="8" t="n"/>
      <c r="J6646" s="10">
        <f>IF(A6646="",0,SUMIFS(amount_expended,cfda_key,V6646))</f>
        <v/>
      </c>
      <c r="K6646" s="10">
        <f>IF(G6646="OTHER CLUSTER NOT LISTED ABOVE",SUMIFS(amount_expended,uniform_other_cluster_name,X6646), IF(AND(OR(G6646="N/A",G6646=""),H6646=""),0,IF(G6646="STATE CLUSTER",SUMIFS(amount_expended,uniform_state_cluster_name,W6646),SUMIFS(amount_expended,cluster_name,G6646))))</f>
        <v/>
      </c>
      <c r="L6646" s="8" t="n"/>
      <c r="M6646" s="7" t="n"/>
      <c r="N6646" s="8" t="n"/>
      <c r="O6646" s="7" t="n"/>
      <c r="P6646" s="7" t="n"/>
      <c r="Q6646" s="8" t="n"/>
      <c r="R6646" s="9" t="n"/>
      <c r="S6646" s="8" t="n"/>
      <c r="T6646" s="8" t="n"/>
      <c r="U6646" s="8" t="n"/>
      <c r="V6646" s="11">
        <f>IF(OR(B6646="",C6646=""),"",CONCATENATE(B6646,".",C6646))</f>
        <v/>
      </c>
      <c r="W6646" s="6">
        <f>UPPER(TRIM(H6646))</f>
        <v/>
      </c>
      <c r="X6646" s="6">
        <f>UPPER(TRIM(I6646))</f>
        <v/>
      </c>
      <c r="Y6646" s="6">
        <f>IF(V6646&lt;&gt;"",IFERROR(INDEX(federal_program_name_lookup,MATCH(V6646,aln_lookup,0)),""),"")</f>
        <v/>
      </c>
    </row>
    <row r="6647">
      <c r="A6647" s="6">
        <f>IF(B6647&lt;&gt;"", "AWARD-"&amp;TEXT(ROW()-1,"00000"), "")</f>
        <v/>
      </c>
      <c r="B6647" s="7" t="n"/>
      <c r="C6647" s="7" t="n"/>
      <c r="D6647" s="7" t="n"/>
      <c r="E6647" s="8" t="n"/>
      <c r="F6647" s="9" t="n"/>
      <c r="G6647" s="8" t="n"/>
      <c r="H6647" s="8" t="n"/>
      <c r="I6647" s="8" t="n"/>
      <c r="J6647" s="10">
        <f>IF(A6647="",0,SUMIFS(amount_expended,cfda_key,V6647))</f>
        <v/>
      </c>
      <c r="K6647" s="10">
        <f>IF(G6647="OTHER CLUSTER NOT LISTED ABOVE",SUMIFS(amount_expended,uniform_other_cluster_name,X6647), IF(AND(OR(G6647="N/A",G6647=""),H6647=""),0,IF(G6647="STATE CLUSTER",SUMIFS(amount_expended,uniform_state_cluster_name,W6647),SUMIFS(amount_expended,cluster_name,G6647))))</f>
        <v/>
      </c>
      <c r="L6647" s="8" t="n"/>
      <c r="M6647" s="7" t="n"/>
      <c r="N6647" s="8" t="n"/>
      <c r="O6647" s="7" t="n"/>
      <c r="P6647" s="7" t="n"/>
      <c r="Q6647" s="8" t="n"/>
      <c r="R6647" s="9" t="n"/>
      <c r="S6647" s="8" t="n"/>
      <c r="T6647" s="8" t="n"/>
      <c r="U6647" s="8" t="n"/>
      <c r="V6647" s="11">
        <f>IF(OR(B6647="",C6647=""),"",CONCATENATE(B6647,".",C6647))</f>
        <v/>
      </c>
      <c r="W6647" s="6">
        <f>UPPER(TRIM(H6647))</f>
        <v/>
      </c>
      <c r="X6647" s="6">
        <f>UPPER(TRIM(I6647))</f>
        <v/>
      </c>
      <c r="Y6647" s="6">
        <f>IF(V6647&lt;&gt;"",IFERROR(INDEX(federal_program_name_lookup,MATCH(V6647,aln_lookup,0)),""),"")</f>
        <v/>
      </c>
    </row>
    <row r="6648">
      <c r="A6648" s="6">
        <f>IF(B6648&lt;&gt;"", "AWARD-"&amp;TEXT(ROW()-1,"00000"), "")</f>
        <v/>
      </c>
      <c r="B6648" s="7" t="n"/>
      <c r="C6648" s="7" t="n"/>
      <c r="D6648" s="7" t="n"/>
      <c r="E6648" s="8" t="n"/>
      <c r="F6648" s="9" t="n"/>
      <c r="G6648" s="8" t="n"/>
      <c r="H6648" s="8" t="n"/>
      <c r="I6648" s="8" t="n"/>
      <c r="J6648" s="10">
        <f>IF(A6648="",0,SUMIFS(amount_expended,cfda_key,V6648))</f>
        <v/>
      </c>
      <c r="K6648" s="10">
        <f>IF(G6648="OTHER CLUSTER NOT LISTED ABOVE",SUMIFS(amount_expended,uniform_other_cluster_name,X6648), IF(AND(OR(G6648="N/A",G6648=""),H6648=""),0,IF(G6648="STATE CLUSTER",SUMIFS(amount_expended,uniform_state_cluster_name,W6648),SUMIFS(amount_expended,cluster_name,G6648))))</f>
        <v/>
      </c>
      <c r="L6648" s="8" t="n"/>
      <c r="M6648" s="7" t="n"/>
      <c r="N6648" s="8" t="n"/>
      <c r="O6648" s="7" t="n"/>
      <c r="P6648" s="7" t="n"/>
      <c r="Q6648" s="8" t="n"/>
      <c r="R6648" s="9" t="n"/>
      <c r="S6648" s="8" t="n"/>
      <c r="T6648" s="8" t="n"/>
      <c r="U6648" s="8" t="n"/>
      <c r="V6648" s="11">
        <f>IF(OR(B6648="",C6648=""),"",CONCATENATE(B6648,".",C6648))</f>
        <v/>
      </c>
      <c r="W6648" s="6">
        <f>UPPER(TRIM(H6648))</f>
        <v/>
      </c>
      <c r="X6648" s="6">
        <f>UPPER(TRIM(I6648))</f>
        <v/>
      </c>
      <c r="Y6648" s="6">
        <f>IF(V6648&lt;&gt;"",IFERROR(INDEX(federal_program_name_lookup,MATCH(V6648,aln_lookup,0)),""),"")</f>
        <v/>
      </c>
    </row>
    <row r="6649">
      <c r="A6649" s="6">
        <f>IF(B6649&lt;&gt;"", "AWARD-"&amp;TEXT(ROW()-1,"00000"), "")</f>
        <v/>
      </c>
      <c r="B6649" s="7" t="n"/>
      <c r="C6649" s="7" t="n"/>
      <c r="D6649" s="7" t="n"/>
      <c r="E6649" s="8" t="n"/>
      <c r="F6649" s="9" t="n"/>
      <c r="G6649" s="8" t="n"/>
      <c r="H6649" s="8" t="n"/>
      <c r="I6649" s="8" t="n"/>
      <c r="J6649" s="10">
        <f>IF(A6649="",0,SUMIFS(amount_expended,cfda_key,V6649))</f>
        <v/>
      </c>
      <c r="K6649" s="10">
        <f>IF(G6649="OTHER CLUSTER NOT LISTED ABOVE",SUMIFS(amount_expended,uniform_other_cluster_name,X6649), IF(AND(OR(G6649="N/A",G6649=""),H6649=""),0,IF(G6649="STATE CLUSTER",SUMIFS(amount_expended,uniform_state_cluster_name,W6649),SUMIFS(amount_expended,cluster_name,G6649))))</f>
        <v/>
      </c>
      <c r="L6649" s="8" t="n"/>
      <c r="M6649" s="7" t="n"/>
      <c r="N6649" s="8" t="n"/>
      <c r="O6649" s="7" t="n"/>
      <c r="P6649" s="7" t="n"/>
      <c r="Q6649" s="8" t="n"/>
      <c r="R6649" s="9" t="n"/>
      <c r="S6649" s="8" t="n"/>
      <c r="T6649" s="8" t="n"/>
      <c r="U6649" s="8" t="n"/>
      <c r="V6649" s="11">
        <f>IF(OR(B6649="",C6649=""),"",CONCATENATE(B6649,".",C6649))</f>
        <v/>
      </c>
      <c r="W6649" s="6">
        <f>UPPER(TRIM(H6649))</f>
        <v/>
      </c>
      <c r="X6649" s="6">
        <f>UPPER(TRIM(I6649))</f>
        <v/>
      </c>
      <c r="Y6649" s="6">
        <f>IF(V6649&lt;&gt;"",IFERROR(INDEX(federal_program_name_lookup,MATCH(V6649,aln_lookup,0)),""),"")</f>
        <v/>
      </c>
    </row>
    <row r="6650">
      <c r="A6650" s="6">
        <f>IF(B6650&lt;&gt;"", "AWARD-"&amp;TEXT(ROW()-1,"00000"), "")</f>
        <v/>
      </c>
      <c r="B6650" s="7" t="n"/>
      <c r="C6650" s="7" t="n"/>
      <c r="D6650" s="7" t="n"/>
      <c r="E6650" s="8" t="n"/>
      <c r="F6650" s="9" t="n"/>
      <c r="G6650" s="8" t="n"/>
      <c r="H6650" s="8" t="n"/>
      <c r="I6650" s="8" t="n"/>
      <c r="J6650" s="10">
        <f>IF(A6650="",0,SUMIFS(amount_expended,cfda_key,V6650))</f>
        <v/>
      </c>
      <c r="K6650" s="10">
        <f>IF(G6650="OTHER CLUSTER NOT LISTED ABOVE",SUMIFS(amount_expended,uniform_other_cluster_name,X6650), IF(AND(OR(G6650="N/A",G6650=""),H6650=""),0,IF(G6650="STATE CLUSTER",SUMIFS(amount_expended,uniform_state_cluster_name,W6650),SUMIFS(amount_expended,cluster_name,G6650))))</f>
        <v/>
      </c>
      <c r="L6650" s="8" t="n"/>
      <c r="M6650" s="7" t="n"/>
      <c r="N6650" s="8" t="n"/>
      <c r="O6650" s="7" t="n"/>
      <c r="P6650" s="7" t="n"/>
      <c r="Q6650" s="8" t="n"/>
      <c r="R6650" s="9" t="n"/>
      <c r="S6650" s="8" t="n"/>
      <c r="T6650" s="8" t="n"/>
      <c r="U6650" s="8" t="n"/>
      <c r="V6650" s="11">
        <f>IF(OR(B6650="",C6650=""),"",CONCATENATE(B6650,".",C6650))</f>
        <v/>
      </c>
      <c r="W6650" s="6">
        <f>UPPER(TRIM(H6650))</f>
        <v/>
      </c>
      <c r="X6650" s="6">
        <f>UPPER(TRIM(I6650))</f>
        <v/>
      </c>
      <c r="Y6650" s="6">
        <f>IF(V6650&lt;&gt;"",IFERROR(INDEX(federal_program_name_lookup,MATCH(V6650,aln_lookup,0)),""),"")</f>
        <v/>
      </c>
    </row>
    <row r="6651">
      <c r="A6651" s="6">
        <f>IF(B6651&lt;&gt;"", "AWARD-"&amp;TEXT(ROW()-1,"00000"), "")</f>
        <v/>
      </c>
      <c r="B6651" s="7" t="n"/>
      <c r="C6651" s="7" t="n"/>
      <c r="D6651" s="7" t="n"/>
      <c r="E6651" s="8" t="n"/>
      <c r="F6651" s="9" t="n"/>
      <c r="G6651" s="8" t="n"/>
      <c r="H6651" s="8" t="n"/>
      <c r="I6651" s="8" t="n"/>
      <c r="J6651" s="10">
        <f>IF(A6651="",0,SUMIFS(amount_expended,cfda_key,V6651))</f>
        <v/>
      </c>
      <c r="K6651" s="10">
        <f>IF(G6651="OTHER CLUSTER NOT LISTED ABOVE",SUMIFS(amount_expended,uniform_other_cluster_name,X6651), IF(AND(OR(G6651="N/A",G6651=""),H6651=""),0,IF(G6651="STATE CLUSTER",SUMIFS(amount_expended,uniform_state_cluster_name,W6651),SUMIFS(amount_expended,cluster_name,G6651))))</f>
        <v/>
      </c>
      <c r="L6651" s="8" t="n"/>
      <c r="M6651" s="7" t="n"/>
      <c r="N6651" s="8" t="n"/>
      <c r="O6651" s="7" t="n"/>
      <c r="P6651" s="7" t="n"/>
      <c r="Q6651" s="8" t="n"/>
      <c r="R6651" s="9" t="n"/>
      <c r="S6651" s="8" t="n"/>
      <c r="T6651" s="8" t="n"/>
      <c r="U6651" s="8" t="n"/>
      <c r="V6651" s="11">
        <f>IF(OR(B6651="",C6651=""),"",CONCATENATE(B6651,".",C6651))</f>
        <v/>
      </c>
      <c r="W6651" s="6">
        <f>UPPER(TRIM(H6651))</f>
        <v/>
      </c>
      <c r="X6651" s="6">
        <f>UPPER(TRIM(I6651))</f>
        <v/>
      </c>
      <c r="Y6651" s="6">
        <f>IF(V6651&lt;&gt;"",IFERROR(INDEX(federal_program_name_lookup,MATCH(V6651,aln_lookup,0)),""),"")</f>
        <v/>
      </c>
    </row>
    <row r="6652">
      <c r="A6652" s="6">
        <f>IF(B6652&lt;&gt;"", "AWARD-"&amp;TEXT(ROW()-1,"00000"), "")</f>
        <v/>
      </c>
      <c r="B6652" s="7" t="n"/>
      <c r="C6652" s="7" t="n"/>
      <c r="D6652" s="7" t="n"/>
      <c r="E6652" s="8" t="n"/>
      <c r="F6652" s="9" t="n"/>
      <c r="G6652" s="8" t="n"/>
      <c r="H6652" s="8" t="n"/>
      <c r="I6652" s="8" t="n"/>
      <c r="J6652" s="10">
        <f>IF(A6652="",0,SUMIFS(amount_expended,cfda_key,V6652))</f>
        <v/>
      </c>
      <c r="K6652" s="10">
        <f>IF(G6652="OTHER CLUSTER NOT LISTED ABOVE",SUMIFS(amount_expended,uniform_other_cluster_name,X6652), IF(AND(OR(G6652="N/A",G6652=""),H6652=""),0,IF(G6652="STATE CLUSTER",SUMIFS(amount_expended,uniform_state_cluster_name,W6652),SUMIFS(amount_expended,cluster_name,G6652))))</f>
        <v/>
      </c>
      <c r="L6652" s="8" t="n"/>
      <c r="M6652" s="7" t="n"/>
      <c r="N6652" s="8" t="n"/>
      <c r="O6652" s="7" t="n"/>
      <c r="P6652" s="7" t="n"/>
      <c r="Q6652" s="8" t="n"/>
      <c r="R6652" s="9" t="n"/>
      <c r="S6652" s="8" t="n"/>
      <c r="T6652" s="8" t="n"/>
      <c r="U6652" s="8" t="n"/>
      <c r="V6652" s="11">
        <f>IF(OR(B6652="",C6652=""),"",CONCATENATE(B6652,".",C6652))</f>
        <v/>
      </c>
      <c r="W6652" s="6">
        <f>UPPER(TRIM(H6652))</f>
        <v/>
      </c>
      <c r="X6652" s="6">
        <f>UPPER(TRIM(I6652))</f>
        <v/>
      </c>
      <c r="Y6652" s="6">
        <f>IF(V6652&lt;&gt;"",IFERROR(INDEX(federal_program_name_lookup,MATCH(V6652,aln_lookup,0)),""),"")</f>
        <v/>
      </c>
    </row>
    <row r="6653">
      <c r="A6653" s="6">
        <f>IF(B6653&lt;&gt;"", "AWARD-"&amp;TEXT(ROW()-1,"00000"), "")</f>
        <v/>
      </c>
      <c r="B6653" s="7" t="n"/>
      <c r="C6653" s="7" t="n"/>
      <c r="D6653" s="7" t="n"/>
      <c r="E6653" s="8" t="n"/>
      <c r="F6653" s="9" t="n"/>
      <c r="G6653" s="8" t="n"/>
      <c r="H6653" s="8" t="n"/>
      <c r="I6653" s="8" t="n"/>
      <c r="J6653" s="10">
        <f>IF(A6653="",0,SUMIFS(amount_expended,cfda_key,V6653))</f>
        <v/>
      </c>
      <c r="K6653" s="10">
        <f>IF(G6653="OTHER CLUSTER NOT LISTED ABOVE",SUMIFS(amount_expended,uniform_other_cluster_name,X6653), IF(AND(OR(G6653="N/A",G6653=""),H6653=""),0,IF(G6653="STATE CLUSTER",SUMIFS(amount_expended,uniform_state_cluster_name,W6653),SUMIFS(amount_expended,cluster_name,G6653))))</f>
        <v/>
      </c>
      <c r="L6653" s="8" t="n"/>
      <c r="M6653" s="7" t="n"/>
      <c r="N6653" s="8" t="n"/>
      <c r="O6653" s="7" t="n"/>
      <c r="P6653" s="7" t="n"/>
      <c r="Q6653" s="8" t="n"/>
      <c r="R6653" s="9" t="n"/>
      <c r="S6653" s="8" t="n"/>
      <c r="T6653" s="8" t="n"/>
      <c r="U6653" s="8" t="n"/>
      <c r="V6653" s="11">
        <f>IF(OR(B6653="",C6653=""),"",CONCATENATE(B6653,".",C6653))</f>
        <v/>
      </c>
      <c r="W6653" s="6">
        <f>UPPER(TRIM(H6653))</f>
        <v/>
      </c>
      <c r="X6653" s="6">
        <f>UPPER(TRIM(I6653))</f>
        <v/>
      </c>
      <c r="Y6653" s="6">
        <f>IF(V6653&lt;&gt;"",IFERROR(INDEX(federal_program_name_lookup,MATCH(V6653,aln_lookup,0)),""),"")</f>
        <v/>
      </c>
    </row>
    <row r="6654">
      <c r="A6654" s="6">
        <f>IF(B6654&lt;&gt;"", "AWARD-"&amp;TEXT(ROW()-1,"00000"), "")</f>
        <v/>
      </c>
      <c r="B6654" s="7" t="n"/>
      <c r="C6654" s="7" t="n"/>
      <c r="D6654" s="7" t="n"/>
      <c r="E6654" s="8" t="n"/>
      <c r="F6654" s="9" t="n"/>
      <c r="G6654" s="8" t="n"/>
      <c r="H6654" s="8" t="n"/>
      <c r="I6654" s="8" t="n"/>
      <c r="J6654" s="10">
        <f>IF(A6654="",0,SUMIFS(amount_expended,cfda_key,V6654))</f>
        <v/>
      </c>
      <c r="K6654" s="10">
        <f>IF(G6654="OTHER CLUSTER NOT LISTED ABOVE",SUMIFS(amount_expended,uniform_other_cluster_name,X6654), IF(AND(OR(G6654="N/A",G6654=""),H6654=""),0,IF(G6654="STATE CLUSTER",SUMIFS(amount_expended,uniform_state_cluster_name,W6654),SUMIFS(amount_expended,cluster_name,G6654))))</f>
        <v/>
      </c>
      <c r="L6654" s="8" t="n"/>
      <c r="M6654" s="7" t="n"/>
      <c r="N6654" s="8" t="n"/>
      <c r="O6654" s="7" t="n"/>
      <c r="P6654" s="7" t="n"/>
      <c r="Q6654" s="8" t="n"/>
      <c r="R6654" s="9" t="n"/>
      <c r="S6654" s="8" t="n"/>
      <c r="T6654" s="8" t="n"/>
      <c r="U6654" s="8" t="n"/>
      <c r="V6654" s="11">
        <f>IF(OR(B6654="",C6654=""),"",CONCATENATE(B6654,".",C6654))</f>
        <v/>
      </c>
      <c r="W6654" s="6">
        <f>UPPER(TRIM(H6654))</f>
        <v/>
      </c>
      <c r="X6654" s="6">
        <f>UPPER(TRIM(I6654))</f>
        <v/>
      </c>
      <c r="Y6654" s="6">
        <f>IF(V6654&lt;&gt;"",IFERROR(INDEX(federal_program_name_lookup,MATCH(V6654,aln_lookup,0)),""),"")</f>
        <v/>
      </c>
    </row>
    <row r="6655">
      <c r="A6655" s="6">
        <f>IF(B6655&lt;&gt;"", "AWARD-"&amp;TEXT(ROW()-1,"00000"), "")</f>
        <v/>
      </c>
      <c r="B6655" s="7" t="n"/>
      <c r="C6655" s="7" t="n"/>
      <c r="D6655" s="7" t="n"/>
      <c r="E6655" s="8" t="n"/>
      <c r="F6655" s="9" t="n"/>
      <c r="G6655" s="8" t="n"/>
      <c r="H6655" s="8" t="n"/>
      <c r="I6655" s="8" t="n"/>
      <c r="J6655" s="10">
        <f>IF(A6655="",0,SUMIFS(amount_expended,cfda_key,V6655))</f>
        <v/>
      </c>
      <c r="K6655" s="10">
        <f>IF(G6655="OTHER CLUSTER NOT LISTED ABOVE",SUMIFS(amount_expended,uniform_other_cluster_name,X6655), IF(AND(OR(G6655="N/A",G6655=""),H6655=""),0,IF(G6655="STATE CLUSTER",SUMIFS(amount_expended,uniform_state_cluster_name,W6655),SUMIFS(amount_expended,cluster_name,G6655))))</f>
        <v/>
      </c>
      <c r="L6655" s="8" t="n"/>
      <c r="M6655" s="7" t="n"/>
      <c r="N6655" s="8" t="n"/>
      <c r="O6655" s="7" t="n"/>
      <c r="P6655" s="7" t="n"/>
      <c r="Q6655" s="8" t="n"/>
      <c r="R6655" s="9" t="n"/>
      <c r="S6655" s="8" t="n"/>
      <c r="T6655" s="8" t="n"/>
      <c r="U6655" s="8" t="n"/>
      <c r="V6655" s="11">
        <f>IF(OR(B6655="",C6655=""),"",CONCATENATE(B6655,".",C6655))</f>
        <v/>
      </c>
      <c r="W6655" s="6">
        <f>UPPER(TRIM(H6655))</f>
        <v/>
      </c>
      <c r="X6655" s="6">
        <f>UPPER(TRIM(I6655))</f>
        <v/>
      </c>
      <c r="Y6655" s="6">
        <f>IF(V6655&lt;&gt;"",IFERROR(INDEX(federal_program_name_lookup,MATCH(V6655,aln_lookup,0)),""),"")</f>
        <v/>
      </c>
    </row>
    <row r="6656">
      <c r="A6656" s="6">
        <f>IF(B6656&lt;&gt;"", "AWARD-"&amp;TEXT(ROW()-1,"00000"), "")</f>
        <v/>
      </c>
      <c r="B6656" s="7" t="n"/>
      <c r="C6656" s="7" t="n"/>
      <c r="D6656" s="7" t="n"/>
      <c r="E6656" s="8" t="n"/>
      <c r="F6656" s="9" t="n"/>
      <c r="G6656" s="8" t="n"/>
      <c r="H6656" s="8" t="n"/>
      <c r="I6656" s="8" t="n"/>
      <c r="J6656" s="10">
        <f>IF(A6656="",0,SUMIFS(amount_expended,cfda_key,V6656))</f>
        <v/>
      </c>
      <c r="K6656" s="10">
        <f>IF(G6656="OTHER CLUSTER NOT LISTED ABOVE",SUMIFS(amount_expended,uniform_other_cluster_name,X6656), IF(AND(OR(G6656="N/A",G6656=""),H6656=""),0,IF(G6656="STATE CLUSTER",SUMIFS(amount_expended,uniform_state_cluster_name,W6656),SUMIFS(amount_expended,cluster_name,G6656))))</f>
        <v/>
      </c>
      <c r="L6656" s="8" t="n"/>
      <c r="M6656" s="7" t="n"/>
      <c r="N6656" s="8" t="n"/>
      <c r="O6656" s="7" t="n"/>
      <c r="P6656" s="7" t="n"/>
      <c r="Q6656" s="8" t="n"/>
      <c r="R6656" s="9" t="n"/>
      <c r="S6656" s="8" t="n"/>
      <c r="T6656" s="8" t="n"/>
      <c r="U6656" s="8" t="n"/>
      <c r="V6656" s="11">
        <f>IF(OR(B6656="",C6656=""),"",CONCATENATE(B6656,".",C6656))</f>
        <v/>
      </c>
      <c r="W6656" s="6">
        <f>UPPER(TRIM(H6656))</f>
        <v/>
      </c>
      <c r="X6656" s="6">
        <f>UPPER(TRIM(I6656))</f>
        <v/>
      </c>
      <c r="Y6656" s="6">
        <f>IF(V6656&lt;&gt;"",IFERROR(INDEX(federal_program_name_lookup,MATCH(V6656,aln_lookup,0)),""),"")</f>
        <v/>
      </c>
    </row>
    <row r="6657">
      <c r="A6657" s="6">
        <f>IF(B6657&lt;&gt;"", "AWARD-"&amp;TEXT(ROW()-1,"00000"), "")</f>
        <v/>
      </c>
      <c r="B6657" s="7" t="n"/>
      <c r="C6657" s="7" t="n"/>
      <c r="D6657" s="7" t="n"/>
      <c r="E6657" s="8" t="n"/>
      <c r="F6657" s="9" t="n"/>
      <c r="G6657" s="8" t="n"/>
      <c r="H6657" s="8" t="n"/>
      <c r="I6657" s="8" t="n"/>
      <c r="J6657" s="10">
        <f>IF(A6657="",0,SUMIFS(amount_expended,cfda_key,V6657))</f>
        <v/>
      </c>
      <c r="K6657" s="10">
        <f>IF(G6657="OTHER CLUSTER NOT LISTED ABOVE",SUMIFS(amount_expended,uniform_other_cluster_name,X6657), IF(AND(OR(G6657="N/A",G6657=""),H6657=""),0,IF(G6657="STATE CLUSTER",SUMIFS(amount_expended,uniform_state_cluster_name,W6657),SUMIFS(amount_expended,cluster_name,G6657))))</f>
        <v/>
      </c>
      <c r="L6657" s="8" t="n"/>
      <c r="M6657" s="7" t="n"/>
      <c r="N6657" s="8" t="n"/>
      <c r="O6657" s="7" t="n"/>
      <c r="P6657" s="7" t="n"/>
      <c r="Q6657" s="8" t="n"/>
      <c r="R6657" s="9" t="n"/>
      <c r="S6657" s="8" t="n"/>
      <c r="T6657" s="8" t="n"/>
      <c r="U6657" s="8" t="n"/>
      <c r="V6657" s="11">
        <f>IF(OR(B6657="",C6657=""),"",CONCATENATE(B6657,".",C6657))</f>
        <v/>
      </c>
      <c r="W6657" s="6">
        <f>UPPER(TRIM(H6657))</f>
        <v/>
      </c>
      <c r="X6657" s="6">
        <f>UPPER(TRIM(I6657))</f>
        <v/>
      </c>
      <c r="Y6657" s="6">
        <f>IF(V6657&lt;&gt;"",IFERROR(INDEX(federal_program_name_lookup,MATCH(V6657,aln_lookup,0)),""),"")</f>
        <v/>
      </c>
    </row>
    <row r="6658">
      <c r="A6658" s="6">
        <f>IF(B6658&lt;&gt;"", "AWARD-"&amp;TEXT(ROW()-1,"00000"), "")</f>
        <v/>
      </c>
      <c r="B6658" s="7" t="n"/>
      <c r="C6658" s="7" t="n"/>
      <c r="D6658" s="7" t="n"/>
      <c r="E6658" s="8" t="n"/>
      <c r="F6658" s="9" t="n"/>
      <c r="G6658" s="8" t="n"/>
      <c r="H6658" s="8" t="n"/>
      <c r="I6658" s="8" t="n"/>
      <c r="J6658" s="10">
        <f>IF(A6658="",0,SUMIFS(amount_expended,cfda_key,V6658))</f>
        <v/>
      </c>
      <c r="K6658" s="10">
        <f>IF(G6658="OTHER CLUSTER NOT LISTED ABOVE",SUMIFS(amount_expended,uniform_other_cluster_name,X6658), IF(AND(OR(G6658="N/A",G6658=""),H6658=""),0,IF(G6658="STATE CLUSTER",SUMIFS(amount_expended,uniform_state_cluster_name,W6658),SUMIFS(amount_expended,cluster_name,G6658))))</f>
        <v/>
      </c>
      <c r="L6658" s="8" t="n"/>
      <c r="M6658" s="7" t="n"/>
      <c r="N6658" s="8" t="n"/>
      <c r="O6658" s="7" t="n"/>
      <c r="P6658" s="7" t="n"/>
      <c r="Q6658" s="8" t="n"/>
      <c r="R6658" s="9" t="n"/>
      <c r="S6658" s="8" t="n"/>
      <c r="T6658" s="8" t="n"/>
      <c r="U6658" s="8" t="n"/>
      <c r="V6658" s="11">
        <f>IF(OR(B6658="",C6658=""),"",CONCATENATE(B6658,".",C6658))</f>
        <v/>
      </c>
      <c r="W6658" s="6">
        <f>UPPER(TRIM(H6658))</f>
        <v/>
      </c>
      <c r="X6658" s="6">
        <f>UPPER(TRIM(I6658))</f>
        <v/>
      </c>
      <c r="Y6658" s="6">
        <f>IF(V6658&lt;&gt;"",IFERROR(INDEX(federal_program_name_lookup,MATCH(V6658,aln_lookup,0)),""),"")</f>
        <v/>
      </c>
    </row>
    <row r="6659">
      <c r="A6659" s="6">
        <f>IF(B6659&lt;&gt;"", "AWARD-"&amp;TEXT(ROW()-1,"00000"), "")</f>
        <v/>
      </c>
      <c r="B6659" s="7" t="n"/>
      <c r="C6659" s="7" t="n"/>
      <c r="D6659" s="7" t="n"/>
      <c r="E6659" s="8" t="n"/>
      <c r="F6659" s="9" t="n"/>
      <c r="G6659" s="8" t="n"/>
      <c r="H6659" s="8" t="n"/>
      <c r="I6659" s="8" t="n"/>
      <c r="J6659" s="10">
        <f>IF(A6659="",0,SUMIFS(amount_expended,cfda_key,V6659))</f>
        <v/>
      </c>
      <c r="K6659" s="10">
        <f>IF(G6659="OTHER CLUSTER NOT LISTED ABOVE",SUMIFS(amount_expended,uniform_other_cluster_name,X6659), IF(AND(OR(G6659="N/A",G6659=""),H6659=""),0,IF(G6659="STATE CLUSTER",SUMIFS(amount_expended,uniform_state_cluster_name,W6659),SUMIFS(amount_expended,cluster_name,G6659))))</f>
        <v/>
      </c>
      <c r="L6659" s="8" t="n"/>
      <c r="M6659" s="7" t="n"/>
      <c r="N6659" s="8" t="n"/>
      <c r="O6659" s="7" t="n"/>
      <c r="P6659" s="7" t="n"/>
      <c r="Q6659" s="8" t="n"/>
      <c r="R6659" s="9" t="n"/>
      <c r="S6659" s="8" t="n"/>
      <c r="T6659" s="8" t="n"/>
      <c r="U6659" s="8" t="n"/>
      <c r="V6659" s="11">
        <f>IF(OR(B6659="",C6659=""),"",CONCATENATE(B6659,".",C6659))</f>
        <v/>
      </c>
      <c r="W6659" s="6">
        <f>UPPER(TRIM(H6659))</f>
        <v/>
      </c>
      <c r="X6659" s="6">
        <f>UPPER(TRIM(I6659))</f>
        <v/>
      </c>
      <c r="Y6659" s="6">
        <f>IF(V6659&lt;&gt;"",IFERROR(INDEX(federal_program_name_lookup,MATCH(V6659,aln_lookup,0)),""),"")</f>
        <v/>
      </c>
    </row>
    <row r="6660">
      <c r="A6660" s="6">
        <f>IF(B6660&lt;&gt;"", "AWARD-"&amp;TEXT(ROW()-1,"00000"), "")</f>
        <v/>
      </c>
      <c r="B6660" s="7" t="n"/>
      <c r="C6660" s="7" t="n"/>
      <c r="D6660" s="7" t="n"/>
      <c r="E6660" s="8" t="n"/>
      <c r="F6660" s="9" t="n"/>
      <c r="G6660" s="8" t="n"/>
      <c r="H6660" s="8" t="n"/>
      <c r="I6660" s="8" t="n"/>
      <c r="J6660" s="10">
        <f>IF(A6660="",0,SUMIFS(amount_expended,cfda_key,V6660))</f>
        <v/>
      </c>
      <c r="K6660" s="10">
        <f>IF(G6660="OTHER CLUSTER NOT LISTED ABOVE",SUMIFS(amount_expended,uniform_other_cluster_name,X6660), IF(AND(OR(G6660="N/A",G6660=""),H6660=""),0,IF(G6660="STATE CLUSTER",SUMIFS(amount_expended,uniform_state_cluster_name,W6660),SUMIFS(amount_expended,cluster_name,G6660))))</f>
        <v/>
      </c>
      <c r="L6660" s="8" t="n"/>
      <c r="M6660" s="7" t="n"/>
      <c r="N6660" s="8" t="n"/>
      <c r="O6660" s="7" t="n"/>
      <c r="P6660" s="7" t="n"/>
      <c r="Q6660" s="8" t="n"/>
      <c r="R6660" s="9" t="n"/>
      <c r="S6660" s="8" t="n"/>
      <c r="T6660" s="8" t="n"/>
      <c r="U6660" s="8" t="n"/>
      <c r="V6660" s="11">
        <f>IF(OR(B6660="",C6660=""),"",CONCATENATE(B6660,".",C6660))</f>
        <v/>
      </c>
      <c r="W6660" s="6">
        <f>UPPER(TRIM(H6660))</f>
        <v/>
      </c>
      <c r="X6660" s="6">
        <f>UPPER(TRIM(I6660))</f>
        <v/>
      </c>
      <c r="Y6660" s="6">
        <f>IF(V6660&lt;&gt;"",IFERROR(INDEX(federal_program_name_lookup,MATCH(V6660,aln_lookup,0)),""),"")</f>
        <v/>
      </c>
    </row>
    <row r="6661">
      <c r="A6661" s="6">
        <f>IF(B6661&lt;&gt;"", "AWARD-"&amp;TEXT(ROW()-1,"00000"), "")</f>
        <v/>
      </c>
      <c r="B6661" s="7" t="n"/>
      <c r="C6661" s="7" t="n"/>
      <c r="D6661" s="7" t="n"/>
      <c r="E6661" s="8" t="n"/>
      <c r="F6661" s="9" t="n"/>
      <c r="G6661" s="8" t="n"/>
      <c r="H6661" s="8" t="n"/>
      <c r="I6661" s="8" t="n"/>
      <c r="J6661" s="10">
        <f>IF(A6661="",0,SUMIFS(amount_expended,cfda_key,V6661))</f>
        <v/>
      </c>
      <c r="K6661" s="10">
        <f>IF(G6661="OTHER CLUSTER NOT LISTED ABOVE",SUMIFS(amount_expended,uniform_other_cluster_name,X6661), IF(AND(OR(G6661="N/A",G6661=""),H6661=""),0,IF(G6661="STATE CLUSTER",SUMIFS(amount_expended,uniform_state_cluster_name,W6661),SUMIFS(amount_expended,cluster_name,G6661))))</f>
        <v/>
      </c>
      <c r="L6661" s="8" t="n"/>
      <c r="M6661" s="7" t="n"/>
      <c r="N6661" s="8" t="n"/>
      <c r="O6661" s="7" t="n"/>
      <c r="P6661" s="7" t="n"/>
      <c r="Q6661" s="8" t="n"/>
      <c r="R6661" s="9" t="n"/>
      <c r="S6661" s="8" t="n"/>
      <c r="T6661" s="8" t="n"/>
      <c r="U6661" s="8" t="n"/>
      <c r="V6661" s="11">
        <f>IF(OR(B6661="",C6661=""),"",CONCATENATE(B6661,".",C6661))</f>
        <v/>
      </c>
      <c r="W6661" s="6">
        <f>UPPER(TRIM(H6661))</f>
        <v/>
      </c>
      <c r="X6661" s="6">
        <f>UPPER(TRIM(I6661))</f>
        <v/>
      </c>
      <c r="Y6661" s="6">
        <f>IF(V6661&lt;&gt;"",IFERROR(INDEX(federal_program_name_lookup,MATCH(V6661,aln_lookup,0)),""),"")</f>
        <v/>
      </c>
    </row>
    <row r="6662">
      <c r="A6662" s="6">
        <f>IF(B6662&lt;&gt;"", "AWARD-"&amp;TEXT(ROW()-1,"00000"), "")</f>
        <v/>
      </c>
      <c r="B6662" s="7" t="n"/>
      <c r="C6662" s="7" t="n"/>
      <c r="D6662" s="7" t="n"/>
      <c r="E6662" s="8" t="n"/>
      <c r="F6662" s="9" t="n"/>
      <c r="G6662" s="8" t="n"/>
      <c r="H6662" s="8" t="n"/>
      <c r="I6662" s="8" t="n"/>
      <c r="J6662" s="10">
        <f>IF(A6662="",0,SUMIFS(amount_expended,cfda_key,V6662))</f>
        <v/>
      </c>
      <c r="K6662" s="10">
        <f>IF(G6662="OTHER CLUSTER NOT LISTED ABOVE",SUMIFS(amount_expended,uniform_other_cluster_name,X6662), IF(AND(OR(G6662="N/A",G6662=""),H6662=""),0,IF(G6662="STATE CLUSTER",SUMIFS(amount_expended,uniform_state_cluster_name,W6662),SUMIFS(amount_expended,cluster_name,G6662))))</f>
        <v/>
      </c>
      <c r="L6662" s="8" t="n"/>
      <c r="M6662" s="7" t="n"/>
      <c r="N6662" s="8" t="n"/>
      <c r="O6662" s="7" t="n"/>
      <c r="P6662" s="7" t="n"/>
      <c r="Q6662" s="8" t="n"/>
      <c r="R6662" s="9" t="n"/>
      <c r="S6662" s="8" t="n"/>
      <c r="T6662" s="8" t="n"/>
      <c r="U6662" s="8" t="n"/>
      <c r="V6662" s="11">
        <f>IF(OR(B6662="",C6662=""),"",CONCATENATE(B6662,".",C6662))</f>
        <v/>
      </c>
      <c r="W6662" s="6">
        <f>UPPER(TRIM(H6662))</f>
        <v/>
      </c>
      <c r="X6662" s="6">
        <f>UPPER(TRIM(I6662))</f>
        <v/>
      </c>
      <c r="Y6662" s="6">
        <f>IF(V6662&lt;&gt;"",IFERROR(INDEX(federal_program_name_lookup,MATCH(V6662,aln_lookup,0)),""),"")</f>
        <v/>
      </c>
    </row>
    <row r="6663">
      <c r="A6663" s="6">
        <f>IF(B6663&lt;&gt;"", "AWARD-"&amp;TEXT(ROW()-1,"00000"), "")</f>
        <v/>
      </c>
      <c r="B6663" s="7" t="n"/>
      <c r="C6663" s="7" t="n"/>
      <c r="D6663" s="7" t="n"/>
      <c r="E6663" s="8" t="n"/>
      <c r="F6663" s="9" t="n"/>
      <c r="G6663" s="8" t="n"/>
      <c r="H6663" s="8" t="n"/>
      <c r="I6663" s="8" t="n"/>
      <c r="J6663" s="10">
        <f>IF(A6663="",0,SUMIFS(amount_expended,cfda_key,V6663))</f>
        <v/>
      </c>
      <c r="K6663" s="10">
        <f>IF(G6663="OTHER CLUSTER NOT LISTED ABOVE",SUMIFS(amount_expended,uniform_other_cluster_name,X6663), IF(AND(OR(G6663="N/A",G6663=""),H6663=""),0,IF(G6663="STATE CLUSTER",SUMIFS(amount_expended,uniform_state_cluster_name,W6663),SUMIFS(amount_expended,cluster_name,G6663))))</f>
        <v/>
      </c>
      <c r="L6663" s="8" t="n"/>
      <c r="M6663" s="7" t="n"/>
      <c r="N6663" s="8" t="n"/>
      <c r="O6663" s="7" t="n"/>
      <c r="P6663" s="7" t="n"/>
      <c r="Q6663" s="8" t="n"/>
      <c r="R6663" s="9" t="n"/>
      <c r="S6663" s="8" t="n"/>
      <c r="T6663" s="8" t="n"/>
      <c r="U6663" s="8" t="n"/>
      <c r="V6663" s="11">
        <f>IF(OR(B6663="",C6663=""),"",CONCATENATE(B6663,".",C6663))</f>
        <v/>
      </c>
      <c r="W6663" s="6">
        <f>UPPER(TRIM(H6663))</f>
        <v/>
      </c>
      <c r="X6663" s="6">
        <f>UPPER(TRIM(I6663))</f>
        <v/>
      </c>
      <c r="Y6663" s="6">
        <f>IF(V6663&lt;&gt;"",IFERROR(INDEX(federal_program_name_lookup,MATCH(V6663,aln_lookup,0)),""),"")</f>
        <v/>
      </c>
    </row>
    <row r="6664">
      <c r="A6664" s="6">
        <f>IF(B6664&lt;&gt;"", "AWARD-"&amp;TEXT(ROW()-1,"00000"), "")</f>
        <v/>
      </c>
      <c r="B6664" s="7" t="n"/>
      <c r="C6664" s="7" t="n"/>
      <c r="D6664" s="7" t="n"/>
      <c r="E6664" s="8" t="n"/>
      <c r="F6664" s="9" t="n"/>
      <c r="G6664" s="8" t="n"/>
      <c r="H6664" s="8" t="n"/>
      <c r="I6664" s="8" t="n"/>
      <c r="J6664" s="10">
        <f>IF(A6664="",0,SUMIFS(amount_expended,cfda_key,V6664))</f>
        <v/>
      </c>
      <c r="K6664" s="10">
        <f>IF(G6664="OTHER CLUSTER NOT LISTED ABOVE",SUMIFS(amount_expended,uniform_other_cluster_name,X6664), IF(AND(OR(G6664="N/A",G6664=""),H6664=""),0,IF(G6664="STATE CLUSTER",SUMIFS(amount_expended,uniform_state_cluster_name,W6664),SUMIFS(amount_expended,cluster_name,G6664))))</f>
        <v/>
      </c>
      <c r="L6664" s="8" t="n"/>
      <c r="M6664" s="7" t="n"/>
      <c r="N6664" s="8" t="n"/>
      <c r="O6664" s="7" t="n"/>
      <c r="P6664" s="7" t="n"/>
      <c r="Q6664" s="8" t="n"/>
      <c r="R6664" s="9" t="n"/>
      <c r="S6664" s="8" t="n"/>
      <c r="T6664" s="8" t="n"/>
      <c r="U6664" s="8" t="n"/>
      <c r="V6664" s="11">
        <f>IF(OR(B6664="",C6664=""),"",CONCATENATE(B6664,".",C6664))</f>
        <v/>
      </c>
      <c r="W6664" s="6">
        <f>UPPER(TRIM(H6664))</f>
        <v/>
      </c>
      <c r="X6664" s="6">
        <f>UPPER(TRIM(I6664))</f>
        <v/>
      </c>
      <c r="Y6664" s="6">
        <f>IF(V6664&lt;&gt;"",IFERROR(INDEX(federal_program_name_lookup,MATCH(V6664,aln_lookup,0)),""),"")</f>
        <v/>
      </c>
    </row>
    <row r="6665">
      <c r="A6665" s="6">
        <f>IF(B6665&lt;&gt;"", "AWARD-"&amp;TEXT(ROW()-1,"00000"), "")</f>
        <v/>
      </c>
      <c r="B6665" s="7" t="n"/>
      <c r="C6665" s="7" t="n"/>
      <c r="D6665" s="7" t="n"/>
      <c r="E6665" s="8" t="n"/>
      <c r="F6665" s="9" t="n"/>
      <c r="G6665" s="8" t="n"/>
      <c r="H6665" s="8" t="n"/>
      <c r="I6665" s="8" t="n"/>
      <c r="J6665" s="10">
        <f>IF(A6665="",0,SUMIFS(amount_expended,cfda_key,V6665))</f>
        <v/>
      </c>
      <c r="K6665" s="10">
        <f>IF(G6665="OTHER CLUSTER NOT LISTED ABOVE",SUMIFS(amount_expended,uniform_other_cluster_name,X6665), IF(AND(OR(G6665="N/A",G6665=""),H6665=""),0,IF(G6665="STATE CLUSTER",SUMIFS(amount_expended,uniform_state_cluster_name,W6665),SUMIFS(amount_expended,cluster_name,G6665))))</f>
        <v/>
      </c>
      <c r="L6665" s="8" t="n"/>
      <c r="M6665" s="7" t="n"/>
      <c r="N6665" s="8" t="n"/>
      <c r="O6665" s="7" t="n"/>
      <c r="P6665" s="7" t="n"/>
      <c r="Q6665" s="8" t="n"/>
      <c r="R6665" s="9" t="n"/>
      <c r="S6665" s="8" t="n"/>
      <c r="T6665" s="8" t="n"/>
      <c r="U6665" s="8" t="n"/>
      <c r="V6665" s="11">
        <f>IF(OR(B6665="",C6665=""),"",CONCATENATE(B6665,".",C6665))</f>
        <v/>
      </c>
      <c r="W6665" s="6">
        <f>UPPER(TRIM(H6665))</f>
        <v/>
      </c>
      <c r="X6665" s="6">
        <f>UPPER(TRIM(I6665))</f>
        <v/>
      </c>
      <c r="Y6665" s="6">
        <f>IF(V6665&lt;&gt;"",IFERROR(INDEX(federal_program_name_lookup,MATCH(V6665,aln_lookup,0)),""),"")</f>
        <v/>
      </c>
    </row>
    <row r="6666">
      <c r="A6666" s="6">
        <f>IF(B6666&lt;&gt;"", "AWARD-"&amp;TEXT(ROW()-1,"00000"), "")</f>
        <v/>
      </c>
      <c r="B6666" s="7" t="n"/>
      <c r="C6666" s="7" t="n"/>
      <c r="D6666" s="7" t="n"/>
      <c r="E6666" s="8" t="n"/>
      <c r="F6666" s="9" t="n"/>
      <c r="G6666" s="8" t="n"/>
      <c r="H6666" s="8" t="n"/>
      <c r="I6666" s="8" t="n"/>
      <c r="J6666" s="10">
        <f>IF(A6666="",0,SUMIFS(amount_expended,cfda_key,V6666))</f>
        <v/>
      </c>
      <c r="K6666" s="10">
        <f>IF(G6666="OTHER CLUSTER NOT LISTED ABOVE",SUMIFS(amount_expended,uniform_other_cluster_name,X6666), IF(AND(OR(G6666="N/A",G6666=""),H6666=""),0,IF(G6666="STATE CLUSTER",SUMIFS(amount_expended,uniform_state_cluster_name,W6666),SUMIFS(amount_expended,cluster_name,G6666))))</f>
        <v/>
      </c>
      <c r="L6666" s="8" t="n"/>
      <c r="M6666" s="7" t="n"/>
      <c r="N6666" s="8" t="n"/>
      <c r="O6666" s="7" t="n"/>
      <c r="P6666" s="7" t="n"/>
      <c r="Q6666" s="8" t="n"/>
      <c r="R6666" s="9" t="n"/>
      <c r="S6666" s="8" t="n"/>
      <c r="T6666" s="8" t="n"/>
      <c r="U6666" s="8" t="n"/>
      <c r="V6666" s="11">
        <f>IF(OR(B6666="",C6666=""),"",CONCATENATE(B6666,".",C6666))</f>
        <v/>
      </c>
      <c r="W6666" s="6">
        <f>UPPER(TRIM(H6666))</f>
        <v/>
      </c>
      <c r="X6666" s="6">
        <f>UPPER(TRIM(I6666))</f>
        <v/>
      </c>
      <c r="Y6666" s="6">
        <f>IF(V6666&lt;&gt;"",IFERROR(INDEX(federal_program_name_lookup,MATCH(V6666,aln_lookup,0)),""),"")</f>
        <v/>
      </c>
    </row>
    <row r="6667">
      <c r="A6667" s="6">
        <f>IF(B6667&lt;&gt;"", "AWARD-"&amp;TEXT(ROW()-1,"00000"), "")</f>
        <v/>
      </c>
      <c r="B6667" s="7" t="n"/>
      <c r="C6667" s="7" t="n"/>
      <c r="D6667" s="7" t="n"/>
      <c r="E6667" s="8" t="n"/>
      <c r="F6667" s="9" t="n"/>
      <c r="G6667" s="8" t="n"/>
      <c r="H6667" s="8" t="n"/>
      <c r="I6667" s="8" t="n"/>
      <c r="J6667" s="10">
        <f>IF(A6667="",0,SUMIFS(amount_expended,cfda_key,V6667))</f>
        <v/>
      </c>
      <c r="K6667" s="10">
        <f>IF(G6667="OTHER CLUSTER NOT LISTED ABOVE",SUMIFS(amount_expended,uniform_other_cluster_name,X6667), IF(AND(OR(G6667="N/A",G6667=""),H6667=""),0,IF(G6667="STATE CLUSTER",SUMIFS(amount_expended,uniform_state_cluster_name,W6667),SUMIFS(amount_expended,cluster_name,G6667))))</f>
        <v/>
      </c>
      <c r="L6667" s="8" t="n"/>
      <c r="M6667" s="7" t="n"/>
      <c r="N6667" s="8" t="n"/>
      <c r="O6667" s="7" t="n"/>
      <c r="P6667" s="7" t="n"/>
      <c r="Q6667" s="8" t="n"/>
      <c r="R6667" s="9" t="n"/>
      <c r="S6667" s="8" t="n"/>
      <c r="T6667" s="8" t="n"/>
      <c r="U6667" s="8" t="n"/>
      <c r="V6667" s="11">
        <f>IF(OR(B6667="",C6667=""),"",CONCATENATE(B6667,".",C6667))</f>
        <v/>
      </c>
      <c r="W6667" s="6">
        <f>UPPER(TRIM(H6667))</f>
        <v/>
      </c>
      <c r="X6667" s="6">
        <f>UPPER(TRIM(I6667))</f>
        <v/>
      </c>
      <c r="Y6667" s="6">
        <f>IF(V6667&lt;&gt;"",IFERROR(INDEX(federal_program_name_lookup,MATCH(V6667,aln_lookup,0)),""),"")</f>
        <v/>
      </c>
    </row>
    <row r="6668">
      <c r="A6668" s="6">
        <f>IF(B6668&lt;&gt;"", "AWARD-"&amp;TEXT(ROW()-1,"00000"), "")</f>
        <v/>
      </c>
      <c r="B6668" s="7" t="n"/>
      <c r="C6668" s="7" t="n"/>
      <c r="D6668" s="7" t="n"/>
      <c r="E6668" s="8" t="n"/>
      <c r="F6668" s="9" t="n"/>
      <c r="G6668" s="8" t="n"/>
      <c r="H6668" s="8" t="n"/>
      <c r="I6668" s="8" t="n"/>
      <c r="J6668" s="10">
        <f>IF(A6668="",0,SUMIFS(amount_expended,cfda_key,V6668))</f>
        <v/>
      </c>
      <c r="K6668" s="10">
        <f>IF(G6668="OTHER CLUSTER NOT LISTED ABOVE",SUMIFS(amount_expended,uniform_other_cluster_name,X6668), IF(AND(OR(G6668="N/A",G6668=""),H6668=""),0,IF(G6668="STATE CLUSTER",SUMIFS(amount_expended,uniform_state_cluster_name,W6668),SUMIFS(amount_expended,cluster_name,G6668))))</f>
        <v/>
      </c>
      <c r="L6668" s="8" t="n"/>
      <c r="M6668" s="7" t="n"/>
      <c r="N6668" s="8" t="n"/>
      <c r="O6668" s="7" t="n"/>
      <c r="P6668" s="7" t="n"/>
      <c r="Q6668" s="8" t="n"/>
      <c r="R6668" s="9" t="n"/>
      <c r="S6668" s="8" t="n"/>
      <c r="T6668" s="8" t="n"/>
      <c r="U6668" s="8" t="n"/>
      <c r="V6668" s="11">
        <f>IF(OR(B6668="",C6668=""),"",CONCATENATE(B6668,".",C6668))</f>
        <v/>
      </c>
      <c r="W6668" s="6">
        <f>UPPER(TRIM(H6668))</f>
        <v/>
      </c>
      <c r="X6668" s="6">
        <f>UPPER(TRIM(I6668))</f>
        <v/>
      </c>
      <c r="Y6668" s="6">
        <f>IF(V6668&lt;&gt;"",IFERROR(INDEX(federal_program_name_lookup,MATCH(V6668,aln_lookup,0)),""),"")</f>
        <v/>
      </c>
    </row>
    <row r="6669">
      <c r="A6669" s="6">
        <f>IF(B6669&lt;&gt;"", "AWARD-"&amp;TEXT(ROW()-1,"00000"), "")</f>
        <v/>
      </c>
      <c r="B6669" s="7" t="n"/>
      <c r="C6669" s="7" t="n"/>
      <c r="D6669" s="7" t="n"/>
      <c r="E6669" s="8" t="n"/>
      <c r="F6669" s="9" t="n"/>
      <c r="G6669" s="8" t="n"/>
      <c r="H6669" s="8" t="n"/>
      <c r="I6669" s="8" t="n"/>
      <c r="J6669" s="10">
        <f>IF(A6669="",0,SUMIFS(amount_expended,cfda_key,V6669))</f>
        <v/>
      </c>
      <c r="K6669" s="10">
        <f>IF(G6669="OTHER CLUSTER NOT LISTED ABOVE",SUMIFS(amount_expended,uniform_other_cluster_name,X6669), IF(AND(OR(G6669="N/A",G6669=""),H6669=""),0,IF(G6669="STATE CLUSTER",SUMIFS(amount_expended,uniform_state_cluster_name,W6669),SUMIFS(amount_expended,cluster_name,G6669))))</f>
        <v/>
      </c>
      <c r="L6669" s="8" t="n"/>
      <c r="M6669" s="7" t="n"/>
      <c r="N6669" s="8" t="n"/>
      <c r="O6669" s="7" t="n"/>
      <c r="P6669" s="7" t="n"/>
      <c r="Q6669" s="8" t="n"/>
      <c r="R6669" s="9" t="n"/>
      <c r="S6669" s="8" t="n"/>
      <c r="T6669" s="8" t="n"/>
      <c r="U6669" s="8" t="n"/>
      <c r="V6669" s="11">
        <f>IF(OR(B6669="",C6669=""),"",CONCATENATE(B6669,".",C6669))</f>
        <v/>
      </c>
      <c r="W6669" s="6">
        <f>UPPER(TRIM(H6669))</f>
        <v/>
      </c>
      <c r="X6669" s="6">
        <f>UPPER(TRIM(I6669))</f>
        <v/>
      </c>
      <c r="Y6669" s="6">
        <f>IF(V6669&lt;&gt;"",IFERROR(INDEX(federal_program_name_lookup,MATCH(V6669,aln_lookup,0)),""),"")</f>
        <v/>
      </c>
    </row>
    <row r="6670">
      <c r="A6670" s="6">
        <f>IF(B6670&lt;&gt;"", "AWARD-"&amp;TEXT(ROW()-1,"00000"), "")</f>
        <v/>
      </c>
      <c r="B6670" s="7" t="n"/>
      <c r="C6670" s="7" t="n"/>
      <c r="D6670" s="7" t="n"/>
      <c r="E6670" s="8" t="n"/>
      <c r="F6670" s="9" t="n"/>
      <c r="G6670" s="8" t="n"/>
      <c r="H6670" s="8" t="n"/>
      <c r="I6670" s="8" t="n"/>
      <c r="J6670" s="10">
        <f>IF(A6670="",0,SUMIFS(amount_expended,cfda_key,V6670))</f>
        <v/>
      </c>
      <c r="K6670" s="10">
        <f>IF(G6670="OTHER CLUSTER NOT LISTED ABOVE",SUMIFS(amount_expended,uniform_other_cluster_name,X6670), IF(AND(OR(G6670="N/A",G6670=""),H6670=""),0,IF(G6670="STATE CLUSTER",SUMIFS(amount_expended,uniform_state_cluster_name,W6670),SUMIFS(amount_expended,cluster_name,G6670))))</f>
        <v/>
      </c>
      <c r="L6670" s="8" t="n"/>
      <c r="M6670" s="7" t="n"/>
      <c r="N6670" s="8" t="n"/>
      <c r="O6670" s="7" t="n"/>
      <c r="P6670" s="7" t="n"/>
      <c r="Q6670" s="8" t="n"/>
      <c r="R6670" s="9" t="n"/>
      <c r="S6670" s="8" t="n"/>
      <c r="T6670" s="8" t="n"/>
      <c r="U6670" s="8" t="n"/>
      <c r="V6670" s="11">
        <f>IF(OR(B6670="",C6670=""),"",CONCATENATE(B6670,".",C6670))</f>
        <v/>
      </c>
      <c r="W6670" s="6">
        <f>UPPER(TRIM(H6670))</f>
        <v/>
      </c>
      <c r="X6670" s="6">
        <f>UPPER(TRIM(I6670))</f>
        <v/>
      </c>
      <c r="Y6670" s="6">
        <f>IF(V6670&lt;&gt;"",IFERROR(INDEX(federal_program_name_lookup,MATCH(V6670,aln_lookup,0)),""),"")</f>
        <v/>
      </c>
    </row>
    <row r="6671">
      <c r="A6671" s="6">
        <f>IF(B6671&lt;&gt;"", "AWARD-"&amp;TEXT(ROW()-1,"00000"), "")</f>
        <v/>
      </c>
      <c r="B6671" s="7" t="n"/>
      <c r="C6671" s="7" t="n"/>
      <c r="D6671" s="7" t="n"/>
      <c r="E6671" s="8" t="n"/>
      <c r="F6671" s="9" t="n"/>
      <c r="G6671" s="8" t="n"/>
      <c r="H6671" s="8" t="n"/>
      <c r="I6671" s="8" t="n"/>
      <c r="J6671" s="10">
        <f>IF(A6671="",0,SUMIFS(amount_expended,cfda_key,V6671))</f>
        <v/>
      </c>
      <c r="K6671" s="10">
        <f>IF(G6671="OTHER CLUSTER NOT LISTED ABOVE",SUMIFS(amount_expended,uniform_other_cluster_name,X6671), IF(AND(OR(G6671="N/A",G6671=""),H6671=""),0,IF(G6671="STATE CLUSTER",SUMIFS(amount_expended,uniform_state_cluster_name,W6671),SUMIFS(amount_expended,cluster_name,G6671))))</f>
        <v/>
      </c>
      <c r="L6671" s="8" t="n"/>
      <c r="M6671" s="7" t="n"/>
      <c r="N6671" s="8" t="n"/>
      <c r="O6671" s="7" t="n"/>
      <c r="P6671" s="7" t="n"/>
      <c r="Q6671" s="8" t="n"/>
      <c r="R6671" s="9" t="n"/>
      <c r="S6671" s="8" t="n"/>
      <c r="T6671" s="8" t="n"/>
      <c r="U6671" s="8" t="n"/>
      <c r="V6671" s="11">
        <f>IF(OR(B6671="",C6671=""),"",CONCATENATE(B6671,".",C6671))</f>
        <v/>
      </c>
      <c r="W6671" s="6">
        <f>UPPER(TRIM(H6671))</f>
        <v/>
      </c>
      <c r="X6671" s="6">
        <f>UPPER(TRIM(I6671))</f>
        <v/>
      </c>
      <c r="Y6671" s="6">
        <f>IF(V6671&lt;&gt;"",IFERROR(INDEX(federal_program_name_lookup,MATCH(V6671,aln_lookup,0)),""),"")</f>
        <v/>
      </c>
    </row>
    <row r="6672">
      <c r="A6672" s="6">
        <f>IF(B6672&lt;&gt;"", "AWARD-"&amp;TEXT(ROW()-1,"00000"), "")</f>
        <v/>
      </c>
      <c r="B6672" s="7" t="n"/>
      <c r="C6672" s="7" t="n"/>
      <c r="D6672" s="7" t="n"/>
      <c r="E6672" s="8" t="n"/>
      <c r="F6672" s="9" t="n"/>
      <c r="G6672" s="8" t="n"/>
      <c r="H6672" s="8" t="n"/>
      <c r="I6672" s="8" t="n"/>
      <c r="J6672" s="10">
        <f>IF(A6672="",0,SUMIFS(amount_expended,cfda_key,V6672))</f>
        <v/>
      </c>
      <c r="K6672" s="10">
        <f>IF(G6672="OTHER CLUSTER NOT LISTED ABOVE",SUMIFS(amount_expended,uniform_other_cluster_name,X6672), IF(AND(OR(G6672="N/A",G6672=""),H6672=""),0,IF(G6672="STATE CLUSTER",SUMIFS(amount_expended,uniform_state_cluster_name,W6672),SUMIFS(amount_expended,cluster_name,G6672))))</f>
        <v/>
      </c>
      <c r="L6672" s="8" t="n"/>
      <c r="M6672" s="7" t="n"/>
      <c r="N6672" s="8" t="n"/>
      <c r="O6672" s="7" t="n"/>
      <c r="P6672" s="7" t="n"/>
      <c r="Q6672" s="8" t="n"/>
      <c r="R6672" s="9" t="n"/>
      <c r="S6672" s="8" t="n"/>
      <c r="T6672" s="8" t="n"/>
      <c r="U6672" s="8" t="n"/>
      <c r="V6672" s="11">
        <f>IF(OR(B6672="",C6672=""),"",CONCATENATE(B6672,".",C6672))</f>
        <v/>
      </c>
      <c r="W6672" s="6">
        <f>UPPER(TRIM(H6672))</f>
        <v/>
      </c>
      <c r="X6672" s="6">
        <f>UPPER(TRIM(I6672))</f>
        <v/>
      </c>
      <c r="Y6672" s="6">
        <f>IF(V6672&lt;&gt;"",IFERROR(INDEX(federal_program_name_lookup,MATCH(V6672,aln_lookup,0)),""),"")</f>
        <v/>
      </c>
    </row>
    <row r="6673">
      <c r="A6673" s="6">
        <f>IF(B6673&lt;&gt;"", "AWARD-"&amp;TEXT(ROW()-1,"00000"), "")</f>
        <v/>
      </c>
      <c r="B6673" s="7" t="n"/>
      <c r="C6673" s="7" t="n"/>
      <c r="D6673" s="7" t="n"/>
      <c r="E6673" s="8" t="n"/>
      <c r="F6673" s="9" t="n"/>
      <c r="G6673" s="8" t="n"/>
      <c r="H6673" s="8" t="n"/>
      <c r="I6673" s="8" t="n"/>
      <c r="J6673" s="10">
        <f>IF(A6673="",0,SUMIFS(amount_expended,cfda_key,V6673))</f>
        <v/>
      </c>
      <c r="K6673" s="10">
        <f>IF(G6673="OTHER CLUSTER NOT LISTED ABOVE",SUMIFS(amount_expended,uniform_other_cluster_name,X6673), IF(AND(OR(G6673="N/A",G6673=""),H6673=""),0,IF(G6673="STATE CLUSTER",SUMIFS(amount_expended,uniform_state_cluster_name,W6673),SUMIFS(amount_expended,cluster_name,G6673))))</f>
        <v/>
      </c>
      <c r="L6673" s="8" t="n"/>
      <c r="M6673" s="7" t="n"/>
      <c r="N6673" s="8" t="n"/>
      <c r="O6673" s="7" t="n"/>
      <c r="P6673" s="7" t="n"/>
      <c r="Q6673" s="8" t="n"/>
      <c r="R6673" s="9" t="n"/>
      <c r="S6673" s="8" t="n"/>
      <c r="T6673" s="8" t="n"/>
      <c r="U6673" s="8" t="n"/>
      <c r="V6673" s="11">
        <f>IF(OR(B6673="",C6673=""),"",CONCATENATE(B6673,".",C6673))</f>
        <v/>
      </c>
      <c r="W6673" s="6">
        <f>UPPER(TRIM(H6673))</f>
        <v/>
      </c>
      <c r="X6673" s="6">
        <f>UPPER(TRIM(I6673))</f>
        <v/>
      </c>
      <c r="Y6673" s="6">
        <f>IF(V6673&lt;&gt;"",IFERROR(INDEX(federal_program_name_lookup,MATCH(V6673,aln_lookup,0)),""),"")</f>
        <v/>
      </c>
    </row>
    <row r="6674">
      <c r="A6674" s="6">
        <f>IF(B6674&lt;&gt;"", "AWARD-"&amp;TEXT(ROW()-1,"00000"), "")</f>
        <v/>
      </c>
      <c r="B6674" s="7" t="n"/>
      <c r="C6674" s="7" t="n"/>
      <c r="D6674" s="7" t="n"/>
      <c r="E6674" s="8" t="n"/>
      <c r="F6674" s="9" t="n"/>
      <c r="G6674" s="8" t="n"/>
      <c r="H6674" s="8" t="n"/>
      <c r="I6674" s="8" t="n"/>
      <c r="J6674" s="10">
        <f>IF(A6674="",0,SUMIFS(amount_expended,cfda_key,V6674))</f>
        <v/>
      </c>
      <c r="K6674" s="10">
        <f>IF(G6674="OTHER CLUSTER NOT LISTED ABOVE",SUMIFS(amount_expended,uniform_other_cluster_name,X6674), IF(AND(OR(G6674="N/A",G6674=""),H6674=""),0,IF(G6674="STATE CLUSTER",SUMIFS(amount_expended,uniform_state_cluster_name,W6674),SUMIFS(amount_expended,cluster_name,G6674))))</f>
        <v/>
      </c>
      <c r="L6674" s="8" t="n"/>
      <c r="M6674" s="7" t="n"/>
      <c r="N6674" s="8" t="n"/>
      <c r="O6674" s="7" t="n"/>
      <c r="P6674" s="7" t="n"/>
      <c r="Q6674" s="8" t="n"/>
      <c r="R6674" s="9" t="n"/>
      <c r="S6674" s="8" t="n"/>
      <c r="T6674" s="8" t="n"/>
      <c r="U6674" s="8" t="n"/>
      <c r="V6674" s="11">
        <f>IF(OR(B6674="",C6674=""),"",CONCATENATE(B6674,".",C6674))</f>
        <v/>
      </c>
      <c r="W6674" s="6">
        <f>UPPER(TRIM(H6674))</f>
        <v/>
      </c>
      <c r="X6674" s="6">
        <f>UPPER(TRIM(I6674))</f>
        <v/>
      </c>
      <c r="Y6674" s="6">
        <f>IF(V6674&lt;&gt;"",IFERROR(INDEX(federal_program_name_lookup,MATCH(V6674,aln_lookup,0)),""),"")</f>
        <v/>
      </c>
    </row>
    <row r="6675">
      <c r="A6675" s="6">
        <f>IF(B6675&lt;&gt;"", "AWARD-"&amp;TEXT(ROW()-1,"00000"), "")</f>
        <v/>
      </c>
      <c r="B6675" s="7" t="n"/>
      <c r="C6675" s="7" t="n"/>
      <c r="D6675" s="7" t="n"/>
      <c r="E6675" s="8" t="n"/>
      <c r="F6675" s="9" t="n"/>
      <c r="G6675" s="8" t="n"/>
      <c r="H6675" s="8" t="n"/>
      <c r="I6675" s="8" t="n"/>
      <c r="J6675" s="10">
        <f>IF(A6675="",0,SUMIFS(amount_expended,cfda_key,V6675))</f>
        <v/>
      </c>
      <c r="K6675" s="10">
        <f>IF(G6675="OTHER CLUSTER NOT LISTED ABOVE",SUMIFS(amount_expended,uniform_other_cluster_name,X6675), IF(AND(OR(G6675="N/A",G6675=""),H6675=""),0,IF(G6675="STATE CLUSTER",SUMIFS(amount_expended,uniform_state_cluster_name,W6675),SUMIFS(amount_expended,cluster_name,G6675))))</f>
        <v/>
      </c>
      <c r="L6675" s="8" t="n"/>
      <c r="M6675" s="7" t="n"/>
      <c r="N6675" s="8" t="n"/>
      <c r="O6675" s="7" t="n"/>
      <c r="P6675" s="7" t="n"/>
      <c r="Q6675" s="8" t="n"/>
      <c r="R6675" s="9" t="n"/>
      <c r="S6675" s="8" t="n"/>
      <c r="T6675" s="8" t="n"/>
      <c r="U6675" s="8" t="n"/>
      <c r="V6675" s="11">
        <f>IF(OR(B6675="",C6675=""),"",CONCATENATE(B6675,".",C6675))</f>
        <v/>
      </c>
      <c r="W6675" s="6">
        <f>UPPER(TRIM(H6675))</f>
        <v/>
      </c>
      <c r="X6675" s="6">
        <f>UPPER(TRIM(I6675))</f>
        <v/>
      </c>
      <c r="Y6675" s="6">
        <f>IF(V6675&lt;&gt;"",IFERROR(INDEX(federal_program_name_lookup,MATCH(V6675,aln_lookup,0)),""),"")</f>
        <v/>
      </c>
    </row>
    <row r="6676">
      <c r="A6676" s="6">
        <f>IF(B6676&lt;&gt;"", "AWARD-"&amp;TEXT(ROW()-1,"00000"), "")</f>
        <v/>
      </c>
      <c r="B6676" s="7" t="n"/>
      <c r="C6676" s="7" t="n"/>
      <c r="D6676" s="7" t="n"/>
      <c r="E6676" s="8" t="n"/>
      <c r="F6676" s="9" t="n"/>
      <c r="G6676" s="8" t="n"/>
      <c r="H6676" s="8" t="n"/>
      <c r="I6676" s="8" t="n"/>
      <c r="J6676" s="10">
        <f>IF(A6676="",0,SUMIFS(amount_expended,cfda_key,V6676))</f>
        <v/>
      </c>
      <c r="K6676" s="10">
        <f>IF(G6676="OTHER CLUSTER NOT LISTED ABOVE",SUMIFS(amount_expended,uniform_other_cluster_name,X6676), IF(AND(OR(G6676="N/A",G6676=""),H6676=""),0,IF(G6676="STATE CLUSTER",SUMIFS(amount_expended,uniform_state_cluster_name,W6676),SUMIFS(amount_expended,cluster_name,G6676))))</f>
        <v/>
      </c>
      <c r="L6676" s="8" t="n"/>
      <c r="M6676" s="7" t="n"/>
      <c r="N6676" s="8" t="n"/>
      <c r="O6676" s="7" t="n"/>
      <c r="P6676" s="7" t="n"/>
      <c r="Q6676" s="8" t="n"/>
      <c r="R6676" s="9" t="n"/>
      <c r="S6676" s="8" t="n"/>
      <c r="T6676" s="8" t="n"/>
      <c r="U6676" s="8" t="n"/>
      <c r="V6676" s="11">
        <f>IF(OR(B6676="",C6676=""),"",CONCATENATE(B6676,".",C6676))</f>
        <v/>
      </c>
      <c r="W6676" s="6">
        <f>UPPER(TRIM(H6676))</f>
        <v/>
      </c>
      <c r="X6676" s="6">
        <f>UPPER(TRIM(I6676))</f>
        <v/>
      </c>
      <c r="Y6676" s="6">
        <f>IF(V6676&lt;&gt;"",IFERROR(INDEX(federal_program_name_lookup,MATCH(V6676,aln_lookup,0)),""),"")</f>
        <v/>
      </c>
    </row>
    <row r="6677">
      <c r="A6677" s="6">
        <f>IF(B6677&lt;&gt;"", "AWARD-"&amp;TEXT(ROW()-1,"00000"), "")</f>
        <v/>
      </c>
      <c r="B6677" s="7" t="n"/>
      <c r="C6677" s="7" t="n"/>
      <c r="D6677" s="7" t="n"/>
      <c r="E6677" s="8" t="n"/>
      <c r="F6677" s="9" t="n"/>
      <c r="G6677" s="8" t="n"/>
      <c r="H6677" s="8" t="n"/>
      <c r="I6677" s="8" t="n"/>
      <c r="J6677" s="10">
        <f>IF(A6677="",0,SUMIFS(amount_expended,cfda_key,V6677))</f>
        <v/>
      </c>
      <c r="K6677" s="10">
        <f>IF(G6677="OTHER CLUSTER NOT LISTED ABOVE",SUMIFS(amount_expended,uniform_other_cluster_name,X6677), IF(AND(OR(G6677="N/A",G6677=""),H6677=""),0,IF(G6677="STATE CLUSTER",SUMIFS(amount_expended,uniform_state_cluster_name,W6677),SUMIFS(amount_expended,cluster_name,G6677))))</f>
        <v/>
      </c>
      <c r="L6677" s="8" t="n"/>
      <c r="M6677" s="7" t="n"/>
      <c r="N6677" s="8" t="n"/>
      <c r="O6677" s="7" t="n"/>
      <c r="P6677" s="7" t="n"/>
      <c r="Q6677" s="8" t="n"/>
      <c r="R6677" s="9" t="n"/>
      <c r="S6677" s="8" t="n"/>
      <c r="T6677" s="8" t="n"/>
      <c r="U6677" s="8" t="n"/>
      <c r="V6677" s="11">
        <f>IF(OR(B6677="",C6677=""),"",CONCATENATE(B6677,".",C6677))</f>
        <v/>
      </c>
      <c r="W6677" s="6">
        <f>UPPER(TRIM(H6677))</f>
        <v/>
      </c>
      <c r="X6677" s="6">
        <f>UPPER(TRIM(I6677))</f>
        <v/>
      </c>
      <c r="Y6677" s="6">
        <f>IF(V6677&lt;&gt;"",IFERROR(INDEX(federal_program_name_lookup,MATCH(V6677,aln_lookup,0)),""),"")</f>
        <v/>
      </c>
    </row>
    <row r="6678">
      <c r="A6678" s="6">
        <f>IF(B6678&lt;&gt;"", "AWARD-"&amp;TEXT(ROW()-1,"00000"), "")</f>
        <v/>
      </c>
      <c r="B6678" s="7" t="n"/>
      <c r="C6678" s="7" t="n"/>
      <c r="D6678" s="7" t="n"/>
      <c r="E6678" s="8" t="n"/>
      <c r="F6678" s="9" t="n"/>
      <c r="G6678" s="8" t="n"/>
      <c r="H6678" s="8" t="n"/>
      <c r="I6678" s="8" t="n"/>
      <c r="J6678" s="10">
        <f>IF(A6678="",0,SUMIFS(amount_expended,cfda_key,V6678))</f>
        <v/>
      </c>
      <c r="K6678" s="10">
        <f>IF(G6678="OTHER CLUSTER NOT LISTED ABOVE",SUMIFS(amount_expended,uniform_other_cluster_name,X6678), IF(AND(OR(G6678="N/A",G6678=""),H6678=""),0,IF(G6678="STATE CLUSTER",SUMIFS(amount_expended,uniform_state_cluster_name,W6678),SUMIFS(amount_expended,cluster_name,G6678))))</f>
        <v/>
      </c>
      <c r="L6678" s="8" t="n"/>
      <c r="M6678" s="7" t="n"/>
      <c r="N6678" s="8" t="n"/>
      <c r="O6678" s="7" t="n"/>
      <c r="P6678" s="7" t="n"/>
      <c r="Q6678" s="8" t="n"/>
      <c r="R6678" s="9" t="n"/>
      <c r="S6678" s="8" t="n"/>
      <c r="T6678" s="8" t="n"/>
      <c r="U6678" s="8" t="n"/>
      <c r="V6678" s="11">
        <f>IF(OR(B6678="",C6678=""),"",CONCATENATE(B6678,".",C6678))</f>
        <v/>
      </c>
      <c r="W6678" s="6">
        <f>UPPER(TRIM(H6678))</f>
        <v/>
      </c>
      <c r="X6678" s="6">
        <f>UPPER(TRIM(I6678))</f>
        <v/>
      </c>
      <c r="Y6678" s="6">
        <f>IF(V6678&lt;&gt;"",IFERROR(INDEX(federal_program_name_lookup,MATCH(V6678,aln_lookup,0)),""),"")</f>
        <v/>
      </c>
    </row>
    <row r="6679">
      <c r="A6679" s="6">
        <f>IF(B6679&lt;&gt;"", "AWARD-"&amp;TEXT(ROW()-1,"00000"), "")</f>
        <v/>
      </c>
      <c r="B6679" s="7" t="n"/>
      <c r="C6679" s="7" t="n"/>
      <c r="D6679" s="7" t="n"/>
      <c r="E6679" s="8" t="n"/>
      <c r="F6679" s="9" t="n"/>
      <c r="G6679" s="8" t="n"/>
      <c r="H6679" s="8" t="n"/>
      <c r="I6679" s="8" t="n"/>
      <c r="J6679" s="10">
        <f>IF(A6679="",0,SUMIFS(amount_expended,cfda_key,V6679))</f>
        <v/>
      </c>
      <c r="K6679" s="10">
        <f>IF(G6679="OTHER CLUSTER NOT LISTED ABOVE",SUMIFS(amount_expended,uniform_other_cluster_name,X6679), IF(AND(OR(G6679="N/A",G6679=""),H6679=""),0,IF(G6679="STATE CLUSTER",SUMIFS(amount_expended,uniform_state_cluster_name,W6679),SUMIFS(amount_expended,cluster_name,G6679))))</f>
        <v/>
      </c>
      <c r="L6679" s="8" t="n"/>
      <c r="M6679" s="7" t="n"/>
      <c r="N6679" s="8" t="n"/>
      <c r="O6679" s="7" t="n"/>
      <c r="P6679" s="7" t="n"/>
      <c r="Q6679" s="8" t="n"/>
      <c r="R6679" s="9" t="n"/>
      <c r="S6679" s="8" t="n"/>
      <c r="T6679" s="8" t="n"/>
      <c r="U6679" s="8" t="n"/>
      <c r="V6679" s="11">
        <f>IF(OR(B6679="",C6679=""),"",CONCATENATE(B6679,".",C6679))</f>
        <v/>
      </c>
      <c r="W6679" s="6">
        <f>UPPER(TRIM(H6679))</f>
        <v/>
      </c>
      <c r="X6679" s="6">
        <f>UPPER(TRIM(I6679))</f>
        <v/>
      </c>
      <c r="Y6679" s="6">
        <f>IF(V6679&lt;&gt;"",IFERROR(INDEX(federal_program_name_lookup,MATCH(V6679,aln_lookup,0)),""),"")</f>
        <v/>
      </c>
    </row>
    <row r="6680">
      <c r="A6680" s="6">
        <f>IF(B6680&lt;&gt;"", "AWARD-"&amp;TEXT(ROW()-1,"00000"), "")</f>
        <v/>
      </c>
      <c r="B6680" s="7" t="n"/>
      <c r="C6680" s="7" t="n"/>
      <c r="D6680" s="7" t="n"/>
      <c r="E6680" s="8" t="n"/>
      <c r="F6680" s="9" t="n"/>
      <c r="G6680" s="8" t="n"/>
      <c r="H6680" s="8" t="n"/>
      <c r="I6680" s="8" t="n"/>
      <c r="J6680" s="10">
        <f>IF(A6680="",0,SUMIFS(amount_expended,cfda_key,V6680))</f>
        <v/>
      </c>
      <c r="K6680" s="10">
        <f>IF(G6680="OTHER CLUSTER NOT LISTED ABOVE",SUMIFS(amount_expended,uniform_other_cluster_name,X6680), IF(AND(OR(G6680="N/A",G6680=""),H6680=""),0,IF(G6680="STATE CLUSTER",SUMIFS(amount_expended,uniform_state_cluster_name,W6680),SUMIFS(amount_expended,cluster_name,G6680))))</f>
        <v/>
      </c>
      <c r="L6680" s="8" t="n"/>
      <c r="M6680" s="7" t="n"/>
      <c r="N6680" s="8" t="n"/>
      <c r="O6680" s="7" t="n"/>
      <c r="P6680" s="7" t="n"/>
      <c r="Q6680" s="8" t="n"/>
      <c r="R6680" s="9" t="n"/>
      <c r="S6680" s="8" t="n"/>
      <c r="T6680" s="8" t="n"/>
      <c r="U6680" s="8" t="n"/>
      <c r="V6680" s="11">
        <f>IF(OR(B6680="",C6680=""),"",CONCATENATE(B6680,".",C6680))</f>
        <v/>
      </c>
      <c r="W6680" s="6">
        <f>UPPER(TRIM(H6680))</f>
        <v/>
      </c>
      <c r="X6680" s="6">
        <f>UPPER(TRIM(I6680))</f>
        <v/>
      </c>
      <c r="Y6680" s="6">
        <f>IF(V6680&lt;&gt;"",IFERROR(INDEX(federal_program_name_lookup,MATCH(V6680,aln_lookup,0)),""),"")</f>
        <v/>
      </c>
    </row>
    <row r="6681">
      <c r="A6681" s="6">
        <f>IF(B6681&lt;&gt;"", "AWARD-"&amp;TEXT(ROW()-1,"00000"), "")</f>
        <v/>
      </c>
      <c r="B6681" s="7" t="n"/>
      <c r="C6681" s="7" t="n"/>
      <c r="D6681" s="7" t="n"/>
      <c r="E6681" s="8" t="n"/>
      <c r="F6681" s="9" t="n"/>
      <c r="G6681" s="8" t="n"/>
      <c r="H6681" s="8" t="n"/>
      <c r="I6681" s="8" t="n"/>
      <c r="J6681" s="10">
        <f>IF(A6681="",0,SUMIFS(amount_expended,cfda_key,V6681))</f>
        <v/>
      </c>
      <c r="K6681" s="10">
        <f>IF(G6681="OTHER CLUSTER NOT LISTED ABOVE",SUMIFS(amount_expended,uniform_other_cluster_name,X6681), IF(AND(OR(G6681="N/A",G6681=""),H6681=""),0,IF(G6681="STATE CLUSTER",SUMIFS(amount_expended,uniform_state_cluster_name,W6681),SUMIFS(amount_expended,cluster_name,G6681))))</f>
        <v/>
      </c>
      <c r="L6681" s="8" t="n"/>
      <c r="M6681" s="7" t="n"/>
      <c r="N6681" s="8" t="n"/>
      <c r="O6681" s="7" t="n"/>
      <c r="P6681" s="7" t="n"/>
      <c r="Q6681" s="8" t="n"/>
      <c r="R6681" s="9" t="n"/>
      <c r="S6681" s="8" t="n"/>
      <c r="T6681" s="8" t="n"/>
      <c r="U6681" s="8" t="n"/>
      <c r="V6681" s="11">
        <f>IF(OR(B6681="",C6681=""),"",CONCATENATE(B6681,".",C6681))</f>
        <v/>
      </c>
      <c r="W6681" s="6">
        <f>UPPER(TRIM(H6681))</f>
        <v/>
      </c>
      <c r="X6681" s="6">
        <f>UPPER(TRIM(I6681))</f>
        <v/>
      </c>
      <c r="Y6681" s="6">
        <f>IF(V6681&lt;&gt;"",IFERROR(INDEX(federal_program_name_lookup,MATCH(V6681,aln_lookup,0)),""),"")</f>
        <v/>
      </c>
    </row>
    <row r="6682">
      <c r="A6682" s="6">
        <f>IF(B6682&lt;&gt;"", "AWARD-"&amp;TEXT(ROW()-1,"00000"), "")</f>
        <v/>
      </c>
      <c r="B6682" s="7" t="n"/>
      <c r="C6682" s="7" t="n"/>
      <c r="D6682" s="7" t="n"/>
      <c r="E6682" s="8" t="n"/>
      <c r="F6682" s="9" t="n"/>
      <c r="G6682" s="8" t="n"/>
      <c r="H6682" s="8" t="n"/>
      <c r="I6682" s="8" t="n"/>
      <c r="J6682" s="10">
        <f>IF(A6682="",0,SUMIFS(amount_expended,cfda_key,V6682))</f>
        <v/>
      </c>
      <c r="K6682" s="10">
        <f>IF(G6682="OTHER CLUSTER NOT LISTED ABOVE",SUMIFS(amount_expended,uniform_other_cluster_name,X6682), IF(AND(OR(G6682="N/A",G6682=""),H6682=""),0,IF(G6682="STATE CLUSTER",SUMIFS(amount_expended,uniform_state_cluster_name,W6682),SUMIFS(amount_expended,cluster_name,G6682))))</f>
        <v/>
      </c>
      <c r="L6682" s="8" t="n"/>
      <c r="M6682" s="7" t="n"/>
      <c r="N6682" s="8" t="n"/>
      <c r="O6682" s="7" t="n"/>
      <c r="P6682" s="7" t="n"/>
      <c r="Q6682" s="8" t="n"/>
      <c r="R6682" s="9" t="n"/>
      <c r="S6682" s="8" t="n"/>
      <c r="T6682" s="8" t="n"/>
      <c r="U6682" s="8" t="n"/>
      <c r="V6682" s="11">
        <f>IF(OR(B6682="",C6682=""),"",CONCATENATE(B6682,".",C6682))</f>
        <v/>
      </c>
      <c r="W6682" s="6">
        <f>UPPER(TRIM(H6682))</f>
        <v/>
      </c>
      <c r="X6682" s="6">
        <f>UPPER(TRIM(I6682))</f>
        <v/>
      </c>
      <c r="Y6682" s="6">
        <f>IF(V6682&lt;&gt;"",IFERROR(INDEX(federal_program_name_lookup,MATCH(V6682,aln_lookup,0)),""),"")</f>
        <v/>
      </c>
    </row>
    <row r="6683">
      <c r="A6683" s="6">
        <f>IF(B6683&lt;&gt;"", "AWARD-"&amp;TEXT(ROW()-1,"00000"), "")</f>
        <v/>
      </c>
      <c r="B6683" s="7" t="n"/>
      <c r="C6683" s="7" t="n"/>
      <c r="D6683" s="7" t="n"/>
      <c r="E6683" s="8" t="n"/>
      <c r="F6683" s="9" t="n"/>
      <c r="G6683" s="8" t="n"/>
      <c r="H6683" s="8" t="n"/>
      <c r="I6683" s="8" t="n"/>
      <c r="J6683" s="10">
        <f>IF(A6683="",0,SUMIFS(amount_expended,cfda_key,V6683))</f>
        <v/>
      </c>
      <c r="K6683" s="10">
        <f>IF(G6683="OTHER CLUSTER NOT LISTED ABOVE",SUMIFS(amount_expended,uniform_other_cluster_name,X6683), IF(AND(OR(G6683="N/A",G6683=""),H6683=""),0,IF(G6683="STATE CLUSTER",SUMIFS(amount_expended,uniform_state_cluster_name,W6683),SUMIFS(amount_expended,cluster_name,G6683))))</f>
        <v/>
      </c>
      <c r="L6683" s="8" t="n"/>
      <c r="M6683" s="7" t="n"/>
      <c r="N6683" s="8" t="n"/>
      <c r="O6683" s="7" t="n"/>
      <c r="P6683" s="7" t="n"/>
      <c r="Q6683" s="8" t="n"/>
      <c r="R6683" s="9" t="n"/>
      <c r="S6683" s="8" t="n"/>
      <c r="T6683" s="8" t="n"/>
      <c r="U6683" s="8" t="n"/>
      <c r="V6683" s="11">
        <f>IF(OR(B6683="",C6683=""),"",CONCATENATE(B6683,".",C6683))</f>
        <v/>
      </c>
      <c r="W6683" s="6">
        <f>UPPER(TRIM(H6683))</f>
        <v/>
      </c>
      <c r="X6683" s="6">
        <f>UPPER(TRIM(I6683))</f>
        <v/>
      </c>
      <c r="Y6683" s="6">
        <f>IF(V6683&lt;&gt;"",IFERROR(INDEX(federal_program_name_lookup,MATCH(V6683,aln_lookup,0)),""),"")</f>
        <v/>
      </c>
    </row>
    <row r="6684">
      <c r="A6684" s="6">
        <f>IF(B6684&lt;&gt;"", "AWARD-"&amp;TEXT(ROW()-1,"00000"), "")</f>
        <v/>
      </c>
      <c r="B6684" s="7" t="n"/>
      <c r="C6684" s="7" t="n"/>
      <c r="D6684" s="7" t="n"/>
      <c r="E6684" s="8" t="n"/>
      <c r="F6684" s="9" t="n"/>
      <c r="G6684" s="8" t="n"/>
      <c r="H6684" s="8" t="n"/>
      <c r="I6684" s="8" t="n"/>
      <c r="J6684" s="10">
        <f>IF(A6684="",0,SUMIFS(amount_expended,cfda_key,V6684))</f>
        <v/>
      </c>
      <c r="K6684" s="10">
        <f>IF(G6684="OTHER CLUSTER NOT LISTED ABOVE",SUMIFS(amount_expended,uniform_other_cluster_name,X6684), IF(AND(OR(G6684="N/A",G6684=""),H6684=""),0,IF(G6684="STATE CLUSTER",SUMIFS(amount_expended,uniform_state_cluster_name,W6684),SUMIFS(amount_expended,cluster_name,G6684))))</f>
        <v/>
      </c>
      <c r="L6684" s="8" t="n"/>
      <c r="M6684" s="7" t="n"/>
      <c r="N6684" s="8" t="n"/>
      <c r="O6684" s="7" t="n"/>
      <c r="P6684" s="7" t="n"/>
      <c r="Q6684" s="8" t="n"/>
      <c r="R6684" s="9" t="n"/>
      <c r="S6684" s="8" t="n"/>
      <c r="T6684" s="8" t="n"/>
      <c r="U6684" s="8" t="n"/>
      <c r="V6684" s="11">
        <f>IF(OR(B6684="",C6684=""),"",CONCATENATE(B6684,".",C6684))</f>
        <v/>
      </c>
      <c r="W6684" s="6">
        <f>UPPER(TRIM(H6684))</f>
        <v/>
      </c>
      <c r="X6684" s="6">
        <f>UPPER(TRIM(I6684))</f>
        <v/>
      </c>
      <c r="Y6684" s="6">
        <f>IF(V6684&lt;&gt;"",IFERROR(INDEX(federal_program_name_lookup,MATCH(V6684,aln_lookup,0)),""),"")</f>
        <v/>
      </c>
    </row>
    <row r="6685">
      <c r="A6685" s="6">
        <f>IF(B6685&lt;&gt;"", "AWARD-"&amp;TEXT(ROW()-1,"00000"), "")</f>
        <v/>
      </c>
      <c r="B6685" s="7" t="n"/>
      <c r="C6685" s="7" t="n"/>
      <c r="D6685" s="7" t="n"/>
      <c r="E6685" s="8" t="n"/>
      <c r="F6685" s="9" t="n"/>
      <c r="G6685" s="8" t="n"/>
      <c r="H6685" s="8" t="n"/>
      <c r="I6685" s="8" t="n"/>
      <c r="J6685" s="10">
        <f>IF(A6685="",0,SUMIFS(amount_expended,cfda_key,V6685))</f>
        <v/>
      </c>
      <c r="K6685" s="10">
        <f>IF(G6685="OTHER CLUSTER NOT LISTED ABOVE",SUMIFS(amount_expended,uniform_other_cluster_name,X6685), IF(AND(OR(G6685="N/A",G6685=""),H6685=""),0,IF(G6685="STATE CLUSTER",SUMIFS(amount_expended,uniform_state_cluster_name,W6685),SUMIFS(amount_expended,cluster_name,G6685))))</f>
        <v/>
      </c>
      <c r="L6685" s="8" t="n"/>
      <c r="M6685" s="7" t="n"/>
      <c r="N6685" s="8" t="n"/>
      <c r="O6685" s="7" t="n"/>
      <c r="P6685" s="7" t="n"/>
      <c r="Q6685" s="8" t="n"/>
      <c r="R6685" s="9" t="n"/>
      <c r="S6685" s="8" t="n"/>
      <c r="T6685" s="8" t="n"/>
      <c r="U6685" s="8" t="n"/>
      <c r="V6685" s="11">
        <f>IF(OR(B6685="",C6685=""),"",CONCATENATE(B6685,".",C6685))</f>
        <v/>
      </c>
      <c r="W6685" s="6">
        <f>UPPER(TRIM(H6685))</f>
        <v/>
      </c>
      <c r="X6685" s="6">
        <f>UPPER(TRIM(I6685))</f>
        <v/>
      </c>
      <c r="Y6685" s="6">
        <f>IF(V6685&lt;&gt;"",IFERROR(INDEX(federal_program_name_lookup,MATCH(V6685,aln_lookup,0)),""),"")</f>
        <v/>
      </c>
    </row>
    <row r="6686">
      <c r="A6686" s="6">
        <f>IF(B6686&lt;&gt;"", "AWARD-"&amp;TEXT(ROW()-1,"00000"), "")</f>
        <v/>
      </c>
      <c r="B6686" s="7" t="n"/>
      <c r="C6686" s="7" t="n"/>
      <c r="D6686" s="7" t="n"/>
      <c r="E6686" s="8" t="n"/>
      <c r="F6686" s="9" t="n"/>
      <c r="G6686" s="8" t="n"/>
      <c r="H6686" s="8" t="n"/>
      <c r="I6686" s="8" t="n"/>
      <c r="J6686" s="10">
        <f>IF(A6686="",0,SUMIFS(amount_expended,cfda_key,V6686))</f>
        <v/>
      </c>
      <c r="K6686" s="10">
        <f>IF(G6686="OTHER CLUSTER NOT LISTED ABOVE",SUMIFS(amount_expended,uniform_other_cluster_name,X6686), IF(AND(OR(G6686="N/A",G6686=""),H6686=""),0,IF(G6686="STATE CLUSTER",SUMIFS(amount_expended,uniform_state_cluster_name,W6686),SUMIFS(amount_expended,cluster_name,G6686))))</f>
        <v/>
      </c>
      <c r="L6686" s="8" t="n"/>
      <c r="M6686" s="7" t="n"/>
      <c r="N6686" s="8" t="n"/>
      <c r="O6686" s="7" t="n"/>
      <c r="P6686" s="7" t="n"/>
      <c r="Q6686" s="8" t="n"/>
      <c r="R6686" s="9" t="n"/>
      <c r="S6686" s="8" t="n"/>
      <c r="T6686" s="8" t="n"/>
      <c r="U6686" s="8" t="n"/>
      <c r="V6686" s="11">
        <f>IF(OR(B6686="",C6686=""),"",CONCATENATE(B6686,".",C6686))</f>
        <v/>
      </c>
      <c r="W6686" s="6">
        <f>UPPER(TRIM(H6686))</f>
        <v/>
      </c>
      <c r="X6686" s="6">
        <f>UPPER(TRIM(I6686))</f>
        <v/>
      </c>
      <c r="Y6686" s="6">
        <f>IF(V6686&lt;&gt;"",IFERROR(INDEX(federal_program_name_lookup,MATCH(V6686,aln_lookup,0)),""),"")</f>
        <v/>
      </c>
    </row>
    <row r="6687">
      <c r="A6687" s="6">
        <f>IF(B6687&lt;&gt;"", "AWARD-"&amp;TEXT(ROW()-1,"00000"), "")</f>
        <v/>
      </c>
      <c r="B6687" s="7" t="n"/>
      <c r="C6687" s="7" t="n"/>
      <c r="D6687" s="7" t="n"/>
      <c r="E6687" s="8" t="n"/>
      <c r="F6687" s="9" t="n"/>
      <c r="G6687" s="8" t="n"/>
      <c r="H6687" s="8" t="n"/>
      <c r="I6687" s="8" t="n"/>
      <c r="J6687" s="10">
        <f>IF(A6687="",0,SUMIFS(amount_expended,cfda_key,V6687))</f>
        <v/>
      </c>
      <c r="K6687" s="10">
        <f>IF(G6687="OTHER CLUSTER NOT LISTED ABOVE",SUMIFS(amount_expended,uniform_other_cluster_name,X6687), IF(AND(OR(G6687="N/A",G6687=""),H6687=""),0,IF(G6687="STATE CLUSTER",SUMIFS(amount_expended,uniform_state_cluster_name,W6687),SUMIFS(amount_expended,cluster_name,G6687))))</f>
        <v/>
      </c>
      <c r="L6687" s="8" t="n"/>
      <c r="M6687" s="7" t="n"/>
      <c r="N6687" s="8" t="n"/>
      <c r="O6687" s="7" t="n"/>
      <c r="P6687" s="7" t="n"/>
      <c r="Q6687" s="8" t="n"/>
      <c r="R6687" s="9" t="n"/>
      <c r="S6687" s="8" t="n"/>
      <c r="T6687" s="8" t="n"/>
      <c r="U6687" s="8" t="n"/>
      <c r="V6687" s="11">
        <f>IF(OR(B6687="",C6687=""),"",CONCATENATE(B6687,".",C6687))</f>
        <v/>
      </c>
      <c r="W6687" s="6">
        <f>UPPER(TRIM(H6687))</f>
        <v/>
      </c>
      <c r="X6687" s="6">
        <f>UPPER(TRIM(I6687))</f>
        <v/>
      </c>
      <c r="Y6687" s="6">
        <f>IF(V6687&lt;&gt;"",IFERROR(INDEX(federal_program_name_lookup,MATCH(V6687,aln_lookup,0)),""),"")</f>
        <v/>
      </c>
    </row>
    <row r="6688">
      <c r="A6688" s="6">
        <f>IF(B6688&lt;&gt;"", "AWARD-"&amp;TEXT(ROW()-1,"00000"), "")</f>
        <v/>
      </c>
      <c r="B6688" s="7" t="n"/>
      <c r="C6688" s="7" t="n"/>
      <c r="D6688" s="7" t="n"/>
      <c r="E6688" s="8" t="n"/>
      <c r="F6688" s="9" t="n"/>
      <c r="G6688" s="8" t="n"/>
      <c r="H6688" s="8" t="n"/>
      <c r="I6688" s="8" t="n"/>
      <c r="J6688" s="10">
        <f>IF(A6688="",0,SUMIFS(amount_expended,cfda_key,V6688))</f>
        <v/>
      </c>
      <c r="K6688" s="10">
        <f>IF(G6688="OTHER CLUSTER NOT LISTED ABOVE",SUMIFS(amount_expended,uniform_other_cluster_name,X6688), IF(AND(OR(G6688="N/A",G6688=""),H6688=""),0,IF(G6688="STATE CLUSTER",SUMIFS(amount_expended,uniform_state_cluster_name,W6688),SUMIFS(amount_expended,cluster_name,G6688))))</f>
        <v/>
      </c>
      <c r="L6688" s="8" t="n"/>
      <c r="M6688" s="7" t="n"/>
      <c r="N6688" s="8" t="n"/>
      <c r="O6688" s="7" t="n"/>
      <c r="P6688" s="7" t="n"/>
      <c r="Q6688" s="8" t="n"/>
      <c r="R6688" s="9" t="n"/>
      <c r="S6688" s="8" t="n"/>
      <c r="T6688" s="8" t="n"/>
      <c r="U6688" s="8" t="n"/>
      <c r="V6688" s="11">
        <f>IF(OR(B6688="",C6688=""),"",CONCATENATE(B6688,".",C6688))</f>
        <v/>
      </c>
      <c r="W6688" s="6">
        <f>UPPER(TRIM(H6688))</f>
        <v/>
      </c>
      <c r="X6688" s="6">
        <f>UPPER(TRIM(I6688))</f>
        <v/>
      </c>
      <c r="Y6688" s="6">
        <f>IF(V6688&lt;&gt;"",IFERROR(INDEX(federal_program_name_lookup,MATCH(V6688,aln_lookup,0)),""),"")</f>
        <v/>
      </c>
    </row>
    <row r="6689">
      <c r="A6689" s="6">
        <f>IF(B6689&lt;&gt;"", "AWARD-"&amp;TEXT(ROW()-1,"00000"), "")</f>
        <v/>
      </c>
      <c r="B6689" s="7" t="n"/>
      <c r="C6689" s="7" t="n"/>
      <c r="D6689" s="7" t="n"/>
      <c r="E6689" s="8" t="n"/>
      <c r="F6689" s="9" t="n"/>
      <c r="G6689" s="8" t="n"/>
      <c r="H6689" s="8" t="n"/>
      <c r="I6689" s="8" t="n"/>
      <c r="J6689" s="10">
        <f>IF(A6689="",0,SUMIFS(amount_expended,cfda_key,V6689))</f>
        <v/>
      </c>
      <c r="K6689" s="10">
        <f>IF(G6689="OTHER CLUSTER NOT LISTED ABOVE",SUMIFS(amount_expended,uniform_other_cluster_name,X6689), IF(AND(OR(G6689="N/A",G6689=""),H6689=""),0,IF(G6689="STATE CLUSTER",SUMIFS(amount_expended,uniform_state_cluster_name,W6689),SUMIFS(amount_expended,cluster_name,G6689))))</f>
        <v/>
      </c>
      <c r="L6689" s="8" t="n"/>
      <c r="M6689" s="7" t="n"/>
      <c r="N6689" s="8" t="n"/>
      <c r="O6689" s="7" t="n"/>
      <c r="P6689" s="7" t="n"/>
      <c r="Q6689" s="8" t="n"/>
      <c r="R6689" s="9" t="n"/>
      <c r="S6689" s="8" t="n"/>
      <c r="T6689" s="8" t="n"/>
      <c r="U6689" s="8" t="n"/>
      <c r="V6689" s="11">
        <f>IF(OR(B6689="",C6689=""),"",CONCATENATE(B6689,".",C6689))</f>
        <v/>
      </c>
      <c r="W6689" s="6">
        <f>UPPER(TRIM(H6689))</f>
        <v/>
      </c>
      <c r="X6689" s="6">
        <f>UPPER(TRIM(I6689))</f>
        <v/>
      </c>
      <c r="Y6689" s="6">
        <f>IF(V6689&lt;&gt;"",IFERROR(INDEX(federal_program_name_lookup,MATCH(V6689,aln_lookup,0)),""),"")</f>
        <v/>
      </c>
    </row>
    <row r="6690">
      <c r="A6690" s="6">
        <f>IF(B6690&lt;&gt;"", "AWARD-"&amp;TEXT(ROW()-1,"00000"), "")</f>
        <v/>
      </c>
      <c r="B6690" s="7" t="n"/>
      <c r="C6690" s="7" t="n"/>
      <c r="D6690" s="7" t="n"/>
      <c r="E6690" s="8" t="n"/>
      <c r="F6690" s="9" t="n"/>
      <c r="G6690" s="8" t="n"/>
      <c r="H6690" s="8" t="n"/>
      <c r="I6690" s="8" t="n"/>
      <c r="J6690" s="10">
        <f>IF(A6690="",0,SUMIFS(amount_expended,cfda_key,V6690))</f>
        <v/>
      </c>
      <c r="K6690" s="10">
        <f>IF(G6690="OTHER CLUSTER NOT LISTED ABOVE",SUMIFS(amount_expended,uniform_other_cluster_name,X6690), IF(AND(OR(G6690="N/A",G6690=""),H6690=""),0,IF(G6690="STATE CLUSTER",SUMIFS(amount_expended,uniform_state_cluster_name,W6690),SUMIFS(amount_expended,cluster_name,G6690))))</f>
        <v/>
      </c>
      <c r="L6690" s="8" t="n"/>
      <c r="M6690" s="7" t="n"/>
      <c r="N6690" s="8" t="n"/>
      <c r="O6690" s="7" t="n"/>
      <c r="P6690" s="7" t="n"/>
      <c r="Q6690" s="8" t="n"/>
      <c r="R6690" s="9" t="n"/>
      <c r="S6690" s="8" t="n"/>
      <c r="T6690" s="8" t="n"/>
      <c r="U6690" s="8" t="n"/>
      <c r="V6690" s="11">
        <f>IF(OR(B6690="",C6690=""),"",CONCATENATE(B6690,".",C6690))</f>
        <v/>
      </c>
      <c r="W6690" s="6">
        <f>UPPER(TRIM(H6690))</f>
        <v/>
      </c>
      <c r="X6690" s="6">
        <f>UPPER(TRIM(I6690))</f>
        <v/>
      </c>
      <c r="Y6690" s="6">
        <f>IF(V6690&lt;&gt;"",IFERROR(INDEX(federal_program_name_lookup,MATCH(V6690,aln_lookup,0)),""),"")</f>
        <v/>
      </c>
    </row>
    <row r="6691">
      <c r="A6691" s="6">
        <f>IF(B6691&lt;&gt;"", "AWARD-"&amp;TEXT(ROW()-1,"00000"), "")</f>
        <v/>
      </c>
      <c r="B6691" s="7" t="n"/>
      <c r="C6691" s="7" t="n"/>
      <c r="D6691" s="7" t="n"/>
      <c r="E6691" s="8" t="n"/>
      <c r="F6691" s="9" t="n"/>
      <c r="G6691" s="8" t="n"/>
      <c r="H6691" s="8" t="n"/>
      <c r="I6691" s="8" t="n"/>
      <c r="J6691" s="10">
        <f>IF(A6691="",0,SUMIFS(amount_expended,cfda_key,V6691))</f>
        <v/>
      </c>
      <c r="K6691" s="10">
        <f>IF(G6691="OTHER CLUSTER NOT LISTED ABOVE",SUMIFS(amount_expended,uniform_other_cluster_name,X6691), IF(AND(OR(G6691="N/A",G6691=""),H6691=""),0,IF(G6691="STATE CLUSTER",SUMIFS(amount_expended,uniform_state_cluster_name,W6691),SUMIFS(amount_expended,cluster_name,G6691))))</f>
        <v/>
      </c>
      <c r="L6691" s="8" t="n"/>
      <c r="M6691" s="7" t="n"/>
      <c r="N6691" s="8" t="n"/>
      <c r="O6691" s="7" t="n"/>
      <c r="P6691" s="7" t="n"/>
      <c r="Q6691" s="8" t="n"/>
      <c r="R6691" s="9" t="n"/>
      <c r="S6691" s="8" t="n"/>
      <c r="T6691" s="8" t="n"/>
      <c r="U6691" s="8" t="n"/>
      <c r="V6691" s="11">
        <f>IF(OR(B6691="",C6691=""),"",CONCATENATE(B6691,".",C6691))</f>
        <v/>
      </c>
      <c r="W6691" s="6">
        <f>UPPER(TRIM(H6691))</f>
        <v/>
      </c>
      <c r="X6691" s="6">
        <f>UPPER(TRIM(I6691))</f>
        <v/>
      </c>
      <c r="Y6691" s="6">
        <f>IF(V6691&lt;&gt;"",IFERROR(INDEX(federal_program_name_lookup,MATCH(V6691,aln_lookup,0)),""),"")</f>
        <v/>
      </c>
    </row>
    <row r="6692">
      <c r="A6692" s="6">
        <f>IF(B6692&lt;&gt;"", "AWARD-"&amp;TEXT(ROW()-1,"00000"), "")</f>
        <v/>
      </c>
      <c r="B6692" s="7" t="n"/>
      <c r="C6692" s="7" t="n"/>
      <c r="D6692" s="7" t="n"/>
      <c r="E6692" s="8" t="n"/>
      <c r="F6692" s="9" t="n"/>
      <c r="G6692" s="8" t="n"/>
      <c r="H6692" s="8" t="n"/>
      <c r="I6692" s="8" t="n"/>
      <c r="J6692" s="10">
        <f>IF(A6692="",0,SUMIFS(amount_expended,cfda_key,V6692))</f>
        <v/>
      </c>
      <c r="K6692" s="10">
        <f>IF(G6692="OTHER CLUSTER NOT LISTED ABOVE",SUMIFS(amount_expended,uniform_other_cluster_name,X6692), IF(AND(OR(G6692="N/A",G6692=""),H6692=""),0,IF(G6692="STATE CLUSTER",SUMIFS(amount_expended,uniform_state_cluster_name,W6692),SUMIFS(amount_expended,cluster_name,G6692))))</f>
        <v/>
      </c>
      <c r="L6692" s="8" t="n"/>
      <c r="M6692" s="7" t="n"/>
      <c r="N6692" s="8" t="n"/>
      <c r="O6692" s="7" t="n"/>
      <c r="P6692" s="7" t="n"/>
      <c r="Q6692" s="8" t="n"/>
      <c r="R6692" s="9" t="n"/>
      <c r="S6692" s="8" t="n"/>
      <c r="T6692" s="8" t="n"/>
      <c r="U6692" s="8" t="n"/>
      <c r="V6692" s="11">
        <f>IF(OR(B6692="",C6692=""),"",CONCATENATE(B6692,".",C6692))</f>
        <v/>
      </c>
      <c r="W6692" s="6">
        <f>UPPER(TRIM(H6692))</f>
        <v/>
      </c>
      <c r="X6692" s="6">
        <f>UPPER(TRIM(I6692))</f>
        <v/>
      </c>
      <c r="Y6692" s="6">
        <f>IF(V6692&lt;&gt;"",IFERROR(INDEX(federal_program_name_lookup,MATCH(V6692,aln_lookup,0)),""),"")</f>
        <v/>
      </c>
    </row>
    <row r="6693">
      <c r="A6693" s="6">
        <f>IF(B6693&lt;&gt;"", "AWARD-"&amp;TEXT(ROW()-1,"00000"), "")</f>
        <v/>
      </c>
      <c r="B6693" s="7" t="n"/>
      <c r="C6693" s="7" t="n"/>
      <c r="D6693" s="7" t="n"/>
      <c r="E6693" s="8" t="n"/>
      <c r="F6693" s="9" t="n"/>
      <c r="G6693" s="8" t="n"/>
      <c r="H6693" s="8" t="n"/>
      <c r="I6693" s="8" t="n"/>
      <c r="J6693" s="10">
        <f>IF(A6693="",0,SUMIFS(amount_expended,cfda_key,V6693))</f>
        <v/>
      </c>
      <c r="K6693" s="10">
        <f>IF(G6693="OTHER CLUSTER NOT LISTED ABOVE",SUMIFS(amount_expended,uniform_other_cluster_name,X6693), IF(AND(OR(G6693="N/A",G6693=""),H6693=""),0,IF(G6693="STATE CLUSTER",SUMIFS(amount_expended,uniform_state_cluster_name,W6693),SUMIFS(amount_expended,cluster_name,G6693))))</f>
        <v/>
      </c>
      <c r="L6693" s="8" t="n"/>
      <c r="M6693" s="7" t="n"/>
      <c r="N6693" s="8" t="n"/>
      <c r="O6693" s="7" t="n"/>
      <c r="P6693" s="7" t="n"/>
      <c r="Q6693" s="8" t="n"/>
      <c r="R6693" s="9" t="n"/>
      <c r="S6693" s="8" t="n"/>
      <c r="T6693" s="8" t="n"/>
      <c r="U6693" s="8" t="n"/>
      <c r="V6693" s="11">
        <f>IF(OR(B6693="",C6693=""),"",CONCATENATE(B6693,".",C6693))</f>
        <v/>
      </c>
      <c r="W6693" s="6">
        <f>UPPER(TRIM(H6693))</f>
        <v/>
      </c>
      <c r="X6693" s="6">
        <f>UPPER(TRIM(I6693))</f>
        <v/>
      </c>
      <c r="Y6693" s="6">
        <f>IF(V6693&lt;&gt;"",IFERROR(INDEX(federal_program_name_lookup,MATCH(V6693,aln_lookup,0)),""),"")</f>
        <v/>
      </c>
    </row>
    <row r="6694">
      <c r="A6694" s="6">
        <f>IF(B6694&lt;&gt;"", "AWARD-"&amp;TEXT(ROW()-1,"00000"), "")</f>
        <v/>
      </c>
      <c r="B6694" s="7" t="n"/>
      <c r="C6694" s="7" t="n"/>
      <c r="D6694" s="7" t="n"/>
      <c r="E6694" s="8" t="n"/>
      <c r="F6694" s="9" t="n"/>
      <c r="G6694" s="8" t="n"/>
      <c r="H6694" s="8" t="n"/>
      <c r="I6694" s="8" t="n"/>
      <c r="J6694" s="10">
        <f>IF(A6694="",0,SUMIFS(amount_expended,cfda_key,V6694))</f>
        <v/>
      </c>
      <c r="K6694" s="10">
        <f>IF(G6694="OTHER CLUSTER NOT LISTED ABOVE",SUMIFS(amount_expended,uniform_other_cluster_name,X6694), IF(AND(OR(G6694="N/A",G6694=""),H6694=""),0,IF(G6694="STATE CLUSTER",SUMIFS(amount_expended,uniform_state_cluster_name,W6694),SUMIFS(amount_expended,cluster_name,G6694))))</f>
        <v/>
      </c>
      <c r="L6694" s="8" t="n"/>
      <c r="M6694" s="7" t="n"/>
      <c r="N6694" s="8" t="n"/>
      <c r="O6694" s="7" t="n"/>
      <c r="P6694" s="7" t="n"/>
      <c r="Q6694" s="8" t="n"/>
      <c r="R6694" s="9" t="n"/>
      <c r="S6694" s="8" t="n"/>
      <c r="T6694" s="8" t="n"/>
      <c r="U6694" s="8" t="n"/>
      <c r="V6694" s="11">
        <f>IF(OR(B6694="",C6694=""),"",CONCATENATE(B6694,".",C6694))</f>
        <v/>
      </c>
      <c r="W6694" s="6">
        <f>UPPER(TRIM(H6694))</f>
        <v/>
      </c>
      <c r="X6694" s="6">
        <f>UPPER(TRIM(I6694))</f>
        <v/>
      </c>
      <c r="Y6694" s="6">
        <f>IF(V6694&lt;&gt;"",IFERROR(INDEX(federal_program_name_lookup,MATCH(V6694,aln_lookup,0)),""),"")</f>
        <v/>
      </c>
    </row>
    <row r="6695">
      <c r="A6695" s="6">
        <f>IF(B6695&lt;&gt;"", "AWARD-"&amp;TEXT(ROW()-1,"00000"), "")</f>
        <v/>
      </c>
      <c r="B6695" s="7" t="n"/>
      <c r="C6695" s="7" t="n"/>
      <c r="D6695" s="7" t="n"/>
      <c r="E6695" s="8" t="n"/>
      <c r="F6695" s="9" t="n"/>
      <c r="G6695" s="8" t="n"/>
      <c r="H6695" s="8" t="n"/>
      <c r="I6695" s="8" t="n"/>
      <c r="J6695" s="10">
        <f>IF(A6695="",0,SUMIFS(amount_expended,cfda_key,V6695))</f>
        <v/>
      </c>
      <c r="K6695" s="10">
        <f>IF(G6695="OTHER CLUSTER NOT LISTED ABOVE",SUMIFS(amount_expended,uniform_other_cluster_name,X6695), IF(AND(OR(G6695="N/A",G6695=""),H6695=""),0,IF(G6695="STATE CLUSTER",SUMIFS(amount_expended,uniform_state_cluster_name,W6695),SUMIFS(amount_expended,cluster_name,G6695))))</f>
        <v/>
      </c>
      <c r="L6695" s="8" t="n"/>
      <c r="M6695" s="7" t="n"/>
      <c r="N6695" s="8" t="n"/>
      <c r="O6695" s="7" t="n"/>
      <c r="P6695" s="7" t="n"/>
      <c r="Q6695" s="8" t="n"/>
      <c r="R6695" s="9" t="n"/>
      <c r="S6695" s="8" t="n"/>
      <c r="T6695" s="8" t="n"/>
      <c r="U6695" s="8" t="n"/>
      <c r="V6695" s="11">
        <f>IF(OR(B6695="",C6695=""),"",CONCATENATE(B6695,".",C6695))</f>
        <v/>
      </c>
      <c r="W6695" s="6">
        <f>UPPER(TRIM(H6695))</f>
        <v/>
      </c>
      <c r="X6695" s="6">
        <f>UPPER(TRIM(I6695))</f>
        <v/>
      </c>
      <c r="Y6695" s="6">
        <f>IF(V6695&lt;&gt;"",IFERROR(INDEX(federal_program_name_lookup,MATCH(V6695,aln_lookup,0)),""),"")</f>
        <v/>
      </c>
    </row>
    <row r="6696">
      <c r="A6696" s="6">
        <f>IF(B6696&lt;&gt;"", "AWARD-"&amp;TEXT(ROW()-1,"00000"), "")</f>
        <v/>
      </c>
      <c r="B6696" s="7" t="n"/>
      <c r="C6696" s="7" t="n"/>
      <c r="D6696" s="7" t="n"/>
      <c r="E6696" s="8" t="n"/>
      <c r="F6696" s="9" t="n"/>
      <c r="G6696" s="8" t="n"/>
      <c r="H6696" s="8" t="n"/>
      <c r="I6696" s="8" t="n"/>
      <c r="J6696" s="10">
        <f>IF(A6696="",0,SUMIFS(amount_expended,cfda_key,V6696))</f>
        <v/>
      </c>
      <c r="K6696" s="10">
        <f>IF(G6696="OTHER CLUSTER NOT LISTED ABOVE",SUMIFS(amount_expended,uniform_other_cluster_name,X6696), IF(AND(OR(G6696="N/A",G6696=""),H6696=""),0,IF(G6696="STATE CLUSTER",SUMIFS(amount_expended,uniform_state_cluster_name,W6696),SUMIFS(amount_expended,cluster_name,G6696))))</f>
        <v/>
      </c>
      <c r="L6696" s="8" t="n"/>
      <c r="M6696" s="7" t="n"/>
      <c r="N6696" s="8" t="n"/>
      <c r="O6696" s="7" t="n"/>
      <c r="P6696" s="7" t="n"/>
      <c r="Q6696" s="8" t="n"/>
      <c r="R6696" s="9" t="n"/>
      <c r="S6696" s="8" t="n"/>
      <c r="T6696" s="8" t="n"/>
      <c r="U6696" s="8" t="n"/>
      <c r="V6696" s="11">
        <f>IF(OR(B6696="",C6696=""),"",CONCATENATE(B6696,".",C6696))</f>
        <v/>
      </c>
      <c r="W6696" s="6">
        <f>UPPER(TRIM(H6696))</f>
        <v/>
      </c>
      <c r="X6696" s="6">
        <f>UPPER(TRIM(I6696))</f>
        <v/>
      </c>
      <c r="Y6696" s="6">
        <f>IF(V6696&lt;&gt;"",IFERROR(INDEX(federal_program_name_lookup,MATCH(V6696,aln_lookup,0)),""),"")</f>
        <v/>
      </c>
    </row>
    <row r="6697">
      <c r="A6697" s="6">
        <f>IF(B6697&lt;&gt;"", "AWARD-"&amp;TEXT(ROW()-1,"00000"), "")</f>
        <v/>
      </c>
      <c r="B6697" s="7" t="n"/>
      <c r="C6697" s="7" t="n"/>
      <c r="D6697" s="7" t="n"/>
      <c r="E6697" s="8" t="n"/>
      <c r="F6697" s="9" t="n"/>
      <c r="G6697" s="8" t="n"/>
      <c r="H6697" s="8" t="n"/>
      <c r="I6697" s="8" t="n"/>
      <c r="J6697" s="10">
        <f>IF(A6697="",0,SUMIFS(amount_expended,cfda_key,V6697))</f>
        <v/>
      </c>
      <c r="K6697" s="10">
        <f>IF(G6697="OTHER CLUSTER NOT LISTED ABOVE",SUMIFS(amount_expended,uniform_other_cluster_name,X6697), IF(AND(OR(G6697="N/A",G6697=""),H6697=""),0,IF(G6697="STATE CLUSTER",SUMIFS(amount_expended,uniform_state_cluster_name,W6697),SUMIFS(amount_expended,cluster_name,G6697))))</f>
        <v/>
      </c>
      <c r="L6697" s="8" t="n"/>
      <c r="M6697" s="7" t="n"/>
      <c r="N6697" s="8" t="n"/>
      <c r="O6697" s="7" t="n"/>
      <c r="P6697" s="7" t="n"/>
      <c r="Q6697" s="8" t="n"/>
      <c r="R6697" s="9" t="n"/>
      <c r="S6697" s="8" t="n"/>
      <c r="T6697" s="8" t="n"/>
      <c r="U6697" s="8" t="n"/>
      <c r="V6697" s="11">
        <f>IF(OR(B6697="",C6697=""),"",CONCATENATE(B6697,".",C6697))</f>
        <v/>
      </c>
      <c r="W6697" s="6">
        <f>UPPER(TRIM(H6697))</f>
        <v/>
      </c>
      <c r="X6697" s="6">
        <f>UPPER(TRIM(I6697))</f>
        <v/>
      </c>
      <c r="Y6697" s="6">
        <f>IF(V6697&lt;&gt;"",IFERROR(INDEX(federal_program_name_lookup,MATCH(V6697,aln_lookup,0)),""),"")</f>
        <v/>
      </c>
    </row>
    <row r="6698">
      <c r="A6698" s="6">
        <f>IF(B6698&lt;&gt;"", "AWARD-"&amp;TEXT(ROW()-1,"00000"), "")</f>
        <v/>
      </c>
      <c r="B6698" s="7" t="n"/>
      <c r="C6698" s="7" t="n"/>
      <c r="D6698" s="7" t="n"/>
      <c r="E6698" s="8" t="n"/>
      <c r="F6698" s="9" t="n"/>
      <c r="G6698" s="8" t="n"/>
      <c r="H6698" s="8" t="n"/>
      <c r="I6698" s="8" t="n"/>
      <c r="J6698" s="10">
        <f>IF(A6698="",0,SUMIFS(amount_expended,cfda_key,V6698))</f>
        <v/>
      </c>
      <c r="K6698" s="10">
        <f>IF(G6698="OTHER CLUSTER NOT LISTED ABOVE",SUMIFS(amount_expended,uniform_other_cluster_name,X6698), IF(AND(OR(G6698="N/A",G6698=""),H6698=""),0,IF(G6698="STATE CLUSTER",SUMIFS(amount_expended,uniform_state_cluster_name,W6698),SUMIFS(amount_expended,cluster_name,G6698))))</f>
        <v/>
      </c>
      <c r="L6698" s="8" t="n"/>
      <c r="M6698" s="7" t="n"/>
      <c r="N6698" s="8" t="n"/>
      <c r="O6698" s="7" t="n"/>
      <c r="P6698" s="7" t="n"/>
      <c r="Q6698" s="8" t="n"/>
      <c r="R6698" s="9" t="n"/>
      <c r="S6698" s="8" t="n"/>
      <c r="T6698" s="8" t="n"/>
      <c r="U6698" s="8" t="n"/>
      <c r="V6698" s="11">
        <f>IF(OR(B6698="",C6698=""),"",CONCATENATE(B6698,".",C6698))</f>
        <v/>
      </c>
      <c r="W6698" s="6">
        <f>UPPER(TRIM(H6698))</f>
        <v/>
      </c>
      <c r="X6698" s="6">
        <f>UPPER(TRIM(I6698))</f>
        <v/>
      </c>
      <c r="Y6698" s="6">
        <f>IF(V6698&lt;&gt;"",IFERROR(INDEX(federal_program_name_lookup,MATCH(V6698,aln_lookup,0)),""),"")</f>
        <v/>
      </c>
    </row>
    <row r="6699">
      <c r="A6699" s="6">
        <f>IF(B6699&lt;&gt;"", "AWARD-"&amp;TEXT(ROW()-1,"00000"), "")</f>
        <v/>
      </c>
      <c r="B6699" s="7" t="n"/>
      <c r="C6699" s="7" t="n"/>
      <c r="D6699" s="7" t="n"/>
      <c r="E6699" s="8" t="n"/>
      <c r="F6699" s="9" t="n"/>
      <c r="G6699" s="8" t="n"/>
      <c r="H6699" s="8" t="n"/>
      <c r="I6699" s="8" t="n"/>
      <c r="J6699" s="10">
        <f>IF(A6699="",0,SUMIFS(amount_expended,cfda_key,V6699))</f>
        <v/>
      </c>
      <c r="K6699" s="10">
        <f>IF(G6699="OTHER CLUSTER NOT LISTED ABOVE",SUMIFS(amount_expended,uniform_other_cluster_name,X6699), IF(AND(OR(G6699="N/A",G6699=""),H6699=""),0,IF(G6699="STATE CLUSTER",SUMIFS(amount_expended,uniform_state_cluster_name,W6699),SUMIFS(amount_expended,cluster_name,G6699))))</f>
        <v/>
      </c>
      <c r="L6699" s="8" t="n"/>
      <c r="M6699" s="7" t="n"/>
      <c r="N6699" s="8" t="n"/>
      <c r="O6699" s="7" t="n"/>
      <c r="P6699" s="7" t="n"/>
      <c r="Q6699" s="8" t="n"/>
      <c r="R6699" s="9" t="n"/>
      <c r="S6699" s="8" t="n"/>
      <c r="T6699" s="8" t="n"/>
      <c r="U6699" s="8" t="n"/>
      <c r="V6699" s="11">
        <f>IF(OR(B6699="",C6699=""),"",CONCATENATE(B6699,".",C6699))</f>
        <v/>
      </c>
      <c r="W6699" s="6">
        <f>UPPER(TRIM(H6699))</f>
        <v/>
      </c>
      <c r="X6699" s="6">
        <f>UPPER(TRIM(I6699))</f>
        <v/>
      </c>
      <c r="Y6699" s="6">
        <f>IF(V6699&lt;&gt;"",IFERROR(INDEX(federal_program_name_lookup,MATCH(V6699,aln_lookup,0)),""),"")</f>
        <v/>
      </c>
    </row>
    <row r="6700">
      <c r="A6700" s="6">
        <f>IF(B6700&lt;&gt;"", "AWARD-"&amp;TEXT(ROW()-1,"00000"), "")</f>
        <v/>
      </c>
      <c r="B6700" s="7" t="n"/>
      <c r="C6700" s="7" t="n"/>
      <c r="D6700" s="7" t="n"/>
      <c r="E6700" s="8" t="n"/>
      <c r="F6700" s="9" t="n"/>
      <c r="G6700" s="8" t="n"/>
      <c r="H6700" s="8" t="n"/>
      <c r="I6700" s="8" t="n"/>
      <c r="J6700" s="10">
        <f>IF(A6700="",0,SUMIFS(amount_expended,cfda_key,V6700))</f>
        <v/>
      </c>
      <c r="K6700" s="10">
        <f>IF(G6700="OTHER CLUSTER NOT LISTED ABOVE",SUMIFS(amount_expended,uniform_other_cluster_name,X6700), IF(AND(OR(G6700="N/A",G6700=""),H6700=""),0,IF(G6700="STATE CLUSTER",SUMIFS(amount_expended,uniform_state_cluster_name,W6700),SUMIFS(amount_expended,cluster_name,G6700))))</f>
        <v/>
      </c>
      <c r="L6700" s="8" t="n"/>
      <c r="M6700" s="7" t="n"/>
      <c r="N6700" s="8" t="n"/>
      <c r="O6700" s="7" t="n"/>
      <c r="P6700" s="7" t="n"/>
      <c r="Q6700" s="8" t="n"/>
      <c r="R6700" s="9" t="n"/>
      <c r="S6700" s="8" t="n"/>
      <c r="T6700" s="8" t="n"/>
      <c r="U6700" s="8" t="n"/>
      <c r="V6700" s="11">
        <f>IF(OR(B6700="",C6700=""),"",CONCATENATE(B6700,".",C6700))</f>
        <v/>
      </c>
      <c r="W6700" s="6">
        <f>UPPER(TRIM(H6700))</f>
        <v/>
      </c>
      <c r="X6700" s="6">
        <f>UPPER(TRIM(I6700))</f>
        <v/>
      </c>
      <c r="Y6700" s="6">
        <f>IF(V6700&lt;&gt;"",IFERROR(INDEX(federal_program_name_lookup,MATCH(V6700,aln_lookup,0)),""),"")</f>
        <v/>
      </c>
    </row>
    <row r="6701">
      <c r="A6701" s="6">
        <f>IF(B6701&lt;&gt;"", "AWARD-"&amp;TEXT(ROW()-1,"00000"), "")</f>
        <v/>
      </c>
      <c r="B6701" s="7" t="n"/>
      <c r="C6701" s="7" t="n"/>
      <c r="D6701" s="7" t="n"/>
      <c r="E6701" s="8" t="n"/>
      <c r="F6701" s="9" t="n"/>
      <c r="G6701" s="8" t="n"/>
      <c r="H6701" s="8" t="n"/>
      <c r="I6701" s="8" t="n"/>
      <c r="J6701" s="10">
        <f>IF(A6701="",0,SUMIFS(amount_expended,cfda_key,V6701))</f>
        <v/>
      </c>
      <c r="K6701" s="10">
        <f>IF(G6701="OTHER CLUSTER NOT LISTED ABOVE",SUMIFS(amount_expended,uniform_other_cluster_name,X6701), IF(AND(OR(G6701="N/A",G6701=""),H6701=""),0,IF(G6701="STATE CLUSTER",SUMIFS(amount_expended,uniform_state_cluster_name,W6701),SUMIFS(amount_expended,cluster_name,G6701))))</f>
        <v/>
      </c>
      <c r="L6701" s="8" t="n"/>
      <c r="M6701" s="7" t="n"/>
      <c r="N6701" s="8" t="n"/>
      <c r="O6701" s="7" t="n"/>
      <c r="P6701" s="7" t="n"/>
      <c r="Q6701" s="8" t="n"/>
      <c r="R6701" s="9" t="n"/>
      <c r="S6701" s="8" t="n"/>
      <c r="T6701" s="8" t="n"/>
      <c r="U6701" s="8" t="n"/>
      <c r="V6701" s="11">
        <f>IF(OR(B6701="",C6701=""),"",CONCATENATE(B6701,".",C6701))</f>
        <v/>
      </c>
      <c r="W6701" s="6">
        <f>UPPER(TRIM(H6701))</f>
        <v/>
      </c>
      <c r="X6701" s="6">
        <f>UPPER(TRIM(I6701))</f>
        <v/>
      </c>
      <c r="Y6701" s="6">
        <f>IF(V6701&lt;&gt;"",IFERROR(INDEX(federal_program_name_lookup,MATCH(V6701,aln_lookup,0)),""),"")</f>
        <v/>
      </c>
    </row>
    <row r="6702">
      <c r="A6702" s="6">
        <f>IF(B6702&lt;&gt;"", "AWARD-"&amp;TEXT(ROW()-1,"00000"), "")</f>
        <v/>
      </c>
      <c r="B6702" s="7" t="n"/>
      <c r="C6702" s="7" t="n"/>
      <c r="D6702" s="7" t="n"/>
      <c r="E6702" s="8" t="n"/>
      <c r="F6702" s="9" t="n"/>
      <c r="G6702" s="8" t="n"/>
      <c r="H6702" s="8" t="n"/>
      <c r="I6702" s="8" t="n"/>
      <c r="J6702" s="10">
        <f>IF(A6702="",0,SUMIFS(amount_expended,cfda_key,V6702))</f>
        <v/>
      </c>
      <c r="K6702" s="10">
        <f>IF(G6702="OTHER CLUSTER NOT LISTED ABOVE",SUMIFS(amount_expended,uniform_other_cluster_name,X6702), IF(AND(OR(G6702="N/A",G6702=""),H6702=""),0,IF(G6702="STATE CLUSTER",SUMIFS(amount_expended,uniform_state_cluster_name,W6702),SUMIFS(amount_expended,cluster_name,G6702))))</f>
        <v/>
      </c>
      <c r="L6702" s="8" t="n"/>
      <c r="M6702" s="7" t="n"/>
      <c r="N6702" s="8" t="n"/>
      <c r="O6702" s="7" t="n"/>
      <c r="P6702" s="7" t="n"/>
      <c r="Q6702" s="8" t="n"/>
      <c r="R6702" s="9" t="n"/>
      <c r="S6702" s="8" t="n"/>
      <c r="T6702" s="8" t="n"/>
      <c r="U6702" s="8" t="n"/>
      <c r="V6702" s="11">
        <f>IF(OR(B6702="",C6702=""),"",CONCATENATE(B6702,".",C6702))</f>
        <v/>
      </c>
      <c r="W6702" s="6">
        <f>UPPER(TRIM(H6702))</f>
        <v/>
      </c>
      <c r="X6702" s="6">
        <f>UPPER(TRIM(I6702))</f>
        <v/>
      </c>
      <c r="Y6702" s="6">
        <f>IF(V6702&lt;&gt;"",IFERROR(INDEX(federal_program_name_lookup,MATCH(V6702,aln_lookup,0)),""),"")</f>
        <v/>
      </c>
    </row>
    <row r="6703">
      <c r="A6703" s="6">
        <f>IF(B6703&lt;&gt;"", "AWARD-"&amp;TEXT(ROW()-1,"00000"), "")</f>
        <v/>
      </c>
      <c r="B6703" s="7" t="n"/>
      <c r="C6703" s="7" t="n"/>
      <c r="D6703" s="7" t="n"/>
      <c r="E6703" s="8" t="n"/>
      <c r="F6703" s="9" t="n"/>
      <c r="G6703" s="8" t="n"/>
      <c r="H6703" s="8" t="n"/>
      <c r="I6703" s="8" t="n"/>
      <c r="J6703" s="10">
        <f>IF(A6703="",0,SUMIFS(amount_expended,cfda_key,V6703))</f>
        <v/>
      </c>
      <c r="K6703" s="10">
        <f>IF(G6703="OTHER CLUSTER NOT LISTED ABOVE",SUMIFS(amount_expended,uniform_other_cluster_name,X6703), IF(AND(OR(G6703="N/A",G6703=""),H6703=""),0,IF(G6703="STATE CLUSTER",SUMIFS(amount_expended,uniform_state_cluster_name,W6703),SUMIFS(amount_expended,cluster_name,G6703))))</f>
        <v/>
      </c>
      <c r="L6703" s="8" t="n"/>
      <c r="M6703" s="7" t="n"/>
      <c r="N6703" s="8" t="n"/>
      <c r="O6703" s="7" t="n"/>
      <c r="P6703" s="7" t="n"/>
      <c r="Q6703" s="8" t="n"/>
      <c r="R6703" s="9" t="n"/>
      <c r="S6703" s="8" t="n"/>
      <c r="T6703" s="8" t="n"/>
      <c r="U6703" s="8" t="n"/>
      <c r="V6703" s="11">
        <f>IF(OR(B6703="",C6703=""),"",CONCATENATE(B6703,".",C6703))</f>
        <v/>
      </c>
      <c r="W6703" s="6">
        <f>UPPER(TRIM(H6703))</f>
        <v/>
      </c>
      <c r="X6703" s="6">
        <f>UPPER(TRIM(I6703))</f>
        <v/>
      </c>
      <c r="Y6703" s="6">
        <f>IF(V6703&lt;&gt;"",IFERROR(INDEX(federal_program_name_lookup,MATCH(V6703,aln_lookup,0)),""),"")</f>
        <v/>
      </c>
    </row>
    <row r="6704">
      <c r="A6704" s="6">
        <f>IF(B6704&lt;&gt;"", "AWARD-"&amp;TEXT(ROW()-1,"00000"), "")</f>
        <v/>
      </c>
      <c r="B6704" s="7" t="n"/>
      <c r="C6704" s="7" t="n"/>
      <c r="D6704" s="7" t="n"/>
      <c r="E6704" s="8" t="n"/>
      <c r="F6704" s="9" t="n"/>
      <c r="G6704" s="8" t="n"/>
      <c r="H6704" s="8" t="n"/>
      <c r="I6704" s="8" t="n"/>
      <c r="J6704" s="10">
        <f>IF(A6704="",0,SUMIFS(amount_expended,cfda_key,V6704))</f>
        <v/>
      </c>
      <c r="K6704" s="10">
        <f>IF(G6704="OTHER CLUSTER NOT LISTED ABOVE",SUMIFS(amount_expended,uniform_other_cluster_name,X6704), IF(AND(OR(G6704="N/A",G6704=""),H6704=""),0,IF(G6704="STATE CLUSTER",SUMIFS(amount_expended,uniform_state_cluster_name,W6704),SUMIFS(amount_expended,cluster_name,G6704))))</f>
        <v/>
      </c>
      <c r="L6704" s="8" t="n"/>
      <c r="M6704" s="7" t="n"/>
      <c r="N6704" s="8" t="n"/>
      <c r="O6704" s="7" t="n"/>
      <c r="P6704" s="7" t="n"/>
      <c r="Q6704" s="8" t="n"/>
      <c r="R6704" s="9" t="n"/>
      <c r="S6704" s="8" t="n"/>
      <c r="T6704" s="8" t="n"/>
      <c r="U6704" s="8" t="n"/>
      <c r="V6704" s="11">
        <f>IF(OR(B6704="",C6704=""),"",CONCATENATE(B6704,".",C6704))</f>
        <v/>
      </c>
      <c r="W6704" s="6">
        <f>UPPER(TRIM(H6704))</f>
        <v/>
      </c>
      <c r="X6704" s="6">
        <f>UPPER(TRIM(I6704))</f>
        <v/>
      </c>
      <c r="Y6704" s="6">
        <f>IF(V6704&lt;&gt;"",IFERROR(INDEX(federal_program_name_lookup,MATCH(V6704,aln_lookup,0)),""),"")</f>
        <v/>
      </c>
    </row>
    <row r="6705">
      <c r="A6705" s="6">
        <f>IF(B6705&lt;&gt;"", "AWARD-"&amp;TEXT(ROW()-1,"00000"), "")</f>
        <v/>
      </c>
      <c r="B6705" s="7" t="n"/>
      <c r="C6705" s="7" t="n"/>
      <c r="D6705" s="7" t="n"/>
      <c r="E6705" s="8" t="n"/>
      <c r="F6705" s="9" t="n"/>
      <c r="G6705" s="8" t="n"/>
      <c r="H6705" s="8" t="n"/>
      <c r="I6705" s="8" t="n"/>
      <c r="J6705" s="10">
        <f>IF(A6705="",0,SUMIFS(amount_expended,cfda_key,V6705))</f>
        <v/>
      </c>
      <c r="K6705" s="10">
        <f>IF(G6705="OTHER CLUSTER NOT LISTED ABOVE",SUMIFS(amount_expended,uniform_other_cluster_name,X6705), IF(AND(OR(G6705="N/A",G6705=""),H6705=""),0,IF(G6705="STATE CLUSTER",SUMIFS(amount_expended,uniform_state_cluster_name,W6705),SUMIFS(amount_expended,cluster_name,G6705))))</f>
        <v/>
      </c>
      <c r="L6705" s="8" t="n"/>
      <c r="M6705" s="7" t="n"/>
      <c r="N6705" s="8" t="n"/>
      <c r="O6705" s="7" t="n"/>
      <c r="P6705" s="7" t="n"/>
      <c r="Q6705" s="8" t="n"/>
      <c r="R6705" s="9" t="n"/>
      <c r="S6705" s="8" t="n"/>
      <c r="T6705" s="8" t="n"/>
      <c r="U6705" s="8" t="n"/>
      <c r="V6705" s="11">
        <f>IF(OR(B6705="",C6705=""),"",CONCATENATE(B6705,".",C6705))</f>
        <v/>
      </c>
      <c r="W6705" s="6">
        <f>UPPER(TRIM(H6705))</f>
        <v/>
      </c>
      <c r="X6705" s="6">
        <f>UPPER(TRIM(I6705))</f>
        <v/>
      </c>
      <c r="Y6705" s="6">
        <f>IF(V6705&lt;&gt;"",IFERROR(INDEX(federal_program_name_lookup,MATCH(V6705,aln_lookup,0)),""),"")</f>
        <v/>
      </c>
    </row>
    <row r="6706">
      <c r="A6706" s="6">
        <f>IF(B6706&lt;&gt;"", "AWARD-"&amp;TEXT(ROW()-1,"00000"), "")</f>
        <v/>
      </c>
      <c r="B6706" s="7" t="n"/>
      <c r="C6706" s="7" t="n"/>
      <c r="D6706" s="7" t="n"/>
      <c r="E6706" s="8" t="n"/>
      <c r="F6706" s="9" t="n"/>
      <c r="G6706" s="8" t="n"/>
      <c r="H6706" s="8" t="n"/>
      <c r="I6706" s="8" t="n"/>
      <c r="J6706" s="10">
        <f>IF(A6706="",0,SUMIFS(amount_expended,cfda_key,V6706))</f>
        <v/>
      </c>
      <c r="K6706" s="10">
        <f>IF(G6706="OTHER CLUSTER NOT LISTED ABOVE",SUMIFS(amount_expended,uniform_other_cluster_name,X6706), IF(AND(OR(G6706="N/A",G6706=""),H6706=""),0,IF(G6706="STATE CLUSTER",SUMIFS(amount_expended,uniform_state_cluster_name,W6706),SUMIFS(amount_expended,cluster_name,G6706))))</f>
        <v/>
      </c>
      <c r="L6706" s="8" t="n"/>
      <c r="M6706" s="7" t="n"/>
      <c r="N6706" s="8" t="n"/>
      <c r="O6706" s="7" t="n"/>
      <c r="P6706" s="7" t="n"/>
      <c r="Q6706" s="8" t="n"/>
      <c r="R6706" s="9" t="n"/>
      <c r="S6706" s="8" t="n"/>
      <c r="T6706" s="8" t="n"/>
      <c r="U6706" s="8" t="n"/>
      <c r="V6706" s="11">
        <f>IF(OR(B6706="",C6706=""),"",CONCATENATE(B6706,".",C6706))</f>
        <v/>
      </c>
      <c r="W6706" s="6">
        <f>UPPER(TRIM(H6706))</f>
        <v/>
      </c>
      <c r="X6706" s="6">
        <f>UPPER(TRIM(I6706))</f>
        <v/>
      </c>
      <c r="Y6706" s="6">
        <f>IF(V6706&lt;&gt;"",IFERROR(INDEX(federal_program_name_lookup,MATCH(V6706,aln_lookup,0)),""),"")</f>
        <v/>
      </c>
    </row>
    <row r="6707">
      <c r="A6707" s="6">
        <f>IF(B6707&lt;&gt;"", "AWARD-"&amp;TEXT(ROW()-1,"00000"), "")</f>
        <v/>
      </c>
      <c r="B6707" s="7" t="n"/>
      <c r="C6707" s="7" t="n"/>
      <c r="D6707" s="7" t="n"/>
      <c r="E6707" s="8" t="n"/>
      <c r="F6707" s="9" t="n"/>
      <c r="G6707" s="8" t="n"/>
      <c r="H6707" s="8" t="n"/>
      <c r="I6707" s="8" t="n"/>
      <c r="J6707" s="10">
        <f>IF(A6707="",0,SUMIFS(amount_expended,cfda_key,V6707))</f>
        <v/>
      </c>
      <c r="K6707" s="10">
        <f>IF(G6707="OTHER CLUSTER NOT LISTED ABOVE",SUMIFS(amount_expended,uniform_other_cluster_name,X6707), IF(AND(OR(G6707="N/A",G6707=""),H6707=""),0,IF(G6707="STATE CLUSTER",SUMIFS(amount_expended,uniform_state_cluster_name,W6707),SUMIFS(amount_expended,cluster_name,G6707))))</f>
        <v/>
      </c>
      <c r="L6707" s="8" t="n"/>
      <c r="M6707" s="7" t="n"/>
      <c r="N6707" s="8" t="n"/>
      <c r="O6707" s="7" t="n"/>
      <c r="P6707" s="7" t="n"/>
      <c r="Q6707" s="8" t="n"/>
      <c r="R6707" s="9" t="n"/>
      <c r="S6707" s="8" t="n"/>
      <c r="T6707" s="8" t="n"/>
      <c r="U6707" s="8" t="n"/>
      <c r="V6707" s="11">
        <f>IF(OR(B6707="",C6707=""),"",CONCATENATE(B6707,".",C6707))</f>
        <v/>
      </c>
      <c r="W6707" s="6">
        <f>UPPER(TRIM(H6707))</f>
        <v/>
      </c>
      <c r="X6707" s="6">
        <f>UPPER(TRIM(I6707))</f>
        <v/>
      </c>
      <c r="Y6707" s="6">
        <f>IF(V6707&lt;&gt;"",IFERROR(INDEX(federal_program_name_lookup,MATCH(V6707,aln_lookup,0)),""),"")</f>
        <v/>
      </c>
    </row>
    <row r="6708">
      <c r="A6708" s="6">
        <f>IF(B6708&lt;&gt;"", "AWARD-"&amp;TEXT(ROW()-1,"00000"), "")</f>
        <v/>
      </c>
      <c r="B6708" s="7" t="n"/>
      <c r="C6708" s="7" t="n"/>
      <c r="D6708" s="7" t="n"/>
      <c r="E6708" s="8" t="n"/>
      <c r="F6708" s="9" t="n"/>
      <c r="G6708" s="8" t="n"/>
      <c r="H6708" s="8" t="n"/>
      <c r="I6708" s="8" t="n"/>
      <c r="J6708" s="10">
        <f>IF(A6708="",0,SUMIFS(amount_expended,cfda_key,V6708))</f>
        <v/>
      </c>
      <c r="K6708" s="10">
        <f>IF(G6708="OTHER CLUSTER NOT LISTED ABOVE",SUMIFS(amount_expended,uniform_other_cluster_name,X6708), IF(AND(OR(G6708="N/A",G6708=""),H6708=""),0,IF(G6708="STATE CLUSTER",SUMIFS(amount_expended,uniform_state_cluster_name,W6708),SUMIFS(amount_expended,cluster_name,G6708))))</f>
        <v/>
      </c>
      <c r="L6708" s="8" t="n"/>
      <c r="M6708" s="7" t="n"/>
      <c r="N6708" s="8" t="n"/>
      <c r="O6708" s="7" t="n"/>
      <c r="P6708" s="7" t="n"/>
      <c r="Q6708" s="8" t="n"/>
      <c r="R6708" s="9" t="n"/>
      <c r="S6708" s="8" t="n"/>
      <c r="T6708" s="8" t="n"/>
      <c r="U6708" s="8" t="n"/>
      <c r="V6708" s="11">
        <f>IF(OR(B6708="",C6708=""),"",CONCATENATE(B6708,".",C6708))</f>
        <v/>
      </c>
      <c r="W6708" s="6">
        <f>UPPER(TRIM(H6708))</f>
        <v/>
      </c>
      <c r="X6708" s="6">
        <f>UPPER(TRIM(I6708))</f>
        <v/>
      </c>
      <c r="Y6708" s="6">
        <f>IF(V6708&lt;&gt;"",IFERROR(INDEX(federal_program_name_lookup,MATCH(V6708,aln_lookup,0)),""),"")</f>
        <v/>
      </c>
    </row>
    <row r="6709">
      <c r="A6709" s="6">
        <f>IF(B6709&lt;&gt;"", "AWARD-"&amp;TEXT(ROW()-1,"00000"), "")</f>
        <v/>
      </c>
      <c r="B6709" s="7" t="n"/>
      <c r="C6709" s="7" t="n"/>
      <c r="D6709" s="7" t="n"/>
      <c r="E6709" s="8" t="n"/>
      <c r="F6709" s="9" t="n"/>
      <c r="G6709" s="8" t="n"/>
      <c r="H6709" s="8" t="n"/>
      <c r="I6709" s="8" t="n"/>
      <c r="J6709" s="10">
        <f>IF(A6709="",0,SUMIFS(amount_expended,cfda_key,V6709))</f>
        <v/>
      </c>
      <c r="K6709" s="10">
        <f>IF(G6709="OTHER CLUSTER NOT LISTED ABOVE",SUMIFS(amount_expended,uniform_other_cluster_name,X6709), IF(AND(OR(G6709="N/A",G6709=""),H6709=""),0,IF(G6709="STATE CLUSTER",SUMIFS(amount_expended,uniform_state_cluster_name,W6709),SUMIFS(amount_expended,cluster_name,G6709))))</f>
        <v/>
      </c>
      <c r="L6709" s="8" t="n"/>
      <c r="M6709" s="7" t="n"/>
      <c r="N6709" s="8" t="n"/>
      <c r="O6709" s="7" t="n"/>
      <c r="P6709" s="7" t="n"/>
      <c r="Q6709" s="8" t="n"/>
      <c r="R6709" s="9" t="n"/>
      <c r="S6709" s="8" t="n"/>
      <c r="T6709" s="8" t="n"/>
      <c r="U6709" s="8" t="n"/>
      <c r="V6709" s="11">
        <f>IF(OR(B6709="",C6709=""),"",CONCATENATE(B6709,".",C6709))</f>
        <v/>
      </c>
      <c r="W6709" s="6">
        <f>UPPER(TRIM(H6709))</f>
        <v/>
      </c>
      <c r="X6709" s="6">
        <f>UPPER(TRIM(I6709))</f>
        <v/>
      </c>
      <c r="Y6709" s="6">
        <f>IF(V6709&lt;&gt;"",IFERROR(INDEX(federal_program_name_lookup,MATCH(V6709,aln_lookup,0)),""),"")</f>
        <v/>
      </c>
    </row>
    <row r="6710">
      <c r="A6710" s="6">
        <f>IF(B6710&lt;&gt;"", "AWARD-"&amp;TEXT(ROW()-1,"00000"), "")</f>
        <v/>
      </c>
      <c r="B6710" s="7" t="n"/>
      <c r="C6710" s="7" t="n"/>
      <c r="D6710" s="7" t="n"/>
      <c r="E6710" s="8" t="n"/>
      <c r="F6710" s="9" t="n"/>
      <c r="G6710" s="8" t="n"/>
      <c r="H6710" s="8" t="n"/>
      <c r="I6710" s="8" t="n"/>
      <c r="J6710" s="10">
        <f>IF(A6710="",0,SUMIFS(amount_expended,cfda_key,V6710))</f>
        <v/>
      </c>
      <c r="K6710" s="10">
        <f>IF(G6710="OTHER CLUSTER NOT LISTED ABOVE",SUMIFS(amount_expended,uniform_other_cluster_name,X6710), IF(AND(OR(G6710="N/A",G6710=""),H6710=""),0,IF(G6710="STATE CLUSTER",SUMIFS(amount_expended,uniform_state_cluster_name,W6710),SUMIFS(amount_expended,cluster_name,G6710))))</f>
        <v/>
      </c>
      <c r="L6710" s="8" t="n"/>
      <c r="M6710" s="7" t="n"/>
      <c r="N6710" s="8" t="n"/>
      <c r="O6710" s="7" t="n"/>
      <c r="P6710" s="7" t="n"/>
      <c r="Q6710" s="8" t="n"/>
      <c r="R6710" s="9" t="n"/>
      <c r="S6710" s="8" t="n"/>
      <c r="T6710" s="8" t="n"/>
      <c r="U6710" s="8" t="n"/>
      <c r="V6710" s="11">
        <f>IF(OR(B6710="",C6710=""),"",CONCATENATE(B6710,".",C6710))</f>
        <v/>
      </c>
      <c r="W6710" s="6">
        <f>UPPER(TRIM(H6710))</f>
        <v/>
      </c>
      <c r="X6710" s="6">
        <f>UPPER(TRIM(I6710))</f>
        <v/>
      </c>
      <c r="Y6710" s="6">
        <f>IF(V6710&lt;&gt;"",IFERROR(INDEX(federal_program_name_lookup,MATCH(V6710,aln_lookup,0)),""),"")</f>
        <v/>
      </c>
    </row>
    <row r="6711">
      <c r="A6711" s="6">
        <f>IF(B6711&lt;&gt;"", "AWARD-"&amp;TEXT(ROW()-1,"00000"), "")</f>
        <v/>
      </c>
      <c r="B6711" s="7" t="n"/>
      <c r="C6711" s="7" t="n"/>
      <c r="D6711" s="7" t="n"/>
      <c r="E6711" s="8" t="n"/>
      <c r="F6711" s="9" t="n"/>
      <c r="G6711" s="8" t="n"/>
      <c r="H6711" s="8" t="n"/>
      <c r="I6711" s="8" t="n"/>
      <c r="J6711" s="10">
        <f>IF(A6711="",0,SUMIFS(amount_expended,cfda_key,V6711))</f>
        <v/>
      </c>
      <c r="K6711" s="10">
        <f>IF(G6711="OTHER CLUSTER NOT LISTED ABOVE",SUMIFS(amount_expended,uniform_other_cluster_name,X6711), IF(AND(OR(G6711="N/A",G6711=""),H6711=""),0,IF(G6711="STATE CLUSTER",SUMIFS(amount_expended,uniform_state_cluster_name,W6711),SUMIFS(amount_expended,cluster_name,G6711))))</f>
        <v/>
      </c>
      <c r="L6711" s="8" t="n"/>
      <c r="M6711" s="7" t="n"/>
      <c r="N6711" s="8" t="n"/>
      <c r="O6711" s="7" t="n"/>
      <c r="P6711" s="7" t="n"/>
      <c r="Q6711" s="8" t="n"/>
      <c r="R6711" s="9" t="n"/>
      <c r="S6711" s="8" t="n"/>
      <c r="T6711" s="8" t="n"/>
      <c r="U6711" s="8" t="n"/>
      <c r="V6711" s="11">
        <f>IF(OR(B6711="",C6711=""),"",CONCATENATE(B6711,".",C6711))</f>
        <v/>
      </c>
      <c r="W6711" s="6">
        <f>UPPER(TRIM(H6711))</f>
        <v/>
      </c>
      <c r="X6711" s="6">
        <f>UPPER(TRIM(I6711))</f>
        <v/>
      </c>
      <c r="Y6711" s="6">
        <f>IF(V6711&lt;&gt;"",IFERROR(INDEX(federal_program_name_lookup,MATCH(V6711,aln_lookup,0)),""),"")</f>
        <v/>
      </c>
    </row>
    <row r="6712">
      <c r="A6712" s="6">
        <f>IF(B6712&lt;&gt;"", "AWARD-"&amp;TEXT(ROW()-1,"00000"), "")</f>
        <v/>
      </c>
      <c r="B6712" s="7" t="n"/>
      <c r="C6712" s="7" t="n"/>
      <c r="D6712" s="7" t="n"/>
      <c r="E6712" s="8" t="n"/>
      <c r="F6712" s="9" t="n"/>
      <c r="G6712" s="8" t="n"/>
      <c r="H6712" s="8" t="n"/>
      <c r="I6712" s="8" t="n"/>
      <c r="J6712" s="10">
        <f>IF(A6712="",0,SUMIFS(amount_expended,cfda_key,V6712))</f>
        <v/>
      </c>
      <c r="K6712" s="10">
        <f>IF(G6712="OTHER CLUSTER NOT LISTED ABOVE",SUMIFS(amount_expended,uniform_other_cluster_name,X6712), IF(AND(OR(G6712="N/A",G6712=""),H6712=""),0,IF(G6712="STATE CLUSTER",SUMIFS(amount_expended,uniform_state_cluster_name,W6712),SUMIFS(amount_expended,cluster_name,G6712))))</f>
        <v/>
      </c>
      <c r="L6712" s="8" t="n"/>
      <c r="M6712" s="7" t="n"/>
      <c r="N6712" s="8" t="n"/>
      <c r="O6712" s="7" t="n"/>
      <c r="P6712" s="7" t="n"/>
      <c r="Q6712" s="8" t="n"/>
      <c r="R6712" s="9" t="n"/>
      <c r="S6712" s="8" t="n"/>
      <c r="T6712" s="8" t="n"/>
      <c r="U6712" s="8" t="n"/>
      <c r="V6712" s="11">
        <f>IF(OR(B6712="",C6712=""),"",CONCATENATE(B6712,".",C6712))</f>
        <v/>
      </c>
      <c r="W6712" s="6">
        <f>UPPER(TRIM(H6712))</f>
        <v/>
      </c>
      <c r="X6712" s="6">
        <f>UPPER(TRIM(I6712))</f>
        <v/>
      </c>
      <c r="Y6712" s="6">
        <f>IF(V6712&lt;&gt;"",IFERROR(INDEX(federal_program_name_lookup,MATCH(V6712,aln_lookup,0)),""),"")</f>
        <v/>
      </c>
    </row>
    <row r="6713">
      <c r="A6713" s="6">
        <f>IF(B6713&lt;&gt;"", "AWARD-"&amp;TEXT(ROW()-1,"00000"), "")</f>
        <v/>
      </c>
      <c r="B6713" s="7" t="n"/>
      <c r="C6713" s="7" t="n"/>
      <c r="D6713" s="7" t="n"/>
      <c r="E6713" s="8" t="n"/>
      <c r="F6713" s="9" t="n"/>
      <c r="G6713" s="8" t="n"/>
      <c r="H6713" s="8" t="n"/>
      <c r="I6713" s="8" t="n"/>
      <c r="J6713" s="10">
        <f>IF(A6713="",0,SUMIFS(amount_expended,cfda_key,V6713))</f>
        <v/>
      </c>
      <c r="K6713" s="10">
        <f>IF(G6713="OTHER CLUSTER NOT LISTED ABOVE",SUMIFS(amount_expended,uniform_other_cluster_name,X6713), IF(AND(OR(G6713="N/A",G6713=""),H6713=""),0,IF(G6713="STATE CLUSTER",SUMIFS(amount_expended,uniform_state_cluster_name,W6713),SUMIFS(amount_expended,cluster_name,G6713))))</f>
        <v/>
      </c>
      <c r="L6713" s="8" t="n"/>
      <c r="M6713" s="7" t="n"/>
      <c r="N6713" s="8" t="n"/>
      <c r="O6713" s="7" t="n"/>
      <c r="P6713" s="7" t="n"/>
      <c r="Q6713" s="8" t="n"/>
      <c r="R6713" s="9" t="n"/>
      <c r="S6713" s="8" t="n"/>
      <c r="T6713" s="8" t="n"/>
      <c r="U6713" s="8" t="n"/>
      <c r="V6713" s="11">
        <f>IF(OR(B6713="",C6713=""),"",CONCATENATE(B6713,".",C6713))</f>
        <v/>
      </c>
      <c r="W6713" s="6">
        <f>UPPER(TRIM(H6713))</f>
        <v/>
      </c>
      <c r="X6713" s="6">
        <f>UPPER(TRIM(I6713))</f>
        <v/>
      </c>
      <c r="Y6713" s="6">
        <f>IF(V6713&lt;&gt;"",IFERROR(INDEX(federal_program_name_lookup,MATCH(V6713,aln_lookup,0)),""),"")</f>
        <v/>
      </c>
    </row>
    <row r="6714">
      <c r="A6714" s="6">
        <f>IF(B6714&lt;&gt;"", "AWARD-"&amp;TEXT(ROW()-1,"00000"), "")</f>
        <v/>
      </c>
      <c r="B6714" s="7" t="n"/>
      <c r="C6714" s="7" t="n"/>
      <c r="D6714" s="7" t="n"/>
      <c r="E6714" s="8" t="n"/>
      <c r="F6714" s="9" t="n"/>
      <c r="G6714" s="8" t="n"/>
      <c r="H6714" s="8" t="n"/>
      <c r="I6714" s="8" t="n"/>
      <c r="J6714" s="10">
        <f>IF(A6714="",0,SUMIFS(amount_expended,cfda_key,V6714))</f>
        <v/>
      </c>
      <c r="K6714" s="10">
        <f>IF(G6714="OTHER CLUSTER NOT LISTED ABOVE",SUMIFS(amount_expended,uniform_other_cluster_name,X6714), IF(AND(OR(G6714="N/A",G6714=""),H6714=""),0,IF(G6714="STATE CLUSTER",SUMIFS(amount_expended,uniform_state_cluster_name,W6714),SUMIFS(amount_expended,cluster_name,G6714))))</f>
        <v/>
      </c>
      <c r="L6714" s="8" t="n"/>
      <c r="M6714" s="7" t="n"/>
      <c r="N6714" s="8" t="n"/>
      <c r="O6714" s="7" t="n"/>
      <c r="P6714" s="7" t="n"/>
      <c r="Q6714" s="8" t="n"/>
      <c r="R6714" s="9" t="n"/>
      <c r="S6714" s="8" t="n"/>
      <c r="T6714" s="8" t="n"/>
      <c r="U6714" s="8" t="n"/>
      <c r="V6714" s="11">
        <f>IF(OR(B6714="",C6714=""),"",CONCATENATE(B6714,".",C6714))</f>
        <v/>
      </c>
      <c r="W6714" s="6">
        <f>UPPER(TRIM(H6714))</f>
        <v/>
      </c>
      <c r="X6714" s="6">
        <f>UPPER(TRIM(I6714))</f>
        <v/>
      </c>
      <c r="Y6714" s="6">
        <f>IF(V6714&lt;&gt;"",IFERROR(INDEX(federal_program_name_lookup,MATCH(V6714,aln_lookup,0)),""),"")</f>
        <v/>
      </c>
    </row>
    <row r="6715">
      <c r="A6715" s="6">
        <f>IF(B6715&lt;&gt;"", "AWARD-"&amp;TEXT(ROW()-1,"00000"), "")</f>
        <v/>
      </c>
      <c r="B6715" s="7" t="n"/>
      <c r="C6715" s="7" t="n"/>
      <c r="D6715" s="7" t="n"/>
      <c r="E6715" s="8" t="n"/>
      <c r="F6715" s="9" t="n"/>
      <c r="G6715" s="8" t="n"/>
      <c r="H6715" s="8" t="n"/>
      <c r="I6715" s="8" t="n"/>
      <c r="J6715" s="10">
        <f>IF(A6715="",0,SUMIFS(amount_expended,cfda_key,V6715))</f>
        <v/>
      </c>
      <c r="K6715" s="10">
        <f>IF(G6715="OTHER CLUSTER NOT LISTED ABOVE",SUMIFS(amount_expended,uniform_other_cluster_name,X6715), IF(AND(OR(G6715="N/A",G6715=""),H6715=""),0,IF(G6715="STATE CLUSTER",SUMIFS(amount_expended,uniform_state_cluster_name,W6715),SUMIFS(amount_expended,cluster_name,G6715))))</f>
        <v/>
      </c>
      <c r="L6715" s="8" t="n"/>
      <c r="M6715" s="7" t="n"/>
      <c r="N6715" s="8" t="n"/>
      <c r="O6715" s="7" t="n"/>
      <c r="P6715" s="7" t="n"/>
      <c r="Q6715" s="8" t="n"/>
      <c r="R6715" s="9" t="n"/>
      <c r="S6715" s="8" t="n"/>
      <c r="T6715" s="8" t="n"/>
      <c r="U6715" s="8" t="n"/>
      <c r="V6715" s="11">
        <f>IF(OR(B6715="",C6715=""),"",CONCATENATE(B6715,".",C6715))</f>
        <v/>
      </c>
      <c r="W6715" s="6">
        <f>UPPER(TRIM(H6715))</f>
        <v/>
      </c>
      <c r="X6715" s="6">
        <f>UPPER(TRIM(I6715))</f>
        <v/>
      </c>
      <c r="Y6715" s="6">
        <f>IF(V6715&lt;&gt;"",IFERROR(INDEX(federal_program_name_lookup,MATCH(V6715,aln_lookup,0)),""),"")</f>
        <v/>
      </c>
    </row>
    <row r="6716">
      <c r="A6716" s="6">
        <f>IF(B6716&lt;&gt;"", "AWARD-"&amp;TEXT(ROW()-1,"00000"), "")</f>
        <v/>
      </c>
      <c r="B6716" s="7" t="n"/>
      <c r="C6716" s="7" t="n"/>
      <c r="D6716" s="7" t="n"/>
      <c r="E6716" s="8" t="n"/>
      <c r="F6716" s="9" t="n"/>
      <c r="G6716" s="8" t="n"/>
      <c r="H6716" s="8" t="n"/>
      <c r="I6716" s="8" t="n"/>
      <c r="J6716" s="10">
        <f>IF(A6716="",0,SUMIFS(amount_expended,cfda_key,V6716))</f>
        <v/>
      </c>
      <c r="K6716" s="10">
        <f>IF(G6716="OTHER CLUSTER NOT LISTED ABOVE",SUMIFS(amount_expended,uniform_other_cluster_name,X6716), IF(AND(OR(G6716="N/A",G6716=""),H6716=""),0,IF(G6716="STATE CLUSTER",SUMIFS(amount_expended,uniform_state_cluster_name,W6716),SUMIFS(amount_expended,cluster_name,G6716))))</f>
        <v/>
      </c>
      <c r="L6716" s="8" t="n"/>
      <c r="M6716" s="7" t="n"/>
      <c r="N6716" s="8" t="n"/>
      <c r="O6716" s="7" t="n"/>
      <c r="P6716" s="7" t="n"/>
      <c r="Q6716" s="8" t="n"/>
      <c r="R6716" s="9" t="n"/>
      <c r="S6716" s="8" t="n"/>
      <c r="T6716" s="8" t="n"/>
      <c r="U6716" s="8" t="n"/>
      <c r="V6716" s="11">
        <f>IF(OR(B6716="",C6716=""),"",CONCATENATE(B6716,".",C6716))</f>
        <v/>
      </c>
      <c r="W6716" s="6">
        <f>UPPER(TRIM(H6716))</f>
        <v/>
      </c>
      <c r="X6716" s="6">
        <f>UPPER(TRIM(I6716))</f>
        <v/>
      </c>
      <c r="Y6716" s="6">
        <f>IF(V6716&lt;&gt;"",IFERROR(INDEX(federal_program_name_lookup,MATCH(V6716,aln_lookup,0)),""),"")</f>
        <v/>
      </c>
    </row>
    <row r="6717">
      <c r="A6717" s="6">
        <f>IF(B6717&lt;&gt;"", "AWARD-"&amp;TEXT(ROW()-1,"00000"), "")</f>
        <v/>
      </c>
      <c r="B6717" s="7" t="n"/>
      <c r="C6717" s="7" t="n"/>
      <c r="D6717" s="7" t="n"/>
      <c r="E6717" s="8" t="n"/>
      <c r="F6717" s="9" t="n"/>
      <c r="G6717" s="8" t="n"/>
      <c r="H6717" s="8" t="n"/>
      <c r="I6717" s="8" t="n"/>
      <c r="J6717" s="10">
        <f>IF(A6717="",0,SUMIFS(amount_expended,cfda_key,V6717))</f>
        <v/>
      </c>
      <c r="K6717" s="10">
        <f>IF(G6717="OTHER CLUSTER NOT LISTED ABOVE",SUMIFS(amount_expended,uniform_other_cluster_name,X6717), IF(AND(OR(G6717="N/A",G6717=""),H6717=""),0,IF(G6717="STATE CLUSTER",SUMIFS(amount_expended,uniform_state_cluster_name,W6717),SUMIFS(amount_expended,cluster_name,G6717))))</f>
        <v/>
      </c>
      <c r="L6717" s="8" t="n"/>
      <c r="M6717" s="7" t="n"/>
      <c r="N6717" s="8" t="n"/>
      <c r="O6717" s="7" t="n"/>
      <c r="P6717" s="7" t="n"/>
      <c r="Q6717" s="8" t="n"/>
      <c r="R6717" s="9" t="n"/>
      <c r="S6717" s="8" t="n"/>
      <c r="T6717" s="8" t="n"/>
      <c r="U6717" s="8" t="n"/>
      <c r="V6717" s="11">
        <f>IF(OR(B6717="",C6717=""),"",CONCATENATE(B6717,".",C6717))</f>
        <v/>
      </c>
      <c r="W6717" s="6">
        <f>UPPER(TRIM(H6717))</f>
        <v/>
      </c>
      <c r="X6717" s="6">
        <f>UPPER(TRIM(I6717))</f>
        <v/>
      </c>
      <c r="Y6717" s="6">
        <f>IF(V6717&lt;&gt;"",IFERROR(INDEX(federal_program_name_lookup,MATCH(V6717,aln_lookup,0)),""),"")</f>
        <v/>
      </c>
    </row>
    <row r="6718">
      <c r="A6718" s="6">
        <f>IF(B6718&lt;&gt;"", "AWARD-"&amp;TEXT(ROW()-1,"00000"), "")</f>
        <v/>
      </c>
      <c r="B6718" s="7" t="n"/>
      <c r="C6718" s="7" t="n"/>
      <c r="D6718" s="7" t="n"/>
      <c r="E6718" s="8" t="n"/>
      <c r="F6718" s="9" t="n"/>
      <c r="G6718" s="8" t="n"/>
      <c r="H6718" s="8" t="n"/>
      <c r="I6718" s="8" t="n"/>
      <c r="J6718" s="10">
        <f>IF(A6718="",0,SUMIFS(amount_expended,cfda_key,V6718))</f>
        <v/>
      </c>
      <c r="K6718" s="10">
        <f>IF(G6718="OTHER CLUSTER NOT LISTED ABOVE",SUMIFS(amount_expended,uniform_other_cluster_name,X6718), IF(AND(OR(G6718="N/A",G6718=""),H6718=""),0,IF(G6718="STATE CLUSTER",SUMIFS(amount_expended,uniform_state_cluster_name,W6718),SUMIFS(amount_expended,cluster_name,G6718))))</f>
        <v/>
      </c>
      <c r="L6718" s="8" t="n"/>
      <c r="M6718" s="7" t="n"/>
      <c r="N6718" s="8" t="n"/>
      <c r="O6718" s="7" t="n"/>
      <c r="P6718" s="7" t="n"/>
      <c r="Q6718" s="8" t="n"/>
      <c r="R6718" s="9" t="n"/>
      <c r="S6718" s="8" t="n"/>
      <c r="T6718" s="8" t="n"/>
      <c r="U6718" s="8" t="n"/>
      <c r="V6718" s="11">
        <f>IF(OR(B6718="",C6718=""),"",CONCATENATE(B6718,".",C6718))</f>
        <v/>
      </c>
      <c r="W6718" s="6">
        <f>UPPER(TRIM(H6718))</f>
        <v/>
      </c>
      <c r="X6718" s="6">
        <f>UPPER(TRIM(I6718))</f>
        <v/>
      </c>
      <c r="Y6718" s="6">
        <f>IF(V6718&lt;&gt;"",IFERROR(INDEX(federal_program_name_lookup,MATCH(V6718,aln_lookup,0)),""),"")</f>
        <v/>
      </c>
    </row>
    <row r="6719">
      <c r="A6719" s="6">
        <f>IF(B6719&lt;&gt;"", "AWARD-"&amp;TEXT(ROW()-1,"00000"), "")</f>
        <v/>
      </c>
      <c r="B6719" s="7" t="n"/>
      <c r="C6719" s="7" t="n"/>
      <c r="D6719" s="7" t="n"/>
      <c r="E6719" s="8" t="n"/>
      <c r="F6719" s="9" t="n"/>
      <c r="G6719" s="8" t="n"/>
      <c r="H6719" s="8" t="n"/>
      <c r="I6719" s="8" t="n"/>
      <c r="J6719" s="10">
        <f>IF(A6719="",0,SUMIFS(amount_expended,cfda_key,V6719))</f>
        <v/>
      </c>
      <c r="K6719" s="10">
        <f>IF(G6719="OTHER CLUSTER NOT LISTED ABOVE",SUMIFS(amount_expended,uniform_other_cluster_name,X6719), IF(AND(OR(G6719="N/A",G6719=""),H6719=""),0,IF(G6719="STATE CLUSTER",SUMIFS(amount_expended,uniform_state_cluster_name,W6719),SUMIFS(amount_expended,cluster_name,G6719))))</f>
        <v/>
      </c>
      <c r="L6719" s="8" t="n"/>
      <c r="M6719" s="7" t="n"/>
      <c r="N6719" s="8" t="n"/>
      <c r="O6719" s="7" t="n"/>
      <c r="P6719" s="7" t="n"/>
      <c r="Q6719" s="8" t="n"/>
      <c r="R6719" s="9" t="n"/>
      <c r="S6719" s="8" t="n"/>
      <c r="T6719" s="8" t="n"/>
      <c r="U6719" s="8" t="n"/>
      <c r="V6719" s="11">
        <f>IF(OR(B6719="",C6719=""),"",CONCATENATE(B6719,".",C6719))</f>
        <v/>
      </c>
      <c r="W6719" s="6">
        <f>UPPER(TRIM(H6719))</f>
        <v/>
      </c>
      <c r="X6719" s="6">
        <f>UPPER(TRIM(I6719))</f>
        <v/>
      </c>
      <c r="Y6719" s="6">
        <f>IF(V6719&lt;&gt;"",IFERROR(INDEX(federal_program_name_lookup,MATCH(V6719,aln_lookup,0)),""),"")</f>
        <v/>
      </c>
    </row>
    <row r="6720">
      <c r="A6720" s="6">
        <f>IF(B6720&lt;&gt;"", "AWARD-"&amp;TEXT(ROW()-1,"00000"), "")</f>
        <v/>
      </c>
      <c r="B6720" s="7" t="n"/>
      <c r="C6720" s="7" t="n"/>
      <c r="D6720" s="7" t="n"/>
      <c r="E6720" s="8" t="n"/>
      <c r="F6720" s="9" t="n"/>
      <c r="G6720" s="8" t="n"/>
      <c r="H6720" s="8" t="n"/>
      <c r="I6720" s="8" t="n"/>
      <c r="J6720" s="10">
        <f>IF(A6720="",0,SUMIFS(amount_expended,cfda_key,V6720))</f>
        <v/>
      </c>
      <c r="K6720" s="10">
        <f>IF(G6720="OTHER CLUSTER NOT LISTED ABOVE",SUMIFS(amount_expended,uniform_other_cluster_name,X6720), IF(AND(OR(G6720="N/A",G6720=""),H6720=""),0,IF(G6720="STATE CLUSTER",SUMIFS(amount_expended,uniform_state_cluster_name,W6720),SUMIFS(amount_expended,cluster_name,G6720))))</f>
        <v/>
      </c>
      <c r="L6720" s="8" t="n"/>
      <c r="M6720" s="7" t="n"/>
      <c r="N6720" s="8" t="n"/>
      <c r="O6720" s="7" t="n"/>
      <c r="P6720" s="7" t="n"/>
      <c r="Q6720" s="8" t="n"/>
      <c r="R6720" s="9" t="n"/>
      <c r="S6720" s="8" t="n"/>
      <c r="T6720" s="8" t="n"/>
      <c r="U6720" s="8" t="n"/>
      <c r="V6720" s="11">
        <f>IF(OR(B6720="",C6720=""),"",CONCATENATE(B6720,".",C6720))</f>
        <v/>
      </c>
      <c r="W6720" s="6">
        <f>UPPER(TRIM(H6720))</f>
        <v/>
      </c>
      <c r="X6720" s="6">
        <f>UPPER(TRIM(I6720))</f>
        <v/>
      </c>
      <c r="Y6720" s="6">
        <f>IF(V6720&lt;&gt;"",IFERROR(INDEX(federal_program_name_lookup,MATCH(V6720,aln_lookup,0)),""),"")</f>
        <v/>
      </c>
    </row>
    <row r="6721">
      <c r="A6721" s="6">
        <f>IF(B6721&lt;&gt;"", "AWARD-"&amp;TEXT(ROW()-1,"00000"), "")</f>
        <v/>
      </c>
      <c r="B6721" s="7" t="n"/>
      <c r="C6721" s="7" t="n"/>
      <c r="D6721" s="7" t="n"/>
      <c r="E6721" s="8" t="n"/>
      <c r="F6721" s="9" t="n"/>
      <c r="G6721" s="8" t="n"/>
      <c r="H6721" s="8" t="n"/>
      <c r="I6721" s="8" t="n"/>
      <c r="J6721" s="10">
        <f>IF(A6721="",0,SUMIFS(amount_expended,cfda_key,V6721))</f>
        <v/>
      </c>
      <c r="K6721" s="10">
        <f>IF(G6721="OTHER CLUSTER NOT LISTED ABOVE",SUMIFS(amount_expended,uniform_other_cluster_name,X6721), IF(AND(OR(G6721="N/A",G6721=""),H6721=""),0,IF(G6721="STATE CLUSTER",SUMIFS(amount_expended,uniform_state_cluster_name,W6721),SUMIFS(amount_expended,cluster_name,G6721))))</f>
        <v/>
      </c>
      <c r="L6721" s="8" t="n"/>
      <c r="M6721" s="7" t="n"/>
      <c r="N6721" s="8" t="n"/>
      <c r="O6721" s="7" t="n"/>
      <c r="P6721" s="7" t="n"/>
      <c r="Q6721" s="8" t="n"/>
      <c r="R6721" s="9" t="n"/>
      <c r="S6721" s="8" t="n"/>
      <c r="T6721" s="8" t="n"/>
      <c r="U6721" s="8" t="n"/>
      <c r="V6721" s="11">
        <f>IF(OR(B6721="",C6721=""),"",CONCATENATE(B6721,".",C6721))</f>
        <v/>
      </c>
      <c r="W6721" s="6">
        <f>UPPER(TRIM(H6721))</f>
        <v/>
      </c>
      <c r="X6721" s="6">
        <f>UPPER(TRIM(I6721))</f>
        <v/>
      </c>
      <c r="Y6721" s="6">
        <f>IF(V6721&lt;&gt;"",IFERROR(INDEX(federal_program_name_lookup,MATCH(V6721,aln_lookup,0)),""),"")</f>
        <v/>
      </c>
    </row>
    <row r="6722">
      <c r="A6722" s="6">
        <f>IF(B6722&lt;&gt;"", "AWARD-"&amp;TEXT(ROW()-1,"00000"), "")</f>
        <v/>
      </c>
      <c r="B6722" s="7" t="n"/>
      <c r="C6722" s="7" t="n"/>
      <c r="D6722" s="7" t="n"/>
      <c r="E6722" s="8" t="n"/>
      <c r="F6722" s="9" t="n"/>
      <c r="G6722" s="8" t="n"/>
      <c r="H6722" s="8" t="n"/>
      <c r="I6722" s="8" t="n"/>
      <c r="J6722" s="10">
        <f>IF(A6722="",0,SUMIFS(amount_expended,cfda_key,V6722))</f>
        <v/>
      </c>
      <c r="K6722" s="10">
        <f>IF(G6722="OTHER CLUSTER NOT LISTED ABOVE",SUMIFS(amount_expended,uniform_other_cluster_name,X6722), IF(AND(OR(G6722="N/A",G6722=""),H6722=""),0,IF(G6722="STATE CLUSTER",SUMIFS(amount_expended,uniform_state_cluster_name,W6722),SUMIFS(amount_expended,cluster_name,G6722))))</f>
        <v/>
      </c>
      <c r="L6722" s="8" t="n"/>
      <c r="M6722" s="7" t="n"/>
      <c r="N6722" s="8" t="n"/>
      <c r="O6722" s="7" t="n"/>
      <c r="P6722" s="7" t="n"/>
      <c r="Q6722" s="8" t="n"/>
      <c r="R6722" s="9" t="n"/>
      <c r="S6722" s="8" t="n"/>
      <c r="T6722" s="8" t="n"/>
      <c r="U6722" s="8" t="n"/>
      <c r="V6722" s="11">
        <f>IF(OR(B6722="",C6722=""),"",CONCATENATE(B6722,".",C6722))</f>
        <v/>
      </c>
      <c r="W6722" s="6">
        <f>UPPER(TRIM(H6722))</f>
        <v/>
      </c>
      <c r="X6722" s="6">
        <f>UPPER(TRIM(I6722))</f>
        <v/>
      </c>
      <c r="Y6722" s="6">
        <f>IF(V6722&lt;&gt;"",IFERROR(INDEX(federal_program_name_lookup,MATCH(V6722,aln_lookup,0)),""),"")</f>
        <v/>
      </c>
    </row>
    <row r="6723">
      <c r="A6723" s="6">
        <f>IF(B6723&lt;&gt;"", "AWARD-"&amp;TEXT(ROW()-1,"00000"), "")</f>
        <v/>
      </c>
      <c r="B6723" s="7" t="n"/>
      <c r="C6723" s="7" t="n"/>
      <c r="D6723" s="7" t="n"/>
      <c r="E6723" s="8" t="n"/>
      <c r="F6723" s="9" t="n"/>
      <c r="G6723" s="8" t="n"/>
      <c r="H6723" s="8" t="n"/>
      <c r="I6723" s="8" t="n"/>
      <c r="J6723" s="10">
        <f>IF(A6723="",0,SUMIFS(amount_expended,cfda_key,V6723))</f>
        <v/>
      </c>
      <c r="K6723" s="10">
        <f>IF(G6723="OTHER CLUSTER NOT LISTED ABOVE",SUMIFS(amount_expended,uniform_other_cluster_name,X6723), IF(AND(OR(G6723="N/A",G6723=""),H6723=""),0,IF(G6723="STATE CLUSTER",SUMIFS(amount_expended,uniform_state_cluster_name,W6723),SUMIFS(amount_expended,cluster_name,G6723))))</f>
        <v/>
      </c>
      <c r="L6723" s="8" t="n"/>
      <c r="M6723" s="7" t="n"/>
      <c r="N6723" s="8" t="n"/>
      <c r="O6723" s="7" t="n"/>
      <c r="P6723" s="7" t="n"/>
      <c r="Q6723" s="8" t="n"/>
      <c r="R6723" s="9" t="n"/>
      <c r="S6723" s="8" t="n"/>
      <c r="T6723" s="8" t="n"/>
      <c r="U6723" s="8" t="n"/>
      <c r="V6723" s="11">
        <f>IF(OR(B6723="",C6723=""),"",CONCATENATE(B6723,".",C6723))</f>
        <v/>
      </c>
      <c r="W6723" s="6">
        <f>UPPER(TRIM(H6723))</f>
        <v/>
      </c>
      <c r="X6723" s="6">
        <f>UPPER(TRIM(I6723))</f>
        <v/>
      </c>
      <c r="Y6723" s="6">
        <f>IF(V6723&lt;&gt;"",IFERROR(INDEX(federal_program_name_lookup,MATCH(V6723,aln_lookup,0)),""),"")</f>
        <v/>
      </c>
    </row>
    <row r="6724">
      <c r="A6724" s="6">
        <f>IF(B6724&lt;&gt;"", "AWARD-"&amp;TEXT(ROW()-1,"00000"), "")</f>
        <v/>
      </c>
      <c r="B6724" s="7" t="n"/>
      <c r="C6724" s="7" t="n"/>
      <c r="D6724" s="7" t="n"/>
      <c r="E6724" s="8" t="n"/>
      <c r="F6724" s="9" t="n"/>
      <c r="G6724" s="8" t="n"/>
      <c r="H6724" s="8" t="n"/>
      <c r="I6724" s="8" t="n"/>
      <c r="J6724" s="10">
        <f>IF(A6724="",0,SUMIFS(amount_expended,cfda_key,V6724))</f>
        <v/>
      </c>
      <c r="K6724" s="10">
        <f>IF(G6724="OTHER CLUSTER NOT LISTED ABOVE",SUMIFS(amount_expended,uniform_other_cluster_name,X6724), IF(AND(OR(G6724="N/A",G6724=""),H6724=""),0,IF(G6724="STATE CLUSTER",SUMIFS(amount_expended,uniform_state_cluster_name,W6724),SUMIFS(amount_expended,cluster_name,G6724))))</f>
        <v/>
      </c>
      <c r="L6724" s="8" t="n"/>
      <c r="M6724" s="7" t="n"/>
      <c r="N6724" s="8" t="n"/>
      <c r="O6724" s="7" t="n"/>
      <c r="P6724" s="7" t="n"/>
      <c r="Q6724" s="8" t="n"/>
      <c r="R6724" s="9" t="n"/>
      <c r="S6724" s="8" t="n"/>
      <c r="T6724" s="8" t="n"/>
      <c r="U6724" s="8" t="n"/>
      <c r="V6724" s="11">
        <f>IF(OR(B6724="",C6724=""),"",CONCATENATE(B6724,".",C6724))</f>
        <v/>
      </c>
      <c r="W6724" s="6">
        <f>UPPER(TRIM(H6724))</f>
        <v/>
      </c>
      <c r="X6724" s="6">
        <f>UPPER(TRIM(I6724))</f>
        <v/>
      </c>
      <c r="Y6724" s="6">
        <f>IF(V6724&lt;&gt;"",IFERROR(INDEX(federal_program_name_lookup,MATCH(V6724,aln_lookup,0)),""),"")</f>
        <v/>
      </c>
    </row>
    <row r="6725">
      <c r="A6725" s="6">
        <f>IF(B6725&lt;&gt;"", "AWARD-"&amp;TEXT(ROW()-1,"00000"), "")</f>
        <v/>
      </c>
      <c r="B6725" s="7" t="n"/>
      <c r="C6725" s="7" t="n"/>
      <c r="D6725" s="7" t="n"/>
      <c r="E6725" s="8" t="n"/>
      <c r="F6725" s="9" t="n"/>
      <c r="G6725" s="8" t="n"/>
      <c r="H6725" s="8" t="n"/>
      <c r="I6725" s="8" t="n"/>
      <c r="J6725" s="10">
        <f>IF(A6725="",0,SUMIFS(amount_expended,cfda_key,V6725))</f>
        <v/>
      </c>
      <c r="K6725" s="10">
        <f>IF(G6725="OTHER CLUSTER NOT LISTED ABOVE",SUMIFS(amount_expended,uniform_other_cluster_name,X6725), IF(AND(OR(G6725="N/A",G6725=""),H6725=""),0,IF(G6725="STATE CLUSTER",SUMIFS(amount_expended,uniform_state_cluster_name,W6725),SUMIFS(amount_expended,cluster_name,G6725))))</f>
        <v/>
      </c>
      <c r="L6725" s="8" t="n"/>
      <c r="M6725" s="7" t="n"/>
      <c r="N6725" s="8" t="n"/>
      <c r="O6725" s="7" t="n"/>
      <c r="P6725" s="7" t="n"/>
      <c r="Q6725" s="8" t="n"/>
      <c r="R6725" s="9" t="n"/>
      <c r="S6725" s="8" t="n"/>
      <c r="T6725" s="8" t="n"/>
      <c r="U6725" s="8" t="n"/>
      <c r="V6725" s="11">
        <f>IF(OR(B6725="",C6725=""),"",CONCATENATE(B6725,".",C6725))</f>
        <v/>
      </c>
      <c r="W6725" s="6">
        <f>UPPER(TRIM(H6725))</f>
        <v/>
      </c>
      <c r="X6725" s="6">
        <f>UPPER(TRIM(I6725))</f>
        <v/>
      </c>
      <c r="Y6725" s="6">
        <f>IF(V6725&lt;&gt;"",IFERROR(INDEX(federal_program_name_lookup,MATCH(V6725,aln_lookup,0)),""),"")</f>
        <v/>
      </c>
    </row>
    <row r="6726">
      <c r="A6726" s="6">
        <f>IF(B6726&lt;&gt;"", "AWARD-"&amp;TEXT(ROW()-1,"00000"), "")</f>
        <v/>
      </c>
      <c r="B6726" s="7" t="n"/>
      <c r="C6726" s="7" t="n"/>
      <c r="D6726" s="7" t="n"/>
      <c r="E6726" s="8" t="n"/>
      <c r="F6726" s="9" t="n"/>
      <c r="G6726" s="8" t="n"/>
      <c r="H6726" s="8" t="n"/>
      <c r="I6726" s="8" t="n"/>
      <c r="J6726" s="10">
        <f>IF(A6726="",0,SUMIFS(amount_expended,cfda_key,V6726))</f>
        <v/>
      </c>
      <c r="K6726" s="10">
        <f>IF(G6726="OTHER CLUSTER NOT LISTED ABOVE",SUMIFS(amount_expended,uniform_other_cluster_name,X6726), IF(AND(OR(G6726="N/A",G6726=""),H6726=""),0,IF(G6726="STATE CLUSTER",SUMIFS(amount_expended,uniform_state_cluster_name,W6726),SUMIFS(amount_expended,cluster_name,G6726))))</f>
        <v/>
      </c>
      <c r="L6726" s="8" t="n"/>
      <c r="M6726" s="7" t="n"/>
      <c r="N6726" s="8" t="n"/>
      <c r="O6726" s="7" t="n"/>
      <c r="P6726" s="7" t="n"/>
      <c r="Q6726" s="8" t="n"/>
      <c r="R6726" s="9" t="n"/>
      <c r="S6726" s="8" t="n"/>
      <c r="T6726" s="8" t="n"/>
      <c r="U6726" s="8" t="n"/>
      <c r="V6726" s="11">
        <f>IF(OR(B6726="",C6726=""),"",CONCATENATE(B6726,".",C6726))</f>
        <v/>
      </c>
      <c r="W6726" s="6">
        <f>UPPER(TRIM(H6726))</f>
        <v/>
      </c>
      <c r="X6726" s="6">
        <f>UPPER(TRIM(I6726))</f>
        <v/>
      </c>
      <c r="Y6726" s="6">
        <f>IF(V6726&lt;&gt;"",IFERROR(INDEX(federal_program_name_lookup,MATCH(V6726,aln_lookup,0)),""),"")</f>
        <v/>
      </c>
    </row>
    <row r="6727">
      <c r="A6727" s="6">
        <f>IF(B6727&lt;&gt;"", "AWARD-"&amp;TEXT(ROW()-1,"00000"), "")</f>
        <v/>
      </c>
      <c r="B6727" s="7" t="n"/>
      <c r="C6727" s="7" t="n"/>
      <c r="D6727" s="7" t="n"/>
      <c r="E6727" s="8" t="n"/>
      <c r="F6727" s="9" t="n"/>
      <c r="G6727" s="8" t="n"/>
      <c r="H6727" s="8" t="n"/>
      <c r="I6727" s="8" t="n"/>
      <c r="J6727" s="10">
        <f>IF(A6727="",0,SUMIFS(amount_expended,cfda_key,V6727))</f>
        <v/>
      </c>
      <c r="K6727" s="10">
        <f>IF(G6727="OTHER CLUSTER NOT LISTED ABOVE",SUMIFS(amount_expended,uniform_other_cluster_name,X6727), IF(AND(OR(G6727="N/A",G6727=""),H6727=""),0,IF(G6727="STATE CLUSTER",SUMIFS(amount_expended,uniform_state_cluster_name,W6727),SUMIFS(amount_expended,cluster_name,G6727))))</f>
        <v/>
      </c>
      <c r="L6727" s="8" t="n"/>
      <c r="M6727" s="7" t="n"/>
      <c r="N6727" s="8" t="n"/>
      <c r="O6727" s="7" t="n"/>
      <c r="P6727" s="7" t="n"/>
      <c r="Q6727" s="8" t="n"/>
      <c r="R6727" s="9" t="n"/>
      <c r="S6727" s="8" t="n"/>
      <c r="T6727" s="8" t="n"/>
      <c r="U6727" s="8" t="n"/>
      <c r="V6727" s="11">
        <f>IF(OR(B6727="",C6727=""),"",CONCATENATE(B6727,".",C6727))</f>
        <v/>
      </c>
      <c r="W6727" s="6">
        <f>UPPER(TRIM(H6727))</f>
        <v/>
      </c>
      <c r="X6727" s="6">
        <f>UPPER(TRIM(I6727))</f>
        <v/>
      </c>
      <c r="Y6727" s="6">
        <f>IF(V6727&lt;&gt;"",IFERROR(INDEX(federal_program_name_lookup,MATCH(V6727,aln_lookup,0)),""),"")</f>
        <v/>
      </c>
    </row>
    <row r="6728">
      <c r="A6728" s="6">
        <f>IF(B6728&lt;&gt;"", "AWARD-"&amp;TEXT(ROW()-1,"00000"), "")</f>
        <v/>
      </c>
      <c r="B6728" s="7" t="n"/>
      <c r="C6728" s="7" t="n"/>
      <c r="D6728" s="7" t="n"/>
      <c r="E6728" s="8" t="n"/>
      <c r="F6728" s="9" t="n"/>
      <c r="G6728" s="8" t="n"/>
      <c r="H6728" s="8" t="n"/>
      <c r="I6728" s="8" t="n"/>
      <c r="J6728" s="10">
        <f>IF(A6728="",0,SUMIFS(amount_expended,cfda_key,V6728))</f>
        <v/>
      </c>
      <c r="K6728" s="10">
        <f>IF(G6728="OTHER CLUSTER NOT LISTED ABOVE",SUMIFS(amount_expended,uniform_other_cluster_name,X6728), IF(AND(OR(G6728="N/A",G6728=""),H6728=""),0,IF(G6728="STATE CLUSTER",SUMIFS(amount_expended,uniform_state_cluster_name,W6728),SUMIFS(amount_expended,cluster_name,G6728))))</f>
        <v/>
      </c>
      <c r="L6728" s="8" t="n"/>
      <c r="M6728" s="7" t="n"/>
      <c r="N6728" s="8" t="n"/>
      <c r="O6728" s="7" t="n"/>
      <c r="P6728" s="7" t="n"/>
      <c r="Q6728" s="8" t="n"/>
      <c r="R6728" s="9" t="n"/>
      <c r="S6728" s="8" t="n"/>
      <c r="T6728" s="8" t="n"/>
      <c r="U6728" s="8" t="n"/>
      <c r="V6728" s="11">
        <f>IF(OR(B6728="",C6728=""),"",CONCATENATE(B6728,".",C6728))</f>
        <v/>
      </c>
      <c r="W6728" s="6">
        <f>UPPER(TRIM(H6728))</f>
        <v/>
      </c>
      <c r="X6728" s="6">
        <f>UPPER(TRIM(I6728))</f>
        <v/>
      </c>
      <c r="Y6728" s="6">
        <f>IF(V6728&lt;&gt;"",IFERROR(INDEX(federal_program_name_lookup,MATCH(V6728,aln_lookup,0)),""),"")</f>
        <v/>
      </c>
    </row>
    <row r="6729">
      <c r="A6729" s="6">
        <f>IF(B6729&lt;&gt;"", "AWARD-"&amp;TEXT(ROW()-1,"00000"), "")</f>
        <v/>
      </c>
      <c r="B6729" s="7" t="n"/>
      <c r="C6729" s="7" t="n"/>
      <c r="D6729" s="7" t="n"/>
      <c r="E6729" s="8" t="n"/>
      <c r="F6729" s="9" t="n"/>
      <c r="G6729" s="8" t="n"/>
      <c r="H6729" s="8" t="n"/>
      <c r="I6729" s="8" t="n"/>
      <c r="J6729" s="10">
        <f>IF(A6729="",0,SUMIFS(amount_expended,cfda_key,V6729))</f>
        <v/>
      </c>
      <c r="K6729" s="10">
        <f>IF(G6729="OTHER CLUSTER NOT LISTED ABOVE",SUMIFS(amount_expended,uniform_other_cluster_name,X6729), IF(AND(OR(G6729="N/A",G6729=""),H6729=""),0,IF(G6729="STATE CLUSTER",SUMIFS(amount_expended,uniform_state_cluster_name,W6729),SUMIFS(amount_expended,cluster_name,G6729))))</f>
        <v/>
      </c>
      <c r="L6729" s="8" t="n"/>
      <c r="M6729" s="7" t="n"/>
      <c r="N6729" s="8" t="n"/>
      <c r="O6729" s="7" t="n"/>
      <c r="P6729" s="7" t="n"/>
      <c r="Q6729" s="8" t="n"/>
      <c r="R6729" s="9" t="n"/>
      <c r="S6729" s="8" t="n"/>
      <c r="T6729" s="8" t="n"/>
      <c r="U6729" s="8" t="n"/>
      <c r="V6729" s="11">
        <f>IF(OR(B6729="",C6729=""),"",CONCATENATE(B6729,".",C6729))</f>
        <v/>
      </c>
      <c r="W6729" s="6">
        <f>UPPER(TRIM(H6729))</f>
        <v/>
      </c>
      <c r="X6729" s="6">
        <f>UPPER(TRIM(I6729))</f>
        <v/>
      </c>
      <c r="Y6729" s="6">
        <f>IF(V6729&lt;&gt;"",IFERROR(INDEX(federal_program_name_lookup,MATCH(V6729,aln_lookup,0)),""),"")</f>
        <v/>
      </c>
    </row>
    <row r="6730">
      <c r="A6730" s="6">
        <f>IF(B6730&lt;&gt;"", "AWARD-"&amp;TEXT(ROW()-1,"00000"), "")</f>
        <v/>
      </c>
      <c r="B6730" s="7" t="n"/>
      <c r="C6730" s="7" t="n"/>
      <c r="D6730" s="7" t="n"/>
      <c r="E6730" s="8" t="n"/>
      <c r="F6730" s="9" t="n"/>
      <c r="G6730" s="8" t="n"/>
      <c r="H6730" s="8" t="n"/>
      <c r="I6730" s="8" t="n"/>
      <c r="J6730" s="10">
        <f>IF(A6730="",0,SUMIFS(amount_expended,cfda_key,V6730))</f>
        <v/>
      </c>
      <c r="K6730" s="10">
        <f>IF(G6730="OTHER CLUSTER NOT LISTED ABOVE",SUMIFS(amount_expended,uniform_other_cluster_name,X6730), IF(AND(OR(G6730="N/A",G6730=""),H6730=""),0,IF(G6730="STATE CLUSTER",SUMIFS(amount_expended,uniform_state_cluster_name,W6730),SUMIFS(amount_expended,cluster_name,G6730))))</f>
        <v/>
      </c>
      <c r="L6730" s="8" t="n"/>
      <c r="M6730" s="7" t="n"/>
      <c r="N6730" s="8" t="n"/>
      <c r="O6730" s="7" t="n"/>
      <c r="P6730" s="7" t="n"/>
      <c r="Q6730" s="8" t="n"/>
      <c r="R6730" s="9" t="n"/>
      <c r="S6730" s="8" t="n"/>
      <c r="T6730" s="8" t="n"/>
      <c r="U6730" s="8" t="n"/>
      <c r="V6730" s="11">
        <f>IF(OR(B6730="",C6730=""),"",CONCATENATE(B6730,".",C6730))</f>
        <v/>
      </c>
      <c r="W6730" s="6">
        <f>UPPER(TRIM(H6730))</f>
        <v/>
      </c>
      <c r="X6730" s="6">
        <f>UPPER(TRIM(I6730))</f>
        <v/>
      </c>
      <c r="Y6730" s="6">
        <f>IF(V6730&lt;&gt;"",IFERROR(INDEX(federal_program_name_lookup,MATCH(V6730,aln_lookup,0)),""),"")</f>
        <v/>
      </c>
    </row>
    <row r="6731">
      <c r="A6731" s="6">
        <f>IF(B6731&lt;&gt;"", "AWARD-"&amp;TEXT(ROW()-1,"00000"), "")</f>
        <v/>
      </c>
      <c r="B6731" s="7" t="n"/>
      <c r="C6731" s="7" t="n"/>
      <c r="D6731" s="7" t="n"/>
      <c r="E6731" s="8" t="n"/>
      <c r="F6731" s="9" t="n"/>
      <c r="G6731" s="8" t="n"/>
      <c r="H6731" s="8" t="n"/>
      <c r="I6731" s="8" t="n"/>
      <c r="J6731" s="10">
        <f>IF(A6731="",0,SUMIFS(amount_expended,cfda_key,V6731))</f>
        <v/>
      </c>
      <c r="K6731" s="10">
        <f>IF(G6731="OTHER CLUSTER NOT LISTED ABOVE",SUMIFS(amount_expended,uniform_other_cluster_name,X6731), IF(AND(OR(G6731="N/A",G6731=""),H6731=""),0,IF(G6731="STATE CLUSTER",SUMIFS(amount_expended,uniform_state_cluster_name,W6731),SUMIFS(amount_expended,cluster_name,G6731))))</f>
        <v/>
      </c>
      <c r="L6731" s="8" t="n"/>
      <c r="M6731" s="7" t="n"/>
      <c r="N6731" s="8" t="n"/>
      <c r="O6731" s="7" t="n"/>
      <c r="P6731" s="7" t="n"/>
      <c r="Q6731" s="8" t="n"/>
      <c r="R6731" s="9" t="n"/>
      <c r="S6731" s="8" t="n"/>
      <c r="T6731" s="8" t="n"/>
      <c r="U6731" s="8" t="n"/>
      <c r="V6731" s="11">
        <f>IF(OR(B6731="",C6731=""),"",CONCATENATE(B6731,".",C6731))</f>
        <v/>
      </c>
      <c r="W6731" s="6">
        <f>UPPER(TRIM(H6731))</f>
        <v/>
      </c>
      <c r="X6731" s="6">
        <f>UPPER(TRIM(I6731))</f>
        <v/>
      </c>
      <c r="Y6731" s="6">
        <f>IF(V6731&lt;&gt;"",IFERROR(INDEX(federal_program_name_lookup,MATCH(V6731,aln_lookup,0)),""),"")</f>
        <v/>
      </c>
    </row>
    <row r="6732">
      <c r="A6732" s="6">
        <f>IF(B6732&lt;&gt;"", "AWARD-"&amp;TEXT(ROW()-1,"00000"), "")</f>
        <v/>
      </c>
      <c r="B6732" s="7" t="n"/>
      <c r="C6732" s="7" t="n"/>
      <c r="D6732" s="7" t="n"/>
      <c r="E6732" s="8" t="n"/>
      <c r="F6732" s="9" t="n"/>
      <c r="G6732" s="8" t="n"/>
      <c r="H6732" s="8" t="n"/>
      <c r="I6732" s="8" t="n"/>
      <c r="J6732" s="10">
        <f>IF(A6732="",0,SUMIFS(amount_expended,cfda_key,V6732))</f>
        <v/>
      </c>
      <c r="K6732" s="10">
        <f>IF(G6732="OTHER CLUSTER NOT LISTED ABOVE",SUMIFS(amount_expended,uniform_other_cluster_name,X6732), IF(AND(OR(G6732="N/A",G6732=""),H6732=""),0,IF(G6732="STATE CLUSTER",SUMIFS(amount_expended,uniform_state_cluster_name,W6732),SUMIFS(amount_expended,cluster_name,G6732))))</f>
        <v/>
      </c>
      <c r="L6732" s="8" t="n"/>
      <c r="M6732" s="7" t="n"/>
      <c r="N6732" s="8" t="n"/>
      <c r="O6732" s="7" t="n"/>
      <c r="P6732" s="7" t="n"/>
      <c r="Q6732" s="8" t="n"/>
      <c r="R6732" s="9" t="n"/>
      <c r="S6732" s="8" t="n"/>
      <c r="T6732" s="8" t="n"/>
      <c r="U6732" s="8" t="n"/>
      <c r="V6732" s="11">
        <f>IF(OR(B6732="",C6732=""),"",CONCATENATE(B6732,".",C6732))</f>
        <v/>
      </c>
      <c r="W6732" s="6">
        <f>UPPER(TRIM(H6732))</f>
        <v/>
      </c>
      <c r="X6732" s="6">
        <f>UPPER(TRIM(I6732))</f>
        <v/>
      </c>
      <c r="Y6732" s="6">
        <f>IF(V6732&lt;&gt;"",IFERROR(INDEX(federal_program_name_lookup,MATCH(V6732,aln_lookup,0)),""),"")</f>
        <v/>
      </c>
    </row>
    <row r="6733">
      <c r="A6733" s="6">
        <f>IF(B6733&lt;&gt;"", "AWARD-"&amp;TEXT(ROW()-1,"00000"), "")</f>
        <v/>
      </c>
      <c r="B6733" s="7" t="n"/>
      <c r="C6733" s="7" t="n"/>
      <c r="D6733" s="7" t="n"/>
      <c r="E6733" s="8" t="n"/>
      <c r="F6733" s="9" t="n"/>
      <c r="G6733" s="8" t="n"/>
      <c r="H6733" s="8" t="n"/>
      <c r="I6733" s="8" t="n"/>
      <c r="J6733" s="10">
        <f>IF(A6733="",0,SUMIFS(amount_expended,cfda_key,V6733))</f>
        <v/>
      </c>
      <c r="K6733" s="10">
        <f>IF(G6733="OTHER CLUSTER NOT LISTED ABOVE",SUMIFS(amount_expended,uniform_other_cluster_name,X6733), IF(AND(OR(G6733="N/A",G6733=""),H6733=""),0,IF(G6733="STATE CLUSTER",SUMIFS(amount_expended,uniform_state_cluster_name,W6733),SUMIFS(amount_expended,cluster_name,G6733))))</f>
        <v/>
      </c>
      <c r="L6733" s="8" t="n"/>
      <c r="M6733" s="7" t="n"/>
      <c r="N6733" s="8" t="n"/>
      <c r="O6733" s="7" t="n"/>
      <c r="P6733" s="7" t="n"/>
      <c r="Q6733" s="8" t="n"/>
      <c r="R6733" s="9" t="n"/>
      <c r="S6733" s="8" t="n"/>
      <c r="T6733" s="8" t="n"/>
      <c r="U6733" s="8" t="n"/>
      <c r="V6733" s="11">
        <f>IF(OR(B6733="",C6733=""),"",CONCATENATE(B6733,".",C6733))</f>
        <v/>
      </c>
      <c r="W6733" s="6">
        <f>UPPER(TRIM(H6733))</f>
        <v/>
      </c>
      <c r="X6733" s="6">
        <f>UPPER(TRIM(I6733))</f>
        <v/>
      </c>
      <c r="Y6733" s="6">
        <f>IF(V6733&lt;&gt;"",IFERROR(INDEX(federal_program_name_lookup,MATCH(V6733,aln_lookup,0)),""),"")</f>
        <v/>
      </c>
    </row>
    <row r="6734">
      <c r="A6734" s="6">
        <f>IF(B6734&lt;&gt;"", "AWARD-"&amp;TEXT(ROW()-1,"00000"), "")</f>
        <v/>
      </c>
      <c r="B6734" s="7" t="n"/>
      <c r="C6734" s="7" t="n"/>
      <c r="D6734" s="7" t="n"/>
      <c r="E6734" s="8" t="n"/>
      <c r="F6734" s="9" t="n"/>
      <c r="G6734" s="8" t="n"/>
      <c r="H6734" s="8" t="n"/>
      <c r="I6734" s="8" t="n"/>
      <c r="J6734" s="10">
        <f>IF(A6734="",0,SUMIFS(amount_expended,cfda_key,V6734))</f>
        <v/>
      </c>
      <c r="K6734" s="10">
        <f>IF(G6734="OTHER CLUSTER NOT LISTED ABOVE",SUMIFS(amount_expended,uniform_other_cluster_name,X6734), IF(AND(OR(G6734="N/A",G6734=""),H6734=""),0,IF(G6734="STATE CLUSTER",SUMIFS(amount_expended,uniform_state_cluster_name,W6734),SUMIFS(amount_expended,cluster_name,G6734))))</f>
        <v/>
      </c>
      <c r="L6734" s="8" t="n"/>
      <c r="M6734" s="7" t="n"/>
      <c r="N6734" s="8" t="n"/>
      <c r="O6734" s="7" t="n"/>
      <c r="P6734" s="7" t="n"/>
      <c r="Q6734" s="8" t="n"/>
      <c r="R6734" s="9" t="n"/>
      <c r="S6734" s="8" t="n"/>
      <c r="T6734" s="8" t="n"/>
      <c r="U6734" s="8" t="n"/>
      <c r="V6734" s="11">
        <f>IF(OR(B6734="",C6734=""),"",CONCATENATE(B6734,".",C6734))</f>
        <v/>
      </c>
      <c r="W6734" s="6">
        <f>UPPER(TRIM(H6734))</f>
        <v/>
      </c>
      <c r="X6734" s="6">
        <f>UPPER(TRIM(I6734))</f>
        <v/>
      </c>
      <c r="Y6734" s="6">
        <f>IF(V6734&lt;&gt;"",IFERROR(INDEX(federal_program_name_lookup,MATCH(V6734,aln_lookup,0)),""),"")</f>
        <v/>
      </c>
    </row>
    <row r="6735">
      <c r="A6735" s="6">
        <f>IF(B6735&lt;&gt;"", "AWARD-"&amp;TEXT(ROW()-1,"00000"), "")</f>
        <v/>
      </c>
      <c r="B6735" s="7" t="n"/>
      <c r="C6735" s="7" t="n"/>
      <c r="D6735" s="7" t="n"/>
      <c r="E6735" s="8" t="n"/>
      <c r="F6735" s="9" t="n"/>
      <c r="G6735" s="8" t="n"/>
      <c r="H6735" s="8" t="n"/>
      <c r="I6735" s="8" t="n"/>
      <c r="J6735" s="10">
        <f>IF(A6735="",0,SUMIFS(amount_expended,cfda_key,V6735))</f>
        <v/>
      </c>
      <c r="K6735" s="10">
        <f>IF(G6735="OTHER CLUSTER NOT LISTED ABOVE",SUMIFS(amount_expended,uniform_other_cluster_name,X6735), IF(AND(OR(G6735="N/A",G6735=""),H6735=""),0,IF(G6735="STATE CLUSTER",SUMIFS(amount_expended,uniform_state_cluster_name,W6735),SUMIFS(amount_expended,cluster_name,G6735))))</f>
        <v/>
      </c>
      <c r="L6735" s="8" t="n"/>
      <c r="M6735" s="7" t="n"/>
      <c r="N6735" s="8" t="n"/>
      <c r="O6735" s="7" t="n"/>
      <c r="P6735" s="7" t="n"/>
      <c r="Q6735" s="8" t="n"/>
      <c r="R6735" s="9" t="n"/>
      <c r="S6735" s="8" t="n"/>
      <c r="T6735" s="8" t="n"/>
      <c r="U6735" s="8" t="n"/>
      <c r="V6735" s="11">
        <f>IF(OR(B6735="",C6735=""),"",CONCATENATE(B6735,".",C6735))</f>
        <v/>
      </c>
      <c r="W6735" s="6">
        <f>UPPER(TRIM(H6735))</f>
        <v/>
      </c>
      <c r="X6735" s="6">
        <f>UPPER(TRIM(I6735))</f>
        <v/>
      </c>
      <c r="Y6735" s="6">
        <f>IF(V6735&lt;&gt;"",IFERROR(INDEX(federal_program_name_lookup,MATCH(V6735,aln_lookup,0)),""),"")</f>
        <v/>
      </c>
    </row>
    <row r="6736">
      <c r="A6736" s="6">
        <f>IF(B6736&lt;&gt;"", "AWARD-"&amp;TEXT(ROW()-1,"00000"), "")</f>
        <v/>
      </c>
      <c r="B6736" s="7" t="n"/>
      <c r="C6736" s="7" t="n"/>
      <c r="D6736" s="7" t="n"/>
      <c r="E6736" s="8" t="n"/>
      <c r="F6736" s="9" t="n"/>
      <c r="G6736" s="8" t="n"/>
      <c r="H6736" s="8" t="n"/>
      <c r="I6736" s="8" t="n"/>
      <c r="J6736" s="10">
        <f>IF(A6736="",0,SUMIFS(amount_expended,cfda_key,V6736))</f>
        <v/>
      </c>
      <c r="K6736" s="10">
        <f>IF(G6736="OTHER CLUSTER NOT LISTED ABOVE",SUMIFS(amount_expended,uniform_other_cluster_name,X6736), IF(AND(OR(G6736="N/A",G6736=""),H6736=""),0,IF(G6736="STATE CLUSTER",SUMIFS(amount_expended,uniform_state_cluster_name,W6736),SUMIFS(amount_expended,cluster_name,G6736))))</f>
        <v/>
      </c>
      <c r="L6736" s="8" t="n"/>
      <c r="M6736" s="7" t="n"/>
      <c r="N6736" s="8" t="n"/>
      <c r="O6736" s="7" t="n"/>
      <c r="P6736" s="7" t="n"/>
      <c r="Q6736" s="8" t="n"/>
      <c r="R6736" s="9" t="n"/>
      <c r="S6736" s="8" t="n"/>
      <c r="T6736" s="8" t="n"/>
      <c r="U6736" s="8" t="n"/>
      <c r="V6736" s="11">
        <f>IF(OR(B6736="",C6736=""),"",CONCATENATE(B6736,".",C6736))</f>
        <v/>
      </c>
      <c r="W6736" s="6">
        <f>UPPER(TRIM(H6736))</f>
        <v/>
      </c>
      <c r="X6736" s="6">
        <f>UPPER(TRIM(I6736))</f>
        <v/>
      </c>
      <c r="Y6736" s="6">
        <f>IF(V6736&lt;&gt;"",IFERROR(INDEX(federal_program_name_lookup,MATCH(V6736,aln_lookup,0)),""),"")</f>
        <v/>
      </c>
    </row>
    <row r="6737">
      <c r="A6737" s="6">
        <f>IF(B6737&lt;&gt;"", "AWARD-"&amp;TEXT(ROW()-1,"00000"), "")</f>
        <v/>
      </c>
      <c r="B6737" s="7" t="n"/>
      <c r="C6737" s="7" t="n"/>
      <c r="D6737" s="7" t="n"/>
      <c r="E6737" s="8" t="n"/>
      <c r="F6737" s="9" t="n"/>
      <c r="G6737" s="8" t="n"/>
      <c r="H6737" s="8" t="n"/>
      <c r="I6737" s="8" t="n"/>
      <c r="J6737" s="10">
        <f>IF(A6737="",0,SUMIFS(amount_expended,cfda_key,V6737))</f>
        <v/>
      </c>
      <c r="K6737" s="10">
        <f>IF(G6737="OTHER CLUSTER NOT LISTED ABOVE",SUMIFS(amount_expended,uniform_other_cluster_name,X6737), IF(AND(OR(G6737="N/A",G6737=""),H6737=""),0,IF(G6737="STATE CLUSTER",SUMIFS(amount_expended,uniform_state_cluster_name,W6737),SUMIFS(amount_expended,cluster_name,G6737))))</f>
        <v/>
      </c>
      <c r="L6737" s="8" t="n"/>
      <c r="M6737" s="7" t="n"/>
      <c r="N6737" s="8" t="n"/>
      <c r="O6737" s="7" t="n"/>
      <c r="P6737" s="7" t="n"/>
      <c r="Q6737" s="8" t="n"/>
      <c r="R6737" s="9" t="n"/>
      <c r="S6737" s="8" t="n"/>
      <c r="T6737" s="8" t="n"/>
      <c r="U6737" s="8" t="n"/>
      <c r="V6737" s="11">
        <f>IF(OR(B6737="",C6737=""),"",CONCATENATE(B6737,".",C6737))</f>
        <v/>
      </c>
      <c r="W6737" s="6">
        <f>UPPER(TRIM(H6737))</f>
        <v/>
      </c>
      <c r="X6737" s="6">
        <f>UPPER(TRIM(I6737))</f>
        <v/>
      </c>
      <c r="Y6737" s="6">
        <f>IF(V6737&lt;&gt;"",IFERROR(INDEX(federal_program_name_lookup,MATCH(V6737,aln_lookup,0)),""),"")</f>
        <v/>
      </c>
    </row>
    <row r="6738">
      <c r="A6738" s="6">
        <f>IF(B6738&lt;&gt;"", "AWARD-"&amp;TEXT(ROW()-1,"00000"), "")</f>
        <v/>
      </c>
      <c r="B6738" s="7" t="n"/>
      <c r="C6738" s="7" t="n"/>
      <c r="D6738" s="7" t="n"/>
      <c r="E6738" s="8" t="n"/>
      <c r="F6738" s="9" t="n"/>
      <c r="G6738" s="8" t="n"/>
      <c r="H6738" s="8" t="n"/>
      <c r="I6738" s="8" t="n"/>
      <c r="J6738" s="10">
        <f>IF(A6738="",0,SUMIFS(amount_expended,cfda_key,V6738))</f>
        <v/>
      </c>
      <c r="K6738" s="10">
        <f>IF(G6738="OTHER CLUSTER NOT LISTED ABOVE",SUMIFS(amount_expended,uniform_other_cluster_name,X6738), IF(AND(OR(G6738="N/A",G6738=""),H6738=""),0,IF(G6738="STATE CLUSTER",SUMIFS(amount_expended,uniform_state_cluster_name,W6738),SUMIFS(amount_expended,cluster_name,G6738))))</f>
        <v/>
      </c>
      <c r="L6738" s="8" t="n"/>
      <c r="M6738" s="7" t="n"/>
      <c r="N6738" s="8" t="n"/>
      <c r="O6738" s="7" t="n"/>
      <c r="P6738" s="7" t="n"/>
      <c r="Q6738" s="8" t="n"/>
      <c r="R6738" s="9" t="n"/>
      <c r="S6738" s="8" t="n"/>
      <c r="T6738" s="8" t="n"/>
      <c r="U6738" s="8" t="n"/>
      <c r="V6738" s="11">
        <f>IF(OR(B6738="",C6738=""),"",CONCATENATE(B6738,".",C6738))</f>
        <v/>
      </c>
      <c r="W6738" s="6">
        <f>UPPER(TRIM(H6738))</f>
        <v/>
      </c>
      <c r="X6738" s="6">
        <f>UPPER(TRIM(I6738))</f>
        <v/>
      </c>
      <c r="Y6738" s="6">
        <f>IF(V6738&lt;&gt;"",IFERROR(INDEX(federal_program_name_lookup,MATCH(V6738,aln_lookup,0)),""),"")</f>
        <v/>
      </c>
    </row>
    <row r="6739">
      <c r="A6739" s="6">
        <f>IF(B6739&lt;&gt;"", "AWARD-"&amp;TEXT(ROW()-1,"00000"), "")</f>
        <v/>
      </c>
      <c r="B6739" s="7" t="n"/>
      <c r="C6739" s="7" t="n"/>
      <c r="D6739" s="7" t="n"/>
      <c r="E6739" s="8" t="n"/>
      <c r="F6739" s="9" t="n"/>
      <c r="G6739" s="8" t="n"/>
      <c r="H6739" s="8" t="n"/>
      <c r="I6739" s="8" t="n"/>
      <c r="J6739" s="10">
        <f>IF(A6739="",0,SUMIFS(amount_expended,cfda_key,V6739))</f>
        <v/>
      </c>
      <c r="K6739" s="10">
        <f>IF(G6739="OTHER CLUSTER NOT LISTED ABOVE",SUMIFS(amount_expended,uniform_other_cluster_name,X6739), IF(AND(OR(G6739="N/A",G6739=""),H6739=""),0,IF(G6739="STATE CLUSTER",SUMIFS(amount_expended,uniform_state_cluster_name,W6739),SUMIFS(amount_expended,cluster_name,G6739))))</f>
        <v/>
      </c>
      <c r="L6739" s="8" t="n"/>
      <c r="M6739" s="7" t="n"/>
      <c r="N6739" s="8" t="n"/>
      <c r="O6739" s="7" t="n"/>
      <c r="P6739" s="7" t="n"/>
      <c r="Q6739" s="8" t="n"/>
      <c r="R6739" s="9" t="n"/>
      <c r="S6739" s="8" t="n"/>
      <c r="T6739" s="8" t="n"/>
      <c r="U6739" s="8" t="n"/>
      <c r="V6739" s="11">
        <f>IF(OR(B6739="",C6739=""),"",CONCATENATE(B6739,".",C6739))</f>
        <v/>
      </c>
      <c r="W6739" s="6">
        <f>UPPER(TRIM(H6739))</f>
        <v/>
      </c>
      <c r="X6739" s="6">
        <f>UPPER(TRIM(I6739))</f>
        <v/>
      </c>
      <c r="Y6739" s="6">
        <f>IF(V6739&lt;&gt;"",IFERROR(INDEX(federal_program_name_lookup,MATCH(V6739,aln_lookup,0)),""),"")</f>
        <v/>
      </c>
    </row>
    <row r="6740">
      <c r="A6740" s="6">
        <f>IF(B6740&lt;&gt;"", "AWARD-"&amp;TEXT(ROW()-1,"00000"), "")</f>
        <v/>
      </c>
      <c r="B6740" s="7" t="n"/>
      <c r="C6740" s="7" t="n"/>
      <c r="D6740" s="7" t="n"/>
      <c r="E6740" s="8" t="n"/>
      <c r="F6740" s="9" t="n"/>
      <c r="G6740" s="8" t="n"/>
      <c r="H6740" s="8" t="n"/>
      <c r="I6740" s="8" t="n"/>
      <c r="J6740" s="10">
        <f>IF(A6740="",0,SUMIFS(amount_expended,cfda_key,V6740))</f>
        <v/>
      </c>
      <c r="K6740" s="10">
        <f>IF(G6740="OTHER CLUSTER NOT LISTED ABOVE",SUMIFS(amount_expended,uniform_other_cluster_name,X6740), IF(AND(OR(G6740="N/A",G6740=""),H6740=""),0,IF(G6740="STATE CLUSTER",SUMIFS(amount_expended,uniform_state_cluster_name,W6740),SUMIFS(amount_expended,cluster_name,G6740))))</f>
        <v/>
      </c>
      <c r="L6740" s="8" t="n"/>
      <c r="M6740" s="7" t="n"/>
      <c r="N6740" s="8" t="n"/>
      <c r="O6740" s="7" t="n"/>
      <c r="P6740" s="7" t="n"/>
      <c r="Q6740" s="8" t="n"/>
      <c r="R6740" s="9" t="n"/>
      <c r="S6740" s="8" t="n"/>
      <c r="T6740" s="8" t="n"/>
      <c r="U6740" s="8" t="n"/>
      <c r="V6740" s="11">
        <f>IF(OR(B6740="",C6740=""),"",CONCATENATE(B6740,".",C6740))</f>
        <v/>
      </c>
      <c r="W6740" s="6">
        <f>UPPER(TRIM(H6740))</f>
        <v/>
      </c>
      <c r="X6740" s="6">
        <f>UPPER(TRIM(I6740))</f>
        <v/>
      </c>
      <c r="Y6740" s="6">
        <f>IF(V6740&lt;&gt;"",IFERROR(INDEX(federal_program_name_lookup,MATCH(V6740,aln_lookup,0)),""),"")</f>
        <v/>
      </c>
    </row>
    <row r="6741">
      <c r="A6741" s="6">
        <f>IF(B6741&lt;&gt;"", "AWARD-"&amp;TEXT(ROW()-1,"00000"), "")</f>
        <v/>
      </c>
      <c r="B6741" s="7" t="n"/>
      <c r="C6741" s="7" t="n"/>
      <c r="D6741" s="7" t="n"/>
      <c r="E6741" s="8" t="n"/>
      <c r="F6741" s="9" t="n"/>
      <c r="G6741" s="8" t="n"/>
      <c r="H6741" s="8" t="n"/>
      <c r="I6741" s="8" t="n"/>
      <c r="J6741" s="10">
        <f>IF(A6741="",0,SUMIFS(amount_expended,cfda_key,V6741))</f>
        <v/>
      </c>
      <c r="K6741" s="10">
        <f>IF(G6741="OTHER CLUSTER NOT LISTED ABOVE",SUMIFS(amount_expended,uniform_other_cluster_name,X6741), IF(AND(OR(G6741="N/A",G6741=""),H6741=""),0,IF(G6741="STATE CLUSTER",SUMIFS(amount_expended,uniform_state_cluster_name,W6741),SUMIFS(amount_expended,cluster_name,G6741))))</f>
        <v/>
      </c>
      <c r="L6741" s="8" t="n"/>
      <c r="M6741" s="7" t="n"/>
      <c r="N6741" s="8" t="n"/>
      <c r="O6741" s="7" t="n"/>
      <c r="P6741" s="7" t="n"/>
      <c r="Q6741" s="8" t="n"/>
      <c r="R6741" s="9" t="n"/>
      <c r="S6741" s="8" t="n"/>
      <c r="T6741" s="8" t="n"/>
      <c r="U6741" s="8" t="n"/>
      <c r="V6741" s="11">
        <f>IF(OR(B6741="",C6741=""),"",CONCATENATE(B6741,".",C6741))</f>
        <v/>
      </c>
      <c r="W6741" s="6">
        <f>UPPER(TRIM(H6741))</f>
        <v/>
      </c>
      <c r="X6741" s="6">
        <f>UPPER(TRIM(I6741))</f>
        <v/>
      </c>
      <c r="Y6741" s="6">
        <f>IF(V6741&lt;&gt;"",IFERROR(INDEX(federal_program_name_lookup,MATCH(V6741,aln_lookup,0)),""),"")</f>
        <v/>
      </c>
    </row>
    <row r="6742">
      <c r="A6742" s="6">
        <f>IF(B6742&lt;&gt;"", "AWARD-"&amp;TEXT(ROW()-1,"00000"), "")</f>
        <v/>
      </c>
      <c r="B6742" s="7" t="n"/>
      <c r="C6742" s="7" t="n"/>
      <c r="D6742" s="7" t="n"/>
      <c r="E6742" s="8" t="n"/>
      <c r="F6742" s="9" t="n"/>
      <c r="G6742" s="8" t="n"/>
      <c r="H6742" s="8" t="n"/>
      <c r="I6742" s="8" t="n"/>
      <c r="J6742" s="10">
        <f>IF(A6742="",0,SUMIFS(amount_expended,cfda_key,V6742))</f>
        <v/>
      </c>
      <c r="K6742" s="10">
        <f>IF(G6742="OTHER CLUSTER NOT LISTED ABOVE",SUMIFS(amount_expended,uniform_other_cluster_name,X6742), IF(AND(OR(G6742="N/A",G6742=""),H6742=""),0,IF(G6742="STATE CLUSTER",SUMIFS(amount_expended,uniform_state_cluster_name,W6742),SUMIFS(amount_expended,cluster_name,G6742))))</f>
        <v/>
      </c>
      <c r="L6742" s="8" t="n"/>
      <c r="M6742" s="7" t="n"/>
      <c r="N6742" s="8" t="n"/>
      <c r="O6742" s="7" t="n"/>
      <c r="P6742" s="7" t="n"/>
      <c r="Q6742" s="8" t="n"/>
      <c r="R6742" s="9" t="n"/>
      <c r="S6742" s="8" t="n"/>
      <c r="T6742" s="8" t="n"/>
      <c r="U6742" s="8" t="n"/>
      <c r="V6742" s="11">
        <f>IF(OR(B6742="",C6742=""),"",CONCATENATE(B6742,".",C6742))</f>
        <v/>
      </c>
      <c r="W6742" s="6">
        <f>UPPER(TRIM(H6742))</f>
        <v/>
      </c>
      <c r="X6742" s="6">
        <f>UPPER(TRIM(I6742))</f>
        <v/>
      </c>
      <c r="Y6742" s="6">
        <f>IF(V6742&lt;&gt;"",IFERROR(INDEX(federal_program_name_lookup,MATCH(V6742,aln_lookup,0)),""),"")</f>
        <v/>
      </c>
    </row>
    <row r="6743">
      <c r="A6743" s="6">
        <f>IF(B6743&lt;&gt;"", "AWARD-"&amp;TEXT(ROW()-1,"00000"), "")</f>
        <v/>
      </c>
      <c r="B6743" s="7" t="n"/>
      <c r="C6743" s="7" t="n"/>
      <c r="D6743" s="7" t="n"/>
      <c r="E6743" s="8" t="n"/>
      <c r="F6743" s="9" t="n"/>
      <c r="G6743" s="8" t="n"/>
      <c r="H6743" s="8" t="n"/>
      <c r="I6743" s="8" t="n"/>
      <c r="J6743" s="10">
        <f>IF(A6743="",0,SUMIFS(amount_expended,cfda_key,V6743))</f>
        <v/>
      </c>
      <c r="K6743" s="10">
        <f>IF(G6743="OTHER CLUSTER NOT LISTED ABOVE",SUMIFS(amount_expended,uniform_other_cluster_name,X6743), IF(AND(OR(G6743="N/A",G6743=""),H6743=""),0,IF(G6743="STATE CLUSTER",SUMIFS(amount_expended,uniform_state_cluster_name,W6743),SUMIFS(amount_expended,cluster_name,G6743))))</f>
        <v/>
      </c>
      <c r="L6743" s="8" t="n"/>
      <c r="M6743" s="7" t="n"/>
      <c r="N6743" s="8" t="n"/>
      <c r="O6743" s="7" t="n"/>
      <c r="P6743" s="7" t="n"/>
      <c r="Q6743" s="8" t="n"/>
      <c r="R6743" s="9" t="n"/>
      <c r="S6743" s="8" t="n"/>
      <c r="T6743" s="8" t="n"/>
      <c r="U6743" s="8" t="n"/>
      <c r="V6743" s="11">
        <f>IF(OR(B6743="",C6743=""),"",CONCATENATE(B6743,".",C6743))</f>
        <v/>
      </c>
      <c r="W6743" s="6">
        <f>UPPER(TRIM(H6743))</f>
        <v/>
      </c>
      <c r="X6743" s="6">
        <f>UPPER(TRIM(I6743))</f>
        <v/>
      </c>
      <c r="Y6743" s="6">
        <f>IF(V6743&lt;&gt;"",IFERROR(INDEX(federal_program_name_lookup,MATCH(V6743,aln_lookup,0)),""),"")</f>
        <v/>
      </c>
    </row>
    <row r="6744">
      <c r="A6744" s="6">
        <f>IF(B6744&lt;&gt;"", "AWARD-"&amp;TEXT(ROW()-1,"00000"), "")</f>
        <v/>
      </c>
      <c r="B6744" s="7" t="n"/>
      <c r="C6744" s="7" t="n"/>
      <c r="D6744" s="7" t="n"/>
      <c r="E6744" s="8" t="n"/>
      <c r="F6744" s="9" t="n"/>
      <c r="G6744" s="8" t="n"/>
      <c r="H6744" s="8" t="n"/>
      <c r="I6744" s="8" t="n"/>
      <c r="J6744" s="10">
        <f>IF(A6744="",0,SUMIFS(amount_expended,cfda_key,V6744))</f>
        <v/>
      </c>
      <c r="K6744" s="10">
        <f>IF(G6744="OTHER CLUSTER NOT LISTED ABOVE",SUMIFS(amount_expended,uniform_other_cluster_name,X6744), IF(AND(OR(G6744="N/A",G6744=""),H6744=""),0,IF(G6744="STATE CLUSTER",SUMIFS(amount_expended,uniform_state_cluster_name,W6744),SUMIFS(amount_expended,cluster_name,G6744))))</f>
        <v/>
      </c>
      <c r="L6744" s="8" t="n"/>
      <c r="M6744" s="7" t="n"/>
      <c r="N6744" s="8" t="n"/>
      <c r="O6744" s="7" t="n"/>
      <c r="P6744" s="7" t="n"/>
      <c r="Q6744" s="8" t="n"/>
      <c r="R6744" s="9" t="n"/>
      <c r="S6744" s="8" t="n"/>
      <c r="T6744" s="8" t="n"/>
      <c r="U6744" s="8" t="n"/>
      <c r="V6744" s="11">
        <f>IF(OR(B6744="",C6744=""),"",CONCATENATE(B6744,".",C6744))</f>
        <v/>
      </c>
      <c r="W6744" s="6">
        <f>UPPER(TRIM(H6744))</f>
        <v/>
      </c>
      <c r="X6744" s="6">
        <f>UPPER(TRIM(I6744))</f>
        <v/>
      </c>
      <c r="Y6744" s="6">
        <f>IF(V6744&lt;&gt;"",IFERROR(INDEX(federal_program_name_lookup,MATCH(V6744,aln_lookup,0)),""),"")</f>
        <v/>
      </c>
    </row>
    <row r="6745">
      <c r="A6745" s="6">
        <f>IF(B6745&lt;&gt;"", "AWARD-"&amp;TEXT(ROW()-1,"00000"), "")</f>
        <v/>
      </c>
      <c r="B6745" s="7" t="n"/>
      <c r="C6745" s="7" t="n"/>
      <c r="D6745" s="7" t="n"/>
      <c r="E6745" s="8" t="n"/>
      <c r="F6745" s="9" t="n"/>
      <c r="G6745" s="8" t="n"/>
      <c r="H6745" s="8" t="n"/>
      <c r="I6745" s="8" t="n"/>
      <c r="J6745" s="10">
        <f>IF(A6745="",0,SUMIFS(amount_expended,cfda_key,V6745))</f>
        <v/>
      </c>
      <c r="K6745" s="10">
        <f>IF(G6745="OTHER CLUSTER NOT LISTED ABOVE",SUMIFS(amount_expended,uniform_other_cluster_name,X6745), IF(AND(OR(G6745="N/A",G6745=""),H6745=""),0,IF(G6745="STATE CLUSTER",SUMIFS(amount_expended,uniform_state_cluster_name,W6745),SUMIFS(amount_expended,cluster_name,G6745))))</f>
        <v/>
      </c>
      <c r="L6745" s="8" t="n"/>
      <c r="M6745" s="7" t="n"/>
      <c r="N6745" s="8" t="n"/>
      <c r="O6745" s="7" t="n"/>
      <c r="P6745" s="7" t="n"/>
      <c r="Q6745" s="8" t="n"/>
      <c r="R6745" s="9" t="n"/>
      <c r="S6745" s="8" t="n"/>
      <c r="T6745" s="8" t="n"/>
      <c r="U6745" s="8" t="n"/>
      <c r="V6745" s="11">
        <f>IF(OR(B6745="",C6745=""),"",CONCATENATE(B6745,".",C6745))</f>
        <v/>
      </c>
      <c r="W6745" s="6">
        <f>UPPER(TRIM(H6745))</f>
        <v/>
      </c>
      <c r="X6745" s="6">
        <f>UPPER(TRIM(I6745))</f>
        <v/>
      </c>
      <c r="Y6745" s="6">
        <f>IF(V6745&lt;&gt;"",IFERROR(INDEX(federal_program_name_lookup,MATCH(V6745,aln_lookup,0)),""),"")</f>
        <v/>
      </c>
    </row>
    <row r="6746">
      <c r="A6746" s="6">
        <f>IF(B6746&lt;&gt;"", "AWARD-"&amp;TEXT(ROW()-1,"00000"), "")</f>
        <v/>
      </c>
      <c r="B6746" s="7" t="n"/>
      <c r="C6746" s="7" t="n"/>
      <c r="D6746" s="7" t="n"/>
      <c r="E6746" s="8" t="n"/>
      <c r="F6746" s="9" t="n"/>
      <c r="G6746" s="8" t="n"/>
      <c r="H6746" s="8" t="n"/>
      <c r="I6746" s="8" t="n"/>
      <c r="J6746" s="10">
        <f>IF(A6746="",0,SUMIFS(amount_expended,cfda_key,V6746))</f>
        <v/>
      </c>
      <c r="K6746" s="10">
        <f>IF(G6746="OTHER CLUSTER NOT LISTED ABOVE",SUMIFS(amount_expended,uniform_other_cluster_name,X6746), IF(AND(OR(G6746="N/A",G6746=""),H6746=""),0,IF(G6746="STATE CLUSTER",SUMIFS(amount_expended,uniform_state_cluster_name,W6746),SUMIFS(amount_expended,cluster_name,G6746))))</f>
        <v/>
      </c>
      <c r="L6746" s="8" t="n"/>
      <c r="M6746" s="7" t="n"/>
      <c r="N6746" s="8" t="n"/>
      <c r="O6746" s="7" t="n"/>
      <c r="P6746" s="7" t="n"/>
      <c r="Q6746" s="8" t="n"/>
      <c r="R6746" s="9" t="n"/>
      <c r="S6746" s="8" t="n"/>
      <c r="T6746" s="8" t="n"/>
      <c r="U6746" s="8" t="n"/>
      <c r="V6746" s="11">
        <f>IF(OR(B6746="",C6746=""),"",CONCATENATE(B6746,".",C6746))</f>
        <v/>
      </c>
      <c r="W6746" s="6">
        <f>UPPER(TRIM(H6746))</f>
        <v/>
      </c>
      <c r="X6746" s="6">
        <f>UPPER(TRIM(I6746))</f>
        <v/>
      </c>
      <c r="Y6746" s="6">
        <f>IF(V6746&lt;&gt;"",IFERROR(INDEX(federal_program_name_lookup,MATCH(V6746,aln_lookup,0)),""),"")</f>
        <v/>
      </c>
    </row>
    <row r="6747">
      <c r="A6747" s="6">
        <f>IF(B6747&lt;&gt;"", "AWARD-"&amp;TEXT(ROW()-1,"00000"), "")</f>
        <v/>
      </c>
      <c r="B6747" s="7" t="n"/>
      <c r="C6747" s="7" t="n"/>
      <c r="D6747" s="7" t="n"/>
      <c r="E6747" s="8" t="n"/>
      <c r="F6747" s="9" t="n"/>
      <c r="G6747" s="8" t="n"/>
      <c r="H6747" s="8" t="n"/>
      <c r="I6747" s="8" t="n"/>
      <c r="J6747" s="10">
        <f>IF(A6747="",0,SUMIFS(amount_expended,cfda_key,V6747))</f>
        <v/>
      </c>
      <c r="K6747" s="10">
        <f>IF(G6747="OTHER CLUSTER NOT LISTED ABOVE",SUMIFS(amount_expended,uniform_other_cluster_name,X6747), IF(AND(OR(G6747="N/A",G6747=""),H6747=""),0,IF(G6747="STATE CLUSTER",SUMIFS(amount_expended,uniform_state_cluster_name,W6747),SUMIFS(amount_expended,cluster_name,G6747))))</f>
        <v/>
      </c>
      <c r="L6747" s="8" t="n"/>
      <c r="M6747" s="7" t="n"/>
      <c r="N6747" s="8" t="n"/>
      <c r="O6747" s="7" t="n"/>
      <c r="P6747" s="7" t="n"/>
      <c r="Q6747" s="8" t="n"/>
      <c r="R6747" s="9" t="n"/>
      <c r="S6747" s="8" t="n"/>
      <c r="T6747" s="8" t="n"/>
      <c r="U6747" s="8" t="n"/>
      <c r="V6747" s="11">
        <f>IF(OR(B6747="",C6747=""),"",CONCATENATE(B6747,".",C6747))</f>
        <v/>
      </c>
      <c r="W6747" s="6">
        <f>UPPER(TRIM(H6747))</f>
        <v/>
      </c>
      <c r="X6747" s="6">
        <f>UPPER(TRIM(I6747))</f>
        <v/>
      </c>
      <c r="Y6747" s="6">
        <f>IF(V6747&lt;&gt;"",IFERROR(INDEX(federal_program_name_lookup,MATCH(V6747,aln_lookup,0)),""),"")</f>
        <v/>
      </c>
    </row>
    <row r="6748">
      <c r="A6748" s="6">
        <f>IF(B6748&lt;&gt;"", "AWARD-"&amp;TEXT(ROW()-1,"00000"), "")</f>
        <v/>
      </c>
      <c r="B6748" s="7" t="n"/>
      <c r="C6748" s="7" t="n"/>
      <c r="D6748" s="7" t="n"/>
      <c r="E6748" s="8" t="n"/>
      <c r="F6748" s="9" t="n"/>
      <c r="G6748" s="8" t="n"/>
      <c r="H6748" s="8" t="n"/>
      <c r="I6748" s="8" t="n"/>
      <c r="J6748" s="10">
        <f>IF(A6748="",0,SUMIFS(amount_expended,cfda_key,V6748))</f>
        <v/>
      </c>
      <c r="K6748" s="10">
        <f>IF(G6748="OTHER CLUSTER NOT LISTED ABOVE",SUMIFS(amount_expended,uniform_other_cluster_name,X6748), IF(AND(OR(G6748="N/A",G6748=""),H6748=""),0,IF(G6748="STATE CLUSTER",SUMIFS(amount_expended,uniform_state_cluster_name,W6748),SUMIFS(amount_expended,cluster_name,G6748))))</f>
        <v/>
      </c>
      <c r="L6748" s="8" t="n"/>
      <c r="M6748" s="7" t="n"/>
      <c r="N6748" s="8" t="n"/>
      <c r="O6748" s="7" t="n"/>
      <c r="P6748" s="7" t="n"/>
      <c r="Q6748" s="8" t="n"/>
      <c r="R6748" s="9" t="n"/>
      <c r="S6748" s="8" t="n"/>
      <c r="T6748" s="8" t="n"/>
      <c r="U6748" s="8" t="n"/>
      <c r="V6748" s="11">
        <f>IF(OR(B6748="",C6748=""),"",CONCATENATE(B6748,".",C6748))</f>
        <v/>
      </c>
      <c r="W6748" s="6">
        <f>UPPER(TRIM(H6748))</f>
        <v/>
      </c>
      <c r="X6748" s="6">
        <f>UPPER(TRIM(I6748))</f>
        <v/>
      </c>
      <c r="Y6748" s="6">
        <f>IF(V6748&lt;&gt;"",IFERROR(INDEX(federal_program_name_lookup,MATCH(V6748,aln_lookup,0)),""),"")</f>
        <v/>
      </c>
    </row>
    <row r="6749">
      <c r="A6749" s="6">
        <f>IF(B6749&lt;&gt;"", "AWARD-"&amp;TEXT(ROW()-1,"00000"), "")</f>
        <v/>
      </c>
      <c r="B6749" s="7" t="n"/>
      <c r="C6749" s="7" t="n"/>
      <c r="D6749" s="7" t="n"/>
      <c r="E6749" s="8" t="n"/>
      <c r="F6749" s="9" t="n"/>
      <c r="G6749" s="8" t="n"/>
      <c r="H6749" s="8" t="n"/>
      <c r="I6749" s="8" t="n"/>
      <c r="J6749" s="10">
        <f>IF(A6749="",0,SUMIFS(amount_expended,cfda_key,V6749))</f>
        <v/>
      </c>
      <c r="K6749" s="10">
        <f>IF(G6749="OTHER CLUSTER NOT LISTED ABOVE",SUMIFS(amount_expended,uniform_other_cluster_name,X6749), IF(AND(OR(G6749="N/A",G6749=""),H6749=""),0,IF(G6749="STATE CLUSTER",SUMIFS(amount_expended,uniform_state_cluster_name,W6749),SUMIFS(amount_expended,cluster_name,G6749))))</f>
        <v/>
      </c>
      <c r="L6749" s="8" t="n"/>
      <c r="M6749" s="7" t="n"/>
      <c r="N6749" s="8" t="n"/>
      <c r="O6749" s="7" t="n"/>
      <c r="P6749" s="7" t="n"/>
      <c r="Q6749" s="8" t="n"/>
      <c r="R6749" s="9" t="n"/>
      <c r="S6749" s="8" t="n"/>
      <c r="T6749" s="8" t="n"/>
      <c r="U6749" s="8" t="n"/>
      <c r="V6749" s="11">
        <f>IF(OR(B6749="",C6749=""),"",CONCATENATE(B6749,".",C6749))</f>
        <v/>
      </c>
      <c r="W6749" s="6">
        <f>UPPER(TRIM(H6749))</f>
        <v/>
      </c>
      <c r="X6749" s="6">
        <f>UPPER(TRIM(I6749))</f>
        <v/>
      </c>
      <c r="Y6749" s="6">
        <f>IF(V6749&lt;&gt;"",IFERROR(INDEX(federal_program_name_lookup,MATCH(V6749,aln_lookup,0)),""),"")</f>
        <v/>
      </c>
    </row>
    <row r="6750">
      <c r="A6750" s="6">
        <f>IF(B6750&lt;&gt;"", "AWARD-"&amp;TEXT(ROW()-1,"00000"), "")</f>
        <v/>
      </c>
      <c r="B6750" s="7" t="n"/>
      <c r="C6750" s="7" t="n"/>
      <c r="D6750" s="7" t="n"/>
      <c r="E6750" s="8" t="n"/>
      <c r="F6750" s="9" t="n"/>
      <c r="G6750" s="8" t="n"/>
      <c r="H6750" s="8" t="n"/>
      <c r="I6750" s="8" t="n"/>
      <c r="J6750" s="10">
        <f>IF(A6750="",0,SUMIFS(amount_expended,cfda_key,V6750))</f>
        <v/>
      </c>
      <c r="K6750" s="10">
        <f>IF(G6750="OTHER CLUSTER NOT LISTED ABOVE",SUMIFS(amount_expended,uniform_other_cluster_name,X6750), IF(AND(OR(G6750="N/A",G6750=""),H6750=""),0,IF(G6750="STATE CLUSTER",SUMIFS(amount_expended,uniform_state_cluster_name,W6750),SUMIFS(amount_expended,cluster_name,G6750))))</f>
        <v/>
      </c>
      <c r="L6750" s="8" t="n"/>
      <c r="M6750" s="7" t="n"/>
      <c r="N6750" s="8" t="n"/>
      <c r="O6750" s="7" t="n"/>
      <c r="P6750" s="7" t="n"/>
      <c r="Q6750" s="8" t="n"/>
      <c r="R6750" s="9" t="n"/>
      <c r="S6750" s="8" t="n"/>
      <c r="T6750" s="8" t="n"/>
      <c r="U6750" s="8" t="n"/>
      <c r="V6750" s="11">
        <f>IF(OR(B6750="",C6750=""),"",CONCATENATE(B6750,".",C6750))</f>
        <v/>
      </c>
      <c r="W6750" s="6">
        <f>UPPER(TRIM(H6750))</f>
        <v/>
      </c>
      <c r="X6750" s="6">
        <f>UPPER(TRIM(I6750))</f>
        <v/>
      </c>
      <c r="Y6750" s="6">
        <f>IF(V6750&lt;&gt;"",IFERROR(INDEX(federal_program_name_lookup,MATCH(V6750,aln_lookup,0)),""),"")</f>
        <v/>
      </c>
    </row>
    <row r="6751">
      <c r="A6751" s="6">
        <f>IF(B6751&lt;&gt;"", "AWARD-"&amp;TEXT(ROW()-1,"00000"), "")</f>
        <v/>
      </c>
      <c r="B6751" s="7" t="n"/>
      <c r="C6751" s="7" t="n"/>
      <c r="D6751" s="7" t="n"/>
      <c r="E6751" s="8" t="n"/>
      <c r="F6751" s="9" t="n"/>
      <c r="G6751" s="8" t="n"/>
      <c r="H6751" s="8" t="n"/>
      <c r="I6751" s="8" t="n"/>
      <c r="J6751" s="10">
        <f>IF(A6751="",0,SUMIFS(amount_expended,cfda_key,V6751))</f>
        <v/>
      </c>
      <c r="K6751" s="10">
        <f>IF(G6751="OTHER CLUSTER NOT LISTED ABOVE",SUMIFS(amount_expended,uniform_other_cluster_name,X6751), IF(AND(OR(G6751="N/A",G6751=""),H6751=""),0,IF(G6751="STATE CLUSTER",SUMIFS(amount_expended,uniform_state_cluster_name,W6751),SUMIFS(amount_expended,cluster_name,G6751))))</f>
        <v/>
      </c>
      <c r="L6751" s="8" t="n"/>
      <c r="M6751" s="7" t="n"/>
      <c r="N6751" s="8" t="n"/>
      <c r="O6751" s="7" t="n"/>
      <c r="P6751" s="7" t="n"/>
      <c r="Q6751" s="8" t="n"/>
      <c r="R6751" s="9" t="n"/>
      <c r="S6751" s="8" t="n"/>
      <c r="T6751" s="8" t="n"/>
      <c r="U6751" s="8" t="n"/>
      <c r="V6751" s="11">
        <f>IF(OR(B6751="",C6751=""),"",CONCATENATE(B6751,".",C6751))</f>
        <v/>
      </c>
      <c r="W6751" s="6">
        <f>UPPER(TRIM(H6751))</f>
        <v/>
      </c>
      <c r="X6751" s="6">
        <f>UPPER(TRIM(I6751))</f>
        <v/>
      </c>
      <c r="Y6751" s="6">
        <f>IF(V6751&lt;&gt;"",IFERROR(INDEX(federal_program_name_lookup,MATCH(V6751,aln_lookup,0)),""),"")</f>
        <v/>
      </c>
    </row>
    <row r="6752">
      <c r="A6752" s="6">
        <f>IF(B6752&lt;&gt;"", "AWARD-"&amp;TEXT(ROW()-1,"00000"), "")</f>
        <v/>
      </c>
      <c r="B6752" s="7" t="n"/>
      <c r="C6752" s="7" t="n"/>
      <c r="D6752" s="7" t="n"/>
      <c r="E6752" s="8" t="n"/>
      <c r="F6752" s="9" t="n"/>
      <c r="G6752" s="8" t="n"/>
      <c r="H6752" s="8" t="n"/>
      <c r="I6752" s="8" t="n"/>
      <c r="J6752" s="10">
        <f>IF(A6752="",0,SUMIFS(amount_expended,cfda_key,V6752))</f>
        <v/>
      </c>
      <c r="K6752" s="10">
        <f>IF(G6752="OTHER CLUSTER NOT LISTED ABOVE",SUMIFS(amount_expended,uniform_other_cluster_name,X6752), IF(AND(OR(G6752="N/A",G6752=""),H6752=""),0,IF(G6752="STATE CLUSTER",SUMIFS(amount_expended,uniform_state_cluster_name,W6752),SUMIFS(amount_expended,cluster_name,G6752))))</f>
        <v/>
      </c>
      <c r="L6752" s="8" t="n"/>
      <c r="M6752" s="7" t="n"/>
      <c r="N6752" s="8" t="n"/>
      <c r="O6752" s="7" t="n"/>
      <c r="P6752" s="7" t="n"/>
      <c r="Q6752" s="8" t="n"/>
      <c r="R6752" s="9" t="n"/>
      <c r="S6752" s="8" t="n"/>
      <c r="T6752" s="8" t="n"/>
      <c r="U6752" s="8" t="n"/>
      <c r="V6752" s="11">
        <f>IF(OR(B6752="",C6752=""),"",CONCATENATE(B6752,".",C6752))</f>
        <v/>
      </c>
      <c r="W6752" s="6">
        <f>UPPER(TRIM(H6752))</f>
        <v/>
      </c>
      <c r="X6752" s="6">
        <f>UPPER(TRIM(I6752))</f>
        <v/>
      </c>
      <c r="Y6752" s="6">
        <f>IF(V6752&lt;&gt;"",IFERROR(INDEX(federal_program_name_lookup,MATCH(V6752,aln_lookup,0)),""),"")</f>
        <v/>
      </c>
    </row>
    <row r="6753">
      <c r="A6753" s="6">
        <f>IF(B6753&lt;&gt;"", "AWARD-"&amp;TEXT(ROW()-1,"00000"), "")</f>
        <v/>
      </c>
      <c r="B6753" s="7" t="n"/>
      <c r="C6753" s="7" t="n"/>
      <c r="D6753" s="7" t="n"/>
      <c r="E6753" s="8" t="n"/>
      <c r="F6753" s="9" t="n"/>
      <c r="G6753" s="8" t="n"/>
      <c r="H6753" s="8" t="n"/>
      <c r="I6753" s="8" t="n"/>
      <c r="J6753" s="10">
        <f>IF(A6753="",0,SUMIFS(amount_expended,cfda_key,V6753))</f>
        <v/>
      </c>
      <c r="K6753" s="10">
        <f>IF(G6753="OTHER CLUSTER NOT LISTED ABOVE",SUMIFS(amount_expended,uniform_other_cluster_name,X6753), IF(AND(OR(G6753="N/A",G6753=""),H6753=""),0,IF(G6753="STATE CLUSTER",SUMIFS(amount_expended,uniform_state_cluster_name,W6753),SUMIFS(amount_expended,cluster_name,G6753))))</f>
        <v/>
      </c>
      <c r="L6753" s="8" t="n"/>
      <c r="M6753" s="7" t="n"/>
      <c r="N6753" s="8" t="n"/>
      <c r="O6753" s="7" t="n"/>
      <c r="P6753" s="7" t="n"/>
      <c r="Q6753" s="8" t="n"/>
      <c r="R6753" s="9" t="n"/>
      <c r="S6753" s="8" t="n"/>
      <c r="T6753" s="8" t="n"/>
      <c r="U6753" s="8" t="n"/>
      <c r="V6753" s="11">
        <f>IF(OR(B6753="",C6753=""),"",CONCATENATE(B6753,".",C6753))</f>
        <v/>
      </c>
      <c r="W6753" s="6">
        <f>UPPER(TRIM(H6753))</f>
        <v/>
      </c>
      <c r="X6753" s="6">
        <f>UPPER(TRIM(I6753))</f>
        <v/>
      </c>
      <c r="Y6753" s="6">
        <f>IF(V6753&lt;&gt;"",IFERROR(INDEX(federal_program_name_lookup,MATCH(V6753,aln_lookup,0)),""),"")</f>
        <v/>
      </c>
    </row>
    <row r="6754">
      <c r="A6754" s="6">
        <f>IF(B6754&lt;&gt;"", "AWARD-"&amp;TEXT(ROW()-1,"00000"), "")</f>
        <v/>
      </c>
      <c r="B6754" s="7" t="n"/>
      <c r="C6754" s="7" t="n"/>
      <c r="D6754" s="7" t="n"/>
      <c r="E6754" s="8" t="n"/>
      <c r="F6754" s="9" t="n"/>
      <c r="G6754" s="8" t="n"/>
      <c r="H6754" s="8" t="n"/>
      <c r="I6754" s="8" t="n"/>
      <c r="J6754" s="10">
        <f>IF(A6754="",0,SUMIFS(amount_expended,cfda_key,V6754))</f>
        <v/>
      </c>
      <c r="K6754" s="10">
        <f>IF(G6754="OTHER CLUSTER NOT LISTED ABOVE",SUMIFS(amount_expended,uniform_other_cluster_name,X6754), IF(AND(OR(G6754="N/A",G6754=""),H6754=""),0,IF(G6754="STATE CLUSTER",SUMIFS(amount_expended,uniform_state_cluster_name,W6754),SUMIFS(amount_expended,cluster_name,G6754))))</f>
        <v/>
      </c>
      <c r="L6754" s="8" t="n"/>
      <c r="M6754" s="7" t="n"/>
      <c r="N6754" s="8" t="n"/>
      <c r="O6754" s="7" t="n"/>
      <c r="P6754" s="7" t="n"/>
      <c r="Q6754" s="8" t="n"/>
      <c r="R6754" s="9" t="n"/>
      <c r="S6754" s="8" t="n"/>
      <c r="T6754" s="8" t="n"/>
      <c r="U6754" s="8" t="n"/>
      <c r="V6754" s="11">
        <f>IF(OR(B6754="",C6754=""),"",CONCATENATE(B6754,".",C6754))</f>
        <v/>
      </c>
      <c r="W6754" s="6">
        <f>UPPER(TRIM(H6754))</f>
        <v/>
      </c>
      <c r="X6754" s="6">
        <f>UPPER(TRIM(I6754))</f>
        <v/>
      </c>
      <c r="Y6754" s="6">
        <f>IF(V6754&lt;&gt;"",IFERROR(INDEX(federal_program_name_lookup,MATCH(V6754,aln_lookup,0)),""),"")</f>
        <v/>
      </c>
    </row>
    <row r="6755">
      <c r="A6755" s="6">
        <f>IF(B6755&lt;&gt;"", "AWARD-"&amp;TEXT(ROW()-1,"00000"), "")</f>
        <v/>
      </c>
      <c r="B6755" s="7" t="n"/>
      <c r="C6755" s="7" t="n"/>
      <c r="D6755" s="7" t="n"/>
      <c r="E6755" s="8" t="n"/>
      <c r="F6755" s="9" t="n"/>
      <c r="G6755" s="8" t="n"/>
      <c r="H6755" s="8" t="n"/>
      <c r="I6755" s="8" t="n"/>
      <c r="J6755" s="10">
        <f>IF(A6755="",0,SUMIFS(amount_expended,cfda_key,V6755))</f>
        <v/>
      </c>
      <c r="K6755" s="10">
        <f>IF(G6755="OTHER CLUSTER NOT LISTED ABOVE",SUMIFS(amount_expended,uniform_other_cluster_name,X6755), IF(AND(OR(G6755="N/A",G6755=""),H6755=""),0,IF(G6755="STATE CLUSTER",SUMIFS(amount_expended,uniform_state_cluster_name,W6755),SUMIFS(amount_expended,cluster_name,G6755))))</f>
        <v/>
      </c>
      <c r="L6755" s="8" t="n"/>
      <c r="M6755" s="7" t="n"/>
      <c r="N6755" s="8" t="n"/>
      <c r="O6755" s="7" t="n"/>
      <c r="P6755" s="7" t="n"/>
      <c r="Q6755" s="8" t="n"/>
      <c r="R6755" s="9" t="n"/>
      <c r="S6755" s="8" t="n"/>
      <c r="T6755" s="8" t="n"/>
      <c r="U6755" s="8" t="n"/>
      <c r="V6755" s="11">
        <f>IF(OR(B6755="",C6755=""),"",CONCATENATE(B6755,".",C6755))</f>
        <v/>
      </c>
      <c r="W6755" s="6">
        <f>UPPER(TRIM(H6755))</f>
        <v/>
      </c>
      <c r="X6755" s="6">
        <f>UPPER(TRIM(I6755))</f>
        <v/>
      </c>
      <c r="Y6755" s="6">
        <f>IF(V6755&lt;&gt;"",IFERROR(INDEX(federal_program_name_lookup,MATCH(V6755,aln_lookup,0)),""),"")</f>
        <v/>
      </c>
    </row>
    <row r="6756">
      <c r="A6756" s="6">
        <f>IF(B6756&lt;&gt;"", "AWARD-"&amp;TEXT(ROW()-1,"00000"), "")</f>
        <v/>
      </c>
      <c r="B6756" s="7" t="n"/>
      <c r="C6756" s="7" t="n"/>
      <c r="D6756" s="7" t="n"/>
      <c r="E6756" s="8" t="n"/>
      <c r="F6756" s="9" t="n"/>
      <c r="G6756" s="8" t="n"/>
      <c r="H6756" s="8" t="n"/>
      <c r="I6756" s="8" t="n"/>
      <c r="J6756" s="10">
        <f>IF(A6756="",0,SUMIFS(amount_expended,cfda_key,V6756))</f>
        <v/>
      </c>
      <c r="K6756" s="10">
        <f>IF(G6756="OTHER CLUSTER NOT LISTED ABOVE",SUMIFS(amount_expended,uniform_other_cluster_name,X6756), IF(AND(OR(G6756="N/A",G6756=""),H6756=""),0,IF(G6756="STATE CLUSTER",SUMIFS(amount_expended,uniform_state_cluster_name,W6756),SUMIFS(amount_expended,cluster_name,G6756))))</f>
        <v/>
      </c>
      <c r="L6756" s="8" t="n"/>
      <c r="M6756" s="7" t="n"/>
      <c r="N6756" s="8" t="n"/>
      <c r="O6756" s="7" t="n"/>
      <c r="P6756" s="7" t="n"/>
      <c r="Q6756" s="8" t="n"/>
      <c r="R6756" s="9" t="n"/>
      <c r="S6756" s="8" t="n"/>
      <c r="T6756" s="8" t="n"/>
      <c r="U6756" s="8" t="n"/>
      <c r="V6756" s="11">
        <f>IF(OR(B6756="",C6756=""),"",CONCATENATE(B6756,".",C6756))</f>
        <v/>
      </c>
      <c r="W6756" s="6">
        <f>UPPER(TRIM(H6756))</f>
        <v/>
      </c>
      <c r="X6756" s="6">
        <f>UPPER(TRIM(I6756))</f>
        <v/>
      </c>
      <c r="Y6756" s="6">
        <f>IF(V6756&lt;&gt;"",IFERROR(INDEX(federal_program_name_lookup,MATCH(V6756,aln_lookup,0)),""),"")</f>
        <v/>
      </c>
    </row>
    <row r="6757">
      <c r="A6757" s="6">
        <f>IF(B6757&lt;&gt;"", "AWARD-"&amp;TEXT(ROW()-1,"00000"), "")</f>
        <v/>
      </c>
      <c r="B6757" s="7" t="n"/>
      <c r="C6757" s="7" t="n"/>
      <c r="D6757" s="7" t="n"/>
      <c r="E6757" s="8" t="n"/>
      <c r="F6757" s="9" t="n"/>
      <c r="G6757" s="8" t="n"/>
      <c r="H6757" s="8" t="n"/>
      <c r="I6757" s="8" t="n"/>
      <c r="J6757" s="10">
        <f>IF(A6757="",0,SUMIFS(amount_expended,cfda_key,V6757))</f>
        <v/>
      </c>
      <c r="K6757" s="10">
        <f>IF(G6757="OTHER CLUSTER NOT LISTED ABOVE",SUMIFS(amount_expended,uniform_other_cluster_name,X6757), IF(AND(OR(G6757="N/A",G6757=""),H6757=""),0,IF(G6757="STATE CLUSTER",SUMIFS(amount_expended,uniform_state_cluster_name,W6757),SUMIFS(amount_expended,cluster_name,G6757))))</f>
        <v/>
      </c>
      <c r="L6757" s="8" t="n"/>
      <c r="M6757" s="7" t="n"/>
      <c r="N6757" s="8" t="n"/>
      <c r="O6757" s="7" t="n"/>
      <c r="P6757" s="7" t="n"/>
      <c r="Q6757" s="8" t="n"/>
      <c r="R6757" s="9" t="n"/>
      <c r="S6757" s="8" t="n"/>
      <c r="T6757" s="8" t="n"/>
      <c r="U6757" s="8" t="n"/>
      <c r="V6757" s="11">
        <f>IF(OR(B6757="",C6757=""),"",CONCATENATE(B6757,".",C6757))</f>
        <v/>
      </c>
      <c r="W6757" s="6">
        <f>UPPER(TRIM(H6757))</f>
        <v/>
      </c>
      <c r="X6757" s="6">
        <f>UPPER(TRIM(I6757))</f>
        <v/>
      </c>
      <c r="Y6757" s="6">
        <f>IF(V6757&lt;&gt;"",IFERROR(INDEX(federal_program_name_lookup,MATCH(V6757,aln_lookup,0)),""),"")</f>
        <v/>
      </c>
    </row>
    <row r="6758">
      <c r="A6758" s="6">
        <f>IF(B6758&lt;&gt;"", "AWARD-"&amp;TEXT(ROW()-1,"00000"), "")</f>
        <v/>
      </c>
      <c r="B6758" s="7" t="n"/>
      <c r="C6758" s="7" t="n"/>
      <c r="D6758" s="7" t="n"/>
      <c r="E6758" s="8" t="n"/>
      <c r="F6758" s="9" t="n"/>
      <c r="G6758" s="8" t="n"/>
      <c r="H6758" s="8" t="n"/>
      <c r="I6758" s="8" t="n"/>
      <c r="J6758" s="10">
        <f>IF(A6758="",0,SUMIFS(amount_expended,cfda_key,V6758))</f>
        <v/>
      </c>
      <c r="K6758" s="10">
        <f>IF(G6758="OTHER CLUSTER NOT LISTED ABOVE",SUMIFS(amount_expended,uniform_other_cluster_name,X6758), IF(AND(OR(G6758="N/A",G6758=""),H6758=""),0,IF(G6758="STATE CLUSTER",SUMIFS(amount_expended,uniform_state_cluster_name,W6758),SUMIFS(amount_expended,cluster_name,G6758))))</f>
        <v/>
      </c>
      <c r="L6758" s="8" t="n"/>
      <c r="M6758" s="7" t="n"/>
      <c r="N6758" s="8" t="n"/>
      <c r="O6758" s="7" t="n"/>
      <c r="P6758" s="7" t="n"/>
      <c r="Q6758" s="8" t="n"/>
      <c r="R6758" s="9" t="n"/>
      <c r="S6758" s="8" t="n"/>
      <c r="T6758" s="8" t="n"/>
      <c r="U6758" s="8" t="n"/>
      <c r="V6758" s="11">
        <f>IF(OR(B6758="",C6758=""),"",CONCATENATE(B6758,".",C6758))</f>
        <v/>
      </c>
      <c r="W6758" s="6">
        <f>UPPER(TRIM(H6758))</f>
        <v/>
      </c>
      <c r="X6758" s="6">
        <f>UPPER(TRIM(I6758))</f>
        <v/>
      </c>
      <c r="Y6758" s="6">
        <f>IF(V6758&lt;&gt;"",IFERROR(INDEX(federal_program_name_lookup,MATCH(V6758,aln_lookup,0)),""),"")</f>
        <v/>
      </c>
    </row>
    <row r="6759">
      <c r="A6759" s="6">
        <f>IF(B6759&lt;&gt;"", "AWARD-"&amp;TEXT(ROW()-1,"00000"), "")</f>
        <v/>
      </c>
      <c r="B6759" s="7" t="n"/>
      <c r="C6759" s="7" t="n"/>
      <c r="D6759" s="7" t="n"/>
      <c r="E6759" s="8" t="n"/>
      <c r="F6759" s="9" t="n"/>
      <c r="G6759" s="8" t="n"/>
      <c r="H6759" s="8" t="n"/>
      <c r="I6759" s="8" t="n"/>
      <c r="J6759" s="10">
        <f>IF(A6759="",0,SUMIFS(amount_expended,cfda_key,V6759))</f>
        <v/>
      </c>
      <c r="K6759" s="10">
        <f>IF(G6759="OTHER CLUSTER NOT LISTED ABOVE",SUMIFS(amount_expended,uniform_other_cluster_name,X6759), IF(AND(OR(G6759="N/A",G6759=""),H6759=""),0,IF(G6759="STATE CLUSTER",SUMIFS(amount_expended,uniform_state_cluster_name,W6759),SUMIFS(amount_expended,cluster_name,G6759))))</f>
        <v/>
      </c>
      <c r="L6759" s="8" t="n"/>
      <c r="M6759" s="7" t="n"/>
      <c r="N6759" s="8" t="n"/>
      <c r="O6759" s="7" t="n"/>
      <c r="P6759" s="7" t="n"/>
      <c r="Q6759" s="8" t="n"/>
      <c r="R6759" s="9" t="n"/>
      <c r="S6759" s="8" t="n"/>
      <c r="T6759" s="8" t="n"/>
      <c r="U6759" s="8" t="n"/>
      <c r="V6759" s="11">
        <f>IF(OR(B6759="",C6759=""),"",CONCATENATE(B6759,".",C6759))</f>
        <v/>
      </c>
      <c r="W6759" s="6">
        <f>UPPER(TRIM(H6759))</f>
        <v/>
      </c>
      <c r="X6759" s="6">
        <f>UPPER(TRIM(I6759))</f>
        <v/>
      </c>
      <c r="Y6759" s="6">
        <f>IF(V6759&lt;&gt;"",IFERROR(INDEX(federal_program_name_lookup,MATCH(V6759,aln_lookup,0)),""),"")</f>
        <v/>
      </c>
    </row>
    <row r="6760">
      <c r="A6760" s="6">
        <f>IF(B6760&lt;&gt;"", "AWARD-"&amp;TEXT(ROW()-1,"00000"), "")</f>
        <v/>
      </c>
      <c r="B6760" s="7" t="n"/>
      <c r="C6760" s="7" t="n"/>
      <c r="D6760" s="7" t="n"/>
      <c r="E6760" s="8" t="n"/>
      <c r="F6760" s="9" t="n"/>
      <c r="G6760" s="8" t="n"/>
      <c r="H6760" s="8" t="n"/>
      <c r="I6760" s="8" t="n"/>
      <c r="J6760" s="10">
        <f>IF(A6760="",0,SUMIFS(amount_expended,cfda_key,V6760))</f>
        <v/>
      </c>
      <c r="K6760" s="10">
        <f>IF(G6760="OTHER CLUSTER NOT LISTED ABOVE",SUMIFS(amount_expended,uniform_other_cluster_name,X6760), IF(AND(OR(G6760="N/A",G6760=""),H6760=""),0,IF(G6760="STATE CLUSTER",SUMIFS(amount_expended,uniform_state_cluster_name,W6760),SUMIFS(amount_expended,cluster_name,G6760))))</f>
        <v/>
      </c>
      <c r="L6760" s="8" t="n"/>
      <c r="M6760" s="7" t="n"/>
      <c r="N6760" s="8" t="n"/>
      <c r="O6760" s="7" t="n"/>
      <c r="P6760" s="7" t="n"/>
      <c r="Q6760" s="8" t="n"/>
      <c r="R6760" s="9" t="n"/>
      <c r="S6760" s="8" t="n"/>
      <c r="T6760" s="8" t="n"/>
      <c r="U6760" s="8" t="n"/>
      <c r="V6760" s="11">
        <f>IF(OR(B6760="",C6760=""),"",CONCATENATE(B6760,".",C6760))</f>
        <v/>
      </c>
      <c r="W6760" s="6">
        <f>UPPER(TRIM(H6760))</f>
        <v/>
      </c>
      <c r="X6760" s="6">
        <f>UPPER(TRIM(I6760))</f>
        <v/>
      </c>
      <c r="Y6760" s="6">
        <f>IF(V6760&lt;&gt;"",IFERROR(INDEX(federal_program_name_lookup,MATCH(V6760,aln_lookup,0)),""),"")</f>
        <v/>
      </c>
    </row>
    <row r="6761">
      <c r="A6761" s="6">
        <f>IF(B6761&lt;&gt;"", "AWARD-"&amp;TEXT(ROW()-1,"00000"), "")</f>
        <v/>
      </c>
      <c r="B6761" s="7" t="n"/>
      <c r="C6761" s="7" t="n"/>
      <c r="D6761" s="7" t="n"/>
      <c r="E6761" s="8" t="n"/>
      <c r="F6761" s="9" t="n"/>
      <c r="G6761" s="8" t="n"/>
      <c r="H6761" s="8" t="n"/>
      <c r="I6761" s="8" t="n"/>
      <c r="J6761" s="10">
        <f>IF(A6761="",0,SUMIFS(amount_expended,cfda_key,V6761))</f>
        <v/>
      </c>
      <c r="K6761" s="10">
        <f>IF(G6761="OTHER CLUSTER NOT LISTED ABOVE",SUMIFS(amount_expended,uniform_other_cluster_name,X6761), IF(AND(OR(G6761="N/A",G6761=""),H6761=""),0,IF(G6761="STATE CLUSTER",SUMIFS(amount_expended,uniform_state_cluster_name,W6761),SUMIFS(amount_expended,cluster_name,G6761))))</f>
        <v/>
      </c>
      <c r="L6761" s="8" t="n"/>
      <c r="M6761" s="7" t="n"/>
      <c r="N6761" s="8" t="n"/>
      <c r="O6761" s="7" t="n"/>
      <c r="P6761" s="7" t="n"/>
      <c r="Q6761" s="8" t="n"/>
      <c r="R6761" s="9" t="n"/>
      <c r="S6761" s="8" t="n"/>
      <c r="T6761" s="8" t="n"/>
      <c r="U6761" s="8" t="n"/>
      <c r="V6761" s="11">
        <f>IF(OR(B6761="",C6761=""),"",CONCATENATE(B6761,".",C6761))</f>
        <v/>
      </c>
      <c r="W6761" s="6">
        <f>UPPER(TRIM(H6761))</f>
        <v/>
      </c>
      <c r="X6761" s="6">
        <f>UPPER(TRIM(I6761))</f>
        <v/>
      </c>
      <c r="Y6761" s="6">
        <f>IF(V6761&lt;&gt;"",IFERROR(INDEX(federal_program_name_lookup,MATCH(V6761,aln_lookup,0)),""),"")</f>
        <v/>
      </c>
    </row>
    <row r="6762">
      <c r="A6762" s="6">
        <f>IF(B6762&lt;&gt;"", "AWARD-"&amp;TEXT(ROW()-1,"00000"), "")</f>
        <v/>
      </c>
      <c r="B6762" s="7" t="n"/>
      <c r="C6762" s="7" t="n"/>
      <c r="D6762" s="7" t="n"/>
      <c r="E6762" s="8" t="n"/>
      <c r="F6762" s="9" t="n"/>
      <c r="G6762" s="8" t="n"/>
      <c r="H6762" s="8" t="n"/>
      <c r="I6762" s="8" t="n"/>
      <c r="J6762" s="10">
        <f>IF(A6762="",0,SUMIFS(amount_expended,cfda_key,V6762))</f>
        <v/>
      </c>
      <c r="K6762" s="10">
        <f>IF(G6762="OTHER CLUSTER NOT LISTED ABOVE",SUMIFS(amount_expended,uniform_other_cluster_name,X6762), IF(AND(OR(G6762="N/A",G6762=""),H6762=""),0,IF(G6762="STATE CLUSTER",SUMIFS(amount_expended,uniform_state_cluster_name,W6762),SUMIFS(amount_expended,cluster_name,G6762))))</f>
        <v/>
      </c>
      <c r="L6762" s="8" t="n"/>
      <c r="M6762" s="7" t="n"/>
      <c r="N6762" s="8" t="n"/>
      <c r="O6762" s="7" t="n"/>
      <c r="P6762" s="7" t="n"/>
      <c r="Q6762" s="8" t="n"/>
      <c r="R6762" s="9" t="n"/>
      <c r="S6762" s="8" t="n"/>
      <c r="T6762" s="8" t="n"/>
      <c r="U6762" s="8" t="n"/>
      <c r="V6762" s="11">
        <f>IF(OR(B6762="",C6762=""),"",CONCATENATE(B6762,".",C6762))</f>
        <v/>
      </c>
      <c r="W6762" s="6">
        <f>UPPER(TRIM(H6762))</f>
        <v/>
      </c>
      <c r="X6762" s="6">
        <f>UPPER(TRIM(I6762))</f>
        <v/>
      </c>
      <c r="Y6762" s="6">
        <f>IF(V6762&lt;&gt;"",IFERROR(INDEX(federal_program_name_lookup,MATCH(V6762,aln_lookup,0)),""),"")</f>
        <v/>
      </c>
    </row>
    <row r="6763">
      <c r="A6763" s="6">
        <f>IF(B6763&lt;&gt;"", "AWARD-"&amp;TEXT(ROW()-1,"00000"), "")</f>
        <v/>
      </c>
      <c r="B6763" s="7" t="n"/>
      <c r="C6763" s="7" t="n"/>
      <c r="D6763" s="7" t="n"/>
      <c r="E6763" s="8" t="n"/>
      <c r="F6763" s="9" t="n"/>
      <c r="G6763" s="8" t="n"/>
      <c r="H6763" s="8" t="n"/>
      <c r="I6763" s="8" t="n"/>
      <c r="J6763" s="10">
        <f>IF(A6763="",0,SUMIFS(amount_expended,cfda_key,V6763))</f>
        <v/>
      </c>
      <c r="K6763" s="10">
        <f>IF(G6763="OTHER CLUSTER NOT LISTED ABOVE",SUMIFS(amount_expended,uniform_other_cluster_name,X6763), IF(AND(OR(G6763="N/A",G6763=""),H6763=""),0,IF(G6763="STATE CLUSTER",SUMIFS(amount_expended,uniform_state_cluster_name,W6763),SUMIFS(amount_expended,cluster_name,G6763))))</f>
        <v/>
      </c>
      <c r="L6763" s="8" t="n"/>
      <c r="M6763" s="7" t="n"/>
      <c r="N6763" s="8" t="n"/>
      <c r="O6763" s="7" t="n"/>
      <c r="P6763" s="7" t="n"/>
      <c r="Q6763" s="8" t="n"/>
      <c r="R6763" s="9" t="n"/>
      <c r="S6763" s="8" t="n"/>
      <c r="T6763" s="8" t="n"/>
      <c r="U6763" s="8" t="n"/>
      <c r="V6763" s="11">
        <f>IF(OR(B6763="",C6763=""),"",CONCATENATE(B6763,".",C6763))</f>
        <v/>
      </c>
      <c r="W6763" s="6">
        <f>UPPER(TRIM(H6763))</f>
        <v/>
      </c>
      <c r="X6763" s="6">
        <f>UPPER(TRIM(I6763))</f>
        <v/>
      </c>
      <c r="Y6763" s="6">
        <f>IF(V6763&lt;&gt;"",IFERROR(INDEX(federal_program_name_lookup,MATCH(V6763,aln_lookup,0)),""),"")</f>
        <v/>
      </c>
    </row>
    <row r="6764">
      <c r="A6764" s="6">
        <f>IF(B6764&lt;&gt;"", "AWARD-"&amp;TEXT(ROW()-1,"00000"), "")</f>
        <v/>
      </c>
      <c r="B6764" s="7" t="n"/>
      <c r="C6764" s="7" t="n"/>
      <c r="D6764" s="7" t="n"/>
      <c r="E6764" s="8" t="n"/>
      <c r="F6764" s="9" t="n"/>
      <c r="G6764" s="8" t="n"/>
      <c r="H6764" s="8" t="n"/>
      <c r="I6764" s="8" t="n"/>
      <c r="J6764" s="10">
        <f>IF(A6764="",0,SUMIFS(amount_expended,cfda_key,V6764))</f>
        <v/>
      </c>
      <c r="K6764" s="10">
        <f>IF(G6764="OTHER CLUSTER NOT LISTED ABOVE",SUMIFS(amount_expended,uniform_other_cluster_name,X6764), IF(AND(OR(G6764="N/A",G6764=""),H6764=""),0,IF(G6764="STATE CLUSTER",SUMIFS(amount_expended,uniform_state_cluster_name,W6764),SUMIFS(amount_expended,cluster_name,G6764))))</f>
        <v/>
      </c>
      <c r="L6764" s="8" t="n"/>
      <c r="M6764" s="7" t="n"/>
      <c r="N6764" s="8" t="n"/>
      <c r="O6764" s="7" t="n"/>
      <c r="P6764" s="7" t="n"/>
      <c r="Q6764" s="8" t="n"/>
      <c r="R6764" s="9" t="n"/>
      <c r="S6764" s="8" t="n"/>
      <c r="T6764" s="8" t="n"/>
      <c r="U6764" s="8" t="n"/>
      <c r="V6764" s="11">
        <f>IF(OR(B6764="",C6764=""),"",CONCATENATE(B6764,".",C6764))</f>
        <v/>
      </c>
      <c r="W6764" s="6">
        <f>UPPER(TRIM(H6764))</f>
        <v/>
      </c>
      <c r="X6764" s="6">
        <f>UPPER(TRIM(I6764))</f>
        <v/>
      </c>
      <c r="Y6764" s="6">
        <f>IF(V6764&lt;&gt;"",IFERROR(INDEX(federal_program_name_lookup,MATCH(V6764,aln_lookup,0)),""),"")</f>
        <v/>
      </c>
    </row>
    <row r="6765">
      <c r="A6765" s="6">
        <f>IF(B6765&lt;&gt;"", "AWARD-"&amp;TEXT(ROW()-1,"00000"), "")</f>
        <v/>
      </c>
      <c r="B6765" s="7" t="n"/>
      <c r="C6765" s="7" t="n"/>
      <c r="D6765" s="7" t="n"/>
      <c r="E6765" s="8" t="n"/>
      <c r="F6765" s="9" t="n"/>
      <c r="G6765" s="8" t="n"/>
      <c r="H6765" s="8" t="n"/>
      <c r="I6765" s="8" t="n"/>
      <c r="J6765" s="10">
        <f>IF(A6765="",0,SUMIFS(amount_expended,cfda_key,V6765))</f>
        <v/>
      </c>
      <c r="K6765" s="10">
        <f>IF(G6765="OTHER CLUSTER NOT LISTED ABOVE",SUMIFS(amount_expended,uniform_other_cluster_name,X6765), IF(AND(OR(G6765="N/A",G6765=""),H6765=""),0,IF(G6765="STATE CLUSTER",SUMIFS(amount_expended,uniform_state_cluster_name,W6765),SUMIFS(amount_expended,cluster_name,G6765))))</f>
        <v/>
      </c>
      <c r="L6765" s="8" t="n"/>
      <c r="M6765" s="7" t="n"/>
      <c r="N6765" s="8" t="n"/>
      <c r="O6765" s="7" t="n"/>
      <c r="P6765" s="7" t="n"/>
      <c r="Q6765" s="8" t="n"/>
      <c r="R6765" s="9" t="n"/>
      <c r="S6765" s="8" t="n"/>
      <c r="T6765" s="8" t="n"/>
      <c r="U6765" s="8" t="n"/>
      <c r="V6765" s="11">
        <f>IF(OR(B6765="",C6765=""),"",CONCATENATE(B6765,".",C6765))</f>
        <v/>
      </c>
      <c r="W6765" s="6">
        <f>UPPER(TRIM(H6765))</f>
        <v/>
      </c>
      <c r="X6765" s="6">
        <f>UPPER(TRIM(I6765))</f>
        <v/>
      </c>
      <c r="Y6765" s="6">
        <f>IF(V6765&lt;&gt;"",IFERROR(INDEX(federal_program_name_lookup,MATCH(V6765,aln_lookup,0)),""),"")</f>
        <v/>
      </c>
    </row>
    <row r="6766">
      <c r="A6766" s="6">
        <f>IF(B6766&lt;&gt;"", "AWARD-"&amp;TEXT(ROW()-1,"00000"), "")</f>
        <v/>
      </c>
      <c r="B6766" s="7" t="n"/>
      <c r="C6766" s="7" t="n"/>
      <c r="D6766" s="7" t="n"/>
      <c r="E6766" s="8" t="n"/>
      <c r="F6766" s="9" t="n"/>
      <c r="G6766" s="8" t="n"/>
      <c r="H6766" s="8" t="n"/>
      <c r="I6766" s="8" t="n"/>
      <c r="J6766" s="10">
        <f>IF(A6766="",0,SUMIFS(amount_expended,cfda_key,V6766))</f>
        <v/>
      </c>
      <c r="K6766" s="10">
        <f>IF(G6766="OTHER CLUSTER NOT LISTED ABOVE",SUMIFS(amount_expended,uniform_other_cluster_name,X6766), IF(AND(OR(G6766="N/A",G6766=""),H6766=""),0,IF(G6766="STATE CLUSTER",SUMIFS(amount_expended,uniform_state_cluster_name,W6766),SUMIFS(amount_expended,cluster_name,G6766))))</f>
        <v/>
      </c>
      <c r="L6766" s="8" t="n"/>
      <c r="M6766" s="7" t="n"/>
      <c r="N6766" s="8" t="n"/>
      <c r="O6766" s="7" t="n"/>
      <c r="P6766" s="7" t="n"/>
      <c r="Q6766" s="8" t="n"/>
      <c r="R6766" s="9" t="n"/>
      <c r="S6766" s="8" t="n"/>
      <c r="T6766" s="8" t="n"/>
      <c r="U6766" s="8" t="n"/>
      <c r="V6766" s="11">
        <f>IF(OR(B6766="",C6766=""),"",CONCATENATE(B6766,".",C6766))</f>
        <v/>
      </c>
      <c r="W6766" s="6">
        <f>UPPER(TRIM(H6766))</f>
        <v/>
      </c>
      <c r="X6766" s="6">
        <f>UPPER(TRIM(I6766))</f>
        <v/>
      </c>
      <c r="Y6766" s="6">
        <f>IF(V6766&lt;&gt;"",IFERROR(INDEX(federal_program_name_lookup,MATCH(V6766,aln_lookup,0)),""),"")</f>
        <v/>
      </c>
    </row>
    <row r="6767">
      <c r="A6767" s="6">
        <f>IF(B6767&lt;&gt;"", "AWARD-"&amp;TEXT(ROW()-1,"00000"), "")</f>
        <v/>
      </c>
      <c r="B6767" s="7" t="n"/>
      <c r="C6767" s="7" t="n"/>
      <c r="D6767" s="7" t="n"/>
      <c r="E6767" s="8" t="n"/>
      <c r="F6767" s="9" t="n"/>
      <c r="G6767" s="8" t="n"/>
      <c r="H6767" s="8" t="n"/>
      <c r="I6767" s="8" t="n"/>
      <c r="J6767" s="10">
        <f>IF(A6767="",0,SUMIFS(amount_expended,cfda_key,V6767))</f>
        <v/>
      </c>
      <c r="K6767" s="10">
        <f>IF(G6767="OTHER CLUSTER NOT LISTED ABOVE",SUMIFS(amount_expended,uniform_other_cluster_name,X6767), IF(AND(OR(G6767="N/A",G6767=""),H6767=""),0,IF(G6767="STATE CLUSTER",SUMIFS(amount_expended,uniform_state_cluster_name,W6767),SUMIFS(amount_expended,cluster_name,G6767))))</f>
        <v/>
      </c>
      <c r="L6767" s="8" t="n"/>
      <c r="M6767" s="7" t="n"/>
      <c r="N6767" s="8" t="n"/>
      <c r="O6767" s="7" t="n"/>
      <c r="P6767" s="7" t="n"/>
      <c r="Q6767" s="8" t="n"/>
      <c r="R6767" s="9" t="n"/>
      <c r="S6767" s="8" t="n"/>
      <c r="T6767" s="8" t="n"/>
      <c r="U6767" s="8" t="n"/>
      <c r="V6767" s="11">
        <f>IF(OR(B6767="",C6767=""),"",CONCATENATE(B6767,".",C6767))</f>
        <v/>
      </c>
      <c r="W6767" s="6">
        <f>UPPER(TRIM(H6767))</f>
        <v/>
      </c>
      <c r="X6767" s="6">
        <f>UPPER(TRIM(I6767))</f>
        <v/>
      </c>
      <c r="Y6767" s="6">
        <f>IF(V6767&lt;&gt;"",IFERROR(INDEX(federal_program_name_lookup,MATCH(V6767,aln_lookup,0)),""),"")</f>
        <v/>
      </c>
    </row>
    <row r="6768">
      <c r="A6768" s="6">
        <f>IF(B6768&lt;&gt;"", "AWARD-"&amp;TEXT(ROW()-1,"00000"), "")</f>
        <v/>
      </c>
      <c r="B6768" s="7" t="n"/>
      <c r="C6768" s="7" t="n"/>
      <c r="D6768" s="7" t="n"/>
      <c r="E6768" s="8" t="n"/>
      <c r="F6768" s="9" t="n"/>
      <c r="G6768" s="8" t="n"/>
      <c r="H6768" s="8" t="n"/>
      <c r="I6768" s="8" t="n"/>
      <c r="J6768" s="10">
        <f>IF(A6768="",0,SUMIFS(amount_expended,cfda_key,V6768))</f>
        <v/>
      </c>
      <c r="K6768" s="10">
        <f>IF(G6768="OTHER CLUSTER NOT LISTED ABOVE",SUMIFS(amount_expended,uniform_other_cluster_name,X6768), IF(AND(OR(G6768="N/A",G6768=""),H6768=""),0,IF(G6768="STATE CLUSTER",SUMIFS(amount_expended,uniform_state_cluster_name,W6768),SUMIFS(amount_expended,cluster_name,G6768))))</f>
        <v/>
      </c>
      <c r="L6768" s="8" t="n"/>
      <c r="M6768" s="7" t="n"/>
      <c r="N6768" s="8" t="n"/>
      <c r="O6768" s="7" t="n"/>
      <c r="P6768" s="7" t="n"/>
      <c r="Q6768" s="8" t="n"/>
      <c r="R6768" s="9" t="n"/>
      <c r="S6768" s="8" t="n"/>
      <c r="T6768" s="8" t="n"/>
      <c r="U6768" s="8" t="n"/>
      <c r="V6768" s="11">
        <f>IF(OR(B6768="",C6768=""),"",CONCATENATE(B6768,".",C6768))</f>
        <v/>
      </c>
      <c r="W6768" s="6">
        <f>UPPER(TRIM(H6768))</f>
        <v/>
      </c>
      <c r="X6768" s="6">
        <f>UPPER(TRIM(I6768))</f>
        <v/>
      </c>
      <c r="Y6768" s="6">
        <f>IF(V6768&lt;&gt;"",IFERROR(INDEX(federal_program_name_lookup,MATCH(V6768,aln_lookup,0)),""),"")</f>
        <v/>
      </c>
    </row>
    <row r="6769">
      <c r="A6769" s="6">
        <f>IF(B6769&lt;&gt;"", "AWARD-"&amp;TEXT(ROW()-1,"00000"), "")</f>
        <v/>
      </c>
      <c r="B6769" s="7" t="n"/>
      <c r="C6769" s="7" t="n"/>
      <c r="D6769" s="7" t="n"/>
      <c r="E6769" s="8" t="n"/>
      <c r="F6769" s="9" t="n"/>
      <c r="G6769" s="8" t="n"/>
      <c r="H6769" s="8" t="n"/>
      <c r="I6769" s="8" t="n"/>
      <c r="J6769" s="10">
        <f>IF(A6769="",0,SUMIFS(amount_expended,cfda_key,V6769))</f>
        <v/>
      </c>
      <c r="K6769" s="10">
        <f>IF(G6769="OTHER CLUSTER NOT LISTED ABOVE",SUMIFS(amount_expended,uniform_other_cluster_name,X6769), IF(AND(OR(G6769="N/A",G6769=""),H6769=""),0,IF(G6769="STATE CLUSTER",SUMIFS(amount_expended,uniform_state_cluster_name,W6769),SUMIFS(amount_expended,cluster_name,G6769))))</f>
        <v/>
      </c>
      <c r="L6769" s="8" t="n"/>
      <c r="M6769" s="7" t="n"/>
      <c r="N6769" s="8" t="n"/>
      <c r="O6769" s="7" t="n"/>
      <c r="P6769" s="7" t="n"/>
      <c r="Q6769" s="8" t="n"/>
      <c r="R6769" s="9" t="n"/>
      <c r="S6769" s="8" t="n"/>
      <c r="T6769" s="8" t="n"/>
      <c r="U6769" s="8" t="n"/>
      <c r="V6769" s="11">
        <f>IF(OR(B6769="",C6769=""),"",CONCATENATE(B6769,".",C6769))</f>
        <v/>
      </c>
      <c r="W6769" s="6">
        <f>UPPER(TRIM(H6769))</f>
        <v/>
      </c>
      <c r="X6769" s="6">
        <f>UPPER(TRIM(I6769))</f>
        <v/>
      </c>
      <c r="Y6769" s="6">
        <f>IF(V6769&lt;&gt;"",IFERROR(INDEX(federal_program_name_lookup,MATCH(V6769,aln_lookup,0)),""),"")</f>
        <v/>
      </c>
    </row>
    <row r="6770">
      <c r="A6770" s="6">
        <f>IF(B6770&lt;&gt;"", "AWARD-"&amp;TEXT(ROW()-1,"00000"), "")</f>
        <v/>
      </c>
      <c r="B6770" s="7" t="n"/>
      <c r="C6770" s="7" t="n"/>
      <c r="D6770" s="7" t="n"/>
      <c r="E6770" s="8" t="n"/>
      <c r="F6770" s="9" t="n"/>
      <c r="G6770" s="8" t="n"/>
      <c r="H6770" s="8" t="n"/>
      <c r="I6770" s="8" t="n"/>
      <c r="J6770" s="10">
        <f>IF(A6770="",0,SUMIFS(amount_expended,cfda_key,V6770))</f>
        <v/>
      </c>
      <c r="K6770" s="10">
        <f>IF(G6770="OTHER CLUSTER NOT LISTED ABOVE",SUMIFS(amount_expended,uniform_other_cluster_name,X6770), IF(AND(OR(G6770="N/A",G6770=""),H6770=""),0,IF(G6770="STATE CLUSTER",SUMIFS(amount_expended,uniform_state_cluster_name,W6770),SUMIFS(amount_expended,cluster_name,G6770))))</f>
        <v/>
      </c>
      <c r="L6770" s="8" t="n"/>
      <c r="M6770" s="7" t="n"/>
      <c r="N6770" s="8" t="n"/>
      <c r="O6770" s="7" t="n"/>
      <c r="P6770" s="7" t="n"/>
      <c r="Q6770" s="8" t="n"/>
      <c r="R6770" s="9" t="n"/>
      <c r="S6770" s="8" t="n"/>
      <c r="T6770" s="8" t="n"/>
      <c r="U6770" s="8" t="n"/>
      <c r="V6770" s="11">
        <f>IF(OR(B6770="",C6770=""),"",CONCATENATE(B6770,".",C6770))</f>
        <v/>
      </c>
      <c r="W6770" s="6">
        <f>UPPER(TRIM(H6770))</f>
        <v/>
      </c>
      <c r="X6770" s="6">
        <f>UPPER(TRIM(I6770))</f>
        <v/>
      </c>
      <c r="Y6770" s="6">
        <f>IF(V6770&lt;&gt;"",IFERROR(INDEX(federal_program_name_lookup,MATCH(V6770,aln_lookup,0)),""),"")</f>
        <v/>
      </c>
    </row>
    <row r="6771">
      <c r="A6771" s="6">
        <f>IF(B6771&lt;&gt;"", "AWARD-"&amp;TEXT(ROW()-1,"00000"), "")</f>
        <v/>
      </c>
      <c r="B6771" s="7" t="n"/>
      <c r="C6771" s="7" t="n"/>
      <c r="D6771" s="7" t="n"/>
      <c r="E6771" s="8" t="n"/>
      <c r="F6771" s="9" t="n"/>
      <c r="G6771" s="8" t="n"/>
      <c r="H6771" s="8" t="n"/>
      <c r="I6771" s="8" t="n"/>
      <c r="J6771" s="10">
        <f>IF(A6771="",0,SUMIFS(amount_expended,cfda_key,V6771))</f>
        <v/>
      </c>
      <c r="K6771" s="10">
        <f>IF(G6771="OTHER CLUSTER NOT LISTED ABOVE",SUMIFS(amount_expended,uniform_other_cluster_name,X6771), IF(AND(OR(G6771="N/A",G6771=""),H6771=""),0,IF(G6771="STATE CLUSTER",SUMIFS(amount_expended,uniform_state_cluster_name,W6771),SUMIFS(amount_expended,cluster_name,G6771))))</f>
        <v/>
      </c>
      <c r="L6771" s="8" t="n"/>
      <c r="M6771" s="7" t="n"/>
      <c r="N6771" s="8" t="n"/>
      <c r="O6771" s="7" t="n"/>
      <c r="P6771" s="7" t="n"/>
      <c r="Q6771" s="8" t="n"/>
      <c r="R6771" s="9" t="n"/>
      <c r="S6771" s="8" t="n"/>
      <c r="T6771" s="8" t="n"/>
      <c r="U6771" s="8" t="n"/>
      <c r="V6771" s="11">
        <f>IF(OR(B6771="",C6771=""),"",CONCATENATE(B6771,".",C6771))</f>
        <v/>
      </c>
      <c r="W6771" s="6">
        <f>UPPER(TRIM(H6771))</f>
        <v/>
      </c>
      <c r="X6771" s="6">
        <f>UPPER(TRIM(I6771))</f>
        <v/>
      </c>
      <c r="Y6771" s="6">
        <f>IF(V6771&lt;&gt;"",IFERROR(INDEX(federal_program_name_lookup,MATCH(V6771,aln_lookup,0)),""),"")</f>
        <v/>
      </c>
    </row>
    <row r="6772">
      <c r="A6772" s="6">
        <f>IF(B6772&lt;&gt;"", "AWARD-"&amp;TEXT(ROW()-1,"00000"), "")</f>
        <v/>
      </c>
      <c r="B6772" s="7" t="n"/>
      <c r="C6772" s="7" t="n"/>
      <c r="D6772" s="7" t="n"/>
      <c r="E6772" s="8" t="n"/>
      <c r="F6772" s="9" t="n"/>
      <c r="G6772" s="8" t="n"/>
      <c r="H6772" s="8" t="n"/>
      <c r="I6772" s="8" t="n"/>
      <c r="J6772" s="10">
        <f>IF(A6772="",0,SUMIFS(amount_expended,cfda_key,V6772))</f>
        <v/>
      </c>
      <c r="K6772" s="10">
        <f>IF(G6772="OTHER CLUSTER NOT LISTED ABOVE",SUMIFS(amount_expended,uniform_other_cluster_name,X6772), IF(AND(OR(G6772="N/A",G6772=""),H6772=""),0,IF(G6772="STATE CLUSTER",SUMIFS(amount_expended,uniform_state_cluster_name,W6772),SUMIFS(amount_expended,cluster_name,G6772))))</f>
        <v/>
      </c>
      <c r="L6772" s="8" t="n"/>
      <c r="M6772" s="7" t="n"/>
      <c r="N6772" s="8" t="n"/>
      <c r="O6772" s="7" t="n"/>
      <c r="P6772" s="7" t="n"/>
      <c r="Q6772" s="8" t="n"/>
      <c r="R6772" s="9" t="n"/>
      <c r="S6772" s="8" t="n"/>
      <c r="T6772" s="8" t="n"/>
      <c r="U6772" s="8" t="n"/>
      <c r="V6772" s="11">
        <f>IF(OR(B6772="",C6772=""),"",CONCATENATE(B6772,".",C6772))</f>
        <v/>
      </c>
      <c r="W6772" s="6">
        <f>UPPER(TRIM(H6772))</f>
        <v/>
      </c>
      <c r="X6772" s="6">
        <f>UPPER(TRIM(I6772))</f>
        <v/>
      </c>
      <c r="Y6772" s="6">
        <f>IF(V6772&lt;&gt;"",IFERROR(INDEX(federal_program_name_lookup,MATCH(V6772,aln_lookup,0)),""),"")</f>
        <v/>
      </c>
    </row>
    <row r="6773">
      <c r="A6773" s="6">
        <f>IF(B6773&lt;&gt;"", "AWARD-"&amp;TEXT(ROW()-1,"00000"), "")</f>
        <v/>
      </c>
      <c r="B6773" s="7" t="n"/>
      <c r="C6773" s="7" t="n"/>
      <c r="D6773" s="7" t="n"/>
      <c r="E6773" s="8" t="n"/>
      <c r="F6773" s="9" t="n"/>
      <c r="G6773" s="8" t="n"/>
      <c r="H6773" s="8" t="n"/>
      <c r="I6773" s="8" t="n"/>
      <c r="J6773" s="10">
        <f>IF(A6773="",0,SUMIFS(amount_expended,cfda_key,V6773))</f>
        <v/>
      </c>
      <c r="K6773" s="10">
        <f>IF(G6773="OTHER CLUSTER NOT LISTED ABOVE",SUMIFS(amount_expended,uniform_other_cluster_name,X6773), IF(AND(OR(G6773="N/A",G6773=""),H6773=""),0,IF(G6773="STATE CLUSTER",SUMIFS(amount_expended,uniform_state_cluster_name,W6773),SUMIFS(amount_expended,cluster_name,G6773))))</f>
        <v/>
      </c>
      <c r="L6773" s="8" t="n"/>
      <c r="M6773" s="7" t="n"/>
      <c r="N6773" s="8" t="n"/>
      <c r="O6773" s="7" t="n"/>
      <c r="P6773" s="7" t="n"/>
      <c r="Q6773" s="8" t="n"/>
      <c r="R6773" s="9" t="n"/>
      <c r="S6773" s="8" t="n"/>
      <c r="T6773" s="8" t="n"/>
      <c r="U6773" s="8" t="n"/>
      <c r="V6773" s="11">
        <f>IF(OR(B6773="",C6773=""),"",CONCATENATE(B6773,".",C6773))</f>
        <v/>
      </c>
      <c r="W6773" s="6">
        <f>UPPER(TRIM(H6773))</f>
        <v/>
      </c>
      <c r="X6773" s="6">
        <f>UPPER(TRIM(I6773))</f>
        <v/>
      </c>
      <c r="Y6773" s="6">
        <f>IF(V6773&lt;&gt;"",IFERROR(INDEX(federal_program_name_lookup,MATCH(V6773,aln_lookup,0)),""),"")</f>
        <v/>
      </c>
    </row>
    <row r="6774">
      <c r="A6774" s="6">
        <f>IF(B6774&lt;&gt;"", "AWARD-"&amp;TEXT(ROW()-1,"00000"), "")</f>
        <v/>
      </c>
      <c r="B6774" s="7" t="n"/>
      <c r="C6774" s="7" t="n"/>
      <c r="D6774" s="7" t="n"/>
      <c r="E6774" s="8" t="n"/>
      <c r="F6774" s="9" t="n"/>
      <c r="G6774" s="8" t="n"/>
      <c r="H6774" s="8" t="n"/>
      <c r="I6774" s="8" t="n"/>
      <c r="J6774" s="10">
        <f>IF(A6774="",0,SUMIFS(amount_expended,cfda_key,V6774))</f>
        <v/>
      </c>
      <c r="K6774" s="10">
        <f>IF(G6774="OTHER CLUSTER NOT LISTED ABOVE",SUMIFS(amount_expended,uniform_other_cluster_name,X6774), IF(AND(OR(G6774="N/A",G6774=""),H6774=""),0,IF(G6774="STATE CLUSTER",SUMIFS(amount_expended,uniform_state_cluster_name,W6774),SUMIFS(amount_expended,cluster_name,G6774))))</f>
        <v/>
      </c>
      <c r="L6774" s="8" t="n"/>
      <c r="M6774" s="7" t="n"/>
      <c r="N6774" s="8" t="n"/>
      <c r="O6774" s="7" t="n"/>
      <c r="P6774" s="7" t="n"/>
      <c r="Q6774" s="8" t="n"/>
      <c r="R6774" s="9" t="n"/>
      <c r="S6774" s="8" t="n"/>
      <c r="T6774" s="8" t="n"/>
      <c r="U6774" s="8" t="n"/>
      <c r="V6774" s="11">
        <f>IF(OR(B6774="",C6774=""),"",CONCATENATE(B6774,".",C6774))</f>
        <v/>
      </c>
      <c r="W6774" s="6">
        <f>UPPER(TRIM(H6774))</f>
        <v/>
      </c>
      <c r="X6774" s="6">
        <f>UPPER(TRIM(I6774))</f>
        <v/>
      </c>
      <c r="Y6774" s="6">
        <f>IF(V6774&lt;&gt;"",IFERROR(INDEX(federal_program_name_lookup,MATCH(V6774,aln_lookup,0)),""),"")</f>
        <v/>
      </c>
    </row>
    <row r="6775">
      <c r="A6775" s="6">
        <f>IF(B6775&lt;&gt;"", "AWARD-"&amp;TEXT(ROW()-1,"00000"), "")</f>
        <v/>
      </c>
      <c r="B6775" s="7" t="n"/>
      <c r="C6775" s="7" t="n"/>
      <c r="D6775" s="7" t="n"/>
      <c r="E6775" s="8" t="n"/>
      <c r="F6775" s="9" t="n"/>
      <c r="G6775" s="8" t="n"/>
      <c r="H6775" s="8" t="n"/>
      <c r="I6775" s="8" t="n"/>
      <c r="J6775" s="10">
        <f>IF(A6775="",0,SUMIFS(amount_expended,cfda_key,V6775))</f>
        <v/>
      </c>
      <c r="K6775" s="10">
        <f>IF(G6775="OTHER CLUSTER NOT LISTED ABOVE",SUMIFS(amount_expended,uniform_other_cluster_name,X6775), IF(AND(OR(G6775="N/A",G6775=""),H6775=""),0,IF(G6775="STATE CLUSTER",SUMIFS(amount_expended,uniform_state_cluster_name,W6775),SUMIFS(amount_expended,cluster_name,G6775))))</f>
        <v/>
      </c>
      <c r="L6775" s="8" t="n"/>
      <c r="M6775" s="7" t="n"/>
      <c r="N6775" s="8" t="n"/>
      <c r="O6775" s="7" t="n"/>
      <c r="P6775" s="7" t="n"/>
      <c r="Q6775" s="8" t="n"/>
      <c r="R6775" s="9" t="n"/>
      <c r="S6775" s="8" t="n"/>
      <c r="T6775" s="8" t="n"/>
      <c r="U6775" s="8" t="n"/>
      <c r="V6775" s="11">
        <f>IF(OR(B6775="",C6775=""),"",CONCATENATE(B6775,".",C6775))</f>
        <v/>
      </c>
      <c r="W6775" s="6">
        <f>UPPER(TRIM(H6775))</f>
        <v/>
      </c>
      <c r="X6775" s="6">
        <f>UPPER(TRIM(I6775))</f>
        <v/>
      </c>
      <c r="Y6775" s="6">
        <f>IF(V6775&lt;&gt;"",IFERROR(INDEX(federal_program_name_lookup,MATCH(V6775,aln_lookup,0)),""),"")</f>
        <v/>
      </c>
    </row>
    <row r="6776">
      <c r="A6776" s="6">
        <f>IF(B6776&lt;&gt;"", "AWARD-"&amp;TEXT(ROW()-1,"00000"), "")</f>
        <v/>
      </c>
      <c r="B6776" s="7" t="n"/>
      <c r="C6776" s="7" t="n"/>
      <c r="D6776" s="7" t="n"/>
      <c r="E6776" s="8" t="n"/>
      <c r="F6776" s="9" t="n"/>
      <c r="G6776" s="8" t="n"/>
      <c r="H6776" s="8" t="n"/>
      <c r="I6776" s="8" t="n"/>
      <c r="J6776" s="10">
        <f>IF(A6776="",0,SUMIFS(amount_expended,cfda_key,V6776))</f>
        <v/>
      </c>
      <c r="K6776" s="10">
        <f>IF(G6776="OTHER CLUSTER NOT LISTED ABOVE",SUMIFS(amount_expended,uniform_other_cluster_name,X6776), IF(AND(OR(G6776="N/A",G6776=""),H6776=""),0,IF(G6776="STATE CLUSTER",SUMIFS(amount_expended,uniform_state_cluster_name,W6776),SUMIFS(amount_expended,cluster_name,G6776))))</f>
        <v/>
      </c>
      <c r="L6776" s="8" t="n"/>
      <c r="M6776" s="7" t="n"/>
      <c r="N6776" s="8" t="n"/>
      <c r="O6776" s="7" t="n"/>
      <c r="P6776" s="7" t="n"/>
      <c r="Q6776" s="8" t="n"/>
      <c r="R6776" s="9" t="n"/>
      <c r="S6776" s="8" t="n"/>
      <c r="T6776" s="8" t="n"/>
      <c r="U6776" s="8" t="n"/>
      <c r="V6776" s="11">
        <f>IF(OR(B6776="",C6776=""),"",CONCATENATE(B6776,".",C6776))</f>
        <v/>
      </c>
      <c r="W6776" s="6">
        <f>UPPER(TRIM(H6776))</f>
        <v/>
      </c>
      <c r="X6776" s="6">
        <f>UPPER(TRIM(I6776))</f>
        <v/>
      </c>
      <c r="Y6776" s="6">
        <f>IF(V6776&lt;&gt;"",IFERROR(INDEX(federal_program_name_lookup,MATCH(V6776,aln_lookup,0)),""),"")</f>
        <v/>
      </c>
    </row>
    <row r="6777">
      <c r="A6777" s="6">
        <f>IF(B6777&lt;&gt;"", "AWARD-"&amp;TEXT(ROW()-1,"00000"), "")</f>
        <v/>
      </c>
      <c r="B6777" s="7" t="n"/>
      <c r="C6777" s="7" t="n"/>
      <c r="D6777" s="7" t="n"/>
      <c r="E6777" s="8" t="n"/>
      <c r="F6777" s="9" t="n"/>
      <c r="G6777" s="8" t="n"/>
      <c r="H6777" s="8" t="n"/>
      <c r="I6777" s="8" t="n"/>
      <c r="J6777" s="10">
        <f>IF(A6777="",0,SUMIFS(amount_expended,cfda_key,V6777))</f>
        <v/>
      </c>
      <c r="K6777" s="10">
        <f>IF(G6777="OTHER CLUSTER NOT LISTED ABOVE",SUMIFS(amount_expended,uniform_other_cluster_name,X6777), IF(AND(OR(G6777="N/A",G6777=""),H6777=""),0,IF(G6777="STATE CLUSTER",SUMIFS(amount_expended,uniform_state_cluster_name,W6777),SUMIFS(amount_expended,cluster_name,G6777))))</f>
        <v/>
      </c>
      <c r="L6777" s="8" t="n"/>
      <c r="M6777" s="7" t="n"/>
      <c r="N6777" s="8" t="n"/>
      <c r="O6777" s="7" t="n"/>
      <c r="P6777" s="7" t="n"/>
      <c r="Q6777" s="8" t="n"/>
      <c r="R6777" s="9" t="n"/>
      <c r="S6777" s="8" t="n"/>
      <c r="T6777" s="8" t="n"/>
      <c r="U6777" s="8" t="n"/>
      <c r="V6777" s="11">
        <f>IF(OR(B6777="",C6777=""),"",CONCATENATE(B6777,".",C6777))</f>
        <v/>
      </c>
      <c r="W6777" s="6">
        <f>UPPER(TRIM(H6777))</f>
        <v/>
      </c>
      <c r="X6777" s="6">
        <f>UPPER(TRIM(I6777))</f>
        <v/>
      </c>
      <c r="Y6777" s="6">
        <f>IF(V6777&lt;&gt;"",IFERROR(INDEX(federal_program_name_lookup,MATCH(V6777,aln_lookup,0)),""),"")</f>
        <v/>
      </c>
    </row>
    <row r="6778">
      <c r="A6778" s="6">
        <f>IF(B6778&lt;&gt;"", "AWARD-"&amp;TEXT(ROW()-1,"00000"), "")</f>
        <v/>
      </c>
      <c r="B6778" s="7" t="n"/>
      <c r="C6778" s="7" t="n"/>
      <c r="D6778" s="7" t="n"/>
      <c r="E6778" s="8" t="n"/>
      <c r="F6778" s="9" t="n"/>
      <c r="G6778" s="8" t="n"/>
      <c r="H6778" s="8" t="n"/>
      <c r="I6778" s="8" t="n"/>
      <c r="J6778" s="10">
        <f>IF(A6778="",0,SUMIFS(amount_expended,cfda_key,V6778))</f>
        <v/>
      </c>
      <c r="K6778" s="10">
        <f>IF(G6778="OTHER CLUSTER NOT LISTED ABOVE",SUMIFS(amount_expended,uniform_other_cluster_name,X6778), IF(AND(OR(G6778="N/A",G6778=""),H6778=""),0,IF(G6778="STATE CLUSTER",SUMIFS(amount_expended,uniform_state_cluster_name,W6778),SUMIFS(amount_expended,cluster_name,G6778))))</f>
        <v/>
      </c>
      <c r="L6778" s="8" t="n"/>
      <c r="M6778" s="7" t="n"/>
      <c r="N6778" s="8" t="n"/>
      <c r="O6778" s="7" t="n"/>
      <c r="P6778" s="7" t="n"/>
      <c r="Q6778" s="8" t="n"/>
      <c r="R6778" s="9" t="n"/>
      <c r="S6778" s="8" t="n"/>
      <c r="T6778" s="8" t="n"/>
      <c r="U6778" s="8" t="n"/>
      <c r="V6778" s="11">
        <f>IF(OR(B6778="",C6778=""),"",CONCATENATE(B6778,".",C6778))</f>
        <v/>
      </c>
      <c r="W6778" s="6">
        <f>UPPER(TRIM(H6778))</f>
        <v/>
      </c>
      <c r="X6778" s="6">
        <f>UPPER(TRIM(I6778))</f>
        <v/>
      </c>
      <c r="Y6778" s="6">
        <f>IF(V6778&lt;&gt;"",IFERROR(INDEX(federal_program_name_lookup,MATCH(V6778,aln_lookup,0)),""),"")</f>
        <v/>
      </c>
    </row>
    <row r="6779">
      <c r="A6779" s="6">
        <f>IF(B6779&lt;&gt;"", "AWARD-"&amp;TEXT(ROW()-1,"00000"), "")</f>
        <v/>
      </c>
      <c r="B6779" s="7" t="n"/>
      <c r="C6779" s="7" t="n"/>
      <c r="D6779" s="7" t="n"/>
      <c r="E6779" s="8" t="n"/>
      <c r="F6779" s="9" t="n"/>
      <c r="G6779" s="8" t="n"/>
      <c r="H6779" s="8" t="n"/>
      <c r="I6779" s="8" t="n"/>
      <c r="J6779" s="10">
        <f>IF(A6779="",0,SUMIFS(amount_expended,cfda_key,V6779))</f>
        <v/>
      </c>
      <c r="K6779" s="10">
        <f>IF(G6779="OTHER CLUSTER NOT LISTED ABOVE",SUMIFS(amount_expended,uniform_other_cluster_name,X6779), IF(AND(OR(G6779="N/A",G6779=""),H6779=""),0,IF(G6779="STATE CLUSTER",SUMIFS(amount_expended,uniform_state_cluster_name,W6779),SUMIFS(amount_expended,cluster_name,G6779))))</f>
        <v/>
      </c>
      <c r="L6779" s="8" t="n"/>
      <c r="M6779" s="7" t="n"/>
      <c r="N6779" s="8" t="n"/>
      <c r="O6779" s="7" t="n"/>
      <c r="P6779" s="7" t="n"/>
      <c r="Q6779" s="8" t="n"/>
      <c r="R6779" s="9" t="n"/>
      <c r="S6779" s="8" t="n"/>
      <c r="T6779" s="8" t="n"/>
      <c r="U6779" s="8" t="n"/>
      <c r="V6779" s="11">
        <f>IF(OR(B6779="",C6779=""),"",CONCATENATE(B6779,".",C6779))</f>
        <v/>
      </c>
      <c r="W6779" s="6">
        <f>UPPER(TRIM(H6779))</f>
        <v/>
      </c>
      <c r="X6779" s="6">
        <f>UPPER(TRIM(I6779))</f>
        <v/>
      </c>
      <c r="Y6779" s="6">
        <f>IF(V6779&lt;&gt;"",IFERROR(INDEX(federal_program_name_lookup,MATCH(V6779,aln_lookup,0)),""),"")</f>
        <v/>
      </c>
    </row>
    <row r="6780">
      <c r="A6780" s="6">
        <f>IF(B6780&lt;&gt;"", "AWARD-"&amp;TEXT(ROW()-1,"00000"), "")</f>
        <v/>
      </c>
      <c r="B6780" s="7" t="n"/>
      <c r="C6780" s="7" t="n"/>
      <c r="D6780" s="7" t="n"/>
      <c r="E6780" s="8" t="n"/>
      <c r="F6780" s="9" t="n"/>
      <c r="G6780" s="8" t="n"/>
      <c r="H6780" s="8" t="n"/>
      <c r="I6780" s="8" t="n"/>
      <c r="J6780" s="10">
        <f>IF(A6780="",0,SUMIFS(amount_expended,cfda_key,V6780))</f>
        <v/>
      </c>
      <c r="K6780" s="10">
        <f>IF(G6780="OTHER CLUSTER NOT LISTED ABOVE",SUMIFS(amount_expended,uniform_other_cluster_name,X6780), IF(AND(OR(G6780="N/A",G6780=""),H6780=""),0,IF(G6780="STATE CLUSTER",SUMIFS(amount_expended,uniform_state_cluster_name,W6780),SUMIFS(amount_expended,cluster_name,G6780))))</f>
        <v/>
      </c>
      <c r="L6780" s="8" t="n"/>
      <c r="M6780" s="7" t="n"/>
      <c r="N6780" s="8" t="n"/>
      <c r="O6780" s="7" t="n"/>
      <c r="P6780" s="7" t="n"/>
      <c r="Q6780" s="8" t="n"/>
      <c r="R6780" s="9" t="n"/>
      <c r="S6780" s="8" t="n"/>
      <c r="T6780" s="8" t="n"/>
      <c r="U6780" s="8" t="n"/>
      <c r="V6780" s="11">
        <f>IF(OR(B6780="",C6780=""),"",CONCATENATE(B6780,".",C6780))</f>
        <v/>
      </c>
      <c r="W6780" s="6">
        <f>UPPER(TRIM(H6780))</f>
        <v/>
      </c>
      <c r="X6780" s="6">
        <f>UPPER(TRIM(I6780))</f>
        <v/>
      </c>
      <c r="Y6780" s="6">
        <f>IF(V6780&lt;&gt;"",IFERROR(INDEX(federal_program_name_lookup,MATCH(V6780,aln_lookup,0)),""),"")</f>
        <v/>
      </c>
    </row>
    <row r="6781">
      <c r="A6781" s="6">
        <f>IF(B6781&lt;&gt;"", "AWARD-"&amp;TEXT(ROW()-1,"00000"), "")</f>
        <v/>
      </c>
      <c r="B6781" s="7" t="n"/>
      <c r="C6781" s="7" t="n"/>
      <c r="D6781" s="7" t="n"/>
      <c r="E6781" s="8" t="n"/>
      <c r="F6781" s="9" t="n"/>
      <c r="G6781" s="8" t="n"/>
      <c r="H6781" s="8" t="n"/>
      <c r="I6781" s="8" t="n"/>
      <c r="J6781" s="10">
        <f>IF(A6781="",0,SUMIFS(amount_expended,cfda_key,V6781))</f>
        <v/>
      </c>
      <c r="K6781" s="10">
        <f>IF(G6781="OTHER CLUSTER NOT LISTED ABOVE",SUMIFS(amount_expended,uniform_other_cluster_name,X6781), IF(AND(OR(G6781="N/A",G6781=""),H6781=""),0,IF(G6781="STATE CLUSTER",SUMIFS(amount_expended,uniform_state_cluster_name,W6781),SUMIFS(amount_expended,cluster_name,G6781))))</f>
        <v/>
      </c>
      <c r="L6781" s="8" t="n"/>
      <c r="M6781" s="7" t="n"/>
      <c r="N6781" s="8" t="n"/>
      <c r="O6781" s="7" t="n"/>
      <c r="P6781" s="7" t="n"/>
      <c r="Q6781" s="8" t="n"/>
      <c r="R6781" s="9" t="n"/>
      <c r="S6781" s="8" t="n"/>
      <c r="T6781" s="8" t="n"/>
      <c r="U6781" s="8" t="n"/>
      <c r="V6781" s="11">
        <f>IF(OR(B6781="",C6781=""),"",CONCATENATE(B6781,".",C6781))</f>
        <v/>
      </c>
      <c r="W6781" s="6">
        <f>UPPER(TRIM(H6781))</f>
        <v/>
      </c>
      <c r="X6781" s="6">
        <f>UPPER(TRIM(I6781))</f>
        <v/>
      </c>
      <c r="Y6781" s="6">
        <f>IF(V6781&lt;&gt;"",IFERROR(INDEX(federal_program_name_lookup,MATCH(V6781,aln_lookup,0)),""),"")</f>
        <v/>
      </c>
    </row>
    <row r="6782">
      <c r="A6782" s="6">
        <f>IF(B6782&lt;&gt;"", "AWARD-"&amp;TEXT(ROW()-1,"00000"), "")</f>
        <v/>
      </c>
      <c r="B6782" s="7" t="n"/>
      <c r="C6782" s="7" t="n"/>
      <c r="D6782" s="7" t="n"/>
      <c r="E6782" s="8" t="n"/>
      <c r="F6782" s="9" t="n"/>
      <c r="G6782" s="8" t="n"/>
      <c r="H6782" s="8" t="n"/>
      <c r="I6782" s="8" t="n"/>
      <c r="J6782" s="10">
        <f>IF(A6782="",0,SUMIFS(amount_expended,cfda_key,V6782))</f>
        <v/>
      </c>
      <c r="K6782" s="10">
        <f>IF(G6782="OTHER CLUSTER NOT LISTED ABOVE",SUMIFS(amount_expended,uniform_other_cluster_name,X6782), IF(AND(OR(G6782="N/A",G6782=""),H6782=""),0,IF(G6782="STATE CLUSTER",SUMIFS(amount_expended,uniform_state_cluster_name,W6782),SUMIFS(amount_expended,cluster_name,G6782))))</f>
        <v/>
      </c>
      <c r="L6782" s="8" t="n"/>
      <c r="M6782" s="7" t="n"/>
      <c r="N6782" s="8" t="n"/>
      <c r="O6782" s="7" t="n"/>
      <c r="P6782" s="7" t="n"/>
      <c r="Q6782" s="8" t="n"/>
      <c r="R6782" s="9" t="n"/>
      <c r="S6782" s="8" t="n"/>
      <c r="T6782" s="8" t="n"/>
      <c r="U6782" s="8" t="n"/>
      <c r="V6782" s="11">
        <f>IF(OR(B6782="",C6782=""),"",CONCATENATE(B6782,".",C6782))</f>
        <v/>
      </c>
      <c r="W6782" s="6">
        <f>UPPER(TRIM(H6782))</f>
        <v/>
      </c>
      <c r="X6782" s="6">
        <f>UPPER(TRIM(I6782))</f>
        <v/>
      </c>
      <c r="Y6782" s="6">
        <f>IF(V6782&lt;&gt;"",IFERROR(INDEX(federal_program_name_lookup,MATCH(V6782,aln_lookup,0)),""),"")</f>
        <v/>
      </c>
    </row>
    <row r="6783">
      <c r="A6783" s="6">
        <f>IF(B6783&lt;&gt;"", "AWARD-"&amp;TEXT(ROW()-1,"00000"), "")</f>
        <v/>
      </c>
      <c r="B6783" s="7" t="n"/>
      <c r="C6783" s="7" t="n"/>
      <c r="D6783" s="7" t="n"/>
      <c r="E6783" s="8" t="n"/>
      <c r="F6783" s="9" t="n"/>
      <c r="G6783" s="8" t="n"/>
      <c r="H6783" s="8" t="n"/>
      <c r="I6783" s="8" t="n"/>
      <c r="J6783" s="10">
        <f>IF(A6783="",0,SUMIFS(amount_expended,cfda_key,V6783))</f>
        <v/>
      </c>
      <c r="K6783" s="10">
        <f>IF(G6783="OTHER CLUSTER NOT LISTED ABOVE",SUMIFS(amount_expended,uniform_other_cluster_name,X6783), IF(AND(OR(G6783="N/A",G6783=""),H6783=""),0,IF(G6783="STATE CLUSTER",SUMIFS(amount_expended,uniform_state_cluster_name,W6783),SUMIFS(amount_expended,cluster_name,G6783))))</f>
        <v/>
      </c>
      <c r="L6783" s="8" t="n"/>
      <c r="M6783" s="7" t="n"/>
      <c r="N6783" s="8" t="n"/>
      <c r="O6783" s="7" t="n"/>
      <c r="P6783" s="7" t="n"/>
      <c r="Q6783" s="8" t="n"/>
      <c r="R6783" s="9" t="n"/>
      <c r="S6783" s="8" t="n"/>
      <c r="T6783" s="8" t="n"/>
      <c r="U6783" s="8" t="n"/>
      <c r="V6783" s="11">
        <f>IF(OR(B6783="",C6783=""),"",CONCATENATE(B6783,".",C6783))</f>
        <v/>
      </c>
      <c r="W6783" s="6">
        <f>UPPER(TRIM(H6783))</f>
        <v/>
      </c>
      <c r="X6783" s="6">
        <f>UPPER(TRIM(I6783))</f>
        <v/>
      </c>
      <c r="Y6783" s="6">
        <f>IF(V6783&lt;&gt;"",IFERROR(INDEX(federal_program_name_lookup,MATCH(V6783,aln_lookup,0)),""),"")</f>
        <v/>
      </c>
    </row>
    <row r="6784">
      <c r="A6784" s="6">
        <f>IF(B6784&lt;&gt;"", "AWARD-"&amp;TEXT(ROW()-1,"00000"), "")</f>
        <v/>
      </c>
      <c r="B6784" s="7" t="n"/>
      <c r="C6784" s="7" t="n"/>
      <c r="D6784" s="7" t="n"/>
      <c r="E6784" s="8" t="n"/>
      <c r="F6784" s="9" t="n"/>
      <c r="G6784" s="8" t="n"/>
      <c r="H6784" s="8" t="n"/>
      <c r="I6784" s="8" t="n"/>
      <c r="J6784" s="10">
        <f>IF(A6784="",0,SUMIFS(amount_expended,cfda_key,V6784))</f>
        <v/>
      </c>
      <c r="K6784" s="10">
        <f>IF(G6784="OTHER CLUSTER NOT LISTED ABOVE",SUMIFS(amount_expended,uniform_other_cluster_name,X6784), IF(AND(OR(G6784="N/A",G6784=""),H6784=""),0,IF(G6784="STATE CLUSTER",SUMIFS(amount_expended,uniform_state_cluster_name,W6784),SUMIFS(amount_expended,cluster_name,G6784))))</f>
        <v/>
      </c>
      <c r="L6784" s="8" t="n"/>
      <c r="M6784" s="7" t="n"/>
      <c r="N6784" s="8" t="n"/>
      <c r="O6784" s="7" t="n"/>
      <c r="P6784" s="7" t="n"/>
      <c r="Q6784" s="8" t="n"/>
      <c r="R6784" s="9" t="n"/>
      <c r="S6784" s="8" t="n"/>
      <c r="T6784" s="8" t="n"/>
      <c r="U6784" s="8" t="n"/>
      <c r="V6784" s="11">
        <f>IF(OR(B6784="",C6784=""),"",CONCATENATE(B6784,".",C6784))</f>
        <v/>
      </c>
      <c r="W6784" s="6">
        <f>UPPER(TRIM(H6784))</f>
        <v/>
      </c>
      <c r="X6784" s="6">
        <f>UPPER(TRIM(I6784))</f>
        <v/>
      </c>
      <c r="Y6784" s="6">
        <f>IF(V6784&lt;&gt;"",IFERROR(INDEX(federal_program_name_lookup,MATCH(V6784,aln_lookup,0)),""),"")</f>
        <v/>
      </c>
    </row>
    <row r="6785">
      <c r="A6785" s="6">
        <f>IF(B6785&lt;&gt;"", "AWARD-"&amp;TEXT(ROW()-1,"00000"), "")</f>
        <v/>
      </c>
      <c r="B6785" s="7" t="n"/>
      <c r="C6785" s="7" t="n"/>
      <c r="D6785" s="7" t="n"/>
      <c r="E6785" s="8" t="n"/>
      <c r="F6785" s="9" t="n"/>
      <c r="G6785" s="8" t="n"/>
      <c r="H6785" s="8" t="n"/>
      <c r="I6785" s="8" t="n"/>
      <c r="J6785" s="10">
        <f>IF(A6785="",0,SUMIFS(amount_expended,cfda_key,V6785))</f>
        <v/>
      </c>
      <c r="K6785" s="10">
        <f>IF(G6785="OTHER CLUSTER NOT LISTED ABOVE",SUMIFS(amount_expended,uniform_other_cluster_name,X6785), IF(AND(OR(G6785="N/A",G6785=""),H6785=""),0,IF(G6785="STATE CLUSTER",SUMIFS(amount_expended,uniform_state_cluster_name,W6785),SUMIFS(amount_expended,cluster_name,G6785))))</f>
        <v/>
      </c>
      <c r="L6785" s="8" t="n"/>
      <c r="M6785" s="7" t="n"/>
      <c r="N6785" s="8" t="n"/>
      <c r="O6785" s="7" t="n"/>
      <c r="P6785" s="7" t="n"/>
      <c r="Q6785" s="8" t="n"/>
      <c r="R6785" s="9" t="n"/>
      <c r="S6785" s="8" t="n"/>
      <c r="T6785" s="8" t="n"/>
      <c r="U6785" s="8" t="n"/>
      <c r="V6785" s="11">
        <f>IF(OR(B6785="",C6785=""),"",CONCATENATE(B6785,".",C6785))</f>
        <v/>
      </c>
      <c r="W6785" s="6">
        <f>UPPER(TRIM(H6785))</f>
        <v/>
      </c>
      <c r="X6785" s="6">
        <f>UPPER(TRIM(I6785))</f>
        <v/>
      </c>
      <c r="Y6785" s="6">
        <f>IF(V6785&lt;&gt;"",IFERROR(INDEX(federal_program_name_lookup,MATCH(V6785,aln_lookup,0)),""),"")</f>
        <v/>
      </c>
    </row>
    <row r="6786">
      <c r="A6786" s="6">
        <f>IF(B6786&lt;&gt;"", "AWARD-"&amp;TEXT(ROW()-1,"00000"), "")</f>
        <v/>
      </c>
      <c r="B6786" s="7" t="n"/>
      <c r="C6786" s="7" t="n"/>
      <c r="D6786" s="7" t="n"/>
      <c r="E6786" s="8" t="n"/>
      <c r="F6786" s="9" t="n"/>
      <c r="G6786" s="8" t="n"/>
      <c r="H6786" s="8" t="n"/>
      <c r="I6786" s="8" t="n"/>
      <c r="J6786" s="10">
        <f>IF(A6786="",0,SUMIFS(amount_expended,cfda_key,V6786))</f>
        <v/>
      </c>
      <c r="K6786" s="10">
        <f>IF(G6786="OTHER CLUSTER NOT LISTED ABOVE",SUMIFS(amount_expended,uniform_other_cluster_name,X6786), IF(AND(OR(G6786="N/A",G6786=""),H6786=""),0,IF(G6786="STATE CLUSTER",SUMIFS(amount_expended,uniform_state_cluster_name,W6786),SUMIFS(amount_expended,cluster_name,G6786))))</f>
        <v/>
      </c>
      <c r="L6786" s="8" t="n"/>
      <c r="M6786" s="7" t="n"/>
      <c r="N6786" s="8" t="n"/>
      <c r="O6786" s="7" t="n"/>
      <c r="P6786" s="7" t="n"/>
      <c r="Q6786" s="8" t="n"/>
      <c r="R6786" s="9" t="n"/>
      <c r="S6786" s="8" t="n"/>
      <c r="T6786" s="8" t="n"/>
      <c r="U6786" s="8" t="n"/>
      <c r="V6786" s="11">
        <f>IF(OR(B6786="",C6786=""),"",CONCATENATE(B6786,".",C6786))</f>
        <v/>
      </c>
      <c r="W6786" s="6">
        <f>UPPER(TRIM(H6786))</f>
        <v/>
      </c>
      <c r="X6786" s="6">
        <f>UPPER(TRIM(I6786))</f>
        <v/>
      </c>
      <c r="Y6786" s="6">
        <f>IF(V6786&lt;&gt;"",IFERROR(INDEX(federal_program_name_lookup,MATCH(V6786,aln_lookup,0)),""),"")</f>
        <v/>
      </c>
    </row>
    <row r="6787">
      <c r="A6787" s="6">
        <f>IF(B6787&lt;&gt;"", "AWARD-"&amp;TEXT(ROW()-1,"00000"), "")</f>
        <v/>
      </c>
      <c r="B6787" s="7" t="n"/>
      <c r="C6787" s="7" t="n"/>
      <c r="D6787" s="7" t="n"/>
      <c r="E6787" s="8" t="n"/>
      <c r="F6787" s="9" t="n"/>
      <c r="G6787" s="8" t="n"/>
      <c r="H6787" s="8" t="n"/>
      <c r="I6787" s="8" t="n"/>
      <c r="J6787" s="10">
        <f>IF(A6787="",0,SUMIFS(amount_expended,cfda_key,V6787))</f>
        <v/>
      </c>
      <c r="K6787" s="10">
        <f>IF(G6787="OTHER CLUSTER NOT LISTED ABOVE",SUMIFS(amount_expended,uniform_other_cluster_name,X6787), IF(AND(OR(G6787="N/A",G6787=""),H6787=""),0,IF(G6787="STATE CLUSTER",SUMIFS(amount_expended,uniform_state_cluster_name,W6787),SUMIFS(amount_expended,cluster_name,G6787))))</f>
        <v/>
      </c>
      <c r="L6787" s="8" t="n"/>
      <c r="M6787" s="7" t="n"/>
      <c r="N6787" s="8" t="n"/>
      <c r="O6787" s="7" t="n"/>
      <c r="P6787" s="7" t="n"/>
      <c r="Q6787" s="8" t="n"/>
      <c r="R6787" s="9" t="n"/>
      <c r="S6787" s="8" t="n"/>
      <c r="T6787" s="8" t="n"/>
      <c r="U6787" s="8" t="n"/>
      <c r="V6787" s="11">
        <f>IF(OR(B6787="",C6787=""),"",CONCATENATE(B6787,".",C6787))</f>
        <v/>
      </c>
      <c r="W6787" s="6">
        <f>UPPER(TRIM(H6787))</f>
        <v/>
      </c>
      <c r="X6787" s="6">
        <f>UPPER(TRIM(I6787))</f>
        <v/>
      </c>
      <c r="Y6787" s="6">
        <f>IF(V6787&lt;&gt;"",IFERROR(INDEX(federal_program_name_lookup,MATCH(V6787,aln_lookup,0)),""),"")</f>
        <v/>
      </c>
    </row>
    <row r="6788">
      <c r="A6788" s="6">
        <f>IF(B6788&lt;&gt;"", "AWARD-"&amp;TEXT(ROW()-1,"00000"), "")</f>
        <v/>
      </c>
      <c r="B6788" s="7" t="n"/>
      <c r="C6788" s="7" t="n"/>
      <c r="D6788" s="7" t="n"/>
      <c r="E6788" s="8" t="n"/>
      <c r="F6788" s="9" t="n"/>
      <c r="G6788" s="8" t="n"/>
      <c r="H6788" s="8" t="n"/>
      <c r="I6788" s="8" t="n"/>
      <c r="J6788" s="10">
        <f>IF(A6788="",0,SUMIFS(amount_expended,cfda_key,V6788))</f>
        <v/>
      </c>
      <c r="K6788" s="10">
        <f>IF(G6788="OTHER CLUSTER NOT LISTED ABOVE",SUMIFS(amount_expended,uniform_other_cluster_name,X6788), IF(AND(OR(G6788="N/A",G6788=""),H6788=""),0,IF(G6788="STATE CLUSTER",SUMIFS(amount_expended,uniform_state_cluster_name,W6788),SUMIFS(amount_expended,cluster_name,G6788))))</f>
        <v/>
      </c>
      <c r="L6788" s="8" t="n"/>
      <c r="M6788" s="7" t="n"/>
      <c r="N6788" s="8" t="n"/>
      <c r="O6788" s="7" t="n"/>
      <c r="P6788" s="7" t="n"/>
      <c r="Q6788" s="8" t="n"/>
      <c r="R6788" s="9" t="n"/>
      <c r="S6788" s="8" t="n"/>
      <c r="T6788" s="8" t="n"/>
      <c r="U6788" s="8" t="n"/>
      <c r="V6788" s="11">
        <f>IF(OR(B6788="",C6788=""),"",CONCATENATE(B6788,".",C6788))</f>
        <v/>
      </c>
      <c r="W6788" s="6">
        <f>UPPER(TRIM(H6788))</f>
        <v/>
      </c>
      <c r="X6788" s="6">
        <f>UPPER(TRIM(I6788))</f>
        <v/>
      </c>
      <c r="Y6788" s="6">
        <f>IF(V6788&lt;&gt;"",IFERROR(INDEX(federal_program_name_lookup,MATCH(V6788,aln_lookup,0)),""),"")</f>
        <v/>
      </c>
    </row>
    <row r="6789">
      <c r="A6789" s="6">
        <f>IF(B6789&lt;&gt;"", "AWARD-"&amp;TEXT(ROW()-1,"00000"), "")</f>
        <v/>
      </c>
      <c r="B6789" s="7" t="n"/>
      <c r="C6789" s="7" t="n"/>
      <c r="D6789" s="7" t="n"/>
      <c r="E6789" s="8" t="n"/>
      <c r="F6789" s="9" t="n"/>
      <c r="G6789" s="8" t="n"/>
      <c r="H6789" s="8" t="n"/>
      <c r="I6789" s="8" t="n"/>
      <c r="J6789" s="10">
        <f>IF(A6789="",0,SUMIFS(amount_expended,cfda_key,V6789))</f>
        <v/>
      </c>
      <c r="K6789" s="10">
        <f>IF(G6789="OTHER CLUSTER NOT LISTED ABOVE",SUMIFS(amount_expended,uniform_other_cluster_name,X6789), IF(AND(OR(G6789="N/A",G6789=""),H6789=""),0,IF(G6789="STATE CLUSTER",SUMIFS(amount_expended,uniform_state_cluster_name,W6789),SUMIFS(amount_expended,cluster_name,G6789))))</f>
        <v/>
      </c>
      <c r="L6789" s="8" t="n"/>
      <c r="M6789" s="7" t="n"/>
      <c r="N6789" s="8" t="n"/>
      <c r="O6789" s="7" t="n"/>
      <c r="P6789" s="7" t="n"/>
      <c r="Q6789" s="8" t="n"/>
      <c r="R6789" s="9" t="n"/>
      <c r="S6789" s="8" t="n"/>
      <c r="T6789" s="8" t="n"/>
      <c r="U6789" s="8" t="n"/>
      <c r="V6789" s="11">
        <f>IF(OR(B6789="",C6789=""),"",CONCATENATE(B6789,".",C6789))</f>
        <v/>
      </c>
      <c r="W6789" s="6">
        <f>UPPER(TRIM(H6789))</f>
        <v/>
      </c>
      <c r="X6789" s="6">
        <f>UPPER(TRIM(I6789))</f>
        <v/>
      </c>
      <c r="Y6789" s="6">
        <f>IF(V6789&lt;&gt;"",IFERROR(INDEX(federal_program_name_lookup,MATCH(V6789,aln_lookup,0)),""),"")</f>
        <v/>
      </c>
    </row>
    <row r="6790">
      <c r="A6790" s="6">
        <f>IF(B6790&lt;&gt;"", "AWARD-"&amp;TEXT(ROW()-1,"00000"), "")</f>
        <v/>
      </c>
      <c r="B6790" s="7" t="n"/>
      <c r="C6790" s="7" t="n"/>
      <c r="D6790" s="7" t="n"/>
      <c r="E6790" s="8" t="n"/>
      <c r="F6790" s="9" t="n"/>
      <c r="G6790" s="8" t="n"/>
      <c r="H6790" s="8" t="n"/>
      <c r="I6790" s="8" t="n"/>
      <c r="J6790" s="10">
        <f>IF(A6790="",0,SUMIFS(amount_expended,cfda_key,V6790))</f>
        <v/>
      </c>
      <c r="K6790" s="10">
        <f>IF(G6790="OTHER CLUSTER NOT LISTED ABOVE",SUMIFS(amount_expended,uniform_other_cluster_name,X6790), IF(AND(OR(G6790="N/A",G6790=""),H6790=""),0,IF(G6790="STATE CLUSTER",SUMIFS(amount_expended,uniform_state_cluster_name,W6790),SUMIFS(amount_expended,cluster_name,G6790))))</f>
        <v/>
      </c>
      <c r="L6790" s="8" t="n"/>
      <c r="M6790" s="7" t="n"/>
      <c r="N6790" s="8" t="n"/>
      <c r="O6790" s="7" t="n"/>
      <c r="P6790" s="7" t="n"/>
      <c r="Q6790" s="8" t="n"/>
      <c r="R6790" s="9" t="n"/>
      <c r="S6790" s="8" t="n"/>
      <c r="T6790" s="8" t="n"/>
      <c r="U6790" s="8" t="n"/>
      <c r="V6790" s="11">
        <f>IF(OR(B6790="",C6790=""),"",CONCATENATE(B6790,".",C6790))</f>
        <v/>
      </c>
      <c r="W6790" s="6">
        <f>UPPER(TRIM(H6790))</f>
        <v/>
      </c>
      <c r="X6790" s="6">
        <f>UPPER(TRIM(I6790))</f>
        <v/>
      </c>
      <c r="Y6790" s="6">
        <f>IF(V6790&lt;&gt;"",IFERROR(INDEX(federal_program_name_lookup,MATCH(V6790,aln_lookup,0)),""),"")</f>
        <v/>
      </c>
    </row>
    <row r="6791">
      <c r="A6791" s="6">
        <f>IF(B6791&lt;&gt;"", "AWARD-"&amp;TEXT(ROW()-1,"00000"), "")</f>
        <v/>
      </c>
      <c r="B6791" s="7" t="n"/>
      <c r="C6791" s="7" t="n"/>
      <c r="D6791" s="7" t="n"/>
      <c r="E6791" s="8" t="n"/>
      <c r="F6791" s="9" t="n"/>
      <c r="G6791" s="8" t="n"/>
      <c r="H6791" s="8" t="n"/>
      <c r="I6791" s="8" t="n"/>
      <c r="J6791" s="10">
        <f>IF(A6791="",0,SUMIFS(amount_expended,cfda_key,V6791))</f>
        <v/>
      </c>
      <c r="K6791" s="10">
        <f>IF(G6791="OTHER CLUSTER NOT LISTED ABOVE",SUMIFS(amount_expended,uniform_other_cluster_name,X6791), IF(AND(OR(G6791="N/A",G6791=""),H6791=""),0,IF(G6791="STATE CLUSTER",SUMIFS(amount_expended,uniform_state_cluster_name,W6791),SUMIFS(amount_expended,cluster_name,G6791))))</f>
        <v/>
      </c>
      <c r="L6791" s="8" t="n"/>
      <c r="M6791" s="7" t="n"/>
      <c r="N6791" s="8" t="n"/>
      <c r="O6791" s="7" t="n"/>
      <c r="P6791" s="7" t="n"/>
      <c r="Q6791" s="8" t="n"/>
      <c r="R6791" s="9" t="n"/>
      <c r="S6791" s="8" t="n"/>
      <c r="T6791" s="8" t="n"/>
      <c r="U6791" s="8" t="n"/>
      <c r="V6791" s="11">
        <f>IF(OR(B6791="",C6791=""),"",CONCATENATE(B6791,".",C6791))</f>
        <v/>
      </c>
      <c r="W6791" s="6">
        <f>UPPER(TRIM(H6791))</f>
        <v/>
      </c>
      <c r="X6791" s="6">
        <f>UPPER(TRIM(I6791))</f>
        <v/>
      </c>
      <c r="Y6791" s="6">
        <f>IF(V6791&lt;&gt;"",IFERROR(INDEX(federal_program_name_lookup,MATCH(V6791,aln_lookup,0)),""),"")</f>
        <v/>
      </c>
    </row>
    <row r="6792">
      <c r="A6792" s="6">
        <f>IF(B6792&lt;&gt;"", "AWARD-"&amp;TEXT(ROW()-1,"00000"), "")</f>
        <v/>
      </c>
      <c r="B6792" s="7" t="n"/>
      <c r="C6792" s="7" t="n"/>
      <c r="D6792" s="7" t="n"/>
      <c r="E6792" s="8" t="n"/>
      <c r="F6792" s="9" t="n"/>
      <c r="G6792" s="8" t="n"/>
      <c r="H6792" s="8" t="n"/>
      <c r="I6792" s="8" t="n"/>
      <c r="J6792" s="10">
        <f>IF(A6792="",0,SUMIFS(amount_expended,cfda_key,V6792))</f>
        <v/>
      </c>
      <c r="K6792" s="10">
        <f>IF(G6792="OTHER CLUSTER NOT LISTED ABOVE",SUMIFS(amount_expended,uniform_other_cluster_name,X6792), IF(AND(OR(G6792="N/A",G6792=""),H6792=""),0,IF(G6792="STATE CLUSTER",SUMIFS(amount_expended,uniform_state_cluster_name,W6792),SUMIFS(amount_expended,cluster_name,G6792))))</f>
        <v/>
      </c>
      <c r="L6792" s="8" t="n"/>
      <c r="M6792" s="7" t="n"/>
      <c r="N6792" s="8" t="n"/>
      <c r="O6792" s="7" t="n"/>
      <c r="P6792" s="7" t="n"/>
      <c r="Q6792" s="8" t="n"/>
      <c r="R6792" s="9" t="n"/>
      <c r="S6792" s="8" t="n"/>
      <c r="T6792" s="8" t="n"/>
      <c r="U6792" s="8" t="n"/>
      <c r="V6792" s="11">
        <f>IF(OR(B6792="",C6792=""),"",CONCATENATE(B6792,".",C6792))</f>
        <v/>
      </c>
      <c r="W6792" s="6">
        <f>UPPER(TRIM(H6792))</f>
        <v/>
      </c>
      <c r="X6792" s="6">
        <f>UPPER(TRIM(I6792))</f>
        <v/>
      </c>
      <c r="Y6792" s="6">
        <f>IF(V6792&lt;&gt;"",IFERROR(INDEX(federal_program_name_lookup,MATCH(V6792,aln_lookup,0)),""),"")</f>
        <v/>
      </c>
    </row>
    <row r="6793">
      <c r="A6793" s="6">
        <f>IF(B6793&lt;&gt;"", "AWARD-"&amp;TEXT(ROW()-1,"00000"), "")</f>
        <v/>
      </c>
      <c r="B6793" s="7" t="n"/>
      <c r="C6793" s="7" t="n"/>
      <c r="D6793" s="7" t="n"/>
      <c r="E6793" s="8" t="n"/>
      <c r="F6793" s="9" t="n"/>
      <c r="G6793" s="8" t="n"/>
      <c r="H6793" s="8" t="n"/>
      <c r="I6793" s="8" t="n"/>
      <c r="J6793" s="10">
        <f>IF(A6793="",0,SUMIFS(amount_expended,cfda_key,V6793))</f>
        <v/>
      </c>
      <c r="K6793" s="10">
        <f>IF(G6793="OTHER CLUSTER NOT LISTED ABOVE",SUMIFS(amount_expended,uniform_other_cluster_name,X6793), IF(AND(OR(G6793="N/A",G6793=""),H6793=""),0,IF(G6793="STATE CLUSTER",SUMIFS(amount_expended,uniform_state_cluster_name,W6793),SUMIFS(amount_expended,cluster_name,G6793))))</f>
        <v/>
      </c>
      <c r="L6793" s="8" t="n"/>
      <c r="M6793" s="7" t="n"/>
      <c r="N6793" s="8" t="n"/>
      <c r="O6793" s="7" t="n"/>
      <c r="P6793" s="7" t="n"/>
      <c r="Q6793" s="8" t="n"/>
      <c r="R6793" s="9" t="n"/>
      <c r="S6793" s="8" t="n"/>
      <c r="T6793" s="8" t="n"/>
      <c r="U6793" s="8" t="n"/>
      <c r="V6793" s="11">
        <f>IF(OR(B6793="",C6793=""),"",CONCATENATE(B6793,".",C6793))</f>
        <v/>
      </c>
      <c r="W6793" s="6">
        <f>UPPER(TRIM(H6793))</f>
        <v/>
      </c>
      <c r="X6793" s="6">
        <f>UPPER(TRIM(I6793))</f>
        <v/>
      </c>
      <c r="Y6793" s="6">
        <f>IF(V6793&lt;&gt;"",IFERROR(INDEX(federal_program_name_lookup,MATCH(V6793,aln_lookup,0)),""),"")</f>
        <v/>
      </c>
    </row>
    <row r="6794">
      <c r="A6794" s="6">
        <f>IF(B6794&lt;&gt;"", "AWARD-"&amp;TEXT(ROW()-1,"00000"), "")</f>
        <v/>
      </c>
      <c r="B6794" s="7" t="n"/>
      <c r="C6794" s="7" t="n"/>
      <c r="D6794" s="7" t="n"/>
      <c r="E6794" s="8" t="n"/>
      <c r="F6794" s="9" t="n"/>
      <c r="G6794" s="8" t="n"/>
      <c r="H6794" s="8" t="n"/>
      <c r="I6794" s="8" t="n"/>
      <c r="J6794" s="10">
        <f>IF(A6794="",0,SUMIFS(amount_expended,cfda_key,V6794))</f>
        <v/>
      </c>
      <c r="K6794" s="10">
        <f>IF(G6794="OTHER CLUSTER NOT LISTED ABOVE",SUMIFS(amount_expended,uniform_other_cluster_name,X6794), IF(AND(OR(G6794="N/A",G6794=""),H6794=""),0,IF(G6794="STATE CLUSTER",SUMIFS(amount_expended,uniform_state_cluster_name,W6794),SUMIFS(amount_expended,cluster_name,G6794))))</f>
        <v/>
      </c>
      <c r="L6794" s="8" t="n"/>
      <c r="M6794" s="7" t="n"/>
      <c r="N6794" s="8" t="n"/>
      <c r="O6794" s="7" t="n"/>
      <c r="P6794" s="7" t="n"/>
      <c r="Q6794" s="8" t="n"/>
      <c r="R6794" s="9" t="n"/>
      <c r="S6794" s="8" t="n"/>
      <c r="T6794" s="8" t="n"/>
      <c r="U6794" s="8" t="n"/>
      <c r="V6794" s="11">
        <f>IF(OR(B6794="",C6794=""),"",CONCATENATE(B6794,".",C6794))</f>
        <v/>
      </c>
      <c r="W6794" s="6">
        <f>UPPER(TRIM(H6794))</f>
        <v/>
      </c>
      <c r="X6794" s="6">
        <f>UPPER(TRIM(I6794))</f>
        <v/>
      </c>
      <c r="Y6794" s="6">
        <f>IF(V6794&lt;&gt;"",IFERROR(INDEX(federal_program_name_lookup,MATCH(V6794,aln_lookup,0)),""),"")</f>
        <v/>
      </c>
    </row>
    <row r="6795">
      <c r="A6795" s="6">
        <f>IF(B6795&lt;&gt;"", "AWARD-"&amp;TEXT(ROW()-1,"00000"), "")</f>
        <v/>
      </c>
      <c r="B6795" s="7" t="n"/>
      <c r="C6795" s="7" t="n"/>
      <c r="D6795" s="7" t="n"/>
      <c r="E6795" s="8" t="n"/>
      <c r="F6795" s="9" t="n"/>
      <c r="G6795" s="8" t="n"/>
      <c r="H6795" s="8" t="n"/>
      <c r="I6795" s="8" t="n"/>
      <c r="J6795" s="10">
        <f>IF(A6795="",0,SUMIFS(amount_expended,cfda_key,V6795))</f>
        <v/>
      </c>
      <c r="K6795" s="10">
        <f>IF(G6795="OTHER CLUSTER NOT LISTED ABOVE",SUMIFS(amount_expended,uniform_other_cluster_name,X6795), IF(AND(OR(G6795="N/A",G6795=""),H6795=""),0,IF(G6795="STATE CLUSTER",SUMIFS(amount_expended,uniform_state_cluster_name,W6795),SUMIFS(amount_expended,cluster_name,G6795))))</f>
        <v/>
      </c>
      <c r="L6795" s="8" t="n"/>
      <c r="M6795" s="7" t="n"/>
      <c r="N6795" s="8" t="n"/>
      <c r="O6795" s="7" t="n"/>
      <c r="P6795" s="7" t="n"/>
      <c r="Q6795" s="8" t="n"/>
      <c r="R6795" s="9" t="n"/>
      <c r="S6795" s="8" t="n"/>
      <c r="T6795" s="8" t="n"/>
      <c r="U6795" s="8" t="n"/>
      <c r="V6795" s="11">
        <f>IF(OR(B6795="",C6795=""),"",CONCATENATE(B6795,".",C6795))</f>
        <v/>
      </c>
      <c r="W6795" s="6">
        <f>UPPER(TRIM(H6795))</f>
        <v/>
      </c>
      <c r="X6795" s="6">
        <f>UPPER(TRIM(I6795))</f>
        <v/>
      </c>
      <c r="Y6795" s="6">
        <f>IF(V6795&lt;&gt;"",IFERROR(INDEX(federal_program_name_lookup,MATCH(V6795,aln_lookup,0)),""),"")</f>
        <v/>
      </c>
    </row>
    <row r="6796">
      <c r="A6796" s="6">
        <f>IF(B6796&lt;&gt;"", "AWARD-"&amp;TEXT(ROW()-1,"00000"), "")</f>
        <v/>
      </c>
      <c r="B6796" s="7" t="n"/>
      <c r="C6796" s="7" t="n"/>
      <c r="D6796" s="7" t="n"/>
      <c r="E6796" s="8" t="n"/>
      <c r="F6796" s="9" t="n"/>
      <c r="G6796" s="8" t="n"/>
      <c r="H6796" s="8" t="n"/>
      <c r="I6796" s="8" t="n"/>
      <c r="J6796" s="10">
        <f>IF(A6796="",0,SUMIFS(amount_expended,cfda_key,V6796))</f>
        <v/>
      </c>
      <c r="K6796" s="10">
        <f>IF(G6796="OTHER CLUSTER NOT LISTED ABOVE",SUMIFS(amount_expended,uniform_other_cluster_name,X6796), IF(AND(OR(G6796="N/A",G6796=""),H6796=""),0,IF(G6796="STATE CLUSTER",SUMIFS(amount_expended,uniform_state_cluster_name,W6796),SUMIFS(amount_expended,cluster_name,G6796))))</f>
        <v/>
      </c>
      <c r="L6796" s="8" t="n"/>
      <c r="M6796" s="7" t="n"/>
      <c r="N6796" s="8" t="n"/>
      <c r="O6796" s="7" t="n"/>
      <c r="P6796" s="7" t="n"/>
      <c r="Q6796" s="8" t="n"/>
      <c r="R6796" s="9" t="n"/>
      <c r="S6796" s="8" t="n"/>
      <c r="T6796" s="8" t="n"/>
      <c r="U6796" s="8" t="n"/>
      <c r="V6796" s="11">
        <f>IF(OR(B6796="",C6796=""),"",CONCATENATE(B6796,".",C6796))</f>
        <v/>
      </c>
      <c r="W6796" s="6">
        <f>UPPER(TRIM(H6796))</f>
        <v/>
      </c>
      <c r="X6796" s="6">
        <f>UPPER(TRIM(I6796))</f>
        <v/>
      </c>
      <c r="Y6796" s="6">
        <f>IF(V6796&lt;&gt;"",IFERROR(INDEX(federal_program_name_lookup,MATCH(V6796,aln_lookup,0)),""),"")</f>
        <v/>
      </c>
    </row>
    <row r="6797">
      <c r="A6797" s="6">
        <f>IF(B6797&lt;&gt;"", "AWARD-"&amp;TEXT(ROW()-1,"00000"), "")</f>
        <v/>
      </c>
      <c r="B6797" s="7" t="n"/>
      <c r="C6797" s="7" t="n"/>
      <c r="D6797" s="7" t="n"/>
      <c r="E6797" s="8" t="n"/>
      <c r="F6797" s="9" t="n"/>
      <c r="G6797" s="8" t="n"/>
      <c r="H6797" s="8" t="n"/>
      <c r="I6797" s="8" t="n"/>
      <c r="J6797" s="10">
        <f>IF(A6797="",0,SUMIFS(amount_expended,cfda_key,V6797))</f>
        <v/>
      </c>
      <c r="K6797" s="10">
        <f>IF(G6797="OTHER CLUSTER NOT LISTED ABOVE",SUMIFS(amount_expended,uniform_other_cluster_name,X6797), IF(AND(OR(G6797="N/A",G6797=""),H6797=""),0,IF(G6797="STATE CLUSTER",SUMIFS(amount_expended,uniform_state_cluster_name,W6797),SUMIFS(amount_expended,cluster_name,G6797))))</f>
        <v/>
      </c>
      <c r="L6797" s="8" t="n"/>
      <c r="M6797" s="7" t="n"/>
      <c r="N6797" s="8" t="n"/>
      <c r="O6797" s="7" t="n"/>
      <c r="P6797" s="7" t="n"/>
      <c r="Q6797" s="8" t="n"/>
      <c r="R6797" s="9" t="n"/>
      <c r="S6797" s="8" t="n"/>
      <c r="T6797" s="8" t="n"/>
      <c r="U6797" s="8" t="n"/>
      <c r="V6797" s="11">
        <f>IF(OR(B6797="",C6797=""),"",CONCATENATE(B6797,".",C6797))</f>
        <v/>
      </c>
      <c r="W6797" s="6">
        <f>UPPER(TRIM(H6797))</f>
        <v/>
      </c>
      <c r="X6797" s="6">
        <f>UPPER(TRIM(I6797))</f>
        <v/>
      </c>
      <c r="Y6797" s="6">
        <f>IF(V6797&lt;&gt;"",IFERROR(INDEX(federal_program_name_lookup,MATCH(V6797,aln_lookup,0)),""),"")</f>
        <v/>
      </c>
    </row>
    <row r="6798">
      <c r="A6798" s="6">
        <f>IF(B6798&lt;&gt;"", "AWARD-"&amp;TEXT(ROW()-1,"00000"), "")</f>
        <v/>
      </c>
      <c r="B6798" s="7" t="n"/>
      <c r="C6798" s="7" t="n"/>
      <c r="D6798" s="7" t="n"/>
      <c r="E6798" s="8" t="n"/>
      <c r="F6798" s="9" t="n"/>
      <c r="G6798" s="8" t="n"/>
      <c r="H6798" s="8" t="n"/>
      <c r="I6798" s="8" t="n"/>
      <c r="J6798" s="10">
        <f>IF(A6798="",0,SUMIFS(amount_expended,cfda_key,V6798))</f>
        <v/>
      </c>
      <c r="K6798" s="10">
        <f>IF(G6798="OTHER CLUSTER NOT LISTED ABOVE",SUMIFS(amount_expended,uniform_other_cluster_name,X6798), IF(AND(OR(G6798="N/A",G6798=""),H6798=""),0,IF(G6798="STATE CLUSTER",SUMIFS(amount_expended,uniform_state_cluster_name,W6798),SUMIFS(amount_expended,cluster_name,G6798))))</f>
        <v/>
      </c>
      <c r="L6798" s="8" t="n"/>
      <c r="M6798" s="7" t="n"/>
      <c r="N6798" s="8" t="n"/>
      <c r="O6798" s="7" t="n"/>
      <c r="P6798" s="7" t="n"/>
      <c r="Q6798" s="8" t="n"/>
      <c r="R6798" s="9" t="n"/>
      <c r="S6798" s="8" t="n"/>
      <c r="T6798" s="8" t="n"/>
      <c r="U6798" s="8" t="n"/>
      <c r="V6798" s="11">
        <f>IF(OR(B6798="",C6798=""),"",CONCATENATE(B6798,".",C6798))</f>
        <v/>
      </c>
      <c r="W6798" s="6">
        <f>UPPER(TRIM(H6798))</f>
        <v/>
      </c>
      <c r="X6798" s="6">
        <f>UPPER(TRIM(I6798))</f>
        <v/>
      </c>
      <c r="Y6798" s="6">
        <f>IF(V6798&lt;&gt;"",IFERROR(INDEX(federal_program_name_lookup,MATCH(V6798,aln_lookup,0)),""),"")</f>
        <v/>
      </c>
    </row>
    <row r="6799">
      <c r="A6799" s="6">
        <f>IF(B6799&lt;&gt;"", "AWARD-"&amp;TEXT(ROW()-1,"00000"), "")</f>
        <v/>
      </c>
      <c r="B6799" s="7" t="n"/>
      <c r="C6799" s="7" t="n"/>
      <c r="D6799" s="7" t="n"/>
      <c r="E6799" s="8" t="n"/>
      <c r="F6799" s="9" t="n"/>
      <c r="G6799" s="8" t="n"/>
      <c r="H6799" s="8" t="n"/>
      <c r="I6799" s="8" t="n"/>
      <c r="J6799" s="10">
        <f>IF(A6799="",0,SUMIFS(amount_expended,cfda_key,V6799))</f>
        <v/>
      </c>
      <c r="K6799" s="10">
        <f>IF(G6799="OTHER CLUSTER NOT LISTED ABOVE",SUMIFS(amount_expended,uniform_other_cluster_name,X6799), IF(AND(OR(G6799="N/A",G6799=""),H6799=""),0,IF(G6799="STATE CLUSTER",SUMIFS(amount_expended,uniform_state_cluster_name,W6799),SUMIFS(amount_expended,cluster_name,G6799))))</f>
        <v/>
      </c>
      <c r="L6799" s="8" t="n"/>
      <c r="M6799" s="7" t="n"/>
      <c r="N6799" s="8" t="n"/>
      <c r="O6799" s="7" t="n"/>
      <c r="P6799" s="7" t="n"/>
      <c r="Q6799" s="8" t="n"/>
      <c r="R6799" s="9" t="n"/>
      <c r="S6799" s="8" t="n"/>
      <c r="T6799" s="8" t="n"/>
      <c r="U6799" s="8" t="n"/>
      <c r="V6799" s="11">
        <f>IF(OR(B6799="",C6799=""),"",CONCATENATE(B6799,".",C6799))</f>
        <v/>
      </c>
      <c r="W6799" s="6">
        <f>UPPER(TRIM(H6799))</f>
        <v/>
      </c>
      <c r="X6799" s="6">
        <f>UPPER(TRIM(I6799))</f>
        <v/>
      </c>
      <c r="Y6799" s="6">
        <f>IF(V6799&lt;&gt;"",IFERROR(INDEX(federal_program_name_lookup,MATCH(V6799,aln_lookup,0)),""),"")</f>
        <v/>
      </c>
    </row>
    <row r="6800">
      <c r="A6800" s="6">
        <f>IF(B6800&lt;&gt;"", "AWARD-"&amp;TEXT(ROW()-1,"00000"), "")</f>
        <v/>
      </c>
      <c r="B6800" s="7" t="n"/>
      <c r="C6800" s="7" t="n"/>
      <c r="D6800" s="7" t="n"/>
      <c r="E6800" s="8" t="n"/>
      <c r="F6800" s="9" t="n"/>
      <c r="G6800" s="8" t="n"/>
      <c r="H6800" s="8" t="n"/>
      <c r="I6800" s="8" t="n"/>
      <c r="J6800" s="10">
        <f>IF(A6800="",0,SUMIFS(amount_expended,cfda_key,V6800))</f>
        <v/>
      </c>
      <c r="K6800" s="10">
        <f>IF(G6800="OTHER CLUSTER NOT LISTED ABOVE",SUMIFS(amount_expended,uniform_other_cluster_name,X6800), IF(AND(OR(G6800="N/A",G6800=""),H6800=""),0,IF(G6800="STATE CLUSTER",SUMIFS(amount_expended,uniform_state_cluster_name,W6800),SUMIFS(amount_expended,cluster_name,G6800))))</f>
        <v/>
      </c>
      <c r="L6800" s="8" t="n"/>
      <c r="M6800" s="7" t="n"/>
      <c r="N6800" s="8" t="n"/>
      <c r="O6800" s="7" t="n"/>
      <c r="P6800" s="7" t="n"/>
      <c r="Q6800" s="8" t="n"/>
      <c r="R6800" s="9" t="n"/>
      <c r="S6800" s="8" t="n"/>
      <c r="T6800" s="8" t="n"/>
      <c r="U6800" s="8" t="n"/>
      <c r="V6800" s="11">
        <f>IF(OR(B6800="",C6800=""),"",CONCATENATE(B6800,".",C6800))</f>
        <v/>
      </c>
      <c r="W6800" s="6">
        <f>UPPER(TRIM(H6800))</f>
        <v/>
      </c>
      <c r="X6800" s="6">
        <f>UPPER(TRIM(I6800))</f>
        <v/>
      </c>
      <c r="Y6800" s="6">
        <f>IF(V6800&lt;&gt;"",IFERROR(INDEX(federal_program_name_lookup,MATCH(V6800,aln_lookup,0)),""),"")</f>
        <v/>
      </c>
    </row>
    <row r="6801">
      <c r="A6801" s="6">
        <f>IF(B6801&lt;&gt;"", "AWARD-"&amp;TEXT(ROW()-1,"00000"), "")</f>
        <v/>
      </c>
      <c r="B6801" s="7" t="n"/>
      <c r="C6801" s="7" t="n"/>
      <c r="D6801" s="7" t="n"/>
      <c r="E6801" s="8" t="n"/>
      <c r="F6801" s="9" t="n"/>
      <c r="G6801" s="8" t="n"/>
      <c r="H6801" s="8" t="n"/>
      <c r="I6801" s="8" t="n"/>
      <c r="J6801" s="10">
        <f>IF(A6801="",0,SUMIFS(amount_expended,cfda_key,V6801))</f>
        <v/>
      </c>
      <c r="K6801" s="10">
        <f>IF(G6801="OTHER CLUSTER NOT LISTED ABOVE",SUMIFS(amount_expended,uniform_other_cluster_name,X6801), IF(AND(OR(G6801="N/A",G6801=""),H6801=""),0,IF(G6801="STATE CLUSTER",SUMIFS(amount_expended,uniform_state_cluster_name,W6801),SUMIFS(amount_expended,cluster_name,G6801))))</f>
        <v/>
      </c>
      <c r="L6801" s="8" t="n"/>
      <c r="M6801" s="7" t="n"/>
      <c r="N6801" s="8" t="n"/>
      <c r="O6801" s="7" t="n"/>
      <c r="P6801" s="7" t="n"/>
      <c r="Q6801" s="8" t="n"/>
      <c r="R6801" s="9" t="n"/>
      <c r="S6801" s="8" t="n"/>
      <c r="T6801" s="8" t="n"/>
      <c r="U6801" s="8" t="n"/>
      <c r="V6801" s="11">
        <f>IF(OR(B6801="",C6801=""),"",CONCATENATE(B6801,".",C6801))</f>
        <v/>
      </c>
      <c r="W6801" s="6">
        <f>UPPER(TRIM(H6801))</f>
        <v/>
      </c>
      <c r="X6801" s="6">
        <f>UPPER(TRIM(I6801))</f>
        <v/>
      </c>
      <c r="Y6801" s="6">
        <f>IF(V6801&lt;&gt;"",IFERROR(INDEX(federal_program_name_lookup,MATCH(V6801,aln_lookup,0)),""),"")</f>
        <v/>
      </c>
    </row>
    <row r="6802">
      <c r="A6802" s="6">
        <f>IF(B6802&lt;&gt;"", "AWARD-"&amp;TEXT(ROW()-1,"00000"), "")</f>
        <v/>
      </c>
      <c r="B6802" s="7" t="n"/>
      <c r="C6802" s="7" t="n"/>
      <c r="D6802" s="7" t="n"/>
      <c r="E6802" s="8" t="n"/>
      <c r="F6802" s="9" t="n"/>
      <c r="G6802" s="8" t="n"/>
      <c r="H6802" s="8" t="n"/>
      <c r="I6802" s="8" t="n"/>
      <c r="J6802" s="10">
        <f>IF(A6802="",0,SUMIFS(amount_expended,cfda_key,V6802))</f>
        <v/>
      </c>
      <c r="K6802" s="10">
        <f>IF(G6802="OTHER CLUSTER NOT LISTED ABOVE",SUMIFS(amount_expended,uniform_other_cluster_name,X6802), IF(AND(OR(G6802="N/A",G6802=""),H6802=""),0,IF(G6802="STATE CLUSTER",SUMIFS(amount_expended,uniform_state_cluster_name,W6802),SUMIFS(amount_expended,cluster_name,G6802))))</f>
        <v/>
      </c>
      <c r="L6802" s="8" t="n"/>
      <c r="M6802" s="7" t="n"/>
      <c r="N6802" s="8" t="n"/>
      <c r="O6802" s="7" t="n"/>
      <c r="P6802" s="7" t="n"/>
      <c r="Q6802" s="8" t="n"/>
      <c r="R6802" s="9" t="n"/>
      <c r="S6802" s="8" t="n"/>
      <c r="T6802" s="8" t="n"/>
      <c r="U6802" s="8" t="n"/>
      <c r="V6802" s="11">
        <f>IF(OR(B6802="",C6802=""),"",CONCATENATE(B6802,".",C6802))</f>
        <v/>
      </c>
      <c r="W6802" s="6">
        <f>UPPER(TRIM(H6802))</f>
        <v/>
      </c>
      <c r="X6802" s="6">
        <f>UPPER(TRIM(I6802))</f>
        <v/>
      </c>
      <c r="Y6802" s="6">
        <f>IF(V6802&lt;&gt;"",IFERROR(INDEX(federal_program_name_lookup,MATCH(V6802,aln_lookup,0)),""),"")</f>
        <v/>
      </c>
    </row>
    <row r="6803">
      <c r="A6803" s="6">
        <f>IF(B6803&lt;&gt;"", "AWARD-"&amp;TEXT(ROW()-1,"00000"), "")</f>
        <v/>
      </c>
      <c r="B6803" s="7" t="n"/>
      <c r="C6803" s="7" t="n"/>
      <c r="D6803" s="7" t="n"/>
      <c r="E6803" s="8" t="n"/>
      <c r="F6803" s="9" t="n"/>
      <c r="G6803" s="8" t="n"/>
      <c r="H6803" s="8" t="n"/>
      <c r="I6803" s="8" t="n"/>
      <c r="J6803" s="10">
        <f>IF(A6803="",0,SUMIFS(amount_expended,cfda_key,V6803))</f>
        <v/>
      </c>
      <c r="K6803" s="10">
        <f>IF(G6803="OTHER CLUSTER NOT LISTED ABOVE",SUMIFS(amount_expended,uniform_other_cluster_name,X6803), IF(AND(OR(G6803="N/A",G6803=""),H6803=""),0,IF(G6803="STATE CLUSTER",SUMIFS(amount_expended,uniform_state_cluster_name,W6803),SUMIFS(amount_expended,cluster_name,G6803))))</f>
        <v/>
      </c>
      <c r="L6803" s="8" t="n"/>
      <c r="M6803" s="7" t="n"/>
      <c r="N6803" s="8" t="n"/>
      <c r="O6803" s="7" t="n"/>
      <c r="P6803" s="7" t="n"/>
      <c r="Q6803" s="8" t="n"/>
      <c r="R6803" s="9" t="n"/>
      <c r="S6803" s="8" t="n"/>
      <c r="T6803" s="8" t="n"/>
      <c r="U6803" s="8" t="n"/>
      <c r="V6803" s="11">
        <f>IF(OR(B6803="",C6803=""),"",CONCATENATE(B6803,".",C6803))</f>
        <v/>
      </c>
      <c r="W6803" s="6">
        <f>UPPER(TRIM(H6803))</f>
        <v/>
      </c>
      <c r="X6803" s="6">
        <f>UPPER(TRIM(I6803))</f>
        <v/>
      </c>
      <c r="Y6803" s="6">
        <f>IF(V6803&lt;&gt;"",IFERROR(INDEX(federal_program_name_lookup,MATCH(V6803,aln_lookup,0)),""),"")</f>
        <v/>
      </c>
    </row>
    <row r="6804">
      <c r="A6804" s="6">
        <f>IF(B6804&lt;&gt;"", "AWARD-"&amp;TEXT(ROW()-1,"00000"), "")</f>
        <v/>
      </c>
      <c r="B6804" s="7" t="n"/>
      <c r="C6804" s="7" t="n"/>
      <c r="D6804" s="7" t="n"/>
      <c r="E6804" s="8" t="n"/>
      <c r="F6804" s="9" t="n"/>
      <c r="G6804" s="8" t="n"/>
      <c r="H6804" s="8" t="n"/>
      <c r="I6804" s="8" t="n"/>
      <c r="J6804" s="10">
        <f>IF(A6804="",0,SUMIFS(amount_expended,cfda_key,V6804))</f>
        <v/>
      </c>
      <c r="K6804" s="10">
        <f>IF(G6804="OTHER CLUSTER NOT LISTED ABOVE",SUMIFS(amount_expended,uniform_other_cluster_name,X6804), IF(AND(OR(G6804="N/A",G6804=""),H6804=""),0,IF(G6804="STATE CLUSTER",SUMIFS(amount_expended,uniform_state_cluster_name,W6804),SUMIFS(amount_expended,cluster_name,G6804))))</f>
        <v/>
      </c>
      <c r="L6804" s="8" t="n"/>
      <c r="M6804" s="7" t="n"/>
      <c r="N6804" s="8" t="n"/>
      <c r="O6804" s="7" t="n"/>
      <c r="P6804" s="7" t="n"/>
      <c r="Q6804" s="8" t="n"/>
      <c r="R6804" s="9" t="n"/>
      <c r="S6804" s="8" t="n"/>
      <c r="T6804" s="8" t="n"/>
      <c r="U6804" s="8" t="n"/>
      <c r="V6804" s="11">
        <f>IF(OR(B6804="",C6804=""),"",CONCATENATE(B6804,".",C6804))</f>
        <v/>
      </c>
      <c r="W6804" s="6">
        <f>UPPER(TRIM(H6804))</f>
        <v/>
      </c>
      <c r="X6804" s="6">
        <f>UPPER(TRIM(I6804))</f>
        <v/>
      </c>
      <c r="Y6804" s="6">
        <f>IF(V6804&lt;&gt;"",IFERROR(INDEX(federal_program_name_lookup,MATCH(V6804,aln_lookup,0)),""),"")</f>
        <v/>
      </c>
    </row>
    <row r="6805">
      <c r="A6805" s="6">
        <f>IF(B6805&lt;&gt;"", "AWARD-"&amp;TEXT(ROW()-1,"00000"), "")</f>
        <v/>
      </c>
      <c r="B6805" s="7" t="n"/>
      <c r="C6805" s="7" t="n"/>
      <c r="D6805" s="7" t="n"/>
      <c r="E6805" s="8" t="n"/>
      <c r="F6805" s="9" t="n"/>
      <c r="G6805" s="8" t="n"/>
      <c r="H6805" s="8" t="n"/>
      <c r="I6805" s="8" t="n"/>
      <c r="J6805" s="10">
        <f>IF(A6805="",0,SUMIFS(amount_expended,cfda_key,V6805))</f>
        <v/>
      </c>
      <c r="K6805" s="10">
        <f>IF(G6805="OTHER CLUSTER NOT LISTED ABOVE",SUMIFS(amount_expended,uniform_other_cluster_name,X6805), IF(AND(OR(G6805="N/A",G6805=""),H6805=""),0,IF(G6805="STATE CLUSTER",SUMIFS(amount_expended,uniform_state_cluster_name,W6805),SUMIFS(amount_expended,cluster_name,G6805))))</f>
        <v/>
      </c>
      <c r="L6805" s="8" t="n"/>
      <c r="M6805" s="7" t="n"/>
      <c r="N6805" s="8" t="n"/>
      <c r="O6805" s="7" t="n"/>
      <c r="P6805" s="7" t="n"/>
      <c r="Q6805" s="8" t="n"/>
      <c r="R6805" s="9" t="n"/>
      <c r="S6805" s="8" t="n"/>
      <c r="T6805" s="8" t="n"/>
      <c r="U6805" s="8" t="n"/>
      <c r="V6805" s="11">
        <f>IF(OR(B6805="",C6805=""),"",CONCATENATE(B6805,".",C6805))</f>
        <v/>
      </c>
      <c r="W6805" s="6">
        <f>UPPER(TRIM(H6805))</f>
        <v/>
      </c>
      <c r="X6805" s="6">
        <f>UPPER(TRIM(I6805))</f>
        <v/>
      </c>
      <c r="Y6805" s="6">
        <f>IF(V6805&lt;&gt;"",IFERROR(INDEX(federal_program_name_lookup,MATCH(V6805,aln_lookup,0)),""),"")</f>
        <v/>
      </c>
    </row>
    <row r="6806">
      <c r="A6806" s="6">
        <f>IF(B6806&lt;&gt;"", "AWARD-"&amp;TEXT(ROW()-1,"00000"), "")</f>
        <v/>
      </c>
      <c r="B6806" s="7" t="n"/>
      <c r="C6806" s="7" t="n"/>
      <c r="D6806" s="7" t="n"/>
      <c r="E6806" s="8" t="n"/>
      <c r="F6806" s="9" t="n"/>
      <c r="G6806" s="8" t="n"/>
      <c r="H6806" s="8" t="n"/>
      <c r="I6806" s="8" t="n"/>
      <c r="J6806" s="10">
        <f>IF(A6806="",0,SUMIFS(amount_expended,cfda_key,V6806))</f>
        <v/>
      </c>
      <c r="K6806" s="10">
        <f>IF(G6806="OTHER CLUSTER NOT LISTED ABOVE",SUMIFS(amount_expended,uniform_other_cluster_name,X6806), IF(AND(OR(G6806="N/A",G6806=""),H6806=""),0,IF(G6806="STATE CLUSTER",SUMIFS(amount_expended,uniform_state_cluster_name,W6806),SUMIFS(amount_expended,cluster_name,G6806))))</f>
        <v/>
      </c>
      <c r="L6806" s="8" t="n"/>
      <c r="M6806" s="7" t="n"/>
      <c r="N6806" s="8" t="n"/>
      <c r="O6806" s="7" t="n"/>
      <c r="P6806" s="7" t="n"/>
      <c r="Q6806" s="8" t="n"/>
      <c r="R6806" s="9" t="n"/>
      <c r="S6806" s="8" t="n"/>
      <c r="T6806" s="8" t="n"/>
      <c r="U6806" s="8" t="n"/>
      <c r="V6806" s="11">
        <f>IF(OR(B6806="",C6806=""),"",CONCATENATE(B6806,".",C6806))</f>
        <v/>
      </c>
      <c r="W6806" s="6">
        <f>UPPER(TRIM(H6806))</f>
        <v/>
      </c>
      <c r="X6806" s="6">
        <f>UPPER(TRIM(I6806))</f>
        <v/>
      </c>
      <c r="Y6806" s="6">
        <f>IF(V6806&lt;&gt;"",IFERROR(INDEX(federal_program_name_lookup,MATCH(V6806,aln_lookup,0)),""),"")</f>
        <v/>
      </c>
    </row>
    <row r="6807">
      <c r="A6807" s="6">
        <f>IF(B6807&lt;&gt;"", "AWARD-"&amp;TEXT(ROW()-1,"00000"), "")</f>
        <v/>
      </c>
      <c r="B6807" s="7" t="n"/>
      <c r="C6807" s="7" t="n"/>
      <c r="D6807" s="7" t="n"/>
      <c r="E6807" s="8" t="n"/>
      <c r="F6807" s="9" t="n"/>
      <c r="G6807" s="8" t="n"/>
      <c r="H6807" s="8" t="n"/>
      <c r="I6807" s="8" t="n"/>
      <c r="J6807" s="10">
        <f>IF(A6807="",0,SUMIFS(amount_expended,cfda_key,V6807))</f>
        <v/>
      </c>
      <c r="K6807" s="10">
        <f>IF(G6807="OTHER CLUSTER NOT LISTED ABOVE",SUMIFS(amount_expended,uniform_other_cluster_name,X6807), IF(AND(OR(G6807="N/A",G6807=""),H6807=""),0,IF(G6807="STATE CLUSTER",SUMIFS(amount_expended,uniform_state_cluster_name,W6807),SUMIFS(amount_expended,cluster_name,G6807))))</f>
        <v/>
      </c>
      <c r="L6807" s="8" t="n"/>
      <c r="M6807" s="7" t="n"/>
      <c r="N6807" s="8" t="n"/>
      <c r="O6807" s="7" t="n"/>
      <c r="P6807" s="7" t="n"/>
      <c r="Q6807" s="8" t="n"/>
      <c r="R6807" s="9" t="n"/>
      <c r="S6807" s="8" t="n"/>
      <c r="T6807" s="8" t="n"/>
      <c r="U6807" s="8" t="n"/>
      <c r="V6807" s="11">
        <f>IF(OR(B6807="",C6807=""),"",CONCATENATE(B6807,".",C6807))</f>
        <v/>
      </c>
      <c r="W6807" s="6">
        <f>UPPER(TRIM(H6807))</f>
        <v/>
      </c>
      <c r="X6807" s="6">
        <f>UPPER(TRIM(I6807))</f>
        <v/>
      </c>
      <c r="Y6807" s="6">
        <f>IF(V6807&lt;&gt;"",IFERROR(INDEX(federal_program_name_lookup,MATCH(V6807,aln_lookup,0)),""),"")</f>
        <v/>
      </c>
    </row>
    <row r="6808">
      <c r="A6808" s="6">
        <f>IF(B6808&lt;&gt;"", "AWARD-"&amp;TEXT(ROW()-1,"00000"), "")</f>
        <v/>
      </c>
      <c r="B6808" s="7" t="n"/>
      <c r="C6808" s="7" t="n"/>
      <c r="D6808" s="7" t="n"/>
      <c r="E6808" s="8" t="n"/>
      <c r="F6808" s="9" t="n"/>
      <c r="G6808" s="8" t="n"/>
      <c r="H6808" s="8" t="n"/>
      <c r="I6808" s="8" t="n"/>
      <c r="J6808" s="10">
        <f>IF(A6808="",0,SUMIFS(amount_expended,cfda_key,V6808))</f>
        <v/>
      </c>
      <c r="K6808" s="10">
        <f>IF(G6808="OTHER CLUSTER NOT LISTED ABOVE",SUMIFS(amount_expended,uniform_other_cluster_name,X6808), IF(AND(OR(G6808="N/A",G6808=""),H6808=""),0,IF(G6808="STATE CLUSTER",SUMIFS(amount_expended,uniform_state_cluster_name,W6808),SUMIFS(amount_expended,cluster_name,G6808))))</f>
        <v/>
      </c>
      <c r="L6808" s="8" t="n"/>
      <c r="M6808" s="7" t="n"/>
      <c r="N6808" s="8" t="n"/>
      <c r="O6808" s="7" t="n"/>
      <c r="P6808" s="7" t="n"/>
      <c r="Q6808" s="8" t="n"/>
      <c r="R6808" s="9" t="n"/>
      <c r="S6808" s="8" t="n"/>
      <c r="T6808" s="8" t="n"/>
      <c r="U6808" s="8" t="n"/>
      <c r="V6808" s="11">
        <f>IF(OR(B6808="",C6808=""),"",CONCATENATE(B6808,".",C6808))</f>
        <v/>
      </c>
      <c r="W6808" s="6">
        <f>UPPER(TRIM(H6808))</f>
        <v/>
      </c>
      <c r="X6808" s="6">
        <f>UPPER(TRIM(I6808))</f>
        <v/>
      </c>
      <c r="Y6808" s="6">
        <f>IF(V6808&lt;&gt;"",IFERROR(INDEX(federal_program_name_lookup,MATCH(V6808,aln_lookup,0)),""),"")</f>
        <v/>
      </c>
    </row>
    <row r="6809">
      <c r="A6809" s="6">
        <f>IF(B6809&lt;&gt;"", "AWARD-"&amp;TEXT(ROW()-1,"00000"), "")</f>
        <v/>
      </c>
      <c r="B6809" s="7" t="n"/>
      <c r="C6809" s="7" t="n"/>
      <c r="D6809" s="7" t="n"/>
      <c r="E6809" s="8" t="n"/>
      <c r="F6809" s="9" t="n"/>
      <c r="G6809" s="8" t="n"/>
      <c r="H6809" s="8" t="n"/>
      <c r="I6809" s="8" t="n"/>
      <c r="J6809" s="10">
        <f>IF(A6809="",0,SUMIFS(amount_expended,cfda_key,V6809))</f>
        <v/>
      </c>
      <c r="K6809" s="10">
        <f>IF(G6809="OTHER CLUSTER NOT LISTED ABOVE",SUMIFS(amount_expended,uniform_other_cluster_name,X6809), IF(AND(OR(G6809="N/A",G6809=""),H6809=""),0,IF(G6809="STATE CLUSTER",SUMIFS(amount_expended,uniform_state_cluster_name,W6809),SUMIFS(amount_expended,cluster_name,G6809))))</f>
        <v/>
      </c>
      <c r="L6809" s="8" t="n"/>
      <c r="M6809" s="7" t="n"/>
      <c r="N6809" s="8" t="n"/>
      <c r="O6809" s="7" t="n"/>
      <c r="P6809" s="7" t="n"/>
      <c r="Q6809" s="8" t="n"/>
      <c r="R6809" s="9" t="n"/>
      <c r="S6809" s="8" t="n"/>
      <c r="T6809" s="8" t="n"/>
      <c r="U6809" s="8" t="n"/>
      <c r="V6809" s="11">
        <f>IF(OR(B6809="",C6809=""),"",CONCATENATE(B6809,".",C6809))</f>
        <v/>
      </c>
      <c r="W6809" s="6">
        <f>UPPER(TRIM(H6809))</f>
        <v/>
      </c>
      <c r="X6809" s="6">
        <f>UPPER(TRIM(I6809))</f>
        <v/>
      </c>
      <c r="Y6809" s="6">
        <f>IF(V6809&lt;&gt;"",IFERROR(INDEX(federal_program_name_lookup,MATCH(V6809,aln_lookup,0)),""),"")</f>
        <v/>
      </c>
    </row>
    <row r="6810">
      <c r="A6810" s="6">
        <f>IF(B6810&lt;&gt;"", "AWARD-"&amp;TEXT(ROW()-1,"00000"), "")</f>
        <v/>
      </c>
      <c r="B6810" s="7" t="n"/>
      <c r="C6810" s="7" t="n"/>
      <c r="D6810" s="7" t="n"/>
      <c r="E6810" s="8" t="n"/>
      <c r="F6810" s="9" t="n"/>
      <c r="G6810" s="8" t="n"/>
      <c r="H6810" s="8" t="n"/>
      <c r="I6810" s="8" t="n"/>
      <c r="J6810" s="10">
        <f>IF(A6810="",0,SUMIFS(amount_expended,cfda_key,V6810))</f>
        <v/>
      </c>
      <c r="K6810" s="10">
        <f>IF(G6810="OTHER CLUSTER NOT LISTED ABOVE",SUMIFS(amount_expended,uniform_other_cluster_name,X6810), IF(AND(OR(G6810="N/A",G6810=""),H6810=""),0,IF(G6810="STATE CLUSTER",SUMIFS(amount_expended,uniform_state_cluster_name,W6810),SUMIFS(amount_expended,cluster_name,G6810))))</f>
        <v/>
      </c>
      <c r="L6810" s="8" t="n"/>
      <c r="M6810" s="7" t="n"/>
      <c r="N6810" s="8" t="n"/>
      <c r="O6810" s="7" t="n"/>
      <c r="P6810" s="7" t="n"/>
      <c r="Q6810" s="8" t="n"/>
      <c r="R6810" s="9" t="n"/>
      <c r="S6810" s="8" t="n"/>
      <c r="T6810" s="8" t="n"/>
      <c r="U6810" s="8" t="n"/>
      <c r="V6810" s="11">
        <f>IF(OR(B6810="",C6810=""),"",CONCATENATE(B6810,".",C6810))</f>
        <v/>
      </c>
      <c r="W6810" s="6">
        <f>UPPER(TRIM(H6810))</f>
        <v/>
      </c>
      <c r="X6810" s="6">
        <f>UPPER(TRIM(I6810))</f>
        <v/>
      </c>
      <c r="Y6810" s="6">
        <f>IF(V6810&lt;&gt;"",IFERROR(INDEX(federal_program_name_lookup,MATCH(V6810,aln_lookup,0)),""),"")</f>
        <v/>
      </c>
    </row>
    <row r="6811">
      <c r="A6811" s="6">
        <f>IF(B6811&lt;&gt;"", "AWARD-"&amp;TEXT(ROW()-1,"00000"), "")</f>
        <v/>
      </c>
      <c r="B6811" s="7" t="n"/>
      <c r="C6811" s="7" t="n"/>
      <c r="D6811" s="7" t="n"/>
      <c r="E6811" s="8" t="n"/>
      <c r="F6811" s="9" t="n"/>
      <c r="G6811" s="8" t="n"/>
      <c r="H6811" s="8" t="n"/>
      <c r="I6811" s="8" t="n"/>
      <c r="J6811" s="10">
        <f>IF(A6811="",0,SUMIFS(amount_expended,cfda_key,V6811))</f>
        <v/>
      </c>
      <c r="K6811" s="10">
        <f>IF(G6811="OTHER CLUSTER NOT LISTED ABOVE",SUMIFS(amount_expended,uniform_other_cluster_name,X6811), IF(AND(OR(G6811="N/A",G6811=""),H6811=""),0,IF(G6811="STATE CLUSTER",SUMIFS(amount_expended,uniform_state_cluster_name,W6811),SUMIFS(amount_expended,cluster_name,G6811))))</f>
        <v/>
      </c>
      <c r="L6811" s="8" t="n"/>
      <c r="M6811" s="7" t="n"/>
      <c r="N6811" s="8" t="n"/>
      <c r="O6811" s="7" t="n"/>
      <c r="P6811" s="7" t="n"/>
      <c r="Q6811" s="8" t="n"/>
      <c r="R6811" s="9" t="n"/>
      <c r="S6811" s="8" t="n"/>
      <c r="T6811" s="8" t="n"/>
      <c r="U6811" s="8" t="n"/>
      <c r="V6811" s="11">
        <f>IF(OR(B6811="",C6811=""),"",CONCATENATE(B6811,".",C6811))</f>
        <v/>
      </c>
      <c r="W6811" s="6">
        <f>UPPER(TRIM(H6811))</f>
        <v/>
      </c>
      <c r="X6811" s="6">
        <f>UPPER(TRIM(I6811))</f>
        <v/>
      </c>
      <c r="Y6811" s="6">
        <f>IF(V6811&lt;&gt;"",IFERROR(INDEX(federal_program_name_lookup,MATCH(V6811,aln_lookup,0)),""),"")</f>
        <v/>
      </c>
    </row>
    <row r="6812">
      <c r="A6812" s="6">
        <f>IF(B6812&lt;&gt;"", "AWARD-"&amp;TEXT(ROW()-1,"00000"), "")</f>
        <v/>
      </c>
      <c r="B6812" s="7" t="n"/>
      <c r="C6812" s="7" t="n"/>
      <c r="D6812" s="7" t="n"/>
      <c r="E6812" s="8" t="n"/>
      <c r="F6812" s="9" t="n"/>
      <c r="G6812" s="8" t="n"/>
      <c r="H6812" s="8" t="n"/>
      <c r="I6812" s="8" t="n"/>
      <c r="J6812" s="10">
        <f>IF(A6812="",0,SUMIFS(amount_expended,cfda_key,V6812))</f>
        <v/>
      </c>
      <c r="K6812" s="10">
        <f>IF(G6812="OTHER CLUSTER NOT LISTED ABOVE",SUMIFS(amount_expended,uniform_other_cluster_name,X6812), IF(AND(OR(G6812="N/A",G6812=""),H6812=""),0,IF(G6812="STATE CLUSTER",SUMIFS(amount_expended,uniform_state_cluster_name,W6812),SUMIFS(amount_expended,cluster_name,G6812))))</f>
        <v/>
      </c>
      <c r="L6812" s="8" t="n"/>
      <c r="M6812" s="7" t="n"/>
      <c r="N6812" s="8" t="n"/>
      <c r="O6812" s="7" t="n"/>
      <c r="P6812" s="7" t="n"/>
      <c r="Q6812" s="8" t="n"/>
      <c r="R6812" s="9" t="n"/>
      <c r="S6812" s="8" t="n"/>
      <c r="T6812" s="8" t="n"/>
      <c r="U6812" s="8" t="n"/>
      <c r="V6812" s="11">
        <f>IF(OR(B6812="",C6812=""),"",CONCATENATE(B6812,".",C6812))</f>
        <v/>
      </c>
      <c r="W6812" s="6">
        <f>UPPER(TRIM(H6812))</f>
        <v/>
      </c>
      <c r="X6812" s="6">
        <f>UPPER(TRIM(I6812))</f>
        <v/>
      </c>
      <c r="Y6812" s="6">
        <f>IF(V6812&lt;&gt;"",IFERROR(INDEX(federal_program_name_lookup,MATCH(V6812,aln_lookup,0)),""),"")</f>
        <v/>
      </c>
    </row>
    <row r="6813">
      <c r="A6813" s="6">
        <f>IF(B6813&lt;&gt;"", "AWARD-"&amp;TEXT(ROW()-1,"00000"), "")</f>
        <v/>
      </c>
      <c r="B6813" s="7" t="n"/>
      <c r="C6813" s="7" t="n"/>
      <c r="D6813" s="7" t="n"/>
      <c r="E6813" s="8" t="n"/>
      <c r="F6813" s="9" t="n"/>
      <c r="G6813" s="8" t="n"/>
      <c r="H6813" s="8" t="n"/>
      <c r="I6813" s="8" t="n"/>
      <c r="J6813" s="10">
        <f>IF(A6813="",0,SUMIFS(amount_expended,cfda_key,V6813))</f>
        <v/>
      </c>
      <c r="K6813" s="10">
        <f>IF(G6813="OTHER CLUSTER NOT LISTED ABOVE",SUMIFS(amount_expended,uniform_other_cluster_name,X6813), IF(AND(OR(G6813="N/A",G6813=""),H6813=""),0,IF(G6813="STATE CLUSTER",SUMIFS(amount_expended,uniform_state_cluster_name,W6813),SUMIFS(amount_expended,cluster_name,G6813))))</f>
        <v/>
      </c>
      <c r="L6813" s="8" t="n"/>
      <c r="M6813" s="7" t="n"/>
      <c r="N6813" s="8" t="n"/>
      <c r="O6813" s="7" t="n"/>
      <c r="P6813" s="7" t="n"/>
      <c r="Q6813" s="8" t="n"/>
      <c r="R6813" s="9" t="n"/>
      <c r="S6813" s="8" t="n"/>
      <c r="T6813" s="8" t="n"/>
      <c r="U6813" s="8" t="n"/>
      <c r="V6813" s="11">
        <f>IF(OR(B6813="",C6813=""),"",CONCATENATE(B6813,".",C6813))</f>
        <v/>
      </c>
      <c r="W6813" s="6">
        <f>UPPER(TRIM(H6813))</f>
        <v/>
      </c>
      <c r="X6813" s="6">
        <f>UPPER(TRIM(I6813))</f>
        <v/>
      </c>
      <c r="Y6813" s="6">
        <f>IF(V6813&lt;&gt;"",IFERROR(INDEX(federal_program_name_lookup,MATCH(V6813,aln_lookup,0)),""),"")</f>
        <v/>
      </c>
    </row>
    <row r="6814">
      <c r="A6814" s="6">
        <f>IF(B6814&lt;&gt;"", "AWARD-"&amp;TEXT(ROW()-1,"00000"), "")</f>
        <v/>
      </c>
      <c r="B6814" s="7" t="n"/>
      <c r="C6814" s="7" t="n"/>
      <c r="D6814" s="7" t="n"/>
      <c r="E6814" s="8" t="n"/>
      <c r="F6814" s="9" t="n"/>
      <c r="G6814" s="8" t="n"/>
      <c r="H6814" s="8" t="n"/>
      <c r="I6814" s="8" t="n"/>
      <c r="J6814" s="10">
        <f>IF(A6814="",0,SUMIFS(amount_expended,cfda_key,V6814))</f>
        <v/>
      </c>
      <c r="K6814" s="10">
        <f>IF(G6814="OTHER CLUSTER NOT LISTED ABOVE",SUMIFS(amount_expended,uniform_other_cluster_name,X6814), IF(AND(OR(G6814="N/A",G6814=""),H6814=""),0,IF(G6814="STATE CLUSTER",SUMIFS(amount_expended,uniform_state_cluster_name,W6814),SUMIFS(amount_expended,cluster_name,G6814))))</f>
        <v/>
      </c>
      <c r="L6814" s="8" t="n"/>
      <c r="M6814" s="7" t="n"/>
      <c r="N6814" s="8" t="n"/>
      <c r="O6814" s="7" t="n"/>
      <c r="P6814" s="7" t="n"/>
      <c r="Q6814" s="8" t="n"/>
      <c r="R6814" s="9" t="n"/>
      <c r="S6814" s="8" t="n"/>
      <c r="T6814" s="8" t="n"/>
      <c r="U6814" s="8" t="n"/>
      <c r="V6814" s="11">
        <f>IF(OR(B6814="",C6814=""),"",CONCATENATE(B6814,".",C6814))</f>
        <v/>
      </c>
      <c r="W6814" s="6">
        <f>UPPER(TRIM(H6814))</f>
        <v/>
      </c>
      <c r="X6814" s="6">
        <f>UPPER(TRIM(I6814))</f>
        <v/>
      </c>
      <c r="Y6814" s="6">
        <f>IF(V6814&lt;&gt;"",IFERROR(INDEX(federal_program_name_lookup,MATCH(V6814,aln_lookup,0)),""),"")</f>
        <v/>
      </c>
    </row>
    <row r="6815">
      <c r="A6815" s="6">
        <f>IF(B6815&lt;&gt;"", "AWARD-"&amp;TEXT(ROW()-1,"00000"), "")</f>
        <v/>
      </c>
      <c r="B6815" s="7" t="n"/>
      <c r="C6815" s="7" t="n"/>
      <c r="D6815" s="7" t="n"/>
      <c r="E6815" s="8" t="n"/>
      <c r="F6815" s="9" t="n"/>
      <c r="G6815" s="8" t="n"/>
      <c r="H6815" s="8" t="n"/>
      <c r="I6815" s="8" t="n"/>
      <c r="J6815" s="10">
        <f>IF(A6815="",0,SUMIFS(amount_expended,cfda_key,V6815))</f>
        <v/>
      </c>
      <c r="K6815" s="10">
        <f>IF(G6815="OTHER CLUSTER NOT LISTED ABOVE",SUMIFS(amount_expended,uniform_other_cluster_name,X6815), IF(AND(OR(G6815="N/A",G6815=""),H6815=""),0,IF(G6815="STATE CLUSTER",SUMIFS(amount_expended,uniform_state_cluster_name,W6815),SUMIFS(amount_expended,cluster_name,G6815))))</f>
        <v/>
      </c>
      <c r="L6815" s="8" t="n"/>
      <c r="M6815" s="7" t="n"/>
      <c r="N6815" s="8" t="n"/>
      <c r="O6815" s="7" t="n"/>
      <c r="P6815" s="7" t="n"/>
      <c r="Q6815" s="8" t="n"/>
      <c r="R6815" s="9" t="n"/>
      <c r="S6815" s="8" t="n"/>
      <c r="T6815" s="8" t="n"/>
      <c r="U6815" s="8" t="n"/>
      <c r="V6815" s="11">
        <f>IF(OR(B6815="",C6815=""),"",CONCATENATE(B6815,".",C6815))</f>
        <v/>
      </c>
      <c r="W6815" s="6">
        <f>UPPER(TRIM(H6815))</f>
        <v/>
      </c>
      <c r="X6815" s="6">
        <f>UPPER(TRIM(I6815))</f>
        <v/>
      </c>
      <c r="Y6815" s="6">
        <f>IF(V6815&lt;&gt;"",IFERROR(INDEX(federal_program_name_lookup,MATCH(V6815,aln_lookup,0)),""),"")</f>
        <v/>
      </c>
    </row>
    <row r="6816">
      <c r="A6816" s="6">
        <f>IF(B6816&lt;&gt;"", "AWARD-"&amp;TEXT(ROW()-1,"00000"), "")</f>
        <v/>
      </c>
      <c r="B6816" s="7" t="n"/>
      <c r="C6816" s="7" t="n"/>
      <c r="D6816" s="7" t="n"/>
      <c r="E6816" s="8" t="n"/>
      <c r="F6816" s="9" t="n"/>
      <c r="G6816" s="8" t="n"/>
      <c r="H6816" s="8" t="n"/>
      <c r="I6816" s="8" t="n"/>
      <c r="J6816" s="10">
        <f>IF(A6816="",0,SUMIFS(amount_expended,cfda_key,V6816))</f>
        <v/>
      </c>
      <c r="K6816" s="10">
        <f>IF(G6816="OTHER CLUSTER NOT LISTED ABOVE",SUMIFS(amount_expended,uniform_other_cluster_name,X6816), IF(AND(OR(G6816="N/A",G6816=""),H6816=""),0,IF(G6816="STATE CLUSTER",SUMIFS(amount_expended,uniform_state_cluster_name,W6816),SUMIFS(amount_expended,cluster_name,G6816))))</f>
        <v/>
      </c>
      <c r="L6816" s="8" t="n"/>
      <c r="M6816" s="7" t="n"/>
      <c r="N6816" s="8" t="n"/>
      <c r="O6816" s="7" t="n"/>
      <c r="P6816" s="7" t="n"/>
      <c r="Q6816" s="8" t="n"/>
      <c r="R6816" s="9" t="n"/>
      <c r="S6816" s="8" t="n"/>
      <c r="T6816" s="8" t="n"/>
      <c r="U6816" s="8" t="n"/>
      <c r="V6816" s="11">
        <f>IF(OR(B6816="",C6816=""),"",CONCATENATE(B6816,".",C6816))</f>
        <v/>
      </c>
      <c r="W6816" s="6">
        <f>UPPER(TRIM(H6816))</f>
        <v/>
      </c>
      <c r="X6816" s="6">
        <f>UPPER(TRIM(I6816))</f>
        <v/>
      </c>
      <c r="Y6816" s="6">
        <f>IF(V6816&lt;&gt;"",IFERROR(INDEX(federal_program_name_lookup,MATCH(V6816,aln_lookup,0)),""),"")</f>
        <v/>
      </c>
    </row>
    <row r="6817">
      <c r="A6817" s="6">
        <f>IF(B6817&lt;&gt;"", "AWARD-"&amp;TEXT(ROW()-1,"00000"), "")</f>
        <v/>
      </c>
      <c r="B6817" s="7" t="n"/>
      <c r="C6817" s="7" t="n"/>
      <c r="D6817" s="7" t="n"/>
      <c r="E6817" s="8" t="n"/>
      <c r="F6817" s="9" t="n"/>
      <c r="G6817" s="8" t="n"/>
      <c r="H6817" s="8" t="n"/>
      <c r="I6817" s="8" t="n"/>
      <c r="J6817" s="10">
        <f>IF(A6817="",0,SUMIFS(amount_expended,cfda_key,V6817))</f>
        <v/>
      </c>
      <c r="K6817" s="10">
        <f>IF(G6817="OTHER CLUSTER NOT LISTED ABOVE",SUMIFS(amount_expended,uniform_other_cluster_name,X6817), IF(AND(OR(G6817="N/A",G6817=""),H6817=""),0,IF(G6817="STATE CLUSTER",SUMIFS(amount_expended,uniform_state_cluster_name,W6817),SUMIFS(amount_expended,cluster_name,G6817))))</f>
        <v/>
      </c>
      <c r="L6817" s="8" t="n"/>
      <c r="M6817" s="7" t="n"/>
      <c r="N6817" s="8" t="n"/>
      <c r="O6817" s="7" t="n"/>
      <c r="P6817" s="7" t="n"/>
      <c r="Q6817" s="8" t="n"/>
      <c r="R6817" s="9" t="n"/>
      <c r="S6817" s="8" t="n"/>
      <c r="T6817" s="8" t="n"/>
      <c r="U6817" s="8" t="n"/>
      <c r="V6817" s="11">
        <f>IF(OR(B6817="",C6817=""),"",CONCATENATE(B6817,".",C6817))</f>
        <v/>
      </c>
      <c r="W6817" s="6">
        <f>UPPER(TRIM(H6817))</f>
        <v/>
      </c>
      <c r="X6817" s="6">
        <f>UPPER(TRIM(I6817))</f>
        <v/>
      </c>
      <c r="Y6817" s="6">
        <f>IF(V6817&lt;&gt;"",IFERROR(INDEX(federal_program_name_lookup,MATCH(V6817,aln_lookup,0)),""),"")</f>
        <v/>
      </c>
    </row>
    <row r="6818">
      <c r="A6818" s="6">
        <f>IF(B6818&lt;&gt;"", "AWARD-"&amp;TEXT(ROW()-1,"00000"), "")</f>
        <v/>
      </c>
      <c r="B6818" s="7" t="n"/>
      <c r="C6818" s="7" t="n"/>
      <c r="D6818" s="7" t="n"/>
      <c r="E6818" s="8" t="n"/>
      <c r="F6818" s="9" t="n"/>
      <c r="G6818" s="8" t="n"/>
      <c r="H6818" s="8" t="n"/>
      <c r="I6818" s="8" t="n"/>
      <c r="J6818" s="10">
        <f>IF(A6818="",0,SUMIFS(amount_expended,cfda_key,V6818))</f>
        <v/>
      </c>
      <c r="K6818" s="10">
        <f>IF(G6818="OTHER CLUSTER NOT LISTED ABOVE",SUMIFS(amount_expended,uniform_other_cluster_name,X6818), IF(AND(OR(G6818="N/A",G6818=""),H6818=""),0,IF(G6818="STATE CLUSTER",SUMIFS(amount_expended,uniform_state_cluster_name,W6818),SUMIFS(amount_expended,cluster_name,G6818))))</f>
        <v/>
      </c>
      <c r="L6818" s="8" t="n"/>
      <c r="M6818" s="7" t="n"/>
      <c r="N6818" s="8" t="n"/>
      <c r="O6818" s="7" t="n"/>
      <c r="P6818" s="7" t="n"/>
      <c r="Q6818" s="8" t="n"/>
      <c r="R6818" s="9" t="n"/>
      <c r="S6818" s="8" t="n"/>
      <c r="T6818" s="8" t="n"/>
      <c r="U6818" s="8" t="n"/>
      <c r="V6818" s="11">
        <f>IF(OR(B6818="",C6818=""),"",CONCATENATE(B6818,".",C6818))</f>
        <v/>
      </c>
      <c r="W6818" s="6">
        <f>UPPER(TRIM(H6818))</f>
        <v/>
      </c>
      <c r="X6818" s="6">
        <f>UPPER(TRIM(I6818))</f>
        <v/>
      </c>
      <c r="Y6818" s="6">
        <f>IF(V6818&lt;&gt;"",IFERROR(INDEX(federal_program_name_lookup,MATCH(V6818,aln_lookup,0)),""),"")</f>
        <v/>
      </c>
    </row>
    <row r="6819">
      <c r="A6819" s="6">
        <f>IF(B6819&lt;&gt;"", "AWARD-"&amp;TEXT(ROW()-1,"00000"), "")</f>
        <v/>
      </c>
      <c r="B6819" s="7" t="n"/>
      <c r="C6819" s="7" t="n"/>
      <c r="D6819" s="7" t="n"/>
      <c r="E6819" s="8" t="n"/>
      <c r="F6819" s="9" t="n"/>
      <c r="G6819" s="8" t="n"/>
      <c r="H6819" s="8" t="n"/>
      <c r="I6819" s="8" t="n"/>
      <c r="J6819" s="10">
        <f>IF(A6819="",0,SUMIFS(amount_expended,cfda_key,V6819))</f>
        <v/>
      </c>
      <c r="K6819" s="10">
        <f>IF(G6819="OTHER CLUSTER NOT LISTED ABOVE",SUMIFS(amount_expended,uniform_other_cluster_name,X6819), IF(AND(OR(G6819="N/A",G6819=""),H6819=""),0,IF(G6819="STATE CLUSTER",SUMIFS(amount_expended,uniform_state_cluster_name,W6819),SUMIFS(amount_expended,cluster_name,G6819))))</f>
        <v/>
      </c>
      <c r="L6819" s="8" t="n"/>
      <c r="M6819" s="7" t="n"/>
      <c r="N6819" s="8" t="n"/>
      <c r="O6819" s="7" t="n"/>
      <c r="P6819" s="7" t="n"/>
      <c r="Q6819" s="8" t="n"/>
      <c r="R6819" s="9" t="n"/>
      <c r="S6819" s="8" t="n"/>
      <c r="T6819" s="8" t="n"/>
      <c r="U6819" s="8" t="n"/>
      <c r="V6819" s="11">
        <f>IF(OR(B6819="",C6819=""),"",CONCATENATE(B6819,".",C6819))</f>
        <v/>
      </c>
      <c r="W6819" s="6">
        <f>UPPER(TRIM(H6819))</f>
        <v/>
      </c>
      <c r="X6819" s="6">
        <f>UPPER(TRIM(I6819))</f>
        <v/>
      </c>
      <c r="Y6819" s="6">
        <f>IF(V6819&lt;&gt;"",IFERROR(INDEX(federal_program_name_lookup,MATCH(V6819,aln_lookup,0)),""),"")</f>
        <v/>
      </c>
    </row>
    <row r="6820">
      <c r="A6820" s="6">
        <f>IF(B6820&lt;&gt;"", "AWARD-"&amp;TEXT(ROW()-1,"00000"), "")</f>
        <v/>
      </c>
      <c r="B6820" s="7" t="n"/>
      <c r="C6820" s="7" t="n"/>
      <c r="D6820" s="7" t="n"/>
      <c r="E6820" s="8" t="n"/>
      <c r="F6820" s="9" t="n"/>
      <c r="G6820" s="8" t="n"/>
      <c r="H6820" s="8" t="n"/>
      <c r="I6820" s="8" t="n"/>
      <c r="J6820" s="10">
        <f>IF(A6820="",0,SUMIFS(amount_expended,cfda_key,V6820))</f>
        <v/>
      </c>
      <c r="K6820" s="10">
        <f>IF(G6820="OTHER CLUSTER NOT LISTED ABOVE",SUMIFS(amount_expended,uniform_other_cluster_name,X6820), IF(AND(OR(G6820="N/A",G6820=""),H6820=""),0,IF(G6820="STATE CLUSTER",SUMIFS(amount_expended,uniform_state_cluster_name,W6820),SUMIFS(amount_expended,cluster_name,G6820))))</f>
        <v/>
      </c>
      <c r="L6820" s="8" t="n"/>
      <c r="M6820" s="7" t="n"/>
      <c r="N6820" s="8" t="n"/>
      <c r="O6820" s="7" t="n"/>
      <c r="P6820" s="7" t="n"/>
      <c r="Q6820" s="8" t="n"/>
      <c r="R6820" s="9" t="n"/>
      <c r="S6820" s="8" t="n"/>
      <c r="T6820" s="8" t="n"/>
      <c r="U6820" s="8" t="n"/>
      <c r="V6820" s="11">
        <f>IF(OR(B6820="",C6820=""),"",CONCATENATE(B6820,".",C6820))</f>
        <v/>
      </c>
      <c r="W6820" s="6">
        <f>UPPER(TRIM(H6820))</f>
        <v/>
      </c>
      <c r="X6820" s="6">
        <f>UPPER(TRIM(I6820))</f>
        <v/>
      </c>
      <c r="Y6820" s="6">
        <f>IF(V6820&lt;&gt;"",IFERROR(INDEX(federal_program_name_lookup,MATCH(V6820,aln_lookup,0)),""),"")</f>
        <v/>
      </c>
    </row>
    <row r="6821">
      <c r="A6821" s="6">
        <f>IF(B6821&lt;&gt;"", "AWARD-"&amp;TEXT(ROW()-1,"00000"), "")</f>
        <v/>
      </c>
      <c r="B6821" s="7" t="n"/>
      <c r="C6821" s="7" t="n"/>
      <c r="D6821" s="7" t="n"/>
      <c r="E6821" s="8" t="n"/>
      <c r="F6821" s="9" t="n"/>
      <c r="G6821" s="8" t="n"/>
      <c r="H6821" s="8" t="n"/>
      <c r="I6821" s="8" t="n"/>
      <c r="J6821" s="10">
        <f>IF(A6821="",0,SUMIFS(amount_expended,cfda_key,V6821))</f>
        <v/>
      </c>
      <c r="K6821" s="10">
        <f>IF(G6821="OTHER CLUSTER NOT LISTED ABOVE",SUMIFS(amount_expended,uniform_other_cluster_name,X6821), IF(AND(OR(G6821="N/A",G6821=""),H6821=""),0,IF(G6821="STATE CLUSTER",SUMIFS(amount_expended,uniform_state_cluster_name,W6821),SUMIFS(amount_expended,cluster_name,G6821))))</f>
        <v/>
      </c>
      <c r="L6821" s="8" t="n"/>
      <c r="M6821" s="7" t="n"/>
      <c r="N6821" s="8" t="n"/>
      <c r="O6821" s="7" t="n"/>
      <c r="P6821" s="7" t="n"/>
      <c r="Q6821" s="8" t="n"/>
      <c r="R6821" s="9" t="n"/>
      <c r="S6821" s="8" t="n"/>
      <c r="T6821" s="8" t="n"/>
      <c r="U6821" s="8" t="n"/>
      <c r="V6821" s="11">
        <f>IF(OR(B6821="",C6821=""),"",CONCATENATE(B6821,".",C6821))</f>
        <v/>
      </c>
      <c r="W6821" s="6">
        <f>UPPER(TRIM(H6821))</f>
        <v/>
      </c>
      <c r="X6821" s="6">
        <f>UPPER(TRIM(I6821))</f>
        <v/>
      </c>
      <c r="Y6821" s="6">
        <f>IF(V6821&lt;&gt;"",IFERROR(INDEX(federal_program_name_lookup,MATCH(V6821,aln_lookup,0)),""),"")</f>
        <v/>
      </c>
    </row>
    <row r="6822">
      <c r="A6822" s="6">
        <f>IF(B6822&lt;&gt;"", "AWARD-"&amp;TEXT(ROW()-1,"00000"), "")</f>
        <v/>
      </c>
      <c r="B6822" s="7" t="n"/>
      <c r="C6822" s="7" t="n"/>
      <c r="D6822" s="7" t="n"/>
      <c r="E6822" s="8" t="n"/>
      <c r="F6822" s="9" t="n"/>
      <c r="G6822" s="8" t="n"/>
      <c r="H6822" s="8" t="n"/>
      <c r="I6822" s="8" t="n"/>
      <c r="J6822" s="10">
        <f>IF(A6822="",0,SUMIFS(amount_expended,cfda_key,V6822))</f>
        <v/>
      </c>
      <c r="K6822" s="10">
        <f>IF(G6822="OTHER CLUSTER NOT LISTED ABOVE",SUMIFS(amount_expended,uniform_other_cluster_name,X6822), IF(AND(OR(G6822="N/A",G6822=""),H6822=""),0,IF(G6822="STATE CLUSTER",SUMIFS(amount_expended,uniform_state_cluster_name,W6822),SUMIFS(amount_expended,cluster_name,G6822))))</f>
        <v/>
      </c>
      <c r="L6822" s="8" t="n"/>
      <c r="M6822" s="7" t="n"/>
      <c r="N6822" s="8" t="n"/>
      <c r="O6822" s="7" t="n"/>
      <c r="P6822" s="7" t="n"/>
      <c r="Q6822" s="8" t="n"/>
      <c r="R6822" s="9" t="n"/>
      <c r="S6822" s="8" t="n"/>
      <c r="T6822" s="8" t="n"/>
      <c r="U6822" s="8" t="n"/>
      <c r="V6822" s="11">
        <f>IF(OR(B6822="",C6822=""),"",CONCATENATE(B6822,".",C6822))</f>
        <v/>
      </c>
      <c r="W6822" s="6">
        <f>UPPER(TRIM(H6822))</f>
        <v/>
      </c>
      <c r="X6822" s="6">
        <f>UPPER(TRIM(I6822))</f>
        <v/>
      </c>
      <c r="Y6822" s="6">
        <f>IF(V6822&lt;&gt;"",IFERROR(INDEX(federal_program_name_lookup,MATCH(V6822,aln_lookup,0)),""),"")</f>
        <v/>
      </c>
    </row>
    <row r="6823">
      <c r="A6823" s="6">
        <f>IF(B6823&lt;&gt;"", "AWARD-"&amp;TEXT(ROW()-1,"00000"), "")</f>
        <v/>
      </c>
      <c r="B6823" s="7" t="n"/>
      <c r="C6823" s="7" t="n"/>
      <c r="D6823" s="7" t="n"/>
      <c r="E6823" s="8" t="n"/>
      <c r="F6823" s="9" t="n"/>
      <c r="G6823" s="8" t="n"/>
      <c r="H6823" s="8" t="n"/>
      <c r="I6823" s="8" t="n"/>
      <c r="J6823" s="10">
        <f>IF(A6823="",0,SUMIFS(amount_expended,cfda_key,V6823))</f>
        <v/>
      </c>
      <c r="K6823" s="10">
        <f>IF(G6823="OTHER CLUSTER NOT LISTED ABOVE",SUMIFS(amount_expended,uniform_other_cluster_name,X6823), IF(AND(OR(G6823="N/A",G6823=""),H6823=""),0,IF(G6823="STATE CLUSTER",SUMIFS(amount_expended,uniform_state_cluster_name,W6823),SUMIFS(amount_expended,cluster_name,G6823))))</f>
        <v/>
      </c>
      <c r="L6823" s="8" t="n"/>
      <c r="M6823" s="7" t="n"/>
      <c r="N6823" s="8" t="n"/>
      <c r="O6823" s="7" t="n"/>
      <c r="P6823" s="7" t="n"/>
      <c r="Q6823" s="8" t="n"/>
      <c r="R6823" s="9" t="n"/>
      <c r="S6823" s="8" t="n"/>
      <c r="T6823" s="8" t="n"/>
      <c r="U6823" s="8" t="n"/>
      <c r="V6823" s="11">
        <f>IF(OR(B6823="",C6823=""),"",CONCATENATE(B6823,".",C6823))</f>
        <v/>
      </c>
      <c r="W6823" s="6">
        <f>UPPER(TRIM(H6823))</f>
        <v/>
      </c>
      <c r="X6823" s="6">
        <f>UPPER(TRIM(I6823))</f>
        <v/>
      </c>
      <c r="Y6823" s="6">
        <f>IF(V6823&lt;&gt;"",IFERROR(INDEX(federal_program_name_lookup,MATCH(V6823,aln_lookup,0)),""),"")</f>
        <v/>
      </c>
    </row>
    <row r="6824">
      <c r="A6824" s="6">
        <f>IF(B6824&lt;&gt;"", "AWARD-"&amp;TEXT(ROW()-1,"00000"), "")</f>
        <v/>
      </c>
      <c r="B6824" s="7" t="n"/>
      <c r="C6824" s="7" t="n"/>
      <c r="D6824" s="7" t="n"/>
      <c r="E6824" s="8" t="n"/>
      <c r="F6824" s="9" t="n"/>
      <c r="G6824" s="8" t="n"/>
      <c r="H6824" s="8" t="n"/>
      <c r="I6824" s="8" t="n"/>
      <c r="J6824" s="10">
        <f>IF(A6824="",0,SUMIFS(amount_expended,cfda_key,V6824))</f>
        <v/>
      </c>
      <c r="K6824" s="10">
        <f>IF(G6824="OTHER CLUSTER NOT LISTED ABOVE",SUMIFS(amount_expended,uniform_other_cluster_name,X6824), IF(AND(OR(G6824="N/A",G6824=""),H6824=""),0,IF(G6824="STATE CLUSTER",SUMIFS(amount_expended,uniform_state_cluster_name,W6824),SUMIFS(amount_expended,cluster_name,G6824))))</f>
        <v/>
      </c>
      <c r="L6824" s="8" t="n"/>
      <c r="M6824" s="7" t="n"/>
      <c r="N6824" s="8" t="n"/>
      <c r="O6824" s="7" t="n"/>
      <c r="P6824" s="7" t="n"/>
      <c r="Q6824" s="8" t="n"/>
      <c r="R6824" s="9" t="n"/>
      <c r="S6824" s="8" t="n"/>
      <c r="T6824" s="8" t="n"/>
      <c r="U6824" s="8" t="n"/>
      <c r="V6824" s="11">
        <f>IF(OR(B6824="",C6824=""),"",CONCATENATE(B6824,".",C6824))</f>
        <v/>
      </c>
      <c r="W6824" s="6">
        <f>UPPER(TRIM(H6824))</f>
        <v/>
      </c>
      <c r="X6824" s="6">
        <f>UPPER(TRIM(I6824))</f>
        <v/>
      </c>
      <c r="Y6824" s="6">
        <f>IF(V6824&lt;&gt;"",IFERROR(INDEX(federal_program_name_lookup,MATCH(V6824,aln_lookup,0)),""),"")</f>
        <v/>
      </c>
    </row>
    <row r="6825">
      <c r="A6825" s="6">
        <f>IF(B6825&lt;&gt;"", "AWARD-"&amp;TEXT(ROW()-1,"00000"), "")</f>
        <v/>
      </c>
      <c r="B6825" s="7" t="n"/>
      <c r="C6825" s="7" t="n"/>
      <c r="D6825" s="7" t="n"/>
      <c r="E6825" s="8" t="n"/>
      <c r="F6825" s="9" t="n"/>
      <c r="G6825" s="8" t="n"/>
      <c r="H6825" s="8" t="n"/>
      <c r="I6825" s="8" t="n"/>
      <c r="J6825" s="10">
        <f>IF(A6825="",0,SUMIFS(amount_expended,cfda_key,V6825))</f>
        <v/>
      </c>
      <c r="K6825" s="10">
        <f>IF(G6825="OTHER CLUSTER NOT LISTED ABOVE",SUMIFS(amount_expended,uniform_other_cluster_name,X6825), IF(AND(OR(G6825="N/A",G6825=""),H6825=""),0,IF(G6825="STATE CLUSTER",SUMIFS(amount_expended,uniform_state_cluster_name,W6825),SUMIFS(amount_expended,cluster_name,G6825))))</f>
        <v/>
      </c>
      <c r="L6825" s="8" t="n"/>
      <c r="M6825" s="7" t="n"/>
      <c r="N6825" s="8" t="n"/>
      <c r="O6825" s="7" t="n"/>
      <c r="P6825" s="7" t="n"/>
      <c r="Q6825" s="8" t="n"/>
      <c r="R6825" s="9" t="n"/>
      <c r="S6825" s="8" t="n"/>
      <c r="T6825" s="8" t="n"/>
      <c r="U6825" s="8" t="n"/>
      <c r="V6825" s="11">
        <f>IF(OR(B6825="",C6825=""),"",CONCATENATE(B6825,".",C6825))</f>
        <v/>
      </c>
      <c r="W6825" s="6">
        <f>UPPER(TRIM(H6825))</f>
        <v/>
      </c>
      <c r="X6825" s="6">
        <f>UPPER(TRIM(I6825))</f>
        <v/>
      </c>
      <c r="Y6825" s="6">
        <f>IF(V6825&lt;&gt;"",IFERROR(INDEX(federal_program_name_lookup,MATCH(V6825,aln_lookup,0)),""),"")</f>
        <v/>
      </c>
    </row>
    <row r="6826">
      <c r="A6826" s="6">
        <f>IF(B6826&lt;&gt;"", "AWARD-"&amp;TEXT(ROW()-1,"00000"), "")</f>
        <v/>
      </c>
      <c r="B6826" s="7" t="n"/>
      <c r="C6826" s="7" t="n"/>
      <c r="D6826" s="7" t="n"/>
      <c r="E6826" s="8" t="n"/>
      <c r="F6826" s="9" t="n"/>
      <c r="G6826" s="8" t="n"/>
      <c r="H6826" s="8" t="n"/>
      <c r="I6826" s="8" t="n"/>
      <c r="J6826" s="10">
        <f>IF(A6826="",0,SUMIFS(amount_expended,cfda_key,V6826))</f>
        <v/>
      </c>
      <c r="K6826" s="10">
        <f>IF(G6826="OTHER CLUSTER NOT LISTED ABOVE",SUMIFS(amount_expended,uniform_other_cluster_name,X6826), IF(AND(OR(G6826="N/A",G6826=""),H6826=""),0,IF(G6826="STATE CLUSTER",SUMIFS(amount_expended,uniform_state_cluster_name,W6826),SUMIFS(amount_expended,cluster_name,G6826))))</f>
        <v/>
      </c>
      <c r="L6826" s="8" t="n"/>
      <c r="M6826" s="7" t="n"/>
      <c r="N6826" s="8" t="n"/>
      <c r="O6826" s="7" t="n"/>
      <c r="P6826" s="7" t="n"/>
      <c r="Q6826" s="8" t="n"/>
      <c r="R6826" s="9" t="n"/>
      <c r="S6826" s="8" t="n"/>
      <c r="T6826" s="8" t="n"/>
      <c r="U6826" s="8" t="n"/>
      <c r="V6826" s="11">
        <f>IF(OR(B6826="",C6826=""),"",CONCATENATE(B6826,".",C6826))</f>
        <v/>
      </c>
      <c r="W6826" s="6">
        <f>UPPER(TRIM(H6826))</f>
        <v/>
      </c>
      <c r="X6826" s="6">
        <f>UPPER(TRIM(I6826))</f>
        <v/>
      </c>
      <c r="Y6826" s="6">
        <f>IF(V6826&lt;&gt;"",IFERROR(INDEX(federal_program_name_lookup,MATCH(V6826,aln_lookup,0)),""),"")</f>
        <v/>
      </c>
    </row>
    <row r="6827">
      <c r="A6827" s="6">
        <f>IF(B6827&lt;&gt;"", "AWARD-"&amp;TEXT(ROW()-1,"00000"), "")</f>
        <v/>
      </c>
      <c r="B6827" s="7" t="n"/>
      <c r="C6827" s="7" t="n"/>
      <c r="D6827" s="7" t="n"/>
      <c r="E6827" s="8" t="n"/>
      <c r="F6827" s="9" t="n"/>
      <c r="G6827" s="8" t="n"/>
      <c r="H6827" s="8" t="n"/>
      <c r="I6827" s="8" t="n"/>
      <c r="J6827" s="10">
        <f>IF(A6827="",0,SUMIFS(amount_expended,cfda_key,V6827))</f>
        <v/>
      </c>
      <c r="K6827" s="10">
        <f>IF(G6827="OTHER CLUSTER NOT LISTED ABOVE",SUMIFS(amount_expended,uniform_other_cluster_name,X6827), IF(AND(OR(G6827="N/A",G6827=""),H6827=""),0,IF(G6827="STATE CLUSTER",SUMIFS(amount_expended,uniform_state_cluster_name,W6827),SUMIFS(amount_expended,cluster_name,G6827))))</f>
        <v/>
      </c>
      <c r="L6827" s="8" t="n"/>
      <c r="M6827" s="7" t="n"/>
      <c r="N6827" s="8" t="n"/>
      <c r="O6827" s="7" t="n"/>
      <c r="P6827" s="7" t="n"/>
      <c r="Q6827" s="8" t="n"/>
      <c r="R6827" s="9" t="n"/>
      <c r="S6827" s="8" t="n"/>
      <c r="T6827" s="8" t="n"/>
      <c r="U6827" s="8" t="n"/>
      <c r="V6827" s="11">
        <f>IF(OR(B6827="",C6827=""),"",CONCATENATE(B6827,".",C6827))</f>
        <v/>
      </c>
      <c r="W6827" s="6">
        <f>UPPER(TRIM(H6827))</f>
        <v/>
      </c>
      <c r="X6827" s="6">
        <f>UPPER(TRIM(I6827))</f>
        <v/>
      </c>
      <c r="Y6827" s="6">
        <f>IF(V6827&lt;&gt;"",IFERROR(INDEX(federal_program_name_lookup,MATCH(V6827,aln_lookup,0)),""),"")</f>
        <v/>
      </c>
    </row>
    <row r="6828">
      <c r="A6828" s="6">
        <f>IF(B6828&lt;&gt;"", "AWARD-"&amp;TEXT(ROW()-1,"00000"), "")</f>
        <v/>
      </c>
      <c r="B6828" s="7" t="n"/>
      <c r="C6828" s="7" t="n"/>
      <c r="D6828" s="7" t="n"/>
      <c r="E6828" s="8" t="n"/>
      <c r="F6828" s="9" t="n"/>
      <c r="G6828" s="8" t="n"/>
      <c r="H6828" s="8" t="n"/>
      <c r="I6828" s="8" t="n"/>
      <c r="J6828" s="10">
        <f>IF(A6828="",0,SUMIFS(amount_expended,cfda_key,V6828))</f>
        <v/>
      </c>
      <c r="K6828" s="10">
        <f>IF(G6828="OTHER CLUSTER NOT LISTED ABOVE",SUMIFS(amount_expended,uniform_other_cluster_name,X6828), IF(AND(OR(G6828="N/A",G6828=""),H6828=""),0,IF(G6828="STATE CLUSTER",SUMIFS(amount_expended,uniform_state_cluster_name,W6828),SUMIFS(amount_expended,cluster_name,G6828))))</f>
        <v/>
      </c>
      <c r="L6828" s="8" t="n"/>
      <c r="M6828" s="7" t="n"/>
      <c r="N6828" s="8" t="n"/>
      <c r="O6828" s="7" t="n"/>
      <c r="P6828" s="7" t="n"/>
      <c r="Q6828" s="8" t="n"/>
      <c r="R6828" s="9" t="n"/>
      <c r="S6828" s="8" t="n"/>
      <c r="T6828" s="8" t="n"/>
      <c r="U6828" s="8" t="n"/>
      <c r="V6828" s="11">
        <f>IF(OR(B6828="",C6828=""),"",CONCATENATE(B6828,".",C6828))</f>
        <v/>
      </c>
      <c r="W6828" s="6">
        <f>UPPER(TRIM(H6828))</f>
        <v/>
      </c>
      <c r="X6828" s="6">
        <f>UPPER(TRIM(I6828))</f>
        <v/>
      </c>
      <c r="Y6828" s="6">
        <f>IF(V6828&lt;&gt;"",IFERROR(INDEX(federal_program_name_lookup,MATCH(V6828,aln_lookup,0)),""),"")</f>
        <v/>
      </c>
    </row>
    <row r="6829">
      <c r="A6829" s="6">
        <f>IF(B6829&lt;&gt;"", "AWARD-"&amp;TEXT(ROW()-1,"00000"), "")</f>
        <v/>
      </c>
      <c r="B6829" s="7" t="n"/>
      <c r="C6829" s="7" t="n"/>
      <c r="D6829" s="7" t="n"/>
      <c r="E6829" s="8" t="n"/>
      <c r="F6829" s="9" t="n"/>
      <c r="G6829" s="8" t="n"/>
      <c r="H6829" s="8" t="n"/>
      <c r="I6829" s="8" t="n"/>
      <c r="J6829" s="10">
        <f>IF(A6829="",0,SUMIFS(amount_expended,cfda_key,V6829))</f>
        <v/>
      </c>
      <c r="K6829" s="10">
        <f>IF(G6829="OTHER CLUSTER NOT LISTED ABOVE",SUMIFS(amount_expended,uniform_other_cluster_name,X6829), IF(AND(OR(G6829="N/A",G6829=""),H6829=""),0,IF(G6829="STATE CLUSTER",SUMIFS(amount_expended,uniform_state_cluster_name,W6829),SUMIFS(amount_expended,cluster_name,G6829))))</f>
        <v/>
      </c>
      <c r="L6829" s="8" t="n"/>
      <c r="M6829" s="7" t="n"/>
      <c r="N6829" s="8" t="n"/>
      <c r="O6829" s="7" t="n"/>
      <c r="P6829" s="7" t="n"/>
      <c r="Q6829" s="8" t="n"/>
      <c r="R6829" s="9" t="n"/>
      <c r="S6829" s="8" t="n"/>
      <c r="T6829" s="8" t="n"/>
      <c r="U6829" s="8" t="n"/>
      <c r="V6829" s="11">
        <f>IF(OR(B6829="",C6829=""),"",CONCATENATE(B6829,".",C6829))</f>
        <v/>
      </c>
      <c r="W6829" s="6">
        <f>UPPER(TRIM(H6829))</f>
        <v/>
      </c>
      <c r="X6829" s="6">
        <f>UPPER(TRIM(I6829))</f>
        <v/>
      </c>
      <c r="Y6829" s="6">
        <f>IF(V6829&lt;&gt;"",IFERROR(INDEX(federal_program_name_lookup,MATCH(V6829,aln_lookup,0)),""),"")</f>
        <v/>
      </c>
    </row>
    <row r="6830">
      <c r="A6830" s="6">
        <f>IF(B6830&lt;&gt;"", "AWARD-"&amp;TEXT(ROW()-1,"00000"), "")</f>
        <v/>
      </c>
      <c r="B6830" s="7" t="n"/>
      <c r="C6830" s="7" t="n"/>
      <c r="D6830" s="7" t="n"/>
      <c r="E6830" s="8" t="n"/>
      <c r="F6830" s="9" t="n"/>
      <c r="G6830" s="8" t="n"/>
      <c r="H6830" s="8" t="n"/>
      <c r="I6830" s="8" t="n"/>
      <c r="J6830" s="10">
        <f>IF(A6830="",0,SUMIFS(amount_expended,cfda_key,V6830))</f>
        <v/>
      </c>
      <c r="K6830" s="10">
        <f>IF(G6830="OTHER CLUSTER NOT LISTED ABOVE",SUMIFS(amount_expended,uniform_other_cluster_name,X6830), IF(AND(OR(G6830="N/A",G6830=""),H6830=""),0,IF(G6830="STATE CLUSTER",SUMIFS(amount_expended,uniform_state_cluster_name,W6830),SUMIFS(amount_expended,cluster_name,G6830))))</f>
        <v/>
      </c>
      <c r="L6830" s="8" t="n"/>
      <c r="M6830" s="7" t="n"/>
      <c r="N6830" s="8" t="n"/>
      <c r="O6830" s="7" t="n"/>
      <c r="P6830" s="7" t="n"/>
      <c r="Q6830" s="8" t="n"/>
      <c r="R6830" s="9" t="n"/>
      <c r="S6830" s="8" t="n"/>
      <c r="T6830" s="8" t="n"/>
      <c r="U6830" s="8" t="n"/>
      <c r="V6830" s="11">
        <f>IF(OR(B6830="",C6830=""),"",CONCATENATE(B6830,".",C6830))</f>
        <v/>
      </c>
      <c r="W6830" s="6">
        <f>UPPER(TRIM(H6830))</f>
        <v/>
      </c>
      <c r="X6830" s="6">
        <f>UPPER(TRIM(I6830))</f>
        <v/>
      </c>
      <c r="Y6830" s="6">
        <f>IF(V6830&lt;&gt;"",IFERROR(INDEX(federal_program_name_lookup,MATCH(V6830,aln_lookup,0)),""),"")</f>
        <v/>
      </c>
    </row>
    <row r="6831">
      <c r="A6831" s="6">
        <f>IF(B6831&lt;&gt;"", "AWARD-"&amp;TEXT(ROW()-1,"00000"), "")</f>
        <v/>
      </c>
      <c r="B6831" s="7" t="n"/>
      <c r="C6831" s="7" t="n"/>
      <c r="D6831" s="7" t="n"/>
      <c r="E6831" s="8" t="n"/>
      <c r="F6831" s="9" t="n"/>
      <c r="G6831" s="8" t="n"/>
      <c r="H6831" s="8" t="n"/>
      <c r="I6831" s="8" t="n"/>
      <c r="J6831" s="10">
        <f>IF(A6831="",0,SUMIFS(amount_expended,cfda_key,V6831))</f>
        <v/>
      </c>
      <c r="K6831" s="10">
        <f>IF(G6831="OTHER CLUSTER NOT LISTED ABOVE",SUMIFS(amount_expended,uniform_other_cluster_name,X6831), IF(AND(OR(G6831="N/A",G6831=""),H6831=""),0,IF(G6831="STATE CLUSTER",SUMIFS(amount_expended,uniform_state_cluster_name,W6831),SUMIFS(amount_expended,cluster_name,G6831))))</f>
        <v/>
      </c>
      <c r="L6831" s="8" t="n"/>
      <c r="M6831" s="7" t="n"/>
      <c r="N6831" s="8" t="n"/>
      <c r="O6831" s="7" t="n"/>
      <c r="P6831" s="7" t="n"/>
      <c r="Q6831" s="8" t="n"/>
      <c r="R6831" s="9" t="n"/>
      <c r="S6831" s="8" t="n"/>
      <c r="T6831" s="8" t="n"/>
      <c r="U6831" s="8" t="n"/>
      <c r="V6831" s="11">
        <f>IF(OR(B6831="",C6831=""),"",CONCATENATE(B6831,".",C6831))</f>
        <v/>
      </c>
      <c r="W6831" s="6">
        <f>UPPER(TRIM(H6831))</f>
        <v/>
      </c>
      <c r="X6831" s="6">
        <f>UPPER(TRIM(I6831))</f>
        <v/>
      </c>
      <c r="Y6831" s="6">
        <f>IF(V6831&lt;&gt;"",IFERROR(INDEX(federal_program_name_lookup,MATCH(V6831,aln_lookup,0)),""),"")</f>
        <v/>
      </c>
    </row>
    <row r="6832">
      <c r="A6832" s="6">
        <f>IF(B6832&lt;&gt;"", "AWARD-"&amp;TEXT(ROW()-1,"00000"), "")</f>
        <v/>
      </c>
      <c r="B6832" s="7" t="n"/>
      <c r="C6832" s="7" t="n"/>
      <c r="D6832" s="7" t="n"/>
      <c r="E6832" s="8" t="n"/>
      <c r="F6832" s="9" t="n"/>
      <c r="G6832" s="8" t="n"/>
      <c r="H6832" s="8" t="n"/>
      <c r="I6832" s="8" t="n"/>
      <c r="J6832" s="10">
        <f>IF(A6832="",0,SUMIFS(amount_expended,cfda_key,V6832))</f>
        <v/>
      </c>
      <c r="K6832" s="10">
        <f>IF(G6832="OTHER CLUSTER NOT LISTED ABOVE",SUMIFS(amount_expended,uniform_other_cluster_name,X6832), IF(AND(OR(G6832="N/A",G6832=""),H6832=""),0,IF(G6832="STATE CLUSTER",SUMIFS(amount_expended,uniform_state_cluster_name,W6832),SUMIFS(amount_expended,cluster_name,G6832))))</f>
        <v/>
      </c>
      <c r="L6832" s="8" t="n"/>
      <c r="M6832" s="7" t="n"/>
      <c r="N6832" s="8" t="n"/>
      <c r="O6832" s="7" t="n"/>
      <c r="P6832" s="7" t="n"/>
      <c r="Q6832" s="8" t="n"/>
      <c r="R6832" s="9" t="n"/>
      <c r="S6832" s="8" t="n"/>
      <c r="T6832" s="8" t="n"/>
      <c r="U6832" s="8" t="n"/>
      <c r="V6832" s="11">
        <f>IF(OR(B6832="",C6832=""),"",CONCATENATE(B6832,".",C6832))</f>
        <v/>
      </c>
      <c r="W6832" s="6">
        <f>UPPER(TRIM(H6832))</f>
        <v/>
      </c>
      <c r="X6832" s="6">
        <f>UPPER(TRIM(I6832))</f>
        <v/>
      </c>
      <c r="Y6832" s="6">
        <f>IF(V6832&lt;&gt;"",IFERROR(INDEX(federal_program_name_lookup,MATCH(V6832,aln_lookup,0)),""),"")</f>
        <v/>
      </c>
    </row>
    <row r="6833">
      <c r="A6833" s="6">
        <f>IF(B6833&lt;&gt;"", "AWARD-"&amp;TEXT(ROW()-1,"00000"), "")</f>
        <v/>
      </c>
      <c r="B6833" s="7" t="n"/>
      <c r="C6833" s="7" t="n"/>
      <c r="D6833" s="7" t="n"/>
      <c r="E6833" s="8" t="n"/>
      <c r="F6833" s="9" t="n"/>
      <c r="G6833" s="8" t="n"/>
      <c r="H6833" s="8" t="n"/>
      <c r="I6833" s="8" t="n"/>
      <c r="J6833" s="10">
        <f>IF(A6833="",0,SUMIFS(amount_expended,cfda_key,V6833))</f>
        <v/>
      </c>
      <c r="K6833" s="10">
        <f>IF(G6833="OTHER CLUSTER NOT LISTED ABOVE",SUMIFS(amount_expended,uniform_other_cluster_name,X6833), IF(AND(OR(G6833="N/A",G6833=""),H6833=""),0,IF(G6833="STATE CLUSTER",SUMIFS(amount_expended,uniform_state_cluster_name,W6833),SUMIFS(amount_expended,cluster_name,G6833))))</f>
        <v/>
      </c>
      <c r="L6833" s="8" t="n"/>
      <c r="M6833" s="7" t="n"/>
      <c r="N6833" s="8" t="n"/>
      <c r="O6833" s="7" t="n"/>
      <c r="P6833" s="7" t="n"/>
      <c r="Q6833" s="8" t="n"/>
      <c r="R6833" s="9" t="n"/>
      <c r="S6833" s="8" t="n"/>
      <c r="T6833" s="8" t="n"/>
      <c r="U6833" s="8" t="n"/>
      <c r="V6833" s="11">
        <f>IF(OR(B6833="",C6833=""),"",CONCATENATE(B6833,".",C6833))</f>
        <v/>
      </c>
      <c r="W6833" s="6">
        <f>UPPER(TRIM(H6833))</f>
        <v/>
      </c>
      <c r="X6833" s="6">
        <f>UPPER(TRIM(I6833))</f>
        <v/>
      </c>
      <c r="Y6833" s="6">
        <f>IF(V6833&lt;&gt;"",IFERROR(INDEX(federal_program_name_lookup,MATCH(V6833,aln_lookup,0)),""),"")</f>
        <v/>
      </c>
    </row>
    <row r="6834">
      <c r="A6834" s="6">
        <f>IF(B6834&lt;&gt;"", "AWARD-"&amp;TEXT(ROW()-1,"00000"), "")</f>
        <v/>
      </c>
      <c r="B6834" s="7" t="n"/>
      <c r="C6834" s="7" t="n"/>
      <c r="D6834" s="7" t="n"/>
      <c r="E6834" s="8" t="n"/>
      <c r="F6834" s="9" t="n"/>
      <c r="G6834" s="8" t="n"/>
      <c r="H6834" s="8" t="n"/>
      <c r="I6834" s="8" t="n"/>
      <c r="J6834" s="10">
        <f>IF(A6834="",0,SUMIFS(amount_expended,cfda_key,V6834))</f>
        <v/>
      </c>
      <c r="K6834" s="10">
        <f>IF(G6834="OTHER CLUSTER NOT LISTED ABOVE",SUMIFS(amount_expended,uniform_other_cluster_name,X6834), IF(AND(OR(G6834="N/A",G6834=""),H6834=""),0,IF(G6834="STATE CLUSTER",SUMIFS(amount_expended,uniform_state_cluster_name,W6834),SUMIFS(amount_expended,cluster_name,G6834))))</f>
        <v/>
      </c>
      <c r="L6834" s="8" t="n"/>
      <c r="M6834" s="7" t="n"/>
      <c r="N6834" s="8" t="n"/>
      <c r="O6834" s="7" t="n"/>
      <c r="P6834" s="7" t="n"/>
      <c r="Q6834" s="8" t="n"/>
      <c r="R6834" s="9" t="n"/>
      <c r="S6834" s="8" t="n"/>
      <c r="T6834" s="8" t="n"/>
      <c r="U6834" s="8" t="n"/>
      <c r="V6834" s="11">
        <f>IF(OR(B6834="",C6834=""),"",CONCATENATE(B6834,".",C6834))</f>
        <v/>
      </c>
      <c r="W6834" s="6">
        <f>UPPER(TRIM(H6834))</f>
        <v/>
      </c>
      <c r="X6834" s="6">
        <f>UPPER(TRIM(I6834))</f>
        <v/>
      </c>
      <c r="Y6834" s="6">
        <f>IF(V6834&lt;&gt;"",IFERROR(INDEX(federal_program_name_lookup,MATCH(V6834,aln_lookup,0)),""),"")</f>
        <v/>
      </c>
    </row>
    <row r="6835">
      <c r="A6835" s="6">
        <f>IF(B6835&lt;&gt;"", "AWARD-"&amp;TEXT(ROW()-1,"00000"), "")</f>
        <v/>
      </c>
      <c r="B6835" s="7" t="n"/>
      <c r="C6835" s="7" t="n"/>
      <c r="D6835" s="7" t="n"/>
      <c r="E6835" s="8" t="n"/>
      <c r="F6835" s="9" t="n"/>
      <c r="G6835" s="8" t="n"/>
      <c r="H6835" s="8" t="n"/>
      <c r="I6835" s="8" t="n"/>
      <c r="J6835" s="10">
        <f>IF(A6835="",0,SUMIFS(amount_expended,cfda_key,V6835))</f>
        <v/>
      </c>
      <c r="K6835" s="10">
        <f>IF(G6835="OTHER CLUSTER NOT LISTED ABOVE",SUMIFS(amount_expended,uniform_other_cluster_name,X6835), IF(AND(OR(G6835="N/A",G6835=""),H6835=""),0,IF(G6835="STATE CLUSTER",SUMIFS(amount_expended,uniform_state_cluster_name,W6835),SUMIFS(amount_expended,cluster_name,G6835))))</f>
        <v/>
      </c>
      <c r="L6835" s="8" t="n"/>
      <c r="M6835" s="7" t="n"/>
      <c r="N6835" s="8" t="n"/>
      <c r="O6835" s="7" t="n"/>
      <c r="P6835" s="7" t="n"/>
      <c r="Q6835" s="8" t="n"/>
      <c r="R6835" s="9" t="n"/>
      <c r="S6835" s="8" t="n"/>
      <c r="T6835" s="8" t="n"/>
      <c r="U6835" s="8" t="n"/>
      <c r="V6835" s="11">
        <f>IF(OR(B6835="",C6835=""),"",CONCATENATE(B6835,".",C6835))</f>
        <v/>
      </c>
      <c r="W6835" s="6">
        <f>UPPER(TRIM(H6835))</f>
        <v/>
      </c>
      <c r="X6835" s="6">
        <f>UPPER(TRIM(I6835))</f>
        <v/>
      </c>
      <c r="Y6835" s="6">
        <f>IF(V6835&lt;&gt;"",IFERROR(INDEX(federal_program_name_lookup,MATCH(V6835,aln_lookup,0)),""),"")</f>
        <v/>
      </c>
    </row>
    <row r="6836">
      <c r="A6836" s="6">
        <f>IF(B6836&lt;&gt;"", "AWARD-"&amp;TEXT(ROW()-1,"00000"), "")</f>
        <v/>
      </c>
      <c r="B6836" s="7" t="n"/>
      <c r="C6836" s="7" t="n"/>
      <c r="D6836" s="7" t="n"/>
      <c r="E6836" s="8" t="n"/>
      <c r="F6836" s="9" t="n"/>
      <c r="G6836" s="8" t="n"/>
      <c r="H6836" s="8" t="n"/>
      <c r="I6836" s="8" t="n"/>
      <c r="J6836" s="10">
        <f>IF(A6836="",0,SUMIFS(amount_expended,cfda_key,V6836))</f>
        <v/>
      </c>
      <c r="K6836" s="10">
        <f>IF(G6836="OTHER CLUSTER NOT LISTED ABOVE",SUMIFS(amount_expended,uniform_other_cluster_name,X6836), IF(AND(OR(G6836="N/A",G6836=""),H6836=""),0,IF(G6836="STATE CLUSTER",SUMIFS(amount_expended,uniform_state_cluster_name,W6836),SUMIFS(amount_expended,cluster_name,G6836))))</f>
        <v/>
      </c>
      <c r="L6836" s="8" t="n"/>
      <c r="M6836" s="7" t="n"/>
      <c r="N6836" s="8" t="n"/>
      <c r="O6836" s="7" t="n"/>
      <c r="P6836" s="7" t="n"/>
      <c r="Q6836" s="8" t="n"/>
      <c r="R6836" s="9" t="n"/>
      <c r="S6836" s="8" t="n"/>
      <c r="T6836" s="8" t="n"/>
      <c r="U6836" s="8" t="n"/>
      <c r="V6836" s="11">
        <f>IF(OR(B6836="",C6836=""),"",CONCATENATE(B6836,".",C6836))</f>
        <v/>
      </c>
      <c r="W6836" s="6">
        <f>UPPER(TRIM(H6836))</f>
        <v/>
      </c>
      <c r="X6836" s="6">
        <f>UPPER(TRIM(I6836))</f>
        <v/>
      </c>
      <c r="Y6836" s="6">
        <f>IF(V6836&lt;&gt;"",IFERROR(INDEX(federal_program_name_lookup,MATCH(V6836,aln_lookup,0)),""),"")</f>
        <v/>
      </c>
    </row>
    <row r="6837">
      <c r="A6837" s="6">
        <f>IF(B6837&lt;&gt;"", "AWARD-"&amp;TEXT(ROW()-1,"00000"), "")</f>
        <v/>
      </c>
      <c r="B6837" s="7" t="n"/>
      <c r="C6837" s="7" t="n"/>
      <c r="D6837" s="7" t="n"/>
      <c r="E6837" s="8" t="n"/>
      <c r="F6837" s="9" t="n"/>
      <c r="G6837" s="8" t="n"/>
      <c r="H6837" s="8" t="n"/>
      <c r="I6837" s="8" t="n"/>
      <c r="J6837" s="10">
        <f>IF(A6837="",0,SUMIFS(amount_expended,cfda_key,V6837))</f>
        <v/>
      </c>
      <c r="K6837" s="10">
        <f>IF(G6837="OTHER CLUSTER NOT LISTED ABOVE",SUMIFS(amount_expended,uniform_other_cluster_name,X6837), IF(AND(OR(G6837="N/A",G6837=""),H6837=""),0,IF(G6837="STATE CLUSTER",SUMIFS(amount_expended,uniform_state_cluster_name,W6837),SUMIFS(amount_expended,cluster_name,G6837))))</f>
        <v/>
      </c>
      <c r="L6837" s="8" t="n"/>
      <c r="M6837" s="7" t="n"/>
      <c r="N6837" s="8" t="n"/>
      <c r="O6837" s="7" t="n"/>
      <c r="P6837" s="7" t="n"/>
      <c r="Q6837" s="8" t="n"/>
      <c r="R6837" s="9" t="n"/>
      <c r="S6837" s="8" t="n"/>
      <c r="T6837" s="8" t="n"/>
      <c r="U6837" s="8" t="n"/>
      <c r="V6837" s="11">
        <f>IF(OR(B6837="",C6837=""),"",CONCATENATE(B6837,".",C6837))</f>
        <v/>
      </c>
      <c r="W6837" s="6">
        <f>UPPER(TRIM(H6837))</f>
        <v/>
      </c>
      <c r="X6837" s="6">
        <f>UPPER(TRIM(I6837))</f>
        <v/>
      </c>
      <c r="Y6837" s="6">
        <f>IF(V6837&lt;&gt;"",IFERROR(INDEX(federal_program_name_lookup,MATCH(V6837,aln_lookup,0)),""),"")</f>
        <v/>
      </c>
    </row>
    <row r="6838">
      <c r="A6838" s="6">
        <f>IF(B6838&lt;&gt;"", "AWARD-"&amp;TEXT(ROW()-1,"00000"), "")</f>
        <v/>
      </c>
      <c r="B6838" s="7" t="n"/>
      <c r="C6838" s="7" t="n"/>
      <c r="D6838" s="7" t="n"/>
      <c r="E6838" s="8" t="n"/>
      <c r="F6838" s="9" t="n"/>
      <c r="G6838" s="8" t="n"/>
      <c r="H6838" s="8" t="n"/>
      <c r="I6838" s="8" t="n"/>
      <c r="J6838" s="10">
        <f>IF(A6838="",0,SUMIFS(amount_expended,cfda_key,V6838))</f>
        <v/>
      </c>
      <c r="K6838" s="10">
        <f>IF(G6838="OTHER CLUSTER NOT LISTED ABOVE",SUMIFS(amount_expended,uniform_other_cluster_name,X6838), IF(AND(OR(G6838="N/A",G6838=""),H6838=""),0,IF(G6838="STATE CLUSTER",SUMIFS(amount_expended,uniform_state_cluster_name,W6838),SUMIFS(amount_expended,cluster_name,G6838))))</f>
        <v/>
      </c>
      <c r="L6838" s="8" t="n"/>
      <c r="M6838" s="7" t="n"/>
      <c r="N6838" s="8" t="n"/>
      <c r="O6838" s="7" t="n"/>
      <c r="P6838" s="7" t="n"/>
      <c r="Q6838" s="8" t="n"/>
      <c r="R6838" s="9" t="n"/>
      <c r="S6838" s="8" t="n"/>
      <c r="T6838" s="8" t="n"/>
      <c r="U6838" s="8" t="n"/>
      <c r="V6838" s="11">
        <f>IF(OR(B6838="",C6838=""),"",CONCATENATE(B6838,".",C6838))</f>
        <v/>
      </c>
      <c r="W6838" s="6">
        <f>UPPER(TRIM(H6838))</f>
        <v/>
      </c>
      <c r="X6838" s="6">
        <f>UPPER(TRIM(I6838))</f>
        <v/>
      </c>
      <c r="Y6838" s="6">
        <f>IF(V6838&lt;&gt;"",IFERROR(INDEX(federal_program_name_lookup,MATCH(V6838,aln_lookup,0)),""),"")</f>
        <v/>
      </c>
    </row>
    <row r="6839">
      <c r="A6839" s="6">
        <f>IF(B6839&lt;&gt;"", "AWARD-"&amp;TEXT(ROW()-1,"00000"), "")</f>
        <v/>
      </c>
      <c r="B6839" s="7" t="n"/>
      <c r="C6839" s="7" t="n"/>
      <c r="D6839" s="7" t="n"/>
      <c r="E6839" s="8" t="n"/>
      <c r="F6839" s="9" t="n"/>
      <c r="G6839" s="8" t="n"/>
      <c r="H6839" s="8" t="n"/>
      <c r="I6839" s="8" t="n"/>
      <c r="J6839" s="10">
        <f>IF(A6839="",0,SUMIFS(amount_expended,cfda_key,V6839))</f>
        <v/>
      </c>
      <c r="K6839" s="10">
        <f>IF(G6839="OTHER CLUSTER NOT LISTED ABOVE",SUMIFS(amount_expended,uniform_other_cluster_name,X6839), IF(AND(OR(G6839="N/A",G6839=""),H6839=""),0,IF(G6839="STATE CLUSTER",SUMIFS(amount_expended,uniform_state_cluster_name,W6839),SUMIFS(amount_expended,cluster_name,G6839))))</f>
        <v/>
      </c>
      <c r="L6839" s="8" t="n"/>
      <c r="M6839" s="7" t="n"/>
      <c r="N6839" s="8" t="n"/>
      <c r="O6839" s="7" t="n"/>
      <c r="P6839" s="7" t="n"/>
      <c r="Q6839" s="8" t="n"/>
      <c r="R6839" s="9" t="n"/>
      <c r="S6839" s="8" t="n"/>
      <c r="T6839" s="8" t="n"/>
      <c r="U6839" s="8" t="n"/>
      <c r="V6839" s="11">
        <f>IF(OR(B6839="",C6839=""),"",CONCATENATE(B6839,".",C6839))</f>
        <v/>
      </c>
      <c r="W6839" s="6">
        <f>UPPER(TRIM(H6839))</f>
        <v/>
      </c>
      <c r="X6839" s="6">
        <f>UPPER(TRIM(I6839))</f>
        <v/>
      </c>
      <c r="Y6839" s="6">
        <f>IF(V6839&lt;&gt;"",IFERROR(INDEX(federal_program_name_lookup,MATCH(V6839,aln_lookup,0)),""),"")</f>
        <v/>
      </c>
    </row>
    <row r="6840">
      <c r="A6840" s="6">
        <f>IF(B6840&lt;&gt;"", "AWARD-"&amp;TEXT(ROW()-1,"00000"), "")</f>
        <v/>
      </c>
      <c r="B6840" s="7" t="n"/>
      <c r="C6840" s="7" t="n"/>
      <c r="D6840" s="7" t="n"/>
      <c r="E6840" s="8" t="n"/>
      <c r="F6840" s="9" t="n"/>
      <c r="G6840" s="8" t="n"/>
      <c r="H6840" s="8" t="n"/>
      <c r="I6840" s="8" t="n"/>
      <c r="J6840" s="10">
        <f>IF(A6840="",0,SUMIFS(amount_expended,cfda_key,V6840))</f>
        <v/>
      </c>
      <c r="K6840" s="10">
        <f>IF(G6840="OTHER CLUSTER NOT LISTED ABOVE",SUMIFS(amount_expended,uniform_other_cluster_name,X6840), IF(AND(OR(G6840="N/A",G6840=""),H6840=""),0,IF(G6840="STATE CLUSTER",SUMIFS(amount_expended,uniform_state_cluster_name,W6840),SUMIFS(amount_expended,cluster_name,G6840))))</f>
        <v/>
      </c>
      <c r="L6840" s="8" t="n"/>
      <c r="M6840" s="7" t="n"/>
      <c r="N6840" s="8" t="n"/>
      <c r="O6840" s="7" t="n"/>
      <c r="P6840" s="7" t="n"/>
      <c r="Q6840" s="8" t="n"/>
      <c r="R6840" s="9" t="n"/>
      <c r="S6840" s="8" t="n"/>
      <c r="T6840" s="8" t="n"/>
      <c r="U6840" s="8" t="n"/>
      <c r="V6840" s="11">
        <f>IF(OR(B6840="",C6840=""),"",CONCATENATE(B6840,".",C6840))</f>
        <v/>
      </c>
      <c r="W6840" s="6">
        <f>UPPER(TRIM(H6840))</f>
        <v/>
      </c>
      <c r="X6840" s="6">
        <f>UPPER(TRIM(I6840))</f>
        <v/>
      </c>
      <c r="Y6840" s="6">
        <f>IF(V6840&lt;&gt;"",IFERROR(INDEX(federal_program_name_lookup,MATCH(V6840,aln_lookup,0)),""),"")</f>
        <v/>
      </c>
    </row>
    <row r="6841">
      <c r="A6841" s="6">
        <f>IF(B6841&lt;&gt;"", "AWARD-"&amp;TEXT(ROW()-1,"00000"), "")</f>
        <v/>
      </c>
      <c r="B6841" s="7" t="n"/>
      <c r="C6841" s="7" t="n"/>
      <c r="D6841" s="7" t="n"/>
      <c r="E6841" s="8" t="n"/>
      <c r="F6841" s="9" t="n"/>
      <c r="G6841" s="8" t="n"/>
      <c r="H6841" s="8" t="n"/>
      <c r="I6841" s="8" t="n"/>
      <c r="J6841" s="10">
        <f>IF(A6841="",0,SUMIFS(amount_expended,cfda_key,V6841))</f>
        <v/>
      </c>
      <c r="K6841" s="10">
        <f>IF(G6841="OTHER CLUSTER NOT LISTED ABOVE",SUMIFS(amount_expended,uniform_other_cluster_name,X6841), IF(AND(OR(G6841="N/A",G6841=""),H6841=""),0,IF(G6841="STATE CLUSTER",SUMIFS(amount_expended,uniform_state_cluster_name,W6841),SUMIFS(amount_expended,cluster_name,G6841))))</f>
        <v/>
      </c>
      <c r="L6841" s="8" t="n"/>
      <c r="M6841" s="7" t="n"/>
      <c r="N6841" s="8" t="n"/>
      <c r="O6841" s="7" t="n"/>
      <c r="P6841" s="7" t="n"/>
      <c r="Q6841" s="8" t="n"/>
      <c r="R6841" s="9" t="n"/>
      <c r="S6841" s="8" t="n"/>
      <c r="T6841" s="8" t="n"/>
      <c r="U6841" s="8" t="n"/>
      <c r="V6841" s="11">
        <f>IF(OR(B6841="",C6841=""),"",CONCATENATE(B6841,".",C6841))</f>
        <v/>
      </c>
      <c r="W6841" s="6">
        <f>UPPER(TRIM(H6841))</f>
        <v/>
      </c>
      <c r="X6841" s="6">
        <f>UPPER(TRIM(I6841))</f>
        <v/>
      </c>
      <c r="Y6841" s="6">
        <f>IF(V6841&lt;&gt;"",IFERROR(INDEX(federal_program_name_lookup,MATCH(V6841,aln_lookup,0)),""),"")</f>
        <v/>
      </c>
    </row>
    <row r="6842">
      <c r="A6842" s="6">
        <f>IF(B6842&lt;&gt;"", "AWARD-"&amp;TEXT(ROW()-1,"00000"), "")</f>
        <v/>
      </c>
      <c r="B6842" s="7" t="n"/>
      <c r="C6842" s="7" t="n"/>
      <c r="D6842" s="7" t="n"/>
      <c r="E6842" s="8" t="n"/>
      <c r="F6842" s="9" t="n"/>
      <c r="G6842" s="8" t="n"/>
      <c r="H6842" s="8" t="n"/>
      <c r="I6842" s="8" t="n"/>
      <c r="J6842" s="10">
        <f>IF(A6842="",0,SUMIFS(amount_expended,cfda_key,V6842))</f>
        <v/>
      </c>
      <c r="K6842" s="10">
        <f>IF(G6842="OTHER CLUSTER NOT LISTED ABOVE",SUMIFS(amount_expended,uniform_other_cluster_name,X6842), IF(AND(OR(G6842="N/A",G6842=""),H6842=""),0,IF(G6842="STATE CLUSTER",SUMIFS(amount_expended,uniform_state_cluster_name,W6842),SUMIFS(amount_expended,cluster_name,G6842))))</f>
        <v/>
      </c>
      <c r="L6842" s="8" t="n"/>
      <c r="M6842" s="7" t="n"/>
      <c r="N6842" s="8" t="n"/>
      <c r="O6842" s="7" t="n"/>
      <c r="P6842" s="7" t="n"/>
      <c r="Q6842" s="8" t="n"/>
      <c r="R6842" s="9" t="n"/>
      <c r="S6842" s="8" t="n"/>
      <c r="T6842" s="8" t="n"/>
      <c r="U6842" s="8" t="n"/>
      <c r="V6842" s="11">
        <f>IF(OR(B6842="",C6842=""),"",CONCATENATE(B6842,".",C6842))</f>
        <v/>
      </c>
      <c r="W6842" s="6">
        <f>UPPER(TRIM(H6842))</f>
        <v/>
      </c>
      <c r="X6842" s="6">
        <f>UPPER(TRIM(I6842))</f>
        <v/>
      </c>
      <c r="Y6842" s="6">
        <f>IF(V6842&lt;&gt;"",IFERROR(INDEX(federal_program_name_lookup,MATCH(V6842,aln_lookup,0)),""),"")</f>
        <v/>
      </c>
    </row>
    <row r="6843">
      <c r="A6843" s="6">
        <f>IF(B6843&lt;&gt;"", "AWARD-"&amp;TEXT(ROW()-1,"00000"), "")</f>
        <v/>
      </c>
      <c r="B6843" s="7" t="n"/>
      <c r="C6843" s="7" t="n"/>
      <c r="D6843" s="7" t="n"/>
      <c r="E6843" s="8" t="n"/>
      <c r="F6843" s="9" t="n"/>
      <c r="G6843" s="8" t="n"/>
      <c r="H6843" s="8" t="n"/>
      <c r="I6843" s="8" t="n"/>
      <c r="J6843" s="10">
        <f>IF(A6843="",0,SUMIFS(amount_expended,cfda_key,V6843))</f>
        <v/>
      </c>
      <c r="K6843" s="10">
        <f>IF(G6843="OTHER CLUSTER NOT LISTED ABOVE",SUMIFS(amount_expended,uniform_other_cluster_name,X6843), IF(AND(OR(G6843="N/A",G6843=""),H6843=""),0,IF(G6843="STATE CLUSTER",SUMIFS(amount_expended,uniform_state_cluster_name,W6843),SUMIFS(amount_expended,cluster_name,G6843))))</f>
        <v/>
      </c>
      <c r="L6843" s="8" t="n"/>
      <c r="M6843" s="7" t="n"/>
      <c r="N6843" s="8" t="n"/>
      <c r="O6843" s="7" t="n"/>
      <c r="P6843" s="7" t="n"/>
      <c r="Q6843" s="8" t="n"/>
      <c r="R6843" s="9" t="n"/>
      <c r="S6843" s="8" t="n"/>
      <c r="T6843" s="8" t="n"/>
      <c r="U6843" s="8" t="n"/>
      <c r="V6843" s="11">
        <f>IF(OR(B6843="",C6843=""),"",CONCATENATE(B6843,".",C6843))</f>
        <v/>
      </c>
      <c r="W6843" s="6">
        <f>UPPER(TRIM(H6843))</f>
        <v/>
      </c>
      <c r="X6843" s="6">
        <f>UPPER(TRIM(I6843))</f>
        <v/>
      </c>
      <c r="Y6843" s="6">
        <f>IF(V6843&lt;&gt;"",IFERROR(INDEX(federal_program_name_lookup,MATCH(V6843,aln_lookup,0)),""),"")</f>
        <v/>
      </c>
    </row>
    <row r="6844">
      <c r="A6844" s="6">
        <f>IF(B6844&lt;&gt;"", "AWARD-"&amp;TEXT(ROW()-1,"00000"), "")</f>
        <v/>
      </c>
      <c r="B6844" s="7" t="n"/>
      <c r="C6844" s="7" t="n"/>
      <c r="D6844" s="7" t="n"/>
      <c r="E6844" s="8" t="n"/>
      <c r="F6844" s="9" t="n"/>
      <c r="G6844" s="8" t="n"/>
      <c r="H6844" s="8" t="n"/>
      <c r="I6844" s="8" t="n"/>
      <c r="J6844" s="10">
        <f>IF(A6844="",0,SUMIFS(amount_expended,cfda_key,V6844))</f>
        <v/>
      </c>
      <c r="K6844" s="10">
        <f>IF(G6844="OTHER CLUSTER NOT LISTED ABOVE",SUMIFS(amount_expended,uniform_other_cluster_name,X6844), IF(AND(OR(G6844="N/A",G6844=""),H6844=""),0,IF(G6844="STATE CLUSTER",SUMIFS(amount_expended,uniform_state_cluster_name,W6844),SUMIFS(amount_expended,cluster_name,G6844))))</f>
        <v/>
      </c>
      <c r="L6844" s="8" t="n"/>
      <c r="M6844" s="7" t="n"/>
      <c r="N6844" s="8" t="n"/>
      <c r="O6844" s="7" t="n"/>
      <c r="P6844" s="7" t="n"/>
      <c r="Q6844" s="8" t="n"/>
      <c r="R6844" s="9" t="n"/>
      <c r="S6844" s="8" t="n"/>
      <c r="T6844" s="8" t="n"/>
      <c r="U6844" s="8" t="n"/>
      <c r="V6844" s="11">
        <f>IF(OR(B6844="",C6844=""),"",CONCATENATE(B6844,".",C6844))</f>
        <v/>
      </c>
      <c r="W6844" s="6">
        <f>UPPER(TRIM(H6844))</f>
        <v/>
      </c>
      <c r="X6844" s="6">
        <f>UPPER(TRIM(I6844))</f>
        <v/>
      </c>
      <c r="Y6844" s="6">
        <f>IF(V6844&lt;&gt;"",IFERROR(INDEX(federal_program_name_lookup,MATCH(V6844,aln_lookup,0)),""),"")</f>
        <v/>
      </c>
    </row>
    <row r="6845">
      <c r="A6845" s="6">
        <f>IF(B6845&lt;&gt;"", "AWARD-"&amp;TEXT(ROW()-1,"00000"), "")</f>
        <v/>
      </c>
      <c r="B6845" s="7" t="n"/>
      <c r="C6845" s="7" t="n"/>
      <c r="D6845" s="7" t="n"/>
      <c r="E6845" s="8" t="n"/>
      <c r="F6845" s="9" t="n"/>
      <c r="G6845" s="8" t="n"/>
      <c r="H6845" s="8" t="n"/>
      <c r="I6845" s="8" t="n"/>
      <c r="J6845" s="10">
        <f>IF(A6845="",0,SUMIFS(amount_expended,cfda_key,V6845))</f>
        <v/>
      </c>
      <c r="K6845" s="10">
        <f>IF(G6845="OTHER CLUSTER NOT LISTED ABOVE",SUMIFS(amount_expended,uniform_other_cluster_name,X6845), IF(AND(OR(G6845="N/A",G6845=""),H6845=""),0,IF(G6845="STATE CLUSTER",SUMIFS(amount_expended,uniform_state_cluster_name,W6845),SUMIFS(amount_expended,cluster_name,G6845))))</f>
        <v/>
      </c>
      <c r="L6845" s="8" t="n"/>
      <c r="M6845" s="7" t="n"/>
      <c r="N6845" s="8" t="n"/>
      <c r="O6845" s="7" t="n"/>
      <c r="P6845" s="7" t="n"/>
      <c r="Q6845" s="8" t="n"/>
      <c r="R6845" s="9" t="n"/>
      <c r="S6845" s="8" t="n"/>
      <c r="T6845" s="8" t="n"/>
      <c r="U6845" s="8" t="n"/>
      <c r="V6845" s="11">
        <f>IF(OR(B6845="",C6845=""),"",CONCATENATE(B6845,".",C6845))</f>
        <v/>
      </c>
      <c r="W6845" s="6">
        <f>UPPER(TRIM(H6845))</f>
        <v/>
      </c>
      <c r="X6845" s="6">
        <f>UPPER(TRIM(I6845))</f>
        <v/>
      </c>
      <c r="Y6845" s="6">
        <f>IF(V6845&lt;&gt;"",IFERROR(INDEX(federal_program_name_lookup,MATCH(V6845,aln_lookup,0)),""),"")</f>
        <v/>
      </c>
    </row>
    <row r="6846">
      <c r="A6846" s="6">
        <f>IF(B6846&lt;&gt;"", "AWARD-"&amp;TEXT(ROW()-1,"00000"), "")</f>
        <v/>
      </c>
      <c r="B6846" s="7" t="n"/>
      <c r="C6846" s="7" t="n"/>
      <c r="D6846" s="7" t="n"/>
      <c r="E6846" s="8" t="n"/>
      <c r="F6846" s="9" t="n"/>
      <c r="G6846" s="8" t="n"/>
      <c r="H6846" s="8" t="n"/>
      <c r="I6846" s="8" t="n"/>
      <c r="J6846" s="10">
        <f>IF(A6846="",0,SUMIFS(amount_expended,cfda_key,V6846))</f>
        <v/>
      </c>
      <c r="K6846" s="10">
        <f>IF(G6846="OTHER CLUSTER NOT LISTED ABOVE",SUMIFS(amount_expended,uniform_other_cluster_name,X6846), IF(AND(OR(G6846="N/A",G6846=""),H6846=""),0,IF(G6846="STATE CLUSTER",SUMIFS(amount_expended,uniform_state_cluster_name,W6846),SUMIFS(amount_expended,cluster_name,G6846))))</f>
        <v/>
      </c>
      <c r="L6846" s="8" t="n"/>
      <c r="M6846" s="7" t="n"/>
      <c r="N6846" s="8" t="n"/>
      <c r="O6846" s="7" t="n"/>
      <c r="P6846" s="7" t="n"/>
      <c r="Q6846" s="8" t="n"/>
      <c r="R6846" s="9" t="n"/>
      <c r="S6846" s="8" t="n"/>
      <c r="T6846" s="8" t="n"/>
      <c r="U6846" s="8" t="n"/>
      <c r="V6846" s="11">
        <f>IF(OR(B6846="",C6846=""),"",CONCATENATE(B6846,".",C6846))</f>
        <v/>
      </c>
      <c r="W6846" s="6">
        <f>UPPER(TRIM(H6846))</f>
        <v/>
      </c>
      <c r="X6846" s="6">
        <f>UPPER(TRIM(I6846))</f>
        <v/>
      </c>
      <c r="Y6846" s="6">
        <f>IF(V6846&lt;&gt;"",IFERROR(INDEX(federal_program_name_lookup,MATCH(V6846,aln_lookup,0)),""),"")</f>
        <v/>
      </c>
    </row>
    <row r="6847">
      <c r="A6847" s="6">
        <f>IF(B6847&lt;&gt;"", "AWARD-"&amp;TEXT(ROW()-1,"00000"), "")</f>
        <v/>
      </c>
      <c r="B6847" s="7" t="n"/>
      <c r="C6847" s="7" t="n"/>
      <c r="D6847" s="7" t="n"/>
      <c r="E6847" s="8" t="n"/>
      <c r="F6847" s="9" t="n"/>
      <c r="G6847" s="8" t="n"/>
      <c r="H6847" s="8" t="n"/>
      <c r="I6847" s="8" t="n"/>
      <c r="J6847" s="10">
        <f>IF(A6847="",0,SUMIFS(amount_expended,cfda_key,V6847))</f>
        <v/>
      </c>
      <c r="K6847" s="10">
        <f>IF(G6847="OTHER CLUSTER NOT LISTED ABOVE",SUMIFS(amount_expended,uniform_other_cluster_name,X6847), IF(AND(OR(G6847="N/A",G6847=""),H6847=""),0,IF(G6847="STATE CLUSTER",SUMIFS(amount_expended,uniform_state_cluster_name,W6847),SUMIFS(amount_expended,cluster_name,G6847))))</f>
        <v/>
      </c>
      <c r="L6847" s="8" t="n"/>
      <c r="M6847" s="7" t="n"/>
      <c r="N6847" s="8" t="n"/>
      <c r="O6847" s="7" t="n"/>
      <c r="P6847" s="7" t="n"/>
      <c r="Q6847" s="8" t="n"/>
      <c r="R6847" s="9" t="n"/>
      <c r="S6847" s="8" t="n"/>
      <c r="T6847" s="8" t="n"/>
      <c r="U6847" s="8" t="n"/>
      <c r="V6847" s="11">
        <f>IF(OR(B6847="",C6847=""),"",CONCATENATE(B6847,".",C6847))</f>
        <v/>
      </c>
      <c r="W6847" s="6">
        <f>UPPER(TRIM(H6847))</f>
        <v/>
      </c>
      <c r="X6847" s="6">
        <f>UPPER(TRIM(I6847))</f>
        <v/>
      </c>
      <c r="Y6847" s="6">
        <f>IF(V6847&lt;&gt;"",IFERROR(INDEX(federal_program_name_lookup,MATCH(V6847,aln_lookup,0)),""),"")</f>
        <v/>
      </c>
    </row>
    <row r="6848">
      <c r="A6848" s="6">
        <f>IF(B6848&lt;&gt;"", "AWARD-"&amp;TEXT(ROW()-1,"00000"), "")</f>
        <v/>
      </c>
      <c r="B6848" s="7" t="n"/>
      <c r="C6848" s="7" t="n"/>
      <c r="D6848" s="7" t="n"/>
      <c r="E6848" s="8" t="n"/>
      <c r="F6848" s="9" t="n"/>
      <c r="G6848" s="8" t="n"/>
      <c r="H6848" s="8" t="n"/>
      <c r="I6848" s="8" t="n"/>
      <c r="J6848" s="10">
        <f>IF(A6848="",0,SUMIFS(amount_expended,cfda_key,V6848))</f>
        <v/>
      </c>
      <c r="K6848" s="10">
        <f>IF(G6848="OTHER CLUSTER NOT LISTED ABOVE",SUMIFS(amount_expended,uniform_other_cluster_name,X6848), IF(AND(OR(G6848="N/A",G6848=""),H6848=""),0,IF(G6848="STATE CLUSTER",SUMIFS(amount_expended,uniform_state_cluster_name,W6848),SUMIFS(amount_expended,cluster_name,G6848))))</f>
        <v/>
      </c>
      <c r="L6848" s="8" t="n"/>
      <c r="M6848" s="7" t="n"/>
      <c r="N6848" s="8" t="n"/>
      <c r="O6848" s="7" t="n"/>
      <c r="P6848" s="7" t="n"/>
      <c r="Q6848" s="8" t="n"/>
      <c r="R6848" s="9" t="n"/>
      <c r="S6848" s="8" t="n"/>
      <c r="T6848" s="8" t="n"/>
      <c r="U6848" s="8" t="n"/>
      <c r="V6848" s="11">
        <f>IF(OR(B6848="",C6848=""),"",CONCATENATE(B6848,".",C6848))</f>
        <v/>
      </c>
      <c r="W6848" s="6">
        <f>UPPER(TRIM(H6848))</f>
        <v/>
      </c>
      <c r="X6848" s="6">
        <f>UPPER(TRIM(I6848))</f>
        <v/>
      </c>
      <c r="Y6848" s="6">
        <f>IF(V6848&lt;&gt;"",IFERROR(INDEX(federal_program_name_lookup,MATCH(V6848,aln_lookup,0)),""),"")</f>
        <v/>
      </c>
    </row>
    <row r="6849">
      <c r="A6849" s="6">
        <f>IF(B6849&lt;&gt;"", "AWARD-"&amp;TEXT(ROW()-1,"00000"), "")</f>
        <v/>
      </c>
      <c r="B6849" s="7" t="n"/>
      <c r="C6849" s="7" t="n"/>
      <c r="D6849" s="7" t="n"/>
      <c r="E6849" s="8" t="n"/>
      <c r="F6849" s="9" t="n"/>
      <c r="G6849" s="8" t="n"/>
      <c r="H6849" s="8" t="n"/>
      <c r="I6849" s="8" t="n"/>
      <c r="J6849" s="10">
        <f>IF(A6849="",0,SUMIFS(amount_expended,cfda_key,V6849))</f>
        <v/>
      </c>
      <c r="K6849" s="10">
        <f>IF(G6849="OTHER CLUSTER NOT LISTED ABOVE",SUMIFS(amount_expended,uniform_other_cluster_name,X6849), IF(AND(OR(G6849="N/A",G6849=""),H6849=""),0,IF(G6849="STATE CLUSTER",SUMIFS(amount_expended,uniform_state_cluster_name,W6849),SUMIFS(amount_expended,cluster_name,G6849))))</f>
        <v/>
      </c>
      <c r="L6849" s="8" t="n"/>
      <c r="M6849" s="7" t="n"/>
      <c r="N6849" s="8" t="n"/>
      <c r="O6849" s="7" t="n"/>
      <c r="P6849" s="7" t="n"/>
      <c r="Q6849" s="8" t="n"/>
      <c r="R6849" s="9" t="n"/>
      <c r="S6849" s="8" t="n"/>
      <c r="T6849" s="8" t="n"/>
      <c r="U6849" s="8" t="n"/>
      <c r="V6849" s="11">
        <f>IF(OR(B6849="",C6849=""),"",CONCATENATE(B6849,".",C6849))</f>
        <v/>
      </c>
      <c r="W6849" s="6">
        <f>UPPER(TRIM(H6849))</f>
        <v/>
      </c>
      <c r="X6849" s="6">
        <f>UPPER(TRIM(I6849))</f>
        <v/>
      </c>
      <c r="Y6849" s="6">
        <f>IF(V6849&lt;&gt;"",IFERROR(INDEX(federal_program_name_lookup,MATCH(V6849,aln_lookup,0)),""),"")</f>
        <v/>
      </c>
    </row>
    <row r="6850">
      <c r="A6850" s="6">
        <f>IF(B6850&lt;&gt;"", "AWARD-"&amp;TEXT(ROW()-1,"00000"), "")</f>
        <v/>
      </c>
      <c r="B6850" s="7" t="n"/>
      <c r="C6850" s="7" t="n"/>
      <c r="D6850" s="7" t="n"/>
      <c r="E6850" s="8" t="n"/>
      <c r="F6850" s="9" t="n"/>
      <c r="G6850" s="8" t="n"/>
      <c r="H6850" s="8" t="n"/>
      <c r="I6850" s="8" t="n"/>
      <c r="J6850" s="10">
        <f>IF(A6850="",0,SUMIFS(amount_expended,cfda_key,V6850))</f>
        <v/>
      </c>
      <c r="K6850" s="10">
        <f>IF(G6850="OTHER CLUSTER NOT LISTED ABOVE",SUMIFS(amount_expended,uniform_other_cluster_name,X6850), IF(AND(OR(G6850="N/A",G6850=""),H6850=""),0,IF(G6850="STATE CLUSTER",SUMIFS(amount_expended,uniform_state_cluster_name,W6850),SUMIFS(amount_expended,cluster_name,G6850))))</f>
        <v/>
      </c>
      <c r="L6850" s="8" t="n"/>
      <c r="M6850" s="7" t="n"/>
      <c r="N6850" s="8" t="n"/>
      <c r="O6850" s="7" t="n"/>
      <c r="P6850" s="7" t="n"/>
      <c r="Q6850" s="8" t="n"/>
      <c r="R6850" s="9" t="n"/>
      <c r="S6850" s="8" t="n"/>
      <c r="T6850" s="8" t="n"/>
      <c r="U6850" s="8" t="n"/>
      <c r="V6850" s="11">
        <f>IF(OR(B6850="",C6850=""),"",CONCATENATE(B6850,".",C6850))</f>
        <v/>
      </c>
      <c r="W6850" s="6">
        <f>UPPER(TRIM(H6850))</f>
        <v/>
      </c>
      <c r="X6850" s="6">
        <f>UPPER(TRIM(I6850))</f>
        <v/>
      </c>
      <c r="Y6850" s="6">
        <f>IF(V6850&lt;&gt;"",IFERROR(INDEX(federal_program_name_lookup,MATCH(V6850,aln_lookup,0)),""),"")</f>
        <v/>
      </c>
    </row>
    <row r="6851">
      <c r="A6851" s="6">
        <f>IF(B6851&lt;&gt;"", "AWARD-"&amp;TEXT(ROW()-1,"00000"), "")</f>
        <v/>
      </c>
      <c r="B6851" s="7" t="n"/>
      <c r="C6851" s="7" t="n"/>
      <c r="D6851" s="7" t="n"/>
      <c r="E6851" s="8" t="n"/>
      <c r="F6851" s="9" t="n"/>
      <c r="G6851" s="8" t="n"/>
      <c r="H6851" s="8" t="n"/>
      <c r="I6851" s="8" t="n"/>
      <c r="J6851" s="10">
        <f>IF(A6851="",0,SUMIFS(amount_expended,cfda_key,V6851))</f>
        <v/>
      </c>
      <c r="K6851" s="10">
        <f>IF(G6851="OTHER CLUSTER NOT LISTED ABOVE",SUMIFS(amount_expended,uniform_other_cluster_name,X6851), IF(AND(OR(G6851="N/A",G6851=""),H6851=""),0,IF(G6851="STATE CLUSTER",SUMIFS(amount_expended,uniform_state_cluster_name,W6851),SUMIFS(amount_expended,cluster_name,G6851))))</f>
        <v/>
      </c>
      <c r="L6851" s="8" t="n"/>
      <c r="M6851" s="7" t="n"/>
      <c r="N6851" s="8" t="n"/>
      <c r="O6851" s="7" t="n"/>
      <c r="P6851" s="7" t="n"/>
      <c r="Q6851" s="8" t="n"/>
      <c r="R6851" s="9" t="n"/>
      <c r="S6851" s="8" t="n"/>
      <c r="T6851" s="8" t="n"/>
      <c r="U6851" s="8" t="n"/>
      <c r="V6851" s="11">
        <f>IF(OR(B6851="",C6851=""),"",CONCATENATE(B6851,".",C6851))</f>
        <v/>
      </c>
      <c r="W6851" s="6">
        <f>UPPER(TRIM(H6851))</f>
        <v/>
      </c>
      <c r="X6851" s="6">
        <f>UPPER(TRIM(I6851))</f>
        <v/>
      </c>
      <c r="Y6851" s="6">
        <f>IF(V6851&lt;&gt;"",IFERROR(INDEX(federal_program_name_lookup,MATCH(V6851,aln_lookup,0)),""),"")</f>
        <v/>
      </c>
    </row>
    <row r="6852">
      <c r="A6852" s="6">
        <f>IF(B6852&lt;&gt;"", "AWARD-"&amp;TEXT(ROW()-1,"00000"), "")</f>
        <v/>
      </c>
      <c r="B6852" s="7" t="n"/>
      <c r="C6852" s="7" t="n"/>
      <c r="D6852" s="7" t="n"/>
      <c r="E6852" s="8" t="n"/>
      <c r="F6852" s="9" t="n"/>
      <c r="G6852" s="8" t="n"/>
      <c r="H6852" s="8" t="n"/>
      <c r="I6852" s="8" t="n"/>
      <c r="J6852" s="10">
        <f>IF(A6852="",0,SUMIFS(amount_expended,cfda_key,V6852))</f>
        <v/>
      </c>
      <c r="K6852" s="10">
        <f>IF(G6852="OTHER CLUSTER NOT LISTED ABOVE",SUMIFS(amount_expended,uniform_other_cluster_name,X6852), IF(AND(OR(G6852="N/A",G6852=""),H6852=""),0,IF(G6852="STATE CLUSTER",SUMIFS(amount_expended,uniform_state_cluster_name,W6852),SUMIFS(amount_expended,cluster_name,G6852))))</f>
        <v/>
      </c>
      <c r="L6852" s="8" t="n"/>
      <c r="M6852" s="7" t="n"/>
      <c r="N6852" s="8" t="n"/>
      <c r="O6852" s="7" t="n"/>
      <c r="P6852" s="7" t="n"/>
      <c r="Q6852" s="8" t="n"/>
      <c r="R6852" s="9" t="n"/>
      <c r="S6852" s="8" t="n"/>
      <c r="T6852" s="8" t="n"/>
      <c r="U6852" s="8" t="n"/>
      <c r="V6852" s="11">
        <f>IF(OR(B6852="",C6852=""),"",CONCATENATE(B6852,".",C6852))</f>
        <v/>
      </c>
      <c r="W6852" s="6">
        <f>UPPER(TRIM(H6852))</f>
        <v/>
      </c>
      <c r="X6852" s="6">
        <f>UPPER(TRIM(I6852))</f>
        <v/>
      </c>
      <c r="Y6852" s="6">
        <f>IF(V6852&lt;&gt;"",IFERROR(INDEX(federal_program_name_lookup,MATCH(V6852,aln_lookup,0)),""),"")</f>
        <v/>
      </c>
    </row>
    <row r="6853">
      <c r="A6853" s="6">
        <f>IF(B6853&lt;&gt;"", "AWARD-"&amp;TEXT(ROW()-1,"00000"), "")</f>
        <v/>
      </c>
      <c r="B6853" s="7" t="n"/>
      <c r="C6853" s="7" t="n"/>
      <c r="D6853" s="7" t="n"/>
      <c r="E6853" s="8" t="n"/>
      <c r="F6853" s="9" t="n"/>
      <c r="G6853" s="8" t="n"/>
      <c r="H6853" s="8" t="n"/>
      <c r="I6853" s="8" t="n"/>
      <c r="J6853" s="10">
        <f>IF(A6853="",0,SUMIFS(amount_expended,cfda_key,V6853))</f>
        <v/>
      </c>
      <c r="K6853" s="10">
        <f>IF(G6853="OTHER CLUSTER NOT LISTED ABOVE",SUMIFS(amount_expended,uniform_other_cluster_name,X6853), IF(AND(OR(G6853="N/A",G6853=""),H6853=""),0,IF(G6853="STATE CLUSTER",SUMIFS(amount_expended,uniform_state_cluster_name,W6853),SUMIFS(amount_expended,cluster_name,G6853))))</f>
        <v/>
      </c>
      <c r="L6853" s="8" t="n"/>
      <c r="M6853" s="7" t="n"/>
      <c r="N6853" s="8" t="n"/>
      <c r="O6853" s="7" t="n"/>
      <c r="P6853" s="7" t="n"/>
      <c r="Q6853" s="8" t="n"/>
      <c r="R6853" s="9" t="n"/>
      <c r="S6853" s="8" t="n"/>
      <c r="T6853" s="8" t="n"/>
      <c r="U6853" s="8" t="n"/>
      <c r="V6853" s="11">
        <f>IF(OR(B6853="",C6853=""),"",CONCATENATE(B6853,".",C6853))</f>
        <v/>
      </c>
      <c r="W6853" s="6">
        <f>UPPER(TRIM(H6853))</f>
        <v/>
      </c>
      <c r="X6853" s="6">
        <f>UPPER(TRIM(I6853))</f>
        <v/>
      </c>
      <c r="Y6853" s="6">
        <f>IF(V6853&lt;&gt;"",IFERROR(INDEX(federal_program_name_lookup,MATCH(V6853,aln_lookup,0)),""),"")</f>
        <v/>
      </c>
    </row>
    <row r="6854">
      <c r="A6854" s="6">
        <f>IF(B6854&lt;&gt;"", "AWARD-"&amp;TEXT(ROW()-1,"00000"), "")</f>
        <v/>
      </c>
      <c r="B6854" s="7" t="n"/>
      <c r="C6854" s="7" t="n"/>
      <c r="D6854" s="7" t="n"/>
      <c r="E6854" s="8" t="n"/>
      <c r="F6854" s="9" t="n"/>
      <c r="G6854" s="8" t="n"/>
      <c r="H6854" s="8" t="n"/>
      <c r="I6854" s="8" t="n"/>
      <c r="J6854" s="10">
        <f>IF(A6854="",0,SUMIFS(amount_expended,cfda_key,V6854))</f>
        <v/>
      </c>
      <c r="K6854" s="10">
        <f>IF(G6854="OTHER CLUSTER NOT LISTED ABOVE",SUMIFS(amount_expended,uniform_other_cluster_name,X6854), IF(AND(OR(G6854="N/A",G6854=""),H6854=""),0,IF(G6854="STATE CLUSTER",SUMIFS(amount_expended,uniform_state_cluster_name,W6854),SUMIFS(amount_expended,cluster_name,G6854))))</f>
        <v/>
      </c>
      <c r="L6854" s="8" t="n"/>
      <c r="M6854" s="7" t="n"/>
      <c r="N6854" s="8" t="n"/>
      <c r="O6854" s="7" t="n"/>
      <c r="P6854" s="7" t="n"/>
      <c r="Q6854" s="8" t="n"/>
      <c r="R6854" s="9" t="n"/>
      <c r="S6854" s="8" t="n"/>
      <c r="T6854" s="8" t="n"/>
      <c r="U6854" s="8" t="n"/>
      <c r="V6854" s="11">
        <f>IF(OR(B6854="",C6854=""),"",CONCATENATE(B6854,".",C6854))</f>
        <v/>
      </c>
      <c r="W6854" s="6">
        <f>UPPER(TRIM(H6854))</f>
        <v/>
      </c>
      <c r="X6854" s="6">
        <f>UPPER(TRIM(I6854))</f>
        <v/>
      </c>
      <c r="Y6854" s="6">
        <f>IF(V6854&lt;&gt;"",IFERROR(INDEX(federal_program_name_lookup,MATCH(V6854,aln_lookup,0)),""),"")</f>
        <v/>
      </c>
    </row>
    <row r="6855">
      <c r="A6855" s="6">
        <f>IF(B6855&lt;&gt;"", "AWARD-"&amp;TEXT(ROW()-1,"00000"), "")</f>
        <v/>
      </c>
      <c r="B6855" s="7" t="n"/>
      <c r="C6855" s="7" t="n"/>
      <c r="D6855" s="7" t="n"/>
      <c r="E6855" s="8" t="n"/>
      <c r="F6855" s="9" t="n"/>
      <c r="G6855" s="8" t="n"/>
      <c r="H6855" s="8" t="n"/>
      <c r="I6855" s="8" t="n"/>
      <c r="J6855" s="10">
        <f>IF(A6855="",0,SUMIFS(amount_expended,cfda_key,V6855))</f>
        <v/>
      </c>
      <c r="K6855" s="10">
        <f>IF(G6855="OTHER CLUSTER NOT LISTED ABOVE",SUMIFS(amount_expended,uniform_other_cluster_name,X6855), IF(AND(OR(G6855="N/A",G6855=""),H6855=""),0,IF(G6855="STATE CLUSTER",SUMIFS(amount_expended,uniform_state_cluster_name,W6855),SUMIFS(amount_expended,cluster_name,G6855))))</f>
        <v/>
      </c>
      <c r="L6855" s="8" t="n"/>
      <c r="M6855" s="7" t="n"/>
      <c r="N6855" s="8" t="n"/>
      <c r="O6855" s="7" t="n"/>
      <c r="P6855" s="7" t="n"/>
      <c r="Q6855" s="8" t="n"/>
      <c r="R6855" s="9" t="n"/>
      <c r="S6855" s="8" t="n"/>
      <c r="T6855" s="8" t="n"/>
      <c r="U6855" s="8" t="n"/>
      <c r="V6855" s="11">
        <f>IF(OR(B6855="",C6855=""),"",CONCATENATE(B6855,".",C6855))</f>
        <v/>
      </c>
      <c r="W6855" s="6">
        <f>UPPER(TRIM(H6855))</f>
        <v/>
      </c>
      <c r="X6855" s="6">
        <f>UPPER(TRIM(I6855))</f>
        <v/>
      </c>
      <c r="Y6855" s="6">
        <f>IF(V6855&lt;&gt;"",IFERROR(INDEX(federal_program_name_lookup,MATCH(V6855,aln_lookup,0)),""),"")</f>
        <v/>
      </c>
    </row>
    <row r="6856">
      <c r="A6856" s="6">
        <f>IF(B6856&lt;&gt;"", "AWARD-"&amp;TEXT(ROW()-1,"00000"), "")</f>
        <v/>
      </c>
      <c r="B6856" s="7" t="n"/>
      <c r="C6856" s="7" t="n"/>
      <c r="D6856" s="7" t="n"/>
      <c r="E6856" s="8" t="n"/>
      <c r="F6856" s="9" t="n"/>
      <c r="G6856" s="8" t="n"/>
      <c r="H6856" s="8" t="n"/>
      <c r="I6856" s="8" t="n"/>
      <c r="J6856" s="10">
        <f>IF(A6856="",0,SUMIFS(amount_expended,cfda_key,V6856))</f>
        <v/>
      </c>
      <c r="K6856" s="10">
        <f>IF(G6856="OTHER CLUSTER NOT LISTED ABOVE",SUMIFS(amount_expended,uniform_other_cluster_name,X6856), IF(AND(OR(G6856="N/A",G6856=""),H6856=""),0,IF(G6856="STATE CLUSTER",SUMIFS(amount_expended,uniform_state_cluster_name,W6856),SUMIFS(amount_expended,cluster_name,G6856))))</f>
        <v/>
      </c>
      <c r="L6856" s="8" t="n"/>
      <c r="M6856" s="7" t="n"/>
      <c r="N6856" s="8" t="n"/>
      <c r="O6856" s="7" t="n"/>
      <c r="P6856" s="7" t="n"/>
      <c r="Q6856" s="8" t="n"/>
      <c r="R6856" s="9" t="n"/>
      <c r="S6856" s="8" t="n"/>
      <c r="T6856" s="8" t="n"/>
      <c r="U6856" s="8" t="n"/>
      <c r="V6856" s="11">
        <f>IF(OR(B6856="",C6856=""),"",CONCATENATE(B6856,".",C6856))</f>
        <v/>
      </c>
      <c r="W6856" s="6">
        <f>UPPER(TRIM(H6856))</f>
        <v/>
      </c>
      <c r="X6856" s="6">
        <f>UPPER(TRIM(I6856))</f>
        <v/>
      </c>
      <c r="Y6856" s="6">
        <f>IF(V6856&lt;&gt;"",IFERROR(INDEX(federal_program_name_lookup,MATCH(V6856,aln_lookup,0)),""),"")</f>
        <v/>
      </c>
    </row>
    <row r="6857">
      <c r="A6857" s="6">
        <f>IF(B6857&lt;&gt;"", "AWARD-"&amp;TEXT(ROW()-1,"00000"), "")</f>
        <v/>
      </c>
      <c r="B6857" s="7" t="n"/>
      <c r="C6857" s="7" t="n"/>
      <c r="D6857" s="7" t="n"/>
      <c r="E6857" s="8" t="n"/>
      <c r="F6857" s="9" t="n"/>
      <c r="G6857" s="8" t="n"/>
      <c r="H6857" s="8" t="n"/>
      <c r="I6857" s="8" t="n"/>
      <c r="J6857" s="10">
        <f>IF(A6857="",0,SUMIFS(amount_expended,cfda_key,V6857))</f>
        <v/>
      </c>
      <c r="K6857" s="10">
        <f>IF(G6857="OTHER CLUSTER NOT LISTED ABOVE",SUMIFS(amount_expended,uniform_other_cluster_name,X6857), IF(AND(OR(G6857="N/A",G6857=""),H6857=""),0,IF(G6857="STATE CLUSTER",SUMIFS(amount_expended,uniform_state_cluster_name,W6857),SUMIFS(amount_expended,cluster_name,G6857))))</f>
        <v/>
      </c>
      <c r="L6857" s="8" t="n"/>
      <c r="M6857" s="7" t="n"/>
      <c r="N6857" s="8" t="n"/>
      <c r="O6857" s="7" t="n"/>
      <c r="P6857" s="7" t="n"/>
      <c r="Q6857" s="8" t="n"/>
      <c r="R6857" s="9" t="n"/>
      <c r="S6857" s="8" t="n"/>
      <c r="T6857" s="8" t="n"/>
      <c r="U6857" s="8" t="n"/>
      <c r="V6857" s="11">
        <f>IF(OR(B6857="",C6857=""),"",CONCATENATE(B6857,".",C6857))</f>
        <v/>
      </c>
      <c r="W6857" s="6">
        <f>UPPER(TRIM(H6857))</f>
        <v/>
      </c>
      <c r="X6857" s="6">
        <f>UPPER(TRIM(I6857))</f>
        <v/>
      </c>
      <c r="Y6857" s="6">
        <f>IF(V6857&lt;&gt;"",IFERROR(INDEX(federal_program_name_lookup,MATCH(V6857,aln_lookup,0)),""),"")</f>
        <v/>
      </c>
    </row>
    <row r="6858">
      <c r="A6858" s="6">
        <f>IF(B6858&lt;&gt;"", "AWARD-"&amp;TEXT(ROW()-1,"00000"), "")</f>
        <v/>
      </c>
      <c r="B6858" s="7" t="n"/>
      <c r="C6858" s="7" t="n"/>
      <c r="D6858" s="7" t="n"/>
      <c r="E6858" s="8" t="n"/>
      <c r="F6858" s="9" t="n"/>
      <c r="G6858" s="8" t="n"/>
      <c r="H6858" s="8" t="n"/>
      <c r="I6858" s="8" t="n"/>
      <c r="J6858" s="10">
        <f>IF(A6858="",0,SUMIFS(amount_expended,cfda_key,V6858))</f>
        <v/>
      </c>
      <c r="K6858" s="10">
        <f>IF(G6858="OTHER CLUSTER NOT LISTED ABOVE",SUMIFS(amount_expended,uniform_other_cluster_name,X6858), IF(AND(OR(G6858="N/A",G6858=""),H6858=""),0,IF(G6858="STATE CLUSTER",SUMIFS(amount_expended,uniform_state_cluster_name,W6858),SUMIFS(amount_expended,cluster_name,G6858))))</f>
        <v/>
      </c>
      <c r="L6858" s="8" t="n"/>
      <c r="M6858" s="7" t="n"/>
      <c r="N6858" s="8" t="n"/>
      <c r="O6858" s="7" t="n"/>
      <c r="P6858" s="7" t="n"/>
      <c r="Q6858" s="8" t="n"/>
      <c r="R6858" s="9" t="n"/>
      <c r="S6858" s="8" t="n"/>
      <c r="T6858" s="8" t="n"/>
      <c r="U6858" s="8" t="n"/>
      <c r="V6858" s="11">
        <f>IF(OR(B6858="",C6858=""),"",CONCATENATE(B6858,".",C6858))</f>
        <v/>
      </c>
      <c r="W6858" s="6">
        <f>UPPER(TRIM(H6858))</f>
        <v/>
      </c>
      <c r="X6858" s="6">
        <f>UPPER(TRIM(I6858))</f>
        <v/>
      </c>
      <c r="Y6858" s="6">
        <f>IF(V6858&lt;&gt;"",IFERROR(INDEX(federal_program_name_lookup,MATCH(V6858,aln_lookup,0)),""),"")</f>
        <v/>
      </c>
    </row>
    <row r="6859">
      <c r="A6859" s="6">
        <f>IF(B6859&lt;&gt;"", "AWARD-"&amp;TEXT(ROW()-1,"00000"), "")</f>
        <v/>
      </c>
      <c r="B6859" s="7" t="n"/>
      <c r="C6859" s="7" t="n"/>
      <c r="D6859" s="7" t="n"/>
      <c r="E6859" s="8" t="n"/>
      <c r="F6859" s="9" t="n"/>
      <c r="G6859" s="8" t="n"/>
      <c r="H6859" s="8" t="n"/>
      <c r="I6859" s="8" t="n"/>
      <c r="J6859" s="10">
        <f>IF(A6859="",0,SUMIFS(amount_expended,cfda_key,V6859))</f>
        <v/>
      </c>
      <c r="K6859" s="10">
        <f>IF(G6859="OTHER CLUSTER NOT LISTED ABOVE",SUMIFS(amount_expended,uniform_other_cluster_name,X6859), IF(AND(OR(G6859="N/A",G6859=""),H6859=""),0,IF(G6859="STATE CLUSTER",SUMIFS(amount_expended,uniform_state_cluster_name,W6859),SUMIFS(amount_expended,cluster_name,G6859))))</f>
        <v/>
      </c>
      <c r="L6859" s="8" t="n"/>
      <c r="M6859" s="7" t="n"/>
      <c r="N6859" s="8" t="n"/>
      <c r="O6859" s="7" t="n"/>
      <c r="P6859" s="7" t="n"/>
      <c r="Q6859" s="8" t="n"/>
      <c r="R6859" s="9" t="n"/>
      <c r="S6859" s="8" t="n"/>
      <c r="T6859" s="8" t="n"/>
      <c r="U6859" s="8" t="n"/>
      <c r="V6859" s="11">
        <f>IF(OR(B6859="",C6859=""),"",CONCATENATE(B6859,".",C6859))</f>
        <v/>
      </c>
      <c r="W6859" s="6">
        <f>UPPER(TRIM(H6859))</f>
        <v/>
      </c>
      <c r="X6859" s="6">
        <f>UPPER(TRIM(I6859))</f>
        <v/>
      </c>
      <c r="Y6859" s="6">
        <f>IF(V6859&lt;&gt;"",IFERROR(INDEX(federal_program_name_lookup,MATCH(V6859,aln_lookup,0)),""),"")</f>
        <v/>
      </c>
    </row>
    <row r="6860">
      <c r="A6860" s="6">
        <f>IF(B6860&lt;&gt;"", "AWARD-"&amp;TEXT(ROW()-1,"00000"), "")</f>
        <v/>
      </c>
      <c r="B6860" s="7" t="n"/>
      <c r="C6860" s="7" t="n"/>
      <c r="D6860" s="7" t="n"/>
      <c r="E6860" s="8" t="n"/>
      <c r="F6860" s="9" t="n"/>
      <c r="G6860" s="8" t="n"/>
      <c r="H6860" s="8" t="n"/>
      <c r="I6860" s="8" t="n"/>
      <c r="J6860" s="10">
        <f>IF(A6860="",0,SUMIFS(amount_expended,cfda_key,V6860))</f>
        <v/>
      </c>
      <c r="K6860" s="10">
        <f>IF(G6860="OTHER CLUSTER NOT LISTED ABOVE",SUMIFS(amount_expended,uniform_other_cluster_name,X6860), IF(AND(OR(G6860="N/A",G6860=""),H6860=""),0,IF(G6860="STATE CLUSTER",SUMIFS(amount_expended,uniform_state_cluster_name,W6860),SUMIFS(amount_expended,cluster_name,G6860))))</f>
        <v/>
      </c>
      <c r="L6860" s="8" t="n"/>
      <c r="M6860" s="7" t="n"/>
      <c r="N6860" s="8" t="n"/>
      <c r="O6860" s="7" t="n"/>
      <c r="P6860" s="7" t="n"/>
      <c r="Q6860" s="8" t="n"/>
      <c r="R6860" s="9" t="n"/>
      <c r="S6860" s="8" t="n"/>
      <c r="T6860" s="8" t="n"/>
      <c r="U6860" s="8" t="n"/>
      <c r="V6860" s="11">
        <f>IF(OR(B6860="",C6860=""),"",CONCATENATE(B6860,".",C6860))</f>
        <v/>
      </c>
      <c r="W6860" s="6">
        <f>UPPER(TRIM(H6860))</f>
        <v/>
      </c>
      <c r="X6860" s="6">
        <f>UPPER(TRIM(I6860))</f>
        <v/>
      </c>
      <c r="Y6860" s="6">
        <f>IF(V6860&lt;&gt;"",IFERROR(INDEX(federal_program_name_lookup,MATCH(V6860,aln_lookup,0)),""),"")</f>
        <v/>
      </c>
    </row>
    <row r="6861">
      <c r="A6861" s="6">
        <f>IF(B6861&lt;&gt;"", "AWARD-"&amp;TEXT(ROW()-1,"00000"), "")</f>
        <v/>
      </c>
      <c r="B6861" s="7" t="n"/>
      <c r="C6861" s="7" t="n"/>
      <c r="D6861" s="7" t="n"/>
      <c r="E6861" s="8" t="n"/>
      <c r="F6861" s="9" t="n"/>
      <c r="G6861" s="8" t="n"/>
      <c r="H6861" s="8" t="n"/>
      <c r="I6861" s="8" t="n"/>
      <c r="J6861" s="10">
        <f>IF(A6861="",0,SUMIFS(amount_expended,cfda_key,V6861))</f>
        <v/>
      </c>
      <c r="K6861" s="10">
        <f>IF(G6861="OTHER CLUSTER NOT LISTED ABOVE",SUMIFS(amount_expended,uniform_other_cluster_name,X6861), IF(AND(OR(G6861="N/A",G6861=""),H6861=""),0,IF(G6861="STATE CLUSTER",SUMIFS(amount_expended,uniform_state_cluster_name,W6861),SUMIFS(amount_expended,cluster_name,G6861))))</f>
        <v/>
      </c>
      <c r="L6861" s="8" t="n"/>
      <c r="M6861" s="7" t="n"/>
      <c r="N6861" s="8" t="n"/>
      <c r="O6861" s="7" t="n"/>
      <c r="P6861" s="7" t="n"/>
      <c r="Q6861" s="8" t="n"/>
      <c r="R6861" s="9" t="n"/>
      <c r="S6861" s="8" t="n"/>
      <c r="T6861" s="8" t="n"/>
      <c r="U6861" s="8" t="n"/>
      <c r="V6861" s="11">
        <f>IF(OR(B6861="",C6861=""),"",CONCATENATE(B6861,".",C6861))</f>
        <v/>
      </c>
      <c r="W6861" s="6">
        <f>UPPER(TRIM(H6861))</f>
        <v/>
      </c>
      <c r="X6861" s="6">
        <f>UPPER(TRIM(I6861))</f>
        <v/>
      </c>
      <c r="Y6861" s="6">
        <f>IF(V6861&lt;&gt;"",IFERROR(INDEX(federal_program_name_lookup,MATCH(V6861,aln_lookup,0)),""),"")</f>
        <v/>
      </c>
    </row>
    <row r="6862">
      <c r="A6862" s="6">
        <f>IF(B6862&lt;&gt;"", "AWARD-"&amp;TEXT(ROW()-1,"00000"), "")</f>
        <v/>
      </c>
      <c r="B6862" s="7" t="n"/>
      <c r="C6862" s="7" t="n"/>
      <c r="D6862" s="7" t="n"/>
      <c r="E6862" s="8" t="n"/>
      <c r="F6862" s="9" t="n"/>
      <c r="G6862" s="8" t="n"/>
      <c r="H6862" s="8" t="n"/>
      <c r="I6862" s="8" t="n"/>
      <c r="J6862" s="10">
        <f>IF(A6862="",0,SUMIFS(amount_expended,cfda_key,V6862))</f>
        <v/>
      </c>
      <c r="K6862" s="10">
        <f>IF(G6862="OTHER CLUSTER NOT LISTED ABOVE",SUMIFS(amount_expended,uniform_other_cluster_name,X6862), IF(AND(OR(G6862="N/A",G6862=""),H6862=""),0,IF(G6862="STATE CLUSTER",SUMIFS(amount_expended,uniform_state_cluster_name,W6862),SUMIFS(amount_expended,cluster_name,G6862))))</f>
        <v/>
      </c>
      <c r="L6862" s="8" t="n"/>
      <c r="M6862" s="7" t="n"/>
      <c r="N6862" s="8" t="n"/>
      <c r="O6862" s="7" t="n"/>
      <c r="P6862" s="7" t="n"/>
      <c r="Q6862" s="8" t="n"/>
      <c r="R6862" s="9" t="n"/>
      <c r="S6862" s="8" t="n"/>
      <c r="T6862" s="8" t="n"/>
      <c r="U6862" s="8" t="n"/>
      <c r="V6862" s="11">
        <f>IF(OR(B6862="",C6862=""),"",CONCATENATE(B6862,".",C6862))</f>
        <v/>
      </c>
      <c r="W6862" s="6">
        <f>UPPER(TRIM(H6862))</f>
        <v/>
      </c>
      <c r="X6862" s="6">
        <f>UPPER(TRIM(I6862))</f>
        <v/>
      </c>
      <c r="Y6862" s="6">
        <f>IF(V6862&lt;&gt;"",IFERROR(INDEX(federal_program_name_lookup,MATCH(V6862,aln_lookup,0)),""),"")</f>
        <v/>
      </c>
    </row>
    <row r="6863">
      <c r="A6863" s="6">
        <f>IF(B6863&lt;&gt;"", "AWARD-"&amp;TEXT(ROW()-1,"00000"), "")</f>
        <v/>
      </c>
      <c r="B6863" s="7" t="n"/>
      <c r="C6863" s="7" t="n"/>
      <c r="D6863" s="7" t="n"/>
      <c r="E6863" s="8" t="n"/>
      <c r="F6863" s="9" t="n"/>
      <c r="G6863" s="8" t="n"/>
      <c r="H6863" s="8" t="n"/>
      <c r="I6863" s="8" t="n"/>
      <c r="J6863" s="10">
        <f>IF(A6863="",0,SUMIFS(amount_expended,cfda_key,V6863))</f>
        <v/>
      </c>
      <c r="K6863" s="10">
        <f>IF(G6863="OTHER CLUSTER NOT LISTED ABOVE",SUMIFS(amount_expended,uniform_other_cluster_name,X6863), IF(AND(OR(G6863="N/A",G6863=""),H6863=""),0,IF(G6863="STATE CLUSTER",SUMIFS(amount_expended,uniform_state_cluster_name,W6863),SUMIFS(amount_expended,cluster_name,G6863))))</f>
        <v/>
      </c>
      <c r="L6863" s="8" t="n"/>
      <c r="M6863" s="7" t="n"/>
      <c r="N6863" s="8" t="n"/>
      <c r="O6863" s="7" t="n"/>
      <c r="P6863" s="7" t="n"/>
      <c r="Q6863" s="8" t="n"/>
      <c r="R6863" s="9" t="n"/>
      <c r="S6863" s="8" t="n"/>
      <c r="T6863" s="8" t="n"/>
      <c r="U6863" s="8" t="n"/>
      <c r="V6863" s="11">
        <f>IF(OR(B6863="",C6863=""),"",CONCATENATE(B6863,".",C6863))</f>
        <v/>
      </c>
      <c r="W6863" s="6">
        <f>UPPER(TRIM(H6863))</f>
        <v/>
      </c>
      <c r="X6863" s="6">
        <f>UPPER(TRIM(I6863))</f>
        <v/>
      </c>
      <c r="Y6863" s="6">
        <f>IF(V6863&lt;&gt;"",IFERROR(INDEX(federal_program_name_lookup,MATCH(V6863,aln_lookup,0)),""),"")</f>
        <v/>
      </c>
    </row>
    <row r="6864">
      <c r="A6864" s="6">
        <f>IF(B6864&lt;&gt;"", "AWARD-"&amp;TEXT(ROW()-1,"00000"), "")</f>
        <v/>
      </c>
      <c r="B6864" s="7" t="n"/>
      <c r="C6864" s="7" t="n"/>
      <c r="D6864" s="7" t="n"/>
      <c r="E6864" s="8" t="n"/>
      <c r="F6864" s="9" t="n"/>
      <c r="G6864" s="8" t="n"/>
      <c r="H6864" s="8" t="n"/>
      <c r="I6864" s="8" t="n"/>
      <c r="J6864" s="10">
        <f>IF(A6864="",0,SUMIFS(amount_expended,cfda_key,V6864))</f>
        <v/>
      </c>
      <c r="K6864" s="10">
        <f>IF(G6864="OTHER CLUSTER NOT LISTED ABOVE",SUMIFS(amount_expended,uniform_other_cluster_name,X6864), IF(AND(OR(G6864="N/A",G6864=""),H6864=""),0,IF(G6864="STATE CLUSTER",SUMIFS(amount_expended,uniform_state_cluster_name,W6864),SUMIFS(amount_expended,cluster_name,G6864))))</f>
        <v/>
      </c>
      <c r="L6864" s="8" t="n"/>
      <c r="M6864" s="7" t="n"/>
      <c r="N6864" s="8" t="n"/>
      <c r="O6864" s="7" t="n"/>
      <c r="P6864" s="7" t="n"/>
      <c r="Q6864" s="8" t="n"/>
      <c r="R6864" s="9" t="n"/>
      <c r="S6864" s="8" t="n"/>
      <c r="T6864" s="8" t="n"/>
      <c r="U6864" s="8" t="n"/>
      <c r="V6864" s="11">
        <f>IF(OR(B6864="",C6864=""),"",CONCATENATE(B6864,".",C6864))</f>
        <v/>
      </c>
      <c r="W6864" s="6">
        <f>UPPER(TRIM(H6864))</f>
        <v/>
      </c>
      <c r="X6864" s="6">
        <f>UPPER(TRIM(I6864))</f>
        <v/>
      </c>
      <c r="Y6864" s="6">
        <f>IF(V6864&lt;&gt;"",IFERROR(INDEX(federal_program_name_lookup,MATCH(V6864,aln_lookup,0)),""),"")</f>
        <v/>
      </c>
    </row>
    <row r="6865">
      <c r="A6865" s="6">
        <f>IF(B6865&lt;&gt;"", "AWARD-"&amp;TEXT(ROW()-1,"00000"), "")</f>
        <v/>
      </c>
      <c r="B6865" s="7" t="n"/>
      <c r="C6865" s="7" t="n"/>
      <c r="D6865" s="7" t="n"/>
      <c r="E6865" s="8" t="n"/>
      <c r="F6865" s="9" t="n"/>
      <c r="G6865" s="8" t="n"/>
      <c r="H6865" s="8" t="n"/>
      <c r="I6865" s="8" t="n"/>
      <c r="J6865" s="10">
        <f>IF(A6865="",0,SUMIFS(amount_expended,cfda_key,V6865))</f>
        <v/>
      </c>
      <c r="K6865" s="10">
        <f>IF(G6865="OTHER CLUSTER NOT LISTED ABOVE",SUMIFS(amount_expended,uniform_other_cluster_name,X6865), IF(AND(OR(G6865="N/A",G6865=""),H6865=""),0,IF(G6865="STATE CLUSTER",SUMIFS(amount_expended,uniform_state_cluster_name,W6865),SUMIFS(amount_expended,cluster_name,G6865))))</f>
        <v/>
      </c>
      <c r="L6865" s="8" t="n"/>
      <c r="M6865" s="7" t="n"/>
      <c r="N6865" s="8" t="n"/>
      <c r="O6865" s="7" t="n"/>
      <c r="P6865" s="7" t="n"/>
      <c r="Q6865" s="8" t="n"/>
      <c r="R6865" s="9" t="n"/>
      <c r="S6865" s="8" t="n"/>
      <c r="T6865" s="8" t="n"/>
      <c r="U6865" s="8" t="n"/>
      <c r="V6865" s="11">
        <f>IF(OR(B6865="",C6865=""),"",CONCATENATE(B6865,".",C6865))</f>
        <v/>
      </c>
      <c r="W6865" s="6">
        <f>UPPER(TRIM(H6865))</f>
        <v/>
      </c>
      <c r="X6865" s="6">
        <f>UPPER(TRIM(I6865))</f>
        <v/>
      </c>
      <c r="Y6865" s="6">
        <f>IF(V6865&lt;&gt;"",IFERROR(INDEX(federal_program_name_lookup,MATCH(V6865,aln_lookup,0)),""),"")</f>
        <v/>
      </c>
    </row>
    <row r="6866">
      <c r="A6866" s="6">
        <f>IF(B6866&lt;&gt;"", "AWARD-"&amp;TEXT(ROW()-1,"00000"), "")</f>
        <v/>
      </c>
      <c r="B6866" s="7" t="n"/>
      <c r="C6866" s="7" t="n"/>
      <c r="D6866" s="7" t="n"/>
      <c r="E6866" s="8" t="n"/>
      <c r="F6866" s="9" t="n"/>
      <c r="G6866" s="8" t="n"/>
      <c r="H6866" s="8" t="n"/>
      <c r="I6866" s="8" t="n"/>
      <c r="J6866" s="10">
        <f>IF(A6866="",0,SUMIFS(amount_expended,cfda_key,V6866))</f>
        <v/>
      </c>
      <c r="K6866" s="10">
        <f>IF(G6866="OTHER CLUSTER NOT LISTED ABOVE",SUMIFS(amount_expended,uniform_other_cluster_name,X6866), IF(AND(OR(G6866="N/A",G6866=""),H6866=""),0,IF(G6866="STATE CLUSTER",SUMIFS(amount_expended,uniform_state_cluster_name,W6866),SUMIFS(amount_expended,cluster_name,G6866))))</f>
        <v/>
      </c>
      <c r="L6866" s="8" t="n"/>
      <c r="M6866" s="7" t="n"/>
      <c r="N6866" s="8" t="n"/>
      <c r="O6866" s="7" t="n"/>
      <c r="P6866" s="7" t="n"/>
      <c r="Q6866" s="8" t="n"/>
      <c r="R6866" s="9" t="n"/>
      <c r="S6866" s="8" t="n"/>
      <c r="T6866" s="8" t="n"/>
      <c r="U6866" s="8" t="n"/>
      <c r="V6866" s="11">
        <f>IF(OR(B6866="",C6866=""),"",CONCATENATE(B6866,".",C6866))</f>
        <v/>
      </c>
      <c r="W6866" s="6">
        <f>UPPER(TRIM(H6866))</f>
        <v/>
      </c>
      <c r="X6866" s="6">
        <f>UPPER(TRIM(I6866))</f>
        <v/>
      </c>
      <c r="Y6866" s="6">
        <f>IF(V6866&lt;&gt;"",IFERROR(INDEX(federal_program_name_lookup,MATCH(V6866,aln_lookup,0)),""),"")</f>
        <v/>
      </c>
    </row>
    <row r="6867">
      <c r="A6867" s="6">
        <f>IF(B6867&lt;&gt;"", "AWARD-"&amp;TEXT(ROW()-1,"00000"), "")</f>
        <v/>
      </c>
      <c r="B6867" s="7" t="n"/>
      <c r="C6867" s="7" t="n"/>
      <c r="D6867" s="7" t="n"/>
      <c r="E6867" s="8" t="n"/>
      <c r="F6867" s="9" t="n"/>
      <c r="G6867" s="8" t="n"/>
      <c r="H6867" s="8" t="n"/>
      <c r="I6867" s="8" t="n"/>
      <c r="J6867" s="10">
        <f>IF(A6867="",0,SUMIFS(amount_expended,cfda_key,V6867))</f>
        <v/>
      </c>
      <c r="K6867" s="10">
        <f>IF(G6867="OTHER CLUSTER NOT LISTED ABOVE",SUMIFS(amount_expended,uniform_other_cluster_name,X6867), IF(AND(OR(G6867="N/A",G6867=""),H6867=""),0,IF(G6867="STATE CLUSTER",SUMIFS(amount_expended,uniform_state_cluster_name,W6867),SUMIFS(amount_expended,cluster_name,G6867))))</f>
        <v/>
      </c>
      <c r="L6867" s="8" t="n"/>
      <c r="M6867" s="7" t="n"/>
      <c r="N6867" s="8" t="n"/>
      <c r="O6867" s="7" t="n"/>
      <c r="P6867" s="7" t="n"/>
      <c r="Q6867" s="8" t="n"/>
      <c r="R6867" s="9" t="n"/>
      <c r="S6867" s="8" t="n"/>
      <c r="T6867" s="8" t="n"/>
      <c r="U6867" s="8" t="n"/>
      <c r="V6867" s="11">
        <f>IF(OR(B6867="",C6867=""),"",CONCATENATE(B6867,".",C6867))</f>
        <v/>
      </c>
      <c r="W6867" s="6">
        <f>UPPER(TRIM(H6867))</f>
        <v/>
      </c>
      <c r="X6867" s="6">
        <f>UPPER(TRIM(I6867))</f>
        <v/>
      </c>
      <c r="Y6867" s="6">
        <f>IF(V6867&lt;&gt;"",IFERROR(INDEX(federal_program_name_lookup,MATCH(V6867,aln_lookup,0)),""),"")</f>
        <v/>
      </c>
    </row>
    <row r="6868">
      <c r="A6868" s="6">
        <f>IF(B6868&lt;&gt;"", "AWARD-"&amp;TEXT(ROW()-1,"00000"), "")</f>
        <v/>
      </c>
      <c r="B6868" s="7" t="n"/>
      <c r="C6868" s="7" t="n"/>
      <c r="D6868" s="7" t="n"/>
      <c r="E6868" s="8" t="n"/>
      <c r="F6868" s="9" t="n"/>
      <c r="G6868" s="8" t="n"/>
      <c r="H6868" s="8" t="n"/>
      <c r="I6868" s="8" t="n"/>
      <c r="J6868" s="10">
        <f>IF(A6868="",0,SUMIFS(amount_expended,cfda_key,V6868))</f>
        <v/>
      </c>
      <c r="K6868" s="10">
        <f>IF(G6868="OTHER CLUSTER NOT LISTED ABOVE",SUMIFS(amount_expended,uniform_other_cluster_name,X6868), IF(AND(OR(G6868="N/A",G6868=""),H6868=""),0,IF(G6868="STATE CLUSTER",SUMIFS(amount_expended,uniform_state_cluster_name,W6868),SUMIFS(amount_expended,cluster_name,G6868))))</f>
        <v/>
      </c>
      <c r="L6868" s="8" t="n"/>
      <c r="M6868" s="7" t="n"/>
      <c r="N6868" s="8" t="n"/>
      <c r="O6868" s="7" t="n"/>
      <c r="P6868" s="7" t="n"/>
      <c r="Q6868" s="8" t="n"/>
      <c r="R6868" s="9" t="n"/>
      <c r="S6868" s="8" t="n"/>
      <c r="T6868" s="8" t="n"/>
      <c r="U6868" s="8" t="n"/>
      <c r="V6868" s="11">
        <f>IF(OR(B6868="",C6868=""),"",CONCATENATE(B6868,".",C6868))</f>
        <v/>
      </c>
      <c r="W6868" s="6">
        <f>UPPER(TRIM(H6868))</f>
        <v/>
      </c>
      <c r="X6868" s="6">
        <f>UPPER(TRIM(I6868))</f>
        <v/>
      </c>
      <c r="Y6868" s="6">
        <f>IF(V6868&lt;&gt;"",IFERROR(INDEX(federal_program_name_lookup,MATCH(V6868,aln_lookup,0)),""),"")</f>
        <v/>
      </c>
    </row>
    <row r="6869">
      <c r="A6869" s="6">
        <f>IF(B6869&lt;&gt;"", "AWARD-"&amp;TEXT(ROW()-1,"00000"), "")</f>
        <v/>
      </c>
      <c r="B6869" s="7" t="n"/>
      <c r="C6869" s="7" t="n"/>
      <c r="D6869" s="7" t="n"/>
      <c r="E6869" s="8" t="n"/>
      <c r="F6869" s="9" t="n"/>
      <c r="G6869" s="8" t="n"/>
      <c r="H6869" s="8" t="n"/>
      <c r="I6869" s="8" t="n"/>
      <c r="J6869" s="10">
        <f>IF(A6869="",0,SUMIFS(amount_expended,cfda_key,V6869))</f>
        <v/>
      </c>
      <c r="K6869" s="10">
        <f>IF(G6869="OTHER CLUSTER NOT LISTED ABOVE",SUMIFS(amount_expended,uniform_other_cluster_name,X6869), IF(AND(OR(G6869="N/A",G6869=""),H6869=""),0,IF(G6869="STATE CLUSTER",SUMIFS(amount_expended,uniform_state_cluster_name,W6869),SUMIFS(amount_expended,cluster_name,G6869))))</f>
        <v/>
      </c>
      <c r="L6869" s="8" t="n"/>
      <c r="M6869" s="7" t="n"/>
      <c r="N6869" s="8" t="n"/>
      <c r="O6869" s="7" t="n"/>
      <c r="P6869" s="7" t="n"/>
      <c r="Q6869" s="8" t="n"/>
      <c r="R6869" s="9" t="n"/>
      <c r="S6869" s="8" t="n"/>
      <c r="T6869" s="8" t="n"/>
      <c r="U6869" s="8" t="n"/>
      <c r="V6869" s="11">
        <f>IF(OR(B6869="",C6869=""),"",CONCATENATE(B6869,".",C6869))</f>
        <v/>
      </c>
      <c r="W6869" s="6">
        <f>UPPER(TRIM(H6869))</f>
        <v/>
      </c>
      <c r="X6869" s="6">
        <f>UPPER(TRIM(I6869))</f>
        <v/>
      </c>
      <c r="Y6869" s="6">
        <f>IF(V6869&lt;&gt;"",IFERROR(INDEX(federal_program_name_lookup,MATCH(V6869,aln_lookup,0)),""),"")</f>
        <v/>
      </c>
    </row>
    <row r="6870">
      <c r="A6870" s="6">
        <f>IF(B6870&lt;&gt;"", "AWARD-"&amp;TEXT(ROW()-1,"00000"), "")</f>
        <v/>
      </c>
      <c r="B6870" s="7" t="n"/>
      <c r="C6870" s="7" t="n"/>
      <c r="D6870" s="7" t="n"/>
      <c r="E6870" s="8" t="n"/>
      <c r="F6870" s="9" t="n"/>
      <c r="G6870" s="8" t="n"/>
      <c r="H6870" s="8" t="n"/>
      <c r="I6870" s="8" t="n"/>
      <c r="J6870" s="10">
        <f>IF(A6870="",0,SUMIFS(amount_expended,cfda_key,V6870))</f>
        <v/>
      </c>
      <c r="K6870" s="10">
        <f>IF(G6870="OTHER CLUSTER NOT LISTED ABOVE",SUMIFS(amount_expended,uniform_other_cluster_name,X6870), IF(AND(OR(G6870="N/A",G6870=""),H6870=""),0,IF(G6870="STATE CLUSTER",SUMIFS(amount_expended,uniform_state_cluster_name,W6870),SUMIFS(amount_expended,cluster_name,G6870))))</f>
        <v/>
      </c>
      <c r="L6870" s="8" t="n"/>
      <c r="M6870" s="7" t="n"/>
      <c r="N6870" s="8" t="n"/>
      <c r="O6870" s="7" t="n"/>
      <c r="P6870" s="7" t="n"/>
      <c r="Q6870" s="8" t="n"/>
      <c r="R6870" s="9" t="n"/>
      <c r="S6870" s="8" t="n"/>
      <c r="T6870" s="8" t="n"/>
      <c r="U6870" s="8" t="n"/>
      <c r="V6870" s="11">
        <f>IF(OR(B6870="",C6870=""),"",CONCATENATE(B6870,".",C6870))</f>
        <v/>
      </c>
      <c r="W6870" s="6">
        <f>UPPER(TRIM(H6870))</f>
        <v/>
      </c>
      <c r="X6870" s="6">
        <f>UPPER(TRIM(I6870))</f>
        <v/>
      </c>
      <c r="Y6870" s="6">
        <f>IF(V6870&lt;&gt;"",IFERROR(INDEX(federal_program_name_lookup,MATCH(V6870,aln_lookup,0)),""),"")</f>
        <v/>
      </c>
    </row>
    <row r="6871">
      <c r="A6871" s="6">
        <f>IF(B6871&lt;&gt;"", "AWARD-"&amp;TEXT(ROW()-1,"00000"), "")</f>
        <v/>
      </c>
      <c r="B6871" s="7" t="n"/>
      <c r="C6871" s="7" t="n"/>
      <c r="D6871" s="7" t="n"/>
      <c r="E6871" s="8" t="n"/>
      <c r="F6871" s="9" t="n"/>
      <c r="G6871" s="8" t="n"/>
      <c r="H6871" s="8" t="n"/>
      <c r="I6871" s="8" t="n"/>
      <c r="J6871" s="10">
        <f>IF(A6871="",0,SUMIFS(amount_expended,cfda_key,V6871))</f>
        <v/>
      </c>
      <c r="K6871" s="10">
        <f>IF(G6871="OTHER CLUSTER NOT LISTED ABOVE",SUMIFS(amount_expended,uniform_other_cluster_name,X6871), IF(AND(OR(G6871="N/A",G6871=""),H6871=""),0,IF(G6871="STATE CLUSTER",SUMIFS(amount_expended,uniform_state_cluster_name,W6871),SUMIFS(amount_expended,cluster_name,G6871))))</f>
        <v/>
      </c>
      <c r="L6871" s="8" t="n"/>
      <c r="M6871" s="7" t="n"/>
      <c r="N6871" s="8" t="n"/>
      <c r="O6871" s="7" t="n"/>
      <c r="P6871" s="7" t="n"/>
      <c r="Q6871" s="8" t="n"/>
      <c r="R6871" s="9" t="n"/>
      <c r="S6871" s="8" t="n"/>
      <c r="T6871" s="8" t="n"/>
      <c r="U6871" s="8" t="n"/>
      <c r="V6871" s="11">
        <f>IF(OR(B6871="",C6871=""),"",CONCATENATE(B6871,".",C6871))</f>
        <v/>
      </c>
      <c r="W6871" s="6">
        <f>UPPER(TRIM(H6871))</f>
        <v/>
      </c>
      <c r="X6871" s="6">
        <f>UPPER(TRIM(I6871))</f>
        <v/>
      </c>
      <c r="Y6871" s="6">
        <f>IF(V6871&lt;&gt;"",IFERROR(INDEX(federal_program_name_lookup,MATCH(V6871,aln_lookup,0)),""),"")</f>
        <v/>
      </c>
    </row>
    <row r="6872">
      <c r="A6872" s="6">
        <f>IF(B6872&lt;&gt;"", "AWARD-"&amp;TEXT(ROW()-1,"00000"), "")</f>
        <v/>
      </c>
      <c r="B6872" s="7" t="n"/>
      <c r="C6872" s="7" t="n"/>
      <c r="D6872" s="7" t="n"/>
      <c r="E6872" s="8" t="n"/>
      <c r="F6872" s="9" t="n"/>
      <c r="G6872" s="8" t="n"/>
      <c r="H6872" s="8" t="n"/>
      <c r="I6872" s="8" t="n"/>
      <c r="J6872" s="10">
        <f>IF(A6872="",0,SUMIFS(amount_expended,cfda_key,V6872))</f>
        <v/>
      </c>
      <c r="K6872" s="10">
        <f>IF(G6872="OTHER CLUSTER NOT LISTED ABOVE",SUMIFS(amount_expended,uniform_other_cluster_name,X6872), IF(AND(OR(G6872="N/A",G6872=""),H6872=""),0,IF(G6872="STATE CLUSTER",SUMIFS(amount_expended,uniform_state_cluster_name,W6872),SUMIFS(amount_expended,cluster_name,G6872))))</f>
        <v/>
      </c>
      <c r="L6872" s="8" t="n"/>
      <c r="M6872" s="7" t="n"/>
      <c r="N6872" s="8" t="n"/>
      <c r="O6872" s="7" t="n"/>
      <c r="P6872" s="7" t="n"/>
      <c r="Q6872" s="8" t="n"/>
      <c r="R6872" s="9" t="n"/>
      <c r="S6872" s="8" t="n"/>
      <c r="T6872" s="8" t="n"/>
      <c r="U6872" s="8" t="n"/>
      <c r="V6872" s="11">
        <f>IF(OR(B6872="",C6872=""),"",CONCATENATE(B6872,".",C6872))</f>
        <v/>
      </c>
      <c r="W6872" s="6">
        <f>UPPER(TRIM(H6872))</f>
        <v/>
      </c>
      <c r="X6872" s="6">
        <f>UPPER(TRIM(I6872))</f>
        <v/>
      </c>
      <c r="Y6872" s="6">
        <f>IF(V6872&lt;&gt;"",IFERROR(INDEX(federal_program_name_lookup,MATCH(V6872,aln_lookup,0)),""),"")</f>
        <v/>
      </c>
    </row>
    <row r="6873">
      <c r="A6873" s="6">
        <f>IF(B6873&lt;&gt;"", "AWARD-"&amp;TEXT(ROW()-1,"00000"), "")</f>
        <v/>
      </c>
      <c r="B6873" s="7" t="n"/>
      <c r="C6873" s="7" t="n"/>
      <c r="D6873" s="7" t="n"/>
      <c r="E6873" s="8" t="n"/>
      <c r="F6873" s="9" t="n"/>
      <c r="G6873" s="8" t="n"/>
      <c r="H6873" s="8" t="n"/>
      <c r="I6873" s="8" t="n"/>
      <c r="J6873" s="10">
        <f>IF(A6873="",0,SUMIFS(amount_expended,cfda_key,V6873))</f>
        <v/>
      </c>
      <c r="K6873" s="10">
        <f>IF(G6873="OTHER CLUSTER NOT LISTED ABOVE",SUMIFS(amount_expended,uniform_other_cluster_name,X6873), IF(AND(OR(G6873="N/A",G6873=""),H6873=""),0,IF(G6873="STATE CLUSTER",SUMIFS(amount_expended,uniform_state_cluster_name,W6873),SUMIFS(amount_expended,cluster_name,G6873))))</f>
        <v/>
      </c>
      <c r="L6873" s="8" t="n"/>
      <c r="M6873" s="7" t="n"/>
      <c r="N6873" s="8" t="n"/>
      <c r="O6873" s="7" t="n"/>
      <c r="P6873" s="7" t="n"/>
      <c r="Q6873" s="8" t="n"/>
      <c r="R6873" s="9" t="n"/>
      <c r="S6873" s="8" t="n"/>
      <c r="T6873" s="8" t="n"/>
      <c r="U6873" s="8" t="n"/>
      <c r="V6873" s="11">
        <f>IF(OR(B6873="",C6873=""),"",CONCATENATE(B6873,".",C6873))</f>
        <v/>
      </c>
      <c r="W6873" s="6">
        <f>UPPER(TRIM(H6873))</f>
        <v/>
      </c>
      <c r="X6873" s="6">
        <f>UPPER(TRIM(I6873))</f>
        <v/>
      </c>
      <c r="Y6873" s="6">
        <f>IF(V6873&lt;&gt;"",IFERROR(INDEX(federal_program_name_lookup,MATCH(V6873,aln_lookup,0)),""),"")</f>
        <v/>
      </c>
    </row>
    <row r="6874">
      <c r="A6874" s="6">
        <f>IF(B6874&lt;&gt;"", "AWARD-"&amp;TEXT(ROW()-1,"00000"), "")</f>
        <v/>
      </c>
      <c r="B6874" s="7" t="n"/>
      <c r="C6874" s="7" t="n"/>
      <c r="D6874" s="7" t="n"/>
      <c r="E6874" s="8" t="n"/>
      <c r="F6874" s="9" t="n"/>
      <c r="G6874" s="8" t="n"/>
      <c r="H6874" s="8" t="n"/>
      <c r="I6874" s="8" t="n"/>
      <c r="J6874" s="10">
        <f>IF(A6874="",0,SUMIFS(amount_expended,cfda_key,V6874))</f>
        <v/>
      </c>
      <c r="K6874" s="10">
        <f>IF(G6874="OTHER CLUSTER NOT LISTED ABOVE",SUMIFS(amount_expended,uniform_other_cluster_name,X6874), IF(AND(OR(G6874="N/A",G6874=""),H6874=""),0,IF(G6874="STATE CLUSTER",SUMIFS(amount_expended,uniform_state_cluster_name,W6874),SUMIFS(amount_expended,cluster_name,G6874))))</f>
        <v/>
      </c>
      <c r="L6874" s="8" t="n"/>
      <c r="M6874" s="7" t="n"/>
      <c r="N6874" s="8" t="n"/>
      <c r="O6874" s="7" t="n"/>
      <c r="P6874" s="7" t="n"/>
      <c r="Q6874" s="8" t="n"/>
      <c r="R6874" s="9" t="n"/>
      <c r="S6874" s="8" t="n"/>
      <c r="T6874" s="8" t="n"/>
      <c r="U6874" s="8" t="n"/>
      <c r="V6874" s="11">
        <f>IF(OR(B6874="",C6874=""),"",CONCATENATE(B6874,".",C6874))</f>
        <v/>
      </c>
      <c r="W6874" s="6">
        <f>UPPER(TRIM(H6874))</f>
        <v/>
      </c>
      <c r="X6874" s="6">
        <f>UPPER(TRIM(I6874))</f>
        <v/>
      </c>
      <c r="Y6874" s="6">
        <f>IF(V6874&lt;&gt;"",IFERROR(INDEX(federal_program_name_lookup,MATCH(V6874,aln_lookup,0)),""),"")</f>
        <v/>
      </c>
    </row>
    <row r="6875">
      <c r="A6875" s="6">
        <f>IF(B6875&lt;&gt;"", "AWARD-"&amp;TEXT(ROW()-1,"00000"), "")</f>
        <v/>
      </c>
      <c r="B6875" s="7" t="n"/>
      <c r="C6875" s="7" t="n"/>
      <c r="D6875" s="7" t="n"/>
      <c r="E6875" s="8" t="n"/>
      <c r="F6875" s="9" t="n"/>
      <c r="G6875" s="8" t="n"/>
      <c r="H6875" s="8" t="n"/>
      <c r="I6875" s="8" t="n"/>
      <c r="J6875" s="10">
        <f>IF(A6875="",0,SUMIFS(amount_expended,cfda_key,V6875))</f>
        <v/>
      </c>
      <c r="K6875" s="10">
        <f>IF(G6875="OTHER CLUSTER NOT LISTED ABOVE",SUMIFS(amount_expended,uniform_other_cluster_name,X6875), IF(AND(OR(G6875="N/A",G6875=""),H6875=""),0,IF(G6875="STATE CLUSTER",SUMIFS(amount_expended,uniform_state_cluster_name,W6875),SUMIFS(amount_expended,cluster_name,G6875))))</f>
        <v/>
      </c>
      <c r="L6875" s="8" t="n"/>
      <c r="M6875" s="7" t="n"/>
      <c r="N6875" s="8" t="n"/>
      <c r="O6875" s="7" t="n"/>
      <c r="P6875" s="7" t="n"/>
      <c r="Q6875" s="8" t="n"/>
      <c r="R6875" s="9" t="n"/>
      <c r="S6875" s="8" t="n"/>
      <c r="T6875" s="8" t="n"/>
      <c r="U6875" s="8" t="n"/>
      <c r="V6875" s="11">
        <f>IF(OR(B6875="",C6875=""),"",CONCATENATE(B6875,".",C6875))</f>
        <v/>
      </c>
      <c r="W6875" s="6">
        <f>UPPER(TRIM(H6875))</f>
        <v/>
      </c>
      <c r="X6875" s="6">
        <f>UPPER(TRIM(I6875))</f>
        <v/>
      </c>
      <c r="Y6875" s="6">
        <f>IF(V6875&lt;&gt;"",IFERROR(INDEX(federal_program_name_lookup,MATCH(V6875,aln_lookup,0)),""),"")</f>
        <v/>
      </c>
    </row>
    <row r="6876">
      <c r="A6876" s="6">
        <f>IF(B6876&lt;&gt;"", "AWARD-"&amp;TEXT(ROW()-1,"00000"), "")</f>
        <v/>
      </c>
      <c r="B6876" s="7" t="n"/>
      <c r="C6876" s="7" t="n"/>
      <c r="D6876" s="7" t="n"/>
      <c r="E6876" s="8" t="n"/>
      <c r="F6876" s="9" t="n"/>
      <c r="G6876" s="8" t="n"/>
      <c r="H6876" s="8" t="n"/>
      <c r="I6876" s="8" t="n"/>
      <c r="J6876" s="10">
        <f>IF(A6876="",0,SUMIFS(amount_expended,cfda_key,V6876))</f>
        <v/>
      </c>
      <c r="K6876" s="10">
        <f>IF(G6876="OTHER CLUSTER NOT LISTED ABOVE",SUMIFS(amount_expended,uniform_other_cluster_name,X6876), IF(AND(OR(G6876="N/A",G6876=""),H6876=""),0,IF(G6876="STATE CLUSTER",SUMIFS(amount_expended,uniform_state_cluster_name,W6876),SUMIFS(amount_expended,cluster_name,G6876))))</f>
        <v/>
      </c>
      <c r="L6876" s="8" t="n"/>
      <c r="M6876" s="7" t="n"/>
      <c r="N6876" s="8" t="n"/>
      <c r="O6876" s="7" t="n"/>
      <c r="P6876" s="7" t="n"/>
      <c r="Q6876" s="8" t="n"/>
      <c r="R6876" s="9" t="n"/>
      <c r="S6876" s="8" t="n"/>
      <c r="T6876" s="8" t="n"/>
      <c r="U6876" s="8" t="n"/>
      <c r="V6876" s="11">
        <f>IF(OR(B6876="",C6876=""),"",CONCATENATE(B6876,".",C6876))</f>
        <v/>
      </c>
      <c r="W6876" s="6">
        <f>UPPER(TRIM(H6876))</f>
        <v/>
      </c>
      <c r="X6876" s="6">
        <f>UPPER(TRIM(I6876))</f>
        <v/>
      </c>
      <c r="Y6876" s="6">
        <f>IF(V6876&lt;&gt;"",IFERROR(INDEX(federal_program_name_lookup,MATCH(V6876,aln_lookup,0)),""),"")</f>
        <v/>
      </c>
    </row>
    <row r="6877">
      <c r="A6877" s="6">
        <f>IF(B6877&lt;&gt;"", "AWARD-"&amp;TEXT(ROW()-1,"00000"), "")</f>
        <v/>
      </c>
      <c r="B6877" s="7" t="n"/>
      <c r="C6877" s="7" t="n"/>
      <c r="D6877" s="7" t="n"/>
      <c r="E6877" s="8" t="n"/>
      <c r="F6877" s="9" t="n"/>
      <c r="G6877" s="8" t="n"/>
      <c r="H6877" s="8" t="n"/>
      <c r="I6877" s="8" t="n"/>
      <c r="J6877" s="10">
        <f>IF(A6877="",0,SUMIFS(amount_expended,cfda_key,V6877))</f>
        <v/>
      </c>
      <c r="K6877" s="10">
        <f>IF(G6877="OTHER CLUSTER NOT LISTED ABOVE",SUMIFS(amount_expended,uniform_other_cluster_name,X6877), IF(AND(OR(G6877="N/A",G6877=""),H6877=""),0,IF(G6877="STATE CLUSTER",SUMIFS(amount_expended,uniform_state_cluster_name,W6877),SUMIFS(amount_expended,cluster_name,G6877))))</f>
        <v/>
      </c>
      <c r="L6877" s="8" t="n"/>
      <c r="M6877" s="7" t="n"/>
      <c r="N6877" s="8" t="n"/>
      <c r="O6877" s="7" t="n"/>
      <c r="P6877" s="7" t="n"/>
      <c r="Q6877" s="8" t="n"/>
      <c r="R6877" s="9" t="n"/>
      <c r="S6877" s="8" t="n"/>
      <c r="T6877" s="8" t="n"/>
      <c r="U6877" s="8" t="n"/>
      <c r="V6877" s="11">
        <f>IF(OR(B6877="",C6877=""),"",CONCATENATE(B6877,".",C6877))</f>
        <v/>
      </c>
      <c r="W6877" s="6">
        <f>UPPER(TRIM(H6877))</f>
        <v/>
      </c>
      <c r="X6877" s="6">
        <f>UPPER(TRIM(I6877))</f>
        <v/>
      </c>
      <c r="Y6877" s="6">
        <f>IF(V6877&lt;&gt;"",IFERROR(INDEX(federal_program_name_lookup,MATCH(V6877,aln_lookup,0)),""),"")</f>
        <v/>
      </c>
    </row>
    <row r="6878">
      <c r="A6878" s="6">
        <f>IF(B6878&lt;&gt;"", "AWARD-"&amp;TEXT(ROW()-1,"00000"), "")</f>
        <v/>
      </c>
      <c r="B6878" s="7" t="n"/>
      <c r="C6878" s="7" t="n"/>
      <c r="D6878" s="7" t="n"/>
      <c r="E6878" s="8" t="n"/>
      <c r="F6878" s="9" t="n"/>
      <c r="G6878" s="8" t="n"/>
      <c r="H6878" s="8" t="n"/>
      <c r="I6878" s="8" t="n"/>
      <c r="J6878" s="10">
        <f>IF(A6878="",0,SUMIFS(amount_expended,cfda_key,V6878))</f>
        <v/>
      </c>
      <c r="K6878" s="10">
        <f>IF(G6878="OTHER CLUSTER NOT LISTED ABOVE",SUMIFS(amount_expended,uniform_other_cluster_name,X6878), IF(AND(OR(G6878="N/A",G6878=""),H6878=""),0,IF(G6878="STATE CLUSTER",SUMIFS(amount_expended,uniform_state_cluster_name,W6878),SUMIFS(amount_expended,cluster_name,G6878))))</f>
        <v/>
      </c>
      <c r="L6878" s="8" t="n"/>
      <c r="M6878" s="7" t="n"/>
      <c r="N6878" s="8" t="n"/>
      <c r="O6878" s="7" t="n"/>
      <c r="P6878" s="7" t="n"/>
      <c r="Q6878" s="8" t="n"/>
      <c r="R6878" s="9" t="n"/>
      <c r="S6878" s="8" t="n"/>
      <c r="T6878" s="8" t="n"/>
      <c r="U6878" s="8" t="n"/>
      <c r="V6878" s="11">
        <f>IF(OR(B6878="",C6878=""),"",CONCATENATE(B6878,".",C6878))</f>
        <v/>
      </c>
      <c r="W6878" s="6">
        <f>UPPER(TRIM(H6878))</f>
        <v/>
      </c>
      <c r="X6878" s="6">
        <f>UPPER(TRIM(I6878))</f>
        <v/>
      </c>
      <c r="Y6878" s="6">
        <f>IF(V6878&lt;&gt;"",IFERROR(INDEX(federal_program_name_lookup,MATCH(V6878,aln_lookup,0)),""),"")</f>
        <v/>
      </c>
    </row>
    <row r="6879">
      <c r="A6879" s="6">
        <f>IF(B6879&lt;&gt;"", "AWARD-"&amp;TEXT(ROW()-1,"00000"), "")</f>
        <v/>
      </c>
      <c r="B6879" s="7" t="n"/>
      <c r="C6879" s="7" t="n"/>
      <c r="D6879" s="7" t="n"/>
      <c r="E6879" s="8" t="n"/>
      <c r="F6879" s="9" t="n"/>
      <c r="G6879" s="8" t="n"/>
      <c r="H6879" s="8" t="n"/>
      <c r="I6879" s="8" t="n"/>
      <c r="J6879" s="10">
        <f>IF(A6879="",0,SUMIFS(amount_expended,cfda_key,V6879))</f>
        <v/>
      </c>
      <c r="K6879" s="10">
        <f>IF(G6879="OTHER CLUSTER NOT LISTED ABOVE",SUMIFS(amount_expended,uniform_other_cluster_name,X6879), IF(AND(OR(G6879="N/A",G6879=""),H6879=""),0,IF(G6879="STATE CLUSTER",SUMIFS(amount_expended,uniform_state_cluster_name,W6879),SUMIFS(amount_expended,cluster_name,G6879))))</f>
        <v/>
      </c>
      <c r="L6879" s="8" t="n"/>
      <c r="M6879" s="7" t="n"/>
      <c r="N6879" s="8" t="n"/>
      <c r="O6879" s="7" t="n"/>
      <c r="P6879" s="7" t="n"/>
      <c r="Q6879" s="8" t="n"/>
      <c r="R6879" s="9" t="n"/>
      <c r="S6879" s="8" t="n"/>
      <c r="T6879" s="8" t="n"/>
      <c r="U6879" s="8" t="n"/>
      <c r="V6879" s="11">
        <f>IF(OR(B6879="",C6879=""),"",CONCATENATE(B6879,".",C6879))</f>
        <v/>
      </c>
      <c r="W6879" s="6">
        <f>UPPER(TRIM(H6879))</f>
        <v/>
      </c>
      <c r="X6879" s="6">
        <f>UPPER(TRIM(I6879))</f>
        <v/>
      </c>
      <c r="Y6879" s="6">
        <f>IF(V6879&lt;&gt;"",IFERROR(INDEX(federal_program_name_lookup,MATCH(V6879,aln_lookup,0)),""),"")</f>
        <v/>
      </c>
    </row>
    <row r="6880">
      <c r="A6880" s="6">
        <f>IF(B6880&lt;&gt;"", "AWARD-"&amp;TEXT(ROW()-1,"00000"), "")</f>
        <v/>
      </c>
      <c r="B6880" s="7" t="n"/>
      <c r="C6880" s="7" t="n"/>
      <c r="D6880" s="7" t="n"/>
      <c r="E6880" s="8" t="n"/>
      <c r="F6880" s="9" t="n"/>
      <c r="G6880" s="8" t="n"/>
      <c r="H6880" s="8" t="n"/>
      <c r="I6880" s="8" t="n"/>
      <c r="J6880" s="10">
        <f>IF(A6880="",0,SUMIFS(amount_expended,cfda_key,V6880))</f>
        <v/>
      </c>
      <c r="K6880" s="10">
        <f>IF(G6880="OTHER CLUSTER NOT LISTED ABOVE",SUMIFS(amount_expended,uniform_other_cluster_name,X6880), IF(AND(OR(G6880="N/A",G6880=""),H6880=""),0,IF(G6880="STATE CLUSTER",SUMIFS(amount_expended,uniform_state_cluster_name,W6880),SUMIFS(amount_expended,cluster_name,G6880))))</f>
        <v/>
      </c>
      <c r="L6880" s="8" t="n"/>
      <c r="M6880" s="7" t="n"/>
      <c r="N6880" s="8" t="n"/>
      <c r="O6880" s="7" t="n"/>
      <c r="P6880" s="7" t="n"/>
      <c r="Q6880" s="8" t="n"/>
      <c r="R6880" s="9" t="n"/>
      <c r="S6880" s="8" t="n"/>
      <c r="T6880" s="8" t="n"/>
      <c r="U6880" s="8" t="n"/>
      <c r="V6880" s="11">
        <f>IF(OR(B6880="",C6880=""),"",CONCATENATE(B6880,".",C6880))</f>
        <v/>
      </c>
      <c r="W6880" s="6">
        <f>UPPER(TRIM(H6880))</f>
        <v/>
      </c>
      <c r="X6880" s="6">
        <f>UPPER(TRIM(I6880))</f>
        <v/>
      </c>
      <c r="Y6880" s="6">
        <f>IF(V6880&lt;&gt;"",IFERROR(INDEX(federal_program_name_lookup,MATCH(V6880,aln_lookup,0)),""),"")</f>
        <v/>
      </c>
    </row>
    <row r="6881">
      <c r="A6881" s="6">
        <f>IF(B6881&lt;&gt;"", "AWARD-"&amp;TEXT(ROW()-1,"00000"), "")</f>
        <v/>
      </c>
      <c r="B6881" s="7" t="n"/>
      <c r="C6881" s="7" t="n"/>
      <c r="D6881" s="7" t="n"/>
      <c r="E6881" s="8" t="n"/>
      <c r="F6881" s="9" t="n"/>
      <c r="G6881" s="8" t="n"/>
      <c r="H6881" s="8" t="n"/>
      <c r="I6881" s="8" t="n"/>
      <c r="J6881" s="10">
        <f>IF(A6881="",0,SUMIFS(amount_expended,cfda_key,V6881))</f>
        <v/>
      </c>
      <c r="K6881" s="10">
        <f>IF(G6881="OTHER CLUSTER NOT LISTED ABOVE",SUMIFS(amount_expended,uniform_other_cluster_name,X6881), IF(AND(OR(G6881="N/A",G6881=""),H6881=""),0,IF(G6881="STATE CLUSTER",SUMIFS(amount_expended,uniform_state_cluster_name,W6881),SUMIFS(amount_expended,cluster_name,G6881))))</f>
        <v/>
      </c>
      <c r="L6881" s="8" t="n"/>
      <c r="M6881" s="7" t="n"/>
      <c r="N6881" s="8" t="n"/>
      <c r="O6881" s="7" t="n"/>
      <c r="P6881" s="7" t="n"/>
      <c r="Q6881" s="8" t="n"/>
      <c r="R6881" s="9" t="n"/>
      <c r="S6881" s="8" t="n"/>
      <c r="T6881" s="8" t="n"/>
      <c r="U6881" s="8" t="n"/>
      <c r="V6881" s="11">
        <f>IF(OR(B6881="",C6881=""),"",CONCATENATE(B6881,".",C6881))</f>
        <v/>
      </c>
      <c r="W6881" s="6">
        <f>UPPER(TRIM(H6881))</f>
        <v/>
      </c>
      <c r="X6881" s="6">
        <f>UPPER(TRIM(I6881))</f>
        <v/>
      </c>
      <c r="Y6881" s="6">
        <f>IF(V6881&lt;&gt;"",IFERROR(INDEX(federal_program_name_lookup,MATCH(V6881,aln_lookup,0)),""),"")</f>
        <v/>
      </c>
    </row>
    <row r="6882">
      <c r="A6882" s="6">
        <f>IF(B6882&lt;&gt;"", "AWARD-"&amp;TEXT(ROW()-1,"00000"), "")</f>
        <v/>
      </c>
      <c r="B6882" s="7" t="n"/>
      <c r="C6882" s="7" t="n"/>
      <c r="D6882" s="7" t="n"/>
      <c r="E6882" s="8" t="n"/>
      <c r="F6882" s="9" t="n"/>
      <c r="G6882" s="8" t="n"/>
      <c r="H6882" s="8" t="n"/>
      <c r="I6882" s="8" t="n"/>
      <c r="J6882" s="10">
        <f>IF(A6882="",0,SUMIFS(amount_expended,cfda_key,V6882))</f>
        <v/>
      </c>
      <c r="K6882" s="10">
        <f>IF(G6882="OTHER CLUSTER NOT LISTED ABOVE",SUMIFS(amount_expended,uniform_other_cluster_name,X6882), IF(AND(OR(G6882="N/A",G6882=""),H6882=""),0,IF(G6882="STATE CLUSTER",SUMIFS(amount_expended,uniform_state_cluster_name,W6882),SUMIFS(amount_expended,cluster_name,G6882))))</f>
        <v/>
      </c>
      <c r="L6882" s="8" t="n"/>
      <c r="M6882" s="7" t="n"/>
      <c r="N6882" s="8" t="n"/>
      <c r="O6882" s="7" t="n"/>
      <c r="P6882" s="7" t="n"/>
      <c r="Q6882" s="8" t="n"/>
      <c r="R6882" s="9" t="n"/>
      <c r="S6882" s="8" t="n"/>
      <c r="T6882" s="8" t="n"/>
      <c r="U6882" s="8" t="n"/>
      <c r="V6882" s="11">
        <f>IF(OR(B6882="",C6882=""),"",CONCATENATE(B6882,".",C6882))</f>
        <v/>
      </c>
      <c r="W6882" s="6">
        <f>UPPER(TRIM(H6882))</f>
        <v/>
      </c>
      <c r="X6882" s="6">
        <f>UPPER(TRIM(I6882))</f>
        <v/>
      </c>
      <c r="Y6882" s="6">
        <f>IF(V6882&lt;&gt;"",IFERROR(INDEX(federal_program_name_lookup,MATCH(V6882,aln_lookup,0)),""),"")</f>
        <v/>
      </c>
    </row>
    <row r="6883">
      <c r="A6883" s="6">
        <f>IF(B6883&lt;&gt;"", "AWARD-"&amp;TEXT(ROW()-1,"00000"), "")</f>
        <v/>
      </c>
      <c r="B6883" s="7" t="n"/>
      <c r="C6883" s="7" t="n"/>
      <c r="D6883" s="7" t="n"/>
      <c r="E6883" s="8" t="n"/>
      <c r="F6883" s="9" t="n"/>
      <c r="G6883" s="8" t="n"/>
      <c r="H6883" s="8" t="n"/>
      <c r="I6883" s="8" t="n"/>
      <c r="J6883" s="10">
        <f>IF(A6883="",0,SUMIFS(amount_expended,cfda_key,V6883))</f>
        <v/>
      </c>
      <c r="K6883" s="10">
        <f>IF(G6883="OTHER CLUSTER NOT LISTED ABOVE",SUMIFS(amount_expended,uniform_other_cluster_name,X6883), IF(AND(OR(G6883="N/A",G6883=""),H6883=""),0,IF(G6883="STATE CLUSTER",SUMIFS(amount_expended,uniform_state_cluster_name,W6883),SUMIFS(amount_expended,cluster_name,G6883))))</f>
        <v/>
      </c>
      <c r="L6883" s="8" t="n"/>
      <c r="M6883" s="7" t="n"/>
      <c r="N6883" s="8" t="n"/>
      <c r="O6883" s="7" t="n"/>
      <c r="P6883" s="7" t="n"/>
      <c r="Q6883" s="8" t="n"/>
      <c r="R6883" s="9" t="n"/>
      <c r="S6883" s="8" t="n"/>
      <c r="T6883" s="8" t="n"/>
      <c r="U6883" s="8" t="n"/>
      <c r="V6883" s="11">
        <f>IF(OR(B6883="",C6883=""),"",CONCATENATE(B6883,".",C6883))</f>
        <v/>
      </c>
      <c r="W6883" s="6">
        <f>UPPER(TRIM(H6883))</f>
        <v/>
      </c>
      <c r="X6883" s="6">
        <f>UPPER(TRIM(I6883))</f>
        <v/>
      </c>
      <c r="Y6883" s="6">
        <f>IF(V6883&lt;&gt;"",IFERROR(INDEX(federal_program_name_lookup,MATCH(V6883,aln_lookup,0)),""),"")</f>
        <v/>
      </c>
    </row>
    <row r="6884">
      <c r="A6884" s="6">
        <f>IF(B6884&lt;&gt;"", "AWARD-"&amp;TEXT(ROW()-1,"00000"), "")</f>
        <v/>
      </c>
      <c r="B6884" s="7" t="n"/>
      <c r="C6884" s="7" t="n"/>
      <c r="D6884" s="7" t="n"/>
      <c r="E6884" s="8" t="n"/>
      <c r="F6884" s="9" t="n"/>
      <c r="G6884" s="8" t="n"/>
      <c r="H6884" s="8" t="n"/>
      <c r="I6884" s="8" t="n"/>
      <c r="J6884" s="10">
        <f>IF(A6884="",0,SUMIFS(amount_expended,cfda_key,V6884))</f>
        <v/>
      </c>
      <c r="K6884" s="10">
        <f>IF(G6884="OTHER CLUSTER NOT LISTED ABOVE",SUMIFS(amount_expended,uniform_other_cluster_name,X6884), IF(AND(OR(G6884="N/A",G6884=""),H6884=""),0,IF(G6884="STATE CLUSTER",SUMIFS(amount_expended,uniform_state_cluster_name,W6884),SUMIFS(amount_expended,cluster_name,G6884))))</f>
        <v/>
      </c>
      <c r="L6884" s="8" t="n"/>
      <c r="M6884" s="7" t="n"/>
      <c r="N6884" s="8" t="n"/>
      <c r="O6884" s="7" t="n"/>
      <c r="P6884" s="7" t="n"/>
      <c r="Q6884" s="8" t="n"/>
      <c r="R6884" s="9" t="n"/>
      <c r="S6884" s="8" t="n"/>
      <c r="T6884" s="8" t="n"/>
      <c r="U6884" s="8" t="n"/>
      <c r="V6884" s="11">
        <f>IF(OR(B6884="",C6884=""),"",CONCATENATE(B6884,".",C6884))</f>
        <v/>
      </c>
      <c r="W6884" s="6">
        <f>UPPER(TRIM(H6884))</f>
        <v/>
      </c>
      <c r="X6884" s="6">
        <f>UPPER(TRIM(I6884))</f>
        <v/>
      </c>
      <c r="Y6884" s="6">
        <f>IF(V6884&lt;&gt;"",IFERROR(INDEX(federal_program_name_lookup,MATCH(V6884,aln_lookup,0)),""),"")</f>
        <v/>
      </c>
    </row>
    <row r="6885">
      <c r="A6885" s="6">
        <f>IF(B6885&lt;&gt;"", "AWARD-"&amp;TEXT(ROW()-1,"00000"), "")</f>
        <v/>
      </c>
      <c r="B6885" s="7" t="n"/>
      <c r="C6885" s="7" t="n"/>
      <c r="D6885" s="7" t="n"/>
      <c r="E6885" s="8" t="n"/>
      <c r="F6885" s="9" t="n"/>
      <c r="G6885" s="8" t="n"/>
      <c r="H6885" s="8" t="n"/>
      <c r="I6885" s="8" t="n"/>
      <c r="J6885" s="10">
        <f>IF(A6885="",0,SUMIFS(amount_expended,cfda_key,V6885))</f>
        <v/>
      </c>
      <c r="K6885" s="10">
        <f>IF(G6885="OTHER CLUSTER NOT LISTED ABOVE",SUMIFS(amount_expended,uniform_other_cluster_name,X6885), IF(AND(OR(G6885="N/A",G6885=""),H6885=""),0,IF(G6885="STATE CLUSTER",SUMIFS(amount_expended,uniform_state_cluster_name,W6885),SUMIFS(amount_expended,cluster_name,G6885))))</f>
        <v/>
      </c>
      <c r="L6885" s="8" t="n"/>
      <c r="M6885" s="7" t="n"/>
      <c r="N6885" s="8" t="n"/>
      <c r="O6885" s="7" t="n"/>
      <c r="P6885" s="7" t="n"/>
      <c r="Q6885" s="8" t="n"/>
      <c r="R6885" s="9" t="n"/>
      <c r="S6885" s="8" t="n"/>
      <c r="T6885" s="8" t="n"/>
      <c r="U6885" s="8" t="n"/>
      <c r="V6885" s="11">
        <f>IF(OR(B6885="",C6885=""),"",CONCATENATE(B6885,".",C6885))</f>
        <v/>
      </c>
      <c r="W6885" s="6">
        <f>UPPER(TRIM(H6885))</f>
        <v/>
      </c>
      <c r="X6885" s="6">
        <f>UPPER(TRIM(I6885))</f>
        <v/>
      </c>
      <c r="Y6885" s="6">
        <f>IF(V6885&lt;&gt;"",IFERROR(INDEX(federal_program_name_lookup,MATCH(V6885,aln_lookup,0)),""),"")</f>
        <v/>
      </c>
    </row>
    <row r="6886">
      <c r="A6886" s="6">
        <f>IF(B6886&lt;&gt;"", "AWARD-"&amp;TEXT(ROW()-1,"00000"), "")</f>
        <v/>
      </c>
      <c r="B6886" s="7" t="n"/>
      <c r="C6886" s="7" t="n"/>
      <c r="D6886" s="7" t="n"/>
      <c r="E6886" s="8" t="n"/>
      <c r="F6886" s="9" t="n"/>
      <c r="G6886" s="8" t="n"/>
      <c r="H6886" s="8" t="n"/>
      <c r="I6886" s="8" t="n"/>
      <c r="J6886" s="10">
        <f>IF(A6886="",0,SUMIFS(amount_expended,cfda_key,V6886))</f>
        <v/>
      </c>
      <c r="K6886" s="10">
        <f>IF(G6886="OTHER CLUSTER NOT LISTED ABOVE",SUMIFS(amount_expended,uniform_other_cluster_name,X6886), IF(AND(OR(G6886="N/A",G6886=""),H6886=""),0,IF(G6886="STATE CLUSTER",SUMIFS(amount_expended,uniform_state_cluster_name,W6886),SUMIFS(amount_expended,cluster_name,G6886))))</f>
        <v/>
      </c>
      <c r="L6886" s="8" t="n"/>
      <c r="M6886" s="7" t="n"/>
      <c r="N6886" s="8" t="n"/>
      <c r="O6886" s="7" t="n"/>
      <c r="P6886" s="7" t="n"/>
      <c r="Q6886" s="8" t="n"/>
      <c r="R6886" s="9" t="n"/>
      <c r="S6886" s="8" t="n"/>
      <c r="T6886" s="8" t="n"/>
      <c r="U6886" s="8" t="n"/>
      <c r="V6886" s="11">
        <f>IF(OR(B6886="",C6886=""),"",CONCATENATE(B6886,".",C6886))</f>
        <v/>
      </c>
      <c r="W6886" s="6">
        <f>UPPER(TRIM(H6886))</f>
        <v/>
      </c>
      <c r="X6886" s="6">
        <f>UPPER(TRIM(I6886))</f>
        <v/>
      </c>
      <c r="Y6886" s="6">
        <f>IF(V6886&lt;&gt;"",IFERROR(INDEX(federal_program_name_lookup,MATCH(V6886,aln_lookup,0)),""),"")</f>
        <v/>
      </c>
    </row>
    <row r="6887">
      <c r="A6887" s="6">
        <f>IF(B6887&lt;&gt;"", "AWARD-"&amp;TEXT(ROW()-1,"00000"), "")</f>
        <v/>
      </c>
      <c r="B6887" s="7" t="n"/>
      <c r="C6887" s="7" t="n"/>
      <c r="D6887" s="7" t="n"/>
      <c r="E6887" s="8" t="n"/>
      <c r="F6887" s="9" t="n"/>
      <c r="G6887" s="8" t="n"/>
      <c r="H6887" s="8" t="n"/>
      <c r="I6887" s="8" t="n"/>
      <c r="J6887" s="10">
        <f>IF(A6887="",0,SUMIFS(amount_expended,cfda_key,V6887))</f>
        <v/>
      </c>
      <c r="K6887" s="10">
        <f>IF(G6887="OTHER CLUSTER NOT LISTED ABOVE",SUMIFS(amount_expended,uniform_other_cluster_name,X6887), IF(AND(OR(G6887="N/A",G6887=""),H6887=""),0,IF(G6887="STATE CLUSTER",SUMIFS(amount_expended,uniform_state_cluster_name,W6887),SUMIFS(amount_expended,cluster_name,G6887))))</f>
        <v/>
      </c>
      <c r="L6887" s="8" t="n"/>
      <c r="M6887" s="7" t="n"/>
      <c r="N6887" s="8" t="n"/>
      <c r="O6887" s="7" t="n"/>
      <c r="P6887" s="7" t="n"/>
      <c r="Q6887" s="8" t="n"/>
      <c r="R6887" s="9" t="n"/>
      <c r="S6887" s="8" t="n"/>
      <c r="T6887" s="8" t="n"/>
      <c r="U6887" s="8" t="n"/>
      <c r="V6887" s="11">
        <f>IF(OR(B6887="",C6887=""),"",CONCATENATE(B6887,".",C6887))</f>
        <v/>
      </c>
      <c r="W6887" s="6">
        <f>UPPER(TRIM(H6887))</f>
        <v/>
      </c>
      <c r="X6887" s="6">
        <f>UPPER(TRIM(I6887))</f>
        <v/>
      </c>
      <c r="Y6887" s="6">
        <f>IF(V6887&lt;&gt;"",IFERROR(INDEX(federal_program_name_lookup,MATCH(V6887,aln_lookup,0)),""),"")</f>
        <v/>
      </c>
    </row>
    <row r="6888">
      <c r="A6888" s="6">
        <f>IF(B6888&lt;&gt;"", "AWARD-"&amp;TEXT(ROW()-1,"00000"), "")</f>
        <v/>
      </c>
      <c r="B6888" s="7" t="n"/>
      <c r="C6888" s="7" t="n"/>
      <c r="D6888" s="7" t="n"/>
      <c r="E6888" s="8" t="n"/>
      <c r="F6888" s="9" t="n"/>
      <c r="G6888" s="8" t="n"/>
      <c r="H6888" s="8" t="n"/>
      <c r="I6888" s="8" t="n"/>
      <c r="J6888" s="10">
        <f>IF(A6888="",0,SUMIFS(amount_expended,cfda_key,V6888))</f>
        <v/>
      </c>
      <c r="K6888" s="10">
        <f>IF(G6888="OTHER CLUSTER NOT LISTED ABOVE",SUMIFS(amount_expended,uniform_other_cluster_name,X6888), IF(AND(OR(G6888="N/A",G6888=""),H6888=""),0,IF(G6888="STATE CLUSTER",SUMIFS(amount_expended,uniform_state_cluster_name,W6888),SUMIFS(amount_expended,cluster_name,G6888))))</f>
        <v/>
      </c>
      <c r="L6888" s="8" t="n"/>
      <c r="M6888" s="7" t="n"/>
      <c r="N6888" s="8" t="n"/>
      <c r="O6888" s="7" t="n"/>
      <c r="P6888" s="7" t="n"/>
      <c r="Q6888" s="8" t="n"/>
      <c r="R6888" s="9" t="n"/>
      <c r="S6888" s="8" t="n"/>
      <c r="T6888" s="8" t="n"/>
      <c r="U6888" s="8" t="n"/>
      <c r="V6888" s="11">
        <f>IF(OR(B6888="",C6888=""),"",CONCATENATE(B6888,".",C6888))</f>
        <v/>
      </c>
      <c r="W6888" s="6">
        <f>UPPER(TRIM(H6888))</f>
        <v/>
      </c>
      <c r="X6888" s="6">
        <f>UPPER(TRIM(I6888))</f>
        <v/>
      </c>
      <c r="Y6888" s="6">
        <f>IF(V6888&lt;&gt;"",IFERROR(INDEX(federal_program_name_lookup,MATCH(V6888,aln_lookup,0)),""),"")</f>
        <v/>
      </c>
    </row>
    <row r="6889">
      <c r="A6889" s="6">
        <f>IF(B6889&lt;&gt;"", "AWARD-"&amp;TEXT(ROW()-1,"00000"), "")</f>
        <v/>
      </c>
      <c r="B6889" s="7" t="n"/>
      <c r="C6889" s="7" t="n"/>
      <c r="D6889" s="7" t="n"/>
      <c r="E6889" s="8" t="n"/>
      <c r="F6889" s="9" t="n"/>
      <c r="G6889" s="8" t="n"/>
      <c r="H6889" s="8" t="n"/>
      <c r="I6889" s="8" t="n"/>
      <c r="J6889" s="10">
        <f>IF(A6889="",0,SUMIFS(amount_expended,cfda_key,V6889))</f>
        <v/>
      </c>
      <c r="K6889" s="10">
        <f>IF(G6889="OTHER CLUSTER NOT LISTED ABOVE",SUMIFS(amount_expended,uniform_other_cluster_name,X6889), IF(AND(OR(G6889="N/A",G6889=""),H6889=""),0,IF(G6889="STATE CLUSTER",SUMIFS(amount_expended,uniform_state_cluster_name,W6889),SUMIFS(amount_expended,cluster_name,G6889))))</f>
        <v/>
      </c>
      <c r="L6889" s="8" t="n"/>
      <c r="M6889" s="7" t="n"/>
      <c r="N6889" s="8" t="n"/>
      <c r="O6889" s="7" t="n"/>
      <c r="P6889" s="7" t="n"/>
      <c r="Q6889" s="8" t="n"/>
      <c r="R6889" s="9" t="n"/>
      <c r="S6889" s="8" t="n"/>
      <c r="T6889" s="8" t="n"/>
      <c r="U6889" s="8" t="n"/>
      <c r="V6889" s="11">
        <f>IF(OR(B6889="",C6889=""),"",CONCATENATE(B6889,".",C6889))</f>
        <v/>
      </c>
      <c r="W6889" s="6">
        <f>UPPER(TRIM(H6889))</f>
        <v/>
      </c>
      <c r="X6889" s="6">
        <f>UPPER(TRIM(I6889))</f>
        <v/>
      </c>
      <c r="Y6889" s="6">
        <f>IF(V6889&lt;&gt;"",IFERROR(INDEX(federal_program_name_lookup,MATCH(V6889,aln_lookup,0)),""),"")</f>
        <v/>
      </c>
    </row>
    <row r="6890">
      <c r="A6890" s="6">
        <f>IF(B6890&lt;&gt;"", "AWARD-"&amp;TEXT(ROW()-1,"00000"), "")</f>
        <v/>
      </c>
      <c r="B6890" s="7" t="n"/>
      <c r="C6890" s="7" t="n"/>
      <c r="D6890" s="7" t="n"/>
      <c r="E6890" s="8" t="n"/>
      <c r="F6890" s="9" t="n"/>
      <c r="G6890" s="8" t="n"/>
      <c r="H6890" s="8" t="n"/>
      <c r="I6890" s="8" t="n"/>
      <c r="J6890" s="10">
        <f>IF(A6890="",0,SUMIFS(amount_expended,cfda_key,V6890))</f>
        <v/>
      </c>
      <c r="K6890" s="10">
        <f>IF(G6890="OTHER CLUSTER NOT LISTED ABOVE",SUMIFS(amount_expended,uniform_other_cluster_name,X6890), IF(AND(OR(G6890="N/A",G6890=""),H6890=""),0,IF(G6890="STATE CLUSTER",SUMIFS(amount_expended,uniform_state_cluster_name,W6890),SUMIFS(amount_expended,cluster_name,G6890))))</f>
        <v/>
      </c>
      <c r="L6890" s="8" t="n"/>
      <c r="M6890" s="7" t="n"/>
      <c r="N6890" s="8" t="n"/>
      <c r="O6890" s="7" t="n"/>
      <c r="P6890" s="7" t="n"/>
      <c r="Q6890" s="8" t="n"/>
      <c r="R6890" s="9" t="n"/>
      <c r="S6890" s="8" t="n"/>
      <c r="T6890" s="8" t="n"/>
      <c r="U6890" s="8" t="n"/>
      <c r="V6890" s="11">
        <f>IF(OR(B6890="",C6890=""),"",CONCATENATE(B6890,".",C6890))</f>
        <v/>
      </c>
      <c r="W6890" s="6">
        <f>UPPER(TRIM(H6890))</f>
        <v/>
      </c>
      <c r="X6890" s="6">
        <f>UPPER(TRIM(I6890))</f>
        <v/>
      </c>
      <c r="Y6890" s="6">
        <f>IF(V6890&lt;&gt;"",IFERROR(INDEX(federal_program_name_lookup,MATCH(V6890,aln_lookup,0)),""),"")</f>
        <v/>
      </c>
    </row>
    <row r="6891">
      <c r="A6891" s="6">
        <f>IF(B6891&lt;&gt;"", "AWARD-"&amp;TEXT(ROW()-1,"00000"), "")</f>
        <v/>
      </c>
      <c r="B6891" s="7" t="n"/>
      <c r="C6891" s="7" t="n"/>
      <c r="D6891" s="7" t="n"/>
      <c r="E6891" s="8" t="n"/>
      <c r="F6891" s="9" t="n"/>
      <c r="G6891" s="8" t="n"/>
      <c r="H6891" s="8" t="n"/>
      <c r="I6891" s="8" t="n"/>
      <c r="J6891" s="10">
        <f>IF(A6891="",0,SUMIFS(amount_expended,cfda_key,V6891))</f>
        <v/>
      </c>
      <c r="K6891" s="10">
        <f>IF(G6891="OTHER CLUSTER NOT LISTED ABOVE",SUMIFS(amount_expended,uniform_other_cluster_name,X6891), IF(AND(OR(G6891="N/A",G6891=""),H6891=""),0,IF(G6891="STATE CLUSTER",SUMIFS(amount_expended,uniform_state_cluster_name,W6891),SUMIFS(amount_expended,cluster_name,G6891))))</f>
        <v/>
      </c>
      <c r="L6891" s="8" t="n"/>
      <c r="M6891" s="7" t="n"/>
      <c r="N6891" s="8" t="n"/>
      <c r="O6891" s="7" t="n"/>
      <c r="P6891" s="7" t="n"/>
      <c r="Q6891" s="8" t="n"/>
      <c r="R6891" s="9" t="n"/>
      <c r="S6891" s="8" t="n"/>
      <c r="T6891" s="8" t="n"/>
      <c r="U6891" s="8" t="n"/>
      <c r="V6891" s="11">
        <f>IF(OR(B6891="",C6891=""),"",CONCATENATE(B6891,".",C6891))</f>
        <v/>
      </c>
      <c r="W6891" s="6">
        <f>UPPER(TRIM(H6891))</f>
        <v/>
      </c>
      <c r="X6891" s="6">
        <f>UPPER(TRIM(I6891))</f>
        <v/>
      </c>
      <c r="Y6891" s="6">
        <f>IF(V6891&lt;&gt;"",IFERROR(INDEX(federal_program_name_lookup,MATCH(V6891,aln_lookup,0)),""),"")</f>
        <v/>
      </c>
    </row>
    <row r="6892">
      <c r="A6892" s="6">
        <f>IF(B6892&lt;&gt;"", "AWARD-"&amp;TEXT(ROW()-1,"00000"), "")</f>
        <v/>
      </c>
      <c r="B6892" s="7" t="n"/>
      <c r="C6892" s="7" t="n"/>
      <c r="D6892" s="7" t="n"/>
      <c r="E6892" s="8" t="n"/>
      <c r="F6892" s="9" t="n"/>
      <c r="G6892" s="8" t="n"/>
      <c r="H6892" s="8" t="n"/>
      <c r="I6892" s="8" t="n"/>
      <c r="J6892" s="10">
        <f>IF(A6892="",0,SUMIFS(amount_expended,cfda_key,V6892))</f>
        <v/>
      </c>
      <c r="K6892" s="10">
        <f>IF(G6892="OTHER CLUSTER NOT LISTED ABOVE",SUMIFS(amount_expended,uniform_other_cluster_name,X6892), IF(AND(OR(G6892="N/A",G6892=""),H6892=""),0,IF(G6892="STATE CLUSTER",SUMIFS(amount_expended,uniform_state_cluster_name,W6892),SUMIFS(amount_expended,cluster_name,G6892))))</f>
        <v/>
      </c>
      <c r="L6892" s="8" t="n"/>
      <c r="M6892" s="7" t="n"/>
      <c r="N6892" s="8" t="n"/>
      <c r="O6892" s="7" t="n"/>
      <c r="P6892" s="7" t="n"/>
      <c r="Q6892" s="8" t="n"/>
      <c r="R6892" s="9" t="n"/>
      <c r="S6892" s="8" t="n"/>
      <c r="T6892" s="8" t="n"/>
      <c r="U6892" s="8" t="n"/>
      <c r="V6892" s="11">
        <f>IF(OR(B6892="",C6892=""),"",CONCATENATE(B6892,".",C6892))</f>
        <v/>
      </c>
      <c r="W6892" s="6">
        <f>UPPER(TRIM(H6892))</f>
        <v/>
      </c>
      <c r="X6892" s="6">
        <f>UPPER(TRIM(I6892))</f>
        <v/>
      </c>
      <c r="Y6892" s="6">
        <f>IF(V6892&lt;&gt;"",IFERROR(INDEX(federal_program_name_lookup,MATCH(V6892,aln_lookup,0)),""),"")</f>
        <v/>
      </c>
    </row>
    <row r="6893">
      <c r="A6893" s="6">
        <f>IF(B6893&lt;&gt;"", "AWARD-"&amp;TEXT(ROW()-1,"00000"), "")</f>
        <v/>
      </c>
      <c r="B6893" s="7" t="n"/>
      <c r="C6893" s="7" t="n"/>
      <c r="D6893" s="7" t="n"/>
      <c r="E6893" s="8" t="n"/>
      <c r="F6893" s="9" t="n"/>
      <c r="G6893" s="8" t="n"/>
      <c r="H6893" s="8" t="n"/>
      <c r="I6893" s="8" t="n"/>
      <c r="J6893" s="10">
        <f>IF(A6893="",0,SUMIFS(amount_expended,cfda_key,V6893))</f>
        <v/>
      </c>
      <c r="K6893" s="10">
        <f>IF(G6893="OTHER CLUSTER NOT LISTED ABOVE",SUMIFS(amount_expended,uniform_other_cluster_name,X6893), IF(AND(OR(G6893="N/A",G6893=""),H6893=""),0,IF(G6893="STATE CLUSTER",SUMIFS(amount_expended,uniform_state_cluster_name,W6893),SUMIFS(amount_expended,cluster_name,G6893))))</f>
        <v/>
      </c>
      <c r="L6893" s="8" t="n"/>
      <c r="M6893" s="7" t="n"/>
      <c r="N6893" s="8" t="n"/>
      <c r="O6893" s="7" t="n"/>
      <c r="P6893" s="7" t="n"/>
      <c r="Q6893" s="8" t="n"/>
      <c r="R6893" s="9" t="n"/>
      <c r="S6893" s="8" t="n"/>
      <c r="T6893" s="8" t="n"/>
      <c r="U6893" s="8" t="n"/>
      <c r="V6893" s="11">
        <f>IF(OR(B6893="",C6893=""),"",CONCATENATE(B6893,".",C6893))</f>
        <v/>
      </c>
      <c r="W6893" s="6">
        <f>UPPER(TRIM(H6893))</f>
        <v/>
      </c>
      <c r="X6893" s="6">
        <f>UPPER(TRIM(I6893))</f>
        <v/>
      </c>
      <c r="Y6893" s="6">
        <f>IF(V6893&lt;&gt;"",IFERROR(INDEX(federal_program_name_lookup,MATCH(V6893,aln_lookup,0)),""),"")</f>
        <v/>
      </c>
    </row>
    <row r="6894">
      <c r="A6894" s="6">
        <f>IF(B6894&lt;&gt;"", "AWARD-"&amp;TEXT(ROW()-1,"00000"), "")</f>
        <v/>
      </c>
      <c r="B6894" s="7" t="n"/>
      <c r="C6894" s="7" t="n"/>
      <c r="D6894" s="7" t="n"/>
      <c r="E6894" s="8" t="n"/>
      <c r="F6894" s="9" t="n"/>
      <c r="G6894" s="8" t="n"/>
      <c r="H6894" s="8" t="n"/>
      <c r="I6894" s="8" t="n"/>
      <c r="J6894" s="10">
        <f>IF(A6894="",0,SUMIFS(amount_expended,cfda_key,V6894))</f>
        <v/>
      </c>
      <c r="K6894" s="10">
        <f>IF(G6894="OTHER CLUSTER NOT LISTED ABOVE",SUMIFS(amount_expended,uniform_other_cluster_name,X6894), IF(AND(OR(G6894="N/A",G6894=""),H6894=""),0,IF(G6894="STATE CLUSTER",SUMIFS(amount_expended,uniform_state_cluster_name,W6894),SUMIFS(amount_expended,cluster_name,G6894))))</f>
        <v/>
      </c>
      <c r="L6894" s="8" t="n"/>
      <c r="M6894" s="7" t="n"/>
      <c r="N6894" s="8" t="n"/>
      <c r="O6894" s="7" t="n"/>
      <c r="P6894" s="7" t="n"/>
      <c r="Q6894" s="8" t="n"/>
      <c r="R6894" s="9" t="n"/>
      <c r="S6894" s="8" t="n"/>
      <c r="T6894" s="8" t="n"/>
      <c r="U6894" s="8" t="n"/>
      <c r="V6894" s="11">
        <f>IF(OR(B6894="",C6894=""),"",CONCATENATE(B6894,".",C6894))</f>
        <v/>
      </c>
      <c r="W6894" s="6">
        <f>UPPER(TRIM(H6894))</f>
        <v/>
      </c>
      <c r="X6894" s="6">
        <f>UPPER(TRIM(I6894))</f>
        <v/>
      </c>
      <c r="Y6894" s="6">
        <f>IF(V6894&lt;&gt;"",IFERROR(INDEX(federal_program_name_lookup,MATCH(V6894,aln_lookup,0)),""),"")</f>
        <v/>
      </c>
    </row>
    <row r="6895">
      <c r="A6895" s="6">
        <f>IF(B6895&lt;&gt;"", "AWARD-"&amp;TEXT(ROW()-1,"00000"), "")</f>
        <v/>
      </c>
      <c r="B6895" s="7" t="n"/>
      <c r="C6895" s="7" t="n"/>
      <c r="D6895" s="7" t="n"/>
      <c r="E6895" s="8" t="n"/>
      <c r="F6895" s="9" t="n"/>
      <c r="G6895" s="8" t="n"/>
      <c r="H6895" s="8" t="n"/>
      <c r="I6895" s="8" t="n"/>
      <c r="J6895" s="10">
        <f>IF(A6895="",0,SUMIFS(amount_expended,cfda_key,V6895))</f>
        <v/>
      </c>
      <c r="K6895" s="10">
        <f>IF(G6895="OTHER CLUSTER NOT LISTED ABOVE",SUMIFS(amount_expended,uniform_other_cluster_name,X6895), IF(AND(OR(G6895="N/A",G6895=""),H6895=""),0,IF(G6895="STATE CLUSTER",SUMIFS(amount_expended,uniform_state_cluster_name,W6895),SUMIFS(amount_expended,cluster_name,G6895))))</f>
        <v/>
      </c>
      <c r="L6895" s="8" t="n"/>
      <c r="M6895" s="7" t="n"/>
      <c r="N6895" s="8" t="n"/>
      <c r="O6895" s="7" t="n"/>
      <c r="P6895" s="7" t="n"/>
      <c r="Q6895" s="8" t="n"/>
      <c r="R6895" s="9" t="n"/>
      <c r="S6895" s="8" t="n"/>
      <c r="T6895" s="8" t="n"/>
      <c r="U6895" s="8" t="n"/>
      <c r="V6895" s="11">
        <f>IF(OR(B6895="",C6895=""),"",CONCATENATE(B6895,".",C6895))</f>
        <v/>
      </c>
      <c r="W6895" s="6">
        <f>UPPER(TRIM(H6895))</f>
        <v/>
      </c>
      <c r="X6895" s="6">
        <f>UPPER(TRIM(I6895))</f>
        <v/>
      </c>
      <c r="Y6895" s="6">
        <f>IF(V6895&lt;&gt;"",IFERROR(INDEX(federal_program_name_lookup,MATCH(V6895,aln_lookup,0)),""),"")</f>
        <v/>
      </c>
    </row>
    <row r="6896">
      <c r="A6896" s="6">
        <f>IF(B6896&lt;&gt;"", "AWARD-"&amp;TEXT(ROW()-1,"00000"), "")</f>
        <v/>
      </c>
      <c r="B6896" s="7" t="n"/>
      <c r="C6896" s="7" t="n"/>
      <c r="D6896" s="7" t="n"/>
      <c r="E6896" s="8" t="n"/>
      <c r="F6896" s="9" t="n"/>
      <c r="G6896" s="8" t="n"/>
      <c r="H6896" s="8" t="n"/>
      <c r="I6896" s="8" t="n"/>
      <c r="J6896" s="10">
        <f>IF(A6896="",0,SUMIFS(amount_expended,cfda_key,V6896))</f>
        <v/>
      </c>
      <c r="K6896" s="10">
        <f>IF(G6896="OTHER CLUSTER NOT LISTED ABOVE",SUMIFS(amount_expended,uniform_other_cluster_name,X6896), IF(AND(OR(G6896="N/A",G6896=""),H6896=""),0,IF(G6896="STATE CLUSTER",SUMIFS(amount_expended,uniform_state_cluster_name,W6896),SUMIFS(amount_expended,cluster_name,G6896))))</f>
        <v/>
      </c>
      <c r="L6896" s="8" t="n"/>
      <c r="M6896" s="7" t="n"/>
      <c r="N6896" s="8" t="n"/>
      <c r="O6896" s="7" t="n"/>
      <c r="P6896" s="7" t="n"/>
      <c r="Q6896" s="8" t="n"/>
      <c r="R6896" s="9" t="n"/>
      <c r="S6896" s="8" t="n"/>
      <c r="T6896" s="8" t="n"/>
      <c r="U6896" s="8" t="n"/>
      <c r="V6896" s="11">
        <f>IF(OR(B6896="",C6896=""),"",CONCATENATE(B6896,".",C6896))</f>
        <v/>
      </c>
      <c r="W6896" s="6">
        <f>UPPER(TRIM(H6896))</f>
        <v/>
      </c>
      <c r="X6896" s="6">
        <f>UPPER(TRIM(I6896))</f>
        <v/>
      </c>
      <c r="Y6896" s="6">
        <f>IF(V6896&lt;&gt;"",IFERROR(INDEX(federal_program_name_lookup,MATCH(V6896,aln_lookup,0)),""),"")</f>
        <v/>
      </c>
    </row>
    <row r="6897">
      <c r="A6897" s="6">
        <f>IF(B6897&lt;&gt;"", "AWARD-"&amp;TEXT(ROW()-1,"00000"), "")</f>
        <v/>
      </c>
      <c r="B6897" s="7" t="n"/>
      <c r="C6897" s="7" t="n"/>
      <c r="D6897" s="7" t="n"/>
      <c r="E6897" s="8" t="n"/>
      <c r="F6897" s="9" t="n"/>
      <c r="G6897" s="8" t="n"/>
      <c r="H6897" s="8" t="n"/>
      <c r="I6897" s="8" t="n"/>
      <c r="J6897" s="10">
        <f>IF(A6897="",0,SUMIFS(amount_expended,cfda_key,V6897))</f>
        <v/>
      </c>
      <c r="K6897" s="10">
        <f>IF(G6897="OTHER CLUSTER NOT LISTED ABOVE",SUMIFS(amount_expended,uniform_other_cluster_name,X6897), IF(AND(OR(G6897="N/A",G6897=""),H6897=""),0,IF(G6897="STATE CLUSTER",SUMIFS(amount_expended,uniform_state_cluster_name,W6897),SUMIFS(amount_expended,cluster_name,G6897))))</f>
        <v/>
      </c>
      <c r="L6897" s="8" t="n"/>
      <c r="M6897" s="7" t="n"/>
      <c r="N6897" s="8" t="n"/>
      <c r="O6897" s="7" t="n"/>
      <c r="P6897" s="7" t="n"/>
      <c r="Q6897" s="8" t="n"/>
      <c r="R6897" s="9" t="n"/>
      <c r="S6897" s="8" t="n"/>
      <c r="T6897" s="8" t="n"/>
      <c r="U6897" s="8" t="n"/>
      <c r="V6897" s="11">
        <f>IF(OR(B6897="",C6897=""),"",CONCATENATE(B6897,".",C6897))</f>
        <v/>
      </c>
      <c r="W6897" s="6">
        <f>UPPER(TRIM(H6897))</f>
        <v/>
      </c>
      <c r="X6897" s="6">
        <f>UPPER(TRIM(I6897))</f>
        <v/>
      </c>
      <c r="Y6897" s="6">
        <f>IF(V6897&lt;&gt;"",IFERROR(INDEX(federal_program_name_lookup,MATCH(V6897,aln_lookup,0)),""),"")</f>
        <v/>
      </c>
    </row>
    <row r="6898">
      <c r="A6898" s="6">
        <f>IF(B6898&lt;&gt;"", "AWARD-"&amp;TEXT(ROW()-1,"00000"), "")</f>
        <v/>
      </c>
      <c r="B6898" s="7" t="n"/>
      <c r="C6898" s="7" t="n"/>
      <c r="D6898" s="7" t="n"/>
      <c r="E6898" s="8" t="n"/>
      <c r="F6898" s="9" t="n"/>
      <c r="G6898" s="8" t="n"/>
      <c r="H6898" s="8" t="n"/>
      <c r="I6898" s="8" t="n"/>
      <c r="J6898" s="10">
        <f>IF(A6898="",0,SUMIFS(amount_expended,cfda_key,V6898))</f>
        <v/>
      </c>
      <c r="K6898" s="10">
        <f>IF(G6898="OTHER CLUSTER NOT LISTED ABOVE",SUMIFS(amount_expended,uniform_other_cluster_name,X6898), IF(AND(OR(G6898="N/A",G6898=""),H6898=""),0,IF(G6898="STATE CLUSTER",SUMIFS(amount_expended,uniform_state_cluster_name,W6898),SUMIFS(amount_expended,cluster_name,G6898))))</f>
        <v/>
      </c>
      <c r="L6898" s="8" t="n"/>
      <c r="M6898" s="7" t="n"/>
      <c r="N6898" s="8" t="n"/>
      <c r="O6898" s="7" t="n"/>
      <c r="P6898" s="7" t="n"/>
      <c r="Q6898" s="8" t="n"/>
      <c r="R6898" s="9" t="n"/>
      <c r="S6898" s="8" t="n"/>
      <c r="T6898" s="8" t="n"/>
      <c r="U6898" s="8" t="n"/>
      <c r="V6898" s="11">
        <f>IF(OR(B6898="",C6898=""),"",CONCATENATE(B6898,".",C6898))</f>
        <v/>
      </c>
      <c r="W6898" s="6">
        <f>UPPER(TRIM(H6898))</f>
        <v/>
      </c>
      <c r="X6898" s="6">
        <f>UPPER(TRIM(I6898))</f>
        <v/>
      </c>
      <c r="Y6898" s="6">
        <f>IF(V6898&lt;&gt;"",IFERROR(INDEX(federal_program_name_lookup,MATCH(V6898,aln_lookup,0)),""),"")</f>
        <v/>
      </c>
    </row>
    <row r="6899">
      <c r="A6899" s="6">
        <f>IF(B6899&lt;&gt;"", "AWARD-"&amp;TEXT(ROW()-1,"00000"), "")</f>
        <v/>
      </c>
      <c r="B6899" s="7" t="n"/>
      <c r="C6899" s="7" t="n"/>
      <c r="D6899" s="7" t="n"/>
      <c r="E6899" s="8" t="n"/>
      <c r="F6899" s="9" t="n"/>
      <c r="G6899" s="8" t="n"/>
      <c r="H6899" s="8" t="n"/>
      <c r="I6899" s="8" t="n"/>
      <c r="J6899" s="10">
        <f>IF(A6899="",0,SUMIFS(amount_expended,cfda_key,V6899))</f>
        <v/>
      </c>
      <c r="K6899" s="10">
        <f>IF(G6899="OTHER CLUSTER NOT LISTED ABOVE",SUMIFS(amount_expended,uniform_other_cluster_name,X6899), IF(AND(OR(G6899="N/A",G6899=""),H6899=""),0,IF(G6899="STATE CLUSTER",SUMIFS(amount_expended,uniform_state_cluster_name,W6899),SUMIFS(amount_expended,cluster_name,G6899))))</f>
        <v/>
      </c>
      <c r="L6899" s="8" t="n"/>
      <c r="M6899" s="7" t="n"/>
      <c r="N6899" s="8" t="n"/>
      <c r="O6899" s="7" t="n"/>
      <c r="P6899" s="7" t="n"/>
      <c r="Q6899" s="8" t="n"/>
      <c r="R6899" s="9" t="n"/>
      <c r="S6899" s="8" t="n"/>
      <c r="T6899" s="8" t="n"/>
      <c r="U6899" s="8" t="n"/>
      <c r="V6899" s="11">
        <f>IF(OR(B6899="",C6899=""),"",CONCATENATE(B6899,".",C6899))</f>
        <v/>
      </c>
      <c r="W6899" s="6">
        <f>UPPER(TRIM(H6899))</f>
        <v/>
      </c>
      <c r="X6899" s="6">
        <f>UPPER(TRIM(I6899))</f>
        <v/>
      </c>
      <c r="Y6899" s="6">
        <f>IF(V6899&lt;&gt;"",IFERROR(INDEX(federal_program_name_lookup,MATCH(V6899,aln_lookup,0)),""),"")</f>
        <v/>
      </c>
    </row>
    <row r="6900">
      <c r="A6900" s="6">
        <f>IF(B6900&lt;&gt;"", "AWARD-"&amp;TEXT(ROW()-1,"00000"), "")</f>
        <v/>
      </c>
      <c r="B6900" s="7" t="n"/>
      <c r="C6900" s="7" t="n"/>
      <c r="D6900" s="7" t="n"/>
      <c r="E6900" s="8" t="n"/>
      <c r="F6900" s="9" t="n"/>
      <c r="G6900" s="8" t="n"/>
      <c r="H6900" s="8" t="n"/>
      <c r="I6900" s="8" t="n"/>
      <c r="J6900" s="10">
        <f>IF(A6900="",0,SUMIFS(amount_expended,cfda_key,V6900))</f>
        <v/>
      </c>
      <c r="K6900" s="10">
        <f>IF(G6900="OTHER CLUSTER NOT LISTED ABOVE",SUMIFS(amount_expended,uniform_other_cluster_name,X6900), IF(AND(OR(G6900="N/A",G6900=""),H6900=""),0,IF(G6900="STATE CLUSTER",SUMIFS(amount_expended,uniform_state_cluster_name,W6900),SUMIFS(amount_expended,cluster_name,G6900))))</f>
        <v/>
      </c>
      <c r="L6900" s="8" t="n"/>
      <c r="M6900" s="7" t="n"/>
      <c r="N6900" s="8" t="n"/>
      <c r="O6900" s="7" t="n"/>
      <c r="P6900" s="7" t="n"/>
      <c r="Q6900" s="8" t="n"/>
      <c r="R6900" s="9" t="n"/>
      <c r="S6900" s="8" t="n"/>
      <c r="T6900" s="8" t="n"/>
      <c r="U6900" s="8" t="n"/>
      <c r="V6900" s="11">
        <f>IF(OR(B6900="",C6900=""),"",CONCATENATE(B6900,".",C6900))</f>
        <v/>
      </c>
      <c r="W6900" s="6">
        <f>UPPER(TRIM(H6900))</f>
        <v/>
      </c>
      <c r="X6900" s="6">
        <f>UPPER(TRIM(I6900))</f>
        <v/>
      </c>
      <c r="Y6900" s="6">
        <f>IF(V6900&lt;&gt;"",IFERROR(INDEX(federal_program_name_lookup,MATCH(V6900,aln_lookup,0)),""),"")</f>
        <v/>
      </c>
    </row>
    <row r="6901">
      <c r="A6901" s="6">
        <f>IF(B6901&lt;&gt;"", "AWARD-"&amp;TEXT(ROW()-1,"00000"), "")</f>
        <v/>
      </c>
      <c r="B6901" s="7" t="n"/>
      <c r="C6901" s="7" t="n"/>
      <c r="D6901" s="7" t="n"/>
      <c r="E6901" s="8" t="n"/>
      <c r="F6901" s="9" t="n"/>
      <c r="G6901" s="8" t="n"/>
      <c r="H6901" s="8" t="n"/>
      <c r="I6901" s="8" t="n"/>
      <c r="J6901" s="10">
        <f>IF(A6901="",0,SUMIFS(amount_expended,cfda_key,V6901))</f>
        <v/>
      </c>
      <c r="K6901" s="10">
        <f>IF(G6901="OTHER CLUSTER NOT LISTED ABOVE",SUMIFS(amount_expended,uniform_other_cluster_name,X6901), IF(AND(OR(G6901="N/A",G6901=""),H6901=""),0,IF(G6901="STATE CLUSTER",SUMIFS(amount_expended,uniform_state_cluster_name,W6901),SUMIFS(amount_expended,cluster_name,G6901))))</f>
        <v/>
      </c>
      <c r="L6901" s="8" t="n"/>
      <c r="M6901" s="7" t="n"/>
      <c r="N6901" s="8" t="n"/>
      <c r="O6901" s="7" t="n"/>
      <c r="P6901" s="7" t="n"/>
      <c r="Q6901" s="8" t="n"/>
      <c r="R6901" s="9" t="n"/>
      <c r="S6901" s="8" t="n"/>
      <c r="T6901" s="8" t="n"/>
      <c r="U6901" s="8" t="n"/>
      <c r="V6901" s="11">
        <f>IF(OR(B6901="",C6901=""),"",CONCATENATE(B6901,".",C6901))</f>
        <v/>
      </c>
      <c r="W6901" s="6">
        <f>UPPER(TRIM(H6901))</f>
        <v/>
      </c>
      <c r="X6901" s="6">
        <f>UPPER(TRIM(I6901))</f>
        <v/>
      </c>
      <c r="Y6901" s="6">
        <f>IF(V6901&lt;&gt;"",IFERROR(INDEX(federal_program_name_lookup,MATCH(V6901,aln_lookup,0)),""),"")</f>
        <v/>
      </c>
    </row>
    <row r="6902">
      <c r="A6902" s="6">
        <f>IF(B6902&lt;&gt;"", "AWARD-"&amp;TEXT(ROW()-1,"00000"), "")</f>
        <v/>
      </c>
      <c r="B6902" s="7" t="n"/>
      <c r="C6902" s="7" t="n"/>
      <c r="D6902" s="7" t="n"/>
      <c r="E6902" s="8" t="n"/>
      <c r="F6902" s="9" t="n"/>
      <c r="G6902" s="8" t="n"/>
      <c r="H6902" s="8" t="n"/>
      <c r="I6902" s="8" t="n"/>
      <c r="J6902" s="10">
        <f>IF(A6902="",0,SUMIFS(amount_expended,cfda_key,V6902))</f>
        <v/>
      </c>
      <c r="K6902" s="10">
        <f>IF(G6902="OTHER CLUSTER NOT LISTED ABOVE",SUMIFS(amount_expended,uniform_other_cluster_name,X6902), IF(AND(OR(G6902="N/A",G6902=""),H6902=""),0,IF(G6902="STATE CLUSTER",SUMIFS(amount_expended,uniform_state_cluster_name,W6902),SUMIFS(amount_expended,cluster_name,G6902))))</f>
        <v/>
      </c>
      <c r="L6902" s="8" t="n"/>
      <c r="M6902" s="7" t="n"/>
      <c r="N6902" s="8" t="n"/>
      <c r="O6902" s="7" t="n"/>
      <c r="P6902" s="7" t="n"/>
      <c r="Q6902" s="8" t="n"/>
      <c r="R6902" s="9" t="n"/>
      <c r="S6902" s="8" t="n"/>
      <c r="T6902" s="8" t="n"/>
      <c r="U6902" s="8" t="n"/>
      <c r="V6902" s="11">
        <f>IF(OR(B6902="",C6902=""),"",CONCATENATE(B6902,".",C6902))</f>
        <v/>
      </c>
      <c r="W6902" s="6">
        <f>UPPER(TRIM(H6902))</f>
        <v/>
      </c>
      <c r="X6902" s="6">
        <f>UPPER(TRIM(I6902))</f>
        <v/>
      </c>
      <c r="Y6902" s="6">
        <f>IF(V6902&lt;&gt;"",IFERROR(INDEX(federal_program_name_lookup,MATCH(V6902,aln_lookup,0)),""),"")</f>
        <v/>
      </c>
    </row>
    <row r="6903">
      <c r="A6903" s="6">
        <f>IF(B6903&lt;&gt;"", "AWARD-"&amp;TEXT(ROW()-1,"00000"), "")</f>
        <v/>
      </c>
      <c r="B6903" s="7" t="n"/>
      <c r="C6903" s="7" t="n"/>
      <c r="D6903" s="7" t="n"/>
      <c r="E6903" s="8" t="n"/>
      <c r="F6903" s="9" t="n"/>
      <c r="G6903" s="8" t="n"/>
      <c r="H6903" s="8" t="n"/>
      <c r="I6903" s="8" t="n"/>
      <c r="J6903" s="10">
        <f>IF(A6903="",0,SUMIFS(amount_expended,cfda_key,V6903))</f>
        <v/>
      </c>
      <c r="K6903" s="10">
        <f>IF(G6903="OTHER CLUSTER NOT LISTED ABOVE",SUMIFS(amount_expended,uniform_other_cluster_name,X6903), IF(AND(OR(G6903="N/A",G6903=""),H6903=""),0,IF(G6903="STATE CLUSTER",SUMIFS(amount_expended,uniform_state_cluster_name,W6903),SUMIFS(amount_expended,cluster_name,G6903))))</f>
        <v/>
      </c>
      <c r="L6903" s="8" t="n"/>
      <c r="M6903" s="7" t="n"/>
      <c r="N6903" s="8" t="n"/>
      <c r="O6903" s="7" t="n"/>
      <c r="P6903" s="7" t="n"/>
      <c r="Q6903" s="8" t="n"/>
      <c r="R6903" s="9" t="n"/>
      <c r="S6903" s="8" t="n"/>
      <c r="T6903" s="8" t="n"/>
      <c r="U6903" s="8" t="n"/>
      <c r="V6903" s="11">
        <f>IF(OR(B6903="",C6903=""),"",CONCATENATE(B6903,".",C6903))</f>
        <v/>
      </c>
      <c r="W6903" s="6">
        <f>UPPER(TRIM(H6903))</f>
        <v/>
      </c>
      <c r="X6903" s="6">
        <f>UPPER(TRIM(I6903))</f>
        <v/>
      </c>
      <c r="Y6903" s="6">
        <f>IF(V6903&lt;&gt;"",IFERROR(INDEX(federal_program_name_lookup,MATCH(V6903,aln_lookup,0)),""),"")</f>
        <v/>
      </c>
    </row>
    <row r="6904">
      <c r="A6904" s="6">
        <f>IF(B6904&lt;&gt;"", "AWARD-"&amp;TEXT(ROW()-1,"00000"), "")</f>
        <v/>
      </c>
      <c r="B6904" s="7" t="n"/>
      <c r="C6904" s="7" t="n"/>
      <c r="D6904" s="7" t="n"/>
      <c r="E6904" s="8" t="n"/>
      <c r="F6904" s="9" t="n"/>
      <c r="G6904" s="8" t="n"/>
      <c r="H6904" s="8" t="n"/>
      <c r="I6904" s="8" t="n"/>
      <c r="J6904" s="10">
        <f>IF(A6904="",0,SUMIFS(amount_expended,cfda_key,V6904))</f>
        <v/>
      </c>
      <c r="K6904" s="10">
        <f>IF(G6904="OTHER CLUSTER NOT LISTED ABOVE",SUMIFS(amount_expended,uniform_other_cluster_name,X6904), IF(AND(OR(G6904="N/A",G6904=""),H6904=""),0,IF(G6904="STATE CLUSTER",SUMIFS(amount_expended,uniform_state_cluster_name,W6904),SUMIFS(amount_expended,cluster_name,G6904))))</f>
        <v/>
      </c>
      <c r="L6904" s="8" t="n"/>
      <c r="M6904" s="7" t="n"/>
      <c r="N6904" s="8" t="n"/>
      <c r="O6904" s="7" t="n"/>
      <c r="P6904" s="7" t="n"/>
      <c r="Q6904" s="8" t="n"/>
      <c r="R6904" s="9" t="n"/>
      <c r="S6904" s="8" t="n"/>
      <c r="T6904" s="8" t="n"/>
      <c r="U6904" s="8" t="n"/>
      <c r="V6904" s="11">
        <f>IF(OR(B6904="",C6904=""),"",CONCATENATE(B6904,".",C6904))</f>
        <v/>
      </c>
      <c r="W6904" s="6">
        <f>UPPER(TRIM(H6904))</f>
        <v/>
      </c>
      <c r="X6904" s="6">
        <f>UPPER(TRIM(I6904))</f>
        <v/>
      </c>
      <c r="Y6904" s="6">
        <f>IF(V6904&lt;&gt;"",IFERROR(INDEX(federal_program_name_lookup,MATCH(V6904,aln_lookup,0)),""),"")</f>
        <v/>
      </c>
    </row>
    <row r="6905">
      <c r="A6905" s="6">
        <f>IF(B6905&lt;&gt;"", "AWARD-"&amp;TEXT(ROW()-1,"00000"), "")</f>
        <v/>
      </c>
      <c r="B6905" s="7" t="n"/>
      <c r="C6905" s="7" t="n"/>
      <c r="D6905" s="7" t="n"/>
      <c r="E6905" s="8" t="n"/>
      <c r="F6905" s="9" t="n"/>
      <c r="G6905" s="8" t="n"/>
      <c r="H6905" s="8" t="n"/>
      <c r="I6905" s="8" t="n"/>
      <c r="J6905" s="10">
        <f>IF(A6905="",0,SUMIFS(amount_expended,cfda_key,V6905))</f>
        <v/>
      </c>
      <c r="K6905" s="10">
        <f>IF(G6905="OTHER CLUSTER NOT LISTED ABOVE",SUMIFS(amount_expended,uniform_other_cluster_name,X6905), IF(AND(OR(G6905="N/A",G6905=""),H6905=""),0,IF(G6905="STATE CLUSTER",SUMIFS(amount_expended,uniform_state_cluster_name,W6905),SUMIFS(amount_expended,cluster_name,G6905))))</f>
        <v/>
      </c>
      <c r="L6905" s="8" t="n"/>
      <c r="M6905" s="7" t="n"/>
      <c r="N6905" s="8" t="n"/>
      <c r="O6905" s="7" t="n"/>
      <c r="P6905" s="7" t="n"/>
      <c r="Q6905" s="8" t="n"/>
      <c r="R6905" s="9" t="n"/>
      <c r="S6905" s="8" t="n"/>
      <c r="T6905" s="8" t="n"/>
      <c r="U6905" s="8" t="n"/>
      <c r="V6905" s="11">
        <f>IF(OR(B6905="",C6905=""),"",CONCATENATE(B6905,".",C6905))</f>
        <v/>
      </c>
      <c r="W6905" s="6">
        <f>UPPER(TRIM(H6905))</f>
        <v/>
      </c>
      <c r="X6905" s="6">
        <f>UPPER(TRIM(I6905))</f>
        <v/>
      </c>
      <c r="Y6905" s="6">
        <f>IF(V6905&lt;&gt;"",IFERROR(INDEX(federal_program_name_lookup,MATCH(V6905,aln_lookup,0)),""),"")</f>
        <v/>
      </c>
    </row>
    <row r="6906">
      <c r="A6906" s="6">
        <f>IF(B6906&lt;&gt;"", "AWARD-"&amp;TEXT(ROW()-1,"00000"), "")</f>
        <v/>
      </c>
      <c r="B6906" s="7" t="n"/>
      <c r="C6906" s="7" t="n"/>
      <c r="D6906" s="7" t="n"/>
      <c r="E6906" s="8" t="n"/>
      <c r="F6906" s="9" t="n"/>
      <c r="G6906" s="8" t="n"/>
      <c r="H6906" s="8" t="n"/>
      <c r="I6906" s="8" t="n"/>
      <c r="J6906" s="10">
        <f>IF(A6906="",0,SUMIFS(amount_expended,cfda_key,V6906))</f>
        <v/>
      </c>
      <c r="K6906" s="10">
        <f>IF(G6906="OTHER CLUSTER NOT LISTED ABOVE",SUMIFS(amount_expended,uniform_other_cluster_name,X6906), IF(AND(OR(G6906="N/A",G6906=""),H6906=""),0,IF(G6906="STATE CLUSTER",SUMIFS(amount_expended,uniform_state_cluster_name,W6906),SUMIFS(amount_expended,cluster_name,G6906))))</f>
        <v/>
      </c>
      <c r="L6906" s="8" t="n"/>
      <c r="M6906" s="7" t="n"/>
      <c r="N6906" s="8" t="n"/>
      <c r="O6906" s="7" t="n"/>
      <c r="P6906" s="7" t="n"/>
      <c r="Q6906" s="8" t="n"/>
      <c r="R6906" s="9" t="n"/>
      <c r="S6906" s="8" t="n"/>
      <c r="T6906" s="8" t="n"/>
      <c r="U6906" s="8" t="n"/>
      <c r="V6906" s="11">
        <f>IF(OR(B6906="",C6906=""),"",CONCATENATE(B6906,".",C6906))</f>
        <v/>
      </c>
      <c r="W6906" s="6">
        <f>UPPER(TRIM(H6906))</f>
        <v/>
      </c>
      <c r="X6906" s="6">
        <f>UPPER(TRIM(I6906))</f>
        <v/>
      </c>
      <c r="Y6906" s="6">
        <f>IF(V6906&lt;&gt;"",IFERROR(INDEX(federal_program_name_lookup,MATCH(V6906,aln_lookup,0)),""),"")</f>
        <v/>
      </c>
    </row>
    <row r="6907">
      <c r="A6907" s="6">
        <f>IF(B6907&lt;&gt;"", "AWARD-"&amp;TEXT(ROW()-1,"00000"), "")</f>
        <v/>
      </c>
      <c r="B6907" s="7" t="n"/>
      <c r="C6907" s="7" t="n"/>
      <c r="D6907" s="7" t="n"/>
      <c r="E6907" s="8" t="n"/>
      <c r="F6907" s="9" t="n"/>
      <c r="G6907" s="8" t="n"/>
      <c r="H6907" s="8" t="n"/>
      <c r="I6907" s="8" t="n"/>
      <c r="J6907" s="10">
        <f>IF(A6907="",0,SUMIFS(amount_expended,cfda_key,V6907))</f>
        <v/>
      </c>
      <c r="K6907" s="10">
        <f>IF(G6907="OTHER CLUSTER NOT LISTED ABOVE",SUMIFS(amount_expended,uniform_other_cluster_name,X6907), IF(AND(OR(G6907="N/A",G6907=""),H6907=""),0,IF(G6907="STATE CLUSTER",SUMIFS(amount_expended,uniform_state_cluster_name,W6907),SUMIFS(amount_expended,cluster_name,G6907))))</f>
        <v/>
      </c>
      <c r="L6907" s="8" t="n"/>
      <c r="M6907" s="7" t="n"/>
      <c r="N6907" s="8" t="n"/>
      <c r="O6907" s="7" t="n"/>
      <c r="P6907" s="7" t="n"/>
      <c r="Q6907" s="8" t="n"/>
      <c r="R6907" s="9" t="n"/>
      <c r="S6907" s="8" t="n"/>
      <c r="T6907" s="8" t="n"/>
      <c r="U6907" s="8" t="n"/>
      <c r="V6907" s="11">
        <f>IF(OR(B6907="",C6907=""),"",CONCATENATE(B6907,".",C6907))</f>
        <v/>
      </c>
      <c r="W6907" s="6">
        <f>UPPER(TRIM(H6907))</f>
        <v/>
      </c>
      <c r="X6907" s="6">
        <f>UPPER(TRIM(I6907))</f>
        <v/>
      </c>
      <c r="Y6907" s="6">
        <f>IF(V6907&lt;&gt;"",IFERROR(INDEX(federal_program_name_lookup,MATCH(V6907,aln_lookup,0)),""),"")</f>
        <v/>
      </c>
    </row>
    <row r="6908">
      <c r="A6908" s="6">
        <f>IF(B6908&lt;&gt;"", "AWARD-"&amp;TEXT(ROW()-1,"00000"), "")</f>
        <v/>
      </c>
      <c r="B6908" s="7" t="n"/>
      <c r="C6908" s="7" t="n"/>
      <c r="D6908" s="7" t="n"/>
      <c r="E6908" s="8" t="n"/>
      <c r="F6908" s="9" t="n"/>
      <c r="G6908" s="8" t="n"/>
      <c r="H6908" s="8" t="n"/>
      <c r="I6908" s="8" t="n"/>
      <c r="J6908" s="10">
        <f>IF(A6908="",0,SUMIFS(amount_expended,cfda_key,V6908))</f>
        <v/>
      </c>
      <c r="K6908" s="10">
        <f>IF(G6908="OTHER CLUSTER NOT LISTED ABOVE",SUMIFS(amount_expended,uniform_other_cluster_name,X6908), IF(AND(OR(G6908="N/A",G6908=""),H6908=""),0,IF(G6908="STATE CLUSTER",SUMIFS(amount_expended,uniform_state_cluster_name,W6908),SUMIFS(amount_expended,cluster_name,G6908))))</f>
        <v/>
      </c>
      <c r="L6908" s="8" t="n"/>
      <c r="M6908" s="7" t="n"/>
      <c r="N6908" s="8" t="n"/>
      <c r="O6908" s="7" t="n"/>
      <c r="P6908" s="7" t="n"/>
      <c r="Q6908" s="8" t="n"/>
      <c r="R6908" s="9" t="n"/>
      <c r="S6908" s="8" t="n"/>
      <c r="T6908" s="8" t="n"/>
      <c r="U6908" s="8" t="n"/>
      <c r="V6908" s="11">
        <f>IF(OR(B6908="",C6908=""),"",CONCATENATE(B6908,".",C6908))</f>
        <v/>
      </c>
      <c r="W6908" s="6">
        <f>UPPER(TRIM(H6908))</f>
        <v/>
      </c>
      <c r="X6908" s="6">
        <f>UPPER(TRIM(I6908))</f>
        <v/>
      </c>
      <c r="Y6908" s="6">
        <f>IF(V6908&lt;&gt;"",IFERROR(INDEX(federal_program_name_lookup,MATCH(V6908,aln_lookup,0)),""),"")</f>
        <v/>
      </c>
    </row>
    <row r="6909">
      <c r="A6909" s="6">
        <f>IF(B6909&lt;&gt;"", "AWARD-"&amp;TEXT(ROW()-1,"00000"), "")</f>
        <v/>
      </c>
      <c r="B6909" s="7" t="n"/>
      <c r="C6909" s="7" t="n"/>
      <c r="D6909" s="7" t="n"/>
      <c r="E6909" s="8" t="n"/>
      <c r="F6909" s="9" t="n"/>
      <c r="G6909" s="8" t="n"/>
      <c r="H6909" s="8" t="n"/>
      <c r="I6909" s="8" t="n"/>
      <c r="J6909" s="10">
        <f>IF(A6909="",0,SUMIFS(amount_expended,cfda_key,V6909))</f>
        <v/>
      </c>
      <c r="K6909" s="10">
        <f>IF(G6909="OTHER CLUSTER NOT LISTED ABOVE",SUMIFS(amount_expended,uniform_other_cluster_name,X6909), IF(AND(OR(G6909="N/A",G6909=""),H6909=""),0,IF(G6909="STATE CLUSTER",SUMIFS(amount_expended,uniform_state_cluster_name,W6909),SUMIFS(amount_expended,cluster_name,G6909))))</f>
        <v/>
      </c>
      <c r="L6909" s="8" t="n"/>
      <c r="M6909" s="7" t="n"/>
      <c r="N6909" s="8" t="n"/>
      <c r="O6909" s="7" t="n"/>
      <c r="P6909" s="7" t="n"/>
      <c r="Q6909" s="8" t="n"/>
      <c r="R6909" s="9" t="n"/>
      <c r="S6909" s="8" t="n"/>
      <c r="T6909" s="8" t="n"/>
      <c r="U6909" s="8" t="n"/>
      <c r="V6909" s="11">
        <f>IF(OR(B6909="",C6909=""),"",CONCATENATE(B6909,".",C6909))</f>
        <v/>
      </c>
      <c r="W6909" s="6">
        <f>UPPER(TRIM(H6909))</f>
        <v/>
      </c>
      <c r="X6909" s="6">
        <f>UPPER(TRIM(I6909))</f>
        <v/>
      </c>
      <c r="Y6909" s="6">
        <f>IF(V6909&lt;&gt;"",IFERROR(INDEX(federal_program_name_lookup,MATCH(V6909,aln_lookup,0)),""),"")</f>
        <v/>
      </c>
    </row>
    <row r="6910">
      <c r="A6910" s="6">
        <f>IF(B6910&lt;&gt;"", "AWARD-"&amp;TEXT(ROW()-1,"00000"), "")</f>
        <v/>
      </c>
      <c r="B6910" s="7" t="n"/>
      <c r="C6910" s="7" t="n"/>
      <c r="D6910" s="7" t="n"/>
      <c r="E6910" s="8" t="n"/>
      <c r="F6910" s="9" t="n"/>
      <c r="G6910" s="8" t="n"/>
      <c r="H6910" s="8" t="n"/>
      <c r="I6910" s="8" t="n"/>
      <c r="J6910" s="10">
        <f>IF(A6910="",0,SUMIFS(amount_expended,cfda_key,V6910))</f>
        <v/>
      </c>
      <c r="K6910" s="10">
        <f>IF(G6910="OTHER CLUSTER NOT LISTED ABOVE",SUMIFS(amount_expended,uniform_other_cluster_name,X6910), IF(AND(OR(G6910="N/A",G6910=""),H6910=""),0,IF(G6910="STATE CLUSTER",SUMIFS(amount_expended,uniform_state_cluster_name,W6910),SUMIFS(amount_expended,cluster_name,G6910))))</f>
        <v/>
      </c>
      <c r="L6910" s="8" t="n"/>
      <c r="M6910" s="7" t="n"/>
      <c r="N6910" s="8" t="n"/>
      <c r="O6910" s="7" t="n"/>
      <c r="P6910" s="7" t="n"/>
      <c r="Q6910" s="8" t="n"/>
      <c r="R6910" s="9" t="n"/>
      <c r="S6910" s="8" t="n"/>
      <c r="T6910" s="8" t="n"/>
      <c r="U6910" s="8" t="n"/>
      <c r="V6910" s="11">
        <f>IF(OR(B6910="",C6910=""),"",CONCATENATE(B6910,".",C6910))</f>
        <v/>
      </c>
      <c r="W6910" s="6">
        <f>UPPER(TRIM(H6910))</f>
        <v/>
      </c>
      <c r="X6910" s="6">
        <f>UPPER(TRIM(I6910))</f>
        <v/>
      </c>
      <c r="Y6910" s="6">
        <f>IF(V6910&lt;&gt;"",IFERROR(INDEX(federal_program_name_lookup,MATCH(V6910,aln_lookup,0)),""),"")</f>
        <v/>
      </c>
    </row>
    <row r="6911">
      <c r="A6911" s="6">
        <f>IF(B6911&lt;&gt;"", "AWARD-"&amp;TEXT(ROW()-1,"00000"), "")</f>
        <v/>
      </c>
      <c r="B6911" s="7" t="n"/>
      <c r="C6911" s="7" t="n"/>
      <c r="D6911" s="7" t="n"/>
      <c r="E6911" s="8" t="n"/>
      <c r="F6911" s="9" t="n"/>
      <c r="G6911" s="8" t="n"/>
      <c r="H6911" s="8" t="n"/>
      <c r="I6911" s="8" t="n"/>
      <c r="J6911" s="10">
        <f>IF(A6911="",0,SUMIFS(amount_expended,cfda_key,V6911))</f>
        <v/>
      </c>
      <c r="K6911" s="10">
        <f>IF(G6911="OTHER CLUSTER NOT LISTED ABOVE",SUMIFS(amount_expended,uniform_other_cluster_name,X6911), IF(AND(OR(G6911="N/A",G6911=""),H6911=""),0,IF(G6911="STATE CLUSTER",SUMIFS(amount_expended,uniform_state_cluster_name,W6911),SUMIFS(amount_expended,cluster_name,G6911))))</f>
        <v/>
      </c>
      <c r="L6911" s="8" t="n"/>
      <c r="M6911" s="7" t="n"/>
      <c r="N6911" s="8" t="n"/>
      <c r="O6911" s="7" t="n"/>
      <c r="P6911" s="7" t="n"/>
      <c r="Q6911" s="8" t="n"/>
      <c r="R6911" s="9" t="n"/>
      <c r="S6911" s="8" t="n"/>
      <c r="T6911" s="8" t="n"/>
      <c r="U6911" s="8" t="n"/>
      <c r="V6911" s="11">
        <f>IF(OR(B6911="",C6911=""),"",CONCATENATE(B6911,".",C6911))</f>
        <v/>
      </c>
      <c r="W6911" s="6">
        <f>UPPER(TRIM(H6911))</f>
        <v/>
      </c>
      <c r="X6911" s="6">
        <f>UPPER(TRIM(I6911))</f>
        <v/>
      </c>
      <c r="Y6911" s="6">
        <f>IF(V6911&lt;&gt;"",IFERROR(INDEX(federal_program_name_lookup,MATCH(V6911,aln_lookup,0)),""),"")</f>
        <v/>
      </c>
    </row>
    <row r="6912">
      <c r="A6912" s="6">
        <f>IF(B6912&lt;&gt;"", "AWARD-"&amp;TEXT(ROW()-1,"00000"), "")</f>
        <v/>
      </c>
      <c r="B6912" s="7" t="n"/>
      <c r="C6912" s="7" t="n"/>
      <c r="D6912" s="7" t="n"/>
      <c r="E6912" s="8" t="n"/>
      <c r="F6912" s="9" t="n"/>
      <c r="G6912" s="8" t="n"/>
      <c r="H6912" s="8" t="n"/>
      <c r="I6912" s="8" t="n"/>
      <c r="J6912" s="10">
        <f>IF(A6912="",0,SUMIFS(amount_expended,cfda_key,V6912))</f>
        <v/>
      </c>
      <c r="K6912" s="10">
        <f>IF(G6912="OTHER CLUSTER NOT LISTED ABOVE",SUMIFS(amount_expended,uniform_other_cluster_name,X6912), IF(AND(OR(G6912="N/A",G6912=""),H6912=""),0,IF(G6912="STATE CLUSTER",SUMIFS(amount_expended,uniform_state_cluster_name,W6912),SUMIFS(amount_expended,cluster_name,G6912))))</f>
        <v/>
      </c>
      <c r="L6912" s="8" t="n"/>
      <c r="M6912" s="7" t="n"/>
      <c r="N6912" s="8" t="n"/>
      <c r="O6912" s="7" t="n"/>
      <c r="P6912" s="7" t="n"/>
      <c r="Q6912" s="8" t="n"/>
      <c r="R6912" s="9" t="n"/>
      <c r="S6912" s="8" t="n"/>
      <c r="T6912" s="8" t="n"/>
      <c r="U6912" s="8" t="n"/>
      <c r="V6912" s="11">
        <f>IF(OR(B6912="",C6912=""),"",CONCATENATE(B6912,".",C6912))</f>
        <v/>
      </c>
      <c r="W6912" s="6">
        <f>UPPER(TRIM(H6912))</f>
        <v/>
      </c>
      <c r="X6912" s="6">
        <f>UPPER(TRIM(I6912))</f>
        <v/>
      </c>
      <c r="Y6912" s="6">
        <f>IF(V6912&lt;&gt;"",IFERROR(INDEX(federal_program_name_lookup,MATCH(V6912,aln_lookup,0)),""),"")</f>
        <v/>
      </c>
    </row>
    <row r="6913">
      <c r="A6913" s="6">
        <f>IF(B6913&lt;&gt;"", "AWARD-"&amp;TEXT(ROW()-1,"00000"), "")</f>
        <v/>
      </c>
      <c r="B6913" s="7" t="n"/>
      <c r="C6913" s="7" t="n"/>
      <c r="D6913" s="7" t="n"/>
      <c r="E6913" s="8" t="n"/>
      <c r="F6913" s="9" t="n"/>
      <c r="G6913" s="8" t="n"/>
      <c r="H6913" s="8" t="n"/>
      <c r="I6913" s="8" t="n"/>
      <c r="J6913" s="10">
        <f>IF(A6913="",0,SUMIFS(amount_expended,cfda_key,V6913))</f>
        <v/>
      </c>
      <c r="K6913" s="10">
        <f>IF(G6913="OTHER CLUSTER NOT LISTED ABOVE",SUMIFS(amount_expended,uniform_other_cluster_name,X6913), IF(AND(OR(G6913="N/A",G6913=""),H6913=""),0,IF(G6913="STATE CLUSTER",SUMIFS(amount_expended,uniform_state_cluster_name,W6913),SUMIFS(amount_expended,cluster_name,G6913))))</f>
        <v/>
      </c>
      <c r="L6913" s="8" t="n"/>
      <c r="M6913" s="7" t="n"/>
      <c r="N6913" s="8" t="n"/>
      <c r="O6913" s="7" t="n"/>
      <c r="P6913" s="7" t="n"/>
      <c r="Q6913" s="8" t="n"/>
      <c r="R6913" s="9" t="n"/>
      <c r="S6913" s="8" t="n"/>
      <c r="T6913" s="8" t="n"/>
      <c r="U6913" s="8" t="n"/>
      <c r="V6913" s="11">
        <f>IF(OR(B6913="",C6913=""),"",CONCATENATE(B6913,".",C6913))</f>
        <v/>
      </c>
      <c r="W6913" s="6">
        <f>UPPER(TRIM(H6913))</f>
        <v/>
      </c>
      <c r="X6913" s="6">
        <f>UPPER(TRIM(I6913))</f>
        <v/>
      </c>
      <c r="Y6913" s="6">
        <f>IF(V6913&lt;&gt;"",IFERROR(INDEX(federal_program_name_lookup,MATCH(V6913,aln_lookup,0)),""),"")</f>
        <v/>
      </c>
    </row>
    <row r="6914">
      <c r="A6914" s="6">
        <f>IF(B6914&lt;&gt;"", "AWARD-"&amp;TEXT(ROW()-1,"00000"), "")</f>
        <v/>
      </c>
      <c r="B6914" s="7" t="n"/>
      <c r="C6914" s="7" t="n"/>
      <c r="D6914" s="7" t="n"/>
      <c r="E6914" s="8" t="n"/>
      <c r="F6914" s="9" t="n"/>
      <c r="G6914" s="8" t="n"/>
      <c r="H6914" s="8" t="n"/>
      <c r="I6914" s="8" t="n"/>
      <c r="J6914" s="10">
        <f>IF(A6914="",0,SUMIFS(amount_expended,cfda_key,V6914))</f>
        <v/>
      </c>
      <c r="K6914" s="10">
        <f>IF(G6914="OTHER CLUSTER NOT LISTED ABOVE",SUMIFS(amount_expended,uniform_other_cluster_name,X6914), IF(AND(OR(G6914="N/A",G6914=""),H6914=""),0,IF(G6914="STATE CLUSTER",SUMIFS(amount_expended,uniform_state_cluster_name,W6914),SUMIFS(amount_expended,cluster_name,G6914))))</f>
        <v/>
      </c>
      <c r="L6914" s="8" t="n"/>
      <c r="M6914" s="7" t="n"/>
      <c r="N6914" s="8" t="n"/>
      <c r="O6914" s="7" t="n"/>
      <c r="P6914" s="7" t="n"/>
      <c r="Q6914" s="8" t="n"/>
      <c r="R6914" s="9" t="n"/>
      <c r="S6914" s="8" t="n"/>
      <c r="T6914" s="8" t="n"/>
      <c r="U6914" s="8" t="n"/>
      <c r="V6914" s="11">
        <f>IF(OR(B6914="",C6914=""),"",CONCATENATE(B6914,".",C6914))</f>
        <v/>
      </c>
      <c r="W6914" s="6">
        <f>UPPER(TRIM(H6914))</f>
        <v/>
      </c>
      <c r="X6914" s="6">
        <f>UPPER(TRIM(I6914))</f>
        <v/>
      </c>
      <c r="Y6914" s="6">
        <f>IF(V6914&lt;&gt;"",IFERROR(INDEX(federal_program_name_lookup,MATCH(V6914,aln_lookup,0)),""),"")</f>
        <v/>
      </c>
    </row>
    <row r="6915">
      <c r="A6915" s="6">
        <f>IF(B6915&lt;&gt;"", "AWARD-"&amp;TEXT(ROW()-1,"00000"), "")</f>
        <v/>
      </c>
      <c r="B6915" s="7" t="n"/>
      <c r="C6915" s="7" t="n"/>
      <c r="D6915" s="7" t="n"/>
      <c r="E6915" s="8" t="n"/>
      <c r="F6915" s="9" t="n"/>
      <c r="G6915" s="8" t="n"/>
      <c r="H6915" s="8" t="n"/>
      <c r="I6915" s="8" t="n"/>
      <c r="J6915" s="10">
        <f>IF(A6915="",0,SUMIFS(amount_expended,cfda_key,V6915))</f>
        <v/>
      </c>
      <c r="K6915" s="10">
        <f>IF(G6915="OTHER CLUSTER NOT LISTED ABOVE",SUMIFS(amount_expended,uniform_other_cluster_name,X6915), IF(AND(OR(G6915="N/A",G6915=""),H6915=""),0,IF(G6915="STATE CLUSTER",SUMIFS(amount_expended,uniform_state_cluster_name,W6915),SUMIFS(amount_expended,cluster_name,G6915))))</f>
        <v/>
      </c>
      <c r="L6915" s="8" t="n"/>
      <c r="M6915" s="7" t="n"/>
      <c r="N6915" s="8" t="n"/>
      <c r="O6915" s="7" t="n"/>
      <c r="P6915" s="7" t="n"/>
      <c r="Q6915" s="8" t="n"/>
      <c r="R6915" s="9" t="n"/>
      <c r="S6915" s="8" t="n"/>
      <c r="T6915" s="8" t="n"/>
      <c r="U6915" s="8" t="n"/>
      <c r="V6915" s="11">
        <f>IF(OR(B6915="",C6915=""),"",CONCATENATE(B6915,".",C6915))</f>
        <v/>
      </c>
      <c r="W6915" s="6">
        <f>UPPER(TRIM(H6915))</f>
        <v/>
      </c>
      <c r="X6915" s="6">
        <f>UPPER(TRIM(I6915))</f>
        <v/>
      </c>
      <c r="Y6915" s="6">
        <f>IF(V6915&lt;&gt;"",IFERROR(INDEX(federal_program_name_lookup,MATCH(V6915,aln_lookup,0)),""),"")</f>
        <v/>
      </c>
    </row>
    <row r="6916">
      <c r="A6916" s="6">
        <f>IF(B6916&lt;&gt;"", "AWARD-"&amp;TEXT(ROW()-1,"00000"), "")</f>
        <v/>
      </c>
      <c r="B6916" s="7" t="n"/>
      <c r="C6916" s="7" t="n"/>
      <c r="D6916" s="7" t="n"/>
      <c r="E6916" s="8" t="n"/>
      <c r="F6916" s="9" t="n"/>
      <c r="G6916" s="8" t="n"/>
      <c r="H6916" s="8" t="n"/>
      <c r="I6916" s="8" t="n"/>
      <c r="J6916" s="10">
        <f>IF(A6916="",0,SUMIFS(amount_expended,cfda_key,V6916))</f>
        <v/>
      </c>
      <c r="K6916" s="10">
        <f>IF(G6916="OTHER CLUSTER NOT LISTED ABOVE",SUMIFS(amount_expended,uniform_other_cluster_name,X6916), IF(AND(OR(G6916="N/A",G6916=""),H6916=""),0,IF(G6916="STATE CLUSTER",SUMIFS(amount_expended,uniform_state_cluster_name,W6916),SUMIFS(amount_expended,cluster_name,G6916))))</f>
        <v/>
      </c>
      <c r="L6916" s="8" t="n"/>
      <c r="M6916" s="7" t="n"/>
      <c r="N6916" s="8" t="n"/>
      <c r="O6916" s="7" t="n"/>
      <c r="P6916" s="7" t="n"/>
      <c r="Q6916" s="8" t="n"/>
      <c r="R6916" s="9" t="n"/>
      <c r="S6916" s="8" t="n"/>
      <c r="T6916" s="8" t="n"/>
      <c r="U6916" s="8" t="n"/>
      <c r="V6916" s="11">
        <f>IF(OR(B6916="",C6916=""),"",CONCATENATE(B6916,".",C6916))</f>
        <v/>
      </c>
      <c r="W6916" s="6">
        <f>UPPER(TRIM(H6916))</f>
        <v/>
      </c>
      <c r="X6916" s="6">
        <f>UPPER(TRIM(I6916))</f>
        <v/>
      </c>
      <c r="Y6916" s="6">
        <f>IF(V6916&lt;&gt;"",IFERROR(INDEX(federal_program_name_lookup,MATCH(V6916,aln_lookup,0)),""),"")</f>
        <v/>
      </c>
    </row>
    <row r="6917">
      <c r="A6917" s="6">
        <f>IF(B6917&lt;&gt;"", "AWARD-"&amp;TEXT(ROW()-1,"00000"), "")</f>
        <v/>
      </c>
      <c r="B6917" s="7" t="n"/>
      <c r="C6917" s="7" t="n"/>
      <c r="D6917" s="7" t="n"/>
      <c r="E6917" s="8" t="n"/>
      <c r="F6917" s="9" t="n"/>
      <c r="G6917" s="8" t="n"/>
      <c r="H6917" s="8" t="n"/>
      <c r="I6917" s="8" t="n"/>
      <c r="J6917" s="10">
        <f>IF(A6917="",0,SUMIFS(amount_expended,cfda_key,V6917))</f>
        <v/>
      </c>
      <c r="K6917" s="10">
        <f>IF(G6917="OTHER CLUSTER NOT LISTED ABOVE",SUMIFS(amount_expended,uniform_other_cluster_name,X6917), IF(AND(OR(G6917="N/A",G6917=""),H6917=""),0,IF(G6917="STATE CLUSTER",SUMIFS(amount_expended,uniform_state_cluster_name,W6917),SUMIFS(amount_expended,cluster_name,G6917))))</f>
        <v/>
      </c>
      <c r="L6917" s="8" t="n"/>
      <c r="M6917" s="7" t="n"/>
      <c r="N6917" s="8" t="n"/>
      <c r="O6917" s="7" t="n"/>
      <c r="P6917" s="7" t="n"/>
      <c r="Q6917" s="8" t="n"/>
      <c r="R6917" s="9" t="n"/>
      <c r="S6917" s="8" t="n"/>
      <c r="T6917" s="8" t="n"/>
      <c r="U6917" s="8" t="n"/>
      <c r="V6917" s="11">
        <f>IF(OR(B6917="",C6917=""),"",CONCATENATE(B6917,".",C6917))</f>
        <v/>
      </c>
      <c r="W6917" s="6">
        <f>UPPER(TRIM(H6917))</f>
        <v/>
      </c>
      <c r="X6917" s="6">
        <f>UPPER(TRIM(I6917))</f>
        <v/>
      </c>
      <c r="Y6917" s="6">
        <f>IF(V6917&lt;&gt;"",IFERROR(INDEX(federal_program_name_lookup,MATCH(V6917,aln_lookup,0)),""),"")</f>
        <v/>
      </c>
    </row>
    <row r="6918">
      <c r="A6918" s="6">
        <f>IF(B6918&lt;&gt;"", "AWARD-"&amp;TEXT(ROW()-1,"00000"), "")</f>
        <v/>
      </c>
      <c r="B6918" s="7" t="n"/>
      <c r="C6918" s="7" t="n"/>
      <c r="D6918" s="7" t="n"/>
      <c r="E6918" s="8" t="n"/>
      <c r="F6918" s="9" t="n"/>
      <c r="G6918" s="8" t="n"/>
      <c r="H6918" s="8" t="n"/>
      <c r="I6918" s="8" t="n"/>
      <c r="J6918" s="10">
        <f>IF(A6918="",0,SUMIFS(amount_expended,cfda_key,V6918))</f>
        <v/>
      </c>
      <c r="K6918" s="10">
        <f>IF(G6918="OTHER CLUSTER NOT LISTED ABOVE",SUMIFS(amount_expended,uniform_other_cluster_name,X6918), IF(AND(OR(G6918="N/A",G6918=""),H6918=""),0,IF(G6918="STATE CLUSTER",SUMIFS(amount_expended,uniform_state_cluster_name,W6918),SUMIFS(amount_expended,cluster_name,G6918))))</f>
        <v/>
      </c>
      <c r="L6918" s="8" t="n"/>
      <c r="M6918" s="7" t="n"/>
      <c r="N6918" s="8" t="n"/>
      <c r="O6918" s="7" t="n"/>
      <c r="P6918" s="7" t="n"/>
      <c r="Q6918" s="8" t="n"/>
      <c r="R6918" s="9" t="n"/>
      <c r="S6918" s="8" t="n"/>
      <c r="T6918" s="8" t="n"/>
      <c r="U6918" s="8" t="n"/>
      <c r="V6918" s="11">
        <f>IF(OR(B6918="",C6918=""),"",CONCATENATE(B6918,".",C6918))</f>
        <v/>
      </c>
      <c r="W6918" s="6">
        <f>UPPER(TRIM(H6918))</f>
        <v/>
      </c>
      <c r="X6918" s="6">
        <f>UPPER(TRIM(I6918))</f>
        <v/>
      </c>
      <c r="Y6918" s="6">
        <f>IF(V6918&lt;&gt;"",IFERROR(INDEX(federal_program_name_lookup,MATCH(V6918,aln_lookup,0)),""),"")</f>
        <v/>
      </c>
    </row>
    <row r="6919">
      <c r="A6919" s="6">
        <f>IF(B6919&lt;&gt;"", "AWARD-"&amp;TEXT(ROW()-1,"00000"), "")</f>
        <v/>
      </c>
      <c r="B6919" s="7" t="n"/>
      <c r="C6919" s="7" t="n"/>
      <c r="D6919" s="7" t="n"/>
      <c r="E6919" s="8" t="n"/>
      <c r="F6919" s="9" t="n"/>
      <c r="G6919" s="8" t="n"/>
      <c r="H6919" s="8" t="n"/>
      <c r="I6919" s="8" t="n"/>
      <c r="J6919" s="10">
        <f>IF(A6919="",0,SUMIFS(amount_expended,cfda_key,V6919))</f>
        <v/>
      </c>
      <c r="K6919" s="10">
        <f>IF(G6919="OTHER CLUSTER NOT LISTED ABOVE",SUMIFS(amount_expended,uniform_other_cluster_name,X6919), IF(AND(OR(G6919="N/A",G6919=""),H6919=""),0,IF(G6919="STATE CLUSTER",SUMIFS(amount_expended,uniform_state_cluster_name,W6919),SUMIFS(amount_expended,cluster_name,G6919))))</f>
        <v/>
      </c>
      <c r="L6919" s="8" t="n"/>
      <c r="M6919" s="7" t="n"/>
      <c r="N6919" s="8" t="n"/>
      <c r="O6919" s="7" t="n"/>
      <c r="P6919" s="7" t="n"/>
      <c r="Q6919" s="8" t="n"/>
      <c r="R6919" s="9" t="n"/>
      <c r="S6919" s="8" t="n"/>
      <c r="T6919" s="8" t="n"/>
      <c r="U6919" s="8" t="n"/>
      <c r="V6919" s="11">
        <f>IF(OR(B6919="",C6919=""),"",CONCATENATE(B6919,".",C6919))</f>
        <v/>
      </c>
      <c r="W6919" s="6">
        <f>UPPER(TRIM(H6919))</f>
        <v/>
      </c>
      <c r="X6919" s="6">
        <f>UPPER(TRIM(I6919))</f>
        <v/>
      </c>
      <c r="Y6919" s="6">
        <f>IF(V6919&lt;&gt;"",IFERROR(INDEX(federal_program_name_lookup,MATCH(V6919,aln_lookup,0)),""),"")</f>
        <v/>
      </c>
    </row>
    <row r="6920">
      <c r="A6920" s="6">
        <f>IF(B6920&lt;&gt;"", "AWARD-"&amp;TEXT(ROW()-1,"00000"), "")</f>
        <v/>
      </c>
      <c r="B6920" s="7" t="n"/>
      <c r="C6920" s="7" t="n"/>
      <c r="D6920" s="7" t="n"/>
      <c r="E6920" s="8" t="n"/>
      <c r="F6920" s="9" t="n"/>
      <c r="G6920" s="8" t="n"/>
      <c r="H6920" s="8" t="n"/>
      <c r="I6920" s="8" t="n"/>
      <c r="J6920" s="10">
        <f>IF(A6920="",0,SUMIFS(amount_expended,cfda_key,V6920))</f>
        <v/>
      </c>
      <c r="K6920" s="10">
        <f>IF(G6920="OTHER CLUSTER NOT LISTED ABOVE",SUMIFS(amount_expended,uniform_other_cluster_name,X6920), IF(AND(OR(G6920="N/A",G6920=""),H6920=""),0,IF(G6920="STATE CLUSTER",SUMIFS(amount_expended,uniform_state_cluster_name,W6920),SUMIFS(amount_expended,cluster_name,G6920))))</f>
        <v/>
      </c>
      <c r="L6920" s="8" t="n"/>
      <c r="M6920" s="7" t="n"/>
      <c r="N6920" s="8" t="n"/>
      <c r="O6920" s="7" t="n"/>
      <c r="P6920" s="7" t="n"/>
      <c r="Q6920" s="8" t="n"/>
      <c r="R6920" s="9" t="n"/>
      <c r="S6920" s="8" t="n"/>
      <c r="T6920" s="8" t="n"/>
      <c r="U6920" s="8" t="n"/>
      <c r="V6920" s="11">
        <f>IF(OR(B6920="",C6920=""),"",CONCATENATE(B6920,".",C6920))</f>
        <v/>
      </c>
      <c r="W6920" s="6">
        <f>UPPER(TRIM(H6920))</f>
        <v/>
      </c>
      <c r="X6920" s="6">
        <f>UPPER(TRIM(I6920))</f>
        <v/>
      </c>
      <c r="Y6920" s="6">
        <f>IF(V6920&lt;&gt;"",IFERROR(INDEX(federal_program_name_lookup,MATCH(V6920,aln_lookup,0)),""),"")</f>
        <v/>
      </c>
    </row>
    <row r="6921">
      <c r="A6921" s="6">
        <f>IF(B6921&lt;&gt;"", "AWARD-"&amp;TEXT(ROW()-1,"00000"), "")</f>
        <v/>
      </c>
      <c r="B6921" s="7" t="n"/>
      <c r="C6921" s="7" t="n"/>
      <c r="D6921" s="7" t="n"/>
      <c r="E6921" s="8" t="n"/>
      <c r="F6921" s="9" t="n"/>
      <c r="G6921" s="8" t="n"/>
      <c r="H6921" s="8" t="n"/>
      <c r="I6921" s="8" t="n"/>
      <c r="J6921" s="10">
        <f>IF(A6921="",0,SUMIFS(amount_expended,cfda_key,V6921))</f>
        <v/>
      </c>
      <c r="K6921" s="10">
        <f>IF(G6921="OTHER CLUSTER NOT LISTED ABOVE",SUMIFS(amount_expended,uniform_other_cluster_name,X6921), IF(AND(OR(G6921="N/A",G6921=""),H6921=""),0,IF(G6921="STATE CLUSTER",SUMIFS(amount_expended,uniform_state_cluster_name,W6921),SUMIFS(amount_expended,cluster_name,G6921))))</f>
        <v/>
      </c>
      <c r="L6921" s="8" t="n"/>
      <c r="M6921" s="7" t="n"/>
      <c r="N6921" s="8" t="n"/>
      <c r="O6921" s="7" t="n"/>
      <c r="P6921" s="7" t="n"/>
      <c r="Q6921" s="8" t="n"/>
      <c r="R6921" s="9" t="n"/>
      <c r="S6921" s="8" t="n"/>
      <c r="T6921" s="8" t="n"/>
      <c r="U6921" s="8" t="n"/>
      <c r="V6921" s="11">
        <f>IF(OR(B6921="",C6921=""),"",CONCATENATE(B6921,".",C6921))</f>
        <v/>
      </c>
      <c r="W6921" s="6">
        <f>UPPER(TRIM(H6921))</f>
        <v/>
      </c>
      <c r="X6921" s="6">
        <f>UPPER(TRIM(I6921))</f>
        <v/>
      </c>
      <c r="Y6921" s="6">
        <f>IF(V6921&lt;&gt;"",IFERROR(INDEX(federal_program_name_lookup,MATCH(V6921,aln_lookup,0)),""),"")</f>
        <v/>
      </c>
    </row>
    <row r="6922">
      <c r="A6922" s="6">
        <f>IF(B6922&lt;&gt;"", "AWARD-"&amp;TEXT(ROW()-1,"00000"), "")</f>
        <v/>
      </c>
      <c r="B6922" s="7" t="n"/>
      <c r="C6922" s="7" t="n"/>
      <c r="D6922" s="7" t="n"/>
      <c r="E6922" s="8" t="n"/>
      <c r="F6922" s="9" t="n"/>
      <c r="G6922" s="8" t="n"/>
      <c r="H6922" s="8" t="n"/>
      <c r="I6922" s="8" t="n"/>
      <c r="J6922" s="10">
        <f>IF(A6922="",0,SUMIFS(amount_expended,cfda_key,V6922))</f>
        <v/>
      </c>
      <c r="K6922" s="10">
        <f>IF(G6922="OTHER CLUSTER NOT LISTED ABOVE",SUMIFS(amount_expended,uniform_other_cluster_name,X6922), IF(AND(OR(G6922="N/A",G6922=""),H6922=""),0,IF(G6922="STATE CLUSTER",SUMIFS(amount_expended,uniform_state_cluster_name,W6922),SUMIFS(amount_expended,cluster_name,G6922))))</f>
        <v/>
      </c>
      <c r="L6922" s="8" t="n"/>
      <c r="M6922" s="7" t="n"/>
      <c r="N6922" s="8" t="n"/>
      <c r="O6922" s="7" t="n"/>
      <c r="P6922" s="7" t="n"/>
      <c r="Q6922" s="8" t="n"/>
      <c r="R6922" s="9" t="n"/>
      <c r="S6922" s="8" t="n"/>
      <c r="T6922" s="8" t="n"/>
      <c r="U6922" s="8" t="n"/>
      <c r="V6922" s="11">
        <f>IF(OR(B6922="",C6922=""),"",CONCATENATE(B6922,".",C6922))</f>
        <v/>
      </c>
      <c r="W6922" s="6">
        <f>UPPER(TRIM(H6922))</f>
        <v/>
      </c>
      <c r="X6922" s="6">
        <f>UPPER(TRIM(I6922))</f>
        <v/>
      </c>
      <c r="Y6922" s="6">
        <f>IF(V6922&lt;&gt;"",IFERROR(INDEX(federal_program_name_lookup,MATCH(V6922,aln_lookup,0)),""),"")</f>
        <v/>
      </c>
    </row>
    <row r="6923">
      <c r="A6923" s="6">
        <f>IF(B6923&lt;&gt;"", "AWARD-"&amp;TEXT(ROW()-1,"00000"), "")</f>
        <v/>
      </c>
      <c r="B6923" s="7" t="n"/>
      <c r="C6923" s="7" t="n"/>
      <c r="D6923" s="7" t="n"/>
      <c r="E6923" s="8" t="n"/>
      <c r="F6923" s="9" t="n"/>
      <c r="G6923" s="8" t="n"/>
      <c r="H6923" s="8" t="n"/>
      <c r="I6923" s="8" t="n"/>
      <c r="J6923" s="10">
        <f>IF(A6923="",0,SUMIFS(amount_expended,cfda_key,V6923))</f>
        <v/>
      </c>
      <c r="K6923" s="10">
        <f>IF(G6923="OTHER CLUSTER NOT LISTED ABOVE",SUMIFS(amount_expended,uniform_other_cluster_name,X6923), IF(AND(OR(G6923="N/A",G6923=""),H6923=""),0,IF(G6923="STATE CLUSTER",SUMIFS(amount_expended,uniform_state_cluster_name,W6923),SUMIFS(amount_expended,cluster_name,G6923))))</f>
        <v/>
      </c>
      <c r="L6923" s="8" t="n"/>
      <c r="M6923" s="7" t="n"/>
      <c r="N6923" s="8" t="n"/>
      <c r="O6923" s="7" t="n"/>
      <c r="P6923" s="7" t="n"/>
      <c r="Q6923" s="8" t="n"/>
      <c r="R6923" s="9" t="n"/>
      <c r="S6923" s="8" t="n"/>
      <c r="T6923" s="8" t="n"/>
      <c r="U6923" s="8" t="n"/>
      <c r="V6923" s="11">
        <f>IF(OR(B6923="",C6923=""),"",CONCATENATE(B6923,".",C6923))</f>
        <v/>
      </c>
      <c r="W6923" s="6">
        <f>UPPER(TRIM(H6923))</f>
        <v/>
      </c>
      <c r="X6923" s="6">
        <f>UPPER(TRIM(I6923))</f>
        <v/>
      </c>
      <c r="Y6923" s="6">
        <f>IF(V6923&lt;&gt;"",IFERROR(INDEX(federal_program_name_lookup,MATCH(V6923,aln_lookup,0)),""),"")</f>
        <v/>
      </c>
    </row>
    <row r="6924">
      <c r="A6924" s="6">
        <f>IF(B6924&lt;&gt;"", "AWARD-"&amp;TEXT(ROW()-1,"00000"), "")</f>
        <v/>
      </c>
      <c r="B6924" s="7" t="n"/>
      <c r="C6924" s="7" t="n"/>
      <c r="D6924" s="7" t="n"/>
      <c r="E6924" s="8" t="n"/>
      <c r="F6924" s="9" t="n"/>
      <c r="G6924" s="8" t="n"/>
      <c r="H6924" s="8" t="n"/>
      <c r="I6924" s="8" t="n"/>
      <c r="J6924" s="10">
        <f>IF(A6924="",0,SUMIFS(amount_expended,cfda_key,V6924))</f>
        <v/>
      </c>
      <c r="K6924" s="10">
        <f>IF(G6924="OTHER CLUSTER NOT LISTED ABOVE",SUMIFS(amount_expended,uniform_other_cluster_name,X6924), IF(AND(OR(G6924="N/A",G6924=""),H6924=""),0,IF(G6924="STATE CLUSTER",SUMIFS(amount_expended,uniform_state_cluster_name,W6924),SUMIFS(amount_expended,cluster_name,G6924))))</f>
        <v/>
      </c>
      <c r="L6924" s="8" t="n"/>
      <c r="M6924" s="7" t="n"/>
      <c r="N6924" s="8" t="n"/>
      <c r="O6924" s="7" t="n"/>
      <c r="P6924" s="7" t="n"/>
      <c r="Q6924" s="8" t="n"/>
      <c r="R6924" s="9" t="n"/>
      <c r="S6924" s="8" t="n"/>
      <c r="T6924" s="8" t="n"/>
      <c r="U6924" s="8" t="n"/>
      <c r="V6924" s="11">
        <f>IF(OR(B6924="",C6924=""),"",CONCATENATE(B6924,".",C6924))</f>
        <v/>
      </c>
      <c r="W6924" s="6">
        <f>UPPER(TRIM(H6924))</f>
        <v/>
      </c>
      <c r="X6924" s="6">
        <f>UPPER(TRIM(I6924))</f>
        <v/>
      </c>
      <c r="Y6924" s="6">
        <f>IF(V6924&lt;&gt;"",IFERROR(INDEX(federal_program_name_lookup,MATCH(V6924,aln_lookup,0)),""),"")</f>
        <v/>
      </c>
    </row>
    <row r="6925">
      <c r="A6925" s="6">
        <f>IF(B6925&lt;&gt;"", "AWARD-"&amp;TEXT(ROW()-1,"00000"), "")</f>
        <v/>
      </c>
      <c r="B6925" s="7" t="n"/>
      <c r="C6925" s="7" t="n"/>
      <c r="D6925" s="7" t="n"/>
      <c r="E6925" s="8" t="n"/>
      <c r="F6925" s="9" t="n"/>
      <c r="G6925" s="8" t="n"/>
      <c r="H6925" s="8" t="n"/>
      <c r="I6925" s="8" t="n"/>
      <c r="J6925" s="10">
        <f>IF(A6925="",0,SUMIFS(amount_expended,cfda_key,V6925))</f>
        <v/>
      </c>
      <c r="K6925" s="10">
        <f>IF(G6925="OTHER CLUSTER NOT LISTED ABOVE",SUMIFS(amount_expended,uniform_other_cluster_name,X6925), IF(AND(OR(G6925="N/A",G6925=""),H6925=""),0,IF(G6925="STATE CLUSTER",SUMIFS(amount_expended,uniform_state_cluster_name,W6925),SUMIFS(amount_expended,cluster_name,G6925))))</f>
        <v/>
      </c>
      <c r="L6925" s="8" t="n"/>
      <c r="M6925" s="7" t="n"/>
      <c r="N6925" s="8" t="n"/>
      <c r="O6925" s="7" t="n"/>
      <c r="P6925" s="7" t="n"/>
      <c r="Q6925" s="8" t="n"/>
      <c r="R6925" s="9" t="n"/>
      <c r="S6925" s="8" t="n"/>
      <c r="T6925" s="8" t="n"/>
      <c r="U6925" s="8" t="n"/>
      <c r="V6925" s="11">
        <f>IF(OR(B6925="",C6925=""),"",CONCATENATE(B6925,".",C6925))</f>
        <v/>
      </c>
      <c r="W6925" s="6">
        <f>UPPER(TRIM(H6925))</f>
        <v/>
      </c>
      <c r="X6925" s="6">
        <f>UPPER(TRIM(I6925))</f>
        <v/>
      </c>
      <c r="Y6925" s="6">
        <f>IF(V6925&lt;&gt;"",IFERROR(INDEX(federal_program_name_lookup,MATCH(V6925,aln_lookup,0)),""),"")</f>
        <v/>
      </c>
    </row>
    <row r="6926">
      <c r="A6926" s="6">
        <f>IF(B6926&lt;&gt;"", "AWARD-"&amp;TEXT(ROW()-1,"00000"), "")</f>
        <v/>
      </c>
      <c r="B6926" s="7" t="n"/>
      <c r="C6926" s="7" t="n"/>
      <c r="D6926" s="7" t="n"/>
      <c r="E6926" s="8" t="n"/>
      <c r="F6926" s="9" t="n"/>
      <c r="G6926" s="8" t="n"/>
      <c r="H6926" s="8" t="n"/>
      <c r="I6926" s="8" t="n"/>
      <c r="J6926" s="10">
        <f>IF(A6926="",0,SUMIFS(amount_expended,cfda_key,V6926))</f>
        <v/>
      </c>
      <c r="K6926" s="10">
        <f>IF(G6926="OTHER CLUSTER NOT LISTED ABOVE",SUMIFS(amount_expended,uniform_other_cluster_name,X6926), IF(AND(OR(G6926="N/A",G6926=""),H6926=""),0,IF(G6926="STATE CLUSTER",SUMIFS(amount_expended,uniform_state_cluster_name,W6926),SUMIFS(amount_expended,cluster_name,G6926))))</f>
        <v/>
      </c>
      <c r="L6926" s="8" t="n"/>
      <c r="M6926" s="7" t="n"/>
      <c r="N6926" s="8" t="n"/>
      <c r="O6926" s="7" t="n"/>
      <c r="P6926" s="7" t="n"/>
      <c r="Q6926" s="8" t="n"/>
      <c r="R6926" s="9" t="n"/>
      <c r="S6926" s="8" t="n"/>
      <c r="T6926" s="8" t="n"/>
      <c r="U6926" s="8" t="n"/>
      <c r="V6926" s="11">
        <f>IF(OR(B6926="",C6926=""),"",CONCATENATE(B6926,".",C6926))</f>
        <v/>
      </c>
      <c r="W6926" s="6">
        <f>UPPER(TRIM(H6926))</f>
        <v/>
      </c>
      <c r="X6926" s="6">
        <f>UPPER(TRIM(I6926))</f>
        <v/>
      </c>
      <c r="Y6926" s="6">
        <f>IF(V6926&lt;&gt;"",IFERROR(INDEX(federal_program_name_lookup,MATCH(V6926,aln_lookup,0)),""),"")</f>
        <v/>
      </c>
    </row>
    <row r="6927">
      <c r="A6927" s="6">
        <f>IF(B6927&lt;&gt;"", "AWARD-"&amp;TEXT(ROW()-1,"00000"), "")</f>
        <v/>
      </c>
      <c r="B6927" s="7" t="n"/>
      <c r="C6927" s="7" t="n"/>
      <c r="D6927" s="7" t="n"/>
      <c r="E6927" s="8" t="n"/>
      <c r="F6927" s="9" t="n"/>
      <c r="G6927" s="8" t="n"/>
      <c r="H6927" s="8" t="n"/>
      <c r="I6927" s="8" t="n"/>
      <c r="J6927" s="10">
        <f>IF(A6927="",0,SUMIFS(amount_expended,cfda_key,V6927))</f>
        <v/>
      </c>
      <c r="K6927" s="10">
        <f>IF(G6927="OTHER CLUSTER NOT LISTED ABOVE",SUMIFS(amount_expended,uniform_other_cluster_name,X6927), IF(AND(OR(G6927="N/A",G6927=""),H6927=""),0,IF(G6927="STATE CLUSTER",SUMIFS(amount_expended,uniform_state_cluster_name,W6927),SUMIFS(amount_expended,cluster_name,G6927))))</f>
        <v/>
      </c>
      <c r="L6927" s="8" t="n"/>
      <c r="M6927" s="7" t="n"/>
      <c r="N6927" s="8" t="n"/>
      <c r="O6927" s="7" t="n"/>
      <c r="P6927" s="7" t="n"/>
      <c r="Q6927" s="8" t="n"/>
      <c r="R6927" s="9" t="n"/>
      <c r="S6927" s="8" t="n"/>
      <c r="T6927" s="8" t="n"/>
      <c r="U6927" s="8" t="n"/>
      <c r="V6927" s="11">
        <f>IF(OR(B6927="",C6927=""),"",CONCATENATE(B6927,".",C6927))</f>
        <v/>
      </c>
      <c r="W6927" s="6">
        <f>UPPER(TRIM(H6927))</f>
        <v/>
      </c>
      <c r="X6927" s="6">
        <f>UPPER(TRIM(I6927))</f>
        <v/>
      </c>
      <c r="Y6927" s="6">
        <f>IF(V6927&lt;&gt;"",IFERROR(INDEX(federal_program_name_lookup,MATCH(V6927,aln_lookup,0)),""),"")</f>
        <v/>
      </c>
    </row>
    <row r="6928">
      <c r="A6928" s="6">
        <f>IF(B6928&lt;&gt;"", "AWARD-"&amp;TEXT(ROW()-1,"00000"), "")</f>
        <v/>
      </c>
      <c r="B6928" s="7" t="n"/>
      <c r="C6928" s="7" t="n"/>
      <c r="D6928" s="7" t="n"/>
      <c r="E6928" s="8" t="n"/>
      <c r="F6928" s="9" t="n"/>
      <c r="G6928" s="8" t="n"/>
      <c r="H6928" s="8" t="n"/>
      <c r="I6928" s="8" t="n"/>
      <c r="J6928" s="10">
        <f>IF(A6928="",0,SUMIFS(amount_expended,cfda_key,V6928))</f>
        <v/>
      </c>
      <c r="K6928" s="10">
        <f>IF(G6928="OTHER CLUSTER NOT LISTED ABOVE",SUMIFS(amount_expended,uniform_other_cluster_name,X6928), IF(AND(OR(G6928="N/A",G6928=""),H6928=""),0,IF(G6928="STATE CLUSTER",SUMIFS(amount_expended,uniform_state_cluster_name,W6928),SUMIFS(amount_expended,cluster_name,G6928))))</f>
        <v/>
      </c>
      <c r="L6928" s="8" t="n"/>
      <c r="M6928" s="7" t="n"/>
      <c r="N6928" s="8" t="n"/>
      <c r="O6928" s="7" t="n"/>
      <c r="P6928" s="7" t="n"/>
      <c r="Q6928" s="8" t="n"/>
      <c r="R6928" s="9" t="n"/>
      <c r="S6928" s="8" t="n"/>
      <c r="T6928" s="8" t="n"/>
      <c r="U6928" s="8" t="n"/>
      <c r="V6928" s="11">
        <f>IF(OR(B6928="",C6928=""),"",CONCATENATE(B6928,".",C6928))</f>
        <v/>
      </c>
      <c r="W6928" s="6">
        <f>UPPER(TRIM(H6928))</f>
        <v/>
      </c>
      <c r="X6928" s="6">
        <f>UPPER(TRIM(I6928))</f>
        <v/>
      </c>
      <c r="Y6928" s="6">
        <f>IF(V6928&lt;&gt;"",IFERROR(INDEX(federal_program_name_lookup,MATCH(V6928,aln_lookup,0)),""),"")</f>
        <v/>
      </c>
    </row>
    <row r="6929">
      <c r="A6929" s="6">
        <f>IF(B6929&lt;&gt;"", "AWARD-"&amp;TEXT(ROW()-1,"00000"), "")</f>
        <v/>
      </c>
      <c r="B6929" s="7" t="n"/>
      <c r="C6929" s="7" t="n"/>
      <c r="D6929" s="7" t="n"/>
      <c r="E6929" s="8" t="n"/>
      <c r="F6929" s="9" t="n"/>
      <c r="G6929" s="8" t="n"/>
      <c r="H6929" s="8" t="n"/>
      <c r="I6929" s="8" t="n"/>
      <c r="J6929" s="10">
        <f>IF(A6929="",0,SUMIFS(amount_expended,cfda_key,V6929))</f>
        <v/>
      </c>
      <c r="K6929" s="10">
        <f>IF(G6929="OTHER CLUSTER NOT LISTED ABOVE",SUMIFS(amount_expended,uniform_other_cluster_name,X6929), IF(AND(OR(G6929="N/A",G6929=""),H6929=""),0,IF(G6929="STATE CLUSTER",SUMIFS(amount_expended,uniform_state_cluster_name,W6929),SUMIFS(amount_expended,cluster_name,G6929))))</f>
        <v/>
      </c>
      <c r="L6929" s="8" t="n"/>
      <c r="M6929" s="7" t="n"/>
      <c r="N6929" s="8" t="n"/>
      <c r="O6929" s="7" t="n"/>
      <c r="P6929" s="7" t="n"/>
      <c r="Q6929" s="8" t="n"/>
      <c r="R6929" s="9" t="n"/>
      <c r="S6929" s="8" t="n"/>
      <c r="T6929" s="8" t="n"/>
      <c r="U6929" s="8" t="n"/>
      <c r="V6929" s="11">
        <f>IF(OR(B6929="",C6929=""),"",CONCATENATE(B6929,".",C6929))</f>
        <v/>
      </c>
      <c r="W6929" s="6">
        <f>UPPER(TRIM(H6929))</f>
        <v/>
      </c>
      <c r="X6929" s="6">
        <f>UPPER(TRIM(I6929))</f>
        <v/>
      </c>
      <c r="Y6929" s="6">
        <f>IF(V6929&lt;&gt;"",IFERROR(INDEX(federal_program_name_lookup,MATCH(V6929,aln_lookup,0)),""),"")</f>
        <v/>
      </c>
    </row>
    <row r="6930">
      <c r="A6930" s="6">
        <f>IF(B6930&lt;&gt;"", "AWARD-"&amp;TEXT(ROW()-1,"00000"), "")</f>
        <v/>
      </c>
      <c r="B6930" s="7" t="n"/>
      <c r="C6930" s="7" t="n"/>
      <c r="D6930" s="7" t="n"/>
      <c r="E6930" s="8" t="n"/>
      <c r="F6930" s="9" t="n"/>
      <c r="G6930" s="8" t="n"/>
      <c r="H6930" s="8" t="n"/>
      <c r="I6930" s="8" t="n"/>
      <c r="J6930" s="10">
        <f>IF(A6930="",0,SUMIFS(amount_expended,cfda_key,V6930))</f>
        <v/>
      </c>
      <c r="K6930" s="10">
        <f>IF(G6930="OTHER CLUSTER NOT LISTED ABOVE",SUMIFS(amount_expended,uniform_other_cluster_name,X6930), IF(AND(OR(G6930="N/A",G6930=""),H6930=""),0,IF(G6930="STATE CLUSTER",SUMIFS(amount_expended,uniform_state_cluster_name,W6930),SUMIFS(amount_expended,cluster_name,G6930))))</f>
        <v/>
      </c>
      <c r="L6930" s="8" t="n"/>
      <c r="M6930" s="7" t="n"/>
      <c r="N6930" s="8" t="n"/>
      <c r="O6930" s="7" t="n"/>
      <c r="P6930" s="7" t="n"/>
      <c r="Q6930" s="8" t="n"/>
      <c r="R6930" s="9" t="n"/>
      <c r="S6930" s="8" t="n"/>
      <c r="T6930" s="8" t="n"/>
      <c r="U6930" s="8" t="n"/>
      <c r="V6930" s="11">
        <f>IF(OR(B6930="",C6930=""),"",CONCATENATE(B6930,".",C6930))</f>
        <v/>
      </c>
      <c r="W6930" s="6">
        <f>UPPER(TRIM(H6930))</f>
        <v/>
      </c>
      <c r="X6930" s="6">
        <f>UPPER(TRIM(I6930))</f>
        <v/>
      </c>
      <c r="Y6930" s="6">
        <f>IF(V6930&lt;&gt;"",IFERROR(INDEX(federal_program_name_lookup,MATCH(V6930,aln_lookup,0)),""),"")</f>
        <v/>
      </c>
    </row>
    <row r="6931">
      <c r="A6931" s="6">
        <f>IF(B6931&lt;&gt;"", "AWARD-"&amp;TEXT(ROW()-1,"00000"), "")</f>
        <v/>
      </c>
      <c r="B6931" s="7" t="n"/>
      <c r="C6931" s="7" t="n"/>
      <c r="D6931" s="7" t="n"/>
      <c r="E6931" s="8" t="n"/>
      <c r="F6931" s="9" t="n"/>
      <c r="G6931" s="8" t="n"/>
      <c r="H6931" s="8" t="n"/>
      <c r="I6931" s="8" t="n"/>
      <c r="J6931" s="10">
        <f>IF(A6931="",0,SUMIFS(amount_expended,cfda_key,V6931))</f>
        <v/>
      </c>
      <c r="K6931" s="10">
        <f>IF(G6931="OTHER CLUSTER NOT LISTED ABOVE",SUMIFS(amount_expended,uniform_other_cluster_name,X6931), IF(AND(OR(G6931="N/A",G6931=""),H6931=""),0,IF(G6931="STATE CLUSTER",SUMIFS(amount_expended,uniform_state_cluster_name,W6931),SUMIFS(amount_expended,cluster_name,G6931))))</f>
        <v/>
      </c>
      <c r="L6931" s="8" t="n"/>
      <c r="M6931" s="7" t="n"/>
      <c r="N6931" s="8" t="n"/>
      <c r="O6931" s="7" t="n"/>
      <c r="P6931" s="7" t="n"/>
      <c r="Q6931" s="8" t="n"/>
      <c r="R6931" s="9" t="n"/>
      <c r="S6931" s="8" t="n"/>
      <c r="T6931" s="8" t="n"/>
      <c r="U6931" s="8" t="n"/>
      <c r="V6931" s="11">
        <f>IF(OR(B6931="",C6931=""),"",CONCATENATE(B6931,".",C6931))</f>
        <v/>
      </c>
      <c r="W6931" s="6">
        <f>UPPER(TRIM(H6931))</f>
        <v/>
      </c>
      <c r="X6931" s="6">
        <f>UPPER(TRIM(I6931))</f>
        <v/>
      </c>
      <c r="Y6931" s="6">
        <f>IF(V6931&lt;&gt;"",IFERROR(INDEX(federal_program_name_lookup,MATCH(V6931,aln_lookup,0)),""),"")</f>
        <v/>
      </c>
    </row>
    <row r="6932">
      <c r="A6932" s="6">
        <f>IF(B6932&lt;&gt;"", "AWARD-"&amp;TEXT(ROW()-1,"00000"), "")</f>
        <v/>
      </c>
      <c r="B6932" s="7" t="n"/>
      <c r="C6932" s="7" t="n"/>
      <c r="D6932" s="7" t="n"/>
      <c r="E6932" s="8" t="n"/>
      <c r="F6932" s="9" t="n"/>
      <c r="G6932" s="8" t="n"/>
      <c r="H6932" s="8" t="n"/>
      <c r="I6932" s="8" t="n"/>
      <c r="J6932" s="10">
        <f>IF(A6932="",0,SUMIFS(amount_expended,cfda_key,V6932))</f>
        <v/>
      </c>
      <c r="K6932" s="10">
        <f>IF(G6932="OTHER CLUSTER NOT LISTED ABOVE",SUMIFS(amount_expended,uniform_other_cluster_name,X6932), IF(AND(OR(G6932="N/A",G6932=""),H6932=""),0,IF(G6932="STATE CLUSTER",SUMIFS(amount_expended,uniform_state_cluster_name,W6932),SUMIFS(amount_expended,cluster_name,G6932))))</f>
        <v/>
      </c>
      <c r="L6932" s="8" t="n"/>
      <c r="M6932" s="7" t="n"/>
      <c r="N6932" s="8" t="n"/>
      <c r="O6932" s="7" t="n"/>
      <c r="P6932" s="7" t="n"/>
      <c r="Q6932" s="8" t="n"/>
      <c r="R6932" s="9" t="n"/>
      <c r="S6932" s="8" t="n"/>
      <c r="T6932" s="8" t="n"/>
      <c r="U6932" s="8" t="n"/>
      <c r="V6932" s="11">
        <f>IF(OR(B6932="",C6932=""),"",CONCATENATE(B6932,".",C6932))</f>
        <v/>
      </c>
      <c r="W6932" s="6">
        <f>UPPER(TRIM(H6932))</f>
        <v/>
      </c>
      <c r="X6932" s="6">
        <f>UPPER(TRIM(I6932))</f>
        <v/>
      </c>
      <c r="Y6932" s="6">
        <f>IF(V6932&lt;&gt;"",IFERROR(INDEX(federal_program_name_lookup,MATCH(V6932,aln_lookup,0)),""),"")</f>
        <v/>
      </c>
    </row>
    <row r="6933">
      <c r="A6933" s="6">
        <f>IF(B6933&lt;&gt;"", "AWARD-"&amp;TEXT(ROW()-1,"00000"), "")</f>
        <v/>
      </c>
      <c r="B6933" s="7" t="n"/>
      <c r="C6933" s="7" t="n"/>
      <c r="D6933" s="7" t="n"/>
      <c r="E6933" s="8" t="n"/>
      <c r="F6933" s="9" t="n"/>
      <c r="G6933" s="8" t="n"/>
      <c r="H6933" s="8" t="n"/>
      <c r="I6933" s="8" t="n"/>
      <c r="J6933" s="10">
        <f>IF(A6933="",0,SUMIFS(amount_expended,cfda_key,V6933))</f>
        <v/>
      </c>
      <c r="K6933" s="10">
        <f>IF(G6933="OTHER CLUSTER NOT LISTED ABOVE",SUMIFS(amount_expended,uniform_other_cluster_name,X6933), IF(AND(OR(G6933="N/A",G6933=""),H6933=""),0,IF(G6933="STATE CLUSTER",SUMIFS(amount_expended,uniform_state_cluster_name,W6933),SUMIFS(amount_expended,cluster_name,G6933))))</f>
        <v/>
      </c>
      <c r="L6933" s="8" t="n"/>
      <c r="M6933" s="7" t="n"/>
      <c r="N6933" s="8" t="n"/>
      <c r="O6933" s="7" t="n"/>
      <c r="P6933" s="7" t="n"/>
      <c r="Q6933" s="8" t="n"/>
      <c r="R6933" s="9" t="n"/>
      <c r="S6933" s="8" t="n"/>
      <c r="T6933" s="8" t="n"/>
      <c r="U6933" s="8" t="n"/>
      <c r="V6933" s="11">
        <f>IF(OR(B6933="",C6933=""),"",CONCATENATE(B6933,".",C6933))</f>
        <v/>
      </c>
      <c r="W6933" s="6">
        <f>UPPER(TRIM(H6933))</f>
        <v/>
      </c>
      <c r="X6933" s="6">
        <f>UPPER(TRIM(I6933))</f>
        <v/>
      </c>
      <c r="Y6933" s="6">
        <f>IF(V6933&lt;&gt;"",IFERROR(INDEX(federal_program_name_lookup,MATCH(V6933,aln_lookup,0)),""),"")</f>
        <v/>
      </c>
    </row>
    <row r="6934">
      <c r="A6934" s="6">
        <f>IF(B6934&lt;&gt;"", "AWARD-"&amp;TEXT(ROW()-1,"00000"), "")</f>
        <v/>
      </c>
      <c r="B6934" s="7" t="n"/>
      <c r="C6934" s="7" t="n"/>
      <c r="D6934" s="7" t="n"/>
      <c r="E6934" s="8" t="n"/>
      <c r="F6934" s="9" t="n"/>
      <c r="G6934" s="8" t="n"/>
      <c r="H6934" s="8" t="n"/>
      <c r="I6934" s="8" t="n"/>
      <c r="J6934" s="10">
        <f>IF(A6934="",0,SUMIFS(amount_expended,cfda_key,V6934))</f>
        <v/>
      </c>
      <c r="K6934" s="10">
        <f>IF(G6934="OTHER CLUSTER NOT LISTED ABOVE",SUMIFS(amount_expended,uniform_other_cluster_name,X6934), IF(AND(OR(G6934="N/A",G6934=""),H6934=""),0,IF(G6934="STATE CLUSTER",SUMIFS(amount_expended,uniform_state_cluster_name,W6934),SUMIFS(amount_expended,cluster_name,G6934))))</f>
        <v/>
      </c>
      <c r="L6934" s="8" t="n"/>
      <c r="M6934" s="7" t="n"/>
      <c r="N6934" s="8" t="n"/>
      <c r="O6934" s="7" t="n"/>
      <c r="P6934" s="7" t="n"/>
      <c r="Q6934" s="8" t="n"/>
      <c r="R6934" s="9" t="n"/>
      <c r="S6934" s="8" t="n"/>
      <c r="T6934" s="8" t="n"/>
      <c r="U6934" s="8" t="n"/>
      <c r="V6934" s="11">
        <f>IF(OR(B6934="",C6934=""),"",CONCATENATE(B6934,".",C6934))</f>
        <v/>
      </c>
      <c r="W6934" s="6">
        <f>UPPER(TRIM(H6934))</f>
        <v/>
      </c>
      <c r="X6934" s="6">
        <f>UPPER(TRIM(I6934))</f>
        <v/>
      </c>
      <c r="Y6934" s="6">
        <f>IF(V6934&lt;&gt;"",IFERROR(INDEX(federal_program_name_lookup,MATCH(V6934,aln_lookup,0)),""),"")</f>
        <v/>
      </c>
    </row>
    <row r="6935">
      <c r="A6935" s="6">
        <f>IF(B6935&lt;&gt;"", "AWARD-"&amp;TEXT(ROW()-1,"00000"), "")</f>
        <v/>
      </c>
      <c r="B6935" s="7" t="n"/>
      <c r="C6935" s="7" t="n"/>
      <c r="D6935" s="7" t="n"/>
      <c r="E6935" s="8" t="n"/>
      <c r="F6935" s="9" t="n"/>
      <c r="G6935" s="8" t="n"/>
      <c r="H6935" s="8" t="n"/>
      <c r="I6935" s="8" t="n"/>
      <c r="J6935" s="10">
        <f>IF(A6935="",0,SUMIFS(amount_expended,cfda_key,V6935))</f>
        <v/>
      </c>
      <c r="K6935" s="10">
        <f>IF(G6935="OTHER CLUSTER NOT LISTED ABOVE",SUMIFS(amount_expended,uniform_other_cluster_name,X6935), IF(AND(OR(G6935="N/A",G6935=""),H6935=""),0,IF(G6935="STATE CLUSTER",SUMIFS(amount_expended,uniform_state_cluster_name,W6935),SUMIFS(amount_expended,cluster_name,G6935))))</f>
        <v/>
      </c>
      <c r="L6935" s="8" t="n"/>
      <c r="M6935" s="7" t="n"/>
      <c r="N6935" s="8" t="n"/>
      <c r="O6935" s="7" t="n"/>
      <c r="P6935" s="7" t="n"/>
      <c r="Q6935" s="8" t="n"/>
      <c r="R6935" s="9" t="n"/>
      <c r="S6935" s="8" t="n"/>
      <c r="T6935" s="8" t="n"/>
      <c r="U6935" s="8" t="n"/>
      <c r="V6935" s="11">
        <f>IF(OR(B6935="",C6935=""),"",CONCATENATE(B6935,".",C6935))</f>
        <v/>
      </c>
      <c r="W6935" s="6">
        <f>UPPER(TRIM(H6935))</f>
        <v/>
      </c>
      <c r="X6935" s="6">
        <f>UPPER(TRIM(I6935))</f>
        <v/>
      </c>
      <c r="Y6935" s="6">
        <f>IF(V6935&lt;&gt;"",IFERROR(INDEX(federal_program_name_lookup,MATCH(V6935,aln_lookup,0)),""),"")</f>
        <v/>
      </c>
    </row>
    <row r="6936">
      <c r="A6936" s="6">
        <f>IF(B6936&lt;&gt;"", "AWARD-"&amp;TEXT(ROW()-1,"00000"), "")</f>
        <v/>
      </c>
      <c r="B6936" s="7" t="n"/>
      <c r="C6936" s="7" t="n"/>
      <c r="D6936" s="7" t="n"/>
      <c r="E6936" s="8" t="n"/>
      <c r="F6936" s="9" t="n"/>
      <c r="G6936" s="8" t="n"/>
      <c r="H6936" s="8" t="n"/>
      <c r="I6936" s="8" t="n"/>
      <c r="J6936" s="10">
        <f>IF(A6936="",0,SUMIFS(amount_expended,cfda_key,V6936))</f>
        <v/>
      </c>
      <c r="K6936" s="10">
        <f>IF(G6936="OTHER CLUSTER NOT LISTED ABOVE",SUMIFS(amount_expended,uniform_other_cluster_name,X6936), IF(AND(OR(G6936="N/A",G6936=""),H6936=""),0,IF(G6936="STATE CLUSTER",SUMIFS(amount_expended,uniform_state_cluster_name,W6936),SUMIFS(amount_expended,cluster_name,G6936))))</f>
        <v/>
      </c>
      <c r="L6936" s="8" t="n"/>
      <c r="M6936" s="7" t="n"/>
      <c r="N6936" s="8" t="n"/>
      <c r="O6936" s="7" t="n"/>
      <c r="P6936" s="7" t="n"/>
      <c r="Q6936" s="8" t="n"/>
      <c r="R6936" s="9" t="n"/>
      <c r="S6936" s="8" t="n"/>
      <c r="T6936" s="8" t="n"/>
      <c r="U6936" s="8" t="n"/>
      <c r="V6936" s="11">
        <f>IF(OR(B6936="",C6936=""),"",CONCATENATE(B6936,".",C6936))</f>
        <v/>
      </c>
      <c r="W6936" s="6">
        <f>UPPER(TRIM(H6936))</f>
        <v/>
      </c>
      <c r="X6936" s="6">
        <f>UPPER(TRIM(I6936))</f>
        <v/>
      </c>
      <c r="Y6936" s="6">
        <f>IF(V6936&lt;&gt;"",IFERROR(INDEX(federal_program_name_lookup,MATCH(V6936,aln_lookup,0)),""),"")</f>
        <v/>
      </c>
    </row>
    <row r="6937">
      <c r="A6937" s="6">
        <f>IF(B6937&lt;&gt;"", "AWARD-"&amp;TEXT(ROW()-1,"00000"), "")</f>
        <v/>
      </c>
      <c r="B6937" s="7" t="n"/>
      <c r="C6937" s="7" t="n"/>
      <c r="D6937" s="7" t="n"/>
      <c r="E6937" s="8" t="n"/>
      <c r="F6937" s="9" t="n"/>
      <c r="G6937" s="8" t="n"/>
      <c r="H6937" s="8" t="n"/>
      <c r="I6937" s="8" t="n"/>
      <c r="J6937" s="10">
        <f>IF(A6937="",0,SUMIFS(amount_expended,cfda_key,V6937))</f>
        <v/>
      </c>
      <c r="K6937" s="10">
        <f>IF(G6937="OTHER CLUSTER NOT LISTED ABOVE",SUMIFS(amount_expended,uniform_other_cluster_name,X6937), IF(AND(OR(G6937="N/A",G6937=""),H6937=""),0,IF(G6937="STATE CLUSTER",SUMIFS(amount_expended,uniform_state_cluster_name,W6937),SUMIFS(amount_expended,cluster_name,G6937))))</f>
        <v/>
      </c>
      <c r="L6937" s="8" t="n"/>
      <c r="M6937" s="7" t="n"/>
      <c r="N6937" s="8" t="n"/>
      <c r="O6937" s="7" t="n"/>
      <c r="P6937" s="7" t="n"/>
      <c r="Q6937" s="8" t="n"/>
      <c r="R6937" s="9" t="n"/>
      <c r="S6937" s="8" t="n"/>
      <c r="T6937" s="8" t="n"/>
      <c r="U6937" s="8" t="n"/>
      <c r="V6937" s="11">
        <f>IF(OR(B6937="",C6937=""),"",CONCATENATE(B6937,".",C6937))</f>
        <v/>
      </c>
      <c r="W6937" s="6">
        <f>UPPER(TRIM(H6937))</f>
        <v/>
      </c>
      <c r="X6937" s="6">
        <f>UPPER(TRIM(I6937))</f>
        <v/>
      </c>
      <c r="Y6937" s="6">
        <f>IF(V6937&lt;&gt;"",IFERROR(INDEX(federal_program_name_lookup,MATCH(V6937,aln_lookup,0)),""),"")</f>
        <v/>
      </c>
    </row>
    <row r="6938">
      <c r="A6938" s="6">
        <f>IF(B6938&lt;&gt;"", "AWARD-"&amp;TEXT(ROW()-1,"00000"), "")</f>
        <v/>
      </c>
      <c r="B6938" s="7" t="n"/>
      <c r="C6938" s="7" t="n"/>
      <c r="D6938" s="7" t="n"/>
      <c r="E6938" s="8" t="n"/>
      <c r="F6938" s="9" t="n"/>
      <c r="G6938" s="8" t="n"/>
      <c r="H6938" s="8" t="n"/>
      <c r="I6938" s="8" t="n"/>
      <c r="J6938" s="10">
        <f>IF(A6938="",0,SUMIFS(amount_expended,cfda_key,V6938))</f>
        <v/>
      </c>
      <c r="K6938" s="10">
        <f>IF(G6938="OTHER CLUSTER NOT LISTED ABOVE",SUMIFS(amount_expended,uniform_other_cluster_name,X6938), IF(AND(OR(G6938="N/A",G6938=""),H6938=""),0,IF(G6938="STATE CLUSTER",SUMIFS(amount_expended,uniform_state_cluster_name,W6938),SUMIFS(amount_expended,cluster_name,G6938))))</f>
        <v/>
      </c>
      <c r="L6938" s="8" t="n"/>
      <c r="M6938" s="7" t="n"/>
      <c r="N6938" s="8" t="n"/>
      <c r="O6938" s="7" t="n"/>
      <c r="P6938" s="7" t="n"/>
      <c r="Q6938" s="8" t="n"/>
      <c r="R6938" s="9" t="n"/>
      <c r="S6938" s="8" t="n"/>
      <c r="T6938" s="8" t="n"/>
      <c r="U6938" s="8" t="n"/>
      <c r="V6938" s="11">
        <f>IF(OR(B6938="",C6938=""),"",CONCATENATE(B6938,".",C6938))</f>
        <v/>
      </c>
      <c r="W6938" s="6">
        <f>UPPER(TRIM(H6938))</f>
        <v/>
      </c>
      <c r="X6938" s="6">
        <f>UPPER(TRIM(I6938))</f>
        <v/>
      </c>
      <c r="Y6938" s="6">
        <f>IF(V6938&lt;&gt;"",IFERROR(INDEX(federal_program_name_lookup,MATCH(V6938,aln_lookup,0)),""),"")</f>
        <v/>
      </c>
    </row>
    <row r="6939">
      <c r="A6939" s="6">
        <f>IF(B6939&lt;&gt;"", "AWARD-"&amp;TEXT(ROW()-1,"00000"), "")</f>
        <v/>
      </c>
      <c r="B6939" s="7" t="n"/>
      <c r="C6939" s="7" t="n"/>
      <c r="D6939" s="7" t="n"/>
      <c r="E6939" s="8" t="n"/>
      <c r="F6939" s="9" t="n"/>
      <c r="G6939" s="8" t="n"/>
      <c r="H6939" s="8" t="n"/>
      <c r="I6939" s="8" t="n"/>
      <c r="J6939" s="10">
        <f>IF(A6939="",0,SUMIFS(amount_expended,cfda_key,V6939))</f>
        <v/>
      </c>
      <c r="K6939" s="10">
        <f>IF(G6939="OTHER CLUSTER NOT LISTED ABOVE",SUMIFS(amount_expended,uniform_other_cluster_name,X6939), IF(AND(OR(G6939="N/A",G6939=""),H6939=""),0,IF(G6939="STATE CLUSTER",SUMIFS(amount_expended,uniform_state_cluster_name,W6939),SUMIFS(amount_expended,cluster_name,G6939))))</f>
        <v/>
      </c>
      <c r="L6939" s="8" t="n"/>
      <c r="M6939" s="7" t="n"/>
      <c r="N6939" s="8" t="n"/>
      <c r="O6939" s="7" t="n"/>
      <c r="P6939" s="7" t="n"/>
      <c r="Q6939" s="8" t="n"/>
      <c r="R6939" s="9" t="n"/>
      <c r="S6939" s="8" t="n"/>
      <c r="T6939" s="8" t="n"/>
      <c r="U6939" s="8" t="n"/>
      <c r="V6939" s="11">
        <f>IF(OR(B6939="",C6939=""),"",CONCATENATE(B6939,".",C6939))</f>
        <v/>
      </c>
      <c r="W6939" s="6">
        <f>UPPER(TRIM(H6939))</f>
        <v/>
      </c>
      <c r="X6939" s="6">
        <f>UPPER(TRIM(I6939))</f>
        <v/>
      </c>
      <c r="Y6939" s="6">
        <f>IF(V6939&lt;&gt;"",IFERROR(INDEX(federal_program_name_lookup,MATCH(V6939,aln_lookup,0)),""),"")</f>
        <v/>
      </c>
    </row>
    <row r="6940">
      <c r="A6940" s="6">
        <f>IF(B6940&lt;&gt;"", "AWARD-"&amp;TEXT(ROW()-1,"00000"), "")</f>
        <v/>
      </c>
      <c r="B6940" s="7" t="n"/>
      <c r="C6940" s="7" t="n"/>
      <c r="D6940" s="7" t="n"/>
      <c r="E6940" s="8" t="n"/>
      <c r="F6940" s="9" t="n"/>
      <c r="G6940" s="8" t="n"/>
      <c r="H6940" s="8" t="n"/>
      <c r="I6940" s="8" t="n"/>
      <c r="J6940" s="10">
        <f>IF(A6940="",0,SUMIFS(amount_expended,cfda_key,V6940))</f>
        <v/>
      </c>
      <c r="K6940" s="10">
        <f>IF(G6940="OTHER CLUSTER NOT LISTED ABOVE",SUMIFS(amount_expended,uniform_other_cluster_name,X6940), IF(AND(OR(G6940="N/A",G6940=""),H6940=""),0,IF(G6940="STATE CLUSTER",SUMIFS(amount_expended,uniform_state_cluster_name,W6940),SUMIFS(amount_expended,cluster_name,G6940))))</f>
        <v/>
      </c>
      <c r="L6940" s="8" t="n"/>
      <c r="M6940" s="7" t="n"/>
      <c r="N6940" s="8" t="n"/>
      <c r="O6940" s="7" t="n"/>
      <c r="P6940" s="7" t="n"/>
      <c r="Q6940" s="8" t="n"/>
      <c r="R6940" s="9" t="n"/>
      <c r="S6940" s="8" t="n"/>
      <c r="T6940" s="8" t="n"/>
      <c r="U6940" s="8" t="n"/>
      <c r="V6940" s="11">
        <f>IF(OR(B6940="",C6940=""),"",CONCATENATE(B6940,".",C6940))</f>
        <v/>
      </c>
      <c r="W6940" s="6">
        <f>UPPER(TRIM(H6940))</f>
        <v/>
      </c>
      <c r="X6940" s="6">
        <f>UPPER(TRIM(I6940))</f>
        <v/>
      </c>
      <c r="Y6940" s="6">
        <f>IF(V6940&lt;&gt;"",IFERROR(INDEX(federal_program_name_lookup,MATCH(V6940,aln_lookup,0)),""),"")</f>
        <v/>
      </c>
    </row>
    <row r="6941">
      <c r="A6941" s="6">
        <f>IF(B6941&lt;&gt;"", "AWARD-"&amp;TEXT(ROW()-1,"00000"), "")</f>
        <v/>
      </c>
      <c r="B6941" s="7" t="n"/>
      <c r="C6941" s="7" t="n"/>
      <c r="D6941" s="7" t="n"/>
      <c r="E6941" s="8" t="n"/>
      <c r="F6941" s="9" t="n"/>
      <c r="G6941" s="8" t="n"/>
      <c r="H6941" s="8" t="n"/>
      <c r="I6941" s="8" t="n"/>
      <c r="J6941" s="10">
        <f>IF(A6941="",0,SUMIFS(amount_expended,cfda_key,V6941))</f>
        <v/>
      </c>
      <c r="K6941" s="10">
        <f>IF(G6941="OTHER CLUSTER NOT LISTED ABOVE",SUMIFS(amount_expended,uniform_other_cluster_name,X6941), IF(AND(OR(G6941="N/A",G6941=""),H6941=""),0,IF(G6941="STATE CLUSTER",SUMIFS(amount_expended,uniform_state_cluster_name,W6941),SUMIFS(amount_expended,cluster_name,G6941))))</f>
        <v/>
      </c>
      <c r="L6941" s="8" t="n"/>
      <c r="M6941" s="7" t="n"/>
      <c r="N6941" s="8" t="n"/>
      <c r="O6941" s="7" t="n"/>
      <c r="P6941" s="7" t="n"/>
      <c r="Q6941" s="8" t="n"/>
      <c r="R6941" s="9" t="n"/>
      <c r="S6941" s="8" t="n"/>
      <c r="T6941" s="8" t="n"/>
      <c r="U6941" s="8" t="n"/>
      <c r="V6941" s="11">
        <f>IF(OR(B6941="",C6941=""),"",CONCATENATE(B6941,".",C6941))</f>
        <v/>
      </c>
      <c r="W6941" s="6">
        <f>UPPER(TRIM(H6941))</f>
        <v/>
      </c>
      <c r="X6941" s="6">
        <f>UPPER(TRIM(I6941))</f>
        <v/>
      </c>
      <c r="Y6941" s="6">
        <f>IF(V6941&lt;&gt;"",IFERROR(INDEX(federal_program_name_lookup,MATCH(V6941,aln_lookup,0)),""),"")</f>
        <v/>
      </c>
    </row>
    <row r="6942">
      <c r="A6942" s="6">
        <f>IF(B6942&lt;&gt;"", "AWARD-"&amp;TEXT(ROW()-1,"00000"), "")</f>
        <v/>
      </c>
      <c r="B6942" s="7" t="n"/>
      <c r="C6942" s="7" t="n"/>
      <c r="D6942" s="7" t="n"/>
      <c r="E6942" s="8" t="n"/>
      <c r="F6942" s="9" t="n"/>
      <c r="G6942" s="8" t="n"/>
      <c r="H6942" s="8" t="n"/>
      <c r="I6942" s="8" t="n"/>
      <c r="J6942" s="10">
        <f>IF(A6942="",0,SUMIFS(amount_expended,cfda_key,V6942))</f>
        <v/>
      </c>
      <c r="K6942" s="10">
        <f>IF(G6942="OTHER CLUSTER NOT LISTED ABOVE",SUMIFS(amount_expended,uniform_other_cluster_name,X6942), IF(AND(OR(G6942="N/A",G6942=""),H6942=""),0,IF(G6942="STATE CLUSTER",SUMIFS(amount_expended,uniform_state_cluster_name,W6942),SUMIFS(amount_expended,cluster_name,G6942))))</f>
        <v/>
      </c>
      <c r="L6942" s="8" t="n"/>
      <c r="M6942" s="7" t="n"/>
      <c r="N6942" s="8" t="n"/>
      <c r="O6942" s="7" t="n"/>
      <c r="P6942" s="7" t="n"/>
      <c r="Q6942" s="8" t="n"/>
      <c r="R6942" s="9" t="n"/>
      <c r="S6942" s="8" t="n"/>
      <c r="T6942" s="8" t="n"/>
      <c r="U6942" s="8" t="n"/>
      <c r="V6942" s="11">
        <f>IF(OR(B6942="",C6942=""),"",CONCATENATE(B6942,".",C6942))</f>
        <v/>
      </c>
      <c r="W6942" s="6">
        <f>UPPER(TRIM(H6942))</f>
        <v/>
      </c>
      <c r="X6942" s="6">
        <f>UPPER(TRIM(I6942))</f>
        <v/>
      </c>
      <c r="Y6942" s="6">
        <f>IF(V6942&lt;&gt;"",IFERROR(INDEX(federal_program_name_lookup,MATCH(V6942,aln_lookup,0)),""),"")</f>
        <v/>
      </c>
    </row>
    <row r="6943">
      <c r="A6943" s="6">
        <f>IF(B6943&lt;&gt;"", "AWARD-"&amp;TEXT(ROW()-1,"00000"), "")</f>
        <v/>
      </c>
      <c r="B6943" s="7" t="n"/>
      <c r="C6943" s="7" t="n"/>
      <c r="D6943" s="7" t="n"/>
      <c r="E6943" s="8" t="n"/>
      <c r="F6943" s="9" t="n"/>
      <c r="G6943" s="8" t="n"/>
      <c r="H6943" s="8" t="n"/>
      <c r="I6943" s="8" t="n"/>
      <c r="J6943" s="10">
        <f>IF(A6943="",0,SUMIFS(amount_expended,cfda_key,V6943))</f>
        <v/>
      </c>
      <c r="K6943" s="10">
        <f>IF(G6943="OTHER CLUSTER NOT LISTED ABOVE",SUMIFS(amount_expended,uniform_other_cluster_name,X6943), IF(AND(OR(G6943="N/A",G6943=""),H6943=""),0,IF(G6943="STATE CLUSTER",SUMIFS(amount_expended,uniform_state_cluster_name,W6943),SUMIFS(amount_expended,cluster_name,G6943))))</f>
        <v/>
      </c>
      <c r="L6943" s="8" t="n"/>
      <c r="M6943" s="7" t="n"/>
      <c r="N6943" s="8" t="n"/>
      <c r="O6943" s="7" t="n"/>
      <c r="P6943" s="7" t="n"/>
      <c r="Q6943" s="8" t="n"/>
      <c r="R6943" s="9" t="n"/>
      <c r="S6943" s="8" t="n"/>
      <c r="T6943" s="8" t="n"/>
      <c r="U6943" s="8" t="n"/>
      <c r="V6943" s="11">
        <f>IF(OR(B6943="",C6943=""),"",CONCATENATE(B6943,".",C6943))</f>
        <v/>
      </c>
      <c r="W6943" s="6">
        <f>UPPER(TRIM(H6943))</f>
        <v/>
      </c>
      <c r="X6943" s="6">
        <f>UPPER(TRIM(I6943))</f>
        <v/>
      </c>
      <c r="Y6943" s="6">
        <f>IF(V6943&lt;&gt;"",IFERROR(INDEX(federal_program_name_lookup,MATCH(V6943,aln_lookup,0)),""),"")</f>
        <v/>
      </c>
    </row>
    <row r="6944">
      <c r="A6944" s="6">
        <f>IF(B6944&lt;&gt;"", "AWARD-"&amp;TEXT(ROW()-1,"00000"), "")</f>
        <v/>
      </c>
      <c r="B6944" s="7" t="n"/>
      <c r="C6944" s="7" t="n"/>
      <c r="D6944" s="7" t="n"/>
      <c r="E6944" s="8" t="n"/>
      <c r="F6944" s="9" t="n"/>
      <c r="G6944" s="8" t="n"/>
      <c r="H6944" s="8" t="n"/>
      <c r="I6944" s="8" t="n"/>
      <c r="J6944" s="10">
        <f>IF(A6944="",0,SUMIFS(amount_expended,cfda_key,V6944))</f>
        <v/>
      </c>
      <c r="K6944" s="10">
        <f>IF(G6944="OTHER CLUSTER NOT LISTED ABOVE",SUMIFS(amount_expended,uniform_other_cluster_name,X6944), IF(AND(OR(G6944="N/A",G6944=""),H6944=""),0,IF(G6944="STATE CLUSTER",SUMIFS(amount_expended,uniform_state_cluster_name,W6944),SUMIFS(amount_expended,cluster_name,G6944))))</f>
        <v/>
      </c>
      <c r="L6944" s="8" t="n"/>
      <c r="M6944" s="7" t="n"/>
      <c r="N6944" s="8" t="n"/>
      <c r="O6944" s="7" t="n"/>
      <c r="P6944" s="7" t="n"/>
      <c r="Q6944" s="8" t="n"/>
      <c r="R6944" s="9" t="n"/>
      <c r="S6944" s="8" t="n"/>
      <c r="T6944" s="8" t="n"/>
      <c r="U6944" s="8" t="n"/>
      <c r="V6944" s="11">
        <f>IF(OR(B6944="",C6944=""),"",CONCATENATE(B6944,".",C6944))</f>
        <v/>
      </c>
      <c r="W6944" s="6">
        <f>UPPER(TRIM(H6944))</f>
        <v/>
      </c>
      <c r="X6944" s="6">
        <f>UPPER(TRIM(I6944))</f>
        <v/>
      </c>
      <c r="Y6944" s="6">
        <f>IF(V6944&lt;&gt;"",IFERROR(INDEX(federal_program_name_lookup,MATCH(V6944,aln_lookup,0)),""),"")</f>
        <v/>
      </c>
    </row>
    <row r="6945">
      <c r="A6945" s="6">
        <f>IF(B6945&lt;&gt;"", "AWARD-"&amp;TEXT(ROW()-1,"00000"), "")</f>
        <v/>
      </c>
      <c r="B6945" s="7" t="n"/>
      <c r="C6945" s="7" t="n"/>
      <c r="D6945" s="7" t="n"/>
      <c r="E6945" s="8" t="n"/>
      <c r="F6945" s="9" t="n"/>
      <c r="G6945" s="8" t="n"/>
      <c r="H6945" s="8" t="n"/>
      <c r="I6945" s="8" t="n"/>
      <c r="J6945" s="10">
        <f>IF(A6945="",0,SUMIFS(amount_expended,cfda_key,V6945))</f>
        <v/>
      </c>
      <c r="K6945" s="10">
        <f>IF(G6945="OTHER CLUSTER NOT LISTED ABOVE",SUMIFS(amount_expended,uniform_other_cluster_name,X6945), IF(AND(OR(G6945="N/A",G6945=""),H6945=""),0,IF(G6945="STATE CLUSTER",SUMIFS(amount_expended,uniform_state_cluster_name,W6945),SUMIFS(amount_expended,cluster_name,G6945))))</f>
        <v/>
      </c>
      <c r="L6945" s="8" t="n"/>
      <c r="M6945" s="7" t="n"/>
      <c r="N6945" s="8" t="n"/>
      <c r="O6945" s="7" t="n"/>
      <c r="P6945" s="7" t="n"/>
      <c r="Q6945" s="8" t="n"/>
      <c r="R6945" s="9" t="n"/>
      <c r="S6945" s="8" t="n"/>
      <c r="T6945" s="8" t="n"/>
      <c r="U6945" s="8" t="n"/>
      <c r="V6945" s="11">
        <f>IF(OR(B6945="",C6945=""),"",CONCATENATE(B6945,".",C6945))</f>
        <v/>
      </c>
      <c r="W6945" s="6">
        <f>UPPER(TRIM(H6945))</f>
        <v/>
      </c>
      <c r="X6945" s="6">
        <f>UPPER(TRIM(I6945))</f>
        <v/>
      </c>
      <c r="Y6945" s="6">
        <f>IF(V6945&lt;&gt;"",IFERROR(INDEX(federal_program_name_lookup,MATCH(V6945,aln_lookup,0)),""),"")</f>
        <v/>
      </c>
    </row>
    <row r="6946">
      <c r="A6946" s="6">
        <f>IF(B6946&lt;&gt;"", "AWARD-"&amp;TEXT(ROW()-1,"00000"), "")</f>
        <v/>
      </c>
      <c r="B6946" s="7" t="n"/>
      <c r="C6946" s="7" t="n"/>
      <c r="D6946" s="7" t="n"/>
      <c r="E6946" s="8" t="n"/>
      <c r="F6946" s="9" t="n"/>
      <c r="G6946" s="8" t="n"/>
      <c r="H6946" s="8" t="n"/>
      <c r="I6946" s="8" t="n"/>
      <c r="J6946" s="10">
        <f>IF(A6946="",0,SUMIFS(amount_expended,cfda_key,V6946))</f>
        <v/>
      </c>
      <c r="K6946" s="10">
        <f>IF(G6946="OTHER CLUSTER NOT LISTED ABOVE",SUMIFS(amount_expended,uniform_other_cluster_name,X6946), IF(AND(OR(G6946="N/A",G6946=""),H6946=""),0,IF(G6946="STATE CLUSTER",SUMIFS(amount_expended,uniform_state_cluster_name,W6946),SUMIFS(amount_expended,cluster_name,G6946))))</f>
        <v/>
      </c>
      <c r="L6946" s="8" t="n"/>
      <c r="M6946" s="7" t="n"/>
      <c r="N6946" s="8" t="n"/>
      <c r="O6946" s="7" t="n"/>
      <c r="P6946" s="7" t="n"/>
      <c r="Q6946" s="8" t="n"/>
      <c r="R6946" s="9" t="n"/>
      <c r="S6946" s="8" t="n"/>
      <c r="T6946" s="8" t="n"/>
      <c r="U6946" s="8" t="n"/>
      <c r="V6946" s="11">
        <f>IF(OR(B6946="",C6946=""),"",CONCATENATE(B6946,".",C6946))</f>
        <v/>
      </c>
      <c r="W6946" s="6">
        <f>UPPER(TRIM(H6946))</f>
        <v/>
      </c>
      <c r="X6946" s="6">
        <f>UPPER(TRIM(I6946))</f>
        <v/>
      </c>
      <c r="Y6946" s="6">
        <f>IF(V6946&lt;&gt;"",IFERROR(INDEX(federal_program_name_lookup,MATCH(V6946,aln_lookup,0)),""),"")</f>
        <v/>
      </c>
    </row>
    <row r="6947">
      <c r="A6947" s="6">
        <f>IF(B6947&lt;&gt;"", "AWARD-"&amp;TEXT(ROW()-1,"00000"), "")</f>
        <v/>
      </c>
      <c r="B6947" s="7" t="n"/>
      <c r="C6947" s="7" t="n"/>
      <c r="D6947" s="7" t="n"/>
      <c r="E6947" s="8" t="n"/>
      <c r="F6947" s="9" t="n"/>
      <c r="G6947" s="8" t="n"/>
      <c r="H6947" s="8" t="n"/>
      <c r="I6947" s="8" t="n"/>
      <c r="J6947" s="10">
        <f>IF(A6947="",0,SUMIFS(amount_expended,cfda_key,V6947))</f>
        <v/>
      </c>
      <c r="K6947" s="10">
        <f>IF(G6947="OTHER CLUSTER NOT LISTED ABOVE",SUMIFS(amount_expended,uniform_other_cluster_name,X6947), IF(AND(OR(G6947="N/A",G6947=""),H6947=""),0,IF(G6947="STATE CLUSTER",SUMIFS(amount_expended,uniform_state_cluster_name,W6947),SUMIFS(amount_expended,cluster_name,G6947))))</f>
        <v/>
      </c>
      <c r="L6947" s="8" t="n"/>
      <c r="M6947" s="7" t="n"/>
      <c r="N6947" s="8" t="n"/>
      <c r="O6947" s="7" t="n"/>
      <c r="P6947" s="7" t="n"/>
      <c r="Q6947" s="8" t="n"/>
      <c r="R6947" s="9" t="n"/>
      <c r="S6947" s="8" t="n"/>
      <c r="T6947" s="8" t="n"/>
      <c r="U6947" s="8" t="n"/>
      <c r="V6947" s="11">
        <f>IF(OR(B6947="",C6947=""),"",CONCATENATE(B6947,".",C6947))</f>
        <v/>
      </c>
      <c r="W6947" s="6">
        <f>UPPER(TRIM(H6947))</f>
        <v/>
      </c>
      <c r="X6947" s="6">
        <f>UPPER(TRIM(I6947))</f>
        <v/>
      </c>
      <c r="Y6947" s="6">
        <f>IF(V6947&lt;&gt;"",IFERROR(INDEX(federal_program_name_lookup,MATCH(V6947,aln_lookup,0)),""),"")</f>
        <v/>
      </c>
    </row>
    <row r="6948">
      <c r="A6948" s="6">
        <f>IF(B6948&lt;&gt;"", "AWARD-"&amp;TEXT(ROW()-1,"00000"), "")</f>
        <v/>
      </c>
      <c r="B6948" s="7" t="n"/>
      <c r="C6948" s="7" t="n"/>
      <c r="D6948" s="7" t="n"/>
      <c r="E6948" s="8" t="n"/>
      <c r="F6948" s="9" t="n"/>
      <c r="G6948" s="8" t="n"/>
      <c r="H6948" s="8" t="n"/>
      <c r="I6948" s="8" t="n"/>
      <c r="J6948" s="10">
        <f>IF(A6948="",0,SUMIFS(amount_expended,cfda_key,V6948))</f>
        <v/>
      </c>
      <c r="K6948" s="10">
        <f>IF(G6948="OTHER CLUSTER NOT LISTED ABOVE",SUMIFS(amount_expended,uniform_other_cluster_name,X6948), IF(AND(OR(G6948="N/A",G6948=""),H6948=""),0,IF(G6948="STATE CLUSTER",SUMIFS(amount_expended,uniform_state_cluster_name,W6948),SUMIFS(amount_expended,cluster_name,G6948))))</f>
        <v/>
      </c>
      <c r="L6948" s="8" t="n"/>
      <c r="M6948" s="7" t="n"/>
      <c r="N6948" s="8" t="n"/>
      <c r="O6948" s="7" t="n"/>
      <c r="P6948" s="7" t="n"/>
      <c r="Q6948" s="8" t="n"/>
      <c r="R6948" s="9" t="n"/>
      <c r="S6948" s="8" t="n"/>
      <c r="T6948" s="8" t="n"/>
      <c r="U6948" s="8" t="n"/>
      <c r="V6948" s="11">
        <f>IF(OR(B6948="",C6948=""),"",CONCATENATE(B6948,".",C6948))</f>
        <v/>
      </c>
      <c r="W6948" s="6">
        <f>UPPER(TRIM(H6948))</f>
        <v/>
      </c>
      <c r="X6948" s="6">
        <f>UPPER(TRIM(I6948))</f>
        <v/>
      </c>
      <c r="Y6948" s="6">
        <f>IF(V6948&lt;&gt;"",IFERROR(INDEX(federal_program_name_lookup,MATCH(V6948,aln_lookup,0)),""),"")</f>
        <v/>
      </c>
    </row>
    <row r="6949">
      <c r="A6949" s="6">
        <f>IF(B6949&lt;&gt;"", "AWARD-"&amp;TEXT(ROW()-1,"00000"), "")</f>
        <v/>
      </c>
      <c r="B6949" s="7" t="n"/>
      <c r="C6949" s="7" t="n"/>
      <c r="D6949" s="7" t="n"/>
      <c r="E6949" s="8" t="n"/>
      <c r="F6949" s="9" t="n"/>
      <c r="G6949" s="8" t="n"/>
      <c r="H6949" s="8" t="n"/>
      <c r="I6949" s="8" t="n"/>
      <c r="J6949" s="10">
        <f>IF(A6949="",0,SUMIFS(amount_expended,cfda_key,V6949))</f>
        <v/>
      </c>
      <c r="K6949" s="10">
        <f>IF(G6949="OTHER CLUSTER NOT LISTED ABOVE",SUMIFS(amount_expended,uniform_other_cluster_name,X6949), IF(AND(OR(G6949="N/A",G6949=""),H6949=""),0,IF(G6949="STATE CLUSTER",SUMIFS(amount_expended,uniform_state_cluster_name,W6949),SUMIFS(amount_expended,cluster_name,G6949))))</f>
        <v/>
      </c>
      <c r="L6949" s="8" t="n"/>
      <c r="M6949" s="7" t="n"/>
      <c r="N6949" s="8" t="n"/>
      <c r="O6949" s="7" t="n"/>
      <c r="P6949" s="7" t="n"/>
      <c r="Q6949" s="8" t="n"/>
      <c r="R6949" s="9" t="n"/>
      <c r="S6949" s="8" t="n"/>
      <c r="T6949" s="8" t="n"/>
      <c r="U6949" s="8" t="n"/>
      <c r="V6949" s="11">
        <f>IF(OR(B6949="",C6949=""),"",CONCATENATE(B6949,".",C6949))</f>
        <v/>
      </c>
      <c r="W6949" s="6">
        <f>UPPER(TRIM(H6949))</f>
        <v/>
      </c>
      <c r="X6949" s="6">
        <f>UPPER(TRIM(I6949))</f>
        <v/>
      </c>
      <c r="Y6949" s="6">
        <f>IF(V6949&lt;&gt;"",IFERROR(INDEX(federal_program_name_lookup,MATCH(V6949,aln_lookup,0)),""),"")</f>
        <v/>
      </c>
    </row>
    <row r="6950">
      <c r="A6950" s="6">
        <f>IF(B6950&lt;&gt;"", "AWARD-"&amp;TEXT(ROW()-1,"00000"), "")</f>
        <v/>
      </c>
      <c r="B6950" s="7" t="n"/>
      <c r="C6950" s="7" t="n"/>
      <c r="D6950" s="7" t="n"/>
      <c r="E6950" s="8" t="n"/>
      <c r="F6950" s="9" t="n"/>
      <c r="G6950" s="8" t="n"/>
      <c r="H6950" s="8" t="n"/>
      <c r="I6950" s="8" t="n"/>
      <c r="J6950" s="10">
        <f>IF(A6950="",0,SUMIFS(amount_expended,cfda_key,V6950))</f>
        <v/>
      </c>
      <c r="K6950" s="10">
        <f>IF(G6950="OTHER CLUSTER NOT LISTED ABOVE",SUMIFS(amount_expended,uniform_other_cluster_name,X6950), IF(AND(OR(G6950="N/A",G6950=""),H6950=""),0,IF(G6950="STATE CLUSTER",SUMIFS(amount_expended,uniform_state_cluster_name,W6950),SUMIFS(amount_expended,cluster_name,G6950))))</f>
        <v/>
      </c>
      <c r="L6950" s="8" t="n"/>
      <c r="M6950" s="7" t="n"/>
      <c r="N6950" s="8" t="n"/>
      <c r="O6950" s="7" t="n"/>
      <c r="P6950" s="7" t="n"/>
      <c r="Q6950" s="8" t="n"/>
      <c r="R6950" s="9" t="n"/>
      <c r="S6950" s="8" t="n"/>
      <c r="T6950" s="8" t="n"/>
      <c r="U6950" s="8" t="n"/>
      <c r="V6950" s="11">
        <f>IF(OR(B6950="",C6950=""),"",CONCATENATE(B6950,".",C6950))</f>
        <v/>
      </c>
      <c r="W6950" s="6">
        <f>UPPER(TRIM(H6950))</f>
        <v/>
      </c>
      <c r="X6950" s="6">
        <f>UPPER(TRIM(I6950))</f>
        <v/>
      </c>
      <c r="Y6950" s="6">
        <f>IF(V6950&lt;&gt;"",IFERROR(INDEX(federal_program_name_lookup,MATCH(V6950,aln_lookup,0)),""),"")</f>
        <v/>
      </c>
    </row>
    <row r="6951">
      <c r="A6951" s="6">
        <f>IF(B6951&lt;&gt;"", "AWARD-"&amp;TEXT(ROW()-1,"00000"), "")</f>
        <v/>
      </c>
      <c r="B6951" s="7" t="n"/>
      <c r="C6951" s="7" t="n"/>
      <c r="D6951" s="7" t="n"/>
      <c r="E6951" s="8" t="n"/>
      <c r="F6951" s="9" t="n"/>
      <c r="G6951" s="8" t="n"/>
      <c r="H6951" s="8" t="n"/>
      <c r="I6951" s="8" t="n"/>
      <c r="J6951" s="10">
        <f>IF(A6951="",0,SUMIFS(amount_expended,cfda_key,V6951))</f>
        <v/>
      </c>
      <c r="K6951" s="10">
        <f>IF(G6951="OTHER CLUSTER NOT LISTED ABOVE",SUMIFS(amount_expended,uniform_other_cluster_name,X6951), IF(AND(OR(G6951="N/A",G6951=""),H6951=""),0,IF(G6951="STATE CLUSTER",SUMIFS(amount_expended,uniform_state_cluster_name,W6951),SUMIFS(amount_expended,cluster_name,G6951))))</f>
        <v/>
      </c>
      <c r="L6951" s="8" t="n"/>
      <c r="M6951" s="7" t="n"/>
      <c r="N6951" s="8" t="n"/>
      <c r="O6951" s="7" t="n"/>
      <c r="P6951" s="7" t="n"/>
      <c r="Q6951" s="8" t="n"/>
      <c r="R6951" s="9" t="n"/>
      <c r="S6951" s="8" t="n"/>
      <c r="T6951" s="8" t="n"/>
      <c r="U6951" s="8" t="n"/>
      <c r="V6951" s="11">
        <f>IF(OR(B6951="",C6951=""),"",CONCATENATE(B6951,".",C6951))</f>
        <v/>
      </c>
      <c r="W6951" s="6">
        <f>UPPER(TRIM(H6951))</f>
        <v/>
      </c>
      <c r="X6951" s="6">
        <f>UPPER(TRIM(I6951))</f>
        <v/>
      </c>
      <c r="Y6951" s="6">
        <f>IF(V6951&lt;&gt;"",IFERROR(INDEX(federal_program_name_lookup,MATCH(V6951,aln_lookup,0)),""),"")</f>
        <v/>
      </c>
    </row>
    <row r="6952">
      <c r="A6952" s="6">
        <f>IF(B6952&lt;&gt;"", "AWARD-"&amp;TEXT(ROW()-1,"00000"), "")</f>
        <v/>
      </c>
      <c r="B6952" s="7" t="n"/>
      <c r="C6952" s="7" t="n"/>
      <c r="D6952" s="7" t="n"/>
      <c r="E6952" s="8" t="n"/>
      <c r="F6952" s="9" t="n"/>
      <c r="G6952" s="8" t="n"/>
      <c r="H6952" s="8" t="n"/>
      <c r="I6952" s="8" t="n"/>
      <c r="J6952" s="10">
        <f>IF(A6952="",0,SUMIFS(amount_expended,cfda_key,V6952))</f>
        <v/>
      </c>
      <c r="K6952" s="10">
        <f>IF(G6952="OTHER CLUSTER NOT LISTED ABOVE",SUMIFS(amount_expended,uniform_other_cluster_name,X6952), IF(AND(OR(G6952="N/A",G6952=""),H6952=""),0,IF(G6952="STATE CLUSTER",SUMIFS(amount_expended,uniform_state_cluster_name,W6952),SUMIFS(amount_expended,cluster_name,G6952))))</f>
        <v/>
      </c>
      <c r="L6952" s="8" t="n"/>
      <c r="M6952" s="7" t="n"/>
      <c r="N6952" s="8" t="n"/>
      <c r="O6952" s="7" t="n"/>
      <c r="P6952" s="7" t="n"/>
      <c r="Q6952" s="8" t="n"/>
      <c r="R6952" s="9" t="n"/>
      <c r="S6952" s="8" t="n"/>
      <c r="T6952" s="8" t="n"/>
      <c r="U6952" s="8" t="n"/>
      <c r="V6952" s="11">
        <f>IF(OR(B6952="",C6952=""),"",CONCATENATE(B6952,".",C6952))</f>
        <v/>
      </c>
      <c r="W6952" s="6">
        <f>UPPER(TRIM(H6952))</f>
        <v/>
      </c>
      <c r="X6952" s="6">
        <f>UPPER(TRIM(I6952))</f>
        <v/>
      </c>
      <c r="Y6952" s="6">
        <f>IF(V6952&lt;&gt;"",IFERROR(INDEX(federal_program_name_lookup,MATCH(V6952,aln_lookup,0)),""),"")</f>
        <v/>
      </c>
    </row>
    <row r="6953">
      <c r="A6953" s="6">
        <f>IF(B6953&lt;&gt;"", "AWARD-"&amp;TEXT(ROW()-1,"00000"), "")</f>
        <v/>
      </c>
      <c r="B6953" s="7" t="n"/>
      <c r="C6953" s="7" t="n"/>
      <c r="D6953" s="7" t="n"/>
      <c r="E6953" s="8" t="n"/>
      <c r="F6953" s="9" t="n"/>
      <c r="G6953" s="8" t="n"/>
      <c r="H6953" s="8" t="n"/>
      <c r="I6953" s="8" t="n"/>
      <c r="J6953" s="10">
        <f>IF(A6953="",0,SUMIFS(amount_expended,cfda_key,V6953))</f>
        <v/>
      </c>
      <c r="K6953" s="10">
        <f>IF(G6953="OTHER CLUSTER NOT LISTED ABOVE",SUMIFS(amount_expended,uniform_other_cluster_name,X6953), IF(AND(OR(G6953="N/A",G6953=""),H6953=""),0,IF(G6953="STATE CLUSTER",SUMIFS(amount_expended,uniform_state_cluster_name,W6953),SUMIFS(amount_expended,cluster_name,G6953))))</f>
        <v/>
      </c>
      <c r="L6953" s="8" t="n"/>
      <c r="M6953" s="7" t="n"/>
      <c r="N6953" s="8" t="n"/>
      <c r="O6953" s="7" t="n"/>
      <c r="P6953" s="7" t="n"/>
      <c r="Q6953" s="8" t="n"/>
      <c r="R6953" s="9" t="n"/>
      <c r="S6953" s="8" t="n"/>
      <c r="T6953" s="8" t="n"/>
      <c r="U6953" s="8" t="n"/>
      <c r="V6953" s="11">
        <f>IF(OR(B6953="",C6953=""),"",CONCATENATE(B6953,".",C6953))</f>
        <v/>
      </c>
      <c r="W6953" s="6">
        <f>UPPER(TRIM(H6953))</f>
        <v/>
      </c>
      <c r="X6953" s="6">
        <f>UPPER(TRIM(I6953))</f>
        <v/>
      </c>
      <c r="Y6953" s="6">
        <f>IF(V6953&lt;&gt;"",IFERROR(INDEX(federal_program_name_lookup,MATCH(V6953,aln_lookup,0)),""),"")</f>
        <v/>
      </c>
    </row>
    <row r="6954">
      <c r="A6954" s="6">
        <f>IF(B6954&lt;&gt;"", "AWARD-"&amp;TEXT(ROW()-1,"00000"), "")</f>
        <v/>
      </c>
      <c r="B6954" s="7" t="n"/>
      <c r="C6954" s="7" t="n"/>
      <c r="D6954" s="7" t="n"/>
      <c r="E6954" s="8" t="n"/>
      <c r="F6954" s="9" t="n"/>
      <c r="G6954" s="8" t="n"/>
      <c r="H6954" s="8" t="n"/>
      <c r="I6954" s="8" t="n"/>
      <c r="J6954" s="10">
        <f>IF(A6954="",0,SUMIFS(amount_expended,cfda_key,V6954))</f>
        <v/>
      </c>
      <c r="K6954" s="10">
        <f>IF(G6954="OTHER CLUSTER NOT LISTED ABOVE",SUMIFS(amount_expended,uniform_other_cluster_name,X6954), IF(AND(OR(G6954="N/A",G6954=""),H6954=""),0,IF(G6954="STATE CLUSTER",SUMIFS(amount_expended,uniform_state_cluster_name,W6954),SUMIFS(amount_expended,cluster_name,G6954))))</f>
        <v/>
      </c>
      <c r="L6954" s="8" t="n"/>
      <c r="M6954" s="7" t="n"/>
      <c r="N6954" s="8" t="n"/>
      <c r="O6954" s="7" t="n"/>
      <c r="P6954" s="7" t="n"/>
      <c r="Q6954" s="8" t="n"/>
      <c r="R6954" s="9" t="n"/>
      <c r="S6954" s="8" t="n"/>
      <c r="T6954" s="8" t="n"/>
      <c r="U6954" s="8" t="n"/>
      <c r="V6954" s="11">
        <f>IF(OR(B6954="",C6954=""),"",CONCATENATE(B6954,".",C6954))</f>
        <v/>
      </c>
      <c r="W6954" s="6">
        <f>UPPER(TRIM(H6954))</f>
        <v/>
      </c>
      <c r="X6954" s="6">
        <f>UPPER(TRIM(I6954))</f>
        <v/>
      </c>
      <c r="Y6954" s="6">
        <f>IF(V6954&lt;&gt;"",IFERROR(INDEX(federal_program_name_lookup,MATCH(V6954,aln_lookup,0)),""),"")</f>
        <v/>
      </c>
    </row>
    <row r="6955">
      <c r="A6955" s="6">
        <f>IF(B6955&lt;&gt;"", "AWARD-"&amp;TEXT(ROW()-1,"00000"), "")</f>
        <v/>
      </c>
      <c r="B6955" s="7" t="n"/>
      <c r="C6955" s="7" t="n"/>
      <c r="D6955" s="7" t="n"/>
      <c r="E6955" s="8" t="n"/>
      <c r="F6955" s="9" t="n"/>
      <c r="G6955" s="8" t="n"/>
      <c r="H6955" s="8" t="n"/>
      <c r="I6955" s="8" t="n"/>
      <c r="J6955" s="10">
        <f>IF(A6955="",0,SUMIFS(amount_expended,cfda_key,V6955))</f>
        <v/>
      </c>
      <c r="K6955" s="10">
        <f>IF(G6955="OTHER CLUSTER NOT LISTED ABOVE",SUMIFS(amount_expended,uniform_other_cluster_name,X6955), IF(AND(OR(G6955="N/A",G6955=""),H6955=""),0,IF(G6955="STATE CLUSTER",SUMIFS(amount_expended,uniform_state_cluster_name,W6955),SUMIFS(amount_expended,cluster_name,G6955))))</f>
        <v/>
      </c>
      <c r="L6955" s="8" t="n"/>
      <c r="M6955" s="7" t="n"/>
      <c r="N6955" s="8" t="n"/>
      <c r="O6955" s="7" t="n"/>
      <c r="P6955" s="7" t="n"/>
      <c r="Q6955" s="8" t="n"/>
      <c r="R6955" s="9" t="n"/>
      <c r="S6955" s="8" t="n"/>
      <c r="T6955" s="8" t="n"/>
      <c r="U6955" s="8" t="n"/>
      <c r="V6955" s="11">
        <f>IF(OR(B6955="",C6955=""),"",CONCATENATE(B6955,".",C6955))</f>
        <v/>
      </c>
      <c r="W6955" s="6">
        <f>UPPER(TRIM(H6955))</f>
        <v/>
      </c>
      <c r="X6955" s="6">
        <f>UPPER(TRIM(I6955))</f>
        <v/>
      </c>
      <c r="Y6955" s="6">
        <f>IF(V6955&lt;&gt;"",IFERROR(INDEX(federal_program_name_lookup,MATCH(V6955,aln_lookup,0)),""),"")</f>
        <v/>
      </c>
    </row>
    <row r="6956">
      <c r="A6956" s="6">
        <f>IF(B6956&lt;&gt;"", "AWARD-"&amp;TEXT(ROW()-1,"00000"), "")</f>
        <v/>
      </c>
      <c r="B6956" s="7" t="n"/>
      <c r="C6956" s="7" t="n"/>
      <c r="D6956" s="7" t="n"/>
      <c r="E6956" s="8" t="n"/>
      <c r="F6956" s="9" t="n"/>
      <c r="G6956" s="8" t="n"/>
      <c r="H6956" s="8" t="n"/>
      <c r="I6956" s="8" t="n"/>
      <c r="J6956" s="10">
        <f>IF(A6956="",0,SUMIFS(amount_expended,cfda_key,V6956))</f>
        <v/>
      </c>
      <c r="K6956" s="10">
        <f>IF(G6956="OTHER CLUSTER NOT LISTED ABOVE",SUMIFS(amount_expended,uniform_other_cluster_name,X6956), IF(AND(OR(G6956="N/A",G6956=""),H6956=""),0,IF(G6956="STATE CLUSTER",SUMIFS(amount_expended,uniform_state_cluster_name,W6956),SUMIFS(amount_expended,cluster_name,G6956))))</f>
        <v/>
      </c>
      <c r="L6956" s="8" t="n"/>
      <c r="M6956" s="7" t="n"/>
      <c r="N6956" s="8" t="n"/>
      <c r="O6956" s="7" t="n"/>
      <c r="P6956" s="7" t="n"/>
      <c r="Q6956" s="8" t="n"/>
      <c r="R6956" s="9" t="n"/>
      <c r="S6956" s="8" t="n"/>
      <c r="T6956" s="8" t="n"/>
      <c r="U6956" s="8" t="n"/>
      <c r="V6956" s="11">
        <f>IF(OR(B6956="",C6956=""),"",CONCATENATE(B6956,".",C6956))</f>
        <v/>
      </c>
      <c r="W6956" s="6">
        <f>UPPER(TRIM(H6956))</f>
        <v/>
      </c>
      <c r="X6956" s="6">
        <f>UPPER(TRIM(I6956))</f>
        <v/>
      </c>
      <c r="Y6956" s="6">
        <f>IF(V6956&lt;&gt;"",IFERROR(INDEX(federal_program_name_lookup,MATCH(V6956,aln_lookup,0)),""),"")</f>
        <v/>
      </c>
    </row>
    <row r="6957">
      <c r="A6957" s="6">
        <f>IF(B6957&lt;&gt;"", "AWARD-"&amp;TEXT(ROW()-1,"00000"), "")</f>
        <v/>
      </c>
      <c r="B6957" s="7" t="n"/>
      <c r="C6957" s="7" t="n"/>
      <c r="D6957" s="7" t="n"/>
      <c r="E6957" s="8" t="n"/>
      <c r="F6957" s="9" t="n"/>
      <c r="G6957" s="8" t="n"/>
      <c r="H6957" s="8" t="n"/>
      <c r="I6957" s="8" t="n"/>
      <c r="J6957" s="10">
        <f>IF(A6957="",0,SUMIFS(amount_expended,cfda_key,V6957))</f>
        <v/>
      </c>
      <c r="K6957" s="10">
        <f>IF(G6957="OTHER CLUSTER NOT LISTED ABOVE",SUMIFS(amount_expended,uniform_other_cluster_name,X6957), IF(AND(OR(G6957="N/A",G6957=""),H6957=""),0,IF(G6957="STATE CLUSTER",SUMIFS(amount_expended,uniform_state_cluster_name,W6957),SUMIFS(amount_expended,cluster_name,G6957))))</f>
        <v/>
      </c>
      <c r="L6957" s="8" t="n"/>
      <c r="M6957" s="7" t="n"/>
      <c r="N6957" s="8" t="n"/>
      <c r="O6957" s="7" t="n"/>
      <c r="P6957" s="7" t="n"/>
      <c r="Q6957" s="8" t="n"/>
      <c r="R6957" s="9" t="n"/>
      <c r="S6957" s="8" t="n"/>
      <c r="T6957" s="8" t="n"/>
      <c r="U6957" s="8" t="n"/>
      <c r="V6957" s="11">
        <f>IF(OR(B6957="",C6957=""),"",CONCATENATE(B6957,".",C6957))</f>
        <v/>
      </c>
      <c r="W6957" s="6">
        <f>UPPER(TRIM(H6957))</f>
        <v/>
      </c>
      <c r="X6957" s="6">
        <f>UPPER(TRIM(I6957))</f>
        <v/>
      </c>
      <c r="Y6957" s="6">
        <f>IF(V6957&lt;&gt;"",IFERROR(INDEX(federal_program_name_lookup,MATCH(V6957,aln_lookup,0)),""),"")</f>
        <v/>
      </c>
    </row>
    <row r="6958">
      <c r="A6958" s="6">
        <f>IF(B6958&lt;&gt;"", "AWARD-"&amp;TEXT(ROW()-1,"00000"), "")</f>
        <v/>
      </c>
      <c r="B6958" s="7" t="n"/>
      <c r="C6958" s="7" t="n"/>
      <c r="D6958" s="7" t="n"/>
      <c r="E6958" s="8" t="n"/>
      <c r="F6958" s="9" t="n"/>
      <c r="G6958" s="8" t="n"/>
      <c r="H6958" s="8" t="n"/>
      <c r="I6958" s="8" t="n"/>
      <c r="J6958" s="10">
        <f>IF(A6958="",0,SUMIFS(amount_expended,cfda_key,V6958))</f>
        <v/>
      </c>
      <c r="K6958" s="10">
        <f>IF(G6958="OTHER CLUSTER NOT LISTED ABOVE",SUMIFS(amount_expended,uniform_other_cluster_name,X6958), IF(AND(OR(G6958="N/A",G6958=""),H6958=""),0,IF(G6958="STATE CLUSTER",SUMIFS(amount_expended,uniform_state_cluster_name,W6958),SUMIFS(amount_expended,cluster_name,G6958))))</f>
        <v/>
      </c>
      <c r="L6958" s="8" t="n"/>
      <c r="M6958" s="7" t="n"/>
      <c r="N6958" s="8" t="n"/>
      <c r="O6958" s="7" t="n"/>
      <c r="P6958" s="7" t="n"/>
      <c r="Q6958" s="8" t="n"/>
      <c r="R6958" s="9" t="n"/>
      <c r="S6958" s="8" t="n"/>
      <c r="T6958" s="8" t="n"/>
      <c r="U6958" s="8" t="n"/>
      <c r="V6958" s="11">
        <f>IF(OR(B6958="",C6958=""),"",CONCATENATE(B6958,".",C6958))</f>
        <v/>
      </c>
      <c r="W6958" s="6">
        <f>UPPER(TRIM(H6958))</f>
        <v/>
      </c>
      <c r="X6958" s="6">
        <f>UPPER(TRIM(I6958))</f>
        <v/>
      </c>
      <c r="Y6958" s="6">
        <f>IF(V6958&lt;&gt;"",IFERROR(INDEX(federal_program_name_lookup,MATCH(V6958,aln_lookup,0)),""),"")</f>
        <v/>
      </c>
    </row>
    <row r="6959">
      <c r="A6959" s="6">
        <f>IF(B6959&lt;&gt;"", "AWARD-"&amp;TEXT(ROW()-1,"00000"), "")</f>
        <v/>
      </c>
      <c r="B6959" s="7" t="n"/>
      <c r="C6959" s="7" t="n"/>
      <c r="D6959" s="7" t="n"/>
      <c r="E6959" s="8" t="n"/>
      <c r="F6959" s="9" t="n"/>
      <c r="G6959" s="8" t="n"/>
      <c r="H6959" s="8" t="n"/>
      <c r="I6959" s="8" t="n"/>
      <c r="J6959" s="10">
        <f>IF(A6959="",0,SUMIFS(amount_expended,cfda_key,V6959))</f>
        <v/>
      </c>
      <c r="K6959" s="10">
        <f>IF(G6959="OTHER CLUSTER NOT LISTED ABOVE",SUMIFS(amount_expended,uniform_other_cluster_name,X6959), IF(AND(OR(G6959="N/A",G6959=""),H6959=""),0,IF(G6959="STATE CLUSTER",SUMIFS(amount_expended,uniform_state_cluster_name,W6959),SUMIFS(amount_expended,cluster_name,G6959))))</f>
        <v/>
      </c>
      <c r="L6959" s="8" t="n"/>
      <c r="M6959" s="7" t="n"/>
      <c r="N6959" s="8" t="n"/>
      <c r="O6959" s="7" t="n"/>
      <c r="P6959" s="7" t="n"/>
      <c r="Q6959" s="8" t="n"/>
      <c r="R6959" s="9" t="n"/>
      <c r="S6959" s="8" t="n"/>
      <c r="T6959" s="8" t="n"/>
      <c r="U6959" s="8" t="n"/>
      <c r="V6959" s="11">
        <f>IF(OR(B6959="",C6959=""),"",CONCATENATE(B6959,".",C6959))</f>
        <v/>
      </c>
      <c r="W6959" s="6">
        <f>UPPER(TRIM(H6959))</f>
        <v/>
      </c>
      <c r="X6959" s="6">
        <f>UPPER(TRIM(I6959))</f>
        <v/>
      </c>
      <c r="Y6959" s="6">
        <f>IF(V6959&lt;&gt;"",IFERROR(INDEX(federal_program_name_lookup,MATCH(V6959,aln_lookup,0)),""),"")</f>
        <v/>
      </c>
    </row>
    <row r="6960">
      <c r="A6960" s="6">
        <f>IF(B6960&lt;&gt;"", "AWARD-"&amp;TEXT(ROW()-1,"00000"), "")</f>
        <v/>
      </c>
      <c r="B6960" s="7" t="n"/>
      <c r="C6960" s="7" t="n"/>
      <c r="D6960" s="7" t="n"/>
      <c r="E6960" s="8" t="n"/>
      <c r="F6960" s="9" t="n"/>
      <c r="G6960" s="8" t="n"/>
      <c r="H6960" s="8" t="n"/>
      <c r="I6960" s="8" t="n"/>
      <c r="J6960" s="10">
        <f>IF(A6960="",0,SUMIFS(amount_expended,cfda_key,V6960))</f>
        <v/>
      </c>
      <c r="K6960" s="10">
        <f>IF(G6960="OTHER CLUSTER NOT LISTED ABOVE",SUMIFS(amount_expended,uniform_other_cluster_name,X6960), IF(AND(OR(G6960="N/A",G6960=""),H6960=""),0,IF(G6960="STATE CLUSTER",SUMIFS(amount_expended,uniform_state_cluster_name,W6960),SUMIFS(amount_expended,cluster_name,G6960))))</f>
        <v/>
      </c>
      <c r="L6960" s="8" t="n"/>
      <c r="M6960" s="7" t="n"/>
      <c r="N6960" s="8" t="n"/>
      <c r="O6960" s="7" t="n"/>
      <c r="P6960" s="7" t="n"/>
      <c r="Q6960" s="8" t="n"/>
      <c r="R6960" s="9" t="n"/>
      <c r="S6960" s="8" t="n"/>
      <c r="T6960" s="8" t="n"/>
      <c r="U6960" s="8" t="n"/>
      <c r="V6960" s="11">
        <f>IF(OR(B6960="",C6960=""),"",CONCATENATE(B6960,".",C6960))</f>
        <v/>
      </c>
      <c r="W6960" s="6">
        <f>UPPER(TRIM(H6960))</f>
        <v/>
      </c>
      <c r="X6960" s="6">
        <f>UPPER(TRIM(I6960))</f>
        <v/>
      </c>
      <c r="Y6960" s="6">
        <f>IF(V6960&lt;&gt;"",IFERROR(INDEX(federal_program_name_lookup,MATCH(V6960,aln_lookup,0)),""),"")</f>
        <v/>
      </c>
    </row>
    <row r="6961">
      <c r="A6961" s="6">
        <f>IF(B6961&lt;&gt;"", "AWARD-"&amp;TEXT(ROW()-1,"00000"), "")</f>
        <v/>
      </c>
      <c r="B6961" s="7" t="n"/>
      <c r="C6961" s="7" t="n"/>
      <c r="D6961" s="7" t="n"/>
      <c r="E6961" s="8" t="n"/>
      <c r="F6961" s="9" t="n"/>
      <c r="G6961" s="8" t="n"/>
      <c r="H6961" s="8" t="n"/>
      <c r="I6961" s="8" t="n"/>
      <c r="J6961" s="10">
        <f>IF(A6961="",0,SUMIFS(amount_expended,cfda_key,V6961))</f>
        <v/>
      </c>
      <c r="K6961" s="10">
        <f>IF(G6961="OTHER CLUSTER NOT LISTED ABOVE",SUMIFS(amount_expended,uniform_other_cluster_name,X6961), IF(AND(OR(G6961="N/A",G6961=""),H6961=""),0,IF(G6961="STATE CLUSTER",SUMIFS(amount_expended,uniform_state_cluster_name,W6961),SUMIFS(amount_expended,cluster_name,G6961))))</f>
        <v/>
      </c>
      <c r="L6961" s="8" t="n"/>
      <c r="M6961" s="7" t="n"/>
      <c r="N6961" s="8" t="n"/>
      <c r="O6961" s="7" t="n"/>
      <c r="P6961" s="7" t="n"/>
      <c r="Q6961" s="8" t="n"/>
      <c r="R6961" s="9" t="n"/>
      <c r="S6961" s="8" t="n"/>
      <c r="T6961" s="8" t="n"/>
      <c r="U6961" s="8" t="n"/>
      <c r="V6961" s="11">
        <f>IF(OR(B6961="",C6961=""),"",CONCATENATE(B6961,".",C6961))</f>
        <v/>
      </c>
      <c r="W6961" s="6">
        <f>UPPER(TRIM(H6961))</f>
        <v/>
      </c>
      <c r="X6961" s="6">
        <f>UPPER(TRIM(I6961))</f>
        <v/>
      </c>
      <c r="Y6961" s="6">
        <f>IF(V6961&lt;&gt;"",IFERROR(INDEX(federal_program_name_lookup,MATCH(V6961,aln_lookup,0)),""),"")</f>
        <v/>
      </c>
    </row>
    <row r="6962">
      <c r="A6962" s="6">
        <f>IF(B6962&lt;&gt;"", "AWARD-"&amp;TEXT(ROW()-1,"00000"), "")</f>
        <v/>
      </c>
      <c r="B6962" s="7" t="n"/>
      <c r="C6962" s="7" t="n"/>
      <c r="D6962" s="7" t="n"/>
      <c r="E6962" s="8" t="n"/>
      <c r="F6962" s="9" t="n"/>
      <c r="G6962" s="8" t="n"/>
      <c r="H6962" s="8" t="n"/>
      <c r="I6962" s="8" t="n"/>
      <c r="J6962" s="10">
        <f>IF(A6962="",0,SUMIFS(amount_expended,cfda_key,V6962))</f>
        <v/>
      </c>
      <c r="K6962" s="10">
        <f>IF(G6962="OTHER CLUSTER NOT LISTED ABOVE",SUMIFS(amount_expended,uniform_other_cluster_name,X6962), IF(AND(OR(G6962="N/A",G6962=""),H6962=""),0,IF(G6962="STATE CLUSTER",SUMIFS(amount_expended,uniform_state_cluster_name,W6962),SUMIFS(amount_expended,cluster_name,G6962))))</f>
        <v/>
      </c>
      <c r="L6962" s="8" t="n"/>
      <c r="M6962" s="7" t="n"/>
      <c r="N6962" s="8" t="n"/>
      <c r="O6962" s="7" t="n"/>
      <c r="P6962" s="7" t="n"/>
      <c r="Q6962" s="8" t="n"/>
      <c r="R6962" s="9" t="n"/>
      <c r="S6962" s="8" t="n"/>
      <c r="T6962" s="8" t="n"/>
      <c r="U6962" s="8" t="n"/>
      <c r="V6962" s="11">
        <f>IF(OR(B6962="",C6962=""),"",CONCATENATE(B6962,".",C6962))</f>
        <v/>
      </c>
      <c r="W6962" s="6">
        <f>UPPER(TRIM(H6962))</f>
        <v/>
      </c>
      <c r="X6962" s="6">
        <f>UPPER(TRIM(I6962))</f>
        <v/>
      </c>
      <c r="Y6962" s="6">
        <f>IF(V6962&lt;&gt;"",IFERROR(INDEX(federal_program_name_lookup,MATCH(V6962,aln_lookup,0)),""),"")</f>
        <v/>
      </c>
    </row>
    <row r="6963">
      <c r="A6963" s="6">
        <f>IF(B6963&lt;&gt;"", "AWARD-"&amp;TEXT(ROW()-1,"00000"), "")</f>
        <v/>
      </c>
      <c r="B6963" s="7" t="n"/>
      <c r="C6963" s="7" t="n"/>
      <c r="D6963" s="7" t="n"/>
      <c r="E6963" s="8" t="n"/>
      <c r="F6963" s="9" t="n"/>
      <c r="G6963" s="8" t="n"/>
      <c r="H6963" s="8" t="n"/>
      <c r="I6963" s="8" t="n"/>
      <c r="J6963" s="10">
        <f>IF(A6963="",0,SUMIFS(amount_expended,cfda_key,V6963))</f>
        <v/>
      </c>
      <c r="K6963" s="10">
        <f>IF(G6963="OTHER CLUSTER NOT LISTED ABOVE",SUMIFS(amount_expended,uniform_other_cluster_name,X6963), IF(AND(OR(G6963="N/A",G6963=""),H6963=""),0,IF(G6963="STATE CLUSTER",SUMIFS(amount_expended,uniform_state_cluster_name,W6963),SUMIFS(amount_expended,cluster_name,G6963))))</f>
        <v/>
      </c>
      <c r="L6963" s="8" t="n"/>
      <c r="M6963" s="7" t="n"/>
      <c r="N6963" s="8" t="n"/>
      <c r="O6963" s="7" t="n"/>
      <c r="P6963" s="7" t="n"/>
      <c r="Q6963" s="8" t="n"/>
      <c r="R6963" s="9" t="n"/>
      <c r="S6963" s="8" t="n"/>
      <c r="T6963" s="8" t="n"/>
      <c r="U6963" s="8" t="n"/>
      <c r="V6963" s="11">
        <f>IF(OR(B6963="",C6963=""),"",CONCATENATE(B6963,".",C6963))</f>
        <v/>
      </c>
      <c r="W6963" s="6">
        <f>UPPER(TRIM(H6963))</f>
        <v/>
      </c>
      <c r="X6963" s="6">
        <f>UPPER(TRIM(I6963))</f>
        <v/>
      </c>
      <c r="Y6963" s="6">
        <f>IF(V6963&lt;&gt;"",IFERROR(INDEX(federal_program_name_lookup,MATCH(V6963,aln_lookup,0)),""),"")</f>
        <v/>
      </c>
    </row>
    <row r="6964">
      <c r="A6964" s="6">
        <f>IF(B6964&lt;&gt;"", "AWARD-"&amp;TEXT(ROW()-1,"00000"), "")</f>
        <v/>
      </c>
      <c r="B6964" s="7" t="n"/>
      <c r="C6964" s="7" t="n"/>
      <c r="D6964" s="7" t="n"/>
      <c r="E6964" s="8" t="n"/>
      <c r="F6964" s="9" t="n"/>
      <c r="G6964" s="8" t="n"/>
      <c r="H6964" s="8" t="n"/>
      <c r="I6964" s="8" t="n"/>
      <c r="J6964" s="10">
        <f>IF(A6964="",0,SUMIFS(amount_expended,cfda_key,V6964))</f>
        <v/>
      </c>
      <c r="K6964" s="10">
        <f>IF(G6964="OTHER CLUSTER NOT LISTED ABOVE",SUMIFS(amount_expended,uniform_other_cluster_name,X6964), IF(AND(OR(G6964="N/A",G6964=""),H6964=""),0,IF(G6964="STATE CLUSTER",SUMIFS(amount_expended,uniform_state_cluster_name,W6964),SUMIFS(amount_expended,cluster_name,G6964))))</f>
        <v/>
      </c>
      <c r="L6964" s="8" t="n"/>
      <c r="M6964" s="7" t="n"/>
      <c r="N6964" s="8" t="n"/>
      <c r="O6964" s="7" t="n"/>
      <c r="P6964" s="7" t="n"/>
      <c r="Q6964" s="8" t="n"/>
      <c r="R6964" s="9" t="n"/>
      <c r="S6964" s="8" t="n"/>
      <c r="T6964" s="8" t="n"/>
      <c r="U6964" s="8" t="n"/>
      <c r="V6964" s="11">
        <f>IF(OR(B6964="",C6964=""),"",CONCATENATE(B6964,".",C6964))</f>
        <v/>
      </c>
      <c r="W6964" s="6">
        <f>UPPER(TRIM(H6964))</f>
        <v/>
      </c>
      <c r="X6964" s="6">
        <f>UPPER(TRIM(I6964))</f>
        <v/>
      </c>
      <c r="Y6964" s="6">
        <f>IF(V6964&lt;&gt;"",IFERROR(INDEX(federal_program_name_lookup,MATCH(V6964,aln_lookup,0)),""),"")</f>
        <v/>
      </c>
    </row>
    <row r="6965">
      <c r="A6965" s="6">
        <f>IF(B6965&lt;&gt;"", "AWARD-"&amp;TEXT(ROW()-1,"00000"), "")</f>
        <v/>
      </c>
      <c r="B6965" s="7" t="n"/>
      <c r="C6965" s="7" t="n"/>
      <c r="D6965" s="7" t="n"/>
      <c r="E6965" s="8" t="n"/>
      <c r="F6965" s="9" t="n"/>
      <c r="G6965" s="8" t="n"/>
      <c r="H6965" s="8" t="n"/>
      <c r="I6965" s="8" t="n"/>
      <c r="J6965" s="10">
        <f>IF(A6965="",0,SUMIFS(amount_expended,cfda_key,V6965))</f>
        <v/>
      </c>
      <c r="K6965" s="10">
        <f>IF(G6965="OTHER CLUSTER NOT LISTED ABOVE",SUMIFS(amount_expended,uniform_other_cluster_name,X6965), IF(AND(OR(G6965="N/A",G6965=""),H6965=""),0,IF(G6965="STATE CLUSTER",SUMIFS(amount_expended,uniform_state_cluster_name,W6965),SUMIFS(amount_expended,cluster_name,G6965))))</f>
        <v/>
      </c>
      <c r="L6965" s="8" t="n"/>
      <c r="M6965" s="7" t="n"/>
      <c r="N6965" s="8" t="n"/>
      <c r="O6965" s="7" t="n"/>
      <c r="P6965" s="7" t="n"/>
      <c r="Q6965" s="8" t="n"/>
      <c r="R6965" s="9" t="n"/>
      <c r="S6965" s="8" t="n"/>
      <c r="T6965" s="8" t="n"/>
      <c r="U6965" s="8" t="n"/>
      <c r="V6965" s="11">
        <f>IF(OR(B6965="",C6965=""),"",CONCATENATE(B6965,".",C6965))</f>
        <v/>
      </c>
      <c r="W6965" s="6">
        <f>UPPER(TRIM(H6965))</f>
        <v/>
      </c>
      <c r="X6965" s="6">
        <f>UPPER(TRIM(I6965))</f>
        <v/>
      </c>
      <c r="Y6965" s="6">
        <f>IF(V6965&lt;&gt;"",IFERROR(INDEX(federal_program_name_lookup,MATCH(V6965,aln_lookup,0)),""),"")</f>
        <v/>
      </c>
    </row>
    <row r="6966">
      <c r="A6966" s="6">
        <f>IF(B6966&lt;&gt;"", "AWARD-"&amp;TEXT(ROW()-1,"00000"), "")</f>
        <v/>
      </c>
      <c r="B6966" s="7" t="n"/>
      <c r="C6966" s="7" t="n"/>
      <c r="D6966" s="7" t="n"/>
      <c r="E6966" s="8" t="n"/>
      <c r="F6966" s="9" t="n"/>
      <c r="G6966" s="8" t="n"/>
      <c r="H6966" s="8" t="n"/>
      <c r="I6966" s="8" t="n"/>
      <c r="J6966" s="10">
        <f>IF(A6966="",0,SUMIFS(amount_expended,cfda_key,V6966))</f>
        <v/>
      </c>
      <c r="K6966" s="10">
        <f>IF(G6966="OTHER CLUSTER NOT LISTED ABOVE",SUMIFS(amount_expended,uniform_other_cluster_name,X6966), IF(AND(OR(G6966="N/A",G6966=""),H6966=""),0,IF(G6966="STATE CLUSTER",SUMIFS(amount_expended,uniform_state_cluster_name,W6966),SUMIFS(amount_expended,cluster_name,G6966))))</f>
        <v/>
      </c>
      <c r="L6966" s="8" t="n"/>
      <c r="M6966" s="7" t="n"/>
      <c r="N6966" s="8" t="n"/>
      <c r="O6966" s="7" t="n"/>
      <c r="P6966" s="7" t="n"/>
      <c r="Q6966" s="8" t="n"/>
      <c r="R6966" s="9" t="n"/>
      <c r="S6966" s="8" t="n"/>
      <c r="T6966" s="8" t="n"/>
      <c r="U6966" s="8" t="n"/>
      <c r="V6966" s="11">
        <f>IF(OR(B6966="",C6966=""),"",CONCATENATE(B6966,".",C6966))</f>
        <v/>
      </c>
      <c r="W6966" s="6">
        <f>UPPER(TRIM(H6966))</f>
        <v/>
      </c>
      <c r="X6966" s="6">
        <f>UPPER(TRIM(I6966))</f>
        <v/>
      </c>
      <c r="Y6966" s="6">
        <f>IF(V6966&lt;&gt;"",IFERROR(INDEX(federal_program_name_lookup,MATCH(V6966,aln_lookup,0)),""),"")</f>
        <v/>
      </c>
    </row>
    <row r="6967">
      <c r="A6967" s="6">
        <f>IF(B6967&lt;&gt;"", "AWARD-"&amp;TEXT(ROW()-1,"00000"), "")</f>
        <v/>
      </c>
      <c r="B6967" s="7" t="n"/>
      <c r="C6967" s="7" t="n"/>
      <c r="D6967" s="7" t="n"/>
      <c r="E6967" s="8" t="n"/>
      <c r="F6967" s="9" t="n"/>
      <c r="G6967" s="8" t="n"/>
      <c r="H6967" s="8" t="n"/>
      <c r="I6967" s="8" t="n"/>
      <c r="J6967" s="10">
        <f>IF(A6967="",0,SUMIFS(amount_expended,cfda_key,V6967))</f>
        <v/>
      </c>
      <c r="K6967" s="10">
        <f>IF(G6967="OTHER CLUSTER NOT LISTED ABOVE",SUMIFS(amount_expended,uniform_other_cluster_name,X6967), IF(AND(OR(G6967="N/A",G6967=""),H6967=""),0,IF(G6967="STATE CLUSTER",SUMIFS(amount_expended,uniform_state_cluster_name,W6967),SUMIFS(amount_expended,cluster_name,G6967))))</f>
        <v/>
      </c>
      <c r="L6967" s="8" t="n"/>
      <c r="M6967" s="7" t="n"/>
      <c r="N6967" s="8" t="n"/>
      <c r="O6967" s="7" t="n"/>
      <c r="P6967" s="7" t="n"/>
      <c r="Q6967" s="8" t="n"/>
      <c r="R6967" s="9" t="n"/>
      <c r="S6967" s="8" t="n"/>
      <c r="T6967" s="8" t="n"/>
      <c r="U6967" s="8" t="n"/>
      <c r="V6967" s="11">
        <f>IF(OR(B6967="",C6967=""),"",CONCATENATE(B6967,".",C6967))</f>
        <v/>
      </c>
      <c r="W6967" s="6">
        <f>UPPER(TRIM(H6967))</f>
        <v/>
      </c>
      <c r="X6967" s="6">
        <f>UPPER(TRIM(I6967))</f>
        <v/>
      </c>
      <c r="Y6967" s="6">
        <f>IF(V6967&lt;&gt;"",IFERROR(INDEX(federal_program_name_lookup,MATCH(V6967,aln_lookup,0)),""),"")</f>
        <v/>
      </c>
    </row>
    <row r="6968">
      <c r="A6968" s="6">
        <f>IF(B6968&lt;&gt;"", "AWARD-"&amp;TEXT(ROW()-1,"00000"), "")</f>
        <v/>
      </c>
      <c r="B6968" s="7" t="n"/>
      <c r="C6968" s="7" t="n"/>
      <c r="D6968" s="7" t="n"/>
      <c r="E6968" s="8" t="n"/>
      <c r="F6968" s="9" t="n"/>
      <c r="G6968" s="8" t="n"/>
      <c r="H6968" s="8" t="n"/>
      <c r="I6968" s="8" t="n"/>
      <c r="J6968" s="10">
        <f>IF(A6968="",0,SUMIFS(amount_expended,cfda_key,V6968))</f>
        <v/>
      </c>
      <c r="K6968" s="10">
        <f>IF(G6968="OTHER CLUSTER NOT LISTED ABOVE",SUMIFS(amount_expended,uniform_other_cluster_name,X6968), IF(AND(OR(G6968="N/A",G6968=""),H6968=""),0,IF(G6968="STATE CLUSTER",SUMIFS(amount_expended,uniform_state_cluster_name,W6968),SUMIFS(amount_expended,cluster_name,G6968))))</f>
        <v/>
      </c>
      <c r="L6968" s="8" t="n"/>
      <c r="M6968" s="7" t="n"/>
      <c r="N6968" s="8" t="n"/>
      <c r="O6968" s="7" t="n"/>
      <c r="P6968" s="7" t="n"/>
      <c r="Q6968" s="8" t="n"/>
      <c r="R6968" s="9" t="n"/>
      <c r="S6968" s="8" t="n"/>
      <c r="T6968" s="8" t="n"/>
      <c r="U6968" s="8" t="n"/>
      <c r="V6968" s="11">
        <f>IF(OR(B6968="",C6968=""),"",CONCATENATE(B6968,".",C6968))</f>
        <v/>
      </c>
      <c r="W6968" s="6">
        <f>UPPER(TRIM(H6968))</f>
        <v/>
      </c>
      <c r="X6968" s="6">
        <f>UPPER(TRIM(I6968))</f>
        <v/>
      </c>
      <c r="Y6968" s="6">
        <f>IF(V6968&lt;&gt;"",IFERROR(INDEX(federal_program_name_lookup,MATCH(V6968,aln_lookup,0)),""),"")</f>
        <v/>
      </c>
    </row>
    <row r="6969">
      <c r="A6969" s="6">
        <f>IF(B6969&lt;&gt;"", "AWARD-"&amp;TEXT(ROW()-1,"00000"), "")</f>
        <v/>
      </c>
      <c r="B6969" s="7" t="n"/>
      <c r="C6969" s="7" t="n"/>
      <c r="D6969" s="7" t="n"/>
      <c r="E6969" s="8" t="n"/>
      <c r="F6969" s="9" t="n"/>
      <c r="G6969" s="8" t="n"/>
      <c r="H6969" s="8" t="n"/>
      <c r="I6969" s="8" t="n"/>
      <c r="J6969" s="10">
        <f>IF(A6969="",0,SUMIFS(amount_expended,cfda_key,V6969))</f>
        <v/>
      </c>
      <c r="K6969" s="10">
        <f>IF(G6969="OTHER CLUSTER NOT LISTED ABOVE",SUMIFS(amount_expended,uniform_other_cluster_name,X6969), IF(AND(OR(G6969="N/A",G6969=""),H6969=""),0,IF(G6969="STATE CLUSTER",SUMIFS(amount_expended,uniform_state_cluster_name,W6969),SUMIFS(amount_expended,cluster_name,G6969))))</f>
        <v/>
      </c>
      <c r="L6969" s="8" t="n"/>
      <c r="M6969" s="7" t="n"/>
      <c r="N6969" s="8" t="n"/>
      <c r="O6969" s="7" t="n"/>
      <c r="P6969" s="7" t="n"/>
      <c r="Q6969" s="8" t="n"/>
      <c r="R6969" s="9" t="n"/>
      <c r="S6969" s="8" t="n"/>
      <c r="T6969" s="8" t="n"/>
      <c r="U6969" s="8" t="n"/>
      <c r="V6969" s="11">
        <f>IF(OR(B6969="",C6969=""),"",CONCATENATE(B6969,".",C6969))</f>
        <v/>
      </c>
      <c r="W6969" s="6">
        <f>UPPER(TRIM(H6969))</f>
        <v/>
      </c>
      <c r="X6969" s="6">
        <f>UPPER(TRIM(I6969))</f>
        <v/>
      </c>
      <c r="Y6969" s="6">
        <f>IF(V6969&lt;&gt;"",IFERROR(INDEX(federal_program_name_lookup,MATCH(V6969,aln_lookup,0)),""),"")</f>
        <v/>
      </c>
    </row>
    <row r="6970">
      <c r="A6970" s="6">
        <f>IF(B6970&lt;&gt;"", "AWARD-"&amp;TEXT(ROW()-1,"00000"), "")</f>
        <v/>
      </c>
      <c r="B6970" s="7" t="n"/>
      <c r="C6970" s="7" t="n"/>
      <c r="D6970" s="7" t="n"/>
      <c r="E6970" s="8" t="n"/>
      <c r="F6970" s="9" t="n"/>
      <c r="G6970" s="8" t="n"/>
      <c r="H6970" s="8" t="n"/>
      <c r="I6970" s="8" t="n"/>
      <c r="J6970" s="10">
        <f>IF(A6970="",0,SUMIFS(amount_expended,cfda_key,V6970))</f>
        <v/>
      </c>
      <c r="K6970" s="10">
        <f>IF(G6970="OTHER CLUSTER NOT LISTED ABOVE",SUMIFS(amount_expended,uniform_other_cluster_name,X6970), IF(AND(OR(G6970="N/A",G6970=""),H6970=""),0,IF(G6970="STATE CLUSTER",SUMIFS(amount_expended,uniform_state_cluster_name,W6970),SUMIFS(amount_expended,cluster_name,G6970))))</f>
        <v/>
      </c>
      <c r="L6970" s="8" t="n"/>
      <c r="M6970" s="7" t="n"/>
      <c r="N6970" s="8" t="n"/>
      <c r="O6970" s="7" t="n"/>
      <c r="P6970" s="7" t="n"/>
      <c r="Q6970" s="8" t="n"/>
      <c r="R6970" s="9" t="n"/>
      <c r="S6970" s="8" t="n"/>
      <c r="T6970" s="8" t="n"/>
      <c r="U6970" s="8" t="n"/>
      <c r="V6970" s="11">
        <f>IF(OR(B6970="",C6970=""),"",CONCATENATE(B6970,".",C6970))</f>
        <v/>
      </c>
      <c r="W6970" s="6">
        <f>UPPER(TRIM(H6970))</f>
        <v/>
      </c>
      <c r="X6970" s="6">
        <f>UPPER(TRIM(I6970))</f>
        <v/>
      </c>
      <c r="Y6970" s="6">
        <f>IF(V6970&lt;&gt;"",IFERROR(INDEX(federal_program_name_lookup,MATCH(V6970,aln_lookup,0)),""),"")</f>
        <v/>
      </c>
    </row>
    <row r="6971">
      <c r="A6971" s="6">
        <f>IF(B6971&lt;&gt;"", "AWARD-"&amp;TEXT(ROW()-1,"00000"), "")</f>
        <v/>
      </c>
      <c r="B6971" s="7" t="n"/>
      <c r="C6971" s="7" t="n"/>
      <c r="D6971" s="7" t="n"/>
      <c r="E6971" s="8" t="n"/>
      <c r="F6971" s="9" t="n"/>
      <c r="G6971" s="8" t="n"/>
      <c r="H6971" s="8" t="n"/>
      <c r="I6971" s="8" t="n"/>
      <c r="J6971" s="10">
        <f>IF(A6971="",0,SUMIFS(amount_expended,cfda_key,V6971))</f>
        <v/>
      </c>
      <c r="K6971" s="10">
        <f>IF(G6971="OTHER CLUSTER NOT LISTED ABOVE",SUMIFS(amount_expended,uniform_other_cluster_name,X6971), IF(AND(OR(G6971="N/A",G6971=""),H6971=""),0,IF(G6971="STATE CLUSTER",SUMIFS(amount_expended,uniform_state_cluster_name,W6971),SUMIFS(amount_expended,cluster_name,G6971))))</f>
        <v/>
      </c>
      <c r="L6971" s="8" t="n"/>
      <c r="M6971" s="7" t="n"/>
      <c r="N6971" s="8" t="n"/>
      <c r="O6971" s="7" t="n"/>
      <c r="P6971" s="7" t="n"/>
      <c r="Q6971" s="8" t="n"/>
      <c r="R6971" s="9" t="n"/>
      <c r="S6971" s="8" t="n"/>
      <c r="T6971" s="8" t="n"/>
      <c r="U6971" s="8" t="n"/>
      <c r="V6971" s="11">
        <f>IF(OR(B6971="",C6971=""),"",CONCATENATE(B6971,".",C6971))</f>
        <v/>
      </c>
      <c r="W6971" s="6">
        <f>UPPER(TRIM(H6971))</f>
        <v/>
      </c>
      <c r="X6971" s="6">
        <f>UPPER(TRIM(I6971))</f>
        <v/>
      </c>
      <c r="Y6971" s="6">
        <f>IF(V6971&lt;&gt;"",IFERROR(INDEX(federal_program_name_lookup,MATCH(V6971,aln_lookup,0)),""),"")</f>
        <v/>
      </c>
    </row>
    <row r="6972">
      <c r="A6972" s="6">
        <f>IF(B6972&lt;&gt;"", "AWARD-"&amp;TEXT(ROW()-1,"00000"), "")</f>
        <v/>
      </c>
      <c r="B6972" s="7" t="n"/>
      <c r="C6972" s="7" t="n"/>
      <c r="D6972" s="7" t="n"/>
      <c r="E6972" s="8" t="n"/>
      <c r="F6972" s="9" t="n"/>
      <c r="G6972" s="8" t="n"/>
      <c r="H6972" s="8" t="n"/>
      <c r="I6972" s="8" t="n"/>
      <c r="J6972" s="10">
        <f>IF(A6972="",0,SUMIFS(amount_expended,cfda_key,V6972))</f>
        <v/>
      </c>
      <c r="K6972" s="10">
        <f>IF(G6972="OTHER CLUSTER NOT LISTED ABOVE",SUMIFS(amount_expended,uniform_other_cluster_name,X6972), IF(AND(OR(G6972="N/A",G6972=""),H6972=""),0,IF(G6972="STATE CLUSTER",SUMIFS(amount_expended,uniform_state_cluster_name,W6972),SUMIFS(amount_expended,cluster_name,G6972))))</f>
        <v/>
      </c>
      <c r="L6972" s="8" t="n"/>
      <c r="M6972" s="7" t="n"/>
      <c r="N6972" s="8" t="n"/>
      <c r="O6972" s="7" t="n"/>
      <c r="P6972" s="7" t="n"/>
      <c r="Q6972" s="8" t="n"/>
      <c r="R6972" s="9" t="n"/>
      <c r="S6972" s="8" t="n"/>
      <c r="T6972" s="8" t="n"/>
      <c r="U6972" s="8" t="n"/>
      <c r="V6972" s="11">
        <f>IF(OR(B6972="",C6972=""),"",CONCATENATE(B6972,".",C6972))</f>
        <v/>
      </c>
      <c r="W6972" s="6">
        <f>UPPER(TRIM(H6972))</f>
        <v/>
      </c>
      <c r="X6972" s="6">
        <f>UPPER(TRIM(I6972))</f>
        <v/>
      </c>
      <c r="Y6972" s="6">
        <f>IF(V6972&lt;&gt;"",IFERROR(INDEX(federal_program_name_lookup,MATCH(V6972,aln_lookup,0)),""),"")</f>
        <v/>
      </c>
    </row>
    <row r="6973">
      <c r="A6973" s="6">
        <f>IF(B6973&lt;&gt;"", "AWARD-"&amp;TEXT(ROW()-1,"00000"), "")</f>
        <v/>
      </c>
      <c r="B6973" s="7" t="n"/>
      <c r="C6973" s="7" t="n"/>
      <c r="D6973" s="7" t="n"/>
      <c r="E6973" s="8" t="n"/>
      <c r="F6973" s="9" t="n"/>
      <c r="G6973" s="8" t="n"/>
      <c r="H6973" s="8" t="n"/>
      <c r="I6973" s="8" t="n"/>
      <c r="J6973" s="10">
        <f>IF(A6973="",0,SUMIFS(amount_expended,cfda_key,V6973))</f>
        <v/>
      </c>
      <c r="K6973" s="10">
        <f>IF(G6973="OTHER CLUSTER NOT LISTED ABOVE",SUMIFS(amount_expended,uniform_other_cluster_name,X6973), IF(AND(OR(G6973="N/A",G6973=""),H6973=""),0,IF(G6973="STATE CLUSTER",SUMIFS(amount_expended,uniform_state_cluster_name,W6973),SUMIFS(amount_expended,cluster_name,G6973))))</f>
        <v/>
      </c>
      <c r="L6973" s="8" t="n"/>
      <c r="M6973" s="7" t="n"/>
      <c r="N6973" s="8" t="n"/>
      <c r="O6973" s="7" t="n"/>
      <c r="P6973" s="7" t="n"/>
      <c r="Q6973" s="8" t="n"/>
      <c r="R6973" s="9" t="n"/>
      <c r="S6973" s="8" t="n"/>
      <c r="T6973" s="8" t="n"/>
      <c r="U6973" s="8" t="n"/>
      <c r="V6973" s="11">
        <f>IF(OR(B6973="",C6973=""),"",CONCATENATE(B6973,".",C6973))</f>
        <v/>
      </c>
      <c r="W6973" s="6">
        <f>UPPER(TRIM(H6973))</f>
        <v/>
      </c>
      <c r="X6973" s="6">
        <f>UPPER(TRIM(I6973))</f>
        <v/>
      </c>
      <c r="Y6973" s="6">
        <f>IF(V6973&lt;&gt;"",IFERROR(INDEX(federal_program_name_lookup,MATCH(V6973,aln_lookup,0)),""),"")</f>
        <v/>
      </c>
    </row>
    <row r="6974">
      <c r="A6974" s="6">
        <f>IF(B6974&lt;&gt;"", "AWARD-"&amp;TEXT(ROW()-1,"00000"), "")</f>
        <v/>
      </c>
      <c r="B6974" s="7" t="n"/>
      <c r="C6974" s="7" t="n"/>
      <c r="D6974" s="7" t="n"/>
      <c r="E6974" s="8" t="n"/>
      <c r="F6974" s="9" t="n"/>
      <c r="G6974" s="8" t="n"/>
      <c r="H6974" s="8" t="n"/>
      <c r="I6974" s="8" t="n"/>
      <c r="J6974" s="10">
        <f>IF(A6974="",0,SUMIFS(amount_expended,cfda_key,V6974))</f>
        <v/>
      </c>
      <c r="K6974" s="10">
        <f>IF(G6974="OTHER CLUSTER NOT LISTED ABOVE",SUMIFS(amount_expended,uniform_other_cluster_name,X6974), IF(AND(OR(G6974="N/A",G6974=""),H6974=""),0,IF(G6974="STATE CLUSTER",SUMIFS(amount_expended,uniform_state_cluster_name,W6974),SUMIFS(amount_expended,cluster_name,G6974))))</f>
        <v/>
      </c>
      <c r="L6974" s="8" t="n"/>
      <c r="M6974" s="7" t="n"/>
      <c r="N6974" s="8" t="n"/>
      <c r="O6974" s="7" t="n"/>
      <c r="P6974" s="7" t="n"/>
      <c r="Q6974" s="8" t="n"/>
      <c r="R6974" s="9" t="n"/>
      <c r="S6974" s="8" t="n"/>
      <c r="T6974" s="8" t="n"/>
      <c r="U6974" s="8" t="n"/>
      <c r="V6974" s="11">
        <f>IF(OR(B6974="",C6974=""),"",CONCATENATE(B6974,".",C6974))</f>
        <v/>
      </c>
      <c r="W6974" s="6">
        <f>UPPER(TRIM(H6974))</f>
        <v/>
      </c>
      <c r="X6974" s="6">
        <f>UPPER(TRIM(I6974))</f>
        <v/>
      </c>
      <c r="Y6974" s="6">
        <f>IF(V6974&lt;&gt;"",IFERROR(INDEX(federal_program_name_lookup,MATCH(V6974,aln_lookup,0)),""),"")</f>
        <v/>
      </c>
    </row>
    <row r="6975">
      <c r="A6975" s="6">
        <f>IF(B6975&lt;&gt;"", "AWARD-"&amp;TEXT(ROW()-1,"00000"), "")</f>
        <v/>
      </c>
      <c r="B6975" s="7" t="n"/>
      <c r="C6975" s="7" t="n"/>
      <c r="D6975" s="7" t="n"/>
      <c r="E6975" s="8" t="n"/>
      <c r="F6975" s="9" t="n"/>
      <c r="G6975" s="8" t="n"/>
      <c r="H6975" s="8" t="n"/>
      <c r="I6975" s="8" t="n"/>
      <c r="J6975" s="10">
        <f>IF(A6975="",0,SUMIFS(amount_expended,cfda_key,V6975))</f>
        <v/>
      </c>
      <c r="K6975" s="10">
        <f>IF(G6975="OTHER CLUSTER NOT LISTED ABOVE",SUMIFS(amount_expended,uniform_other_cluster_name,X6975), IF(AND(OR(G6975="N/A",G6975=""),H6975=""),0,IF(G6975="STATE CLUSTER",SUMIFS(amount_expended,uniform_state_cluster_name,W6975),SUMIFS(amount_expended,cluster_name,G6975))))</f>
        <v/>
      </c>
      <c r="L6975" s="8" t="n"/>
      <c r="M6975" s="7" t="n"/>
      <c r="N6975" s="8" t="n"/>
      <c r="O6975" s="7" t="n"/>
      <c r="P6975" s="7" t="n"/>
      <c r="Q6975" s="8" t="n"/>
      <c r="R6975" s="9" t="n"/>
      <c r="S6975" s="8" t="n"/>
      <c r="T6975" s="8" t="n"/>
      <c r="U6975" s="8" t="n"/>
      <c r="V6975" s="11">
        <f>IF(OR(B6975="",C6975=""),"",CONCATENATE(B6975,".",C6975))</f>
        <v/>
      </c>
      <c r="W6975" s="6">
        <f>UPPER(TRIM(H6975))</f>
        <v/>
      </c>
      <c r="X6975" s="6">
        <f>UPPER(TRIM(I6975))</f>
        <v/>
      </c>
      <c r="Y6975" s="6">
        <f>IF(V6975&lt;&gt;"",IFERROR(INDEX(federal_program_name_lookup,MATCH(V6975,aln_lookup,0)),""),"")</f>
        <v/>
      </c>
    </row>
    <row r="6976">
      <c r="A6976" s="6">
        <f>IF(B6976&lt;&gt;"", "AWARD-"&amp;TEXT(ROW()-1,"00000"), "")</f>
        <v/>
      </c>
      <c r="B6976" s="7" t="n"/>
      <c r="C6976" s="7" t="n"/>
      <c r="D6976" s="7" t="n"/>
      <c r="E6976" s="8" t="n"/>
      <c r="F6976" s="9" t="n"/>
      <c r="G6976" s="8" t="n"/>
      <c r="H6976" s="8" t="n"/>
      <c r="I6976" s="8" t="n"/>
      <c r="J6976" s="10">
        <f>IF(A6976="",0,SUMIFS(amount_expended,cfda_key,V6976))</f>
        <v/>
      </c>
      <c r="K6976" s="10">
        <f>IF(G6976="OTHER CLUSTER NOT LISTED ABOVE",SUMIFS(amount_expended,uniform_other_cluster_name,X6976), IF(AND(OR(G6976="N/A",G6976=""),H6976=""),0,IF(G6976="STATE CLUSTER",SUMIFS(amount_expended,uniform_state_cluster_name,W6976),SUMIFS(amount_expended,cluster_name,G6976))))</f>
        <v/>
      </c>
      <c r="L6976" s="8" t="n"/>
      <c r="M6976" s="7" t="n"/>
      <c r="N6976" s="8" t="n"/>
      <c r="O6976" s="7" t="n"/>
      <c r="P6976" s="7" t="n"/>
      <c r="Q6976" s="8" t="n"/>
      <c r="R6976" s="9" t="n"/>
      <c r="S6976" s="8" t="n"/>
      <c r="T6976" s="8" t="n"/>
      <c r="U6976" s="8" t="n"/>
      <c r="V6976" s="11">
        <f>IF(OR(B6976="",C6976=""),"",CONCATENATE(B6976,".",C6976))</f>
        <v/>
      </c>
      <c r="W6976" s="6">
        <f>UPPER(TRIM(H6976))</f>
        <v/>
      </c>
      <c r="X6976" s="6">
        <f>UPPER(TRIM(I6976))</f>
        <v/>
      </c>
      <c r="Y6976" s="6">
        <f>IF(V6976&lt;&gt;"",IFERROR(INDEX(federal_program_name_lookup,MATCH(V6976,aln_lookup,0)),""),"")</f>
        <v/>
      </c>
    </row>
    <row r="6977">
      <c r="A6977" s="6">
        <f>IF(B6977&lt;&gt;"", "AWARD-"&amp;TEXT(ROW()-1,"00000"), "")</f>
        <v/>
      </c>
      <c r="B6977" s="7" t="n"/>
      <c r="C6977" s="7" t="n"/>
      <c r="D6977" s="7" t="n"/>
      <c r="E6977" s="8" t="n"/>
      <c r="F6977" s="9" t="n"/>
      <c r="G6977" s="8" t="n"/>
      <c r="H6977" s="8" t="n"/>
      <c r="I6977" s="8" t="n"/>
      <c r="J6977" s="10">
        <f>IF(A6977="",0,SUMIFS(amount_expended,cfda_key,V6977))</f>
        <v/>
      </c>
      <c r="K6977" s="10">
        <f>IF(G6977="OTHER CLUSTER NOT LISTED ABOVE",SUMIFS(amount_expended,uniform_other_cluster_name,X6977), IF(AND(OR(G6977="N/A",G6977=""),H6977=""),0,IF(G6977="STATE CLUSTER",SUMIFS(amount_expended,uniform_state_cluster_name,W6977),SUMIFS(amount_expended,cluster_name,G6977))))</f>
        <v/>
      </c>
      <c r="L6977" s="8" t="n"/>
      <c r="M6977" s="7" t="n"/>
      <c r="N6977" s="8" t="n"/>
      <c r="O6977" s="7" t="n"/>
      <c r="P6977" s="7" t="n"/>
      <c r="Q6977" s="8" t="n"/>
      <c r="R6977" s="9" t="n"/>
      <c r="S6977" s="8" t="n"/>
      <c r="T6977" s="8" t="n"/>
      <c r="U6977" s="8" t="n"/>
      <c r="V6977" s="11">
        <f>IF(OR(B6977="",C6977=""),"",CONCATENATE(B6977,".",C6977))</f>
        <v/>
      </c>
      <c r="W6977" s="6">
        <f>UPPER(TRIM(H6977))</f>
        <v/>
      </c>
      <c r="X6977" s="6">
        <f>UPPER(TRIM(I6977))</f>
        <v/>
      </c>
      <c r="Y6977" s="6">
        <f>IF(V6977&lt;&gt;"",IFERROR(INDEX(federal_program_name_lookup,MATCH(V6977,aln_lookup,0)),""),"")</f>
        <v/>
      </c>
    </row>
    <row r="6978">
      <c r="A6978" s="6">
        <f>IF(B6978&lt;&gt;"", "AWARD-"&amp;TEXT(ROW()-1,"00000"), "")</f>
        <v/>
      </c>
      <c r="B6978" s="7" t="n"/>
      <c r="C6978" s="7" t="n"/>
      <c r="D6978" s="7" t="n"/>
      <c r="E6978" s="8" t="n"/>
      <c r="F6978" s="9" t="n"/>
      <c r="G6978" s="8" t="n"/>
      <c r="H6978" s="8" t="n"/>
      <c r="I6978" s="8" t="n"/>
      <c r="J6978" s="10">
        <f>IF(A6978="",0,SUMIFS(amount_expended,cfda_key,V6978))</f>
        <v/>
      </c>
      <c r="K6978" s="10">
        <f>IF(G6978="OTHER CLUSTER NOT LISTED ABOVE",SUMIFS(amount_expended,uniform_other_cluster_name,X6978), IF(AND(OR(G6978="N/A",G6978=""),H6978=""),0,IF(G6978="STATE CLUSTER",SUMIFS(amount_expended,uniform_state_cluster_name,W6978),SUMIFS(amount_expended,cluster_name,G6978))))</f>
        <v/>
      </c>
      <c r="L6978" s="8" t="n"/>
      <c r="M6978" s="7" t="n"/>
      <c r="N6978" s="8" t="n"/>
      <c r="O6978" s="7" t="n"/>
      <c r="P6978" s="7" t="n"/>
      <c r="Q6978" s="8" t="n"/>
      <c r="R6978" s="9" t="n"/>
      <c r="S6978" s="8" t="n"/>
      <c r="T6978" s="8" t="n"/>
      <c r="U6978" s="8" t="n"/>
      <c r="V6978" s="11">
        <f>IF(OR(B6978="",C6978=""),"",CONCATENATE(B6978,".",C6978))</f>
        <v/>
      </c>
      <c r="W6978" s="6">
        <f>UPPER(TRIM(H6978))</f>
        <v/>
      </c>
      <c r="X6978" s="6">
        <f>UPPER(TRIM(I6978))</f>
        <v/>
      </c>
      <c r="Y6978" s="6">
        <f>IF(V6978&lt;&gt;"",IFERROR(INDEX(federal_program_name_lookup,MATCH(V6978,aln_lookup,0)),""),"")</f>
        <v/>
      </c>
    </row>
    <row r="6979">
      <c r="A6979" s="6">
        <f>IF(B6979&lt;&gt;"", "AWARD-"&amp;TEXT(ROW()-1,"00000"), "")</f>
        <v/>
      </c>
      <c r="B6979" s="7" t="n"/>
      <c r="C6979" s="7" t="n"/>
      <c r="D6979" s="7" t="n"/>
      <c r="E6979" s="8" t="n"/>
      <c r="F6979" s="9" t="n"/>
      <c r="G6979" s="8" t="n"/>
      <c r="H6979" s="8" t="n"/>
      <c r="I6979" s="8" t="n"/>
      <c r="J6979" s="10">
        <f>IF(A6979="",0,SUMIFS(amount_expended,cfda_key,V6979))</f>
        <v/>
      </c>
      <c r="K6979" s="10">
        <f>IF(G6979="OTHER CLUSTER NOT LISTED ABOVE",SUMIFS(amount_expended,uniform_other_cluster_name,X6979), IF(AND(OR(G6979="N/A",G6979=""),H6979=""),0,IF(G6979="STATE CLUSTER",SUMIFS(amount_expended,uniform_state_cluster_name,W6979),SUMIFS(amount_expended,cluster_name,G6979))))</f>
        <v/>
      </c>
      <c r="L6979" s="8" t="n"/>
      <c r="M6979" s="7" t="n"/>
      <c r="N6979" s="8" t="n"/>
      <c r="O6979" s="7" t="n"/>
      <c r="P6979" s="7" t="n"/>
      <c r="Q6979" s="8" t="n"/>
      <c r="R6979" s="9" t="n"/>
      <c r="S6979" s="8" t="n"/>
      <c r="T6979" s="8" t="n"/>
      <c r="U6979" s="8" t="n"/>
      <c r="V6979" s="11">
        <f>IF(OR(B6979="",C6979=""),"",CONCATENATE(B6979,".",C6979))</f>
        <v/>
      </c>
      <c r="W6979" s="6">
        <f>UPPER(TRIM(H6979))</f>
        <v/>
      </c>
      <c r="X6979" s="6">
        <f>UPPER(TRIM(I6979))</f>
        <v/>
      </c>
      <c r="Y6979" s="6">
        <f>IF(V6979&lt;&gt;"",IFERROR(INDEX(federal_program_name_lookup,MATCH(V6979,aln_lookup,0)),""),"")</f>
        <v/>
      </c>
    </row>
    <row r="6980">
      <c r="A6980" s="6">
        <f>IF(B6980&lt;&gt;"", "AWARD-"&amp;TEXT(ROW()-1,"00000"), "")</f>
        <v/>
      </c>
      <c r="B6980" s="7" t="n"/>
      <c r="C6980" s="7" t="n"/>
      <c r="D6980" s="7" t="n"/>
      <c r="E6980" s="8" t="n"/>
      <c r="F6980" s="9" t="n"/>
      <c r="G6980" s="8" t="n"/>
      <c r="H6980" s="8" t="n"/>
      <c r="I6980" s="8" t="n"/>
      <c r="J6980" s="10">
        <f>IF(A6980="",0,SUMIFS(amount_expended,cfda_key,V6980))</f>
        <v/>
      </c>
      <c r="K6980" s="10">
        <f>IF(G6980="OTHER CLUSTER NOT LISTED ABOVE",SUMIFS(amount_expended,uniform_other_cluster_name,X6980), IF(AND(OR(G6980="N/A",G6980=""),H6980=""),0,IF(G6980="STATE CLUSTER",SUMIFS(amount_expended,uniform_state_cluster_name,W6980),SUMIFS(amount_expended,cluster_name,G6980))))</f>
        <v/>
      </c>
      <c r="L6980" s="8" t="n"/>
      <c r="M6980" s="7" t="n"/>
      <c r="N6980" s="8" t="n"/>
      <c r="O6980" s="7" t="n"/>
      <c r="P6980" s="7" t="n"/>
      <c r="Q6980" s="8" t="n"/>
      <c r="R6980" s="9" t="n"/>
      <c r="S6980" s="8" t="n"/>
      <c r="T6980" s="8" t="n"/>
      <c r="U6980" s="8" t="n"/>
      <c r="V6980" s="11">
        <f>IF(OR(B6980="",C6980=""),"",CONCATENATE(B6980,".",C6980))</f>
        <v/>
      </c>
      <c r="W6980" s="6">
        <f>UPPER(TRIM(H6980))</f>
        <v/>
      </c>
      <c r="X6980" s="6">
        <f>UPPER(TRIM(I6980))</f>
        <v/>
      </c>
      <c r="Y6980" s="6">
        <f>IF(V6980&lt;&gt;"",IFERROR(INDEX(federal_program_name_lookup,MATCH(V6980,aln_lookup,0)),""),"")</f>
        <v/>
      </c>
    </row>
    <row r="6981">
      <c r="A6981" s="6">
        <f>IF(B6981&lt;&gt;"", "AWARD-"&amp;TEXT(ROW()-1,"00000"), "")</f>
        <v/>
      </c>
      <c r="B6981" s="7" t="n"/>
      <c r="C6981" s="7" t="n"/>
      <c r="D6981" s="7" t="n"/>
      <c r="E6981" s="8" t="n"/>
      <c r="F6981" s="9" t="n"/>
      <c r="G6981" s="8" t="n"/>
      <c r="H6981" s="8" t="n"/>
      <c r="I6981" s="8" t="n"/>
      <c r="J6981" s="10">
        <f>IF(A6981="",0,SUMIFS(amount_expended,cfda_key,V6981))</f>
        <v/>
      </c>
      <c r="K6981" s="10">
        <f>IF(G6981="OTHER CLUSTER NOT LISTED ABOVE",SUMIFS(amount_expended,uniform_other_cluster_name,X6981), IF(AND(OR(G6981="N/A",G6981=""),H6981=""),0,IF(G6981="STATE CLUSTER",SUMIFS(amount_expended,uniform_state_cluster_name,W6981),SUMIFS(amount_expended,cluster_name,G6981))))</f>
        <v/>
      </c>
      <c r="L6981" s="8" t="n"/>
      <c r="M6981" s="7" t="n"/>
      <c r="N6981" s="8" t="n"/>
      <c r="O6981" s="7" t="n"/>
      <c r="P6981" s="7" t="n"/>
      <c r="Q6981" s="8" t="n"/>
      <c r="R6981" s="9" t="n"/>
      <c r="S6981" s="8" t="n"/>
      <c r="T6981" s="8" t="n"/>
      <c r="U6981" s="8" t="n"/>
      <c r="V6981" s="11">
        <f>IF(OR(B6981="",C6981=""),"",CONCATENATE(B6981,".",C6981))</f>
        <v/>
      </c>
      <c r="W6981" s="6">
        <f>UPPER(TRIM(H6981))</f>
        <v/>
      </c>
      <c r="X6981" s="6">
        <f>UPPER(TRIM(I6981))</f>
        <v/>
      </c>
      <c r="Y6981" s="6">
        <f>IF(V6981&lt;&gt;"",IFERROR(INDEX(federal_program_name_lookup,MATCH(V6981,aln_lookup,0)),""),"")</f>
        <v/>
      </c>
    </row>
    <row r="6982">
      <c r="A6982" s="6">
        <f>IF(B6982&lt;&gt;"", "AWARD-"&amp;TEXT(ROW()-1,"00000"), "")</f>
        <v/>
      </c>
      <c r="B6982" s="7" t="n"/>
      <c r="C6982" s="7" t="n"/>
      <c r="D6982" s="7" t="n"/>
      <c r="E6982" s="8" t="n"/>
      <c r="F6982" s="9" t="n"/>
      <c r="G6982" s="8" t="n"/>
      <c r="H6982" s="8" t="n"/>
      <c r="I6982" s="8" t="n"/>
      <c r="J6982" s="10">
        <f>IF(A6982="",0,SUMIFS(amount_expended,cfda_key,V6982))</f>
        <v/>
      </c>
      <c r="K6982" s="10">
        <f>IF(G6982="OTHER CLUSTER NOT LISTED ABOVE",SUMIFS(amount_expended,uniform_other_cluster_name,X6982), IF(AND(OR(G6982="N/A",G6982=""),H6982=""),0,IF(G6982="STATE CLUSTER",SUMIFS(amount_expended,uniform_state_cluster_name,W6982),SUMIFS(amount_expended,cluster_name,G6982))))</f>
        <v/>
      </c>
      <c r="L6982" s="8" t="n"/>
      <c r="M6982" s="7" t="n"/>
      <c r="N6982" s="8" t="n"/>
      <c r="O6982" s="7" t="n"/>
      <c r="P6982" s="7" t="n"/>
      <c r="Q6982" s="8" t="n"/>
      <c r="R6982" s="9" t="n"/>
      <c r="S6982" s="8" t="n"/>
      <c r="T6982" s="8" t="n"/>
      <c r="U6982" s="8" t="n"/>
      <c r="V6982" s="11">
        <f>IF(OR(B6982="",C6982=""),"",CONCATENATE(B6982,".",C6982))</f>
        <v/>
      </c>
      <c r="W6982" s="6">
        <f>UPPER(TRIM(H6982))</f>
        <v/>
      </c>
      <c r="X6982" s="6">
        <f>UPPER(TRIM(I6982))</f>
        <v/>
      </c>
      <c r="Y6982" s="6">
        <f>IF(V6982&lt;&gt;"",IFERROR(INDEX(federal_program_name_lookup,MATCH(V6982,aln_lookup,0)),""),"")</f>
        <v/>
      </c>
    </row>
    <row r="6983">
      <c r="A6983" s="6">
        <f>IF(B6983&lt;&gt;"", "AWARD-"&amp;TEXT(ROW()-1,"00000"), "")</f>
        <v/>
      </c>
      <c r="B6983" s="7" t="n"/>
      <c r="C6983" s="7" t="n"/>
      <c r="D6983" s="7" t="n"/>
      <c r="E6983" s="8" t="n"/>
      <c r="F6983" s="9" t="n"/>
      <c r="G6983" s="8" t="n"/>
      <c r="H6983" s="8" t="n"/>
      <c r="I6983" s="8" t="n"/>
      <c r="J6983" s="10">
        <f>IF(A6983="",0,SUMIFS(amount_expended,cfda_key,V6983))</f>
        <v/>
      </c>
      <c r="K6983" s="10">
        <f>IF(G6983="OTHER CLUSTER NOT LISTED ABOVE",SUMIFS(amount_expended,uniform_other_cluster_name,X6983), IF(AND(OR(G6983="N/A",G6983=""),H6983=""),0,IF(G6983="STATE CLUSTER",SUMIFS(amount_expended,uniform_state_cluster_name,W6983),SUMIFS(amount_expended,cluster_name,G6983))))</f>
        <v/>
      </c>
      <c r="L6983" s="8" t="n"/>
      <c r="M6983" s="7" t="n"/>
      <c r="N6983" s="8" t="n"/>
      <c r="O6983" s="7" t="n"/>
      <c r="P6983" s="7" t="n"/>
      <c r="Q6983" s="8" t="n"/>
      <c r="R6983" s="9" t="n"/>
      <c r="S6983" s="8" t="n"/>
      <c r="T6983" s="8" t="n"/>
      <c r="U6983" s="8" t="n"/>
      <c r="V6983" s="11">
        <f>IF(OR(B6983="",C6983=""),"",CONCATENATE(B6983,".",C6983))</f>
        <v/>
      </c>
      <c r="W6983" s="6">
        <f>UPPER(TRIM(H6983))</f>
        <v/>
      </c>
      <c r="X6983" s="6">
        <f>UPPER(TRIM(I6983))</f>
        <v/>
      </c>
      <c r="Y6983" s="6">
        <f>IF(V6983&lt;&gt;"",IFERROR(INDEX(federal_program_name_lookup,MATCH(V6983,aln_lookup,0)),""),"")</f>
        <v/>
      </c>
    </row>
    <row r="6984">
      <c r="A6984" s="6">
        <f>IF(B6984&lt;&gt;"", "AWARD-"&amp;TEXT(ROW()-1,"00000"), "")</f>
        <v/>
      </c>
      <c r="B6984" s="7" t="n"/>
      <c r="C6984" s="7" t="n"/>
      <c r="D6984" s="7" t="n"/>
      <c r="E6984" s="8" t="n"/>
      <c r="F6984" s="9" t="n"/>
      <c r="G6984" s="8" t="n"/>
      <c r="H6984" s="8" t="n"/>
      <c r="I6984" s="8" t="n"/>
      <c r="J6984" s="10">
        <f>IF(A6984="",0,SUMIFS(amount_expended,cfda_key,V6984))</f>
        <v/>
      </c>
      <c r="K6984" s="10">
        <f>IF(G6984="OTHER CLUSTER NOT LISTED ABOVE",SUMIFS(amount_expended,uniform_other_cluster_name,X6984), IF(AND(OR(G6984="N/A",G6984=""),H6984=""),0,IF(G6984="STATE CLUSTER",SUMIFS(amount_expended,uniform_state_cluster_name,W6984),SUMIFS(amount_expended,cluster_name,G6984))))</f>
        <v/>
      </c>
      <c r="L6984" s="8" t="n"/>
      <c r="M6984" s="7" t="n"/>
      <c r="N6984" s="8" t="n"/>
      <c r="O6984" s="7" t="n"/>
      <c r="P6984" s="7" t="n"/>
      <c r="Q6984" s="8" t="n"/>
      <c r="R6984" s="9" t="n"/>
      <c r="S6984" s="8" t="n"/>
      <c r="T6984" s="8" t="n"/>
      <c r="U6984" s="8" t="n"/>
      <c r="V6984" s="11">
        <f>IF(OR(B6984="",C6984=""),"",CONCATENATE(B6984,".",C6984))</f>
        <v/>
      </c>
      <c r="W6984" s="6">
        <f>UPPER(TRIM(H6984))</f>
        <v/>
      </c>
      <c r="X6984" s="6">
        <f>UPPER(TRIM(I6984))</f>
        <v/>
      </c>
      <c r="Y6984" s="6">
        <f>IF(V6984&lt;&gt;"",IFERROR(INDEX(federal_program_name_lookup,MATCH(V6984,aln_lookup,0)),""),"")</f>
        <v/>
      </c>
    </row>
    <row r="6985">
      <c r="A6985" s="6">
        <f>IF(B6985&lt;&gt;"", "AWARD-"&amp;TEXT(ROW()-1,"00000"), "")</f>
        <v/>
      </c>
      <c r="B6985" s="7" t="n"/>
      <c r="C6985" s="7" t="n"/>
      <c r="D6985" s="7" t="n"/>
      <c r="E6985" s="8" t="n"/>
      <c r="F6985" s="9" t="n"/>
      <c r="G6985" s="8" t="n"/>
      <c r="H6985" s="8" t="n"/>
      <c r="I6985" s="8" t="n"/>
      <c r="J6985" s="10">
        <f>IF(A6985="",0,SUMIFS(amount_expended,cfda_key,V6985))</f>
        <v/>
      </c>
      <c r="K6985" s="10">
        <f>IF(G6985="OTHER CLUSTER NOT LISTED ABOVE",SUMIFS(amount_expended,uniform_other_cluster_name,X6985), IF(AND(OR(G6985="N/A",G6985=""),H6985=""),0,IF(G6985="STATE CLUSTER",SUMIFS(amount_expended,uniform_state_cluster_name,W6985),SUMIFS(amount_expended,cluster_name,G6985))))</f>
        <v/>
      </c>
      <c r="L6985" s="8" t="n"/>
      <c r="M6985" s="7" t="n"/>
      <c r="N6985" s="8" t="n"/>
      <c r="O6985" s="7" t="n"/>
      <c r="P6985" s="7" t="n"/>
      <c r="Q6985" s="8" t="n"/>
      <c r="R6985" s="9" t="n"/>
      <c r="S6985" s="8" t="n"/>
      <c r="T6985" s="8" t="n"/>
      <c r="U6985" s="8" t="n"/>
      <c r="V6985" s="11">
        <f>IF(OR(B6985="",C6985=""),"",CONCATENATE(B6985,".",C6985))</f>
        <v/>
      </c>
      <c r="W6985" s="6">
        <f>UPPER(TRIM(H6985))</f>
        <v/>
      </c>
      <c r="X6985" s="6">
        <f>UPPER(TRIM(I6985))</f>
        <v/>
      </c>
      <c r="Y6985" s="6">
        <f>IF(V6985&lt;&gt;"",IFERROR(INDEX(federal_program_name_lookup,MATCH(V6985,aln_lookup,0)),""),"")</f>
        <v/>
      </c>
    </row>
    <row r="6986">
      <c r="A6986" s="6">
        <f>IF(B6986&lt;&gt;"", "AWARD-"&amp;TEXT(ROW()-1,"00000"), "")</f>
        <v/>
      </c>
      <c r="B6986" s="7" t="n"/>
      <c r="C6986" s="7" t="n"/>
      <c r="D6986" s="7" t="n"/>
      <c r="E6986" s="8" t="n"/>
      <c r="F6986" s="9" t="n"/>
      <c r="G6986" s="8" t="n"/>
      <c r="H6986" s="8" t="n"/>
      <c r="I6986" s="8" t="n"/>
      <c r="J6986" s="10">
        <f>IF(A6986="",0,SUMIFS(amount_expended,cfda_key,V6986))</f>
        <v/>
      </c>
      <c r="K6986" s="10">
        <f>IF(G6986="OTHER CLUSTER NOT LISTED ABOVE",SUMIFS(amount_expended,uniform_other_cluster_name,X6986), IF(AND(OR(G6986="N/A",G6986=""),H6986=""),0,IF(G6986="STATE CLUSTER",SUMIFS(amount_expended,uniform_state_cluster_name,W6986),SUMIFS(amount_expended,cluster_name,G6986))))</f>
        <v/>
      </c>
      <c r="L6986" s="8" t="n"/>
      <c r="M6986" s="7" t="n"/>
      <c r="N6986" s="8" t="n"/>
      <c r="O6986" s="7" t="n"/>
      <c r="P6986" s="7" t="n"/>
      <c r="Q6986" s="8" t="n"/>
      <c r="R6986" s="9" t="n"/>
      <c r="S6986" s="8" t="n"/>
      <c r="T6986" s="8" t="n"/>
      <c r="U6986" s="8" t="n"/>
      <c r="V6986" s="11">
        <f>IF(OR(B6986="",C6986=""),"",CONCATENATE(B6986,".",C6986))</f>
        <v/>
      </c>
      <c r="W6986" s="6">
        <f>UPPER(TRIM(H6986))</f>
        <v/>
      </c>
      <c r="X6986" s="6">
        <f>UPPER(TRIM(I6986))</f>
        <v/>
      </c>
      <c r="Y6986" s="6">
        <f>IF(V6986&lt;&gt;"",IFERROR(INDEX(federal_program_name_lookup,MATCH(V6986,aln_lookup,0)),""),"")</f>
        <v/>
      </c>
    </row>
    <row r="6987">
      <c r="A6987" s="6">
        <f>IF(B6987&lt;&gt;"", "AWARD-"&amp;TEXT(ROW()-1,"00000"), "")</f>
        <v/>
      </c>
      <c r="B6987" s="7" t="n"/>
      <c r="C6987" s="7" t="n"/>
      <c r="D6987" s="7" t="n"/>
      <c r="E6987" s="8" t="n"/>
      <c r="F6987" s="9" t="n"/>
      <c r="G6987" s="8" t="n"/>
      <c r="H6987" s="8" t="n"/>
      <c r="I6987" s="8" t="n"/>
      <c r="J6987" s="10">
        <f>IF(A6987="",0,SUMIFS(amount_expended,cfda_key,V6987))</f>
        <v/>
      </c>
      <c r="K6987" s="10">
        <f>IF(G6987="OTHER CLUSTER NOT LISTED ABOVE",SUMIFS(amount_expended,uniform_other_cluster_name,X6987), IF(AND(OR(G6987="N/A",G6987=""),H6987=""),0,IF(G6987="STATE CLUSTER",SUMIFS(amount_expended,uniform_state_cluster_name,W6987),SUMIFS(amount_expended,cluster_name,G6987))))</f>
        <v/>
      </c>
      <c r="L6987" s="8" t="n"/>
      <c r="M6987" s="7" t="n"/>
      <c r="N6987" s="8" t="n"/>
      <c r="O6987" s="7" t="n"/>
      <c r="P6987" s="7" t="n"/>
      <c r="Q6987" s="8" t="n"/>
      <c r="R6987" s="9" t="n"/>
      <c r="S6987" s="8" t="n"/>
      <c r="T6987" s="8" t="n"/>
      <c r="U6987" s="8" t="n"/>
      <c r="V6987" s="11">
        <f>IF(OR(B6987="",C6987=""),"",CONCATENATE(B6987,".",C6987))</f>
        <v/>
      </c>
      <c r="W6987" s="6">
        <f>UPPER(TRIM(H6987))</f>
        <v/>
      </c>
      <c r="X6987" s="6">
        <f>UPPER(TRIM(I6987))</f>
        <v/>
      </c>
      <c r="Y6987" s="6">
        <f>IF(V6987&lt;&gt;"",IFERROR(INDEX(federal_program_name_lookup,MATCH(V6987,aln_lookup,0)),""),"")</f>
        <v/>
      </c>
    </row>
    <row r="6988">
      <c r="A6988" s="6">
        <f>IF(B6988&lt;&gt;"", "AWARD-"&amp;TEXT(ROW()-1,"00000"), "")</f>
        <v/>
      </c>
      <c r="B6988" s="7" t="n"/>
      <c r="C6988" s="7" t="n"/>
      <c r="D6988" s="7" t="n"/>
      <c r="E6988" s="8" t="n"/>
      <c r="F6988" s="9" t="n"/>
      <c r="G6988" s="8" t="n"/>
      <c r="H6988" s="8" t="n"/>
      <c r="I6988" s="8" t="n"/>
      <c r="J6988" s="10">
        <f>IF(A6988="",0,SUMIFS(amount_expended,cfda_key,V6988))</f>
        <v/>
      </c>
      <c r="K6988" s="10">
        <f>IF(G6988="OTHER CLUSTER NOT LISTED ABOVE",SUMIFS(amount_expended,uniform_other_cluster_name,X6988), IF(AND(OR(G6988="N/A",G6988=""),H6988=""),0,IF(G6988="STATE CLUSTER",SUMIFS(amount_expended,uniform_state_cluster_name,W6988),SUMIFS(amount_expended,cluster_name,G6988))))</f>
        <v/>
      </c>
      <c r="L6988" s="8" t="n"/>
      <c r="M6988" s="7" t="n"/>
      <c r="N6988" s="8" t="n"/>
      <c r="O6988" s="7" t="n"/>
      <c r="P6988" s="7" t="n"/>
      <c r="Q6988" s="8" t="n"/>
      <c r="R6988" s="9" t="n"/>
      <c r="S6988" s="8" t="n"/>
      <c r="T6988" s="8" t="n"/>
      <c r="U6988" s="8" t="n"/>
      <c r="V6988" s="11">
        <f>IF(OR(B6988="",C6988=""),"",CONCATENATE(B6988,".",C6988))</f>
        <v/>
      </c>
      <c r="W6988" s="6">
        <f>UPPER(TRIM(H6988))</f>
        <v/>
      </c>
      <c r="X6988" s="6">
        <f>UPPER(TRIM(I6988))</f>
        <v/>
      </c>
      <c r="Y6988" s="6">
        <f>IF(V6988&lt;&gt;"",IFERROR(INDEX(federal_program_name_lookup,MATCH(V6988,aln_lookup,0)),""),"")</f>
        <v/>
      </c>
    </row>
    <row r="6989">
      <c r="A6989" s="6">
        <f>IF(B6989&lt;&gt;"", "AWARD-"&amp;TEXT(ROW()-1,"00000"), "")</f>
        <v/>
      </c>
      <c r="B6989" s="7" t="n"/>
      <c r="C6989" s="7" t="n"/>
      <c r="D6989" s="7" t="n"/>
      <c r="E6989" s="8" t="n"/>
      <c r="F6989" s="9" t="n"/>
      <c r="G6989" s="8" t="n"/>
      <c r="H6989" s="8" t="n"/>
      <c r="I6989" s="8" t="n"/>
      <c r="J6989" s="10">
        <f>IF(A6989="",0,SUMIFS(amount_expended,cfda_key,V6989))</f>
        <v/>
      </c>
      <c r="K6989" s="10">
        <f>IF(G6989="OTHER CLUSTER NOT LISTED ABOVE",SUMIFS(amount_expended,uniform_other_cluster_name,X6989), IF(AND(OR(G6989="N/A",G6989=""),H6989=""),0,IF(G6989="STATE CLUSTER",SUMIFS(amount_expended,uniform_state_cluster_name,W6989),SUMIFS(amount_expended,cluster_name,G6989))))</f>
        <v/>
      </c>
      <c r="L6989" s="8" t="n"/>
      <c r="M6989" s="7" t="n"/>
      <c r="N6989" s="8" t="n"/>
      <c r="O6989" s="7" t="n"/>
      <c r="P6989" s="7" t="n"/>
      <c r="Q6989" s="8" t="n"/>
      <c r="R6989" s="9" t="n"/>
      <c r="S6989" s="8" t="n"/>
      <c r="T6989" s="8" t="n"/>
      <c r="U6989" s="8" t="n"/>
      <c r="V6989" s="11">
        <f>IF(OR(B6989="",C6989=""),"",CONCATENATE(B6989,".",C6989))</f>
        <v/>
      </c>
      <c r="W6989" s="6">
        <f>UPPER(TRIM(H6989))</f>
        <v/>
      </c>
      <c r="X6989" s="6">
        <f>UPPER(TRIM(I6989))</f>
        <v/>
      </c>
      <c r="Y6989" s="6">
        <f>IF(V6989&lt;&gt;"",IFERROR(INDEX(federal_program_name_lookup,MATCH(V6989,aln_lookup,0)),""),"")</f>
        <v/>
      </c>
    </row>
    <row r="6990">
      <c r="A6990" s="6">
        <f>IF(B6990&lt;&gt;"", "AWARD-"&amp;TEXT(ROW()-1,"00000"), "")</f>
        <v/>
      </c>
      <c r="B6990" s="7" t="n"/>
      <c r="C6990" s="7" t="n"/>
      <c r="D6990" s="7" t="n"/>
      <c r="E6990" s="8" t="n"/>
      <c r="F6990" s="9" t="n"/>
      <c r="G6990" s="8" t="n"/>
      <c r="H6990" s="8" t="n"/>
      <c r="I6990" s="8" t="n"/>
      <c r="J6990" s="10">
        <f>IF(A6990="",0,SUMIFS(amount_expended,cfda_key,V6990))</f>
        <v/>
      </c>
      <c r="K6990" s="10">
        <f>IF(G6990="OTHER CLUSTER NOT LISTED ABOVE",SUMIFS(amount_expended,uniform_other_cluster_name,X6990), IF(AND(OR(G6990="N/A",G6990=""),H6990=""),0,IF(G6990="STATE CLUSTER",SUMIFS(amount_expended,uniform_state_cluster_name,W6990),SUMIFS(amount_expended,cluster_name,G6990))))</f>
        <v/>
      </c>
      <c r="L6990" s="8" t="n"/>
      <c r="M6990" s="7" t="n"/>
      <c r="N6990" s="8" t="n"/>
      <c r="O6990" s="7" t="n"/>
      <c r="P6990" s="7" t="n"/>
      <c r="Q6990" s="8" t="n"/>
      <c r="R6990" s="9" t="n"/>
      <c r="S6990" s="8" t="n"/>
      <c r="T6990" s="8" t="n"/>
      <c r="U6990" s="8" t="n"/>
      <c r="V6990" s="11">
        <f>IF(OR(B6990="",C6990=""),"",CONCATENATE(B6990,".",C6990))</f>
        <v/>
      </c>
      <c r="W6990" s="6">
        <f>UPPER(TRIM(H6990))</f>
        <v/>
      </c>
      <c r="X6990" s="6">
        <f>UPPER(TRIM(I6990))</f>
        <v/>
      </c>
      <c r="Y6990" s="6">
        <f>IF(V6990&lt;&gt;"",IFERROR(INDEX(federal_program_name_lookup,MATCH(V6990,aln_lookup,0)),""),"")</f>
        <v/>
      </c>
    </row>
    <row r="6991">
      <c r="A6991" s="6">
        <f>IF(B6991&lt;&gt;"", "AWARD-"&amp;TEXT(ROW()-1,"00000"), "")</f>
        <v/>
      </c>
      <c r="B6991" s="7" t="n"/>
      <c r="C6991" s="7" t="n"/>
      <c r="D6991" s="7" t="n"/>
      <c r="E6991" s="8" t="n"/>
      <c r="F6991" s="9" t="n"/>
      <c r="G6991" s="8" t="n"/>
      <c r="H6991" s="8" t="n"/>
      <c r="I6991" s="8" t="n"/>
      <c r="J6991" s="10">
        <f>IF(A6991="",0,SUMIFS(amount_expended,cfda_key,V6991))</f>
        <v/>
      </c>
      <c r="K6991" s="10">
        <f>IF(G6991="OTHER CLUSTER NOT LISTED ABOVE",SUMIFS(amount_expended,uniform_other_cluster_name,X6991), IF(AND(OR(G6991="N/A",G6991=""),H6991=""),0,IF(G6991="STATE CLUSTER",SUMIFS(amount_expended,uniform_state_cluster_name,W6991),SUMIFS(amount_expended,cluster_name,G6991))))</f>
        <v/>
      </c>
      <c r="L6991" s="8" t="n"/>
      <c r="M6991" s="7" t="n"/>
      <c r="N6991" s="8" t="n"/>
      <c r="O6991" s="7" t="n"/>
      <c r="P6991" s="7" t="n"/>
      <c r="Q6991" s="8" t="n"/>
      <c r="R6991" s="9" t="n"/>
      <c r="S6991" s="8" t="n"/>
      <c r="T6991" s="8" t="n"/>
      <c r="U6991" s="8" t="n"/>
      <c r="V6991" s="11">
        <f>IF(OR(B6991="",C6991=""),"",CONCATENATE(B6991,".",C6991))</f>
        <v/>
      </c>
      <c r="W6991" s="6">
        <f>UPPER(TRIM(H6991))</f>
        <v/>
      </c>
      <c r="X6991" s="6">
        <f>UPPER(TRIM(I6991))</f>
        <v/>
      </c>
      <c r="Y6991" s="6">
        <f>IF(V6991&lt;&gt;"",IFERROR(INDEX(federal_program_name_lookup,MATCH(V6991,aln_lookup,0)),""),"")</f>
        <v/>
      </c>
    </row>
    <row r="6992">
      <c r="A6992" s="6">
        <f>IF(B6992&lt;&gt;"", "AWARD-"&amp;TEXT(ROW()-1,"00000"), "")</f>
        <v/>
      </c>
      <c r="B6992" s="7" t="n"/>
      <c r="C6992" s="7" t="n"/>
      <c r="D6992" s="7" t="n"/>
      <c r="E6992" s="8" t="n"/>
      <c r="F6992" s="9" t="n"/>
      <c r="G6992" s="8" t="n"/>
      <c r="H6992" s="8" t="n"/>
      <c r="I6992" s="8" t="n"/>
      <c r="J6992" s="10">
        <f>IF(A6992="",0,SUMIFS(amount_expended,cfda_key,V6992))</f>
        <v/>
      </c>
      <c r="K6992" s="10">
        <f>IF(G6992="OTHER CLUSTER NOT LISTED ABOVE",SUMIFS(amount_expended,uniform_other_cluster_name,X6992), IF(AND(OR(G6992="N/A",G6992=""),H6992=""),0,IF(G6992="STATE CLUSTER",SUMIFS(amount_expended,uniform_state_cluster_name,W6992),SUMIFS(amount_expended,cluster_name,G6992))))</f>
        <v/>
      </c>
      <c r="L6992" s="8" t="n"/>
      <c r="M6992" s="7" t="n"/>
      <c r="N6992" s="8" t="n"/>
      <c r="O6992" s="7" t="n"/>
      <c r="P6992" s="7" t="n"/>
      <c r="Q6992" s="8" t="n"/>
      <c r="R6992" s="9" t="n"/>
      <c r="S6992" s="8" t="n"/>
      <c r="T6992" s="8" t="n"/>
      <c r="U6992" s="8" t="n"/>
      <c r="V6992" s="11">
        <f>IF(OR(B6992="",C6992=""),"",CONCATENATE(B6992,".",C6992))</f>
        <v/>
      </c>
      <c r="W6992" s="6">
        <f>UPPER(TRIM(H6992))</f>
        <v/>
      </c>
      <c r="X6992" s="6">
        <f>UPPER(TRIM(I6992))</f>
        <v/>
      </c>
      <c r="Y6992" s="6">
        <f>IF(V6992&lt;&gt;"",IFERROR(INDEX(federal_program_name_lookup,MATCH(V6992,aln_lookup,0)),""),"")</f>
        <v/>
      </c>
    </row>
    <row r="6993">
      <c r="A6993" s="6">
        <f>IF(B6993&lt;&gt;"", "AWARD-"&amp;TEXT(ROW()-1,"00000"), "")</f>
        <v/>
      </c>
      <c r="B6993" s="7" t="n"/>
      <c r="C6993" s="7" t="n"/>
      <c r="D6993" s="7" t="n"/>
      <c r="E6993" s="8" t="n"/>
      <c r="F6993" s="9" t="n"/>
      <c r="G6993" s="8" t="n"/>
      <c r="H6993" s="8" t="n"/>
      <c r="I6993" s="8" t="n"/>
      <c r="J6993" s="10">
        <f>IF(A6993="",0,SUMIFS(amount_expended,cfda_key,V6993))</f>
        <v/>
      </c>
      <c r="K6993" s="10">
        <f>IF(G6993="OTHER CLUSTER NOT LISTED ABOVE",SUMIFS(amount_expended,uniform_other_cluster_name,X6993), IF(AND(OR(G6993="N/A",G6993=""),H6993=""),0,IF(G6993="STATE CLUSTER",SUMIFS(amount_expended,uniform_state_cluster_name,W6993),SUMIFS(amount_expended,cluster_name,G6993))))</f>
        <v/>
      </c>
      <c r="L6993" s="8" t="n"/>
      <c r="M6993" s="7" t="n"/>
      <c r="N6993" s="8" t="n"/>
      <c r="O6993" s="7" t="n"/>
      <c r="P6993" s="7" t="n"/>
      <c r="Q6993" s="8" t="n"/>
      <c r="R6993" s="9" t="n"/>
      <c r="S6993" s="8" t="n"/>
      <c r="T6993" s="8" t="n"/>
      <c r="U6993" s="8" t="n"/>
      <c r="V6993" s="11">
        <f>IF(OR(B6993="",C6993=""),"",CONCATENATE(B6993,".",C6993))</f>
        <v/>
      </c>
      <c r="W6993" s="6">
        <f>UPPER(TRIM(H6993))</f>
        <v/>
      </c>
      <c r="X6993" s="6">
        <f>UPPER(TRIM(I6993))</f>
        <v/>
      </c>
      <c r="Y6993" s="6">
        <f>IF(V6993&lt;&gt;"",IFERROR(INDEX(federal_program_name_lookup,MATCH(V6993,aln_lookup,0)),""),"")</f>
        <v/>
      </c>
    </row>
    <row r="6994">
      <c r="A6994" s="6">
        <f>IF(B6994&lt;&gt;"", "AWARD-"&amp;TEXT(ROW()-1,"00000"), "")</f>
        <v/>
      </c>
      <c r="B6994" s="7" t="n"/>
      <c r="C6994" s="7" t="n"/>
      <c r="D6994" s="7" t="n"/>
      <c r="E6994" s="8" t="n"/>
      <c r="F6994" s="9" t="n"/>
      <c r="G6994" s="8" t="n"/>
      <c r="H6994" s="8" t="n"/>
      <c r="I6994" s="8" t="n"/>
      <c r="J6994" s="10">
        <f>IF(A6994="",0,SUMIFS(amount_expended,cfda_key,V6994))</f>
        <v/>
      </c>
      <c r="K6994" s="10">
        <f>IF(G6994="OTHER CLUSTER NOT LISTED ABOVE",SUMIFS(amount_expended,uniform_other_cluster_name,X6994), IF(AND(OR(G6994="N/A",G6994=""),H6994=""),0,IF(G6994="STATE CLUSTER",SUMIFS(amount_expended,uniform_state_cluster_name,W6994),SUMIFS(amount_expended,cluster_name,G6994))))</f>
        <v/>
      </c>
      <c r="L6994" s="8" t="n"/>
      <c r="M6994" s="7" t="n"/>
      <c r="N6994" s="8" t="n"/>
      <c r="O6994" s="7" t="n"/>
      <c r="P6994" s="7" t="n"/>
      <c r="Q6994" s="8" t="n"/>
      <c r="R6994" s="9" t="n"/>
      <c r="S6994" s="8" t="n"/>
      <c r="T6994" s="8" t="n"/>
      <c r="U6994" s="8" t="n"/>
      <c r="V6994" s="11">
        <f>IF(OR(B6994="",C6994=""),"",CONCATENATE(B6994,".",C6994))</f>
        <v/>
      </c>
      <c r="W6994" s="6">
        <f>UPPER(TRIM(H6994))</f>
        <v/>
      </c>
      <c r="X6994" s="6">
        <f>UPPER(TRIM(I6994))</f>
        <v/>
      </c>
      <c r="Y6994" s="6">
        <f>IF(V6994&lt;&gt;"",IFERROR(INDEX(federal_program_name_lookup,MATCH(V6994,aln_lookup,0)),""),"")</f>
        <v/>
      </c>
    </row>
    <row r="6995">
      <c r="A6995" s="6">
        <f>IF(B6995&lt;&gt;"", "AWARD-"&amp;TEXT(ROW()-1,"00000"), "")</f>
        <v/>
      </c>
      <c r="B6995" s="7" t="n"/>
      <c r="C6995" s="7" t="n"/>
      <c r="D6995" s="7" t="n"/>
      <c r="E6995" s="8" t="n"/>
      <c r="F6995" s="9" t="n"/>
      <c r="G6995" s="8" t="n"/>
      <c r="H6995" s="8" t="n"/>
      <c r="I6995" s="8" t="n"/>
      <c r="J6995" s="10">
        <f>IF(A6995="",0,SUMIFS(amount_expended,cfda_key,V6995))</f>
        <v/>
      </c>
      <c r="K6995" s="10">
        <f>IF(G6995="OTHER CLUSTER NOT LISTED ABOVE",SUMIFS(amount_expended,uniform_other_cluster_name,X6995), IF(AND(OR(G6995="N/A",G6995=""),H6995=""),0,IF(G6995="STATE CLUSTER",SUMIFS(amount_expended,uniform_state_cluster_name,W6995),SUMIFS(amount_expended,cluster_name,G6995))))</f>
        <v/>
      </c>
      <c r="L6995" s="8" t="n"/>
      <c r="M6995" s="7" t="n"/>
      <c r="N6995" s="8" t="n"/>
      <c r="O6995" s="7" t="n"/>
      <c r="P6995" s="7" t="n"/>
      <c r="Q6995" s="8" t="n"/>
      <c r="R6995" s="9" t="n"/>
      <c r="S6995" s="8" t="n"/>
      <c r="T6995" s="8" t="n"/>
      <c r="U6995" s="8" t="n"/>
      <c r="V6995" s="11">
        <f>IF(OR(B6995="",C6995=""),"",CONCATENATE(B6995,".",C6995))</f>
        <v/>
      </c>
      <c r="W6995" s="6">
        <f>UPPER(TRIM(H6995))</f>
        <v/>
      </c>
      <c r="X6995" s="6">
        <f>UPPER(TRIM(I6995))</f>
        <v/>
      </c>
      <c r="Y6995" s="6">
        <f>IF(V6995&lt;&gt;"",IFERROR(INDEX(federal_program_name_lookup,MATCH(V6995,aln_lookup,0)),""),"")</f>
        <v/>
      </c>
    </row>
    <row r="6996">
      <c r="A6996" s="6">
        <f>IF(B6996&lt;&gt;"", "AWARD-"&amp;TEXT(ROW()-1,"00000"), "")</f>
        <v/>
      </c>
      <c r="B6996" s="7" t="n"/>
      <c r="C6996" s="7" t="n"/>
      <c r="D6996" s="7" t="n"/>
      <c r="E6996" s="8" t="n"/>
      <c r="F6996" s="9" t="n"/>
      <c r="G6996" s="8" t="n"/>
      <c r="H6996" s="8" t="n"/>
      <c r="I6996" s="8" t="n"/>
      <c r="J6996" s="10">
        <f>IF(A6996="",0,SUMIFS(amount_expended,cfda_key,V6996))</f>
        <v/>
      </c>
      <c r="K6996" s="10">
        <f>IF(G6996="OTHER CLUSTER NOT LISTED ABOVE",SUMIFS(amount_expended,uniform_other_cluster_name,X6996), IF(AND(OR(G6996="N/A",G6996=""),H6996=""),0,IF(G6996="STATE CLUSTER",SUMIFS(amount_expended,uniform_state_cluster_name,W6996),SUMIFS(amount_expended,cluster_name,G6996))))</f>
        <v/>
      </c>
      <c r="L6996" s="8" t="n"/>
      <c r="M6996" s="7" t="n"/>
      <c r="N6996" s="8" t="n"/>
      <c r="O6996" s="7" t="n"/>
      <c r="P6996" s="7" t="n"/>
      <c r="Q6996" s="8" t="n"/>
      <c r="R6996" s="9" t="n"/>
      <c r="S6996" s="8" t="n"/>
      <c r="T6996" s="8" t="n"/>
      <c r="U6996" s="8" t="n"/>
      <c r="V6996" s="11">
        <f>IF(OR(B6996="",C6996=""),"",CONCATENATE(B6996,".",C6996))</f>
        <v/>
      </c>
      <c r="W6996" s="6">
        <f>UPPER(TRIM(H6996))</f>
        <v/>
      </c>
      <c r="X6996" s="6">
        <f>UPPER(TRIM(I6996))</f>
        <v/>
      </c>
      <c r="Y6996" s="6">
        <f>IF(V6996&lt;&gt;"",IFERROR(INDEX(federal_program_name_lookup,MATCH(V6996,aln_lookup,0)),""),"")</f>
        <v/>
      </c>
    </row>
    <row r="6997">
      <c r="A6997" s="6">
        <f>IF(B6997&lt;&gt;"", "AWARD-"&amp;TEXT(ROW()-1,"00000"), "")</f>
        <v/>
      </c>
      <c r="B6997" s="7" t="n"/>
      <c r="C6997" s="7" t="n"/>
      <c r="D6997" s="7" t="n"/>
      <c r="E6997" s="8" t="n"/>
      <c r="F6997" s="9" t="n"/>
      <c r="G6997" s="8" t="n"/>
      <c r="H6997" s="8" t="n"/>
      <c r="I6997" s="8" t="n"/>
      <c r="J6997" s="10">
        <f>IF(A6997="",0,SUMIFS(amount_expended,cfda_key,V6997))</f>
        <v/>
      </c>
      <c r="K6997" s="10">
        <f>IF(G6997="OTHER CLUSTER NOT LISTED ABOVE",SUMIFS(amount_expended,uniform_other_cluster_name,X6997), IF(AND(OR(G6997="N/A",G6997=""),H6997=""),0,IF(G6997="STATE CLUSTER",SUMIFS(amount_expended,uniform_state_cluster_name,W6997),SUMIFS(amount_expended,cluster_name,G6997))))</f>
        <v/>
      </c>
      <c r="L6997" s="8" t="n"/>
      <c r="M6997" s="7" t="n"/>
      <c r="N6997" s="8" t="n"/>
      <c r="O6997" s="7" t="n"/>
      <c r="P6997" s="7" t="n"/>
      <c r="Q6997" s="8" t="n"/>
      <c r="R6997" s="9" t="n"/>
      <c r="S6997" s="8" t="n"/>
      <c r="T6997" s="8" t="n"/>
      <c r="U6997" s="8" t="n"/>
      <c r="V6997" s="11">
        <f>IF(OR(B6997="",C6997=""),"",CONCATENATE(B6997,".",C6997))</f>
        <v/>
      </c>
      <c r="W6997" s="6">
        <f>UPPER(TRIM(H6997))</f>
        <v/>
      </c>
      <c r="X6997" s="6">
        <f>UPPER(TRIM(I6997))</f>
        <v/>
      </c>
      <c r="Y6997" s="6">
        <f>IF(V6997&lt;&gt;"",IFERROR(INDEX(federal_program_name_lookup,MATCH(V6997,aln_lookup,0)),""),"")</f>
        <v/>
      </c>
    </row>
    <row r="6998">
      <c r="A6998" s="6">
        <f>IF(B6998&lt;&gt;"", "AWARD-"&amp;TEXT(ROW()-1,"00000"), "")</f>
        <v/>
      </c>
      <c r="B6998" s="7" t="n"/>
      <c r="C6998" s="7" t="n"/>
      <c r="D6998" s="7" t="n"/>
      <c r="E6998" s="8" t="n"/>
      <c r="F6998" s="9" t="n"/>
      <c r="G6998" s="8" t="n"/>
      <c r="H6998" s="8" t="n"/>
      <c r="I6998" s="8" t="n"/>
      <c r="J6998" s="10">
        <f>IF(A6998="",0,SUMIFS(amount_expended,cfda_key,V6998))</f>
        <v/>
      </c>
      <c r="K6998" s="10">
        <f>IF(G6998="OTHER CLUSTER NOT LISTED ABOVE",SUMIFS(amount_expended,uniform_other_cluster_name,X6998), IF(AND(OR(G6998="N/A",G6998=""),H6998=""),0,IF(G6998="STATE CLUSTER",SUMIFS(amount_expended,uniform_state_cluster_name,W6998),SUMIFS(amount_expended,cluster_name,G6998))))</f>
        <v/>
      </c>
      <c r="L6998" s="8" t="n"/>
      <c r="M6998" s="7" t="n"/>
      <c r="N6998" s="8" t="n"/>
      <c r="O6998" s="7" t="n"/>
      <c r="P6998" s="7" t="n"/>
      <c r="Q6998" s="8" t="n"/>
      <c r="R6998" s="9" t="n"/>
      <c r="S6998" s="8" t="n"/>
      <c r="T6998" s="8" t="n"/>
      <c r="U6998" s="8" t="n"/>
      <c r="V6998" s="11">
        <f>IF(OR(B6998="",C6998=""),"",CONCATENATE(B6998,".",C6998))</f>
        <v/>
      </c>
      <c r="W6998" s="6">
        <f>UPPER(TRIM(H6998))</f>
        <v/>
      </c>
      <c r="X6998" s="6">
        <f>UPPER(TRIM(I6998))</f>
        <v/>
      </c>
      <c r="Y6998" s="6">
        <f>IF(V6998&lt;&gt;"",IFERROR(INDEX(federal_program_name_lookup,MATCH(V6998,aln_lookup,0)),""),"")</f>
        <v/>
      </c>
    </row>
    <row r="6999">
      <c r="A6999" s="6">
        <f>IF(B6999&lt;&gt;"", "AWARD-"&amp;TEXT(ROW()-1,"00000"), "")</f>
        <v/>
      </c>
      <c r="B6999" s="7" t="n"/>
      <c r="C6999" s="7" t="n"/>
      <c r="D6999" s="7" t="n"/>
      <c r="E6999" s="8" t="n"/>
      <c r="F6999" s="9" t="n"/>
      <c r="G6999" s="8" t="n"/>
      <c r="H6999" s="8" t="n"/>
      <c r="I6999" s="8" t="n"/>
      <c r="J6999" s="10">
        <f>IF(A6999="",0,SUMIFS(amount_expended,cfda_key,V6999))</f>
        <v/>
      </c>
      <c r="K6999" s="10">
        <f>IF(G6999="OTHER CLUSTER NOT LISTED ABOVE",SUMIFS(amount_expended,uniform_other_cluster_name,X6999), IF(AND(OR(G6999="N/A",G6999=""),H6999=""),0,IF(G6999="STATE CLUSTER",SUMIFS(amount_expended,uniform_state_cluster_name,W6999),SUMIFS(amount_expended,cluster_name,G6999))))</f>
        <v/>
      </c>
      <c r="L6999" s="8" t="n"/>
      <c r="M6999" s="7" t="n"/>
      <c r="N6999" s="8" t="n"/>
      <c r="O6999" s="7" t="n"/>
      <c r="P6999" s="7" t="n"/>
      <c r="Q6999" s="8" t="n"/>
      <c r="R6999" s="9" t="n"/>
      <c r="S6999" s="8" t="n"/>
      <c r="T6999" s="8" t="n"/>
      <c r="U6999" s="8" t="n"/>
      <c r="V6999" s="11">
        <f>IF(OR(B6999="",C6999=""),"",CONCATENATE(B6999,".",C6999))</f>
        <v/>
      </c>
      <c r="W6999" s="6">
        <f>UPPER(TRIM(H6999))</f>
        <v/>
      </c>
      <c r="X6999" s="6">
        <f>UPPER(TRIM(I6999))</f>
        <v/>
      </c>
      <c r="Y6999" s="6">
        <f>IF(V6999&lt;&gt;"",IFERROR(INDEX(federal_program_name_lookup,MATCH(V6999,aln_lookup,0)),""),"")</f>
        <v/>
      </c>
    </row>
    <row r="7000">
      <c r="A7000" s="6">
        <f>IF(B7000&lt;&gt;"", "AWARD-"&amp;TEXT(ROW()-1,"00000"), "")</f>
        <v/>
      </c>
      <c r="B7000" s="7" t="n"/>
      <c r="C7000" s="7" t="n"/>
      <c r="D7000" s="7" t="n"/>
      <c r="E7000" s="8" t="n"/>
      <c r="F7000" s="9" t="n"/>
      <c r="G7000" s="8" t="n"/>
      <c r="H7000" s="8" t="n"/>
      <c r="I7000" s="8" t="n"/>
      <c r="J7000" s="10">
        <f>IF(A7000="",0,SUMIFS(amount_expended,cfda_key,V7000))</f>
        <v/>
      </c>
      <c r="K7000" s="10">
        <f>IF(G7000="OTHER CLUSTER NOT LISTED ABOVE",SUMIFS(amount_expended,uniform_other_cluster_name,X7000), IF(AND(OR(G7000="N/A",G7000=""),H7000=""),0,IF(G7000="STATE CLUSTER",SUMIFS(amount_expended,uniform_state_cluster_name,W7000),SUMIFS(amount_expended,cluster_name,G7000))))</f>
        <v/>
      </c>
      <c r="L7000" s="8" t="n"/>
      <c r="M7000" s="7" t="n"/>
      <c r="N7000" s="8" t="n"/>
      <c r="O7000" s="7" t="n"/>
      <c r="P7000" s="7" t="n"/>
      <c r="Q7000" s="8" t="n"/>
      <c r="R7000" s="9" t="n"/>
      <c r="S7000" s="8" t="n"/>
      <c r="T7000" s="8" t="n"/>
      <c r="U7000" s="8" t="n"/>
      <c r="V7000" s="11">
        <f>IF(OR(B7000="",C7000=""),"",CONCATENATE(B7000,".",C7000))</f>
        <v/>
      </c>
      <c r="W7000" s="6">
        <f>UPPER(TRIM(H7000))</f>
        <v/>
      </c>
      <c r="X7000" s="6">
        <f>UPPER(TRIM(I7000))</f>
        <v/>
      </c>
      <c r="Y7000" s="6">
        <f>IF(V7000&lt;&gt;"",IFERROR(INDEX(federal_program_name_lookup,MATCH(V7000,aln_lookup,0)),""),"")</f>
        <v/>
      </c>
    </row>
    <row r="7001">
      <c r="A7001" s="6">
        <f>IF(B7001&lt;&gt;"", "AWARD-"&amp;TEXT(ROW()-1,"00000"), "")</f>
        <v/>
      </c>
      <c r="B7001" s="7" t="n"/>
      <c r="C7001" s="7" t="n"/>
      <c r="D7001" s="7" t="n"/>
      <c r="E7001" s="8" t="n"/>
      <c r="F7001" s="9" t="n"/>
      <c r="G7001" s="8" t="n"/>
      <c r="H7001" s="8" t="n"/>
      <c r="I7001" s="8" t="n"/>
      <c r="J7001" s="10">
        <f>IF(A7001="",0,SUMIFS(amount_expended,cfda_key,V7001))</f>
        <v/>
      </c>
      <c r="K7001" s="10">
        <f>IF(G7001="OTHER CLUSTER NOT LISTED ABOVE",SUMIFS(amount_expended,uniform_other_cluster_name,X7001), IF(AND(OR(G7001="N/A",G7001=""),H7001=""),0,IF(G7001="STATE CLUSTER",SUMIFS(amount_expended,uniform_state_cluster_name,W7001),SUMIFS(amount_expended,cluster_name,G7001))))</f>
        <v/>
      </c>
      <c r="L7001" s="8" t="n"/>
      <c r="M7001" s="7" t="n"/>
      <c r="N7001" s="8" t="n"/>
      <c r="O7001" s="7" t="n"/>
      <c r="P7001" s="7" t="n"/>
      <c r="Q7001" s="8" t="n"/>
      <c r="R7001" s="9" t="n"/>
      <c r="S7001" s="8" t="n"/>
      <c r="T7001" s="8" t="n"/>
      <c r="U7001" s="8" t="n"/>
      <c r="V7001" s="11">
        <f>IF(OR(B7001="",C7001=""),"",CONCATENATE(B7001,".",C7001))</f>
        <v/>
      </c>
      <c r="W7001" s="6">
        <f>UPPER(TRIM(H7001))</f>
        <v/>
      </c>
      <c r="X7001" s="6">
        <f>UPPER(TRIM(I7001))</f>
        <v/>
      </c>
      <c r="Y7001" s="6">
        <f>IF(V7001&lt;&gt;"",IFERROR(INDEX(federal_program_name_lookup,MATCH(V7001,aln_lookup,0)),""),"")</f>
        <v/>
      </c>
    </row>
    <row r="7002">
      <c r="A7002" s="6">
        <f>IF(B7002&lt;&gt;"", "AWARD-"&amp;TEXT(ROW()-1,"00000"), "")</f>
        <v/>
      </c>
      <c r="B7002" s="7" t="n"/>
      <c r="C7002" s="7" t="n"/>
      <c r="D7002" s="7" t="n"/>
      <c r="E7002" s="8" t="n"/>
      <c r="F7002" s="9" t="n"/>
      <c r="G7002" s="8" t="n"/>
      <c r="H7002" s="8" t="n"/>
      <c r="I7002" s="8" t="n"/>
      <c r="J7002" s="10">
        <f>IF(A7002="",0,SUMIFS(amount_expended,cfda_key,V7002))</f>
        <v/>
      </c>
      <c r="K7002" s="10">
        <f>IF(G7002="OTHER CLUSTER NOT LISTED ABOVE",SUMIFS(amount_expended,uniform_other_cluster_name,X7002), IF(AND(OR(G7002="N/A",G7002=""),H7002=""),0,IF(G7002="STATE CLUSTER",SUMIFS(amount_expended,uniform_state_cluster_name,W7002),SUMIFS(amount_expended,cluster_name,G7002))))</f>
        <v/>
      </c>
      <c r="L7002" s="8" t="n"/>
      <c r="M7002" s="7" t="n"/>
      <c r="N7002" s="8" t="n"/>
      <c r="O7002" s="7" t="n"/>
      <c r="P7002" s="7" t="n"/>
      <c r="Q7002" s="8" t="n"/>
      <c r="R7002" s="9" t="n"/>
      <c r="S7002" s="8" t="n"/>
      <c r="T7002" s="8" t="n"/>
      <c r="U7002" s="8" t="n"/>
      <c r="V7002" s="11">
        <f>IF(OR(B7002="",C7002=""),"",CONCATENATE(B7002,".",C7002))</f>
        <v/>
      </c>
      <c r="W7002" s="6">
        <f>UPPER(TRIM(H7002))</f>
        <v/>
      </c>
      <c r="X7002" s="6">
        <f>UPPER(TRIM(I7002))</f>
        <v/>
      </c>
      <c r="Y7002" s="6">
        <f>IF(V7002&lt;&gt;"",IFERROR(INDEX(federal_program_name_lookup,MATCH(V7002,aln_lookup,0)),""),"")</f>
        <v/>
      </c>
    </row>
    <row r="7003">
      <c r="A7003" s="6">
        <f>IF(B7003&lt;&gt;"", "AWARD-"&amp;TEXT(ROW()-1,"00000"), "")</f>
        <v/>
      </c>
      <c r="B7003" s="7" t="n"/>
      <c r="C7003" s="7" t="n"/>
      <c r="D7003" s="7" t="n"/>
      <c r="E7003" s="8" t="n"/>
      <c r="F7003" s="9" t="n"/>
      <c r="G7003" s="8" t="n"/>
      <c r="H7003" s="8" t="n"/>
      <c r="I7003" s="8" t="n"/>
      <c r="J7003" s="10">
        <f>IF(A7003="",0,SUMIFS(amount_expended,cfda_key,V7003))</f>
        <v/>
      </c>
      <c r="K7003" s="10">
        <f>IF(G7003="OTHER CLUSTER NOT LISTED ABOVE",SUMIFS(amount_expended,uniform_other_cluster_name,X7003), IF(AND(OR(G7003="N/A",G7003=""),H7003=""),0,IF(G7003="STATE CLUSTER",SUMIFS(amount_expended,uniform_state_cluster_name,W7003),SUMIFS(amount_expended,cluster_name,G7003))))</f>
        <v/>
      </c>
      <c r="L7003" s="8" t="n"/>
      <c r="M7003" s="7" t="n"/>
      <c r="N7003" s="8" t="n"/>
      <c r="O7003" s="7" t="n"/>
      <c r="P7003" s="7" t="n"/>
      <c r="Q7003" s="8" t="n"/>
      <c r="R7003" s="9" t="n"/>
      <c r="S7003" s="8" t="n"/>
      <c r="T7003" s="8" t="n"/>
      <c r="U7003" s="8" t="n"/>
      <c r="V7003" s="11">
        <f>IF(OR(B7003="",C7003=""),"",CONCATENATE(B7003,".",C7003))</f>
        <v/>
      </c>
      <c r="W7003" s="6">
        <f>UPPER(TRIM(H7003))</f>
        <v/>
      </c>
      <c r="X7003" s="6">
        <f>UPPER(TRIM(I7003))</f>
        <v/>
      </c>
      <c r="Y7003" s="6">
        <f>IF(V7003&lt;&gt;"",IFERROR(INDEX(federal_program_name_lookup,MATCH(V7003,aln_lookup,0)),""),"")</f>
        <v/>
      </c>
    </row>
    <row r="7004">
      <c r="A7004" s="6">
        <f>IF(B7004&lt;&gt;"", "AWARD-"&amp;TEXT(ROW()-1,"00000"), "")</f>
        <v/>
      </c>
      <c r="B7004" s="7" t="n"/>
      <c r="C7004" s="7" t="n"/>
      <c r="D7004" s="7" t="n"/>
      <c r="E7004" s="8" t="n"/>
      <c r="F7004" s="9" t="n"/>
      <c r="G7004" s="8" t="n"/>
      <c r="H7004" s="8" t="n"/>
      <c r="I7004" s="8" t="n"/>
      <c r="J7004" s="10">
        <f>IF(A7004="",0,SUMIFS(amount_expended,cfda_key,V7004))</f>
        <v/>
      </c>
      <c r="K7004" s="10">
        <f>IF(G7004="OTHER CLUSTER NOT LISTED ABOVE",SUMIFS(amount_expended,uniform_other_cluster_name,X7004), IF(AND(OR(G7004="N/A",G7004=""),H7004=""),0,IF(G7004="STATE CLUSTER",SUMIFS(amount_expended,uniform_state_cluster_name,W7004),SUMIFS(amount_expended,cluster_name,G7004))))</f>
        <v/>
      </c>
      <c r="L7004" s="8" t="n"/>
      <c r="M7004" s="7" t="n"/>
      <c r="N7004" s="8" t="n"/>
      <c r="O7004" s="7" t="n"/>
      <c r="P7004" s="7" t="n"/>
      <c r="Q7004" s="8" t="n"/>
      <c r="R7004" s="9" t="n"/>
      <c r="S7004" s="8" t="n"/>
      <c r="T7004" s="8" t="n"/>
      <c r="U7004" s="8" t="n"/>
      <c r="V7004" s="11">
        <f>IF(OR(B7004="",C7004=""),"",CONCATENATE(B7004,".",C7004))</f>
        <v/>
      </c>
      <c r="W7004" s="6">
        <f>UPPER(TRIM(H7004))</f>
        <v/>
      </c>
      <c r="X7004" s="6">
        <f>UPPER(TRIM(I7004))</f>
        <v/>
      </c>
      <c r="Y7004" s="6">
        <f>IF(V7004&lt;&gt;"",IFERROR(INDEX(federal_program_name_lookup,MATCH(V7004,aln_lookup,0)),""),"")</f>
        <v/>
      </c>
    </row>
    <row r="7005">
      <c r="A7005" s="6">
        <f>IF(B7005&lt;&gt;"", "AWARD-"&amp;TEXT(ROW()-1,"00000"), "")</f>
        <v/>
      </c>
      <c r="B7005" s="7" t="n"/>
      <c r="C7005" s="7" t="n"/>
      <c r="D7005" s="7" t="n"/>
      <c r="E7005" s="8" t="n"/>
      <c r="F7005" s="9" t="n"/>
      <c r="G7005" s="8" t="n"/>
      <c r="H7005" s="8" t="n"/>
      <c r="I7005" s="8" t="n"/>
      <c r="J7005" s="10">
        <f>IF(A7005="",0,SUMIFS(amount_expended,cfda_key,V7005))</f>
        <v/>
      </c>
      <c r="K7005" s="10">
        <f>IF(G7005="OTHER CLUSTER NOT LISTED ABOVE",SUMIFS(amount_expended,uniform_other_cluster_name,X7005), IF(AND(OR(G7005="N/A",G7005=""),H7005=""),0,IF(G7005="STATE CLUSTER",SUMIFS(amount_expended,uniform_state_cluster_name,W7005),SUMIFS(amount_expended,cluster_name,G7005))))</f>
        <v/>
      </c>
      <c r="L7005" s="8" t="n"/>
      <c r="M7005" s="7" t="n"/>
      <c r="N7005" s="8" t="n"/>
      <c r="O7005" s="7" t="n"/>
      <c r="P7005" s="7" t="n"/>
      <c r="Q7005" s="8" t="n"/>
      <c r="R7005" s="9" t="n"/>
      <c r="S7005" s="8" t="n"/>
      <c r="T7005" s="8" t="n"/>
      <c r="U7005" s="8" t="n"/>
      <c r="V7005" s="11">
        <f>IF(OR(B7005="",C7005=""),"",CONCATENATE(B7005,".",C7005))</f>
        <v/>
      </c>
      <c r="W7005" s="6">
        <f>UPPER(TRIM(H7005))</f>
        <v/>
      </c>
      <c r="X7005" s="6">
        <f>UPPER(TRIM(I7005))</f>
        <v/>
      </c>
      <c r="Y7005" s="6">
        <f>IF(V7005&lt;&gt;"",IFERROR(INDEX(federal_program_name_lookup,MATCH(V7005,aln_lookup,0)),""),"")</f>
        <v/>
      </c>
    </row>
    <row r="7006">
      <c r="A7006" s="6">
        <f>IF(B7006&lt;&gt;"", "AWARD-"&amp;TEXT(ROW()-1,"00000"), "")</f>
        <v/>
      </c>
      <c r="B7006" s="7" t="n"/>
      <c r="C7006" s="7" t="n"/>
      <c r="D7006" s="7" t="n"/>
      <c r="E7006" s="8" t="n"/>
      <c r="F7006" s="9" t="n"/>
      <c r="G7006" s="8" t="n"/>
      <c r="H7006" s="8" t="n"/>
      <c r="I7006" s="8" t="n"/>
      <c r="J7006" s="10">
        <f>IF(A7006="",0,SUMIFS(amount_expended,cfda_key,V7006))</f>
        <v/>
      </c>
      <c r="K7006" s="10">
        <f>IF(G7006="OTHER CLUSTER NOT LISTED ABOVE",SUMIFS(amount_expended,uniform_other_cluster_name,X7006), IF(AND(OR(G7006="N/A",G7006=""),H7006=""),0,IF(G7006="STATE CLUSTER",SUMIFS(amount_expended,uniform_state_cluster_name,W7006),SUMIFS(amount_expended,cluster_name,G7006))))</f>
        <v/>
      </c>
      <c r="L7006" s="8" t="n"/>
      <c r="M7006" s="7" t="n"/>
      <c r="N7006" s="8" t="n"/>
      <c r="O7006" s="7" t="n"/>
      <c r="P7006" s="7" t="n"/>
      <c r="Q7006" s="8" t="n"/>
      <c r="R7006" s="9" t="n"/>
      <c r="S7006" s="8" t="n"/>
      <c r="T7006" s="8" t="n"/>
      <c r="U7006" s="8" t="n"/>
      <c r="V7006" s="11">
        <f>IF(OR(B7006="",C7006=""),"",CONCATENATE(B7006,".",C7006))</f>
        <v/>
      </c>
      <c r="W7006" s="6">
        <f>UPPER(TRIM(H7006))</f>
        <v/>
      </c>
      <c r="X7006" s="6">
        <f>UPPER(TRIM(I7006))</f>
        <v/>
      </c>
      <c r="Y7006" s="6">
        <f>IF(V7006&lt;&gt;"",IFERROR(INDEX(federal_program_name_lookup,MATCH(V7006,aln_lookup,0)),""),"")</f>
        <v/>
      </c>
    </row>
    <row r="7007">
      <c r="A7007" s="6">
        <f>IF(B7007&lt;&gt;"", "AWARD-"&amp;TEXT(ROW()-1,"00000"), "")</f>
        <v/>
      </c>
      <c r="B7007" s="7" t="n"/>
      <c r="C7007" s="7" t="n"/>
      <c r="D7007" s="7" t="n"/>
      <c r="E7007" s="8" t="n"/>
      <c r="F7007" s="9" t="n"/>
      <c r="G7007" s="8" t="n"/>
      <c r="H7007" s="8" t="n"/>
      <c r="I7007" s="8" t="n"/>
      <c r="J7007" s="10">
        <f>IF(A7007="",0,SUMIFS(amount_expended,cfda_key,V7007))</f>
        <v/>
      </c>
      <c r="K7007" s="10">
        <f>IF(G7007="OTHER CLUSTER NOT LISTED ABOVE",SUMIFS(amount_expended,uniform_other_cluster_name,X7007), IF(AND(OR(G7007="N/A",G7007=""),H7007=""),0,IF(G7007="STATE CLUSTER",SUMIFS(amount_expended,uniform_state_cluster_name,W7007),SUMIFS(amount_expended,cluster_name,G7007))))</f>
        <v/>
      </c>
      <c r="L7007" s="8" t="n"/>
      <c r="M7007" s="7" t="n"/>
      <c r="N7007" s="8" t="n"/>
      <c r="O7007" s="7" t="n"/>
      <c r="P7007" s="7" t="n"/>
      <c r="Q7007" s="8" t="n"/>
      <c r="R7007" s="9" t="n"/>
      <c r="S7007" s="8" t="n"/>
      <c r="T7007" s="8" t="n"/>
      <c r="U7007" s="8" t="n"/>
      <c r="V7007" s="11">
        <f>IF(OR(B7007="",C7007=""),"",CONCATENATE(B7007,".",C7007))</f>
        <v/>
      </c>
      <c r="W7007" s="6">
        <f>UPPER(TRIM(H7007))</f>
        <v/>
      </c>
      <c r="X7007" s="6">
        <f>UPPER(TRIM(I7007))</f>
        <v/>
      </c>
      <c r="Y7007" s="6">
        <f>IF(V7007&lt;&gt;"",IFERROR(INDEX(federal_program_name_lookup,MATCH(V7007,aln_lookup,0)),""),"")</f>
        <v/>
      </c>
    </row>
    <row r="7008">
      <c r="A7008" s="6">
        <f>IF(B7008&lt;&gt;"", "AWARD-"&amp;TEXT(ROW()-1,"00000"), "")</f>
        <v/>
      </c>
      <c r="B7008" s="7" t="n"/>
      <c r="C7008" s="7" t="n"/>
      <c r="D7008" s="7" t="n"/>
      <c r="E7008" s="8" t="n"/>
      <c r="F7008" s="9" t="n"/>
      <c r="G7008" s="8" t="n"/>
      <c r="H7008" s="8" t="n"/>
      <c r="I7008" s="8" t="n"/>
      <c r="J7008" s="10">
        <f>IF(A7008="",0,SUMIFS(amount_expended,cfda_key,V7008))</f>
        <v/>
      </c>
      <c r="K7008" s="10">
        <f>IF(G7008="OTHER CLUSTER NOT LISTED ABOVE",SUMIFS(amount_expended,uniform_other_cluster_name,X7008), IF(AND(OR(G7008="N/A",G7008=""),H7008=""),0,IF(G7008="STATE CLUSTER",SUMIFS(amount_expended,uniform_state_cluster_name,W7008),SUMIFS(amount_expended,cluster_name,G7008))))</f>
        <v/>
      </c>
      <c r="L7008" s="8" t="n"/>
      <c r="M7008" s="7" t="n"/>
      <c r="N7008" s="8" t="n"/>
      <c r="O7008" s="7" t="n"/>
      <c r="P7008" s="7" t="n"/>
      <c r="Q7008" s="8" t="n"/>
      <c r="R7008" s="9" t="n"/>
      <c r="S7008" s="8" t="n"/>
      <c r="T7008" s="8" t="n"/>
      <c r="U7008" s="8" t="n"/>
      <c r="V7008" s="11">
        <f>IF(OR(B7008="",C7008=""),"",CONCATENATE(B7008,".",C7008))</f>
        <v/>
      </c>
      <c r="W7008" s="6">
        <f>UPPER(TRIM(H7008))</f>
        <v/>
      </c>
      <c r="X7008" s="6">
        <f>UPPER(TRIM(I7008))</f>
        <v/>
      </c>
      <c r="Y7008" s="6">
        <f>IF(V7008&lt;&gt;"",IFERROR(INDEX(federal_program_name_lookup,MATCH(V7008,aln_lookup,0)),""),"")</f>
        <v/>
      </c>
    </row>
    <row r="7009">
      <c r="A7009" s="6">
        <f>IF(B7009&lt;&gt;"", "AWARD-"&amp;TEXT(ROW()-1,"00000"), "")</f>
        <v/>
      </c>
      <c r="B7009" s="7" t="n"/>
      <c r="C7009" s="7" t="n"/>
      <c r="D7009" s="7" t="n"/>
      <c r="E7009" s="8" t="n"/>
      <c r="F7009" s="9" t="n"/>
      <c r="G7009" s="8" t="n"/>
      <c r="H7009" s="8" t="n"/>
      <c r="I7009" s="8" t="n"/>
      <c r="J7009" s="10">
        <f>IF(A7009="",0,SUMIFS(amount_expended,cfda_key,V7009))</f>
        <v/>
      </c>
      <c r="K7009" s="10">
        <f>IF(G7009="OTHER CLUSTER NOT LISTED ABOVE",SUMIFS(amount_expended,uniform_other_cluster_name,X7009), IF(AND(OR(G7009="N/A",G7009=""),H7009=""),0,IF(G7009="STATE CLUSTER",SUMIFS(amount_expended,uniform_state_cluster_name,W7009),SUMIFS(amount_expended,cluster_name,G7009))))</f>
        <v/>
      </c>
      <c r="L7009" s="8" t="n"/>
      <c r="M7009" s="7" t="n"/>
      <c r="N7009" s="8" t="n"/>
      <c r="O7009" s="7" t="n"/>
      <c r="P7009" s="7" t="n"/>
      <c r="Q7009" s="8" t="n"/>
      <c r="R7009" s="9" t="n"/>
      <c r="S7009" s="8" t="n"/>
      <c r="T7009" s="8" t="n"/>
      <c r="U7009" s="8" t="n"/>
      <c r="V7009" s="11">
        <f>IF(OR(B7009="",C7009=""),"",CONCATENATE(B7009,".",C7009))</f>
        <v/>
      </c>
      <c r="W7009" s="6">
        <f>UPPER(TRIM(H7009))</f>
        <v/>
      </c>
      <c r="X7009" s="6">
        <f>UPPER(TRIM(I7009))</f>
        <v/>
      </c>
      <c r="Y7009" s="6">
        <f>IF(V7009&lt;&gt;"",IFERROR(INDEX(federal_program_name_lookup,MATCH(V7009,aln_lookup,0)),""),"")</f>
        <v/>
      </c>
    </row>
    <row r="7010">
      <c r="A7010" s="6">
        <f>IF(B7010&lt;&gt;"", "AWARD-"&amp;TEXT(ROW()-1,"00000"), "")</f>
        <v/>
      </c>
      <c r="B7010" s="7" t="n"/>
      <c r="C7010" s="7" t="n"/>
      <c r="D7010" s="7" t="n"/>
      <c r="E7010" s="8" t="n"/>
      <c r="F7010" s="9" t="n"/>
      <c r="G7010" s="8" t="n"/>
      <c r="H7010" s="8" t="n"/>
      <c r="I7010" s="8" t="n"/>
      <c r="J7010" s="10">
        <f>IF(A7010="",0,SUMIFS(amount_expended,cfda_key,V7010))</f>
        <v/>
      </c>
      <c r="K7010" s="10">
        <f>IF(G7010="OTHER CLUSTER NOT LISTED ABOVE",SUMIFS(amount_expended,uniform_other_cluster_name,X7010), IF(AND(OR(G7010="N/A",G7010=""),H7010=""),0,IF(G7010="STATE CLUSTER",SUMIFS(amount_expended,uniform_state_cluster_name,W7010),SUMIFS(amount_expended,cluster_name,G7010))))</f>
        <v/>
      </c>
      <c r="L7010" s="8" t="n"/>
      <c r="M7010" s="7" t="n"/>
      <c r="N7010" s="8" t="n"/>
      <c r="O7010" s="7" t="n"/>
      <c r="P7010" s="7" t="n"/>
      <c r="Q7010" s="8" t="n"/>
      <c r="R7010" s="9" t="n"/>
      <c r="S7010" s="8" t="n"/>
      <c r="T7010" s="8" t="n"/>
      <c r="U7010" s="8" t="n"/>
      <c r="V7010" s="11">
        <f>IF(OR(B7010="",C7010=""),"",CONCATENATE(B7010,".",C7010))</f>
        <v/>
      </c>
      <c r="W7010" s="6">
        <f>UPPER(TRIM(H7010))</f>
        <v/>
      </c>
      <c r="X7010" s="6">
        <f>UPPER(TRIM(I7010))</f>
        <v/>
      </c>
      <c r="Y7010" s="6">
        <f>IF(V7010&lt;&gt;"",IFERROR(INDEX(federal_program_name_lookup,MATCH(V7010,aln_lookup,0)),""),"")</f>
        <v/>
      </c>
    </row>
    <row r="7011">
      <c r="A7011" s="6">
        <f>IF(B7011&lt;&gt;"", "AWARD-"&amp;TEXT(ROW()-1,"00000"), "")</f>
        <v/>
      </c>
      <c r="B7011" s="7" t="n"/>
      <c r="C7011" s="7" t="n"/>
      <c r="D7011" s="7" t="n"/>
      <c r="E7011" s="8" t="n"/>
      <c r="F7011" s="9" t="n"/>
      <c r="G7011" s="8" t="n"/>
      <c r="H7011" s="8" t="n"/>
      <c r="I7011" s="8" t="n"/>
      <c r="J7011" s="10">
        <f>IF(A7011="",0,SUMIFS(amount_expended,cfda_key,V7011))</f>
        <v/>
      </c>
      <c r="K7011" s="10">
        <f>IF(G7011="OTHER CLUSTER NOT LISTED ABOVE",SUMIFS(amount_expended,uniform_other_cluster_name,X7011), IF(AND(OR(G7011="N/A",G7011=""),H7011=""),0,IF(G7011="STATE CLUSTER",SUMIFS(amount_expended,uniform_state_cluster_name,W7011),SUMIFS(amount_expended,cluster_name,G7011))))</f>
        <v/>
      </c>
      <c r="L7011" s="8" t="n"/>
      <c r="M7011" s="7" t="n"/>
      <c r="N7011" s="8" t="n"/>
      <c r="O7011" s="7" t="n"/>
      <c r="P7011" s="7" t="n"/>
      <c r="Q7011" s="8" t="n"/>
      <c r="R7011" s="9" t="n"/>
      <c r="S7011" s="8" t="n"/>
      <c r="T7011" s="8" t="n"/>
      <c r="U7011" s="8" t="n"/>
      <c r="V7011" s="11">
        <f>IF(OR(B7011="",C7011=""),"",CONCATENATE(B7011,".",C7011))</f>
        <v/>
      </c>
      <c r="W7011" s="6">
        <f>UPPER(TRIM(H7011))</f>
        <v/>
      </c>
      <c r="X7011" s="6">
        <f>UPPER(TRIM(I7011))</f>
        <v/>
      </c>
      <c r="Y7011" s="6">
        <f>IF(V7011&lt;&gt;"",IFERROR(INDEX(federal_program_name_lookup,MATCH(V7011,aln_lookup,0)),""),"")</f>
        <v/>
      </c>
    </row>
    <row r="7012">
      <c r="A7012" s="6">
        <f>IF(B7012&lt;&gt;"", "AWARD-"&amp;TEXT(ROW()-1,"00000"), "")</f>
        <v/>
      </c>
      <c r="B7012" s="7" t="n"/>
      <c r="C7012" s="7" t="n"/>
      <c r="D7012" s="7" t="n"/>
      <c r="E7012" s="8" t="n"/>
      <c r="F7012" s="9" t="n"/>
      <c r="G7012" s="8" t="n"/>
      <c r="H7012" s="8" t="n"/>
      <c r="I7012" s="8" t="n"/>
      <c r="J7012" s="10">
        <f>IF(A7012="",0,SUMIFS(amount_expended,cfda_key,V7012))</f>
        <v/>
      </c>
      <c r="K7012" s="10">
        <f>IF(G7012="OTHER CLUSTER NOT LISTED ABOVE",SUMIFS(amount_expended,uniform_other_cluster_name,X7012), IF(AND(OR(G7012="N/A",G7012=""),H7012=""),0,IF(G7012="STATE CLUSTER",SUMIFS(amount_expended,uniform_state_cluster_name,W7012),SUMIFS(amount_expended,cluster_name,G7012))))</f>
        <v/>
      </c>
      <c r="L7012" s="8" t="n"/>
      <c r="M7012" s="7" t="n"/>
      <c r="N7012" s="8" t="n"/>
      <c r="O7012" s="7" t="n"/>
      <c r="P7012" s="7" t="n"/>
      <c r="Q7012" s="8" t="n"/>
      <c r="R7012" s="9" t="n"/>
      <c r="S7012" s="8" t="n"/>
      <c r="T7012" s="8" t="n"/>
      <c r="U7012" s="8" t="n"/>
      <c r="V7012" s="11">
        <f>IF(OR(B7012="",C7012=""),"",CONCATENATE(B7012,".",C7012))</f>
        <v/>
      </c>
      <c r="W7012" s="6">
        <f>UPPER(TRIM(H7012))</f>
        <v/>
      </c>
      <c r="X7012" s="6">
        <f>UPPER(TRIM(I7012))</f>
        <v/>
      </c>
      <c r="Y7012" s="6">
        <f>IF(V7012&lt;&gt;"",IFERROR(INDEX(federal_program_name_lookup,MATCH(V7012,aln_lookup,0)),""),"")</f>
        <v/>
      </c>
    </row>
    <row r="7013">
      <c r="A7013" s="6">
        <f>IF(B7013&lt;&gt;"", "AWARD-"&amp;TEXT(ROW()-1,"00000"), "")</f>
        <v/>
      </c>
      <c r="B7013" s="7" t="n"/>
      <c r="C7013" s="7" t="n"/>
      <c r="D7013" s="7" t="n"/>
      <c r="E7013" s="8" t="n"/>
      <c r="F7013" s="9" t="n"/>
      <c r="G7013" s="8" t="n"/>
      <c r="H7013" s="8" t="n"/>
      <c r="I7013" s="8" t="n"/>
      <c r="J7013" s="10">
        <f>IF(A7013="",0,SUMIFS(amount_expended,cfda_key,V7013))</f>
        <v/>
      </c>
      <c r="K7013" s="10">
        <f>IF(G7013="OTHER CLUSTER NOT LISTED ABOVE",SUMIFS(amount_expended,uniform_other_cluster_name,X7013), IF(AND(OR(G7013="N/A",G7013=""),H7013=""),0,IF(G7013="STATE CLUSTER",SUMIFS(amount_expended,uniform_state_cluster_name,W7013),SUMIFS(amount_expended,cluster_name,G7013))))</f>
        <v/>
      </c>
      <c r="L7013" s="8" t="n"/>
      <c r="M7013" s="7" t="n"/>
      <c r="N7013" s="8" t="n"/>
      <c r="O7013" s="7" t="n"/>
      <c r="P7013" s="7" t="n"/>
      <c r="Q7013" s="8" t="n"/>
      <c r="R7013" s="9" t="n"/>
      <c r="S7013" s="8" t="n"/>
      <c r="T7013" s="8" t="n"/>
      <c r="U7013" s="8" t="n"/>
      <c r="V7013" s="11">
        <f>IF(OR(B7013="",C7013=""),"",CONCATENATE(B7013,".",C7013))</f>
        <v/>
      </c>
      <c r="W7013" s="6">
        <f>UPPER(TRIM(H7013))</f>
        <v/>
      </c>
      <c r="X7013" s="6">
        <f>UPPER(TRIM(I7013))</f>
        <v/>
      </c>
      <c r="Y7013" s="6">
        <f>IF(V7013&lt;&gt;"",IFERROR(INDEX(federal_program_name_lookup,MATCH(V7013,aln_lookup,0)),""),"")</f>
        <v/>
      </c>
    </row>
    <row r="7014">
      <c r="A7014" s="6">
        <f>IF(B7014&lt;&gt;"", "AWARD-"&amp;TEXT(ROW()-1,"00000"), "")</f>
        <v/>
      </c>
      <c r="B7014" s="7" t="n"/>
      <c r="C7014" s="7" t="n"/>
      <c r="D7014" s="7" t="n"/>
      <c r="E7014" s="8" t="n"/>
      <c r="F7014" s="9" t="n"/>
      <c r="G7014" s="8" t="n"/>
      <c r="H7014" s="8" t="n"/>
      <c r="I7014" s="8" t="n"/>
      <c r="J7014" s="10">
        <f>IF(A7014="",0,SUMIFS(amount_expended,cfda_key,V7014))</f>
        <v/>
      </c>
      <c r="K7014" s="10">
        <f>IF(G7014="OTHER CLUSTER NOT LISTED ABOVE",SUMIFS(amount_expended,uniform_other_cluster_name,X7014), IF(AND(OR(G7014="N/A",G7014=""),H7014=""),0,IF(G7014="STATE CLUSTER",SUMIFS(amount_expended,uniform_state_cluster_name,W7014),SUMIFS(amount_expended,cluster_name,G7014))))</f>
        <v/>
      </c>
      <c r="L7014" s="8" t="n"/>
      <c r="M7014" s="7" t="n"/>
      <c r="N7014" s="8" t="n"/>
      <c r="O7014" s="7" t="n"/>
      <c r="P7014" s="7" t="n"/>
      <c r="Q7014" s="8" t="n"/>
      <c r="R7014" s="9" t="n"/>
      <c r="S7014" s="8" t="n"/>
      <c r="T7014" s="8" t="n"/>
      <c r="U7014" s="8" t="n"/>
      <c r="V7014" s="11">
        <f>IF(OR(B7014="",C7014=""),"",CONCATENATE(B7014,".",C7014))</f>
        <v/>
      </c>
      <c r="W7014" s="6">
        <f>UPPER(TRIM(H7014))</f>
        <v/>
      </c>
      <c r="X7014" s="6">
        <f>UPPER(TRIM(I7014))</f>
        <v/>
      </c>
      <c r="Y7014" s="6">
        <f>IF(V7014&lt;&gt;"",IFERROR(INDEX(federal_program_name_lookup,MATCH(V7014,aln_lookup,0)),""),"")</f>
        <v/>
      </c>
    </row>
    <row r="7015">
      <c r="A7015" s="6">
        <f>IF(B7015&lt;&gt;"", "AWARD-"&amp;TEXT(ROW()-1,"00000"), "")</f>
        <v/>
      </c>
      <c r="B7015" s="7" t="n"/>
      <c r="C7015" s="7" t="n"/>
      <c r="D7015" s="7" t="n"/>
      <c r="E7015" s="8" t="n"/>
      <c r="F7015" s="9" t="n"/>
      <c r="G7015" s="8" t="n"/>
      <c r="H7015" s="8" t="n"/>
      <c r="I7015" s="8" t="n"/>
      <c r="J7015" s="10">
        <f>IF(A7015="",0,SUMIFS(amount_expended,cfda_key,V7015))</f>
        <v/>
      </c>
      <c r="K7015" s="10">
        <f>IF(G7015="OTHER CLUSTER NOT LISTED ABOVE",SUMIFS(amount_expended,uniform_other_cluster_name,X7015), IF(AND(OR(G7015="N/A",G7015=""),H7015=""),0,IF(G7015="STATE CLUSTER",SUMIFS(amount_expended,uniform_state_cluster_name,W7015),SUMIFS(amount_expended,cluster_name,G7015))))</f>
        <v/>
      </c>
      <c r="L7015" s="8" t="n"/>
      <c r="M7015" s="7" t="n"/>
      <c r="N7015" s="8" t="n"/>
      <c r="O7015" s="7" t="n"/>
      <c r="P7015" s="7" t="n"/>
      <c r="Q7015" s="8" t="n"/>
      <c r="R7015" s="9" t="n"/>
      <c r="S7015" s="8" t="n"/>
      <c r="T7015" s="8" t="n"/>
      <c r="U7015" s="8" t="n"/>
      <c r="V7015" s="11">
        <f>IF(OR(B7015="",C7015=""),"",CONCATENATE(B7015,".",C7015))</f>
        <v/>
      </c>
      <c r="W7015" s="6">
        <f>UPPER(TRIM(H7015))</f>
        <v/>
      </c>
      <c r="X7015" s="6">
        <f>UPPER(TRIM(I7015))</f>
        <v/>
      </c>
      <c r="Y7015" s="6">
        <f>IF(V7015&lt;&gt;"",IFERROR(INDEX(federal_program_name_lookup,MATCH(V7015,aln_lookup,0)),""),"")</f>
        <v/>
      </c>
    </row>
    <row r="7016">
      <c r="A7016" s="6">
        <f>IF(B7016&lt;&gt;"", "AWARD-"&amp;TEXT(ROW()-1,"00000"), "")</f>
        <v/>
      </c>
      <c r="B7016" s="7" t="n"/>
      <c r="C7016" s="7" t="n"/>
      <c r="D7016" s="7" t="n"/>
      <c r="E7016" s="8" t="n"/>
      <c r="F7016" s="9" t="n"/>
      <c r="G7016" s="8" t="n"/>
      <c r="H7016" s="8" t="n"/>
      <c r="I7016" s="8" t="n"/>
      <c r="J7016" s="10">
        <f>IF(A7016="",0,SUMIFS(amount_expended,cfda_key,V7016))</f>
        <v/>
      </c>
      <c r="K7016" s="10">
        <f>IF(G7016="OTHER CLUSTER NOT LISTED ABOVE",SUMIFS(amount_expended,uniform_other_cluster_name,X7016), IF(AND(OR(G7016="N/A",G7016=""),H7016=""),0,IF(G7016="STATE CLUSTER",SUMIFS(amount_expended,uniform_state_cluster_name,W7016),SUMIFS(amount_expended,cluster_name,G7016))))</f>
        <v/>
      </c>
      <c r="L7016" s="8" t="n"/>
      <c r="M7016" s="7" t="n"/>
      <c r="N7016" s="8" t="n"/>
      <c r="O7016" s="7" t="n"/>
      <c r="P7016" s="7" t="n"/>
      <c r="Q7016" s="8" t="n"/>
      <c r="R7016" s="9" t="n"/>
      <c r="S7016" s="8" t="n"/>
      <c r="T7016" s="8" t="n"/>
      <c r="U7016" s="8" t="n"/>
      <c r="V7016" s="11">
        <f>IF(OR(B7016="",C7016=""),"",CONCATENATE(B7016,".",C7016))</f>
        <v/>
      </c>
      <c r="W7016" s="6">
        <f>UPPER(TRIM(H7016))</f>
        <v/>
      </c>
      <c r="X7016" s="6">
        <f>UPPER(TRIM(I7016))</f>
        <v/>
      </c>
      <c r="Y7016" s="6">
        <f>IF(V7016&lt;&gt;"",IFERROR(INDEX(federal_program_name_lookup,MATCH(V7016,aln_lookup,0)),""),"")</f>
        <v/>
      </c>
    </row>
    <row r="7017">
      <c r="A7017" s="6">
        <f>IF(B7017&lt;&gt;"", "AWARD-"&amp;TEXT(ROW()-1,"00000"), "")</f>
        <v/>
      </c>
      <c r="B7017" s="7" t="n"/>
      <c r="C7017" s="7" t="n"/>
      <c r="D7017" s="7" t="n"/>
      <c r="E7017" s="8" t="n"/>
      <c r="F7017" s="9" t="n"/>
      <c r="G7017" s="8" t="n"/>
      <c r="H7017" s="8" t="n"/>
      <c r="I7017" s="8" t="n"/>
      <c r="J7017" s="10">
        <f>IF(A7017="",0,SUMIFS(amount_expended,cfda_key,V7017))</f>
        <v/>
      </c>
      <c r="K7017" s="10">
        <f>IF(G7017="OTHER CLUSTER NOT LISTED ABOVE",SUMIFS(amount_expended,uniform_other_cluster_name,X7017), IF(AND(OR(G7017="N/A",G7017=""),H7017=""),0,IF(G7017="STATE CLUSTER",SUMIFS(amount_expended,uniform_state_cluster_name,W7017),SUMIFS(amount_expended,cluster_name,G7017))))</f>
        <v/>
      </c>
      <c r="L7017" s="8" t="n"/>
      <c r="M7017" s="7" t="n"/>
      <c r="N7017" s="8" t="n"/>
      <c r="O7017" s="7" t="n"/>
      <c r="P7017" s="7" t="n"/>
      <c r="Q7017" s="8" t="n"/>
      <c r="R7017" s="9" t="n"/>
      <c r="S7017" s="8" t="n"/>
      <c r="T7017" s="8" t="n"/>
      <c r="U7017" s="8" t="n"/>
      <c r="V7017" s="11">
        <f>IF(OR(B7017="",C7017=""),"",CONCATENATE(B7017,".",C7017))</f>
        <v/>
      </c>
      <c r="W7017" s="6">
        <f>UPPER(TRIM(H7017))</f>
        <v/>
      </c>
      <c r="X7017" s="6">
        <f>UPPER(TRIM(I7017))</f>
        <v/>
      </c>
      <c r="Y7017" s="6">
        <f>IF(V7017&lt;&gt;"",IFERROR(INDEX(federal_program_name_lookup,MATCH(V7017,aln_lookup,0)),""),"")</f>
        <v/>
      </c>
    </row>
    <row r="7018">
      <c r="A7018" s="6">
        <f>IF(B7018&lt;&gt;"", "AWARD-"&amp;TEXT(ROW()-1,"00000"), "")</f>
        <v/>
      </c>
      <c r="B7018" s="7" t="n"/>
      <c r="C7018" s="7" t="n"/>
      <c r="D7018" s="7" t="n"/>
      <c r="E7018" s="8" t="n"/>
      <c r="F7018" s="9" t="n"/>
      <c r="G7018" s="8" t="n"/>
      <c r="H7018" s="8" t="n"/>
      <c r="I7018" s="8" t="n"/>
      <c r="J7018" s="10">
        <f>IF(A7018="",0,SUMIFS(amount_expended,cfda_key,V7018))</f>
        <v/>
      </c>
      <c r="K7018" s="10">
        <f>IF(G7018="OTHER CLUSTER NOT LISTED ABOVE",SUMIFS(amount_expended,uniform_other_cluster_name,X7018), IF(AND(OR(G7018="N/A",G7018=""),H7018=""),0,IF(G7018="STATE CLUSTER",SUMIFS(amount_expended,uniform_state_cluster_name,W7018),SUMIFS(amount_expended,cluster_name,G7018))))</f>
        <v/>
      </c>
      <c r="L7018" s="8" t="n"/>
      <c r="M7018" s="7" t="n"/>
      <c r="N7018" s="8" t="n"/>
      <c r="O7018" s="7" t="n"/>
      <c r="P7018" s="7" t="n"/>
      <c r="Q7018" s="8" t="n"/>
      <c r="R7018" s="9" t="n"/>
      <c r="S7018" s="8" t="n"/>
      <c r="T7018" s="8" t="n"/>
      <c r="U7018" s="8" t="n"/>
      <c r="V7018" s="11">
        <f>IF(OR(B7018="",C7018=""),"",CONCATENATE(B7018,".",C7018))</f>
        <v/>
      </c>
      <c r="W7018" s="6">
        <f>UPPER(TRIM(H7018))</f>
        <v/>
      </c>
      <c r="X7018" s="6">
        <f>UPPER(TRIM(I7018))</f>
        <v/>
      </c>
      <c r="Y7018" s="6">
        <f>IF(V7018&lt;&gt;"",IFERROR(INDEX(federal_program_name_lookup,MATCH(V7018,aln_lookup,0)),""),"")</f>
        <v/>
      </c>
    </row>
    <row r="7019">
      <c r="A7019" s="6">
        <f>IF(B7019&lt;&gt;"", "AWARD-"&amp;TEXT(ROW()-1,"00000"), "")</f>
        <v/>
      </c>
      <c r="B7019" s="7" t="n"/>
      <c r="C7019" s="7" t="n"/>
      <c r="D7019" s="7" t="n"/>
      <c r="E7019" s="8" t="n"/>
      <c r="F7019" s="9" t="n"/>
      <c r="G7019" s="8" t="n"/>
      <c r="H7019" s="8" t="n"/>
      <c r="I7019" s="8" t="n"/>
      <c r="J7019" s="10">
        <f>IF(A7019="",0,SUMIFS(amount_expended,cfda_key,V7019))</f>
        <v/>
      </c>
      <c r="K7019" s="10">
        <f>IF(G7019="OTHER CLUSTER NOT LISTED ABOVE",SUMIFS(amount_expended,uniform_other_cluster_name,X7019), IF(AND(OR(G7019="N/A",G7019=""),H7019=""),0,IF(G7019="STATE CLUSTER",SUMIFS(amount_expended,uniform_state_cluster_name,W7019),SUMIFS(amount_expended,cluster_name,G7019))))</f>
        <v/>
      </c>
      <c r="L7019" s="8" t="n"/>
      <c r="M7019" s="7" t="n"/>
      <c r="N7019" s="8" t="n"/>
      <c r="O7019" s="7" t="n"/>
      <c r="P7019" s="7" t="n"/>
      <c r="Q7019" s="8" t="n"/>
      <c r="R7019" s="9" t="n"/>
      <c r="S7019" s="8" t="n"/>
      <c r="T7019" s="8" t="n"/>
      <c r="U7019" s="8" t="n"/>
      <c r="V7019" s="11">
        <f>IF(OR(B7019="",C7019=""),"",CONCATENATE(B7019,".",C7019))</f>
        <v/>
      </c>
      <c r="W7019" s="6">
        <f>UPPER(TRIM(H7019))</f>
        <v/>
      </c>
      <c r="X7019" s="6">
        <f>UPPER(TRIM(I7019))</f>
        <v/>
      </c>
      <c r="Y7019" s="6">
        <f>IF(V7019&lt;&gt;"",IFERROR(INDEX(federal_program_name_lookup,MATCH(V7019,aln_lookup,0)),""),"")</f>
        <v/>
      </c>
    </row>
    <row r="7020">
      <c r="A7020" s="6">
        <f>IF(B7020&lt;&gt;"", "AWARD-"&amp;TEXT(ROW()-1,"00000"), "")</f>
        <v/>
      </c>
      <c r="B7020" s="7" t="n"/>
      <c r="C7020" s="7" t="n"/>
      <c r="D7020" s="7" t="n"/>
      <c r="E7020" s="8" t="n"/>
      <c r="F7020" s="9" t="n"/>
      <c r="G7020" s="8" t="n"/>
      <c r="H7020" s="8" t="n"/>
      <c r="I7020" s="8" t="n"/>
      <c r="J7020" s="10">
        <f>IF(A7020="",0,SUMIFS(amount_expended,cfda_key,V7020))</f>
        <v/>
      </c>
      <c r="K7020" s="10">
        <f>IF(G7020="OTHER CLUSTER NOT LISTED ABOVE",SUMIFS(amount_expended,uniform_other_cluster_name,X7020), IF(AND(OR(G7020="N/A",G7020=""),H7020=""),0,IF(G7020="STATE CLUSTER",SUMIFS(amount_expended,uniform_state_cluster_name,W7020),SUMIFS(amount_expended,cluster_name,G7020))))</f>
        <v/>
      </c>
      <c r="L7020" s="8" t="n"/>
      <c r="M7020" s="7" t="n"/>
      <c r="N7020" s="8" t="n"/>
      <c r="O7020" s="7" t="n"/>
      <c r="P7020" s="7" t="n"/>
      <c r="Q7020" s="8" t="n"/>
      <c r="R7020" s="9" t="n"/>
      <c r="S7020" s="8" t="n"/>
      <c r="T7020" s="8" t="n"/>
      <c r="U7020" s="8" t="n"/>
      <c r="V7020" s="11">
        <f>IF(OR(B7020="",C7020=""),"",CONCATENATE(B7020,".",C7020))</f>
        <v/>
      </c>
      <c r="W7020" s="6">
        <f>UPPER(TRIM(H7020))</f>
        <v/>
      </c>
      <c r="X7020" s="6">
        <f>UPPER(TRIM(I7020))</f>
        <v/>
      </c>
      <c r="Y7020" s="6">
        <f>IF(V7020&lt;&gt;"",IFERROR(INDEX(federal_program_name_lookup,MATCH(V7020,aln_lookup,0)),""),"")</f>
        <v/>
      </c>
    </row>
    <row r="7021">
      <c r="A7021" s="6">
        <f>IF(B7021&lt;&gt;"", "AWARD-"&amp;TEXT(ROW()-1,"00000"), "")</f>
        <v/>
      </c>
      <c r="B7021" s="7" t="n"/>
      <c r="C7021" s="7" t="n"/>
      <c r="D7021" s="7" t="n"/>
      <c r="E7021" s="8" t="n"/>
      <c r="F7021" s="9" t="n"/>
      <c r="G7021" s="8" t="n"/>
      <c r="H7021" s="8" t="n"/>
      <c r="I7021" s="8" t="n"/>
      <c r="J7021" s="10">
        <f>IF(A7021="",0,SUMIFS(amount_expended,cfda_key,V7021))</f>
        <v/>
      </c>
      <c r="K7021" s="10">
        <f>IF(G7021="OTHER CLUSTER NOT LISTED ABOVE",SUMIFS(amount_expended,uniform_other_cluster_name,X7021), IF(AND(OR(G7021="N/A",G7021=""),H7021=""),0,IF(G7021="STATE CLUSTER",SUMIFS(amount_expended,uniform_state_cluster_name,W7021),SUMIFS(amount_expended,cluster_name,G7021))))</f>
        <v/>
      </c>
      <c r="L7021" s="8" t="n"/>
      <c r="M7021" s="7" t="n"/>
      <c r="N7021" s="8" t="n"/>
      <c r="O7021" s="7" t="n"/>
      <c r="P7021" s="7" t="n"/>
      <c r="Q7021" s="8" t="n"/>
      <c r="R7021" s="9" t="n"/>
      <c r="S7021" s="8" t="n"/>
      <c r="T7021" s="8" t="n"/>
      <c r="U7021" s="8" t="n"/>
      <c r="V7021" s="11">
        <f>IF(OR(B7021="",C7021=""),"",CONCATENATE(B7021,".",C7021))</f>
        <v/>
      </c>
      <c r="W7021" s="6">
        <f>UPPER(TRIM(H7021))</f>
        <v/>
      </c>
      <c r="X7021" s="6">
        <f>UPPER(TRIM(I7021))</f>
        <v/>
      </c>
      <c r="Y7021" s="6">
        <f>IF(V7021&lt;&gt;"",IFERROR(INDEX(federal_program_name_lookup,MATCH(V7021,aln_lookup,0)),""),"")</f>
        <v/>
      </c>
    </row>
    <row r="7022">
      <c r="A7022" s="6">
        <f>IF(B7022&lt;&gt;"", "AWARD-"&amp;TEXT(ROW()-1,"00000"), "")</f>
        <v/>
      </c>
      <c r="B7022" s="7" t="n"/>
      <c r="C7022" s="7" t="n"/>
      <c r="D7022" s="7" t="n"/>
      <c r="E7022" s="8" t="n"/>
      <c r="F7022" s="9" t="n"/>
      <c r="G7022" s="8" t="n"/>
      <c r="H7022" s="8" t="n"/>
      <c r="I7022" s="8" t="n"/>
      <c r="J7022" s="10">
        <f>IF(A7022="",0,SUMIFS(amount_expended,cfda_key,V7022))</f>
        <v/>
      </c>
      <c r="K7022" s="10">
        <f>IF(G7022="OTHER CLUSTER NOT LISTED ABOVE",SUMIFS(amount_expended,uniform_other_cluster_name,X7022), IF(AND(OR(G7022="N/A",G7022=""),H7022=""),0,IF(G7022="STATE CLUSTER",SUMIFS(amount_expended,uniform_state_cluster_name,W7022),SUMIFS(amount_expended,cluster_name,G7022))))</f>
        <v/>
      </c>
      <c r="L7022" s="8" t="n"/>
      <c r="M7022" s="7" t="n"/>
      <c r="N7022" s="8" t="n"/>
      <c r="O7022" s="7" t="n"/>
      <c r="P7022" s="7" t="n"/>
      <c r="Q7022" s="8" t="n"/>
      <c r="R7022" s="9" t="n"/>
      <c r="S7022" s="8" t="n"/>
      <c r="T7022" s="8" t="n"/>
      <c r="U7022" s="8" t="n"/>
      <c r="V7022" s="11">
        <f>IF(OR(B7022="",C7022=""),"",CONCATENATE(B7022,".",C7022))</f>
        <v/>
      </c>
      <c r="W7022" s="6">
        <f>UPPER(TRIM(H7022))</f>
        <v/>
      </c>
      <c r="X7022" s="6">
        <f>UPPER(TRIM(I7022))</f>
        <v/>
      </c>
      <c r="Y7022" s="6">
        <f>IF(V7022&lt;&gt;"",IFERROR(INDEX(federal_program_name_lookup,MATCH(V7022,aln_lookup,0)),""),"")</f>
        <v/>
      </c>
    </row>
    <row r="7023">
      <c r="A7023" s="6">
        <f>IF(B7023&lt;&gt;"", "AWARD-"&amp;TEXT(ROW()-1,"00000"), "")</f>
        <v/>
      </c>
      <c r="B7023" s="7" t="n"/>
      <c r="C7023" s="7" t="n"/>
      <c r="D7023" s="7" t="n"/>
      <c r="E7023" s="8" t="n"/>
      <c r="F7023" s="9" t="n"/>
      <c r="G7023" s="8" t="n"/>
      <c r="H7023" s="8" t="n"/>
      <c r="I7023" s="8" t="n"/>
      <c r="J7023" s="10">
        <f>IF(A7023="",0,SUMIFS(amount_expended,cfda_key,V7023))</f>
        <v/>
      </c>
      <c r="K7023" s="10">
        <f>IF(G7023="OTHER CLUSTER NOT LISTED ABOVE",SUMIFS(amount_expended,uniform_other_cluster_name,X7023), IF(AND(OR(G7023="N/A",G7023=""),H7023=""),0,IF(G7023="STATE CLUSTER",SUMIFS(amount_expended,uniform_state_cluster_name,W7023),SUMIFS(amount_expended,cluster_name,G7023))))</f>
        <v/>
      </c>
      <c r="L7023" s="8" t="n"/>
      <c r="M7023" s="7" t="n"/>
      <c r="N7023" s="8" t="n"/>
      <c r="O7023" s="7" t="n"/>
      <c r="P7023" s="7" t="n"/>
      <c r="Q7023" s="8" t="n"/>
      <c r="R7023" s="9" t="n"/>
      <c r="S7023" s="8" t="n"/>
      <c r="T7023" s="8" t="n"/>
      <c r="U7023" s="8" t="n"/>
      <c r="V7023" s="11">
        <f>IF(OR(B7023="",C7023=""),"",CONCATENATE(B7023,".",C7023))</f>
        <v/>
      </c>
      <c r="W7023" s="6">
        <f>UPPER(TRIM(H7023))</f>
        <v/>
      </c>
      <c r="X7023" s="6">
        <f>UPPER(TRIM(I7023))</f>
        <v/>
      </c>
      <c r="Y7023" s="6">
        <f>IF(V7023&lt;&gt;"",IFERROR(INDEX(federal_program_name_lookup,MATCH(V7023,aln_lookup,0)),""),"")</f>
        <v/>
      </c>
    </row>
    <row r="7024">
      <c r="A7024" s="6">
        <f>IF(B7024&lt;&gt;"", "AWARD-"&amp;TEXT(ROW()-1,"00000"), "")</f>
        <v/>
      </c>
      <c r="B7024" s="7" t="n"/>
      <c r="C7024" s="7" t="n"/>
      <c r="D7024" s="7" t="n"/>
      <c r="E7024" s="8" t="n"/>
      <c r="F7024" s="9" t="n"/>
      <c r="G7024" s="8" t="n"/>
      <c r="H7024" s="8" t="n"/>
      <c r="I7024" s="8" t="n"/>
      <c r="J7024" s="10">
        <f>IF(A7024="",0,SUMIFS(amount_expended,cfda_key,V7024))</f>
        <v/>
      </c>
      <c r="K7024" s="10">
        <f>IF(G7024="OTHER CLUSTER NOT LISTED ABOVE",SUMIFS(amount_expended,uniform_other_cluster_name,X7024), IF(AND(OR(G7024="N/A",G7024=""),H7024=""),0,IF(G7024="STATE CLUSTER",SUMIFS(amount_expended,uniform_state_cluster_name,W7024),SUMIFS(amount_expended,cluster_name,G7024))))</f>
        <v/>
      </c>
      <c r="L7024" s="8" t="n"/>
      <c r="M7024" s="7" t="n"/>
      <c r="N7024" s="8" t="n"/>
      <c r="O7024" s="7" t="n"/>
      <c r="P7024" s="7" t="n"/>
      <c r="Q7024" s="8" t="n"/>
      <c r="R7024" s="9" t="n"/>
      <c r="S7024" s="8" t="n"/>
      <c r="T7024" s="8" t="n"/>
      <c r="U7024" s="8" t="n"/>
      <c r="V7024" s="11">
        <f>IF(OR(B7024="",C7024=""),"",CONCATENATE(B7024,".",C7024))</f>
        <v/>
      </c>
      <c r="W7024" s="6">
        <f>UPPER(TRIM(H7024))</f>
        <v/>
      </c>
      <c r="X7024" s="6">
        <f>UPPER(TRIM(I7024))</f>
        <v/>
      </c>
      <c r="Y7024" s="6">
        <f>IF(V7024&lt;&gt;"",IFERROR(INDEX(federal_program_name_lookup,MATCH(V7024,aln_lookup,0)),""),"")</f>
        <v/>
      </c>
    </row>
    <row r="7025">
      <c r="A7025" s="6">
        <f>IF(B7025&lt;&gt;"", "AWARD-"&amp;TEXT(ROW()-1,"00000"), "")</f>
        <v/>
      </c>
      <c r="B7025" s="7" t="n"/>
      <c r="C7025" s="7" t="n"/>
      <c r="D7025" s="7" t="n"/>
      <c r="E7025" s="8" t="n"/>
      <c r="F7025" s="9" t="n"/>
      <c r="G7025" s="8" t="n"/>
      <c r="H7025" s="8" t="n"/>
      <c r="I7025" s="8" t="n"/>
      <c r="J7025" s="10">
        <f>IF(A7025="",0,SUMIFS(amount_expended,cfda_key,V7025))</f>
        <v/>
      </c>
      <c r="K7025" s="10">
        <f>IF(G7025="OTHER CLUSTER NOT LISTED ABOVE",SUMIFS(amount_expended,uniform_other_cluster_name,X7025), IF(AND(OR(G7025="N/A",G7025=""),H7025=""),0,IF(G7025="STATE CLUSTER",SUMIFS(amount_expended,uniform_state_cluster_name,W7025),SUMIFS(amount_expended,cluster_name,G7025))))</f>
        <v/>
      </c>
      <c r="L7025" s="8" t="n"/>
      <c r="M7025" s="7" t="n"/>
      <c r="N7025" s="8" t="n"/>
      <c r="O7025" s="7" t="n"/>
      <c r="P7025" s="7" t="n"/>
      <c r="Q7025" s="8" t="n"/>
      <c r="R7025" s="9" t="n"/>
      <c r="S7025" s="8" t="n"/>
      <c r="T7025" s="8" t="n"/>
      <c r="U7025" s="8" t="n"/>
      <c r="V7025" s="11">
        <f>IF(OR(B7025="",C7025=""),"",CONCATENATE(B7025,".",C7025))</f>
        <v/>
      </c>
      <c r="W7025" s="6">
        <f>UPPER(TRIM(H7025))</f>
        <v/>
      </c>
      <c r="X7025" s="6">
        <f>UPPER(TRIM(I7025))</f>
        <v/>
      </c>
      <c r="Y7025" s="6">
        <f>IF(V7025&lt;&gt;"",IFERROR(INDEX(federal_program_name_lookup,MATCH(V7025,aln_lookup,0)),""),"")</f>
        <v/>
      </c>
    </row>
    <row r="7026">
      <c r="A7026" s="6">
        <f>IF(B7026&lt;&gt;"", "AWARD-"&amp;TEXT(ROW()-1,"00000"), "")</f>
        <v/>
      </c>
      <c r="B7026" s="7" t="n"/>
      <c r="C7026" s="7" t="n"/>
      <c r="D7026" s="7" t="n"/>
      <c r="E7026" s="8" t="n"/>
      <c r="F7026" s="9" t="n"/>
      <c r="G7026" s="8" t="n"/>
      <c r="H7026" s="8" t="n"/>
      <c r="I7026" s="8" t="n"/>
      <c r="J7026" s="10">
        <f>IF(A7026="",0,SUMIFS(amount_expended,cfda_key,V7026))</f>
        <v/>
      </c>
      <c r="K7026" s="10">
        <f>IF(G7026="OTHER CLUSTER NOT LISTED ABOVE",SUMIFS(amount_expended,uniform_other_cluster_name,X7026), IF(AND(OR(G7026="N/A",G7026=""),H7026=""),0,IF(G7026="STATE CLUSTER",SUMIFS(amount_expended,uniform_state_cluster_name,W7026),SUMIFS(amount_expended,cluster_name,G7026))))</f>
        <v/>
      </c>
      <c r="L7026" s="8" t="n"/>
      <c r="M7026" s="7" t="n"/>
      <c r="N7026" s="8" t="n"/>
      <c r="O7026" s="7" t="n"/>
      <c r="P7026" s="7" t="n"/>
      <c r="Q7026" s="8" t="n"/>
      <c r="R7026" s="9" t="n"/>
      <c r="S7026" s="8" t="n"/>
      <c r="T7026" s="8" t="n"/>
      <c r="U7026" s="8" t="n"/>
      <c r="V7026" s="11">
        <f>IF(OR(B7026="",C7026=""),"",CONCATENATE(B7026,".",C7026))</f>
        <v/>
      </c>
      <c r="W7026" s="6">
        <f>UPPER(TRIM(H7026))</f>
        <v/>
      </c>
      <c r="X7026" s="6">
        <f>UPPER(TRIM(I7026))</f>
        <v/>
      </c>
      <c r="Y7026" s="6">
        <f>IF(V7026&lt;&gt;"",IFERROR(INDEX(federal_program_name_lookup,MATCH(V7026,aln_lookup,0)),""),"")</f>
        <v/>
      </c>
    </row>
    <row r="7027">
      <c r="A7027" s="6">
        <f>IF(B7027&lt;&gt;"", "AWARD-"&amp;TEXT(ROW()-1,"00000"), "")</f>
        <v/>
      </c>
      <c r="B7027" s="7" t="n"/>
      <c r="C7027" s="7" t="n"/>
      <c r="D7027" s="7" t="n"/>
      <c r="E7027" s="8" t="n"/>
      <c r="F7027" s="9" t="n"/>
      <c r="G7027" s="8" t="n"/>
      <c r="H7027" s="8" t="n"/>
      <c r="I7027" s="8" t="n"/>
      <c r="J7027" s="10">
        <f>IF(A7027="",0,SUMIFS(amount_expended,cfda_key,V7027))</f>
        <v/>
      </c>
      <c r="K7027" s="10">
        <f>IF(G7027="OTHER CLUSTER NOT LISTED ABOVE",SUMIFS(amount_expended,uniform_other_cluster_name,X7027), IF(AND(OR(G7027="N/A",G7027=""),H7027=""),0,IF(G7027="STATE CLUSTER",SUMIFS(amount_expended,uniform_state_cluster_name,W7027),SUMIFS(amount_expended,cluster_name,G7027))))</f>
        <v/>
      </c>
      <c r="L7027" s="8" t="n"/>
      <c r="M7027" s="7" t="n"/>
      <c r="N7027" s="8" t="n"/>
      <c r="O7027" s="7" t="n"/>
      <c r="P7027" s="7" t="n"/>
      <c r="Q7027" s="8" t="n"/>
      <c r="R7027" s="9" t="n"/>
      <c r="S7027" s="8" t="n"/>
      <c r="T7027" s="8" t="n"/>
      <c r="U7027" s="8" t="n"/>
      <c r="V7027" s="11">
        <f>IF(OR(B7027="",C7027=""),"",CONCATENATE(B7027,".",C7027))</f>
        <v/>
      </c>
      <c r="W7027" s="6">
        <f>UPPER(TRIM(H7027))</f>
        <v/>
      </c>
      <c r="X7027" s="6">
        <f>UPPER(TRIM(I7027))</f>
        <v/>
      </c>
      <c r="Y7027" s="6">
        <f>IF(V7027&lt;&gt;"",IFERROR(INDEX(federal_program_name_lookup,MATCH(V7027,aln_lookup,0)),""),"")</f>
        <v/>
      </c>
    </row>
    <row r="7028">
      <c r="A7028" s="6">
        <f>IF(B7028&lt;&gt;"", "AWARD-"&amp;TEXT(ROW()-1,"00000"), "")</f>
        <v/>
      </c>
      <c r="B7028" s="7" t="n"/>
      <c r="C7028" s="7" t="n"/>
      <c r="D7028" s="7" t="n"/>
      <c r="E7028" s="8" t="n"/>
      <c r="F7028" s="9" t="n"/>
      <c r="G7028" s="8" t="n"/>
      <c r="H7028" s="8" t="n"/>
      <c r="I7028" s="8" t="n"/>
      <c r="J7028" s="10">
        <f>IF(A7028="",0,SUMIFS(amount_expended,cfda_key,V7028))</f>
        <v/>
      </c>
      <c r="K7028" s="10">
        <f>IF(G7028="OTHER CLUSTER NOT LISTED ABOVE",SUMIFS(amount_expended,uniform_other_cluster_name,X7028), IF(AND(OR(G7028="N/A",G7028=""),H7028=""),0,IF(G7028="STATE CLUSTER",SUMIFS(amount_expended,uniform_state_cluster_name,W7028),SUMIFS(amount_expended,cluster_name,G7028))))</f>
        <v/>
      </c>
      <c r="L7028" s="8" t="n"/>
      <c r="M7028" s="7" t="n"/>
      <c r="N7028" s="8" t="n"/>
      <c r="O7028" s="7" t="n"/>
      <c r="P7028" s="7" t="n"/>
      <c r="Q7028" s="8" t="n"/>
      <c r="R7028" s="9" t="n"/>
      <c r="S7028" s="8" t="n"/>
      <c r="T7028" s="8" t="n"/>
      <c r="U7028" s="8" t="n"/>
      <c r="V7028" s="11">
        <f>IF(OR(B7028="",C7028=""),"",CONCATENATE(B7028,".",C7028))</f>
        <v/>
      </c>
      <c r="W7028" s="6">
        <f>UPPER(TRIM(H7028))</f>
        <v/>
      </c>
      <c r="X7028" s="6">
        <f>UPPER(TRIM(I7028))</f>
        <v/>
      </c>
      <c r="Y7028" s="6">
        <f>IF(V7028&lt;&gt;"",IFERROR(INDEX(federal_program_name_lookup,MATCH(V7028,aln_lookup,0)),""),"")</f>
        <v/>
      </c>
    </row>
    <row r="7029">
      <c r="A7029" s="6">
        <f>IF(B7029&lt;&gt;"", "AWARD-"&amp;TEXT(ROW()-1,"00000"), "")</f>
        <v/>
      </c>
      <c r="B7029" s="7" t="n"/>
      <c r="C7029" s="7" t="n"/>
      <c r="D7029" s="7" t="n"/>
      <c r="E7029" s="8" t="n"/>
      <c r="F7029" s="9" t="n"/>
      <c r="G7029" s="8" t="n"/>
      <c r="H7029" s="8" t="n"/>
      <c r="I7029" s="8" t="n"/>
      <c r="J7029" s="10">
        <f>IF(A7029="",0,SUMIFS(amount_expended,cfda_key,V7029))</f>
        <v/>
      </c>
      <c r="K7029" s="10">
        <f>IF(G7029="OTHER CLUSTER NOT LISTED ABOVE",SUMIFS(amount_expended,uniform_other_cluster_name,X7029), IF(AND(OR(G7029="N/A",G7029=""),H7029=""),0,IF(G7029="STATE CLUSTER",SUMIFS(amount_expended,uniform_state_cluster_name,W7029),SUMIFS(amount_expended,cluster_name,G7029))))</f>
        <v/>
      </c>
      <c r="L7029" s="8" t="n"/>
      <c r="M7029" s="7" t="n"/>
      <c r="N7029" s="8" t="n"/>
      <c r="O7029" s="7" t="n"/>
      <c r="P7029" s="7" t="n"/>
      <c r="Q7029" s="8" t="n"/>
      <c r="R7029" s="9" t="n"/>
      <c r="S7029" s="8" t="n"/>
      <c r="T7029" s="8" t="n"/>
      <c r="U7029" s="8" t="n"/>
      <c r="V7029" s="11">
        <f>IF(OR(B7029="",C7029=""),"",CONCATENATE(B7029,".",C7029))</f>
        <v/>
      </c>
      <c r="W7029" s="6">
        <f>UPPER(TRIM(H7029))</f>
        <v/>
      </c>
      <c r="X7029" s="6">
        <f>UPPER(TRIM(I7029))</f>
        <v/>
      </c>
      <c r="Y7029" s="6">
        <f>IF(V7029&lt;&gt;"",IFERROR(INDEX(federal_program_name_lookup,MATCH(V7029,aln_lookup,0)),""),"")</f>
        <v/>
      </c>
    </row>
    <row r="7030">
      <c r="A7030" s="6">
        <f>IF(B7030&lt;&gt;"", "AWARD-"&amp;TEXT(ROW()-1,"00000"), "")</f>
        <v/>
      </c>
      <c r="B7030" s="7" t="n"/>
      <c r="C7030" s="7" t="n"/>
      <c r="D7030" s="7" t="n"/>
      <c r="E7030" s="8" t="n"/>
      <c r="F7030" s="9" t="n"/>
      <c r="G7030" s="8" t="n"/>
      <c r="H7030" s="8" t="n"/>
      <c r="I7030" s="8" t="n"/>
      <c r="J7030" s="10">
        <f>IF(A7030="",0,SUMIFS(amount_expended,cfda_key,V7030))</f>
        <v/>
      </c>
      <c r="K7030" s="10">
        <f>IF(G7030="OTHER CLUSTER NOT LISTED ABOVE",SUMIFS(amount_expended,uniform_other_cluster_name,X7030), IF(AND(OR(G7030="N/A",G7030=""),H7030=""),0,IF(G7030="STATE CLUSTER",SUMIFS(amount_expended,uniform_state_cluster_name,W7030),SUMIFS(amount_expended,cluster_name,G7030))))</f>
        <v/>
      </c>
      <c r="L7030" s="8" t="n"/>
      <c r="M7030" s="7" t="n"/>
      <c r="N7030" s="8" t="n"/>
      <c r="O7030" s="7" t="n"/>
      <c r="P7030" s="7" t="n"/>
      <c r="Q7030" s="8" t="n"/>
      <c r="R7030" s="9" t="n"/>
      <c r="S7030" s="8" t="n"/>
      <c r="T7030" s="8" t="n"/>
      <c r="U7030" s="8" t="n"/>
      <c r="V7030" s="11">
        <f>IF(OR(B7030="",C7030=""),"",CONCATENATE(B7030,".",C7030))</f>
        <v/>
      </c>
      <c r="W7030" s="6">
        <f>UPPER(TRIM(H7030))</f>
        <v/>
      </c>
      <c r="X7030" s="6">
        <f>UPPER(TRIM(I7030))</f>
        <v/>
      </c>
      <c r="Y7030" s="6">
        <f>IF(V7030&lt;&gt;"",IFERROR(INDEX(federal_program_name_lookup,MATCH(V7030,aln_lookup,0)),""),"")</f>
        <v/>
      </c>
    </row>
    <row r="7031">
      <c r="A7031" s="6">
        <f>IF(B7031&lt;&gt;"", "AWARD-"&amp;TEXT(ROW()-1,"00000"), "")</f>
        <v/>
      </c>
      <c r="B7031" s="7" t="n"/>
      <c r="C7031" s="7" t="n"/>
      <c r="D7031" s="7" t="n"/>
      <c r="E7031" s="8" t="n"/>
      <c r="F7031" s="9" t="n"/>
      <c r="G7031" s="8" t="n"/>
      <c r="H7031" s="8" t="n"/>
      <c r="I7031" s="8" t="n"/>
      <c r="J7031" s="10">
        <f>IF(A7031="",0,SUMIFS(amount_expended,cfda_key,V7031))</f>
        <v/>
      </c>
      <c r="K7031" s="10">
        <f>IF(G7031="OTHER CLUSTER NOT LISTED ABOVE",SUMIFS(amount_expended,uniform_other_cluster_name,X7031), IF(AND(OR(G7031="N/A",G7031=""),H7031=""),0,IF(G7031="STATE CLUSTER",SUMIFS(amount_expended,uniform_state_cluster_name,W7031),SUMIFS(amount_expended,cluster_name,G7031))))</f>
        <v/>
      </c>
      <c r="L7031" s="8" t="n"/>
      <c r="M7031" s="7" t="n"/>
      <c r="N7031" s="8" t="n"/>
      <c r="O7031" s="7" t="n"/>
      <c r="P7031" s="7" t="n"/>
      <c r="Q7031" s="8" t="n"/>
      <c r="R7031" s="9" t="n"/>
      <c r="S7031" s="8" t="n"/>
      <c r="T7031" s="8" t="n"/>
      <c r="U7031" s="8" t="n"/>
      <c r="V7031" s="11">
        <f>IF(OR(B7031="",C7031=""),"",CONCATENATE(B7031,".",C7031))</f>
        <v/>
      </c>
      <c r="W7031" s="6">
        <f>UPPER(TRIM(H7031))</f>
        <v/>
      </c>
      <c r="X7031" s="6">
        <f>UPPER(TRIM(I7031))</f>
        <v/>
      </c>
      <c r="Y7031" s="6">
        <f>IF(V7031&lt;&gt;"",IFERROR(INDEX(federal_program_name_lookup,MATCH(V7031,aln_lookup,0)),""),"")</f>
        <v/>
      </c>
    </row>
    <row r="7032">
      <c r="A7032" s="6">
        <f>IF(B7032&lt;&gt;"", "AWARD-"&amp;TEXT(ROW()-1,"00000"), "")</f>
        <v/>
      </c>
      <c r="B7032" s="7" t="n"/>
      <c r="C7032" s="7" t="n"/>
      <c r="D7032" s="7" t="n"/>
      <c r="E7032" s="8" t="n"/>
      <c r="F7032" s="9" t="n"/>
      <c r="G7032" s="8" t="n"/>
      <c r="H7032" s="8" t="n"/>
      <c r="I7032" s="8" t="n"/>
      <c r="J7032" s="10">
        <f>IF(A7032="",0,SUMIFS(amount_expended,cfda_key,V7032))</f>
        <v/>
      </c>
      <c r="K7032" s="10">
        <f>IF(G7032="OTHER CLUSTER NOT LISTED ABOVE",SUMIFS(amount_expended,uniform_other_cluster_name,X7032), IF(AND(OR(G7032="N/A",G7032=""),H7032=""),0,IF(G7032="STATE CLUSTER",SUMIFS(amount_expended,uniform_state_cluster_name,W7032),SUMIFS(amount_expended,cluster_name,G7032))))</f>
        <v/>
      </c>
      <c r="L7032" s="8" t="n"/>
      <c r="M7032" s="7" t="n"/>
      <c r="N7032" s="8" t="n"/>
      <c r="O7032" s="7" t="n"/>
      <c r="P7032" s="7" t="n"/>
      <c r="Q7032" s="8" t="n"/>
      <c r="R7032" s="9" t="n"/>
      <c r="S7032" s="8" t="n"/>
      <c r="T7032" s="8" t="n"/>
      <c r="U7032" s="8" t="n"/>
      <c r="V7032" s="11">
        <f>IF(OR(B7032="",C7032=""),"",CONCATENATE(B7032,".",C7032))</f>
        <v/>
      </c>
      <c r="W7032" s="6">
        <f>UPPER(TRIM(H7032))</f>
        <v/>
      </c>
      <c r="X7032" s="6">
        <f>UPPER(TRIM(I7032))</f>
        <v/>
      </c>
      <c r="Y7032" s="6">
        <f>IF(V7032&lt;&gt;"",IFERROR(INDEX(federal_program_name_lookup,MATCH(V7032,aln_lookup,0)),""),"")</f>
        <v/>
      </c>
    </row>
    <row r="7033">
      <c r="A7033" s="6">
        <f>IF(B7033&lt;&gt;"", "AWARD-"&amp;TEXT(ROW()-1,"00000"), "")</f>
        <v/>
      </c>
      <c r="B7033" s="7" t="n"/>
      <c r="C7033" s="7" t="n"/>
      <c r="D7033" s="7" t="n"/>
      <c r="E7033" s="8" t="n"/>
      <c r="F7033" s="9" t="n"/>
      <c r="G7033" s="8" t="n"/>
      <c r="H7033" s="8" t="n"/>
      <c r="I7033" s="8" t="n"/>
      <c r="J7033" s="10">
        <f>IF(A7033="",0,SUMIFS(amount_expended,cfda_key,V7033))</f>
        <v/>
      </c>
      <c r="K7033" s="10">
        <f>IF(G7033="OTHER CLUSTER NOT LISTED ABOVE",SUMIFS(amount_expended,uniform_other_cluster_name,X7033), IF(AND(OR(G7033="N/A",G7033=""),H7033=""),0,IF(G7033="STATE CLUSTER",SUMIFS(amount_expended,uniform_state_cluster_name,W7033),SUMIFS(amount_expended,cluster_name,G7033))))</f>
        <v/>
      </c>
      <c r="L7033" s="8" t="n"/>
      <c r="M7033" s="7" t="n"/>
      <c r="N7033" s="8" t="n"/>
      <c r="O7033" s="7" t="n"/>
      <c r="P7033" s="7" t="n"/>
      <c r="Q7033" s="8" t="n"/>
      <c r="R7033" s="9" t="n"/>
      <c r="S7033" s="8" t="n"/>
      <c r="T7033" s="8" t="n"/>
      <c r="U7033" s="8" t="n"/>
      <c r="V7033" s="11">
        <f>IF(OR(B7033="",C7033=""),"",CONCATENATE(B7033,".",C7033))</f>
        <v/>
      </c>
      <c r="W7033" s="6">
        <f>UPPER(TRIM(H7033))</f>
        <v/>
      </c>
      <c r="X7033" s="6">
        <f>UPPER(TRIM(I7033))</f>
        <v/>
      </c>
      <c r="Y7033" s="6">
        <f>IF(V7033&lt;&gt;"",IFERROR(INDEX(federal_program_name_lookup,MATCH(V7033,aln_lookup,0)),""),"")</f>
        <v/>
      </c>
    </row>
    <row r="7034">
      <c r="A7034" s="6">
        <f>IF(B7034&lt;&gt;"", "AWARD-"&amp;TEXT(ROW()-1,"00000"), "")</f>
        <v/>
      </c>
      <c r="B7034" s="7" t="n"/>
      <c r="C7034" s="7" t="n"/>
      <c r="D7034" s="7" t="n"/>
      <c r="E7034" s="8" t="n"/>
      <c r="F7034" s="9" t="n"/>
      <c r="G7034" s="8" t="n"/>
      <c r="H7034" s="8" t="n"/>
      <c r="I7034" s="8" t="n"/>
      <c r="J7034" s="10">
        <f>IF(A7034="",0,SUMIFS(amount_expended,cfda_key,V7034))</f>
        <v/>
      </c>
      <c r="K7034" s="10">
        <f>IF(G7034="OTHER CLUSTER NOT LISTED ABOVE",SUMIFS(amount_expended,uniform_other_cluster_name,X7034), IF(AND(OR(G7034="N/A",G7034=""),H7034=""),0,IF(G7034="STATE CLUSTER",SUMIFS(amount_expended,uniform_state_cluster_name,W7034),SUMIFS(amount_expended,cluster_name,G7034))))</f>
        <v/>
      </c>
      <c r="L7034" s="8" t="n"/>
      <c r="M7034" s="7" t="n"/>
      <c r="N7034" s="8" t="n"/>
      <c r="O7034" s="7" t="n"/>
      <c r="P7034" s="7" t="n"/>
      <c r="Q7034" s="8" t="n"/>
      <c r="R7034" s="9" t="n"/>
      <c r="S7034" s="8" t="n"/>
      <c r="T7034" s="8" t="n"/>
      <c r="U7034" s="8" t="n"/>
      <c r="V7034" s="11">
        <f>IF(OR(B7034="",C7034=""),"",CONCATENATE(B7034,".",C7034))</f>
        <v/>
      </c>
      <c r="W7034" s="6">
        <f>UPPER(TRIM(H7034))</f>
        <v/>
      </c>
      <c r="X7034" s="6">
        <f>UPPER(TRIM(I7034))</f>
        <v/>
      </c>
      <c r="Y7034" s="6">
        <f>IF(V7034&lt;&gt;"",IFERROR(INDEX(federal_program_name_lookup,MATCH(V7034,aln_lookup,0)),""),"")</f>
        <v/>
      </c>
    </row>
    <row r="7035">
      <c r="A7035" s="6">
        <f>IF(B7035&lt;&gt;"", "AWARD-"&amp;TEXT(ROW()-1,"00000"), "")</f>
        <v/>
      </c>
      <c r="B7035" s="7" t="n"/>
      <c r="C7035" s="7" t="n"/>
      <c r="D7035" s="7" t="n"/>
      <c r="E7035" s="8" t="n"/>
      <c r="F7035" s="9" t="n"/>
      <c r="G7035" s="8" t="n"/>
      <c r="H7035" s="8" t="n"/>
      <c r="I7035" s="8" t="n"/>
      <c r="J7035" s="10">
        <f>IF(A7035="",0,SUMIFS(amount_expended,cfda_key,V7035))</f>
        <v/>
      </c>
      <c r="K7035" s="10">
        <f>IF(G7035="OTHER CLUSTER NOT LISTED ABOVE",SUMIFS(amount_expended,uniform_other_cluster_name,X7035), IF(AND(OR(G7035="N/A",G7035=""),H7035=""),0,IF(G7035="STATE CLUSTER",SUMIFS(amount_expended,uniform_state_cluster_name,W7035),SUMIFS(amount_expended,cluster_name,G7035))))</f>
        <v/>
      </c>
      <c r="L7035" s="8" t="n"/>
      <c r="M7035" s="7" t="n"/>
      <c r="N7035" s="8" t="n"/>
      <c r="O7035" s="7" t="n"/>
      <c r="P7035" s="7" t="n"/>
      <c r="Q7035" s="8" t="n"/>
      <c r="R7035" s="9" t="n"/>
      <c r="S7035" s="8" t="n"/>
      <c r="T7035" s="8" t="n"/>
      <c r="U7035" s="8" t="n"/>
      <c r="V7035" s="11">
        <f>IF(OR(B7035="",C7035=""),"",CONCATENATE(B7035,".",C7035))</f>
        <v/>
      </c>
      <c r="W7035" s="6">
        <f>UPPER(TRIM(H7035))</f>
        <v/>
      </c>
      <c r="X7035" s="6">
        <f>UPPER(TRIM(I7035))</f>
        <v/>
      </c>
      <c r="Y7035" s="6">
        <f>IF(V7035&lt;&gt;"",IFERROR(INDEX(federal_program_name_lookup,MATCH(V7035,aln_lookup,0)),""),"")</f>
        <v/>
      </c>
    </row>
    <row r="7036">
      <c r="A7036" s="6">
        <f>IF(B7036&lt;&gt;"", "AWARD-"&amp;TEXT(ROW()-1,"00000"), "")</f>
        <v/>
      </c>
      <c r="B7036" s="7" t="n"/>
      <c r="C7036" s="7" t="n"/>
      <c r="D7036" s="7" t="n"/>
      <c r="E7036" s="8" t="n"/>
      <c r="F7036" s="9" t="n"/>
      <c r="G7036" s="8" t="n"/>
      <c r="H7036" s="8" t="n"/>
      <c r="I7036" s="8" t="n"/>
      <c r="J7036" s="10">
        <f>IF(A7036="",0,SUMIFS(amount_expended,cfda_key,V7036))</f>
        <v/>
      </c>
      <c r="K7036" s="10">
        <f>IF(G7036="OTHER CLUSTER NOT LISTED ABOVE",SUMIFS(amount_expended,uniform_other_cluster_name,X7036), IF(AND(OR(G7036="N/A",G7036=""),H7036=""),0,IF(G7036="STATE CLUSTER",SUMIFS(amount_expended,uniform_state_cluster_name,W7036),SUMIFS(amount_expended,cluster_name,G7036))))</f>
        <v/>
      </c>
      <c r="L7036" s="8" t="n"/>
      <c r="M7036" s="7" t="n"/>
      <c r="N7036" s="8" t="n"/>
      <c r="O7036" s="7" t="n"/>
      <c r="P7036" s="7" t="n"/>
      <c r="Q7036" s="8" t="n"/>
      <c r="R7036" s="9" t="n"/>
      <c r="S7036" s="8" t="n"/>
      <c r="T7036" s="8" t="n"/>
      <c r="U7036" s="8" t="n"/>
      <c r="V7036" s="11">
        <f>IF(OR(B7036="",C7036=""),"",CONCATENATE(B7036,".",C7036))</f>
        <v/>
      </c>
      <c r="W7036" s="6">
        <f>UPPER(TRIM(H7036))</f>
        <v/>
      </c>
      <c r="X7036" s="6">
        <f>UPPER(TRIM(I7036))</f>
        <v/>
      </c>
      <c r="Y7036" s="6">
        <f>IF(V7036&lt;&gt;"",IFERROR(INDEX(federal_program_name_lookup,MATCH(V7036,aln_lookup,0)),""),"")</f>
        <v/>
      </c>
    </row>
    <row r="7037">
      <c r="A7037" s="6">
        <f>IF(B7037&lt;&gt;"", "AWARD-"&amp;TEXT(ROW()-1,"00000"), "")</f>
        <v/>
      </c>
      <c r="B7037" s="7" t="n"/>
      <c r="C7037" s="7" t="n"/>
      <c r="D7037" s="7" t="n"/>
      <c r="E7037" s="8" t="n"/>
      <c r="F7037" s="9" t="n"/>
      <c r="G7037" s="8" t="n"/>
      <c r="H7037" s="8" t="n"/>
      <c r="I7037" s="8" t="n"/>
      <c r="J7037" s="10">
        <f>IF(A7037="",0,SUMIFS(amount_expended,cfda_key,V7037))</f>
        <v/>
      </c>
      <c r="K7037" s="10">
        <f>IF(G7037="OTHER CLUSTER NOT LISTED ABOVE",SUMIFS(amount_expended,uniform_other_cluster_name,X7037), IF(AND(OR(G7037="N/A",G7037=""),H7037=""),0,IF(G7037="STATE CLUSTER",SUMIFS(amount_expended,uniform_state_cluster_name,W7037),SUMIFS(amount_expended,cluster_name,G7037))))</f>
        <v/>
      </c>
      <c r="L7037" s="8" t="n"/>
      <c r="M7037" s="7" t="n"/>
      <c r="N7037" s="8" t="n"/>
      <c r="O7037" s="7" t="n"/>
      <c r="P7037" s="7" t="n"/>
      <c r="Q7037" s="8" t="n"/>
      <c r="R7037" s="9" t="n"/>
      <c r="S7037" s="8" t="n"/>
      <c r="T7037" s="8" t="n"/>
      <c r="U7037" s="8" t="n"/>
      <c r="V7037" s="11">
        <f>IF(OR(B7037="",C7037=""),"",CONCATENATE(B7037,".",C7037))</f>
        <v/>
      </c>
      <c r="W7037" s="6">
        <f>UPPER(TRIM(H7037))</f>
        <v/>
      </c>
      <c r="X7037" s="6">
        <f>UPPER(TRIM(I7037))</f>
        <v/>
      </c>
      <c r="Y7037" s="6">
        <f>IF(V7037&lt;&gt;"",IFERROR(INDEX(federal_program_name_lookup,MATCH(V7037,aln_lookup,0)),""),"")</f>
        <v/>
      </c>
    </row>
    <row r="7038">
      <c r="A7038" s="6">
        <f>IF(B7038&lt;&gt;"", "AWARD-"&amp;TEXT(ROW()-1,"00000"), "")</f>
        <v/>
      </c>
      <c r="B7038" s="7" t="n"/>
      <c r="C7038" s="7" t="n"/>
      <c r="D7038" s="7" t="n"/>
      <c r="E7038" s="8" t="n"/>
      <c r="F7038" s="9" t="n"/>
      <c r="G7038" s="8" t="n"/>
      <c r="H7038" s="8" t="n"/>
      <c r="I7038" s="8" t="n"/>
      <c r="J7038" s="10">
        <f>IF(A7038="",0,SUMIFS(amount_expended,cfda_key,V7038))</f>
        <v/>
      </c>
      <c r="K7038" s="10">
        <f>IF(G7038="OTHER CLUSTER NOT LISTED ABOVE",SUMIFS(amount_expended,uniform_other_cluster_name,X7038), IF(AND(OR(G7038="N/A",G7038=""),H7038=""),0,IF(G7038="STATE CLUSTER",SUMIFS(amount_expended,uniform_state_cluster_name,W7038),SUMIFS(amount_expended,cluster_name,G7038))))</f>
        <v/>
      </c>
      <c r="L7038" s="8" t="n"/>
      <c r="M7038" s="7" t="n"/>
      <c r="N7038" s="8" t="n"/>
      <c r="O7038" s="7" t="n"/>
      <c r="P7038" s="7" t="n"/>
      <c r="Q7038" s="8" t="n"/>
      <c r="R7038" s="9" t="n"/>
      <c r="S7038" s="8" t="n"/>
      <c r="T7038" s="8" t="n"/>
      <c r="U7038" s="8" t="n"/>
      <c r="V7038" s="11">
        <f>IF(OR(B7038="",C7038=""),"",CONCATENATE(B7038,".",C7038))</f>
        <v/>
      </c>
      <c r="W7038" s="6">
        <f>UPPER(TRIM(H7038))</f>
        <v/>
      </c>
      <c r="X7038" s="6">
        <f>UPPER(TRIM(I7038))</f>
        <v/>
      </c>
      <c r="Y7038" s="6">
        <f>IF(V7038&lt;&gt;"",IFERROR(INDEX(federal_program_name_lookup,MATCH(V7038,aln_lookup,0)),""),"")</f>
        <v/>
      </c>
    </row>
    <row r="7039">
      <c r="A7039" s="6">
        <f>IF(B7039&lt;&gt;"", "AWARD-"&amp;TEXT(ROW()-1,"00000"), "")</f>
        <v/>
      </c>
      <c r="B7039" s="7" t="n"/>
      <c r="C7039" s="7" t="n"/>
      <c r="D7039" s="7" t="n"/>
      <c r="E7039" s="8" t="n"/>
      <c r="F7039" s="9" t="n"/>
      <c r="G7039" s="8" t="n"/>
      <c r="H7039" s="8" t="n"/>
      <c r="I7039" s="8" t="n"/>
      <c r="J7039" s="10">
        <f>IF(A7039="",0,SUMIFS(amount_expended,cfda_key,V7039))</f>
        <v/>
      </c>
      <c r="K7039" s="10">
        <f>IF(G7039="OTHER CLUSTER NOT LISTED ABOVE",SUMIFS(amount_expended,uniform_other_cluster_name,X7039), IF(AND(OR(G7039="N/A",G7039=""),H7039=""),0,IF(G7039="STATE CLUSTER",SUMIFS(amount_expended,uniform_state_cluster_name,W7039),SUMIFS(amount_expended,cluster_name,G7039))))</f>
        <v/>
      </c>
      <c r="L7039" s="8" t="n"/>
      <c r="M7039" s="7" t="n"/>
      <c r="N7039" s="8" t="n"/>
      <c r="O7039" s="7" t="n"/>
      <c r="P7039" s="7" t="n"/>
      <c r="Q7039" s="8" t="n"/>
      <c r="R7039" s="9" t="n"/>
      <c r="S7039" s="8" t="n"/>
      <c r="T7039" s="8" t="n"/>
      <c r="U7039" s="8" t="n"/>
      <c r="V7039" s="11">
        <f>IF(OR(B7039="",C7039=""),"",CONCATENATE(B7039,".",C7039))</f>
        <v/>
      </c>
      <c r="W7039" s="6">
        <f>UPPER(TRIM(H7039))</f>
        <v/>
      </c>
      <c r="X7039" s="6">
        <f>UPPER(TRIM(I7039))</f>
        <v/>
      </c>
      <c r="Y7039" s="6">
        <f>IF(V7039&lt;&gt;"",IFERROR(INDEX(federal_program_name_lookup,MATCH(V7039,aln_lookup,0)),""),"")</f>
        <v/>
      </c>
    </row>
    <row r="7040">
      <c r="A7040" s="6">
        <f>IF(B7040&lt;&gt;"", "AWARD-"&amp;TEXT(ROW()-1,"00000"), "")</f>
        <v/>
      </c>
      <c r="B7040" s="7" t="n"/>
      <c r="C7040" s="7" t="n"/>
      <c r="D7040" s="7" t="n"/>
      <c r="E7040" s="8" t="n"/>
      <c r="F7040" s="9" t="n"/>
      <c r="G7040" s="8" t="n"/>
      <c r="H7040" s="8" t="n"/>
      <c r="I7040" s="8" t="n"/>
      <c r="J7040" s="10">
        <f>IF(A7040="",0,SUMIFS(amount_expended,cfda_key,V7040))</f>
        <v/>
      </c>
      <c r="K7040" s="10">
        <f>IF(G7040="OTHER CLUSTER NOT LISTED ABOVE",SUMIFS(amount_expended,uniform_other_cluster_name,X7040), IF(AND(OR(G7040="N/A",G7040=""),H7040=""),0,IF(G7040="STATE CLUSTER",SUMIFS(amount_expended,uniform_state_cluster_name,W7040),SUMIFS(amount_expended,cluster_name,G7040))))</f>
        <v/>
      </c>
      <c r="L7040" s="8" t="n"/>
      <c r="M7040" s="7" t="n"/>
      <c r="N7040" s="8" t="n"/>
      <c r="O7040" s="7" t="n"/>
      <c r="P7040" s="7" t="n"/>
      <c r="Q7040" s="8" t="n"/>
      <c r="R7040" s="9" t="n"/>
      <c r="S7040" s="8" t="n"/>
      <c r="T7040" s="8" t="n"/>
      <c r="U7040" s="8" t="n"/>
      <c r="V7040" s="11">
        <f>IF(OR(B7040="",C7040=""),"",CONCATENATE(B7040,".",C7040))</f>
        <v/>
      </c>
      <c r="W7040" s="6">
        <f>UPPER(TRIM(H7040))</f>
        <v/>
      </c>
      <c r="X7040" s="6">
        <f>UPPER(TRIM(I7040))</f>
        <v/>
      </c>
      <c r="Y7040" s="6">
        <f>IF(V7040&lt;&gt;"",IFERROR(INDEX(federal_program_name_lookup,MATCH(V7040,aln_lookup,0)),""),"")</f>
        <v/>
      </c>
    </row>
    <row r="7041">
      <c r="A7041" s="6">
        <f>IF(B7041&lt;&gt;"", "AWARD-"&amp;TEXT(ROW()-1,"00000"), "")</f>
        <v/>
      </c>
      <c r="B7041" s="7" t="n"/>
      <c r="C7041" s="7" t="n"/>
      <c r="D7041" s="7" t="n"/>
      <c r="E7041" s="8" t="n"/>
      <c r="F7041" s="9" t="n"/>
      <c r="G7041" s="8" t="n"/>
      <c r="H7041" s="8" t="n"/>
      <c r="I7041" s="8" t="n"/>
      <c r="J7041" s="10">
        <f>IF(A7041="",0,SUMIFS(amount_expended,cfda_key,V7041))</f>
        <v/>
      </c>
      <c r="K7041" s="10">
        <f>IF(G7041="OTHER CLUSTER NOT LISTED ABOVE",SUMIFS(amount_expended,uniform_other_cluster_name,X7041), IF(AND(OR(G7041="N/A",G7041=""),H7041=""),0,IF(G7041="STATE CLUSTER",SUMIFS(amount_expended,uniform_state_cluster_name,W7041),SUMIFS(amount_expended,cluster_name,G7041))))</f>
        <v/>
      </c>
      <c r="L7041" s="8" t="n"/>
      <c r="M7041" s="7" t="n"/>
      <c r="N7041" s="8" t="n"/>
      <c r="O7041" s="7" t="n"/>
      <c r="P7041" s="7" t="n"/>
      <c r="Q7041" s="8" t="n"/>
      <c r="R7041" s="9" t="n"/>
      <c r="S7041" s="8" t="n"/>
      <c r="T7041" s="8" t="n"/>
      <c r="U7041" s="8" t="n"/>
      <c r="V7041" s="11">
        <f>IF(OR(B7041="",C7041=""),"",CONCATENATE(B7041,".",C7041))</f>
        <v/>
      </c>
      <c r="W7041" s="6">
        <f>UPPER(TRIM(H7041))</f>
        <v/>
      </c>
      <c r="X7041" s="6">
        <f>UPPER(TRIM(I7041))</f>
        <v/>
      </c>
      <c r="Y7041" s="6">
        <f>IF(V7041&lt;&gt;"",IFERROR(INDEX(federal_program_name_lookup,MATCH(V7041,aln_lookup,0)),""),"")</f>
        <v/>
      </c>
    </row>
    <row r="7042">
      <c r="A7042" s="6">
        <f>IF(B7042&lt;&gt;"", "AWARD-"&amp;TEXT(ROW()-1,"00000"), "")</f>
        <v/>
      </c>
      <c r="B7042" s="7" t="n"/>
      <c r="C7042" s="7" t="n"/>
      <c r="D7042" s="7" t="n"/>
      <c r="E7042" s="8" t="n"/>
      <c r="F7042" s="9" t="n"/>
      <c r="G7042" s="8" t="n"/>
      <c r="H7042" s="8" t="n"/>
      <c r="I7042" s="8" t="n"/>
      <c r="J7042" s="10">
        <f>IF(A7042="",0,SUMIFS(amount_expended,cfda_key,V7042))</f>
        <v/>
      </c>
      <c r="K7042" s="10">
        <f>IF(G7042="OTHER CLUSTER NOT LISTED ABOVE",SUMIFS(amount_expended,uniform_other_cluster_name,X7042), IF(AND(OR(G7042="N/A",G7042=""),H7042=""),0,IF(G7042="STATE CLUSTER",SUMIFS(amount_expended,uniform_state_cluster_name,W7042),SUMIFS(amount_expended,cluster_name,G7042))))</f>
        <v/>
      </c>
      <c r="L7042" s="8" t="n"/>
      <c r="M7042" s="7" t="n"/>
      <c r="N7042" s="8" t="n"/>
      <c r="O7042" s="7" t="n"/>
      <c r="P7042" s="7" t="n"/>
      <c r="Q7042" s="8" t="n"/>
      <c r="R7042" s="9" t="n"/>
      <c r="S7042" s="8" t="n"/>
      <c r="T7042" s="8" t="n"/>
      <c r="U7042" s="8" t="n"/>
      <c r="V7042" s="11">
        <f>IF(OR(B7042="",C7042=""),"",CONCATENATE(B7042,".",C7042))</f>
        <v/>
      </c>
      <c r="W7042" s="6">
        <f>UPPER(TRIM(H7042))</f>
        <v/>
      </c>
      <c r="X7042" s="6">
        <f>UPPER(TRIM(I7042))</f>
        <v/>
      </c>
      <c r="Y7042" s="6">
        <f>IF(V7042&lt;&gt;"",IFERROR(INDEX(federal_program_name_lookup,MATCH(V7042,aln_lookup,0)),""),"")</f>
        <v/>
      </c>
    </row>
    <row r="7043">
      <c r="A7043" s="6">
        <f>IF(B7043&lt;&gt;"", "AWARD-"&amp;TEXT(ROW()-1,"00000"), "")</f>
        <v/>
      </c>
      <c r="B7043" s="7" t="n"/>
      <c r="C7043" s="7" t="n"/>
      <c r="D7043" s="7" t="n"/>
      <c r="E7043" s="8" t="n"/>
      <c r="F7043" s="9" t="n"/>
      <c r="G7043" s="8" t="n"/>
      <c r="H7043" s="8" t="n"/>
      <c r="I7043" s="8" t="n"/>
      <c r="J7043" s="10">
        <f>IF(A7043="",0,SUMIFS(amount_expended,cfda_key,V7043))</f>
        <v/>
      </c>
      <c r="K7043" s="10">
        <f>IF(G7043="OTHER CLUSTER NOT LISTED ABOVE",SUMIFS(amount_expended,uniform_other_cluster_name,X7043), IF(AND(OR(G7043="N/A",G7043=""),H7043=""),0,IF(G7043="STATE CLUSTER",SUMIFS(amount_expended,uniform_state_cluster_name,W7043),SUMIFS(amount_expended,cluster_name,G7043))))</f>
        <v/>
      </c>
      <c r="L7043" s="8" t="n"/>
      <c r="M7043" s="7" t="n"/>
      <c r="N7043" s="8" t="n"/>
      <c r="O7043" s="7" t="n"/>
      <c r="P7043" s="7" t="n"/>
      <c r="Q7043" s="8" t="n"/>
      <c r="R7043" s="9" t="n"/>
      <c r="S7043" s="8" t="n"/>
      <c r="T7043" s="8" t="n"/>
      <c r="U7043" s="8" t="n"/>
      <c r="V7043" s="11">
        <f>IF(OR(B7043="",C7043=""),"",CONCATENATE(B7043,".",C7043))</f>
        <v/>
      </c>
      <c r="W7043" s="6">
        <f>UPPER(TRIM(H7043))</f>
        <v/>
      </c>
      <c r="X7043" s="6">
        <f>UPPER(TRIM(I7043))</f>
        <v/>
      </c>
      <c r="Y7043" s="6">
        <f>IF(V7043&lt;&gt;"",IFERROR(INDEX(federal_program_name_lookup,MATCH(V7043,aln_lookup,0)),""),"")</f>
        <v/>
      </c>
    </row>
    <row r="7044">
      <c r="A7044" s="6">
        <f>IF(B7044&lt;&gt;"", "AWARD-"&amp;TEXT(ROW()-1,"00000"), "")</f>
        <v/>
      </c>
      <c r="B7044" s="7" t="n"/>
      <c r="C7044" s="7" t="n"/>
      <c r="D7044" s="7" t="n"/>
      <c r="E7044" s="8" t="n"/>
      <c r="F7044" s="9" t="n"/>
      <c r="G7044" s="8" t="n"/>
      <c r="H7044" s="8" t="n"/>
      <c r="I7044" s="8" t="n"/>
      <c r="J7044" s="10">
        <f>IF(A7044="",0,SUMIFS(amount_expended,cfda_key,V7044))</f>
        <v/>
      </c>
      <c r="K7044" s="10">
        <f>IF(G7044="OTHER CLUSTER NOT LISTED ABOVE",SUMIFS(amount_expended,uniform_other_cluster_name,X7044), IF(AND(OR(G7044="N/A",G7044=""),H7044=""),0,IF(G7044="STATE CLUSTER",SUMIFS(amount_expended,uniform_state_cluster_name,W7044),SUMIFS(amount_expended,cluster_name,G7044))))</f>
        <v/>
      </c>
      <c r="L7044" s="8" t="n"/>
      <c r="M7044" s="7" t="n"/>
      <c r="N7044" s="8" t="n"/>
      <c r="O7044" s="7" t="n"/>
      <c r="P7044" s="7" t="n"/>
      <c r="Q7044" s="8" t="n"/>
      <c r="R7044" s="9" t="n"/>
      <c r="S7044" s="8" t="n"/>
      <c r="T7044" s="8" t="n"/>
      <c r="U7044" s="8" t="n"/>
      <c r="V7044" s="11">
        <f>IF(OR(B7044="",C7044=""),"",CONCATENATE(B7044,".",C7044))</f>
        <v/>
      </c>
      <c r="W7044" s="6">
        <f>UPPER(TRIM(H7044))</f>
        <v/>
      </c>
      <c r="X7044" s="6">
        <f>UPPER(TRIM(I7044))</f>
        <v/>
      </c>
      <c r="Y7044" s="6">
        <f>IF(V7044&lt;&gt;"",IFERROR(INDEX(federal_program_name_lookup,MATCH(V7044,aln_lookup,0)),""),"")</f>
        <v/>
      </c>
    </row>
    <row r="7045">
      <c r="A7045" s="6">
        <f>IF(B7045&lt;&gt;"", "AWARD-"&amp;TEXT(ROW()-1,"00000"), "")</f>
        <v/>
      </c>
      <c r="B7045" s="7" t="n"/>
      <c r="C7045" s="7" t="n"/>
      <c r="D7045" s="7" t="n"/>
      <c r="E7045" s="8" t="n"/>
      <c r="F7045" s="9" t="n"/>
      <c r="G7045" s="8" t="n"/>
      <c r="H7045" s="8" t="n"/>
      <c r="I7045" s="8" t="n"/>
      <c r="J7045" s="10">
        <f>IF(A7045="",0,SUMIFS(amount_expended,cfda_key,V7045))</f>
        <v/>
      </c>
      <c r="K7045" s="10">
        <f>IF(G7045="OTHER CLUSTER NOT LISTED ABOVE",SUMIFS(amount_expended,uniform_other_cluster_name,X7045), IF(AND(OR(G7045="N/A",G7045=""),H7045=""),0,IF(G7045="STATE CLUSTER",SUMIFS(amount_expended,uniform_state_cluster_name,W7045),SUMIFS(amount_expended,cluster_name,G7045))))</f>
        <v/>
      </c>
      <c r="L7045" s="8" t="n"/>
      <c r="M7045" s="7" t="n"/>
      <c r="N7045" s="8" t="n"/>
      <c r="O7045" s="7" t="n"/>
      <c r="P7045" s="7" t="n"/>
      <c r="Q7045" s="8" t="n"/>
      <c r="R7045" s="9" t="n"/>
      <c r="S7045" s="8" t="n"/>
      <c r="T7045" s="8" t="n"/>
      <c r="U7045" s="8" t="n"/>
      <c r="V7045" s="11">
        <f>IF(OR(B7045="",C7045=""),"",CONCATENATE(B7045,".",C7045))</f>
        <v/>
      </c>
      <c r="W7045" s="6">
        <f>UPPER(TRIM(H7045))</f>
        <v/>
      </c>
      <c r="X7045" s="6">
        <f>UPPER(TRIM(I7045))</f>
        <v/>
      </c>
      <c r="Y7045" s="6">
        <f>IF(V7045&lt;&gt;"",IFERROR(INDEX(federal_program_name_lookup,MATCH(V7045,aln_lookup,0)),""),"")</f>
        <v/>
      </c>
    </row>
    <row r="7046">
      <c r="A7046" s="6">
        <f>IF(B7046&lt;&gt;"", "AWARD-"&amp;TEXT(ROW()-1,"00000"), "")</f>
        <v/>
      </c>
      <c r="B7046" s="7" t="n"/>
      <c r="C7046" s="7" t="n"/>
      <c r="D7046" s="7" t="n"/>
      <c r="E7046" s="8" t="n"/>
      <c r="F7046" s="9" t="n"/>
      <c r="G7046" s="8" t="n"/>
      <c r="H7046" s="8" t="n"/>
      <c r="I7046" s="8" t="n"/>
      <c r="J7046" s="10">
        <f>IF(A7046="",0,SUMIFS(amount_expended,cfda_key,V7046))</f>
        <v/>
      </c>
      <c r="K7046" s="10">
        <f>IF(G7046="OTHER CLUSTER NOT LISTED ABOVE",SUMIFS(amount_expended,uniform_other_cluster_name,X7046), IF(AND(OR(G7046="N/A",G7046=""),H7046=""),0,IF(G7046="STATE CLUSTER",SUMIFS(amount_expended,uniform_state_cluster_name,W7046),SUMIFS(amount_expended,cluster_name,G7046))))</f>
        <v/>
      </c>
      <c r="L7046" s="8" t="n"/>
      <c r="M7046" s="7" t="n"/>
      <c r="N7046" s="8" t="n"/>
      <c r="O7046" s="7" t="n"/>
      <c r="P7046" s="7" t="n"/>
      <c r="Q7046" s="8" t="n"/>
      <c r="R7046" s="9" t="n"/>
      <c r="S7046" s="8" t="n"/>
      <c r="T7046" s="8" t="n"/>
      <c r="U7046" s="8" t="n"/>
      <c r="V7046" s="11">
        <f>IF(OR(B7046="",C7046=""),"",CONCATENATE(B7046,".",C7046))</f>
        <v/>
      </c>
      <c r="W7046" s="6">
        <f>UPPER(TRIM(H7046))</f>
        <v/>
      </c>
      <c r="X7046" s="6">
        <f>UPPER(TRIM(I7046))</f>
        <v/>
      </c>
      <c r="Y7046" s="6">
        <f>IF(V7046&lt;&gt;"",IFERROR(INDEX(federal_program_name_lookup,MATCH(V7046,aln_lookup,0)),""),"")</f>
        <v/>
      </c>
    </row>
    <row r="7047">
      <c r="A7047" s="6">
        <f>IF(B7047&lt;&gt;"", "AWARD-"&amp;TEXT(ROW()-1,"00000"), "")</f>
        <v/>
      </c>
      <c r="B7047" s="7" t="n"/>
      <c r="C7047" s="7" t="n"/>
      <c r="D7047" s="7" t="n"/>
      <c r="E7047" s="8" t="n"/>
      <c r="F7047" s="9" t="n"/>
      <c r="G7047" s="8" t="n"/>
      <c r="H7047" s="8" t="n"/>
      <c r="I7047" s="8" t="n"/>
      <c r="J7047" s="10">
        <f>IF(A7047="",0,SUMIFS(amount_expended,cfda_key,V7047))</f>
        <v/>
      </c>
      <c r="K7047" s="10">
        <f>IF(G7047="OTHER CLUSTER NOT LISTED ABOVE",SUMIFS(amount_expended,uniform_other_cluster_name,X7047), IF(AND(OR(G7047="N/A",G7047=""),H7047=""),0,IF(G7047="STATE CLUSTER",SUMIFS(amount_expended,uniform_state_cluster_name,W7047),SUMIFS(amount_expended,cluster_name,G7047))))</f>
        <v/>
      </c>
      <c r="L7047" s="8" t="n"/>
      <c r="M7047" s="7" t="n"/>
      <c r="N7047" s="8" t="n"/>
      <c r="O7047" s="7" t="n"/>
      <c r="P7047" s="7" t="n"/>
      <c r="Q7047" s="8" t="n"/>
      <c r="R7047" s="9" t="n"/>
      <c r="S7047" s="8" t="n"/>
      <c r="T7047" s="8" t="n"/>
      <c r="U7047" s="8" t="n"/>
      <c r="V7047" s="11">
        <f>IF(OR(B7047="",C7047=""),"",CONCATENATE(B7047,".",C7047))</f>
        <v/>
      </c>
      <c r="W7047" s="6">
        <f>UPPER(TRIM(H7047))</f>
        <v/>
      </c>
      <c r="X7047" s="6">
        <f>UPPER(TRIM(I7047))</f>
        <v/>
      </c>
      <c r="Y7047" s="6">
        <f>IF(V7047&lt;&gt;"",IFERROR(INDEX(federal_program_name_lookup,MATCH(V7047,aln_lookup,0)),""),"")</f>
        <v/>
      </c>
    </row>
    <row r="7048">
      <c r="A7048" s="6">
        <f>IF(B7048&lt;&gt;"", "AWARD-"&amp;TEXT(ROW()-1,"00000"), "")</f>
        <v/>
      </c>
      <c r="B7048" s="7" t="n"/>
      <c r="C7048" s="7" t="n"/>
      <c r="D7048" s="7" t="n"/>
      <c r="E7048" s="8" t="n"/>
      <c r="F7048" s="9" t="n"/>
      <c r="G7048" s="8" t="n"/>
      <c r="H7048" s="8" t="n"/>
      <c r="I7048" s="8" t="n"/>
      <c r="J7048" s="10">
        <f>IF(A7048="",0,SUMIFS(amount_expended,cfda_key,V7048))</f>
        <v/>
      </c>
      <c r="K7048" s="10">
        <f>IF(G7048="OTHER CLUSTER NOT LISTED ABOVE",SUMIFS(amount_expended,uniform_other_cluster_name,X7048), IF(AND(OR(G7048="N/A",G7048=""),H7048=""),0,IF(G7048="STATE CLUSTER",SUMIFS(amount_expended,uniform_state_cluster_name,W7048),SUMIFS(amount_expended,cluster_name,G7048))))</f>
        <v/>
      </c>
      <c r="L7048" s="8" t="n"/>
      <c r="M7048" s="7" t="n"/>
      <c r="N7048" s="8" t="n"/>
      <c r="O7048" s="7" t="n"/>
      <c r="P7048" s="7" t="n"/>
      <c r="Q7048" s="8" t="n"/>
      <c r="R7048" s="9" t="n"/>
      <c r="S7048" s="8" t="n"/>
      <c r="T7048" s="8" t="n"/>
      <c r="U7048" s="8" t="n"/>
      <c r="V7048" s="11">
        <f>IF(OR(B7048="",C7048=""),"",CONCATENATE(B7048,".",C7048))</f>
        <v/>
      </c>
      <c r="W7048" s="6">
        <f>UPPER(TRIM(H7048))</f>
        <v/>
      </c>
      <c r="X7048" s="6">
        <f>UPPER(TRIM(I7048))</f>
        <v/>
      </c>
      <c r="Y7048" s="6">
        <f>IF(V7048&lt;&gt;"",IFERROR(INDEX(federal_program_name_lookup,MATCH(V7048,aln_lookup,0)),""),"")</f>
        <v/>
      </c>
    </row>
    <row r="7049">
      <c r="A7049" s="6">
        <f>IF(B7049&lt;&gt;"", "AWARD-"&amp;TEXT(ROW()-1,"00000"), "")</f>
        <v/>
      </c>
      <c r="B7049" s="7" t="n"/>
      <c r="C7049" s="7" t="n"/>
      <c r="D7049" s="7" t="n"/>
      <c r="E7049" s="8" t="n"/>
      <c r="F7049" s="9" t="n"/>
      <c r="G7049" s="8" t="n"/>
      <c r="H7049" s="8" t="n"/>
      <c r="I7049" s="8" t="n"/>
      <c r="J7049" s="10">
        <f>IF(A7049="",0,SUMIFS(amount_expended,cfda_key,V7049))</f>
        <v/>
      </c>
      <c r="K7049" s="10">
        <f>IF(G7049="OTHER CLUSTER NOT LISTED ABOVE",SUMIFS(amount_expended,uniform_other_cluster_name,X7049), IF(AND(OR(G7049="N/A",G7049=""),H7049=""),0,IF(G7049="STATE CLUSTER",SUMIFS(amount_expended,uniform_state_cluster_name,W7049),SUMIFS(amount_expended,cluster_name,G7049))))</f>
        <v/>
      </c>
      <c r="L7049" s="8" t="n"/>
      <c r="M7049" s="7" t="n"/>
      <c r="N7049" s="8" t="n"/>
      <c r="O7049" s="7" t="n"/>
      <c r="P7049" s="7" t="n"/>
      <c r="Q7049" s="8" t="n"/>
      <c r="R7049" s="9" t="n"/>
      <c r="S7049" s="8" t="n"/>
      <c r="T7049" s="8" t="n"/>
      <c r="U7049" s="8" t="n"/>
      <c r="V7049" s="11">
        <f>IF(OR(B7049="",C7049=""),"",CONCATENATE(B7049,".",C7049))</f>
        <v/>
      </c>
      <c r="W7049" s="6">
        <f>UPPER(TRIM(H7049))</f>
        <v/>
      </c>
      <c r="X7049" s="6">
        <f>UPPER(TRIM(I7049))</f>
        <v/>
      </c>
      <c r="Y7049" s="6">
        <f>IF(V7049&lt;&gt;"",IFERROR(INDEX(federal_program_name_lookup,MATCH(V7049,aln_lookup,0)),""),"")</f>
        <v/>
      </c>
    </row>
    <row r="7050">
      <c r="A7050" s="6">
        <f>IF(B7050&lt;&gt;"", "AWARD-"&amp;TEXT(ROW()-1,"00000"), "")</f>
        <v/>
      </c>
      <c r="B7050" s="7" t="n"/>
      <c r="C7050" s="7" t="n"/>
      <c r="D7050" s="7" t="n"/>
      <c r="E7050" s="8" t="n"/>
      <c r="F7050" s="9" t="n"/>
      <c r="G7050" s="8" t="n"/>
      <c r="H7050" s="8" t="n"/>
      <c r="I7050" s="8" t="n"/>
      <c r="J7050" s="10">
        <f>IF(A7050="",0,SUMIFS(amount_expended,cfda_key,V7050))</f>
        <v/>
      </c>
      <c r="K7050" s="10">
        <f>IF(G7050="OTHER CLUSTER NOT LISTED ABOVE",SUMIFS(amount_expended,uniform_other_cluster_name,X7050), IF(AND(OR(G7050="N/A",G7050=""),H7050=""),0,IF(G7050="STATE CLUSTER",SUMIFS(amount_expended,uniform_state_cluster_name,W7050),SUMIFS(amount_expended,cluster_name,G7050))))</f>
        <v/>
      </c>
      <c r="L7050" s="8" t="n"/>
      <c r="M7050" s="7" t="n"/>
      <c r="N7050" s="8" t="n"/>
      <c r="O7050" s="7" t="n"/>
      <c r="P7050" s="7" t="n"/>
      <c r="Q7050" s="8" t="n"/>
      <c r="R7050" s="9" t="n"/>
      <c r="S7050" s="8" t="n"/>
      <c r="T7050" s="8" t="n"/>
      <c r="U7050" s="8" t="n"/>
      <c r="V7050" s="11">
        <f>IF(OR(B7050="",C7050=""),"",CONCATENATE(B7050,".",C7050))</f>
        <v/>
      </c>
      <c r="W7050" s="6">
        <f>UPPER(TRIM(H7050))</f>
        <v/>
      </c>
      <c r="X7050" s="6">
        <f>UPPER(TRIM(I7050))</f>
        <v/>
      </c>
      <c r="Y7050" s="6">
        <f>IF(V7050&lt;&gt;"",IFERROR(INDEX(federal_program_name_lookup,MATCH(V7050,aln_lookup,0)),""),"")</f>
        <v/>
      </c>
    </row>
    <row r="7051">
      <c r="A7051" s="6">
        <f>IF(B7051&lt;&gt;"", "AWARD-"&amp;TEXT(ROW()-1,"00000"), "")</f>
        <v/>
      </c>
      <c r="B7051" s="7" t="n"/>
      <c r="C7051" s="7" t="n"/>
      <c r="D7051" s="7" t="n"/>
      <c r="E7051" s="8" t="n"/>
      <c r="F7051" s="9" t="n"/>
      <c r="G7051" s="8" t="n"/>
      <c r="H7051" s="8" t="n"/>
      <c r="I7051" s="8" t="n"/>
      <c r="J7051" s="10">
        <f>IF(A7051="",0,SUMIFS(amount_expended,cfda_key,V7051))</f>
        <v/>
      </c>
      <c r="K7051" s="10">
        <f>IF(G7051="OTHER CLUSTER NOT LISTED ABOVE",SUMIFS(amount_expended,uniform_other_cluster_name,X7051), IF(AND(OR(G7051="N/A",G7051=""),H7051=""),0,IF(G7051="STATE CLUSTER",SUMIFS(amount_expended,uniform_state_cluster_name,W7051),SUMIFS(amount_expended,cluster_name,G7051))))</f>
        <v/>
      </c>
      <c r="L7051" s="8" t="n"/>
      <c r="M7051" s="7" t="n"/>
      <c r="N7051" s="8" t="n"/>
      <c r="O7051" s="7" t="n"/>
      <c r="P7051" s="7" t="n"/>
      <c r="Q7051" s="8" t="n"/>
      <c r="R7051" s="9" t="n"/>
      <c r="S7051" s="8" t="n"/>
      <c r="T7051" s="8" t="n"/>
      <c r="U7051" s="8" t="n"/>
      <c r="V7051" s="11">
        <f>IF(OR(B7051="",C7051=""),"",CONCATENATE(B7051,".",C7051))</f>
        <v/>
      </c>
      <c r="W7051" s="6">
        <f>UPPER(TRIM(H7051))</f>
        <v/>
      </c>
      <c r="X7051" s="6">
        <f>UPPER(TRIM(I7051))</f>
        <v/>
      </c>
      <c r="Y7051" s="6">
        <f>IF(V7051&lt;&gt;"",IFERROR(INDEX(federal_program_name_lookup,MATCH(V7051,aln_lookup,0)),""),"")</f>
        <v/>
      </c>
    </row>
    <row r="7052">
      <c r="A7052" s="6">
        <f>IF(B7052&lt;&gt;"", "AWARD-"&amp;TEXT(ROW()-1,"00000"), "")</f>
        <v/>
      </c>
      <c r="B7052" s="7" t="n"/>
      <c r="C7052" s="7" t="n"/>
      <c r="D7052" s="7" t="n"/>
      <c r="E7052" s="8" t="n"/>
      <c r="F7052" s="9" t="n"/>
      <c r="G7052" s="8" t="n"/>
      <c r="H7052" s="8" t="n"/>
      <c r="I7052" s="8" t="n"/>
      <c r="J7052" s="10">
        <f>IF(A7052="",0,SUMIFS(amount_expended,cfda_key,V7052))</f>
        <v/>
      </c>
      <c r="K7052" s="10">
        <f>IF(G7052="OTHER CLUSTER NOT LISTED ABOVE",SUMIFS(amount_expended,uniform_other_cluster_name,X7052), IF(AND(OR(G7052="N/A",G7052=""),H7052=""),0,IF(G7052="STATE CLUSTER",SUMIFS(amount_expended,uniform_state_cluster_name,W7052),SUMIFS(amount_expended,cluster_name,G7052))))</f>
        <v/>
      </c>
      <c r="L7052" s="8" t="n"/>
      <c r="M7052" s="7" t="n"/>
      <c r="N7052" s="8" t="n"/>
      <c r="O7052" s="7" t="n"/>
      <c r="P7052" s="7" t="n"/>
      <c r="Q7052" s="8" t="n"/>
      <c r="R7052" s="9" t="n"/>
      <c r="S7052" s="8" t="n"/>
      <c r="T7052" s="8" t="n"/>
      <c r="U7052" s="8" t="n"/>
      <c r="V7052" s="11">
        <f>IF(OR(B7052="",C7052=""),"",CONCATENATE(B7052,".",C7052))</f>
        <v/>
      </c>
      <c r="W7052" s="6">
        <f>UPPER(TRIM(H7052))</f>
        <v/>
      </c>
      <c r="X7052" s="6">
        <f>UPPER(TRIM(I7052))</f>
        <v/>
      </c>
      <c r="Y7052" s="6">
        <f>IF(V7052&lt;&gt;"",IFERROR(INDEX(federal_program_name_lookup,MATCH(V7052,aln_lookup,0)),""),"")</f>
        <v/>
      </c>
    </row>
    <row r="7053">
      <c r="A7053" s="6">
        <f>IF(B7053&lt;&gt;"", "AWARD-"&amp;TEXT(ROW()-1,"00000"), "")</f>
        <v/>
      </c>
      <c r="B7053" s="7" t="n"/>
      <c r="C7053" s="7" t="n"/>
      <c r="D7053" s="7" t="n"/>
      <c r="E7053" s="8" t="n"/>
      <c r="F7053" s="9" t="n"/>
      <c r="G7053" s="8" t="n"/>
      <c r="H7053" s="8" t="n"/>
      <c r="I7053" s="8" t="n"/>
      <c r="J7053" s="10">
        <f>IF(A7053="",0,SUMIFS(amount_expended,cfda_key,V7053))</f>
        <v/>
      </c>
      <c r="K7053" s="10">
        <f>IF(G7053="OTHER CLUSTER NOT LISTED ABOVE",SUMIFS(amount_expended,uniform_other_cluster_name,X7053), IF(AND(OR(G7053="N/A",G7053=""),H7053=""),0,IF(G7053="STATE CLUSTER",SUMIFS(amount_expended,uniform_state_cluster_name,W7053),SUMIFS(amount_expended,cluster_name,G7053))))</f>
        <v/>
      </c>
      <c r="L7053" s="8" t="n"/>
      <c r="M7053" s="7" t="n"/>
      <c r="N7053" s="8" t="n"/>
      <c r="O7053" s="7" t="n"/>
      <c r="P7053" s="7" t="n"/>
      <c r="Q7053" s="8" t="n"/>
      <c r="R7053" s="9" t="n"/>
      <c r="S7053" s="8" t="n"/>
      <c r="T7053" s="8" t="n"/>
      <c r="U7053" s="8" t="n"/>
      <c r="V7053" s="11">
        <f>IF(OR(B7053="",C7053=""),"",CONCATENATE(B7053,".",C7053))</f>
        <v/>
      </c>
      <c r="W7053" s="6">
        <f>UPPER(TRIM(H7053))</f>
        <v/>
      </c>
      <c r="X7053" s="6">
        <f>UPPER(TRIM(I7053))</f>
        <v/>
      </c>
      <c r="Y7053" s="6">
        <f>IF(V7053&lt;&gt;"",IFERROR(INDEX(federal_program_name_lookup,MATCH(V7053,aln_lookup,0)),""),"")</f>
        <v/>
      </c>
    </row>
    <row r="7054">
      <c r="A7054" s="6">
        <f>IF(B7054&lt;&gt;"", "AWARD-"&amp;TEXT(ROW()-1,"00000"), "")</f>
        <v/>
      </c>
      <c r="B7054" s="7" t="n"/>
      <c r="C7054" s="7" t="n"/>
      <c r="D7054" s="7" t="n"/>
      <c r="E7054" s="8" t="n"/>
      <c r="F7054" s="9" t="n"/>
      <c r="G7054" s="8" t="n"/>
      <c r="H7054" s="8" t="n"/>
      <c r="I7054" s="8" t="n"/>
      <c r="J7054" s="10">
        <f>IF(A7054="",0,SUMIFS(amount_expended,cfda_key,V7054))</f>
        <v/>
      </c>
      <c r="K7054" s="10">
        <f>IF(G7054="OTHER CLUSTER NOT LISTED ABOVE",SUMIFS(amount_expended,uniform_other_cluster_name,X7054), IF(AND(OR(G7054="N/A",G7054=""),H7054=""),0,IF(G7054="STATE CLUSTER",SUMIFS(amount_expended,uniform_state_cluster_name,W7054),SUMIFS(amount_expended,cluster_name,G7054))))</f>
        <v/>
      </c>
      <c r="L7054" s="8" t="n"/>
      <c r="M7054" s="7" t="n"/>
      <c r="N7054" s="8" t="n"/>
      <c r="O7054" s="7" t="n"/>
      <c r="P7054" s="7" t="n"/>
      <c r="Q7054" s="8" t="n"/>
      <c r="R7054" s="9" t="n"/>
      <c r="S7054" s="8" t="n"/>
      <c r="T7054" s="8" t="n"/>
      <c r="U7054" s="8" t="n"/>
      <c r="V7054" s="11">
        <f>IF(OR(B7054="",C7054=""),"",CONCATENATE(B7054,".",C7054))</f>
        <v/>
      </c>
      <c r="W7054" s="6">
        <f>UPPER(TRIM(H7054))</f>
        <v/>
      </c>
      <c r="X7054" s="6">
        <f>UPPER(TRIM(I7054))</f>
        <v/>
      </c>
      <c r="Y7054" s="6">
        <f>IF(V7054&lt;&gt;"",IFERROR(INDEX(federal_program_name_lookup,MATCH(V7054,aln_lookup,0)),""),"")</f>
        <v/>
      </c>
    </row>
    <row r="7055">
      <c r="A7055" s="6">
        <f>IF(B7055&lt;&gt;"", "AWARD-"&amp;TEXT(ROW()-1,"00000"), "")</f>
        <v/>
      </c>
      <c r="B7055" s="7" t="n"/>
      <c r="C7055" s="7" t="n"/>
      <c r="D7055" s="7" t="n"/>
      <c r="E7055" s="8" t="n"/>
      <c r="F7055" s="9" t="n"/>
      <c r="G7055" s="8" t="n"/>
      <c r="H7055" s="8" t="n"/>
      <c r="I7055" s="8" t="n"/>
      <c r="J7055" s="10">
        <f>IF(A7055="",0,SUMIFS(amount_expended,cfda_key,V7055))</f>
        <v/>
      </c>
      <c r="K7055" s="10">
        <f>IF(G7055="OTHER CLUSTER NOT LISTED ABOVE",SUMIFS(amount_expended,uniform_other_cluster_name,X7055), IF(AND(OR(G7055="N/A",G7055=""),H7055=""),0,IF(G7055="STATE CLUSTER",SUMIFS(amount_expended,uniform_state_cluster_name,W7055),SUMIFS(amount_expended,cluster_name,G7055))))</f>
        <v/>
      </c>
      <c r="L7055" s="8" t="n"/>
      <c r="M7055" s="7" t="n"/>
      <c r="N7055" s="8" t="n"/>
      <c r="O7055" s="7" t="n"/>
      <c r="P7055" s="7" t="n"/>
      <c r="Q7055" s="8" t="n"/>
      <c r="R7055" s="9" t="n"/>
      <c r="S7055" s="8" t="n"/>
      <c r="T7055" s="8" t="n"/>
      <c r="U7055" s="8" t="n"/>
      <c r="V7055" s="11">
        <f>IF(OR(B7055="",C7055=""),"",CONCATENATE(B7055,".",C7055))</f>
        <v/>
      </c>
      <c r="W7055" s="6">
        <f>UPPER(TRIM(H7055))</f>
        <v/>
      </c>
      <c r="X7055" s="6">
        <f>UPPER(TRIM(I7055))</f>
        <v/>
      </c>
      <c r="Y7055" s="6">
        <f>IF(V7055&lt;&gt;"",IFERROR(INDEX(federal_program_name_lookup,MATCH(V7055,aln_lookup,0)),""),"")</f>
        <v/>
      </c>
    </row>
    <row r="7056">
      <c r="A7056" s="6">
        <f>IF(B7056&lt;&gt;"", "AWARD-"&amp;TEXT(ROW()-1,"00000"), "")</f>
        <v/>
      </c>
      <c r="B7056" s="7" t="n"/>
      <c r="C7056" s="7" t="n"/>
      <c r="D7056" s="7" t="n"/>
      <c r="E7056" s="8" t="n"/>
      <c r="F7056" s="9" t="n"/>
      <c r="G7056" s="8" t="n"/>
      <c r="H7056" s="8" t="n"/>
      <c r="I7056" s="8" t="n"/>
      <c r="J7056" s="10">
        <f>IF(A7056="",0,SUMIFS(amount_expended,cfda_key,V7056))</f>
        <v/>
      </c>
      <c r="K7056" s="10">
        <f>IF(G7056="OTHER CLUSTER NOT LISTED ABOVE",SUMIFS(amount_expended,uniform_other_cluster_name,X7056), IF(AND(OR(G7056="N/A",G7056=""),H7056=""),0,IF(G7056="STATE CLUSTER",SUMIFS(amount_expended,uniform_state_cluster_name,W7056),SUMIFS(amount_expended,cluster_name,G7056))))</f>
        <v/>
      </c>
      <c r="L7056" s="8" t="n"/>
      <c r="M7056" s="7" t="n"/>
      <c r="N7056" s="8" t="n"/>
      <c r="O7056" s="7" t="n"/>
      <c r="P7056" s="7" t="n"/>
      <c r="Q7056" s="8" t="n"/>
      <c r="R7056" s="9" t="n"/>
      <c r="S7056" s="8" t="n"/>
      <c r="T7056" s="8" t="n"/>
      <c r="U7056" s="8" t="n"/>
      <c r="V7056" s="11">
        <f>IF(OR(B7056="",C7056=""),"",CONCATENATE(B7056,".",C7056))</f>
        <v/>
      </c>
      <c r="W7056" s="6">
        <f>UPPER(TRIM(H7056))</f>
        <v/>
      </c>
      <c r="X7056" s="6">
        <f>UPPER(TRIM(I7056))</f>
        <v/>
      </c>
      <c r="Y7056" s="6">
        <f>IF(V7056&lt;&gt;"",IFERROR(INDEX(federal_program_name_lookup,MATCH(V7056,aln_lookup,0)),""),"")</f>
        <v/>
      </c>
    </row>
    <row r="7057">
      <c r="A7057" s="6">
        <f>IF(B7057&lt;&gt;"", "AWARD-"&amp;TEXT(ROW()-1,"00000"), "")</f>
        <v/>
      </c>
      <c r="B7057" s="7" t="n"/>
      <c r="C7057" s="7" t="n"/>
      <c r="D7057" s="7" t="n"/>
      <c r="E7057" s="8" t="n"/>
      <c r="F7057" s="9" t="n"/>
      <c r="G7057" s="8" t="n"/>
      <c r="H7057" s="8" t="n"/>
      <c r="I7057" s="8" t="n"/>
      <c r="J7057" s="10">
        <f>IF(A7057="",0,SUMIFS(amount_expended,cfda_key,V7057))</f>
        <v/>
      </c>
      <c r="K7057" s="10">
        <f>IF(G7057="OTHER CLUSTER NOT LISTED ABOVE",SUMIFS(amount_expended,uniform_other_cluster_name,X7057), IF(AND(OR(G7057="N/A",G7057=""),H7057=""),0,IF(G7057="STATE CLUSTER",SUMIFS(amount_expended,uniform_state_cluster_name,W7057),SUMIFS(amount_expended,cluster_name,G7057))))</f>
        <v/>
      </c>
      <c r="L7057" s="8" t="n"/>
      <c r="M7057" s="7" t="n"/>
      <c r="N7057" s="8" t="n"/>
      <c r="O7057" s="7" t="n"/>
      <c r="P7057" s="7" t="n"/>
      <c r="Q7057" s="8" t="n"/>
      <c r="R7057" s="9" t="n"/>
      <c r="S7057" s="8" t="n"/>
      <c r="T7057" s="8" t="n"/>
      <c r="U7057" s="8" t="n"/>
      <c r="V7057" s="11">
        <f>IF(OR(B7057="",C7057=""),"",CONCATENATE(B7057,".",C7057))</f>
        <v/>
      </c>
      <c r="W7057" s="6">
        <f>UPPER(TRIM(H7057))</f>
        <v/>
      </c>
      <c r="X7057" s="6">
        <f>UPPER(TRIM(I7057))</f>
        <v/>
      </c>
      <c r="Y7057" s="6">
        <f>IF(V7057&lt;&gt;"",IFERROR(INDEX(federal_program_name_lookup,MATCH(V7057,aln_lookup,0)),""),"")</f>
        <v/>
      </c>
    </row>
    <row r="7058">
      <c r="A7058" s="6">
        <f>IF(B7058&lt;&gt;"", "AWARD-"&amp;TEXT(ROW()-1,"00000"), "")</f>
        <v/>
      </c>
      <c r="B7058" s="7" t="n"/>
      <c r="C7058" s="7" t="n"/>
      <c r="D7058" s="7" t="n"/>
      <c r="E7058" s="8" t="n"/>
      <c r="F7058" s="9" t="n"/>
      <c r="G7058" s="8" t="n"/>
      <c r="H7058" s="8" t="n"/>
      <c r="I7058" s="8" t="n"/>
      <c r="J7058" s="10">
        <f>IF(A7058="",0,SUMIFS(amount_expended,cfda_key,V7058))</f>
        <v/>
      </c>
      <c r="K7058" s="10">
        <f>IF(G7058="OTHER CLUSTER NOT LISTED ABOVE",SUMIFS(amount_expended,uniform_other_cluster_name,X7058), IF(AND(OR(G7058="N/A",G7058=""),H7058=""),0,IF(G7058="STATE CLUSTER",SUMIFS(amount_expended,uniform_state_cluster_name,W7058),SUMIFS(amount_expended,cluster_name,G7058))))</f>
        <v/>
      </c>
      <c r="L7058" s="8" t="n"/>
      <c r="M7058" s="7" t="n"/>
      <c r="N7058" s="8" t="n"/>
      <c r="O7058" s="7" t="n"/>
      <c r="P7058" s="7" t="n"/>
      <c r="Q7058" s="8" t="n"/>
      <c r="R7058" s="9" t="n"/>
      <c r="S7058" s="8" t="n"/>
      <c r="T7058" s="8" t="n"/>
      <c r="U7058" s="8" t="n"/>
      <c r="V7058" s="11">
        <f>IF(OR(B7058="",C7058=""),"",CONCATENATE(B7058,".",C7058))</f>
        <v/>
      </c>
      <c r="W7058" s="6">
        <f>UPPER(TRIM(H7058))</f>
        <v/>
      </c>
      <c r="X7058" s="6">
        <f>UPPER(TRIM(I7058))</f>
        <v/>
      </c>
      <c r="Y7058" s="6">
        <f>IF(V7058&lt;&gt;"",IFERROR(INDEX(federal_program_name_lookup,MATCH(V7058,aln_lookup,0)),""),"")</f>
        <v/>
      </c>
    </row>
    <row r="7059">
      <c r="A7059" s="6">
        <f>IF(B7059&lt;&gt;"", "AWARD-"&amp;TEXT(ROW()-1,"00000"), "")</f>
        <v/>
      </c>
      <c r="B7059" s="7" t="n"/>
      <c r="C7059" s="7" t="n"/>
      <c r="D7059" s="7" t="n"/>
      <c r="E7059" s="8" t="n"/>
      <c r="F7059" s="9" t="n"/>
      <c r="G7059" s="8" t="n"/>
      <c r="H7059" s="8" t="n"/>
      <c r="I7059" s="8" t="n"/>
      <c r="J7059" s="10">
        <f>IF(A7059="",0,SUMIFS(amount_expended,cfda_key,V7059))</f>
        <v/>
      </c>
      <c r="K7059" s="10">
        <f>IF(G7059="OTHER CLUSTER NOT LISTED ABOVE",SUMIFS(amount_expended,uniform_other_cluster_name,X7059), IF(AND(OR(G7059="N/A",G7059=""),H7059=""),0,IF(G7059="STATE CLUSTER",SUMIFS(amount_expended,uniform_state_cluster_name,W7059),SUMIFS(amount_expended,cluster_name,G7059))))</f>
        <v/>
      </c>
      <c r="L7059" s="8" t="n"/>
      <c r="M7059" s="7" t="n"/>
      <c r="N7059" s="8" t="n"/>
      <c r="O7059" s="7" t="n"/>
      <c r="P7059" s="7" t="n"/>
      <c r="Q7059" s="8" t="n"/>
      <c r="R7059" s="9" t="n"/>
      <c r="S7059" s="8" t="n"/>
      <c r="T7059" s="8" t="n"/>
      <c r="U7059" s="8" t="n"/>
      <c r="V7059" s="11">
        <f>IF(OR(B7059="",C7059=""),"",CONCATENATE(B7059,".",C7059))</f>
        <v/>
      </c>
      <c r="W7059" s="6">
        <f>UPPER(TRIM(H7059))</f>
        <v/>
      </c>
      <c r="X7059" s="6">
        <f>UPPER(TRIM(I7059))</f>
        <v/>
      </c>
      <c r="Y7059" s="6">
        <f>IF(V7059&lt;&gt;"",IFERROR(INDEX(federal_program_name_lookup,MATCH(V7059,aln_lookup,0)),""),"")</f>
        <v/>
      </c>
    </row>
    <row r="7060">
      <c r="A7060" s="6">
        <f>IF(B7060&lt;&gt;"", "AWARD-"&amp;TEXT(ROW()-1,"00000"), "")</f>
        <v/>
      </c>
      <c r="B7060" s="7" t="n"/>
      <c r="C7060" s="7" t="n"/>
      <c r="D7060" s="7" t="n"/>
      <c r="E7060" s="8" t="n"/>
      <c r="F7060" s="9" t="n"/>
      <c r="G7060" s="8" t="n"/>
      <c r="H7060" s="8" t="n"/>
      <c r="I7060" s="8" t="n"/>
      <c r="J7060" s="10">
        <f>IF(A7060="",0,SUMIFS(amount_expended,cfda_key,V7060))</f>
        <v/>
      </c>
      <c r="K7060" s="10">
        <f>IF(G7060="OTHER CLUSTER NOT LISTED ABOVE",SUMIFS(amount_expended,uniform_other_cluster_name,X7060), IF(AND(OR(G7060="N/A",G7060=""),H7060=""),0,IF(G7060="STATE CLUSTER",SUMIFS(amount_expended,uniform_state_cluster_name,W7060),SUMIFS(amount_expended,cluster_name,G7060))))</f>
        <v/>
      </c>
      <c r="L7060" s="8" t="n"/>
      <c r="M7060" s="7" t="n"/>
      <c r="N7060" s="8" t="n"/>
      <c r="O7060" s="7" t="n"/>
      <c r="P7060" s="7" t="n"/>
      <c r="Q7060" s="8" t="n"/>
      <c r="R7060" s="9" t="n"/>
      <c r="S7060" s="8" t="n"/>
      <c r="T7060" s="8" t="n"/>
      <c r="U7060" s="8" t="n"/>
      <c r="V7060" s="11">
        <f>IF(OR(B7060="",C7060=""),"",CONCATENATE(B7060,".",C7060))</f>
        <v/>
      </c>
      <c r="W7060" s="6">
        <f>UPPER(TRIM(H7060))</f>
        <v/>
      </c>
      <c r="X7060" s="6">
        <f>UPPER(TRIM(I7060))</f>
        <v/>
      </c>
      <c r="Y7060" s="6">
        <f>IF(V7060&lt;&gt;"",IFERROR(INDEX(federal_program_name_lookup,MATCH(V7060,aln_lookup,0)),""),"")</f>
        <v/>
      </c>
    </row>
    <row r="7061">
      <c r="A7061" s="6">
        <f>IF(B7061&lt;&gt;"", "AWARD-"&amp;TEXT(ROW()-1,"00000"), "")</f>
        <v/>
      </c>
      <c r="B7061" s="7" t="n"/>
      <c r="C7061" s="7" t="n"/>
      <c r="D7061" s="7" t="n"/>
      <c r="E7061" s="8" t="n"/>
      <c r="F7061" s="9" t="n"/>
      <c r="G7061" s="8" t="n"/>
      <c r="H7061" s="8" t="n"/>
      <c r="I7061" s="8" t="n"/>
      <c r="J7061" s="10">
        <f>IF(A7061="",0,SUMIFS(amount_expended,cfda_key,V7061))</f>
        <v/>
      </c>
      <c r="K7061" s="10">
        <f>IF(G7061="OTHER CLUSTER NOT LISTED ABOVE",SUMIFS(amount_expended,uniform_other_cluster_name,X7061), IF(AND(OR(G7061="N/A",G7061=""),H7061=""),0,IF(G7061="STATE CLUSTER",SUMIFS(amount_expended,uniform_state_cluster_name,W7061),SUMIFS(amount_expended,cluster_name,G7061))))</f>
        <v/>
      </c>
      <c r="L7061" s="8" t="n"/>
      <c r="M7061" s="7" t="n"/>
      <c r="N7061" s="8" t="n"/>
      <c r="O7061" s="7" t="n"/>
      <c r="P7061" s="7" t="n"/>
      <c r="Q7061" s="8" t="n"/>
      <c r="R7061" s="9" t="n"/>
      <c r="S7061" s="8" t="n"/>
      <c r="T7061" s="8" t="n"/>
      <c r="U7061" s="8" t="n"/>
      <c r="V7061" s="11">
        <f>IF(OR(B7061="",C7061=""),"",CONCATENATE(B7061,".",C7061))</f>
        <v/>
      </c>
      <c r="W7061" s="6">
        <f>UPPER(TRIM(H7061))</f>
        <v/>
      </c>
      <c r="X7061" s="6">
        <f>UPPER(TRIM(I7061))</f>
        <v/>
      </c>
      <c r="Y7061" s="6">
        <f>IF(V7061&lt;&gt;"",IFERROR(INDEX(federal_program_name_lookup,MATCH(V7061,aln_lookup,0)),""),"")</f>
        <v/>
      </c>
    </row>
    <row r="7062">
      <c r="A7062" s="6">
        <f>IF(B7062&lt;&gt;"", "AWARD-"&amp;TEXT(ROW()-1,"00000"), "")</f>
        <v/>
      </c>
      <c r="B7062" s="7" t="n"/>
      <c r="C7062" s="7" t="n"/>
      <c r="D7062" s="7" t="n"/>
      <c r="E7062" s="8" t="n"/>
      <c r="F7062" s="9" t="n"/>
      <c r="G7062" s="8" t="n"/>
      <c r="H7062" s="8" t="n"/>
      <c r="I7062" s="8" t="n"/>
      <c r="J7062" s="10">
        <f>IF(A7062="",0,SUMIFS(amount_expended,cfda_key,V7062))</f>
        <v/>
      </c>
      <c r="K7062" s="10">
        <f>IF(G7062="OTHER CLUSTER NOT LISTED ABOVE",SUMIFS(amount_expended,uniform_other_cluster_name,X7062), IF(AND(OR(G7062="N/A",G7062=""),H7062=""),0,IF(G7062="STATE CLUSTER",SUMIFS(amount_expended,uniform_state_cluster_name,W7062),SUMIFS(amount_expended,cluster_name,G7062))))</f>
        <v/>
      </c>
      <c r="L7062" s="8" t="n"/>
      <c r="M7062" s="7" t="n"/>
      <c r="N7062" s="8" t="n"/>
      <c r="O7062" s="7" t="n"/>
      <c r="P7062" s="7" t="n"/>
      <c r="Q7062" s="8" t="n"/>
      <c r="R7062" s="9" t="n"/>
      <c r="S7062" s="8" t="n"/>
      <c r="T7062" s="8" t="n"/>
      <c r="U7062" s="8" t="n"/>
      <c r="V7062" s="11">
        <f>IF(OR(B7062="",C7062=""),"",CONCATENATE(B7062,".",C7062))</f>
        <v/>
      </c>
      <c r="W7062" s="6">
        <f>UPPER(TRIM(H7062))</f>
        <v/>
      </c>
      <c r="X7062" s="6">
        <f>UPPER(TRIM(I7062))</f>
        <v/>
      </c>
      <c r="Y7062" s="6">
        <f>IF(V7062&lt;&gt;"",IFERROR(INDEX(federal_program_name_lookup,MATCH(V7062,aln_lookup,0)),""),"")</f>
        <v/>
      </c>
    </row>
    <row r="7063">
      <c r="A7063" s="6">
        <f>IF(B7063&lt;&gt;"", "AWARD-"&amp;TEXT(ROW()-1,"00000"), "")</f>
        <v/>
      </c>
      <c r="B7063" s="7" t="n"/>
      <c r="C7063" s="7" t="n"/>
      <c r="D7063" s="7" t="n"/>
      <c r="E7063" s="8" t="n"/>
      <c r="F7063" s="9" t="n"/>
      <c r="G7063" s="8" t="n"/>
      <c r="H7063" s="8" t="n"/>
      <c r="I7063" s="8" t="n"/>
      <c r="J7063" s="10">
        <f>IF(A7063="",0,SUMIFS(amount_expended,cfda_key,V7063))</f>
        <v/>
      </c>
      <c r="K7063" s="10">
        <f>IF(G7063="OTHER CLUSTER NOT LISTED ABOVE",SUMIFS(amount_expended,uniform_other_cluster_name,X7063), IF(AND(OR(G7063="N/A",G7063=""),H7063=""),0,IF(G7063="STATE CLUSTER",SUMIFS(amount_expended,uniform_state_cluster_name,W7063),SUMIFS(amount_expended,cluster_name,G7063))))</f>
        <v/>
      </c>
      <c r="L7063" s="8" t="n"/>
      <c r="M7063" s="7" t="n"/>
      <c r="N7063" s="8" t="n"/>
      <c r="O7063" s="7" t="n"/>
      <c r="P7063" s="7" t="n"/>
      <c r="Q7063" s="8" t="n"/>
      <c r="R7063" s="9" t="n"/>
      <c r="S7063" s="8" t="n"/>
      <c r="T7063" s="8" t="n"/>
      <c r="U7063" s="8" t="n"/>
      <c r="V7063" s="11">
        <f>IF(OR(B7063="",C7063=""),"",CONCATENATE(B7063,".",C7063))</f>
        <v/>
      </c>
      <c r="W7063" s="6">
        <f>UPPER(TRIM(H7063))</f>
        <v/>
      </c>
      <c r="X7063" s="6">
        <f>UPPER(TRIM(I7063))</f>
        <v/>
      </c>
      <c r="Y7063" s="6">
        <f>IF(V7063&lt;&gt;"",IFERROR(INDEX(federal_program_name_lookup,MATCH(V7063,aln_lookup,0)),""),"")</f>
        <v/>
      </c>
    </row>
    <row r="7064">
      <c r="A7064" s="6">
        <f>IF(B7064&lt;&gt;"", "AWARD-"&amp;TEXT(ROW()-1,"00000"), "")</f>
        <v/>
      </c>
      <c r="B7064" s="7" t="n"/>
      <c r="C7064" s="7" t="n"/>
      <c r="D7064" s="7" t="n"/>
      <c r="E7064" s="8" t="n"/>
      <c r="F7064" s="9" t="n"/>
      <c r="G7064" s="8" t="n"/>
      <c r="H7064" s="8" t="n"/>
      <c r="I7064" s="8" t="n"/>
      <c r="J7064" s="10">
        <f>IF(A7064="",0,SUMIFS(amount_expended,cfda_key,V7064))</f>
        <v/>
      </c>
      <c r="K7064" s="10">
        <f>IF(G7064="OTHER CLUSTER NOT LISTED ABOVE",SUMIFS(amount_expended,uniform_other_cluster_name,X7064), IF(AND(OR(G7064="N/A",G7064=""),H7064=""),0,IF(G7064="STATE CLUSTER",SUMIFS(amount_expended,uniform_state_cluster_name,W7064),SUMIFS(amount_expended,cluster_name,G7064))))</f>
        <v/>
      </c>
      <c r="L7064" s="8" t="n"/>
      <c r="M7064" s="7" t="n"/>
      <c r="N7064" s="8" t="n"/>
      <c r="O7064" s="7" t="n"/>
      <c r="P7064" s="7" t="n"/>
      <c r="Q7064" s="8" t="n"/>
      <c r="R7064" s="9" t="n"/>
      <c r="S7064" s="8" t="n"/>
      <c r="T7064" s="8" t="n"/>
      <c r="U7064" s="8" t="n"/>
      <c r="V7064" s="11">
        <f>IF(OR(B7064="",C7064=""),"",CONCATENATE(B7064,".",C7064))</f>
        <v/>
      </c>
      <c r="W7064" s="6">
        <f>UPPER(TRIM(H7064))</f>
        <v/>
      </c>
      <c r="X7064" s="6">
        <f>UPPER(TRIM(I7064))</f>
        <v/>
      </c>
      <c r="Y7064" s="6">
        <f>IF(V7064&lt;&gt;"",IFERROR(INDEX(federal_program_name_lookup,MATCH(V7064,aln_lookup,0)),""),"")</f>
        <v/>
      </c>
    </row>
    <row r="7065">
      <c r="A7065" s="6">
        <f>IF(B7065&lt;&gt;"", "AWARD-"&amp;TEXT(ROW()-1,"00000"), "")</f>
        <v/>
      </c>
      <c r="B7065" s="7" t="n"/>
      <c r="C7065" s="7" t="n"/>
      <c r="D7065" s="7" t="n"/>
      <c r="E7065" s="8" t="n"/>
      <c r="F7065" s="9" t="n"/>
      <c r="G7065" s="8" t="n"/>
      <c r="H7065" s="8" t="n"/>
      <c r="I7065" s="8" t="n"/>
      <c r="J7065" s="10">
        <f>IF(A7065="",0,SUMIFS(amount_expended,cfda_key,V7065))</f>
        <v/>
      </c>
      <c r="K7065" s="10">
        <f>IF(G7065="OTHER CLUSTER NOT LISTED ABOVE",SUMIFS(amount_expended,uniform_other_cluster_name,X7065), IF(AND(OR(G7065="N/A",G7065=""),H7065=""),0,IF(G7065="STATE CLUSTER",SUMIFS(amount_expended,uniform_state_cluster_name,W7065),SUMIFS(amount_expended,cluster_name,G7065))))</f>
        <v/>
      </c>
      <c r="L7065" s="8" t="n"/>
      <c r="M7065" s="7" t="n"/>
      <c r="N7065" s="8" t="n"/>
      <c r="O7065" s="7" t="n"/>
      <c r="P7065" s="7" t="n"/>
      <c r="Q7065" s="8" t="n"/>
      <c r="R7065" s="9" t="n"/>
      <c r="S7065" s="8" t="n"/>
      <c r="T7065" s="8" t="n"/>
      <c r="U7065" s="8" t="n"/>
      <c r="V7065" s="11">
        <f>IF(OR(B7065="",C7065=""),"",CONCATENATE(B7065,".",C7065))</f>
        <v/>
      </c>
      <c r="W7065" s="6">
        <f>UPPER(TRIM(H7065))</f>
        <v/>
      </c>
      <c r="X7065" s="6">
        <f>UPPER(TRIM(I7065))</f>
        <v/>
      </c>
      <c r="Y7065" s="6">
        <f>IF(V7065&lt;&gt;"",IFERROR(INDEX(federal_program_name_lookup,MATCH(V7065,aln_lookup,0)),""),"")</f>
        <v/>
      </c>
    </row>
    <row r="7066">
      <c r="A7066" s="6">
        <f>IF(B7066&lt;&gt;"", "AWARD-"&amp;TEXT(ROW()-1,"00000"), "")</f>
        <v/>
      </c>
      <c r="B7066" s="7" t="n"/>
      <c r="C7066" s="7" t="n"/>
      <c r="D7066" s="7" t="n"/>
      <c r="E7066" s="8" t="n"/>
      <c r="F7066" s="9" t="n"/>
      <c r="G7066" s="8" t="n"/>
      <c r="H7066" s="8" t="n"/>
      <c r="I7066" s="8" t="n"/>
      <c r="J7066" s="10">
        <f>IF(A7066="",0,SUMIFS(amount_expended,cfda_key,V7066))</f>
        <v/>
      </c>
      <c r="K7066" s="10">
        <f>IF(G7066="OTHER CLUSTER NOT LISTED ABOVE",SUMIFS(amount_expended,uniform_other_cluster_name,X7066), IF(AND(OR(G7066="N/A",G7066=""),H7066=""),0,IF(G7066="STATE CLUSTER",SUMIFS(amount_expended,uniform_state_cluster_name,W7066),SUMIFS(amount_expended,cluster_name,G7066))))</f>
        <v/>
      </c>
      <c r="L7066" s="8" t="n"/>
      <c r="M7066" s="7" t="n"/>
      <c r="N7066" s="8" t="n"/>
      <c r="O7066" s="7" t="n"/>
      <c r="P7066" s="7" t="n"/>
      <c r="Q7066" s="8" t="n"/>
      <c r="R7066" s="9" t="n"/>
      <c r="S7066" s="8" t="n"/>
      <c r="T7066" s="8" t="n"/>
      <c r="U7066" s="8" t="n"/>
      <c r="V7066" s="11">
        <f>IF(OR(B7066="",C7066=""),"",CONCATENATE(B7066,".",C7066))</f>
        <v/>
      </c>
      <c r="W7066" s="6">
        <f>UPPER(TRIM(H7066))</f>
        <v/>
      </c>
      <c r="X7066" s="6">
        <f>UPPER(TRIM(I7066))</f>
        <v/>
      </c>
      <c r="Y7066" s="6">
        <f>IF(V7066&lt;&gt;"",IFERROR(INDEX(federal_program_name_lookup,MATCH(V7066,aln_lookup,0)),""),"")</f>
        <v/>
      </c>
    </row>
    <row r="7067">
      <c r="A7067" s="6">
        <f>IF(B7067&lt;&gt;"", "AWARD-"&amp;TEXT(ROW()-1,"00000"), "")</f>
        <v/>
      </c>
      <c r="B7067" s="7" t="n"/>
      <c r="C7067" s="7" t="n"/>
      <c r="D7067" s="7" t="n"/>
      <c r="E7067" s="8" t="n"/>
      <c r="F7067" s="9" t="n"/>
      <c r="G7067" s="8" t="n"/>
      <c r="H7067" s="8" t="n"/>
      <c r="I7067" s="8" t="n"/>
      <c r="J7067" s="10">
        <f>IF(A7067="",0,SUMIFS(amount_expended,cfda_key,V7067))</f>
        <v/>
      </c>
      <c r="K7067" s="10">
        <f>IF(G7067="OTHER CLUSTER NOT LISTED ABOVE",SUMIFS(amount_expended,uniform_other_cluster_name,X7067), IF(AND(OR(G7067="N/A",G7067=""),H7067=""),0,IF(G7067="STATE CLUSTER",SUMIFS(amount_expended,uniform_state_cluster_name,W7067),SUMIFS(amount_expended,cluster_name,G7067))))</f>
        <v/>
      </c>
      <c r="L7067" s="8" t="n"/>
      <c r="M7067" s="7" t="n"/>
      <c r="N7067" s="8" t="n"/>
      <c r="O7067" s="7" t="n"/>
      <c r="P7067" s="7" t="n"/>
      <c r="Q7067" s="8" t="n"/>
      <c r="R7067" s="9" t="n"/>
      <c r="S7067" s="8" t="n"/>
      <c r="T7067" s="8" t="n"/>
      <c r="U7067" s="8" t="n"/>
      <c r="V7067" s="11">
        <f>IF(OR(B7067="",C7067=""),"",CONCATENATE(B7067,".",C7067))</f>
        <v/>
      </c>
      <c r="W7067" s="6">
        <f>UPPER(TRIM(H7067))</f>
        <v/>
      </c>
      <c r="X7067" s="6">
        <f>UPPER(TRIM(I7067))</f>
        <v/>
      </c>
      <c r="Y7067" s="6">
        <f>IF(V7067&lt;&gt;"",IFERROR(INDEX(federal_program_name_lookup,MATCH(V7067,aln_lookup,0)),""),"")</f>
        <v/>
      </c>
    </row>
    <row r="7068">
      <c r="A7068" s="6">
        <f>IF(B7068&lt;&gt;"", "AWARD-"&amp;TEXT(ROW()-1,"00000"), "")</f>
        <v/>
      </c>
      <c r="B7068" s="7" t="n"/>
      <c r="C7068" s="7" t="n"/>
      <c r="D7068" s="7" t="n"/>
      <c r="E7068" s="8" t="n"/>
      <c r="F7068" s="9" t="n"/>
      <c r="G7068" s="8" t="n"/>
      <c r="H7068" s="8" t="n"/>
      <c r="I7068" s="8" t="n"/>
      <c r="J7068" s="10">
        <f>IF(A7068="",0,SUMIFS(amount_expended,cfda_key,V7068))</f>
        <v/>
      </c>
      <c r="K7068" s="10">
        <f>IF(G7068="OTHER CLUSTER NOT LISTED ABOVE",SUMIFS(amount_expended,uniform_other_cluster_name,X7068), IF(AND(OR(G7068="N/A",G7068=""),H7068=""),0,IF(G7068="STATE CLUSTER",SUMIFS(amount_expended,uniform_state_cluster_name,W7068),SUMIFS(amount_expended,cluster_name,G7068))))</f>
        <v/>
      </c>
      <c r="L7068" s="8" t="n"/>
      <c r="M7068" s="7" t="n"/>
      <c r="N7068" s="8" t="n"/>
      <c r="O7068" s="7" t="n"/>
      <c r="P7068" s="7" t="n"/>
      <c r="Q7068" s="8" t="n"/>
      <c r="R7068" s="9" t="n"/>
      <c r="S7068" s="8" t="n"/>
      <c r="T7068" s="8" t="n"/>
      <c r="U7068" s="8" t="n"/>
      <c r="V7068" s="11">
        <f>IF(OR(B7068="",C7068=""),"",CONCATENATE(B7068,".",C7068))</f>
        <v/>
      </c>
      <c r="W7068" s="6">
        <f>UPPER(TRIM(H7068))</f>
        <v/>
      </c>
      <c r="X7068" s="6">
        <f>UPPER(TRIM(I7068))</f>
        <v/>
      </c>
      <c r="Y7068" s="6">
        <f>IF(V7068&lt;&gt;"",IFERROR(INDEX(federal_program_name_lookup,MATCH(V7068,aln_lookup,0)),""),"")</f>
        <v/>
      </c>
    </row>
    <row r="7069">
      <c r="A7069" s="6">
        <f>IF(B7069&lt;&gt;"", "AWARD-"&amp;TEXT(ROW()-1,"00000"), "")</f>
        <v/>
      </c>
      <c r="B7069" s="7" t="n"/>
      <c r="C7069" s="7" t="n"/>
      <c r="D7069" s="7" t="n"/>
      <c r="E7069" s="8" t="n"/>
      <c r="F7069" s="9" t="n"/>
      <c r="G7069" s="8" t="n"/>
      <c r="H7069" s="8" t="n"/>
      <c r="I7069" s="8" t="n"/>
      <c r="J7069" s="10">
        <f>IF(A7069="",0,SUMIFS(amount_expended,cfda_key,V7069))</f>
        <v/>
      </c>
      <c r="K7069" s="10">
        <f>IF(G7069="OTHER CLUSTER NOT LISTED ABOVE",SUMIFS(amount_expended,uniform_other_cluster_name,X7069), IF(AND(OR(G7069="N/A",G7069=""),H7069=""),0,IF(G7069="STATE CLUSTER",SUMIFS(amount_expended,uniform_state_cluster_name,W7069),SUMIFS(amount_expended,cluster_name,G7069))))</f>
        <v/>
      </c>
      <c r="L7069" s="8" t="n"/>
      <c r="M7069" s="7" t="n"/>
      <c r="N7069" s="8" t="n"/>
      <c r="O7069" s="7" t="n"/>
      <c r="P7069" s="7" t="n"/>
      <c r="Q7069" s="8" t="n"/>
      <c r="R7069" s="9" t="n"/>
      <c r="S7069" s="8" t="n"/>
      <c r="T7069" s="8" t="n"/>
      <c r="U7069" s="8" t="n"/>
      <c r="V7069" s="11">
        <f>IF(OR(B7069="",C7069=""),"",CONCATENATE(B7069,".",C7069))</f>
        <v/>
      </c>
      <c r="W7069" s="6">
        <f>UPPER(TRIM(H7069))</f>
        <v/>
      </c>
      <c r="X7069" s="6">
        <f>UPPER(TRIM(I7069))</f>
        <v/>
      </c>
      <c r="Y7069" s="6">
        <f>IF(V7069&lt;&gt;"",IFERROR(INDEX(federal_program_name_lookup,MATCH(V7069,aln_lookup,0)),""),"")</f>
        <v/>
      </c>
    </row>
    <row r="7070">
      <c r="A7070" s="6">
        <f>IF(B7070&lt;&gt;"", "AWARD-"&amp;TEXT(ROW()-1,"00000"), "")</f>
        <v/>
      </c>
      <c r="B7070" s="7" t="n"/>
      <c r="C7070" s="7" t="n"/>
      <c r="D7070" s="7" t="n"/>
      <c r="E7070" s="8" t="n"/>
      <c r="F7070" s="9" t="n"/>
      <c r="G7070" s="8" t="n"/>
      <c r="H7070" s="8" t="n"/>
      <c r="I7070" s="8" t="n"/>
      <c r="J7070" s="10">
        <f>IF(A7070="",0,SUMIFS(amount_expended,cfda_key,V7070))</f>
        <v/>
      </c>
      <c r="K7070" s="10">
        <f>IF(G7070="OTHER CLUSTER NOT LISTED ABOVE",SUMIFS(amount_expended,uniform_other_cluster_name,X7070), IF(AND(OR(G7070="N/A",G7070=""),H7070=""),0,IF(G7070="STATE CLUSTER",SUMIFS(amount_expended,uniform_state_cluster_name,W7070),SUMIFS(amount_expended,cluster_name,G7070))))</f>
        <v/>
      </c>
      <c r="L7070" s="8" t="n"/>
      <c r="M7070" s="7" t="n"/>
      <c r="N7070" s="8" t="n"/>
      <c r="O7070" s="7" t="n"/>
      <c r="P7070" s="7" t="n"/>
      <c r="Q7070" s="8" t="n"/>
      <c r="R7070" s="9" t="n"/>
      <c r="S7070" s="8" t="n"/>
      <c r="T7070" s="8" t="n"/>
      <c r="U7070" s="8" t="n"/>
      <c r="V7070" s="11">
        <f>IF(OR(B7070="",C7070=""),"",CONCATENATE(B7070,".",C7070))</f>
        <v/>
      </c>
      <c r="W7070" s="6">
        <f>UPPER(TRIM(H7070))</f>
        <v/>
      </c>
      <c r="X7070" s="6">
        <f>UPPER(TRIM(I7070))</f>
        <v/>
      </c>
      <c r="Y7070" s="6">
        <f>IF(V7070&lt;&gt;"",IFERROR(INDEX(federal_program_name_lookup,MATCH(V7070,aln_lookup,0)),""),"")</f>
        <v/>
      </c>
    </row>
    <row r="7071">
      <c r="A7071" s="6">
        <f>IF(B7071&lt;&gt;"", "AWARD-"&amp;TEXT(ROW()-1,"00000"), "")</f>
        <v/>
      </c>
      <c r="B7071" s="7" t="n"/>
      <c r="C7071" s="7" t="n"/>
      <c r="D7071" s="7" t="n"/>
      <c r="E7071" s="8" t="n"/>
      <c r="F7071" s="9" t="n"/>
      <c r="G7071" s="8" t="n"/>
      <c r="H7071" s="8" t="n"/>
      <c r="I7071" s="8" t="n"/>
      <c r="J7071" s="10">
        <f>IF(A7071="",0,SUMIFS(amount_expended,cfda_key,V7071))</f>
        <v/>
      </c>
      <c r="K7071" s="10">
        <f>IF(G7071="OTHER CLUSTER NOT LISTED ABOVE",SUMIFS(amount_expended,uniform_other_cluster_name,X7071), IF(AND(OR(G7071="N/A",G7071=""),H7071=""),0,IF(G7071="STATE CLUSTER",SUMIFS(amount_expended,uniform_state_cluster_name,W7071),SUMIFS(amount_expended,cluster_name,G7071))))</f>
        <v/>
      </c>
      <c r="L7071" s="8" t="n"/>
      <c r="M7071" s="7" t="n"/>
      <c r="N7071" s="8" t="n"/>
      <c r="O7071" s="7" t="n"/>
      <c r="P7071" s="7" t="n"/>
      <c r="Q7071" s="8" t="n"/>
      <c r="R7071" s="9" t="n"/>
      <c r="S7071" s="8" t="n"/>
      <c r="T7071" s="8" t="n"/>
      <c r="U7071" s="8" t="n"/>
      <c r="V7071" s="11">
        <f>IF(OR(B7071="",C7071=""),"",CONCATENATE(B7071,".",C7071))</f>
        <v/>
      </c>
      <c r="W7071" s="6">
        <f>UPPER(TRIM(H7071))</f>
        <v/>
      </c>
      <c r="X7071" s="6">
        <f>UPPER(TRIM(I7071))</f>
        <v/>
      </c>
      <c r="Y7071" s="6">
        <f>IF(V7071&lt;&gt;"",IFERROR(INDEX(federal_program_name_lookup,MATCH(V7071,aln_lookup,0)),""),"")</f>
        <v/>
      </c>
    </row>
    <row r="7072">
      <c r="A7072" s="6">
        <f>IF(B7072&lt;&gt;"", "AWARD-"&amp;TEXT(ROW()-1,"00000"), "")</f>
        <v/>
      </c>
      <c r="B7072" s="7" t="n"/>
      <c r="C7072" s="7" t="n"/>
      <c r="D7072" s="7" t="n"/>
      <c r="E7072" s="8" t="n"/>
      <c r="F7072" s="9" t="n"/>
      <c r="G7072" s="8" t="n"/>
      <c r="H7072" s="8" t="n"/>
      <c r="I7072" s="8" t="n"/>
      <c r="J7072" s="10">
        <f>IF(A7072="",0,SUMIFS(amount_expended,cfda_key,V7072))</f>
        <v/>
      </c>
      <c r="K7072" s="10">
        <f>IF(G7072="OTHER CLUSTER NOT LISTED ABOVE",SUMIFS(amount_expended,uniform_other_cluster_name,X7072), IF(AND(OR(G7072="N/A",G7072=""),H7072=""),0,IF(G7072="STATE CLUSTER",SUMIFS(amount_expended,uniform_state_cluster_name,W7072),SUMIFS(amount_expended,cluster_name,G7072))))</f>
        <v/>
      </c>
      <c r="L7072" s="8" t="n"/>
      <c r="M7072" s="7" t="n"/>
      <c r="N7072" s="8" t="n"/>
      <c r="O7072" s="7" t="n"/>
      <c r="P7072" s="7" t="n"/>
      <c r="Q7072" s="8" t="n"/>
      <c r="R7072" s="9" t="n"/>
      <c r="S7072" s="8" t="n"/>
      <c r="T7072" s="8" t="n"/>
      <c r="U7072" s="8" t="n"/>
      <c r="V7072" s="11">
        <f>IF(OR(B7072="",C7072=""),"",CONCATENATE(B7072,".",C7072))</f>
        <v/>
      </c>
      <c r="W7072" s="6">
        <f>UPPER(TRIM(H7072))</f>
        <v/>
      </c>
      <c r="X7072" s="6">
        <f>UPPER(TRIM(I7072))</f>
        <v/>
      </c>
      <c r="Y7072" s="6">
        <f>IF(V7072&lt;&gt;"",IFERROR(INDEX(federal_program_name_lookup,MATCH(V7072,aln_lookup,0)),""),"")</f>
        <v/>
      </c>
    </row>
    <row r="7073">
      <c r="A7073" s="6">
        <f>IF(B7073&lt;&gt;"", "AWARD-"&amp;TEXT(ROW()-1,"00000"), "")</f>
        <v/>
      </c>
      <c r="B7073" s="7" t="n"/>
      <c r="C7073" s="7" t="n"/>
      <c r="D7073" s="7" t="n"/>
      <c r="E7073" s="8" t="n"/>
      <c r="F7073" s="9" t="n"/>
      <c r="G7073" s="8" t="n"/>
      <c r="H7073" s="8" t="n"/>
      <c r="I7073" s="8" t="n"/>
      <c r="J7073" s="10">
        <f>IF(A7073="",0,SUMIFS(amount_expended,cfda_key,V7073))</f>
        <v/>
      </c>
      <c r="K7073" s="10">
        <f>IF(G7073="OTHER CLUSTER NOT LISTED ABOVE",SUMIFS(amount_expended,uniform_other_cluster_name,X7073), IF(AND(OR(G7073="N/A",G7073=""),H7073=""),0,IF(G7073="STATE CLUSTER",SUMIFS(amount_expended,uniform_state_cluster_name,W7073),SUMIFS(amount_expended,cluster_name,G7073))))</f>
        <v/>
      </c>
      <c r="L7073" s="8" t="n"/>
      <c r="M7073" s="7" t="n"/>
      <c r="N7073" s="8" t="n"/>
      <c r="O7073" s="7" t="n"/>
      <c r="P7073" s="7" t="n"/>
      <c r="Q7073" s="8" t="n"/>
      <c r="R7073" s="9" t="n"/>
      <c r="S7073" s="8" t="n"/>
      <c r="T7073" s="8" t="n"/>
      <c r="U7073" s="8" t="n"/>
      <c r="V7073" s="11">
        <f>IF(OR(B7073="",C7073=""),"",CONCATENATE(B7073,".",C7073))</f>
        <v/>
      </c>
      <c r="W7073" s="6">
        <f>UPPER(TRIM(H7073))</f>
        <v/>
      </c>
      <c r="X7073" s="6">
        <f>UPPER(TRIM(I7073))</f>
        <v/>
      </c>
      <c r="Y7073" s="6">
        <f>IF(V7073&lt;&gt;"",IFERROR(INDEX(federal_program_name_lookup,MATCH(V7073,aln_lookup,0)),""),"")</f>
        <v/>
      </c>
    </row>
    <row r="7074">
      <c r="A7074" s="6">
        <f>IF(B7074&lt;&gt;"", "AWARD-"&amp;TEXT(ROW()-1,"00000"), "")</f>
        <v/>
      </c>
      <c r="B7074" s="7" t="n"/>
      <c r="C7074" s="7" t="n"/>
      <c r="D7074" s="7" t="n"/>
      <c r="E7074" s="8" t="n"/>
      <c r="F7074" s="9" t="n"/>
      <c r="G7074" s="8" t="n"/>
      <c r="H7074" s="8" t="n"/>
      <c r="I7074" s="8" t="n"/>
      <c r="J7074" s="10">
        <f>IF(A7074="",0,SUMIFS(amount_expended,cfda_key,V7074))</f>
        <v/>
      </c>
      <c r="K7074" s="10">
        <f>IF(G7074="OTHER CLUSTER NOT LISTED ABOVE",SUMIFS(amount_expended,uniform_other_cluster_name,X7074), IF(AND(OR(G7074="N/A",G7074=""),H7074=""),0,IF(G7074="STATE CLUSTER",SUMIFS(amount_expended,uniform_state_cluster_name,W7074),SUMIFS(amount_expended,cluster_name,G7074))))</f>
        <v/>
      </c>
      <c r="L7074" s="8" t="n"/>
      <c r="M7074" s="7" t="n"/>
      <c r="N7074" s="8" t="n"/>
      <c r="O7074" s="7" t="n"/>
      <c r="P7074" s="7" t="n"/>
      <c r="Q7074" s="8" t="n"/>
      <c r="R7074" s="9" t="n"/>
      <c r="S7074" s="8" t="n"/>
      <c r="T7074" s="8" t="n"/>
      <c r="U7074" s="8" t="n"/>
      <c r="V7074" s="11">
        <f>IF(OR(B7074="",C7074=""),"",CONCATENATE(B7074,".",C7074))</f>
        <v/>
      </c>
      <c r="W7074" s="6">
        <f>UPPER(TRIM(H7074))</f>
        <v/>
      </c>
      <c r="X7074" s="6">
        <f>UPPER(TRIM(I7074))</f>
        <v/>
      </c>
      <c r="Y7074" s="6">
        <f>IF(V7074&lt;&gt;"",IFERROR(INDEX(federal_program_name_lookup,MATCH(V7074,aln_lookup,0)),""),"")</f>
        <v/>
      </c>
    </row>
    <row r="7075">
      <c r="A7075" s="6">
        <f>IF(B7075&lt;&gt;"", "AWARD-"&amp;TEXT(ROW()-1,"00000"), "")</f>
        <v/>
      </c>
      <c r="B7075" s="7" t="n"/>
      <c r="C7075" s="7" t="n"/>
      <c r="D7075" s="7" t="n"/>
      <c r="E7075" s="8" t="n"/>
      <c r="F7075" s="9" t="n"/>
      <c r="G7075" s="8" t="n"/>
      <c r="H7075" s="8" t="n"/>
      <c r="I7075" s="8" t="n"/>
      <c r="J7075" s="10">
        <f>IF(A7075="",0,SUMIFS(amount_expended,cfda_key,V7075))</f>
        <v/>
      </c>
      <c r="K7075" s="10">
        <f>IF(G7075="OTHER CLUSTER NOT LISTED ABOVE",SUMIFS(amount_expended,uniform_other_cluster_name,X7075), IF(AND(OR(G7075="N/A",G7075=""),H7075=""),0,IF(G7075="STATE CLUSTER",SUMIFS(amount_expended,uniform_state_cluster_name,W7075),SUMIFS(amount_expended,cluster_name,G7075))))</f>
        <v/>
      </c>
      <c r="L7075" s="8" t="n"/>
      <c r="M7075" s="7" t="n"/>
      <c r="N7075" s="8" t="n"/>
      <c r="O7075" s="7" t="n"/>
      <c r="P7075" s="7" t="n"/>
      <c r="Q7075" s="8" t="n"/>
      <c r="R7075" s="9" t="n"/>
      <c r="S7075" s="8" t="n"/>
      <c r="T7075" s="8" t="n"/>
      <c r="U7075" s="8" t="n"/>
      <c r="V7075" s="11">
        <f>IF(OR(B7075="",C7075=""),"",CONCATENATE(B7075,".",C7075))</f>
        <v/>
      </c>
      <c r="W7075" s="6">
        <f>UPPER(TRIM(H7075))</f>
        <v/>
      </c>
      <c r="X7075" s="6">
        <f>UPPER(TRIM(I7075))</f>
        <v/>
      </c>
      <c r="Y7075" s="6">
        <f>IF(V7075&lt;&gt;"",IFERROR(INDEX(federal_program_name_lookup,MATCH(V7075,aln_lookup,0)),""),"")</f>
        <v/>
      </c>
    </row>
    <row r="7076">
      <c r="A7076" s="6">
        <f>IF(B7076&lt;&gt;"", "AWARD-"&amp;TEXT(ROW()-1,"00000"), "")</f>
        <v/>
      </c>
      <c r="B7076" s="7" t="n"/>
      <c r="C7076" s="7" t="n"/>
      <c r="D7076" s="7" t="n"/>
      <c r="E7076" s="8" t="n"/>
      <c r="F7076" s="9" t="n"/>
      <c r="G7076" s="8" t="n"/>
      <c r="H7076" s="8" t="n"/>
      <c r="I7076" s="8" t="n"/>
      <c r="J7076" s="10">
        <f>IF(A7076="",0,SUMIFS(amount_expended,cfda_key,V7076))</f>
        <v/>
      </c>
      <c r="K7076" s="10">
        <f>IF(G7076="OTHER CLUSTER NOT LISTED ABOVE",SUMIFS(amount_expended,uniform_other_cluster_name,X7076), IF(AND(OR(G7076="N/A",G7076=""),H7076=""),0,IF(G7076="STATE CLUSTER",SUMIFS(amount_expended,uniform_state_cluster_name,W7076),SUMIFS(amount_expended,cluster_name,G7076))))</f>
        <v/>
      </c>
      <c r="L7076" s="8" t="n"/>
      <c r="M7076" s="7" t="n"/>
      <c r="N7076" s="8" t="n"/>
      <c r="O7076" s="7" t="n"/>
      <c r="P7076" s="7" t="n"/>
      <c r="Q7076" s="8" t="n"/>
      <c r="R7076" s="9" t="n"/>
      <c r="S7076" s="8" t="n"/>
      <c r="T7076" s="8" t="n"/>
      <c r="U7076" s="8" t="n"/>
      <c r="V7076" s="11">
        <f>IF(OR(B7076="",C7076=""),"",CONCATENATE(B7076,".",C7076))</f>
        <v/>
      </c>
      <c r="W7076" s="6">
        <f>UPPER(TRIM(H7076))</f>
        <v/>
      </c>
      <c r="X7076" s="6">
        <f>UPPER(TRIM(I7076))</f>
        <v/>
      </c>
      <c r="Y7076" s="6">
        <f>IF(V7076&lt;&gt;"",IFERROR(INDEX(federal_program_name_lookup,MATCH(V7076,aln_lookup,0)),""),"")</f>
        <v/>
      </c>
    </row>
    <row r="7077">
      <c r="A7077" s="6">
        <f>IF(B7077&lt;&gt;"", "AWARD-"&amp;TEXT(ROW()-1,"00000"), "")</f>
        <v/>
      </c>
      <c r="B7077" s="7" t="n"/>
      <c r="C7077" s="7" t="n"/>
      <c r="D7077" s="7" t="n"/>
      <c r="E7077" s="8" t="n"/>
      <c r="F7077" s="9" t="n"/>
      <c r="G7077" s="8" t="n"/>
      <c r="H7077" s="8" t="n"/>
      <c r="I7077" s="8" t="n"/>
      <c r="J7077" s="10">
        <f>IF(A7077="",0,SUMIFS(amount_expended,cfda_key,V7077))</f>
        <v/>
      </c>
      <c r="K7077" s="10">
        <f>IF(G7077="OTHER CLUSTER NOT LISTED ABOVE",SUMIFS(amount_expended,uniform_other_cluster_name,X7077), IF(AND(OR(G7077="N/A",G7077=""),H7077=""),0,IF(G7077="STATE CLUSTER",SUMIFS(amount_expended,uniform_state_cluster_name,W7077),SUMIFS(amount_expended,cluster_name,G7077))))</f>
        <v/>
      </c>
      <c r="L7077" s="8" t="n"/>
      <c r="M7077" s="7" t="n"/>
      <c r="N7077" s="8" t="n"/>
      <c r="O7077" s="7" t="n"/>
      <c r="P7077" s="7" t="n"/>
      <c r="Q7077" s="8" t="n"/>
      <c r="R7077" s="9" t="n"/>
      <c r="S7077" s="8" t="n"/>
      <c r="T7077" s="8" t="n"/>
      <c r="U7077" s="8" t="n"/>
      <c r="V7077" s="11">
        <f>IF(OR(B7077="",C7077=""),"",CONCATENATE(B7077,".",C7077))</f>
        <v/>
      </c>
      <c r="W7077" s="6">
        <f>UPPER(TRIM(H7077))</f>
        <v/>
      </c>
      <c r="X7077" s="6">
        <f>UPPER(TRIM(I7077))</f>
        <v/>
      </c>
      <c r="Y7077" s="6">
        <f>IF(V7077&lt;&gt;"",IFERROR(INDEX(federal_program_name_lookup,MATCH(V7077,aln_lookup,0)),""),"")</f>
        <v/>
      </c>
    </row>
    <row r="7078">
      <c r="A7078" s="6">
        <f>IF(B7078&lt;&gt;"", "AWARD-"&amp;TEXT(ROW()-1,"00000"), "")</f>
        <v/>
      </c>
      <c r="B7078" s="7" t="n"/>
      <c r="C7078" s="7" t="n"/>
      <c r="D7078" s="7" t="n"/>
      <c r="E7078" s="8" t="n"/>
      <c r="F7078" s="9" t="n"/>
      <c r="G7078" s="8" t="n"/>
      <c r="H7078" s="8" t="n"/>
      <c r="I7078" s="8" t="n"/>
      <c r="J7078" s="10">
        <f>IF(A7078="",0,SUMIFS(amount_expended,cfda_key,V7078))</f>
        <v/>
      </c>
      <c r="K7078" s="10">
        <f>IF(G7078="OTHER CLUSTER NOT LISTED ABOVE",SUMIFS(amount_expended,uniform_other_cluster_name,X7078), IF(AND(OR(G7078="N/A",G7078=""),H7078=""),0,IF(G7078="STATE CLUSTER",SUMIFS(amount_expended,uniform_state_cluster_name,W7078),SUMIFS(amount_expended,cluster_name,G7078))))</f>
        <v/>
      </c>
      <c r="L7078" s="8" t="n"/>
      <c r="M7078" s="7" t="n"/>
      <c r="N7078" s="8" t="n"/>
      <c r="O7078" s="7" t="n"/>
      <c r="P7078" s="7" t="n"/>
      <c r="Q7078" s="8" t="n"/>
      <c r="R7078" s="9" t="n"/>
      <c r="S7078" s="8" t="n"/>
      <c r="T7078" s="8" t="n"/>
      <c r="U7078" s="8" t="n"/>
      <c r="V7078" s="11">
        <f>IF(OR(B7078="",C7078=""),"",CONCATENATE(B7078,".",C7078))</f>
        <v/>
      </c>
      <c r="W7078" s="6">
        <f>UPPER(TRIM(H7078))</f>
        <v/>
      </c>
      <c r="X7078" s="6">
        <f>UPPER(TRIM(I7078))</f>
        <v/>
      </c>
      <c r="Y7078" s="6">
        <f>IF(V7078&lt;&gt;"",IFERROR(INDEX(federal_program_name_lookup,MATCH(V7078,aln_lookup,0)),""),"")</f>
        <v/>
      </c>
    </row>
    <row r="7079">
      <c r="A7079" s="6">
        <f>IF(B7079&lt;&gt;"", "AWARD-"&amp;TEXT(ROW()-1,"00000"), "")</f>
        <v/>
      </c>
      <c r="B7079" s="7" t="n"/>
      <c r="C7079" s="7" t="n"/>
      <c r="D7079" s="7" t="n"/>
      <c r="E7079" s="8" t="n"/>
      <c r="F7079" s="9" t="n"/>
      <c r="G7079" s="8" t="n"/>
      <c r="H7079" s="8" t="n"/>
      <c r="I7079" s="8" t="n"/>
      <c r="J7079" s="10">
        <f>IF(A7079="",0,SUMIFS(amount_expended,cfda_key,V7079))</f>
        <v/>
      </c>
      <c r="K7079" s="10">
        <f>IF(G7079="OTHER CLUSTER NOT LISTED ABOVE",SUMIFS(amount_expended,uniform_other_cluster_name,X7079), IF(AND(OR(G7079="N/A",G7079=""),H7079=""),0,IF(G7079="STATE CLUSTER",SUMIFS(amount_expended,uniform_state_cluster_name,W7079),SUMIFS(amount_expended,cluster_name,G7079))))</f>
        <v/>
      </c>
      <c r="L7079" s="8" t="n"/>
      <c r="M7079" s="7" t="n"/>
      <c r="N7079" s="8" t="n"/>
      <c r="O7079" s="7" t="n"/>
      <c r="P7079" s="7" t="n"/>
      <c r="Q7079" s="8" t="n"/>
      <c r="R7079" s="9" t="n"/>
      <c r="S7079" s="8" t="n"/>
      <c r="T7079" s="8" t="n"/>
      <c r="U7079" s="8" t="n"/>
      <c r="V7079" s="11">
        <f>IF(OR(B7079="",C7079=""),"",CONCATENATE(B7079,".",C7079))</f>
        <v/>
      </c>
      <c r="W7079" s="6">
        <f>UPPER(TRIM(H7079))</f>
        <v/>
      </c>
      <c r="X7079" s="6">
        <f>UPPER(TRIM(I7079))</f>
        <v/>
      </c>
      <c r="Y7079" s="6">
        <f>IF(V7079&lt;&gt;"",IFERROR(INDEX(federal_program_name_lookup,MATCH(V7079,aln_lookup,0)),""),"")</f>
        <v/>
      </c>
    </row>
    <row r="7080">
      <c r="A7080" s="6">
        <f>IF(B7080&lt;&gt;"", "AWARD-"&amp;TEXT(ROW()-1,"00000"), "")</f>
        <v/>
      </c>
      <c r="B7080" s="7" t="n"/>
      <c r="C7080" s="7" t="n"/>
      <c r="D7080" s="7" t="n"/>
      <c r="E7080" s="8" t="n"/>
      <c r="F7080" s="9" t="n"/>
      <c r="G7080" s="8" t="n"/>
      <c r="H7080" s="8" t="n"/>
      <c r="I7080" s="8" t="n"/>
      <c r="J7080" s="10">
        <f>IF(A7080="",0,SUMIFS(amount_expended,cfda_key,V7080))</f>
        <v/>
      </c>
      <c r="K7080" s="10">
        <f>IF(G7080="OTHER CLUSTER NOT LISTED ABOVE",SUMIFS(amount_expended,uniform_other_cluster_name,X7080), IF(AND(OR(G7080="N/A",G7080=""),H7080=""),0,IF(G7080="STATE CLUSTER",SUMIFS(amount_expended,uniform_state_cluster_name,W7080),SUMIFS(amount_expended,cluster_name,G7080))))</f>
        <v/>
      </c>
      <c r="L7080" s="8" t="n"/>
      <c r="M7080" s="7" t="n"/>
      <c r="N7080" s="8" t="n"/>
      <c r="O7080" s="7" t="n"/>
      <c r="P7080" s="7" t="n"/>
      <c r="Q7080" s="8" t="n"/>
      <c r="R7080" s="9" t="n"/>
      <c r="S7080" s="8" t="n"/>
      <c r="T7080" s="8" t="n"/>
      <c r="U7080" s="8" t="n"/>
      <c r="V7080" s="11">
        <f>IF(OR(B7080="",C7080=""),"",CONCATENATE(B7080,".",C7080))</f>
        <v/>
      </c>
      <c r="W7080" s="6">
        <f>UPPER(TRIM(H7080))</f>
        <v/>
      </c>
      <c r="X7080" s="6">
        <f>UPPER(TRIM(I7080))</f>
        <v/>
      </c>
      <c r="Y7080" s="6">
        <f>IF(V7080&lt;&gt;"",IFERROR(INDEX(federal_program_name_lookup,MATCH(V7080,aln_lookup,0)),""),"")</f>
        <v/>
      </c>
    </row>
    <row r="7081">
      <c r="A7081" s="6">
        <f>IF(B7081&lt;&gt;"", "AWARD-"&amp;TEXT(ROW()-1,"00000"), "")</f>
        <v/>
      </c>
      <c r="B7081" s="7" t="n"/>
      <c r="C7081" s="7" t="n"/>
      <c r="D7081" s="7" t="n"/>
      <c r="E7081" s="8" t="n"/>
      <c r="F7081" s="9" t="n"/>
      <c r="G7081" s="8" t="n"/>
      <c r="H7081" s="8" t="n"/>
      <c r="I7081" s="8" t="n"/>
      <c r="J7081" s="10">
        <f>IF(A7081="",0,SUMIFS(amount_expended,cfda_key,V7081))</f>
        <v/>
      </c>
      <c r="K7081" s="10">
        <f>IF(G7081="OTHER CLUSTER NOT LISTED ABOVE",SUMIFS(amount_expended,uniform_other_cluster_name,X7081), IF(AND(OR(G7081="N/A",G7081=""),H7081=""),0,IF(G7081="STATE CLUSTER",SUMIFS(amount_expended,uniform_state_cluster_name,W7081),SUMIFS(amount_expended,cluster_name,G7081))))</f>
        <v/>
      </c>
      <c r="L7081" s="8" t="n"/>
      <c r="M7081" s="7" t="n"/>
      <c r="N7081" s="8" t="n"/>
      <c r="O7081" s="7" t="n"/>
      <c r="P7081" s="7" t="n"/>
      <c r="Q7081" s="8" t="n"/>
      <c r="R7081" s="9" t="n"/>
      <c r="S7081" s="8" t="n"/>
      <c r="T7081" s="8" t="n"/>
      <c r="U7081" s="8" t="n"/>
      <c r="V7081" s="11">
        <f>IF(OR(B7081="",C7081=""),"",CONCATENATE(B7081,".",C7081))</f>
        <v/>
      </c>
      <c r="W7081" s="6">
        <f>UPPER(TRIM(H7081))</f>
        <v/>
      </c>
      <c r="X7081" s="6">
        <f>UPPER(TRIM(I7081))</f>
        <v/>
      </c>
      <c r="Y7081" s="6">
        <f>IF(V7081&lt;&gt;"",IFERROR(INDEX(federal_program_name_lookup,MATCH(V7081,aln_lookup,0)),""),"")</f>
        <v/>
      </c>
    </row>
    <row r="7082">
      <c r="A7082" s="6">
        <f>IF(B7082&lt;&gt;"", "AWARD-"&amp;TEXT(ROW()-1,"00000"), "")</f>
        <v/>
      </c>
      <c r="B7082" s="7" t="n"/>
      <c r="C7082" s="7" t="n"/>
      <c r="D7082" s="7" t="n"/>
      <c r="E7082" s="8" t="n"/>
      <c r="F7082" s="9" t="n"/>
      <c r="G7082" s="8" t="n"/>
      <c r="H7082" s="8" t="n"/>
      <c r="I7082" s="8" t="n"/>
      <c r="J7082" s="10">
        <f>IF(A7082="",0,SUMIFS(amount_expended,cfda_key,V7082))</f>
        <v/>
      </c>
      <c r="K7082" s="10">
        <f>IF(G7082="OTHER CLUSTER NOT LISTED ABOVE",SUMIFS(amount_expended,uniform_other_cluster_name,X7082), IF(AND(OR(G7082="N/A",G7082=""),H7082=""),0,IF(G7082="STATE CLUSTER",SUMIFS(amount_expended,uniform_state_cluster_name,W7082),SUMIFS(amount_expended,cluster_name,G7082))))</f>
        <v/>
      </c>
      <c r="L7082" s="8" t="n"/>
      <c r="M7082" s="7" t="n"/>
      <c r="N7082" s="8" t="n"/>
      <c r="O7082" s="7" t="n"/>
      <c r="P7082" s="7" t="n"/>
      <c r="Q7082" s="8" t="n"/>
      <c r="R7082" s="9" t="n"/>
      <c r="S7082" s="8" t="n"/>
      <c r="T7082" s="8" t="n"/>
      <c r="U7082" s="8" t="n"/>
      <c r="V7082" s="11">
        <f>IF(OR(B7082="",C7082=""),"",CONCATENATE(B7082,".",C7082))</f>
        <v/>
      </c>
      <c r="W7082" s="6">
        <f>UPPER(TRIM(H7082))</f>
        <v/>
      </c>
      <c r="X7082" s="6">
        <f>UPPER(TRIM(I7082))</f>
        <v/>
      </c>
      <c r="Y7082" s="6">
        <f>IF(V7082&lt;&gt;"",IFERROR(INDEX(federal_program_name_lookup,MATCH(V7082,aln_lookup,0)),""),"")</f>
        <v/>
      </c>
    </row>
    <row r="7083">
      <c r="A7083" s="6">
        <f>IF(B7083&lt;&gt;"", "AWARD-"&amp;TEXT(ROW()-1,"00000"), "")</f>
        <v/>
      </c>
      <c r="B7083" s="7" t="n"/>
      <c r="C7083" s="7" t="n"/>
      <c r="D7083" s="7" t="n"/>
      <c r="E7083" s="8" t="n"/>
      <c r="F7083" s="9" t="n"/>
      <c r="G7083" s="8" t="n"/>
      <c r="H7083" s="8" t="n"/>
      <c r="I7083" s="8" t="n"/>
      <c r="J7083" s="10">
        <f>IF(A7083="",0,SUMIFS(amount_expended,cfda_key,V7083))</f>
        <v/>
      </c>
      <c r="K7083" s="10">
        <f>IF(G7083="OTHER CLUSTER NOT LISTED ABOVE",SUMIFS(amount_expended,uniform_other_cluster_name,X7083), IF(AND(OR(G7083="N/A",G7083=""),H7083=""),0,IF(G7083="STATE CLUSTER",SUMIFS(amount_expended,uniform_state_cluster_name,W7083),SUMIFS(amount_expended,cluster_name,G7083))))</f>
        <v/>
      </c>
      <c r="L7083" s="8" t="n"/>
      <c r="M7083" s="7" t="n"/>
      <c r="N7083" s="8" t="n"/>
      <c r="O7083" s="7" t="n"/>
      <c r="P7083" s="7" t="n"/>
      <c r="Q7083" s="8" t="n"/>
      <c r="R7083" s="9" t="n"/>
      <c r="S7083" s="8" t="n"/>
      <c r="T7083" s="8" t="n"/>
      <c r="U7083" s="8" t="n"/>
      <c r="V7083" s="11">
        <f>IF(OR(B7083="",C7083=""),"",CONCATENATE(B7083,".",C7083))</f>
        <v/>
      </c>
      <c r="W7083" s="6">
        <f>UPPER(TRIM(H7083))</f>
        <v/>
      </c>
      <c r="X7083" s="6">
        <f>UPPER(TRIM(I7083))</f>
        <v/>
      </c>
      <c r="Y7083" s="6">
        <f>IF(V7083&lt;&gt;"",IFERROR(INDEX(federal_program_name_lookup,MATCH(V7083,aln_lookup,0)),""),"")</f>
        <v/>
      </c>
    </row>
    <row r="7084">
      <c r="A7084" s="6">
        <f>IF(B7084&lt;&gt;"", "AWARD-"&amp;TEXT(ROW()-1,"00000"), "")</f>
        <v/>
      </c>
      <c r="B7084" s="7" t="n"/>
      <c r="C7084" s="7" t="n"/>
      <c r="D7084" s="7" t="n"/>
      <c r="E7084" s="8" t="n"/>
      <c r="F7084" s="9" t="n"/>
      <c r="G7084" s="8" t="n"/>
      <c r="H7084" s="8" t="n"/>
      <c r="I7084" s="8" t="n"/>
      <c r="J7084" s="10">
        <f>IF(A7084="",0,SUMIFS(amount_expended,cfda_key,V7084))</f>
        <v/>
      </c>
      <c r="K7084" s="10">
        <f>IF(G7084="OTHER CLUSTER NOT LISTED ABOVE",SUMIFS(amount_expended,uniform_other_cluster_name,X7084), IF(AND(OR(G7084="N/A",G7084=""),H7084=""),0,IF(G7084="STATE CLUSTER",SUMIFS(amount_expended,uniform_state_cluster_name,W7084),SUMIFS(amount_expended,cluster_name,G7084))))</f>
        <v/>
      </c>
      <c r="L7084" s="8" t="n"/>
      <c r="M7084" s="7" t="n"/>
      <c r="N7084" s="8" t="n"/>
      <c r="O7084" s="7" t="n"/>
      <c r="P7084" s="7" t="n"/>
      <c r="Q7084" s="8" t="n"/>
      <c r="R7084" s="9" t="n"/>
      <c r="S7084" s="8" t="n"/>
      <c r="T7084" s="8" t="n"/>
      <c r="U7084" s="8" t="n"/>
      <c r="V7084" s="11">
        <f>IF(OR(B7084="",C7084=""),"",CONCATENATE(B7084,".",C7084))</f>
        <v/>
      </c>
      <c r="W7084" s="6">
        <f>UPPER(TRIM(H7084))</f>
        <v/>
      </c>
      <c r="X7084" s="6">
        <f>UPPER(TRIM(I7084))</f>
        <v/>
      </c>
      <c r="Y7084" s="6">
        <f>IF(V7084&lt;&gt;"",IFERROR(INDEX(federal_program_name_lookup,MATCH(V7084,aln_lookup,0)),""),"")</f>
        <v/>
      </c>
    </row>
    <row r="7085">
      <c r="A7085" s="6">
        <f>IF(B7085&lt;&gt;"", "AWARD-"&amp;TEXT(ROW()-1,"00000"), "")</f>
        <v/>
      </c>
      <c r="B7085" s="7" t="n"/>
      <c r="C7085" s="7" t="n"/>
      <c r="D7085" s="7" t="n"/>
      <c r="E7085" s="8" t="n"/>
      <c r="F7085" s="9" t="n"/>
      <c r="G7085" s="8" t="n"/>
      <c r="H7085" s="8" t="n"/>
      <c r="I7085" s="8" t="n"/>
      <c r="J7085" s="10">
        <f>IF(A7085="",0,SUMIFS(amount_expended,cfda_key,V7085))</f>
        <v/>
      </c>
      <c r="K7085" s="10">
        <f>IF(G7085="OTHER CLUSTER NOT LISTED ABOVE",SUMIFS(amount_expended,uniform_other_cluster_name,X7085), IF(AND(OR(G7085="N/A",G7085=""),H7085=""),0,IF(G7085="STATE CLUSTER",SUMIFS(amount_expended,uniform_state_cluster_name,W7085),SUMIFS(amount_expended,cluster_name,G7085))))</f>
        <v/>
      </c>
      <c r="L7085" s="8" t="n"/>
      <c r="M7085" s="7" t="n"/>
      <c r="N7085" s="8" t="n"/>
      <c r="O7085" s="7" t="n"/>
      <c r="P7085" s="7" t="n"/>
      <c r="Q7085" s="8" t="n"/>
      <c r="R7085" s="9" t="n"/>
      <c r="S7085" s="8" t="n"/>
      <c r="T7085" s="8" t="n"/>
      <c r="U7085" s="8" t="n"/>
      <c r="V7085" s="11">
        <f>IF(OR(B7085="",C7085=""),"",CONCATENATE(B7085,".",C7085))</f>
        <v/>
      </c>
      <c r="W7085" s="6">
        <f>UPPER(TRIM(H7085))</f>
        <v/>
      </c>
      <c r="X7085" s="6">
        <f>UPPER(TRIM(I7085))</f>
        <v/>
      </c>
      <c r="Y7085" s="6">
        <f>IF(V7085&lt;&gt;"",IFERROR(INDEX(federal_program_name_lookup,MATCH(V7085,aln_lookup,0)),""),"")</f>
        <v/>
      </c>
    </row>
    <row r="7086">
      <c r="A7086" s="6">
        <f>IF(B7086&lt;&gt;"", "AWARD-"&amp;TEXT(ROW()-1,"00000"), "")</f>
        <v/>
      </c>
      <c r="B7086" s="7" t="n"/>
      <c r="C7086" s="7" t="n"/>
      <c r="D7086" s="7" t="n"/>
      <c r="E7086" s="8" t="n"/>
      <c r="F7086" s="9" t="n"/>
      <c r="G7086" s="8" t="n"/>
      <c r="H7086" s="8" t="n"/>
      <c r="I7086" s="8" t="n"/>
      <c r="J7086" s="10">
        <f>IF(A7086="",0,SUMIFS(amount_expended,cfda_key,V7086))</f>
        <v/>
      </c>
      <c r="K7086" s="10">
        <f>IF(G7086="OTHER CLUSTER NOT LISTED ABOVE",SUMIFS(amount_expended,uniform_other_cluster_name,X7086), IF(AND(OR(G7086="N/A",G7086=""),H7086=""),0,IF(G7086="STATE CLUSTER",SUMIFS(amount_expended,uniform_state_cluster_name,W7086),SUMIFS(amount_expended,cluster_name,G7086))))</f>
        <v/>
      </c>
      <c r="L7086" s="8" t="n"/>
      <c r="M7086" s="7" t="n"/>
      <c r="N7086" s="8" t="n"/>
      <c r="O7086" s="7" t="n"/>
      <c r="P7086" s="7" t="n"/>
      <c r="Q7086" s="8" t="n"/>
      <c r="R7086" s="9" t="n"/>
      <c r="S7086" s="8" t="n"/>
      <c r="T7086" s="8" t="n"/>
      <c r="U7086" s="8" t="n"/>
      <c r="V7086" s="11">
        <f>IF(OR(B7086="",C7086=""),"",CONCATENATE(B7086,".",C7086))</f>
        <v/>
      </c>
      <c r="W7086" s="6">
        <f>UPPER(TRIM(H7086))</f>
        <v/>
      </c>
      <c r="X7086" s="6">
        <f>UPPER(TRIM(I7086))</f>
        <v/>
      </c>
      <c r="Y7086" s="6">
        <f>IF(V7086&lt;&gt;"",IFERROR(INDEX(federal_program_name_lookup,MATCH(V7086,aln_lookup,0)),""),"")</f>
        <v/>
      </c>
    </row>
    <row r="7087">
      <c r="A7087" s="6">
        <f>IF(B7087&lt;&gt;"", "AWARD-"&amp;TEXT(ROW()-1,"00000"), "")</f>
        <v/>
      </c>
      <c r="B7087" s="7" t="n"/>
      <c r="C7087" s="7" t="n"/>
      <c r="D7087" s="7" t="n"/>
      <c r="E7087" s="8" t="n"/>
      <c r="F7087" s="9" t="n"/>
      <c r="G7087" s="8" t="n"/>
      <c r="H7087" s="8" t="n"/>
      <c r="I7087" s="8" t="n"/>
      <c r="J7087" s="10">
        <f>IF(A7087="",0,SUMIFS(amount_expended,cfda_key,V7087))</f>
        <v/>
      </c>
      <c r="K7087" s="10">
        <f>IF(G7087="OTHER CLUSTER NOT LISTED ABOVE",SUMIFS(amount_expended,uniform_other_cluster_name,X7087), IF(AND(OR(G7087="N/A",G7087=""),H7087=""),0,IF(G7087="STATE CLUSTER",SUMIFS(amount_expended,uniform_state_cluster_name,W7087),SUMIFS(amount_expended,cluster_name,G7087))))</f>
        <v/>
      </c>
      <c r="L7087" s="8" t="n"/>
      <c r="M7087" s="7" t="n"/>
      <c r="N7087" s="8" t="n"/>
      <c r="O7087" s="7" t="n"/>
      <c r="P7087" s="7" t="n"/>
      <c r="Q7087" s="8" t="n"/>
      <c r="R7087" s="9" t="n"/>
      <c r="S7087" s="8" t="n"/>
      <c r="T7087" s="8" t="n"/>
      <c r="U7087" s="8" t="n"/>
      <c r="V7087" s="11">
        <f>IF(OR(B7087="",C7087=""),"",CONCATENATE(B7087,".",C7087))</f>
        <v/>
      </c>
      <c r="W7087" s="6">
        <f>UPPER(TRIM(H7087))</f>
        <v/>
      </c>
      <c r="X7087" s="6">
        <f>UPPER(TRIM(I7087))</f>
        <v/>
      </c>
      <c r="Y7087" s="6">
        <f>IF(V7087&lt;&gt;"",IFERROR(INDEX(federal_program_name_lookup,MATCH(V7087,aln_lookup,0)),""),"")</f>
        <v/>
      </c>
    </row>
    <row r="7088">
      <c r="A7088" s="6">
        <f>IF(B7088&lt;&gt;"", "AWARD-"&amp;TEXT(ROW()-1,"00000"), "")</f>
        <v/>
      </c>
      <c r="B7088" s="7" t="n"/>
      <c r="C7088" s="7" t="n"/>
      <c r="D7088" s="7" t="n"/>
      <c r="E7088" s="8" t="n"/>
      <c r="F7088" s="9" t="n"/>
      <c r="G7088" s="8" t="n"/>
      <c r="H7088" s="8" t="n"/>
      <c r="I7088" s="8" t="n"/>
      <c r="J7088" s="10">
        <f>IF(A7088="",0,SUMIFS(amount_expended,cfda_key,V7088))</f>
        <v/>
      </c>
      <c r="K7088" s="10">
        <f>IF(G7088="OTHER CLUSTER NOT LISTED ABOVE",SUMIFS(amount_expended,uniform_other_cluster_name,X7088), IF(AND(OR(G7088="N/A",G7088=""),H7088=""),0,IF(G7088="STATE CLUSTER",SUMIFS(amount_expended,uniform_state_cluster_name,W7088),SUMIFS(amount_expended,cluster_name,G7088))))</f>
        <v/>
      </c>
      <c r="L7088" s="8" t="n"/>
      <c r="M7088" s="7" t="n"/>
      <c r="N7088" s="8" t="n"/>
      <c r="O7088" s="7" t="n"/>
      <c r="P7088" s="7" t="n"/>
      <c r="Q7088" s="8" t="n"/>
      <c r="R7088" s="9" t="n"/>
      <c r="S7088" s="8" t="n"/>
      <c r="T7088" s="8" t="n"/>
      <c r="U7088" s="8" t="n"/>
      <c r="V7088" s="11">
        <f>IF(OR(B7088="",C7088=""),"",CONCATENATE(B7088,".",C7088))</f>
        <v/>
      </c>
      <c r="W7088" s="6">
        <f>UPPER(TRIM(H7088))</f>
        <v/>
      </c>
      <c r="X7088" s="6">
        <f>UPPER(TRIM(I7088))</f>
        <v/>
      </c>
      <c r="Y7088" s="6">
        <f>IF(V7088&lt;&gt;"",IFERROR(INDEX(federal_program_name_lookup,MATCH(V7088,aln_lookup,0)),""),"")</f>
        <v/>
      </c>
    </row>
    <row r="7089">
      <c r="A7089" s="6">
        <f>IF(B7089&lt;&gt;"", "AWARD-"&amp;TEXT(ROW()-1,"00000"), "")</f>
        <v/>
      </c>
      <c r="B7089" s="7" t="n"/>
      <c r="C7089" s="7" t="n"/>
      <c r="D7089" s="7" t="n"/>
      <c r="E7089" s="8" t="n"/>
      <c r="F7089" s="9" t="n"/>
      <c r="G7089" s="8" t="n"/>
      <c r="H7089" s="8" t="n"/>
      <c r="I7089" s="8" t="n"/>
      <c r="J7089" s="10">
        <f>IF(A7089="",0,SUMIFS(amount_expended,cfda_key,V7089))</f>
        <v/>
      </c>
      <c r="K7089" s="10">
        <f>IF(G7089="OTHER CLUSTER NOT LISTED ABOVE",SUMIFS(amount_expended,uniform_other_cluster_name,X7089), IF(AND(OR(G7089="N/A",G7089=""),H7089=""),0,IF(G7089="STATE CLUSTER",SUMIFS(amount_expended,uniform_state_cluster_name,W7089),SUMIFS(amount_expended,cluster_name,G7089))))</f>
        <v/>
      </c>
      <c r="L7089" s="8" t="n"/>
      <c r="M7089" s="7" t="n"/>
      <c r="N7089" s="8" t="n"/>
      <c r="O7089" s="7" t="n"/>
      <c r="P7089" s="7" t="n"/>
      <c r="Q7089" s="8" t="n"/>
      <c r="R7089" s="9" t="n"/>
      <c r="S7089" s="8" t="n"/>
      <c r="T7089" s="8" t="n"/>
      <c r="U7089" s="8" t="n"/>
      <c r="V7089" s="11">
        <f>IF(OR(B7089="",C7089=""),"",CONCATENATE(B7089,".",C7089))</f>
        <v/>
      </c>
      <c r="W7089" s="6">
        <f>UPPER(TRIM(H7089))</f>
        <v/>
      </c>
      <c r="X7089" s="6">
        <f>UPPER(TRIM(I7089))</f>
        <v/>
      </c>
      <c r="Y7089" s="6">
        <f>IF(V7089&lt;&gt;"",IFERROR(INDEX(federal_program_name_lookup,MATCH(V7089,aln_lookup,0)),""),"")</f>
        <v/>
      </c>
    </row>
    <row r="7090">
      <c r="A7090" s="6">
        <f>IF(B7090&lt;&gt;"", "AWARD-"&amp;TEXT(ROW()-1,"00000"), "")</f>
        <v/>
      </c>
      <c r="B7090" s="7" t="n"/>
      <c r="C7090" s="7" t="n"/>
      <c r="D7090" s="7" t="n"/>
      <c r="E7090" s="8" t="n"/>
      <c r="F7090" s="9" t="n"/>
      <c r="G7090" s="8" t="n"/>
      <c r="H7090" s="8" t="n"/>
      <c r="I7090" s="8" t="n"/>
      <c r="J7090" s="10">
        <f>IF(A7090="",0,SUMIFS(amount_expended,cfda_key,V7090))</f>
        <v/>
      </c>
      <c r="K7090" s="10">
        <f>IF(G7090="OTHER CLUSTER NOT LISTED ABOVE",SUMIFS(amount_expended,uniform_other_cluster_name,X7090), IF(AND(OR(G7090="N/A",G7090=""),H7090=""),0,IF(G7090="STATE CLUSTER",SUMIFS(amount_expended,uniform_state_cluster_name,W7090),SUMIFS(amount_expended,cluster_name,G7090))))</f>
        <v/>
      </c>
      <c r="L7090" s="8" t="n"/>
      <c r="M7090" s="7" t="n"/>
      <c r="N7090" s="8" t="n"/>
      <c r="O7090" s="7" t="n"/>
      <c r="P7090" s="7" t="n"/>
      <c r="Q7090" s="8" t="n"/>
      <c r="R7090" s="9" t="n"/>
      <c r="S7090" s="8" t="n"/>
      <c r="T7090" s="8" t="n"/>
      <c r="U7090" s="8" t="n"/>
      <c r="V7090" s="11">
        <f>IF(OR(B7090="",C7090=""),"",CONCATENATE(B7090,".",C7090))</f>
        <v/>
      </c>
      <c r="W7090" s="6">
        <f>UPPER(TRIM(H7090))</f>
        <v/>
      </c>
      <c r="X7090" s="6">
        <f>UPPER(TRIM(I7090))</f>
        <v/>
      </c>
      <c r="Y7090" s="6">
        <f>IF(V7090&lt;&gt;"",IFERROR(INDEX(federal_program_name_lookup,MATCH(V7090,aln_lookup,0)),""),"")</f>
        <v/>
      </c>
    </row>
    <row r="7091">
      <c r="A7091" s="6">
        <f>IF(B7091&lt;&gt;"", "AWARD-"&amp;TEXT(ROW()-1,"00000"), "")</f>
        <v/>
      </c>
      <c r="B7091" s="7" t="n"/>
      <c r="C7091" s="7" t="n"/>
      <c r="D7091" s="7" t="n"/>
      <c r="E7091" s="8" t="n"/>
      <c r="F7091" s="9" t="n"/>
      <c r="G7091" s="8" t="n"/>
      <c r="H7091" s="8" t="n"/>
      <c r="I7091" s="8" t="n"/>
      <c r="J7091" s="10">
        <f>IF(A7091="",0,SUMIFS(amount_expended,cfda_key,V7091))</f>
        <v/>
      </c>
      <c r="K7091" s="10">
        <f>IF(G7091="OTHER CLUSTER NOT LISTED ABOVE",SUMIFS(amount_expended,uniform_other_cluster_name,X7091), IF(AND(OR(G7091="N/A",G7091=""),H7091=""),0,IF(G7091="STATE CLUSTER",SUMIFS(amount_expended,uniform_state_cluster_name,W7091),SUMIFS(amount_expended,cluster_name,G7091))))</f>
        <v/>
      </c>
      <c r="L7091" s="8" t="n"/>
      <c r="M7091" s="7" t="n"/>
      <c r="N7091" s="8" t="n"/>
      <c r="O7091" s="7" t="n"/>
      <c r="P7091" s="7" t="n"/>
      <c r="Q7091" s="8" t="n"/>
      <c r="R7091" s="9" t="n"/>
      <c r="S7091" s="8" t="n"/>
      <c r="T7091" s="8" t="n"/>
      <c r="U7091" s="8" t="n"/>
      <c r="V7091" s="11">
        <f>IF(OR(B7091="",C7091=""),"",CONCATENATE(B7091,".",C7091))</f>
        <v/>
      </c>
      <c r="W7091" s="6">
        <f>UPPER(TRIM(H7091))</f>
        <v/>
      </c>
      <c r="X7091" s="6">
        <f>UPPER(TRIM(I7091))</f>
        <v/>
      </c>
      <c r="Y7091" s="6">
        <f>IF(V7091&lt;&gt;"",IFERROR(INDEX(federal_program_name_lookup,MATCH(V7091,aln_lookup,0)),""),"")</f>
        <v/>
      </c>
    </row>
    <row r="7092">
      <c r="A7092" s="6">
        <f>IF(B7092&lt;&gt;"", "AWARD-"&amp;TEXT(ROW()-1,"00000"), "")</f>
        <v/>
      </c>
      <c r="B7092" s="7" t="n"/>
      <c r="C7092" s="7" t="n"/>
      <c r="D7092" s="7" t="n"/>
      <c r="E7092" s="8" t="n"/>
      <c r="F7092" s="9" t="n"/>
      <c r="G7092" s="8" t="n"/>
      <c r="H7092" s="8" t="n"/>
      <c r="I7092" s="8" t="n"/>
      <c r="J7092" s="10">
        <f>IF(A7092="",0,SUMIFS(amount_expended,cfda_key,V7092))</f>
        <v/>
      </c>
      <c r="K7092" s="10">
        <f>IF(G7092="OTHER CLUSTER NOT LISTED ABOVE",SUMIFS(amount_expended,uniform_other_cluster_name,X7092), IF(AND(OR(G7092="N/A",G7092=""),H7092=""),0,IF(G7092="STATE CLUSTER",SUMIFS(amount_expended,uniform_state_cluster_name,W7092),SUMIFS(amount_expended,cluster_name,G7092))))</f>
        <v/>
      </c>
      <c r="L7092" s="8" t="n"/>
      <c r="M7092" s="7" t="n"/>
      <c r="N7092" s="8" t="n"/>
      <c r="O7092" s="7" t="n"/>
      <c r="P7092" s="7" t="n"/>
      <c r="Q7092" s="8" t="n"/>
      <c r="R7092" s="9" t="n"/>
      <c r="S7092" s="8" t="n"/>
      <c r="T7092" s="8" t="n"/>
      <c r="U7092" s="8" t="n"/>
      <c r="V7092" s="11">
        <f>IF(OR(B7092="",C7092=""),"",CONCATENATE(B7092,".",C7092))</f>
        <v/>
      </c>
      <c r="W7092" s="6">
        <f>UPPER(TRIM(H7092))</f>
        <v/>
      </c>
      <c r="X7092" s="6">
        <f>UPPER(TRIM(I7092))</f>
        <v/>
      </c>
      <c r="Y7092" s="6">
        <f>IF(V7092&lt;&gt;"",IFERROR(INDEX(federal_program_name_lookup,MATCH(V7092,aln_lookup,0)),""),"")</f>
        <v/>
      </c>
    </row>
    <row r="7093">
      <c r="A7093" s="6">
        <f>IF(B7093&lt;&gt;"", "AWARD-"&amp;TEXT(ROW()-1,"00000"), "")</f>
        <v/>
      </c>
      <c r="B7093" s="7" t="n"/>
      <c r="C7093" s="7" t="n"/>
      <c r="D7093" s="7" t="n"/>
      <c r="E7093" s="8" t="n"/>
      <c r="F7093" s="9" t="n"/>
      <c r="G7093" s="8" t="n"/>
      <c r="H7093" s="8" t="n"/>
      <c r="I7093" s="8" t="n"/>
      <c r="J7093" s="10">
        <f>IF(A7093="",0,SUMIFS(amount_expended,cfda_key,V7093))</f>
        <v/>
      </c>
      <c r="K7093" s="10">
        <f>IF(G7093="OTHER CLUSTER NOT LISTED ABOVE",SUMIFS(amount_expended,uniform_other_cluster_name,X7093), IF(AND(OR(G7093="N/A",G7093=""),H7093=""),0,IF(G7093="STATE CLUSTER",SUMIFS(amount_expended,uniform_state_cluster_name,W7093),SUMIFS(amount_expended,cluster_name,G7093))))</f>
        <v/>
      </c>
      <c r="L7093" s="8" t="n"/>
      <c r="M7093" s="7" t="n"/>
      <c r="N7093" s="8" t="n"/>
      <c r="O7093" s="7" t="n"/>
      <c r="P7093" s="7" t="n"/>
      <c r="Q7093" s="8" t="n"/>
      <c r="R7093" s="9" t="n"/>
      <c r="S7093" s="8" t="n"/>
      <c r="T7093" s="8" t="n"/>
      <c r="U7093" s="8" t="n"/>
      <c r="V7093" s="11">
        <f>IF(OR(B7093="",C7093=""),"",CONCATENATE(B7093,".",C7093))</f>
        <v/>
      </c>
      <c r="W7093" s="6">
        <f>UPPER(TRIM(H7093))</f>
        <v/>
      </c>
      <c r="X7093" s="6">
        <f>UPPER(TRIM(I7093))</f>
        <v/>
      </c>
      <c r="Y7093" s="6">
        <f>IF(V7093&lt;&gt;"",IFERROR(INDEX(federal_program_name_lookup,MATCH(V7093,aln_lookup,0)),""),"")</f>
        <v/>
      </c>
    </row>
    <row r="7094">
      <c r="A7094" s="6">
        <f>IF(B7094&lt;&gt;"", "AWARD-"&amp;TEXT(ROW()-1,"00000"), "")</f>
        <v/>
      </c>
      <c r="B7094" s="7" t="n"/>
      <c r="C7094" s="7" t="n"/>
      <c r="D7094" s="7" t="n"/>
      <c r="E7094" s="8" t="n"/>
      <c r="F7094" s="9" t="n"/>
      <c r="G7094" s="8" t="n"/>
      <c r="H7094" s="8" t="n"/>
      <c r="I7094" s="8" t="n"/>
      <c r="J7094" s="10">
        <f>IF(A7094="",0,SUMIFS(amount_expended,cfda_key,V7094))</f>
        <v/>
      </c>
      <c r="K7094" s="10">
        <f>IF(G7094="OTHER CLUSTER NOT LISTED ABOVE",SUMIFS(amount_expended,uniform_other_cluster_name,X7094), IF(AND(OR(G7094="N/A",G7094=""),H7094=""),0,IF(G7094="STATE CLUSTER",SUMIFS(amount_expended,uniform_state_cluster_name,W7094),SUMIFS(amount_expended,cluster_name,G7094))))</f>
        <v/>
      </c>
      <c r="L7094" s="8" t="n"/>
      <c r="M7094" s="7" t="n"/>
      <c r="N7094" s="8" t="n"/>
      <c r="O7094" s="7" t="n"/>
      <c r="P7094" s="7" t="n"/>
      <c r="Q7094" s="8" t="n"/>
      <c r="R7094" s="9" t="n"/>
      <c r="S7094" s="8" t="n"/>
      <c r="T7094" s="8" t="n"/>
      <c r="U7094" s="8" t="n"/>
      <c r="V7094" s="11">
        <f>IF(OR(B7094="",C7094=""),"",CONCATENATE(B7094,".",C7094))</f>
        <v/>
      </c>
      <c r="W7094" s="6">
        <f>UPPER(TRIM(H7094))</f>
        <v/>
      </c>
      <c r="X7094" s="6">
        <f>UPPER(TRIM(I7094))</f>
        <v/>
      </c>
      <c r="Y7094" s="6">
        <f>IF(V7094&lt;&gt;"",IFERROR(INDEX(federal_program_name_lookup,MATCH(V7094,aln_lookup,0)),""),"")</f>
        <v/>
      </c>
    </row>
    <row r="7095">
      <c r="A7095" s="6">
        <f>IF(B7095&lt;&gt;"", "AWARD-"&amp;TEXT(ROW()-1,"00000"), "")</f>
        <v/>
      </c>
      <c r="B7095" s="7" t="n"/>
      <c r="C7095" s="7" t="n"/>
      <c r="D7095" s="7" t="n"/>
      <c r="E7095" s="8" t="n"/>
      <c r="F7095" s="9" t="n"/>
      <c r="G7095" s="8" t="n"/>
      <c r="H7095" s="8" t="n"/>
      <c r="I7095" s="8" t="n"/>
      <c r="J7095" s="10">
        <f>IF(A7095="",0,SUMIFS(amount_expended,cfda_key,V7095))</f>
        <v/>
      </c>
      <c r="K7095" s="10">
        <f>IF(G7095="OTHER CLUSTER NOT LISTED ABOVE",SUMIFS(amount_expended,uniform_other_cluster_name,X7095), IF(AND(OR(G7095="N/A",G7095=""),H7095=""),0,IF(G7095="STATE CLUSTER",SUMIFS(amount_expended,uniform_state_cluster_name,W7095),SUMIFS(amount_expended,cluster_name,G7095))))</f>
        <v/>
      </c>
      <c r="L7095" s="8" t="n"/>
      <c r="M7095" s="7" t="n"/>
      <c r="N7095" s="8" t="n"/>
      <c r="O7095" s="7" t="n"/>
      <c r="P7095" s="7" t="n"/>
      <c r="Q7095" s="8" t="n"/>
      <c r="R7095" s="9" t="n"/>
      <c r="S7095" s="8" t="n"/>
      <c r="T7095" s="8" t="n"/>
      <c r="U7095" s="8" t="n"/>
      <c r="V7095" s="11">
        <f>IF(OR(B7095="",C7095=""),"",CONCATENATE(B7095,".",C7095))</f>
        <v/>
      </c>
      <c r="W7095" s="6">
        <f>UPPER(TRIM(H7095))</f>
        <v/>
      </c>
      <c r="X7095" s="6">
        <f>UPPER(TRIM(I7095))</f>
        <v/>
      </c>
      <c r="Y7095" s="6">
        <f>IF(V7095&lt;&gt;"",IFERROR(INDEX(federal_program_name_lookup,MATCH(V7095,aln_lookup,0)),""),"")</f>
        <v/>
      </c>
    </row>
    <row r="7096">
      <c r="A7096" s="6">
        <f>IF(B7096&lt;&gt;"", "AWARD-"&amp;TEXT(ROW()-1,"00000"), "")</f>
        <v/>
      </c>
      <c r="B7096" s="7" t="n"/>
      <c r="C7096" s="7" t="n"/>
      <c r="D7096" s="7" t="n"/>
      <c r="E7096" s="8" t="n"/>
      <c r="F7096" s="9" t="n"/>
      <c r="G7096" s="8" t="n"/>
      <c r="H7096" s="8" t="n"/>
      <c r="I7096" s="8" t="n"/>
      <c r="J7096" s="10">
        <f>IF(A7096="",0,SUMIFS(amount_expended,cfda_key,V7096))</f>
        <v/>
      </c>
      <c r="K7096" s="10">
        <f>IF(G7096="OTHER CLUSTER NOT LISTED ABOVE",SUMIFS(amount_expended,uniform_other_cluster_name,X7096), IF(AND(OR(G7096="N/A",G7096=""),H7096=""),0,IF(G7096="STATE CLUSTER",SUMIFS(amount_expended,uniform_state_cluster_name,W7096),SUMIFS(amount_expended,cluster_name,G7096))))</f>
        <v/>
      </c>
      <c r="L7096" s="8" t="n"/>
      <c r="M7096" s="7" t="n"/>
      <c r="N7096" s="8" t="n"/>
      <c r="O7096" s="7" t="n"/>
      <c r="P7096" s="7" t="n"/>
      <c r="Q7096" s="8" t="n"/>
      <c r="R7096" s="9" t="n"/>
      <c r="S7096" s="8" t="n"/>
      <c r="T7096" s="8" t="n"/>
      <c r="U7096" s="8" t="n"/>
      <c r="V7096" s="11">
        <f>IF(OR(B7096="",C7096=""),"",CONCATENATE(B7096,".",C7096))</f>
        <v/>
      </c>
      <c r="W7096" s="6">
        <f>UPPER(TRIM(H7096))</f>
        <v/>
      </c>
      <c r="X7096" s="6">
        <f>UPPER(TRIM(I7096))</f>
        <v/>
      </c>
      <c r="Y7096" s="6">
        <f>IF(V7096&lt;&gt;"",IFERROR(INDEX(federal_program_name_lookup,MATCH(V7096,aln_lookup,0)),""),"")</f>
        <v/>
      </c>
    </row>
    <row r="7097">
      <c r="A7097" s="6">
        <f>IF(B7097&lt;&gt;"", "AWARD-"&amp;TEXT(ROW()-1,"00000"), "")</f>
        <v/>
      </c>
      <c r="B7097" s="7" t="n"/>
      <c r="C7097" s="7" t="n"/>
      <c r="D7097" s="7" t="n"/>
      <c r="E7097" s="8" t="n"/>
      <c r="F7097" s="9" t="n"/>
      <c r="G7097" s="8" t="n"/>
      <c r="H7097" s="8" t="n"/>
      <c r="I7097" s="8" t="n"/>
      <c r="J7097" s="10">
        <f>IF(A7097="",0,SUMIFS(amount_expended,cfda_key,V7097))</f>
        <v/>
      </c>
      <c r="K7097" s="10">
        <f>IF(G7097="OTHER CLUSTER NOT LISTED ABOVE",SUMIFS(amount_expended,uniform_other_cluster_name,X7097), IF(AND(OR(G7097="N/A",G7097=""),H7097=""),0,IF(G7097="STATE CLUSTER",SUMIFS(amount_expended,uniform_state_cluster_name,W7097),SUMIFS(amount_expended,cluster_name,G7097))))</f>
        <v/>
      </c>
      <c r="L7097" s="8" t="n"/>
      <c r="M7097" s="7" t="n"/>
      <c r="N7097" s="8" t="n"/>
      <c r="O7097" s="7" t="n"/>
      <c r="P7097" s="7" t="n"/>
      <c r="Q7097" s="8" t="n"/>
      <c r="R7097" s="9" t="n"/>
      <c r="S7097" s="8" t="n"/>
      <c r="T7097" s="8" t="n"/>
      <c r="U7097" s="8" t="n"/>
      <c r="V7097" s="11">
        <f>IF(OR(B7097="",C7097=""),"",CONCATENATE(B7097,".",C7097))</f>
        <v/>
      </c>
      <c r="W7097" s="6">
        <f>UPPER(TRIM(H7097))</f>
        <v/>
      </c>
      <c r="X7097" s="6">
        <f>UPPER(TRIM(I7097))</f>
        <v/>
      </c>
      <c r="Y7097" s="6">
        <f>IF(V7097&lt;&gt;"",IFERROR(INDEX(federal_program_name_lookup,MATCH(V7097,aln_lookup,0)),""),"")</f>
        <v/>
      </c>
    </row>
    <row r="7098">
      <c r="A7098" s="6">
        <f>IF(B7098&lt;&gt;"", "AWARD-"&amp;TEXT(ROW()-1,"00000"), "")</f>
        <v/>
      </c>
      <c r="B7098" s="7" t="n"/>
      <c r="C7098" s="7" t="n"/>
      <c r="D7098" s="7" t="n"/>
      <c r="E7098" s="8" t="n"/>
      <c r="F7098" s="9" t="n"/>
      <c r="G7098" s="8" t="n"/>
      <c r="H7098" s="8" t="n"/>
      <c r="I7098" s="8" t="n"/>
      <c r="J7098" s="10">
        <f>IF(A7098="",0,SUMIFS(amount_expended,cfda_key,V7098))</f>
        <v/>
      </c>
      <c r="K7098" s="10">
        <f>IF(G7098="OTHER CLUSTER NOT LISTED ABOVE",SUMIFS(amount_expended,uniform_other_cluster_name,X7098), IF(AND(OR(G7098="N/A",G7098=""),H7098=""),0,IF(G7098="STATE CLUSTER",SUMIFS(amount_expended,uniform_state_cluster_name,W7098),SUMIFS(amount_expended,cluster_name,G7098))))</f>
        <v/>
      </c>
      <c r="L7098" s="8" t="n"/>
      <c r="M7098" s="7" t="n"/>
      <c r="N7098" s="8" t="n"/>
      <c r="O7098" s="7" t="n"/>
      <c r="P7098" s="7" t="n"/>
      <c r="Q7098" s="8" t="n"/>
      <c r="R7098" s="9" t="n"/>
      <c r="S7098" s="8" t="n"/>
      <c r="T7098" s="8" t="n"/>
      <c r="U7098" s="8" t="n"/>
      <c r="V7098" s="11">
        <f>IF(OR(B7098="",C7098=""),"",CONCATENATE(B7098,".",C7098))</f>
        <v/>
      </c>
      <c r="W7098" s="6">
        <f>UPPER(TRIM(H7098))</f>
        <v/>
      </c>
      <c r="X7098" s="6">
        <f>UPPER(TRIM(I7098))</f>
        <v/>
      </c>
      <c r="Y7098" s="6">
        <f>IF(V7098&lt;&gt;"",IFERROR(INDEX(federal_program_name_lookup,MATCH(V7098,aln_lookup,0)),""),"")</f>
        <v/>
      </c>
    </row>
    <row r="7099">
      <c r="A7099" s="6">
        <f>IF(B7099&lt;&gt;"", "AWARD-"&amp;TEXT(ROW()-1,"00000"), "")</f>
        <v/>
      </c>
      <c r="B7099" s="7" t="n"/>
      <c r="C7099" s="7" t="n"/>
      <c r="D7099" s="7" t="n"/>
      <c r="E7099" s="8" t="n"/>
      <c r="F7099" s="9" t="n"/>
      <c r="G7099" s="8" t="n"/>
      <c r="H7099" s="8" t="n"/>
      <c r="I7099" s="8" t="n"/>
      <c r="J7099" s="10">
        <f>IF(A7099="",0,SUMIFS(amount_expended,cfda_key,V7099))</f>
        <v/>
      </c>
      <c r="K7099" s="10">
        <f>IF(G7099="OTHER CLUSTER NOT LISTED ABOVE",SUMIFS(amount_expended,uniform_other_cluster_name,X7099), IF(AND(OR(G7099="N/A",G7099=""),H7099=""),0,IF(G7099="STATE CLUSTER",SUMIFS(amount_expended,uniform_state_cluster_name,W7099),SUMIFS(amount_expended,cluster_name,G7099))))</f>
        <v/>
      </c>
      <c r="L7099" s="8" t="n"/>
      <c r="M7099" s="7" t="n"/>
      <c r="N7099" s="8" t="n"/>
      <c r="O7099" s="7" t="n"/>
      <c r="P7099" s="7" t="n"/>
      <c r="Q7099" s="8" t="n"/>
      <c r="R7099" s="9" t="n"/>
      <c r="S7099" s="8" t="n"/>
      <c r="T7099" s="8" t="n"/>
      <c r="U7099" s="8" t="n"/>
      <c r="V7099" s="11">
        <f>IF(OR(B7099="",C7099=""),"",CONCATENATE(B7099,".",C7099))</f>
        <v/>
      </c>
      <c r="W7099" s="6">
        <f>UPPER(TRIM(H7099))</f>
        <v/>
      </c>
      <c r="X7099" s="6">
        <f>UPPER(TRIM(I7099))</f>
        <v/>
      </c>
      <c r="Y7099" s="6">
        <f>IF(V7099&lt;&gt;"",IFERROR(INDEX(federal_program_name_lookup,MATCH(V7099,aln_lookup,0)),""),"")</f>
        <v/>
      </c>
    </row>
    <row r="7100">
      <c r="A7100" s="6">
        <f>IF(B7100&lt;&gt;"", "AWARD-"&amp;TEXT(ROW()-1,"00000"), "")</f>
        <v/>
      </c>
      <c r="B7100" s="7" t="n"/>
      <c r="C7100" s="7" t="n"/>
      <c r="D7100" s="7" t="n"/>
      <c r="E7100" s="8" t="n"/>
      <c r="F7100" s="9" t="n"/>
      <c r="G7100" s="8" t="n"/>
      <c r="H7100" s="8" t="n"/>
      <c r="I7100" s="8" t="n"/>
      <c r="J7100" s="10">
        <f>IF(A7100="",0,SUMIFS(amount_expended,cfda_key,V7100))</f>
        <v/>
      </c>
      <c r="K7100" s="10">
        <f>IF(G7100="OTHER CLUSTER NOT LISTED ABOVE",SUMIFS(amount_expended,uniform_other_cluster_name,X7100), IF(AND(OR(G7100="N/A",G7100=""),H7100=""),0,IF(G7100="STATE CLUSTER",SUMIFS(amount_expended,uniform_state_cluster_name,W7100),SUMIFS(amount_expended,cluster_name,G7100))))</f>
        <v/>
      </c>
      <c r="L7100" s="8" t="n"/>
      <c r="M7100" s="7" t="n"/>
      <c r="N7100" s="8" t="n"/>
      <c r="O7100" s="7" t="n"/>
      <c r="P7100" s="7" t="n"/>
      <c r="Q7100" s="8" t="n"/>
      <c r="R7100" s="9" t="n"/>
      <c r="S7100" s="8" t="n"/>
      <c r="T7100" s="8" t="n"/>
      <c r="U7100" s="8" t="n"/>
      <c r="V7100" s="11">
        <f>IF(OR(B7100="",C7100=""),"",CONCATENATE(B7100,".",C7100))</f>
        <v/>
      </c>
      <c r="W7100" s="6">
        <f>UPPER(TRIM(H7100))</f>
        <v/>
      </c>
      <c r="X7100" s="6">
        <f>UPPER(TRIM(I7100))</f>
        <v/>
      </c>
      <c r="Y7100" s="6">
        <f>IF(V7100&lt;&gt;"",IFERROR(INDEX(federal_program_name_lookup,MATCH(V7100,aln_lookup,0)),""),"")</f>
        <v/>
      </c>
    </row>
    <row r="7101">
      <c r="A7101" s="6">
        <f>IF(B7101&lt;&gt;"", "AWARD-"&amp;TEXT(ROW()-1,"00000"), "")</f>
        <v/>
      </c>
      <c r="B7101" s="7" t="n"/>
      <c r="C7101" s="7" t="n"/>
      <c r="D7101" s="7" t="n"/>
      <c r="E7101" s="8" t="n"/>
      <c r="F7101" s="9" t="n"/>
      <c r="G7101" s="8" t="n"/>
      <c r="H7101" s="8" t="n"/>
      <c r="I7101" s="8" t="n"/>
      <c r="J7101" s="10">
        <f>IF(A7101="",0,SUMIFS(amount_expended,cfda_key,V7101))</f>
        <v/>
      </c>
      <c r="K7101" s="10">
        <f>IF(G7101="OTHER CLUSTER NOT LISTED ABOVE",SUMIFS(amount_expended,uniform_other_cluster_name,X7101), IF(AND(OR(G7101="N/A",G7101=""),H7101=""),0,IF(G7101="STATE CLUSTER",SUMIFS(amount_expended,uniform_state_cluster_name,W7101),SUMIFS(amount_expended,cluster_name,G7101))))</f>
        <v/>
      </c>
      <c r="L7101" s="8" t="n"/>
      <c r="M7101" s="7" t="n"/>
      <c r="N7101" s="8" t="n"/>
      <c r="O7101" s="7" t="n"/>
      <c r="P7101" s="7" t="n"/>
      <c r="Q7101" s="8" t="n"/>
      <c r="R7101" s="9" t="n"/>
      <c r="S7101" s="8" t="n"/>
      <c r="T7101" s="8" t="n"/>
      <c r="U7101" s="8" t="n"/>
      <c r="V7101" s="11">
        <f>IF(OR(B7101="",C7101=""),"",CONCATENATE(B7101,".",C7101))</f>
        <v/>
      </c>
      <c r="W7101" s="6">
        <f>UPPER(TRIM(H7101))</f>
        <v/>
      </c>
      <c r="X7101" s="6">
        <f>UPPER(TRIM(I7101))</f>
        <v/>
      </c>
      <c r="Y7101" s="6">
        <f>IF(V7101&lt;&gt;"",IFERROR(INDEX(federal_program_name_lookup,MATCH(V7101,aln_lookup,0)),""),"")</f>
        <v/>
      </c>
    </row>
    <row r="7102">
      <c r="A7102" s="6">
        <f>IF(B7102&lt;&gt;"", "AWARD-"&amp;TEXT(ROW()-1,"00000"), "")</f>
        <v/>
      </c>
      <c r="B7102" s="7" t="n"/>
      <c r="C7102" s="7" t="n"/>
      <c r="D7102" s="7" t="n"/>
      <c r="E7102" s="8" t="n"/>
      <c r="F7102" s="9" t="n"/>
      <c r="G7102" s="8" t="n"/>
      <c r="H7102" s="8" t="n"/>
      <c r="I7102" s="8" t="n"/>
      <c r="J7102" s="10">
        <f>IF(A7102="",0,SUMIFS(amount_expended,cfda_key,V7102))</f>
        <v/>
      </c>
      <c r="K7102" s="10">
        <f>IF(G7102="OTHER CLUSTER NOT LISTED ABOVE",SUMIFS(amount_expended,uniform_other_cluster_name,X7102), IF(AND(OR(G7102="N/A",G7102=""),H7102=""),0,IF(G7102="STATE CLUSTER",SUMIFS(amount_expended,uniform_state_cluster_name,W7102),SUMIFS(amount_expended,cluster_name,G7102))))</f>
        <v/>
      </c>
      <c r="L7102" s="8" t="n"/>
      <c r="M7102" s="7" t="n"/>
      <c r="N7102" s="8" t="n"/>
      <c r="O7102" s="7" t="n"/>
      <c r="P7102" s="7" t="n"/>
      <c r="Q7102" s="8" t="n"/>
      <c r="R7102" s="9" t="n"/>
      <c r="S7102" s="8" t="n"/>
      <c r="T7102" s="8" t="n"/>
      <c r="U7102" s="8" t="n"/>
      <c r="V7102" s="11">
        <f>IF(OR(B7102="",C7102=""),"",CONCATENATE(B7102,".",C7102))</f>
        <v/>
      </c>
      <c r="W7102" s="6">
        <f>UPPER(TRIM(H7102))</f>
        <v/>
      </c>
      <c r="X7102" s="6">
        <f>UPPER(TRIM(I7102))</f>
        <v/>
      </c>
      <c r="Y7102" s="6">
        <f>IF(V7102&lt;&gt;"",IFERROR(INDEX(federal_program_name_lookup,MATCH(V7102,aln_lookup,0)),""),"")</f>
        <v/>
      </c>
    </row>
    <row r="7103">
      <c r="A7103" s="6">
        <f>IF(B7103&lt;&gt;"", "AWARD-"&amp;TEXT(ROW()-1,"00000"), "")</f>
        <v/>
      </c>
      <c r="B7103" s="7" t="n"/>
      <c r="C7103" s="7" t="n"/>
      <c r="D7103" s="7" t="n"/>
      <c r="E7103" s="8" t="n"/>
      <c r="F7103" s="9" t="n"/>
      <c r="G7103" s="8" t="n"/>
      <c r="H7103" s="8" t="n"/>
      <c r="I7103" s="8" t="n"/>
      <c r="J7103" s="10">
        <f>IF(A7103="",0,SUMIFS(amount_expended,cfda_key,V7103))</f>
        <v/>
      </c>
      <c r="K7103" s="10">
        <f>IF(G7103="OTHER CLUSTER NOT LISTED ABOVE",SUMIFS(amount_expended,uniform_other_cluster_name,X7103), IF(AND(OR(G7103="N/A",G7103=""),H7103=""),0,IF(G7103="STATE CLUSTER",SUMIFS(amount_expended,uniform_state_cluster_name,W7103),SUMIFS(amount_expended,cluster_name,G7103))))</f>
        <v/>
      </c>
      <c r="L7103" s="8" t="n"/>
      <c r="M7103" s="7" t="n"/>
      <c r="N7103" s="8" t="n"/>
      <c r="O7103" s="7" t="n"/>
      <c r="P7103" s="7" t="n"/>
      <c r="Q7103" s="8" t="n"/>
      <c r="R7103" s="9" t="n"/>
      <c r="S7103" s="8" t="n"/>
      <c r="T7103" s="8" t="n"/>
      <c r="U7103" s="8" t="n"/>
      <c r="V7103" s="11">
        <f>IF(OR(B7103="",C7103=""),"",CONCATENATE(B7103,".",C7103))</f>
        <v/>
      </c>
      <c r="W7103" s="6">
        <f>UPPER(TRIM(H7103))</f>
        <v/>
      </c>
      <c r="X7103" s="6">
        <f>UPPER(TRIM(I7103))</f>
        <v/>
      </c>
      <c r="Y7103" s="6">
        <f>IF(V7103&lt;&gt;"",IFERROR(INDEX(federal_program_name_lookup,MATCH(V7103,aln_lookup,0)),""),"")</f>
        <v/>
      </c>
    </row>
    <row r="7104">
      <c r="A7104" s="6">
        <f>IF(B7104&lt;&gt;"", "AWARD-"&amp;TEXT(ROW()-1,"00000"), "")</f>
        <v/>
      </c>
      <c r="B7104" s="7" t="n"/>
      <c r="C7104" s="7" t="n"/>
      <c r="D7104" s="7" t="n"/>
      <c r="E7104" s="8" t="n"/>
      <c r="F7104" s="9" t="n"/>
      <c r="G7104" s="8" t="n"/>
      <c r="H7104" s="8" t="n"/>
      <c r="I7104" s="8" t="n"/>
      <c r="J7104" s="10">
        <f>IF(A7104="",0,SUMIFS(amount_expended,cfda_key,V7104))</f>
        <v/>
      </c>
      <c r="K7104" s="10">
        <f>IF(G7104="OTHER CLUSTER NOT LISTED ABOVE",SUMIFS(amount_expended,uniform_other_cluster_name,X7104), IF(AND(OR(G7104="N/A",G7104=""),H7104=""),0,IF(G7104="STATE CLUSTER",SUMIFS(amount_expended,uniform_state_cluster_name,W7104),SUMIFS(amount_expended,cluster_name,G7104))))</f>
        <v/>
      </c>
      <c r="L7104" s="8" t="n"/>
      <c r="M7104" s="7" t="n"/>
      <c r="N7104" s="8" t="n"/>
      <c r="O7104" s="7" t="n"/>
      <c r="P7104" s="7" t="n"/>
      <c r="Q7104" s="8" t="n"/>
      <c r="R7104" s="9" t="n"/>
      <c r="S7104" s="8" t="n"/>
      <c r="T7104" s="8" t="n"/>
      <c r="U7104" s="8" t="n"/>
      <c r="V7104" s="11">
        <f>IF(OR(B7104="",C7104=""),"",CONCATENATE(B7104,".",C7104))</f>
        <v/>
      </c>
      <c r="W7104" s="6">
        <f>UPPER(TRIM(H7104))</f>
        <v/>
      </c>
      <c r="X7104" s="6">
        <f>UPPER(TRIM(I7104))</f>
        <v/>
      </c>
      <c r="Y7104" s="6">
        <f>IF(V7104&lt;&gt;"",IFERROR(INDEX(federal_program_name_lookup,MATCH(V7104,aln_lookup,0)),""),"")</f>
        <v/>
      </c>
    </row>
    <row r="7105">
      <c r="A7105" s="6">
        <f>IF(B7105&lt;&gt;"", "AWARD-"&amp;TEXT(ROW()-1,"00000"), "")</f>
        <v/>
      </c>
      <c r="B7105" s="7" t="n"/>
      <c r="C7105" s="7" t="n"/>
      <c r="D7105" s="7" t="n"/>
      <c r="E7105" s="8" t="n"/>
      <c r="F7105" s="9" t="n"/>
      <c r="G7105" s="8" t="n"/>
      <c r="H7105" s="8" t="n"/>
      <c r="I7105" s="8" t="n"/>
      <c r="J7105" s="10">
        <f>IF(A7105="",0,SUMIFS(amount_expended,cfda_key,V7105))</f>
        <v/>
      </c>
      <c r="K7105" s="10">
        <f>IF(G7105="OTHER CLUSTER NOT LISTED ABOVE",SUMIFS(amount_expended,uniform_other_cluster_name,X7105), IF(AND(OR(G7105="N/A",G7105=""),H7105=""),0,IF(G7105="STATE CLUSTER",SUMIFS(amount_expended,uniform_state_cluster_name,W7105),SUMIFS(amount_expended,cluster_name,G7105))))</f>
        <v/>
      </c>
      <c r="L7105" s="8" t="n"/>
      <c r="M7105" s="7" t="n"/>
      <c r="N7105" s="8" t="n"/>
      <c r="O7105" s="7" t="n"/>
      <c r="P7105" s="7" t="n"/>
      <c r="Q7105" s="8" t="n"/>
      <c r="R7105" s="9" t="n"/>
      <c r="S7105" s="8" t="n"/>
      <c r="T7105" s="8" t="n"/>
      <c r="U7105" s="8" t="n"/>
      <c r="V7105" s="11">
        <f>IF(OR(B7105="",C7105=""),"",CONCATENATE(B7105,".",C7105))</f>
        <v/>
      </c>
      <c r="W7105" s="6">
        <f>UPPER(TRIM(H7105))</f>
        <v/>
      </c>
      <c r="X7105" s="6">
        <f>UPPER(TRIM(I7105))</f>
        <v/>
      </c>
      <c r="Y7105" s="6">
        <f>IF(V7105&lt;&gt;"",IFERROR(INDEX(federal_program_name_lookup,MATCH(V7105,aln_lookup,0)),""),"")</f>
        <v/>
      </c>
    </row>
    <row r="7106">
      <c r="A7106" s="6">
        <f>IF(B7106&lt;&gt;"", "AWARD-"&amp;TEXT(ROW()-1,"00000"), "")</f>
        <v/>
      </c>
      <c r="B7106" s="7" t="n"/>
      <c r="C7106" s="7" t="n"/>
      <c r="D7106" s="7" t="n"/>
      <c r="E7106" s="8" t="n"/>
      <c r="F7106" s="9" t="n"/>
      <c r="G7106" s="8" t="n"/>
      <c r="H7106" s="8" t="n"/>
      <c r="I7106" s="8" t="n"/>
      <c r="J7106" s="10">
        <f>IF(A7106="",0,SUMIFS(amount_expended,cfda_key,V7106))</f>
        <v/>
      </c>
      <c r="K7106" s="10">
        <f>IF(G7106="OTHER CLUSTER NOT LISTED ABOVE",SUMIFS(amount_expended,uniform_other_cluster_name,X7106), IF(AND(OR(G7106="N/A",G7106=""),H7106=""),0,IF(G7106="STATE CLUSTER",SUMIFS(amount_expended,uniform_state_cluster_name,W7106),SUMIFS(amount_expended,cluster_name,G7106))))</f>
        <v/>
      </c>
      <c r="L7106" s="8" t="n"/>
      <c r="M7106" s="7" t="n"/>
      <c r="N7106" s="8" t="n"/>
      <c r="O7106" s="7" t="n"/>
      <c r="P7106" s="7" t="n"/>
      <c r="Q7106" s="8" t="n"/>
      <c r="R7106" s="9" t="n"/>
      <c r="S7106" s="8" t="n"/>
      <c r="T7106" s="8" t="n"/>
      <c r="U7106" s="8" t="n"/>
      <c r="V7106" s="11">
        <f>IF(OR(B7106="",C7106=""),"",CONCATENATE(B7106,".",C7106))</f>
        <v/>
      </c>
      <c r="W7106" s="6">
        <f>UPPER(TRIM(H7106))</f>
        <v/>
      </c>
      <c r="X7106" s="6">
        <f>UPPER(TRIM(I7106))</f>
        <v/>
      </c>
      <c r="Y7106" s="6">
        <f>IF(V7106&lt;&gt;"",IFERROR(INDEX(federal_program_name_lookup,MATCH(V7106,aln_lookup,0)),""),"")</f>
        <v/>
      </c>
    </row>
    <row r="7107">
      <c r="A7107" s="6">
        <f>IF(B7107&lt;&gt;"", "AWARD-"&amp;TEXT(ROW()-1,"00000"), "")</f>
        <v/>
      </c>
      <c r="B7107" s="7" t="n"/>
      <c r="C7107" s="7" t="n"/>
      <c r="D7107" s="7" t="n"/>
      <c r="E7107" s="8" t="n"/>
      <c r="F7107" s="9" t="n"/>
      <c r="G7107" s="8" t="n"/>
      <c r="H7107" s="8" t="n"/>
      <c r="I7107" s="8" t="n"/>
      <c r="J7107" s="10">
        <f>IF(A7107="",0,SUMIFS(amount_expended,cfda_key,V7107))</f>
        <v/>
      </c>
      <c r="K7107" s="10">
        <f>IF(G7107="OTHER CLUSTER NOT LISTED ABOVE",SUMIFS(amount_expended,uniform_other_cluster_name,X7107), IF(AND(OR(G7107="N/A",G7107=""),H7107=""),0,IF(G7107="STATE CLUSTER",SUMIFS(amount_expended,uniform_state_cluster_name,W7107),SUMIFS(amount_expended,cluster_name,G7107))))</f>
        <v/>
      </c>
      <c r="L7107" s="8" t="n"/>
      <c r="M7107" s="7" t="n"/>
      <c r="N7107" s="8" t="n"/>
      <c r="O7107" s="7" t="n"/>
      <c r="P7107" s="7" t="n"/>
      <c r="Q7107" s="8" t="n"/>
      <c r="R7107" s="9" t="n"/>
      <c r="S7107" s="8" t="n"/>
      <c r="T7107" s="8" t="n"/>
      <c r="U7107" s="8" t="n"/>
      <c r="V7107" s="11">
        <f>IF(OR(B7107="",C7107=""),"",CONCATENATE(B7107,".",C7107))</f>
        <v/>
      </c>
      <c r="W7107" s="6">
        <f>UPPER(TRIM(H7107))</f>
        <v/>
      </c>
      <c r="X7107" s="6">
        <f>UPPER(TRIM(I7107))</f>
        <v/>
      </c>
      <c r="Y7107" s="6">
        <f>IF(V7107&lt;&gt;"",IFERROR(INDEX(federal_program_name_lookup,MATCH(V7107,aln_lookup,0)),""),"")</f>
        <v/>
      </c>
    </row>
    <row r="7108">
      <c r="A7108" s="6">
        <f>IF(B7108&lt;&gt;"", "AWARD-"&amp;TEXT(ROW()-1,"00000"), "")</f>
        <v/>
      </c>
      <c r="B7108" s="7" t="n"/>
      <c r="C7108" s="7" t="n"/>
      <c r="D7108" s="7" t="n"/>
      <c r="E7108" s="8" t="n"/>
      <c r="F7108" s="9" t="n"/>
      <c r="G7108" s="8" t="n"/>
      <c r="H7108" s="8" t="n"/>
      <c r="I7108" s="8" t="n"/>
      <c r="J7108" s="10">
        <f>IF(A7108="",0,SUMIFS(amount_expended,cfda_key,V7108))</f>
        <v/>
      </c>
      <c r="K7108" s="10">
        <f>IF(G7108="OTHER CLUSTER NOT LISTED ABOVE",SUMIFS(amount_expended,uniform_other_cluster_name,X7108), IF(AND(OR(G7108="N/A",G7108=""),H7108=""),0,IF(G7108="STATE CLUSTER",SUMIFS(amount_expended,uniform_state_cluster_name,W7108),SUMIFS(amount_expended,cluster_name,G7108))))</f>
        <v/>
      </c>
      <c r="L7108" s="8" t="n"/>
      <c r="M7108" s="7" t="n"/>
      <c r="N7108" s="8" t="n"/>
      <c r="O7108" s="7" t="n"/>
      <c r="P7108" s="7" t="n"/>
      <c r="Q7108" s="8" t="n"/>
      <c r="R7108" s="9" t="n"/>
      <c r="S7108" s="8" t="n"/>
      <c r="T7108" s="8" t="n"/>
      <c r="U7108" s="8" t="n"/>
      <c r="V7108" s="11">
        <f>IF(OR(B7108="",C7108=""),"",CONCATENATE(B7108,".",C7108))</f>
        <v/>
      </c>
      <c r="W7108" s="6">
        <f>UPPER(TRIM(H7108))</f>
        <v/>
      </c>
      <c r="X7108" s="6">
        <f>UPPER(TRIM(I7108))</f>
        <v/>
      </c>
      <c r="Y7108" s="6">
        <f>IF(V7108&lt;&gt;"",IFERROR(INDEX(federal_program_name_lookup,MATCH(V7108,aln_lookup,0)),""),"")</f>
        <v/>
      </c>
    </row>
    <row r="7109">
      <c r="A7109" s="6">
        <f>IF(B7109&lt;&gt;"", "AWARD-"&amp;TEXT(ROW()-1,"00000"), "")</f>
        <v/>
      </c>
      <c r="B7109" s="7" t="n"/>
      <c r="C7109" s="7" t="n"/>
      <c r="D7109" s="7" t="n"/>
      <c r="E7109" s="8" t="n"/>
      <c r="F7109" s="9" t="n"/>
      <c r="G7109" s="8" t="n"/>
      <c r="H7109" s="8" t="n"/>
      <c r="I7109" s="8" t="n"/>
      <c r="J7109" s="10">
        <f>IF(A7109="",0,SUMIFS(amount_expended,cfda_key,V7109))</f>
        <v/>
      </c>
      <c r="K7109" s="10">
        <f>IF(G7109="OTHER CLUSTER NOT LISTED ABOVE",SUMIFS(amount_expended,uniform_other_cluster_name,X7109), IF(AND(OR(G7109="N/A",G7109=""),H7109=""),0,IF(G7109="STATE CLUSTER",SUMIFS(amount_expended,uniform_state_cluster_name,W7109),SUMIFS(amount_expended,cluster_name,G7109))))</f>
        <v/>
      </c>
      <c r="L7109" s="8" t="n"/>
      <c r="M7109" s="7" t="n"/>
      <c r="N7109" s="8" t="n"/>
      <c r="O7109" s="7" t="n"/>
      <c r="P7109" s="7" t="n"/>
      <c r="Q7109" s="8" t="n"/>
      <c r="R7109" s="9" t="n"/>
      <c r="S7109" s="8" t="n"/>
      <c r="T7109" s="8" t="n"/>
      <c r="U7109" s="8" t="n"/>
      <c r="V7109" s="11">
        <f>IF(OR(B7109="",C7109=""),"",CONCATENATE(B7109,".",C7109))</f>
        <v/>
      </c>
      <c r="W7109" s="6">
        <f>UPPER(TRIM(H7109))</f>
        <v/>
      </c>
      <c r="X7109" s="6">
        <f>UPPER(TRIM(I7109))</f>
        <v/>
      </c>
      <c r="Y7109" s="6">
        <f>IF(V7109&lt;&gt;"",IFERROR(INDEX(federal_program_name_lookup,MATCH(V7109,aln_lookup,0)),""),"")</f>
        <v/>
      </c>
    </row>
    <row r="7110">
      <c r="A7110" s="6">
        <f>IF(B7110&lt;&gt;"", "AWARD-"&amp;TEXT(ROW()-1,"00000"), "")</f>
        <v/>
      </c>
      <c r="B7110" s="7" t="n"/>
      <c r="C7110" s="7" t="n"/>
      <c r="D7110" s="7" t="n"/>
      <c r="E7110" s="8" t="n"/>
      <c r="F7110" s="9" t="n"/>
      <c r="G7110" s="8" t="n"/>
      <c r="H7110" s="8" t="n"/>
      <c r="I7110" s="8" t="n"/>
      <c r="J7110" s="10">
        <f>IF(A7110="",0,SUMIFS(amount_expended,cfda_key,V7110))</f>
        <v/>
      </c>
      <c r="K7110" s="10">
        <f>IF(G7110="OTHER CLUSTER NOT LISTED ABOVE",SUMIFS(amount_expended,uniform_other_cluster_name,X7110), IF(AND(OR(G7110="N/A",G7110=""),H7110=""),0,IF(G7110="STATE CLUSTER",SUMIFS(amount_expended,uniform_state_cluster_name,W7110),SUMIFS(amount_expended,cluster_name,G7110))))</f>
        <v/>
      </c>
      <c r="L7110" s="8" t="n"/>
      <c r="M7110" s="7" t="n"/>
      <c r="N7110" s="8" t="n"/>
      <c r="O7110" s="7" t="n"/>
      <c r="P7110" s="7" t="n"/>
      <c r="Q7110" s="8" t="n"/>
      <c r="R7110" s="9" t="n"/>
      <c r="S7110" s="8" t="n"/>
      <c r="T7110" s="8" t="n"/>
      <c r="U7110" s="8" t="n"/>
      <c r="V7110" s="11">
        <f>IF(OR(B7110="",C7110=""),"",CONCATENATE(B7110,".",C7110))</f>
        <v/>
      </c>
      <c r="W7110" s="6">
        <f>UPPER(TRIM(H7110))</f>
        <v/>
      </c>
      <c r="X7110" s="6">
        <f>UPPER(TRIM(I7110))</f>
        <v/>
      </c>
      <c r="Y7110" s="6">
        <f>IF(V7110&lt;&gt;"",IFERROR(INDEX(federal_program_name_lookup,MATCH(V7110,aln_lookup,0)),""),"")</f>
        <v/>
      </c>
    </row>
    <row r="7111">
      <c r="A7111" s="6">
        <f>IF(B7111&lt;&gt;"", "AWARD-"&amp;TEXT(ROW()-1,"00000"), "")</f>
        <v/>
      </c>
      <c r="B7111" s="7" t="n"/>
      <c r="C7111" s="7" t="n"/>
      <c r="D7111" s="7" t="n"/>
      <c r="E7111" s="8" t="n"/>
      <c r="F7111" s="9" t="n"/>
      <c r="G7111" s="8" t="n"/>
      <c r="H7111" s="8" t="n"/>
      <c r="I7111" s="8" t="n"/>
      <c r="J7111" s="10">
        <f>IF(A7111="",0,SUMIFS(amount_expended,cfda_key,V7111))</f>
        <v/>
      </c>
      <c r="K7111" s="10">
        <f>IF(G7111="OTHER CLUSTER NOT LISTED ABOVE",SUMIFS(amount_expended,uniform_other_cluster_name,X7111), IF(AND(OR(G7111="N/A",G7111=""),H7111=""),0,IF(G7111="STATE CLUSTER",SUMIFS(amount_expended,uniform_state_cluster_name,W7111),SUMIFS(amount_expended,cluster_name,G7111))))</f>
        <v/>
      </c>
      <c r="L7111" s="8" t="n"/>
      <c r="M7111" s="7" t="n"/>
      <c r="N7111" s="8" t="n"/>
      <c r="O7111" s="7" t="n"/>
      <c r="P7111" s="7" t="n"/>
      <c r="Q7111" s="8" t="n"/>
      <c r="R7111" s="9" t="n"/>
      <c r="S7111" s="8" t="n"/>
      <c r="T7111" s="8" t="n"/>
      <c r="U7111" s="8" t="n"/>
      <c r="V7111" s="11">
        <f>IF(OR(B7111="",C7111=""),"",CONCATENATE(B7111,".",C7111))</f>
        <v/>
      </c>
      <c r="W7111" s="6">
        <f>UPPER(TRIM(H7111))</f>
        <v/>
      </c>
      <c r="X7111" s="6">
        <f>UPPER(TRIM(I7111))</f>
        <v/>
      </c>
      <c r="Y7111" s="6">
        <f>IF(V7111&lt;&gt;"",IFERROR(INDEX(federal_program_name_lookup,MATCH(V7111,aln_lookup,0)),""),"")</f>
        <v/>
      </c>
    </row>
    <row r="7112">
      <c r="A7112" s="6">
        <f>IF(B7112&lt;&gt;"", "AWARD-"&amp;TEXT(ROW()-1,"00000"), "")</f>
        <v/>
      </c>
      <c r="B7112" s="7" t="n"/>
      <c r="C7112" s="7" t="n"/>
      <c r="D7112" s="7" t="n"/>
      <c r="E7112" s="8" t="n"/>
      <c r="F7112" s="9" t="n"/>
      <c r="G7112" s="8" t="n"/>
      <c r="H7112" s="8" t="n"/>
      <c r="I7112" s="8" t="n"/>
      <c r="J7112" s="10">
        <f>IF(A7112="",0,SUMIFS(amount_expended,cfda_key,V7112))</f>
        <v/>
      </c>
      <c r="K7112" s="10">
        <f>IF(G7112="OTHER CLUSTER NOT LISTED ABOVE",SUMIFS(amount_expended,uniform_other_cluster_name,X7112), IF(AND(OR(G7112="N/A",G7112=""),H7112=""),0,IF(G7112="STATE CLUSTER",SUMIFS(amount_expended,uniform_state_cluster_name,W7112),SUMIFS(amount_expended,cluster_name,G7112))))</f>
        <v/>
      </c>
      <c r="L7112" s="8" t="n"/>
      <c r="M7112" s="7" t="n"/>
      <c r="N7112" s="8" t="n"/>
      <c r="O7112" s="7" t="n"/>
      <c r="P7112" s="7" t="n"/>
      <c r="Q7112" s="8" t="n"/>
      <c r="R7112" s="9" t="n"/>
      <c r="S7112" s="8" t="n"/>
      <c r="T7112" s="8" t="n"/>
      <c r="U7112" s="8" t="n"/>
      <c r="V7112" s="11">
        <f>IF(OR(B7112="",C7112=""),"",CONCATENATE(B7112,".",C7112))</f>
        <v/>
      </c>
      <c r="W7112" s="6">
        <f>UPPER(TRIM(H7112))</f>
        <v/>
      </c>
      <c r="X7112" s="6">
        <f>UPPER(TRIM(I7112))</f>
        <v/>
      </c>
      <c r="Y7112" s="6">
        <f>IF(V7112&lt;&gt;"",IFERROR(INDEX(federal_program_name_lookup,MATCH(V7112,aln_lookup,0)),""),"")</f>
        <v/>
      </c>
    </row>
    <row r="7113">
      <c r="A7113" s="6">
        <f>IF(B7113&lt;&gt;"", "AWARD-"&amp;TEXT(ROW()-1,"00000"), "")</f>
        <v/>
      </c>
      <c r="B7113" s="7" t="n"/>
      <c r="C7113" s="7" t="n"/>
      <c r="D7113" s="7" t="n"/>
      <c r="E7113" s="8" t="n"/>
      <c r="F7113" s="9" t="n"/>
      <c r="G7113" s="8" t="n"/>
      <c r="H7113" s="8" t="n"/>
      <c r="I7113" s="8" t="n"/>
      <c r="J7113" s="10">
        <f>IF(A7113="",0,SUMIFS(amount_expended,cfda_key,V7113))</f>
        <v/>
      </c>
      <c r="K7113" s="10">
        <f>IF(G7113="OTHER CLUSTER NOT LISTED ABOVE",SUMIFS(amount_expended,uniform_other_cluster_name,X7113), IF(AND(OR(G7113="N/A",G7113=""),H7113=""),0,IF(G7113="STATE CLUSTER",SUMIFS(amount_expended,uniform_state_cluster_name,W7113),SUMIFS(amount_expended,cluster_name,G7113))))</f>
        <v/>
      </c>
      <c r="L7113" s="8" t="n"/>
      <c r="M7113" s="7" t="n"/>
      <c r="N7113" s="8" t="n"/>
      <c r="O7113" s="7" t="n"/>
      <c r="P7113" s="7" t="n"/>
      <c r="Q7113" s="8" t="n"/>
      <c r="R7113" s="9" t="n"/>
      <c r="S7113" s="8" t="n"/>
      <c r="T7113" s="8" t="n"/>
      <c r="U7113" s="8" t="n"/>
      <c r="V7113" s="11">
        <f>IF(OR(B7113="",C7113=""),"",CONCATENATE(B7113,".",C7113))</f>
        <v/>
      </c>
      <c r="W7113" s="6">
        <f>UPPER(TRIM(H7113))</f>
        <v/>
      </c>
      <c r="X7113" s="6">
        <f>UPPER(TRIM(I7113))</f>
        <v/>
      </c>
      <c r="Y7113" s="6">
        <f>IF(V7113&lt;&gt;"",IFERROR(INDEX(federal_program_name_lookup,MATCH(V7113,aln_lookup,0)),""),"")</f>
        <v/>
      </c>
    </row>
    <row r="7114">
      <c r="A7114" s="6">
        <f>IF(B7114&lt;&gt;"", "AWARD-"&amp;TEXT(ROW()-1,"00000"), "")</f>
        <v/>
      </c>
      <c r="B7114" s="7" t="n"/>
      <c r="C7114" s="7" t="n"/>
      <c r="D7114" s="7" t="n"/>
      <c r="E7114" s="8" t="n"/>
      <c r="F7114" s="9" t="n"/>
      <c r="G7114" s="8" t="n"/>
      <c r="H7114" s="8" t="n"/>
      <c r="I7114" s="8" t="n"/>
      <c r="J7114" s="10">
        <f>IF(A7114="",0,SUMIFS(amount_expended,cfda_key,V7114))</f>
        <v/>
      </c>
      <c r="K7114" s="10">
        <f>IF(G7114="OTHER CLUSTER NOT LISTED ABOVE",SUMIFS(amount_expended,uniform_other_cluster_name,X7114), IF(AND(OR(G7114="N/A",G7114=""),H7114=""),0,IF(G7114="STATE CLUSTER",SUMIFS(amount_expended,uniform_state_cluster_name,W7114),SUMIFS(amount_expended,cluster_name,G7114))))</f>
        <v/>
      </c>
      <c r="L7114" s="8" t="n"/>
      <c r="M7114" s="7" t="n"/>
      <c r="N7114" s="8" t="n"/>
      <c r="O7114" s="7" t="n"/>
      <c r="P7114" s="7" t="n"/>
      <c r="Q7114" s="8" t="n"/>
      <c r="R7114" s="9" t="n"/>
      <c r="S7114" s="8" t="n"/>
      <c r="T7114" s="8" t="n"/>
      <c r="U7114" s="8" t="n"/>
      <c r="V7114" s="11">
        <f>IF(OR(B7114="",C7114=""),"",CONCATENATE(B7114,".",C7114))</f>
        <v/>
      </c>
      <c r="W7114" s="6">
        <f>UPPER(TRIM(H7114))</f>
        <v/>
      </c>
      <c r="X7114" s="6">
        <f>UPPER(TRIM(I7114))</f>
        <v/>
      </c>
      <c r="Y7114" s="6">
        <f>IF(V7114&lt;&gt;"",IFERROR(INDEX(federal_program_name_lookup,MATCH(V7114,aln_lookup,0)),""),"")</f>
        <v/>
      </c>
    </row>
    <row r="7115">
      <c r="A7115" s="6">
        <f>IF(B7115&lt;&gt;"", "AWARD-"&amp;TEXT(ROW()-1,"00000"), "")</f>
        <v/>
      </c>
      <c r="B7115" s="7" t="n"/>
      <c r="C7115" s="7" t="n"/>
      <c r="D7115" s="7" t="n"/>
      <c r="E7115" s="8" t="n"/>
      <c r="F7115" s="9" t="n"/>
      <c r="G7115" s="8" t="n"/>
      <c r="H7115" s="8" t="n"/>
      <c r="I7115" s="8" t="n"/>
      <c r="J7115" s="10">
        <f>IF(A7115="",0,SUMIFS(amount_expended,cfda_key,V7115))</f>
        <v/>
      </c>
      <c r="K7115" s="10">
        <f>IF(G7115="OTHER CLUSTER NOT LISTED ABOVE",SUMIFS(amount_expended,uniform_other_cluster_name,X7115), IF(AND(OR(G7115="N/A",G7115=""),H7115=""),0,IF(G7115="STATE CLUSTER",SUMIFS(amount_expended,uniform_state_cluster_name,W7115),SUMIFS(amount_expended,cluster_name,G7115))))</f>
        <v/>
      </c>
      <c r="L7115" s="8" t="n"/>
      <c r="M7115" s="7" t="n"/>
      <c r="N7115" s="8" t="n"/>
      <c r="O7115" s="7" t="n"/>
      <c r="P7115" s="7" t="n"/>
      <c r="Q7115" s="8" t="n"/>
      <c r="R7115" s="9" t="n"/>
      <c r="S7115" s="8" t="n"/>
      <c r="T7115" s="8" t="n"/>
      <c r="U7115" s="8" t="n"/>
      <c r="V7115" s="11">
        <f>IF(OR(B7115="",C7115=""),"",CONCATENATE(B7115,".",C7115))</f>
        <v/>
      </c>
      <c r="W7115" s="6">
        <f>UPPER(TRIM(H7115))</f>
        <v/>
      </c>
      <c r="X7115" s="6">
        <f>UPPER(TRIM(I7115))</f>
        <v/>
      </c>
      <c r="Y7115" s="6">
        <f>IF(V7115&lt;&gt;"",IFERROR(INDEX(federal_program_name_lookup,MATCH(V7115,aln_lookup,0)),""),"")</f>
        <v/>
      </c>
    </row>
    <row r="7116">
      <c r="A7116" s="6">
        <f>IF(B7116&lt;&gt;"", "AWARD-"&amp;TEXT(ROW()-1,"00000"), "")</f>
        <v/>
      </c>
      <c r="B7116" s="7" t="n"/>
      <c r="C7116" s="7" t="n"/>
      <c r="D7116" s="7" t="n"/>
      <c r="E7116" s="8" t="n"/>
      <c r="F7116" s="9" t="n"/>
      <c r="G7116" s="8" t="n"/>
      <c r="H7116" s="8" t="n"/>
      <c r="I7116" s="8" t="n"/>
      <c r="J7116" s="10">
        <f>IF(A7116="",0,SUMIFS(amount_expended,cfda_key,V7116))</f>
        <v/>
      </c>
      <c r="K7116" s="10">
        <f>IF(G7116="OTHER CLUSTER NOT LISTED ABOVE",SUMIFS(amount_expended,uniform_other_cluster_name,X7116), IF(AND(OR(G7116="N/A",G7116=""),H7116=""),0,IF(G7116="STATE CLUSTER",SUMIFS(amount_expended,uniform_state_cluster_name,W7116),SUMIFS(amount_expended,cluster_name,G7116))))</f>
        <v/>
      </c>
      <c r="L7116" s="8" t="n"/>
      <c r="M7116" s="7" t="n"/>
      <c r="N7116" s="8" t="n"/>
      <c r="O7116" s="7" t="n"/>
      <c r="P7116" s="7" t="n"/>
      <c r="Q7116" s="8" t="n"/>
      <c r="R7116" s="9" t="n"/>
      <c r="S7116" s="8" t="n"/>
      <c r="T7116" s="8" t="n"/>
      <c r="U7116" s="8" t="n"/>
      <c r="V7116" s="11">
        <f>IF(OR(B7116="",C7116=""),"",CONCATENATE(B7116,".",C7116))</f>
        <v/>
      </c>
      <c r="W7116" s="6">
        <f>UPPER(TRIM(H7116))</f>
        <v/>
      </c>
      <c r="X7116" s="6">
        <f>UPPER(TRIM(I7116))</f>
        <v/>
      </c>
      <c r="Y7116" s="6">
        <f>IF(V7116&lt;&gt;"",IFERROR(INDEX(federal_program_name_lookup,MATCH(V7116,aln_lookup,0)),""),"")</f>
        <v/>
      </c>
    </row>
    <row r="7117">
      <c r="A7117" s="6">
        <f>IF(B7117&lt;&gt;"", "AWARD-"&amp;TEXT(ROW()-1,"00000"), "")</f>
        <v/>
      </c>
      <c r="B7117" s="7" t="n"/>
      <c r="C7117" s="7" t="n"/>
      <c r="D7117" s="7" t="n"/>
      <c r="E7117" s="8" t="n"/>
      <c r="F7117" s="9" t="n"/>
      <c r="G7117" s="8" t="n"/>
      <c r="H7117" s="8" t="n"/>
      <c r="I7117" s="8" t="n"/>
      <c r="J7117" s="10">
        <f>IF(A7117="",0,SUMIFS(amount_expended,cfda_key,V7117))</f>
        <v/>
      </c>
      <c r="K7117" s="10">
        <f>IF(G7117="OTHER CLUSTER NOT LISTED ABOVE",SUMIFS(amount_expended,uniform_other_cluster_name,X7117), IF(AND(OR(G7117="N/A",G7117=""),H7117=""),0,IF(G7117="STATE CLUSTER",SUMIFS(amount_expended,uniform_state_cluster_name,W7117),SUMIFS(amount_expended,cluster_name,G7117))))</f>
        <v/>
      </c>
      <c r="L7117" s="8" t="n"/>
      <c r="M7117" s="7" t="n"/>
      <c r="N7117" s="8" t="n"/>
      <c r="O7117" s="7" t="n"/>
      <c r="P7117" s="7" t="n"/>
      <c r="Q7117" s="8" t="n"/>
      <c r="R7117" s="9" t="n"/>
      <c r="S7117" s="8" t="n"/>
      <c r="T7117" s="8" t="n"/>
      <c r="U7117" s="8" t="n"/>
      <c r="V7117" s="11">
        <f>IF(OR(B7117="",C7117=""),"",CONCATENATE(B7117,".",C7117))</f>
        <v/>
      </c>
      <c r="W7117" s="6">
        <f>UPPER(TRIM(H7117))</f>
        <v/>
      </c>
      <c r="X7117" s="6">
        <f>UPPER(TRIM(I7117))</f>
        <v/>
      </c>
      <c r="Y7117" s="6">
        <f>IF(V7117&lt;&gt;"",IFERROR(INDEX(federal_program_name_lookup,MATCH(V7117,aln_lookup,0)),""),"")</f>
        <v/>
      </c>
    </row>
    <row r="7118">
      <c r="A7118" s="6">
        <f>IF(B7118&lt;&gt;"", "AWARD-"&amp;TEXT(ROW()-1,"00000"), "")</f>
        <v/>
      </c>
      <c r="B7118" s="7" t="n"/>
      <c r="C7118" s="7" t="n"/>
      <c r="D7118" s="7" t="n"/>
      <c r="E7118" s="8" t="n"/>
      <c r="F7118" s="9" t="n"/>
      <c r="G7118" s="8" t="n"/>
      <c r="H7118" s="8" t="n"/>
      <c r="I7118" s="8" t="n"/>
      <c r="J7118" s="10">
        <f>IF(A7118="",0,SUMIFS(amount_expended,cfda_key,V7118))</f>
        <v/>
      </c>
      <c r="K7118" s="10">
        <f>IF(G7118="OTHER CLUSTER NOT LISTED ABOVE",SUMIFS(amount_expended,uniform_other_cluster_name,X7118), IF(AND(OR(G7118="N/A",G7118=""),H7118=""),0,IF(G7118="STATE CLUSTER",SUMIFS(amount_expended,uniform_state_cluster_name,W7118),SUMIFS(amount_expended,cluster_name,G7118))))</f>
        <v/>
      </c>
      <c r="L7118" s="8" t="n"/>
      <c r="M7118" s="7" t="n"/>
      <c r="N7118" s="8" t="n"/>
      <c r="O7118" s="7" t="n"/>
      <c r="P7118" s="7" t="n"/>
      <c r="Q7118" s="8" t="n"/>
      <c r="R7118" s="9" t="n"/>
      <c r="S7118" s="8" t="n"/>
      <c r="T7118" s="8" t="n"/>
      <c r="U7118" s="8" t="n"/>
      <c r="V7118" s="11">
        <f>IF(OR(B7118="",C7118=""),"",CONCATENATE(B7118,".",C7118))</f>
        <v/>
      </c>
      <c r="W7118" s="6">
        <f>UPPER(TRIM(H7118))</f>
        <v/>
      </c>
      <c r="X7118" s="6">
        <f>UPPER(TRIM(I7118))</f>
        <v/>
      </c>
      <c r="Y7118" s="6">
        <f>IF(V7118&lt;&gt;"",IFERROR(INDEX(federal_program_name_lookup,MATCH(V7118,aln_lookup,0)),""),"")</f>
        <v/>
      </c>
    </row>
    <row r="7119">
      <c r="A7119" s="6">
        <f>IF(B7119&lt;&gt;"", "AWARD-"&amp;TEXT(ROW()-1,"00000"), "")</f>
        <v/>
      </c>
      <c r="B7119" s="7" t="n"/>
      <c r="C7119" s="7" t="n"/>
      <c r="D7119" s="7" t="n"/>
      <c r="E7119" s="8" t="n"/>
      <c r="F7119" s="9" t="n"/>
      <c r="G7119" s="8" t="n"/>
      <c r="H7119" s="8" t="n"/>
      <c r="I7119" s="8" t="n"/>
      <c r="J7119" s="10">
        <f>IF(A7119="",0,SUMIFS(amount_expended,cfda_key,V7119))</f>
        <v/>
      </c>
      <c r="K7119" s="10">
        <f>IF(G7119="OTHER CLUSTER NOT LISTED ABOVE",SUMIFS(amount_expended,uniform_other_cluster_name,X7119), IF(AND(OR(G7119="N/A",G7119=""),H7119=""),0,IF(G7119="STATE CLUSTER",SUMIFS(amount_expended,uniform_state_cluster_name,W7119),SUMIFS(amount_expended,cluster_name,G7119))))</f>
        <v/>
      </c>
      <c r="L7119" s="8" t="n"/>
      <c r="M7119" s="7" t="n"/>
      <c r="N7119" s="8" t="n"/>
      <c r="O7119" s="7" t="n"/>
      <c r="P7119" s="7" t="n"/>
      <c r="Q7119" s="8" t="n"/>
      <c r="R7119" s="9" t="n"/>
      <c r="S7119" s="8" t="n"/>
      <c r="T7119" s="8" t="n"/>
      <c r="U7119" s="8" t="n"/>
      <c r="V7119" s="11">
        <f>IF(OR(B7119="",C7119=""),"",CONCATENATE(B7119,".",C7119))</f>
        <v/>
      </c>
      <c r="W7119" s="6">
        <f>UPPER(TRIM(H7119))</f>
        <v/>
      </c>
      <c r="X7119" s="6">
        <f>UPPER(TRIM(I7119))</f>
        <v/>
      </c>
      <c r="Y7119" s="6">
        <f>IF(V7119&lt;&gt;"",IFERROR(INDEX(federal_program_name_lookup,MATCH(V7119,aln_lookup,0)),""),"")</f>
        <v/>
      </c>
    </row>
    <row r="7120">
      <c r="A7120" s="6">
        <f>IF(B7120&lt;&gt;"", "AWARD-"&amp;TEXT(ROW()-1,"00000"), "")</f>
        <v/>
      </c>
      <c r="B7120" s="7" t="n"/>
      <c r="C7120" s="7" t="n"/>
      <c r="D7120" s="7" t="n"/>
      <c r="E7120" s="8" t="n"/>
      <c r="F7120" s="9" t="n"/>
      <c r="G7120" s="8" t="n"/>
      <c r="H7120" s="8" t="n"/>
      <c r="I7120" s="8" t="n"/>
      <c r="J7120" s="10">
        <f>IF(A7120="",0,SUMIFS(amount_expended,cfda_key,V7120))</f>
        <v/>
      </c>
      <c r="K7120" s="10">
        <f>IF(G7120="OTHER CLUSTER NOT LISTED ABOVE",SUMIFS(amount_expended,uniform_other_cluster_name,X7120), IF(AND(OR(G7120="N/A",G7120=""),H7120=""),0,IF(G7120="STATE CLUSTER",SUMIFS(amount_expended,uniform_state_cluster_name,W7120),SUMIFS(amount_expended,cluster_name,G7120))))</f>
        <v/>
      </c>
      <c r="L7120" s="8" t="n"/>
      <c r="M7120" s="7" t="n"/>
      <c r="N7120" s="8" t="n"/>
      <c r="O7120" s="7" t="n"/>
      <c r="P7120" s="7" t="n"/>
      <c r="Q7120" s="8" t="n"/>
      <c r="R7120" s="9" t="n"/>
      <c r="S7120" s="8" t="n"/>
      <c r="T7120" s="8" t="n"/>
      <c r="U7120" s="8" t="n"/>
      <c r="V7120" s="11">
        <f>IF(OR(B7120="",C7120=""),"",CONCATENATE(B7120,".",C7120))</f>
        <v/>
      </c>
      <c r="W7120" s="6">
        <f>UPPER(TRIM(H7120))</f>
        <v/>
      </c>
      <c r="X7120" s="6">
        <f>UPPER(TRIM(I7120))</f>
        <v/>
      </c>
      <c r="Y7120" s="6">
        <f>IF(V7120&lt;&gt;"",IFERROR(INDEX(federal_program_name_lookup,MATCH(V7120,aln_lookup,0)),""),"")</f>
        <v/>
      </c>
    </row>
    <row r="7121">
      <c r="A7121" s="6">
        <f>IF(B7121&lt;&gt;"", "AWARD-"&amp;TEXT(ROW()-1,"00000"), "")</f>
        <v/>
      </c>
      <c r="B7121" s="7" t="n"/>
      <c r="C7121" s="7" t="n"/>
      <c r="D7121" s="7" t="n"/>
      <c r="E7121" s="8" t="n"/>
      <c r="F7121" s="9" t="n"/>
      <c r="G7121" s="8" t="n"/>
      <c r="H7121" s="8" t="n"/>
      <c r="I7121" s="8" t="n"/>
      <c r="J7121" s="10">
        <f>IF(A7121="",0,SUMIFS(amount_expended,cfda_key,V7121))</f>
        <v/>
      </c>
      <c r="K7121" s="10">
        <f>IF(G7121="OTHER CLUSTER NOT LISTED ABOVE",SUMIFS(amount_expended,uniform_other_cluster_name,X7121), IF(AND(OR(G7121="N/A",G7121=""),H7121=""),0,IF(G7121="STATE CLUSTER",SUMIFS(amount_expended,uniform_state_cluster_name,W7121),SUMIFS(amount_expended,cluster_name,G7121))))</f>
        <v/>
      </c>
      <c r="L7121" s="8" t="n"/>
      <c r="M7121" s="7" t="n"/>
      <c r="N7121" s="8" t="n"/>
      <c r="O7121" s="7" t="n"/>
      <c r="P7121" s="7" t="n"/>
      <c r="Q7121" s="8" t="n"/>
      <c r="R7121" s="9" t="n"/>
      <c r="S7121" s="8" t="n"/>
      <c r="T7121" s="8" t="n"/>
      <c r="U7121" s="8" t="n"/>
      <c r="V7121" s="11">
        <f>IF(OR(B7121="",C7121=""),"",CONCATENATE(B7121,".",C7121))</f>
        <v/>
      </c>
      <c r="W7121" s="6">
        <f>UPPER(TRIM(H7121))</f>
        <v/>
      </c>
      <c r="X7121" s="6">
        <f>UPPER(TRIM(I7121))</f>
        <v/>
      </c>
      <c r="Y7121" s="6">
        <f>IF(V7121&lt;&gt;"",IFERROR(INDEX(federal_program_name_lookup,MATCH(V7121,aln_lookup,0)),""),"")</f>
        <v/>
      </c>
    </row>
    <row r="7122">
      <c r="A7122" s="6">
        <f>IF(B7122&lt;&gt;"", "AWARD-"&amp;TEXT(ROW()-1,"00000"), "")</f>
        <v/>
      </c>
      <c r="B7122" s="7" t="n"/>
      <c r="C7122" s="7" t="n"/>
      <c r="D7122" s="7" t="n"/>
      <c r="E7122" s="8" t="n"/>
      <c r="F7122" s="9" t="n"/>
      <c r="G7122" s="8" t="n"/>
      <c r="H7122" s="8" t="n"/>
      <c r="I7122" s="8" t="n"/>
      <c r="J7122" s="10">
        <f>IF(A7122="",0,SUMIFS(amount_expended,cfda_key,V7122))</f>
        <v/>
      </c>
      <c r="K7122" s="10">
        <f>IF(G7122="OTHER CLUSTER NOT LISTED ABOVE",SUMIFS(amount_expended,uniform_other_cluster_name,X7122), IF(AND(OR(G7122="N/A",G7122=""),H7122=""),0,IF(G7122="STATE CLUSTER",SUMIFS(amount_expended,uniform_state_cluster_name,W7122),SUMIFS(amount_expended,cluster_name,G7122))))</f>
        <v/>
      </c>
      <c r="L7122" s="8" t="n"/>
      <c r="M7122" s="7" t="n"/>
      <c r="N7122" s="8" t="n"/>
      <c r="O7122" s="7" t="n"/>
      <c r="P7122" s="7" t="n"/>
      <c r="Q7122" s="8" t="n"/>
      <c r="R7122" s="9" t="n"/>
      <c r="S7122" s="8" t="n"/>
      <c r="T7122" s="8" t="n"/>
      <c r="U7122" s="8" t="n"/>
      <c r="V7122" s="11">
        <f>IF(OR(B7122="",C7122=""),"",CONCATENATE(B7122,".",C7122))</f>
        <v/>
      </c>
      <c r="W7122" s="6">
        <f>UPPER(TRIM(H7122))</f>
        <v/>
      </c>
      <c r="X7122" s="6">
        <f>UPPER(TRIM(I7122))</f>
        <v/>
      </c>
      <c r="Y7122" s="6">
        <f>IF(V7122&lt;&gt;"",IFERROR(INDEX(federal_program_name_lookup,MATCH(V7122,aln_lookup,0)),""),"")</f>
        <v/>
      </c>
    </row>
    <row r="7123">
      <c r="A7123" s="6">
        <f>IF(B7123&lt;&gt;"", "AWARD-"&amp;TEXT(ROW()-1,"00000"), "")</f>
        <v/>
      </c>
      <c r="B7123" s="7" t="n"/>
      <c r="C7123" s="7" t="n"/>
      <c r="D7123" s="7" t="n"/>
      <c r="E7123" s="8" t="n"/>
      <c r="F7123" s="9" t="n"/>
      <c r="G7123" s="8" t="n"/>
      <c r="H7123" s="8" t="n"/>
      <c r="I7123" s="8" t="n"/>
      <c r="J7123" s="10">
        <f>IF(A7123="",0,SUMIFS(amount_expended,cfda_key,V7123))</f>
        <v/>
      </c>
      <c r="K7123" s="10">
        <f>IF(G7123="OTHER CLUSTER NOT LISTED ABOVE",SUMIFS(amount_expended,uniform_other_cluster_name,X7123), IF(AND(OR(G7123="N/A",G7123=""),H7123=""),0,IF(G7123="STATE CLUSTER",SUMIFS(amount_expended,uniform_state_cluster_name,W7123),SUMIFS(amount_expended,cluster_name,G7123))))</f>
        <v/>
      </c>
      <c r="L7123" s="8" t="n"/>
      <c r="M7123" s="7" t="n"/>
      <c r="N7123" s="8" t="n"/>
      <c r="O7123" s="7" t="n"/>
      <c r="P7123" s="7" t="n"/>
      <c r="Q7123" s="8" t="n"/>
      <c r="R7123" s="9" t="n"/>
      <c r="S7123" s="8" t="n"/>
      <c r="T7123" s="8" t="n"/>
      <c r="U7123" s="8" t="n"/>
      <c r="V7123" s="11">
        <f>IF(OR(B7123="",C7123=""),"",CONCATENATE(B7123,".",C7123))</f>
        <v/>
      </c>
      <c r="W7123" s="6">
        <f>UPPER(TRIM(H7123))</f>
        <v/>
      </c>
      <c r="X7123" s="6">
        <f>UPPER(TRIM(I7123))</f>
        <v/>
      </c>
      <c r="Y7123" s="6">
        <f>IF(V7123&lt;&gt;"",IFERROR(INDEX(federal_program_name_lookup,MATCH(V7123,aln_lookup,0)),""),"")</f>
        <v/>
      </c>
    </row>
    <row r="7124">
      <c r="A7124" s="6">
        <f>IF(B7124&lt;&gt;"", "AWARD-"&amp;TEXT(ROW()-1,"00000"), "")</f>
        <v/>
      </c>
      <c r="B7124" s="7" t="n"/>
      <c r="C7124" s="7" t="n"/>
      <c r="D7124" s="7" t="n"/>
      <c r="E7124" s="8" t="n"/>
      <c r="F7124" s="9" t="n"/>
      <c r="G7124" s="8" t="n"/>
      <c r="H7124" s="8" t="n"/>
      <c r="I7124" s="8" t="n"/>
      <c r="J7124" s="10">
        <f>IF(A7124="",0,SUMIFS(amount_expended,cfda_key,V7124))</f>
        <v/>
      </c>
      <c r="K7124" s="10">
        <f>IF(G7124="OTHER CLUSTER NOT LISTED ABOVE",SUMIFS(amount_expended,uniform_other_cluster_name,X7124), IF(AND(OR(G7124="N/A",G7124=""),H7124=""),0,IF(G7124="STATE CLUSTER",SUMIFS(amount_expended,uniform_state_cluster_name,W7124),SUMIFS(amount_expended,cluster_name,G7124))))</f>
        <v/>
      </c>
      <c r="L7124" s="8" t="n"/>
      <c r="M7124" s="7" t="n"/>
      <c r="N7124" s="8" t="n"/>
      <c r="O7124" s="7" t="n"/>
      <c r="P7124" s="7" t="n"/>
      <c r="Q7124" s="8" t="n"/>
      <c r="R7124" s="9" t="n"/>
      <c r="S7124" s="8" t="n"/>
      <c r="T7124" s="8" t="n"/>
      <c r="U7124" s="8" t="n"/>
      <c r="V7124" s="11">
        <f>IF(OR(B7124="",C7124=""),"",CONCATENATE(B7124,".",C7124))</f>
        <v/>
      </c>
      <c r="W7124" s="6">
        <f>UPPER(TRIM(H7124))</f>
        <v/>
      </c>
      <c r="X7124" s="6">
        <f>UPPER(TRIM(I7124))</f>
        <v/>
      </c>
      <c r="Y7124" s="6">
        <f>IF(V7124&lt;&gt;"",IFERROR(INDEX(federal_program_name_lookup,MATCH(V7124,aln_lookup,0)),""),"")</f>
        <v/>
      </c>
    </row>
    <row r="7125">
      <c r="A7125" s="6">
        <f>IF(B7125&lt;&gt;"", "AWARD-"&amp;TEXT(ROW()-1,"00000"), "")</f>
        <v/>
      </c>
      <c r="B7125" s="7" t="n"/>
      <c r="C7125" s="7" t="n"/>
      <c r="D7125" s="7" t="n"/>
      <c r="E7125" s="8" t="n"/>
      <c r="F7125" s="9" t="n"/>
      <c r="G7125" s="8" t="n"/>
      <c r="H7125" s="8" t="n"/>
      <c r="I7125" s="8" t="n"/>
      <c r="J7125" s="10">
        <f>IF(A7125="",0,SUMIFS(amount_expended,cfda_key,V7125))</f>
        <v/>
      </c>
      <c r="K7125" s="10">
        <f>IF(G7125="OTHER CLUSTER NOT LISTED ABOVE",SUMIFS(amount_expended,uniform_other_cluster_name,X7125), IF(AND(OR(G7125="N/A",G7125=""),H7125=""),0,IF(G7125="STATE CLUSTER",SUMIFS(amount_expended,uniform_state_cluster_name,W7125),SUMIFS(amount_expended,cluster_name,G7125))))</f>
        <v/>
      </c>
      <c r="L7125" s="8" t="n"/>
      <c r="M7125" s="7" t="n"/>
      <c r="N7125" s="8" t="n"/>
      <c r="O7125" s="7" t="n"/>
      <c r="P7125" s="7" t="n"/>
      <c r="Q7125" s="8" t="n"/>
      <c r="R7125" s="9" t="n"/>
      <c r="S7125" s="8" t="n"/>
      <c r="T7125" s="8" t="n"/>
      <c r="U7125" s="8" t="n"/>
      <c r="V7125" s="11">
        <f>IF(OR(B7125="",C7125=""),"",CONCATENATE(B7125,".",C7125))</f>
        <v/>
      </c>
      <c r="W7125" s="6">
        <f>UPPER(TRIM(H7125))</f>
        <v/>
      </c>
      <c r="X7125" s="6">
        <f>UPPER(TRIM(I7125))</f>
        <v/>
      </c>
      <c r="Y7125" s="6">
        <f>IF(V7125&lt;&gt;"",IFERROR(INDEX(federal_program_name_lookup,MATCH(V7125,aln_lookup,0)),""),"")</f>
        <v/>
      </c>
    </row>
    <row r="7126">
      <c r="A7126" s="6">
        <f>IF(B7126&lt;&gt;"", "AWARD-"&amp;TEXT(ROW()-1,"00000"), "")</f>
        <v/>
      </c>
      <c r="B7126" s="7" t="n"/>
      <c r="C7126" s="7" t="n"/>
      <c r="D7126" s="7" t="n"/>
      <c r="E7126" s="8" t="n"/>
      <c r="F7126" s="9" t="n"/>
      <c r="G7126" s="8" t="n"/>
      <c r="H7126" s="8" t="n"/>
      <c r="I7126" s="8" t="n"/>
      <c r="J7126" s="10">
        <f>IF(A7126="",0,SUMIFS(amount_expended,cfda_key,V7126))</f>
        <v/>
      </c>
      <c r="K7126" s="10">
        <f>IF(G7126="OTHER CLUSTER NOT LISTED ABOVE",SUMIFS(amount_expended,uniform_other_cluster_name,X7126), IF(AND(OR(G7126="N/A",G7126=""),H7126=""),0,IF(G7126="STATE CLUSTER",SUMIFS(amount_expended,uniform_state_cluster_name,W7126),SUMIFS(amount_expended,cluster_name,G7126))))</f>
        <v/>
      </c>
      <c r="L7126" s="8" t="n"/>
      <c r="M7126" s="7" t="n"/>
      <c r="N7126" s="8" t="n"/>
      <c r="O7126" s="7" t="n"/>
      <c r="P7126" s="7" t="n"/>
      <c r="Q7126" s="8" t="n"/>
      <c r="R7126" s="9" t="n"/>
      <c r="S7126" s="8" t="n"/>
      <c r="T7126" s="8" t="n"/>
      <c r="U7126" s="8" t="n"/>
      <c r="V7126" s="11">
        <f>IF(OR(B7126="",C7126=""),"",CONCATENATE(B7126,".",C7126))</f>
        <v/>
      </c>
      <c r="W7126" s="6">
        <f>UPPER(TRIM(H7126))</f>
        <v/>
      </c>
      <c r="X7126" s="6">
        <f>UPPER(TRIM(I7126))</f>
        <v/>
      </c>
      <c r="Y7126" s="6">
        <f>IF(V7126&lt;&gt;"",IFERROR(INDEX(federal_program_name_lookup,MATCH(V7126,aln_lookup,0)),""),"")</f>
        <v/>
      </c>
    </row>
    <row r="7127">
      <c r="A7127" s="6">
        <f>IF(B7127&lt;&gt;"", "AWARD-"&amp;TEXT(ROW()-1,"00000"), "")</f>
        <v/>
      </c>
      <c r="B7127" s="7" t="n"/>
      <c r="C7127" s="7" t="n"/>
      <c r="D7127" s="7" t="n"/>
      <c r="E7127" s="8" t="n"/>
      <c r="F7127" s="9" t="n"/>
      <c r="G7127" s="8" t="n"/>
      <c r="H7127" s="8" t="n"/>
      <c r="I7127" s="8" t="n"/>
      <c r="J7127" s="10">
        <f>IF(A7127="",0,SUMIFS(amount_expended,cfda_key,V7127))</f>
        <v/>
      </c>
      <c r="K7127" s="10">
        <f>IF(G7127="OTHER CLUSTER NOT LISTED ABOVE",SUMIFS(amount_expended,uniform_other_cluster_name,X7127), IF(AND(OR(G7127="N/A",G7127=""),H7127=""),0,IF(G7127="STATE CLUSTER",SUMIFS(amount_expended,uniform_state_cluster_name,W7127),SUMIFS(amount_expended,cluster_name,G7127))))</f>
        <v/>
      </c>
      <c r="L7127" s="8" t="n"/>
      <c r="M7127" s="7" t="n"/>
      <c r="N7127" s="8" t="n"/>
      <c r="O7127" s="7" t="n"/>
      <c r="P7127" s="7" t="n"/>
      <c r="Q7127" s="8" t="n"/>
      <c r="R7127" s="9" t="n"/>
      <c r="S7127" s="8" t="n"/>
      <c r="T7127" s="8" t="n"/>
      <c r="U7127" s="8" t="n"/>
      <c r="V7127" s="11">
        <f>IF(OR(B7127="",C7127=""),"",CONCATENATE(B7127,".",C7127))</f>
        <v/>
      </c>
      <c r="W7127" s="6">
        <f>UPPER(TRIM(H7127))</f>
        <v/>
      </c>
      <c r="X7127" s="6">
        <f>UPPER(TRIM(I7127))</f>
        <v/>
      </c>
      <c r="Y7127" s="6">
        <f>IF(V7127&lt;&gt;"",IFERROR(INDEX(federal_program_name_lookup,MATCH(V7127,aln_lookup,0)),""),"")</f>
        <v/>
      </c>
    </row>
    <row r="7128">
      <c r="A7128" s="6">
        <f>IF(B7128&lt;&gt;"", "AWARD-"&amp;TEXT(ROW()-1,"00000"), "")</f>
        <v/>
      </c>
      <c r="B7128" s="7" t="n"/>
      <c r="C7128" s="7" t="n"/>
      <c r="D7128" s="7" t="n"/>
      <c r="E7128" s="8" t="n"/>
      <c r="F7128" s="9" t="n"/>
      <c r="G7128" s="8" t="n"/>
      <c r="H7128" s="8" t="n"/>
      <c r="I7128" s="8" t="n"/>
      <c r="J7128" s="10">
        <f>IF(A7128="",0,SUMIFS(amount_expended,cfda_key,V7128))</f>
        <v/>
      </c>
      <c r="K7128" s="10">
        <f>IF(G7128="OTHER CLUSTER NOT LISTED ABOVE",SUMIFS(amount_expended,uniform_other_cluster_name,X7128), IF(AND(OR(G7128="N/A",G7128=""),H7128=""),0,IF(G7128="STATE CLUSTER",SUMIFS(amount_expended,uniform_state_cluster_name,W7128),SUMIFS(amount_expended,cluster_name,G7128))))</f>
        <v/>
      </c>
      <c r="L7128" s="8" t="n"/>
      <c r="M7128" s="7" t="n"/>
      <c r="N7128" s="8" t="n"/>
      <c r="O7128" s="7" t="n"/>
      <c r="P7128" s="7" t="n"/>
      <c r="Q7128" s="8" t="n"/>
      <c r="R7128" s="9" t="n"/>
      <c r="S7128" s="8" t="n"/>
      <c r="T7128" s="8" t="n"/>
      <c r="U7128" s="8" t="n"/>
      <c r="V7128" s="11">
        <f>IF(OR(B7128="",C7128=""),"",CONCATENATE(B7128,".",C7128))</f>
        <v/>
      </c>
      <c r="W7128" s="6">
        <f>UPPER(TRIM(H7128))</f>
        <v/>
      </c>
      <c r="X7128" s="6">
        <f>UPPER(TRIM(I7128))</f>
        <v/>
      </c>
      <c r="Y7128" s="6">
        <f>IF(V7128&lt;&gt;"",IFERROR(INDEX(federal_program_name_lookup,MATCH(V7128,aln_lookup,0)),""),"")</f>
        <v/>
      </c>
    </row>
    <row r="7129">
      <c r="A7129" s="6">
        <f>IF(B7129&lt;&gt;"", "AWARD-"&amp;TEXT(ROW()-1,"00000"), "")</f>
        <v/>
      </c>
      <c r="B7129" s="7" t="n"/>
      <c r="C7129" s="7" t="n"/>
      <c r="D7129" s="7" t="n"/>
      <c r="E7129" s="8" t="n"/>
      <c r="F7129" s="9" t="n"/>
      <c r="G7129" s="8" t="n"/>
      <c r="H7129" s="8" t="n"/>
      <c r="I7129" s="8" t="n"/>
      <c r="J7129" s="10">
        <f>IF(A7129="",0,SUMIFS(amount_expended,cfda_key,V7129))</f>
        <v/>
      </c>
      <c r="K7129" s="10">
        <f>IF(G7129="OTHER CLUSTER NOT LISTED ABOVE",SUMIFS(amount_expended,uniform_other_cluster_name,X7129), IF(AND(OR(G7129="N/A",G7129=""),H7129=""),0,IF(G7129="STATE CLUSTER",SUMIFS(amount_expended,uniform_state_cluster_name,W7129),SUMIFS(amount_expended,cluster_name,G7129))))</f>
        <v/>
      </c>
      <c r="L7129" s="8" t="n"/>
      <c r="M7129" s="7" t="n"/>
      <c r="N7129" s="8" t="n"/>
      <c r="O7129" s="7" t="n"/>
      <c r="P7129" s="7" t="n"/>
      <c r="Q7129" s="8" t="n"/>
      <c r="R7129" s="9" t="n"/>
      <c r="S7129" s="8" t="n"/>
      <c r="T7129" s="8" t="n"/>
      <c r="U7129" s="8" t="n"/>
      <c r="V7129" s="11">
        <f>IF(OR(B7129="",C7129=""),"",CONCATENATE(B7129,".",C7129))</f>
        <v/>
      </c>
      <c r="W7129" s="6">
        <f>UPPER(TRIM(H7129))</f>
        <v/>
      </c>
      <c r="X7129" s="6">
        <f>UPPER(TRIM(I7129))</f>
        <v/>
      </c>
      <c r="Y7129" s="6">
        <f>IF(V7129&lt;&gt;"",IFERROR(INDEX(federal_program_name_lookup,MATCH(V7129,aln_lookup,0)),""),"")</f>
        <v/>
      </c>
    </row>
    <row r="7130">
      <c r="A7130" s="6">
        <f>IF(B7130&lt;&gt;"", "AWARD-"&amp;TEXT(ROW()-1,"00000"), "")</f>
        <v/>
      </c>
      <c r="B7130" s="7" t="n"/>
      <c r="C7130" s="7" t="n"/>
      <c r="D7130" s="7" t="n"/>
      <c r="E7130" s="8" t="n"/>
      <c r="F7130" s="9" t="n"/>
      <c r="G7130" s="8" t="n"/>
      <c r="H7130" s="8" t="n"/>
      <c r="I7130" s="8" t="n"/>
      <c r="J7130" s="10">
        <f>IF(A7130="",0,SUMIFS(amount_expended,cfda_key,V7130))</f>
        <v/>
      </c>
      <c r="K7130" s="10">
        <f>IF(G7130="OTHER CLUSTER NOT LISTED ABOVE",SUMIFS(amount_expended,uniform_other_cluster_name,X7130), IF(AND(OR(G7130="N/A",G7130=""),H7130=""),0,IF(G7130="STATE CLUSTER",SUMIFS(amount_expended,uniform_state_cluster_name,W7130),SUMIFS(amount_expended,cluster_name,G7130))))</f>
        <v/>
      </c>
      <c r="L7130" s="8" t="n"/>
      <c r="M7130" s="7" t="n"/>
      <c r="N7130" s="8" t="n"/>
      <c r="O7130" s="7" t="n"/>
      <c r="P7130" s="7" t="n"/>
      <c r="Q7130" s="8" t="n"/>
      <c r="R7130" s="9" t="n"/>
      <c r="S7130" s="8" t="n"/>
      <c r="T7130" s="8" t="n"/>
      <c r="U7130" s="8" t="n"/>
      <c r="V7130" s="11">
        <f>IF(OR(B7130="",C7130=""),"",CONCATENATE(B7130,".",C7130))</f>
        <v/>
      </c>
      <c r="W7130" s="6">
        <f>UPPER(TRIM(H7130))</f>
        <v/>
      </c>
      <c r="X7130" s="6">
        <f>UPPER(TRIM(I7130))</f>
        <v/>
      </c>
      <c r="Y7130" s="6">
        <f>IF(V7130&lt;&gt;"",IFERROR(INDEX(federal_program_name_lookup,MATCH(V7130,aln_lookup,0)),""),"")</f>
        <v/>
      </c>
    </row>
    <row r="7131">
      <c r="A7131" s="6">
        <f>IF(B7131&lt;&gt;"", "AWARD-"&amp;TEXT(ROW()-1,"00000"), "")</f>
        <v/>
      </c>
      <c r="B7131" s="7" t="n"/>
      <c r="C7131" s="7" t="n"/>
      <c r="D7131" s="7" t="n"/>
      <c r="E7131" s="8" t="n"/>
      <c r="F7131" s="9" t="n"/>
      <c r="G7131" s="8" t="n"/>
      <c r="H7131" s="8" t="n"/>
      <c r="I7131" s="8" t="n"/>
      <c r="J7131" s="10">
        <f>IF(A7131="",0,SUMIFS(amount_expended,cfda_key,V7131))</f>
        <v/>
      </c>
      <c r="K7131" s="10">
        <f>IF(G7131="OTHER CLUSTER NOT LISTED ABOVE",SUMIFS(amount_expended,uniform_other_cluster_name,X7131), IF(AND(OR(G7131="N/A",G7131=""),H7131=""),0,IF(G7131="STATE CLUSTER",SUMIFS(amount_expended,uniform_state_cluster_name,W7131),SUMIFS(amount_expended,cluster_name,G7131))))</f>
        <v/>
      </c>
      <c r="L7131" s="8" t="n"/>
      <c r="M7131" s="7" t="n"/>
      <c r="N7131" s="8" t="n"/>
      <c r="O7131" s="7" t="n"/>
      <c r="P7131" s="7" t="n"/>
      <c r="Q7131" s="8" t="n"/>
      <c r="R7131" s="9" t="n"/>
      <c r="S7131" s="8" t="n"/>
      <c r="T7131" s="8" t="n"/>
      <c r="U7131" s="8" t="n"/>
      <c r="V7131" s="11">
        <f>IF(OR(B7131="",C7131=""),"",CONCATENATE(B7131,".",C7131))</f>
        <v/>
      </c>
      <c r="W7131" s="6">
        <f>UPPER(TRIM(H7131))</f>
        <v/>
      </c>
      <c r="X7131" s="6">
        <f>UPPER(TRIM(I7131))</f>
        <v/>
      </c>
      <c r="Y7131" s="6">
        <f>IF(V7131&lt;&gt;"",IFERROR(INDEX(federal_program_name_lookup,MATCH(V7131,aln_lookup,0)),""),"")</f>
        <v/>
      </c>
    </row>
    <row r="7132">
      <c r="A7132" s="6">
        <f>IF(B7132&lt;&gt;"", "AWARD-"&amp;TEXT(ROW()-1,"00000"), "")</f>
        <v/>
      </c>
      <c r="B7132" s="7" t="n"/>
      <c r="C7132" s="7" t="n"/>
      <c r="D7132" s="7" t="n"/>
      <c r="E7132" s="8" t="n"/>
      <c r="F7132" s="9" t="n"/>
      <c r="G7132" s="8" t="n"/>
      <c r="H7132" s="8" t="n"/>
      <c r="I7132" s="8" t="n"/>
      <c r="J7132" s="10">
        <f>IF(A7132="",0,SUMIFS(amount_expended,cfda_key,V7132))</f>
        <v/>
      </c>
      <c r="K7132" s="10">
        <f>IF(G7132="OTHER CLUSTER NOT LISTED ABOVE",SUMIFS(amount_expended,uniform_other_cluster_name,X7132), IF(AND(OR(G7132="N/A",G7132=""),H7132=""),0,IF(G7132="STATE CLUSTER",SUMIFS(amount_expended,uniform_state_cluster_name,W7132),SUMIFS(amount_expended,cluster_name,G7132))))</f>
        <v/>
      </c>
      <c r="L7132" s="8" t="n"/>
      <c r="M7132" s="7" t="n"/>
      <c r="N7132" s="8" t="n"/>
      <c r="O7132" s="7" t="n"/>
      <c r="P7132" s="7" t="n"/>
      <c r="Q7132" s="8" t="n"/>
      <c r="R7132" s="9" t="n"/>
      <c r="S7132" s="8" t="n"/>
      <c r="T7132" s="8" t="n"/>
      <c r="U7132" s="8" t="n"/>
      <c r="V7132" s="11">
        <f>IF(OR(B7132="",C7132=""),"",CONCATENATE(B7132,".",C7132))</f>
        <v/>
      </c>
      <c r="W7132" s="6">
        <f>UPPER(TRIM(H7132))</f>
        <v/>
      </c>
      <c r="X7132" s="6">
        <f>UPPER(TRIM(I7132))</f>
        <v/>
      </c>
      <c r="Y7132" s="6">
        <f>IF(V7132&lt;&gt;"",IFERROR(INDEX(federal_program_name_lookup,MATCH(V7132,aln_lookup,0)),""),"")</f>
        <v/>
      </c>
    </row>
    <row r="7133">
      <c r="A7133" s="6">
        <f>IF(B7133&lt;&gt;"", "AWARD-"&amp;TEXT(ROW()-1,"00000"), "")</f>
        <v/>
      </c>
      <c r="B7133" s="7" t="n"/>
      <c r="C7133" s="7" t="n"/>
      <c r="D7133" s="7" t="n"/>
      <c r="E7133" s="8" t="n"/>
      <c r="F7133" s="9" t="n"/>
      <c r="G7133" s="8" t="n"/>
      <c r="H7133" s="8" t="n"/>
      <c r="I7133" s="8" t="n"/>
      <c r="J7133" s="10">
        <f>IF(A7133="",0,SUMIFS(amount_expended,cfda_key,V7133))</f>
        <v/>
      </c>
      <c r="K7133" s="10">
        <f>IF(G7133="OTHER CLUSTER NOT LISTED ABOVE",SUMIFS(amount_expended,uniform_other_cluster_name,X7133), IF(AND(OR(G7133="N/A",G7133=""),H7133=""),0,IF(G7133="STATE CLUSTER",SUMIFS(amount_expended,uniform_state_cluster_name,W7133),SUMIFS(amount_expended,cluster_name,G7133))))</f>
        <v/>
      </c>
      <c r="L7133" s="8" t="n"/>
      <c r="M7133" s="7" t="n"/>
      <c r="N7133" s="8" t="n"/>
      <c r="O7133" s="7" t="n"/>
      <c r="P7133" s="7" t="n"/>
      <c r="Q7133" s="8" t="n"/>
      <c r="R7133" s="9" t="n"/>
      <c r="S7133" s="8" t="n"/>
      <c r="T7133" s="8" t="n"/>
      <c r="U7133" s="8" t="n"/>
      <c r="V7133" s="11">
        <f>IF(OR(B7133="",C7133=""),"",CONCATENATE(B7133,".",C7133))</f>
        <v/>
      </c>
      <c r="W7133" s="6">
        <f>UPPER(TRIM(H7133))</f>
        <v/>
      </c>
      <c r="X7133" s="6">
        <f>UPPER(TRIM(I7133))</f>
        <v/>
      </c>
      <c r="Y7133" s="6">
        <f>IF(V7133&lt;&gt;"",IFERROR(INDEX(federal_program_name_lookup,MATCH(V7133,aln_lookup,0)),""),"")</f>
        <v/>
      </c>
    </row>
    <row r="7134">
      <c r="A7134" s="6">
        <f>IF(B7134&lt;&gt;"", "AWARD-"&amp;TEXT(ROW()-1,"00000"), "")</f>
        <v/>
      </c>
      <c r="B7134" s="7" t="n"/>
      <c r="C7134" s="7" t="n"/>
      <c r="D7134" s="7" t="n"/>
      <c r="E7134" s="8" t="n"/>
      <c r="F7134" s="9" t="n"/>
      <c r="G7134" s="8" t="n"/>
      <c r="H7134" s="8" t="n"/>
      <c r="I7134" s="8" t="n"/>
      <c r="J7134" s="10">
        <f>IF(A7134="",0,SUMIFS(amount_expended,cfda_key,V7134))</f>
        <v/>
      </c>
      <c r="K7134" s="10">
        <f>IF(G7134="OTHER CLUSTER NOT LISTED ABOVE",SUMIFS(amount_expended,uniform_other_cluster_name,X7134), IF(AND(OR(G7134="N/A",G7134=""),H7134=""),0,IF(G7134="STATE CLUSTER",SUMIFS(amount_expended,uniform_state_cluster_name,W7134),SUMIFS(amount_expended,cluster_name,G7134))))</f>
        <v/>
      </c>
      <c r="L7134" s="8" t="n"/>
      <c r="M7134" s="7" t="n"/>
      <c r="N7134" s="8" t="n"/>
      <c r="O7134" s="7" t="n"/>
      <c r="P7134" s="7" t="n"/>
      <c r="Q7134" s="8" t="n"/>
      <c r="R7134" s="9" t="n"/>
      <c r="S7134" s="8" t="n"/>
      <c r="T7134" s="8" t="n"/>
      <c r="U7134" s="8" t="n"/>
      <c r="V7134" s="11">
        <f>IF(OR(B7134="",C7134=""),"",CONCATENATE(B7134,".",C7134))</f>
        <v/>
      </c>
      <c r="W7134" s="6">
        <f>UPPER(TRIM(H7134))</f>
        <v/>
      </c>
      <c r="X7134" s="6">
        <f>UPPER(TRIM(I7134))</f>
        <v/>
      </c>
      <c r="Y7134" s="6">
        <f>IF(V7134&lt;&gt;"",IFERROR(INDEX(federal_program_name_lookup,MATCH(V7134,aln_lookup,0)),""),"")</f>
        <v/>
      </c>
    </row>
    <row r="7135">
      <c r="A7135" s="6">
        <f>IF(B7135&lt;&gt;"", "AWARD-"&amp;TEXT(ROW()-1,"00000"), "")</f>
        <v/>
      </c>
      <c r="B7135" s="7" t="n"/>
      <c r="C7135" s="7" t="n"/>
      <c r="D7135" s="7" t="n"/>
      <c r="E7135" s="8" t="n"/>
      <c r="F7135" s="9" t="n"/>
      <c r="G7135" s="8" t="n"/>
      <c r="H7135" s="8" t="n"/>
      <c r="I7135" s="8" t="n"/>
      <c r="J7135" s="10">
        <f>IF(A7135="",0,SUMIFS(amount_expended,cfda_key,V7135))</f>
        <v/>
      </c>
      <c r="K7135" s="10">
        <f>IF(G7135="OTHER CLUSTER NOT LISTED ABOVE",SUMIFS(amount_expended,uniform_other_cluster_name,X7135), IF(AND(OR(G7135="N/A",G7135=""),H7135=""),0,IF(G7135="STATE CLUSTER",SUMIFS(amount_expended,uniform_state_cluster_name,W7135),SUMIFS(amount_expended,cluster_name,G7135))))</f>
        <v/>
      </c>
      <c r="L7135" s="8" t="n"/>
      <c r="M7135" s="7" t="n"/>
      <c r="N7135" s="8" t="n"/>
      <c r="O7135" s="7" t="n"/>
      <c r="P7135" s="7" t="n"/>
      <c r="Q7135" s="8" t="n"/>
      <c r="R7135" s="9" t="n"/>
      <c r="S7135" s="8" t="n"/>
      <c r="T7135" s="8" t="n"/>
      <c r="U7135" s="8" t="n"/>
      <c r="V7135" s="11">
        <f>IF(OR(B7135="",C7135=""),"",CONCATENATE(B7135,".",C7135))</f>
        <v/>
      </c>
      <c r="W7135" s="6">
        <f>UPPER(TRIM(H7135))</f>
        <v/>
      </c>
      <c r="X7135" s="6">
        <f>UPPER(TRIM(I7135))</f>
        <v/>
      </c>
      <c r="Y7135" s="6">
        <f>IF(V7135&lt;&gt;"",IFERROR(INDEX(federal_program_name_lookup,MATCH(V7135,aln_lookup,0)),""),"")</f>
        <v/>
      </c>
    </row>
    <row r="7136">
      <c r="A7136" s="6">
        <f>IF(B7136&lt;&gt;"", "AWARD-"&amp;TEXT(ROW()-1,"00000"), "")</f>
        <v/>
      </c>
      <c r="B7136" s="7" t="n"/>
      <c r="C7136" s="7" t="n"/>
      <c r="D7136" s="7" t="n"/>
      <c r="E7136" s="8" t="n"/>
      <c r="F7136" s="9" t="n"/>
      <c r="G7136" s="8" t="n"/>
      <c r="H7136" s="8" t="n"/>
      <c r="I7136" s="8" t="n"/>
      <c r="J7136" s="10">
        <f>IF(A7136="",0,SUMIFS(amount_expended,cfda_key,V7136))</f>
        <v/>
      </c>
      <c r="K7136" s="10">
        <f>IF(G7136="OTHER CLUSTER NOT LISTED ABOVE",SUMIFS(amount_expended,uniform_other_cluster_name,X7136), IF(AND(OR(G7136="N/A",G7136=""),H7136=""),0,IF(G7136="STATE CLUSTER",SUMIFS(amount_expended,uniform_state_cluster_name,W7136),SUMIFS(amount_expended,cluster_name,G7136))))</f>
        <v/>
      </c>
      <c r="L7136" s="8" t="n"/>
      <c r="M7136" s="7" t="n"/>
      <c r="N7136" s="8" t="n"/>
      <c r="O7136" s="7" t="n"/>
      <c r="P7136" s="7" t="n"/>
      <c r="Q7136" s="8" t="n"/>
      <c r="R7136" s="9" t="n"/>
      <c r="S7136" s="8" t="n"/>
      <c r="T7136" s="8" t="n"/>
      <c r="U7136" s="8" t="n"/>
      <c r="V7136" s="11">
        <f>IF(OR(B7136="",C7136=""),"",CONCATENATE(B7136,".",C7136))</f>
        <v/>
      </c>
      <c r="W7136" s="6">
        <f>UPPER(TRIM(H7136))</f>
        <v/>
      </c>
      <c r="X7136" s="6">
        <f>UPPER(TRIM(I7136))</f>
        <v/>
      </c>
      <c r="Y7136" s="6">
        <f>IF(V7136&lt;&gt;"",IFERROR(INDEX(federal_program_name_lookup,MATCH(V7136,aln_lookup,0)),""),"")</f>
        <v/>
      </c>
    </row>
    <row r="7137">
      <c r="A7137" s="6">
        <f>IF(B7137&lt;&gt;"", "AWARD-"&amp;TEXT(ROW()-1,"00000"), "")</f>
        <v/>
      </c>
      <c r="B7137" s="7" t="n"/>
      <c r="C7137" s="7" t="n"/>
      <c r="D7137" s="7" t="n"/>
      <c r="E7137" s="8" t="n"/>
      <c r="F7137" s="9" t="n"/>
      <c r="G7137" s="8" t="n"/>
      <c r="H7137" s="8" t="n"/>
      <c r="I7137" s="8" t="n"/>
      <c r="J7137" s="10">
        <f>IF(A7137="",0,SUMIFS(amount_expended,cfda_key,V7137))</f>
        <v/>
      </c>
      <c r="K7137" s="10">
        <f>IF(G7137="OTHER CLUSTER NOT LISTED ABOVE",SUMIFS(amount_expended,uniform_other_cluster_name,X7137), IF(AND(OR(G7137="N/A",G7137=""),H7137=""),0,IF(G7137="STATE CLUSTER",SUMIFS(amount_expended,uniform_state_cluster_name,W7137),SUMIFS(amount_expended,cluster_name,G7137))))</f>
        <v/>
      </c>
      <c r="L7137" s="8" t="n"/>
      <c r="M7137" s="7" t="n"/>
      <c r="N7137" s="8" t="n"/>
      <c r="O7137" s="7" t="n"/>
      <c r="P7137" s="7" t="n"/>
      <c r="Q7137" s="8" t="n"/>
      <c r="R7137" s="9" t="n"/>
      <c r="S7137" s="8" t="n"/>
      <c r="T7137" s="8" t="n"/>
      <c r="U7137" s="8" t="n"/>
      <c r="V7137" s="11">
        <f>IF(OR(B7137="",C7137=""),"",CONCATENATE(B7137,".",C7137))</f>
        <v/>
      </c>
      <c r="W7137" s="6">
        <f>UPPER(TRIM(H7137))</f>
        <v/>
      </c>
      <c r="X7137" s="6">
        <f>UPPER(TRIM(I7137))</f>
        <v/>
      </c>
      <c r="Y7137" s="6">
        <f>IF(V7137&lt;&gt;"",IFERROR(INDEX(federal_program_name_lookup,MATCH(V7137,aln_lookup,0)),""),"")</f>
        <v/>
      </c>
    </row>
    <row r="7138">
      <c r="A7138" s="6">
        <f>IF(B7138&lt;&gt;"", "AWARD-"&amp;TEXT(ROW()-1,"00000"), "")</f>
        <v/>
      </c>
      <c r="B7138" s="7" t="n"/>
      <c r="C7138" s="7" t="n"/>
      <c r="D7138" s="7" t="n"/>
      <c r="E7138" s="8" t="n"/>
      <c r="F7138" s="9" t="n"/>
      <c r="G7138" s="8" t="n"/>
      <c r="H7138" s="8" t="n"/>
      <c r="I7138" s="8" t="n"/>
      <c r="J7138" s="10">
        <f>IF(A7138="",0,SUMIFS(amount_expended,cfda_key,V7138))</f>
        <v/>
      </c>
      <c r="K7138" s="10">
        <f>IF(G7138="OTHER CLUSTER NOT LISTED ABOVE",SUMIFS(amount_expended,uniform_other_cluster_name,X7138), IF(AND(OR(G7138="N/A",G7138=""),H7138=""),0,IF(G7138="STATE CLUSTER",SUMIFS(amount_expended,uniform_state_cluster_name,W7138),SUMIFS(amount_expended,cluster_name,G7138))))</f>
        <v/>
      </c>
      <c r="L7138" s="8" t="n"/>
      <c r="M7138" s="7" t="n"/>
      <c r="N7138" s="8" t="n"/>
      <c r="O7138" s="7" t="n"/>
      <c r="P7138" s="7" t="n"/>
      <c r="Q7138" s="8" t="n"/>
      <c r="R7138" s="9" t="n"/>
      <c r="S7138" s="8" t="n"/>
      <c r="T7138" s="8" t="n"/>
      <c r="U7138" s="8" t="n"/>
      <c r="V7138" s="11">
        <f>IF(OR(B7138="",C7138=""),"",CONCATENATE(B7138,".",C7138))</f>
        <v/>
      </c>
      <c r="W7138" s="6">
        <f>UPPER(TRIM(H7138))</f>
        <v/>
      </c>
      <c r="X7138" s="6">
        <f>UPPER(TRIM(I7138))</f>
        <v/>
      </c>
      <c r="Y7138" s="6">
        <f>IF(V7138&lt;&gt;"",IFERROR(INDEX(federal_program_name_lookup,MATCH(V7138,aln_lookup,0)),""),"")</f>
        <v/>
      </c>
    </row>
    <row r="7139">
      <c r="A7139" s="6">
        <f>IF(B7139&lt;&gt;"", "AWARD-"&amp;TEXT(ROW()-1,"00000"), "")</f>
        <v/>
      </c>
      <c r="B7139" s="7" t="n"/>
      <c r="C7139" s="7" t="n"/>
      <c r="D7139" s="7" t="n"/>
      <c r="E7139" s="8" t="n"/>
      <c r="F7139" s="9" t="n"/>
      <c r="G7139" s="8" t="n"/>
      <c r="H7139" s="8" t="n"/>
      <c r="I7139" s="8" t="n"/>
      <c r="J7139" s="10">
        <f>IF(A7139="",0,SUMIFS(amount_expended,cfda_key,V7139))</f>
        <v/>
      </c>
      <c r="K7139" s="10">
        <f>IF(G7139="OTHER CLUSTER NOT LISTED ABOVE",SUMIFS(amount_expended,uniform_other_cluster_name,X7139), IF(AND(OR(G7139="N/A",G7139=""),H7139=""),0,IF(G7139="STATE CLUSTER",SUMIFS(amount_expended,uniform_state_cluster_name,W7139),SUMIFS(amount_expended,cluster_name,G7139))))</f>
        <v/>
      </c>
      <c r="L7139" s="8" t="n"/>
      <c r="M7139" s="7" t="n"/>
      <c r="N7139" s="8" t="n"/>
      <c r="O7139" s="7" t="n"/>
      <c r="P7139" s="7" t="n"/>
      <c r="Q7139" s="8" t="n"/>
      <c r="R7139" s="9" t="n"/>
      <c r="S7139" s="8" t="n"/>
      <c r="T7139" s="8" t="n"/>
      <c r="U7139" s="8" t="n"/>
      <c r="V7139" s="11">
        <f>IF(OR(B7139="",C7139=""),"",CONCATENATE(B7139,".",C7139))</f>
        <v/>
      </c>
      <c r="W7139" s="6">
        <f>UPPER(TRIM(H7139))</f>
        <v/>
      </c>
      <c r="X7139" s="6">
        <f>UPPER(TRIM(I7139))</f>
        <v/>
      </c>
      <c r="Y7139" s="6">
        <f>IF(V7139&lt;&gt;"",IFERROR(INDEX(federal_program_name_lookup,MATCH(V7139,aln_lookup,0)),""),"")</f>
        <v/>
      </c>
    </row>
    <row r="7140">
      <c r="A7140" s="6">
        <f>IF(B7140&lt;&gt;"", "AWARD-"&amp;TEXT(ROW()-1,"00000"), "")</f>
        <v/>
      </c>
      <c r="B7140" s="7" t="n"/>
      <c r="C7140" s="7" t="n"/>
      <c r="D7140" s="7" t="n"/>
      <c r="E7140" s="8" t="n"/>
      <c r="F7140" s="9" t="n"/>
      <c r="G7140" s="8" t="n"/>
      <c r="H7140" s="8" t="n"/>
      <c r="I7140" s="8" t="n"/>
      <c r="J7140" s="10">
        <f>IF(A7140="",0,SUMIFS(amount_expended,cfda_key,V7140))</f>
        <v/>
      </c>
      <c r="K7140" s="10">
        <f>IF(G7140="OTHER CLUSTER NOT LISTED ABOVE",SUMIFS(amount_expended,uniform_other_cluster_name,X7140), IF(AND(OR(G7140="N/A",G7140=""),H7140=""),0,IF(G7140="STATE CLUSTER",SUMIFS(amount_expended,uniform_state_cluster_name,W7140),SUMIFS(amount_expended,cluster_name,G7140))))</f>
        <v/>
      </c>
      <c r="L7140" s="8" t="n"/>
      <c r="M7140" s="7" t="n"/>
      <c r="N7140" s="8" t="n"/>
      <c r="O7140" s="7" t="n"/>
      <c r="P7140" s="7" t="n"/>
      <c r="Q7140" s="8" t="n"/>
      <c r="R7140" s="9" t="n"/>
      <c r="S7140" s="8" t="n"/>
      <c r="T7140" s="8" t="n"/>
      <c r="U7140" s="8" t="n"/>
      <c r="V7140" s="11">
        <f>IF(OR(B7140="",C7140=""),"",CONCATENATE(B7140,".",C7140))</f>
        <v/>
      </c>
      <c r="W7140" s="6">
        <f>UPPER(TRIM(H7140))</f>
        <v/>
      </c>
      <c r="X7140" s="6">
        <f>UPPER(TRIM(I7140))</f>
        <v/>
      </c>
      <c r="Y7140" s="6">
        <f>IF(V7140&lt;&gt;"",IFERROR(INDEX(federal_program_name_lookup,MATCH(V7140,aln_lookup,0)),""),"")</f>
        <v/>
      </c>
    </row>
    <row r="7141">
      <c r="A7141" s="6">
        <f>IF(B7141&lt;&gt;"", "AWARD-"&amp;TEXT(ROW()-1,"00000"), "")</f>
        <v/>
      </c>
      <c r="B7141" s="7" t="n"/>
      <c r="C7141" s="7" t="n"/>
      <c r="D7141" s="7" t="n"/>
      <c r="E7141" s="8" t="n"/>
      <c r="F7141" s="9" t="n"/>
      <c r="G7141" s="8" t="n"/>
      <c r="H7141" s="8" t="n"/>
      <c r="I7141" s="8" t="n"/>
      <c r="J7141" s="10">
        <f>IF(A7141="",0,SUMIFS(amount_expended,cfda_key,V7141))</f>
        <v/>
      </c>
      <c r="K7141" s="10">
        <f>IF(G7141="OTHER CLUSTER NOT LISTED ABOVE",SUMIFS(amount_expended,uniform_other_cluster_name,X7141), IF(AND(OR(G7141="N/A",G7141=""),H7141=""),0,IF(G7141="STATE CLUSTER",SUMIFS(amount_expended,uniform_state_cluster_name,W7141),SUMIFS(amount_expended,cluster_name,G7141))))</f>
        <v/>
      </c>
      <c r="L7141" s="8" t="n"/>
      <c r="M7141" s="7" t="n"/>
      <c r="N7141" s="8" t="n"/>
      <c r="O7141" s="7" t="n"/>
      <c r="P7141" s="7" t="n"/>
      <c r="Q7141" s="8" t="n"/>
      <c r="R7141" s="9" t="n"/>
      <c r="S7141" s="8" t="n"/>
      <c r="T7141" s="8" t="n"/>
      <c r="U7141" s="8" t="n"/>
      <c r="V7141" s="11">
        <f>IF(OR(B7141="",C7141=""),"",CONCATENATE(B7141,".",C7141))</f>
        <v/>
      </c>
      <c r="W7141" s="6">
        <f>UPPER(TRIM(H7141))</f>
        <v/>
      </c>
      <c r="X7141" s="6">
        <f>UPPER(TRIM(I7141))</f>
        <v/>
      </c>
      <c r="Y7141" s="6">
        <f>IF(V7141&lt;&gt;"",IFERROR(INDEX(federal_program_name_lookup,MATCH(V7141,aln_lookup,0)),""),"")</f>
        <v/>
      </c>
    </row>
    <row r="7142">
      <c r="A7142" s="6">
        <f>IF(B7142&lt;&gt;"", "AWARD-"&amp;TEXT(ROW()-1,"00000"), "")</f>
        <v/>
      </c>
      <c r="B7142" s="7" t="n"/>
      <c r="C7142" s="7" t="n"/>
      <c r="D7142" s="7" t="n"/>
      <c r="E7142" s="8" t="n"/>
      <c r="F7142" s="9" t="n"/>
      <c r="G7142" s="8" t="n"/>
      <c r="H7142" s="8" t="n"/>
      <c r="I7142" s="8" t="n"/>
      <c r="J7142" s="10">
        <f>IF(A7142="",0,SUMIFS(amount_expended,cfda_key,V7142))</f>
        <v/>
      </c>
      <c r="K7142" s="10">
        <f>IF(G7142="OTHER CLUSTER NOT LISTED ABOVE",SUMIFS(amount_expended,uniform_other_cluster_name,X7142), IF(AND(OR(G7142="N/A",G7142=""),H7142=""),0,IF(G7142="STATE CLUSTER",SUMIFS(amount_expended,uniform_state_cluster_name,W7142),SUMIFS(amount_expended,cluster_name,G7142))))</f>
        <v/>
      </c>
      <c r="L7142" s="8" t="n"/>
      <c r="M7142" s="7" t="n"/>
      <c r="N7142" s="8" t="n"/>
      <c r="O7142" s="7" t="n"/>
      <c r="P7142" s="7" t="n"/>
      <c r="Q7142" s="8" t="n"/>
      <c r="R7142" s="9" t="n"/>
      <c r="S7142" s="8" t="n"/>
      <c r="T7142" s="8" t="n"/>
      <c r="U7142" s="8" t="n"/>
      <c r="V7142" s="11">
        <f>IF(OR(B7142="",C7142=""),"",CONCATENATE(B7142,".",C7142))</f>
        <v/>
      </c>
      <c r="W7142" s="6">
        <f>UPPER(TRIM(H7142))</f>
        <v/>
      </c>
      <c r="X7142" s="6">
        <f>UPPER(TRIM(I7142))</f>
        <v/>
      </c>
      <c r="Y7142" s="6">
        <f>IF(V7142&lt;&gt;"",IFERROR(INDEX(federal_program_name_lookup,MATCH(V7142,aln_lookup,0)),""),"")</f>
        <v/>
      </c>
    </row>
    <row r="7143">
      <c r="A7143" s="6">
        <f>IF(B7143&lt;&gt;"", "AWARD-"&amp;TEXT(ROW()-1,"00000"), "")</f>
        <v/>
      </c>
      <c r="B7143" s="7" t="n"/>
      <c r="C7143" s="7" t="n"/>
      <c r="D7143" s="7" t="n"/>
      <c r="E7143" s="8" t="n"/>
      <c r="F7143" s="9" t="n"/>
      <c r="G7143" s="8" t="n"/>
      <c r="H7143" s="8" t="n"/>
      <c r="I7143" s="8" t="n"/>
      <c r="J7143" s="10">
        <f>IF(A7143="",0,SUMIFS(amount_expended,cfda_key,V7143))</f>
        <v/>
      </c>
      <c r="K7143" s="10">
        <f>IF(G7143="OTHER CLUSTER NOT LISTED ABOVE",SUMIFS(amount_expended,uniform_other_cluster_name,X7143), IF(AND(OR(G7143="N/A",G7143=""),H7143=""),0,IF(G7143="STATE CLUSTER",SUMIFS(amount_expended,uniform_state_cluster_name,W7143),SUMIFS(amount_expended,cluster_name,G7143))))</f>
        <v/>
      </c>
      <c r="L7143" s="8" t="n"/>
      <c r="M7143" s="7" t="n"/>
      <c r="N7143" s="8" t="n"/>
      <c r="O7143" s="7" t="n"/>
      <c r="P7143" s="7" t="n"/>
      <c r="Q7143" s="8" t="n"/>
      <c r="R7143" s="9" t="n"/>
      <c r="S7143" s="8" t="n"/>
      <c r="T7143" s="8" t="n"/>
      <c r="U7143" s="8" t="n"/>
      <c r="V7143" s="11">
        <f>IF(OR(B7143="",C7143=""),"",CONCATENATE(B7143,".",C7143))</f>
        <v/>
      </c>
      <c r="W7143" s="6">
        <f>UPPER(TRIM(H7143))</f>
        <v/>
      </c>
      <c r="X7143" s="6">
        <f>UPPER(TRIM(I7143))</f>
        <v/>
      </c>
      <c r="Y7143" s="6">
        <f>IF(V7143&lt;&gt;"",IFERROR(INDEX(federal_program_name_lookup,MATCH(V7143,aln_lookup,0)),""),"")</f>
        <v/>
      </c>
    </row>
    <row r="7144">
      <c r="A7144" s="6">
        <f>IF(B7144&lt;&gt;"", "AWARD-"&amp;TEXT(ROW()-1,"00000"), "")</f>
        <v/>
      </c>
      <c r="B7144" s="7" t="n"/>
      <c r="C7144" s="7" t="n"/>
      <c r="D7144" s="7" t="n"/>
      <c r="E7144" s="8" t="n"/>
      <c r="F7144" s="9" t="n"/>
      <c r="G7144" s="8" t="n"/>
      <c r="H7144" s="8" t="n"/>
      <c r="I7144" s="8" t="n"/>
      <c r="J7144" s="10">
        <f>IF(A7144="",0,SUMIFS(amount_expended,cfda_key,V7144))</f>
        <v/>
      </c>
      <c r="K7144" s="10">
        <f>IF(G7144="OTHER CLUSTER NOT LISTED ABOVE",SUMIFS(amount_expended,uniform_other_cluster_name,X7144), IF(AND(OR(G7144="N/A",G7144=""),H7144=""),0,IF(G7144="STATE CLUSTER",SUMIFS(amount_expended,uniform_state_cluster_name,W7144),SUMIFS(amount_expended,cluster_name,G7144))))</f>
        <v/>
      </c>
      <c r="L7144" s="8" t="n"/>
      <c r="M7144" s="7" t="n"/>
      <c r="N7144" s="8" t="n"/>
      <c r="O7144" s="7" t="n"/>
      <c r="P7144" s="7" t="n"/>
      <c r="Q7144" s="8" t="n"/>
      <c r="R7144" s="9" t="n"/>
      <c r="S7144" s="8" t="n"/>
      <c r="T7144" s="8" t="n"/>
      <c r="U7144" s="8" t="n"/>
      <c r="V7144" s="11">
        <f>IF(OR(B7144="",C7144=""),"",CONCATENATE(B7144,".",C7144))</f>
        <v/>
      </c>
      <c r="W7144" s="6">
        <f>UPPER(TRIM(H7144))</f>
        <v/>
      </c>
      <c r="X7144" s="6">
        <f>UPPER(TRIM(I7144))</f>
        <v/>
      </c>
      <c r="Y7144" s="6">
        <f>IF(V7144&lt;&gt;"",IFERROR(INDEX(federal_program_name_lookup,MATCH(V7144,aln_lookup,0)),""),"")</f>
        <v/>
      </c>
    </row>
    <row r="7145">
      <c r="A7145" s="6">
        <f>IF(B7145&lt;&gt;"", "AWARD-"&amp;TEXT(ROW()-1,"00000"), "")</f>
        <v/>
      </c>
      <c r="B7145" s="7" t="n"/>
      <c r="C7145" s="7" t="n"/>
      <c r="D7145" s="7" t="n"/>
      <c r="E7145" s="8" t="n"/>
      <c r="F7145" s="9" t="n"/>
      <c r="G7145" s="8" t="n"/>
      <c r="H7145" s="8" t="n"/>
      <c r="I7145" s="8" t="n"/>
      <c r="J7145" s="10">
        <f>IF(A7145="",0,SUMIFS(amount_expended,cfda_key,V7145))</f>
        <v/>
      </c>
      <c r="K7145" s="10">
        <f>IF(G7145="OTHER CLUSTER NOT LISTED ABOVE",SUMIFS(amount_expended,uniform_other_cluster_name,X7145), IF(AND(OR(G7145="N/A",G7145=""),H7145=""),0,IF(G7145="STATE CLUSTER",SUMIFS(amount_expended,uniform_state_cluster_name,W7145),SUMIFS(amount_expended,cluster_name,G7145))))</f>
        <v/>
      </c>
      <c r="L7145" s="8" t="n"/>
      <c r="M7145" s="7" t="n"/>
      <c r="N7145" s="8" t="n"/>
      <c r="O7145" s="7" t="n"/>
      <c r="P7145" s="7" t="n"/>
      <c r="Q7145" s="8" t="n"/>
      <c r="R7145" s="9" t="n"/>
      <c r="S7145" s="8" t="n"/>
      <c r="T7145" s="8" t="n"/>
      <c r="U7145" s="8" t="n"/>
      <c r="V7145" s="11">
        <f>IF(OR(B7145="",C7145=""),"",CONCATENATE(B7145,".",C7145))</f>
        <v/>
      </c>
      <c r="W7145" s="6">
        <f>UPPER(TRIM(H7145))</f>
        <v/>
      </c>
      <c r="X7145" s="6">
        <f>UPPER(TRIM(I7145))</f>
        <v/>
      </c>
      <c r="Y7145" s="6">
        <f>IF(V7145&lt;&gt;"",IFERROR(INDEX(federal_program_name_lookup,MATCH(V7145,aln_lookup,0)),""),"")</f>
        <v/>
      </c>
    </row>
    <row r="7146">
      <c r="A7146" s="6">
        <f>IF(B7146&lt;&gt;"", "AWARD-"&amp;TEXT(ROW()-1,"00000"), "")</f>
        <v/>
      </c>
      <c r="B7146" s="7" t="n"/>
      <c r="C7146" s="7" t="n"/>
      <c r="D7146" s="7" t="n"/>
      <c r="E7146" s="8" t="n"/>
      <c r="F7146" s="9" t="n"/>
      <c r="G7146" s="8" t="n"/>
      <c r="H7146" s="8" t="n"/>
      <c r="I7146" s="8" t="n"/>
      <c r="J7146" s="10">
        <f>IF(A7146="",0,SUMIFS(amount_expended,cfda_key,V7146))</f>
        <v/>
      </c>
      <c r="K7146" s="10">
        <f>IF(G7146="OTHER CLUSTER NOT LISTED ABOVE",SUMIFS(amount_expended,uniform_other_cluster_name,X7146), IF(AND(OR(G7146="N/A",G7146=""),H7146=""),0,IF(G7146="STATE CLUSTER",SUMIFS(amount_expended,uniform_state_cluster_name,W7146),SUMIFS(amount_expended,cluster_name,G7146))))</f>
        <v/>
      </c>
      <c r="L7146" s="8" t="n"/>
      <c r="M7146" s="7" t="n"/>
      <c r="N7146" s="8" t="n"/>
      <c r="O7146" s="7" t="n"/>
      <c r="P7146" s="7" t="n"/>
      <c r="Q7146" s="8" t="n"/>
      <c r="R7146" s="9" t="n"/>
      <c r="S7146" s="8" t="n"/>
      <c r="T7146" s="8" t="n"/>
      <c r="U7146" s="8" t="n"/>
      <c r="V7146" s="11">
        <f>IF(OR(B7146="",C7146=""),"",CONCATENATE(B7146,".",C7146))</f>
        <v/>
      </c>
      <c r="W7146" s="6">
        <f>UPPER(TRIM(H7146))</f>
        <v/>
      </c>
      <c r="X7146" s="6">
        <f>UPPER(TRIM(I7146))</f>
        <v/>
      </c>
      <c r="Y7146" s="6">
        <f>IF(V7146&lt;&gt;"",IFERROR(INDEX(federal_program_name_lookup,MATCH(V7146,aln_lookup,0)),""),"")</f>
        <v/>
      </c>
    </row>
    <row r="7147">
      <c r="A7147" s="6">
        <f>IF(B7147&lt;&gt;"", "AWARD-"&amp;TEXT(ROW()-1,"00000"), "")</f>
        <v/>
      </c>
      <c r="B7147" s="7" t="n"/>
      <c r="C7147" s="7" t="n"/>
      <c r="D7147" s="7" t="n"/>
      <c r="E7147" s="8" t="n"/>
      <c r="F7147" s="9" t="n"/>
      <c r="G7147" s="8" t="n"/>
      <c r="H7147" s="8" t="n"/>
      <c r="I7147" s="8" t="n"/>
      <c r="J7147" s="10">
        <f>IF(A7147="",0,SUMIFS(amount_expended,cfda_key,V7147))</f>
        <v/>
      </c>
      <c r="K7147" s="10">
        <f>IF(G7147="OTHER CLUSTER NOT LISTED ABOVE",SUMIFS(amount_expended,uniform_other_cluster_name,X7147), IF(AND(OR(G7147="N/A",G7147=""),H7147=""),0,IF(G7147="STATE CLUSTER",SUMIFS(amount_expended,uniform_state_cluster_name,W7147),SUMIFS(amount_expended,cluster_name,G7147))))</f>
        <v/>
      </c>
      <c r="L7147" s="8" t="n"/>
      <c r="M7147" s="7" t="n"/>
      <c r="N7147" s="8" t="n"/>
      <c r="O7147" s="7" t="n"/>
      <c r="P7147" s="7" t="n"/>
      <c r="Q7147" s="8" t="n"/>
      <c r="R7147" s="9" t="n"/>
      <c r="S7147" s="8" t="n"/>
      <c r="T7147" s="8" t="n"/>
      <c r="U7147" s="8" t="n"/>
      <c r="V7147" s="11">
        <f>IF(OR(B7147="",C7147=""),"",CONCATENATE(B7147,".",C7147))</f>
        <v/>
      </c>
      <c r="W7147" s="6">
        <f>UPPER(TRIM(H7147))</f>
        <v/>
      </c>
      <c r="X7147" s="6">
        <f>UPPER(TRIM(I7147))</f>
        <v/>
      </c>
      <c r="Y7147" s="6">
        <f>IF(V7147&lt;&gt;"",IFERROR(INDEX(federal_program_name_lookup,MATCH(V7147,aln_lookup,0)),""),"")</f>
        <v/>
      </c>
    </row>
    <row r="7148">
      <c r="A7148" s="6">
        <f>IF(B7148&lt;&gt;"", "AWARD-"&amp;TEXT(ROW()-1,"00000"), "")</f>
        <v/>
      </c>
      <c r="B7148" s="7" t="n"/>
      <c r="C7148" s="7" t="n"/>
      <c r="D7148" s="7" t="n"/>
      <c r="E7148" s="8" t="n"/>
      <c r="F7148" s="9" t="n"/>
      <c r="G7148" s="8" t="n"/>
      <c r="H7148" s="8" t="n"/>
      <c r="I7148" s="8" t="n"/>
      <c r="J7148" s="10">
        <f>IF(A7148="",0,SUMIFS(amount_expended,cfda_key,V7148))</f>
        <v/>
      </c>
      <c r="K7148" s="10">
        <f>IF(G7148="OTHER CLUSTER NOT LISTED ABOVE",SUMIFS(amount_expended,uniform_other_cluster_name,X7148), IF(AND(OR(G7148="N/A",G7148=""),H7148=""),0,IF(G7148="STATE CLUSTER",SUMIFS(amount_expended,uniform_state_cluster_name,W7148),SUMIFS(amount_expended,cluster_name,G7148))))</f>
        <v/>
      </c>
      <c r="L7148" s="8" t="n"/>
      <c r="M7148" s="7" t="n"/>
      <c r="N7148" s="8" t="n"/>
      <c r="O7148" s="7" t="n"/>
      <c r="P7148" s="7" t="n"/>
      <c r="Q7148" s="8" t="n"/>
      <c r="R7148" s="9" t="n"/>
      <c r="S7148" s="8" t="n"/>
      <c r="T7148" s="8" t="n"/>
      <c r="U7148" s="8" t="n"/>
      <c r="V7148" s="11">
        <f>IF(OR(B7148="",C7148=""),"",CONCATENATE(B7148,".",C7148))</f>
        <v/>
      </c>
      <c r="W7148" s="6">
        <f>UPPER(TRIM(H7148))</f>
        <v/>
      </c>
      <c r="X7148" s="6">
        <f>UPPER(TRIM(I7148))</f>
        <v/>
      </c>
      <c r="Y7148" s="6">
        <f>IF(V7148&lt;&gt;"",IFERROR(INDEX(federal_program_name_lookup,MATCH(V7148,aln_lookup,0)),""),"")</f>
        <v/>
      </c>
    </row>
    <row r="7149">
      <c r="A7149" s="6">
        <f>IF(B7149&lt;&gt;"", "AWARD-"&amp;TEXT(ROW()-1,"00000"), "")</f>
        <v/>
      </c>
      <c r="B7149" s="7" t="n"/>
      <c r="C7149" s="7" t="n"/>
      <c r="D7149" s="7" t="n"/>
      <c r="E7149" s="8" t="n"/>
      <c r="F7149" s="9" t="n"/>
      <c r="G7149" s="8" t="n"/>
      <c r="H7149" s="8" t="n"/>
      <c r="I7149" s="8" t="n"/>
      <c r="J7149" s="10">
        <f>IF(A7149="",0,SUMIFS(amount_expended,cfda_key,V7149))</f>
        <v/>
      </c>
      <c r="K7149" s="10">
        <f>IF(G7149="OTHER CLUSTER NOT LISTED ABOVE",SUMIFS(amount_expended,uniform_other_cluster_name,X7149), IF(AND(OR(G7149="N/A",G7149=""),H7149=""),0,IF(G7149="STATE CLUSTER",SUMIFS(amount_expended,uniform_state_cluster_name,W7149),SUMIFS(amount_expended,cluster_name,G7149))))</f>
        <v/>
      </c>
      <c r="L7149" s="8" t="n"/>
      <c r="M7149" s="7" t="n"/>
      <c r="N7149" s="8" t="n"/>
      <c r="O7149" s="7" t="n"/>
      <c r="P7149" s="7" t="n"/>
      <c r="Q7149" s="8" t="n"/>
      <c r="R7149" s="9" t="n"/>
      <c r="S7149" s="8" t="n"/>
      <c r="T7149" s="8" t="n"/>
      <c r="U7149" s="8" t="n"/>
      <c r="V7149" s="11">
        <f>IF(OR(B7149="",C7149=""),"",CONCATENATE(B7149,".",C7149))</f>
        <v/>
      </c>
      <c r="W7149" s="6">
        <f>UPPER(TRIM(H7149))</f>
        <v/>
      </c>
      <c r="X7149" s="6">
        <f>UPPER(TRIM(I7149))</f>
        <v/>
      </c>
      <c r="Y7149" s="6">
        <f>IF(V7149&lt;&gt;"",IFERROR(INDEX(federal_program_name_lookup,MATCH(V7149,aln_lookup,0)),""),"")</f>
        <v/>
      </c>
    </row>
    <row r="7150">
      <c r="A7150" s="6">
        <f>IF(B7150&lt;&gt;"", "AWARD-"&amp;TEXT(ROW()-1,"00000"), "")</f>
        <v/>
      </c>
      <c r="B7150" s="7" t="n"/>
      <c r="C7150" s="7" t="n"/>
      <c r="D7150" s="7" t="n"/>
      <c r="E7150" s="8" t="n"/>
      <c r="F7150" s="9" t="n"/>
      <c r="G7150" s="8" t="n"/>
      <c r="H7150" s="8" t="n"/>
      <c r="I7150" s="8" t="n"/>
      <c r="J7150" s="10">
        <f>IF(A7150="",0,SUMIFS(amount_expended,cfda_key,V7150))</f>
        <v/>
      </c>
      <c r="K7150" s="10">
        <f>IF(G7150="OTHER CLUSTER NOT LISTED ABOVE",SUMIFS(amount_expended,uniform_other_cluster_name,X7150), IF(AND(OR(G7150="N/A",G7150=""),H7150=""),0,IF(G7150="STATE CLUSTER",SUMIFS(amount_expended,uniform_state_cluster_name,W7150),SUMIFS(amount_expended,cluster_name,G7150))))</f>
        <v/>
      </c>
      <c r="L7150" s="8" t="n"/>
      <c r="M7150" s="7" t="n"/>
      <c r="N7150" s="8" t="n"/>
      <c r="O7150" s="7" t="n"/>
      <c r="P7150" s="7" t="n"/>
      <c r="Q7150" s="8" t="n"/>
      <c r="R7150" s="9" t="n"/>
      <c r="S7150" s="8" t="n"/>
      <c r="T7150" s="8" t="n"/>
      <c r="U7150" s="8" t="n"/>
      <c r="V7150" s="11">
        <f>IF(OR(B7150="",C7150=""),"",CONCATENATE(B7150,".",C7150))</f>
        <v/>
      </c>
      <c r="W7150" s="6">
        <f>UPPER(TRIM(H7150))</f>
        <v/>
      </c>
      <c r="X7150" s="6">
        <f>UPPER(TRIM(I7150))</f>
        <v/>
      </c>
      <c r="Y7150" s="6">
        <f>IF(V7150&lt;&gt;"",IFERROR(INDEX(federal_program_name_lookup,MATCH(V7150,aln_lookup,0)),""),"")</f>
        <v/>
      </c>
    </row>
    <row r="7151">
      <c r="A7151" s="6">
        <f>IF(B7151&lt;&gt;"", "AWARD-"&amp;TEXT(ROW()-1,"00000"), "")</f>
        <v/>
      </c>
      <c r="B7151" s="7" t="n"/>
      <c r="C7151" s="7" t="n"/>
      <c r="D7151" s="7" t="n"/>
      <c r="E7151" s="8" t="n"/>
      <c r="F7151" s="9" t="n"/>
      <c r="G7151" s="8" t="n"/>
      <c r="H7151" s="8" t="n"/>
      <c r="I7151" s="8" t="n"/>
      <c r="J7151" s="10">
        <f>IF(A7151="",0,SUMIFS(amount_expended,cfda_key,V7151))</f>
        <v/>
      </c>
      <c r="K7151" s="10">
        <f>IF(G7151="OTHER CLUSTER NOT LISTED ABOVE",SUMIFS(amount_expended,uniform_other_cluster_name,X7151), IF(AND(OR(G7151="N/A",G7151=""),H7151=""),0,IF(G7151="STATE CLUSTER",SUMIFS(amount_expended,uniform_state_cluster_name,W7151),SUMIFS(amount_expended,cluster_name,G7151))))</f>
        <v/>
      </c>
      <c r="L7151" s="8" t="n"/>
      <c r="M7151" s="7" t="n"/>
      <c r="N7151" s="8" t="n"/>
      <c r="O7151" s="7" t="n"/>
      <c r="P7151" s="7" t="n"/>
      <c r="Q7151" s="8" t="n"/>
      <c r="R7151" s="9" t="n"/>
      <c r="S7151" s="8" t="n"/>
      <c r="T7151" s="8" t="n"/>
      <c r="U7151" s="8" t="n"/>
      <c r="V7151" s="11">
        <f>IF(OR(B7151="",C7151=""),"",CONCATENATE(B7151,".",C7151))</f>
        <v/>
      </c>
      <c r="W7151" s="6">
        <f>UPPER(TRIM(H7151))</f>
        <v/>
      </c>
      <c r="X7151" s="6">
        <f>UPPER(TRIM(I7151))</f>
        <v/>
      </c>
      <c r="Y7151" s="6">
        <f>IF(V7151&lt;&gt;"",IFERROR(INDEX(federal_program_name_lookup,MATCH(V7151,aln_lookup,0)),""),"")</f>
        <v/>
      </c>
    </row>
    <row r="7152">
      <c r="A7152" s="6">
        <f>IF(B7152&lt;&gt;"", "AWARD-"&amp;TEXT(ROW()-1,"00000"), "")</f>
        <v/>
      </c>
      <c r="B7152" s="7" t="n"/>
      <c r="C7152" s="7" t="n"/>
      <c r="D7152" s="7" t="n"/>
      <c r="E7152" s="8" t="n"/>
      <c r="F7152" s="9" t="n"/>
      <c r="G7152" s="8" t="n"/>
      <c r="H7152" s="8" t="n"/>
      <c r="I7152" s="8" t="n"/>
      <c r="J7152" s="10">
        <f>IF(A7152="",0,SUMIFS(amount_expended,cfda_key,V7152))</f>
        <v/>
      </c>
      <c r="K7152" s="10">
        <f>IF(G7152="OTHER CLUSTER NOT LISTED ABOVE",SUMIFS(amount_expended,uniform_other_cluster_name,X7152), IF(AND(OR(G7152="N/A",G7152=""),H7152=""),0,IF(G7152="STATE CLUSTER",SUMIFS(amount_expended,uniform_state_cluster_name,W7152),SUMIFS(amount_expended,cluster_name,G7152))))</f>
        <v/>
      </c>
      <c r="L7152" s="8" t="n"/>
      <c r="M7152" s="7" t="n"/>
      <c r="N7152" s="8" t="n"/>
      <c r="O7152" s="7" t="n"/>
      <c r="P7152" s="7" t="n"/>
      <c r="Q7152" s="8" t="n"/>
      <c r="R7152" s="9" t="n"/>
      <c r="S7152" s="8" t="n"/>
      <c r="T7152" s="8" t="n"/>
      <c r="U7152" s="8" t="n"/>
      <c r="V7152" s="11">
        <f>IF(OR(B7152="",C7152=""),"",CONCATENATE(B7152,".",C7152))</f>
        <v/>
      </c>
      <c r="W7152" s="6">
        <f>UPPER(TRIM(H7152))</f>
        <v/>
      </c>
      <c r="X7152" s="6">
        <f>UPPER(TRIM(I7152))</f>
        <v/>
      </c>
      <c r="Y7152" s="6">
        <f>IF(V7152&lt;&gt;"",IFERROR(INDEX(federal_program_name_lookup,MATCH(V7152,aln_lookup,0)),""),"")</f>
        <v/>
      </c>
    </row>
    <row r="7153">
      <c r="A7153" s="6">
        <f>IF(B7153&lt;&gt;"", "AWARD-"&amp;TEXT(ROW()-1,"00000"), "")</f>
        <v/>
      </c>
      <c r="B7153" s="7" t="n"/>
      <c r="C7153" s="7" t="n"/>
      <c r="D7153" s="7" t="n"/>
      <c r="E7153" s="8" t="n"/>
      <c r="F7153" s="9" t="n"/>
      <c r="G7153" s="8" t="n"/>
      <c r="H7153" s="8" t="n"/>
      <c r="I7153" s="8" t="n"/>
      <c r="J7153" s="10">
        <f>IF(A7153="",0,SUMIFS(amount_expended,cfda_key,V7153))</f>
        <v/>
      </c>
      <c r="K7153" s="10">
        <f>IF(G7153="OTHER CLUSTER NOT LISTED ABOVE",SUMIFS(amount_expended,uniform_other_cluster_name,X7153), IF(AND(OR(G7153="N/A",G7153=""),H7153=""),0,IF(G7153="STATE CLUSTER",SUMIFS(amount_expended,uniform_state_cluster_name,W7153),SUMIFS(amount_expended,cluster_name,G7153))))</f>
        <v/>
      </c>
      <c r="L7153" s="8" t="n"/>
      <c r="M7153" s="7" t="n"/>
      <c r="N7153" s="8" t="n"/>
      <c r="O7153" s="7" t="n"/>
      <c r="P7153" s="7" t="n"/>
      <c r="Q7153" s="8" t="n"/>
      <c r="R7153" s="9" t="n"/>
      <c r="S7153" s="8" t="n"/>
      <c r="T7153" s="8" t="n"/>
      <c r="U7153" s="8" t="n"/>
      <c r="V7153" s="11">
        <f>IF(OR(B7153="",C7153=""),"",CONCATENATE(B7153,".",C7153))</f>
        <v/>
      </c>
      <c r="W7153" s="6">
        <f>UPPER(TRIM(H7153))</f>
        <v/>
      </c>
      <c r="X7153" s="6">
        <f>UPPER(TRIM(I7153))</f>
        <v/>
      </c>
      <c r="Y7153" s="6">
        <f>IF(V7153&lt;&gt;"",IFERROR(INDEX(federal_program_name_lookup,MATCH(V7153,aln_lookup,0)),""),"")</f>
        <v/>
      </c>
    </row>
    <row r="7154">
      <c r="A7154" s="6">
        <f>IF(B7154&lt;&gt;"", "AWARD-"&amp;TEXT(ROW()-1,"00000"), "")</f>
        <v/>
      </c>
      <c r="B7154" s="7" t="n"/>
      <c r="C7154" s="7" t="n"/>
      <c r="D7154" s="7" t="n"/>
      <c r="E7154" s="8" t="n"/>
      <c r="F7154" s="9" t="n"/>
      <c r="G7154" s="8" t="n"/>
      <c r="H7154" s="8" t="n"/>
      <c r="I7154" s="8" t="n"/>
      <c r="J7154" s="10">
        <f>IF(A7154="",0,SUMIFS(amount_expended,cfda_key,V7154))</f>
        <v/>
      </c>
      <c r="K7154" s="10">
        <f>IF(G7154="OTHER CLUSTER NOT LISTED ABOVE",SUMIFS(amount_expended,uniform_other_cluster_name,X7154), IF(AND(OR(G7154="N/A",G7154=""),H7154=""),0,IF(G7154="STATE CLUSTER",SUMIFS(amount_expended,uniform_state_cluster_name,W7154),SUMIFS(amount_expended,cluster_name,G7154))))</f>
        <v/>
      </c>
      <c r="L7154" s="8" t="n"/>
      <c r="M7154" s="7" t="n"/>
      <c r="N7154" s="8" t="n"/>
      <c r="O7154" s="7" t="n"/>
      <c r="P7154" s="7" t="n"/>
      <c r="Q7154" s="8" t="n"/>
      <c r="R7154" s="9" t="n"/>
      <c r="S7154" s="8" t="n"/>
      <c r="T7154" s="8" t="n"/>
      <c r="U7154" s="8" t="n"/>
      <c r="V7154" s="11">
        <f>IF(OR(B7154="",C7154=""),"",CONCATENATE(B7154,".",C7154))</f>
        <v/>
      </c>
      <c r="W7154" s="6">
        <f>UPPER(TRIM(H7154))</f>
        <v/>
      </c>
      <c r="X7154" s="6">
        <f>UPPER(TRIM(I7154))</f>
        <v/>
      </c>
      <c r="Y7154" s="6">
        <f>IF(V7154&lt;&gt;"",IFERROR(INDEX(federal_program_name_lookup,MATCH(V7154,aln_lookup,0)),""),"")</f>
        <v/>
      </c>
    </row>
    <row r="7155">
      <c r="A7155" s="6">
        <f>IF(B7155&lt;&gt;"", "AWARD-"&amp;TEXT(ROW()-1,"00000"), "")</f>
        <v/>
      </c>
      <c r="B7155" s="7" t="n"/>
      <c r="C7155" s="7" t="n"/>
      <c r="D7155" s="7" t="n"/>
      <c r="E7155" s="8" t="n"/>
      <c r="F7155" s="9" t="n"/>
      <c r="G7155" s="8" t="n"/>
      <c r="H7155" s="8" t="n"/>
      <c r="I7155" s="8" t="n"/>
      <c r="J7155" s="10">
        <f>IF(A7155="",0,SUMIFS(amount_expended,cfda_key,V7155))</f>
        <v/>
      </c>
      <c r="K7155" s="10">
        <f>IF(G7155="OTHER CLUSTER NOT LISTED ABOVE",SUMIFS(amount_expended,uniform_other_cluster_name,X7155), IF(AND(OR(G7155="N/A",G7155=""),H7155=""),0,IF(G7155="STATE CLUSTER",SUMIFS(amount_expended,uniform_state_cluster_name,W7155),SUMIFS(amount_expended,cluster_name,G7155))))</f>
        <v/>
      </c>
      <c r="L7155" s="8" t="n"/>
      <c r="M7155" s="7" t="n"/>
      <c r="N7155" s="8" t="n"/>
      <c r="O7155" s="7" t="n"/>
      <c r="P7155" s="7" t="n"/>
      <c r="Q7155" s="8" t="n"/>
      <c r="R7155" s="9" t="n"/>
      <c r="S7155" s="8" t="n"/>
      <c r="T7155" s="8" t="n"/>
      <c r="U7155" s="8" t="n"/>
      <c r="V7155" s="11">
        <f>IF(OR(B7155="",C7155=""),"",CONCATENATE(B7155,".",C7155))</f>
        <v/>
      </c>
      <c r="W7155" s="6">
        <f>UPPER(TRIM(H7155))</f>
        <v/>
      </c>
      <c r="X7155" s="6">
        <f>UPPER(TRIM(I7155))</f>
        <v/>
      </c>
      <c r="Y7155" s="6">
        <f>IF(V7155&lt;&gt;"",IFERROR(INDEX(federal_program_name_lookup,MATCH(V7155,aln_lookup,0)),""),"")</f>
        <v/>
      </c>
    </row>
    <row r="7156">
      <c r="A7156" s="6">
        <f>IF(B7156&lt;&gt;"", "AWARD-"&amp;TEXT(ROW()-1,"00000"), "")</f>
        <v/>
      </c>
      <c r="B7156" s="7" t="n"/>
      <c r="C7156" s="7" t="n"/>
      <c r="D7156" s="7" t="n"/>
      <c r="E7156" s="8" t="n"/>
      <c r="F7156" s="9" t="n"/>
      <c r="G7156" s="8" t="n"/>
      <c r="H7156" s="8" t="n"/>
      <c r="I7156" s="8" t="n"/>
      <c r="J7156" s="10">
        <f>IF(A7156="",0,SUMIFS(amount_expended,cfda_key,V7156))</f>
        <v/>
      </c>
      <c r="K7156" s="10">
        <f>IF(G7156="OTHER CLUSTER NOT LISTED ABOVE",SUMIFS(amount_expended,uniform_other_cluster_name,X7156), IF(AND(OR(G7156="N/A",G7156=""),H7156=""),0,IF(G7156="STATE CLUSTER",SUMIFS(amount_expended,uniform_state_cluster_name,W7156),SUMIFS(amount_expended,cluster_name,G7156))))</f>
        <v/>
      </c>
      <c r="L7156" s="8" t="n"/>
      <c r="M7156" s="7" t="n"/>
      <c r="N7156" s="8" t="n"/>
      <c r="O7156" s="7" t="n"/>
      <c r="P7156" s="7" t="n"/>
      <c r="Q7156" s="8" t="n"/>
      <c r="R7156" s="9" t="n"/>
      <c r="S7156" s="8" t="n"/>
      <c r="T7156" s="8" t="n"/>
      <c r="U7156" s="8" t="n"/>
      <c r="V7156" s="11">
        <f>IF(OR(B7156="",C7156=""),"",CONCATENATE(B7156,".",C7156))</f>
        <v/>
      </c>
      <c r="W7156" s="6">
        <f>UPPER(TRIM(H7156))</f>
        <v/>
      </c>
      <c r="X7156" s="6">
        <f>UPPER(TRIM(I7156))</f>
        <v/>
      </c>
      <c r="Y7156" s="6">
        <f>IF(V7156&lt;&gt;"",IFERROR(INDEX(federal_program_name_lookup,MATCH(V7156,aln_lookup,0)),""),"")</f>
        <v/>
      </c>
    </row>
    <row r="7157">
      <c r="A7157" s="6">
        <f>IF(B7157&lt;&gt;"", "AWARD-"&amp;TEXT(ROW()-1,"00000"), "")</f>
        <v/>
      </c>
      <c r="B7157" s="7" t="n"/>
      <c r="C7157" s="7" t="n"/>
      <c r="D7157" s="7" t="n"/>
      <c r="E7157" s="8" t="n"/>
      <c r="F7157" s="9" t="n"/>
      <c r="G7157" s="8" t="n"/>
      <c r="H7157" s="8" t="n"/>
      <c r="I7157" s="8" t="n"/>
      <c r="J7157" s="10">
        <f>IF(A7157="",0,SUMIFS(amount_expended,cfda_key,V7157))</f>
        <v/>
      </c>
      <c r="K7157" s="10">
        <f>IF(G7157="OTHER CLUSTER NOT LISTED ABOVE",SUMIFS(amount_expended,uniform_other_cluster_name,X7157), IF(AND(OR(G7157="N/A",G7157=""),H7157=""),0,IF(G7157="STATE CLUSTER",SUMIFS(amount_expended,uniform_state_cluster_name,W7157),SUMIFS(amount_expended,cluster_name,G7157))))</f>
        <v/>
      </c>
      <c r="L7157" s="8" t="n"/>
      <c r="M7157" s="7" t="n"/>
      <c r="N7157" s="8" t="n"/>
      <c r="O7157" s="7" t="n"/>
      <c r="P7157" s="7" t="n"/>
      <c r="Q7157" s="8" t="n"/>
      <c r="R7157" s="9" t="n"/>
      <c r="S7157" s="8" t="n"/>
      <c r="T7157" s="8" t="n"/>
      <c r="U7157" s="8" t="n"/>
      <c r="V7157" s="11">
        <f>IF(OR(B7157="",C7157=""),"",CONCATENATE(B7157,".",C7157))</f>
        <v/>
      </c>
      <c r="W7157" s="6">
        <f>UPPER(TRIM(H7157))</f>
        <v/>
      </c>
      <c r="X7157" s="6">
        <f>UPPER(TRIM(I7157))</f>
        <v/>
      </c>
      <c r="Y7157" s="6">
        <f>IF(V7157&lt;&gt;"",IFERROR(INDEX(federal_program_name_lookup,MATCH(V7157,aln_lookup,0)),""),"")</f>
        <v/>
      </c>
    </row>
    <row r="7158">
      <c r="A7158" s="6">
        <f>IF(B7158&lt;&gt;"", "AWARD-"&amp;TEXT(ROW()-1,"00000"), "")</f>
        <v/>
      </c>
      <c r="B7158" s="7" t="n"/>
      <c r="C7158" s="7" t="n"/>
      <c r="D7158" s="7" t="n"/>
      <c r="E7158" s="8" t="n"/>
      <c r="F7158" s="9" t="n"/>
      <c r="G7158" s="8" t="n"/>
      <c r="H7158" s="8" t="n"/>
      <c r="I7158" s="8" t="n"/>
      <c r="J7158" s="10">
        <f>IF(A7158="",0,SUMIFS(amount_expended,cfda_key,V7158))</f>
        <v/>
      </c>
      <c r="K7158" s="10">
        <f>IF(G7158="OTHER CLUSTER NOT LISTED ABOVE",SUMIFS(amount_expended,uniform_other_cluster_name,X7158), IF(AND(OR(G7158="N/A",G7158=""),H7158=""),0,IF(G7158="STATE CLUSTER",SUMIFS(amount_expended,uniform_state_cluster_name,W7158),SUMIFS(amount_expended,cluster_name,G7158))))</f>
        <v/>
      </c>
      <c r="L7158" s="8" t="n"/>
      <c r="M7158" s="7" t="n"/>
      <c r="N7158" s="8" t="n"/>
      <c r="O7158" s="7" t="n"/>
      <c r="P7158" s="7" t="n"/>
      <c r="Q7158" s="8" t="n"/>
      <c r="R7158" s="9" t="n"/>
      <c r="S7158" s="8" t="n"/>
      <c r="T7158" s="8" t="n"/>
      <c r="U7158" s="8" t="n"/>
      <c r="V7158" s="11">
        <f>IF(OR(B7158="",C7158=""),"",CONCATENATE(B7158,".",C7158))</f>
        <v/>
      </c>
      <c r="W7158" s="6">
        <f>UPPER(TRIM(H7158))</f>
        <v/>
      </c>
      <c r="X7158" s="6">
        <f>UPPER(TRIM(I7158))</f>
        <v/>
      </c>
      <c r="Y7158" s="6">
        <f>IF(V7158&lt;&gt;"",IFERROR(INDEX(federal_program_name_lookup,MATCH(V7158,aln_lookup,0)),""),"")</f>
        <v/>
      </c>
    </row>
    <row r="7159">
      <c r="A7159" s="6">
        <f>IF(B7159&lt;&gt;"", "AWARD-"&amp;TEXT(ROW()-1,"00000"), "")</f>
        <v/>
      </c>
      <c r="B7159" s="7" t="n"/>
      <c r="C7159" s="7" t="n"/>
      <c r="D7159" s="7" t="n"/>
      <c r="E7159" s="8" t="n"/>
      <c r="F7159" s="9" t="n"/>
      <c r="G7159" s="8" t="n"/>
      <c r="H7159" s="8" t="n"/>
      <c r="I7159" s="8" t="n"/>
      <c r="J7159" s="10">
        <f>IF(A7159="",0,SUMIFS(amount_expended,cfda_key,V7159))</f>
        <v/>
      </c>
      <c r="K7159" s="10">
        <f>IF(G7159="OTHER CLUSTER NOT LISTED ABOVE",SUMIFS(amount_expended,uniform_other_cluster_name,X7159), IF(AND(OR(G7159="N/A",G7159=""),H7159=""),0,IF(G7159="STATE CLUSTER",SUMIFS(amount_expended,uniform_state_cluster_name,W7159),SUMIFS(amount_expended,cluster_name,G7159))))</f>
        <v/>
      </c>
      <c r="L7159" s="8" t="n"/>
      <c r="M7159" s="7" t="n"/>
      <c r="N7159" s="8" t="n"/>
      <c r="O7159" s="7" t="n"/>
      <c r="P7159" s="7" t="n"/>
      <c r="Q7159" s="8" t="n"/>
      <c r="R7159" s="9" t="n"/>
      <c r="S7159" s="8" t="n"/>
      <c r="T7159" s="8" t="n"/>
      <c r="U7159" s="8" t="n"/>
      <c r="V7159" s="11">
        <f>IF(OR(B7159="",C7159=""),"",CONCATENATE(B7159,".",C7159))</f>
        <v/>
      </c>
      <c r="W7159" s="6">
        <f>UPPER(TRIM(H7159))</f>
        <v/>
      </c>
      <c r="X7159" s="6">
        <f>UPPER(TRIM(I7159))</f>
        <v/>
      </c>
      <c r="Y7159" s="6">
        <f>IF(V7159&lt;&gt;"",IFERROR(INDEX(federal_program_name_lookup,MATCH(V7159,aln_lookup,0)),""),"")</f>
        <v/>
      </c>
    </row>
    <row r="7160">
      <c r="A7160" s="6">
        <f>IF(B7160&lt;&gt;"", "AWARD-"&amp;TEXT(ROW()-1,"00000"), "")</f>
        <v/>
      </c>
      <c r="B7160" s="7" t="n"/>
      <c r="C7160" s="7" t="n"/>
      <c r="D7160" s="7" t="n"/>
      <c r="E7160" s="8" t="n"/>
      <c r="F7160" s="9" t="n"/>
      <c r="G7160" s="8" t="n"/>
      <c r="H7160" s="8" t="n"/>
      <c r="I7160" s="8" t="n"/>
      <c r="J7160" s="10">
        <f>IF(A7160="",0,SUMIFS(amount_expended,cfda_key,V7160))</f>
        <v/>
      </c>
      <c r="K7160" s="10">
        <f>IF(G7160="OTHER CLUSTER NOT LISTED ABOVE",SUMIFS(amount_expended,uniform_other_cluster_name,X7160), IF(AND(OR(G7160="N/A",G7160=""),H7160=""),0,IF(G7160="STATE CLUSTER",SUMIFS(amount_expended,uniform_state_cluster_name,W7160),SUMIFS(amount_expended,cluster_name,G7160))))</f>
        <v/>
      </c>
      <c r="L7160" s="8" t="n"/>
      <c r="M7160" s="7" t="n"/>
      <c r="N7160" s="8" t="n"/>
      <c r="O7160" s="7" t="n"/>
      <c r="P7160" s="7" t="n"/>
      <c r="Q7160" s="8" t="n"/>
      <c r="R7160" s="9" t="n"/>
      <c r="S7160" s="8" t="n"/>
      <c r="T7160" s="8" t="n"/>
      <c r="U7160" s="8" t="n"/>
      <c r="V7160" s="11">
        <f>IF(OR(B7160="",C7160=""),"",CONCATENATE(B7160,".",C7160))</f>
        <v/>
      </c>
      <c r="W7160" s="6">
        <f>UPPER(TRIM(H7160))</f>
        <v/>
      </c>
      <c r="X7160" s="6">
        <f>UPPER(TRIM(I7160))</f>
        <v/>
      </c>
      <c r="Y7160" s="6">
        <f>IF(V7160&lt;&gt;"",IFERROR(INDEX(federal_program_name_lookup,MATCH(V7160,aln_lookup,0)),""),"")</f>
        <v/>
      </c>
    </row>
    <row r="7161">
      <c r="A7161" s="6">
        <f>IF(B7161&lt;&gt;"", "AWARD-"&amp;TEXT(ROW()-1,"00000"), "")</f>
        <v/>
      </c>
      <c r="B7161" s="7" t="n"/>
      <c r="C7161" s="7" t="n"/>
      <c r="D7161" s="7" t="n"/>
      <c r="E7161" s="8" t="n"/>
      <c r="F7161" s="9" t="n"/>
      <c r="G7161" s="8" t="n"/>
      <c r="H7161" s="8" t="n"/>
      <c r="I7161" s="8" t="n"/>
      <c r="J7161" s="10">
        <f>IF(A7161="",0,SUMIFS(amount_expended,cfda_key,V7161))</f>
        <v/>
      </c>
      <c r="K7161" s="10">
        <f>IF(G7161="OTHER CLUSTER NOT LISTED ABOVE",SUMIFS(amount_expended,uniform_other_cluster_name,X7161), IF(AND(OR(G7161="N/A",G7161=""),H7161=""),0,IF(G7161="STATE CLUSTER",SUMIFS(amount_expended,uniform_state_cluster_name,W7161),SUMIFS(amount_expended,cluster_name,G7161))))</f>
        <v/>
      </c>
      <c r="L7161" s="8" t="n"/>
      <c r="M7161" s="7" t="n"/>
      <c r="N7161" s="8" t="n"/>
      <c r="O7161" s="7" t="n"/>
      <c r="P7161" s="7" t="n"/>
      <c r="Q7161" s="8" t="n"/>
      <c r="R7161" s="9" t="n"/>
      <c r="S7161" s="8" t="n"/>
      <c r="T7161" s="8" t="n"/>
      <c r="U7161" s="8" t="n"/>
      <c r="V7161" s="11">
        <f>IF(OR(B7161="",C7161=""),"",CONCATENATE(B7161,".",C7161))</f>
        <v/>
      </c>
      <c r="W7161" s="6">
        <f>UPPER(TRIM(H7161))</f>
        <v/>
      </c>
      <c r="X7161" s="6">
        <f>UPPER(TRIM(I7161))</f>
        <v/>
      </c>
      <c r="Y7161" s="6">
        <f>IF(V7161&lt;&gt;"",IFERROR(INDEX(federal_program_name_lookup,MATCH(V7161,aln_lookup,0)),""),"")</f>
        <v/>
      </c>
    </row>
    <row r="7162">
      <c r="A7162" s="6">
        <f>IF(B7162&lt;&gt;"", "AWARD-"&amp;TEXT(ROW()-1,"00000"), "")</f>
        <v/>
      </c>
      <c r="B7162" s="7" t="n"/>
      <c r="C7162" s="7" t="n"/>
      <c r="D7162" s="7" t="n"/>
      <c r="E7162" s="8" t="n"/>
      <c r="F7162" s="9" t="n"/>
      <c r="G7162" s="8" t="n"/>
      <c r="H7162" s="8" t="n"/>
      <c r="I7162" s="8" t="n"/>
      <c r="J7162" s="10">
        <f>IF(A7162="",0,SUMIFS(amount_expended,cfda_key,V7162))</f>
        <v/>
      </c>
      <c r="K7162" s="10">
        <f>IF(G7162="OTHER CLUSTER NOT LISTED ABOVE",SUMIFS(amount_expended,uniform_other_cluster_name,X7162), IF(AND(OR(G7162="N/A",G7162=""),H7162=""),0,IF(G7162="STATE CLUSTER",SUMIFS(amount_expended,uniform_state_cluster_name,W7162),SUMIFS(amount_expended,cluster_name,G7162))))</f>
        <v/>
      </c>
      <c r="L7162" s="8" t="n"/>
      <c r="M7162" s="7" t="n"/>
      <c r="N7162" s="8" t="n"/>
      <c r="O7162" s="7" t="n"/>
      <c r="P7162" s="7" t="n"/>
      <c r="Q7162" s="8" t="n"/>
      <c r="R7162" s="9" t="n"/>
      <c r="S7162" s="8" t="n"/>
      <c r="T7162" s="8" t="n"/>
      <c r="U7162" s="8" t="n"/>
      <c r="V7162" s="11">
        <f>IF(OR(B7162="",C7162=""),"",CONCATENATE(B7162,".",C7162))</f>
        <v/>
      </c>
      <c r="W7162" s="6">
        <f>UPPER(TRIM(H7162))</f>
        <v/>
      </c>
      <c r="X7162" s="6">
        <f>UPPER(TRIM(I7162))</f>
        <v/>
      </c>
      <c r="Y7162" s="6">
        <f>IF(V7162&lt;&gt;"",IFERROR(INDEX(federal_program_name_lookup,MATCH(V7162,aln_lookup,0)),""),"")</f>
        <v/>
      </c>
    </row>
    <row r="7163">
      <c r="A7163" s="6">
        <f>IF(B7163&lt;&gt;"", "AWARD-"&amp;TEXT(ROW()-1,"00000"), "")</f>
        <v/>
      </c>
      <c r="B7163" s="7" t="n"/>
      <c r="C7163" s="7" t="n"/>
      <c r="D7163" s="7" t="n"/>
      <c r="E7163" s="8" t="n"/>
      <c r="F7163" s="9" t="n"/>
      <c r="G7163" s="8" t="n"/>
      <c r="H7163" s="8" t="n"/>
      <c r="I7163" s="8" t="n"/>
      <c r="J7163" s="10">
        <f>IF(A7163="",0,SUMIFS(amount_expended,cfda_key,V7163))</f>
        <v/>
      </c>
      <c r="K7163" s="10">
        <f>IF(G7163="OTHER CLUSTER NOT LISTED ABOVE",SUMIFS(amount_expended,uniform_other_cluster_name,X7163), IF(AND(OR(G7163="N/A",G7163=""),H7163=""),0,IF(G7163="STATE CLUSTER",SUMIFS(amount_expended,uniform_state_cluster_name,W7163),SUMIFS(amount_expended,cluster_name,G7163))))</f>
        <v/>
      </c>
      <c r="L7163" s="8" t="n"/>
      <c r="M7163" s="7" t="n"/>
      <c r="N7163" s="8" t="n"/>
      <c r="O7163" s="7" t="n"/>
      <c r="P7163" s="7" t="n"/>
      <c r="Q7163" s="8" t="n"/>
      <c r="R7163" s="9" t="n"/>
      <c r="S7163" s="8" t="n"/>
      <c r="T7163" s="8" t="n"/>
      <c r="U7163" s="8" t="n"/>
      <c r="V7163" s="11">
        <f>IF(OR(B7163="",C7163=""),"",CONCATENATE(B7163,".",C7163))</f>
        <v/>
      </c>
      <c r="W7163" s="6">
        <f>UPPER(TRIM(H7163))</f>
        <v/>
      </c>
      <c r="X7163" s="6">
        <f>UPPER(TRIM(I7163))</f>
        <v/>
      </c>
      <c r="Y7163" s="6">
        <f>IF(V7163&lt;&gt;"",IFERROR(INDEX(federal_program_name_lookup,MATCH(V7163,aln_lookup,0)),""),"")</f>
        <v/>
      </c>
    </row>
    <row r="7164">
      <c r="A7164" s="6">
        <f>IF(B7164&lt;&gt;"", "AWARD-"&amp;TEXT(ROW()-1,"00000"), "")</f>
        <v/>
      </c>
      <c r="B7164" s="7" t="n"/>
      <c r="C7164" s="7" t="n"/>
      <c r="D7164" s="7" t="n"/>
      <c r="E7164" s="8" t="n"/>
      <c r="F7164" s="9" t="n"/>
      <c r="G7164" s="8" t="n"/>
      <c r="H7164" s="8" t="n"/>
      <c r="I7164" s="8" t="n"/>
      <c r="J7164" s="10">
        <f>IF(A7164="",0,SUMIFS(amount_expended,cfda_key,V7164))</f>
        <v/>
      </c>
      <c r="K7164" s="10">
        <f>IF(G7164="OTHER CLUSTER NOT LISTED ABOVE",SUMIFS(amount_expended,uniform_other_cluster_name,X7164), IF(AND(OR(G7164="N/A",G7164=""),H7164=""),0,IF(G7164="STATE CLUSTER",SUMIFS(amount_expended,uniform_state_cluster_name,W7164),SUMIFS(amount_expended,cluster_name,G7164))))</f>
        <v/>
      </c>
      <c r="L7164" s="8" t="n"/>
      <c r="M7164" s="7" t="n"/>
      <c r="N7164" s="8" t="n"/>
      <c r="O7164" s="7" t="n"/>
      <c r="P7164" s="7" t="n"/>
      <c r="Q7164" s="8" t="n"/>
      <c r="R7164" s="9" t="n"/>
      <c r="S7164" s="8" t="n"/>
      <c r="T7164" s="8" t="n"/>
      <c r="U7164" s="8" t="n"/>
      <c r="V7164" s="11">
        <f>IF(OR(B7164="",C7164=""),"",CONCATENATE(B7164,".",C7164))</f>
        <v/>
      </c>
      <c r="W7164" s="6">
        <f>UPPER(TRIM(H7164))</f>
        <v/>
      </c>
      <c r="X7164" s="6">
        <f>UPPER(TRIM(I7164))</f>
        <v/>
      </c>
      <c r="Y7164" s="6">
        <f>IF(V7164&lt;&gt;"",IFERROR(INDEX(federal_program_name_lookup,MATCH(V7164,aln_lookup,0)),""),"")</f>
        <v/>
      </c>
    </row>
    <row r="7165">
      <c r="A7165" s="6">
        <f>IF(B7165&lt;&gt;"", "AWARD-"&amp;TEXT(ROW()-1,"00000"), "")</f>
        <v/>
      </c>
      <c r="B7165" s="7" t="n"/>
      <c r="C7165" s="7" t="n"/>
      <c r="D7165" s="7" t="n"/>
      <c r="E7165" s="8" t="n"/>
      <c r="F7165" s="9" t="n"/>
      <c r="G7165" s="8" t="n"/>
      <c r="H7165" s="8" t="n"/>
      <c r="I7165" s="8" t="n"/>
      <c r="J7165" s="10">
        <f>IF(A7165="",0,SUMIFS(amount_expended,cfda_key,V7165))</f>
        <v/>
      </c>
      <c r="K7165" s="10">
        <f>IF(G7165="OTHER CLUSTER NOT LISTED ABOVE",SUMIFS(amount_expended,uniform_other_cluster_name,X7165), IF(AND(OR(G7165="N/A",G7165=""),H7165=""),0,IF(G7165="STATE CLUSTER",SUMIFS(amount_expended,uniform_state_cluster_name,W7165),SUMIFS(amount_expended,cluster_name,G7165))))</f>
        <v/>
      </c>
      <c r="L7165" s="8" t="n"/>
      <c r="M7165" s="7" t="n"/>
      <c r="N7165" s="8" t="n"/>
      <c r="O7165" s="7" t="n"/>
      <c r="P7165" s="7" t="n"/>
      <c r="Q7165" s="8" t="n"/>
      <c r="R7165" s="9" t="n"/>
      <c r="S7165" s="8" t="n"/>
      <c r="T7165" s="8" t="n"/>
      <c r="U7165" s="8" t="n"/>
      <c r="V7165" s="11">
        <f>IF(OR(B7165="",C7165=""),"",CONCATENATE(B7165,".",C7165))</f>
        <v/>
      </c>
      <c r="W7165" s="6">
        <f>UPPER(TRIM(H7165))</f>
        <v/>
      </c>
      <c r="X7165" s="6">
        <f>UPPER(TRIM(I7165))</f>
        <v/>
      </c>
      <c r="Y7165" s="6">
        <f>IF(V7165&lt;&gt;"",IFERROR(INDEX(federal_program_name_lookup,MATCH(V7165,aln_lookup,0)),""),"")</f>
        <v/>
      </c>
    </row>
    <row r="7166">
      <c r="A7166" s="6">
        <f>IF(B7166&lt;&gt;"", "AWARD-"&amp;TEXT(ROW()-1,"00000"), "")</f>
        <v/>
      </c>
      <c r="B7166" s="7" t="n"/>
      <c r="C7166" s="7" t="n"/>
      <c r="D7166" s="7" t="n"/>
      <c r="E7166" s="8" t="n"/>
      <c r="F7166" s="9" t="n"/>
      <c r="G7166" s="8" t="n"/>
      <c r="H7166" s="8" t="n"/>
      <c r="I7166" s="8" t="n"/>
      <c r="J7166" s="10">
        <f>IF(A7166="",0,SUMIFS(amount_expended,cfda_key,V7166))</f>
        <v/>
      </c>
      <c r="K7166" s="10">
        <f>IF(G7166="OTHER CLUSTER NOT LISTED ABOVE",SUMIFS(amount_expended,uniform_other_cluster_name,X7166), IF(AND(OR(G7166="N/A",G7166=""),H7166=""),0,IF(G7166="STATE CLUSTER",SUMIFS(amount_expended,uniform_state_cluster_name,W7166),SUMIFS(amount_expended,cluster_name,G7166))))</f>
        <v/>
      </c>
      <c r="L7166" s="8" t="n"/>
      <c r="M7166" s="7" t="n"/>
      <c r="N7166" s="8" t="n"/>
      <c r="O7166" s="7" t="n"/>
      <c r="P7166" s="7" t="n"/>
      <c r="Q7166" s="8" t="n"/>
      <c r="R7166" s="9" t="n"/>
      <c r="S7166" s="8" t="n"/>
      <c r="T7166" s="8" t="n"/>
      <c r="U7166" s="8" t="n"/>
      <c r="V7166" s="11">
        <f>IF(OR(B7166="",C7166=""),"",CONCATENATE(B7166,".",C7166))</f>
        <v/>
      </c>
      <c r="W7166" s="6">
        <f>UPPER(TRIM(H7166))</f>
        <v/>
      </c>
      <c r="X7166" s="6">
        <f>UPPER(TRIM(I7166))</f>
        <v/>
      </c>
      <c r="Y7166" s="6">
        <f>IF(V7166&lt;&gt;"",IFERROR(INDEX(federal_program_name_lookup,MATCH(V7166,aln_lookup,0)),""),"")</f>
        <v/>
      </c>
    </row>
    <row r="7167">
      <c r="A7167" s="6">
        <f>IF(B7167&lt;&gt;"", "AWARD-"&amp;TEXT(ROW()-1,"00000"), "")</f>
        <v/>
      </c>
      <c r="B7167" s="7" t="n"/>
      <c r="C7167" s="7" t="n"/>
      <c r="D7167" s="7" t="n"/>
      <c r="E7167" s="8" t="n"/>
      <c r="F7167" s="9" t="n"/>
      <c r="G7167" s="8" t="n"/>
      <c r="H7167" s="8" t="n"/>
      <c r="I7167" s="8" t="n"/>
      <c r="J7167" s="10">
        <f>IF(A7167="",0,SUMIFS(amount_expended,cfda_key,V7167))</f>
        <v/>
      </c>
      <c r="K7167" s="10">
        <f>IF(G7167="OTHER CLUSTER NOT LISTED ABOVE",SUMIFS(amount_expended,uniform_other_cluster_name,X7167), IF(AND(OR(G7167="N/A",G7167=""),H7167=""),0,IF(G7167="STATE CLUSTER",SUMIFS(amount_expended,uniform_state_cluster_name,W7167),SUMIFS(amount_expended,cluster_name,G7167))))</f>
        <v/>
      </c>
      <c r="L7167" s="8" t="n"/>
      <c r="M7167" s="7" t="n"/>
      <c r="N7167" s="8" t="n"/>
      <c r="O7167" s="7" t="n"/>
      <c r="P7167" s="7" t="n"/>
      <c r="Q7167" s="8" t="n"/>
      <c r="R7167" s="9" t="n"/>
      <c r="S7167" s="8" t="n"/>
      <c r="T7167" s="8" t="n"/>
      <c r="U7167" s="8" t="n"/>
      <c r="V7167" s="11">
        <f>IF(OR(B7167="",C7167=""),"",CONCATENATE(B7167,".",C7167))</f>
        <v/>
      </c>
      <c r="W7167" s="6">
        <f>UPPER(TRIM(H7167))</f>
        <v/>
      </c>
      <c r="X7167" s="6">
        <f>UPPER(TRIM(I7167))</f>
        <v/>
      </c>
      <c r="Y7167" s="6">
        <f>IF(V7167&lt;&gt;"",IFERROR(INDEX(federal_program_name_lookup,MATCH(V7167,aln_lookup,0)),""),"")</f>
        <v/>
      </c>
    </row>
    <row r="7168">
      <c r="A7168" s="6">
        <f>IF(B7168&lt;&gt;"", "AWARD-"&amp;TEXT(ROW()-1,"00000"), "")</f>
        <v/>
      </c>
      <c r="B7168" s="7" t="n"/>
      <c r="C7168" s="7" t="n"/>
      <c r="D7168" s="7" t="n"/>
      <c r="E7168" s="8" t="n"/>
      <c r="F7168" s="9" t="n"/>
      <c r="G7168" s="8" t="n"/>
      <c r="H7168" s="8" t="n"/>
      <c r="I7168" s="8" t="n"/>
      <c r="J7168" s="10">
        <f>IF(A7168="",0,SUMIFS(amount_expended,cfda_key,V7168))</f>
        <v/>
      </c>
      <c r="K7168" s="10">
        <f>IF(G7168="OTHER CLUSTER NOT LISTED ABOVE",SUMIFS(amount_expended,uniform_other_cluster_name,X7168), IF(AND(OR(G7168="N/A",G7168=""),H7168=""),0,IF(G7168="STATE CLUSTER",SUMIFS(amount_expended,uniform_state_cluster_name,W7168),SUMIFS(amount_expended,cluster_name,G7168))))</f>
        <v/>
      </c>
      <c r="L7168" s="8" t="n"/>
      <c r="M7168" s="7" t="n"/>
      <c r="N7168" s="8" t="n"/>
      <c r="O7168" s="7" t="n"/>
      <c r="P7168" s="7" t="n"/>
      <c r="Q7168" s="8" t="n"/>
      <c r="R7168" s="9" t="n"/>
      <c r="S7168" s="8" t="n"/>
      <c r="T7168" s="8" t="n"/>
      <c r="U7168" s="8" t="n"/>
      <c r="V7168" s="11">
        <f>IF(OR(B7168="",C7168=""),"",CONCATENATE(B7168,".",C7168))</f>
        <v/>
      </c>
      <c r="W7168" s="6">
        <f>UPPER(TRIM(H7168))</f>
        <v/>
      </c>
      <c r="X7168" s="6">
        <f>UPPER(TRIM(I7168))</f>
        <v/>
      </c>
      <c r="Y7168" s="6">
        <f>IF(V7168&lt;&gt;"",IFERROR(INDEX(federal_program_name_lookup,MATCH(V7168,aln_lookup,0)),""),"")</f>
        <v/>
      </c>
    </row>
    <row r="7169">
      <c r="A7169" s="6">
        <f>IF(B7169&lt;&gt;"", "AWARD-"&amp;TEXT(ROW()-1,"00000"), "")</f>
        <v/>
      </c>
      <c r="B7169" s="7" t="n"/>
      <c r="C7169" s="7" t="n"/>
      <c r="D7169" s="7" t="n"/>
      <c r="E7169" s="8" t="n"/>
      <c r="F7169" s="9" t="n"/>
      <c r="G7169" s="8" t="n"/>
      <c r="H7169" s="8" t="n"/>
      <c r="I7169" s="8" t="n"/>
      <c r="J7169" s="10">
        <f>IF(A7169="",0,SUMIFS(amount_expended,cfda_key,V7169))</f>
        <v/>
      </c>
      <c r="K7169" s="10">
        <f>IF(G7169="OTHER CLUSTER NOT LISTED ABOVE",SUMIFS(amount_expended,uniform_other_cluster_name,X7169), IF(AND(OR(G7169="N/A",G7169=""),H7169=""),0,IF(G7169="STATE CLUSTER",SUMIFS(amount_expended,uniform_state_cluster_name,W7169),SUMIFS(amount_expended,cluster_name,G7169))))</f>
        <v/>
      </c>
      <c r="L7169" s="8" t="n"/>
      <c r="M7169" s="7" t="n"/>
      <c r="N7169" s="8" t="n"/>
      <c r="O7169" s="7" t="n"/>
      <c r="P7169" s="7" t="n"/>
      <c r="Q7169" s="8" t="n"/>
      <c r="R7169" s="9" t="n"/>
      <c r="S7169" s="8" t="n"/>
      <c r="T7169" s="8" t="n"/>
      <c r="U7169" s="8" t="n"/>
      <c r="V7169" s="11">
        <f>IF(OR(B7169="",C7169=""),"",CONCATENATE(B7169,".",C7169))</f>
        <v/>
      </c>
      <c r="W7169" s="6">
        <f>UPPER(TRIM(H7169))</f>
        <v/>
      </c>
      <c r="X7169" s="6">
        <f>UPPER(TRIM(I7169))</f>
        <v/>
      </c>
      <c r="Y7169" s="6">
        <f>IF(V7169&lt;&gt;"",IFERROR(INDEX(federal_program_name_lookup,MATCH(V7169,aln_lookup,0)),""),"")</f>
        <v/>
      </c>
    </row>
    <row r="7170">
      <c r="A7170" s="6">
        <f>IF(B7170&lt;&gt;"", "AWARD-"&amp;TEXT(ROW()-1,"00000"), "")</f>
        <v/>
      </c>
      <c r="B7170" s="7" t="n"/>
      <c r="C7170" s="7" t="n"/>
      <c r="D7170" s="7" t="n"/>
      <c r="E7170" s="8" t="n"/>
      <c r="F7170" s="9" t="n"/>
      <c r="G7170" s="8" t="n"/>
      <c r="H7170" s="8" t="n"/>
      <c r="I7170" s="8" t="n"/>
      <c r="J7170" s="10">
        <f>IF(A7170="",0,SUMIFS(amount_expended,cfda_key,V7170))</f>
        <v/>
      </c>
      <c r="K7170" s="10">
        <f>IF(G7170="OTHER CLUSTER NOT LISTED ABOVE",SUMIFS(amount_expended,uniform_other_cluster_name,X7170), IF(AND(OR(G7170="N/A",G7170=""),H7170=""),0,IF(G7170="STATE CLUSTER",SUMIFS(amount_expended,uniform_state_cluster_name,W7170),SUMIFS(amount_expended,cluster_name,G7170))))</f>
        <v/>
      </c>
      <c r="L7170" s="8" t="n"/>
      <c r="M7170" s="7" t="n"/>
      <c r="N7170" s="8" t="n"/>
      <c r="O7170" s="7" t="n"/>
      <c r="P7170" s="7" t="n"/>
      <c r="Q7170" s="8" t="n"/>
      <c r="R7170" s="9" t="n"/>
      <c r="S7170" s="8" t="n"/>
      <c r="T7170" s="8" t="n"/>
      <c r="U7170" s="8" t="n"/>
      <c r="V7170" s="11">
        <f>IF(OR(B7170="",C7170=""),"",CONCATENATE(B7170,".",C7170))</f>
        <v/>
      </c>
      <c r="W7170" s="6">
        <f>UPPER(TRIM(H7170))</f>
        <v/>
      </c>
      <c r="X7170" s="6">
        <f>UPPER(TRIM(I7170))</f>
        <v/>
      </c>
      <c r="Y7170" s="6">
        <f>IF(V7170&lt;&gt;"",IFERROR(INDEX(federal_program_name_lookup,MATCH(V7170,aln_lookup,0)),""),"")</f>
        <v/>
      </c>
    </row>
    <row r="7171">
      <c r="A7171" s="6">
        <f>IF(B7171&lt;&gt;"", "AWARD-"&amp;TEXT(ROW()-1,"00000"), "")</f>
        <v/>
      </c>
      <c r="B7171" s="7" t="n"/>
      <c r="C7171" s="7" t="n"/>
      <c r="D7171" s="7" t="n"/>
      <c r="E7171" s="8" t="n"/>
      <c r="F7171" s="9" t="n"/>
      <c r="G7171" s="8" t="n"/>
      <c r="H7171" s="8" t="n"/>
      <c r="I7171" s="8" t="n"/>
      <c r="J7171" s="10">
        <f>IF(A7171="",0,SUMIFS(amount_expended,cfda_key,V7171))</f>
        <v/>
      </c>
      <c r="K7171" s="10">
        <f>IF(G7171="OTHER CLUSTER NOT LISTED ABOVE",SUMIFS(amount_expended,uniform_other_cluster_name,X7171), IF(AND(OR(G7171="N/A",G7171=""),H7171=""),0,IF(G7171="STATE CLUSTER",SUMIFS(amount_expended,uniform_state_cluster_name,W7171),SUMIFS(amount_expended,cluster_name,G7171))))</f>
        <v/>
      </c>
      <c r="L7171" s="8" t="n"/>
      <c r="M7171" s="7" t="n"/>
      <c r="N7171" s="8" t="n"/>
      <c r="O7171" s="7" t="n"/>
      <c r="P7171" s="7" t="n"/>
      <c r="Q7171" s="8" t="n"/>
      <c r="R7171" s="9" t="n"/>
      <c r="S7171" s="8" t="n"/>
      <c r="T7171" s="8" t="n"/>
      <c r="U7171" s="8" t="n"/>
      <c r="V7171" s="11">
        <f>IF(OR(B7171="",C7171=""),"",CONCATENATE(B7171,".",C7171))</f>
        <v/>
      </c>
      <c r="W7171" s="6">
        <f>UPPER(TRIM(H7171))</f>
        <v/>
      </c>
      <c r="X7171" s="6">
        <f>UPPER(TRIM(I7171))</f>
        <v/>
      </c>
      <c r="Y7171" s="6">
        <f>IF(V7171&lt;&gt;"",IFERROR(INDEX(federal_program_name_lookup,MATCH(V7171,aln_lookup,0)),""),"")</f>
        <v/>
      </c>
    </row>
    <row r="7172">
      <c r="A7172" s="6">
        <f>IF(B7172&lt;&gt;"", "AWARD-"&amp;TEXT(ROW()-1,"00000"), "")</f>
        <v/>
      </c>
      <c r="B7172" s="7" t="n"/>
      <c r="C7172" s="7" t="n"/>
      <c r="D7172" s="7" t="n"/>
      <c r="E7172" s="8" t="n"/>
      <c r="F7172" s="9" t="n"/>
      <c r="G7172" s="8" t="n"/>
      <c r="H7172" s="8" t="n"/>
      <c r="I7172" s="8" t="n"/>
      <c r="J7172" s="10">
        <f>IF(A7172="",0,SUMIFS(amount_expended,cfda_key,V7172))</f>
        <v/>
      </c>
      <c r="K7172" s="10">
        <f>IF(G7172="OTHER CLUSTER NOT LISTED ABOVE",SUMIFS(amount_expended,uniform_other_cluster_name,X7172), IF(AND(OR(G7172="N/A",G7172=""),H7172=""),0,IF(G7172="STATE CLUSTER",SUMIFS(amount_expended,uniform_state_cluster_name,W7172),SUMIFS(amount_expended,cluster_name,G7172))))</f>
        <v/>
      </c>
      <c r="L7172" s="8" t="n"/>
      <c r="M7172" s="7" t="n"/>
      <c r="N7172" s="8" t="n"/>
      <c r="O7172" s="7" t="n"/>
      <c r="P7172" s="7" t="n"/>
      <c r="Q7172" s="8" t="n"/>
      <c r="R7172" s="9" t="n"/>
      <c r="S7172" s="8" t="n"/>
      <c r="T7172" s="8" t="n"/>
      <c r="U7172" s="8" t="n"/>
      <c r="V7172" s="11">
        <f>IF(OR(B7172="",C7172=""),"",CONCATENATE(B7172,".",C7172))</f>
        <v/>
      </c>
      <c r="W7172" s="6">
        <f>UPPER(TRIM(H7172))</f>
        <v/>
      </c>
      <c r="X7172" s="6">
        <f>UPPER(TRIM(I7172))</f>
        <v/>
      </c>
      <c r="Y7172" s="6">
        <f>IF(V7172&lt;&gt;"",IFERROR(INDEX(federal_program_name_lookup,MATCH(V7172,aln_lookup,0)),""),"")</f>
        <v/>
      </c>
    </row>
    <row r="7173">
      <c r="A7173" s="6">
        <f>IF(B7173&lt;&gt;"", "AWARD-"&amp;TEXT(ROW()-1,"00000"), "")</f>
        <v/>
      </c>
      <c r="B7173" s="7" t="n"/>
      <c r="C7173" s="7" t="n"/>
      <c r="D7173" s="7" t="n"/>
      <c r="E7173" s="8" t="n"/>
      <c r="F7173" s="9" t="n"/>
      <c r="G7173" s="8" t="n"/>
      <c r="H7173" s="8" t="n"/>
      <c r="I7173" s="8" t="n"/>
      <c r="J7173" s="10">
        <f>IF(A7173="",0,SUMIFS(amount_expended,cfda_key,V7173))</f>
        <v/>
      </c>
      <c r="K7173" s="10">
        <f>IF(G7173="OTHER CLUSTER NOT LISTED ABOVE",SUMIFS(amount_expended,uniform_other_cluster_name,X7173), IF(AND(OR(G7173="N/A",G7173=""),H7173=""),0,IF(G7173="STATE CLUSTER",SUMIFS(amount_expended,uniform_state_cluster_name,W7173),SUMIFS(amount_expended,cluster_name,G7173))))</f>
        <v/>
      </c>
      <c r="L7173" s="8" t="n"/>
      <c r="M7173" s="7" t="n"/>
      <c r="N7173" s="8" t="n"/>
      <c r="O7173" s="7" t="n"/>
      <c r="P7173" s="7" t="n"/>
      <c r="Q7173" s="8" t="n"/>
      <c r="R7173" s="9" t="n"/>
      <c r="S7173" s="8" t="n"/>
      <c r="T7173" s="8" t="n"/>
      <c r="U7173" s="8" t="n"/>
      <c r="V7173" s="11">
        <f>IF(OR(B7173="",C7173=""),"",CONCATENATE(B7173,".",C7173))</f>
        <v/>
      </c>
      <c r="W7173" s="6">
        <f>UPPER(TRIM(H7173))</f>
        <v/>
      </c>
      <c r="X7173" s="6">
        <f>UPPER(TRIM(I7173))</f>
        <v/>
      </c>
      <c r="Y7173" s="6">
        <f>IF(V7173&lt;&gt;"",IFERROR(INDEX(federal_program_name_lookup,MATCH(V7173,aln_lookup,0)),""),"")</f>
        <v/>
      </c>
    </row>
    <row r="7174">
      <c r="A7174" s="6">
        <f>IF(B7174&lt;&gt;"", "AWARD-"&amp;TEXT(ROW()-1,"00000"), "")</f>
        <v/>
      </c>
      <c r="B7174" s="7" t="n"/>
      <c r="C7174" s="7" t="n"/>
      <c r="D7174" s="7" t="n"/>
      <c r="E7174" s="8" t="n"/>
      <c r="F7174" s="9" t="n"/>
      <c r="G7174" s="8" t="n"/>
      <c r="H7174" s="8" t="n"/>
      <c r="I7174" s="8" t="n"/>
      <c r="J7174" s="10">
        <f>IF(A7174="",0,SUMIFS(amount_expended,cfda_key,V7174))</f>
        <v/>
      </c>
      <c r="K7174" s="10">
        <f>IF(G7174="OTHER CLUSTER NOT LISTED ABOVE",SUMIFS(amount_expended,uniform_other_cluster_name,X7174), IF(AND(OR(G7174="N/A",G7174=""),H7174=""),0,IF(G7174="STATE CLUSTER",SUMIFS(amount_expended,uniform_state_cluster_name,W7174),SUMIFS(amount_expended,cluster_name,G7174))))</f>
        <v/>
      </c>
      <c r="L7174" s="8" t="n"/>
      <c r="M7174" s="7" t="n"/>
      <c r="N7174" s="8" t="n"/>
      <c r="O7174" s="7" t="n"/>
      <c r="P7174" s="7" t="n"/>
      <c r="Q7174" s="8" t="n"/>
      <c r="R7174" s="9" t="n"/>
      <c r="S7174" s="8" t="n"/>
      <c r="T7174" s="8" t="n"/>
      <c r="U7174" s="8" t="n"/>
      <c r="V7174" s="11">
        <f>IF(OR(B7174="",C7174=""),"",CONCATENATE(B7174,".",C7174))</f>
        <v/>
      </c>
      <c r="W7174" s="6">
        <f>UPPER(TRIM(H7174))</f>
        <v/>
      </c>
      <c r="X7174" s="6">
        <f>UPPER(TRIM(I7174))</f>
        <v/>
      </c>
      <c r="Y7174" s="6">
        <f>IF(V7174&lt;&gt;"",IFERROR(INDEX(federal_program_name_lookup,MATCH(V7174,aln_lookup,0)),""),"")</f>
        <v/>
      </c>
    </row>
    <row r="7175">
      <c r="A7175" s="6">
        <f>IF(B7175&lt;&gt;"", "AWARD-"&amp;TEXT(ROW()-1,"00000"), "")</f>
        <v/>
      </c>
      <c r="B7175" s="7" t="n"/>
      <c r="C7175" s="7" t="n"/>
      <c r="D7175" s="7" t="n"/>
      <c r="E7175" s="8" t="n"/>
      <c r="F7175" s="9" t="n"/>
      <c r="G7175" s="8" t="n"/>
      <c r="H7175" s="8" t="n"/>
      <c r="I7175" s="8" t="n"/>
      <c r="J7175" s="10">
        <f>IF(A7175="",0,SUMIFS(amount_expended,cfda_key,V7175))</f>
        <v/>
      </c>
      <c r="K7175" s="10">
        <f>IF(G7175="OTHER CLUSTER NOT LISTED ABOVE",SUMIFS(amount_expended,uniform_other_cluster_name,X7175), IF(AND(OR(G7175="N/A",G7175=""),H7175=""),0,IF(G7175="STATE CLUSTER",SUMIFS(amount_expended,uniform_state_cluster_name,W7175),SUMIFS(amount_expended,cluster_name,G7175))))</f>
        <v/>
      </c>
      <c r="L7175" s="8" t="n"/>
      <c r="M7175" s="7" t="n"/>
      <c r="N7175" s="8" t="n"/>
      <c r="O7175" s="7" t="n"/>
      <c r="P7175" s="7" t="n"/>
      <c r="Q7175" s="8" t="n"/>
      <c r="R7175" s="9" t="n"/>
      <c r="S7175" s="8" t="n"/>
      <c r="T7175" s="8" t="n"/>
      <c r="U7175" s="8" t="n"/>
      <c r="V7175" s="11">
        <f>IF(OR(B7175="",C7175=""),"",CONCATENATE(B7175,".",C7175))</f>
        <v/>
      </c>
      <c r="W7175" s="6">
        <f>UPPER(TRIM(H7175))</f>
        <v/>
      </c>
      <c r="X7175" s="6">
        <f>UPPER(TRIM(I7175))</f>
        <v/>
      </c>
      <c r="Y7175" s="6">
        <f>IF(V7175&lt;&gt;"",IFERROR(INDEX(federal_program_name_lookup,MATCH(V7175,aln_lookup,0)),""),"")</f>
        <v/>
      </c>
    </row>
    <row r="7176">
      <c r="A7176" s="6">
        <f>IF(B7176&lt;&gt;"", "AWARD-"&amp;TEXT(ROW()-1,"00000"), "")</f>
        <v/>
      </c>
      <c r="B7176" s="7" t="n"/>
      <c r="C7176" s="7" t="n"/>
      <c r="D7176" s="7" t="n"/>
      <c r="E7176" s="8" t="n"/>
      <c r="F7176" s="9" t="n"/>
      <c r="G7176" s="8" t="n"/>
      <c r="H7176" s="8" t="n"/>
      <c r="I7176" s="8" t="n"/>
      <c r="J7176" s="10">
        <f>IF(A7176="",0,SUMIFS(amount_expended,cfda_key,V7176))</f>
        <v/>
      </c>
      <c r="K7176" s="10">
        <f>IF(G7176="OTHER CLUSTER NOT LISTED ABOVE",SUMIFS(amount_expended,uniform_other_cluster_name,X7176), IF(AND(OR(G7176="N/A",G7176=""),H7176=""),0,IF(G7176="STATE CLUSTER",SUMIFS(amount_expended,uniform_state_cluster_name,W7176),SUMIFS(amount_expended,cluster_name,G7176))))</f>
        <v/>
      </c>
      <c r="L7176" s="8" t="n"/>
      <c r="M7176" s="7" t="n"/>
      <c r="N7176" s="8" t="n"/>
      <c r="O7176" s="7" t="n"/>
      <c r="P7176" s="7" t="n"/>
      <c r="Q7176" s="8" t="n"/>
      <c r="R7176" s="9" t="n"/>
      <c r="S7176" s="8" t="n"/>
      <c r="T7176" s="8" t="n"/>
      <c r="U7176" s="8" t="n"/>
      <c r="V7176" s="11">
        <f>IF(OR(B7176="",C7176=""),"",CONCATENATE(B7176,".",C7176))</f>
        <v/>
      </c>
      <c r="W7176" s="6">
        <f>UPPER(TRIM(H7176))</f>
        <v/>
      </c>
      <c r="X7176" s="6">
        <f>UPPER(TRIM(I7176))</f>
        <v/>
      </c>
      <c r="Y7176" s="6">
        <f>IF(V7176&lt;&gt;"",IFERROR(INDEX(federal_program_name_lookup,MATCH(V7176,aln_lookup,0)),""),"")</f>
        <v/>
      </c>
    </row>
    <row r="7177">
      <c r="A7177" s="6">
        <f>IF(B7177&lt;&gt;"", "AWARD-"&amp;TEXT(ROW()-1,"00000"), "")</f>
        <v/>
      </c>
      <c r="B7177" s="7" t="n"/>
      <c r="C7177" s="7" t="n"/>
      <c r="D7177" s="7" t="n"/>
      <c r="E7177" s="8" t="n"/>
      <c r="F7177" s="9" t="n"/>
      <c r="G7177" s="8" t="n"/>
      <c r="H7177" s="8" t="n"/>
      <c r="I7177" s="8" t="n"/>
      <c r="J7177" s="10">
        <f>IF(A7177="",0,SUMIFS(amount_expended,cfda_key,V7177))</f>
        <v/>
      </c>
      <c r="K7177" s="10">
        <f>IF(G7177="OTHER CLUSTER NOT LISTED ABOVE",SUMIFS(amount_expended,uniform_other_cluster_name,X7177), IF(AND(OR(G7177="N/A",G7177=""),H7177=""),0,IF(G7177="STATE CLUSTER",SUMIFS(amount_expended,uniform_state_cluster_name,W7177),SUMIFS(amount_expended,cluster_name,G7177))))</f>
        <v/>
      </c>
      <c r="L7177" s="8" t="n"/>
      <c r="M7177" s="7" t="n"/>
      <c r="N7177" s="8" t="n"/>
      <c r="O7177" s="7" t="n"/>
      <c r="P7177" s="7" t="n"/>
      <c r="Q7177" s="8" t="n"/>
      <c r="R7177" s="9" t="n"/>
      <c r="S7177" s="8" t="n"/>
      <c r="T7177" s="8" t="n"/>
      <c r="U7177" s="8" t="n"/>
      <c r="V7177" s="11">
        <f>IF(OR(B7177="",C7177=""),"",CONCATENATE(B7177,".",C7177))</f>
        <v/>
      </c>
      <c r="W7177" s="6">
        <f>UPPER(TRIM(H7177))</f>
        <v/>
      </c>
      <c r="X7177" s="6">
        <f>UPPER(TRIM(I7177))</f>
        <v/>
      </c>
      <c r="Y7177" s="6">
        <f>IF(V7177&lt;&gt;"",IFERROR(INDEX(federal_program_name_lookup,MATCH(V7177,aln_lookup,0)),""),"")</f>
        <v/>
      </c>
    </row>
    <row r="7178">
      <c r="A7178" s="6">
        <f>IF(B7178&lt;&gt;"", "AWARD-"&amp;TEXT(ROW()-1,"00000"), "")</f>
        <v/>
      </c>
      <c r="B7178" s="7" t="n"/>
      <c r="C7178" s="7" t="n"/>
      <c r="D7178" s="7" t="n"/>
      <c r="E7178" s="8" t="n"/>
      <c r="F7178" s="9" t="n"/>
      <c r="G7178" s="8" t="n"/>
      <c r="H7178" s="8" t="n"/>
      <c r="I7178" s="8" t="n"/>
      <c r="J7178" s="10">
        <f>IF(A7178="",0,SUMIFS(amount_expended,cfda_key,V7178))</f>
        <v/>
      </c>
      <c r="K7178" s="10">
        <f>IF(G7178="OTHER CLUSTER NOT LISTED ABOVE",SUMIFS(amount_expended,uniform_other_cluster_name,X7178), IF(AND(OR(G7178="N/A",G7178=""),H7178=""),0,IF(G7178="STATE CLUSTER",SUMIFS(amount_expended,uniform_state_cluster_name,W7178),SUMIFS(amount_expended,cluster_name,G7178))))</f>
        <v/>
      </c>
      <c r="L7178" s="8" t="n"/>
      <c r="M7178" s="7" t="n"/>
      <c r="N7178" s="8" t="n"/>
      <c r="O7178" s="7" t="n"/>
      <c r="P7178" s="7" t="n"/>
      <c r="Q7178" s="8" t="n"/>
      <c r="R7178" s="9" t="n"/>
      <c r="S7178" s="8" t="n"/>
      <c r="T7178" s="8" t="n"/>
      <c r="U7178" s="8" t="n"/>
      <c r="V7178" s="11">
        <f>IF(OR(B7178="",C7178=""),"",CONCATENATE(B7178,".",C7178))</f>
        <v/>
      </c>
      <c r="W7178" s="6">
        <f>UPPER(TRIM(H7178))</f>
        <v/>
      </c>
      <c r="X7178" s="6">
        <f>UPPER(TRIM(I7178))</f>
        <v/>
      </c>
      <c r="Y7178" s="6">
        <f>IF(V7178&lt;&gt;"",IFERROR(INDEX(federal_program_name_lookup,MATCH(V7178,aln_lookup,0)),""),"")</f>
        <v/>
      </c>
    </row>
    <row r="7179">
      <c r="A7179" s="6">
        <f>IF(B7179&lt;&gt;"", "AWARD-"&amp;TEXT(ROW()-1,"00000"), "")</f>
        <v/>
      </c>
      <c r="B7179" s="7" t="n"/>
      <c r="C7179" s="7" t="n"/>
      <c r="D7179" s="7" t="n"/>
      <c r="E7179" s="8" t="n"/>
      <c r="F7179" s="9" t="n"/>
      <c r="G7179" s="8" t="n"/>
      <c r="H7179" s="8" t="n"/>
      <c r="I7179" s="8" t="n"/>
      <c r="J7179" s="10">
        <f>IF(A7179="",0,SUMIFS(amount_expended,cfda_key,V7179))</f>
        <v/>
      </c>
      <c r="K7179" s="10">
        <f>IF(G7179="OTHER CLUSTER NOT LISTED ABOVE",SUMIFS(amount_expended,uniform_other_cluster_name,X7179), IF(AND(OR(G7179="N/A",G7179=""),H7179=""),0,IF(G7179="STATE CLUSTER",SUMIFS(amount_expended,uniform_state_cluster_name,W7179),SUMIFS(amount_expended,cluster_name,G7179))))</f>
        <v/>
      </c>
      <c r="L7179" s="8" t="n"/>
      <c r="M7179" s="7" t="n"/>
      <c r="N7179" s="8" t="n"/>
      <c r="O7179" s="7" t="n"/>
      <c r="P7179" s="7" t="n"/>
      <c r="Q7179" s="8" t="n"/>
      <c r="R7179" s="9" t="n"/>
      <c r="S7179" s="8" t="n"/>
      <c r="T7179" s="8" t="n"/>
      <c r="U7179" s="8" t="n"/>
      <c r="V7179" s="11">
        <f>IF(OR(B7179="",C7179=""),"",CONCATENATE(B7179,".",C7179))</f>
        <v/>
      </c>
      <c r="W7179" s="6">
        <f>UPPER(TRIM(H7179))</f>
        <v/>
      </c>
      <c r="X7179" s="6">
        <f>UPPER(TRIM(I7179))</f>
        <v/>
      </c>
      <c r="Y7179" s="6">
        <f>IF(V7179&lt;&gt;"",IFERROR(INDEX(federal_program_name_lookup,MATCH(V7179,aln_lookup,0)),""),"")</f>
        <v/>
      </c>
    </row>
    <row r="7180">
      <c r="A7180" s="6">
        <f>IF(B7180&lt;&gt;"", "AWARD-"&amp;TEXT(ROW()-1,"00000"), "")</f>
        <v/>
      </c>
      <c r="B7180" s="7" t="n"/>
      <c r="C7180" s="7" t="n"/>
      <c r="D7180" s="7" t="n"/>
      <c r="E7180" s="8" t="n"/>
      <c r="F7180" s="9" t="n"/>
      <c r="G7180" s="8" t="n"/>
      <c r="H7180" s="8" t="n"/>
      <c r="I7180" s="8" t="n"/>
      <c r="J7180" s="10">
        <f>IF(A7180="",0,SUMIFS(amount_expended,cfda_key,V7180))</f>
        <v/>
      </c>
      <c r="K7180" s="10">
        <f>IF(G7180="OTHER CLUSTER NOT LISTED ABOVE",SUMIFS(amount_expended,uniform_other_cluster_name,X7180), IF(AND(OR(G7180="N/A",G7180=""),H7180=""),0,IF(G7180="STATE CLUSTER",SUMIFS(amount_expended,uniform_state_cluster_name,W7180),SUMIFS(amount_expended,cluster_name,G7180))))</f>
        <v/>
      </c>
      <c r="L7180" s="8" t="n"/>
      <c r="M7180" s="7" t="n"/>
      <c r="N7180" s="8" t="n"/>
      <c r="O7180" s="7" t="n"/>
      <c r="P7180" s="7" t="n"/>
      <c r="Q7180" s="8" t="n"/>
      <c r="R7180" s="9" t="n"/>
      <c r="S7180" s="8" t="n"/>
      <c r="T7180" s="8" t="n"/>
      <c r="U7180" s="8" t="n"/>
      <c r="V7180" s="11">
        <f>IF(OR(B7180="",C7180=""),"",CONCATENATE(B7180,".",C7180))</f>
        <v/>
      </c>
      <c r="W7180" s="6">
        <f>UPPER(TRIM(H7180))</f>
        <v/>
      </c>
      <c r="X7180" s="6">
        <f>UPPER(TRIM(I7180))</f>
        <v/>
      </c>
      <c r="Y7180" s="6">
        <f>IF(V7180&lt;&gt;"",IFERROR(INDEX(federal_program_name_lookup,MATCH(V7180,aln_lookup,0)),""),"")</f>
        <v/>
      </c>
    </row>
    <row r="7181">
      <c r="A7181" s="6">
        <f>IF(B7181&lt;&gt;"", "AWARD-"&amp;TEXT(ROW()-1,"00000"), "")</f>
        <v/>
      </c>
      <c r="B7181" s="7" t="n"/>
      <c r="C7181" s="7" t="n"/>
      <c r="D7181" s="7" t="n"/>
      <c r="E7181" s="8" t="n"/>
      <c r="F7181" s="9" t="n"/>
      <c r="G7181" s="8" t="n"/>
      <c r="H7181" s="8" t="n"/>
      <c r="I7181" s="8" t="n"/>
      <c r="J7181" s="10">
        <f>IF(A7181="",0,SUMIFS(amount_expended,cfda_key,V7181))</f>
        <v/>
      </c>
      <c r="K7181" s="10">
        <f>IF(G7181="OTHER CLUSTER NOT LISTED ABOVE",SUMIFS(amount_expended,uniform_other_cluster_name,X7181), IF(AND(OR(G7181="N/A",G7181=""),H7181=""),0,IF(G7181="STATE CLUSTER",SUMIFS(amount_expended,uniform_state_cluster_name,W7181),SUMIFS(amount_expended,cluster_name,G7181))))</f>
        <v/>
      </c>
      <c r="L7181" s="8" t="n"/>
      <c r="M7181" s="7" t="n"/>
      <c r="N7181" s="8" t="n"/>
      <c r="O7181" s="7" t="n"/>
      <c r="P7181" s="7" t="n"/>
      <c r="Q7181" s="8" t="n"/>
      <c r="R7181" s="9" t="n"/>
      <c r="S7181" s="8" t="n"/>
      <c r="T7181" s="8" t="n"/>
      <c r="U7181" s="8" t="n"/>
      <c r="V7181" s="11">
        <f>IF(OR(B7181="",C7181=""),"",CONCATENATE(B7181,".",C7181))</f>
        <v/>
      </c>
      <c r="W7181" s="6">
        <f>UPPER(TRIM(H7181))</f>
        <v/>
      </c>
      <c r="X7181" s="6">
        <f>UPPER(TRIM(I7181))</f>
        <v/>
      </c>
      <c r="Y7181" s="6">
        <f>IF(V7181&lt;&gt;"",IFERROR(INDEX(federal_program_name_lookup,MATCH(V7181,aln_lookup,0)),""),"")</f>
        <v/>
      </c>
    </row>
    <row r="7182">
      <c r="A7182" s="6">
        <f>IF(B7182&lt;&gt;"", "AWARD-"&amp;TEXT(ROW()-1,"00000"), "")</f>
        <v/>
      </c>
      <c r="B7182" s="7" t="n"/>
      <c r="C7182" s="7" t="n"/>
      <c r="D7182" s="7" t="n"/>
      <c r="E7182" s="8" t="n"/>
      <c r="F7182" s="9" t="n"/>
      <c r="G7182" s="8" t="n"/>
      <c r="H7182" s="8" t="n"/>
      <c r="I7182" s="8" t="n"/>
      <c r="J7182" s="10">
        <f>IF(A7182="",0,SUMIFS(amount_expended,cfda_key,V7182))</f>
        <v/>
      </c>
      <c r="K7182" s="10">
        <f>IF(G7182="OTHER CLUSTER NOT LISTED ABOVE",SUMIFS(amount_expended,uniform_other_cluster_name,X7182), IF(AND(OR(G7182="N/A",G7182=""),H7182=""),0,IF(G7182="STATE CLUSTER",SUMIFS(amount_expended,uniform_state_cluster_name,W7182),SUMIFS(amount_expended,cluster_name,G7182))))</f>
        <v/>
      </c>
      <c r="L7182" s="8" t="n"/>
      <c r="M7182" s="7" t="n"/>
      <c r="N7182" s="8" t="n"/>
      <c r="O7182" s="7" t="n"/>
      <c r="P7182" s="7" t="n"/>
      <c r="Q7182" s="8" t="n"/>
      <c r="R7182" s="9" t="n"/>
      <c r="S7182" s="8" t="n"/>
      <c r="T7182" s="8" t="n"/>
      <c r="U7182" s="8" t="n"/>
      <c r="V7182" s="11">
        <f>IF(OR(B7182="",C7182=""),"",CONCATENATE(B7182,".",C7182))</f>
        <v/>
      </c>
      <c r="W7182" s="6">
        <f>UPPER(TRIM(H7182))</f>
        <v/>
      </c>
      <c r="X7182" s="6">
        <f>UPPER(TRIM(I7182))</f>
        <v/>
      </c>
      <c r="Y7182" s="6">
        <f>IF(V7182&lt;&gt;"",IFERROR(INDEX(federal_program_name_lookup,MATCH(V7182,aln_lookup,0)),""),"")</f>
        <v/>
      </c>
    </row>
    <row r="7183">
      <c r="A7183" s="6">
        <f>IF(B7183&lt;&gt;"", "AWARD-"&amp;TEXT(ROW()-1,"00000"), "")</f>
        <v/>
      </c>
      <c r="B7183" s="7" t="n"/>
      <c r="C7183" s="7" t="n"/>
      <c r="D7183" s="7" t="n"/>
      <c r="E7183" s="8" t="n"/>
      <c r="F7183" s="9" t="n"/>
      <c r="G7183" s="8" t="n"/>
      <c r="H7183" s="8" t="n"/>
      <c r="I7183" s="8" t="n"/>
      <c r="J7183" s="10">
        <f>IF(A7183="",0,SUMIFS(amount_expended,cfda_key,V7183))</f>
        <v/>
      </c>
      <c r="K7183" s="10">
        <f>IF(G7183="OTHER CLUSTER NOT LISTED ABOVE",SUMIFS(amount_expended,uniform_other_cluster_name,X7183), IF(AND(OR(G7183="N/A",G7183=""),H7183=""),0,IF(G7183="STATE CLUSTER",SUMIFS(amount_expended,uniform_state_cluster_name,W7183),SUMIFS(amount_expended,cluster_name,G7183))))</f>
        <v/>
      </c>
      <c r="L7183" s="8" t="n"/>
      <c r="M7183" s="7" t="n"/>
      <c r="N7183" s="8" t="n"/>
      <c r="O7183" s="7" t="n"/>
      <c r="P7183" s="7" t="n"/>
      <c r="Q7183" s="8" t="n"/>
      <c r="R7183" s="9" t="n"/>
      <c r="S7183" s="8" t="n"/>
      <c r="T7183" s="8" t="n"/>
      <c r="U7183" s="8" t="n"/>
      <c r="V7183" s="11">
        <f>IF(OR(B7183="",C7183=""),"",CONCATENATE(B7183,".",C7183))</f>
        <v/>
      </c>
      <c r="W7183" s="6">
        <f>UPPER(TRIM(H7183))</f>
        <v/>
      </c>
      <c r="X7183" s="6">
        <f>UPPER(TRIM(I7183))</f>
        <v/>
      </c>
      <c r="Y7183" s="6">
        <f>IF(V7183&lt;&gt;"",IFERROR(INDEX(federal_program_name_lookup,MATCH(V7183,aln_lookup,0)),""),"")</f>
        <v/>
      </c>
    </row>
    <row r="7184">
      <c r="A7184" s="6">
        <f>IF(B7184&lt;&gt;"", "AWARD-"&amp;TEXT(ROW()-1,"00000"), "")</f>
        <v/>
      </c>
      <c r="B7184" s="7" t="n"/>
      <c r="C7184" s="7" t="n"/>
      <c r="D7184" s="7" t="n"/>
      <c r="E7184" s="8" t="n"/>
      <c r="F7184" s="9" t="n"/>
      <c r="G7184" s="8" t="n"/>
      <c r="H7184" s="8" t="n"/>
      <c r="I7184" s="8" t="n"/>
      <c r="J7184" s="10">
        <f>IF(A7184="",0,SUMIFS(amount_expended,cfda_key,V7184))</f>
        <v/>
      </c>
      <c r="K7184" s="10">
        <f>IF(G7184="OTHER CLUSTER NOT LISTED ABOVE",SUMIFS(amount_expended,uniform_other_cluster_name,X7184), IF(AND(OR(G7184="N/A",G7184=""),H7184=""),0,IF(G7184="STATE CLUSTER",SUMIFS(amount_expended,uniform_state_cluster_name,W7184),SUMIFS(amount_expended,cluster_name,G7184))))</f>
        <v/>
      </c>
      <c r="L7184" s="8" t="n"/>
      <c r="M7184" s="7" t="n"/>
      <c r="N7184" s="8" t="n"/>
      <c r="O7184" s="7" t="n"/>
      <c r="P7184" s="7" t="n"/>
      <c r="Q7184" s="8" t="n"/>
      <c r="R7184" s="9" t="n"/>
      <c r="S7184" s="8" t="n"/>
      <c r="T7184" s="8" t="n"/>
      <c r="U7184" s="8" t="n"/>
      <c r="V7184" s="11">
        <f>IF(OR(B7184="",C7184=""),"",CONCATENATE(B7184,".",C7184))</f>
        <v/>
      </c>
      <c r="W7184" s="6">
        <f>UPPER(TRIM(H7184))</f>
        <v/>
      </c>
      <c r="X7184" s="6">
        <f>UPPER(TRIM(I7184))</f>
        <v/>
      </c>
      <c r="Y7184" s="6">
        <f>IF(V7184&lt;&gt;"",IFERROR(INDEX(federal_program_name_lookup,MATCH(V7184,aln_lookup,0)),""),"")</f>
        <v/>
      </c>
    </row>
    <row r="7185">
      <c r="A7185" s="6">
        <f>IF(B7185&lt;&gt;"", "AWARD-"&amp;TEXT(ROW()-1,"00000"), "")</f>
        <v/>
      </c>
      <c r="B7185" s="7" t="n"/>
      <c r="C7185" s="7" t="n"/>
      <c r="D7185" s="7" t="n"/>
      <c r="E7185" s="8" t="n"/>
      <c r="F7185" s="9" t="n"/>
      <c r="G7185" s="8" t="n"/>
      <c r="H7185" s="8" t="n"/>
      <c r="I7185" s="8" t="n"/>
      <c r="J7185" s="10">
        <f>IF(A7185="",0,SUMIFS(amount_expended,cfda_key,V7185))</f>
        <v/>
      </c>
      <c r="K7185" s="10">
        <f>IF(G7185="OTHER CLUSTER NOT LISTED ABOVE",SUMIFS(amount_expended,uniform_other_cluster_name,X7185), IF(AND(OR(G7185="N/A",G7185=""),H7185=""),0,IF(G7185="STATE CLUSTER",SUMIFS(amount_expended,uniform_state_cluster_name,W7185),SUMIFS(amount_expended,cluster_name,G7185))))</f>
        <v/>
      </c>
      <c r="L7185" s="8" t="n"/>
      <c r="M7185" s="7" t="n"/>
      <c r="N7185" s="8" t="n"/>
      <c r="O7185" s="7" t="n"/>
      <c r="P7185" s="7" t="n"/>
      <c r="Q7185" s="8" t="n"/>
      <c r="R7185" s="9" t="n"/>
      <c r="S7185" s="8" t="n"/>
      <c r="T7185" s="8" t="n"/>
      <c r="U7185" s="8" t="n"/>
      <c r="V7185" s="11">
        <f>IF(OR(B7185="",C7185=""),"",CONCATENATE(B7185,".",C7185))</f>
        <v/>
      </c>
      <c r="W7185" s="6">
        <f>UPPER(TRIM(H7185))</f>
        <v/>
      </c>
      <c r="X7185" s="6">
        <f>UPPER(TRIM(I7185))</f>
        <v/>
      </c>
      <c r="Y7185" s="6">
        <f>IF(V7185&lt;&gt;"",IFERROR(INDEX(federal_program_name_lookup,MATCH(V7185,aln_lookup,0)),""),"")</f>
        <v/>
      </c>
    </row>
    <row r="7186">
      <c r="A7186" s="6">
        <f>IF(B7186&lt;&gt;"", "AWARD-"&amp;TEXT(ROW()-1,"00000"), "")</f>
        <v/>
      </c>
      <c r="B7186" s="7" t="n"/>
      <c r="C7186" s="7" t="n"/>
      <c r="D7186" s="7" t="n"/>
      <c r="E7186" s="8" t="n"/>
      <c r="F7186" s="9" t="n"/>
      <c r="G7186" s="8" t="n"/>
      <c r="H7186" s="8" t="n"/>
      <c r="I7186" s="8" t="n"/>
      <c r="J7186" s="10">
        <f>IF(A7186="",0,SUMIFS(amount_expended,cfda_key,V7186))</f>
        <v/>
      </c>
      <c r="K7186" s="10">
        <f>IF(G7186="OTHER CLUSTER NOT LISTED ABOVE",SUMIFS(amount_expended,uniform_other_cluster_name,X7186), IF(AND(OR(G7186="N/A",G7186=""),H7186=""),0,IF(G7186="STATE CLUSTER",SUMIFS(amount_expended,uniform_state_cluster_name,W7186),SUMIFS(amount_expended,cluster_name,G7186))))</f>
        <v/>
      </c>
      <c r="L7186" s="8" t="n"/>
      <c r="M7186" s="7" t="n"/>
      <c r="N7186" s="8" t="n"/>
      <c r="O7186" s="7" t="n"/>
      <c r="P7186" s="7" t="n"/>
      <c r="Q7186" s="8" t="n"/>
      <c r="R7186" s="9" t="n"/>
      <c r="S7186" s="8" t="n"/>
      <c r="T7186" s="8" t="n"/>
      <c r="U7186" s="8" t="n"/>
      <c r="V7186" s="11">
        <f>IF(OR(B7186="",C7186=""),"",CONCATENATE(B7186,".",C7186))</f>
        <v/>
      </c>
      <c r="W7186" s="6">
        <f>UPPER(TRIM(H7186))</f>
        <v/>
      </c>
      <c r="X7186" s="6">
        <f>UPPER(TRIM(I7186))</f>
        <v/>
      </c>
      <c r="Y7186" s="6">
        <f>IF(V7186&lt;&gt;"",IFERROR(INDEX(federal_program_name_lookup,MATCH(V7186,aln_lookup,0)),""),"")</f>
        <v/>
      </c>
    </row>
    <row r="7187">
      <c r="A7187" s="6">
        <f>IF(B7187&lt;&gt;"", "AWARD-"&amp;TEXT(ROW()-1,"00000"), "")</f>
        <v/>
      </c>
      <c r="B7187" s="7" t="n"/>
      <c r="C7187" s="7" t="n"/>
      <c r="D7187" s="7" t="n"/>
      <c r="E7187" s="8" t="n"/>
      <c r="F7187" s="9" t="n"/>
      <c r="G7187" s="8" t="n"/>
      <c r="H7187" s="8" t="n"/>
      <c r="I7187" s="8" t="n"/>
      <c r="J7187" s="10">
        <f>IF(A7187="",0,SUMIFS(amount_expended,cfda_key,V7187))</f>
        <v/>
      </c>
      <c r="K7187" s="10">
        <f>IF(G7187="OTHER CLUSTER NOT LISTED ABOVE",SUMIFS(amount_expended,uniform_other_cluster_name,X7187), IF(AND(OR(G7187="N/A",G7187=""),H7187=""),0,IF(G7187="STATE CLUSTER",SUMIFS(amount_expended,uniform_state_cluster_name,W7187),SUMIFS(amount_expended,cluster_name,G7187))))</f>
        <v/>
      </c>
      <c r="L7187" s="8" t="n"/>
      <c r="M7187" s="7" t="n"/>
      <c r="N7187" s="8" t="n"/>
      <c r="O7187" s="7" t="n"/>
      <c r="P7187" s="7" t="n"/>
      <c r="Q7187" s="8" t="n"/>
      <c r="R7187" s="9" t="n"/>
      <c r="S7187" s="8" t="n"/>
      <c r="T7187" s="8" t="n"/>
      <c r="U7187" s="8" t="n"/>
      <c r="V7187" s="11">
        <f>IF(OR(B7187="",C7187=""),"",CONCATENATE(B7187,".",C7187))</f>
        <v/>
      </c>
      <c r="W7187" s="6">
        <f>UPPER(TRIM(H7187))</f>
        <v/>
      </c>
      <c r="X7187" s="6">
        <f>UPPER(TRIM(I7187))</f>
        <v/>
      </c>
      <c r="Y7187" s="6">
        <f>IF(V7187&lt;&gt;"",IFERROR(INDEX(federal_program_name_lookup,MATCH(V7187,aln_lookup,0)),""),"")</f>
        <v/>
      </c>
    </row>
    <row r="7188">
      <c r="A7188" s="6">
        <f>IF(B7188&lt;&gt;"", "AWARD-"&amp;TEXT(ROW()-1,"00000"), "")</f>
        <v/>
      </c>
      <c r="B7188" s="7" t="n"/>
      <c r="C7188" s="7" t="n"/>
      <c r="D7188" s="7" t="n"/>
      <c r="E7188" s="8" t="n"/>
      <c r="F7188" s="9" t="n"/>
      <c r="G7188" s="8" t="n"/>
      <c r="H7188" s="8" t="n"/>
      <c r="I7188" s="8" t="n"/>
      <c r="J7188" s="10">
        <f>IF(A7188="",0,SUMIFS(amount_expended,cfda_key,V7188))</f>
        <v/>
      </c>
      <c r="K7188" s="10">
        <f>IF(G7188="OTHER CLUSTER NOT LISTED ABOVE",SUMIFS(amount_expended,uniform_other_cluster_name,X7188), IF(AND(OR(G7188="N/A",G7188=""),H7188=""),0,IF(G7188="STATE CLUSTER",SUMIFS(amount_expended,uniform_state_cluster_name,W7188),SUMIFS(amount_expended,cluster_name,G7188))))</f>
        <v/>
      </c>
      <c r="L7188" s="8" t="n"/>
      <c r="M7188" s="7" t="n"/>
      <c r="N7188" s="8" t="n"/>
      <c r="O7188" s="7" t="n"/>
      <c r="P7188" s="7" t="n"/>
      <c r="Q7188" s="8" t="n"/>
      <c r="R7188" s="9" t="n"/>
      <c r="S7188" s="8" t="n"/>
      <c r="T7188" s="8" t="n"/>
      <c r="U7188" s="8" t="n"/>
      <c r="V7188" s="11">
        <f>IF(OR(B7188="",C7188=""),"",CONCATENATE(B7188,".",C7188))</f>
        <v/>
      </c>
      <c r="W7188" s="6">
        <f>UPPER(TRIM(H7188))</f>
        <v/>
      </c>
      <c r="X7188" s="6">
        <f>UPPER(TRIM(I7188))</f>
        <v/>
      </c>
      <c r="Y7188" s="6">
        <f>IF(V7188&lt;&gt;"",IFERROR(INDEX(federal_program_name_lookup,MATCH(V7188,aln_lookup,0)),""),"")</f>
        <v/>
      </c>
    </row>
    <row r="7189">
      <c r="A7189" s="6">
        <f>IF(B7189&lt;&gt;"", "AWARD-"&amp;TEXT(ROW()-1,"00000"), "")</f>
        <v/>
      </c>
      <c r="B7189" s="7" t="n"/>
      <c r="C7189" s="7" t="n"/>
      <c r="D7189" s="7" t="n"/>
      <c r="E7189" s="8" t="n"/>
      <c r="F7189" s="9" t="n"/>
      <c r="G7189" s="8" t="n"/>
      <c r="H7189" s="8" t="n"/>
      <c r="I7189" s="8" t="n"/>
      <c r="J7189" s="10">
        <f>IF(A7189="",0,SUMIFS(amount_expended,cfda_key,V7189))</f>
        <v/>
      </c>
      <c r="K7189" s="10">
        <f>IF(G7189="OTHER CLUSTER NOT LISTED ABOVE",SUMIFS(amount_expended,uniform_other_cluster_name,X7189), IF(AND(OR(G7189="N/A",G7189=""),H7189=""),0,IF(G7189="STATE CLUSTER",SUMIFS(amount_expended,uniform_state_cluster_name,W7189),SUMIFS(amount_expended,cluster_name,G7189))))</f>
        <v/>
      </c>
      <c r="L7189" s="8" t="n"/>
      <c r="M7189" s="7" t="n"/>
      <c r="N7189" s="8" t="n"/>
      <c r="O7189" s="7" t="n"/>
      <c r="P7189" s="7" t="n"/>
      <c r="Q7189" s="8" t="n"/>
      <c r="R7189" s="9" t="n"/>
      <c r="S7189" s="8" t="n"/>
      <c r="T7189" s="8" t="n"/>
      <c r="U7189" s="8" t="n"/>
      <c r="V7189" s="11">
        <f>IF(OR(B7189="",C7189=""),"",CONCATENATE(B7189,".",C7189))</f>
        <v/>
      </c>
      <c r="W7189" s="6">
        <f>UPPER(TRIM(H7189))</f>
        <v/>
      </c>
      <c r="X7189" s="6">
        <f>UPPER(TRIM(I7189))</f>
        <v/>
      </c>
      <c r="Y7189" s="6">
        <f>IF(V7189&lt;&gt;"",IFERROR(INDEX(federal_program_name_lookup,MATCH(V7189,aln_lookup,0)),""),"")</f>
        <v/>
      </c>
    </row>
    <row r="7190">
      <c r="A7190" s="6">
        <f>IF(B7190&lt;&gt;"", "AWARD-"&amp;TEXT(ROW()-1,"00000"), "")</f>
        <v/>
      </c>
      <c r="B7190" s="7" t="n"/>
      <c r="C7190" s="7" t="n"/>
      <c r="D7190" s="7" t="n"/>
      <c r="E7190" s="8" t="n"/>
      <c r="F7190" s="9" t="n"/>
      <c r="G7190" s="8" t="n"/>
      <c r="H7190" s="8" t="n"/>
      <c r="I7190" s="8" t="n"/>
      <c r="J7190" s="10">
        <f>IF(A7190="",0,SUMIFS(amount_expended,cfda_key,V7190))</f>
        <v/>
      </c>
      <c r="K7190" s="10">
        <f>IF(G7190="OTHER CLUSTER NOT LISTED ABOVE",SUMIFS(amount_expended,uniform_other_cluster_name,X7190), IF(AND(OR(G7190="N/A",G7190=""),H7190=""),0,IF(G7190="STATE CLUSTER",SUMIFS(amount_expended,uniform_state_cluster_name,W7190),SUMIFS(amount_expended,cluster_name,G7190))))</f>
        <v/>
      </c>
      <c r="L7190" s="8" t="n"/>
      <c r="M7190" s="7" t="n"/>
      <c r="N7190" s="8" t="n"/>
      <c r="O7190" s="7" t="n"/>
      <c r="P7190" s="7" t="n"/>
      <c r="Q7190" s="8" t="n"/>
      <c r="R7190" s="9" t="n"/>
      <c r="S7190" s="8" t="n"/>
      <c r="T7190" s="8" t="n"/>
      <c r="U7190" s="8" t="n"/>
      <c r="V7190" s="11">
        <f>IF(OR(B7190="",C7190=""),"",CONCATENATE(B7190,".",C7190))</f>
        <v/>
      </c>
      <c r="W7190" s="6">
        <f>UPPER(TRIM(H7190))</f>
        <v/>
      </c>
      <c r="X7190" s="6">
        <f>UPPER(TRIM(I7190))</f>
        <v/>
      </c>
      <c r="Y7190" s="6">
        <f>IF(V7190&lt;&gt;"",IFERROR(INDEX(federal_program_name_lookup,MATCH(V7190,aln_lookup,0)),""),"")</f>
        <v/>
      </c>
    </row>
    <row r="7191">
      <c r="A7191" s="6">
        <f>IF(B7191&lt;&gt;"", "AWARD-"&amp;TEXT(ROW()-1,"00000"), "")</f>
        <v/>
      </c>
      <c r="B7191" s="7" t="n"/>
      <c r="C7191" s="7" t="n"/>
      <c r="D7191" s="7" t="n"/>
      <c r="E7191" s="8" t="n"/>
      <c r="F7191" s="9" t="n"/>
      <c r="G7191" s="8" t="n"/>
      <c r="H7191" s="8" t="n"/>
      <c r="I7191" s="8" t="n"/>
      <c r="J7191" s="10">
        <f>IF(A7191="",0,SUMIFS(amount_expended,cfda_key,V7191))</f>
        <v/>
      </c>
      <c r="K7191" s="10">
        <f>IF(G7191="OTHER CLUSTER NOT LISTED ABOVE",SUMIFS(amount_expended,uniform_other_cluster_name,X7191), IF(AND(OR(G7191="N/A",G7191=""),H7191=""),0,IF(G7191="STATE CLUSTER",SUMIFS(amount_expended,uniform_state_cluster_name,W7191),SUMIFS(amount_expended,cluster_name,G7191))))</f>
        <v/>
      </c>
      <c r="L7191" s="8" t="n"/>
      <c r="M7191" s="7" t="n"/>
      <c r="N7191" s="8" t="n"/>
      <c r="O7191" s="7" t="n"/>
      <c r="P7191" s="7" t="n"/>
      <c r="Q7191" s="8" t="n"/>
      <c r="R7191" s="9" t="n"/>
      <c r="S7191" s="8" t="n"/>
      <c r="T7191" s="8" t="n"/>
      <c r="U7191" s="8" t="n"/>
      <c r="V7191" s="11">
        <f>IF(OR(B7191="",C7191=""),"",CONCATENATE(B7191,".",C7191))</f>
        <v/>
      </c>
      <c r="W7191" s="6">
        <f>UPPER(TRIM(H7191))</f>
        <v/>
      </c>
      <c r="X7191" s="6">
        <f>UPPER(TRIM(I7191))</f>
        <v/>
      </c>
      <c r="Y7191" s="6">
        <f>IF(V7191&lt;&gt;"",IFERROR(INDEX(federal_program_name_lookup,MATCH(V7191,aln_lookup,0)),""),"")</f>
        <v/>
      </c>
    </row>
    <row r="7192">
      <c r="A7192" s="6">
        <f>IF(B7192&lt;&gt;"", "AWARD-"&amp;TEXT(ROW()-1,"00000"), "")</f>
        <v/>
      </c>
      <c r="B7192" s="7" t="n"/>
      <c r="C7192" s="7" t="n"/>
      <c r="D7192" s="7" t="n"/>
      <c r="E7192" s="8" t="n"/>
      <c r="F7192" s="9" t="n"/>
      <c r="G7192" s="8" t="n"/>
      <c r="H7192" s="8" t="n"/>
      <c r="I7192" s="8" t="n"/>
      <c r="J7192" s="10">
        <f>IF(A7192="",0,SUMIFS(amount_expended,cfda_key,V7192))</f>
        <v/>
      </c>
      <c r="K7192" s="10">
        <f>IF(G7192="OTHER CLUSTER NOT LISTED ABOVE",SUMIFS(amount_expended,uniform_other_cluster_name,X7192), IF(AND(OR(G7192="N/A",G7192=""),H7192=""),0,IF(G7192="STATE CLUSTER",SUMIFS(amount_expended,uniform_state_cluster_name,W7192),SUMIFS(amount_expended,cluster_name,G7192))))</f>
        <v/>
      </c>
      <c r="L7192" s="8" t="n"/>
      <c r="M7192" s="7" t="n"/>
      <c r="N7192" s="8" t="n"/>
      <c r="O7192" s="7" t="n"/>
      <c r="P7192" s="7" t="n"/>
      <c r="Q7192" s="8" t="n"/>
      <c r="R7192" s="9" t="n"/>
      <c r="S7192" s="8" t="n"/>
      <c r="T7192" s="8" t="n"/>
      <c r="U7192" s="8" t="n"/>
      <c r="V7192" s="11">
        <f>IF(OR(B7192="",C7192=""),"",CONCATENATE(B7192,".",C7192))</f>
        <v/>
      </c>
      <c r="W7192" s="6">
        <f>UPPER(TRIM(H7192))</f>
        <v/>
      </c>
      <c r="X7192" s="6">
        <f>UPPER(TRIM(I7192))</f>
        <v/>
      </c>
      <c r="Y7192" s="6">
        <f>IF(V7192&lt;&gt;"",IFERROR(INDEX(federal_program_name_lookup,MATCH(V7192,aln_lookup,0)),""),"")</f>
        <v/>
      </c>
    </row>
    <row r="7193">
      <c r="A7193" s="6">
        <f>IF(B7193&lt;&gt;"", "AWARD-"&amp;TEXT(ROW()-1,"00000"), "")</f>
        <v/>
      </c>
      <c r="B7193" s="7" t="n"/>
      <c r="C7193" s="7" t="n"/>
      <c r="D7193" s="7" t="n"/>
      <c r="E7193" s="8" t="n"/>
      <c r="F7193" s="9" t="n"/>
      <c r="G7193" s="8" t="n"/>
      <c r="H7193" s="8" t="n"/>
      <c r="I7193" s="8" t="n"/>
      <c r="J7193" s="10">
        <f>IF(A7193="",0,SUMIFS(amount_expended,cfda_key,V7193))</f>
        <v/>
      </c>
      <c r="K7193" s="10">
        <f>IF(G7193="OTHER CLUSTER NOT LISTED ABOVE",SUMIFS(amount_expended,uniform_other_cluster_name,X7193), IF(AND(OR(G7193="N/A",G7193=""),H7193=""),0,IF(G7193="STATE CLUSTER",SUMIFS(amount_expended,uniform_state_cluster_name,W7193),SUMIFS(amount_expended,cluster_name,G7193))))</f>
        <v/>
      </c>
      <c r="L7193" s="8" t="n"/>
      <c r="M7193" s="7" t="n"/>
      <c r="N7193" s="8" t="n"/>
      <c r="O7193" s="7" t="n"/>
      <c r="P7193" s="7" t="n"/>
      <c r="Q7193" s="8" t="n"/>
      <c r="R7193" s="9" t="n"/>
      <c r="S7193" s="8" t="n"/>
      <c r="T7193" s="8" t="n"/>
      <c r="U7193" s="8" t="n"/>
      <c r="V7193" s="11">
        <f>IF(OR(B7193="",C7193=""),"",CONCATENATE(B7193,".",C7193))</f>
        <v/>
      </c>
      <c r="W7193" s="6">
        <f>UPPER(TRIM(H7193))</f>
        <v/>
      </c>
      <c r="X7193" s="6">
        <f>UPPER(TRIM(I7193))</f>
        <v/>
      </c>
      <c r="Y7193" s="6">
        <f>IF(V7193&lt;&gt;"",IFERROR(INDEX(federal_program_name_lookup,MATCH(V7193,aln_lookup,0)),""),"")</f>
        <v/>
      </c>
    </row>
    <row r="7194">
      <c r="A7194" s="6">
        <f>IF(B7194&lt;&gt;"", "AWARD-"&amp;TEXT(ROW()-1,"00000"), "")</f>
        <v/>
      </c>
      <c r="B7194" s="7" t="n"/>
      <c r="C7194" s="7" t="n"/>
      <c r="D7194" s="7" t="n"/>
      <c r="E7194" s="8" t="n"/>
      <c r="F7194" s="9" t="n"/>
      <c r="G7194" s="8" t="n"/>
      <c r="H7194" s="8" t="n"/>
      <c r="I7194" s="8" t="n"/>
      <c r="J7194" s="10">
        <f>IF(A7194="",0,SUMIFS(amount_expended,cfda_key,V7194))</f>
        <v/>
      </c>
      <c r="K7194" s="10">
        <f>IF(G7194="OTHER CLUSTER NOT LISTED ABOVE",SUMIFS(amount_expended,uniform_other_cluster_name,X7194), IF(AND(OR(G7194="N/A",G7194=""),H7194=""),0,IF(G7194="STATE CLUSTER",SUMIFS(amount_expended,uniform_state_cluster_name,W7194),SUMIFS(amount_expended,cluster_name,G7194))))</f>
        <v/>
      </c>
      <c r="L7194" s="8" t="n"/>
      <c r="M7194" s="7" t="n"/>
      <c r="N7194" s="8" t="n"/>
      <c r="O7194" s="7" t="n"/>
      <c r="P7194" s="7" t="n"/>
      <c r="Q7194" s="8" t="n"/>
      <c r="R7194" s="9" t="n"/>
      <c r="S7194" s="8" t="n"/>
      <c r="T7194" s="8" t="n"/>
      <c r="U7194" s="8" t="n"/>
      <c r="V7194" s="11">
        <f>IF(OR(B7194="",C7194=""),"",CONCATENATE(B7194,".",C7194))</f>
        <v/>
      </c>
      <c r="W7194" s="6">
        <f>UPPER(TRIM(H7194))</f>
        <v/>
      </c>
      <c r="X7194" s="6">
        <f>UPPER(TRIM(I7194))</f>
        <v/>
      </c>
      <c r="Y7194" s="6">
        <f>IF(V7194&lt;&gt;"",IFERROR(INDEX(federal_program_name_lookup,MATCH(V7194,aln_lookup,0)),""),"")</f>
        <v/>
      </c>
    </row>
    <row r="7195">
      <c r="A7195" s="6">
        <f>IF(B7195&lt;&gt;"", "AWARD-"&amp;TEXT(ROW()-1,"00000"), "")</f>
        <v/>
      </c>
      <c r="B7195" s="7" t="n"/>
      <c r="C7195" s="7" t="n"/>
      <c r="D7195" s="7" t="n"/>
      <c r="E7195" s="8" t="n"/>
      <c r="F7195" s="9" t="n"/>
      <c r="G7195" s="8" t="n"/>
      <c r="H7195" s="8" t="n"/>
      <c r="I7195" s="8" t="n"/>
      <c r="J7195" s="10">
        <f>IF(A7195="",0,SUMIFS(amount_expended,cfda_key,V7195))</f>
        <v/>
      </c>
      <c r="K7195" s="10">
        <f>IF(G7195="OTHER CLUSTER NOT LISTED ABOVE",SUMIFS(amount_expended,uniform_other_cluster_name,X7195), IF(AND(OR(G7195="N/A",G7195=""),H7195=""),0,IF(G7195="STATE CLUSTER",SUMIFS(amount_expended,uniform_state_cluster_name,W7195),SUMIFS(amount_expended,cluster_name,G7195))))</f>
        <v/>
      </c>
      <c r="L7195" s="8" t="n"/>
      <c r="M7195" s="7" t="n"/>
      <c r="N7195" s="8" t="n"/>
      <c r="O7195" s="7" t="n"/>
      <c r="P7195" s="7" t="n"/>
      <c r="Q7195" s="8" t="n"/>
      <c r="R7195" s="9" t="n"/>
      <c r="S7195" s="8" t="n"/>
      <c r="T7195" s="8" t="n"/>
      <c r="U7195" s="8" t="n"/>
      <c r="V7195" s="11">
        <f>IF(OR(B7195="",C7195=""),"",CONCATENATE(B7195,".",C7195))</f>
        <v/>
      </c>
      <c r="W7195" s="6">
        <f>UPPER(TRIM(H7195))</f>
        <v/>
      </c>
      <c r="X7195" s="6">
        <f>UPPER(TRIM(I7195))</f>
        <v/>
      </c>
      <c r="Y7195" s="6">
        <f>IF(V7195&lt;&gt;"",IFERROR(INDEX(federal_program_name_lookup,MATCH(V7195,aln_lookup,0)),""),"")</f>
        <v/>
      </c>
    </row>
    <row r="7196">
      <c r="A7196" s="6">
        <f>IF(B7196&lt;&gt;"", "AWARD-"&amp;TEXT(ROW()-1,"00000"), "")</f>
        <v/>
      </c>
      <c r="B7196" s="7" t="n"/>
      <c r="C7196" s="7" t="n"/>
      <c r="D7196" s="7" t="n"/>
      <c r="E7196" s="8" t="n"/>
      <c r="F7196" s="9" t="n"/>
      <c r="G7196" s="8" t="n"/>
      <c r="H7196" s="8" t="n"/>
      <c r="I7196" s="8" t="n"/>
      <c r="J7196" s="10">
        <f>IF(A7196="",0,SUMIFS(amount_expended,cfda_key,V7196))</f>
        <v/>
      </c>
      <c r="K7196" s="10">
        <f>IF(G7196="OTHER CLUSTER NOT LISTED ABOVE",SUMIFS(amount_expended,uniform_other_cluster_name,X7196), IF(AND(OR(G7196="N/A",G7196=""),H7196=""),0,IF(G7196="STATE CLUSTER",SUMIFS(amount_expended,uniform_state_cluster_name,W7196),SUMIFS(amount_expended,cluster_name,G7196))))</f>
        <v/>
      </c>
      <c r="L7196" s="8" t="n"/>
      <c r="M7196" s="7" t="n"/>
      <c r="N7196" s="8" t="n"/>
      <c r="O7196" s="7" t="n"/>
      <c r="P7196" s="7" t="n"/>
      <c r="Q7196" s="8" t="n"/>
      <c r="R7196" s="9" t="n"/>
      <c r="S7196" s="8" t="n"/>
      <c r="T7196" s="8" t="n"/>
      <c r="U7196" s="8" t="n"/>
      <c r="V7196" s="11">
        <f>IF(OR(B7196="",C7196=""),"",CONCATENATE(B7196,".",C7196))</f>
        <v/>
      </c>
      <c r="W7196" s="6">
        <f>UPPER(TRIM(H7196))</f>
        <v/>
      </c>
      <c r="X7196" s="6">
        <f>UPPER(TRIM(I7196))</f>
        <v/>
      </c>
      <c r="Y7196" s="6">
        <f>IF(V7196&lt;&gt;"",IFERROR(INDEX(federal_program_name_lookup,MATCH(V7196,aln_lookup,0)),""),"")</f>
        <v/>
      </c>
    </row>
    <row r="7197">
      <c r="A7197" s="6">
        <f>IF(B7197&lt;&gt;"", "AWARD-"&amp;TEXT(ROW()-1,"00000"), "")</f>
        <v/>
      </c>
      <c r="B7197" s="7" t="n"/>
      <c r="C7197" s="7" t="n"/>
      <c r="D7197" s="7" t="n"/>
      <c r="E7197" s="8" t="n"/>
      <c r="F7197" s="9" t="n"/>
      <c r="G7197" s="8" t="n"/>
      <c r="H7197" s="8" t="n"/>
      <c r="I7197" s="8" t="n"/>
      <c r="J7197" s="10">
        <f>IF(A7197="",0,SUMIFS(amount_expended,cfda_key,V7197))</f>
        <v/>
      </c>
      <c r="K7197" s="10">
        <f>IF(G7197="OTHER CLUSTER NOT LISTED ABOVE",SUMIFS(amount_expended,uniform_other_cluster_name,X7197), IF(AND(OR(G7197="N/A",G7197=""),H7197=""),0,IF(G7197="STATE CLUSTER",SUMIFS(amount_expended,uniform_state_cluster_name,W7197),SUMIFS(amount_expended,cluster_name,G7197))))</f>
        <v/>
      </c>
      <c r="L7197" s="8" t="n"/>
      <c r="M7197" s="7" t="n"/>
      <c r="N7197" s="8" t="n"/>
      <c r="O7197" s="7" t="n"/>
      <c r="P7197" s="7" t="n"/>
      <c r="Q7197" s="8" t="n"/>
      <c r="R7197" s="9" t="n"/>
      <c r="S7197" s="8" t="n"/>
      <c r="T7197" s="8" t="n"/>
      <c r="U7197" s="8" t="n"/>
      <c r="V7197" s="11">
        <f>IF(OR(B7197="",C7197=""),"",CONCATENATE(B7197,".",C7197))</f>
        <v/>
      </c>
      <c r="W7197" s="6">
        <f>UPPER(TRIM(H7197))</f>
        <v/>
      </c>
      <c r="X7197" s="6">
        <f>UPPER(TRIM(I7197))</f>
        <v/>
      </c>
      <c r="Y7197" s="6">
        <f>IF(V7197&lt;&gt;"",IFERROR(INDEX(federal_program_name_lookup,MATCH(V7197,aln_lookup,0)),""),"")</f>
        <v/>
      </c>
    </row>
    <row r="7198">
      <c r="A7198" s="6">
        <f>IF(B7198&lt;&gt;"", "AWARD-"&amp;TEXT(ROW()-1,"00000"), "")</f>
        <v/>
      </c>
      <c r="B7198" s="7" t="n"/>
      <c r="C7198" s="7" t="n"/>
      <c r="D7198" s="7" t="n"/>
      <c r="E7198" s="8" t="n"/>
      <c r="F7198" s="9" t="n"/>
      <c r="G7198" s="8" t="n"/>
      <c r="H7198" s="8" t="n"/>
      <c r="I7198" s="8" t="n"/>
      <c r="J7198" s="10">
        <f>IF(A7198="",0,SUMIFS(amount_expended,cfda_key,V7198))</f>
        <v/>
      </c>
      <c r="K7198" s="10">
        <f>IF(G7198="OTHER CLUSTER NOT LISTED ABOVE",SUMIFS(amount_expended,uniform_other_cluster_name,X7198), IF(AND(OR(G7198="N/A",G7198=""),H7198=""),0,IF(G7198="STATE CLUSTER",SUMIFS(amount_expended,uniform_state_cluster_name,W7198),SUMIFS(amount_expended,cluster_name,G7198))))</f>
        <v/>
      </c>
      <c r="L7198" s="8" t="n"/>
      <c r="M7198" s="7" t="n"/>
      <c r="N7198" s="8" t="n"/>
      <c r="O7198" s="7" t="n"/>
      <c r="P7198" s="7" t="n"/>
      <c r="Q7198" s="8" t="n"/>
      <c r="R7198" s="9" t="n"/>
      <c r="S7198" s="8" t="n"/>
      <c r="T7198" s="8" t="n"/>
      <c r="U7198" s="8" t="n"/>
      <c r="V7198" s="11">
        <f>IF(OR(B7198="",C7198=""),"",CONCATENATE(B7198,".",C7198))</f>
        <v/>
      </c>
      <c r="W7198" s="6">
        <f>UPPER(TRIM(H7198))</f>
        <v/>
      </c>
      <c r="X7198" s="6">
        <f>UPPER(TRIM(I7198))</f>
        <v/>
      </c>
      <c r="Y7198" s="6">
        <f>IF(V7198&lt;&gt;"",IFERROR(INDEX(federal_program_name_lookup,MATCH(V7198,aln_lookup,0)),""),"")</f>
        <v/>
      </c>
    </row>
    <row r="7199">
      <c r="A7199" s="6">
        <f>IF(B7199&lt;&gt;"", "AWARD-"&amp;TEXT(ROW()-1,"00000"), "")</f>
        <v/>
      </c>
      <c r="B7199" s="7" t="n"/>
      <c r="C7199" s="7" t="n"/>
      <c r="D7199" s="7" t="n"/>
      <c r="E7199" s="8" t="n"/>
      <c r="F7199" s="9" t="n"/>
      <c r="G7199" s="8" t="n"/>
      <c r="H7199" s="8" t="n"/>
      <c r="I7199" s="8" t="n"/>
      <c r="J7199" s="10">
        <f>IF(A7199="",0,SUMIFS(amount_expended,cfda_key,V7199))</f>
        <v/>
      </c>
      <c r="K7199" s="10">
        <f>IF(G7199="OTHER CLUSTER NOT LISTED ABOVE",SUMIFS(amount_expended,uniform_other_cluster_name,X7199), IF(AND(OR(G7199="N/A",G7199=""),H7199=""),0,IF(G7199="STATE CLUSTER",SUMIFS(amount_expended,uniform_state_cluster_name,W7199),SUMIFS(amount_expended,cluster_name,G7199))))</f>
        <v/>
      </c>
      <c r="L7199" s="8" t="n"/>
      <c r="M7199" s="7" t="n"/>
      <c r="N7199" s="8" t="n"/>
      <c r="O7199" s="7" t="n"/>
      <c r="P7199" s="7" t="n"/>
      <c r="Q7199" s="8" t="n"/>
      <c r="R7199" s="9" t="n"/>
      <c r="S7199" s="8" t="n"/>
      <c r="T7199" s="8" t="n"/>
      <c r="U7199" s="8" t="n"/>
      <c r="V7199" s="11">
        <f>IF(OR(B7199="",C7199=""),"",CONCATENATE(B7199,".",C7199))</f>
        <v/>
      </c>
      <c r="W7199" s="6">
        <f>UPPER(TRIM(H7199))</f>
        <v/>
      </c>
      <c r="X7199" s="6">
        <f>UPPER(TRIM(I7199))</f>
        <v/>
      </c>
      <c r="Y7199" s="6">
        <f>IF(V7199&lt;&gt;"",IFERROR(INDEX(federal_program_name_lookup,MATCH(V7199,aln_lookup,0)),""),"")</f>
        <v/>
      </c>
    </row>
    <row r="7200">
      <c r="A7200" s="6">
        <f>IF(B7200&lt;&gt;"", "AWARD-"&amp;TEXT(ROW()-1,"00000"), "")</f>
        <v/>
      </c>
      <c r="B7200" s="7" t="n"/>
      <c r="C7200" s="7" t="n"/>
      <c r="D7200" s="7" t="n"/>
      <c r="E7200" s="8" t="n"/>
      <c r="F7200" s="9" t="n"/>
      <c r="G7200" s="8" t="n"/>
      <c r="H7200" s="8" t="n"/>
      <c r="I7200" s="8" t="n"/>
      <c r="J7200" s="10">
        <f>IF(A7200="",0,SUMIFS(amount_expended,cfda_key,V7200))</f>
        <v/>
      </c>
      <c r="K7200" s="10">
        <f>IF(G7200="OTHER CLUSTER NOT LISTED ABOVE",SUMIFS(amount_expended,uniform_other_cluster_name,X7200), IF(AND(OR(G7200="N/A",G7200=""),H7200=""),0,IF(G7200="STATE CLUSTER",SUMIFS(amount_expended,uniform_state_cluster_name,W7200),SUMIFS(amount_expended,cluster_name,G7200))))</f>
        <v/>
      </c>
      <c r="L7200" s="8" t="n"/>
      <c r="M7200" s="7" t="n"/>
      <c r="N7200" s="8" t="n"/>
      <c r="O7200" s="7" t="n"/>
      <c r="P7200" s="7" t="n"/>
      <c r="Q7200" s="8" t="n"/>
      <c r="R7200" s="9" t="n"/>
      <c r="S7200" s="8" t="n"/>
      <c r="T7200" s="8" t="n"/>
      <c r="U7200" s="8" t="n"/>
      <c r="V7200" s="11">
        <f>IF(OR(B7200="",C7200=""),"",CONCATENATE(B7200,".",C7200))</f>
        <v/>
      </c>
      <c r="W7200" s="6">
        <f>UPPER(TRIM(H7200))</f>
        <v/>
      </c>
      <c r="X7200" s="6">
        <f>UPPER(TRIM(I7200))</f>
        <v/>
      </c>
      <c r="Y7200" s="6">
        <f>IF(V7200&lt;&gt;"",IFERROR(INDEX(federal_program_name_lookup,MATCH(V7200,aln_lookup,0)),""),"")</f>
        <v/>
      </c>
    </row>
    <row r="7201">
      <c r="A7201" s="6">
        <f>IF(B7201&lt;&gt;"", "AWARD-"&amp;TEXT(ROW()-1,"00000"), "")</f>
        <v/>
      </c>
      <c r="B7201" s="7" t="n"/>
      <c r="C7201" s="7" t="n"/>
      <c r="D7201" s="7" t="n"/>
      <c r="E7201" s="8" t="n"/>
      <c r="F7201" s="9" t="n"/>
      <c r="G7201" s="8" t="n"/>
      <c r="H7201" s="8" t="n"/>
      <c r="I7201" s="8" t="n"/>
      <c r="J7201" s="10">
        <f>IF(A7201="",0,SUMIFS(amount_expended,cfda_key,V7201))</f>
        <v/>
      </c>
      <c r="K7201" s="10">
        <f>IF(G7201="OTHER CLUSTER NOT LISTED ABOVE",SUMIFS(amount_expended,uniform_other_cluster_name,X7201), IF(AND(OR(G7201="N/A",G7201=""),H7201=""),0,IF(G7201="STATE CLUSTER",SUMIFS(amount_expended,uniform_state_cluster_name,W7201),SUMIFS(amount_expended,cluster_name,G7201))))</f>
        <v/>
      </c>
      <c r="L7201" s="8" t="n"/>
      <c r="M7201" s="7" t="n"/>
      <c r="N7201" s="8" t="n"/>
      <c r="O7201" s="7" t="n"/>
      <c r="P7201" s="7" t="n"/>
      <c r="Q7201" s="8" t="n"/>
      <c r="R7201" s="9" t="n"/>
      <c r="S7201" s="8" t="n"/>
      <c r="T7201" s="8" t="n"/>
      <c r="U7201" s="8" t="n"/>
      <c r="V7201" s="11">
        <f>IF(OR(B7201="",C7201=""),"",CONCATENATE(B7201,".",C7201))</f>
        <v/>
      </c>
      <c r="W7201" s="6">
        <f>UPPER(TRIM(H7201))</f>
        <v/>
      </c>
      <c r="X7201" s="6">
        <f>UPPER(TRIM(I7201))</f>
        <v/>
      </c>
      <c r="Y7201" s="6">
        <f>IF(V7201&lt;&gt;"",IFERROR(INDEX(federal_program_name_lookup,MATCH(V7201,aln_lookup,0)),""),"")</f>
        <v/>
      </c>
    </row>
    <row r="7202">
      <c r="A7202" s="6">
        <f>IF(B7202&lt;&gt;"", "AWARD-"&amp;TEXT(ROW()-1,"00000"), "")</f>
        <v/>
      </c>
      <c r="B7202" s="7" t="n"/>
      <c r="C7202" s="7" t="n"/>
      <c r="D7202" s="7" t="n"/>
      <c r="E7202" s="8" t="n"/>
      <c r="F7202" s="9" t="n"/>
      <c r="G7202" s="8" t="n"/>
      <c r="H7202" s="8" t="n"/>
      <c r="I7202" s="8" t="n"/>
      <c r="J7202" s="10">
        <f>IF(A7202="",0,SUMIFS(amount_expended,cfda_key,V7202))</f>
        <v/>
      </c>
      <c r="K7202" s="10">
        <f>IF(G7202="OTHER CLUSTER NOT LISTED ABOVE",SUMIFS(amount_expended,uniform_other_cluster_name,X7202), IF(AND(OR(G7202="N/A",G7202=""),H7202=""),0,IF(G7202="STATE CLUSTER",SUMIFS(amount_expended,uniform_state_cluster_name,W7202),SUMIFS(amount_expended,cluster_name,G7202))))</f>
        <v/>
      </c>
      <c r="L7202" s="8" t="n"/>
      <c r="M7202" s="7" t="n"/>
      <c r="N7202" s="8" t="n"/>
      <c r="O7202" s="7" t="n"/>
      <c r="P7202" s="7" t="n"/>
      <c r="Q7202" s="8" t="n"/>
      <c r="R7202" s="9" t="n"/>
      <c r="S7202" s="8" t="n"/>
      <c r="T7202" s="8" t="n"/>
      <c r="U7202" s="8" t="n"/>
      <c r="V7202" s="11">
        <f>IF(OR(B7202="",C7202=""),"",CONCATENATE(B7202,".",C7202))</f>
        <v/>
      </c>
      <c r="W7202" s="6">
        <f>UPPER(TRIM(H7202))</f>
        <v/>
      </c>
      <c r="X7202" s="6">
        <f>UPPER(TRIM(I7202))</f>
        <v/>
      </c>
      <c r="Y7202" s="6">
        <f>IF(V7202&lt;&gt;"",IFERROR(INDEX(federal_program_name_lookup,MATCH(V7202,aln_lookup,0)),""),"")</f>
        <v/>
      </c>
    </row>
    <row r="7203">
      <c r="A7203" s="6">
        <f>IF(B7203&lt;&gt;"", "AWARD-"&amp;TEXT(ROW()-1,"00000"), "")</f>
        <v/>
      </c>
      <c r="B7203" s="7" t="n"/>
      <c r="C7203" s="7" t="n"/>
      <c r="D7203" s="7" t="n"/>
      <c r="E7203" s="8" t="n"/>
      <c r="F7203" s="9" t="n"/>
      <c r="G7203" s="8" t="n"/>
      <c r="H7203" s="8" t="n"/>
      <c r="I7203" s="8" t="n"/>
      <c r="J7203" s="10">
        <f>IF(A7203="",0,SUMIFS(amount_expended,cfda_key,V7203))</f>
        <v/>
      </c>
      <c r="K7203" s="10">
        <f>IF(G7203="OTHER CLUSTER NOT LISTED ABOVE",SUMIFS(amount_expended,uniform_other_cluster_name,X7203), IF(AND(OR(G7203="N/A",G7203=""),H7203=""),0,IF(G7203="STATE CLUSTER",SUMIFS(amount_expended,uniform_state_cluster_name,W7203),SUMIFS(amount_expended,cluster_name,G7203))))</f>
        <v/>
      </c>
      <c r="L7203" s="8" t="n"/>
      <c r="M7203" s="7" t="n"/>
      <c r="N7203" s="8" t="n"/>
      <c r="O7203" s="7" t="n"/>
      <c r="P7203" s="7" t="n"/>
      <c r="Q7203" s="8" t="n"/>
      <c r="R7203" s="9" t="n"/>
      <c r="S7203" s="8" t="n"/>
      <c r="T7203" s="8" t="n"/>
      <c r="U7203" s="8" t="n"/>
      <c r="V7203" s="11">
        <f>IF(OR(B7203="",C7203=""),"",CONCATENATE(B7203,".",C7203))</f>
        <v/>
      </c>
      <c r="W7203" s="6">
        <f>UPPER(TRIM(H7203))</f>
        <v/>
      </c>
      <c r="X7203" s="6">
        <f>UPPER(TRIM(I7203))</f>
        <v/>
      </c>
      <c r="Y7203" s="6">
        <f>IF(V7203&lt;&gt;"",IFERROR(INDEX(federal_program_name_lookup,MATCH(V7203,aln_lookup,0)),""),"")</f>
        <v/>
      </c>
    </row>
    <row r="7204">
      <c r="A7204" s="6">
        <f>IF(B7204&lt;&gt;"", "AWARD-"&amp;TEXT(ROW()-1,"00000"), "")</f>
        <v/>
      </c>
      <c r="B7204" s="7" t="n"/>
      <c r="C7204" s="7" t="n"/>
      <c r="D7204" s="7" t="n"/>
      <c r="E7204" s="8" t="n"/>
      <c r="F7204" s="9" t="n"/>
      <c r="G7204" s="8" t="n"/>
      <c r="H7204" s="8" t="n"/>
      <c r="I7204" s="8" t="n"/>
      <c r="J7204" s="10">
        <f>IF(A7204="",0,SUMIFS(amount_expended,cfda_key,V7204))</f>
        <v/>
      </c>
      <c r="K7204" s="10">
        <f>IF(G7204="OTHER CLUSTER NOT LISTED ABOVE",SUMIFS(amount_expended,uniform_other_cluster_name,X7204), IF(AND(OR(G7204="N/A",G7204=""),H7204=""),0,IF(G7204="STATE CLUSTER",SUMIFS(amount_expended,uniform_state_cluster_name,W7204),SUMIFS(amount_expended,cluster_name,G7204))))</f>
        <v/>
      </c>
      <c r="L7204" s="8" t="n"/>
      <c r="M7204" s="7" t="n"/>
      <c r="N7204" s="8" t="n"/>
      <c r="O7204" s="7" t="n"/>
      <c r="P7204" s="7" t="n"/>
      <c r="Q7204" s="8" t="n"/>
      <c r="R7204" s="9" t="n"/>
      <c r="S7204" s="8" t="n"/>
      <c r="T7204" s="8" t="n"/>
      <c r="U7204" s="8" t="n"/>
      <c r="V7204" s="11">
        <f>IF(OR(B7204="",C7204=""),"",CONCATENATE(B7204,".",C7204))</f>
        <v/>
      </c>
      <c r="W7204" s="6">
        <f>UPPER(TRIM(H7204))</f>
        <v/>
      </c>
      <c r="X7204" s="6">
        <f>UPPER(TRIM(I7204))</f>
        <v/>
      </c>
      <c r="Y7204" s="6">
        <f>IF(V7204&lt;&gt;"",IFERROR(INDEX(federal_program_name_lookup,MATCH(V7204,aln_lookup,0)),""),"")</f>
        <v/>
      </c>
    </row>
    <row r="7205">
      <c r="A7205" s="6">
        <f>IF(B7205&lt;&gt;"", "AWARD-"&amp;TEXT(ROW()-1,"00000"), "")</f>
        <v/>
      </c>
      <c r="B7205" s="7" t="n"/>
      <c r="C7205" s="7" t="n"/>
      <c r="D7205" s="7" t="n"/>
      <c r="E7205" s="8" t="n"/>
      <c r="F7205" s="9" t="n"/>
      <c r="G7205" s="8" t="n"/>
      <c r="H7205" s="8" t="n"/>
      <c r="I7205" s="8" t="n"/>
      <c r="J7205" s="10">
        <f>IF(A7205="",0,SUMIFS(amount_expended,cfda_key,V7205))</f>
        <v/>
      </c>
      <c r="K7205" s="10">
        <f>IF(G7205="OTHER CLUSTER NOT LISTED ABOVE",SUMIFS(amount_expended,uniform_other_cluster_name,X7205), IF(AND(OR(G7205="N/A",G7205=""),H7205=""),0,IF(G7205="STATE CLUSTER",SUMIFS(amount_expended,uniform_state_cluster_name,W7205),SUMIFS(amount_expended,cluster_name,G7205))))</f>
        <v/>
      </c>
      <c r="L7205" s="8" t="n"/>
      <c r="M7205" s="7" t="n"/>
      <c r="N7205" s="8" t="n"/>
      <c r="O7205" s="7" t="n"/>
      <c r="P7205" s="7" t="n"/>
      <c r="Q7205" s="8" t="n"/>
      <c r="R7205" s="9" t="n"/>
      <c r="S7205" s="8" t="n"/>
      <c r="T7205" s="8" t="n"/>
      <c r="U7205" s="8" t="n"/>
      <c r="V7205" s="11">
        <f>IF(OR(B7205="",C7205=""),"",CONCATENATE(B7205,".",C7205))</f>
        <v/>
      </c>
      <c r="W7205" s="6">
        <f>UPPER(TRIM(H7205))</f>
        <v/>
      </c>
      <c r="X7205" s="6">
        <f>UPPER(TRIM(I7205))</f>
        <v/>
      </c>
      <c r="Y7205" s="6">
        <f>IF(V7205&lt;&gt;"",IFERROR(INDEX(federal_program_name_lookup,MATCH(V7205,aln_lookup,0)),""),"")</f>
        <v/>
      </c>
    </row>
    <row r="7206">
      <c r="A7206" s="6">
        <f>IF(B7206&lt;&gt;"", "AWARD-"&amp;TEXT(ROW()-1,"00000"), "")</f>
        <v/>
      </c>
      <c r="B7206" s="7" t="n"/>
      <c r="C7206" s="7" t="n"/>
      <c r="D7206" s="7" t="n"/>
      <c r="E7206" s="8" t="n"/>
      <c r="F7206" s="9" t="n"/>
      <c r="G7206" s="8" t="n"/>
      <c r="H7206" s="8" t="n"/>
      <c r="I7206" s="8" t="n"/>
      <c r="J7206" s="10">
        <f>IF(A7206="",0,SUMIFS(amount_expended,cfda_key,V7206))</f>
        <v/>
      </c>
      <c r="K7206" s="10">
        <f>IF(G7206="OTHER CLUSTER NOT LISTED ABOVE",SUMIFS(amount_expended,uniform_other_cluster_name,X7206), IF(AND(OR(G7206="N/A",G7206=""),H7206=""),0,IF(G7206="STATE CLUSTER",SUMIFS(amount_expended,uniform_state_cluster_name,W7206),SUMIFS(amount_expended,cluster_name,G7206))))</f>
        <v/>
      </c>
      <c r="L7206" s="8" t="n"/>
      <c r="M7206" s="7" t="n"/>
      <c r="N7206" s="8" t="n"/>
      <c r="O7206" s="7" t="n"/>
      <c r="P7206" s="7" t="n"/>
      <c r="Q7206" s="8" t="n"/>
      <c r="R7206" s="9" t="n"/>
      <c r="S7206" s="8" t="n"/>
      <c r="T7206" s="8" t="n"/>
      <c r="U7206" s="8" t="n"/>
      <c r="V7206" s="11">
        <f>IF(OR(B7206="",C7206=""),"",CONCATENATE(B7206,".",C7206))</f>
        <v/>
      </c>
      <c r="W7206" s="6">
        <f>UPPER(TRIM(H7206))</f>
        <v/>
      </c>
      <c r="X7206" s="6">
        <f>UPPER(TRIM(I7206))</f>
        <v/>
      </c>
      <c r="Y7206" s="6">
        <f>IF(V7206&lt;&gt;"",IFERROR(INDEX(federal_program_name_lookup,MATCH(V7206,aln_lookup,0)),""),"")</f>
        <v/>
      </c>
    </row>
    <row r="7207">
      <c r="A7207" s="6">
        <f>IF(B7207&lt;&gt;"", "AWARD-"&amp;TEXT(ROW()-1,"00000"), "")</f>
        <v/>
      </c>
      <c r="B7207" s="7" t="n"/>
      <c r="C7207" s="7" t="n"/>
      <c r="D7207" s="7" t="n"/>
      <c r="E7207" s="8" t="n"/>
      <c r="F7207" s="9" t="n"/>
      <c r="G7207" s="8" t="n"/>
      <c r="H7207" s="8" t="n"/>
      <c r="I7207" s="8" t="n"/>
      <c r="J7207" s="10">
        <f>IF(A7207="",0,SUMIFS(amount_expended,cfda_key,V7207))</f>
        <v/>
      </c>
      <c r="K7207" s="10">
        <f>IF(G7207="OTHER CLUSTER NOT LISTED ABOVE",SUMIFS(amount_expended,uniform_other_cluster_name,X7207), IF(AND(OR(G7207="N/A",G7207=""),H7207=""),0,IF(G7207="STATE CLUSTER",SUMIFS(amount_expended,uniform_state_cluster_name,W7207),SUMIFS(amount_expended,cluster_name,G7207))))</f>
        <v/>
      </c>
      <c r="L7207" s="8" t="n"/>
      <c r="M7207" s="7" t="n"/>
      <c r="N7207" s="8" t="n"/>
      <c r="O7207" s="7" t="n"/>
      <c r="P7207" s="7" t="n"/>
      <c r="Q7207" s="8" t="n"/>
      <c r="R7207" s="9" t="n"/>
      <c r="S7207" s="8" t="n"/>
      <c r="T7207" s="8" t="n"/>
      <c r="U7207" s="8" t="n"/>
      <c r="V7207" s="11">
        <f>IF(OR(B7207="",C7207=""),"",CONCATENATE(B7207,".",C7207))</f>
        <v/>
      </c>
      <c r="W7207" s="6">
        <f>UPPER(TRIM(H7207))</f>
        <v/>
      </c>
      <c r="X7207" s="6">
        <f>UPPER(TRIM(I7207))</f>
        <v/>
      </c>
      <c r="Y7207" s="6">
        <f>IF(V7207&lt;&gt;"",IFERROR(INDEX(federal_program_name_lookup,MATCH(V7207,aln_lookup,0)),""),"")</f>
        <v/>
      </c>
    </row>
    <row r="7208">
      <c r="A7208" s="6">
        <f>IF(B7208&lt;&gt;"", "AWARD-"&amp;TEXT(ROW()-1,"00000"), "")</f>
        <v/>
      </c>
      <c r="B7208" s="7" t="n"/>
      <c r="C7208" s="7" t="n"/>
      <c r="D7208" s="7" t="n"/>
      <c r="E7208" s="8" t="n"/>
      <c r="F7208" s="9" t="n"/>
      <c r="G7208" s="8" t="n"/>
      <c r="H7208" s="8" t="n"/>
      <c r="I7208" s="8" t="n"/>
      <c r="J7208" s="10">
        <f>IF(A7208="",0,SUMIFS(amount_expended,cfda_key,V7208))</f>
        <v/>
      </c>
      <c r="K7208" s="10">
        <f>IF(G7208="OTHER CLUSTER NOT LISTED ABOVE",SUMIFS(amount_expended,uniform_other_cluster_name,X7208), IF(AND(OR(G7208="N/A",G7208=""),H7208=""),0,IF(G7208="STATE CLUSTER",SUMIFS(amount_expended,uniform_state_cluster_name,W7208),SUMIFS(amount_expended,cluster_name,G7208))))</f>
        <v/>
      </c>
      <c r="L7208" s="8" t="n"/>
      <c r="M7208" s="7" t="n"/>
      <c r="N7208" s="8" t="n"/>
      <c r="O7208" s="7" t="n"/>
      <c r="P7208" s="7" t="n"/>
      <c r="Q7208" s="8" t="n"/>
      <c r="R7208" s="9" t="n"/>
      <c r="S7208" s="8" t="n"/>
      <c r="T7208" s="8" t="n"/>
      <c r="U7208" s="8" t="n"/>
      <c r="V7208" s="11">
        <f>IF(OR(B7208="",C7208=""),"",CONCATENATE(B7208,".",C7208))</f>
        <v/>
      </c>
      <c r="W7208" s="6">
        <f>UPPER(TRIM(H7208))</f>
        <v/>
      </c>
      <c r="X7208" s="6">
        <f>UPPER(TRIM(I7208))</f>
        <v/>
      </c>
      <c r="Y7208" s="6">
        <f>IF(V7208&lt;&gt;"",IFERROR(INDEX(federal_program_name_lookup,MATCH(V7208,aln_lookup,0)),""),"")</f>
        <v/>
      </c>
    </row>
    <row r="7209">
      <c r="A7209" s="6">
        <f>IF(B7209&lt;&gt;"", "AWARD-"&amp;TEXT(ROW()-1,"00000"), "")</f>
        <v/>
      </c>
      <c r="B7209" s="7" t="n"/>
      <c r="C7209" s="7" t="n"/>
      <c r="D7209" s="7" t="n"/>
      <c r="E7209" s="8" t="n"/>
      <c r="F7209" s="9" t="n"/>
      <c r="G7209" s="8" t="n"/>
      <c r="H7209" s="8" t="n"/>
      <c r="I7209" s="8" t="n"/>
      <c r="J7209" s="10">
        <f>IF(A7209="",0,SUMIFS(amount_expended,cfda_key,V7209))</f>
        <v/>
      </c>
      <c r="K7209" s="10">
        <f>IF(G7209="OTHER CLUSTER NOT LISTED ABOVE",SUMIFS(amount_expended,uniform_other_cluster_name,X7209), IF(AND(OR(G7209="N/A",G7209=""),H7209=""),0,IF(G7209="STATE CLUSTER",SUMIFS(amount_expended,uniform_state_cluster_name,W7209),SUMIFS(amount_expended,cluster_name,G7209))))</f>
        <v/>
      </c>
      <c r="L7209" s="8" t="n"/>
      <c r="M7209" s="7" t="n"/>
      <c r="N7209" s="8" t="n"/>
      <c r="O7209" s="7" t="n"/>
      <c r="P7209" s="7" t="n"/>
      <c r="Q7209" s="8" t="n"/>
      <c r="R7209" s="9" t="n"/>
      <c r="S7209" s="8" t="n"/>
      <c r="T7209" s="8" t="n"/>
      <c r="U7209" s="8" t="n"/>
      <c r="V7209" s="11">
        <f>IF(OR(B7209="",C7209=""),"",CONCATENATE(B7209,".",C7209))</f>
        <v/>
      </c>
      <c r="W7209" s="6">
        <f>UPPER(TRIM(H7209))</f>
        <v/>
      </c>
      <c r="X7209" s="6">
        <f>UPPER(TRIM(I7209))</f>
        <v/>
      </c>
      <c r="Y7209" s="6">
        <f>IF(V7209&lt;&gt;"",IFERROR(INDEX(federal_program_name_lookup,MATCH(V7209,aln_lookup,0)),""),"")</f>
        <v/>
      </c>
    </row>
    <row r="7210">
      <c r="A7210" s="6">
        <f>IF(B7210&lt;&gt;"", "AWARD-"&amp;TEXT(ROW()-1,"00000"), "")</f>
        <v/>
      </c>
      <c r="B7210" s="7" t="n"/>
      <c r="C7210" s="7" t="n"/>
      <c r="D7210" s="7" t="n"/>
      <c r="E7210" s="8" t="n"/>
      <c r="F7210" s="9" t="n"/>
      <c r="G7210" s="8" t="n"/>
      <c r="H7210" s="8" t="n"/>
      <c r="I7210" s="8" t="n"/>
      <c r="J7210" s="10">
        <f>IF(A7210="",0,SUMIFS(amount_expended,cfda_key,V7210))</f>
        <v/>
      </c>
      <c r="K7210" s="10">
        <f>IF(G7210="OTHER CLUSTER NOT LISTED ABOVE",SUMIFS(amount_expended,uniform_other_cluster_name,X7210), IF(AND(OR(G7210="N/A",G7210=""),H7210=""),0,IF(G7210="STATE CLUSTER",SUMIFS(amount_expended,uniform_state_cluster_name,W7210),SUMIFS(amount_expended,cluster_name,G7210))))</f>
        <v/>
      </c>
      <c r="L7210" s="8" t="n"/>
      <c r="M7210" s="7" t="n"/>
      <c r="N7210" s="8" t="n"/>
      <c r="O7210" s="7" t="n"/>
      <c r="P7210" s="7" t="n"/>
      <c r="Q7210" s="8" t="n"/>
      <c r="R7210" s="9" t="n"/>
      <c r="S7210" s="8" t="n"/>
      <c r="T7210" s="8" t="n"/>
      <c r="U7210" s="8" t="n"/>
      <c r="V7210" s="11">
        <f>IF(OR(B7210="",C7210=""),"",CONCATENATE(B7210,".",C7210))</f>
        <v/>
      </c>
      <c r="W7210" s="6">
        <f>UPPER(TRIM(H7210))</f>
        <v/>
      </c>
      <c r="X7210" s="6">
        <f>UPPER(TRIM(I7210))</f>
        <v/>
      </c>
      <c r="Y7210" s="6">
        <f>IF(V7210&lt;&gt;"",IFERROR(INDEX(federal_program_name_lookup,MATCH(V7210,aln_lookup,0)),""),"")</f>
        <v/>
      </c>
    </row>
    <row r="7211">
      <c r="A7211" s="6">
        <f>IF(B7211&lt;&gt;"", "AWARD-"&amp;TEXT(ROW()-1,"00000"), "")</f>
        <v/>
      </c>
      <c r="B7211" s="7" t="n"/>
      <c r="C7211" s="7" t="n"/>
      <c r="D7211" s="7" t="n"/>
      <c r="E7211" s="8" t="n"/>
      <c r="F7211" s="9" t="n"/>
      <c r="G7211" s="8" t="n"/>
      <c r="H7211" s="8" t="n"/>
      <c r="I7211" s="8" t="n"/>
      <c r="J7211" s="10">
        <f>IF(A7211="",0,SUMIFS(amount_expended,cfda_key,V7211))</f>
        <v/>
      </c>
      <c r="K7211" s="10">
        <f>IF(G7211="OTHER CLUSTER NOT LISTED ABOVE",SUMIFS(amount_expended,uniform_other_cluster_name,X7211), IF(AND(OR(G7211="N/A",G7211=""),H7211=""),0,IF(G7211="STATE CLUSTER",SUMIFS(amount_expended,uniform_state_cluster_name,W7211),SUMIFS(amount_expended,cluster_name,G7211))))</f>
        <v/>
      </c>
      <c r="L7211" s="8" t="n"/>
      <c r="M7211" s="7" t="n"/>
      <c r="N7211" s="8" t="n"/>
      <c r="O7211" s="7" t="n"/>
      <c r="P7211" s="7" t="n"/>
      <c r="Q7211" s="8" t="n"/>
      <c r="R7211" s="9" t="n"/>
      <c r="S7211" s="8" t="n"/>
      <c r="T7211" s="8" t="n"/>
      <c r="U7211" s="8" t="n"/>
      <c r="V7211" s="11">
        <f>IF(OR(B7211="",C7211=""),"",CONCATENATE(B7211,".",C7211))</f>
        <v/>
      </c>
      <c r="W7211" s="6">
        <f>UPPER(TRIM(H7211))</f>
        <v/>
      </c>
      <c r="X7211" s="6">
        <f>UPPER(TRIM(I7211))</f>
        <v/>
      </c>
      <c r="Y7211" s="6">
        <f>IF(V7211&lt;&gt;"",IFERROR(INDEX(federal_program_name_lookup,MATCH(V7211,aln_lookup,0)),""),"")</f>
        <v/>
      </c>
    </row>
    <row r="7212">
      <c r="A7212" s="6">
        <f>IF(B7212&lt;&gt;"", "AWARD-"&amp;TEXT(ROW()-1,"00000"), "")</f>
        <v/>
      </c>
      <c r="B7212" s="7" t="n"/>
      <c r="C7212" s="7" t="n"/>
      <c r="D7212" s="7" t="n"/>
      <c r="E7212" s="8" t="n"/>
      <c r="F7212" s="9" t="n"/>
      <c r="G7212" s="8" t="n"/>
      <c r="H7212" s="8" t="n"/>
      <c r="I7212" s="8" t="n"/>
      <c r="J7212" s="10">
        <f>IF(A7212="",0,SUMIFS(amount_expended,cfda_key,V7212))</f>
        <v/>
      </c>
      <c r="K7212" s="10">
        <f>IF(G7212="OTHER CLUSTER NOT LISTED ABOVE",SUMIFS(amount_expended,uniform_other_cluster_name,X7212), IF(AND(OR(G7212="N/A",G7212=""),H7212=""),0,IF(G7212="STATE CLUSTER",SUMIFS(amount_expended,uniform_state_cluster_name,W7212),SUMIFS(amount_expended,cluster_name,G7212))))</f>
        <v/>
      </c>
      <c r="L7212" s="8" t="n"/>
      <c r="M7212" s="7" t="n"/>
      <c r="N7212" s="8" t="n"/>
      <c r="O7212" s="7" t="n"/>
      <c r="P7212" s="7" t="n"/>
      <c r="Q7212" s="8" t="n"/>
      <c r="R7212" s="9" t="n"/>
      <c r="S7212" s="8" t="n"/>
      <c r="T7212" s="8" t="n"/>
      <c r="U7212" s="8" t="n"/>
      <c r="V7212" s="11">
        <f>IF(OR(B7212="",C7212=""),"",CONCATENATE(B7212,".",C7212))</f>
        <v/>
      </c>
      <c r="W7212" s="6">
        <f>UPPER(TRIM(H7212))</f>
        <v/>
      </c>
      <c r="X7212" s="6">
        <f>UPPER(TRIM(I7212))</f>
        <v/>
      </c>
      <c r="Y7212" s="6">
        <f>IF(V7212&lt;&gt;"",IFERROR(INDEX(federal_program_name_lookup,MATCH(V7212,aln_lookup,0)),""),"")</f>
        <v/>
      </c>
    </row>
    <row r="7213">
      <c r="A7213" s="6">
        <f>IF(B7213&lt;&gt;"", "AWARD-"&amp;TEXT(ROW()-1,"00000"), "")</f>
        <v/>
      </c>
      <c r="B7213" s="7" t="n"/>
      <c r="C7213" s="7" t="n"/>
      <c r="D7213" s="7" t="n"/>
      <c r="E7213" s="8" t="n"/>
      <c r="F7213" s="9" t="n"/>
      <c r="G7213" s="8" t="n"/>
      <c r="H7213" s="8" t="n"/>
      <c r="I7213" s="8" t="n"/>
      <c r="J7213" s="10">
        <f>IF(A7213="",0,SUMIFS(amount_expended,cfda_key,V7213))</f>
        <v/>
      </c>
      <c r="K7213" s="10">
        <f>IF(G7213="OTHER CLUSTER NOT LISTED ABOVE",SUMIFS(amount_expended,uniform_other_cluster_name,X7213), IF(AND(OR(G7213="N/A",G7213=""),H7213=""),0,IF(G7213="STATE CLUSTER",SUMIFS(amount_expended,uniform_state_cluster_name,W7213),SUMIFS(amount_expended,cluster_name,G7213))))</f>
        <v/>
      </c>
      <c r="L7213" s="8" t="n"/>
      <c r="M7213" s="7" t="n"/>
      <c r="N7213" s="8" t="n"/>
      <c r="O7213" s="7" t="n"/>
      <c r="P7213" s="7" t="n"/>
      <c r="Q7213" s="8" t="n"/>
      <c r="R7213" s="9" t="n"/>
      <c r="S7213" s="8" t="n"/>
      <c r="T7213" s="8" t="n"/>
      <c r="U7213" s="8" t="n"/>
      <c r="V7213" s="11">
        <f>IF(OR(B7213="",C7213=""),"",CONCATENATE(B7213,".",C7213))</f>
        <v/>
      </c>
      <c r="W7213" s="6">
        <f>UPPER(TRIM(H7213))</f>
        <v/>
      </c>
      <c r="X7213" s="6">
        <f>UPPER(TRIM(I7213))</f>
        <v/>
      </c>
      <c r="Y7213" s="6">
        <f>IF(V7213&lt;&gt;"",IFERROR(INDEX(federal_program_name_lookup,MATCH(V7213,aln_lookup,0)),""),"")</f>
        <v/>
      </c>
    </row>
    <row r="7214">
      <c r="A7214" s="6">
        <f>IF(B7214&lt;&gt;"", "AWARD-"&amp;TEXT(ROW()-1,"00000"), "")</f>
        <v/>
      </c>
      <c r="B7214" s="7" t="n"/>
      <c r="C7214" s="7" t="n"/>
      <c r="D7214" s="7" t="n"/>
      <c r="E7214" s="8" t="n"/>
      <c r="F7214" s="9" t="n"/>
      <c r="G7214" s="8" t="n"/>
      <c r="H7214" s="8" t="n"/>
      <c r="I7214" s="8" t="n"/>
      <c r="J7214" s="10">
        <f>IF(A7214="",0,SUMIFS(amount_expended,cfda_key,V7214))</f>
        <v/>
      </c>
      <c r="K7214" s="10">
        <f>IF(G7214="OTHER CLUSTER NOT LISTED ABOVE",SUMIFS(amount_expended,uniform_other_cluster_name,X7214), IF(AND(OR(G7214="N/A",G7214=""),H7214=""),0,IF(G7214="STATE CLUSTER",SUMIFS(amount_expended,uniform_state_cluster_name,W7214),SUMIFS(amount_expended,cluster_name,G7214))))</f>
        <v/>
      </c>
      <c r="L7214" s="8" t="n"/>
      <c r="M7214" s="7" t="n"/>
      <c r="N7214" s="8" t="n"/>
      <c r="O7214" s="7" t="n"/>
      <c r="P7214" s="7" t="n"/>
      <c r="Q7214" s="8" t="n"/>
      <c r="R7214" s="9" t="n"/>
      <c r="S7214" s="8" t="n"/>
      <c r="T7214" s="8" t="n"/>
      <c r="U7214" s="8" t="n"/>
      <c r="V7214" s="11">
        <f>IF(OR(B7214="",C7214=""),"",CONCATENATE(B7214,".",C7214))</f>
        <v/>
      </c>
      <c r="W7214" s="6">
        <f>UPPER(TRIM(H7214))</f>
        <v/>
      </c>
      <c r="X7214" s="6">
        <f>UPPER(TRIM(I7214))</f>
        <v/>
      </c>
      <c r="Y7214" s="6">
        <f>IF(V7214&lt;&gt;"",IFERROR(INDEX(federal_program_name_lookup,MATCH(V7214,aln_lookup,0)),""),"")</f>
        <v/>
      </c>
    </row>
    <row r="7215">
      <c r="A7215" s="6">
        <f>IF(B7215&lt;&gt;"", "AWARD-"&amp;TEXT(ROW()-1,"00000"), "")</f>
        <v/>
      </c>
      <c r="B7215" s="7" t="n"/>
      <c r="C7215" s="7" t="n"/>
      <c r="D7215" s="7" t="n"/>
      <c r="E7215" s="8" t="n"/>
      <c r="F7215" s="9" t="n"/>
      <c r="G7215" s="8" t="n"/>
      <c r="H7215" s="8" t="n"/>
      <c r="I7215" s="8" t="n"/>
      <c r="J7215" s="10">
        <f>IF(A7215="",0,SUMIFS(amount_expended,cfda_key,V7215))</f>
        <v/>
      </c>
      <c r="K7215" s="10">
        <f>IF(G7215="OTHER CLUSTER NOT LISTED ABOVE",SUMIFS(amount_expended,uniform_other_cluster_name,X7215), IF(AND(OR(G7215="N/A",G7215=""),H7215=""),0,IF(G7215="STATE CLUSTER",SUMIFS(amount_expended,uniform_state_cluster_name,W7215),SUMIFS(amount_expended,cluster_name,G7215))))</f>
        <v/>
      </c>
      <c r="L7215" s="8" t="n"/>
      <c r="M7215" s="7" t="n"/>
      <c r="N7215" s="8" t="n"/>
      <c r="O7215" s="7" t="n"/>
      <c r="P7215" s="7" t="n"/>
      <c r="Q7215" s="8" t="n"/>
      <c r="R7215" s="9" t="n"/>
      <c r="S7215" s="8" t="n"/>
      <c r="T7215" s="8" t="n"/>
      <c r="U7215" s="8" t="n"/>
      <c r="V7215" s="11">
        <f>IF(OR(B7215="",C7215=""),"",CONCATENATE(B7215,".",C7215))</f>
        <v/>
      </c>
      <c r="W7215" s="6">
        <f>UPPER(TRIM(H7215))</f>
        <v/>
      </c>
      <c r="X7215" s="6">
        <f>UPPER(TRIM(I7215))</f>
        <v/>
      </c>
      <c r="Y7215" s="6">
        <f>IF(V7215&lt;&gt;"",IFERROR(INDEX(federal_program_name_lookup,MATCH(V7215,aln_lookup,0)),""),"")</f>
        <v/>
      </c>
    </row>
    <row r="7216">
      <c r="A7216" s="6">
        <f>IF(B7216&lt;&gt;"", "AWARD-"&amp;TEXT(ROW()-1,"00000"), "")</f>
        <v/>
      </c>
      <c r="B7216" s="7" t="n"/>
      <c r="C7216" s="7" t="n"/>
      <c r="D7216" s="7" t="n"/>
      <c r="E7216" s="8" t="n"/>
      <c r="F7216" s="9" t="n"/>
      <c r="G7216" s="8" t="n"/>
      <c r="H7216" s="8" t="n"/>
      <c r="I7216" s="8" t="n"/>
      <c r="J7216" s="10">
        <f>IF(A7216="",0,SUMIFS(amount_expended,cfda_key,V7216))</f>
        <v/>
      </c>
      <c r="K7216" s="10">
        <f>IF(G7216="OTHER CLUSTER NOT LISTED ABOVE",SUMIFS(amount_expended,uniform_other_cluster_name,X7216), IF(AND(OR(G7216="N/A",G7216=""),H7216=""),0,IF(G7216="STATE CLUSTER",SUMIFS(amount_expended,uniform_state_cluster_name,W7216),SUMIFS(amount_expended,cluster_name,G7216))))</f>
        <v/>
      </c>
      <c r="L7216" s="8" t="n"/>
      <c r="M7216" s="7" t="n"/>
      <c r="N7216" s="8" t="n"/>
      <c r="O7216" s="7" t="n"/>
      <c r="P7216" s="7" t="n"/>
      <c r="Q7216" s="8" t="n"/>
      <c r="R7216" s="9" t="n"/>
      <c r="S7216" s="8" t="n"/>
      <c r="T7216" s="8" t="n"/>
      <c r="U7216" s="8" t="n"/>
      <c r="V7216" s="11">
        <f>IF(OR(B7216="",C7216=""),"",CONCATENATE(B7216,".",C7216))</f>
        <v/>
      </c>
      <c r="W7216" s="6">
        <f>UPPER(TRIM(H7216))</f>
        <v/>
      </c>
      <c r="X7216" s="6">
        <f>UPPER(TRIM(I7216))</f>
        <v/>
      </c>
      <c r="Y7216" s="6">
        <f>IF(V7216&lt;&gt;"",IFERROR(INDEX(federal_program_name_lookup,MATCH(V7216,aln_lookup,0)),""),"")</f>
        <v/>
      </c>
    </row>
    <row r="7217">
      <c r="A7217" s="6">
        <f>IF(B7217&lt;&gt;"", "AWARD-"&amp;TEXT(ROW()-1,"00000"), "")</f>
        <v/>
      </c>
      <c r="B7217" s="7" t="n"/>
      <c r="C7217" s="7" t="n"/>
      <c r="D7217" s="7" t="n"/>
      <c r="E7217" s="8" t="n"/>
      <c r="F7217" s="9" t="n"/>
      <c r="G7217" s="8" t="n"/>
      <c r="H7217" s="8" t="n"/>
      <c r="I7217" s="8" t="n"/>
      <c r="J7217" s="10">
        <f>IF(A7217="",0,SUMIFS(amount_expended,cfda_key,V7217))</f>
        <v/>
      </c>
      <c r="K7217" s="10">
        <f>IF(G7217="OTHER CLUSTER NOT LISTED ABOVE",SUMIFS(amount_expended,uniform_other_cluster_name,X7217), IF(AND(OR(G7217="N/A",G7217=""),H7217=""),0,IF(G7217="STATE CLUSTER",SUMIFS(amount_expended,uniform_state_cluster_name,W7217),SUMIFS(amount_expended,cluster_name,G7217))))</f>
        <v/>
      </c>
      <c r="L7217" s="8" t="n"/>
      <c r="M7217" s="7" t="n"/>
      <c r="N7217" s="8" t="n"/>
      <c r="O7217" s="7" t="n"/>
      <c r="P7217" s="7" t="n"/>
      <c r="Q7217" s="8" t="n"/>
      <c r="R7217" s="9" t="n"/>
      <c r="S7217" s="8" t="n"/>
      <c r="T7217" s="8" t="n"/>
      <c r="U7217" s="8" t="n"/>
      <c r="V7217" s="11">
        <f>IF(OR(B7217="",C7217=""),"",CONCATENATE(B7217,".",C7217))</f>
        <v/>
      </c>
      <c r="W7217" s="6">
        <f>UPPER(TRIM(H7217))</f>
        <v/>
      </c>
      <c r="X7217" s="6">
        <f>UPPER(TRIM(I7217))</f>
        <v/>
      </c>
      <c r="Y7217" s="6">
        <f>IF(V7217&lt;&gt;"",IFERROR(INDEX(federal_program_name_lookup,MATCH(V7217,aln_lookup,0)),""),"")</f>
        <v/>
      </c>
    </row>
    <row r="7218">
      <c r="A7218" s="6">
        <f>IF(B7218&lt;&gt;"", "AWARD-"&amp;TEXT(ROW()-1,"00000"), "")</f>
        <v/>
      </c>
      <c r="B7218" s="7" t="n"/>
      <c r="C7218" s="7" t="n"/>
      <c r="D7218" s="7" t="n"/>
      <c r="E7218" s="8" t="n"/>
      <c r="F7218" s="9" t="n"/>
      <c r="G7218" s="8" t="n"/>
      <c r="H7218" s="8" t="n"/>
      <c r="I7218" s="8" t="n"/>
      <c r="J7218" s="10">
        <f>IF(A7218="",0,SUMIFS(amount_expended,cfda_key,V7218))</f>
        <v/>
      </c>
      <c r="K7218" s="10">
        <f>IF(G7218="OTHER CLUSTER NOT LISTED ABOVE",SUMIFS(amount_expended,uniform_other_cluster_name,X7218), IF(AND(OR(G7218="N/A",G7218=""),H7218=""),0,IF(G7218="STATE CLUSTER",SUMIFS(amount_expended,uniform_state_cluster_name,W7218),SUMIFS(amount_expended,cluster_name,G7218))))</f>
        <v/>
      </c>
      <c r="L7218" s="8" t="n"/>
      <c r="M7218" s="7" t="n"/>
      <c r="N7218" s="8" t="n"/>
      <c r="O7218" s="7" t="n"/>
      <c r="P7218" s="7" t="n"/>
      <c r="Q7218" s="8" t="n"/>
      <c r="R7218" s="9" t="n"/>
      <c r="S7218" s="8" t="n"/>
      <c r="T7218" s="8" t="n"/>
      <c r="U7218" s="8" t="n"/>
      <c r="V7218" s="11">
        <f>IF(OR(B7218="",C7218=""),"",CONCATENATE(B7218,".",C7218))</f>
        <v/>
      </c>
      <c r="W7218" s="6">
        <f>UPPER(TRIM(H7218))</f>
        <v/>
      </c>
      <c r="X7218" s="6">
        <f>UPPER(TRIM(I7218))</f>
        <v/>
      </c>
      <c r="Y7218" s="6">
        <f>IF(V7218&lt;&gt;"",IFERROR(INDEX(federal_program_name_lookup,MATCH(V7218,aln_lookup,0)),""),"")</f>
        <v/>
      </c>
    </row>
    <row r="7219">
      <c r="A7219" s="6">
        <f>IF(B7219&lt;&gt;"", "AWARD-"&amp;TEXT(ROW()-1,"00000"), "")</f>
        <v/>
      </c>
      <c r="B7219" s="7" t="n"/>
      <c r="C7219" s="7" t="n"/>
      <c r="D7219" s="7" t="n"/>
      <c r="E7219" s="8" t="n"/>
      <c r="F7219" s="9" t="n"/>
      <c r="G7219" s="8" t="n"/>
      <c r="H7219" s="8" t="n"/>
      <c r="I7219" s="8" t="n"/>
      <c r="J7219" s="10">
        <f>IF(A7219="",0,SUMIFS(amount_expended,cfda_key,V7219))</f>
        <v/>
      </c>
      <c r="K7219" s="10">
        <f>IF(G7219="OTHER CLUSTER NOT LISTED ABOVE",SUMIFS(amount_expended,uniform_other_cluster_name,X7219), IF(AND(OR(G7219="N/A",G7219=""),H7219=""),0,IF(G7219="STATE CLUSTER",SUMIFS(amount_expended,uniform_state_cluster_name,W7219),SUMIFS(amount_expended,cluster_name,G7219))))</f>
        <v/>
      </c>
      <c r="L7219" s="8" t="n"/>
      <c r="M7219" s="7" t="n"/>
      <c r="N7219" s="8" t="n"/>
      <c r="O7219" s="7" t="n"/>
      <c r="P7219" s="7" t="n"/>
      <c r="Q7219" s="8" t="n"/>
      <c r="R7219" s="9" t="n"/>
      <c r="S7219" s="8" t="n"/>
      <c r="T7219" s="8" t="n"/>
      <c r="U7219" s="8" t="n"/>
      <c r="V7219" s="11">
        <f>IF(OR(B7219="",C7219=""),"",CONCATENATE(B7219,".",C7219))</f>
        <v/>
      </c>
      <c r="W7219" s="6">
        <f>UPPER(TRIM(H7219))</f>
        <v/>
      </c>
      <c r="X7219" s="6">
        <f>UPPER(TRIM(I7219))</f>
        <v/>
      </c>
      <c r="Y7219" s="6">
        <f>IF(V7219&lt;&gt;"",IFERROR(INDEX(federal_program_name_lookup,MATCH(V7219,aln_lookup,0)),""),"")</f>
        <v/>
      </c>
    </row>
    <row r="7220">
      <c r="A7220" s="6">
        <f>IF(B7220&lt;&gt;"", "AWARD-"&amp;TEXT(ROW()-1,"00000"), "")</f>
        <v/>
      </c>
      <c r="B7220" s="7" t="n"/>
      <c r="C7220" s="7" t="n"/>
      <c r="D7220" s="7" t="n"/>
      <c r="E7220" s="8" t="n"/>
      <c r="F7220" s="9" t="n"/>
      <c r="G7220" s="8" t="n"/>
      <c r="H7220" s="8" t="n"/>
      <c r="I7220" s="8" t="n"/>
      <c r="J7220" s="10">
        <f>IF(A7220="",0,SUMIFS(amount_expended,cfda_key,V7220))</f>
        <v/>
      </c>
      <c r="K7220" s="10">
        <f>IF(G7220="OTHER CLUSTER NOT LISTED ABOVE",SUMIFS(amount_expended,uniform_other_cluster_name,X7220), IF(AND(OR(G7220="N/A",G7220=""),H7220=""),0,IF(G7220="STATE CLUSTER",SUMIFS(amount_expended,uniform_state_cluster_name,W7220),SUMIFS(amount_expended,cluster_name,G7220))))</f>
        <v/>
      </c>
      <c r="L7220" s="8" t="n"/>
      <c r="M7220" s="7" t="n"/>
      <c r="N7220" s="8" t="n"/>
      <c r="O7220" s="7" t="n"/>
      <c r="P7220" s="7" t="n"/>
      <c r="Q7220" s="8" t="n"/>
      <c r="R7220" s="9" t="n"/>
      <c r="S7220" s="8" t="n"/>
      <c r="T7220" s="8" t="n"/>
      <c r="U7220" s="8" t="n"/>
      <c r="V7220" s="11">
        <f>IF(OR(B7220="",C7220=""),"",CONCATENATE(B7220,".",C7220))</f>
        <v/>
      </c>
      <c r="W7220" s="6">
        <f>UPPER(TRIM(H7220))</f>
        <v/>
      </c>
      <c r="X7220" s="6">
        <f>UPPER(TRIM(I7220))</f>
        <v/>
      </c>
      <c r="Y7220" s="6">
        <f>IF(V7220&lt;&gt;"",IFERROR(INDEX(federal_program_name_lookup,MATCH(V7220,aln_lookup,0)),""),"")</f>
        <v/>
      </c>
    </row>
    <row r="7221">
      <c r="A7221" s="6">
        <f>IF(B7221&lt;&gt;"", "AWARD-"&amp;TEXT(ROW()-1,"00000"), "")</f>
        <v/>
      </c>
      <c r="B7221" s="7" t="n"/>
      <c r="C7221" s="7" t="n"/>
      <c r="D7221" s="7" t="n"/>
      <c r="E7221" s="8" t="n"/>
      <c r="F7221" s="9" t="n"/>
      <c r="G7221" s="8" t="n"/>
      <c r="H7221" s="8" t="n"/>
      <c r="I7221" s="8" t="n"/>
      <c r="J7221" s="10">
        <f>IF(A7221="",0,SUMIFS(amount_expended,cfda_key,V7221))</f>
        <v/>
      </c>
      <c r="K7221" s="10">
        <f>IF(G7221="OTHER CLUSTER NOT LISTED ABOVE",SUMIFS(amount_expended,uniform_other_cluster_name,X7221), IF(AND(OR(G7221="N/A",G7221=""),H7221=""),0,IF(G7221="STATE CLUSTER",SUMIFS(amount_expended,uniform_state_cluster_name,W7221),SUMIFS(amount_expended,cluster_name,G7221))))</f>
        <v/>
      </c>
      <c r="L7221" s="8" t="n"/>
      <c r="M7221" s="7" t="n"/>
      <c r="N7221" s="8" t="n"/>
      <c r="O7221" s="7" t="n"/>
      <c r="P7221" s="7" t="n"/>
      <c r="Q7221" s="8" t="n"/>
      <c r="R7221" s="9" t="n"/>
      <c r="S7221" s="8" t="n"/>
      <c r="T7221" s="8" t="n"/>
      <c r="U7221" s="8" t="n"/>
      <c r="V7221" s="11">
        <f>IF(OR(B7221="",C7221=""),"",CONCATENATE(B7221,".",C7221))</f>
        <v/>
      </c>
      <c r="W7221" s="6">
        <f>UPPER(TRIM(H7221))</f>
        <v/>
      </c>
      <c r="X7221" s="6">
        <f>UPPER(TRIM(I7221))</f>
        <v/>
      </c>
      <c r="Y7221" s="6">
        <f>IF(V7221&lt;&gt;"",IFERROR(INDEX(federal_program_name_lookup,MATCH(V7221,aln_lookup,0)),""),"")</f>
        <v/>
      </c>
    </row>
    <row r="7222">
      <c r="A7222" s="6">
        <f>IF(B7222&lt;&gt;"", "AWARD-"&amp;TEXT(ROW()-1,"00000"), "")</f>
        <v/>
      </c>
      <c r="B7222" s="7" t="n"/>
      <c r="C7222" s="7" t="n"/>
      <c r="D7222" s="7" t="n"/>
      <c r="E7222" s="8" t="n"/>
      <c r="F7222" s="9" t="n"/>
      <c r="G7222" s="8" t="n"/>
      <c r="H7222" s="8" t="n"/>
      <c r="I7222" s="8" t="n"/>
      <c r="J7222" s="10">
        <f>IF(A7222="",0,SUMIFS(amount_expended,cfda_key,V7222))</f>
        <v/>
      </c>
      <c r="K7222" s="10">
        <f>IF(G7222="OTHER CLUSTER NOT LISTED ABOVE",SUMIFS(amount_expended,uniform_other_cluster_name,X7222), IF(AND(OR(G7222="N/A",G7222=""),H7222=""),0,IF(G7222="STATE CLUSTER",SUMIFS(amount_expended,uniform_state_cluster_name,W7222),SUMIFS(amount_expended,cluster_name,G7222))))</f>
        <v/>
      </c>
      <c r="L7222" s="8" t="n"/>
      <c r="M7222" s="7" t="n"/>
      <c r="N7222" s="8" t="n"/>
      <c r="O7222" s="7" t="n"/>
      <c r="P7222" s="7" t="n"/>
      <c r="Q7222" s="8" t="n"/>
      <c r="R7222" s="9" t="n"/>
      <c r="S7222" s="8" t="n"/>
      <c r="T7222" s="8" t="n"/>
      <c r="U7222" s="8" t="n"/>
      <c r="V7222" s="11">
        <f>IF(OR(B7222="",C7222=""),"",CONCATENATE(B7222,".",C7222))</f>
        <v/>
      </c>
      <c r="W7222" s="6">
        <f>UPPER(TRIM(H7222))</f>
        <v/>
      </c>
      <c r="X7222" s="6">
        <f>UPPER(TRIM(I7222))</f>
        <v/>
      </c>
      <c r="Y7222" s="6">
        <f>IF(V7222&lt;&gt;"",IFERROR(INDEX(federal_program_name_lookup,MATCH(V7222,aln_lookup,0)),""),"")</f>
        <v/>
      </c>
    </row>
    <row r="7223">
      <c r="A7223" s="6">
        <f>IF(B7223&lt;&gt;"", "AWARD-"&amp;TEXT(ROW()-1,"00000"), "")</f>
        <v/>
      </c>
      <c r="B7223" s="7" t="n"/>
      <c r="C7223" s="7" t="n"/>
      <c r="D7223" s="7" t="n"/>
      <c r="E7223" s="8" t="n"/>
      <c r="F7223" s="9" t="n"/>
      <c r="G7223" s="8" t="n"/>
      <c r="H7223" s="8" t="n"/>
      <c r="I7223" s="8" t="n"/>
      <c r="J7223" s="10">
        <f>IF(A7223="",0,SUMIFS(amount_expended,cfda_key,V7223))</f>
        <v/>
      </c>
      <c r="K7223" s="10">
        <f>IF(G7223="OTHER CLUSTER NOT LISTED ABOVE",SUMIFS(amount_expended,uniform_other_cluster_name,X7223), IF(AND(OR(G7223="N/A",G7223=""),H7223=""),0,IF(G7223="STATE CLUSTER",SUMIFS(amount_expended,uniform_state_cluster_name,W7223),SUMIFS(amount_expended,cluster_name,G7223))))</f>
        <v/>
      </c>
      <c r="L7223" s="8" t="n"/>
      <c r="M7223" s="7" t="n"/>
      <c r="N7223" s="8" t="n"/>
      <c r="O7223" s="7" t="n"/>
      <c r="P7223" s="7" t="n"/>
      <c r="Q7223" s="8" t="n"/>
      <c r="R7223" s="9" t="n"/>
      <c r="S7223" s="8" t="n"/>
      <c r="T7223" s="8" t="n"/>
      <c r="U7223" s="8" t="n"/>
      <c r="V7223" s="11">
        <f>IF(OR(B7223="",C7223=""),"",CONCATENATE(B7223,".",C7223))</f>
        <v/>
      </c>
      <c r="W7223" s="6">
        <f>UPPER(TRIM(H7223))</f>
        <v/>
      </c>
      <c r="X7223" s="6">
        <f>UPPER(TRIM(I7223))</f>
        <v/>
      </c>
      <c r="Y7223" s="6">
        <f>IF(V7223&lt;&gt;"",IFERROR(INDEX(federal_program_name_lookup,MATCH(V7223,aln_lookup,0)),""),"")</f>
        <v/>
      </c>
    </row>
    <row r="7224">
      <c r="A7224" s="6">
        <f>IF(B7224&lt;&gt;"", "AWARD-"&amp;TEXT(ROW()-1,"00000"), "")</f>
        <v/>
      </c>
      <c r="B7224" s="7" t="n"/>
      <c r="C7224" s="7" t="n"/>
      <c r="D7224" s="7" t="n"/>
      <c r="E7224" s="8" t="n"/>
      <c r="F7224" s="9" t="n"/>
      <c r="G7224" s="8" t="n"/>
      <c r="H7224" s="8" t="n"/>
      <c r="I7224" s="8" t="n"/>
      <c r="J7224" s="10">
        <f>IF(A7224="",0,SUMIFS(amount_expended,cfda_key,V7224))</f>
        <v/>
      </c>
      <c r="K7224" s="10">
        <f>IF(G7224="OTHER CLUSTER NOT LISTED ABOVE",SUMIFS(amount_expended,uniform_other_cluster_name,X7224), IF(AND(OR(G7224="N/A",G7224=""),H7224=""),0,IF(G7224="STATE CLUSTER",SUMIFS(amount_expended,uniform_state_cluster_name,W7224),SUMIFS(amount_expended,cluster_name,G7224))))</f>
        <v/>
      </c>
      <c r="L7224" s="8" t="n"/>
      <c r="M7224" s="7" t="n"/>
      <c r="N7224" s="8" t="n"/>
      <c r="O7224" s="7" t="n"/>
      <c r="P7224" s="7" t="n"/>
      <c r="Q7224" s="8" t="n"/>
      <c r="R7224" s="9" t="n"/>
      <c r="S7224" s="8" t="n"/>
      <c r="T7224" s="8" t="n"/>
      <c r="U7224" s="8" t="n"/>
      <c r="V7224" s="11">
        <f>IF(OR(B7224="",C7224=""),"",CONCATENATE(B7224,".",C7224))</f>
        <v/>
      </c>
      <c r="W7224" s="6">
        <f>UPPER(TRIM(H7224))</f>
        <v/>
      </c>
      <c r="X7224" s="6">
        <f>UPPER(TRIM(I7224))</f>
        <v/>
      </c>
      <c r="Y7224" s="6">
        <f>IF(V7224&lt;&gt;"",IFERROR(INDEX(federal_program_name_lookup,MATCH(V7224,aln_lookup,0)),""),"")</f>
        <v/>
      </c>
    </row>
    <row r="7225">
      <c r="A7225" s="6">
        <f>IF(B7225&lt;&gt;"", "AWARD-"&amp;TEXT(ROW()-1,"00000"), "")</f>
        <v/>
      </c>
      <c r="B7225" s="7" t="n"/>
      <c r="C7225" s="7" t="n"/>
      <c r="D7225" s="7" t="n"/>
      <c r="E7225" s="8" t="n"/>
      <c r="F7225" s="9" t="n"/>
      <c r="G7225" s="8" t="n"/>
      <c r="H7225" s="8" t="n"/>
      <c r="I7225" s="8" t="n"/>
      <c r="J7225" s="10">
        <f>IF(A7225="",0,SUMIFS(amount_expended,cfda_key,V7225))</f>
        <v/>
      </c>
      <c r="K7225" s="10">
        <f>IF(G7225="OTHER CLUSTER NOT LISTED ABOVE",SUMIFS(amount_expended,uniform_other_cluster_name,X7225), IF(AND(OR(G7225="N/A",G7225=""),H7225=""),0,IF(G7225="STATE CLUSTER",SUMIFS(amount_expended,uniform_state_cluster_name,W7225),SUMIFS(amount_expended,cluster_name,G7225))))</f>
        <v/>
      </c>
      <c r="L7225" s="8" t="n"/>
      <c r="M7225" s="7" t="n"/>
      <c r="N7225" s="8" t="n"/>
      <c r="O7225" s="7" t="n"/>
      <c r="P7225" s="7" t="n"/>
      <c r="Q7225" s="8" t="n"/>
      <c r="R7225" s="9" t="n"/>
      <c r="S7225" s="8" t="n"/>
      <c r="T7225" s="8" t="n"/>
      <c r="U7225" s="8" t="n"/>
      <c r="V7225" s="11">
        <f>IF(OR(B7225="",C7225=""),"",CONCATENATE(B7225,".",C7225))</f>
        <v/>
      </c>
      <c r="W7225" s="6">
        <f>UPPER(TRIM(H7225))</f>
        <v/>
      </c>
      <c r="X7225" s="6">
        <f>UPPER(TRIM(I7225))</f>
        <v/>
      </c>
      <c r="Y7225" s="6">
        <f>IF(V7225&lt;&gt;"",IFERROR(INDEX(federal_program_name_lookup,MATCH(V7225,aln_lookup,0)),""),"")</f>
        <v/>
      </c>
    </row>
    <row r="7226">
      <c r="A7226" s="6">
        <f>IF(B7226&lt;&gt;"", "AWARD-"&amp;TEXT(ROW()-1,"00000"), "")</f>
        <v/>
      </c>
      <c r="B7226" s="7" t="n"/>
      <c r="C7226" s="7" t="n"/>
      <c r="D7226" s="7" t="n"/>
      <c r="E7226" s="8" t="n"/>
      <c r="F7226" s="9" t="n"/>
      <c r="G7226" s="8" t="n"/>
      <c r="H7226" s="8" t="n"/>
      <c r="I7226" s="8" t="n"/>
      <c r="J7226" s="10">
        <f>IF(A7226="",0,SUMIFS(amount_expended,cfda_key,V7226))</f>
        <v/>
      </c>
      <c r="K7226" s="10">
        <f>IF(G7226="OTHER CLUSTER NOT LISTED ABOVE",SUMIFS(amount_expended,uniform_other_cluster_name,X7226), IF(AND(OR(G7226="N/A",G7226=""),H7226=""),0,IF(G7226="STATE CLUSTER",SUMIFS(amount_expended,uniform_state_cluster_name,W7226),SUMIFS(amount_expended,cluster_name,G7226))))</f>
        <v/>
      </c>
      <c r="L7226" s="8" t="n"/>
      <c r="M7226" s="7" t="n"/>
      <c r="N7226" s="8" t="n"/>
      <c r="O7226" s="7" t="n"/>
      <c r="P7226" s="7" t="n"/>
      <c r="Q7226" s="8" t="n"/>
      <c r="R7226" s="9" t="n"/>
      <c r="S7226" s="8" t="n"/>
      <c r="T7226" s="8" t="n"/>
      <c r="U7226" s="8" t="n"/>
      <c r="V7226" s="11">
        <f>IF(OR(B7226="",C7226=""),"",CONCATENATE(B7226,".",C7226))</f>
        <v/>
      </c>
      <c r="W7226" s="6">
        <f>UPPER(TRIM(H7226))</f>
        <v/>
      </c>
      <c r="X7226" s="6">
        <f>UPPER(TRIM(I7226))</f>
        <v/>
      </c>
      <c r="Y7226" s="6">
        <f>IF(V7226&lt;&gt;"",IFERROR(INDEX(federal_program_name_lookup,MATCH(V7226,aln_lookup,0)),""),"")</f>
        <v/>
      </c>
    </row>
    <row r="7227">
      <c r="A7227" s="6">
        <f>IF(B7227&lt;&gt;"", "AWARD-"&amp;TEXT(ROW()-1,"00000"), "")</f>
        <v/>
      </c>
      <c r="B7227" s="7" t="n"/>
      <c r="C7227" s="7" t="n"/>
      <c r="D7227" s="7" t="n"/>
      <c r="E7227" s="8" t="n"/>
      <c r="F7227" s="9" t="n"/>
      <c r="G7227" s="8" t="n"/>
      <c r="H7227" s="8" t="n"/>
      <c r="I7227" s="8" t="n"/>
      <c r="J7227" s="10">
        <f>IF(A7227="",0,SUMIFS(amount_expended,cfda_key,V7227))</f>
        <v/>
      </c>
      <c r="K7227" s="10">
        <f>IF(G7227="OTHER CLUSTER NOT LISTED ABOVE",SUMIFS(amount_expended,uniform_other_cluster_name,X7227), IF(AND(OR(G7227="N/A",G7227=""),H7227=""),0,IF(G7227="STATE CLUSTER",SUMIFS(amount_expended,uniform_state_cluster_name,W7227),SUMIFS(amount_expended,cluster_name,G7227))))</f>
        <v/>
      </c>
      <c r="L7227" s="8" t="n"/>
      <c r="M7227" s="7" t="n"/>
      <c r="N7227" s="8" t="n"/>
      <c r="O7227" s="7" t="n"/>
      <c r="P7227" s="7" t="n"/>
      <c r="Q7227" s="8" t="n"/>
      <c r="R7227" s="9" t="n"/>
      <c r="S7227" s="8" t="n"/>
      <c r="T7227" s="8" t="n"/>
      <c r="U7227" s="8" t="n"/>
      <c r="V7227" s="11">
        <f>IF(OR(B7227="",C7227=""),"",CONCATENATE(B7227,".",C7227))</f>
        <v/>
      </c>
      <c r="W7227" s="6">
        <f>UPPER(TRIM(H7227))</f>
        <v/>
      </c>
      <c r="X7227" s="6">
        <f>UPPER(TRIM(I7227))</f>
        <v/>
      </c>
      <c r="Y7227" s="6">
        <f>IF(V7227&lt;&gt;"",IFERROR(INDEX(federal_program_name_lookup,MATCH(V7227,aln_lookup,0)),""),"")</f>
        <v/>
      </c>
    </row>
    <row r="7228">
      <c r="A7228" s="6">
        <f>IF(B7228&lt;&gt;"", "AWARD-"&amp;TEXT(ROW()-1,"00000"), "")</f>
        <v/>
      </c>
      <c r="B7228" s="7" t="n"/>
      <c r="C7228" s="7" t="n"/>
      <c r="D7228" s="7" t="n"/>
      <c r="E7228" s="8" t="n"/>
      <c r="F7228" s="9" t="n"/>
      <c r="G7228" s="8" t="n"/>
      <c r="H7228" s="8" t="n"/>
      <c r="I7228" s="8" t="n"/>
      <c r="J7228" s="10">
        <f>IF(A7228="",0,SUMIFS(amount_expended,cfda_key,V7228))</f>
        <v/>
      </c>
      <c r="K7228" s="10">
        <f>IF(G7228="OTHER CLUSTER NOT LISTED ABOVE",SUMIFS(amount_expended,uniform_other_cluster_name,X7228), IF(AND(OR(G7228="N/A",G7228=""),H7228=""),0,IF(G7228="STATE CLUSTER",SUMIFS(amount_expended,uniform_state_cluster_name,W7228),SUMIFS(amount_expended,cluster_name,G7228))))</f>
        <v/>
      </c>
      <c r="L7228" s="8" t="n"/>
      <c r="M7228" s="7" t="n"/>
      <c r="N7228" s="8" t="n"/>
      <c r="O7228" s="7" t="n"/>
      <c r="P7228" s="7" t="n"/>
      <c r="Q7228" s="8" t="n"/>
      <c r="R7228" s="9" t="n"/>
      <c r="S7228" s="8" t="n"/>
      <c r="T7228" s="8" t="n"/>
      <c r="U7228" s="8" t="n"/>
      <c r="V7228" s="11">
        <f>IF(OR(B7228="",C7228=""),"",CONCATENATE(B7228,".",C7228))</f>
        <v/>
      </c>
      <c r="W7228" s="6">
        <f>UPPER(TRIM(H7228))</f>
        <v/>
      </c>
      <c r="X7228" s="6">
        <f>UPPER(TRIM(I7228))</f>
        <v/>
      </c>
      <c r="Y7228" s="6">
        <f>IF(V7228&lt;&gt;"",IFERROR(INDEX(federal_program_name_lookup,MATCH(V7228,aln_lookup,0)),""),"")</f>
        <v/>
      </c>
    </row>
    <row r="7229">
      <c r="A7229" s="6">
        <f>IF(B7229&lt;&gt;"", "AWARD-"&amp;TEXT(ROW()-1,"00000"), "")</f>
        <v/>
      </c>
      <c r="B7229" s="7" t="n"/>
      <c r="C7229" s="7" t="n"/>
      <c r="D7229" s="7" t="n"/>
      <c r="E7229" s="8" t="n"/>
      <c r="F7229" s="9" t="n"/>
      <c r="G7229" s="8" t="n"/>
      <c r="H7229" s="8" t="n"/>
      <c r="I7229" s="8" t="n"/>
      <c r="J7229" s="10">
        <f>IF(A7229="",0,SUMIFS(amount_expended,cfda_key,V7229))</f>
        <v/>
      </c>
      <c r="K7229" s="10">
        <f>IF(G7229="OTHER CLUSTER NOT LISTED ABOVE",SUMIFS(amount_expended,uniform_other_cluster_name,X7229), IF(AND(OR(G7229="N/A",G7229=""),H7229=""),0,IF(G7229="STATE CLUSTER",SUMIFS(amount_expended,uniform_state_cluster_name,W7229),SUMIFS(amount_expended,cluster_name,G7229))))</f>
        <v/>
      </c>
      <c r="L7229" s="8" t="n"/>
      <c r="M7229" s="7" t="n"/>
      <c r="N7229" s="8" t="n"/>
      <c r="O7229" s="7" t="n"/>
      <c r="P7229" s="7" t="n"/>
      <c r="Q7229" s="8" t="n"/>
      <c r="R7229" s="9" t="n"/>
      <c r="S7229" s="8" t="n"/>
      <c r="T7229" s="8" t="n"/>
      <c r="U7229" s="8" t="n"/>
      <c r="V7229" s="11">
        <f>IF(OR(B7229="",C7229=""),"",CONCATENATE(B7229,".",C7229))</f>
        <v/>
      </c>
      <c r="W7229" s="6">
        <f>UPPER(TRIM(H7229))</f>
        <v/>
      </c>
      <c r="X7229" s="6">
        <f>UPPER(TRIM(I7229))</f>
        <v/>
      </c>
      <c r="Y7229" s="6">
        <f>IF(V7229&lt;&gt;"",IFERROR(INDEX(federal_program_name_lookup,MATCH(V7229,aln_lookup,0)),""),"")</f>
        <v/>
      </c>
    </row>
    <row r="7230">
      <c r="A7230" s="6">
        <f>IF(B7230&lt;&gt;"", "AWARD-"&amp;TEXT(ROW()-1,"00000"), "")</f>
        <v/>
      </c>
      <c r="B7230" s="7" t="n"/>
      <c r="C7230" s="7" t="n"/>
      <c r="D7230" s="7" t="n"/>
      <c r="E7230" s="8" t="n"/>
      <c r="F7230" s="9" t="n"/>
      <c r="G7230" s="8" t="n"/>
      <c r="H7230" s="8" t="n"/>
      <c r="I7230" s="8" t="n"/>
      <c r="J7230" s="10">
        <f>IF(A7230="",0,SUMIFS(amount_expended,cfda_key,V7230))</f>
        <v/>
      </c>
      <c r="K7230" s="10">
        <f>IF(G7230="OTHER CLUSTER NOT LISTED ABOVE",SUMIFS(amount_expended,uniform_other_cluster_name,X7230), IF(AND(OR(G7230="N/A",G7230=""),H7230=""),0,IF(G7230="STATE CLUSTER",SUMIFS(amount_expended,uniform_state_cluster_name,W7230),SUMIFS(amount_expended,cluster_name,G7230))))</f>
        <v/>
      </c>
      <c r="L7230" s="8" t="n"/>
      <c r="M7230" s="7" t="n"/>
      <c r="N7230" s="8" t="n"/>
      <c r="O7230" s="7" t="n"/>
      <c r="P7230" s="7" t="n"/>
      <c r="Q7230" s="8" t="n"/>
      <c r="R7230" s="9" t="n"/>
      <c r="S7230" s="8" t="n"/>
      <c r="T7230" s="8" t="n"/>
      <c r="U7230" s="8" t="n"/>
      <c r="V7230" s="11">
        <f>IF(OR(B7230="",C7230=""),"",CONCATENATE(B7230,".",C7230))</f>
        <v/>
      </c>
      <c r="W7230" s="6">
        <f>UPPER(TRIM(H7230))</f>
        <v/>
      </c>
      <c r="X7230" s="6">
        <f>UPPER(TRIM(I7230))</f>
        <v/>
      </c>
      <c r="Y7230" s="6">
        <f>IF(V7230&lt;&gt;"",IFERROR(INDEX(federal_program_name_lookup,MATCH(V7230,aln_lookup,0)),""),"")</f>
        <v/>
      </c>
    </row>
    <row r="7231">
      <c r="A7231" s="6">
        <f>IF(B7231&lt;&gt;"", "AWARD-"&amp;TEXT(ROW()-1,"00000"), "")</f>
        <v/>
      </c>
      <c r="B7231" s="7" t="n"/>
      <c r="C7231" s="7" t="n"/>
      <c r="D7231" s="7" t="n"/>
      <c r="E7231" s="8" t="n"/>
      <c r="F7231" s="9" t="n"/>
      <c r="G7231" s="8" t="n"/>
      <c r="H7231" s="8" t="n"/>
      <c r="I7231" s="8" t="n"/>
      <c r="J7231" s="10">
        <f>IF(A7231="",0,SUMIFS(amount_expended,cfda_key,V7231))</f>
        <v/>
      </c>
      <c r="K7231" s="10">
        <f>IF(G7231="OTHER CLUSTER NOT LISTED ABOVE",SUMIFS(amount_expended,uniform_other_cluster_name,X7231), IF(AND(OR(G7231="N/A",G7231=""),H7231=""),0,IF(G7231="STATE CLUSTER",SUMIFS(amount_expended,uniform_state_cluster_name,W7231),SUMIFS(amount_expended,cluster_name,G7231))))</f>
        <v/>
      </c>
      <c r="L7231" s="8" t="n"/>
      <c r="M7231" s="7" t="n"/>
      <c r="N7231" s="8" t="n"/>
      <c r="O7231" s="7" t="n"/>
      <c r="P7231" s="7" t="n"/>
      <c r="Q7231" s="8" t="n"/>
      <c r="R7231" s="9" t="n"/>
      <c r="S7231" s="8" t="n"/>
      <c r="T7231" s="8" t="n"/>
      <c r="U7231" s="8" t="n"/>
      <c r="V7231" s="11">
        <f>IF(OR(B7231="",C7231=""),"",CONCATENATE(B7231,".",C7231))</f>
        <v/>
      </c>
      <c r="W7231" s="6">
        <f>UPPER(TRIM(H7231))</f>
        <v/>
      </c>
      <c r="X7231" s="6">
        <f>UPPER(TRIM(I7231))</f>
        <v/>
      </c>
      <c r="Y7231" s="6">
        <f>IF(V7231&lt;&gt;"",IFERROR(INDEX(federal_program_name_lookup,MATCH(V7231,aln_lookup,0)),""),"")</f>
        <v/>
      </c>
    </row>
    <row r="7232">
      <c r="A7232" s="6">
        <f>IF(B7232&lt;&gt;"", "AWARD-"&amp;TEXT(ROW()-1,"00000"), "")</f>
        <v/>
      </c>
      <c r="B7232" s="7" t="n"/>
      <c r="C7232" s="7" t="n"/>
      <c r="D7232" s="7" t="n"/>
      <c r="E7232" s="8" t="n"/>
      <c r="F7232" s="9" t="n"/>
      <c r="G7232" s="8" t="n"/>
      <c r="H7232" s="8" t="n"/>
      <c r="I7232" s="8" t="n"/>
      <c r="J7232" s="10">
        <f>IF(A7232="",0,SUMIFS(amount_expended,cfda_key,V7232))</f>
        <v/>
      </c>
      <c r="K7232" s="10">
        <f>IF(G7232="OTHER CLUSTER NOT LISTED ABOVE",SUMIFS(amount_expended,uniform_other_cluster_name,X7232), IF(AND(OR(G7232="N/A",G7232=""),H7232=""),0,IF(G7232="STATE CLUSTER",SUMIFS(amount_expended,uniform_state_cluster_name,W7232),SUMIFS(amount_expended,cluster_name,G7232))))</f>
        <v/>
      </c>
      <c r="L7232" s="8" t="n"/>
      <c r="M7232" s="7" t="n"/>
      <c r="N7232" s="8" t="n"/>
      <c r="O7232" s="7" t="n"/>
      <c r="P7232" s="7" t="n"/>
      <c r="Q7232" s="8" t="n"/>
      <c r="R7232" s="9" t="n"/>
      <c r="S7232" s="8" t="n"/>
      <c r="T7232" s="8" t="n"/>
      <c r="U7232" s="8" t="n"/>
      <c r="V7232" s="11">
        <f>IF(OR(B7232="",C7232=""),"",CONCATENATE(B7232,".",C7232))</f>
        <v/>
      </c>
      <c r="W7232" s="6">
        <f>UPPER(TRIM(H7232))</f>
        <v/>
      </c>
      <c r="X7232" s="6">
        <f>UPPER(TRIM(I7232))</f>
        <v/>
      </c>
      <c r="Y7232" s="6">
        <f>IF(V7232&lt;&gt;"",IFERROR(INDEX(federal_program_name_lookup,MATCH(V7232,aln_lookup,0)),""),"")</f>
        <v/>
      </c>
    </row>
    <row r="7233">
      <c r="A7233" s="6">
        <f>IF(B7233&lt;&gt;"", "AWARD-"&amp;TEXT(ROW()-1,"00000"), "")</f>
        <v/>
      </c>
      <c r="B7233" s="7" t="n"/>
      <c r="C7233" s="7" t="n"/>
      <c r="D7233" s="7" t="n"/>
      <c r="E7233" s="8" t="n"/>
      <c r="F7233" s="9" t="n"/>
      <c r="G7233" s="8" t="n"/>
      <c r="H7233" s="8" t="n"/>
      <c r="I7233" s="8" t="n"/>
      <c r="J7233" s="10">
        <f>IF(A7233="",0,SUMIFS(amount_expended,cfda_key,V7233))</f>
        <v/>
      </c>
      <c r="K7233" s="10">
        <f>IF(G7233="OTHER CLUSTER NOT LISTED ABOVE",SUMIFS(amount_expended,uniform_other_cluster_name,X7233), IF(AND(OR(G7233="N/A",G7233=""),H7233=""),0,IF(G7233="STATE CLUSTER",SUMIFS(amount_expended,uniform_state_cluster_name,W7233),SUMIFS(amount_expended,cluster_name,G7233))))</f>
        <v/>
      </c>
      <c r="L7233" s="8" t="n"/>
      <c r="M7233" s="7" t="n"/>
      <c r="N7233" s="8" t="n"/>
      <c r="O7233" s="7" t="n"/>
      <c r="P7233" s="7" t="n"/>
      <c r="Q7233" s="8" t="n"/>
      <c r="R7233" s="9" t="n"/>
      <c r="S7233" s="8" t="n"/>
      <c r="T7233" s="8" t="n"/>
      <c r="U7233" s="8" t="n"/>
      <c r="V7233" s="11">
        <f>IF(OR(B7233="",C7233=""),"",CONCATENATE(B7233,".",C7233))</f>
        <v/>
      </c>
      <c r="W7233" s="6">
        <f>UPPER(TRIM(H7233))</f>
        <v/>
      </c>
      <c r="X7233" s="6">
        <f>UPPER(TRIM(I7233))</f>
        <v/>
      </c>
      <c r="Y7233" s="6">
        <f>IF(V7233&lt;&gt;"",IFERROR(INDEX(federal_program_name_lookup,MATCH(V7233,aln_lookup,0)),""),"")</f>
        <v/>
      </c>
    </row>
    <row r="7234">
      <c r="A7234" s="6">
        <f>IF(B7234&lt;&gt;"", "AWARD-"&amp;TEXT(ROW()-1,"00000"), "")</f>
        <v/>
      </c>
      <c r="B7234" s="7" t="n"/>
      <c r="C7234" s="7" t="n"/>
      <c r="D7234" s="7" t="n"/>
      <c r="E7234" s="8" t="n"/>
      <c r="F7234" s="9" t="n"/>
      <c r="G7234" s="8" t="n"/>
      <c r="H7234" s="8" t="n"/>
      <c r="I7234" s="8" t="n"/>
      <c r="J7234" s="10">
        <f>IF(A7234="",0,SUMIFS(amount_expended,cfda_key,V7234))</f>
        <v/>
      </c>
      <c r="K7234" s="10">
        <f>IF(G7234="OTHER CLUSTER NOT LISTED ABOVE",SUMIFS(amount_expended,uniform_other_cluster_name,X7234), IF(AND(OR(G7234="N/A",G7234=""),H7234=""),0,IF(G7234="STATE CLUSTER",SUMIFS(amount_expended,uniform_state_cluster_name,W7234),SUMIFS(amount_expended,cluster_name,G7234))))</f>
        <v/>
      </c>
      <c r="L7234" s="8" t="n"/>
      <c r="M7234" s="7" t="n"/>
      <c r="N7234" s="8" t="n"/>
      <c r="O7234" s="7" t="n"/>
      <c r="P7234" s="7" t="n"/>
      <c r="Q7234" s="8" t="n"/>
      <c r="R7234" s="9" t="n"/>
      <c r="S7234" s="8" t="n"/>
      <c r="T7234" s="8" t="n"/>
      <c r="U7234" s="8" t="n"/>
      <c r="V7234" s="11">
        <f>IF(OR(B7234="",C7234=""),"",CONCATENATE(B7234,".",C7234))</f>
        <v/>
      </c>
      <c r="W7234" s="6">
        <f>UPPER(TRIM(H7234))</f>
        <v/>
      </c>
      <c r="X7234" s="6">
        <f>UPPER(TRIM(I7234))</f>
        <v/>
      </c>
      <c r="Y7234" s="6">
        <f>IF(V7234&lt;&gt;"",IFERROR(INDEX(federal_program_name_lookup,MATCH(V7234,aln_lookup,0)),""),"")</f>
        <v/>
      </c>
    </row>
    <row r="7235">
      <c r="A7235" s="6">
        <f>IF(B7235&lt;&gt;"", "AWARD-"&amp;TEXT(ROW()-1,"00000"), "")</f>
        <v/>
      </c>
      <c r="B7235" s="7" t="n"/>
      <c r="C7235" s="7" t="n"/>
      <c r="D7235" s="7" t="n"/>
      <c r="E7235" s="8" t="n"/>
      <c r="F7235" s="9" t="n"/>
      <c r="G7235" s="8" t="n"/>
      <c r="H7235" s="8" t="n"/>
      <c r="I7235" s="8" t="n"/>
      <c r="J7235" s="10">
        <f>IF(A7235="",0,SUMIFS(amount_expended,cfda_key,V7235))</f>
        <v/>
      </c>
      <c r="K7235" s="10">
        <f>IF(G7235="OTHER CLUSTER NOT LISTED ABOVE",SUMIFS(amount_expended,uniform_other_cluster_name,X7235), IF(AND(OR(G7235="N/A",G7235=""),H7235=""),0,IF(G7235="STATE CLUSTER",SUMIFS(amount_expended,uniform_state_cluster_name,W7235),SUMIFS(amount_expended,cluster_name,G7235))))</f>
        <v/>
      </c>
      <c r="L7235" s="8" t="n"/>
      <c r="M7235" s="7" t="n"/>
      <c r="N7235" s="8" t="n"/>
      <c r="O7235" s="7" t="n"/>
      <c r="P7235" s="7" t="n"/>
      <c r="Q7235" s="8" t="n"/>
      <c r="R7235" s="9" t="n"/>
      <c r="S7235" s="8" t="n"/>
      <c r="T7235" s="8" t="n"/>
      <c r="U7235" s="8" t="n"/>
      <c r="V7235" s="11">
        <f>IF(OR(B7235="",C7235=""),"",CONCATENATE(B7235,".",C7235))</f>
        <v/>
      </c>
      <c r="W7235" s="6">
        <f>UPPER(TRIM(H7235))</f>
        <v/>
      </c>
      <c r="X7235" s="6">
        <f>UPPER(TRIM(I7235))</f>
        <v/>
      </c>
      <c r="Y7235" s="6">
        <f>IF(V7235&lt;&gt;"",IFERROR(INDEX(federal_program_name_lookup,MATCH(V7235,aln_lookup,0)),""),"")</f>
        <v/>
      </c>
    </row>
    <row r="7236">
      <c r="A7236" s="6">
        <f>IF(B7236&lt;&gt;"", "AWARD-"&amp;TEXT(ROW()-1,"00000"), "")</f>
        <v/>
      </c>
      <c r="B7236" s="7" t="n"/>
      <c r="C7236" s="7" t="n"/>
      <c r="D7236" s="7" t="n"/>
      <c r="E7236" s="8" t="n"/>
      <c r="F7236" s="9" t="n"/>
      <c r="G7236" s="8" t="n"/>
      <c r="H7236" s="8" t="n"/>
      <c r="I7236" s="8" t="n"/>
      <c r="J7236" s="10">
        <f>IF(A7236="",0,SUMIFS(amount_expended,cfda_key,V7236))</f>
        <v/>
      </c>
      <c r="K7236" s="10">
        <f>IF(G7236="OTHER CLUSTER NOT LISTED ABOVE",SUMIFS(amount_expended,uniform_other_cluster_name,X7236), IF(AND(OR(G7236="N/A",G7236=""),H7236=""),0,IF(G7236="STATE CLUSTER",SUMIFS(amount_expended,uniform_state_cluster_name,W7236),SUMIFS(amount_expended,cluster_name,G7236))))</f>
        <v/>
      </c>
      <c r="L7236" s="8" t="n"/>
      <c r="M7236" s="7" t="n"/>
      <c r="N7236" s="8" t="n"/>
      <c r="O7236" s="7" t="n"/>
      <c r="P7236" s="7" t="n"/>
      <c r="Q7236" s="8" t="n"/>
      <c r="R7236" s="9" t="n"/>
      <c r="S7236" s="8" t="n"/>
      <c r="T7236" s="8" t="n"/>
      <c r="U7236" s="8" t="n"/>
      <c r="V7236" s="11">
        <f>IF(OR(B7236="",C7236=""),"",CONCATENATE(B7236,".",C7236))</f>
        <v/>
      </c>
      <c r="W7236" s="6">
        <f>UPPER(TRIM(H7236))</f>
        <v/>
      </c>
      <c r="X7236" s="6">
        <f>UPPER(TRIM(I7236))</f>
        <v/>
      </c>
      <c r="Y7236" s="6">
        <f>IF(V7236&lt;&gt;"",IFERROR(INDEX(federal_program_name_lookup,MATCH(V7236,aln_lookup,0)),""),"")</f>
        <v/>
      </c>
    </row>
    <row r="7237">
      <c r="A7237" s="6">
        <f>IF(B7237&lt;&gt;"", "AWARD-"&amp;TEXT(ROW()-1,"00000"), "")</f>
        <v/>
      </c>
      <c r="B7237" s="7" t="n"/>
      <c r="C7237" s="7" t="n"/>
      <c r="D7237" s="7" t="n"/>
      <c r="E7237" s="8" t="n"/>
      <c r="F7237" s="9" t="n"/>
      <c r="G7237" s="8" t="n"/>
      <c r="H7237" s="8" t="n"/>
      <c r="I7237" s="8" t="n"/>
      <c r="J7237" s="10">
        <f>IF(A7237="",0,SUMIFS(amount_expended,cfda_key,V7237))</f>
        <v/>
      </c>
      <c r="K7237" s="10">
        <f>IF(G7237="OTHER CLUSTER NOT LISTED ABOVE",SUMIFS(amount_expended,uniform_other_cluster_name,X7237), IF(AND(OR(G7237="N/A",G7237=""),H7237=""),0,IF(G7237="STATE CLUSTER",SUMIFS(amount_expended,uniform_state_cluster_name,W7237),SUMIFS(amount_expended,cluster_name,G7237))))</f>
        <v/>
      </c>
      <c r="L7237" s="8" t="n"/>
      <c r="M7237" s="7" t="n"/>
      <c r="N7237" s="8" t="n"/>
      <c r="O7237" s="7" t="n"/>
      <c r="P7237" s="7" t="n"/>
      <c r="Q7237" s="8" t="n"/>
      <c r="R7237" s="9" t="n"/>
      <c r="S7237" s="8" t="n"/>
      <c r="T7237" s="8" t="n"/>
      <c r="U7237" s="8" t="n"/>
      <c r="V7237" s="11">
        <f>IF(OR(B7237="",C7237=""),"",CONCATENATE(B7237,".",C7237))</f>
        <v/>
      </c>
      <c r="W7237" s="6">
        <f>UPPER(TRIM(H7237))</f>
        <v/>
      </c>
      <c r="X7237" s="6">
        <f>UPPER(TRIM(I7237))</f>
        <v/>
      </c>
      <c r="Y7237" s="6">
        <f>IF(V7237&lt;&gt;"",IFERROR(INDEX(federal_program_name_lookup,MATCH(V7237,aln_lookup,0)),""),"")</f>
        <v/>
      </c>
    </row>
    <row r="7238">
      <c r="A7238" s="6">
        <f>IF(B7238&lt;&gt;"", "AWARD-"&amp;TEXT(ROW()-1,"00000"), "")</f>
        <v/>
      </c>
      <c r="B7238" s="7" t="n"/>
      <c r="C7238" s="7" t="n"/>
      <c r="D7238" s="7" t="n"/>
      <c r="E7238" s="8" t="n"/>
      <c r="F7238" s="9" t="n"/>
      <c r="G7238" s="8" t="n"/>
      <c r="H7238" s="8" t="n"/>
      <c r="I7238" s="8" t="n"/>
      <c r="J7238" s="10">
        <f>IF(A7238="",0,SUMIFS(amount_expended,cfda_key,V7238))</f>
        <v/>
      </c>
      <c r="K7238" s="10">
        <f>IF(G7238="OTHER CLUSTER NOT LISTED ABOVE",SUMIFS(amount_expended,uniform_other_cluster_name,X7238), IF(AND(OR(G7238="N/A",G7238=""),H7238=""),0,IF(G7238="STATE CLUSTER",SUMIFS(amount_expended,uniform_state_cluster_name,W7238),SUMIFS(amount_expended,cluster_name,G7238))))</f>
        <v/>
      </c>
      <c r="L7238" s="8" t="n"/>
      <c r="M7238" s="7" t="n"/>
      <c r="N7238" s="8" t="n"/>
      <c r="O7238" s="7" t="n"/>
      <c r="P7238" s="7" t="n"/>
      <c r="Q7238" s="8" t="n"/>
      <c r="R7238" s="9" t="n"/>
      <c r="S7238" s="8" t="n"/>
      <c r="T7238" s="8" t="n"/>
      <c r="U7238" s="8" t="n"/>
      <c r="V7238" s="11">
        <f>IF(OR(B7238="",C7238=""),"",CONCATENATE(B7238,".",C7238))</f>
        <v/>
      </c>
      <c r="W7238" s="6">
        <f>UPPER(TRIM(H7238))</f>
        <v/>
      </c>
      <c r="X7238" s="6">
        <f>UPPER(TRIM(I7238))</f>
        <v/>
      </c>
      <c r="Y7238" s="6">
        <f>IF(V7238&lt;&gt;"",IFERROR(INDEX(federal_program_name_lookup,MATCH(V7238,aln_lookup,0)),""),"")</f>
        <v/>
      </c>
    </row>
    <row r="7239">
      <c r="A7239" s="6">
        <f>IF(B7239&lt;&gt;"", "AWARD-"&amp;TEXT(ROW()-1,"00000"), "")</f>
        <v/>
      </c>
      <c r="B7239" s="7" t="n"/>
      <c r="C7239" s="7" t="n"/>
      <c r="D7239" s="7" t="n"/>
      <c r="E7239" s="8" t="n"/>
      <c r="F7239" s="9" t="n"/>
      <c r="G7239" s="8" t="n"/>
      <c r="H7239" s="8" t="n"/>
      <c r="I7239" s="8" t="n"/>
      <c r="J7239" s="10">
        <f>IF(A7239="",0,SUMIFS(amount_expended,cfda_key,V7239))</f>
        <v/>
      </c>
      <c r="K7239" s="10">
        <f>IF(G7239="OTHER CLUSTER NOT LISTED ABOVE",SUMIFS(amount_expended,uniform_other_cluster_name,X7239), IF(AND(OR(G7239="N/A",G7239=""),H7239=""),0,IF(G7239="STATE CLUSTER",SUMIFS(amount_expended,uniform_state_cluster_name,W7239),SUMIFS(amount_expended,cluster_name,G7239))))</f>
        <v/>
      </c>
      <c r="L7239" s="8" t="n"/>
      <c r="M7239" s="7" t="n"/>
      <c r="N7239" s="8" t="n"/>
      <c r="O7239" s="7" t="n"/>
      <c r="P7239" s="7" t="n"/>
      <c r="Q7239" s="8" t="n"/>
      <c r="R7239" s="9" t="n"/>
      <c r="S7239" s="8" t="n"/>
      <c r="T7239" s="8" t="n"/>
      <c r="U7239" s="8" t="n"/>
      <c r="V7239" s="11">
        <f>IF(OR(B7239="",C7239=""),"",CONCATENATE(B7239,".",C7239))</f>
        <v/>
      </c>
      <c r="W7239" s="6">
        <f>UPPER(TRIM(H7239))</f>
        <v/>
      </c>
      <c r="X7239" s="6">
        <f>UPPER(TRIM(I7239))</f>
        <v/>
      </c>
      <c r="Y7239" s="6">
        <f>IF(V7239&lt;&gt;"",IFERROR(INDEX(federal_program_name_lookup,MATCH(V7239,aln_lookup,0)),""),"")</f>
        <v/>
      </c>
    </row>
    <row r="7240">
      <c r="A7240" s="6">
        <f>IF(B7240&lt;&gt;"", "AWARD-"&amp;TEXT(ROW()-1,"00000"), "")</f>
        <v/>
      </c>
      <c r="B7240" s="7" t="n"/>
      <c r="C7240" s="7" t="n"/>
      <c r="D7240" s="7" t="n"/>
      <c r="E7240" s="8" t="n"/>
      <c r="F7240" s="9" t="n"/>
      <c r="G7240" s="8" t="n"/>
      <c r="H7240" s="8" t="n"/>
      <c r="I7240" s="8" t="n"/>
      <c r="J7240" s="10">
        <f>IF(A7240="",0,SUMIFS(amount_expended,cfda_key,V7240))</f>
        <v/>
      </c>
      <c r="K7240" s="10">
        <f>IF(G7240="OTHER CLUSTER NOT LISTED ABOVE",SUMIFS(amount_expended,uniform_other_cluster_name,X7240), IF(AND(OR(G7240="N/A",G7240=""),H7240=""),0,IF(G7240="STATE CLUSTER",SUMIFS(amount_expended,uniform_state_cluster_name,W7240),SUMIFS(amount_expended,cluster_name,G7240))))</f>
        <v/>
      </c>
      <c r="L7240" s="8" t="n"/>
      <c r="M7240" s="7" t="n"/>
      <c r="N7240" s="8" t="n"/>
      <c r="O7240" s="7" t="n"/>
      <c r="P7240" s="7" t="n"/>
      <c r="Q7240" s="8" t="n"/>
      <c r="R7240" s="9" t="n"/>
      <c r="S7240" s="8" t="n"/>
      <c r="T7240" s="8" t="n"/>
      <c r="U7240" s="8" t="n"/>
      <c r="V7240" s="11">
        <f>IF(OR(B7240="",C7240=""),"",CONCATENATE(B7240,".",C7240))</f>
        <v/>
      </c>
      <c r="W7240" s="6">
        <f>UPPER(TRIM(H7240))</f>
        <v/>
      </c>
      <c r="X7240" s="6">
        <f>UPPER(TRIM(I7240))</f>
        <v/>
      </c>
      <c r="Y7240" s="6">
        <f>IF(V7240&lt;&gt;"",IFERROR(INDEX(federal_program_name_lookup,MATCH(V7240,aln_lookup,0)),""),"")</f>
        <v/>
      </c>
    </row>
    <row r="7241">
      <c r="A7241" s="6">
        <f>IF(B7241&lt;&gt;"", "AWARD-"&amp;TEXT(ROW()-1,"00000"), "")</f>
        <v/>
      </c>
      <c r="B7241" s="7" t="n"/>
      <c r="C7241" s="7" t="n"/>
      <c r="D7241" s="7" t="n"/>
      <c r="E7241" s="8" t="n"/>
      <c r="F7241" s="9" t="n"/>
      <c r="G7241" s="8" t="n"/>
      <c r="H7241" s="8" t="n"/>
      <c r="I7241" s="8" t="n"/>
      <c r="J7241" s="10">
        <f>IF(A7241="",0,SUMIFS(amount_expended,cfda_key,V7241))</f>
        <v/>
      </c>
      <c r="K7241" s="10">
        <f>IF(G7241="OTHER CLUSTER NOT LISTED ABOVE",SUMIFS(amount_expended,uniform_other_cluster_name,X7241), IF(AND(OR(G7241="N/A",G7241=""),H7241=""),0,IF(G7241="STATE CLUSTER",SUMIFS(amount_expended,uniform_state_cluster_name,W7241),SUMIFS(amount_expended,cluster_name,G7241))))</f>
        <v/>
      </c>
      <c r="L7241" s="8" t="n"/>
      <c r="M7241" s="7" t="n"/>
      <c r="N7241" s="8" t="n"/>
      <c r="O7241" s="7" t="n"/>
      <c r="P7241" s="7" t="n"/>
      <c r="Q7241" s="8" t="n"/>
      <c r="R7241" s="9" t="n"/>
      <c r="S7241" s="8" t="n"/>
      <c r="T7241" s="8" t="n"/>
      <c r="U7241" s="8" t="n"/>
      <c r="V7241" s="11">
        <f>IF(OR(B7241="",C7241=""),"",CONCATENATE(B7241,".",C7241))</f>
        <v/>
      </c>
      <c r="W7241" s="6">
        <f>UPPER(TRIM(H7241))</f>
        <v/>
      </c>
      <c r="X7241" s="6">
        <f>UPPER(TRIM(I7241))</f>
        <v/>
      </c>
      <c r="Y7241" s="6">
        <f>IF(V7241&lt;&gt;"",IFERROR(INDEX(federal_program_name_lookup,MATCH(V7241,aln_lookup,0)),""),"")</f>
        <v/>
      </c>
    </row>
    <row r="7242">
      <c r="A7242" s="6">
        <f>IF(B7242&lt;&gt;"", "AWARD-"&amp;TEXT(ROW()-1,"00000"), "")</f>
        <v/>
      </c>
      <c r="B7242" s="7" t="n"/>
      <c r="C7242" s="7" t="n"/>
      <c r="D7242" s="7" t="n"/>
      <c r="E7242" s="8" t="n"/>
      <c r="F7242" s="9" t="n"/>
      <c r="G7242" s="8" t="n"/>
      <c r="H7242" s="8" t="n"/>
      <c r="I7242" s="8" t="n"/>
      <c r="J7242" s="10">
        <f>IF(A7242="",0,SUMIFS(amount_expended,cfda_key,V7242))</f>
        <v/>
      </c>
      <c r="K7242" s="10">
        <f>IF(G7242="OTHER CLUSTER NOT LISTED ABOVE",SUMIFS(amount_expended,uniform_other_cluster_name,X7242), IF(AND(OR(G7242="N/A",G7242=""),H7242=""),0,IF(G7242="STATE CLUSTER",SUMIFS(amount_expended,uniform_state_cluster_name,W7242),SUMIFS(amount_expended,cluster_name,G7242))))</f>
        <v/>
      </c>
      <c r="L7242" s="8" t="n"/>
      <c r="M7242" s="7" t="n"/>
      <c r="N7242" s="8" t="n"/>
      <c r="O7242" s="7" t="n"/>
      <c r="P7242" s="7" t="n"/>
      <c r="Q7242" s="8" t="n"/>
      <c r="R7242" s="9" t="n"/>
      <c r="S7242" s="8" t="n"/>
      <c r="T7242" s="8" t="n"/>
      <c r="U7242" s="8" t="n"/>
      <c r="V7242" s="11">
        <f>IF(OR(B7242="",C7242=""),"",CONCATENATE(B7242,".",C7242))</f>
        <v/>
      </c>
      <c r="W7242" s="6">
        <f>UPPER(TRIM(H7242))</f>
        <v/>
      </c>
      <c r="X7242" s="6">
        <f>UPPER(TRIM(I7242))</f>
        <v/>
      </c>
      <c r="Y7242" s="6">
        <f>IF(V7242&lt;&gt;"",IFERROR(INDEX(federal_program_name_lookup,MATCH(V7242,aln_lookup,0)),""),"")</f>
        <v/>
      </c>
    </row>
    <row r="7243">
      <c r="A7243" s="6">
        <f>IF(B7243&lt;&gt;"", "AWARD-"&amp;TEXT(ROW()-1,"00000"), "")</f>
        <v/>
      </c>
      <c r="B7243" s="7" t="n"/>
      <c r="C7243" s="7" t="n"/>
      <c r="D7243" s="7" t="n"/>
      <c r="E7243" s="8" t="n"/>
      <c r="F7243" s="9" t="n"/>
      <c r="G7243" s="8" t="n"/>
      <c r="H7243" s="8" t="n"/>
      <c r="I7243" s="8" t="n"/>
      <c r="J7243" s="10">
        <f>IF(A7243="",0,SUMIFS(amount_expended,cfda_key,V7243))</f>
        <v/>
      </c>
      <c r="K7243" s="10">
        <f>IF(G7243="OTHER CLUSTER NOT LISTED ABOVE",SUMIFS(amount_expended,uniform_other_cluster_name,X7243), IF(AND(OR(G7243="N/A",G7243=""),H7243=""),0,IF(G7243="STATE CLUSTER",SUMIFS(amount_expended,uniform_state_cluster_name,W7243),SUMIFS(amount_expended,cluster_name,G7243))))</f>
        <v/>
      </c>
      <c r="L7243" s="8" t="n"/>
      <c r="M7243" s="7" t="n"/>
      <c r="N7243" s="8" t="n"/>
      <c r="O7243" s="7" t="n"/>
      <c r="P7243" s="7" t="n"/>
      <c r="Q7243" s="8" t="n"/>
      <c r="R7243" s="9" t="n"/>
      <c r="S7243" s="8" t="n"/>
      <c r="T7243" s="8" t="n"/>
      <c r="U7243" s="8" t="n"/>
      <c r="V7243" s="11">
        <f>IF(OR(B7243="",C7243=""),"",CONCATENATE(B7243,".",C7243))</f>
        <v/>
      </c>
      <c r="W7243" s="6">
        <f>UPPER(TRIM(H7243))</f>
        <v/>
      </c>
      <c r="X7243" s="6">
        <f>UPPER(TRIM(I7243))</f>
        <v/>
      </c>
      <c r="Y7243" s="6">
        <f>IF(V7243&lt;&gt;"",IFERROR(INDEX(federal_program_name_lookup,MATCH(V7243,aln_lookup,0)),""),"")</f>
        <v/>
      </c>
    </row>
    <row r="7244">
      <c r="A7244" s="6">
        <f>IF(B7244&lt;&gt;"", "AWARD-"&amp;TEXT(ROW()-1,"00000"), "")</f>
        <v/>
      </c>
      <c r="B7244" s="7" t="n"/>
      <c r="C7244" s="7" t="n"/>
      <c r="D7244" s="7" t="n"/>
      <c r="E7244" s="8" t="n"/>
      <c r="F7244" s="9" t="n"/>
      <c r="G7244" s="8" t="n"/>
      <c r="H7244" s="8" t="n"/>
      <c r="I7244" s="8" t="n"/>
      <c r="J7244" s="10">
        <f>IF(A7244="",0,SUMIFS(amount_expended,cfda_key,V7244))</f>
        <v/>
      </c>
      <c r="K7244" s="10">
        <f>IF(G7244="OTHER CLUSTER NOT LISTED ABOVE",SUMIFS(amount_expended,uniform_other_cluster_name,X7244), IF(AND(OR(G7244="N/A",G7244=""),H7244=""),0,IF(G7244="STATE CLUSTER",SUMIFS(amount_expended,uniform_state_cluster_name,W7244),SUMIFS(amount_expended,cluster_name,G7244))))</f>
        <v/>
      </c>
      <c r="L7244" s="8" t="n"/>
      <c r="M7244" s="7" t="n"/>
      <c r="N7244" s="8" t="n"/>
      <c r="O7244" s="7" t="n"/>
      <c r="P7244" s="7" t="n"/>
      <c r="Q7244" s="8" t="n"/>
      <c r="R7244" s="9" t="n"/>
      <c r="S7244" s="8" t="n"/>
      <c r="T7244" s="8" t="n"/>
      <c r="U7244" s="8" t="n"/>
      <c r="V7244" s="11">
        <f>IF(OR(B7244="",C7244=""),"",CONCATENATE(B7244,".",C7244))</f>
        <v/>
      </c>
      <c r="W7244" s="6">
        <f>UPPER(TRIM(H7244))</f>
        <v/>
      </c>
      <c r="X7244" s="6">
        <f>UPPER(TRIM(I7244))</f>
        <v/>
      </c>
      <c r="Y7244" s="6">
        <f>IF(V7244&lt;&gt;"",IFERROR(INDEX(federal_program_name_lookup,MATCH(V7244,aln_lookup,0)),""),"")</f>
        <v/>
      </c>
    </row>
    <row r="7245">
      <c r="A7245" s="6">
        <f>IF(B7245&lt;&gt;"", "AWARD-"&amp;TEXT(ROW()-1,"00000"), "")</f>
        <v/>
      </c>
      <c r="B7245" s="7" t="n"/>
      <c r="C7245" s="7" t="n"/>
      <c r="D7245" s="7" t="n"/>
      <c r="E7245" s="8" t="n"/>
      <c r="F7245" s="9" t="n"/>
      <c r="G7245" s="8" t="n"/>
      <c r="H7245" s="8" t="n"/>
      <c r="I7245" s="8" t="n"/>
      <c r="J7245" s="10">
        <f>IF(A7245="",0,SUMIFS(amount_expended,cfda_key,V7245))</f>
        <v/>
      </c>
      <c r="K7245" s="10">
        <f>IF(G7245="OTHER CLUSTER NOT LISTED ABOVE",SUMIFS(amount_expended,uniform_other_cluster_name,X7245), IF(AND(OR(G7245="N/A",G7245=""),H7245=""),0,IF(G7245="STATE CLUSTER",SUMIFS(amount_expended,uniform_state_cluster_name,W7245),SUMIFS(amount_expended,cluster_name,G7245))))</f>
        <v/>
      </c>
      <c r="L7245" s="8" t="n"/>
      <c r="M7245" s="7" t="n"/>
      <c r="N7245" s="8" t="n"/>
      <c r="O7245" s="7" t="n"/>
      <c r="P7245" s="7" t="n"/>
      <c r="Q7245" s="8" t="n"/>
      <c r="R7245" s="9" t="n"/>
      <c r="S7245" s="8" t="n"/>
      <c r="T7245" s="8" t="n"/>
      <c r="U7245" s="8" t="n"/>
      <c r="V7245" s="11">
        <f>IF(OR(B7245="",C7245=""),"",CONCATENATE(B7245,".",C7245))</f>
        <v/>
      </c>
      <c r="W7245" s="6">
        <f>UPPER(TRIM(H7245))</f>
        <v/>
      </c>
      <c r="X7245" s="6">
        <f>UPPER(TRIM(I7245))</f>
        <v/>
      </c>
      <c r="Y7245" s="6">
        <f>IF(V7245&lt;&gt;"",IFERROR(INDEX(federal_program_name_lookup,MATCH(V7245,aln_lookup,0)),""),"")</f>
        <v/>
      </c>
    </row>
    <row r="7246">
      <c r="A7246" s="6">
        <f>IF(B7246&lt;&gt;"", "AWARD-"&amp;TEXT(ROW()-1,"00000"), "")</f>
        <v/>
      </c>
      <c r="B7246" s="7" t="n"/>
      <c r="C7246" s="7" t="n"/>
      <c r="D7246" s="7" t="n"/>
      <c r="E7246" s="8" t="n"/>
      <c r="F7246" s="9" t="n"/>
      <c r="G7246" s="8" t="n"/>
      <c r="H7246" s="8" t="n"/>
      <c r="I7246" s="8" t="n"/>
      <c r="J7246" s="10">
        <f>IF(A7246="",0,SUMIFS(amount_expended,cfda_key,V7246))</f>
        <v/>
      </c>
      <c r="K7246" s="10">
        <f>IF(G7246="OTHER CLUSTER NOT LISTED ABOVE",SUMIFS(amount_expended,uniform_other_cluster_name,X7246), IF(AND(OR(G7246="N/A",G7246=""),H7246=""),0,IF(G7246="STATE CLUSTER",SUMIFS(amount_expended,uniform_state_cluster_name,W7246),SUMIFS(amount_expended,cluster_name,G7246))))</f>
        <v/>
      </c>
      <c r="L7246" s="8" t="n"/>
      <c r="M7246" s="7" t="n"/>
      <c r="N7246" s="8" t="n"/>
      <c r="O7246" s="7" t="n"/>
      <c r="P7246" s="7" t="n"/>
      <c r="Q7246" s="8" t="n"/>
      <c r="R7246" s="9" t="n"/>
      <c r="S7246" s="8" t="n"/>
      <c r="T7246" s="8" t="n"/>
      <c r="U7246" s="8" t="n"/>
      <c r="V7246" s="11">
        <f>IF(OR(B7246="",C7246=""),"",CONCATENATE(B7246,".",C7246))</f>
        <v/>
      </c>
      <c r="W7246" s="6">
        <f>UPPER(TRIM(H7246))</f>
        <v/>
      </c>
      <c r="X7246" s="6">
        <f>UPPER(TRIM(I7246))</f>
        <v/>
      </c>
      <c r="Y7246" s="6">
        <f>IF(V7246&lt;&gt;"",IFERROR(INDEX(federal_program_name_lookup,MATCH(V7246,aln_lookup,0)),""),"")</f>
        <v/>
      </c>
    </row>
    <row r="7247">
      <c r="A7247" s="6">
        <f>IF(B7247&lt;&gt;"", "AWARD-"&amp;TEXT(ROW()-1,"00000"), "")</f>
        <v/>
      </c>
      <c r="B7247" s="7" t="n"/>
      <c r="C7247" s="7" t="n"/>
      <c r="D7247" s="7" t="n"/>
      <c r="E7247" s="8" t="n"/>
      <c r="F7247" s="9" t="n"/>
      <c r="G7247" s="8" t="n"/>
      <c r="H7247" s="8" t="n"/>
      <c r="I7247" s="8" t="n"/>
      <c r="J7247" s="10">
        <f>IF(A7247="",0,SUMIFS(amount_expended,cfda_key,V7247))</f>
        <v/>
      </c>
      <c r="K7247" s="10">
        <f>IF(G7247="OTHER CLUSTER NOT LISTED ABOVE",SUMIFS(amount_expended,uniform_other_cluster_name,X7247), IF(AND(OR(G7247="N/A",G7247=""),H7247=""),0,IF(G7247="STATE CLUSTER",SUMIFS(amount_expended,uniform_state_cluster_name,W7247),SUMIFS(amount_expended,cluster_name,G7247))))</f>
        <v/>
      </c>
      <c r="L7247" s="8" t="n"/>
      <c r="M7247" s="7" t="n"/>
      <c r="N7247" s="8" t="n"/>
      <c r="O7247" s="7" t="n"/>
      <c r="P7247" s="7" t="n"/>
      <c r="Q7247" s="8" t="n"/>
      <c r="R7247" s="9" t="n"/>
      <c r="S7247" s="8" t="n"/>
      <c r="T7247" s="8" t="n"/>
      <c r="U7247" s="8" t="n"/>
      <c r="V7247" s="11">
        <f>IF(OR(B7247="",C7247=""),"",CONCATENATE(B7247,".",C7247))</f>
        <v/>
      </c>
      <c r="W7247" s="6">
        <f>UPPER(TRIM(H7247))</f>
        <v/>
      </c>
      <c r="X7247" s="6">
        <f>UPPER(TRIM(I7247))</f>
        <v/>
      </c>
      <c r="Y7247" s="6">
        <f>IF(V7247&lt;&gt;"",IFERROR(INDEX(federal_program_name_lookup,MATCH(V7247,aln_lookup,0)),""),"")</f>
        <v/>
      </c>
    </row>
    <row r="7248">
      <c r="A7248" s="6">
        <f>IF(B7248&lt;&gt;"", "AWARD-"&amp;TEXT(ROW()-1,"00000"), "")</f>
        <v/>
      </c>
      <c r="B7248" s="7" t="n"/>
      <c r="C7248" s="7" t="n"/>
      <c r="D7248" s="7" t="n"/>
      <c r="E7248" s="8" t="n"/>
      <c r="F7248" s="9" t="n"/>
      <c r="G7248" s="8" t="n"/>
      <c r="H7248" s="8" t="n"/>
      <c r="I7248" s="8" t="n"/>
      <c r="J7248" s="10">
        <f>IF(A7248="",0,SUMIFS(amount_expended,cfda_key,V7248))</f>
        <v/>
      </c>
      <c r="K7248" s="10">
        <f>IF(G7248="OTHER CLUSTER NOT LISTED ABOVE",SUMIFS(amount_expended,uniform_other_cluster_name,X7248), IF(AND(OR(G7248="N/A",G7248=""),H7248=""),0,IF(G7248="STATE CLUSTER",SUMIFS(amount_expended,uniform_state_cluster_name,W7248),SUMIFS(amount_expended,cluster_name,G7248))))</f>
        <v/>
      </c>
      <c r="L7248" s="8" t="n"/>
      <c r="M7248" s="7" t="n"/>
      <c r="N7248" s="8" t="n"/>
      <c r="O7248" s="7" t="n"/>
      <c r="P7248" s="7" t="n"/>
      <c r="Q7248" s="8" t="n"/>
      <c r="R7248" s="9" t="n"/>
      <c r="S7248" s="8" t="n"/>
      <c r="T7248" s="8" t="n"/>
      <c r="U7248" s="8" t="n"/>
      <c r="V7248" s="11">
        <f>IF(OR(B7248="",C7248=""),"",CONCATENATE(B7248,".",C7248))</f>
        <v/>
      </c>
      <c r="W7248" s="6">
        <f>UPPER(TRIM(H7248))</f>
        <v/>
      </c>
      <c r="X7248" s="6">
        <f>UPPER(TRIM(I7248))</f>
        <v/>
      </c>
      <c r="Y7248" s="6">
        <f>IF(V7248&lt;&gt;"",IFERROR(INDEX(federal_program_name_lookup,MATCH(V7248,aln_lookup,0)),""),"")</f>
        <v/>
      </c>
    </row>
    <row r="7249">
      <c r="A7249" s="6">
        <f>IF(B7249&lt;&gt;"", "AWARD-"&amp;TEXT(ROW()-1,"00000"), "")</f>
        <v/>
      </c>
      <c r="B7249" s="7" t="n"/>
      <c r="C7249" s="7" t="n"/>
      <c r="D7249" s="7" t="n"/>
      <c r="E7249" s="8" t="n"/>
      <c r="F7249" s="9" t="n"/>
      <c r="G7249" s="8" t="n"/>
      <c r="H7249" s="8" t="n"/>
      <c r="I7249" s="8" t="n"/>
      <c r="J7249" s="10">
        <f>IF(A7249="",0,SUMIFS(amount_expended,cfda_key,V7249))</f>
        <v/>
      </c>
      <c r="K7249" s="10">
        <f>IF(G7249="OTHER CLUSTER NOT LISTED ABOVE",SUMIFS(amount_expended,uniform_other_cluster_name,X7249), IF(AND(OR(G7249="N/A",G7249=""),H7249=""),0,IF(G7249="STATE CLUSTER",SUMIFS(amount_expended,uniform_state_cluster_name,W7249),SUMIFS(amount_expended,cluster_name,G7249))))</f>
        <v/>
      </c>
      <c r="L7249" s="8" t="n"/>
      <c r="M7249" s="7" t="n"/>
      <c r="N7249" s="8" t="n"/>
      <c r="O7249" s="7" t="n"/>
      <c r="P7249" s="7" t="n"/>
      <c r="Q7249" s="8" t="n"/>
      <c r="R7249" s="9" t="n"/>
      <c r="S7249" s="8" t="n"/>
      <c r="T7249" s="8" t="n"/>
      <c r="U7249" s="8" t="n"/>
      <c r="V7249" s="11">
        <f>IF(OR(B7249="",C7249=""),"",CONCATENATE(B7249,".",C7249))</f>
        <v/>
      </c>
      <c r="W7249" s="6">
        <f>UPPER(TRIM(H7249))</f>
        <v/>
      </c>
      <c r="X7249" s="6">
        <f>UPPER(TRIM(I7249))</f>
        <v/>
      </c>
      <c r="Y7249" s="6">
        <f>IF(V7249&lt;&gt;"",IFERROR(INDEX(federal_program_name_lookup,MATCH(V7249,aln_lookup,0)),""),"")</f>
        <v/>
      </c>
    </row>
    <row r="7250">
      <c r="A7250" s="6">
        <f>IF(B7250&lt;&gt;"", "AWARD-"&amp;TEXT(ROW()-1,"00000"), "")</f>
        <v/>
      </c>
      <c r="B7250" s="7" t="n"/>
      <c r="C7250" s="7" t="n"/>
      <c r="D7250" s="7" t="n"/>
      <c r="E7250" s="8" t="n"/>
      <c r="F7250" s="9" t="n"/>
      <c r="G7250" s="8" t="n"/>
      <c r="H7250" s="8" t="n"/>
      <c r="I7250" s="8" t="n"/>
      <c r="J7250" s="10">
        <f>IF(A7250="",0,SUMIFS(amount_expended,cfda_key,V7250))</f>
        <v/>
      </c>
      <c r="K7250" s="10">
        <f>IF(G7250="OTHER CLUSTER NOT LISTED ABOVE",SUMIFS(amount_expended,uniform_other_cluster_name,X7250), IF(AND(OR(G7250="N/A",G7250=""),H7250=""),0,IF(G7250="STATE CLUSTER",SUMIFS(amount_expended,uniform_state_cluster_name,W7250),SUMIFS(amount_expended,cluster_name,G7250))))</f>
        <v/>
      </c>
      <c r="L7250" s="8" t="n"/>
      <c r="M7250" s="7" t="n"/>
      <c r="N7250" s="8" t="n"/>
      <c r="O7250" s="7" t="n"/>
      <c r="P7250" s="7" t="n"/>
      <c r="Q7250" s="8" t="n"/>
      <c r="R7250" s="9" t="n"/>
      <c r="S7250" s="8" t="n"/>
      <c r="T7250" s="8" t="n"/>
      <c r="U7250" s="8" t="n"/>
      <c r="V7250" s="11">
        <f>IF(OR(B7250="",C7250=""),"",CONCATENATE(B7250,".",C7250))</f>
        <v/>
      </c>
      <c r="W7250" s="6">
        <f>UPPER(TRIM(H7250))</f>
        <v/>
      </c>
      <c r="X7250" s="6">
        <f>UPPER(TRIM(I7250))</f>
        <v/>
      </c>
      <c r="Y7250" s="6">
        <f>IF(V7250&lt;&gt;"",IFERROR(INDEX(federal_program_name_lookup,MATCH(V7250,aln_lookup,0)),""),"")</f>
        <v/>
      </c>
    </row>
    <row r="7251">
      <c r="A7251" s="6">
        <f>IF(B7251&lt;&gt;"", "AWARD-"&amp;TEXT(ROW()-1,"00000"), "")</f>
        <v/>
      </c>
      <c r="B7251" s="7" t="n"/>
      <c r="C7251" s="7" t="n"/>
      <c r="D7251" s="7" t="n"/>
      <c r="E7251" s="8" t="n"/>
      <c r="F7251" s="9" t="n"/>
      <c r="G7251" s="8" t="n"/>
      <c r="H7251" s="8" t="n"/>
      <c r="I7251" s="8" t="n"/>
      <c r="J7251" s="10">
        <f>IF(A7251="",0,SUMIFS(amount_expended,cfda_key,V7251))</f>
        <v/>
      </c>
      <c r="K7251" s="10">
        <f>IF(G7251="OTHER CLUSTER NOT LISTED ABOVE",SUMIFS(amount_expended,uniform_other_cluster_name,X7251), IF(AND(OR(G7251="N/A",G7251=""),H7251=""),0,IF(G7251="STATE CLUSTER",SUMIFS(amount_expended,uniform_state_cluster_name,W7251),SUMIFS(amount_expended,cluster_name,G7251))))</f>
        <v/>
      </c>
      <c r="L7251" s="8" t="n"/>
      <c r="M7251" s="7" t="n"/>
      <c r="N7251" s="8" t="n"/>
      <c r="O7251" s="7" t="n"/>
      <c r="P7251" s="7" t="n"/>
      <c r="Q7251" s="8" t="n"/>
      <c r="R7251" s="9" t="n"/>
      <c r="S7251" s="8" t="n"/>
      <c r="T7251" s="8" t="n"/>
      <c r="U7251" s="8" t="n"/>
      <c r="V7251" s="11">
        <f>IF(OR(B7251="",C7251=""),"",CONCATENATE(B7251,".",C7251))</f>
        <v/>
      </c>
      <c r="W7251" s="6">
        <f>UPPER(TRIM(H7251))</f>
        <v/>
      </c>
      <c r="X7251" s="6">
        <f>UPPER(TRIM(I7251))</f>
        <v/>
      </c>
      <c r="Y7251" s="6">
        <f>IF(V7251&lt;&gt;"",IFERROR(INDEX(federal_program_name_lookup,MATCH(V7251,aln_lookup,0)),""),"")</f>
        <v/>
      </c>
    </row>
    <row r="7252">
      <c r="A7252" s="6">
        <f>IF(B7252&lt;&gt;"", "AWARD-"&amp;TEXT(ROW()-1,"00000"), "")</f>
        <v/>
      </c>
      <c r="B7252" s="7" t="n"/>
      <c r="C7252" s="7" t="n"/>
      <c r="D7252" s="7" t="n"/>
      <c r="E7252" s="8" t="n"/>
      <c r="F7252" s="9" t="n"/>
      <c r="G7252" s="8" t="n"/>
      <c r="H7252" s="8" t="n"/>
      <c r="I7252" s="8" t="n"/>
      <c r="J7252" s="10">
        <f>IF(A7252="",0,SUMIFS(amount_expended,cfda_key,V7252))</f>
        <v/>
      </c>
      <c r="K7252" s="10">
        <f>IF(G7252="OTHER CLUSTER NOT LISTED ABOVE",SUMIFS(amount_expended,uniform_other_cluster_name,X7252), IF(AND(OR(G7252="N/A",G7252=""),H7252=""),0,IF(G7252="STATE CLUSTER",SUMIFS(amount_expended,uniform_state_cluster_name,W7252),SUMIFS(amount_expended,cluster_name,G7252))))</f>
        <v/>
      </c>
      <c r="L7252" s="8" t="n"/>
      <c r="M7252" s="7" t="n"/>
      <c r="N7252" s="8" t="n"/>
      <c r="O7252" s="7" t="n"/>
      <c r="P7252" s="7" t="n"/>
      <c r="Q7252" s="8" t="n"/>
      <c r="R7252" s="9" t="n"/>
      <c r="S7252" s="8" t="n"/>
      <c r="T7252" s="8" t="n"/>
      <c r="U7252" s="8" t="n"/>
      <c r="V7252" s="11">
        <f>IF(OR(B7252="",C7252=""),"",CONCATENATE(B7252,".",C7252))</f>
        <v/>
      </c>
      <c r="W7252" s="6">
        <f>UPPER(TRIM(H7252))</f>
        <v/>
      </c>
      <c r="X7252" s="6">
        <f>UPPER(TRIM(I7252))</f>
        <v/>
      </c>
      <c r="Y7252" s="6">
        <f>IF(V7252&lt;&gt;"",IFERROR(INDEX(federal_program_name_lookup,MATCH(V7252,aln_lookup,0)),""),"")</f>
        <v/>
      </c>
    </row>
    <row r="7253">
      <c r="A7253" s="6">
        <f>IF(B7253&lt;&gt;"", "AWARD-"&amp;TEXT(ROW()-1,"00000"), "")</f>
        <v/>
      </c>
      <c r="B7253" s="7" t="n"/>
      <c r="C7253" s="7" t="n"/>
      <c r="D7253" s="7" t="n"/>
      <c r="E7253" s="8" t="n"/>
      <c r="F7253" s="9" t="n"/>
      <c r="G7253" s="8" t="n"/>
      <c r="H7253" s="8" t="n"/>
      <c r="I7253" s="8" t="n"/>
      <c r="J7253" s="10">
        <f>IF(A7253="",0,SUMIFS(amount_expended,cfda_key,V7253))</f>
        <v/>
      </c>
      <c r="K7253" s="10">
        <f>IF(G7253="OTHER CLUSTER NOT LISTED ABOVE",SUMIFS(amount_expended,uniform_other_cluster_name,X7253), IF(AND(OR(G7253="N/A",G7253=""),H7253=""),0,IF(G7253="STATE CLUSTER",SUMIFS(amount_expended,uniform_state_cluster_name,W7253),SUMIFS(amount_expended,cluster_name,G7253))))</f>
        <v/>
      </c>
      <c r="L7253" s="8" t="n"/>
      <c r="M7253" s="7" t="n"/>
      <c r="N7253" s="8" t="n"/>
      <c r="O7253" s="7" t="n"/>
      <c r="P7253" s="7" t="n"/>
      <c r="Q7253" s="8" t="n"/>
      <c r="R7253" s="9" t="n"/>
      <c r="S7253" s="8" t="n"/>
      <c r="T7253" s="8" t="n"/>
      <c r="U7253" s="8" t="n"/>
      <c r="V7253" s="11">
        <f>IF(OR(B7253="",C7253=""),"",CONCATENATE(B7253,".",C7253))</f>
        <v/>
      </c>
      <c r="W7253" s="6">
        <f>UPPER(TRIM(H7253))</f>
        <v/>
      </c>
      <c r="X7253" s="6">
        <f>UPPER(TRIM(I7253))</f>
        <v/>
      </c>
      <c r="Y7253" s="6">
        <f>IF(V7253&lt;&gt;"",IFERROR(INDEX(federal_program_name_lookup,MATCH(V7253,aln_lookup,0)),""),"")</f>
        <v/>
      </c>
    </row>
    <row r="7254">
      <c r="A7254" s="6">
        <f>IF(B7254&lt;&gt;"", "AWARD-"&amp;TEXT(ROW()-1,"00000"), "")</f>
        <v/>
      </c>
      <c r="B7254" s="7" t="n"/>
      <c r="C7254" s="7" t="n"/>
      <c r="D7254" s="7" t="n"/>
      <c r="E7254" s="8" t="n"/>
      <c r="F7254" s="9" t="n"/>
      <c r="G7254" s="8" t="n"/>
      <c r="H7254" s="8" t="n"/>
      <c r="I7254" s="8" t="n"/>
      <c r="J7254" s="10">
        <f>IF(A7254="",0,SUMIFS(amount_expended,cfda_key,V7254))</f>
        <v/>
      </c>
      <c r="K7254" s="10">
        <f>IF(G7254="OTHER CLUSTER NOT LISTED ABOVE",SUMIFS(amount_expended,uniform_other_cluster_name,X7254), IF(AND(OR(G7254="N/A",G7254=""),H7254=""),0,IF(G7254="STATE CLUSTER",SUMIFS(amount_expended,uniform_state_cluster_name,W7254),SUMIFS(amount_expended,cluster_name,G7254))))</f>
        <v/>
      </c>
      <c r="L7254" s="8" t="n"/>
      <c r="M7254" s="7" t="n"/>
      <c r="N7254" s="8" t="n"/>
      <c r="O7254" s="7" t="n"/>
      <c r="P7254" s="7" t="n"/>
      <c r="Q7254" s="8" t="n"/>
      <c r="R7254" s="9" t="n"/>
      <c r="S7254" s="8" t="n"/>
      <c r="T7254" s="8" t="n"/>
      <c r="U7254" s="8" t="n"/>
      <c r="V7254" s="11">
        <f>IF(OR(B7254="",C7254=""),"",CONCATENATE(B7254,".",C7254))</f>
        <v/>
      </c>
      <c r="W7254" s="6">
        <f>UPPER(TRIM(H7254))</f>
        <v/>
      </c>
      <c r="X7254" s="6">
        <f>UPPER(TRIM(I7254))</f>
        <v/>
      </c>
      <c r="Y7254" s="6">
        <f>IF(V7254&lt;&gt;"",IFERROR(INDEX(federal_program_name_lookup,MATCH(V7254,aln_lookup,0)),""),"")</f>
        <v/>
      </c>
    </row>
    <row r="7255">
      <c r="A7255" s="6">
        <f>IF(B7255&lt;&gt;"", "AWARD-"&amp;TEXT(ROW()-1,"00000"), "")</f>
        <v/>
      </c>
      <c r="B7255" s="7" t="n"/>
      <c r="C7255" s="7" t="n"/>
      <c r="D7255" s="7" t="n"/>
      <c r="E7255" s="8" t="n"/>
      <c r="F7255" s="9" t="n"/>
      <c r="G7255" s="8" t="n"/>
      <c r="H7255" s="8" t="n"/>
      <c r="I7255" s="8" t="n"/>
      <c r="J7255" s="10">
        <f>IF(A7255="",0,SUMIFS(amount_expended,cfda_key,V7255))</f>
        <v/>
      </c>
      <c r="K7255" s="10">
        <f>IF(G7255="OTHER CLUSTER NOT LISTED ABOVE",SUMIFS(amount_expended,uniform_other_cluster_name,X7255), IF(AND(OR(G7255="N/A",G7255=""),H7255=""),0,IF(G7255="STATE CLUSTER",SUMIFS(amount_expended,uniform_state_cluster_name,W7255),SUMIFS(amount_expended,cluster_name,G7255))))</f>
        <v/>
      </c>
      <c r="L7255" s="8" t="n"/>
      <c r="M7255" s="7" t="n"/>
      <c r="N7255" s="8" t="n"/>
      <c r="O7255" s="7" t="n"/>
      <c r="P7255" s="7" t="n"/>
      <c r="Q7255" s="8" t="n"/>
      <c r="R7255" s="9" t="n"/>
      <c r="S7255" s="8" t="n"/>
      <c r="T7255" s="8" t="n"/>
      <c r="U7255" s="8" t="n"/>
      <c r="V7255" s="11">
        <f>IF(OR(B7255="",C7255=""),"",CONCATENATE(B7255,".",C7255))</f>
        <v/>
      </c>
      <c r="W7255" s="6">
        <f>UPPER(TRIM(H7255))</f>
        <v/>
      </c>
      <c r="X7255" s="6">
        <f>UPPER(TRIM(I7255))</f>
        <v/>
      </c>
      <c r="Y7255" s="6">
        <f>IF(V7255&lt;&gt;"",IFERROR(INDEX(federal_program_name_lookup,MATCH(V7255,aln_lookup,0)),""),"")</f>
        <v/>
      </c>
    </row>
    <row r="7256">
      <c r="A7256" s="6">
        <f>IF(B7256&lt;&gt;"", "AWARD-"&amp;TEXT(ROW()-1,"00000"), "")</f>
        <v/>
      </c>
      <c r="B7256" s="7" t="n"/>
      <c r="C7256" s="7" t="n"/>
      <c r="D7256" s="7" t="n"/>
      <c r="E7256" s="8" t="n"/>
      <c r="F7256" s="9" t="n"/>
      <c r="G7256" s="8" t="n"/>
      <c r="H7256" s="8" t="n"/>
      <c r="I7256" s="8" t="n"/>
      <c r="J7256" s="10">
        <f>IF(A7256="",0,SUMIFS(amount_expended,cfda_key,V7256))</f>
        <v/>
      </c>
      <c r="K7256" s="10">
        <f>IF(G7256="OTHER CLUSTER NOT LISTED ABOVE",SUMIFS(amount_expended,uniform_other_cluster_name,X7256), IF(AND(OR(G7256="N/A",G7256=""),H7256=""),0,IF(G7256="STATE CLUSTER",SUMIFS(amount_expended,uniform_state_cluster_name,W7256),SUMIFS(amount_expended,cluster_name,G7256))))</f>
        <v/>
      </c>
      <c r="L7256" s="8" t="n"/>
      <c r="M7256" s="7" t="n"/>
      <c r="N7256" s="8" t="n"/>
      <c r="O7256" s="7" t="n"/>
      <c r="P7256" s="7" t="n"/>
      <c r="Q7256" s="8" t="n"/>
      <c r="R7256" s="9" t="n"/>
      <c r="S7256" s="8" t="n"/>
      <c r="T7256" s="8" t="n"/>
      <c r="U7256" s="8" t="n"/>
      <c r="V7256" s="11">
        <f>IF(OR(B7256="",C7256=""),"",CONCATENATE(B7256,".",C7256))</f>
        <v/>
      </c>
      <c r="W7256" s="6">
        <f>UPPER(TRIM(H7256))</f>
        <v/>
      </c>
      <c r="X7256" s="6">
        <f>UPPER(TRIM(I7256))</f>
        <v/>
      </c>
      <c r="Y7256" s="6">
        <f>IF(V7256&lt;&gt;"",IFERROR(INDEX(federal_program_name_lookup,MATCH(V7256,aln_lookup,0)),""),"")</f>
        <v/>
      </c>
    </row>
    <row r="7257">
      <c r="A7257" s="6">
        <f>IF(B7257&lt;&gt;"", "AWARD-"&amp;TEXT(ROW()-1,"00000"), "")</f>
        <v/>
      </c>
      <c r="B7257" s="7" t="n"/>
      <c r="C7257" s="7" t="n"/>
      <c r="D7257" s="7" t="n"/>
      <c r="E7257" s="8" t="n"/>
      <c r="F7257" s="9" t="n"/>
      <c r="G7257" s="8" t="n"/>
      <c r="H7257" s="8" t="n"/>
      <c r="I7257" s="8" t="n"/>
      <c r="J7257" s="10">
        <f>IF(A7257="",0,SUMIFS(amount_expended,cfda_key,V7257))</f>
        <v/>
      </c>
      <c r="K7257" s="10">
        <f>IF(G7257="OTHER CLUSTER NOT LISTED ABOVE",SUMIFS(amount_expended,uniform_other_cluster_name,X7257), IF(AND(OR(G7257="N/A",G7257=""),H7257=""),0,IF(G7257="STATE CLUSTER",SUMIFS(amount_expended,uniform_state_cluster_name,W7257),SUMIFS(amount_expended,cluster_name,G7257))))</f>
        <v/>
      </c>
      <c r="L7257" s="8" t="n"/>
      <c r="M7257" s="7" t="n"/>
      <c r="N7257" s="8" t="n"/>
      <c r="O7257" s="7" t="n"/>
      <c r="P7257" s="7" t="n"/>
      <c r="Q7257" s="8" t="n"/>
      <c r="R7257" s="9" t="n"/>
      <c r="S7257" s="8" t="n"/>
      <c r="T7257" s="8" t="n"/>
      <c r="U7257" s="8" t="n"/>
      <c r="V7257" s="11">
        <f>IF(OR(B7257="",C7257=""),"",CONCATENATE(B7257,".",C7257))</f>
        <v/>
      </c>
      <c r="W7257" s="6">
        <f>UPPER(TRIM(H7257))</f>
        <v/>
      </c>
      <c r="X7257" s="6">
        <f>UPPER(TRIM(I7257))</f>
        <v/>
      </c>
      <c r="Y7257" s="6">
        <f>IF(V7257&lt;&gt;"",IFERROR(INDEX(federal_program_name_lookup,MATCH(V7257,aln_lookup,0)),""),"")</f>
        <v/>
      </c>
    </row>
    <row r="7258">
      <c r="A7258" s="6">
        <f>IF(B7258&lt;&gt;"", "AWARD-"&amp;TEXT(ROW()-1,"00000"), "")</f>
        <v/>
      </c>
      <c r="B7258" s="7" t="n"/>
      <c r="C7258" s="7" t="n"/>
      <c r="D7258" s="7" t="n"/>
      <c r="E7258" s="8" t="n"/>
      <c r="F7258" s="9" t="n"/>
      <c r="G7258" s="8" t="n"/>
      <c r="H7258" s="8" t="n"/>
      <c r="I7258" s="8" t="n"/>
      <c r="J7258" s="10">
        <f>IF(A7258="",0,SUMIFS(amount_expended,cfda_key,V7258))</f>
        <v/>
      </c>
      <c r="K7258" s="10">
        <f>IF(G7258="OTHER CLUSTER NOT LISTED ABOVE",SUMIFS(amount_expended,uniform_other_cluster_name,X7258), IF(AND(OR(G7258="N/A",G7258=""),H7258=""),0,IF(G7258="STATE CLUSTER",SUMIFS(amount_expended,uniform_state_cluster_name,W7258),SUMIFS(amount_expended,cluster_name,G7258))))</f>
        <v/>
      </c>
      <c r="L7258" s="8" t="n"/>
      <c r="M7258" s="7" t="n"/>
      <c r="N7258" s="8" t="n"/>
      <c r="O7258" s="7" t="n"/>
      <c r="P7258" s="7" t="n"/>
      <c r="Q7258" s="8" t="n"/>
      <c r="R7258" s="9" t="n"/>
      <c r="S7258" s="8" t="n"/>
      <c r="T7258" s="8" t="n"/>
      <c r="U7258" s="8" t="n"/>
      <c r="V7258" s="11">
        <f>IF(OR(B7258="",C7258=""),"",CONCATENATE(B7258,".",C7258))</f>
        <v/>
      </c>
      <c r="W7258" s="6">
        <f>UPPER(TRIM(H7258))</f>
        <v/>
      </c>
      <c r="X7258" s="6">
        <f>UPPER(TRIM(I7258))</f>
        <v/>
      </c>
      <c r="Y7258" s="6">
        <f>IF(V7258&lt;&gt;"",IFERROR(INDEX(federal_program_name_lookup,MATCH(V7258,aln_lookup,0)),""),"")</f>
        <v/>
      </c>
    </row>
    <row r="7259">
      <c r="A7259" s="6">
        <f>IF(B7259&lt;&gt;"", "AWARD-"&amp;TEXT(ROW()-1,"00000"), "")</f>
        <v/>
      </c>
      <c r="B7259" s="7" t="n"/>
      <c r="C7259" s="7" t="n"/>
      <c r="D7259" s="7" t="n"/>
      <c r="E7259" s="8" t="n"/>
      <c r="F7259" s="9" t="n"/>
      <c r="G7259" s="8" t="n"/>
      <c r="H7259" s="8" t="n"/>
      <c r="I7259" s="8" t="n"/>
      <c r="J7259" s="10">
        <f>IF(A7259="",0,SUMIFS(amount_expended,cfda_key,V7259))</f>
        <v/>
      </c>
      <c r="K7259" s="10">
        <f>IF(G7259="OTHER CLUSTER NOT LISTED ABOVE",SUMIFS(amount_expended,uniform_other_cluster_name,X7259), IF(AND(OR(G7259="N/A",G7259=""),H7259=""),0,IF(G7259="STATE CLUSTER",SUMIFS(amount_expended,uniform_state_cluster_name,W7259),SUMIFS(amount_expended,cluster_name,G7259))))</f>
        <v/>
      </c>
      <c r="L7259" s="8" t="n"/>
      <c r="M7259" s="7" t="n"/>
      <c r="N7259" s="8" t="n"/>
      <c r="O7259" s="7" t="n"/>
      <c r="P7259" s="7" t="n"/>
      <c r="Q7259" s="8" t="n"/>
      <c r="R7259" s="9" t="n"/>
      <c r="S7259" s="8" t="n"/>
      <c r="T7259" s="8" t="n"/>
      <c r="U7259" s="8" t="n"/>
      <c r="V7259" s="11">
        <f>IF(OR(B7259="",C7259=""),"",CONCATENATE(B7259,".",C7259))</f>
        <v/>
      </c>
      <c r="W7259" s="6">
        <f>UPPER(TRIM(H7259))</f>
        <v/>
      </c>
      <c r="X7259" s="6">
        <f>UPPER(TRIM(I7259))</f>
        <v/>
      </c>
      <c r="Y7259" s="6">
        <f>IF(V7259&lt;&gt;"",IFERROR(INDEX(federal_program_name_lookup,MATCH(V7259,aln_lookup,0)),""),"")</f>
        <v/>
      </c>
    </row>
    <row r="7260">
      <c r="A7260" s="6">
        <f>IF(B7260&lt;&gt;"", "AWARD-"&amp;TEXT(ROW()-1,"00000"), "")</f>
        <v/>
      </c>
      <c r="B7260" s="7" t="n"/>
      <c r="C7260" s="7" t="n"/>
      <c r="D7260" s="7" t="n"/>
      <c r="E7260" s="8" t="n"/>
      <c r="F7260" s="9" t="n"/>
      <c r="G7260" s="8" t="n"/>
      <c r="H7260" s="8" t="n"/>
      <c r="I7260" s="8" t="n"/>
      <c r="J7260" s="10">
        <f>IF(A7260="",0,SUMIFS(amount_expended,cfda_key,V7260))</f>
        <v/>
      </c>
      <c r="K7260" s="10">
        <f>IF(G7260="OTHER CLUSTER NOT LISTED ABOVE",SUMIFS(amount_expended,uniform_other_cluster_name,X7260), IF(AND(OR(G7260="N/A",G7260=""),H7260=""),0,IF(G7260="STATE CLUSTER",SUMIFS(amount_expended,uniform_state_cluster_name,W7260),SUMIFS(amount_expended,cluster_name,G7260))))</f>
        <v/>
      </c>
      <c r="L7260" s="8" t="n"/>
      <c r="M7260" s="7" t="n"/>
      <c r="N7260" s="8" t="n"/>
      <c r="O7260" s="7" t="n"/>
      <c r="P7260" s="7" t="n"/>
      <c r="Q7260" s="8" t="n"/>
      <c r="R7260" s="9" t="n"/>
      <c r="S7260" s="8" t="n"/>
      <c r="T7260" s="8" t="n"/>
      <c r="U7260" s="8" t="n"/>
      <c r="V7260" s="11">
        <f>IF(OR(B7260="",C7260=""),"",CONCATENATE(B7260,".",C7260))</f>
        <v/>
      </c>
      <c r="W7260" s="6">
        <f>UPPER(TRIM(H7260))</f>
        <v/>
      </c>
      <c r="X7260" s="6">
        <f>UPPER(TRIM(I7260))</f>
        <v/>
      </c>
      <c r="Y7260" s="6">
        <f>IF(V7260&lt;&gt;"",IFERROR(INDEX(federal_program_name_lookup,MATCH(V7260,aln_lookup,0)),""),"")</f>
        <v/>
      </c>
    </row>
    <row r="7261">
      <c r="A7261" s="6">
        <f>IF(B7261&lt;&gt;"", "AWARD-"&amp;TEXT(ROW()-1,"00000"), "")</f>
        <v/>
      </c>
      <c r="B7261" s="7" t="n"/>
      <c r="C7261" s="7" t="n"/>
      <c r="D7261" s="7" t="n"/>
      <c r="E7261" s="8" t="n"/>
      <c r="F7261" s="9" t="n"/>
      <c r="G7261" s="8" t="n"/>
      <c r="H7261" s="8" t="n"/>
      <c r="I7261" s="8" t="n"/>
      <c r="J7261" s="10">
        <f>IF(A7261="",0,SUMIFS(amount_expended,cfda_key,V7261))</f>
        <v/>
      </c>
      <c r="K7261" s="10">
        <f>IF(G7261="OTHER CLUSTER NOT LISTED ABOVE",SUMIFS(amount_expended,uniform_other_cluster_name,X7261), IF(AND(OR(G7261="N/A",G7261=""),H7261=""),0,IF(G7261="STATE CLUSTER",SUMIFS(amount_expended,uniform_state_cluster_name,W7261),SUMIFS(amount_expended,cluster_name,G7261))))</f>
        <v/>
      </c>
      <c r="L7261" s="8" t="n"/>
      <c r="M7261" s="7" t="n"/>
      <c r="N7261" s="8" t="n"/>
      <c r="O7261" s="7" t="n"/>
      <c r="P7261" s="7" t="n"/>
      <c r="Q7261" s="8" t="n"/>
      <c r="R7261" s="9" t="n"/>
      <c r="S7261" s="8" t="n"/>
      <c r="T7261" s="8" t="n"/>
      <c r="U7261" s="8" t="n"/>
      <c r="V7261" s="11">
        <f>IF(OR(B7261="",C7261=""),"",CONCATENATE(B7261,".",C7261))</f>
        <v/>
      </c>
      <c r="W7261" s="6">
        <f>UPPER(TRIM(H7261))</f>
        <v/>
      </c>
      <c r="X7261" s="6">
        <f>UPPER(TRIM(I7261))</f>
        <v/>
      </c>
      <c r="Y7261" s="6">
        <f>IF(V7261&lt;&gt;"",IFERROR(INDEX(federal_program_name_lookup,MATCH(V7261,aln_lookup,0)),""),"")</f>
        <v/>
      </c>
    </row>
    <row r="7262">
      <c r="A7262" s="6">
        <f>IF(B7262&lt;&gt;"", "AWARD-"&amp;TEXT(ROW()-1,"00000"), "")</f>
        <v/>
      </c>
      <c r="B7262" s="7" t="n"/>
      <c r="C7262" s="7" t="n"/>
      <c r="D7262" s="7" t="n"/>
      <c r="E7262" s="8" t="n"/>
      <c r="F7262" s="9" t="n"/>
      <c r="G7262" s="8" t="n"/>
      <c r="H7262" s="8" t="n"/>
      <c r="I7262" s="8" t="n"/>
      <c r="J7262" s="10">
        <f>IF(A7262="",0,SUMIFS(amount_expended,cfda_key,V7262))</f>
        <v/>
      </c>
      <c r="K7262" s="10">
        <f>IF(G7262="OTHER CLUSTER NOT LISTED ABOVE",SUMIFS(amount_expended,uniform_other_cluster_name,X7262), IF(AND(OR(G7262="N/A",G7262=""),H7262=""),0,IF(G7262="STATE CLUSTER",SUMIFS(amount_expended,uniform_state_cluster_name,W7262),SUMIFS(amount_expended,cluster_name,G7262))))</f>
        <v/>
      </c>
      <c r="L7262" s="8" t="n"/>
      <c r="M7262" s="7" t="n"/>
      <c r="N7262" s="8" t="n"/>
      <c r="O7262" s="7" t="n"/>
      <c r="P7262" s="7" t="n"/>
      <c r="Q7262" s="8" t="n"/>
      <c r="R7262" s="9" t="n"/>
      <c r="S7262" s="8" t="n"/>
      <c r="T7262" s="8" t="n"/>
      <c r="U7262" s="8" t="n"/>
      <c r="V7262" s="11">
        <f>IF(OR(B7262="",C7262=""),"",CONCATENATE(B7262,".",C7262))</f>
        <v/>
      </c>
      <c r="W7262" s="6">
        <f>UPPER(TRIM(H7262))</f>
        <v/>
      </c>
      <c r="X7262" s="6">
        <f>UPPER(TRIM(I7262))</f>
        <v/>
      </c>
      <c r="Y7262" s="6">
        <f>IF(V7262&lt;&gt;"",IFERROR(INDEX(federal_program_name_lookup,MATCH(V7262,aln_lookup,0)),""),"")</f>
        <v/>
      </c>
    </row>
    <row r="7263">
      <c r="A7263" s="6">
        <f>IF(B7263&lt;&gt;"", "AWARD-"&amp;TEXT(ROW()-1,"00000"), "")</f>
        <v/>
      </c>
      <c r="B7263" s="7" t="n"/>
      <c r="C7263" s="7" t="n"/>
      <c r="D7263" s="7" t="n"/>
      <c r="E7263" s="8" t="n"/>
      <c r="F7263" s="9" t="n"/>
      <c r="G7263" s="8" t="n"/>
      <c r="H7263" s="8" t="n"/>
      <c r="I7263" s="8" t="n"/>
      <c r="J7263" s="10">
        <f>IF(A7263="",0,SUMIFS(amount_expended,cfda_key,V7263))</f>
        <v/>
      </c>
      <c r="K7263" s="10">
        <f>IF(G7263="OTHER CLUSTER NOT LISTED ABOVE",SUMIFS(amount_expended,uniform_other_cluster_name,X7263), IF(AND(OR(G7263="N/A",G7263=""),H7263=""),0,IF(G7263="STATE CLUSTER",SUMIFS(amount_expended,uniform_state_cluster_name,W7263),SUMIFS(amount_expended,cluster_name,G7263))))</f>
        <v/>
      </c>
      <c r="L7263" s="8" t="n"/>
      <c r="M7263" s="7" t="n"/>
      <c r="N7263" s="8" t="n"/>
      <c r="O7263" s="7" t="n"/>
      <c r="P7263" s="7" t="n"/>
      <c r="Q7263" s="8" t="n"/>
      <c r="R7263" s="9" t="n"/>
      <c r="S7263" s="8" t="n"/>
      <c r="T7263" s="8" t="n"/>
      <c r="U7263" s="8" t="n"/>
      <c r="V7263" s="11">
        <f>IF(OR(B7263="",C7263=""),"",CONCATENATE(B7263,".",C7263))</f>
        <v/>
      </c>
      <c r="W7263" s="6">
        <f>UPPER(TRIM(H7263))</f>
        <v/>
      </c>
      <c r="X7263" s="6">
        <f>UPPER(TRIM(I7263))</f>
        <v/>
      </c>
      <c r="Y7263" s="6">
        <f>IF(V7263&lt;&gt;"",IFERROR(INDEX(federal_program_name_lookup,MATCH(V7263,aln_lookup,0)),""),"")</f>
        <v/>
      </c>
    </row>
    <row r="7264">
      <c r="A7264" s="6">
        <f>IF(B7264&lt;&gt;"", "AWARD-"&amp;TEXT(ROW()-1,"00000"), "")</f>
        <v/>
      </c>
      <c r="B7264" s="7" t="n"/>
      <c r="C7264" s="7" t="n"/>
      <c r="D7264" s="7" t="n"/>
      <c r="E7264" s="8" t="n"/>
      <c r="F7264" s="9" t="n"/>
      <c r="G7264" s="8" t="n"/>
      <c r="H7264" s="8" t="n"/>
      <c r="I7264" s="8" t="n"/>
      <c r="J7264" s="10">
        <f>IF(A7264="",0,SUMIFS(amount_expended,cfda_key,V7264))</f>
        <v/>
      </c>
      <c r="K7264" s="10">
        <f>IF(G7264="OTHER CLUSTER NOT LISTED ABOVE",SUMIFS(amount_expended,uniform_other_cluster_name,X7264), IF(AND(OR(G7264="N/A",G7264=""),H7264=""),0,IF(G7264="STATE CLUSTER",SUMIFS(amount_expended,uniform_state_cluster_name,W7264),SUMIFS(amount_expended,cluster_name,G7264))))</f>
        <v/>
      </c>
      <c r="L7264" s="8" t="n"/>
      <c r="M7264" s="7" t="n"/>
      <c r="N7264" s="8" t="n"/>
      <c r="O7264" s="7" t="n"/>
      <c r="P7264" s="7" t="n"/>
      <c r="Q7264" s="8" t="n"/>
      <c r="R7264" s="9" t="n"/>
      <c r="S7264" s="8" t="n"/>
      <c r="T7264" s="8" t="n"/>
      <c r="U7264" s="8" t="n"/>
      <c r="V7264" s="11">
        <f>IF(OR(B7264="",C7264=""),"",CONCATENATE(B7264,".",C7264))</f>
        <v/>
      </c>
      <c r="W7264" s="6">
        <f>UPPER(TRIM(H7264))</f>
        <v/>
      </c>
      <c r="X7264" s="6">
        <f>UPPER(TRIM(I7264))</f>
        <v/>
      </c>
      <c r="Y7264" s="6">
        <f>IF(V7264&lt;&gt;"",IFERROR(INDEX(federal_program_name_lookup,MATCH(V7264,aln_lookup,0)),""),"")</f>
        <v/>
      </c>
    </row>
    <row r="7265">
      <c r="A7265" s="6">
        <f>IF(B7265&lt;&gt;"", "AWARD-"&amp;TEXT(ROW()-1,"00000"), "")</f>
        <v/>
      </c>
      <c r="B7265" s="7" t="n"/>
      <c r="C7265" s="7" t="n"/>
      <c r="D7265" s="7" t="n"/>
      <c r="E7265" s="8" t="n"/>
      <c r="F7265" s="9" t="n"/>
      <c r="G7265" s="8" t="n"/>
      <c r="H7265" s="8" t="n"/>
      <c r="I7265" s="8" t="n"/>
      <c r="J7265" s="10">
        <f>IF(A7265="",0,SUMIFS(amount_expended,cfda_key,V7265))</f>
        <v/>
      </c>
      <c r="K7265" s="10">
        <f>IF(G7265="OTHER CLUSTER NOT LISTED ABOVE",SUMIFS(amount_expended,uniform_other_cluster_name,X7265), IF(AND(OR(G7265="N/A",G7265=""),H7265=""),0,IF(G7265="STATE CLUSTER",SUMIFS(amount_expended,uniform_state_cluster_name,W7265),SUMIFS(amount_expended,cluster_name,G7265))))</f>
        <v/>
      </c>
      <c r="L7265" s="8" t="n"/>
      <c r="M7265" s="7" t="n"/>
      <c r="N7265" s="8" t="n"/>
      <c r="O7265" s="7" t="n"/>
      <c r="P7265" s="7" t="n"/>
      <c r="Q7265" s="8" t="n"/>
      <c r="R7265" s="9" t="n"/>
      <c r="S7265" s="8" t="n"/>
      <c r="T7265" s="8" t="n"/>
      <c r="U7265" s="8" t="n"/>
      <c r="V7265" s="11">
        <f>IF(OR(B7265="",C7265=""),"",CONCATENATE(B7265,".",C7265))</f>
        <v/>
      </c>
      <c r="W7265" s="6">
        <f>UPPER(TRIM(H7265))</f>
        <v/>
      </c>
      <c r="X7265" s="6">
        <f>UPPER(TRIM(I7265))</f>
        <v/>
      </c>
      <c r="Y7265" s="6">
        <f>IF(V7265&lt;&gt;"",IFERROR(INDEX(federal_program_name_lookup,MATCH(V7265,aln_lookup,0)),""),"")</f>
        <v/>
      </c>
    </row>
    <row r="7266">
      <c r="A7266" s="6">
        <f>IF(B7266&lt;&gt;"", "AWARD-"&amp;TEXT(ROW()-1,"00000"), "")</f>
        <v/>
      </c>
      <c r="B7266" s="7" t="n"/>
      <c r="C7266" s="7" t="n"/>
      <c r="D7266" s="7" t="n"/>
      <c r="E7266" s="8" t="n"/>
      <c r="F7266" s="9" t="n"/>
      <c r="G7266" s="8" t="n"/>
      <c r="H7266" s="8" t="n"/>
      <c r="I7266" s="8" t="n"/>
      <c r="J7266" s="10">
        <f>IF(A7266="",0,SUMIFS(amount_expended,cfda_key,V7266))</f>
        <v/>
      </c>
      <c r="K7266" s="10">
        <f>IF(G7266="OTHER CLUSTER NOT LISTED ABOVE",SUMIFS(amount_expended,uniform_other_cluster_name,X7266), IF(AND(OR(G7266="N/A",G7266=""),H7266=""),0,IF(G7266="STATE CLUSTER",SUMIFS(amount_expended,uniform_state_cluster_name,W7266),SUMIFS(amount_expended,cluster_name,G7266))))</f>
        <v/>
      </c>
      <c r="L7266" s="8" t="n"/>
      <c r="M7266" s="7" t="n"/>
      <c r="N7266" s="8" t="n"/>
      <c r="O7266" s="7" t="n"/>
      <c r="P7266" s="7" t="n"/>
      <c r="Q7266" s="8" t="n"/>
      <c r="R7266" s="9" t="n"/>
      <c r="S7266" s="8" t="n"/>
      <c r="T7266" s="8" t="n"/>
      <c r="U7266" s="8" t="n"/>
      <c r="V7266" s="11">
        <f>IF(OR(B7266="",C7266=""),"",CONCATENATE(B7266,".",C7266))</f>
        <v/>
      </c>
      <c r="W7266" s="6">
        <f>UPPER(TRIM(H7266))</f>
        <v/>
      </c>
      <c r="X7266" s="6">
        <f>UPPER(TRIM(I7266))</f>
        <v/>
      </c>
      <c r="Y7266" s="6">
        <f>IF(V7266&lt;&gt;"",IFERROR(INDEX(federal_program_name_lookup,MATCH(V7266,aln_lookup,0)),""),"")</f>
        <v/>
      </c>
    </row>
    <row r="7267">
      <c r="A7267" s="6">
        <f>IF(B7267&lt;&gt;"", "AWARD-"&amp;TEXT(ROW()-1,"00000"), "")</f>
        <v/>
      </c>
      <c r="B7267" s="7" t="n"/>
      <c r="C7267" s="7" t="n"/>
      <c r="D7267" s="7" t="n"/>
      <c r="E7267" s="8" t="n"/>
      <c r="F7267" s="9" t="n"/>
      <c r="G7267" s="8" t="n"/>
      <c r="H7267" s="8" t="n"/>
      <c r="I7267" s="8" t="n"/>
      <c r="J7267" s="10">
        <f>IF(A7267="",0,SUMIFS(amount_expended,cfda_key,V7267))</f>
        <v/>
      </c>
      <c r="K7267" s="10">
        <f>IF(G7267="OTHER CLUSTER NOT LISTED ABOVE",SUMIFS(amount_expended,uniform_other_cluster_name,X7267), IF(AND(OR(G7267="N/A",G7267=""),H7267=""),0,IF(G7267="STATE CLUSTER",SUMIFS(amount_expended,uniform_state_cluster_name,W7267),SUMIFS(amount_expended,cluster_name,G7267))))</f>
        <v/>
      </c>
      <c r="L7267" s="8" t="n"/>
      <c r="M7267" s="7" t="n"/>
      <c r="N7267" s="8" t="n"/>
      <c r="O7267" s="7" t="n"/>
      <c r="P7267" s="7" t="n"/>
      <c r="Q7267" s="8" t="n"/>
      <c r="R7267" s="9" t="n"/>
      <c r="S7267" s="8" t="n"/>
      <c r="T7267" s="8" t="n"/>
      <c r="U7267" s="8" t="n"/>
      <c r="V7267" s="11">
        <f>IF(OR(B7267="",C7267=""),"",CONCATENATE(B7267,".",C7267))</f>
        <v/>
      </c>
      <c r="W7267" s="6">
        <f>UPPER(TRIM(H7267))</f>
        <v/>
      </c>
      <c r="X7267" s="6">
        <f>UPPER(TRIM(I7267))</f>
        <v/>
      </c>
      <c r="Y7267" s="6">
        <f>IF(V7267&lt;&gt;"",IFERROR(INDEX(federal_program_name_lookup,MATCH(V7267,aln_lookup,0)),""),"")</f>
        <v/>
      </c>
    </row>
    <row r="7268">
      <c r="A7268" s="6">
        <f>IF(B7268&lt;&gt;"", "AWARD-"&amp;TEXT(ROW()-1,"00000"), "")</f>
        <v/>
      </c>
      <c r="B7268" s="7" t="n"/>
      <c r="C7268" s="7" t="n"/>
      <c r="D7268" s="7" t="n"/>
      <c r="E7268" s="8" t="n"/>
      <c r="F7268" s="9" t="n"/>
      <c r="G7268" s="8" t="n"/>
      <c r="H7268" s="8" t="n"/>
      <c r="I7268" s="8" t="n"/>
      <c r="J7268" s="10">
        <f>IF(A7268="",0,SUMIFS(amount_expended,cfda_key,V7268))</f>
        <v/>
      </c>
      <c r="K7268" s="10">
        <f>IF(G7268="OTHER CLUSTER NOT LISTED ABOVE",SUMIFS(amount_expended,uniform_other_cluster_name,X7268), IF(AND(OR(G7268="N/A",G7268=""),H7268=""),0,IF(G7268="STATE CLUSTER",SUMIFS(amount_expended,uniform_state_cluster_name,W7268),SUMIFS(amount_expended,cluster_name,G7268))))</f>
        <v/>
      </c>
      <c r="L7268" s="8" t="n"/>
      <c r="M7268" s="7" t="n"/>
      <c r="N7268" s="8" t="n"/>
      <c r="O7268" s="7" t="n"/>
      <c r="P7268" s="7" t="n"/>
      <c r="Q7268" s="8" t="n"/>
      <c r="R7268" s="9" t="n"/>
      <c r="S7268" s="8" t="n"/>
      <c r="T7268" s="8" t="n"/>
      <c r="U7268" s="8" t="n"/>
      <c r="V7268" s="11">
        <f>IF(OR(B7268="",C7268=""),"",CONCATENATE(B7268,".",C7268))</f>
        <v/>
      </c>
      <c r="W7268" s="6">
        <f>UPPER(TRIM(H7268))</f>
        <v/>
      </c>
      <c r="X7268" s="6">
        <f>UPPER(TRIM(I7268))</f>
        <v/>
      </c>
      <c r="Y7268" s="6">
        <f>IF(V7268&lt;&gt;"",IFERROR(INDEX(federal_program_name_lookup,MATCH(V7268,aln_lookup,0)),""),"")</f>
        <v/>
      </c>
    </row>
    <row r="7269">
      <c r="A7269" s="6">
        <f>IF(B7269&lt;&gt;"", "AWARD-"&amp;TEXT(ROW()-1,"00000"), "")</f>
        <v/>
      </c>
      <c r="B7269" s="7" t="n"/>
      <c r="C7269" s="7" t="n"/>
      <c r="D7269" s="7" t="n"/>
      <c r="E7269" s="8" t="n"/>
      <c r="F7269" s="9" t="n"/>
      <c r="G7269" s="8" t="n"/>
      <c r="H7269" s="8" t="n"/>
      <c r="I7269" s="8" t="n"/>
      <c r="J7269" s="10">
        <f>IF(A7269="",0,SUMIFS(amount_expended,cfda_key,V7269))</f>
        <v/>
      </c>
      <c r="K7269" s="10">
        <f>IF(G7269="OTHER CLUSTER NOT LISTED ABOVE",SUMIFS(amount_expended,uniform_other_cluster_name,X7269), IF(AND(OR(G7269="N/A",G7269=""),H7269=""),0,IF(G7269="STATE CLUSTER",SUMIFS(amount_expended,uniform_state_cluster_name,W7269),SUMIFS(amount_expended,cluster_name,G7269))))</f>
        <v/>
      </c>
      <c r="L7269" s="8" t="n"/>
      <c r="M7269" s="7" t="n"/>
      <c r="N7269" s="8" t="n"/>
      <c r="O7269" s="7" t="n"/>
      <c r="P7269" s="7" t="n"/>
      <c r="Q7269" s="8" t="n"/>
      <c r="R7269" s="9" t="n"/>
      <c r="S7269" s="8" t="n"/>
      <c r="T7269" s="8" t="n"/>
      <c r="U7269" s="8" t="n"/>
      <c r="V7269" s="11">
        <f>IF(OR(B7269="",C7269=""),"",CONCATENATE(B7269,".",C7269))</f>
        <v/>
      </c>
      <c r="W7269" s="6">
        <f>UPPER(TRIM(H7269))</f>
        <v/>
      </c>
      <c r="X7269" s="6">
        <f>UPPER(TRIM(I7269))</f>
        <v/>
      </c>
      <c r="Y7269" s="6">
        <f>IF(V7269&lt;&gt;"",IFERROR(INDEX(federal_program_name_lookup,MATCH(V7269,aln_lookup,0)),""),"")</f>
        <v/>
      </c>
    </row>
    <row r="7270">
      <c r="A7270" s="6">
        <f>IF(B7270&lt;&gt;"", "AWARD-"&amp;TEXT(ROW()-1,"00000"), "")</f>
        <v/>
      </c>
      <c r="B7270" s="7" t="n"/>
      <c r="C7270" s="7" t="n"/>
      <c r="D7270" s="7" t="n"/>
      <c r="E7270" s="8" t="n"/>
      <c r="F7270" s="9" t="n"/>
      <c r="G7270" s="8" t="n"/>
      <c r="H7270" s="8" t="n"/>
      <c r="I7270" s="8" t="n"/>
      <c r="J7270" s="10">
        <f>IF(A7270="",0,SUMIFS(amount_expended,cfda_key,V7270))</f>
        <v/>
      </c>
      <c r="K7270" s="10">
        <f>IF(G7270="OTHER CLUSTER NOT LISTED ABOVE",SUMIFS(amount_expended,uniform_other_cluster_name,X7270), IF(AND(OR(G7270="N/A",G7270=""),H7270=""),0,IF(G7270="STATE CLUSTER",SUMIFS(amount_expended,uniform_state_cluster_name,W7270),SUMIFS(amount_expended,cluster_name,G7270))))</f>
        <v/>
      </c>
      <c r="L7270" s="8" t="n"/>
      <c r="M7270" s="7" t="n"/>
      <c r="N7270" s="8" t="n"/>
      <c r="O7270" s="7" t="n"/>
      <c r="P7270" s="7" t="n"/>
      <c r="Q7270" s="8" t="n"/>
      <c r="R7270" s="9" t="n"/>
      <c r="S7270" s="8" t="n"/>
      <c r="T7270" s="8" t="n"/>
      <c r="U7270" s="8" t="n"/>
      <c r="V7270" s="11">
        <f>IF(OR(B7270="",C7270=""),"",CONCATENATE(B7270,".",C7270))</f>
        <v/>
      </c>
      <c r="W7270" s="6">
        <f>UPPER(TRIM(H7270))</f>
        <v/>
      </c>
      <c r="X7270" s="6">
        <f>UPPER(TRIM(I7270))</f>
        <v/>
      </c>
      <c r="Y7270" s="6">
        <f>IF(V7270&lt;&gt;"",IFERROR(INDEX(federal_program_name_lookup,MATCH(V7270,aln_lookup,0)),""),"")</f>
        <v/>
      </c>
    </row>
    <row r="7271">
      <c r="A7271" s="6">
        <f>IF(B7271&lt;&gt;"", "AWARD-"&amp;TEXT(ROW()-1,"00000"), "")</f>
        <v/>
      </c>
      <c r="B7271" s="7" t="n"/>
      <c r="C7271" s="7" t="n"/>
      <c r="D7271" s="7" t="n"/>
      <c r="E7271" s="8" t="n"/>
      <c r="F7271" s="9" t="n"/>
      <c r="G7271" s="8" t="n"/>
      <c r="H7271" s="8" t="n"/>
      <c r="I7271" s="8" t="n"/>
      <c r="J7271" s="10">
        <f>IF(A7271="",0,SUMIFS(amount_expended,cfda_key,V7271))</f>
        <v/>
      </c>
      <c r="K7271" s="10">
        <f>IF(G7271="OTHER CLUSTER NOT LISTED ABOVE",SUMIFS(amount_expended,uniform_other_cluster_name,X7271), IF(AND(OR(G7271="N/A",G7271=""),H7271=""),0,IF(G7271="STATE CLUSTER",SUMIFS(amount_expended,uniform_state_cluster_name,W7271),SUMIFS(amount_expended,cluster_name,G7271))))</f>
        <v/>
      </c>
      <c r="L7271" s="8" t="n"/>
      <c r="M7271" s="7" t="n"/>
      <c r="N7271" s="8" t="n"/>
      <c r="O7271" s="7" t="n"/>
      <c r="P7271" s="7" t="n"/>
      <c r="Q7271" s="8" t="n"/>
      <c r="R7271" s="9" t="n"/>
      <c r="S7271" s="8" t="n"/>
      <c r="T7271" s="8" t="n"/>
      <c r="U7271" s="8" t="n"/>
      <c r="V7271" s="11">
        <f>IF(OR(B7271="",C7271=""),"",CONCATENATE(B7271,".",C7271))</f>
        <v/>
      </c>
      <c r="W7271" s="6">
        <f>UPPER(TRIM(H7271))</f>
        <v/>
      </c>
      <c r="X7271" s="6">
        <f>UPPER(TRIM(I7271))</f>
        <v/>
      </c>
      <c r="Y7271" s="6">
        <f>IF(V7271&lt;&gt;"",IFERROR(INDEX(federal_program_name_lookup,MATCH(V7271,aln_lookup,0)),""),"")</f>
        <v/>
      </c>
    </row>
    <row r="7272">
      <c r="A7272" s="6">
        <f>IF(B7272&lt;&gt;"", "AWARD-"&amp;TEXT(ROW()-1,"00000"), "")</f>
        <v/>
      </c>
      <c r="B7272" s="7" t="n"/>
      <c r="C7272" s="7" t="n"/>
      <c r="D7272" s="7" t="n"/>
      <c r="E7272" s="8" t="n"/>
      <c r="F7272" s="9" t="n"/>
      <c r="G7272" s="8" t="n"/>
      <c r="H7272" s="8" t="n"/>
      <c r="I7272" s="8" t="n"/>
      <c r="J7272" s="10">
        <f>IF(A7272="",0,SUMIFS(amount_expended,cfda_key,V7272))</f>
        <v/>
      </c>
      <c r="K7272" s="10">
        <f>IF(G7272="OTHER CLUSTER NOT LISTED ABOVE",SUMIFS(amount_expended,uniform_other_cluster_name,X7272), IF(AND(OR(G7272="N/A",G7272=""),H7272=""),0,IF(G7272="STATE CLUSTER",SUMIFS(amount_expended,uniform_state_cluster_name,W7272),SUMIFS(amount_expended,cluster_name,G7272))))</f>
        <v/>
      </c>
      <c r="L7272" s="8" t="n"/>
      <c r="M7272" s="7" t="n"/>
      <c r="N7272" s="8" t="n"/>
      <c r="O7272" s="7" t="n"/>
      <c r="P7272" s="7" t="n"/>
      <c r="Q7272" s="8" t="n"/>
      <c r="R7272" s="9" t="n"/>
      <c r="S7272" s="8" t="n"/>
      <c r="T7272" s="8" t="n"/>
      <c r="U7272" s="8" t="n"/>
      <c r="V7272" s="11">
        <f>IF(OR(B7272="",C7272=""),"",CONCATENATE(B7272,".",C7272))</f>
        <v/>
      </c>
      <c r="W7272" s="6">
        <f>UPPER(TRIM(H7272))</f>
        <v/>
      </c>
      <c r="X7272" s="6">
        <f>UPPER(TRIM(I7272))</f>
        <v/>
      </c>
      <c r="Y7272" s="6">
        <f>IF(V7272&lt;&gt;"",IFERROR(INDEX(federal_program_name_lookup,MATCH(V7272,aln_lookup,0)),""),"")</f>
        <v/>
      </c>
    </row>
    <row r="7273">
      <c r="A7273" s="6">
        <f>IF(B7273&lt;&gt;"", "AWARD-"&amp;TEXT(ROW()-1,"00000"), "")</f>
        <v/>
      </c>
      <c r="B7273" s="7" t="n"/>
      <c r="C7273" s="7" t="n"/>
      <c r="D7273" s="7" t="n"/>
      <c r="E7273" s="8" t="n"/>
      <c r="F7273" s="9" t="n"/>
      <c r="G7273" s="8" t="n"/>
      <c r="H7273" s="8" t="n"/>
      <c r="I7273" s="8" t="n"/>
      <c r="J7273" s="10">
        <f>IF(A7273="",0,SUMIFS(amount_expended,cfda_key,V7273))</f>
        <v/>
      </c>
      <c r="K7273" s="10">
        <f>IF(G7273="OTHER CLUSTER NOT LISTED ABOVE",SUMIFS(amount_expended,uniform_other_cluster_name,X7273), IF(AND(OR(G7273="N/A",G7273=""),H7273=""),0,IF(G7273="STATE CLUSTER",SUMIFS(amount_expended,uniform_state_cluster_name,W7273),SUMIFS(amount_expended,cluster_name,G7273))))</f>
        <v/>
      </c>
      <c r="L7273" s="8" t="n"/>
      <c r="M7273" s="7" t="n"/>
      <c r="N7273" s="8" t="n"/>
      <c r="O7273" s="7" t="n"/>
      <c r="P7273" s="7" t="n"/>
      <c r="Q7273" s="8" t="n"/>
      <c r="R7273" s="9" t="n"/>
      <c r="S7273" s="8" t="n"/>
      <c r="T7273" s="8" t="n"/>
      <c r="U7273" s="8" t="n"/>
      <c r="V7273" s="11">
        <f>IF(OR(B7273="",C7273=""),"",CONCATENATE(B7273,".",C7273))</f>
        <v/>
      </c>
      <c r="W7273" s="6">
        <f>UPPER(TRIM(H7273))</f>
        <v/>
      </c>
      <c r="X7273" s="6">
        <f>UPPER(TRIM(I7273))</f>
        <v/>
      </c>
      <c r="Y7273" s="6">
        <f>IF(V7273&lt;&gt;"",IFERROR(INDEX(federal_program_name_lookup,MATCH(V7273,aln_lookup,0)),""),"")</f>
        <v/>
      </c>
    </row>
    <row r="7274">
      <c r="A7274" s="6">
        <f>IF(B7274&lt;&gt;"", "AWARD-"&amp;TEXT(ROW()-1,"00000"), "")</f>
        <v/>
      </c>
      <c r="B7274" s="7" t="n"/>
      <c r="C7274" s="7" t="n"/>
      <c r="D7274" s="7" t="n"/>
      <c r="E7274" s="8" t="n"/>
      <c r="F7274" s="9" t="n"/>
      <c r="G7274" s="8" t="n"/>
      <c r="H7274" s="8" t="n"/>
      <c r="I7274" s="8" t="n"/>
      <c r="J7274" s="10">
        <f>IF(A7274="",0,SUMIFS(amount_expended,cfda_key,V7274))</f>
        <v/>
      </c>
      <c r="K7274" s="10">
        <f>IF(G7274="OTHER CLUSTER NOT LISTED ABOVE",SUMIFS(amount_expended,uniform_other_cluster_name,X7274), IF(AND(OR(G7274="N/A",G7274=""),H7274=""),0,IF(G7274="STATE CLUSTER",SUMIFS(amount_expended,uniform_state_cluster_name,W7274),SUMIFS(amount_expended,cluster_name,G7274))))</f>
        <v/>
      </c>
      <c r="L7274" s="8" t="n"/>
      <c r="M7274" s="7" t="n"/>
      <c r="N7274" s="8" t="n"/>
      <c r="O7274" s="7" t="n"/>
      <c r="P7274" s="7" t="n"/>
      <c r="Q7274" s="8" t="n"/>
      <c r="R7274" s="9" t="n"/>
      <c r="S7274" s="8" t="n"/>
      <c r="T7274" s="8" t="n"/>
      <c r="U7274" s="8" t="n"/>
      <c r="V7274" s="11">
        <f>IF(OR(B7274="",C7274=""),"",CONCATENATE(B7274,".",C7274))</f>
        <v/>
      </c>
      <c r="W7274" s="6">
        <f>UPPER(TRIM(H7274))</f>
        <v/>
      </c>
      <c r="X7274" s="6">
        <f>UPPER(TRIM(I7274))</f>
        <v/>
      </c>
      <c r="Y7274" s="6">
        <f>IF(V7274&lt;&gt;"",IFERROR(INDEX(federal_program_name_lookup,MATCH(V7274,aln_lookup,0)),""),"")</f>
        <v/>
      </c>
    </row>
    <row r="7275">
      <c r="A7275" s="6">
        <f>IF(B7275&lt;&gt;"", "AWARD-"&amp;TEXT(ROW()-1,"00000"), "")</f>
        <v/>
      </c>
      <c r="B7275" s="7" t="n"/>
      <c r="C7275" s="7" t="n"/>
      <c r="D7275" s="7" t="n"/>
      <c r="E7275" s="8" t="n"/>
      <c r="F7275" s="9" t="n"/>
      <c r="G7275" s="8" t="n"/>
      <c r="H7275" s="8" t="n"/>
      <c r="I7275" s="8" t="n"/>
      <c r="J7275" s="10">
        <f>IF(A7275="",0,SUMIFS(amount_expended,cfda_key,V7275))</f>
        <v/>
      </c>
      <c r="K7275" s="10">
        <f>IF(G7275="OTHER CLUSTER NOT LISTED ABOVE",SUMIFS(amount_expended,uniform_other_cluster_name,X7275), IF(AND(OR(G7275="N/A",G7275=""),H7275=""),0,IF(G7275="STATE CLUSTER",SUMIFS(amount_expended,uniform_state_cluster_name,W7275),SUMIFS(amount_expended,cluster_name,G7275))))</f>
        <v/>
      </c>
      <c r="L7275" s="8" t="n"/>
      <c r="M7275" s="7" t="n"/>
      <c r="N7275" s="8" t="n"/>
      <c r="O7275" s="7" t="n"/>
      <c r="P7275" s="7" t="n"/>
      <c r="Q7275" s="8" t="n"/>
      <c r="R7275" s="9" t="n"/>
      <c r="S7275" s="8" t="n"/>
      <c r="T7275" s="8" t="n"/>
      <c r="U7275" s="8" t="n"/>
      <c r="V7275" s="11">
        <f>IF(OR(B7275="",C7275=""),"",CONCATENATE(B7275,".",C7275))</f>
        <v/>
      </c>
      <c r="W7275" s="6">
        <f>UPPER(TRIM(H7275))</f>
        <v/>
      </c>
      <c r="X7275" s="6">
        <f>UPPER(TRIM(I7275))</f>
        <v/>
      </c>
      <c r="Y7275" s="6">
        <f>IF(V7275&lt;&gt;"",IFERROR(INDEX(federal_program_name_lookup,MATCH(V7275,aln_lookup,0)),""),"")</f>
        <v/>
      </c>
    </row>
    <row r="7276">
      <c r="A7276" s="6">
        <f>IF(B7276&lt;&gt;"", "AWARD-"&amp;TEXT(ROW()-1,"00000"), "")</f>
        <v/>
      </c>
      <c r="B7276" s="7" t="n"/>
      <c r="C7276" s="7" t="n"/>
      <c r="D7276" s="7" t="n"/>
      <c r="E7276" s="8" t="n"/>
      <c r="F7276" s="9" t="n"/>
      <c r="G7276" s="8" t="n"/>
      <c r="H7276" s="8" t="n"/>
      <c r="I7276" s="8" t="n"/>
      <c r="J7276" s="10">
        <f>IF(A7276="",0,SUMIFS(amount_expended,cfda_key,V7276))</f>
        <v/>
      </c>
      <c r="K7276" s="10">
        <f>IF(G7276="OTHER CLUSTER NOT LISTED ABOVE",SUMIFS(amount_expended,uniform_other_cluster_name,X7276), IF(AND(OR(G7276="N/A",G7276=""),H7276=""),0,IF(G7276="STATE CLUSTER",SUMIFS(amount_expended,uniform_state_cluster_name,W7276),SUMIFS(amount_expended,cluster_name,G7276))))</f>
        <v/>
      </c>
      <c r="L7276" s="8" t="n"/>
      <c r="M7276" s="7" t="n"/>
      <c r="N7276" s="8" t="n"/>
      <c r="O7276" s="7" t="n"/>
      <c r="P7276" s="7" t="n"/>
      <c r="Q7276" s="8" t="n"/>
      <c r="R7276" s="9" t="n"/>
      <c r="S7276" s="8" t="n"/>
      <c r="T7276" s="8" t="n"/>
      <c r="U7276" s="8" t="n"/>
      <c r="V7276" s="11">
        <f>IF(OR(B7276="",C7276=""),"",CONCATENATE(B7276,".",C7276))</f>
        <v/>
      </c>
      <c r="W7276" s="6">
        <f>UPPER(TRIM(H7276))</f>
        <v/>
      </c>
      <c r="X7276" s="6">
        <f>UPPER(TRIM(I7276))</f>
        <v/>
      </c>
      <c r="Y7276" s="6">
        <f>IF(V7276&lt;&gt;"",IFERROR(INDEX(federal_program_name_lookup,MATCH(V7276,aln_lookup,0)),""),"")</f>
        <v/>
      </c>
    </row>
    <row r="7277">
      <c r="A7277" s="6">
        <f>IF(B7277&lt;&gt;"", "AWARD-"&amp;TEXT(ROW()-1,"00000"), "")</f>
        <v/>
      </c>
      <c r="B7277" s="7" t="n"/>
      <c r="C7277" s="7" t="n"/>
      <c r="D7277" s="7" t="n"/>
      <c r="E7277" s="8" t="n"/>
      <c r="F7277" s="9" t="n"/>
      <c r="G7277" s="8" t="n"/>
      <c r="H7277" s="8" t="n"/>
      <c r="I7277" s="8" t="n"/>
      <c r="J7277" s="10">
        <f>IF(A7277="",0,SUMIFS(amount_expended,cfda_key,V7277))</f>
        <v/>
      </c>
      <c r="K7277" s="10">
        <f>IF(G7277="OTHER CLUSTER NOT LISTED ABOVE",SUMIFS(amount_expended,uniform_other_cluster_name,X7277), IF(AND(OR(G7277="N/A",G7277=""),H7277=""),0,IF(G7277="STATE CLUSTER",SUMIFS(amount_expended,uniform_state_cluster_name,W7277),SUMIFS(amount_expended,cluster_name,G7277))))</f>
        <v/>
      </c>
      <c r="L7277" s="8" t="n"/>
      <c r="M7277" s="7" t="n"/>
      <c r="N7277" s="8" t="n"/>
      <c r="O7277" s="7" t="n"/>
      <c r="P7277" s="7" t="n"/>
      <c r="Q7277" s="8" t="n"/>
      <c r="R7277" s="9" t="n"/>
      <c r="S7277" s="8" t="n"/>
      <c r="T7277" s="8" t="n"/>
      <c r="U7277" s="8" t="n"/>
      <c r="V7277" s="11">
        <f>IF(OR(B7277="",C7277=""),"",CONCATENATE(B7277,".",C7277))</f>
        <v/>
      </c>
      <c r="W7277" s="6">
        <f>UPPER(TRIM(H7277))</f>
        <v/>
      </c>
      <c r="X7277" s="6">
        <f>UPPER(TRIM(I7277))</f>
        <v/>
      </c>
      <c r="Y7277" s="6">
        <f>IF(V7277&lt;&gt;"",IFERROR(INDEX(federal_program_name_lookup,MATCH(V7277,aln_lookup,0)),""),"")</f>
        <v/>
      </c>
    </row>
    <row r="7278">
      <c r="A7278" s="6">
        <f>IF(B7278&lt;&gt;"", "AWARD-"&amp;TEXT(ROW()-1,"00000"), "")</f>
        <v/>
      </c>
      <c r="B7278" s="7" t="n"/>
      <c r="C7278" s="7" t="n"/>
      <c r="D7278" s="7" t="n"/>
      <c r="E7278" s="8" t="n"/>
      <c r="F7278" s="9" t="n"/>
      <c r="G7278" s="8" t="n"/>
      <c r="H7278" s="8" t="n"/>
      <c r="I7278" s="8" t="n"/>
      <c r="J7278" s="10">
        <f>IF(A7278="",0,SUMIFS(amount_expended,cfda_key,V7278))</f>
        <v/>
      </c>
      <c r="K7278" s="10">
        <f>IF(G7278="OTHER CLUSTER NOT LISTED ABOVE",SUMIFS(amount_expended,uniform_other_cluster_name,X7278), IF(AND(OR(G7278="N/A",G7278=""),H7278=""),0,IF(G7278="STATE CLUSTER",SUMIFS(amount_expended,uniform_state_cluster_name,W7278),SUMIFS(amount_expended,cluster_name,G7278))))</f>
        <v/>
      </c>
      <c r="L7278" s="8" t="n"/>
      <c r="M7278" s="7" t="n"/>
      <c r="N7278" s="8" t="n"/>
      <c r="O7278" s="7" t="n"/>
      <c r="P7278" s="7" t="n"/>
      <c r="Q7278" s="8" t="n"/>
      <c r="R7278" s="9" t="n"/>
      <c r="S7278" s="8" t="n"/>
      <c r="T7278" s="8" t="n"/>
      <c r="U7278" s="8" t="n"/>
      <c r="V7278" s="11">
        <f>IF(OR(B7278="",C7278=""),"",CONCATENATE(B7278,".",C7278))</f>
        <v/>
      </c>
      <c r="W7278" s="6">
        <f>UPPER(TRIM(H7278))</f>
        <v/>
      </c>
      <c r="X7278" s="6">
        <f>UPPER(TRIM(I7278))</f>
        <v/>
      </c>
      <c r="Y7278" s="6">
        <f>IF(V7278&lt;&gt;"",IFERROR(INDEX(federal_program_name_lookup,MATCH(V7278,aln_lookup,0)),""),"")</f>
        <v/>
      </c>
    </row>
    <row r="7279">
      <c r="A7279" s="6">
        <f>IF(B7279&lt;&gt;"", "AWARD-"&amp;TEXT(ROW()-1,"00000"), "")</f>
        <v/>
      </c>
      <c r="B7279" s="7" t="n"/>
      <c r="C7279" s="7" t="n"/>
      <c r="D7279" s="7" t="n"/>
      <c r="E7279" s="8" t="n"/>
      <c r="F7279" s="9" t="n"/>
      <c r="G7279" s="8" t="n"/>
      <c r="H7279" s="8" t="n"/>
      <c r="I7279" s="8" t="n"/>
      <c r="J7279" s="10">
        <f>IF(A7279="",0,SUMIFS(amount_expended,cfda_key,V7279))</f>
        <v/>
      </c>
      <c r="K7279" s="10">
        <f>IF(G7279="OTHER CLUSTER NOT LISTED ABOVE",SUMIFS(amount_expended,uniform_other_cluster_name,X7279), IF(AND(OR(G7279="N/A",G7279=""),H7279=""),0,IF(G7279="STATE CLUSTER",SUMIFS(amount_expended,uniform_state_cluster_name,W7279),SUMIFS(amount_expended,cluster_name,G7279))))</f>
        <v/>
      </c>
      <c r="L7279" s="8" t="n"/>
      <c r="M7279" s="7" t="n"/>
      <c r="N7279" s="8" t="n"/>
      <c r="O7279" s="7" t="n"/>
      <c r="P7279" s="7" t="n"/>
      <c r="Q7279" s="8" t="n"/>
      <c r="R7279" s="9" t="n"/>
      <c r="S7279" s="8" t="n"/>
      <c r="T7279" s="8" t="n"/>
      <c r="U7279" s="8" t="n"/>
      <c r="V7279" s="11">
        <f>IF(OR(B7279="",C7279=""),"",CONCATENATE(B7279,".",C7279))</f>
        <v/>
      </c>
      <c r="W7279" s="6">
        <f>UPPER(TRIM(H7279))</f>
        <v/>
      </c>
      <c r="X7279" s="6">
        <f>UPPER(TRIM(I7279))</f>
        <v/>
      </c>
      <c r="Y7279" s="6">
        <f>IF(V7279&lt;&gt;"",IFERROR(INDEX(federal_program_name_lookup,MATCH(V7279,aln_lookup,0)),""),"")</f>
        <v/>
      </c>
    </row>
    <row r="7280">
      <c r="A7280" s="6">
        <f>IF(B7280&lt;&gt;"", "AWARD-"&amp;TEXT(ROW()-1,"00000"), "")</f>
        <v/>
      </c>
      <c r="B7280" s="7" t="n"/>
      <c r="C7280" s="7" t="n"/>
      <c r="D7280" s="7" t="n"/>
      <c r="E7280" s="8" t="n"/>
      <c r="F7280" s="9" t="n"/>
      <c r="G7280" s="8" t="n"/>
      <c r="H7280" s="8" t="n"/>
      <c r="I7280" s="8" t="n"/>
      <c r="J7280" s="10">
        <f>IF(A7280="",0,SUMIFS(amount_expended,cfda_key,V7280))</f>
        <v/>
      </c>
      <c r="K7280" s="10">
        <f>IF(G7280="OTHER CLUSTER NOT LISTED ABOVE",SUMIFS(amount_expended,uniform_other_cluster_name,X7280), IF(AND(OR(G7280="N/A",G7280=""),H7280=""),0,IF(G7280="STATE CLUSTER",SUMIFS(amount_expended,uniform_state_cluster_name,W7280),SUMIFS(amount_expended,cluster_name,G7280))))</f>
        <v/>
      </c>
      <c r="L7280" s="8" t="n"/>
      <c r="M7280" s="7" t="n"/>
      <c r="N7280" s="8" t="n"/>
      <c r="O7280" s="7" t="n"/>
      <c r="P7280" s="7" t="n"/>
      <c r="Q7280" s="8" t="n"/>
      <c r="R7280" s="9" t="n"/>
      <c r="S7280" s="8" t="n"/>
      <c r="T7280" s="8" t="n"/>
      <c r="U7280" s="8" t="n"/>
      <c r="V7280" s="11">
        <f>IF(OR(B7280="",C7280=""),"",CONCATENATE(B7280,".",C7280))</f>
        <v/>
      </c>
      <c r="W7280" s="6">
        <f>UPPER(TRIM(H7280))</f>
        <v/>
      </c>
      <c r="X7280" s="6">
        <f>UPPER(TRIM(I7280))</f>
        <v/>
      </c>
      <c r="Y7280" s="6">
        <f>IF(V7280&lt;&gt;"",IFERROR(INDEX(federal_program_name_lookup,MATCH(V7280,aln_lookup,0)),""),"")</f>
        <v/>
      </c>
    </row>
    <row r="7281">
      <c r="A7281" s="6">
        <f>IF(B7281&lt;&gt;"", "AWARD-"&amp;TEXT(ROW()-1,"00000"), "")</f>
        <v/>
      </c>
      <c r="B7281" s="7" t="n"/>
      <c r="C7281" s="7" t="n"/>
      <c r="D7281" s="7" t="n"/>
      <c r="E7281" s="8" t="n"/>
      <c r="F7281" s="9" t="n"/>
      <c r="G7281" s="8" t="n"/>
      <c r="H7281" s="8" t="n"/>
      <c r="I7281" s="8" t="n"/>
      <c r="J7281" s="10">
        <f>IF(A7281="",0,SUMIFS(amount_expended,cfda_key,V7281))</f>
        <v/>
      </c>
      <c r="K7281" s="10">
        <f>IF(G7281="OTHER CLUSTER NOT LISTED ABOVE",SUMIFS(amount_expended,uniform_other_cluster_name,X7281), IF(AND(OR(G7281="N/A",G7281=""),H7281=""),0,IF(G7281="STATE CLUSTER",SUMIFS(amount_expended,uniform_state_cluster_name,W7281),SUMIFS(amount_expended,cluster_name,G7281))))</f>
        <v/>
      </c>
      <c r="L7281" s="8" t="n"/>
      <c r="M7281" s="7" t="n"/>
      <c r="N7281" s="8" t="n"/>
      <c r="O7281" s="7" t="n"/>
      <c r="P7281" s="7" t="n"/>
      <c r="Q7281" s="8" t="n"/>
      <c r="R7281" s="9" t="n"/>
      <c r="S7281" s="8" t="n"/>
      <c r="T7281" s="8" t="n"/>
      <c r="U7281" s="8" t="n"/>
      <c r="V7281" s="11">
        <f>IF(OR(B7281="",C7281=""),"",CONCATENATE(B7281,".",C7281))</f>
        <v/>
      </c>
      <c r="W7281" s="6">
        <f>UPPER(TRIM(H7281))</f>
        <v/>
      </c>
      <c r="X7281" s="6">
        <f>UPPER(TRIM(I7281))</f>
        <v/>
      </c>
      <c r="Y7281" s="6">
        <f>IF(V7281&lt;&gt;"",IFERROR(INDEX(federal_program_name_lookup,MATCH(V7281,aln_lookup,0)),""),"")</f>
        <v/>
      </c>
    </row>
    <row r="7282">
      <c r="A7282" s="6">
        <f>IF(B7282&lt;&gt;"", "AWARD-"&amp;TEXT(ROW()-1,"00000"), "")</f>
        <v/>
      </c>
      <c r="B7282" s="7" t="n"/>
      <c r="C7282" s="7" t="n"/>
      <c r="D7282" s="7" t="n"/>
      <c r="E7282" s="8" t="n"/>
      <c r="F7282" s="9" t="n"/>
      <c r="G7282" s="8" t="n"/>
      <c r="H7282" s="8" t="n"/>
      <c r="I7282" s="8" t="n"/>
      <c r="J7282" s="10">
        <f>IF(A7282="",0,SUMIFS(amount_expended,cfda_key,V7282))</f>
        <v/>
      </c>
      <c r="K7282" s="10">
        <f>IF(G7282="OTHER CLUSTER NOT LISTED ABOVE",SUMIFS(amount_expended,uniform_other_cluster_name,X7282), IF(AND(OR(G7282="N/A",G7282=""),H7282=""),0,IF(G7282="STATE CLUSTER",SUMIFS(amount_expended,uniform_state_cluster_name,W7282),SUMIFS(amount_expended,cluster_name,G7282))))</f>
        <v/>
      </c>
      <c r="L7282" s="8" t="n"/>
      <c r="M7282" s="7" t="n"/>
      <c r="N7282" s="8" t="n"/>
      <c r="O7282" s="7" t="n"/>
      <c r="P7282" s="7" t="n"/>
      <c r="Q7282" s="8" t="n"/>
      <c r="R7282" s="9" t="n"/>
      <c r="S7282" s="8" t="n"/>
      <c r="T7282" s="8" t="n"/>
      <c r="U7282" s="8" t="n"/>
      <c r="V7282" s="11">
        <f>IF(OR(B7282="",C7282=""),"",CONCATENATE(B7282,".",C7282))</f>
        <v/>
      </c>
      <c r="W7282" s="6">
        <f>UPPER(TRIM(H7282))</f>
        <v/>
      </c>
      <c r="X7282" s="6">
        <f>UPPER(TRIM(I7282))</f>
        <v/>
      </c>
      <c r="Y7282" s="6">
        <f>IF(V7282&lt;&gt;"",IFERROR(INDEX(federal_program_name_lookup,MATCH(V7282,aln_lookup,0)),""),"")</f>
        <v/>
      </c>
    </row>
    <row r="7283">
      <c r="A7283" s="6">
        <f>IF(B7283&lt;&gt;"", "AWARD-"&amp;TEXT(ROW()-1,"00000"), "")</f>
        <v/>
      </c>
      <c r="B7283" s="7" t="n"/>
      <c r="C7283" s="7" t="n"/>
      <c r="D7283" s="7" t="n"/>
      <c r="E7283" s="8" t="n"/>
      <c r="F7283" s="9" t="n"/>
      <c r="G7283" s="8" t="n"/>
      <c r="H7283" s="8" t="n"/>
      <c r="I7283" s="8" t="n"/>
      <c r="J7283" s="10">
        <f>IF(A7283="",0,SUMIFS(amount_expended,cfda_key,V7283))</f>
        <v/>
      </c>
      <c r="K7283" s="10">
        <f>IF(G7283="OTHER CLUSTER NOT LISTED ABOVE",SUMIFS(amount_expended,uniform_other_cluster_name,X7283), IF(AND(OR(G7283="N/A",G7283=""),H7283=""),0,IF(G7283="STATE CLUSTER",SUMIFS(amount_expended,uniform_state_cluster_name,W7283),SUMIFS(amount_expended,cluster_name,G7283))))</f>
        <v/>
      </c>
      <c r="L7283" s="8" t="n"/>
      <c r="M7283" s="7" t="n"/>
      <c r="N7283" s="8" t="n"/>
      <c r="O7283" s="7" t="n"/>
      <c r="P7283" s="7" t="n"/>
      <c r="Q7283" s="8" t="n"/>
      <c r="R7283" s="9" t="n"/>
      <c r="S7283" s="8" t="n"/>
      <c r="T7283" s="8" t="n"/>
      <c r="U7283" s="8" t="n"/>
      <c r="V7283" s="11">
        <f>IF(OR(B7283="",C7283=""),"",CONCATENATE(B7283,".",C7283))</f>
        <v/>
      </c>
      <c r="W7283" s="6">
        <f>UPPER(TRIM(H7283))</f>
        <v/>
      </c>
      <c r="X7283" s="6">
        <f>UPPER(TRIM(I7283))</f>
        <v/>
      </c>
      <c r="Y7283" s="6">
        <f>IF(V7283&lt;&gt;"",IFERROR(INDEX(federal_program_name_lookup,MATCH(V7283,aln_lookup,0)),""),"")</f>
        <v/>
      </c>
    </row>
    <row r="7284">
      <c r="A7284" s="6">
        <f>IF(B7284&lt;&gt;"", "AWARD-"&amp;TEXT(ROW()-1,"00000"), "")</f>
        <v/>
      </c>
      <c r="B7284" s="7" t="n"/>
      <c r="C7284" s="7" t="n"/>
      <c r="D7284" s="7" t="n"/>
      <c r="E7284" s="8" t="n"/>
      <c r="F7284" s="9" t="n"/>
      <c r="G7284" s="8" t="n"/>
      <c r="H7284" s="8" t="n"/>
      <c r="I7284" s="8" t="n"/>
      <c r="J7284" s="10">
        <f>IF(A7284="",0,SUMIFS(amount_expended,cfda_key,V7284))</f>
        <v/>
      </c>
      <c r="K7284" s="10">
        <f>IF(G7284="OTHER CLUSTER NOT LISTED ABOVE",SUMIFS(amount_expended,uniform_other_cluster_name,X7284), IF(AND(OR(G7284="N/A",G7284=""),H7284=""),0,IF(G7284="STATE CLUSTER",SUMIFS(amount_expended,uniform_state_cluster_name,W7284),SUMIFS(amount_expended,cluster_name,G7284))))</f>
        <v/>
      </c>
      <c r="L7284" s="8" t="n"/>
      <c r="M7284" s="7" t="n"/>
      <c r="N7284" s="8" t="n"/>
      <c r="O7284" s="7" t="n"/>
      <c r="P7284" s="7" t="n"/>
      <c r="Q7284" s="8" t="n"/>
      <c r="R7284" s="9" t="n"/>
      <c r="S7284" s="8" t="n"/>
      <c r="T7284" s="8" t="n"/>
      <c r="U7284" s="8" t="n"/>
      <c r="V7284" s="11">
        <f>IF(OR(B7284="",C7284=""),"",CONCATENATE(B7284,".",C7284))</f>
        <v/>
      </c>
      <c r="W7284" s="6">
        <f>UPPER(TRIM(H7284))</f>
        <v/>
      </c>
      <c r="X7284" s="6">
        <f>UPPER(TRIM(I7284))</f>
        <v/>
      </c>
      <c r="Y7284" s="6">
        <f>IF(V7284&lt;&gt;"",IFERROR(INDEX(federal_program_name_lookup,MATCH(V7284,aln_lookup,0)),""),"")</f>
        <v/>
      </c>
    </row>
    <row r="7285">
      <c r="A7285" s="6">
        <f>IF(B7285&lt;&gt;"", "AWARD-"&amp;TEXT(ROW()-1,"00000"), "")</f>
        <v/>
      </c>
      <c r="B7285" s="7" t="n"/>
      <c r="C7285" s="7" t="n"/>
      <c r="D7285" s="7" t="n"/>
      <c r="E7285" s="8" t="n"/>
      <c r="F7285" s="9" t="n"/>
      <c r="G7285" s="8" t="n"/>
      <c r="H7285" s="8" t="n"/>
      <c r="I7285" s="8" t="n"/>
      <c r="J7285" s="10">
        <f>IF(A7285="",0,SUMIFS(amount_expended,cfda_key,V7285))</f>
        <v/>
      </c>
      <c r="K7285" s="10">
        <f>IF(G7285="OTHER CLUSTER NOT LISTED ABOVE",SUMIFS(amount_expended,uniform_other_cluster_name,X7285), IF(AND(OR(G7285="N/A",G7285=""),H7285=""),0,IF(G7285="STATE CLUSTER",SUMIFS(amount_expended,uniform_state_cluster_name,W7285),SUMIFS(amount_expended,cluster_name,G7285))))</f>
        <v/>
      </c>
      <c r="L7285" s="8" t="n"/>
      <c r="M7285" s="7" t="n"/>
      <c r="N7285" s="8" t="n"/>
      <c r="O7285" s="7" t="n"/>
      <c r="P7285" s="7" t="n"/>
      <c r="Q7285" s="8" t="n"/>
      <c r="R7285" s="9" t="n"/>
      <c r="S7285" s="8" t="n"/>
      <c r="T7285" s="8" t="n"/>
      <c r="U7285" s="8" t="n"/>
      <c r="V7285" s="11">
        <f>IF(OR(B7285="",C7285=""),"",CONCATENATE(B7285,".",C7285))</f>
        <v/>
      </c>
      <c r="W7285" s="6">
        <f>UPPER(TRIM(H7285))</f>
        <v/>
      </c>
      <c r="X7285" s="6">
        <f>UPPER(TRIM(I7285))</f>
        <v/>
      </c>
      <c r="Y7285" s="6">
        <f>IF(V7285&lt;&gt;"",IFERROR(INDEX(federal_program_name_lookup,MATCH(V7285,aln_lookup,0)),""),"")</f>
        <v/>
      </c>
    </row>
    <row r="7286">
      <c r="A7286" s="6">
        <f>IF(B7286&lt;&gt;"", "AWARD-"&amp;TEXT(ROW()-1,"00000"), "")</f>
        <v/>
      </c>
      <c r="B7286" s="7" t="n"/>
      <c r="C7286" s="7" t="n"/>
      <c r="D7286" s="7" t="n"/>
      <c r="E7286" s="8" t="n"/>
      <c r="F7286" s="9" t="n"/>
      <c r="G7286" s="8" t="n"/>
      <c r="H7286" s="8" t="n"/>
      <c r="I7286" s="8" t="n"/>
      <c r="J7286" s="10">
        <f>IF(A7286="",0,SUMIFS(amount_expended,cfda_key,V7286))</f>
        <v/>
      </c>
      <c r="K7286" s="10">
        <f>IF(G7286="OTHER CLUSTER NOT LISTED ABOVE",SUMIFS(amount_expended,uniform_other_cluster_name,X7286), IF(AND(OR(G7286="N/A",G7286=""),H7286=""),0,IF(G7286="STATE CLUSTER",SUMIFS(amount_expended,uniform_state_cluster_name,W7286),SUMIFS(amount_expended,cluster_name,G7286))))</f>
        <v/>
      </c>
      <c r="L7286" s="8" t="n"/>
      <c r="M7286" s="7" t="n"/>
      <c r="N7286" s="8" t="n"/>
      <c r="O7286" s="7" t="n"/>
      <c r="P7286" s="7" t="n"/>
      <c r="Q7286" s="8" t="n"/>
      <c r="R7286" s="9" t="n"/>
      <c r="S7286" s="8" t="n"/>
      <c r="T7286" s="8" t="n"/>
      <c r="U7286" s="8" t="n"/>
      <c r="V7286" s="11">
        <f>IF(OR(B7286="",C7286=""),"",CONCATENATE(B7286,".",C7286))</f>
        <v/>
      </c>
      <c r="W7286" s="6">
        <f>UPPER(TRIM(H7286))</f>
        <v/>
      </c>
      <c r="X7286" s="6">
        <f>UPPER(TRIM(I7286))</f>
        <v/>
      </c>
      <c r="Y7286" s="6">
        <f>IF(V7286&lt;&gt;"",IFERROR(INDEX(federal_program_name_lookup,MATCH(V7286,aln_lookup,0)),""),"")</f>
        <v/>
      </c>
    </row>
    <row r="7287">
      <c r="A7287" s="6">
        <f>IF(B7287&lt;&gt;"", "AWARD-"&amp;TEXT(ROW()-1,"00000"), "")</f>
        <v/>
      </c>
      <c r="B7287" s="7" t="n"/>
      <c r="C7287" s="7" t="n"/>
      <c r="D7287" s="7" t="n"/>
      <c r="E7287" s="8" t="n"/>
      <c r="F7287" s="9" t="n"/>
      <c r="G7287" s="8" t="n"/>
      <c r="H7287" s="8" t="n"/>
      <c r="I7287" s="8" t="n"/>
      <c r="J7287" s="10">
        <f>IF(A7287="",0,SUMIFS(amount_expended,cfda_key,V7287))</f>
        <v/>
      </c>
      <c r="K7287" s="10">
        <f>IF(G7287="OTHER CLUSTER NOT LISTED ABOVE",SUMIFS(amount_expended,uniform_other_cluster_name,X7287), IF(AND(OR(G7287="N/A",G7287=""),H7287=""),0,IF(G7287="STATE CLUSTER",SUMIFS(amount_expended,uniform_state_cluster_name,W7287),SUMIFS(amount_expended,cluster_name,G7287))))</f>
        <v/>
      </c>
      <c r="L7287" s="8" t="n"/>
      <c r="M7287" s="7" t="n"/>
      <c r="N7287" s="8" t="n"/>
      <c r="O7287" s="7" t="n"/>
      <c r="P7287" s="7" t="n"/>
      <c r="Q7287" s="8" t="n"/>
      <c r="R7287" s="9" t="n"/>
      <c r="S7287" s="8" t="n"/>
      <c r="T7287" s="8" t="n"/>
      <c r="U7287" s="8" t="n"/>
      <c r="V7287" s="11">
        <f>IF(OR(B7287="",C7287=""),"",CONCATENATE(B7287,".",C7287))</f>
        <v/>
      </c>
      <c r="W7287" s="6">
        <f>UPPER(TRIM(H7287))</f>
        <v/>
      </c>
      <c r="X7287" s="6">
        <f>UPPER(TRIM(I7287))</f>
        <v/>
      </c>
      <c r="Y7287" s="6">
        <f>IF(V7287&lt;&gt;"",IFERROR(INDEX(federal_program_name_lookup,MATCH(V7287,aln_lookup,0)),""),"")</f>
        <v/>
      </c>
    </row>
    <row r="7288">
      <c r="A7288" s="6">
        <f>IF(B7288&lt;&gt;"", "AWARD-"&amp;TEXT(ROW()-1,"00000"), "")</f>
        <v/>
      </c>
      <c r="B7288" s="7" t="n"/>
      <c r="C7288" s="7" t="n"/>
      <c r="D7288" s="7" t="n"/>
      <c r="E7288" s="8" t="n"/>
      <c r="F7288" s="9" t="n"/>
      <c r="G7288" s="8" t="n"/>
      <c r="H7288" s="8" t="n"/>
      <c r="I7288" s="8" t="n"/>
      <c r="J7288" s="10">
        <f>IF(A7288="",0,SUMIFS(amount_expended,cfda_key,V7288))</f>
        <v/>
      </c>
      <c r="K7288" s="10">
        <f>IF(G7288="OTHER CLUSTER NOT LISTED ABOVE",SUMIFS(amount_expended,uniform_other_cluster_name,X7288), IF(AND(OR(G7288="N/A",G7288=""),H7288=""),0,IF(G7288="STATE CLUSTER",SUMIFS(amount_expended,uniform_state_cluster_name,W7288),SUMIFS(amount_expended,cluster_name,G7288))))</f>
        <v/>
      </c>
      <c r="L7288" s="8" t="n"/>
      <c r="M7288" s="7" t="n"/>
      <c r="N7288" s="8" t="n"/>
      <c r="O7288" s="7" t="n"/>
      <c r="P7288" s="7" t="n"/>
      <c r="Q7288" s="8" t="n"/>
      <c r="R7288" s="9" t="n"/>
      <c r="S7288" s="8" t="n"/>
      <c r="T7288" s="8" t="n"/>
      <c r="U7288" s="8" t="n"/>
      <c r="V7288" s="11">
        <f>IF(OR(B7288="",C7288=""),"",CONCATENATE(B7288,".",C7288))</f>
        <v/>
      </c>
      <c r="W7288" s="6">
        <f>UPPER(TRIM(H7288))</f>
        <v/>
      </c>
      <c r="X7288" s="6">
        <f>UPPER(TRIM(I7288))</f>
        <v/>
      </c>
      <c r="Y7288" s="6">
        <f>IF(V7288&lt;&gt;"",IFERROR(INDEX(federal_program_name_lookup,MATCH(V7288,aln_lookup,0)),""),"")</f>
        <v/>
      </c>
    </row>
    <row r="7289">
      <c r="A7289" s="6">
        <f>IF(B7289&lt;&gt;"", "AWARD-"&amp;TEXT(ROW()-1,"00000"), "")</f>
        <v/>
      </c>
      <c r="B7289" s="7" t="n"/>
      <c r="C7289" s="7" t="n"/>
      <c r="D7289" s="7" t="n"/>
      <c r="E7289" s="8" t="n"/>
      <c r="F7289" s="9" t="n"/>
      <c r="G7289" s="8" t="n"/>
      <c r="H7289" s="8" t="n"/>
      <c r="I7289" s="8" t="n"/>
      <c r="J7289" s="10">
        <f>IF(A7289="",0,SUMIFS(amount_expended,cfda_key,V7289))</f>
        <v/>
      </c>
      <c r="K7289" s="10">
        <f>IF(G7289="OTHER CLUSTER NOT LISTED ABOVE",SUMIFS(amount_expended,uniform_other_cluster_name,X7289), IF(AND(OR(G7289="N/A",G7289=""),H7289=""),0,IF(G7289="STATE CLUSTER",SUMIFS(amount_expended,uniform_state_cluster_name,W7289),SUMIFS(amount_expended,cluster_name,G7289))))</f>
        <v/>
      </c>
      <c r="L7289" s="8" t="n"/>
      <c r="M7289" s="7" t="n"/>
      <c r="N7289" s="8" t="n"/>
      <c r="O7289" s="7" t="n"/>
      <c r="P7289" s="7" t="n"/>
      <c r="Q7289" s="8" t="n"/>
      <c r="R7289" s="9" t="n"/>
      <c r="S7289" s="8" t="n"/>
      <c r="T7289" s="8" t="n"/>
      <c r="U7289" s="8" t="n"/>
      <c r="V7289" s="11">
        <f>IF(OR(B7289="",C7289=""),"",CONCATENATE(B7289,".",C7289))</f>
        <v/>
      </c>
      <c r="W7289" s="6">
        <f>UPPER(TRIM(H7289))</f>
        <v/>
      </c>
      <c r="X7289" s="6">
        <f>UPPER(TRIM(I7289))</f>
        <v/>
      </c>
      <c r="Y7289" s="6">
        <f>IF(V7289&lt;&gt;"",IFERROR(INDEX(federal_program_name_lookup,MATCH(V7289,aln_lookup,0)),""),"")</f>
        <v/>
      </c>
    </row>
    <row r="7290">
      <c r="A7290" s="6">
        <f>IF(B7290&lt;&gt;"", "AWARD-"&amp;TEXT(ROW()-1,"00000"), "")</f>
        <v/>
      </c>
      <c r="B7290" s="7" t="n"/>
      <c r="C7290" s="7" t="n"/>
      <c r="D7290" s="7" t="n"/>
      <c r="E7290" s="8" t="n"/>
      <c r="F7290" s="9" t="n"/>
      <c r="G7290" s="8" t="n"/>
      <c r="H7290" s="8" t="n"/>
      <c r="I7290" s="8" t="n"/>
      <c r="J7290" s="10">
        <f>IF(A7290="",0,SUMIFS(amount_expended,cfda_key,V7290))</f>
        <v/>
      </c>
      <c r="K7290" s="10">
        <f>IF(G7290="OTHER CLUSTER NOT LISTED ABOVE",SUMIFS(amount_expended,uniform_other_cluster_name,X7290), IF(AND(OR(G7290="N/A",G7290=""),H7290=""),0,IF(G7290="STATE CLUSTER",SUMIFS(amount_expended,uniform_state_cluster_name,W7290),SUMIFS(amount_expended,cluster_name,G7290))))</f>
        <v/>
      </c>
      <c r="L7290" s="8" t="n"/>
      <c r="M7290" s="7" t="n"/>
      <c r="N7290" s="8" t="n"/>
      <c r="O7290" s="7" t="n"/>
      <c r="P7290" s="7" t="n"/>
      <c r="Q7290" s="8" t="n"/>
      <c r="R7290" s="9" t="n"/>
      <c r="S7290" s="8" t="n"/>
      <c r="T7290" s="8" t="n"/>
      <c r="U7290" s="8" t="n"/>
      <c r="V7290" s="11">
        <f>IF(OR(B7290="",C7290=""),"",CONCATENATE(B7290,".",C7290))</f>
        <v/>
      </c>
      <c r="W7290" s="6">
        <f>UPPER(TRIM(H7290))</f>
        <v/>
      </c>
      <c r="X7290" s="6">
        <f>UPPER(TRIM(I7290))</f>
        <v/>
      </c>
      <c r="Y7290" s="6">
        <f>IF(V7290&lt;&gt;"",IFERROR(INDEX(federal_program_name_lookup,MATCH(V7290,aln_lookup,0)),""),"")</f>
        <v/>
      </c>
    </row>
    <row r="7291">
      <c r="A7291" s="6">
        <f>IF(B7291&lt;&gt;"", "AWARD-"&amp;TEXT(ROW()-1,"00000"), "")</f>
        <v/>
      </c>
      <c r="B7291" s="7" t="n"/>
      <c r="C7291" s="7" t="n"/>
      <c r="D7291" s="7" t="n"/>
      <c r="E7291" s="8" t="n"/>
      <c r="F7291" s="9" t="n"/>
      <c r="G7291" s="8" t="n"/>
      <c r="H7291" s="8" t="n"/>
      <c r="I7291" s="8" t="n"/>
      <c r="J7291" s="10">
        <f>IF(A7291="",0,SUMIFS(amount_expended,cfda_key,V7291))</f>
        <v/>
      </c>
      <c r="K7291" s="10">
        <f>IF(G7291="OTHER CLUSTER NOT LISTED ABOVE",SUMIFS(amount_expended,uniform_other_cluster_name,X7291), IF(AND(OR(G7291="N/A",G7291=""),H7291=""),0,IF(G7291="STATE CLUSTER",SUMIFS(amount_expended,uniform_state_cluster_name,W7291),SUMIFS(amount_expended,cluster_name,G7291))))</f>
        <v/>
      </c>
      <c r="L7291" s="8" t="n"/>
      <c r="M7291" s="7" t="n"/>
      <c r="N7291" s="8" t="n"/>
      <c r="O7291" s="7" t="n"/>
      <c r="P7291" s="7" t="n"/>
      <c r="Q7291" s="8" t="n"/>
      <c r="R7291" s="9" t="n"/>
      <c r="S7291" s="8" t="n"/>
      <c r="T7291" s="8" t="n"/>
      <c r="U7291" s="8" t="n"/>
      <c r="V7291" s="11">
        <f>IF(OR(B7291="",C7291=""),"",CONCATENATE(B7291,".",C7291))</f>
        <v/>
      </c>
      <c r="W7291" s="6">
        <f>UPPER(TRIM(H7291))</f>
        <v/>
      </c>
      <c r="X7291" s="6">
        <f>UPPER(TRIM(I7291))</f>
        <v/>
      </c>
      <c r="Y7291" s="6">
        <f>IF(V7291&lt;&gt;"",IFERROR(INDEX(federal_program_name_lookup,MATCH(V7291,aln_lookup,0)),""),"")</f>
        <v/>
      </c>
    </row>
    <row r="7292">
      <c r="A7292" s="6">
        <f>IF(B7292&lt;&gt;"", "AWARD-"&amp;TEXT(ROW()-1,"00000"), "")</f>
        <v/>
      </c>
      <c r="B7292" s="7" t="n"/>
      <c r="C7292" s="7" t="n"/>
      <c r="D7292" s="7" t="n"/>
      <c r="E7292" s="8" t="n"/>
      <c r="F7292" s="9" t="n"/>
      <c r="G7292" s="8" t="n"/>
      <c r="H7292" s="8" t="n"/>
      <c r="I7292" s="8" t="n"/>
      <c r="J7292" s="10">
        <f>IF(A7292="",0,SUMIFS(amount_expended,cfda_key,V7292))</f>
        <v/>
      </c>
      <c r="K7292" s="10">
        <f>IF(G7292="OTHER CLUSTER NOT LISTED ABOVE",SUMIFS(amount_expended,uniform_other_cluster_name,X7292), IF(AND(OR(G7292="N/A",G7292=""),H7292=""),0,IF(G7292="STATE CLUSTER",SUMIFS(amount_expended,uniform_state_cluster_name,W7292),SUMIFS(amount_expended,cluster_name,G7292))))</f>
        <v/>
      </c>
      <c r="L7292" s="8" t="n"/>
      <c r="M7292" s="7" t="n"/>
      <c r="N7292" s="8" t="n"/>
      <c r="O7292" s="7" t="n"/>
      <c r="P7292" s="7" t="n"/>
      <c r="Q7292" s="8" t="n"/>
      <c r="R7292" s="9" t="n"/>
      <c r="S7292" s="8" t="n"/>
      <c r="T7292" s="8" t="n"/>
      <c r="U7292" s="8" t="n"/>
      <c r="V7292" s="11">
        <f>IF(OR(B7292="",C7292=""),"",CONCATENATE(B7292,".",C7292))</f>
        <v/>
      </c>
      <c r="W7292" s="6">
        <f>UPPER(TRIM(H7292))</f>
        <v/>
      </c>
      <c r="X7292" s="6">
        <f>UPPER(TRIM(I7292))</f>
        <v/>
      </c>
      <c r="Y7292" s="6">
        <f>IF(V7292&lt;&gt;"",IFERROR(INDEX(federal_program_name_lookup,MATCH(V7292,aln_lookup,0)),""),"")</f>
        <v/>
      </c>
    </row>
    <row r="7293">
      <c r="A7293" s="6">
        <f>IF(B7293&lt;&gt;"", "AWARD-"&amp;TEXT(ROW()-1,"00000"), "")</f>
        <v/>
      </c>
      <c r="B7293" s="7" t="n"/>
      <c r="C7293" s="7" t="n"/>
      <c r="D7293" s="7" t="n"/>
      <c r="E7293" s="8" t="n"/>
      <c r="F7293" s="9" t="n"/>
      <c r="G7293" s="8" t="n"/>
      <c r="H7293" s="8" t="n"/>
      <c r="I7293" s="8" t="n"/>
      <c r="J7293" s="10">
        <f>IF(A7293="",0,SUMIFS(amount_expended,cfda_key,V7293))</f>
        <v/>
      </c>
      <c r="K7293" s="10">
        <f>IF(G7293="OTHER CLUSTER NOT LISTED ABOVE",SUMIFS(amount_expended,uniform_other_cluster_name,X7293), IF(AND(OR(G7293="N/A",G7293=""),H7293=""),0,IF(G7293="STATE CLUSTER",SUMIFS(amount_expended,uniform_state_cluster_name,W7293),SUMIFS(amount_expended,cluster_name,G7293))))</f>
        <v/>
      </c>
      <c r="L7293" s="8" t="n"/>
      <c r="M7293" s="7" t="n"/>
      <c r="N7293" s="8" t="n"/>
      <c r="O7293" s="7" t="n"/>
      <c r="P7293" s="7" t="n"/>
      <c r="Q7293" s="8" t="n"/>
      <c r="R7293" s="9" t="n"/>
      <c r="S7293" s="8" t="n"/>
      <c r="T7293" s="8" t="n"/>
      <c r="U7293" s="8" t="n"/>
      <c r="V7293" s="11">
        <f>IF(OR(B7293="",C7293=""),"",CONCATENATE(B7293,".",C7293))</f>
        <v/>
      </c>
      <c r="W7293" s="6">
        <f>UPPER(TRIM(H7293))</f>
        <v/>
      </c>
      <c r="X7293" s="6">
        <f>UPPER(TRIM(I7293))</f>
        <v/>
      </c>
      <c r="Y7293" s="6">
        <f>IF(V7293&lt;&gt;"",IFERROR(INDEX(federal_program_name_lookup,MATCH(V7293,aln_lookup,0)),""),"")</f>
        <v/>
      </c>
    </row>
    <row r="7294">
      <c r="A7294" s="6">
        <f>IF(B7294&lt;&gt;"", "AWARD-"&amp;TEXT(ROW()-1,"00000"), "")</f>
        <v/>
      </c>
      <c r="B7294" s="7" t="n"/>
      <c r="C7294" s="7" t="n"/>
      <c r="D7294" s="7" t="n"/>
      <c r="E7294" s="8" t="n"/>
      <c r="F7294" s="9" t="n"/>
      <c r="G7294" s="8" t="n"/>
      <c r="H7294" s="8" t="n"/>
      <c r="I7294" s="8" t="n"/>
      <c r="J7294" s="10">
        <f>IF(A7294="",0,SUMIFS(amount_expended,cfda_key,V7294))</f>
        <v/>
      </c>
      <c r="K7294" s="10">
        <f>IF(G7294="OTHER CLUSTER NOT LISTED ABOVE",SUMIFS(amount_expended,uniform_other_cluster_name,X7294), IF(AND(OR(G7294="N/A",G7294=""),H7294=""),0,IF(G7294="STATE CLUSTER",SUMIFS(amount_expended,uniform_state_cluster_name,W7294),SUMIFS(amount_expended,cluster_name,G7294))))</f>
        <v/>
      </c>
      <c r="L7294" s="8" t="n"/>
      <c r="M7294" s="7" t="n"/>
      <c r="N7294" s="8" t="n"/>
      <c r="O7294" s="7" t="n"/>
      <c r="P7294" s="7" t="n"/>
      <c r="Q7294" s="8" t="n"/>
      <c r="R7294" s="9" t="n"/>
      <c r="S7294" s="8" t="n"/>
      <c r="T7294" s="8" t="n"/>
      <c r="U7294" s="8" t="n"/>
      <c r="V7294" s="11">
        <f>IF(OR(B7294="",C7294=""),"",CONCATENATE(B7294,".",C7294))</f>
        <v/>
      </c>
      <c r="W7294" s="6">
        <f>UPPER(TRIM(H7294))</f>
        <v/>
      </c>
      <c r="X7294" s="6">
        <f>UPPER(TRIM(I7294))</f>
        <v/>
      </c>
      <c r="Y7294" s="6">
        <f>IF(V7294&lt;&gt;"",IFERROR(INDEX(federal_program_name_lookup,MATCH(V7294,aln_lookup,0)),""),"")</f>
        <v/>
      </c>
    </row>
    <row r="7295">
      <c r="A7295" s="6">
        <f>IF(B7295&lt;&gt;"", "AWARD-"&amp;TEXT(ROW()-1,"00000"), "")</f>
        <v/>
      </c>
      <c r="B7295" s="7" t="n"/>
      <c r="C7295" s="7" t="n"/>
      <c r="D7295" s="7" t="n"/>
      <c r="E7295" s="8" t="n"/>
      <c r="F7295" s="9" t="n"/>
      <c r="G7295" s="8" t="n"/>
      <c r="H7295" s="8" t="n"/>
      <c r="I7295" s="8" t="n"/>
      <c r="J7295" s="10">
        <f>IF(A7295="",0,SUMIFS(amount_expended,cfda_key,V7295))</f>
        <v/>
      </c>
      <c r="K7295" s="10">
        <f>IF(G7295="OTHER CLUSTER NOT LISTED ABOVE",SUMIFS(amount_expended,uniform_other_cluster_name,X7295), IF(AND(OR(G7295="N/A",G7295=""),H7295=""),0,IF(G7295="STATE CLUSTER",SUMIFS(amount_expended,uniform_state_cluster_name,W7295),SUMIFS(amount_expended,cluster_name,G7295))))</f>
        <v/>
      </c>
      <c r="L7295" s="8" t="n"/>
      <c r="M7295" s="7" t="n"/>
      <c r="N7295" s="8" t="n"/>
      <c r="O7295" s="7" t="n"/>
      <c r="P7295" s="7" t="n"/>
      <c r="Q7295" s="8" t="n"/>
      <c r="R7295" s="9" t="n"/>
      <c r="S7295" s="8" t="n"/>
      <c r="T7295" s="8" t="n"/>
      <c r="U7295" s="8" t="n"/>
      <c r="V7295" s="11">
        <f>IF(OR(B7295="",C7295=""),"",CONCATENATE(B7295,".",C7295))</f>
        <v/>
      </c>
      <c r="W7295" s="6">
        <f>UPPER(TRIM(H7295))</f>
        <v/>
      </c>
      <c r="X7295" s="6">
        <f>UPPER(TRIM(I7295))</f>
        <v/>
      </c>
      <c r="Y7295" s="6">
        <f>IF(V7295&lt;&gt;"",IFERROR(INDEX(federal_program_name_lookup,MATCH(V7295,aln_lookup,0)),""),"")</f>
        <v/>
      </c>
    </row>
    <row r="7296">
      <c r="A7296" s="6">
        <f>IF(B7296&lt;&gt;"", "AWARD-"&amp;TEXT(ROW()-1,"00000"), "")</f>
        <v/>
      </c>
      <c r="B7296" s="7" t="n"/>
      <c r="C7296" s="7" t="n"/>
      <c r="D7296" s="7" t="n"/>
      <c r="E7296" s="8" t="n"/>
      <c r="F7296" s="9" t="n"/>
      <c r="G7296" s="8" t="n"/>
      <c r="H7296" s="8" t="n"/>
      <c r="I7296" s="8" t="n"/>
      <c r="J7296" s="10">
        <f>IF(A7296="",0,SUMIFS(amount_expended,cfda_key,V7296))</f>
        <v/>
      </c>
      <c r="K7296" s="10">
        <f>IF(G7296="OTHER CLUSTER NOT LISTED ABOVE",SUMIFS(amount_expended,uniform_other_cluster_name,X7296), IF(AND(OR(G7296="N/A",G7296=""),H7296=""),0,IF(G7296="STATE CLUSTER",SUMIFS(amount_expended,uniform_state_cluster_name,W7296),SUMIFS(amount_expended,cluster_name,G7296))))</f>
        <v/>
      </c>
      <c r="L7296" s="8" t="n"/>
      <c r="M7296" s="7" t="n"/>
      <c r="N7296" s="8" t="n"/>
      <c r="O7296" s="7" t="n"/>
      <c r="P7296" s="7" t="n"/>
      <c r="Q7296" s="8" t="n"/>
      <c r="R7296" s="9" t="n"/>
      <c r="S7296" s="8" t="n"/>
      <c r="T7296" s="8" t="n"/>
      <c r="U7296" s="8" t="n"/>
      <c r="V7296" s="11">
        <f>IF(OR(B7296="",C7296=""),"",CONCATENATE(B7296,".",C7296))</f>
        <v/>
      </c>
      <c r="W7296" s="6">
        <f>UPPER(TRIM(H7296))</f>
        <v/>
      </c>
      <c r="X7296" s="6">
        <f>UPPER(TRIM(I7296))</f>
        <v/>
      </c>
      <c r="Y7296" s="6">
        <f>IF(V7296&lt;&gt;"",IFERROR(INDEX(federal_program_name_lookup,MATCH(V7296,aln_lookup,0)),""),"")</f>
        <v/>
      </c>
    </row>
    <row r="7297">
      <c r="A7297" s="6">
        <f>IF(B7297&lt;&gt;"", "AWARD-"&amp;TEXT(ROW()-1,"00000"), "")</f>
        <v/>
      </c>
      <c r="B7297" s="7" t="n"/>
      <c r="C7297" s="7" t="n"/>
      <c r="D7297" s="7" t="n"/>
      <c r="E7297" s="8" t="n"/>
      <c r="F7297" s="9" t="n"/>
      <c r="G7297" s="8" t="n"/>
      <c r="H7297" s="8" t="n"/>
      <c r="I7297" s="8" t="n"/>
      <c r="J7297" s="10">
        <f>IF(A7297="",0,SUMIFS(amount_expended,cfda_key,V7297))</f>
        <v/>
      </c>
      <c r="K7297" s="10">
        <f>IF(G7297="OTHER CLUSTER NOT LISTED ABOVE",SUMIFS(amount_expended,uniform_other_cluster_name,X7297), IF(AND(OR(G7297="N/A",G7297=""),H7297=""),0,IF(G7297="STATE CLUSTER",SUMIFS(amount_expended,uniform_state_cluster_name,W7297),SUMIFS(amount_expended,cluster_name,G7297))))</f>
        <v/>
      </c>
      <c r="L7297" s="8" t="n"/>
      <c r="M7297" s="7" t="n"/>
      <c r="N7297" s="8" t="n"/>
      <c r="O7297" s="7" t="n"/>
      <c r="P7297" s="7" t="n"/>
      <c r="Q7297" s="8" t="n"/>
      <c r="R7297" s="9" t="n"/>
      <c r="S7297" s="8" t="n"/>
      <c r="T7297" s="8" t="n"/>
      <c r="U7297" s="8" t="n"/>
      <c r="V7297" s="11">
        <f>IF(OR(B7297="",C7297=""),"",CONCATENATE(B7297,".",C7297))</f>
        <v/>
      </c>
      <c r="W7297" s="6">
        <f>UPPER(TRIM(H7297))</f>
        <v/>
      </c>
      <c r="X7297" s="6">
        <f>UPPER(TRIM(I7297))</f>
        <v/>
      </c>
      <c r="Y7297" s="6">
        <f>IF(V7297&lt;&gt;"",IFERROR(INDEX(federal_program_name_lookup,MATCH(V7297,aln_lookup,0)),""),"")</f>
        <v/>
      </c>
    </row>
    <row r="7298">
      <c r="A7298" s="6">
        <f>IF(B7298&lt;&gt;"", "AWARD-"&amp;TEXT(ROW()-1,"00000"), "")</f>
        <v/>
      </c>
      <c r="B7298" s="7" t="n"/>
      <c r="C7298" s="7" t="n"/>
      <c r="D7298" s="7" t="n"/>
      <c r="E7298" s="8" t="n"/>
      <c r="F7298" s="9" t="n"/>
      <c r="G7298" s="8" t="n"/>
      <c r="H7298" s="8" t="n"/>
      <c r="I7298" s="8" t="n"/>
      <c r="J7298" s="10">
        <f>IF(A7298="",0,SUMIFS(amount_expended,cfda_key,V7298))</f>
        <v/>
      </c>
      <c r="K7298" s="10">
        <f>IF(G7298="OTHER CLUSTER NOT LISTED ABOVE",SUMIFS(amount_expended,uniform_other_cluster_name,X7298), IF(AND(OR(G7298="N/A",G7298=""),H7298=""),0,IF(G7298="STATE CLUSTER",SUMIFS(amount_expended,uniform_state_cluster_name,W7298),SUMIFS(amount_expended,cluster_name,G7298))))</f>
        <v/>
      </c>
      <c r="L7298" s="8" t="n"/>
      <c r="M7298" s="7" t="n"/>
      <c r="N7298" s="8" t="n"/>
      <c r="O7298" s="7" t="n"/>
      <c r="P7298" s="7" t="n"/>
      <c r="Q7298" s="8" t="n"/>
      <c r="R7298" s="9" t="n"/>
      <c r="S7298" s="8" t="n"/>
      <c r="T7298" s="8" t="n"/>
      <c r="U7298" s="8" t="n"/>
      <c r="V7298" s="11">
        <f>IF(OR(B7298="",C7298=""),"",CONCATENATE(B7298,".",C7298))</f>
        <v/>
      </c>
      <c r="W7298" s="6">
        <f>UPPER(TRIM(H7298))</f>
        <v/>
      </c>
      <c r="X7298" s="6">
        <f>UPPER(TRIM(I7298))</f>
        <v/>
      </c>
      <c r="Y7298" s="6">
        <f>IF(V7298&lt;&gt;"",IFERROR(INDEX(federal_program_name_lookup,MATCH(V7298,aln_lookup,0)),""),"")</f>
        <v/>
      </c>
    </row>
    <row r="7299">
      <c r="A7299" s="6">
        <f>IF(B7299&lt;&gt;"", "AWARD-"&amp;TEXT(ROW()-1,"00000"), "")</f>
        <v/>
      </c>
      <c r="B7299" s="7" t="n"/>
      <c r="C7299" s="7" t="n"/>
      <c r="D7299" s="7" t="n"/>
      <c r="E7299" s="8" t="n"/>
      <c r="F7299" s="9" t="n"/>
      <c r="G7299" s="8" t="n"/>
      <c r="H7299" s="8" t="n"/>
      <c r="I7299" s="8" t="n"/>
      <c r="J7299" s="10">
        <f>IF(A7299="",0,SUMIFS(amount_expended,cfda_key,V7299))</f>
        <v/>
      </c>
      <c r="K7299" s="10">
        <f>IF(G7299="OTHER CLUSTER NOT LISTED ABOVE",SUMIFS(amount_expended,uniform_other_cluster_name,X7299), IF(AND(OR(G7299="N/A",G7299=""),H7299=""),0,IF(G7299="STATE CLUSTER",SUMIFS(amount_expended,uniform_state_cluster_name,W7299),SUMIFS(amount_expended,cluster_name,G7299))))</f>
        <v/>
      </c>
      <c r="L7299" s="8" t="n"/>
      <c r="M7299" s="7" t="n"/>
      <c r="N7299" s="8" t="n"/>
      <c r="O7299" s="7" t="n"/>
      <c r="P7299" s="7" t="n"/>
      <c r="Q7299" s="8" t="n"/>
      <c r="R7299" s="9" t="n"/>
      <c r="S7299" s="8" t="n"/>
      <c r="T7299" s="8" t="n"/>
      <c r="U7299" s="8" t="n"/>
      <c r="V7299" s="11">
        <f>IF(OR(B7299="",C7299=""),"",CONCATENATE(B7299,".",C7299))</f>
        <v/>
      </c>
      <c r="W7299" s="6">
        <f>UPPER(TRIM(H7299))</f>
        <v/>
      </c>
      <c r="X7299" s="6">
        <f>UPPER(TRIM(I7299))</f>
        <v/>
      </c>
      <c r="Y7299" s="6">
        <f>IF(V7299&lt;&gt;"",IFERROR(INDEX(federal_program_name_lookup,MATCH(V7299,aln_lookup,0)),""),"")</f>
        <v/>
      </c>
    </row>
    <row r="7300">
      <c r="A7300" s="6">
        <f>IF(B7300&lt;&gt;"", "AWARD-"&amp;TEXT(ROW()-1,"00000"), "")</f>
        <v/>
      </c>
      <c r="B7300" s="7" t="n"/>
      <c r="C7300" s="7" t="n"/>
      <c r="D7300" s="7" t="n"/>
      <c r="E7300" s="8" t="n"/>
      <c r="F7300" s="9" t="n"/>
      <c r="G7300" s="8" t="n"/>
      <c r="H7300" s="8" t="n"/>
      <c r="I7300" s="8" t="n"/>
      <c r="J7300" s="10">
        <f>IF(A7300="",0,SUMIFS(amount_expended,cfda_key,V7300))</f>
        <v/>
      </c>
      <c r="K7300" s="10">
        <f>IF(G7300="OTHER CLUSTER NOT LISTED ABOVE",SUMIFS(amount_expended,uniform_other_cluster_name,X7300), IF(AND(OR(G7300="N/A",G7300=""),H7300=""),0,IF(G7300="STATE CLUSTER",SUMIFS(amount_expended,uniform_state_cluster_name,W7300),SUMIFS(amount_expended,cluster_name,G7300))))</f>
        <v/>
      </c>
      <c r="L7300" s="8" t="n"/>
      <c r="M7300" s="7" t="n"/>
      <c r="N7300" s="8" t="n"/>
      <c r="O7300" s="7" t="n"/>
      <c r="P7300" s="7" t="n"/>
      <c r="Q7300" s="8" t="n"/>
      <c r="R7300" s="9" t="n"/>
      <c r="S7300" s="8" t="n"/>
      <c r="T7300" s="8" t="n"/>
      <c r="U7300" s="8" t="n"/>
      <c r="V7300" s="11">
        <f>IF(OR(B7300="",C7300=""),"",CONCATENATE(B7300,".",C7300))</f>
        <v/>
      </c>
      <c r="W7300" s="6">
        <f>UPPER(TRIM(H7300))</f>
        <v/>
      </c>
      <c r="X7300" s="6">
        <f>UPPER(TRIM(I7300))</f>
        <v/>
      </c>
      <c r="Y7300" s="6">
        <f>IF(V7300&lt;&gt;"",IFERROR(INDEX(federal_program_name_lookup,MATCH(V7300,aln_lookup,0)),""),"")</f>
        <v/>
      </c>
    </row>
    <row r="7301">
      <c r="A7301" s="6">
        <f>IF(B7301&lt;&gt;"", "AWARD-"&amp;TEXT(ROW()-1,"00000"), "")</f>
        <v/>
      </c>
      <c r="B7301" s="7" t="n"/>
      <c r="C7301" s="7" t="n"/>
      <c r="D7301" s="7" t="n"/>
      <c r="E7301" s="8" t="n"/>
      <c r="F7301" s="9" t="n"/>
      <c r="G7301" s="8" t="n"/>
      <c r="H7301" s="8" t="n"/>
      <c r="I7301" s="8" t="n"/>
      <c r="J7301" s="10">
        <f>IF(A7301="",0,SUMIFS(amount_expended,cfda_key,V7301))</f>
        <v/>
      </c>
      <c r="K7301" s="10">
        <f>IF(G7301="OTHER CLUSTER NOT LISTED ABOVE",SUMIFS(amount_expended,uniform_other_cluster_name,X7301), IF(AND(OR(G7301="N/A",G7301=""),H7301=""),0,IF(G7301="STATE CLUSTER",SUMIFS(amount_expended,uniform_state_cluster_name,W7301),SUMIFS(amount_expended,cluster_name,G7301))))</f>
        <v/>
      </c>
      <c r="L7301" s="8" t="n"/>
      <c r="M7301" s="7" t="n"/>
      <c r="N7301" s="8" t="n"/>
      <c r="O7301" s="7" t="n"/>
      <c r="P7301" s="7" t="n"/>
      <c r="Q7301" s="8" t="n"/>
      <c r="R7301" s="9" t="n"/>
      <c r="S7301" s="8" t="n"/>
      <c r="T7301" s="8" t="n"/>
      <c r="U7301" s="8" t="n"/>
      <c r="V7301" s="11">
        <f>IF(OR(B7301="",C7301=""),"",CONCATENATE(B7301,".",C7301))</f>
        <v/>
      </c>
      <c r="W7301" s="6">
        <f>UPPER(TRIM(H7301))</f>
        <v/>
      </c>
      <c r="X7301" s="6">
        <f>UPPER(TRIM(I7301))</f>
        <v/>
      </c>
      <c r="Y7301" s="6">
        <f>IF(V7301&lt;&gt;"",IFERROR(INDEX(federal_program_name_lookup,MATCH(V7301,aln_lookup,0)),""),"")</f>
        <v/>
      </c>
    </row>
    <row r="7302">
      <c r="A7302" s="6">
        <f>IF(B7302&lt;&gt;"", "AWARD-"&amp;TEXT(ROW()-1,"00000"), "")</f>
        <v/>
      </c>
      <c r="B7302" s="7" t="n"/>
      <c r="C7302" s="7" t="n"/>
      <c r="D7302" s="7" t="n"/>
      <c r="E7302" s="8" t="n"/>
      <c r="F7302" s="9" t="n"/>
      <c r="G7302" s="8" t="n"/>
      <c r="H7302" s="8" t="n"/>
      <c r="I7302" s="8" t="n"/>
      <c r="J7302" s="10">
        <f>IF(A7302="",0,SUMIFS(amount_expended,cfda_key,V7302))</f>
        <v/>
      </c>
      <c r="K7302" s="10">
        <f>IF(G7302="OTHER CLUSTER NOT LISTED ABOVE",SUMIFS(amount_expended,uniform_other_cluster_name,X7302), IF(AND(OR(G7302="N/A",G7302=""),H7302=""),0,IF(G7302="STATE CLUSTER",SUMIFS(amount_expended,uniform_state_cluster_name,W7302),SUMIFS(amount_expended,cluster_name,G7302))))</f>
        <v/>
      </c>
      <c r="L7302" s="8" t="n"/>
      <c r="M7302" s="7" t="n"/>
      <c r="N7302" s="8" t="n"/>
      <c r="O7302" s="7" t="n"/>
      <c r="P7302" s="7" t="n"/>
      <c r="Q7302" s="8" t="n"/>
      <c r="R7302" s="9" t="n"/>
      <c r="S7302" s="8" t="n"/>
      <c r="T7302" s="8" t="n"/>
      <c r="U7302" s="8" t="n"/>
      <c r="V7302" s="11">
        <f>IF(OR(B7302="",C7302=""),"",CONCATENATE(B7302,".",C7302))</f>
        <v/>
      </c>
      <c r="W7302" s="6">
        <f>UPPER(TRIM(H7302))</f>
        <v/>
      </c>
      <c r="X7302" s="6">
        <f>UPPER(TRIM(I7302))</f>
        <v/>
      </c>
      <c r="Y7302" s="6">
        <f>IF(V7302&lt;&gt;"",IFERROR(INDEX(federal_program_name_lookup,MATCH(V7302,aln_lookup,0)),""),"")</f>
        <v/>
      </c>
    </row>
    <row r="7303">
      <c r="A7303" s="6">
        <f>IF(B7303&lt;&gt;"", "AWARD-"&amp;TEXT(ROW()-1,"00000"), "")</f>
        <v/>
      </c>
      <c r="B7303" s="7" t="n"/>
      <c r="C7303" s="7" t="n"/>
      <c r="D7303" s="7" t="n"/>
      <c r="E7303" s="8" t="n"/>
      <c r="F7303" s="9" t="n"/>
      <c r="G7303" s="8" t="n"/>
      <c r="H7303" s="8" t="n"/>
      <c r="I7303" s="8" t="n"/>
      <c r="J7303" s="10">
        <f>IF(A7303="",0,SUMIFS(amount_expended,cfda_key,V7303))</f>
        <v/>
      </c>
      <c r="K7303" s="10">
        <f>IF(G7303="OTHER CLUSTER NOT LISTED ABOVE",SUMIFS(amount_expended,uniform_other_cluster_name,X7303), IF(AND(OR(G7303="N/A",G7303=""),H7303=""),0,IF(G7303="STATE CLUSTER",SUMIFS(amount_expended,uniform_state_cluster_name,W7303),SUMIFS(amount_expended,cluster_name,G7303))))</f>
        <v/>
      </c>
      <c r="L7303" s="8" t="n"/>
      <c r="M7303" s="7" t="n"/>
      <c r="N7303" s="8" t="n"/>
      <c r="O7303" s="7" t="n"/>
      <c r="P7303" s="7" t="n"/>
      <c r="Q7303" s="8" t="n"/>
      <c r="R7303" s="9" t="n"/>
      <c r="S7303" s="8" t="n"/>
      <c r="T7303" s="8" t="n"/>
      <c r="U7303" s="8" t="n"/>
      <c r="V7303" s="11">
        <f>IF(OR(B7303="",C7303=""),"",CONCATENATE(B7303,".",C7303))</f>
        <v/>
      </c>
      <c r="W7303" s="6">
        <f>UPPER(TRIM(H7303))</f>
        <v/>
      </c>
      <c r="X7303" s="6">
        <f>UPPER(TRIM(I7303))</f>
        <v/>
      </c>
      <c r="Y7303" s="6">
        <f>IF(V7303&lt;&gt;"",IFERROR(INDEX(federal_program_name_lookup,MATCH(V7303,aln_lookup,0)),""),"")</f>
        <v/>
      </c>
    </row>
    <row r="7304">
      <c r="A7304" s="6">
        <f>IF(B7304&lt;&gt;"", "AWARD-"&amp;TEXT(ROW()-1,"00000"), "")</f>
        <v/>
      </c>
      <c r="B7304" s="7" t="n"/>
      <c r="C7304" s="7" t="n"/>
      <c r="D7304" s="7" t="n"/>
      <c r="E7304" s="8" t="n"/>
      <c r="F7304" s="9" t="n"/>
      <c r="G7304" s="8" t="n"/>
      <c r="H7304" s="8" t="n"/>
      <c r="I7304" s="8" t="n"/>
      <c r="J7304" s="10">
        <f>IF(A7304="",0,SUMIFS(amount_expended,cfda_key,V7304))</f>
        <v/>
      </c>
      <c r="K7304" s="10">
        <f>IF(G7304="OTHER CLUSTER NOT LISTED ABOVE",SUMIFS(amount_expended,uniform_other_cluster_name,X7304), IF(AND(OR(G7304="N/A",G7304=""),H7304=""),0,IF(G7304="STATE CLUSTER",SUMIFS(amount_expended,uniform_state_cluster_name,W7304),SUMIFS(amount_expended,cluster_name,G7304))))</f>
        <v/>
      </c>
      <c r="L7304" s="8" t="n"/>
      <c r="M7304" s="7" t="n"/>
      <c r="N7304" s="8" t="n"/>
      <c r="O7304" s="7" t="n"/>
      <c r="P7304" s="7" t="n"/>
      <c r="Q7304" s="8" t="n"/>
      <c r="R7304" s="9" t="n"/>
      <c r="S7304" s="8" t="n"/>
      <c r="T7304" s="8" t="n"/>
      <c r="U7304" s="8" t="n"/>
      <c r="V7304" s="11">
        <f>IF(OR(B7304="",C7304=""),"",CONCATENATE(B7304,".",C7304))</f>
        <v/>
      </c>
      <c r="W7304" s="6">
        <f>UPPER(TRIM(H7304))</f>
        <v/>
      </c>
      <c r="X7304" s="6">
        <f>UPPER(TRIM(I7304))</f>
        <v/>
      </c>
      <c r="Y7304" s="6">
        <f>IF(V7304&lt;&gt;"",IFERROR(INDEX(federal_program_name_lookup,MATCH(V7304,aln_lookup,0)),""),"")</f>
        <v/>
      </c>
    </row>
    <row r="7305">
      <c r="A7305" s="6">
        <f>IF(B7305&lt;&gt;"", "AWARD-"&amp;TEXT(ROW()-1,"00000"), "")</f>
        <v/>
      </c>
      <c r="B7305" s="7" t="n"/>
      <c r="C7305" s="7" t="n"/>
      <c r="D7305" s="7" t="n"/>
      <c r="E7305" s="8" t="n"/>
      <c r="F7305" s="9" t="n"/>
      <c r="G7305" s="8" t="n"/>
      <c r="H7305" s="8" t="n"/>
      <c r="I7305" s="8" t="n"/>
      <c r="J7305" s="10">
        <f>IF(A7305="",0,SUMIFS(amount_expended,cfda_key,V7305))</f>
        <v/>
      </c>
      <c r="K7305" s="10">
        <f>IF(G7305="OTHER CLUSTER NOT LISTED ABOVE",SUMIFS(amount_expended,uniform_other_cluster_name,X7305), IF(AND(OR(G7305="N/A",G7305=""),H7305=""),0,IF(G7305="STATE CLUSTER",SUMIFS(amount_expended,uniform_state_cluster_name,W7305),SUMIFS(amount_expended,cluster_name,G7305))))</f>
        <v/>
      </c>
      <c r="L7305" s="8" t="n"/>
      <c r="M7305" s="7" t="n"/>
      <c r="N7305" s="8" t="n"/>
      <c r="O7305" s="7" t="n"/>
      <c r="P7305" s="7" t="n"/>
      <c r="Q7305" s="8" t="n"/>
      <c r="R7305" s="9" t="n"/>
      <c r="S7305" s="8" t="n"/>
      <c r="T7305" s="8" t="n"/>
      <c r="U7305" s="8" t="n"/>
      <c r="V7305" s="11">
        <f>IF(OR(B7305="",C7305=""),"",CONCATENATE(B7305,".",C7305))</f>
        <v/>
      </c>
      <c r="W7305" s="6">
        <f>UPPER(TRIM(H7305))</f>
        <v/>
      </c>
      <c r="X7305" s="6">
        <f>UPPER(TRIM(I7305))</f>
        <v/>
      </c>
      <c r="Y7305" s="6">
        <f>IF(V7305&lt;&gt;"",IFERROR(INDEX(federal_program_name_lookup,MATCH(V7305,aln_lookup,0)),""),"")</f>
        <v/>
      </c>
    </row>
    <row r="7306">
      <c r="A7306" s="6">
        <f>IF(B7306&lt;&gt;"", "AWARD-"&amp;TEXT(ROW()-1,"00000"), "")</f>
        <v/>
      </c>
      <c r="B7306" s="7" t="n"/>
      <c r="C7306" s="7" t="n"/>
      <c r="D7306" s="7" t="n"/>
      <c r="E7306" s="8" t="n"/>
      <c r="F7306" s="9" t="n"/>
      <c r="G7306" s="8" t="n"/>
      <c r="H7306" s="8" t="n"/>
      <c r="I7306" s="8" t="n"/>
      <c r="J7306" s="10">
        <f>IF(A7306="",0,SUMIFS(amount_expended,cfda_key,V7306))</f>
        <v/>
      </c>
      <c r="K7306" s="10">
        <f>IF(G7306="OTHER CLUSTER NOT LISTED ABOVE",SUMIFS(amount_expended,uniform_other_cluster_name,X7306), IF(AND(OR(G7306="N/A",G7306=""),H7306=""),0,IF(G7306="STATE CLUSTER",SUMIFS(amount_expended,uniform_state_cluster_name,W7306),SUMIFS(amount_expended,cluster_name,G7306))))</f>
        <v/>
      </c>
      <c r="L7306" s="8" t="n"/>
      <c r="M7306" s="7" t="n"/>
      <c r="N7306" s="8" t="n"/>
      <c r="O7306" s="7" t="n"/>
      <c r="P7306" s="7" t="n"/>
      <c r="Q7306" s="8" t="n"/>
      <c r="R7306" s="9" t="n"/>
      <c r="S7306" s="8" t="n"/>
      <c r="T7306" s="8" t="n"/>
      <c r="U7306" s="8" t="n"/>
      <c r="V7306" s="11">
        <f>IF(OR(B7306="",C7306=""),"",CONCATENATE(B7306,".",C7306))</f>
        <v/>
      </c>
      <c r="W7306" s="6">
        <f>UPPER(TRIM(H7306))</f>
        <v/>
      </c>
      <c r="X7306" s="6">
        <f>UPPER(TRIM(I7306))</f>
        <v/>
      </c>
      <c r="Y7306" s="6">
        <f>IF(V7306&lt;&gt;"",IFERROR(INDEX(federal_program_name_lookup,MATCH(V7306,aln_lookup,0)),""),"")</f>
        <v/>
      </c>
    </row>
    <row r="7307">
      <c r="A7307" s="6">
        <f>IF(B7307&lt;&gt;"", "AWARD-"&amp;TEXT(ROW()-1,"00000"), "")</f>
        <v/>
      </c>
      <c r="B7307" s="7" t="n"/>
      <c r="C7307" s="7" t="n"/>
      <c r="D7307" s="7" t="n"/>
      <c r="E7307" s="8" t="n"/>
      <c r="F7307" s="9" t="n"/>
      <c r="G7307" s="8" t="n"/>
      <c r="H7307" s="8" t="n"/>
      <c r="I7307" s="8" t="n"/>
      <c r="J7307" s="10">
        <f>IF(A7307="",0,SUMIFS(amount_expended,cfda_key,V7307))</f>
        <v/>
      </c>
      <c r="K7307" s="10">
        <f>IF(G7307="OTHER CLUSTER NOT LISTED ABOVE",SUMIFS(amount_expended,uniform_other_cluster_name,X7307), IF(AND(OR(G7307="N/A",G7307=""),H7307=""),0,IF(G7307="STATE CLUSTER",SUMIFS(amount_expended,uniform_state_cluster_name,W7307),SUMIFS(amount_expended,cluster_name,G7307))))</f>
        <v/>
      </c>
      <c r="L7307" s="8" t="n"/>
      <c r="M7307" s="7" t="n"/>
      <c r="N7307" s="8" t="n"/>
      <c r="O7307" s="7" t="n"/>
      <c r="P7307" s="7" t="n"/>
      <c r="Q7307" s="8" t="n"/>
      <c r="R7307" s="9" t="n"/>
      <c r="S7307" s="8" t="n"/>
      <c r="T7307" s="8" t="n"/>
      <c r="U7307" s="8" t="n"/>
      <c r="V7307" s="11">
        <f>IF(OR(B7307="",C7307=""),"",CONCATENATE(B7307,".",C7307))</f>
        <v/>
      </c>
      <c r="W7307" s="6">
        <f>UPPER(TRIM(H7307))</f>
        <v/>
      </c>
      <c r="X7307" s="6">
        <f>UPPER(TRIM(I7307))</f>
        <v/>
      </c>
      <c r="Y7307" s="6">
        <f>IF(V7307&lt;&gt;"",IFERROR(INDEX(federal_program_name_lookup,MATCH(V7307,aln_lookup,0)),""),"")</f>
        <v/>
      </c>
    </row>
    <row r="7308">
      <c r="A7308" s="6">
        <f>IF(B7308&lt;&gt;"", "AWARD-"&amp;TEXT(ROW()-1,"00000"), "")</f>
        <v/>
      </c>
      <c r="B7308" s="7" t="n"/>
      <c r="C7308" s="7" t="n"/>
      <c r="D7308" s="7" t="n"/>
      <c r="E7308" s="8" t="n"/>
      <c r="F7308" s="9" t="n"/>
      <c r="G7308" s="8" t="n"/>
      <c r="H7308" s="8" t="n"/>
      <c r="I7308" s="8" t="n"/>
      <c r="J7308" s="10">
        <f>IF(A7308="",0,SUMIFS(amount_expended,cfda_key,V7308))</f>
        <v/>
      </c>
      <c r="K7308" s="10">
        <f>IF(G7308="OTHER CLUSTER NOT LISTED ABOVE",SUMIFS(amount_expended,uniform_other_cluster_name,X7308), IF(AND(OR(G7308="N/A",G7308=""),H7308=""),0,IF(G7308="STATE CLUSTER",SUMIFS(amount_expended,uniform_state_cluster_name,W7308),SUMIFS(amount_expended,cluster_name,G7308))))</f>
        <v/>
      </c>
      <c r="L7308" s="8" t="n"/>
      <c r="M7308" s="7" t="n"/>
      <c r="N7308" s="8" t="n"/>
      <c r="O7308" s="7" t="n"/>
      <c r="P7308" s="7" t="n"/>
      <c r="Q7308" s="8" t="n"/>
      <c r="R7308" s="9" t="n"/>
      <c r="S7308" s="8" t="n"/>
      <c r="T7308" s="8" t="n"/>
      <c r="U7308" s="8" t="n"/>
      <c r="V7308" s="11">
        <f>IF(OR(B7308="",C7308=""),"",CONCATENATE(B7308,".",C7308))</f>
        <v/>
      </c>
      <c r="W7308" s="6">
        <f>UPPER(TRIM(H7308))</f>
        <v/>
      </c>
      <c r="X7308" s="6">
        <f>UPPER(TRIM(I7308))</f>
        <v/>
      </c>
      <c r="Y7308" s="6">
        <f>IF(V7308&lt;&gt;"",IFERROR(INDEX(federal_program_name_lookup,MATCH(V7308,aln_lookup,0)),""),"")</f>
        <v/>
      </c>
    </row>
    <row r="7309">
      <c r="A7309" s="6">
        <f>IF(B7309&lt;&gt;"", "AWARD-"&amp;TEXT(ROW()-1,"00000"), "")</f>
        <v/>
      </c>
      <c r="B7309" s="7" t="n"/>
      <c r="C7309" s="7" t="n"/>
      <c r="D7309" s="7" t="n"/>
      <c r="E7309" s="8" t="n"/>
      <c r="F7309" s="9" t="n"/>
      <c r="G7309" s="8" t="n"/>
      <c r="H7309" s="8" t="n"/>
      <c r="I7309" s="8" t="n"/>
      <c r="J7309" s="10">
        <f>IF(A7309="",0,SUMIFS(amount_expended,cfda_key,V7309))</f>
        <v/>
      </c>
      <c r="K7309" s="10">
        <f>IF(G7309="OTHER CLUSTER NOT LISTED ABOVE",SUMIFS(amount_expended,uniform_other_cluster_name,X7309), IF(AND(OR(G7309="N/A",G7309=""),H7309=""),0,IF(G7309="STATE CLUSTER",SUMIFS(amount_expended,uniform_state_cluster_name,W7309),SUMIFS(amount_expended,cluster_name,G7309))))</f>
        <v/>
      </c>
      <c r="L7309" s="8" t="n"/>
      <c r="M7309" s="7" t="n"/>
      <c r="N7309" s="8" t="n"/>
      <c r="O7309" s="7" t="n"/>
      <c r="P7309" s="7" t="n"/>
      <c r="Q7309" s="8" t="n"/>
      <c r="R7309" s="9" t="n"/>
      <c r="S7309" s="8" t="n"/>
      <c r="T7309" s="8" t="n"/>
      <c r="U7309" s="8" t="n"/>
      <c r="V7309" s="11">
        <f>IF(OR(B7309="",C7309=""),"",CONCATENATE(B7309,".",C7309))</f>
        <v/>
      </c>
      <c r="W7309" s="6">
        <f>UPPER(TRIM(H7309))</f>
        <v/>
      </c>
      <c r="X7309" s="6">
        <f>UPPER(TRIM(I7309))</f>
        <v/>
      </c>
      <c r="Y7309" s="6">
        <f>IF(V7309&lt;&gt;"",IFERROR(INDEX(federal_program_name_lookup,MATCH(V7309,aln_lookup,0)),""),"")</f>
        <v/>
      </c>
    </row>
    <row r="7310">
      <c r="A7310" s="6">
        <f>IF(B7310&lt;&gt;"", "AWARD-"&amp;TEXT(ROW()-1,"00000"), "")</f>
        <v/>
      </c>
      <c r="B7310" s="7" t="n"/>
      <c r="C7310" s="7" t="n"/>
      <c r="D7310" s="7" t="n"/>
      <c r="E7310" s="8" t="n"/>
      <c r="F7310" s="9" t="n"/>
      <c r="G7310" s="8" t="n"/>
      <c r="H7310" s="8" t="n"/>
      <c r="I7310" s="8" t="n"/>
      <c r="J7310" s="10">
        <f>IF(A7310="",0,SUMIFS(amount_expended,cfda_key,V7310))</f>
        <v/>
      </c>
      <c r="K7310" s="10">
        <f>IF(G7310="OTHER CLUSTER NOT LISTED ABOVE",SUMIFS(amount_expended,uniform_other_cluster_name,X7310), IF(AND(OR(G7310="N/A",G7310=""),H7310=""),0,IF(G7310="STATE CLUSTER",SUMIFS(amount_expended,uniform_state_cluster_name,W7310),SUMIFS(amount_expended,cluster_name,G7310))))</f>
        <v/>
      </c>
      <c r="L7310" s="8" t="n"/>
      <c r="M7310" s="7" t="n"/>
      <c r="N7310" s="8" t="n"/>
      <c r="O7310" s="7" t="n"/>
      <c r="P7310" s="7" t="n"/>
      <c r="Q7310" s="8" t="n"/>
      <c r="R7310" s="9" t="n"/>
      <c r="S7310" s="8" t="n"/>
      <c r="T7310" s="8" t="n"/>
      <c r="U7310" s="8" t="n"/>
      <c r="V7310" s="11">
        <f>IF(OR(B7310="",C7310=""),"",CONCATENATE(B7310,".",C7310))</f>
        <v/>
      </c>
      <c r="W7310" s="6">
        <f>UPPER(TRIM(H7310))</f>
        <v/>
      </c>
      <c r="X7310" s="6">
        <f>UPPER(TRIM(I7310))</f>
        <v/>
      </c>
      <c r="Y7310" s="6">
        <f>IF(V7310&lt;&gt;"",IFERROR(INDEX(federal_program_name_lookup,MATCH(V7310,aln_lookup,0)),""),"")</f>
        <v/>
      </c>
    </row>
    <row r="7311">
      <c r="A7311" s="6">
        <f>IF(B7311&lt;&gt;"", "AWARD-"&amp;TEXT(ROW()-1,"00000"), "")</f>
        <v/>
      </c>
      <c r="B7311" s="7" t="n"/>
      <c r="C7311" s="7" t="n"/>
      <c r="D7311" s="7" t="n"/>
      <c r="E7311" s="8" t="n"/>
      <c r="F7311" s="9" t="n"/>
      <c r="G7311" s="8" t="n"/>
      <c r="H7311" s="8" t="n"/>
      <c r="I7311" s="8" t="n"/>
      <c r="J7311" s="10">
        <f>IF(A7311="",0,SUMIFS(amount_expended,cfda_key,V7311))</f>
        <v/>
      </c>
      <c r="K7311" s="10">
        <f>IF(G7311="OTHER CLUSTER NOT LISTED ABOVE",SUMIFS(amount_expended,uniform_other_cluster_name,X7311), IF(AND(OR(G7311="N/A",G7311=""),H7311=""),0,IF(G7311="STATE CLUSTER",SUMIFS(amount_expended,uniform_state_cluster_name,W7311),SUMIFS(amount_expended,cluster_name,G7311))))</f>
        <v/>
      </c>
      <c r="L7311" s="8" t="n"/>
      <c r="M7311" s="7" t="n"/>
      <c r="N7311" s="8" t="n"/>
      <c r="O7311" s="7" t="n"/>
      <c r="P7311" s="7" t="n"/>
      <c r="Q7311" s="8" t="n"/>
      <c r="R7311" s="9" t="n"/>
      <c r="S7311" s="8" t="n"/>
      <c r="T7311" s="8" t="n"/>
      <c r="U7311" s="8" t="n"/>
      <c r="V7311" s="11">
        <f>IF(OR(B7311="",C7311=""),"",CONCATENATE(B7311,".",C7311))</f>
        <v/>
      </c>
      <c r="W7311" s="6">
        <f>UPPER(TRIM(H7311))</f>
        <v/>
      </c>
      <c r="X7311" s="6">
        <f>UPPER(TRIM(I7311))</f>
        <v/>
      </c>
      <c r="Y7311" s="6">
        <f>IF(V7311&lt;&gt;"",IFERROR(INDEX(federal_program_name_lookup,MATCH(V7311,aln_lookup,0)),""),"")</f>
        <v/>
      </c>
    </row>
    <row r="7312">
      <c r="A7312" s="6">
        <f>IF(B7312&lt;&gt;"", "AWARD-"&amp;TEXT(ROW()-1,"00000"), "")</f>
        <v/>
      </c>
      <c r="B7312" s="7" t="n"/>
      <c r="C7312" s="7" t="n"/>
      <c r="D7312" s="7" t="n"/>
      <c r="E7312" s="8" t="n"/>
      <c r="F7312" s="9" t="n"/>
      <c r="G7312" s="8" t="n"/>
      <c r="H7312" s="8" t="n"/>
      <c r="I7312" s="8" t="n"/>
      <c r="J7312" s="10">
        <f>IF(A7312="",0,SUMIFS(amount_expended,cfda_key,V7312))</f>
        <v/>
      </c>
      <c r="K7312" s="10">
        <f>IF(G7312="OTHER CLUSTER NOT LISTED ABOVE",SUMIFS(amount_expended,uniform_other_cluster_name,X7312), IF(AND(OR(G7312="N/A",G7312=""),H7312=""),0,IF(G7312="STATE CLUSTER",SUMIFS(amount_expended,uniform_state_cluster_name,W7312),SUMIFS(amount_expended,cluster_name,G7312))))</f>
        <v/>
      </c>
      <c r="L7312" s="8" t="n"/>
      <c r="M7312" s="7" t="n"/>
      <c r="N7312" s="8" t="n"/>
      <c r="O7312" s="7" t="n"/>
      <c r="P7312" s="7" t="n"/>
      <c r="Q7312" s="8" t="n"/>
      <c r="R7312" s="9" t="n"/>
      <c r="S7312" s="8" t="n"/>
      <c r="T7312" s="8" t="n"/>
      <c r="U7312" s="8" t="n"/>
      <c r="V7312" s="11">
        <f>IF(OR(B7312="",C7312=""),"",CONCATENATE(B7312,".",C7312))</f>
        <v/>
      </c>
      <c r="W7312" s="6">
        <f>UPPER(TRIM(H7312))</f>
        <v/>
      </c>
      <c r="X7312" s="6">
        <f>UPPER(TRIM(I7312))</f>
        <v/>
      </c>
      <c r="Y7312" s="6">
        <f>IF(V7312&lt;&gt;"",IFERROR(INDEX(federal_program_name_lookup,MATCH(V7312,aln_lookup,0)),""),"")</f>
        <v/>
      </c>
    </row>
    <row r="7313">
      <c r="A7313" s="6">
        <f>IF(B7313&lt;&gt;"", "AWARD-"&amp;TEXT(ROW()-1,"00000"), "")</f>
        <v/>
      </c>
      <c r="B7313" s="7" t="n"/>
      <c r="C7313" s="7" t="n"/>
      <c r="D7313" s="7" t="n"/>
      <c r="E7313" s="8" t="n"/>
      <c r="F7313" s="9" t="n"/>
      <c r="G7313" s="8" t="n"/>
      <c r="H7313" s="8" t="n"/>
      <c r="I7313" s="8" t="n"/>
      <c r="J7313" s="10">
        <f>IF(A7313="",0,SUMIFS(amount_expended,cfda_key,V7313))</f>
        <v/>
      </c>
      <c r="K7313" s="10">
        <f>IF(G7313="OTHER CLUSTER NOT LISTED ABOVE",SUMIFS(amount_expended,uniform_other_cluster_name,X7313), IF(AND(OR(G7313="N/A",G7313=""),H7313=""),0,IF(G7313="STATE CLUSTER",SUMIFS(amount_expended,uniform_state_cluster_name,W7313),SUMIFS(amount_expended,cluster_name,G7313))))</f>
        <v/>
      </c>
      <c r="L7313" s="8" t="n"/>
      <c r="M7313" s="7" t="n"/>
      <c r="N7313" s="8" t="n"/>
      <c r="O7313" s="7" t="n"/>
      <c r="P7313" s="7" t="n"/>
      <c r="Q7313" s="8" t="n"/>
      <c r="R7313" s="9" t="n"/>
      <c r="S7313" s="8" t="n"/>
      <c r="T7313" s="8" t="n"/>
      <c r="U7313" s="8" t="n"/>
      <c r="V7313" s="11">
        <f>IF(OR(B7313="",C7313=""),"",CONCATENATE(B7313,".",C7313))</f>
        <v/>
      </c>
      <c r="W7313" s="6">
        <f>UPPER(TRIM(H7313))</f>
        <v/>
      </c>
      <c r="X7313" s="6">
        <f>UPPER(TRIM(I7313))</f>
        <v/>
      </c>
      <c r="Y7313" s="6">
        <f>IF(V7313&lt;&gt;"",IFERROR(INDEX(federal_program_name_lookup,MATCH(V7313,aln_lookup,0)),""),"")</f>
        <v/>
      </c>
    </row>
    <row r="7314">
      <c r="A7314" s="6">
        <f>IF(B7314&lt;&gt;"", "AWARD-"&amp;TEXT(ROW()-1,"00000"), "")</f>
        <v/>
      </c>
      <c r="B7314" s="7" t="n"/>
      <c r="C7314" s="7" t="n"/>
      <c r="D7314" s="7" t="n"/>
      <c r="E7314" s="8" t="n"/>
      <c r="F7314" s="9" t="n"/>
      <c r="G7314" s="8" t="n"/>
      <c r="H7314" s="8" t="n"/>
      <c r="I7314" s="8" t="n"/>
      <c r="J7314" s="10">
        <f>IF(A7314="",0,SUMIFS(amount_expended,cfda_key,V7314))</f>
        <v/>
      </c>
      <c r="K7314" s="10">
        <f>IF(G7314="OTHER CLUSTER NOT LISTED ABOVE",SUMIFS(amount_expended,uniform_other_cluster_name,X7314), IF(AND(OR(G7314="N/A",G7314=""),H7314=""),0,IF(G7314="STATE CLUSTER",SUMIFS(amount_expended,uniform_state_cluster_name,W7314),SUMIFS(amount_expended,cluster_name,G7314))))</f>
        <v/>
      </c>
      <c r="L7314" s="8" t="n"/>
      <c r="M7314" s="7" t="n"/>
      <c r="N7314" s="8" t="n"/>
      <c r="O7314" s="7" t="n"/>
      <c r="P7314" s="7" t="n"/>
      <c r="Q7314" s="8" t="n"/>
      <c r="R7314" s="9" t="n"/>
      <c r="S7314" s="8" t="n"/>
      <c r="T7314" s="8" t="n"/>
      <c r="U7314" s="8" t="n"/>
      <c r="V7314" s="11">
        <f>IF(OR(B7314="",C7314=""),"",CONCATENATE(B7314,".",C7314))</f>
        <v/>
      </c>
      <c r="W7314" s="6">
        <f>UPPER(TRIM(H7314))</f>
        <v/>
      </c>
      <c r="X7314" s="6">
        <f>UPPER(TRIM(I7314))</f>
        <v/>
      </c>
      <c r="Y7314" s="6">
        <f>IF(V7314&lt;&gt;"",IFERROR(INDEX(federal_program_name_lookup,MATCH(V7314,aln_lookup,0)),""),"")</f>
        <v/>
      </c>
    </row>
    <row r="7315">
      <c r="A7315" s="6">
        <f>IF(B7315&lt;&gt;"", "AWARD-"&amp;TEXT(ROW()-1,"00000"), "")</f>
        <v/>
      </c>
      <c r="B7315" s="7" t="n"/>
      <c r="C7315" s="7" t="n"/>
      <c r="D7315" s="7" t="n"/>
      <c r="E7315" s="8" t="n"/>
      <c r="F7315" s="9" t="n"/>
      <c r="G7315" s="8" t="n"/>
      <c r="H7315" s="8" t="n"/>
      <c r="I7315" s="8" t="n"/>
      <c r="J7315" s="10">
        <f>IF(A7315="",0,SUMIFS(amount_expended,cfda_key,V7315))</f>
        <v/>
      </c>
      <c r="K7315" s="10">
        <f>IF(G7315="OTHER CLUSTER NOT LISTED ABOVE",SUMIFS(amount_expended,uniform_other_cluster_name,X7315), IF(AND(OR(G7315="N/A",G7315=""),H7315=""),0,IF(G7315="STATE CLUSTER",SUMIFS(amount_expended,uniform_state_cluster_name,W7315),SUMIFS(amount_expended,cluster_name,G7315))))</f>
        <v/>
      </c>
      <c r="L7315" s="8" t="n"/>
      <c r="M7315" s="7" t="n"/>
      <c r="N7315" s="8" t="n"/>
      <c r="O7315" s="7" t="n"/>
      <c r="P7315" s="7" t="n"/>
      <c r="Q7315" s="8" t="n"/>
      <c r="R7315" s="9" t="n"/>
      <c r="S7315" s="8" t="n"/>
      <c r="T7315" s="8" t="n"/>
      <c r="U7315" s="8" t="n"/>
      <c r="V7315" s="11">
        <f>IF(OR(B7315="",C7315=""),"",CONCATENATE(B7315,".",C7315))</f>
        <v/>
      </c>
      <c r="W7315" s="6">
        <f>UPPER(TRIM(H7315))</f>
        <v/>
      </c>
      <c r="X7315" s="6">
        <f>UPPER(TRIM(I7315))</f>
        <v/>
      </c>
      <c r="Y7315" s="6">
        <f>IF(V7315&lt;&gt;"",IFERROR(INDEX(federal_program_name_lookup,MATCH(V7315,aln_lookup,0)),""),"")</f>
        <v/>
      </c>
    </row>
    <row r="7316">
      <c r="A7316" s="6">
        <f>IF(B7316&lt;&gt;"", "AWARD-"&amp;TEXT(ROW()-1,"00000"), "")</f>
        <v/>
      </c>
      <c r="B7316" s="7" t="n"/>
      <c r="C7316" s="7" t="n"/>
      <c r="D7316" s="7" t="n"/>
      <c r="E7316" s="8" t="n"/>
      <c r="F7316" s="9" t="n"/>
      <c r="G7316" s="8" t="n"/>
      <c r="H7316" s="8" t="n"/>
      <c r="I7316" s="8" t="n"/>
      <c r="J7316" s="10">
        <f>IF(A7316="",0,SUMIFS(amount_expended,cfda_key,V7316))</f>
        <v/>
      </c>
      <c r="K7316" s="10">
        <f>IF(G7316="OTHER CLUSTER NOT LISTED ABOVE",SUMIFS(amount_expended,uniform_other_cluster_name,X7316), IF(AND(OR(G7316="N/A",G7316=""),H7316=""),0,IF(G7316="STATE CLUSTER",SUMIFS(amount_expended,uniform_state_cluster_name,W7316),SUMIFS(amount_expended,cluster_name,G7316))))</f>
        <v/>
      </c>
      <c r="L7316" s="8" t="n"/>
      <c r="M7316" s="7" t="n"/>
      <c r="N7316" s="8" t="n"/>
      <c r="O7316" s="7" t="n"/>
      <c r="P7316" s="7" t="n"/>
      <c r="Q7316" s="8" t="n"/>
      <c r="R7316" s="9" t="n"/>
      <c r="S7316" s="8" t="n"/>
      <c r="T7316" s="8" t="n"/>
      <c r="U7316" s="8" t="n"/>
      <c r="V7316" s="11">
        <f>IF(OR(B7316="",C7316=""),"",CONCATENATE(B7316,".",C7316))</f>
        <v/>
      </c>
      <c r="W7316" s="6">
        <f>UPPER(TRIM(H7316))</f>
        <v/>
      </c>
      <c r="X7316" s="6">
        <f>UPPER(TRIM(I7316))</f>
        <v/>
      </c>
      <c r="Y7316" s="6">
        <f>IF(V7316&lt;&gt;"",IFERROR(INDEX(federal_program_name_lookup,MATCH(V7316,aln_lookup,0)),""),"")</f>
        <v/>
      </c>
    </row>
    <row r="7317">
      <c r="A7317" s="6">
        <f>IF(B7317&lt;&gt;"", "AWARD-"&amp;TEXT(ROW()-1,"00000"), "")</f>
        <v/>
      </c>
      <c r="B7317" s="7" t="n"/>
      <c r="C7317" s="7" t="n"/>
      <c r="D7317" s="7" t="n"/>
      <c r="E7317" s="8" t="n"/>
      <c r="F7317" s="9" t="n"/>
      <c r="G7317" s="8" t="n"/>
      <c r="H7317" s="8" t="n"/>
      <c r="I7317" s="8" t="n"/>
      <c r="J7317" s="10">
        <f>IF(A7317="",0,SUMIFS(amount_expended,cfda_key,V7317))</f>
        <v/>
      </c>
      <c r="K7317" s="10">
        <f>IF(G7317="OTHER CLUSTER NOT LISTED ABOVE",SUMIFS(amount_expended,uniform_other_cluster_name,X7317), IF(AND(OR(G7317="N/A",G7317=""),H7317=""),0,IF(G7317="STATE CLUSTER",SUMIFS(amount_expended,uniform_state_cluster_name,W7317),SUMIFS(amount_expended,cluster_name,G7317))))</f>
        <v/>
      </c>
      <c r="L7317" s="8" t="n"/>
      <c r="M7317" s="7" t="n"/>
      <c r="N7317" s="8" t="n"/>
      <c r="O7317" s="7" t="n"/>
      <c r="P7317" s="7" t="n"/>
      <c r="Q7317" s="8" t="n"/>
      <c r="R7317" s="9" t="n"/>
      <c r="S7317" s="8" t="n"/>
      <c r="T7317" s="8" t="n"/>
      <c r="U7317" s="8" t="n"/>
      <c r="V7317" s="11">
        <f>IF(OR(B7317="",C7317=""),"",CONCATENATE(B7317,".",C7317))</f>
        <v/>
      </c>
      <c r="W7317" s="6">
        <f>UPPER(TRIM(H7317))</f>
        <v/>
      </c>
      <c r="X7317" s="6">
        <f>UPPER(TRIM(I7317))</f>
        <v/>
      </c>
      <c r="Y7317" s="6">
        <f>IF(V7317&lt;&gt;"",IFERROR(INDEX(federal_program_name_lookup,MATCH(V7317,aln_lookup,0)),""),"")</f>
        <v/>
      </c>
    </row>
    <row r="7318">
      <c r="A7318" s="6">
        <f>IF(B7318&lt;&gt;"", "AWARD-"&amp;TEXT(ROW()-1,"00000"), "")</f>
        <v/>
      </c>
      <c r="B7318" s="7" t="n"/>
      <c r="C7318" s="7" t="n"/>
      <c r="D7318" s="7" t="n"/>
      <c r="E7318" s="8" t="n"/>
      <c r="F7318" s="9" t="n"/>
      <c r="G7318" s="8" t="n"/>
      <c r="H7318" s="8" t="n"/>
      <c r="I7318" s="8" t="n"/>
      <c r="J7318" s="10">
        <f>IF(A7318="",0,SUMIFS(amount_expended,cfda_key,V7318))</f>
        <v/>
      </c>
      <c r="K7318" s="10">
        <f>IF(G7318="OTHER CLUSTER NOT LISTED ABOVE",SUMIFS(amount_expended,uniform_other_cluster_name,X7318), IF(AND(OR(G7318="N/A",G7318=""),H7318=""),0,IF(G7318="STATE CLUSTER",SUMIFS(amount_expended,uniform_state_cluster_name,W7318),SUMIFS(amount_expended,cluster_name,G7318))))</f>
        <v/>
      </c>
      <c r="L7318" s="8" t="n"/>
      <c r="M7318" s="7" t="n"/>
      <c r="N7318" s="8" t="n"/>
      <c r="O7318" s="7" t="n"/>
      <c r="P7318" s="7" t="n"/>
      <c r="Q7318" s="8" t="n"/>
      <c r="R7318" s="9" t="n"/>
      <c r="S7318" s="8" t="n"/>
      <c r="T7318" s="8" t="n"/>
      <c r="U7318" s="8" t="n"/>
      <c r="V7318" s="11">
        <f>IF(OR(B7318="",C7318=""),"",CONCATENATE(B7318,".",C7318))</f>
        <v/>
      </c>
      <c r="W7318" s="6">
        <f>UPPER(TRIM(H7318))</f>
        <v/>
      </c>
      <c r="X7318" s="6">
        <f>UPPER(TRIM(I7318))</f>
        <v/>
      </c>
      <c r="Y7318" s="6">
        <f>IF(V7318&lt;&gt;"",IFERROR(INDEX(federal_program_name_lookup,MATCH(V7318,aln_lookup,0)),""),"")</f>
        <v/>
      </c>
    </row>
    <row r="7319">
      <c r="A7319" s="6">
        <f>IF(B7319&lt;&gt;"", "AWARD-"&amp;TEXT(ROW()-1,"00000"), "")</f>
        <v/>
      </c>
      <c r="B7319" s="7" t="n"/>
      <c r="C7319" s="7" t="n"/>
      <c r="D7319" s="7" t="n"/>
      <c r="E7319" s="8" t="n"/>
      <c r="F7319" s="9" t="n"/>
      <c r="G7319" s="8" t="n"/>
      <c r="H7319" s="8" t="n"/>
      <c r="I7319" s="8" t="n"/>
      <c r="J7319" s="10">
        <f>IF(A7319="",0,SUMIFS(amount_expended,cfda_key,V7319))</f>
        <v/>
      </c>
      <c r="K7319" s="10">
        <f>IF(G7319="OTHER CLUSTER NOT LISTED ABOVE",SUMIFS(amount_expended,uniform_other_cluster_name,X7319), IF(AND(OR(G7319="N/A",G7319=""),H7319=""),0,IF(G7319="STATE CLUSTER",SUMIFS(amount_expended,uniform_state_cluster_name,W7319),SUMIFS(amount_expended,cluster_name,G7319))))</f>
        <v/>
      </c>
      <c r="L7319" s="8" t="n"/>
      <c r="M7319" s="7" t="n"/>
      <c r="N7319" s="8" t="n"/>
      <c r="O7319" s="7" t="n"/>
      <c r="P7319" s="7" t="n"/>
      <c r="Q7319" s="8" t="n"/>
      <c r="R7319" s="9" t="n"/>
      <c r="S7319" s="8" t="n"/>
      <c r="T7319" s="8" t="n"/>
      <c r="U7319" s="8" t="n"/>
      <c r="V7319" s="11">
        <f>IF(OR(B7319="",C7319=""),"",CONCATENATE(B7319,".",C7319))</f>
        <v/>
      </c>
      <c r="W7319" s="6">
        <f>UPPER(TRIM(H7319))</f>
        <v/>
      </c>
      <c r="X7319" s="6">
        <f>UPPER(TRIM(I7319))</f>
        <v/>
      </c>
      <c r="Y7319" s="6">
        <f>IF(V7319&lt;&gt;"",IFERROR(INDEX(federal_program_name_lookup,MATCH(V7319,aln_lookup,0)),""),"")</f>
        <v/>
      </c>
    </row>
    <row r="7320">
      <c r="A7320" s="6">
        <f>IF(B7320&lt;&gt;"", "AWARD-"&amp;TEXT(ROW()-1,"00000"), "")</f>
        <v/>
      </c>
      <c r="B7320" s="7" t="n"/>
      <c r="C7320" s="7" t="n"/>
      <c r="D7320" s="7" t="n"/>
      <c r="E7320" s="8" t="n"/>
      <c r="F7320" s="9" t="n"/>
      <c r="G7320" s="8" t="n"/>
      <c r="H7320" s="8" t="n"/>
      <c r="I7320" s="8" t="n"/>
      <c r="J7320" s="10">
        <f>IF(A7320="",0,SUMIFS(amount_expended,cfda_key,V7320))</f>
        <v/>
      </c>
      <c r="K7320" s="10">
        <f>IF(G7320="OTHER CLUSTER NOT LISTED ABOVE",SUMIFS(amount_expended,uniform_other_cluster_name,X7320), IF(AND(OR(G7320="N/A",G7320=""),H7320=""),0,IF(G7320="STATE CLUSTER",SUMIFS(amount_expended,uniform_state_cluster_name,W7320),SUMIFS(amount_expended,cluster_name,G7320))))</f>
        <v/>
      </c>
      <c r="L7320" s="8" t="n"/>
      <c r="M7320" s="7" t="n"/>
      <c r="N7320" s="8" t="n"/>
      <c r="O7320" s="7" t="n"/>
      <c r="P7320" s="7" t="n"/>
      <c r="Q7320" s="8" t="n"/>
      <c r="R7320" s="9" t="n"/>
      <c r="S7320" s="8" t="n"/>
      <c r="T7320" s="8" t="n"/>
      <c r="U7320" s="8" t="n"/>
      <c r="V7320" s="11">
        <f>IF(OR(B7320="",C7320=""),"",CONCATENATE(B7320,".",C7320))</f>
        <v/>
      </c>
      <c r="W7320" s="6">
        <f>UPPER(TRIM(H7320))</f>
        <v/>
      </c>
      <c r="X7320" s="6">
        <f>UPPER(TRIM(I7320))</f>
        <v/>
      </c>
      <c r="Y7320" s="6">
        <f>IF(V7320&lt;&gt;"",IFERROR(INDEX(federal_program_name_lookup,MATCH(V7320,aln_lookup,0)),""),"")</f>
        <v/>
      </c>
    </row>
    <row r="7321">
      <c r="A7321" s="6">
        <f>IF(B7321&lt;&gt;"", "AWARD-"&amp;TEXT(ROW()-1,"00000"), "")</f>
        <v/>
      </c>
      <c r="B7321" s="7" t="n"/>
      <c r="C7321" s="7" t="n"/>
      <c r="D7321" s="7" t="n"/>
      <c r="E7321" s="8" t="n"/>
      <c r="F7321" s="9" t="n"/>
      <c r="G7321" s="8" t="n"/>
      <c r="H7321" s="8" t="n"/>
      <c r="I7321" s="8" t="n"/>
      <c r="J7321" s="10">
        <f>IF(A7321="",0,SUMIFS(amount_expended,cfda_key,V7321))</f>
        <v/>
      </c>
      <c r="K7321" s="10">
        <f>IF(G7321="OTHER CLUSTER NOT LISTED ABOVE",SUMIFS(amount_expended,uniform_other_cluster_name,X7321), IF(AND(OR(G7321="N/A",G7321=""),H7321=""),0,IF(G7321="STATE CLUSTER",SUMIFS(amount_expended,uniform_state_cluster_name,W7321),SUMIFS(amount_expended,cluster_name,G7321))))</f>
        <v/>
      </c>
      <c r="L7321" s="8" t="n"/>
      <c r="M7321" s="7" t="n"/>
      <c r="N7321" s="8" t="n"/>
      <c r="O7321" s="7" t="n"/>
      <c r="P7321" s="7" t="n"/>
      <c r="Q7321" s="8" t="n"/>
      <c r="R7321" s="9" t="n"/>
      <c r="S7321" s="8" t="n"/>
      <c r="T7321" s="8" t="n"/>
      <c r="U7321" s="8" t="n"/>
      <c r="V7321" s="11">
        <f>IF(OR(B7321="",C7321=""),"",CONCATENATE(B7321,".",C7321))</f>
        <v/>
      </c>
      <c r="W7321" s="6">
        <f>UPPER(TRIM(H7321))</f>
        <v/>
      </c>
      <c r="X7321" s="6">
        <f>UPPER(TRIM(I7321))</f>
        <v/>
      </c>
      <c r="Y7321" s="6">
        <f>IF(V7321&lt;&gt;"",IFERROR(INDEX(federal_program_name_lookup,MATCH(V7321,aln_lookup,0)),""),"")</f>
        <v/>
      </c>
    </row>
    <row r="7322">
      <c r="A7322" s="6">
        <f>IF(B7322&lt;&gt;"", "AWARD-"&amp;TEXT(ROW()-1,"00000"), "")</f>
        <v/>
      </c>
      <c r="B7322" s="7" t="n"/>
      <c r="C7322" s="7" t="n"/>
      <c r="D7322" s="7" t="n"/>
      <c r="E7322" s="8" t="n"/>
      <c r="F7322" s="9" t="n"/>
      <c r="G7322" s="8" t="n"/>
      <c r="H7322" s="8" t="n"/>
      <c r="I7322" s="8" t="n"/>
      <c r="J7322" s="10">
        <f>IF(A7322="",0,SUMIFS(amount_expended,cfda_key,V7322))</f>
        <v/>
      </c>
      <c r="K7322" s="10">
        <f>IF(G7322="OTHER CLUSTER NOT LISTED ABOVE",SUMIFS(amount_expended,uniform_other_cluster_name,X7322), IF(AND(OR(G7322="N/A",G7322=""),H7322=""),0,IF(G7322="STATE CLUSTER",SUMIFS(amount_expended,uniform_state_cluster_name,W7322),SUMIFS(amount_expended,cluster_name,G7322))))</f>
        <v/>
      </c>
      <c r="L7322" s="8" t="n"/>
      <c r="M7322" s="7" t="n"/>
      <c r="N7322" s="8" t="n"/>
      <c r="O7322" s="7" t="n"/>
      <c r="P7322" s="7" t="n"/>
      <c r="Q7322" s="8" t="n"/>
      <c r="R7322" s="9" t="n"/>
      <c r="S7322" s="8" t="n"/>
      <c r="T7322" s="8" t="n"/>
      <c r="U7322" s="8" t="n"/>
      <c r="V7322" s="11">
        <f>IF(OR(B7322="",C7322=""),"",CONCATENATE(B7322,".",C7322))</f>
        <v/>
      </c>
      <c r="W7322" s="6">
        <f>UPPER(TRIM(H7322))</f>
        <v/>
      </c>
      <c r="X7322" s="6">
        <f>UPPER(TRIM(I7322))</f>
        <v/>
      </c>
      <c r="Y7322" s="6">
        <f>IF(V7322&lt;&gt;"",IFERROR(INDEX(federal_program_name_lookup,MATCH(V7322,aln_lookup,0)),""),"")</f>
        <v/>
      </c>
    </row>
    <row r="7323">
      <c r="A7323" s="6">
        <f>IF(B7323&lt;&gt;"", "AWARD-"&amp;TEXT(ROW()-1,"00000"), "")</f>
        <v/>
      </c>
      <c r="B7323" s="7" t="n"/>
      <c r="C7323" s="7" t="n"/>
      <c r="D7323" s="7" t="n"/>
      <c r="E7323" s="8" t="n"/>
      <c r="F7323" s="9" t="n"/>
      <c r="G7323" s="8" t="n"/>
      <c r="H7323" s="8" t="n"/>
      <c r="I7323" s="8" t="n"/>
      <c r="J7323" s="10">
        <f>IF(A7323="",0,SUMIFS(amount_expended,cfda_key,V7323))</f>
        <v/>
      </c>
      <c r="K7323" s="10">
        <f>IF(G7323="OTHER CLUSTER NOT LISTED ABOVE",SUMIFS(amount_expended,uniform_other_cluster_name,X7323), IF(AND(OR(G7323="N/A",G7323=""),H7323=""),0,IF(G7323="STATE CLUSTER",SUMIFS(amount_expended,uniform_state_cluster_name,W7323),SUMIFS(amount_expended,cluster_name,G7323))))</f>
        <v/>
      </c>
      <c r="L7323" s="8" t="n"/>
      <c r="M7323" s="7" t="n"/>
      <c r="N7323" s="8" t="n"/>
      <c r="O7323" s="7" t="n"/>
      <c r="P7323" s="7" t="n"/>
      <c r="Q7323" s="8" t="n"/>
      <c r="R7323" s="9" t="n"/>
      <c r="S7323" s="8" t="n"/>
      <c r="T7323" s="8" t="n"/>
      <c r="U7323" s="8" t="n"/>
      <c r="V7323" s="11">
        <f>IF(OR(B7323="",C7323=""),"",CONCATENATE(B7323,".",C7323))</f>
        <v/>
      </c>
      <c r="W7323" s="6">
        <f>UPPER(TRIM(H7323))</f>
        <v/>
      </c>
      <c r="X7323" s="6">
        <f>UPPER(TRIM(I7323))</f>
        <v/>
      </c>
      <c r="Y7323" s="6">
        <f>IF(V7323&lt;&gt;"",IFERROR(INDEX(federal_program_name_lookup,MATCH(V7323,aln_lookup,0)),""),"")</f>
        <v/>
      </c>
    </row>
    <row r="7324">
      <c r="A7324" s="6">
        <f>IF(B7324&lt;&gt;"", "AWARD-"&amp;TEXT(ROW()-1,"00000"), "")</f>
        <v/>
      </c>
      <c r="B7324" s="7" t="n"/>
      <c r="C7324" s="7" t="n"/>
      <c r="D7324" s="7" t="n"/>
      <c r="E7324" s="8" t="n"/>
      <c r="F7324" s="9" t="n"/>
      <c r="G7324" s="8" t="n"/>
      <c r="H7324" s="8" t="n"/>
      <c r="I7324" s="8" t="n"/>
      <c r="J7324" s="10">
        <f>IF(A7324="",0,SUMIFS(amount_expended,cfda_key,V7324))</f>
        <v/>
      </c>
      <c r="K7324" s="10">
        <f>IF(G7324="OTHER CLUSTER NOT LISTED ABOVE",SUMIFS(amount_expended,uniform_other_cluster_name,X7324), IF(AND(OR(G7324="N/A",G7324=""),H7324=""),0,IF(G7324="STATE CLUSTER",SUMIFS(amount_expended,uniform_state_cluster_name,W7324),SUMIFS(amount_expended,cluster_name,G7324))))</f>
        <v/>
      </c>
      <c r="L7324" s="8" t="n"/>
      <c r="M7324" s="7" t="n"/>
      <c r="N7324" s="8" t="n"/>
      <c r="O7324" s="7" t="n"/>
      <c r="P7324" s="7" t="n"/>
      <c r="Q7324" s="8" t="n"/>
      <c r="R7324" s="9" t="n"/>
      <c r="S7324" s="8" t="n"/>
      <c r="T7324" s="8" t="n"/>
      <c r="U7324" s="8" t="n"/>
      <c r="V7324" s="11">
        <f>IF(OR(B7324="",C7324=""),"",CONCATENATE(B7324,".",C7324))</f>
        <v/>
      </c>
      <c r="W7324" s="6">
        <f>UPPER(TRIM(H7324))</f>
        <v/>
      </c>
      <c r="X7324" s="6">
        <f>UPPER(TRIM(I7324))</f>
        <v/>
      </c>
      <c r="Y7324" s="6">
        <f>IF(V7324&lt;&gt;"",IFERROR(INDEX(federal_program_name_lookup,MATCH(V7324,aln_lookup,0)),""),"")</f>
        <v/>
      </c>
    </row>
    <row r="7325">
      <c r="A7325" s="6">
        <f>IF(B7325&lt;&gt;"", "AWARD-"&amp;TEXT(ROW()-1,"00000"), "")</f>
        <v/>
      </c>
      <c r="B7325" s="7" t="n"/>
      <c r="C7325" s="7" t="n"/>
      <c r="D7325" s="7" t="n"/>
      <c r="E7325" s="8" t="n"/>
      <c r="F7325" s="9" t="n"/>
      <c r="G7325" s="8" t="n"/>
      <c r="H7325" s="8" t="n"/>
      <c r="I7325" s="8" t="n"/>
      <c r="J7325" s="10">
        <f>IF(A7325="",0,SUMIFS(amount_expended,cfda_key,V7325))</f>
        <v/>
      </c>
      <c r="K7325" s="10">
        <f>IF(G7325="OTHER CLUSTER NOT LISTED ABOVE",SUMIFS(amount_expended,uniform_other_cluster_name,X7325), IF(AND(OR(G7325="N/A",G7325=""),H7325=""),0,IF(G7325="STATE CLUSTER",SUMIFS(amount_expended,uniform_state_cluster_name,W7325),SUMIFS(amount_expended,cluster_name,G7325))))</f>
        <v/>
      </c>
      <c r="L7325" s="8" t="n"/>
      <c r="M7325" s="7" t="n"/>
      <c r="N7325" s="8" t="n"/>
      <c r="O7325" s="7" t="n"/>
      <c r="P7325" s="7" t="n"/>
      <c r="Q7325" s="8" t="n"/>
      <c r="R7325" s="9" t="n"/>
      <c r="S7325" s="8" t="n"/>
      <c r="T7325" s="8" t="n"/>
      <c r="U7325" s="8" t="n"/>
      <c r="V7325" s="11">
        <f>IF(OR(B7325="",C7325=""),"",CONCATENATE(B7325,".",C7325))</f>
        <v/>
      </c>
      <c r="W7325" s="6">
        <f>UPPER(TRIM(H7325))</f>
        <v/>
      </c>
      <c r="X7325" s="6">
        <f>UPPER(TRIM(I7325))</f>
        <v/>
      </c>
      <c r="Y7325" s="6">
        <f>IF(V7325&lt;&gt;"",IFERROR(INDEX(federal_program_name_lookup,MATCH(V7325,aln_lookup,0)),""),"")</f>
        <v/>
      </c>
    </row>
    <row r="7326">
      <c r="A7326" s="6">
        <f>IF(B7326&lt;&gt;"", "AWARD-"&amp;TEXT(ROW()-1,"00000"), "")</f>
        <v/>
      </c>
      <c r="B7326" s="7" t="n"/>
      <c r="C7326" s="7" t="n"/>
      <c r="D7326" s="7" t="n"/>
      <c r="E7326" s="8" t="n"/>
      <c r="F7326" s="9" t="n"/>
      <c r="G7326" s="8" t="n"/>
      <c r="H7326" s="8" t="n"/>
      <c r="I7326" s="8" t="n"/>
      <c r="J7326" s="10">
        <f>IF(A7326="",0,SUMIFS(amount_expended,cfda_key,V7326))</f>
        <v/>
      </c>
      <c r="K7326" s="10">
        <f>IF(G7326="OTHER CLUSTER NOT LISTED ABOVE",SUMIFS(amount_expended,uniform_other_cluster_name,X7326), IF(AND(OR(G7326="N/A",G7326=""),H7326=""),0,IF(G7326="STATE CLUSTER",SUMIFS(amount_expended,uniform_state_cluster_name,W7326),SUMIFS(amount_expended,cluster_name,G7326))))</f>
        <v/>
      </c>
      <c r="L7326" s="8" t="n"/>
      <c r="M7326" s="7" t="n"/>
      <c r="N7326" s="8" t="n"/>
      <c r="O7326" s="7" t="n"/>
      <c r="P7326" s="7" t="n"/>
      <c r="Q7326" s="8" t="n"/>
      <c r="R7326" s="9" t="n"/>
      <c r="S7326" s="8" t="n"/>
      <c r="T7326" s="8" t="n"/>
      <c r="U7326" s="8" t="n"/>
      <c r="V7326" s="11">
        <f>IF(OR(B7326="",C7326=""),"",CONCATENATE(B7326,".",C7326))</f>
        <v/>
      </c>
      <c r="W7326" s="6">
        <f>UPPER(TRIM(H7326))</f>
        <v/>
      </c>
      <c r="X7326" s="6">
        <f>UPPER(TRIM(I7326))</f>
        <v/>
      </c>
      <c r="Y7326" s="6">
        <f>IF(V7326&lt;&gt;"",IFERROR(INDEX(federal_program_name_lookup,MATCH(V7326,aln_lookup,0)),""),"")</f>
        <v/>
      </c>
    </row>
    <row r="7327">
      <c r="A7327" s="6">
        <f>IF(B7327&lt;&gt;"", "AWARD-"&amp;TEXT(ROW()-1,"00000"), "")</f>
        <v/>
      </c>
      <c r="B7327" s="7" t="n"/>
      <c r="C7327" s="7" t="n"/>
      <c r="D7327" s="7" t="n"/>
      <c r="E7327" s="8" t="n"/>
      <c r="F7327" s="9" t="n"/>
      <c r="G7327" s="8" t="n"/>
      <c r="H7327" s="8" t="n"/>
      <c r="I7327" s="8" t="n"/>
      <c r="J7327" s="10">
        <f>IF(A7327="",0,SUMIFS(amount_expended,cfda_key,V7327))</f>
        <v/>
      </c>
      <c r="K7327" s="10">
        <f>IF(G7327="OTHER CLUSTER NOT LISTED ABOVE",SUMIFS(amount_expended,uniform_other_cluster_name,X7327), IF(AND(OR(G7327="N/A",G7327=""),H7327=""),0,IF(G7327="STATE CLUSTER",SUMIFS(amount_expended,uniform_state_cluster_name,W7327),SUMIFS(amount_expended,cluster_name,G7327))))</f>
        <v/>
      </c>
      <c r="L7327" s="8" t="n"/>
      <c r="M7327" s="7" t="n"/>
      <c r="N7327" s="8" t="n"/>
      <c r="O7327" s="7" t="n"/>
      <c r="P7327" s="7" t="n"/>
      <c r="Q7327" s="8" t="n"/>
      <c r="R7327" s="9" t="n"/>
      <c r="S7327" s="8" t="n"/>
      <c r="T7327" s="8" t="n"/>
      <c r="U7327" s="8" t="n"/>
      <c r="V7327" s="11">
        <f>IF(OR(B7327="",C7327=""),"",CONCATENATE(B7327,".",C7327))</f>
        <v/>
      </c>
      <c r="W7327" s="6">
        <f>UPPER(TRIM(H7327))</f>
        <v/>
      </c>
      <c r="X7327" s="6">
        <f>UPPER(TRIM(I7327))</f>
        <v/>
      </c>
      <c r="Y7327" s="6">
        <f>IF(V7327&lt;&gt;"",IFERROR(INDEX(federal_program_name_lookup,MATCH(V7327,aln_lookup,0)),""),"")</f>
        <v/>
      </c>
    </row>
    <row r="7328">
      <c r="A7328" s="6">
        <f>IF(B7328&lt;&gt;"", "AWARD-"&amp;TEXT(ROW()-1,"00000"), "")</f>
        <v/>
      </c>
      <c r="B7328" s="7" t="n"/>
      <c r="C7328" s="7" t="n"/>
      <c r="D7328" s="7" t="n"/>
      <c r="E7328" s="8" t="n"/>
      <c r="F7328" s="9" t="n"/>
      <c r="G7328" s="8" t="n"/>
      <c r="H7328" s="8" t="n"/>
      <c r="I7328" s="8" t="n"/>
      <c r="J7328" s="10">
        <f>IF(A7328="",0,SUMIFS(amount_expended,cfda_key,V7328))</f>
        <v/>
      </c>
      <c r="K7328" s="10">
        <f>IF(G7328="OTHER CLUSTER NOT LISTED ABOVE",SUMIFS(amount_expended,uniform_other_cluster_name,X7328), IF(AND(OR(G7328="N/A",G7328=""),H7328=""),0,IF(G7328="STATE CLUSTER",SUMIFS(amount_expended,uniform_state_cluster_name,W7328),SUMIFS(amount_expended,cluster_name,G7328))))</f>
        <v/>
      </c>
      <c r="L7328" s="8" t="n"/>
      <c r="M7328" s="7" t="n"/>
      <c r="N7328" s="8" t="n"/>
      <c r="O7328" s="7" t="n"/>
      <c r="P7328" s="7" t="n"/>
      <c r="Q7328" s="8" t="n"/>
      <c r="R7328" s="9" t="n"/>
      <c r="S7328" s="8" t="n"/>
      <c r="T7328" s="8" t="n"/>
      <c r="U7328" s="8" t="n"/>
      <c r="V7328" s="11">
        <f>IF(OR(B7328="",C7328=""),"",CONCATENATE(B7328,".",C7328))</f>
        <v/>
      </c>
      <c r="W7328" s="6">
        <f>UPPER(TRIM(H7328))</f>
        <v/>
      </c>
      <c r="X7328" s="6">
        <f>UPPER(TRIM(I7328))</f>
        <v/>
      </c>
      <c r="Y7328" s="6">
        <f>IF(V7328&lt;&gt;"",IFERROR(INDEX(federal_program_name_lookup,MATCH(V7328,aln_lookup,0)),""),"")</f>
        <v/>
      </c>
    </row>
    <row r="7329">
      <c r="A7329" s="6">
        <f>IF(B7329&lt;&gt;"", "AWARD-"&amp;TEXT(ROW()-1,"00000"), "")</f>
        <v/>
      </c>
      <c r="B7329" s="7" t="n"/>
      <c r="C7329" s="7" t="n"/>
      <c r="D7329" s="7" t="n"/>
      <c r="E7329" s="8" t="n"/>
      <c r="F7329" s="9" t="n"/>
      <c r="G7329" s="8" t="n"/>
      <c r="H7329" s="8" t="n"/>
      <c r="I7329" s="8" t="n"/>
      <c r="J7329" s="10">
        <f>IF(A7329="",0,SUMIFS(amount_expended,cfda_key,V7329))</f>
        <v/>
      </c>
      <c r="K7329" s="10">
        <f>IF(G7329="OTHER CLUSTER NOT LISTED ABOVE",SUMIFS(amount_expended,uniform_other_cluster_name,X7329), IF(AND(OR(G7329="N/A",G7329=""),H7329=""),0,IF(G7329="STATE CLUSTER",SUMIFS(amount_expended,uniform_state_cluster_name,W7329),SUMIFS(amount_expended,cluster_name,G7329))))</f>
        <v/>
      </c>
      <c r="L7329" s="8" t="n"/>
      <c r="M7329" s="7" t="n"/>
      <c r="N7329" s="8" t="n"/>
      <c r="O7329" s="7" t="n"/>
      <c r="P7329" s="7" t="n"/>
      <c r="Q7329" s="8" t="n"/>
      <c r="R7329" s="9" t="n"/>
      <c r="S7329" s="8" t="n"/>
      <c r="T7329" s="8" t="n"/>
      <c r="U7329" s="8" t="n"/>
      <c r="V7329" s="11">
        <f>IF(OR(B7329="",C7329=""),"",CONCATENATE(B7329,".",C7329))</f>
        <v/>
      </c>
      <c r="W7329" s="6">
        <f>UPPER(TRIM(H7329))</f>
        <v/>
      </c>
      <c r="X7329" s="6">
        <f>UPPER(TRIM(I7329))</f>
        <v/>
      </c>
      <c r="Y7329" s="6">
        <f>IF(V7329&lt;&gt;"",IFERROR(INDEX(federal_program_name_lookup,MATCH(V7329,aln_lookup,0)),""),"")</f>
        <v/>
      </c>
    </row>
    <row r="7330">
      <c r="A7330" s="6">
        <f>IF(B7330&lt;&gt;"", "AWARD-"&amp;TEXT(ROW()-1,"00000"), "")</f>
        <v/>
      </c>
      <c r="B7330" s="7" t="n"/>
      <c r="C7330" s="7" t="n"/>
      <c r="D7330" s="7" t="n"/>
      <c r="E7330" s="8" t="n"/>
      <c r="F7330" s="9" t="n"/>
      <c r="G7330" s="8" t="n"/>
      <c r="H7330" s="8" t="n"/>
      <c r="I7330" s="8" t="n"/>
      <c r="J7330" s="10">
        <f>IF(A7330="",0,SUMIFS(amount_expended,cfda_key,V7330))</f>
        <v/>
      </c>
      <c r="K7330" s="10">
        <f>IF(G7330="OTHER CLUSTER NOT LISTED ABOVE",SUMIFS(amount_expended,uniform_other_cluster_name,X7330), IF(AND(OR(G7330="N/A",G7330=""),H7330=""),0,IF(G7330="STATE CLUSTER",SUMIFS(amount_expended,uniform_state_cluster_name,W7330),SUMIFS(amount_expended,cluster_name,G7330))))</f>
        <v/>
      </c>
      <c r="L7330" s="8" t="n"/>
      <c r="M7330" s="7" t="n"/>
      <c r="N7330" s="8" t="n"/>
      <c r="O7330" s="7" t="n"/>
      <c r="P7330" s="7" t="n"/>
      <c r="Q7330" s="8" t="n"/>
      <c r="R7330" s="9" t="n"/>
      <c r="S7330" s="8" t="n"/>
      <c r="T7330" s="8" t="n"/>
      <c r="U7330" s="8" t="n"/>
      <c r="V7330" s="11">
        <f>IF(OR(B7330="",C7330=""),"",CONCATENATE(B7330,".",C7330))</f>
        <v/>
      </c>
      <c r="W7330" s="6">
        <f>UPPER(TRIM(H7330))</f>
        <v/>
      </c>
      <c r="X7330" s="6">
        <f>UPPER(TRIM(I7330))</f>
        <v/>
      </c>
      <c r="Y7330" s="6">
        <f>IF(V7330&lt;&gt;"",IFERROR(INDEX(federal_program_name_lookup,MATCH(V7330,aln_lookup,0)),""),"")</f>
        <v/>
      </c>
    </row>
    <row r="7331">
      <c r="A7331" s="6">
        <f>IF(B7331&lt;&gt;"", "AWARD-"&amp;TEXT(ROW()-1,"00000"), "")</f>
        <v/>
      </c>
      <c r="B7331" s="7" t="n"/>
      <c r="C7331" s="7" t="n"/>
      <c r="D7331" s="7" t="n"/>
      <c r="E7331" s="8" t="n"/>
      <c r="F7331" s="9" t="n"/>
      <c r="G7331" s="8" t="n"/>
      <c r="H7331" s="8" t="n"/>
      <c r="I7331" s="8" t="n"/>
      <c r="J7331" s="10">
        <f>IF(A7331="",0,SUMIFS(amount_expended,cfda_key,V7331))</f>
        <v/>
      </c>
      <c r="K7331" s="10">
        <f>IF(G7331="OTHER CLUSTER NOT LISTED ABOVE",SUMIFS(amount_expended,uniform_other_cluster_name,X7331), IF(AND(OR(G7331="N/A",G7331=""),H7331=""),0,IF(G7331="STATE CLUSTER",SUMIFS(amount_expended,uniform_state_cluster_name,W7331),SUMIFS(amount_expended,cluster_name,G7331))))</f>
        <v/>
      </c>
      <c r="L7331" s="8" t="n"/>
      <c r="M7331" s="7" t="n"/>
      <c r="N7331" s="8" t="n"/>
      <c r="O7331" s="7" t="n"/>
      <c r="P7331" s="7" t="n"/>
      <c r="Q7331" s="8" t="n"/>
      <c r="R7331" s="9" t="n"/>
      <c r="S7331" s="8" t="n"/>
      <c r="T7331" s="8" t="n"/>
      <c r="U7331" s="8" t="n"/>
      <c r="V7331" s="11">
        <f>IF(OR(B7331="",C7331=""),"",CONCATENATE(B7331,".",C7331))</f>
        <v/>
      </c>
      <c r="W7331" s="6">
        <f>UPPER(TRIM(H7331))</f>
        <v/>
      </c>
      <c r="X7331" s="6">
        <f>UPPER(TRIM(I7331))</f>
        <v/>
      </c>
      <c r="Y7331" s="6">
        <f>IF(V7331&lt;&gt;"",IFERROR(INDEX(federal_program_name_lookup,MATCH(V7331,aln_lookup,0)),""),"")</f>
        <v/>
      </c>
    </row>
    <row r="7332">
      <c r="A7332" s="6">
        <f>IF(B7332&lt;&gt;"", "AWARD-"&amp;TEXT(ROW()-1,"00000"), "")</f>
        <v/>
      </c>
      <c r="B7332" s="7" t="n"/>
      <c r="C7332" s="7" t="n"/>
      <c r="D7332" s="7" t="n"/>
      <c r="E7332" s="8" t="n"/>
      <c r="F7332" s="9" t="n"/>
      <c r="G7332" s="8" t="n"/>
      <c r="H7332" s="8" t="n"/>
      <c r="I7332" s="8" t="n"/>
      <c r="J7332" s="10">
        <f>IF(A7332="",0,SUMIFS(amount_expended,cfda_key,V7332))</f>
        <v/>
      </c>
      <c r="K7332" s="10">
        <f>IF(G7332="OTHER CLUSTER NOT LISTED ABOVE",SUMIFS(amount_expended,uniform_other_cluster_name,X7332), IF(AND(OR(G7332="N/A",G7332=""),H7332=""),0,IF(G7332="STATE CLUSTER",SUMIFS(amount_expended,uniform_state_cluster_name,W7332),SUMIFS(amount_expended,cluster_name,G7332))))</f>
        <v/>
      </c>
      <c r="L7332" s="8" t="n"/>
      <c r="M7332" s="7" t="n"/>
      <c r="N7332" s="8" t="n"/>
      <c r="O7332" s="7" t="n"/>
      <c r="P7332" s="7" t="n"/>
      <c r="Q7332" s="8" t="n"/>
      <c r="R7332" s="9" t="n"/>
      <c r="S7332" s="8" t="n"/>
      <c r="T7332" s="8" t="n"/>
      <c r="U7332" s="8" t="n"/>
      <c r="V7332" s="11">
        <f>IF(OR(B7332="",C7332=""),"",CONCATENATE(B7332,".",C7332))</f>
        <v/>
      </c>
      <c r="W7332" s="6">
        <f>UPPER(TRIM(H7332))</f>
        <v/>
      </c>
      <c r="X7332" s="6">
        <f>UPPER(TRIM(I7332))</f>
        <v/>
      </c>
      <c r="Y7332" s="6">
        <f>IF(V7332&lt;&gt;"",IFERROR(INDEX(federal_program_name_lookup,MATCH(V7332,aln_lookup,0)),""),"")</f>
        <v/>
      </c>
    </row>
    <row r="7333">
      <c r="A7333" s="6">
        <f>IF(B7333&lt;&gt;"", "AWARD-"&amp;TEXT(ROW()-1,"00000"), "")</f>
        <v/>
      </c>
      <c r="B7333" s="7" t="n"/>
      <c r="C7333" s="7" t="n"/>
      <c r="D7333" s="7" t="n"/>
      <c r="E7333" s="8" t="n"/>
      <c r="F7333" s="9" t="n"/>
      <c r="G7333" s="8" t="n"/>
      <c r="H7333" s="8" t="n"/>
      <c r="I7333" s="8" t="n"/>
      <c r="J7333" s="10">
        <f>IF(A7333="",0,SUMIFS(amount_expended,cfda_key,V7333))</f>
        <v/>
      </c>
      <c r="K7333" s="10">
        <f>IF(G7333="OTHER CLUSTER NOT LISTED ABOVE",SUMIFS(amount_expended,uniform_other_cluster_name,X7333), IF(AND(OR(G7333="N/A",G7333=""),H7333=""),0,IF(G7333="STATE CLUSTER",SUMIFS(amount_expended,uniform_state_cluster_name,W7333),SUMIFS(amount_expended,cluster_name,G7333))))</f>
        <v/>
      </c>
      <c r="L7333" s="8" t="n"/>
      <c r="M7333" s="7" t="n"/>
      <c r="N7333" s="8" t="n"/>
      <c r="O7333" s="7" t="n"/>
      <c r="P7333" s="7" t="n"/>
      <c r="Q7333" s="8" t="n"/>
      <c r="R7333" s="9" t="n"/>
      <c r="S7333" s="8" t="n"/>
      <c r="T7333" s="8" t="n"/>
      <c r="U7333" s="8" t="n"/>
      <c r="V7333" s="11">
        <f>IF(OR(B7333="",C7333=""),"",CONCATENATE(B7333,".",C7333))</f>
        <v/>
      </c>
      <c r="W7333" s="6">
        <f>UPPER(TRIM(H7333))</f>
        <v/>
      </c>
      <c r="X7333" s="6">
        <f>UPPER(TRIM(I7333))</f>
        <v/>
      </c>
      <c r="Y7333" s="6">
        <f>IF(V7333&lt;&gt;"",IFERROR(INDEX(federal_program_name_lookup,MATCH(V7333,aln_lookup,0)),""),"")</f>
        <v/>
      </c>
    </row>
    <row r="7334">
      <c r="A7334" s="6">
        <f>IF(B7334&lt;&gt;"", "AWARD-"&amp;TEXT(ROW()-1,"00000"), "")</f>
        <v/>
      </c>
      <c r="B7334" s="7" t="n"/>
      <c r="C7334" s="7" t="n"/>
      <c r="D7334" s="7" t="n"/>
      <c r="E7334" s="8" t="n"/>
      <c r="F7334" s="9" t="n"/>
      <c r="G7334" s="8" t="n"/>
      <c r="H7334" s="8" t="n"/>
      <c r="I7334" s="8" t="n"/>
      <c r="J7334" s="10">
        <f>IF(A7334="",0,SUMIFS(amount_expended,cfda_key,V7334))</f>
        <v/>
      </c>
      <c r="K7334" s="10">
        <f>IF(G7334="OTHER CLUSTER NOT LISTED ABOVE",SUMIFS(amount_expended,uniform_other_cluster_name,X7334), IF(AND(OR(G7334="N/A",G7334=""),H7334=""),0,IF(G7334="STATE CLUSTER",SUMIFS(amount_expended,uniform_state_cluster_name,W7334),SUMIFS(amount_expended,cluster_name,G7334))))</f>
        <v/>
      </c>
      <c r="L7334" s="8" t="n"/>
      <c r="M7334" s="7" t="n"/>
      <c r="N7334" s="8" t="n"/>
      <c r="O7334" s="7" t="n"/>
      <c r="P7334" s="7" t="n"/>
      <c r="Q7334" s="8" t="n"/>
      <c r="R7334" s="9" t="n"/>
      <c r="S7334" s="8" t="n"/>
      <c r="T7334" s="8" t="n"/>
      <c r="U7334" s="8" t="n"/>
      <c r="V7334" s="11">
        <f>IF(OR(B7334="",C7334=""),"",CONCATENATE(B7334,".",C7334))</f>
        <v/>
      </c>
      <c r="W7334" s="6">
        <f>UPPER(TRIM(H7334))</f>
        <v/>
      </c>
      <c r="X7334" s="6">
        <f>UPPER(TRIM(I7334))</f>
        <v/>
      </c>
      <c r="Y7334" s="6">
        <f>IF(V7334&lt;&gt;"",IFERROR(INDEX(federal_program_name_lookup,MATCH(V7334,aln_lookup,0)),""),"")</f>
        <v/>
      </c>
    </row>
    <row r="7335">
      <c r="A7335" s="6">
        <f>IF(B7335&lt;&gt;"", "AWARD-"&amp;TEXT(ROW()-1,"00000"), "")</f>
        <v/>
      </c>
      <c r="B7335" s="7" t="n"/>
      <c r="C7335" s="7" t="n"/>
      <c r="D7335" s="7" t="n"/>
      <c r="E7335" s="8" t="n"/>
      <c r="F7335" s="9" t="n"/>
      <c r="G7335" s="8" t="n"/>
      <c r="H7335" s="8" t="n"/>
      <c r="I7335" s="8" t="n"/>
      <c r="J7335" s="10">
        <f>IF(A7335="",0,SUMIFS(amount_expended,cfda_key,V7335))</f>
        <v/>
      </c>
      <c r="K7335" s="10">
        <f>IF(G7335="OTHER CLUSTER NOT LISTED ABOVE",SUMIFS(amount_expended,uniform_other_cluster_name,X7335), IF(AND(OR(G7335="N/A",G7335=""),H7335=""),0,IF(G7335="STATE CLUSTER",SUMIFS(amount_expended,uniform_state_cluster_name,W7335),SUMIFS(amount_expended,cluster_name,G7335))))</f>
        <v/>
      </c>
      <c r="L7335" s="8" t="n"/>
      <c r="M7335" s="7" t="n"/>
      <c r="N7335" s="8" t="n"/>
      <c r="O7335" s="7" t="n"/>
      <c r="P7335" s="7" t="n"/>
      <c r="Q7335" s="8" t="n"/>
      <c r="R7335" s="9" t="n"/>
      <c r="S7335" s="8" t="n"/>
      <c r="T7335" s="8" t="n"/>
      <c r="U7335" s="8" t="n"/>
      <c r="V7335" s="11">
        <f>IF(OR(B7335="",C7335=""),"",CONCATENATE(B7335,".",C7335))</f>
        <v/>
      </c>
      <c r="W7335" s="6">
        <f>UPPER(TRIM(H7335))</f>
        <v/>
      </c>
      <c r="X7335" s="6">
        <f>UPPER(TRIM(I7335))</f>
        <v/>
      </c>
      <c r="Y7335" s="6">
        <f>IF(V7335&lt;&gt;"",IFERROR(INDEX(federal_program_name_lookup,MATCH(V7335,aln_lookup,0)),""),"")</f>
        <v/>
      </c>
    </row>
    <row r="7336">
      <c r="A7336" s="6">
        <f>IF(B7336&lt;&gt;"", "AWARD-"&amp;TEXT(ROW()-1,"00000"), "")</f>
        <v/>
      </c>
      <c r="B7336" s="7" t="n"/>
      <c r="C7336" s="7" t="n"/>
      <c r="D7336" s="7" t="n"/>
      <c r="E7336" s="8" t="n"/>
      <c r="F7336" s="9" t="n"/>
      <c r="G7336" s="8" t="n"/>
      <c r="H7336" s="8" t="n"/>
      <c r="I7336" s="8" t="n"/>
      <c r="J7336" s="10">
        <f>IF(A7336="",0,SUMIFS(amount_expended,cfda_key,V7336))</f>
        <v/>
      </c>
      <c r="K7336" s="10">
        <f>IF(G7336="OTHER CLUSTER NOT LISTED ABOVE",SUMIFS(amount_expended,uniform_other_cluster_name,X7336), IF(AND(OR(G7336="N/A",G7336=""),H7336=""),0,IF(G7336="STATE CLUSTER",SUMIFS(amount_expended,uniform_state_cluster_name,W7336),SUMIFS(amount_expended,cluster_name,G7336))))</f>
        <v/>
      </c>
      <c r="L7336" s="8" t="n"/>
      <c r="M7336" s="7" t="n"/>
      <c r="N7336" s="8" t="n"/>
      <c r="O7336" s="7" t="n"/>
      <c r="P7336" s="7" t="n"/>
      <c r="Q7336" s="8" t="n"/>
      <c r="R7336" s="9" t="n"/>
      <c r="S7336" s="8" t="n"/>
      <c r="T7336" s="8" t="n"/>
      <c r="U7336" s="8" t="n"/>
      <c r="V7336" s="11">
        <f>IF(OR(B7336="",C7336=""),"",CONCATENATE(B7336,".",C7336))</f>
        <v/>
      </c>
      <c r="W7336" s="6">
        <f>UPPER(TRIM(H7336))</f>
        <v/>
      </c>
      <c r="X7336" s="6">
        <f>UPPER(TRIM(I7336))</f>
        <v/>
      </c>
      <c r="Y7336" s="6">
        <f>IF(V7336&lt;&gt;"",IFERROR(INDEX(federal_program_name_lookup,MATCH(V7336,aln_lookup,0)),""),"")</f>
        <v/>
      </c>
    </row>
    <row r="7337">
      <c r="A7337" s="6">
        <f>IF(B7337&lt;&gt;"", "AWARD-"&amp;TEXT(ROW()-1,"00000"), "")</f>
        <v/>
      </c>
      <c r="B7337" s="7" t="n"/>
      <c r="C7337" s="7" t="n"/>
      <c r="D7337" s="7" t="n"/>
      <c r="E7337" s="8" t="n"/>
      <c r="F7337" s="9" t="n"/>
      <c r="G7337" s="8" t="n"/>
      <c r="H7337" s="8" t="n"/>
      <c r="I7337" s="8" t="n"/>
      <c r="J7337" s="10">
        <f>IF(A7337="",0,SUMIFS(amount_expended,cfda_key,V7337))</f>
        <v/>
      </c>
      <c r="K7337" s="10">
        <f>IF(G7337="OTHER CLUSTER NOT LISTED ABOVE",SUMIFS(amount_expended,uniform_other_cluster_name,X7337), IF(AND(OR(G7337="N/A",G7337=""),H7337=""),0,IF(G7337="STATE CLUSTER",SUMIFS(amount_expended,uniform_state_cluster_name,W7337),SUMIFS(amount_expended,cluster_name,G7337))))</f>
        <v/>
      </c>
      <c r="L7337" s="8" t="n"/>
      <c r="M7337" s="7" t="n"/>
      <c r="N7337" s="8" t="n"/>
      <c r="O7337" s="7" t="n"/>
      <c r="P7337" s="7" t="n"/>
      <c r="Q7337" s="8" t="n"/>
      <c r="R7337" s="9" t="n"/>
      <c r="S7337" s="8" t="n"/>
      <c r="T7337" s="8" t="n"/>
      <c r="U7337" s="8" t="n"/>
      <c r="V7337" s="11">
        <f>IF(OR(B7337="",C7337=""),"",CONCATENATE(B7337,".",C7337))</f>
        <v/>
      </c>
      <c r="W7337" s="6">
        <f>UPPER(TRIM(H7337))</f>
        <v/>
      </c>
      <c r="X7337" s="6">
        <f>UPPER(TRIM(I7337))</f>
        <v/>
      </c>
      <c r="Y7337" s="6">
        <f>IF(V7337&lt;&gt;"",IFERROR(INDEX(federal_program_name_lookup,MATCH(V7337,aln_lookup,0)),""),"")</f>
        <v/>
      </c>
    </row>
    <row r="7338">
      <c r="A7338" s="6">
        <f>IF(B7338&lt;&gt;"", "AWARD-"&amp;TEXT(ROW()-1,"00000"), "")</f>
        <v/>
      </c>
      <c r="B7338" s="7" t="n"/>
      <c r="C7338" s="7" t="n"/>
      <c r="D7338" s="7" t="n"/>
      <c r="E7338" s="8" t="n"/>
      <c r="F7338" s="9" t="n"/>
      <c r="G7338" s="8" t="n"/>
      <c r="H7338" s="8" t="n"/>
      <c r="I7338" s="8" t="n"/>
      <c r="J7338" s="10">
        <f>IF(A7338="",0,SUMIFS(amount_expended,cfda_key,V7338))</f>
        <v/>
      </c>
      <c r="K7338" s="10">
        <f>IF(G7338="OTHER CLUSTER NOT LISTED ABOVE",SUMIFS(amount_expended,uniform_other_cluster_name,X7338), IF(AND(OR(G7338="N/A",G7338=""),H7338=""),0,IF(G7338="STATE CLUSTER",SUMIFS(amount_expended,uniform_state_cluster_name,W7338),SUMIFS(amount_expended,cluster_name,G7338))))</f>
        <v/>
      </c>
      <c r="L7338" s="8" t="n"/>
      <c r="M7338" s="7" t="n"/>
      <c r="N7338" s="8" t="n"/>
      <c r="O7338" s="7" t="n"/>
      <c r="P7338" s="7" t="n"/>
      <c r="Q7338" s="8" t="n"/>
      <c r="R7338" s="9" t="n"/>
      <c r="S7338" s="8" t="n"/>
      <c r="T7338" s="8" t="n"/>
      <c r="U7338" s="8" t="n"/>
      <c r="V7338" s="11">
        <f>IF(OR(B7338="",C7338=""),"",CONCATENATE(B7338,".",C7338))</f>
        <v/>
      </c>
      <c r="W7338" s="6">
        <f>UPPER(TRIM(H7338))</f>
        <v/>
      </c>
      <c r="X7338" s="6">
        <f>UPPER(TRIM(I7338))</f>
        <v/>
      </c>
      <c r="Y7338" s="6">
        <f>IF(V7338&lt;&gt;"",IFERROR(INDEX(federal_program_name_lookup,MATCH(V7338,aln_lookup,0)),""),"")</f>
        <v/>
      </c>
    </row>
    <row r="7339">
      <c r="A7339" s="6">
        <f>IF(B7339&lt;&gt;"", "AWARD-"&amp;TEXT(ROW()-1,"00000"), "")</f>
        <v/>
      </c>
      <c r="B7339" s="7" t="n"/>
      <c r="C7339" s="7" t="n"/>
      <c r="D7339" s="7" t="n"/>
      <c r="E7339" s="8" t="n"/>
      <c r="F7339" s="9" t="n"/>
      <c r="G7339" s="8" t="n"/>
      <c r="H7339" s="8" t="n"/>
      <c r="I7339" s="8" t="n"/>
      <c r="J7339" s="10">
        <f>IF(A7339="",0,SUMIFS(amount_expended,cfda_key,V7339))</f>
        <v/>
      </c>
      <c r="K7339" s="10">
        <f>IF(G7339="OTHER CLUSTER NOT LISTED ABOVE",SUMIFS(amount_expended,uniform_other_cluster_name,X7339), IF(AND(OR(G7339="N/A",G7339=""),H7339=""),0,IF(G7339="STATE CLUSTER",SUMIFS(amount_expended,uniform_state_cluster_name,W7339),SUMIFS(amount_expended,cluster_name,G7339))))</f>
        <v/>
      </c>
      <c r="L7339" s="8" t="n"/>
      <c r="M7339" s="7" t="n"/>
      <c r="N7339" s="8" t="n"/>
      <c r="O7339" s="7" t="n"/>
      <c r="P7339" s="7" t="n"/>
      <c r="Q7339" s="8" t="n"/>
      <c r="R7339" s="9" t="n"/>
      <c r="S7339" s="8" t="n"/>
      <c r="T7339" s="8" t="n"/>
      <c r="U7339" s="8" t="n"/>
      <c r="V7339" s="11">
        <f>IF(OR(B7339="",C7339=""),"",CONCATENATE(B7339,".",C7339))</f>
        <v/>
      </c>
      <c r="W7339" s="6">
        <f>UPPER(TRIM(H7339))</f>
        <v/>
      </c>
      <c r="X7339" s="6">
        <f>UPPER(TRIM(I7339))</f>
        <v/>
      </c>
      <c r="Y7339" s="6">
        <f>IF(V7339&lt;&gt;"",IFERROR(INDEX(federal_program_name_lookup,MATCH(V7339,aln_lookup,0)),""),"")</f>
        <v/>
      </c>
    </row>
    <row r="7340">
      <c r="A7340" s="6">
        <f>IF(B7340&lt;&gt;"", "AWARD-"&amp;TEXT(ROW()-1,"00000"), "")</f>
        <v/>
      </c>
      <c r="B7340" s="7" t="n"/>
      <c r="C7340" s="7" t="n"/>
      <c r="D7340" s="7" t="n"/>
      <c r="E7340" s="8" t="n"/>
      <c r="F7340" s="9" t="n"/>
      <c r="G7340" s="8" t="n"/>
      <c r="H7340" s="8" t="n"/>
      <c r="I7340" s="8" t="n"/>
      <c r="J7340" s="10">
        <f>IF(A7340="",0,SUMIFS(amount_expended,cfda_key,V7340))</f>
        <v/>
      </c>
      <c r="K7340" s="10">
        <f>IF(G7340="OTHER CLUSTER NOT LISTED ABOVE",SUMIFS(amount_expended,uniform_other_cluster_name,X7340), IF(AND(OR(G7340="N/A",G7340=""),H7340=""),0,IF(G7340="STATE CLUSTER",SUMIFS(amount_expended,uniform_state_cluster_name,W7340),SUMIFS(amount_expended,cluster_name,G7340))))</f>
        <v/>
      </c>
      <c r="L7340" s="8" t="n"/>
      <c r="M7340" s="7" t="n"/>
      <c r="N7340" s="8" t="n"/>
      <c r="O7340" s="7" t="n"/>
      <c r="P7340" s="7" t="n"/>
      <c r="Q7340" s="8" t="n"/>
      <c r="R7340" s="9" t="n"/>
      <c r="S7340" s="8" t="n"/>
      <c r="T7340" s="8" t="n"/>
      <c r="U7340" s="8" t="n"/>
      <c r="V7340" s="11">
        <f>IF(OR(B7340="",C7340=""),"",CONCATENATE(B7340,".",C7340))</f>
        <v/>
      </c>
      <c r="W7340" s="6">
        <f>UPPER(TRIM(H7340))</f>
        <v/>
      </c>
      <c r="X7340" s="6">
        <f>UPPER(TRIM(I7340))</f>
        <v/>
      </c>
      <c r="Y7340" s="6">
        <f>IF(V7340&lt;&gt;"",IFERROR(INDEX(federal_program_name_lookup,MATCH(V7340,aln_lookup,0)),""),"")</f>
        <v/>
      </c>
    </row>
    <row r="7341">
      <c r="A7341" s="6">
        <f>IF(B7341&lt;&gt;"", "AWARD-"&amp;TEXT(ROW()-1,"00000"), "")</f>
        <v/>
      </c>
      <c r="B7341" s="7" t="n"/>
      <c r="C7341" s="7" t="n"/>
      <c r="D7341" s="7" t="n"/>
      <c r="E7341" s="8" t="n"/>
      <c r="F7341" s="9" t="n"/>
      <c r="G7341" s="8" t="n"/>
      <c r="H7341" s="8" t="n"/>
      <c r="I7341" s="8" t="n"/>
      <c r="J7341" s="10">
        <f>IF(A7341="",0,SUMIFS(amount_expended,cfda_key,V7341))</f>
        <v/>
      </c>
      <c r="K7341" s="10">
        <f>IF(G7341="OTHER CLUSTER NOT LISTED ABOVE",SUMIFS(amount_expended,uniform_other_cluster_name,X7341), IF(AND(OR(G7341="N/A",G7341=""),H7341=""),0,IF(G7341="STATE CLUSTER",SUMIFS(amount_expended,uniform_state_cluster_name,W7341),SUMIFS(amount_expended,cluster_name,G7341))))</f>
        <v/>
      </c>
      <c r="L7341" s="8" t="n"/>
      <c r="M7341" s="7" t="n"/>
      <c r="N7341" s="8" t="n"/>
      <c r="O7341" s="7" t="n"/>
      <c r="P7341" s="7" t="n"/>
      <c r="Q7341" s="8" t="n"/>
      <c r="R7341" s="9" t="n"/>
      <c r="S7341" s="8" t="n"/>
      <c r="T7341" s="8" t="n"/>
      <c r="U7341" s="8" t="n"/>
      <c r="V7341" s="11">
        <f>IF(OR(B7341="",C7341=""),"",CONCATENATE(B7341,".",C7341))</f>
        <v/>
      </c>
      <c r="W7341" s="6">
        <f>UPPER(TRIM(H7341))</f>
        <v/>
      </c>
      <c r="X7341" s="6">
        <f>UPPER(TRIM(I7341))</f>
        <v/>
      </c>
      <c r="Y7341" s="6">
        <f>IF(V7341&lt;&gt;"",IFERROR(INDEX(federal_program_name_lookup,MATCH(V7341,aln_lookup,0)),""),"")</f>
        <v/>
      </c>
    </row>
    <row r="7342">
      <c r="A7342" s="6">
        <f>IF(B7342&lt;&gt;"", "AWARD-"&amp;TEXT(ROW()-1,"00000"), "")</f>
        <v/>
      </c>
      <c r="B7342" s="7" t="n"/>
      <c r="C7342" s="7" t="n"/>
      <c r="D7342" s="7" t="n"/>
      <c r="E7342" s="8" t="n"/>
      <c r="F7342" s="9" t="n"/>
      <c r="G7342" s="8" t="n"/>
      <c r="H7342" s="8" t="n"/>
      <c r="I7342" s="8" t="n"/>
      <c r="J7342" s="10">
        <f>IF(A7342="",0,SUMIFS(amount_expended,cfda_key,V7342))</f>
        <v/>
      </c>
      <c r="K7342" s="10">
        <f>IF(G7342="OTHER CLUSTER NOT LISTED ABOVE",SUMIFS(amount_expended,uniform_other_cluster_name,X7342), IF(AND(OR(G7342="N/A",G7342=""),H7342=""),0,IF(G7342="STATE CLUSTER",SUMIFS(amount_expended,uniform_state_cluster_name,W7342),SUMIFS(amount_expended,cluster_name,G7342))))</f>
        <v/>
      </c>
      <c r="L7342" s="8" t="n"/>
      <c r="M7342" s="7" t="n"/>
      <c r="N7342" s="8" t="n"/>
      <c r="O7342" s="7" t="n"/>
      <c r="P7342" s="7" t="n"/>
      <c r="Q7342" s="8" t="n"/>
      <c r="R7342" s="9" t="n"/>
      <c r="S7342" s="8" t="n"/>
      <c r="T7342" s="8" t="n"/>
      <c r="U7342" s="8" t="n"/>
      <c r="V7342" s="11">
        <f>IF(OR(B7342="",C7342=""),"",CONCATENATE(B7342,".",C7342))</f>
        <v/>
      </c>
      <c r="W7342" s="6">
        <f>UPPER(TRIM(H7342))</f>
        <v/>
      </c>
      <c r="X7342" s="6">
        <f>UPPER(TRIM(I7342))</f>
        <v/>
      </c>
      <c r="Y7342" s="6">
        <f>IF(V7342&lt;&gt;"",IFERROR(INDEX(federal_program_name_lookup,MATCH(V7342,aln_lookup,0)),""),"")</f>
        <v/>
      </c>
    </row>
    <row r="7343">
      <c r="A7343" s="6">
        <f>IF(B7343&lt;&gt;"", "AWARD-"&amp;TEXT(ROW()-1,"00000"), "")</f>
        <v/>
      </c>
      <c r="B7343" s="7" t="n"/>
      <c r="C7343" s="7" t="n"/>
      <c r="D7343" s="7" t="n"/>
      <c r="E7343" s="8" t="n"/>
      <c r="F7343" s="9" t="n"/>
      <c r="G7343" s="8" t="n"/>
      <c r="H7343" s="8" t="n"/>
      <c r="I7343" s="8" t="n"/>
      <c r="J7343" s="10">
        <f>IF(A7343="",0,SUMIFS(amount_expended,cfda_key,V7343))</f>
        <v/>
      </c>
      <c r="K7343" s="10">
        <f>IF(G7343="OTHER CLUSTER NOT LISTED ABOVE",SUMIFS(amount_expended,uniform_other_cluster_name,X7343), IF(AND(OR(G7343="N/A",G7343=""),H7343=""),0,IF(G7343="STATE CLUSTER",SUMIFS(amount_expended,uniform_state_cluster_name,W7343),SUMIFS(amount_expended,cluster_name,G7343))))</f>
        <v/>
      </c>
      <c r="L7343" s="8" t="n"/>
      <c r="M7343" s="7" t="n"/>
      <c r="N7343" s="8" t="n"/>
      <c r="O7343" s="7" t="n"/>
      <c r="P7343" s="7" t="n"/>
      <c r="Q7343" s="8" t="n"/>
      <c r="R7343" s="9" t="n"/>
      <c r="S7343" s="8" t="n"/>
      <c r="T7343" s="8" t="n"/>
      <c r="U7343" s="8" t="n"/>
      <c r="V7343" s="11">
        <f>IF(OR(B7343="",C7343=""),"",CONCATENATE(B7343,".",C7343))</f>
        <v/>
      </c>
      <c r="W7343" s="6">
        <f>UPPER(TRIM(H7343))</f>
        <v/>
      </c>
      <c r="X7343" s="6">
        <f>UPPER(TRIM(I7343))</f>
        <v/>
      </c>
      <c r="Y7343" s="6">
        <f>IF(V7343&lt;&gt;"",IFERROR(INDEX(federal_program_name_lookup,MATCH(V7343,aln_lookup,0)),""),"")</f>
        <v/>
      </c>
    </row>
    <row r="7344">
      <c r="A7344" s="6">
        <f>IF(B7344&lt;&gt;"", "AWARD-"&amp;TEXT(ROW()-1,"00000"), "")</f>
        <v/>
      </c>
      <c r="B7344" s="7" t="n"/>
      <c r="C7344" s="7" t="n"/>
      <c r="D7344" s="7" t="n"/>
      <c r="E7344" s="8" t="n"/>
      <c r="F7344" s="9" t="n"/>
      <c r="G7344" s="8" t="n"/>
      <c r="H7344" s="8" t="n"/>
      <c r="I7344" s="8" t="n"/>
      <c r="J7344" s="10">
        <f>IF(A7344="",0,SUMIFS(amount_expended,cfda_key,V7344))</f>
        <v/>
      </c>
      <c r="K7344" s="10">
        <f>IF(G7344="OTHER CLUSTER NOT LISTED ABOVE",SUMIFS(amount_expended,uniform_other_cluster_name,X7344), IF(AND(OR(G7344="N/A",G7344=""),H7344=""),0,IF(G7344="STATE CLUSTER",SUMIFS(amount_expended,uniform_state_cluster_name,W7344),SUMIFS(amount_expended,cluster_name,G7344))))</f>
        <v/>
      </c>
      <c r="L7344" s="8" t="n"/>
      <c r="M7344" s="7" t="n"/>
      <c r="N7344" s="8" t="n"/>
      <c r="O7344" s="7" t="n"/>
      <c r="P7344" s="7" t="n"/>
      <c r="Q7344" s="8" t="n"/>
      <c r="R7344" s="9" t="n"/>
      <c r="S7344" s="8" t="n"/>
      <c r="T7344" s="8" t="n"/>
      <c r="U7344" s="8" t="n"/>
      <c r="V7344" s="11">
        <f>IF(OR(B7344="",C7344=""),"",CONCATENATE(B7344,".",C7344))</f>
        <v/>
      </c>
      <c r="W7344" s="6">
        <f>UPPER(TRIM(H7344))</f>
        <v/>
      </c>
      <c r="X7344" s="6">
        <f>UPPER(TRIM(I7344))</f>
        <v/>
      </c>
      <c r="Y7344" s="6">
        <f>IF(V7344&lt;&gt;"",IFERROR(INDEX(federal_program_name_lookup,MATCH(V7344,aln_lookup,0)),""),"")</f>
        <v/>
      </c>
    </row>
    <row r="7345">
      <c r="A7345" s="6">
        <f>IF(B7345&lt;&gt;"", "AWARD-"&amp;TEXT(ROW()-1,"00000"), "")</f>
        <v/>
      </c>
      <c r="B7345" s="7" t="n"/>
      <c r="C7345" s="7" t="n"/>
      <c r="D7345" s="7" t="n"/>
      <c r="E7345" s="8" t="n"/>
      <c r="F7345" s="9" t="n"/>
      <c r="G7345" s="8" t="n"/>
      <c r="H7345" s="8" t="n"/>
      <c r="I7345" s="8" t="n"/>
      <c r="J7345" s="10">
        <f>IF(A7345="",0,SUMIFS(amount_expended,cfda_key,V7345))</f>
        <v/>
      </c>
      <c r="K7345" s="10">
        <f>IF(G7345="OTHER CLUSTER NOT LISTED ABOVE",SUMIFS(amount_expended,uniform_other_cluster_name,X7345), IF(AND(OR(G7345="N/A",G7345=""),H7345=""),0,IF(G7345="STATE CLUSTER",SUMIFS(amount_expended,uniform_state_cluster_name,W7345),SUMIFS(amount_expended,cluster_name,G7345))))</f>
        <v/>
      </c>
      <c r="L7345" s="8" t="n"/>
      <c r="M7345" s="7" t="n"/>
      <c r="N7345" s="8" t="n"/>
      <c r="O7345" s="7" t="n"/>
      <c r="P7345" s="7" t="n"/>
      <c r="Q7345" s="8" t="n"/>
      <c r="R7345" s="9" t="n"/>
      <c r="S7345" s="8" t="n"/>
      <c r="T7345" s="8" t="n"/>
      <c r="U7345" s="8" t="n"/>
      <c r="V7345" s="11">
        <f>IF(OR(B7345="",C7345=""),"",CONCATENATE(B7345,".",C7345))</f>
        <v/>
      </c>
      <c r="W7345" s="6">
        <f>UPPER(TRIM(H7345))</f>
        <v/>
      </c>
      <c r="X7345" s="6">
        <f>UPPER(TRIM(I7345))</f>
        <v/>
      </c>
      <c r="Y7345" s="6">
        <f>IF(V7345&lt;&gt;"",IFERROR(INDEX(federal_program_name_lookup,MATCH(V7345,aln_lookup,0)),""),"")</f>
        <v/>
      </c>
    </row>
    <row r="7346">
      <c r="A7346" s="6">
        <f>IF(B7346&lt;&gt;"", "AWARD-"&amp;TEXT(ROW()-1,"00000"), "")</f>
        <v/>
      </c>
      <c r="B7346" s="7" t="n"/>
      <c r="C7346" s="7" t="n"/>
      <c r="D7346" s="7" t="n"/>
      <c r="E7346" s="8" t="n"/>
      <c r="F7346" s="9" t="n"/>
      <c r="G7346" s="8" t="n"/>
      <c r="H7346" s="8" t="n"/>
      <c r="I7346" s="8" t="n"/>
      <c r="J7346" s="10">
        <f>IF(A7346="",0,SUMIFS(amount_expended,cfda_key,V7346))</f>
        <v/>
      </c>
      <c r="K7346" s="10">
        <f>IF(G7346="OTHER CLUSTER NOT LISTED ABOVE",SUMIFS(amount_expended,uniform_other_cluster_name,X7346), IF(AND(OR(G7346="N/A",G7346=""),H7346=""),0,IF(G7346="STATE CLUSTER",SUMIFS(amount_expended,uniform_state_cluster_name,W7346),SUMIFS(amount_expended,cluster_name,G7346))))</f>
        <v/>
      </c>
      <c r="L7346" s="8" t="n"/>
      <c r="M7346" s="7" t="n"/>
      <c r="N7346" s="8" t="n"/>
      <c r="O7346" s="7" t="n"/>
      <c r="P7346" s="7" t="n"/>
      <c r="Q7346" s="8" t="n"/>
      <c r="R7346" s="9" t="n"/>
      <c r="S7346" s="8" t="n"/>
      <c r="T7346" s="8" t="n"/>
      <c r="U7346" s="8" t="n"/>
      <c r="V7346" s="11">
        <f>IF(OR(B7346="",C7346=""),"",CONCATENATE(B7346,".",C7346))</f>
        <v/>
      </c>
      <c r="W7346" s="6">
        <f>UPPER(TRIM(H7346))</f>
        <v/>
      </c>
      <c r="X7346" s="6">
        <f>UPPER(TRIM(I7346))</f>
        <v/>
      </c>
      <c r="Y7346" s="6">
        <f>IF(V7346&lt;&gt;"",IFERROR(INDEX(federal_program_name_lookup,MATCH(V7346,aln_lookup,0)),""),"")</f>
        <v/>
      </c>
    </row>
    <row r="7347">
      <c r="A7347" s="6">
        <f>IF(B7347&lt;&gt;"", "AWARD-"&amp;TEXT(ROW()-1,"00000"), "")</f>
        <v/>
      </c>
      <c r="B7347" s="7" t="n"/>
      <c r="C7347" s="7" t="n"/>
      <c r="D7347" s="7" t="n"/>
      <c r="E7347" s="8" t="n"/>
      <c r="F7347" s="9" t="n"/>
      <c r="G7347" s="8" t="n"/>
      <c r="H7347" s="8" t="n"/>
      <c r="I7347" s="8" t="n"/>
      <c r="J7347" s="10">
        <f>IF(A7347="",0,SUMIFS(amount_expended,cfda_key,V7347))</f>
        <v/>
      </c>
      <c r="K7347" s="10">
        <f>IF(G7347="OTHER CLUSTER NOT LISTED ABOVE",SUMIFS(amount_expended,uniform_other_cluster_name,X7347), IF(AND(OR(G7347="N/A",G7347=""),H7347=""),0,IF(G7347="STATE CLUSTER",SUMIFS(amount_expended,uniform_state_cluster_name,W7347),SUMIFS(amount_expended,cluster_name,G7347))))</f>
        <v/>
      </c>
      <c r="L7347" s="8" t="n"/>
      <c r="M7347" s="7" t="n"/>
      <c r="N7347" s="8" t="n"/>
      <c r="O7347" s="7" t="n"/>
      <c r="P7347" s="7" t="n"/>
      <c r="Q7347" s="8" t="n"/>
      <c r="R7347" s="9" t="n"/>
      <c r="S7347" s="8" t="n"/>
      <c r="T7347" s="8" t="n"/>
      <c r="U7347" s="8" t="n"/>
      <c r="V7347" s="11">
        <f>IF(OR(B7347="",C7347=""),"",CONCATENATE(B7347,".",C7347))</f>
        <v/>
      </c>
      <c r="W7347" s="6">
        <f>UPPER(TRIM(H7347))</f>
        <v/>
      </c>
      <c r="X7347" s="6">
        <f>UPPER(TRIM(I7347))</f>
        <v/>
      </c>
      <c r="Y7347" s="6">
        <f>IF(V7347&lt;&gt;"",IFERROR(INDEX(federal_program_name_lookup,MATCH(V7347,aln_lookup,0)),""),"")</f>
        <v/>
      </c>
    </row>
    <row r="7348">
      <c r="A7348" s="6">
        <f>IF(B7348&lt;&gt;"", "AWARD-"&amp;TEXT(ROW()-1,"00000"), "")</f>
        <v/>
      </c>
      <c r="B7348" s="7" t="n"/>
      <c r="C7348" s="7" t="n"/>
      <c r="D7348" s="7" t="n"/>
      <c r="E7348" s="8" t="n"/>
      <c r="F7348" s="9" t="n"/>
      <c r="G7348" s="8" t="n"/>
      <c r="H7348" s="8" t="n"/>
      <c r="I7348" s="8" t="n"/>
      <c r="J7348" s="10">
        <f>IF(A7348="",0,SUMIFS(amount_expended,cfda_key,V7348))</f>
        <v/>
      </c>
      <c r="K7348" s="10">
        <f>IF(G7348="OTHER CLUSTER NOT LISTED ABOVE",SUMIFS(amount_expended,uniform_other_cluster_name,X7348), IF(AND(OR(G7348="N/A",G7348=""),H7348=""),0,IF(G7348="STATE CLUSTER",SUMIFS(amount_expended,uniform_state_cluster_name,W7348),SUMIFS(amount_expended,cluster_name,G7348))))</f>
        <v/>
      </c>
      <c r="L7348" s="8" t="n"/>
      <c r="M7348" s="7" t="n"/>
      <c r="N7348" s="8" t="n"/>
      <c r="O7348" s="7" t="n"/>
      <c r="P7348" s="7" t="n"/>
      <c r="Q7348" s="8" t="n"/>
      <c r="R7348" s="9" t="n"/>
      <c r="S7348" s="8" t="n"/>
      <c r="T7348" s="8" t="n"/>
      <c r="U7348" s="8" t="n"/>
      <c r="V7348" s="11">
        <f>IF(OR(B7348="",C7348=""),"",CONCATENATE(B7348,".",C7348))</f>
        <v/>
      </c>
      <c r="W7348" s="6">
        <f>UPPER(TRIM(H7348))</f>
        <v/>
      </c>
      <c r="X7348" s="6">
        <f>UPPER(TRIM(I7348))</f>
        <v/>
      </c>
      <c r="Y7348" s="6">
        <f>IF(V7348&lt;&gt;"",IFERROR(INDEX(federal_program_name_lookup,MATCH(V7348,aln_lookup,0)),""),"")</f>
        <v/>
      </c>
    </row>
    <row r="7349">
      <c r="A7349" s="6">
        <f>IF(B7349&lt;&gt;"", "AWARD-"&amp;TEXT(ROW()-1,"00000"), "")</f>
        <v/>
      </c>
      <c r="B7349" s="7" t="n"/>
      <c r="C7349" s="7" t="n"/>
      <c r="D7349" s="7" t="n"/>
      <c r="E7349" s="8" t="n"/>
      <c r="F7349" s="9" t="n"/>
      <c r="G7349" s="8" t="n"/>
      <c r="H7349" s="8" t="n"/>
      <c r="I7349" s="8" t="n"/>
      <c r="J7349" s="10">
        <f>IF(A7349="",0,SUMIFS(amount_expended,cfda_key,V7349))</f>
        <v/>
      </c>
      <c r="K7349" s="10">
        <f>IF(G7349="OTHER CLUSTER NOT LISTED ABOVE",SUMIFS(amount_expended,uniform_other_cluster_name,X7349), IF(AND(OR(G7349="N/A",G7349=""),H7349=""),0,IF(G7349="STATE CLUSTER",SUMIFS(amount_expended,uniform_state_cluster_name,W7349),SUMIFS(amount_expended,cluster_name,G7349))))</f>
        <v/>
      </c>
      <c r="L7349" s="8" t="n"/>
      <c r="M7349" s="7" t="n"/>
      <c r="N7349" s="8" t="n"/>
      <c r="O7349" s="7" t="n"/>
      <c r="P7349" s="7" t="n"/>
      <c r="Q7349" s="8" t="n"/>
      <c r="R7349" s="9" t="n"/>
      <c r="S7349" s="8" t="n"/>
      <c r="T7349" s="8" t="n"/>
      <c r="U7349" s="8" t="n"/>
      <c r="V7349" s="11">
        <f>IF(OR(B7349="",C7349=""),"",CONCATENATE(B7349,".",C7349))</f>
        <v/>
      </c>
      <c r="W7349" s="6">
        <f>UPPER(TRIM(H7349))</f>
        <v/>
      </c>
      <c r="X7349" s="6">
        <f>UPPER(TRIM(I7349))</f>
        <v/>
      </c>
      <c r="Y7349" s="6">
        <f>IF(V7349&lt;&gt;"",IFERROR(INDEX(federal_program_name_lookup,MATCH(V7349,aln_lookup,0)),""),"")</f>
        <v/>
      </c>
    </row>
    <row r="7350">
      <c r="A7350" s="6">
        <f>IF(B7350&lt;&gt;"", "AWARD-"&amp;TEXT(ROW()-1,"00000"), "")</f>
        <v/>
      </c>
      <c r="B7350" s="7" t="n"/>
      <c r="C7350" s="7" t="n"/>
      <c r="D7350" s="7" t="n"/>
      <c r="E7350" s="8" t="n"/>
      <c r="F7350" s="9" t="n"/>
      <c r="G7350" s="8" t="n"/>
      <c r="H7350" s="8" t="n"/>
      <c r="I7350" s="8" t="n"/>
      <c r="J7350" s="10">
        <f>IF(A7350="",0,SUMIFS(amount_expended,cfda_key,V7350))</f>
        <v/>
      </c>
      <c r="K7350" s="10">
        <f>IF(G7350="OTHER CLUSTER NOT LISTED ABOVE",SUMIFS(amount_expended,uniform_other_cluster_name,X7350), IF(AND(OR(G7350="N/A",G7350=""),H7350=""),0,IF(G7350="STATE CLUSTER",SUMIFS(amount_expended,uniform_state_cluster_name,W7350),SUMIFS(amount_expended,cluster_name,G7350))))</f>
        <v/>
      </c>
      <c r="L7350" s="8" t="n"/>
      <c r="M7350" s="7" t="n"/>
      <c r="N7350" s="8" t="n"/>
      <c r="O7350" s="7" t="n"/>
      <c r="P7350" s="7" t="n"/>
      <c r="Q7350" s="8" t="n"/>
      <c r="R7350" s="9" t="n"/>
      <c r="S7350" s="8" t="n"/>
      <c r="T7350" s="8" t="n"/>
      <c r="U7350" s="8" t="n"/>
      <c r="V7350" s="11">
        <f>IF(OR(B7350="",C7350=""),"",CONCATENATE(B7350,".",C7350))</f>
        <v/>
      </c>
      <c r="W7350" s="6">
        <f>UPPER(TRIM(H7350))</f>
        <v/>
      </c>
      <c r="X7350" s="6">
        <f>UPPER(TRIM(I7350))</f>
        <v/>
      </c>
      <c r="Y7350" s="6">
        <f>IF(V7350&lt;&gt;"",IFERROR(INDEX(federal_program_name_lookup,MATCH(V7350,aln_lookup,0)),""),"")</f>
        <v/>
      </c>
    </row>
    <row r="7351">
      <c r="A7351" s="6">
        <f>IF(B7351&lt;&gt;"", "AWARD-"&amp;TEXT(ROW()-1,"00000"), "")</f>
        <v/>
      </c>
      <c r="B7351" s="7" t="n"/>
      <c r="C7351" s="7" t="n"/>
      <c r="D7351" s="7" t="n"/>
      <c r="E7351" s="8" t="n"/>
      <c r="F7351" s="9" t="n"/>
      <c r="G7351" s="8" t="n"/>
      <c r="H7351" s="8" t="n"/>
      <c r="I7351" s="8" t="n"/>
      <c r="J7351" s="10">
        <f>IF(A7351="",0,SUMIFS(amount_expended,cfda_key,V7351))</f>
        <v/>
      </c>
      <c r="K7351" s="10">
        <f>IF(G7351="OTHER CLUSTER NOT LISTED ABOVE",SUMIFS(amount_expended,uniform_other_cluster_name,X7351), IF(AND(OR(G7351="N/A",G7351=""),H7351=""),0,IF(G7351="STATE CLUSTER",SUMIFS(amount_expended,uniform_state_cluster_name,W7351),SUMIFS(amount_expended,cluster_name,G7351))))</f>
        <v/>
      </c>
      <c r="L7351" s="8" t="n"/>
      <c r="M7351" s="7" t="n"/>
      <c r="N7351" s="8" t="n"/>
      <c r="O7351" s="7" t="n"/>
      <c r="P7351" s="7" t="n"/>
      <c r="Q7351" s="8" t="n"/>
      <c r="R7351" s="9" t="n"/>
      <c r="S7351" s="8" t="n"/>
      <c r="T7351" s="8" t="n"/>
      <c r="U7351" s="8" t="n"/>
      <c r="V7351" s="11">
        <f>IF(OR(B7351="",C7351=""),"",CONCATENATE(B7351,".",C7351))</f>
        <v/>
      </c>
      <c r="W7351" s="6">
        <f>UPPER(TRIM(H7351))</f>
        <v/>
      </c>
      <c r="X7351" s="6">
        <f>UPPER(TRIM(I7351))</f>
        <v/>
      </c>
      <c r="Y7351" s="6">
        <f>IF(V7351&lt;&gt;"",IFERROR(INDEX(federal_program_name_lookup,MATCH(V7351,aln_lookup,0)),""),"")</f>
        <v/>
      </c>
    </row>
    <row r="7352">
      <c r="A7352" s="6">
        <f>IF(B7352&lt;&gt;"", "AWARD-"&amp;TEXT(ROW()-1,"00000"), "")</f>
        <v/>
      </c>
      <c r="B7352" s="7" t="n"/>
      <c r="C7352" s="7" t="n"/>
      <c r="D7352" s="7" t="n"/>
      <c r="E7352" s="8" t="n"/>
      <c r="F7352" s="9" t="n"/>
      <c r="G7352" s="8" t="n"/>
      <c r="H7352" s="8" t="n"/>
      <c r="I7352" s="8" t="n"/>
      <c r="J7352" s="10">
        <f>IF(A7352="",0,SUMIFS(amount_expended,cfda_key,V7352))</f>
        <v/>
      </c>
      <c r="K7352" s="10">
        <f>IF(G7352="OTHER CLUSTER NOT LISTED ABOVE",SUMIFS(amount_expended,uniform_other_cluster_name,X7352), IF(AND(OR(G7352="N/A",G7352=""),H7352=""),0,IF(G7352="STATE CLUSTER",SUMIFS(amount_expended,uniform_state_cluster_name,W7352),SUMIFS(amount_expended,cluster_name,G7352))))</f>
        <v/>
      </c>
      <c r="L7352" s="8" t="n"/>
      <c r="M7352" s="7" t="n"/>
      <c r="N7352" s="8" t="n"/>
      <c r="O7352" s="7" t="n"/>
      <c r="P7352" s="7" t="n"/>
      <c r="Q7352" s="8" t="n"/>
      <c r="R7352" s="9" t="n"/>
      <c r="S7352" s="8" t="n"/>
      <c r="T7352" s="8" t="n"/>
      <c r="U7352" s="8" t="n"/>
      <c r="V7352" s="11">
        <f>IF(OR(B7352="",C7352=""),"",CONCATENATE(B7352,".",C7352))</f>
        <v/>
      </c>
      <c r="W7352" s="6">
        <f>UPPER(TRIM(H7352))</f>
        <v/>
      </c>
      <c r="X7352" s="6">
        <f>UPPER(TRIM(I7352))</f>
        <v/>
      </c>
      <c r="Y7352" s="6">
        <f>IF(V7352&lt;&gt;"",IFERROR(INDEX(federal_program_name_lookup,MATCH(V7352,aln_lookup,0)),""),"")</f>
        <v/>
      </c>
    </row>
    <row r="7353">
      <c r="A7353" s="6">
        <f>IF(B7353&lt;&gt;"", "AWARD-"&amp;TEXT(ROW()-1,"00000"), "")</f>
        <v/>
      </c>
      <c r="B7353" s="7" t="n"/>
      <c r="C7353" s="7" t="n"/>
      <c r="D7353" s="7" t="n"/>
      <c r="E7353" s="8" t="n"/>
      <c r="F7353" s="9" t="n"/>
      <c r="G7353" s="8" t="n"/>
      <c r="H7353" s="8" t="n"/>
      <c r="I7353" s="8" t="n"/>
      <c r="J7353" s="10">
        <f>IF(A7353="",0,SUMIFS(amount_expended,cfda_key,V7353))</f>
        <v/>
      </c>
      <c r="K7353" s="10">
        <f>IF(G7353="OTHER CLUSTER NOT LISTED ABOVE",SUMIFS(amount_expended,uniform_other_cluster_name,X7353), IF(AND(OR(G7353="N/A",G7353=""),H7353=""),0,IF(G7353="STATE CLUSTER",SUMIFS(amount_expended,uniform_state_cluster_name,W7353),SUMIFS(amount_expended,cluster_name,G7353))))</f>
        <v/>
      </c>
      <c r="L7353" s="8" t="n"/>
      <c r="M7353" s="7" t="n"/>
      <c r="N7353" s="8" t="n"/>
      <c r="O7353" s="7" t="n"/>
      <c r="P7353" s="7" t="n"/>
      <c r="Q7353" s="8" t="n"/>
      <c r="R7353" s="9" t="n"/>
      <c r="S7353" s="8" t="n"/>
      <c r="T7353" s="8" t="n"/>
      <c r="U7353" s="8" t="n"/>
      <c r="V7353" s="11">
        <f>IF(OR(B7353="",C7353=""),"",CONCATENATE(B7353,".",C7353))</f>
        <v/>
      </c>
      <c r="W7353" s="6">
        <f>UPPER(TRIM(H7353))</f>
        <v/>
      </c>
      <c r="X7353" s="6">
        <f>UPPER(TRIM(I7353))</f>
        <v/>
      </c>
      <c r="Y7353" s="6">
        <f>IF(V7353&lt;&gt;"",IFERROR(INDEX(federal_program_name_lookup,MATCH(V7353,aln_lookup,0)),""),"")</f>
        <v/>
      </c>
    </row>
    <row r="7354">
      <c r="A7354" s="6">
        <f>IF(B7354&lt;&gt;"", "AWARD-"&amp;TEXT(ROW()-1,"00000"), "")</f>
        <v/>
      </c>
      <c r="B7354" s="7" t="n"/>
      <c r="C7354" s="7" t="n"/>
      <c r="D7354" s="7" t="n"/>
      <c r="E7354" s="8" t="n"/>
      <c r="F7354" s="9" t="n"/>
      <c r="G7354" s="8" t="n"/>
      <c r="H7354" s="8" t="n"/>
      <c r="I7354" s="8" t="n"/>
      <c r="J7354" s="10">
        <f>IF(A7354="",0,SUMIFS(amount_expended,cfda_key,V7354))</f>
        <v/>
      </c>
      <c r="K7354" s="10">
        <f>IF(G7354="OTHER CLUSTER NOT LISTED ABOVE",SUMIFS(amount_expended,uniform_other_cluster_name,X7354), IF(AND(OR(G7354="N/A",G7354=""),H7354=""),0,IF(G7354="STATE CLUSTER",SUMIFS(amount_expended,uniform_state_cluster_name,W7354),SUMIFS(amount_expended,cluster_name,G7354))))</f>
        <v/>
      </c>
      <c r="L7354" s="8" t="n"/>
      <c r="M7354" s="7" t="n"/>
      <c r="N7354" s="8" t="n"/>
      <c r="O7354" s="7" t="n"/>
      <c r="P7354" s="7" t="n"/>
      <c r="Q7354" s="8" t="n"/>
      <c r="R7354" s="9" t="n"/>
      <c r="S7354" s="8" t="n"/>
      <c r="T7354" s="8" t="n"/>
      <c r="U7354" s="8" t="n"/>
      <c r="V7354" s="11">
        <f>IF(OR(B7354="",C7354=""),"",CONCATENATE(B7354,".",C7354))</f>
        <v/>
      </c>
      <c r="W7354" s="6">
        <f>UPPER(TRIM(H7354))</f>
        <v/>
      </c>
      <c r="X7354" s="6">
        <f>UPPER(TRIM(I7354))</f>
        <v/>
      </c>
      <c r="Y7354" s="6">
        <f>IF(V7354&lt;&gt;"",IFERROR(INDEX(federal_program_name_lookup,MATCH(V7354,aln_lookup,0)),""),"")</f>
        <v/>
      </c>
    </row>
    <row r="7355">
      <c r="A7355" s="6">
        <f>IF(B7355&lt;&gt;"", "AWARD-"&amp;TEXT(ROW()-1,"00000"), "")</f>
        <v/>
      </c>
      <c r="B7355" s="7" t="n"/>
      <c r="C7355" s="7" t="n"/>
      <c r="D7355" s="7" t="n"/>
      <c r="E7355" s="8" t="n"/>
      <c r="F7355" s="9" t="n"/>
      <c r="G7355" s="8" t="n"/>
      <c r="H7355" s="8" t="n"/>
      <c r="I7355" s="8" t="n"/>
      <c r="J7355" s="10">
        <f>IF(A7355="",0,SUMIFS(amount_expended,cfda_key,V7355))</f>
        <v/>
      </c>
      <c r="K7355" s="10">
        <f>IF(G7355="OTHER CLUSTER NOT LISTED ABOVE",SUMIFS(amount_expended,uniform_other_cluster_name,X7355), IF(AND(OR(G7355="N/A",G7355=""),H7355=""),0,IF(G7355="STATE CLUSTER",SUMIFS(amount_expended,uniform_state_cluster_name,W7355),SUMIFS(amount_expended,cluster_name,G7355))))</f>
        <v/>
      </c>
      <c r="L7355" s="8" t="n"/>
      <c r="M7355" s="7" t="n"/>
      <c r="N7355" s="8" t="n"/>
      <c r="O7355" s="7" t="n"/>
      <c r="P7355" s="7" t="n"/>
      <c r="Q7355" s="8" t="n"/>
      <c r="R7355" s="9" t="n"/>
      <c r="S7355" s="8" t="n"/>
      <c r="T7355" s="8" t="n"/>
      <c r="U7355" s="8" t="n"/>
      <c r="V7355" s="11">
        <f>IF(OR(B7355="",C7355=""),"",CONCATENATE(B7355,".",C7355))</f>
        <v/>
      </c>
      <c r="W7355" s="6">
        <f>UPPER(TRIM(H7355))</f>
        <v/>
      </c>
      <c r="X7355" s="6">
        <f>UPPER(TRIM(I7355))</f>
        <v/>
      </c>
      <c r="Y7355" s="6">
        <f>IF(V7355&lt;&gt;"",IFERROR(INDEX(federal_program_name_lookup,MATCH(V7355,aln_lookup,0)),""),"")</f>
        <v/>
      </c>
    </row>
    <row r="7356">
      <c r="A7356" s="6">
        <f>IF(B7356&lt;&gt;"", "AWARD-"&amp;TEXT(ROW()-1,"00000"), "")</f>
        <v/>
      </c>
      <c r="B7356" s="7" t="n"/>
      <c r="C7356" s="7" t="n"/>
      <c r="D7356" s="7" t="n"/>
      <c r="E7356" s="8" t="n"/>
      <c r="F7356" s="9" t="n"/>
      <c r="G7356" s="8" t="n"/>
      <c r="H7356" s="8" t="n"/>
      <c r="I7356" s="8" t="n"/>
      <c r="J7356" s="10">
        <f>IF(A7356="",0,SUMIFS(amount_expended,cfda_key,V7356))</f>
        <v/>
      </c>
      <c r="K7356" s="10">
        <f>IF(G7356="OTHER CLUSTER NOT LISTED ABOVE",SUMIFS(amount_expended,uniform_other_cluster_name,X7356), IF(AND(OR(G7356="N/A",G7356=""),H7356=""),0,IF(G7356="STATE CLUSTER",SUMIFS(amount_expended,uniform_state_cluster_name,W7356),SUMIFS(amount_expended,cluster_name,G7356))))</f>
        <v/>
      </c>
      <c r="L7356" s="8" t="n"/>
      <c r="M7356" s="7" t="n"/>
      <c r="N7356" s="8" t="n"/>
      <c r="O7356" s="7" t="n"/>
      <c r="P7356" s="7" t="n"/>
      <c r="Q7356" s="8" t="n"/>
      <c r="R7356" s="9" t="n"/>
      <c r="S7356" s="8" t="n"/>
      <c r="T7356" s="8" t="n"/>
      <c r="U7356" s="8" t="n"/>
      <c r="V7356" s="11">
        <f>IF(OR(B7356="",C7356=""),"",CONCATENATE(B7356,".",C7356))</f>
        <v/>
      </c>
      <c r="W7356" s="6">
        <f>UPPER(TRIM(H7356))</f>
        <v/>
      </c>
      <c r="X7356" s="6">
        <f>UPPER(TRIM(I7356))</f>
        <v/>
      </c>
      <c r="Y7356" s="6">
        <f>IF(V7356&lt;&gt;"",IFERROR(INDEX(federal_program_name_lookup,MATCH(V7356,aln_lookup,0)),""),"")</f>
        <v/>
      </c>
    </row>
    <row r="7357">
      <c r="A7357" s="6">
        <f>IF(B7357&lt;&gt;"", "AWARD-"&amp;TEXT(ROW()-1,"00000"), "")</f>
        <v/>
      </c>
      <c r="B7357" s="7" t="n"/>
      <c r="C7357" s="7" t="n"/>
      <c r="D7357" s="7" t="n"/>
      <c r="E7357" s="8" t="n"/>
      <c r="F7357" s="9" t="n"/>
      <c r="G7357" s="8" t="n"/>
      <c r="H7357" s="8" t="n"/>
      <c r="I7357" s="8" t="n"/>
      <c r="J7357" s="10">
        <f>IF(A7357="",0,SUMIFS(amount_expended,cfda_key,V7357))</f>
        <v/>
      </c>
      <c r="K7357" s="10">
        <f>IF(G7357="OTHER CLUSTER NOT LISTED ABOVE",SUMIFS(amount_expended,uniform_other_cluster_name,X7357), IF(AND(OR(G7357="N/A",G7357=""),H7357=""),0,IF(G7357="STATE CLUSTER",SUMIFS(amount_expended,uniform_state_cluster_name,W7357),SUMIFS(amount_expended,cluster_name,G7357))))</f>
        <v/>
      </c>
      <c r="L7357" s="8" t="n"/>
      <c r="M7357" s="7" t="n"/>
      <c r="N7357" s="8" t="n"/>
      <c r="O7357" s="7" t="n"/>
      <c r="P7357" s="7" t="n"/>
      <c r="Q7357" s="8" t="n"/>
      <c r="R7357" s="9" t="n"/>
      <c r="S7357" s="8" t="n"/>
      <c r="T7357" s="8" t="n"/>
      <c r="U7357" s="8" t="n"/>
      <c r="V7357" s="11">
        <f>IF(OR(B7357="",C7357=""),"",CONCATENATE(B7357,".",C7357))</f>
        <v/>
      </c>
      <c r="W7357" s="6">
        <f>UPPER(TRIM(H7357))</f>
        <v/>
      </c>
      <c r="X7357" s="6">
        <f>UPPER(TRIM(I7357))</f>
        <v/>
      </c>
      <c r="Y7357" s="6">
        <f>IF(V7357&lt;&gt;"",IFERROR(INDEX(federal_program_name_lookup,MATCH(V7357,aln_lookup,0)),""),"")</f>
        <v/>
      </c>
    </row>
    <row r="7358">
      <c r="A7358" s="6">
        <f>IF(B7358&lt;&gt;"", "AWARD-"&amp;TEXT(ROW()-1,"00000"), "")</f>
        <v/>
      </c>
      <c r="B7358" s="7" t="n"/>
      <c r="C7358" s="7" t="n"/>
      <c r="D7358" s="7" t="n"/>
      <c r="E7358" s="8" t="n"/>
      <c r="F7358" s="9" t="n"/>
      <c r="G7358" s="8" t="n"/>
      <c r="H7358" s="8" t="n"/>
      <c r="I7358" s="8" t="n"/>
      <c r="J7358" s="10">
        <f>IF(A7358="",0,SUMIFS(amount_expended,cfda_key,V7358))</f>
        <v/>
      </c>
      <c r="K7358" s="10">
        <f>IF(G7358="OTHER CLUSTER NOT LISTED ABOVE",SUMIFS(amount_expended,uniform_other_cluster_name,X7358), IF(AND(OR(G7358="N/A",G7358=""),H7358=""),0,IF(G7358="STATE CLUSTER",SUMIFS(amount_expended,uniform_state_cluster_name,W7358),SUMIFS(amount_expended,cluster_name,G7358))))</f>
        <v/>
      </c>
      <c r="L7358" s="8" t="n"/>
      <c r="M7358" s="7" t="n"/>
      <c r="N7358" s="8" t="n"/>
      <c r="O7358" s="7" t="n"/>
      <c r="P7358" s="7" t="n"/>
      <c r="Q7358" s="8" t="n"/>
      <c r="R7358" s="9" t="n"/>
      <c r="S7358" s="8" t="n"/>
      <c r="T7358" s="8" t="n"/>
      <c r="U7358" s="8" t="n"/>
      <c r="V7358" s="11">
        <f>IF(OR(B7358="",C7358=""),"",CONCATENATE(B7358,".",C7358))</f>
        <v/>
      </c>
      <c r="W7358" s="6">
        <f>UPPER(TRIM(H7358))</f>
        <v/>
      </c>
      <c r="X7358" s="6">
        <f>UPPER(TRIM(I7358))</f>
        <v/>
      </c>
      <c r="Y7358" s="6">
        <f>IF(V7358&lt;&gt;"",IFERROR(INDEX(federal_program_name_lookup,MATCH(V7358,aln_lookup,0)),""),"")</f>
        <v/>
      </c>
    </row>
    <row r="7359">
      <c r="A7359" s="6">
        <f>IF(B7359&lt;&gt;"", "AWARD-"&amp;TEXT(ROW()-1,"00000"), "")</f>
        <v/>
      </c>
      <c r="B7359" s="7" t="n"/>
      <c r="C7359" s="7" t="n"/>
      <c r="D7359" s="7" t="n"/>
      <c r="E7359" s="8" t="n"/>
      <c r="F7359" s="9" t="n"/>
      <c r="G7359" s="8" t="n"/>
      <c r="H7359" s="8" t="n"/>
      <c r="I7359" s="8" t="n"/>
      <c r="J7359" s="10">
        <f>IF(A7359="",0,SUMIFS(amount_expended,cfda_key,V7359))</f>
        <v/>
      </c>
      <c r="K7359" s="10">
        <f>IF(G7359="OTHER CLUSTER NOT LISTED ABOVE",SUMIFS(amount_expended,uniform_other_cluster_name,X7359), IF(AND(OR(G7359="N/A",G7359=""),H7359=""),0,IF(G7359="STATE CLUSTER",SUMIFS(amount_expended,uniform_state_cluster_name,W7359),SUMIFS(amount_expended,cluster_name,G7359))))</f>
        <v/>
      </c>
      <c r="L7359" s="8" t="n"/>
      <c r="M7359" s="7" t="n"/>
      <c r="N7359" s="8" t="n"/>
      <c r="O7359" s="7" t="n"/>
      <c r="P7359" s="7" t="n"/>
      <c r="Q7359" s="8" t="n"/>
      <c r="R7359" s="9" t="n"/>
      <c r="S7359" s="8" t="n"/>
      <c r="T7359" s="8" t="n"/>
      <c r="U7359" s="8" t="n"/>
      <c r="V7359" s="11">
        <f>IF(OR(B7359="",C7359=""),"",CONCATENATE(B7359,".",C7359))</f>
        <v/>
      </c>
      <c r="W7359" s="6">
        <f>UPPER(TRIM(H7359))</f>
        <v/>
      </c>
      <c r="X7359" s="6">
        <f>UPPER(TRIM(I7359))</f>
        <v/>
      </c>
      <c r="Y7359" s="6">
        <f>IF(V7359&lt;&gt;"",IFERROR(INDEX(federal_program_name_lookup,MATCH(V7359,aln_lookup,0)),""),"")</f>
        <v/>
      </c>
    </row>
    <row r="7360">
      <c r="A7360" s="6">
        <f>IF(B7360&lt;&gt;"", "AWARD-"&amp;TEXT(ROW()-1,"00000"), "")</f>
        <v/>
      </c>
      <c r="B7360" s="7" t="n"/>
      <c r="C7360" s="7" t="n"/>
      <c r="D7360" s="7" t="n"/>
      <c r="E7360" s="8" t="n"/>
      <c r="F7360" s="9" t="n"/>
      <c r="G7360" s="8" t="n"/>
      <c r="H7360" s="8" t="n"/>
      <c r="I7360" s="8" t="n"/>
      <c r="J7360" s="10">
        <f>IF(A7360="",0,SUMIFS(amount_expended,cfda_key,V7360))</f>
        <v/>
      </c>
      <c r="K7360" s="10">
        <f>IF(G7360="OTHER CLUSTER NOT LISTED ABOVE",SUMIFS(amount_expended,uniform_other_cluster_name,X7360), IF(AND(OR(G7360="N/A",G7360=""),H7360=""),0,IF(G7360="STATE CLUSTER",SUMIFS(amount_expended,uniform_state_cluster_name,W7360),SUMIFS(amount_expended,cluster_name,G7360))))</f>
        <v/>
      </c>
      <c r="L7360" s="8" t="n"/>
      <c r="M7360" s="7" t="n"/>
      <c r="N7360" s="8" t="n"/>
      <c r="O7360" s="7" t="n"/>
      <c r="P7360" s="7" t="n"/>
      <c r="Q7360" s="8" t="n"/>
      <c r="R7360" s="9" t="n"/>
      <c r="S7360" s="8" t="n"/>
      <c r="T7360" s="8" t="n"/>
      <c r="U7360" s="8" t="n"/>
      <c r="V7360" s="11">
        <f>IF(OR(B7360="",C7360=""),"",CONCATENATE(B7360,".",C7360))</f>
        <v/>
      </c>
      <c r="W7360" s="6">
        <f>UPPER(TRIM(H7360))</f>
        <v/>
      </c>
      <c r="X7360" s="6">
        <f>UPPER(TRIM(I7360))</f>
        <v/>
      </c>
      <c r="Y7360" s="6">
        <f>IF(V7360&lt;&gt;"",IFERROR(INDEX(federal_program_name_lookup,MATCH(V7360,aln_lookup,0)),""),"")</f>
        <v/>
      </c>
    </row>
    <row r="7361">
      <c r="A7361" s="6">
        <f>IF(B7361&lt;&gt;"", "AWARD-"&amp;TEXT(ROW()-1,"00000"), "")</f>
        <v/>
      </c>
      <c r="B7361" s="7" t="n"/>
      <c r="C7361" s="7" t="n"/>
      <c r="D7361" s="7" t="n"/>
      <c r="E7361" s="8" t="n"/>
      <c r="F7361" s="9" t="n"/>
      <c r="G7361" s="8" t="n"/>
      <c r="H7361" s="8" t="n"/>
      <c r="I7361" s="8" t="n"/>
      <c r="J7361" s="10">
        <f>IF(A7361="",0,SUMIFS(amount_expended,cfda_key,V7361))</f>
        <v/>
      </c>
      <c r="K7361" s="10">
        <f>IF(G7361="OTHER CLUSTER NOT LISTED ABOVE",SUMIFS(amount_expended,uniform_other_cluster_name,X7361), IF(AND(OR(G7361="N/A",G7361=""),H7361=""),0,IF(G7361="STATE CLUSTER",SUMIFS(amount_expended,uniform_state_cluster_name,W7361),SUMIFS(amount_expended,cluster_name,G7361))))</f>
        <v/>
      </c>
      <c r="L7361" s="8" t="n"/>
      <c r="M7361" s="7" t="n"/>
      <c r="N7361" s="8" t="n"/>
      <c r="O7361" s="7" t="n"/>
      <c r="P7361" s="7" t="n"/>
      <c r="Q7361" s="8" t="n"/>
      <c r="R7361" s="9" t="n"/>
      <c r="S7361" s="8" t="n"/>
      <c r="T7361" s="8" t="n"/>
      <c r="U7361" s="8" t="n"/>
      <c r="V7361" s="11">
        <f>IF(OR(B7361="",C7361=""),"",CONCATENATE(B7361,".",C7361))</f>
        <v/>
      </c>
      <c r="W7361" s="6">
        <f>UPPER(TRIM(H7361))</f>
        <v/>
      </c>
      <c r="X7361" s="6">
        <f>UPPER(TRIM(I7361))</f>
        <v/>
      </c>
      <c r="Y7361" s="6">
        <f>IF(V7361&lt;&gt;"",IFERROR(INDEX(federal_program_name_lookup,MATCH(V7361,aln_lookup,0)),""),"")</f>
        <v/>
      </c>
    </row>
    <row r="7362">
      <c r="A7362" s="6">
        <f>IF(B7362&lt;&gt;"", "AWARD-"&amp;TEXT(ROW()-1,"00000"), "")</f>
        <v/>
      </c>
      <c r="B7362" s="7" t="n"/>
      <c r="C7362" s="7" t="n"/>
      <c r="D7362" s="7" t="n"/>
      <c r="E7362" s="8" t="n"/>
      <c r="F7362" s="9" t="n"/>
      <c r="G7362" s="8" t="n"/>
      <c r="H7362" s="8" t="n"/>
      <c r="I7362" s="8" t="n"/>
      <c r="J7362" s="10">
        <f>IF(A7362="",0,SUMIFS(amount_expended,cfda_key,V7362))</f>
        <v/>
      </c>
      <c r="K7362" s="10">
        <f>IF(G7362="OTHER CLUSTER NOT LISTED ABOVE",SUMIFS(amount_expended,uniform_other_cluster_name,X7362), IF(AND(OR(G7362="N/A",G7362=""),H7362=""),0,IF(G7362="STATE CLUSTER",SUMIFS(amount_expended,uniform_state_cluster_name,W7362),SUMIFS(amount_expended,cluster_name,G7362))))</f>
        <v/>
      </c>
      <c r="L7362" s="8" t="n"/>
      <c r="M7362" s="7" t="n"/>
      <c r="N7362" s="8" t="n"/>
      <c r="O7362" s="7" t="n"/>
      <c r="P7362" s="7" t="n"/>
      <c r="Q7362" s="8" t="n"/>
      <c r="R7362" s="9" t="n"/>
      <c r="S7362" s="8" t="n"/>
      <c r="T7362" s="8" t="n"/>
      <c r="U7362" s="8" t="n"/>
      <c r="V7362" s="11">
        <f>IF(OR(B7362="",C7362=""),"",CONCATENATE(B7362,".",C7362))</f>
        <v/>
      </c>
      <c r="W7362" s="6">
        <f>UPPER(TRIM(H7362))</f>
        <v/>
      </c>
      <c r="X7362" s="6">
        <f>UPPER(TRIM(I7362))</f>
        <v/>
      </c>
      <c r="Y7362" s="6">
        <f>IF(V7362&lt;&gt;"",IFERROR(INDEX(federal_program_name_lookup,MATCH(V7362,aln_lookup,0)),""),"")</f>
        <v/>
      </c>
    </row>
    <row r="7363">
      <c r="A7363" s="6">
        <f>IF(B7363&lt;&gt;"", "AWARD-"&amp;TEXT(ROW()-1,"00000"), "")</f>
        <v/>
      </c>
      <c r="B7363" s="7" t="n"/>
      <c r="C7363" s="7" t="n"/>
      <c r="D7363" s="7" t="n"/>
      <c r="E7363" s="8" t="n"/>
      <c r="F7363" s="9" t="n"/>
      <c r="G7363" s="8" t="n"/>
      <c r="H7363" s="8" t="n"/>
      <c r="I7363" s="8" t="n"/>
      <c r="J7363" s="10">
        <f>IF(A7363="",0,SUMIFS(amount_expended,cfda_key,V7363))</f>
        <v/>
      </c>
      <c r="K7363" s="10">
        <f>IF(G7363="OTHER CLUSTER NOT LISTED ABOVE",SUMIFS(amount_expended,uniform_other_cluster_name,X7363), IF(AND(OR(G7363="N/A",G7363=""),H7363=""),0,IF(G7363="STATE CLUSTER",SUMIFS(amount_expended,uniform_state_cluster_name,W7363),SUMIFS(amount_expended,cluster_name,G7363))))</f>
        <v/>
      </c>
      <c r="L7363" s="8" t="n"/>
      <c r="M7363" s="7" t="n"/>
      <c r="N7363" s="8" t="n"/>
      <c r="O7363" s="7" t="n"/>
      <c r="P7363" s="7" t="n"/>
      <c r="Q7363" s="8" t="n"/>
      <c r="R7363" s="9" t="n"/>
      <c r="S7363" s="8" t="n"/>
      <c r="T7363" s="8" t="n"/>
      <c r="U7363" s="8" t="n"/>
      <c r="V7363" s="11">
        <f>IF(OR(B7363="",C7363=""),"",CONCATENATE(B7363,".",C7363))</f>
        <v/>
      </c>
      <c r="W7363" s="6">
        <f>UPPER(TRIM(H7363))</f>
        <v/>
      </c>
      <c r="X7363" s="6">
        <f>UPPER(TRIM(I7363))</f>
        <v/>
      </c>
      <c r="Y7363" s="6">
        <f>IF(V7363&lt;&gt;"",IFERROR(INDEX(federal_program_name_lookup,MATCH(V7363,aln_lookup,0)),""),"")</f>
        <v/>
      </c>
    </row>
    <row r="7364">
      <c r="A7364" s="6">
        <f>IF(B7364&lt;&gt;"", "AWARD-"&amp;TEXT(ROW()-1,"00000"), "")</f>
        <v/>
      </c>
      <c r="B7364" s="7" t="n"/>
      <c r="C7364" s="7" t="n"/>
      <c r="D7364" s="7" t="n"/>
      <c r="E7364" s="8" t="n"/>
      <c r="F7364" s="9" t="n"/>
      <c r="G7364" s="8" t="n"/>
      <c r="H7364" s="8" t="n"/>
      <c r="I7364" s="8" t="n"/>
      <c r="J7364" s="10">
        <f>IF(A7364="",0,SUMIFS(amount_expended,cfda_key,V7364))</f>
        <v/>
      </c>
      <c r="K7364" s="10">
        <f>IF(G7364="OTHER CLUSTER NOT LISTED ABOVE",SUMIFS(amount_expended,uniform_other_cluster_name,X7364), IF(AND(OR(G7364="N/A",G7364=""),H7364=""),0,IF(G7364="STATE CLUSTER",SUMIFS(amount_expended,uniform_state_cluster_name,W7364),SUMIFS(amount_expended,cluster_name,G7364))))</f>
        <v/>
      </c>
      <c r="L7364" s="8" t="n"/>
      <c r="M7364" s="7" t="n"/>
      <c r="N7364" s="8" t="n"/>
      <c r="O7364" s="7" t="n"/>
      <c r="P7364" s="7" t="n"/>
      <c r="Q7364" s="8" t="n"/>
      <c r="R7364" s="9" t="n"/>
      <c r="S7364" s="8" t="n"/>
      <c r="T7364" s="8" t="n"/>
      <c r="U7364" s="8" t="n"/>
      <c r="V7364" s="11">
        <f>IF(OR(B7364="",C7364=""),"",CONCATENATE(B7364,".",C7364))</f>
        <v/>
      </c>
      <c r="W7364" s="6">
        <f>UPPER(TRIM(H7364))</f>
        <v/>
      </c>
      <c r="X7364" s="6">
        <f>UPPER(TRIM(I7364))</f>
        <v/>
      </c>
      <c r="Y7364" s="6">
        <f>IF(V7364&lt;&gt;"",IFERROR(INDEX(federal_program_name_lookup,MATCH(V7364,aln_lookup,0)),""),"")</f>
        <v/>
      </c>
    </row>
    <row r="7365">
      <c r="A7365" s="6">
        <f>IF(B7365&lt;&gt;"", "AWARD-"&amp;TEXT(ROW()-1,"00000"), "")</f>
        <v/>
      </c>
      <c r="B7365" s="7" t="n"/>
      <c r="C7365" s="7" t="n"/>
      <c r="D7365" s="7" t="n"/>
      <c r="E7365" s="8" t="n"/>
      <c r="F7365" s="9" t="n"/>
      <c r="G7365" s="8" t="n"/>
      <c r="H7365" s="8" t="n"/>
      <c r="I7365" s="8" t="n"/>
      <c r="J7365" s="10">
        <f>IF(A7365="",0,SUMIFS(amount_expended,cfda_key,V7365))</f>
        <v/>
      </c>
      <c r="K7365" s="10">
        <f>IF(G7365="OTHER CLUSTER NOT LISTED ABOVE",SUMIFS(amount_expended,uniform_other_cluster_name,X7365), IF(AND(OR(G7365="N/A",G7365=""),H7365=""),0,IF(G7365="STATE CLUSTER",SUMIFS(amount_expended,uniform_state_cluster_name,W7365),SUMIFS(amount_expended,cluster_name,G7365))))</f>
        <v/>
      </c>
      <c r="L7365" s="8" t="n"/>
      <c r="M7365" s="7" t="n"/>
      <c r="N7365" s="8" t="n"/>
      <c r="O7365" s="7" t="n"/>
      <c r="P7365" s="7" t="n"/>
      <c r="Q7365" s="8" t="n"/>
      <c r="R7365" s="9" t="n"/>
      <c r="S7365" s="8" t="n"/>
      <c r="T7365" s="8" t="n"/>
      <c r="U7365" s="8" t="n"/>
      <c r="V7365" s="11">
        <f>IF(OR(B7365="",C7365=""),"",CONCATENATE(B7365,".",C7365))</f>
        <v/>
      </c>
      <c r="W7365" s="6">
        <f>UPPER(TRIM(H7365))</f>
        <v/>
      </c>
      <c r="X7365" s="6">
        <f>UPPER(TRIM(I7365))</f>
        <v/>
      </c>
      <c r="Y7365" s="6">
        <f>IF(V7365&lt;&gt;"",IFERROR(INDEX(federal_program_name_lookup,MATCH(V7365,aln_lookup,0)),""),"")</f>
        <v/>
      </c>
    </row>
    <row r="7366">
      <c r="A7366" s="6">
        <f>IF(B7366&lt;&gt;"", "AWARD-"&amp;TEXT(ROW()-1,"00000"), "")</f>
        <v/>
      </c>
      <c r="B7366" s="7" t="n"/>
      <c r="C7366" s="7" t="n"/>
      <c r="D7366" s="7" t="n"/>
      <c r="E7366" s="8" t="n"/>
      <c r="F7366" s="9" t="n"/>
      <c r="G7366" s="8" t="n"/>
      <c r="H7366" s="8" t="n"/>
      <c r="I7366" s="8" t="n"/>
      <c r="J7366" s="10">
        <f>IF(A7366="",0,SUMIFS(amount_expended,cfda_key,V7366))</f>
        <v/>
      </c>
      <c r="K7366" s="10">
        <f>IF(G7366="OTHER CLUSTER NOT LISTED ABOVE",SUMIFS(amount_expended,uniform_other_cluster_name,X7366), IF(AND(OR(G7366="N/A",G7366=""),H7366=""),0,IF(G7366="STATE CLUSTER",SUMIFS(amount_expended,uniform_state_cluster_name,W7366),SUMIFS(amount_expended,cluster_name,G7366))))</f>
        <v/>
      </c>
      <c r="L7366" s="8" t="n"/>
      <c r="M7366" s="7" t="n"/>
      <c r="N7366" s="8" t="n"/>
      <c r="O7366" s="7" t="n"/>
      <c r="P7366" s="7" t="n"/>
      <c r="Q7366" s="8" t="n"/>
      <c r="R7366" s="9" t="n"/>
      <c r="S7366" s="8" t="n"/>
      <c r="T7366" s="8" t="n"/>
      <c r="U7366" s="8" t="n"/>
      <c r="V7366" s="11">
        <f>IF(OR(B7366="",C7366=""),"",CONCATENATE(B7366,".",C7366))</f>
        <v/>
      </c>
      <c r="W7366" s="6">
        <f>UPPER(TRIM(H7366))</f>
        <v/>
      </c>
      <c r="X7366" s="6">
        <f>UPPER(TRIM(I7366))</f>
        <v/>
      </c>
      <c r="Y7366" s="6">
        <f>IF(V7366&lt;&gt;"",IFERROR(INDEX(federal_program_name_lookup,MATCH(V7366,aln_lookup,0)),""),"")</f>
        <v/>
      </c>
    </row>
    <row r="7367">
      <c r="A7367" s="6">
        <f>IF(B7367&lt;&gt;"", "AWARD-"&amp;TEXT(ROW()-1,"00000"), "")</f>
        <v/>
      </c>
      <c r="B7367" s="7" t="n"/>
      <c r="C7367" s="7" t="n"/>
      <c r="D7367" s="7" t="n"/>
      <c r="E7367" s="8" t="n"/>
      <c r="F7367" s="9" t="n"/>
      <c r="G7367" s="8" t="n"/>
      <c r="H7367" s="8" t="n"/>
      <c r="I7367" s="8" t="n"/>
      <c r="J7367" s="10">
        <f>IF(A7367="",0,SUMIFS(amount_expended,cfda_key,V7367))</f>
        <v/>
      </c>
      <c r="K7367" s="10">
        <f>IF(G7367="OTHER CLUSTER NOT LISTED ABOVE",SUMIFS(amount_expended,uniform_other_cluster_name,X7367), IF(AND(OR(G7367="N/A",G7367=""),H7367=""),0,IF(G7367="STATE CLUSTER",SUMIFS(amount_expended,uniform_state_cluster_name,W7367),SUMIFS(amount_expended,cluster_name,G7367))))</f>
        <v/>
      </c>
      <c r="L7367" s="8" t="n"/>
      <c r="M7367" s="7" t="n"/>
      <c r="N7367" s="8" t="n"/>
      <c r="O7367" s="7" t="n"/>
      <c r="P7367" s="7" t="n"/>
      <c r="Q7367" s="8" t="n"/>
      <c r="R7367" s="9" t="n"/>
      <c r="S7367" s="8" t="n"/>
      <c r="T7367" s="8" t="n"/>
      <c r="U7367" s="8" t="n"/>
      <c r="V7367" s="11">
        <f>IF(OR(B7367="",C7367=""),"",CONCATENATE(B7367,".",C7367))</f>
        <v/>
      </c>
      <c r="W7367" s="6">
        <f>UPPER(TRIM(H7367))</f>
        <v/>
      </c>
      <c r="X7367" s="6">
        <f>UPPER(TRIM(I7367))</f>
        <v/>
      </c>
      <c r="Y7367" s="6">
        <f>IF(V7367&lt;&gt;"",IFERROR(INDEX(federal_program_name_lookup,MATCH(V7367,aln_lookup,0)),""),"")</f>
        <v/>
      </c>
    </row>
    <row r="7368">
      <c r="A7368" s="6">
        <f>IF(B7368&lt;&gt;"", "AWARD-"&amp;TEXT(ROW()-1,"00000"), "")</f>
        <v/>
      </c>
      <c r="B7368" s="7" t="n"/>
      <c r="C7368" s="7" t="n"/>
      <c r="D7368" s="7" t="n"/>
      <c r="E7368" s="8" t="n"/>
      <c r="F7368" s="9" t="n"/>
      <c r="G7368" s="8" t="n"/>
      <c r="H7368" s="8" t="n"/>
      <c r="I7368" s="8" t="n"/>
      <c r="J7368" s="10">
        <f>IF(A7368="",0,SUMIFS(amount_expended,cfda_key,V7368))</f>
        <v/>
      </c>
      <c r="K7368" s="10">
        <f>IF(G7368="OTHER CLUSTER NOT LISTED ABOVE",SUMIFS(amount_expended,uniform_other_cluster_name,X7368), IF(AND(OR(G7368="N/A",G7368=""),H7368=""),0,IF(G7368="STATE CLUSTER",SUMIFS(amount_expended,uniform_state_cluster_name,W7368),SUMIFS(amount_expended,cluster_name,G7368))))</f>
        <v/>
      </c>
      <c r="L7368" s="8" t="n"/>
      <c r="M7368" s="7" t="n"/>
      <c r="N7368" s="8" t="n"/>
      <c r="O7368" s="7" t="n"/>
      <c r="P7368" s="7" t="n"/>
      <c r="Q7368" s="8" t="n"/>
      <c r="R7368" s="9" t="n"/>
      <c r="S7368" s="8" t="n"/>
      <c r="T7368" s="8" t="n"/>
      <c r="U7368" s="8" t="n"/>
      <c r="V7368" s="11">
        <f>IF(OR(B7368="",C7368=""),"",CONCATENATE(B7368,".",C7368))</f>
        <v/>
      </c>
      <c r="W7368" s="6">
        <f>UPPER(TRIM(H7368))</f>
        <v/>
      </c>
      <c r="X7368" s="6">
        <f>UPPER(TRIM(I7368))</f>
        <v/>
      </c>
      <c r="Y7368" s="6">
        <f>IF(V7368&lt;&gt;"",IFERROR(INDEX(federal_program_name_lookup,MATCH(V7368,aln_lookup,0)),""),"")</f>
        <v/>
      </c>
    </row>
    <row r="7369">
      <c r="A7369" s="6">
        <f>IF(B7369&lt;&gt;"", "AWARD-"&amp;TEXT(ROW()-1,"00000"), "")</f>
        <v/>
      </c>
      <c r="B7369" s="7" t="n"/>
      <c r="C7369" s="7" t="n"/>
      <c r="D7369" s="7" t="n"/>
      <c r="E7369" s="8" t="n"/>
      <c r="F7369" s="9" t="n"/>
      <c r="G7369" s="8" t="n"/>
      <c r="H7369" s="8" t="n"/>
      <c r="I7369" s="8" t="n"/>
      <c r="J7369" s="10">
        <f>IF(A7369="",0,SUMIFS(amount_expended,cfda_key,V7369))</f>
        <v/>
      </c>
      <c r="K7369" s="10">
        <f>IF(G7369="OTHER CLUSTER NOT LISTED ABOVE",SUMIFS(amount_expended,uniform_other_cluster_name,X7369), IF(AND(OR(G7369="N/A",G7369=""),H7369=""),0,IF(G7369="STATE CLUSTER",SUMIFS(amount_expended,uniform_state_cluster_name,W7369),SUMIFS(amount_expended,cluster_name,G7369))))</f>
        <v/>
      </c>
      <c r="L7369" s="8" t="n"/>
      <c r="M7369" s="7" t="n"/>
      <c r="N7369" s="8" t="n"/>
      <c r="O7369" s="7" t="n"/>
      <c r="P7369" s="7" t="n"/>
      <c r="Q7369" s="8" t="n"/>
      <c r="R7369" s="9" t="n"/>
      <c r="S7369" s="8" t="n"/>
      <c r="T7369" s="8" t="n"/>
      <c r="U7369" s="8" t="n"/>
      <c r="V7369" s="11">
        <f>IF(OR(B7369="",C7369=""),"",CONCATENATE(B7369,".",C7369))</f>
        <v/>
      </c>
      <c r="W7369" s="6">
        <f>UPPER(TRIM(H7369))</f>
        <v/>
      </c>
      <c r="X7369" s="6">
        <f>UPPER(TRIM(I7369))</f>
        <v/>
      </c>
      <c r="Y7369" s="6">
        <f>IF(V7369&lt;&gt;"",IFERROR(INDEX(federal_program_name_lookup,MATCH(V7369,aln_lookup,0)),""),"")</f>
        <v/>
      </c>
    </row>
    <row r="7370">
      <c r="A7370" s="6">
        <f>IF(B7370&lt;&gt;"", "AWARD-"&amp;TEXT(ROW()-1,"00000"), "")</f>
        <v/>
      </c>
      <c r="B7370" s="7" t="n"/>
      <c r="C7370" s="7" t="n"/>
      <c r="D7370" s="7" t="n"/>
      <c r="E7370" s="8" t="n"/>
      <c r="F7370" s="9" t="n"/>
      <c r="G7370" s="8" t="n"/>
      <c r="H7370" s="8" t="n"/>
      <c r="I7370" s="8" t="n"/>
      <c r="J7370" s="10">
        <f>IF(A7370="",0,SUMIFS(amount_expended,cfda_key,V7370))</f>
        <v/>
      </c>
      <c r="K7370" s="10">
        <f>IF(G7370="OTHER CLUSTER NOT LISTED ABOVE",SUMIFS(amount_expended,uniform_other_cluster_name,X7370), IF(AND(OR(G7370="N/A",G7370=""),H7370=""),0,IF(G7370="STATE CLUSTER",SUMIFS(amount_expended,uniform_state_cluster_name,W7370),SUMIFS(amount_expended,cluster_name,G7370))))</f>
        <v/>
      </c>
      <c r="L7370" s="8" t="n"/>
      <c r="M7370" s="7" t="n"/>
      <c r="N7370" s="8" t="n"/>
      <c r="O7370" s="7" t="n"/>
      <c r="P7370" s="7" t="n"/>
      <c r="Q7370" s="8" t="n"/>
      <c r="R7370" s="9" t="n"/>
      <c r="S7370" s="8" t="n"/>
      <c r="T7370" s="8" t="n"/>
      <c r="U7370" s="8" t="n"/>
      <c r="V7370" s="11">
        <f>IF(OR(B7370="",C7370=""),"",CONCATENATE(B7370,".",C7370))</f>
        <v/>
      </c>
      <c r="W7370" s="6">
        <f>UPPER(TRIM(H7370))</f>
        <v/>
      </c>
      <c r="X7370" s="6">
        <f>UPPER(TRIM(I7370))</f>
        <v/>
      </c>
      <c r="Y7370" s="6">
        <f>IF(V7370&lt;&gt;"",IFERROR(INDEX(federal_program_name_lookup,MATCH(V7370,aln_lookup,0)),""),"")</f>
        <v/>
      </c>
    </row>
    <row r="7371">
      <c r="A7371" s="6">
        <f>IF(B7371&lt;&gt;"", "AWARD-"&amp;TEXT(ROW()-1,"00000"), "")</f>
        <v/>
      </c>
      <c r="B7371" s="7" t="n"/>
      <c r="C7371" s="7" t="n"/>
      <c r="D7371" s="7" t="n"/>
      <c r="E7371" s="8" t="n"/>
      <c r="F7371" s="9" t="n"/>
      <c r="G7371" s="8" t="n"/>
      <c r="H7371" s="8" t="n"/>
      <c r="I7371" s="8" t="n"/>
      <c r="J7371" s="10">
        <f>IF(A7371="",0,SUMIFS(amount_expended,cfda_key,V7371))</f>
        <v/>
      </c>
      <c r="K7371" s="10">
        <f>IF(G7371="OTHER CLUSTER NOT LISTED ABOVE",SUMIFS(amount_expended,uniform_other_cluster_name,X7371), IF(AND(OR(G7371="N/A",G7371=""),H7371=""),0,IF(G7371="STATE CLUSTER",SUMIFS(amount_expended,uniform_state_cluster_name,W7371),SUMIFS(amount_expended,cluster_name,G7371))))</f>
        <v/>
      </c>
      <c r="L7371" s="8" t="n"/>
      <c r="M7371" s="7" t="n"/>
      <c r="N7371" s="8" t="n"/>
      <c r="O7371" s="7" t="n"/>
      <c r="P7371" s="7" t="n"/>
      <c r="Q7371" s="8" t="n"/>
      <c r="R7371" s="9" t="n"/>
      <c r="S7371" s="8" t="n"/>
      <c r="T7371" s="8" t="n"/>
      <c r="U7371" s="8" t="n"/>
      <c r="V7371" s="11">
        <f>IF(OR(B7371="",C7371=""),"",CONCATENATE(B7371,".",C7371))</f>
        <v/>
      </c>
      <c r="W7371" s="6">
        <f>UPPER(TRIM(H7371))</f>
        <v/>
      </c>
      <c r="X7371" s="6">
        <f>UPPER(TRIM(I7371))</f>
        <v/>
      </c>
      <c r="Y7371" s="6">
        <f>IF(V7371&lt;&gt;"",IFERROR(INDEX(federal_program_name_lookup,MATCH(V7371,aln_lookup,0)),""),"")</f>
        <v/>
      </c>
    </row>
    <row r="7372">
      <c r="A7372" s="6">
        <f>IF(B7372&lt;&gt;"", "AWARD-"&amp;TEXT(ROW()-1,"00000"), "")</f>
        <v/>
      </c>
      <c r="B7372" s="7" t="n"/>
      <c r="C7372" s="7" t="n"/>
      <c r="D7372" s="7" t="n"/>
      <c r="E7372" s="8" t="n"/>
      <c r="F7372" s="9" t="n"/>
      <c r="G7372" s="8" t="n"/>
      <c r="H7372" s="8" t="n"/>
      <c r="I7372" s="8" t="n"/>
      <c r="J7372" s="10">
        <f>IF(A7372="",0,SUMIFS(amount_expended,cfda_key,V7372))</f>
        <v/>
      </c>
      <c r="K7372" s="10">
        <f>IF(G7372="OTHER CLUSTER NOT LISTED ABOVE",SUMIFS(amount_expended,uniform_other_cluster_name,X7372), IF(AND(OR(G7372="N/A",G7372=""),H7372=""),0,IF(G7372="STATE CLUSTER",SUMIFS(amount_expended,uniform_state_cluster_name,W7372),SUMIFS(amount_expended,cluster_name,G7372))))</f>
        <v/>
      </c>
      <c r="L7372" s="8" t="n"/>
      <c r="M7372" s="7" t="n"/>
      <c r="N7372" s="8" t="n"/>
      <c r="O7372" s="7" t="n"/>
      <c r="P7372" s="7" t="n"/>
      <c r="Q7372" s="8" t="n"/>
      <c r="R7372" s="9" t="n"/>
      <c r="S7372" s="8" t="n"/>
      <c r="T7372" s="8" t="n"/>
      <c r="U7372" s="8" t="n"/>
      <c r="V7372" s="11">
        <f>IF(OR(B7372="",C7372=""),"",CONCATENATE(B7372,".",C7372))</f>
        <v/>
      </c>
      <c r="W7372" s="6">
        <f>UPPER(TRIM(H7372))</f>
        <v/>
      </c>
      <c r="X7372" s="6">
        <f>UPPER(TRIM(I7372))</f>
        <v/>
      </c>
      <c r="Y7372" s="6">
        <f>IF(V7372&lt;&gt;"",IFERROR(INDEX(federal_program_name_lookup,MATCH(V7372,aln_lookup,0)),""),"")</f>
        <v/>
      </c>
    </row>
    <row r="7373">
      <c r="A7373" s="6">
        <f>IF(B7373&lt;&gt;"", "AWARD-"&amp;TEXT(ROW()-1,"00000"), "")</f>
        <v/>
      </c>
      <c r="B7373" s="7" t="n"/>
      <c r="C7373" s="7" t="n"/>
      <c r="D7373" s="7" t="n"/>
      <c r="E7373" s="8" t="n"/>
      <c r="F7373" s="9" t="n"/>
      <c r="G7373" s="8" t="n"/>
      <c r="H7373" s="8" t="n"/>
      <c r="I7373" s="8" t="n"/>
      <c r="J7373" s="10">
        <f>IF(A7373="",0,SUMIFS(amount_expended,cfda_key,V7373))</f>
        <v/>
      </c>
      <c r="K7373" s="10">
        <f>IF(G7373="OTHER CLUSTER NOT LISTED ABOVE",SUMIFS(amount_expended,uniform_other_cluster_name,X7373), IF(AND(OR(G7373="N/A",G7373=""),H7373=""),0,IF(G7373="STATE CLUSTER",SUMIFS(amount_expended,uniform_state_cluster_name,W7373),SUMIFS(amount_expended,cluster_name,G7373))))</f>
        <v/>
      </c>
      <c r="L7373" s="8" t="n"/>
      <c r="M7373" s="7" t="n"/>
      <c r="N7373" s="8" t="n"/>
      <c r="O7373" s="7" t="n"/>
      <c r="P7373" s="7" t="n"/>
      <c r="Q7373" s="8" t="n"/>
      <c r="R7373" s="9" t="n"/>
      <c r="S7373" s="8" t="n"/>
      <c r="T7373" s="8" t="n"/>
      <c r="U7373" s="8" t="n"/>
      <c r="V7373" s="11">
        <f>IF(OR(B7373="",C7373=""),"",CONCATENATE(B7373,".",C7373))</f>
        <v/>
      </c>
      <c r="W7373" s="6">
        <f>UPPER(TRIM(H7373))</f>
        <v/>
      </c>
      <c r="X7373" s="6">
        <f>UPPER(TRIM(I7373))</f>
        <v/>
      </c>
      <c r="Y7373" s="6">
        <f>IF(V7373&lt;&gt;"",IFERROR(INDEX(federal_program_name_lookup,MATCH(V7373,aln_lookup,0)),""),"")</f>
        <v/>
      </c>
    </row>
    <row r="7374">
      <c r="A7374" s="6">
        <f>IF(B7374&lt;&gt;"", "AWARD-"&amp;TEXT(ROW()-1,"00000"), "")</f>
        <v/>
      </c>
      <c r="B7374" s="7" t="n"/>
      <c r="C7374" s="7" t="n"/>
      <c r="D7374" s="7" t="n"/>
      <c r="E7374" s="8" t="n"/>
      <c r="F7374" s="9" t="n"/>
      <c r="G7374" s="8" t="n"/>
      <c r="H7374" s="8" t="n"/>
      <c r="I7374" s="8" t="n"/>
      <c r="J7374" s="10">
        <f>IF(A7374="",0,SUMIFS(amount_expended,cfda_key,V7374))</f>
        <v/>
      </c>
      <c r="K7374" s="10">
        <f>IF(G7374="OTHER CLUSTER NOT LISTED ABOVE",SUMIFS(amount_expended,uniform_other_cluster_name,X7374), IF(AND(OR(G7374="N/A",G7374=""),H7374=""),0,IF(G7374="STATE CLUSTER",SUMIFS(amount_expended,uniform_state_cluster_name,W7374),SUMIFS(amount_expended,cluster_name,G7374))))</f>
        <v/>
      </c>
      <c r="L7374" s="8" t="n"/>
      <c r="M7374" s="7" t="n"/>
      <c r="N7374" s="8" t="n"/>
      <c r="O7374" s="7" t="n"/>
      <c r="P7374" s="7" t="n"/>
      <c r="Q7374" s="8" t="n"/>
      <c r="R7374" s="9" t="n"/>
      <c r="S7374" s="8" t="n"/>
      <c r="T7374" s="8" t="n"/>
      <c r="U7374" s="8" t="n"/>
      <c r="V7374" s="11">
        <f>IF(OR(B7374="",C7374=""),"",CONCATENATE(B7374,".",C7374))</f>
        <v/>
      </c>
      <c r="W7374" s="6">
        <f>UPPER(TRIM(H7374))</f>
        <v/>
      </c>
      <c r="X7374" s="6">
        <f>UPPER(TRIM(I7374))</f>
        <v/>
      </c>
      <c r="Y7374" s="6">
        <f>IF(V7374&lt;&gt;"",IFERROR(INDEX(federal_program_name_lookup,MATCH(V7374,aln_lookup,0)),""),"")</f>
        <v/>
      </c>
    </row>
    <row r="7375">
      <c r="A7375" s="6">
        <f>IF(B7375&lt;&gt;"", "AWARD-"&amp;TEXT(ROW()-1,"00000"), "")</f>
        <v/>
      </c>
      <c r="B7375" s="7" t="n"/>
      <c r="C7375" s="7" t="n"/>
      <c r="D7375" s="7" t="n"/>
      <c r="E7375" s="8" t="n"/>
      <c r="F7375" s="9" t="n"/>
      <c r="G7375" s="8" t="n"/>
      <c r="H7375" s="8" t="n"/>
      <c r="I7375" s="8" t="n"/>
      <c r="J7375" s="10">
        <f>IF(A7375="",0,SUMIFS(amount_expended,cfda_key,V7375))</f>
        <v/>
      </c>
      <c r="K7375" s="10">
        <f>IF(G7375="OTHER CLUSTER NOT LISTED ABOVE",SUMIFS(amount_expended,uniform_other_cluster_name,X7375), IF(AND(OR(G7375="N/A",G7375=""),H7375=""),0,IF(G7375="STATE CLUSTER",SUMIFS(amount_expended,uniform_state_cluster_name,W7375),SUMIFS(amount_expended,cluster_name,G7375))))</f>
        <v/>
      </c>
      <c r="L7375" s="8" t="n"/>
      <c r="M7375" s="7" t="n"/>
      <c r="N7375" s="8" t="n"/>
      <c r="O7375" s="7" t="n"/>
      <c r="P7375" s="7" t="n"/>
      <c r="Q7375" s="8" t="n"/>
      <c r="R7375" s="9" t="n"/>
      <c r="S7375" s="8" t="n"/>
      <c r="T7375" s="8" t="n"/>
      <c r="U7375" s="8" t="n"/>
      <c r="V7375" s="11">
        <f>IF(OR(B7375="",C7375=""),"",CONCATENATE(B7375,".",C7375))</f>
        <v/>
      </c>
      <c r="W7375" s="6">
        <f>UPPER(TRIM(H7375))</f>
        <v/>
      </c>
      <c r="X7375" s="6">
        <f>UPPER(TRIM(I7375))</f>
        <v/>
      </c>
      <c r="Y7375" s="6">
        <f>IF(V7375&lt;&gt;"",IFERROR(INDEX(federal_program_name_lookup,MATCH(V7375,aln_lookup,0)),""),"")</f>
        <v/>
      </c>
    </row>
    <row r="7376">
      <c r="A7376" s="6">
        <f>IF(B7376&lt;&gt;"", "AWARD-"&amp;TEXT(ROW()-1,"00000"), "")</f>
        <v/>
      </c>
      <c r="B7376" s="7" t="n"/>
      <c r="C7376" s="7" t="n"/>
      <c r="D7376" s="7" t="n"/>
      <c r="E7376" s="8" t="n"/>
      <c r="F7376" s="9" t="n"/>
      <c r="G7376" s="8" t="n"/>
      <c r="H7376" s="8" t="n"/>
      <c r="I7376" s="8" t="n"/>
      <c r="J7376" s="10">
        <f>IF(A7376="",0,SUMIFS(amount_expended,cfda_key,V7376))</f>
        <v/>
      </c>
      <c r="K7376" s="10">
        <f>IF(G7376="OTHER CLUSTER NOT LISTED ABOVE",SUMIFS(amount_expended,uniform_other_cluster_name,X7376), IF(AND(OR(G7376="N/A",G7376=""),H7376=""),0,IF(G7376="STATE CLUSTER",SUMIFS(amount_expended,uniform_state_cluster_name,W7376),SUMIFS(amount_expended,cluster_name,G7376))))</f>
        <v/>
      </c>
      <c r="L7376" s="8" t="n"/>
      <c r="M7376" s="7" t="n"/>
      <c r="N7376" s="8" t="n"/>
      <c r="O7376" s="7" t="n"/>
      <c r="P7376" s="7" t="n"/>
      <c r="Q7376" s="8" t="n"/>
      <c r="R7376" s="9" t="n"/>
      <c r="S7376" s="8" t="n"/>
      <c r="T7376" s="8" t="n"/>
      <c r="U7376" s="8" t="n"/>
      <c r="V7376" s="11">
        <f>IF(OR(B7376="",C7376=""),"",CONCATENATE(B7376,".",C7376))</f>
        <v/>
      </c>
      <c r="W7376" s="6">
        <f>UPPER(TRIM(H7376))</f>
        <v/>
      </c>
      <c r="X7376" s="6">
        <f>UPPER(TRIM(I7376))</f>
        <v/>
      </c>
      <c r="Y7376" s="6">
        <f>IF(V7376&lt;&gt;"",IFERROR(INDEX(federal_program_name_lookup,MATCH(V7376,aln_lookup,0)),""),"")</f>
        <v/>
      </c>
    </row>
    <row r="7377">
      <c r="A7377" s="6">
        <f>IF(B7377&lt;&gt;"", "AWARD-"&amp;TEXT(ROW()-1,"00000"), "")</f>
        <v/>
      </c>
      <c r="B7377" s="7" t="n"/>
      <c r="C7377" s="7" t="n"/>
      <c r="D7377" s="7" t="n"/>
      <c r="E7377" s="8" t="n"/>
      <c r="F7377" s="9" t="n"/>
      <c r="G7377" s="8" t="n"/>
      <c r="H7377" s="8" t="n"/>
      <c r="I7377" s="8" t="n"/>
      <c r="J7377" s="10">
        <f>IF(A7377="",0,SUMIFS(amount_expended,cfda_key,V7377))</f>
        <v/>
      </c>
      <c r="K7377" s="10">
        <f>IF(G7377="OTHER CLUSTER NOT LISTED ABOVE",SUMIFS(amount_expended,uniform_other_cluster_name,X7377), IF(AND(OR(G7377="N/A",G7377=""),H7377=""),0,IF(G7377="STATE CLUSTER",SUMIFS(amount_expended,uniform_state_cluster_name,W7377),SUMIFS(amount_expended,cluster_name,G7377))))</f>
        <v/>
      </c>
      <c r="L7377" s="8" t="n"/>
      <c r="M7377" s="7" t="n"/>
      <c r="N7377" s="8" t="n"/>
      <c r="O7377" s="7" t="n"/>
      <c r="P7377" s="7" t="n"/>
      <c r="Q7377" s="8" t="n"/>
      <c r="R7377" s="9" t="n"/>
      <c r="S7377" s="8" t="n"/>
      <c r="T7377" s="8" t="n"/>
      <c r="U7377" s="8" t="n"/>
      <c r="V7377" s="11">
        <f>IF(OR(B7377="",C7377=""),"",CONCATENATE(B7377,".",C7377))</f>
        <v/>
      </c>
      <c r="W7377" s="6">
        <f>UPPER(TRIM(H7377))</f>
        <v/>
      </c>
      <c r="X7377" s="6">
        <f>UPPER(TRIM(I7377))</f>
        <v/>
      </c>
      <c r="Y7377" s="6">
        <f>IF(V7377&lt;&gt;"",IFERROR(INDEX(federal_program_name_lookup,MATCH(V7377,aln_lookup,0)),""),"")</f>
        <v/>
      </c>
    </row>
    <row r="7378">
      <c r="A7378" s="6">
        <f>IF(B7378&lt;&gt;"", "AWARD-"&amp;TEXT(ROW()-1,"00000"), "")</f>
        <v/>
      </c>
      <c r="B7378" s="7" t="n"/>
      <c r="C7378" s="7" t="n"/>
      <c r="D7378" s="7" t="n"/>
      <c r="E7378" s="8" t="n"/>
      <c r="F7378" s="9" t="n"/>
      <c r="G7378" s="8" t="n"/>
      <c r="H7378" s="8" t="n"/>
      <c r="I7378" s="8" t="n"/>
      <c r="J7378" s="10">
        <f>IF(A7378="",0,SUMIFS(amount_expended,cfda_key,V7378))</f>
        <v/>
      </c>
      <c r="K7378" s="10">
        <f>IF(G7378="OTHER CLUSTER NOT LISTED ABOVE",SUMIFS(amount_expended,uniform_other_cluster_name,X7378), IF(AND(OR(G7378="N/A",G7378=""),H7378=""),0,IF(G7378="STATE CLUSTER",SUMIFS(amount_expended,uniform_state_cluster_name,W7378),SUMIFS(amount_expended,cluster_name,G7378))))</f>
        <v/>
      </c>
      <c r="L7378" s="8" t="n"/>
      <c r="M7378" s="7" t="n"/>
      <c r="N7378" s="8" t="n"/>
      <c r="O7378" s="7" t="n"/>
      <c r="P7378" s="7" t="n"/>
      <c r="Q7378" s="8" t="n"/>
      <c r="R7378" s="9" t="n"/>
      <c r="S7378" s="8" t="n"/>
      <c r="T7378" s="8" t="n"/>
      <c r="U7378" s="8" t="n"/>
      <c r="V7378" s="11">
        <f>IF(OR(B7378="",C7378=""),"",CONCATENATE(B7378,".",C7378))</f>
        <v/>
      </c>
      <c r="W7378" s="6">
        <f>UPPER(TRIM(H7378))</f>
        <v/>
      </c>
      <c r="X7378" s="6">
        <f>UPPER(TRIM(I7378))</f>
        <v/>
      </c>
      <c r="Y7378" s="6">
        <f>IF(V7378&lt;&gt;"",IFERROR(INDEX(federal_program_name_lookup,MATCH(V7378,aln_lookup,0)),""),"")</f>
        <v/>
      </c>
    </row>
    <row r="7379">
      <c r="A7379" s="6">
        <f>IF(B7379&lt;&gt;"", "AWARD-"&amp;TEXT(ROW()-1,"00000"), "")</f>
        <v/>
      </c>
      <c r="B7379" s="7" t="n"/>
      <c r="C7379" s="7" t="n"/>
      <c r="D7379" s="7" t="n"/>
      <c r="E7379" s="8" t="n"/>
      <c r="F7379" s="9" t="n"/>
      <c r="G7379" s="8" t="n"/>
      <c r="H7379" s="8" t="n"/>
      <c r="I7379" s="8" t="n"/>
      <c r="J7379" s="10">
        <f>IF(A7379="",0,SUMIFS(amount_expended,cfda_key,V7379))</f>
        <v/>
      </c>
      <c r="K7379" s="10">
        <f>IF(G7379="OTHER CLUSTER NOT LISTED ABOVE",SUMIFS(amount_expended,uniform_other_cluster_name,X7379), IF(AND(OR(G7379="N/A",G7379=""),H7379=""),0,IF(G7379="STATE CLUSTER",SUMIFS(amount_expended,uniform_state_cluster_name,W7379),SUMIFS(amount_expended,cluster_name,G7379))))</f>
        <v/>
      </c>
      <c r="L7379" s="8" t="n"/>
      <c r="M7379" s="7" t="n"/>
      <c r="N7379" s="8" t="n"/>
      <c r="O7379" s="7" t="n"/>
      <c r="P7379" s="7" t="n"/>
      <c r="Q7379" s="8" t="n"/>
      <c r="R7379" s="9" t="n"/>
      <c r="S7379" s="8" t="n"/>
      <c r="T7379" s="8" t="n"/>
      <c r="U7379" s="8" t="n"/>
      <c r="V7379" s="11">
        <f>IF(OR(B7379="",C7379=""),"",CONCATENATE(B7379,".",C7379))</f>
        <v/>
      </c>
      <c r="W7379" s="6">
        <f>UPPER(TRIM(H7379))</f>
        <v/>
      </c>
      <c r="X7379" s="6">
        <f>UPPER(TRIM(I7379))</f>
        <v/>
      </c>
      <c r="Y7379" s="6">
        <f>IF(V7379&lt;&gt;"",IFERROR(INDEX(federal_program_name_lookup,MATCH(V7379,aln_lookup,0)),""),"")</f>
        <v/>
      </c>
    </row>
    <row r="7380">
      <c r="A7380" s="6">
        <f>IF(B7380&lt;&gt;"", "AWARD-"&amp;TEXT(ROW()-1,"00000"), "")</f>
        <v/>
      </c>
      <c r="B7380" s="7" t="n"/>
      <c r="C7380" s="7" t="n"/>
      <c r="D7380" s="7" t="n"/>
      <c r="E7380" s="8" t="n"/>
      <c r="F7380" s="9" t="n"/>
      <c r="G7380" s="8" t="n"/>
      <c r="H7380" s="8" t="n"/>
      <c r="I7380" s="8" t="n"/>
      <c r="J7380" s="10">
        <f>IF(A7380="",0,SUMIFS(amount_expended,cfda_key,V7380))</f>
        <v/>
      </c>
      <c r="K7380" s="10">
        <f>IF(G7380="OTHER CLUSTER NOT LISTED ABOVE",SUMIFS(amount_expended,uniform_other_cluster_name,X7380), IF(AND(OR(G7380="N/A",G7380=""),H7380=""),0,IF(G7380="STATE CLUSTER",SUMIFS(amount_expended,uniform_state_cluster_name,W7380),SUMIFS(amount_expended,cluster_name,G7380))))</f>
        <v/>
      </c>
      <c r="L7380" s="8" t="n"/>
      <c r="M7380" s="7" t="n"/>
      <c r="N7380" s="8" t="n"/>
      <c r="O7380" s="7" t="n"/>
      <c r="P7380" s="7" t="n"/>
      <c r="Q7380" s="8" t="n"/>
      <c r="R7380" s="9" t="n"/>
      <c r="S7380" s="8" t="n"/>
      <c r="T7380" s="8" t="n"/>
      <c r="U7380" s="8" t="n"/>
      <c r="V7380" s="11">
        <f>IF(OR(B7380="",C7380=""),"",CONCATENATE(B7380,".",C7380))</f>
        <v/>
      </c>
      <c r="W7380" s="6">
        <f>UPPER(TRIM(H7380))</f>
        <v/>
      </c>
      <c r="X7380" s="6">
        <f>UPPER(TRIM(I7380))</f>
        <v/>
      </c>
      <c r="Y7380" s="6">
        <f>IF(V7380&lt;&gt;"",IFERROR(INDEX(federal_program_name_lookup,MATCH(V7380,aln_lookup,0)),""),"")</f>
        <v/>
      </c>
    </row>
    <row r="7381">
      <c r="A7381" s="6">
        <f>IF(B7381&lt;&gt;"", "AWARD-"&amp;TEXT(ROW()-1,"00000"), "")</f>
        <v/>
      </c>
      <c r="B7381" s="7" t="n"/>
      <c r="C7381" s="7" t="n"/>
      <c r="D7381" s="7" t="n"/>
      <c r="E7381" s="8" t="n"/>
      <c r="F7381" s="9" t="n"/>
      <c r="G7381" s="8" t="n"/>
      <c r="H7381" s="8" t="n"/>
      <c r="I7381" s="8" t="n"/>
      <c r="J7381" s="10">
        <f>IF(A7381="",0,SUMIFS(amount_expended,cfda_key,V7381))</f>
        <v/>
      </c>
      <c r="K7381" s="10">
        <f>IF(G7381="OTHER CLUSTER NOT LISTED ABOVE",SUMIFS(amount_expended,uniform_other_cluster_name,X7381), IF(AND(OR(G7381="N/A",G7381=""),H7381=""),0,IF(G7381="STATE CLUSTER",SUMIFS(amount_expended,uniform_state_cluster_name,W7381),SUMIFS(amount_expended,cluster_name,G7381))))</f>
        <v/>
      </c>
      <c r="L7381" s="8" t="n"/>
      <c r="M7381" s="7" t="n"/>
      <c r="N7381" s="8" t="n"/>
      <c r="O7381" s="7" t="n"/>
      <c r="P7381" s="7" t="n"/>
      <c r="Q7381" s="8" t="n"/>
      <c r="R7381" s="9" t="n"/>
      <c r="S7381" s="8" t="n"/>
      <c r="T7381" s="8" t="n"/>
      <c r="U7381" s="8" t="n"/>
      <c r="V7381" s="11">
        <f>IF(OR(B7381="",C7381=""),"",CONCATENATE(B7381,".",C7381))</f>
        <v/>
      </c>
      <c r="W7381" s="6">
        <f>UPPER(TRIM(H7381))</f>
        <v/>
      </c>
      <c r="X7381" s="6">
        <f>UPPER(TRIM(I7381))</f>
        <v/>
      </c>
      <c r="Y7381" s="6">
        <f>IF(V7381&lt;&gt;"",IFERROR(INDEX(federal_program_name_lookup,MATCH(V7381,aln_lookup,0)),""),"")</f>
        <v/>
      </c>
    </row>
    <row r="7382">
      <c r="A7382" s="6">
        <f>IF(B7382&lt;&gt;"", "AWARD-"&amp;TEXT(ROW()-1,"00000"), "")</f>
        <v/>
      </c>
      <c r="B7382" s="7" t="n"/>
      <c r="C7382" s="7" t="n"/>
      <c r="D7382" s="7" t="n"/>
      <c r="E7382" s="8" t="n"/>
      <c r="F7382" s="9" t="n"/>
      <c r="G7382" s="8" t="n"/>
      <c r="H7382" s="8" t="n"/>
      <c r="I7382" s="8" t="n"/>
      <c r="J7382" s="10">
        <f>IF(A7382="",0,SUMIFS(amount_expended,cfda_key,V7382))</f>
        <v/>
      </c>
      <c r="K7382" s="10">
        <f>IF(G7382="OTHER CLUSTER NOT LISTED ABOVE",SUMIFS(amount_expended,uniform_other_cluster_name,X7382), IF(AND(OR(G7382="N/A",G7382=""),H7382=""),0,IF(G7382="STATE CLUSTER",SUMIFS(amount_expended,uniform_state_cluster_name,W7382),SUMIFS(amount_expended,cluster_name,G7382))))</f>
        <v/>
      </c>
      <c r="L7382" s="8" t="n"/>
      <c r="M7382" s="7" t="n"/>
      <c r="N7382" s="8" t="n"/>
      <c r="O7382" s="7" t="n"/>
      <c r="P7382" s="7" t="n"/>
      <c r="Q7382" s="8" t="n"/>
      <c r="R7382" s="9" t="n"/>
      <c r="S7382" s="8" t="n"/>
      <c r="T7382" s="8" t="n"/>
      <c r="U7382" s="8" t="n"/>
      <c r="V7382" s="11">
        <f>IF(OR(B7382="",C7382=""),"",CONCATENATE(B7382,".",C7382))</f>
        <v/>
      </c>
      <c r="W7382" s="6">
        <f>UPPER(TRIM(H7382))</f>
        <v/>
      </c>
      <c r="X7382" s="6">
        <f>UPPER(TRIM(I7382))</f>
        <v/>
      </c>
      <c r="Y7382" s="6">
        <f>IF(V7382&lt;&gt;"",IFERROR(INDEX(federal_program_name_lookup,MATCH(V7382,aln_lookup,0)),""),"")</f>
        <v/>
      </c>
    </row>
    <row r="7383">
      <c r="A7383" s="6">
        <f>IF(B7383&lt;&gt;"", "AWARD-"&amp;TEXT(ROW()-1,"00000"), "")</f>
        <v/>
      </c>
      <c r="B7383" s="7" t="n"/>
      <c r="C7383" s="7" t="n"/>
      <c r="D7383" s="7" t="n"/>
      <c r="E7383" s="8" t="n"/>
      <c r="F7383" s="9" t="n"/>
      <c r="G7383" s="8" t="n"/>
      <c r="H7383" s="8" t="n"/>
      <c r="I7383" s="8" t="n"/>
      <c r="J7383" s="10">
        <f>IF(A7383="",0,SUMIFS(amount_expended,cfda_key,V7383))</f>
        <v/>
      </c>
      <c r="K7383" s="10">
        <f>IF(G7383="OTHER CLUSTER NOT LISTED ABOVE",SUMIFS(amount_expended,uniform_other_cluster_name,X7383), IF(AND(OR(G7383="N/A",G7383=""),H7383=""),0,IF(G7383="STATE CLUSTER",SUMIFS(amount_expended,uniform_state_cluster_name,W7383),SUMIFS(amount_expended,cluster_name,G7383))))</f>
        <v/>
      </c>
      <c r="L7383" s="8" t="n"/>
      <c r="M7383" s="7" t="n"/>
      <c r="N7383" s="8" t="n"/>
      <c r="O7383" s="7" t="n"/>
      <c r="P7383" s="7" t="n"/>
      <c r="Q7383" s="8" t="n"/>
      <c r="R7383" s="9" t="n"/>
      <c r="S7383" s="8" t="n"/>
      <c r="T7383" s="8" t="n"/>
      <c r="U7383" s="8" t="n"/>
      <c r="V7383" s="11">
        <f>IF(OR(B7383="",C7383=""),"",CONCATENATE(B7383,".",C7383))</f>
        <v/>
      </c>
      <c r="W7383" s="6">
        <f>UPPER(TRIM(H7383))</f>
        <v/>
      </c>
      <c r="X7383" s="6">
        <f>UPPER(TRIM(I7383))</f>
        <v/>
      </c>
      <c r="Y7383" s="6">
        <f>IF(V7383&lt;&gt;"",IFERROR(INDEX(federal_program_name_lookup,MATCH(V7383,aln_lookup,0)),""),"")</f>
        <v/>
      </c>
    </row>
    <row r="7384">
      <c r="A7384" s="6">
        <f>IF(B7384&lt;&gt;"", "AWARD-"&amp;TEXT(ROW()-1,"00000"), "")</f>
        <v/>
      </c>
      <c r="B7384" s="7" t="n"/>
      <c r="C7384" s="7" t="n"/>
      <c r="D7384" s="7" t="n"/>
      <c r="E7384" s="8" t="n"/>
      <c r="F7384" s="9" t="n"/>
      <c r="G7384" s="8" t="n"/>
      <c r="H7384" s="8" t="n"/>
      <c r="I7384" s="8" t="n"/>
      <c r="J7384" s="10">
        <f>IF(A7384="",0,SUMIFS(amount_expended,cfda_key,V7384))</f>
        <v/>
      </c>
      <c r="K7384" s="10">
        <f>IF(G7384="OTHER CLUSTER NOT LISTED ABOVE",SUMIFS(amount_expended,uniform_other_cluster_name,X7384), IF(AND(OR(G7384="N/A",G7384=""),H7384=""),0,IF(G7384="STATE CLUSTER",SUMIFS(amount_expended,uniform_state_cluster_name,W7384),SUMIFS(amount_expended,cluster_name,G7384))))</f>
        <v/>
      </c>
      <c r="L7384" s="8" t="n"/>
      <c r="M7384" s="7" t="n"/>
      <c r="N7384" s="8" t="n"/>
      <c r="O7384" s="7" t="n"/>
      <c r="P7384" s="7" t="n"/>
      <c r="Q7384" s="8" t="n"/>
      <c r="R7384" s="9" t="n"/>
      <c r="S7384" s="8" t="n"/>
      <c r="T7384" s="8" t="n"/>
      <c r="U7384" s="8" t="n"/>
      <c r="V7384" s="11">
        <f>IF(OR(B7384="",C7384=""),"",CONCATENATE(B7384,".",C7384))</f>
        <v/>
      </c>
      <c r="W7384" s="6">
        <f>UPPER(TRIM(H7384))</f>
        <v/>
      </c>
      <c r="X7384" s="6">
        <f>UPPER(TRIM(I7384))</f>
        <v/>
      </c>
      <c r="Y7384" s="6">
        <f>IF(V7384&lt;&gt;"",IFERROR(INDEX(federal_program_name_lookup,MATCH(V7384,aln_lookup,0)),""),"")</f>
        <v/>
      </c>
    </row>
    <row r="7385">
      <c r="A7385" s="6">
        <f>IF(B7385&lt;&gt;"", "AWARD-"&amp;TEXT(ROW()-1,"00000"), "")</f>
        <v/>
      </c>
      <c r="B7385" s="7" t="n"/>
      <c r="C7385" s="7" t="n"/>
      <c r="D7385" s="7" t="n"/>
      <c r="E7385" s="8" t="n"/>
      <c r="F7385" s="9" t="n"/>
      <c r="G7385" s="8" t="n"/>
      <c r="H7385" s="8" t="n"/>
      <c r="I7385" s="8" t="n"/>
      <c r="J7385" s="10">
        <f>IF(A7385="",0,SUMIFS(amount_expended,cfda_key,V7385))</f>
        <v/>
      </c>
      <c r="K7385" s="10">
        <f>IF(G7385="OTHER CLUSTER NOT LISTED ABOVE",SUMIFS(amount_expended,uniform_other_cluster_name,X7385), IF(AND(OR(G7385="N/A",G7385=""),H7385=""),0,IF(G7385="STATE CLUSTER",SUMIFS(amount_expended,uniform_state_cluster_name,W7385),SUMIFS(amount_expended,cluster_name,G7385))))</f>
        <v/>
      </c>
      <c r="L7385" s="8" t="n"/>
      <c r="M7385" s="7" t="n"/>
      <c r="N7385" s="8" t="n"/>
      <c r="O7385" s="7" t="n"/>
      <c r="P7385" s="7" t="n"/>
      <c r="Q7385" s="8" t="n"/>
      <c r="R7385" s="9" t="n"/>
      <c r="S7385" s="8" t="n"/>
      <c r="T7385" s="8" t="n"/>
      <c r="U7385" s="8" t="n"/>
      <c r="V7385" s="11">
        <f>IF(OR(B7385="",C7385=""),"",CONCATENATE(B7385,".",C7385))</f>
        <v/>
      </c>
      <c r="W7385" s="6">
        <f>UPPER(TRIM(H7385))</f>
        <v/>
      </c>
      <c r="X7385" s="6">
        <f>UPPER(TRIM(I7385))</f>
        <v/>
      </c>
      <c r="Y7385" s="6">
        <f>IF(V7385&lt;&gt;"",IFERROR(INDEX(federal_program_name_lookup,MATCH(V7385,aln_lookup,0)),""),"")</f>
        <v/>
      </c>
    </row>
    <row r="7386">
      <c r="A7386" s="6">
        <f>IF(B7386&lt;&gt;"", "AWARD-"&amp;TEXT(ROW()-1,"00000"), "")</f>
        <v/>
      </c>
      <c r="B7386" s="7" t="n"/>
      <c r="C7386" s="7" t="n"/>
      <c r="D7386" s="7" t="n"/>
      <c r="E7386" s="8" t="n"/>
      <c r="F7386" s="9" t="n"/>
      <c r="G7386" s="8" t="n"/>
      <c r="H7386" s="8" t="n"/>
      <c r="I7386" s="8" t="n"/>
      <c r="J7386" s="10">
        <f>IF(A7386="",0,SUMIFS(amount_expended,cfda_key,V7386))</f>
        <v/>
      </c>
      <c r="K7386" s="10">
        <f>IF(G7386="OTHER CLUSTER NOT LISTED ABOVE",SUMIFS(amount_expended,uniform_other_cluster_name,X7386), IF(AND(OR(G7386="N/A",G7386=""),H7386=""),0,IF(G7386="STATE CLUSTER",SUMIFS(amount_expended,uniform_state_cluster_name,W7386),SUMIFS(amount_expended,cluster_name,G7386))))</f>
        <v/>
      </c>
      <c r="L7386" s="8" t="n"/>
      <c r="M7386" s="7" t="n"/>
      <c r="N7386" s="8" t="n"/>
      <c r="O7386" s="7" t="n"/>
      <c r="P7386" s="7" t="n"/>
      <c r="Q7386" s="8" t="n"/>
      <c r="R7386" s="9" t="n"/>
      <c r="S7386" s="8" t="n"/>
      <c r="T7386" s="8" t="n"/>
      <c r="U7386" s="8" t="n"/>
      <c r="V7386" s="11">
        <f>IF(OR(B7386="",C7386=""),"",CONCATENATE(B7386,".",C7386))</f>
        <v/>
      </c>
      <c r="W7386" s="6">
        <f>UPPER(TRIM(H7386))</f>
        <v/>
      </c>
      <c r="X7386" s="6">
        <f>UPPER(TRIM(I7386))</f>
        <v/>
      </c>
      <c r="Y7386" s="6">
        <f>IF(V7386&lt;&gt;"",IFERROR(INDEX(federal_program_name_lookup,MATCH(V7386,aln_lookup,0)),""),"")</f>
        <v/>
      </c>
    </row>
    <row r="7387">
      <c r="A7387" s="6">
        <f>IF(B7387&lt;&gt;"", "AWARD-"&amp;TEXT(ROW()-1,"00000"), "")</f>
        <v/>
      </c>
      <c r="B7387" s="7" t="n"/>
      <c r="C7387" s="7" t="n"/>
      <c r="D7387" s="7" t="n"/>
      <c r="E7387" s="8" t="n"/>
      <c r="F7387" s="9" t="n"/>
      <c r="G7387" s="8" t="n"/>
      <c r="H7387" s="8" t="n"/>
      <c r="I7387" s="8" t="n"/>
      <c r="J7387" s="10">
        <f>IF(A7387="",0,SUMIFS(amount_expended,cfda_key,V7387))</f>
        <v/>
      </c>
      <c r="K7387" s="10">
        <f>IF(G7387="OTHER CLUSTER NOT LISTED ABOVE",SUMIFS(amount_expended,uniform_other_cluster_name,X7387), IF(AND(OR(G7387="N/A",G7387=""),H7387=""),0,IF(G7387="STATE CLUSTER",SUMIFS(amount_expended,uniform_state_cluster_name,W7387),SUMIFS(amount_expended,cluster_name,G7387))))</f>
        <v/>
      </c>
      <c r="L7387" s="8" t="n"/>
      <c r="M7387" s="7" t="n"/>
      <c r="N7387" s="8" t="n"/>
      <c r="O7387" s="7" t="n"/>
      <c r="P7387" s="7" t="n"/>
      <c r="Q7387" s="8" t="n"/>
      <c r="R7387" s="9" t="n"/>
      <c r="S7387" s="8" t="n"/>
      <c r="T7387" s="8" t="n"/>
      <c r="U7387" s="8" t="n"/>
      <c r="V7387" s="11">
        <f>IF(OR(B7387="",C7387=""),"",CONCATENATE(B7387,".",C7387))</f>
        <v/>
      </c>
      <c r="W7387" s="6">
        <f>UPPER(TRIM(H7387))</f>
        <v/>
      </c>
      <c r="X7387" s="6">
        <f>UPPER(TRIM(I7387))</f>
        <v/>
      </c>
      <c r="Y7387" s="6">
        <f>IF(V7387&lt;&gt;"",IFERROR(INDEX(federal_program_name_lookup,MATCH(V7387,aln_lookup,0)),""),"")</f>
        <v/>
      </c>
    </row>
    <row r="7388">
      <c r="A7388" s="6">
        <f>IF(B7388&lt;&gt;"", "AWARD-"&amp;TEXT(ROW()-1,"00000"), "")</f>
        <v/>
      </c>
      <c r="B7388" s="7" t="n"/>
      <c r="C7388" s="7" t="n"/>
      <c r="D7388" s="7" t="n"/>
      <c r="E7388" s="8" t="n"/>
      <c r="F7388" s="9" t="n"/>
      <c r="G7388" s="8" t="n"/>
      <c r="H7388" s="8" t="n"/>
      <c r="I7388" s="8" t="n"/>
      <c r="J7388" s="10">
        <f>IF(A7388="",0,SUMIFS(amount_expended,cfda_key,V7388))</f>
        <v/>
      </c>
      <c r="K7388" s="10">
        <f>IF(G7388="OTHER CLUSTER NOT LISTED ABOVE",SUMIFS(amount_expended,uniform_other_cluster_name,X7388), IF(AND(OR(G7388="N/A",G7388=""),H7388=""),0,IF(G7388="STATE CLUSTER",SUMIFS(amount_expended,uniform_state_cluster_name,W7388),SUMIFS(amount_expended,cluster_name,G7388))))</f>
        <v/>
      </c>
      <c r="L7388" s="8" t="n"/>
      <c r="M7388" s="7" t="n"/>
      <c r="N7388" s="8" t="n"/>
      <c r="O7388" s="7" t="n"/>
      <c r="P7388" s="7" t="n"/>
      <c r="Q7388" s="8" t="n"/>
      <c r="R7388" s="9" t="n"/>
      <c r="S7388" s="8" t="n"/>
      <c r="T7388" s="8" t="n"/>
      <c r="U7388" s="8" t="n"/>
      <c r="V7388" s="11">
        <f>IF(OR(B7388="",C7388=""),"",CONCATENATE(B7388,".",C7388))</f>
        <v/>
      </c>
      <c r="W7388" s="6">
        <f>UPPER(TRIM(H7388))</f>
        <v/>
      </c>
      <c r="X7388" s="6">
        <f>UPPER(TRIM(I7388))</f>
        <v/>
      </c>
      <c r="Y7388" s="6">
        <f>IF(V7388&lt;&gt;"",IFERROR(INDEX(federal_program_name_lookup,MATCH(V7388,aln_lookup,0)),""),"")</f>
        <v/>
      </c>
    </row>
    <row r="7389">
      <c r="A7389" s="6">
        <f>IF(B7389&lt;&gt;"", "AWARD-"&amp;TEXT(ROW()-1,"00000"), "")</f>
        <v/>
      </c>
      <c r="B7389" s="7" t="n"/>
      <c r="C7389" s="7" t="n"/>
      <c r="D7389" s="7" t="n"/>
      <c r="E7389" s="8" t="n"/>
      <c r="F7389" s="9" t="n"/>
      <c r="G7389" s="8" t="n"/>
      <c r="H7389" s="8" t="n"/>
      <c r="I7389" s="8" t="n"/>
      <c r="J7389" s="10">
        <f>IF(A7389="",0,SUMIFS(amount_expended,cfda_key,V7389))</f>
        <v/>
      </c>
      <c r="K7389" s="10">
        <f>IF(G7389="OTHER CLUSTER NOT LISTED ABOVE",SUMIFS(amount_expended,uniform_other_cluster_name,X7389), IF(AND(OR(G7389="N/A",G7389=""),H7389=""),0,IF(G7389="STATE CLUSTER",SUMIFS(amount_expended,uniform_state_cluster_name,W7389),SUMIFS(amount_expended,cluster_name,G7389))))</f>
        <v/>
      </c>
      <c r="L7389" s="8" t="n"/>
      <c r="M7389" s="7" t="n"/>
      <c r="N7389" s="8" t="n"/>
      <c r="O7389" s="7" t="n"/>
      <c r="P7389" s="7" t="n"/>
      <c r="Q7389" s="8" t="n"/>
      <c r="R7389" s="9" t="n"/>
      <c r="S7389" s="8" t="n"/>
      <c r="T7389" s="8" t="n"/>
      <c r="U7389" s="8" t="n"/>
      <c r="V7389" s="11">
        <f>IF(OR(B7389="",C7389=""),"",CONCATENATE(B7389,".",C7389))</f>
        <v/>
      </c>
      <c r="W7389" s="6">
        <f>UPPER(TRIM(H7389))</f>
        <v/>
      </c>
      <c r="X7389" s="6">
        <f>UPPER(TRIM(I7389))</f>
        <v/>
      </c>
      <c r="Y7389" s="6">
        <f>IF(V7389&lt;&gt;"",IFERROR(INDEX(federal_program_name_lookup,MATCH(V7389,aln_lookup,0)),""),"")</f>
        <v/>
      </c>
    </row>
    <row r="7390">
      <c r="A7390" s="6">
        <f>IF(B7390&lt;&gt;"", "AWARD-"&amp;TEXT(ROW()-1,"00000"), "")</f>
        <v/>
      </c>
      <c r="B7390" s="7" t="n"/>
      <c r="C7390" s="7" t="n"/>
      <c r="D7390" s="7" t="n"/>
      <c r="E7390" s="8" t="n"/>
      <c r="F7390" s="9" t="n"/>
      <c r="G7390" s="8" t="n"/>
      <c r="H7390" s="8" t="n"/>
      <c r="I7390" s="8" t="n"/>
      <c r="J7390" s="10">
        <f>IF(A7390="",0,SUMIFS(amount_expended,cfda_key,V7390))</f>
        <v/>
      </c>
      <c r="K7390" s="10">
        <f>IF(G7390="OTHER CLUSTER NOT LISTED ABOVE",SUMIFS(amount_expended,uniform_other_cluster_name,X7390), IF(AND(OR(G7390="N/A",G7390=""),H7390=""),0,IF(G7390="STATE CLUSTER",SUMIFS(amount_expended,uniform_state_cluster_name,W7390),SUMIFS(amount_expended,cluster_name,G7390))))</f>
        <v/>
      </c>
      <c r="L7390" s="8" t="n"/>
      <c r="M7390" s="7" t="n"/>
      <c r="N7390" s="8" t="n"/>
      <c r="O7390" s="7" t="n"/>
      <c r="P7390" s="7" t="n"/>
      <c r="Q7390" s="8" t="n"/>
      <c r="R7390" s="9" t="n"/>
      <c r="S7390" s="8" t="n"/>
      <c r="T7390" s="8" t="n"/>
      <c r="U7390" s="8" t="n"/>
      <c r="V7390" s="11">
        <f>IF(OR(B7390="",C7390=""),"",CONCATENATE(B7390,".",C7390))</f>
        <v/>
      </c>
      <c r="W7390" s="6">
        <f>UPPER(TRIM(H7390))</f>
        <v/>
      </c>
      <c r="X7390" s="6">
        <f>UPPER(TRIM(I7390))</f>
        <v/>
      </c>
      <c r="Y7390" s="6">
        <f>IF(V7390&lt;&gt;"",IFERROR(INDEX(federal_program_name_lookup,MATCH(V7390,aln_lookup,0)),""),"")</f>
        <v/>
      </c>
    </row>
    <row r="7391">
      <c r="A7391" s="6">
        <f>IF(B7391&lt;&gt;"", "AWARD-"&amp;TEXT(ROW()-1,"00000"), "")</f>
        <v/>
      </c>
      <c r="B7391" s="7" t="n"/>
      <c r="C7391" s="7" t="n"/>
      <c r="D7391" s="7" t="n"/>
      <c r="E7391" s="8" t="n"/>
      <c r="F7391" s="9" t="n"/>
      <c r="G7391" s="8" t="n"/>
      <c r="H7391" s="8" t="n"/>
      <c r="I7391" s="8" t="n"/>
      <c r="J7391" s="10">
        <f>IF(A7391="",0,SUMIFS(amount_expended,cfda_key,V7391))</f>
        <v/>
      </c>
      <c r="K7391" s="10">
        <f>IF(G7391="OTHER CLUSTER NOT LISTED ABOVE",SUMIFS(amount_expended,uniform_other_cluster_name,X7391), IF(AND(OR(G7391="N/A",G7391=""),H7391=""),0,IF(G7391="STATE CLUSTER",SUMIFS(amount_expended,uniform_state_cluster_name,W7391),SUMIFS(amount_expended,cluster_name,G7391))))</f>
        <v/>
      </c>
      <c r="L7391" s="8" t="n"/>
      <c r="M7391" s="7" t="n"/>
      <c r="N7391" s="8" t="n"/>
      <c r="O7391" s="7" t="n"/>
      <c r="P7391" s="7" t="n"/>
      <c r="Q7391" s="8" t="n"/>
      <c r="R7391" s="9" t="n"/>
      <c r="S7391" s="8" t="n"/>
      <c r="T7391" s="8" t="n"/>
      <c r="U7391" s="8" t="n"/>
      <c r="V7391" s="11">
        <f>IF(OR(B7391="",C7391=""),"",CONCATENATE(B7391,".",C7391))</f>
        <v/>
      </c>
      <c r="W7391" s="6">
        <f>UPPER(TRIM(H7391))</f>
        <v/>
      </c>
      <c r="X7391" s="6">
        <f>UPPER(TRIM(I7391))</f>
        <v/>
      </c>
      <c r="Y7391" s="6">
        <f>IF(V7391&lt;&gt;"",IFERROR(INDEX(federal_program_name_lookup,MATCH(V7391,aln_lookup,0)),""),"")</f>
        <v/>
      </c>
    </row>
    <row r="7392">
      <c r="A7392" s="6">
        <f>IF(B7392&lt;&gt;"", "AWARD-"&amp;TEXT(ROW()-1,"00000"), "")</f>
        <v/>
      </c>
      <c r="B7392" s="7" t="n"/>
      <c r="C7392" s="7" t="n"/>
      <c r="D7392" s="7" t="n"/>
      <c r="E7392" s="8" t="n"/>
      <c r="F7392" s="9" t="n"/>
      <c r="G7392" s="8" t="n"/>
      <c r="H7392" s="8" t="n"/>
      <c r="I7392" s="8" t="n"/>
      <c r="J7392" s="10">
        <f>IF(A7392="",0,SUMIFS(amount_expended,cfda_key,V7392))</f>
        <v/>
      </c>
      <c r="K7392" s="10">
        <f>IF(G7392="OTHER CLUSTER NOT LISTED ABOVE",SUMIFS(amount_expended,uniform_other_cluster_name,X7392), IF(AND(OR(G7392="N/A",G7392=""),H7392=""),0,IF(G7392="STATE CLUSTER",SUMIFS(amount_expended,uniform_state_cluster_name,W7392),SUMIFS(amount_expended,cluster_name,G7392))))</f>
        <v/>
      </c>
      <c r="L7392" s="8" t="n"/>
      <c r="M7392" s="7" t="n"/>
      <c r="N7392" s="8" t="n"/>
      <c r="O7392" s="7" t="n"/>
      <c r="P7392" s="7" t="n"/>
      <c r="Q7392" s="8" t="n"/>
      <c r="R7392" s="9" t="n"/>
      <c r="S7392" s="8" t="n"/>
      <c r="T7392" s="8" t="n"/>
      <c r="U7392" s="8" t="n"/>
      <c r="V7392" s="11">
        <f>IF(OR(B7392="",C7392=""),"",CONCATENATE(B7392,".",C7392))</f>
        <v/>
      </c>
      <c r="W7392" s="6">
        <f>UPPER(TRIM(H7392))</f>
        <v/>
      </c>
      <c r="X7392" s="6">
        <f>UPPER(TRIM(I7392))</f>
        <v/>
      </c>
      <c r="Y7392" s="6">
        <f>IF(V7392&lt;&gt;"",IFERROR(INDEX(federal_program_name_lookup,MATCH(V7392,aln_lookup,0)),""),"")</f>
        <v/>
      </c>
    </row>
    <row r="7393">
      <c r="A7393" s="6">
        <f>IF(B7393&lt;&gt;"", "AWARD-"&amp;TEXT(ROW()-1,"00000"), "")</f>
        <v/>
      </c>
      <c r="B7393" s="7" t="n"/>
      <c r="C7393" s="7" t="n"/>
      <c r="D7393" s="7" t="n"/>
      <c r="E7393" s="8" t="n"/>
      <c r="F7393" s="9" t="n"/>
      <c r="G7393" s="8" t="n"/>
      <c r="H7393" s="8" t="n"/>
      <c r="I7393" s="8" t="n"/>
      <c r="J7393" s="10">
        <f>IF(A7393="",0,SUMIFS(amount_expended,cfda_key,V7393))</f>
        <v/>
      </c>
      <c r="K7393" s="10">
        <f>IF(G7393="OTHER CLUSTER NOT LISTED ABOVE",SUMIFS(amount_expended,uniform_other_cluster_name,X7393), IF(AND(OR(G7393="N/A",G7393=""),H7393=""),0,IF(G7393="STATE CLUSTER",SUMIFS(amount_expended,uniform_state_cluster_name,W7393),SUMIFS(amount_expended,cluster_name,G7393))))</f>
        <v/>
      </c>
      <c r="L7393" s="8" t="n"/>
      <c r="M7393" s="7" t="n"/>
      <c r="N7393" s="8" t="n"/>
      <c r="O7393" s="7" t="n"/>
      <c r="P7393" s="7" t="n"/>
      <c r="Q7393" s="8" t="n"/>
      <c r="R7393" s="9" t="n"/>
      <c r="S7393" s="8" t="n"/>
      <c r="T7393" s="8" t="n"/>
      <c r="U7393" s="8" t="n"/>
      <c r="V7393" s="11">
        <f>IF(OR(B7393="",C7393=""),"",CONCATENATE(B7393,".",C7393))</f>
        <v/>
      </c>
      <c r="W7393" s="6">
        <f>UPPER(TRIM(H7393))</f>
        <v/>
      </c>
      <c r="X7393" s="6">
        <f>UPPER(TRIM(I7393))</f>
        <v/>
      </c>
      <c r="Y7393" s="6">
        <f>IF(V7393&lt;&gt;"",IFERROR(INDEX(federal_program_name_lookup,MATCH(V7393,aln_lookup,0)),""),"")</f>
        <v/>
      </c>
    </row>
    <row r="7394">
      <c r="A7394" s="6">
        <f>IF(B7394&lt;&gt;"", "AWARD-"&amp;TEXT(ROW()-1,"00000"), "")</f>
        <v/>
      </c>
      <c r="B7394" s="7" t="n"/>
      <c r="C7394" s="7" t="n"/>
      <c r="D7394" s="7" t="n"/>
      <c r="E7394" s="8" t="n"/>
      <c r="F7394" s="9" t="n"/>
      <c r="G7394" s="8" t="n"/>
      <c r="H7394" s="8" t="n"/>
      <c r="I7394" s="8" t="n"/>
      <c r="J7394" s="10">
        <f>IF(A7394="",0,SUMIFS(amount_expended,cfda_key,V7394))</f>
        <v/>
      </c>
      <c r="K7394" s="10">
        <f>IF(G7394="OTHER CLUSTER NOT LISTED ABOVE",SUMIFS(amount_expended,uniform_other_cluster_name,X7394), IF(AND(OR(G7394="N/A",G7394=""),H7394=""),0,IF(G7394="STATE CLUSTER",SUMIFS(amount_expended,uniform_state_cluster_name,W7394),SUMIFS(amount_expended,cluster_name,G7394))))</f>
        <v/>
      </c>
      <c r="L7394" s="8" t="n"/>
      <c r="M7394" s="7" t="n"/>
      <c r="N7394" s="8" t="n"/>
      <c r="O7394" s="7" t="n"/>
      <c r="P7394" s="7" t="n"/>
      <c r="Q7394" s="8" t="n"/>
      <c r="R7394" s="9" t="n"/>
      <c r="S7394" s="8" t="n"/>
      <c r="T7394" s="8" t="n"/>
      <c r="U7394" s="8" t="n"/>
      <c r="V7394" s="11">
        <f>IF(OR(B7394="",C7394=""),"",CONCATENATE(B7394,".",C7394))</f>
        <v/>
      </c>
      <c r="W7394" s="6">
        <f>UPPER(TRIM(H7394))</f>
        <v/>
      </c>
      <c r="X7394" s="6">
        <f>UPPER(TRIM(I7394))</f>
        <v/>
      </c>
      <c r="Y7394" s="6">
        <f>IF(V7394&lt;&gt;"",IFERROR(INDEX(federal_program_name_lookup,MATCH(V7394,aln_lookup,0)),""),"")</f>
        <v/>
      </c>
    </row>
    <row r="7395">
      <c r="A7395" s="6">
        <f>IF(B7395&lt;&gt;"", "AWARD-"&amp;TEXT(ROW()-1,"00000"), "")</f>
        <v/>
      </c>
      <c r="B7395" s="7" t="n"/>
      <c r="C7395" s="7" t="n"/>
      <c r="D7395" s="7" t="n"/>
      <c r="E7395" s="8" t="n"/>
      <c r="F7395" s="9" t="n"/>
      <c r="G7395" s="8" t="n"/>
      <c r="H7395" s="8" t="n"/>
      <c r="I7395" s="8" t="n"/>
      <c r="J7395" s="10">
        <f>IF(A7395="",0,SUMIFS(amount_expended,cfda_key,V7395))</f>
        <v/>
      </c>
      <c r="K7395" s="10">
        <f>IF(G7395="OTHER CLUSTER NOT LISTED ABOVE",SUMIFS(amount_expended,uniform_other_cluster_name,X7395), IF(AND(OR(G7395="N/A",G7395=""),H7395=""),0,IF(G7395="STATE CLUSTER",SUMIFS(amount_expended,uniform_state_cluster_name,W7395),SUMIFS(amount_expended,cluster_name,G7395))))</f>
        <v/>
      </c>
      <c r="L7395" s="8" t="n"/>
      <c r="M7395" s="7" t="n"/>
      <c r="N7395" s="8" t="n"/>
      <c r="O7395" s="7" t="n"/>
      <c r="P7395" s="7" t="n"/>
      <c r="Q7395" s="8" t="n"/>
      <c r="R7395" s="9" t="n"/>
      <c r="S7395" s="8" t="n"/>
      <c r="T7395" s="8" t="n"/>
      <c r="U7395" s="8" t="n"/>
      <c r="V7395" s="11">
        <f>IF(OR(B7395="",C7395=""),"",CONCATENATE(B7395,".",C7395))</f>
        <v/>
      </c>
      <c r="W7395" s="6">
        <f>UPPER(TRIM(H7395))</f>
        <v/>
      </c>
      <c r="X7395" s="6">
        <f>UPPER(TRIM(I7395))</f>
        <v/>
      </c>
      <c r="Y7395" s="6">
        <f>IF(V7395&lt;&gt;"",IFERROR(INDEX(federal_program_name_lookup,MATCH(V7395,aln_lookup,0)),""),"")</f>
        <v/>
      </c>
    </row>
    <row r="7396">
      <c r="A7396" s="6">
        <f>IF(B7396&lt;&gt;"", "AWARD-"&amp;TEXT(ROW()-1,"00000"), "")</f>
        <v/>
      </c>
      <c r="B7396" s="7" t="n"/>
      <c r="C7396" s="7" t="n"/>
      <c r="D7396" s="7" t="n"/>
      <c r="E7396" s="8" t="n"/>
      <c r="F7396" s="9" t="n"/>
      <c r="G7396" s="8" t="n"/>
      <c r="H7396" s="8" t="n"/>
      <c r="I7396" s="8" t="n"/>
      <c r="J7396" s="10">
        <f>IF(A7396="",0,SUMIFS(amount_expended,cfda_key,V7396))</f>
        <v/>
      </c>
      <c r="K7396" s="10">
        <f>IF(G7396="OTHER CLUSTER NOT LISTED ABOVE",SUMIFS(amount_expended,uniform_other_cluster_name,X7396), IF(AND(OR(G7396="N/A",G7396=""),H7396=""),0,IF(G7396="STATE CLUSTER",SUMIFS(amount_expended,uniform_state_cluster_name,W7396),SUMIFS(amount_expended,cluster_name,G7396))))</f>
        <v/>
      </c>
      <c r="L7396" s="8" t="n"/>
      <c r="M7396" s="7" t="n"/>
      <c r="N7396" s="8" t="n"/>
      <c r="O7396" s="7" t="n"/>
      <c r="P7396" s="7" t="n"/>
      <c r="Q7396" s="8" t="n"/>
      <c r="R7396" s="9" t="n"/>
      <c r="S7396" s="8" t="n"/>
      <c r="T7396" s="8" t="n"/>
      <c r="U7396" s="8" t="n"/>
      <c r="V7396" s="11">
        <f>IF(OR(B7396="",C7396=""),"",CONCATENATE(B7396,".",C7396))</f>
        <v/>
      </c>
      <c r="W7396" s="6">
        <f>UPPER(TRIM(H7396))</f>
        <v/>
      </c>
      <c r="X7396" s="6">
        <f>UPPER(TRIM(I7396))</f>
        <v/>
      </c>
      <c r="Y7396" s="6">
        <f>IF(V7396&lt;&gt;"",IFERROR(INDEX(federal_program_name_lookup,MATCH(V7396,aln_lookup,0)),""),"")</f>
        <v/>
      </c>
    </row>
    <row r="7397">
      <c r="A7397" s="6">
        <f>IF(B7397&lt;&gt;"", "AWARD-"&amp;TEXT(ROW()-1,"00000"), "")</f>
        <v/>
      </c>
      <c r="B7397" s="7" t="n"/>
      <c r="C7397" s="7" t="n"/>
      <c r="D7397" s="7" t="n"/>
      <c r="E7397" s="8" t="n"/>
      <c r="F7397" s="9" t="n"/>
      <c r="G7397" s="8" t="n"/>
      <c r="H7397" s="8" t="n"/>
      <c r="I7397" s="8" t="n"/>
      <c r="J7397" s="10">
        <f>IF(A7397="",0,SUMIFS(amount_expended,cfda_key,V7397))</f>
        <v/>
      </c>
      <c r="K7397" s="10">
        <f>IF(G7397="OTHER CLUSTER NOT LISTED ABOVE",SUMIFS(amount_expended,uniform_other_cluster_name,X7397), IF(AND(OR(G7397="N/A",G7397=""),H7397=""),0,IF(G7397="STATE CLUSTER",SUMIFS(amount_expended,uniform_state_cluster_name,W7397),SUMIFS(amount_expended,cluster_name,G7397))))</f>
        <v/>
      </c>
      <c r="L7397" s="8" t="n"/>
      <c r="M7397" s="7" t="n"/>
      <c r="N7397" s="8" t="n"/>
      <c r="O7397" s="7" t="n"/>
      <c r="P7397" s="7" t="n"/>
      <c r="Q7397" s="8" t="n"/>
      <c r="R7397" s="9" t="n"/>
      <c r="S7397" s="8" t="n"/>
      <c r="T7397" s="8" t="n"/>
      <c r="U7397" s="8" t="n"/>
      <c r="V7397" s="11">
        <f>IF(OR(B7397="",C7397=""),"",CONCATENATE(B7397,".",C7397))</f>
        <v/>
      </c>
      <c r="W7397" s="6">
        <f>UPPER(TRIM(H7397))</f>
        <v/>
      </c>
      <c r="X7397" s="6">
        <f>UPPER(TRIM(I7397))</f>
        <v/>
      </c>
      <c r="Y7397" s="6">
        <f>IF(V7397&lt;&gt;"",IFERROR(INDEX(federal_program_name_lookup,MATCH(V7397,aln_lookup,0)),""),"")</f>
        <v/>
      </c>
    </row>
    <row r="7398">
      <c r="A7398" s="6">
        <f>IF(B7398&lt;&gt;"", "AWARD-"&amp;TEXT(ROW()-1,"00000"), "")</f>
        <v/>
      </c>
      <c r="B7398" s="7" t="n"/>
      <c r="C7398" s="7" t="n"/>
      <c r="D7398" s="7" t="n"/>
      <c r="E7398" s="8" t="n"/>
      <c r="F7398" s="9" t="n"/>
      <c r="G7398" s="8" t="n"/>
      <c r="H7398" s="8" t="n"/>
      <c r="I7398" s="8" t="n"/>
      <c r="J7398" s="10">
        <f>IF(A7398="",0,SUMIFS(amount_expended,cfda_key,V7398))</f>
        <v/>
      </c>
      <c r="K7398" s="10">
        <f>IF(G7398="OTHER CLUSTER NOT LISTED ABOVE",SUMIFS(amount_expended,uniform_other_cluster_name,X7398), IF(AND(OR(G7398="N/A",G7398=""),H7398=""),0,IF(G7398="STATE CLUSTER",SUMIFS(amount_expended,uniform_state_cluster_name,W7398),SUMIFS(amount_expended,cluster_name,G7398))))</f>
        <v/>
      </c>
      <c r="L7398" s="8" t="n"/>
      <c r="M7398" s="7" t="n"/>
      <c r="N7398" s="8" t="n"/>
      <c r="O7398" s="7" t="n"/>
      <c r="P7398" s="7" t="n"/>
      <c r="Q7398" s="8" t="n"/>
      <c r="R7398" s="9" t="n"/>
      <c r="S7398" s="8" t="n"/>
      <c r="T7398" s="8" t="n"/>
      <c r="U7398" s="8" t="n"/>
      <c r="V7398" s="11">
        <f>IF(OR(B7398="",C7398=""),"",CONCATENATE(B7398,".",C7398))</f>
        <v/>
      </c>
      <c r="W7398" s="6">
        <f>UPPER(TRIM(H7398))</f>
        <v/>
      </c>
      <c r="X7398" s="6">
        <f>UPPER(TRIM(I7398))</f>
        <v/>
      </c>
      <c r="Y7398" s="6">
        <f>IF(V7398&lt;&gt;"",IFERROR(INDEX(federal_program_name_lookup,MATCH(V7398,aln_lookup,0)),""),"")</f>
        <v/>
      </c>
    </row>
    <row r="7399">
      <c r="A7399" s="6">
        <f>IF(B7399&lt;&gt;"", "AWARD-"&amp;TEXT(ROW()-1,"00000"), "")</f>
        <v/>
      </c>
      <c r="B7399" s="7" t="n"/>
      <c r="C7399" s="7" t="n"/>
      <c r="D7399" s="7" t="n"/>
      <c r="E7399" s="8" t="n"/>
      <c r="F7399" s="9" t="n"/>
      <c r="G7399" s="8" t="n"/>
      <c r="H7399" s="8" t="n"/>
      <c r="I7399" s="8" t="n"/>
      <c r="J7399" s="10">
        <f>IF(A7399="",0,SUMIFS(amount_expended,cfda_key,V7399))</f>
        <v/>
      </c>
      <c r="K7399" s="10">
        <f>IF(G7399="OTHER CLUSTER NOT LISTED ABOVE",SUMIFS(amount_expended,uniform_other_cluster_name,X7399), IF(AND(OR(G7399="N/A",G7399=""),H7399=""),0,IF(G7399="STATE CLUSTER",SUMIFS(amount_expended,uniform_state_cluster_name,W7399),SUMIFS(amount_expended,cluster_name,G7399))))</f>
        <v/>
      </c>
      <c r="L7399" s="8" t="n"/>
      <c r="M7399" s="7" t="n"/>
      <c r="N7399" s="8" t="n"/>
      <c r="O7399" s="7" t="n"/>
      <c r="P7399" s="7" t="n"/>
      <c r="Q7399" s="8" t="n"/>
      <c r="R7399" s="9" t="n"/>
      <c r="S7399" s="8" t="n"/>
      <c r="T7399" s="8" t="n"/>
      <c r="U7399" s="8" t="n"/>
      <c r="V7399" s="11">
        <f>IF(OR(B7399="",C7399=""),"",CONCATENATE(B7399,".",C7399))</f>
        <v/>
      </c>
      <c r="W7399" s="6">
        <f>UPPER(TRIM(H7399))</f>
        <v/>
      </c>
      <c r="X7399" s="6">
        <f>UPPER(TRIM(I7399))</f>
        <v/>
      </c>
      <c r="Y7399" s="6">
        <f>IF(V7399&lt;&gt;"",IFERROR(INDEX(federal_program_name_lookup,MATCH(V7399,aln_lookup,0)),""),"")</f>
        <v/>
      </c>
    </row>
    <row r="7400">
      <c r="A7400" s="6">
        <f>IF(B7400&lt;&gt;"", "AWARD-"&amp;TEXT(ROW()-1,"00000"), "")</f>
        <v/>
      </c>
      <c r="B7400" s="7" t="n"/>
      <c r="C7400" s="7" t="n"/>
      <c r="D7400" s="7" t="n"/>
      <c r="E7400" s="8" t="n"/>
      <c r="F7400" s="9" t="n"/>
      <c r="G7400" s="8" t="n"/>
      <c r="H7400" s="8" t="n"/>
      <c r="I7400" s="8" t="n"/>
      <c r="J7400" s="10">
        <f>IF(A7400="",0,SUMIFS(amount_expended,cfda_key,V7400))</f>
        <v/>
      </c>
      <c r="K7400" s="10">
        <f>IF(G7400="OTHER CLUSTER NOT LISTED ABOVE",SUMIFS(amount_expended,uniform_other_cluster_name,X7400), IF(AND(OR(G7400="N/A",G7400=""),H7400=""),0,IF(G7400="STATE CLUSTER",SUMIFS(amount_expended,uniform_state_cluster_name,W7400),SUMIFS(amount_expended,cluster_name,G7400))))</f>
        <v/>
      </c>
      <c r="L7400" s="8" t="n"/>
      <c r="M7400" s="7" t="n"/>
      <c r="N7400" s="8" t="n"/>
      <c r="O7400" s="7" t="n"/>
      <c r="P7400" s="7" t="n"/>
      <c r="Q7400" s="8" t="n"/>
      <c r="R7400" s="9" t="n"/>
      <c r="S7400" s="8" t="n"/>
      <c r="T7400" s="8" t="n"/>
      <c r="U7400" s="8" t="n"/>
      <c r="V7400" s="11">
        <f>IF(OR(B7400="",C7400=""),"",CONCATENATE(B7400,".",C7400))</f>
        <v/>
      </c>
      <c r="W7400" s="6">
        <f>UPPER(TRIM(H7400))</f>
        <v/>
      </c>
      <c r="X7400" s="6">
        <f>UPPER(TRIM(I7400))</f>
        <v/>
      </c>
      <c r="Y7400" s="6">
        <f>IF(V7400&lt;&gt;"",IFERROR(INDEX(federal_program_name_lookup,MATCH(V7400,aln_lookup,0)),""),"")</f>
        <v/>
      </c>
    </row>
    <row r="7401">
      <c r="A7401" s="6">
        <f>IF(B7401&lt;&gt;"", "AWARD-"&amp;TEXT(ROW()-1,"00000"), "")</f>
        <v/>
      </c>
      <c r="B7401" s="7" t="n"/>
      <c r="C7401" s="7" t="n"/>
      <c r="D7401" s="7" t="n"/>
      <c r="E7401" s="8" t="n"/>
      <c r="F7401" s="9" t="n"/>
      <c r="G7401" s="8" t="n"/>
      <c r="H7401" s="8" t="n"/>
      <c r="I7401" s="8" t="n"/>
      <c r="J7401" s="10">
        <f>IF(A7401="",0,SUMIFS(amount_expended,cfda_key,V7401))</f>
        <v/>
      </c>
      <c r="K7401" s="10">
        <f>IF(G7401="OTHER CLUSTER NOT LISTED ABOVE",SUMIFS(amount_expended,uniform_other_cluster_name,X7401), IF(AND(OR(G7401="N/A",G7401=""),H7401=""),0,IF(G7401="STATE CLUSTER",SUMIFS(amount_expended,uniform_state_cluster_name,W7401),SUMIFS(amount_expended,cluster_name,G7401))))</f>
        <v/>
      </c>
      <c r="L7401" s="8" t="n"/>
      <c r="M7401" s="7" t="n"/>
      <c r="N7401" s="8" t="n"/>
      <c r="O7401" s="7" t="n"/>
      <c r="P7401" s="7" t="n"/>
      <c r="Q7401" s="8" t="n"/>
      <c r="R7401" s="9" t="n"/>
      <c r="S7401" s="8" t="n"/>
      <c r="T7401" s="8" t="n"/>
      <c r="U7401" s="8" t="n"/>
      <c r="V7401" s="11">
        <f>IF(OR(B7401="",C7401=""),"",CONCATENATE(B7401,".",C7401))</f>
        <v/>
      </c>
      <c r="W7401" s="6">
        <f>UPPER(TRIM(H7401))</f>
        <v/>
      </c>
      <c r="X7401" s="6">
        <f>UPPER(TRIM(I7401))</f>
        <v/>
      </c>
      <c r="Y7401" s="6">
        <f>IF(V7401&lt;&gt;"",IFERROR(INDEX(federal_program_name_lookup,MATCH(V7401,aln_lookup,0)),""),"")</f>
        <v/>
      </c>
    </row>
    <row r="7402">
      <c r="A7402" s="6">
        <f>IF(B7402&lt;&gt;"", "AWARD-"&amp;TEXT(ROW()-1,"00000"), "")</f>
        <v/>
      </c>
      <c r="B7402" s="7" t="n"/>
      <c r="C7402" s="7" t="n"/>
      <c r="D7402" s="7" t="n"/>
      <c r="E7402" s="8" t="n"/>
      <c r="F7402" s="9" t="n"/>
      <c r="G7402" s="8" t="n"/>
      <c r="H7402" s="8" t="n"/>
      <c r="I7402" s="8" t="n"/>
      <c r="J7402" s="10">
        <f>IF(A7402="",0,SUMIFS(amount_expended,cfda_key,V7402))</f>
        <v/>
      </c>
      <c r="K7402" s="10">
        <f>IF(G7402="OTHER CLUSTER NOT LISTED ABOVE",SUMIFS(amount_expended,uniform_other_cluster_name,X7402), IF(AND(OR(G7402="N/A",G7402=""),H7402=""),0,IF(G7402="STATE CLUSTER",SUMIFS(amount_expended,uniform_state_cluster_name,W7402),SUMIFS(amount_expended,cluster_name,G7402))))</f>
        <v/>
      </c>
      <c r="L7402" s="8" t="n"/>
      <c r="M7402" s="7" t="n"/>
      <c r="N7402" s="8" t="n"/>
      <c r="O7402" s="7" t="n"/>
      <c r="P7402" s="7" t="n"/>
      <c r="Q7402" s="8" t="n"/>
      <c r="R7402" s="9" t="n"/>
      <c r="S7402" s="8" t="n"/>
      <c r="T7402" s="8" t="n"/>
      <c r="U7402" s="8" t="n"/>
      <c r="V7402" s="11">
        <f>IF(OR(B7402="",C7402=""),"",CONCATENATE(B7402,".",C7402))</f>
        <v/>
      </c>
      <c r="W7402" s="6">
        <f>UPPER(TRIM(H7402))</f>
        <v/>
      </c>
      <c r="X7402" s="6">
        <f>UPPER(TRIM(I7402))</f>
        <v/>
      </c>
      <c r="Y7402" s="6">
        <f>IF(V7402&lt;&gt;"",IFERROR(INDEX(federal_program_name_lookup,MATCH(V7402,aln_lookup,0)),""),"")</f>
        <v/>
      </c>
    </row>
    <row r="7403">
      <c r="A7403" s="6">
        <f>IF(B7403&lt;&gt;"", "AWARD-"&amp;TEXT(ROW()-1,"00000"), "")</f>
        <v/>
      </c>
      <c r="B7403" s="7" t="n"/>
      <c r="C7403" s="7" t="n"/>
      <c r="D7403" s="7" t="n"/>
      <c r="E7403" s="8" t="n"/>
      <c r="F7403" s="9" t="n"/>
      <c r="G7403" s="8" t="n"/>
      <c r="H7403" s="8" t="n"/>
      <c r="I7403" s="8" t="n"/>
      <c r="J7403" s="10">
        <f>IF(A7403="",0,SUMIFS(amount_expended,cfda_key,V7403))</f>
        <v/>
      </c>
      <c r="K7403" s="10">
        <f>IF(G7403="OTHER CLUSTER NOT LISTED ABOVE",SUMIFS(amount_expended,uniform_other_cluster_name,X7403), IF(AND(OR(G7403="N/A",G7403=""),H7403=""),0,IF(G7403="STATE CLUSTER",SUMIFS(amount_expended,uniform_state_cluster_name,W7403),SUMIFS(amount_expended,cluster_name,G7403))))</f>
        <v/>
      </c>
      <c r="L7403" s="8" t="n"/>
      <c r="M7403" s="7" t="n"/>
      <c r="N7403" s="8" t="n"/>
      <c r="O7403" s="7" t="n"/>
      <c r="P7403" s="7" t="n"/>
      <c r="Q7403" s="8" t="n"/>
      <c r="R7403" s="9" t="n"/>
      <c r="S7403" s="8" t="n"/>
      <c r="T7403" s="8" t="n"/>
      <c r="U7403" s="8" t="n"/>
      <c r="V7403" s="11">
        <f>IF(OR(B7403="",C7403=""),"",CONCATENATE(B7403,".",C7403))</f>
        <v/>
      </c>
      <c r="W7403" s="6">
        <f>UPPER(TRIM(H7403))</f>
        <v/>
      </c>
      <c r="X7403" s="6">
        <f>UPPER(TRIM(I7403))</f>
        <v/>
      </c>
      <c r="Y7403" s="6">
        <f>IF(V7403&lt;&gt;"",IFERROR(INDEX(federal_program_name_lookup,MATCH(V7403,aln_lookup,0)),""),"")</f>
        <v/>
      </c>
    </row>
    <row r="7404">
      <c r="A7404" s="6">
        <f>IF(B7404&lt;&gt;"", "AWARD-"&amp;TEXT(ROW()-1,"00000"), "")</f>
        <v/>
      </c>
      <c r="B7404" s="7" t="n"/>
      <c r="C7404" s="7" t="n"/>
      <c r="D7404" s="7" t="n"/>
      <c r="E7404" s="8" t="n"/>
      <c r="F7404" s="9" t="n"/>
      <c r="G7404" s="8" t="n"/>
      <c r="H7404" s="8" t="n"/>
      <c r="I7404" s="8" t="n"/>
      <c r="J7404" s="10">
        <f>IF(A7404="",0,SUMIFS(amount_expended,cfda_key,V7404))</f>
        <v/>
      </c>
      <c r="K7404" s="10">
        <f>IF(G7404="OTHER CLUSTER NOT LISTED ABOVE",SUMIFS(amount_expended,uniform_other_cluster_name,X7404), IF(AND(OR(G7404="N/A",G7404=""),H7404=""),0,IF(G7404="STATE CLUSTER",SUMIFS(amount_expended,uniform_state_cluster_name,W7404),SUMIFS(amount_expended,cluster_name,G7404))))</f>
        <v/>
      </c>
      <c r="L7404" s="8" t="n"/>
      <c r="M7404" s="7" t="n"/>
      <c r="N7404" s="8" t="n"/>
      <c r="O7404" s="7" t="n"/>
      <c r="P7404" s="7" t="n"/>
      <c r="Q7404" s="8" t="n"/>
      <c r="R7404" s="9" t="n"/>
      <c r="S7404" s="8" t="n"/>
      <c r="T7404" s="8" t="n"/>
      <c r="U7404" s="8" t="n"/>
      <c r="V7404" s="11">
        <f>IF(OR(B7404="",C7404=""),"",CONCATENATE(B7404,".",C7404))</f>
        <v/>
      </c>
      <c r="W7404" s="6">
        <f>UPPER(TRIM(H7404))</f>
        <v/>
      </c>
      <c r="X7404" s="6">
        <f>UPPER(TRIM(I7404))</f>
        <v/>
      </c>
      <c r="Y7404" s="6">
        <f>IF(V7404&lt;&gt;"",IFERROR(INDEX(federal_program_name_lookup,MATCH(V7404,aln_lookup,0)),""),"")</f>
        <v/>
      </c>
    </row>
    <row r="7405">
      <c r="A7405" s="6">
        <f>IF(B7405&lt;&gt;"", "AWARD-"&amp;TEXT(ROW()-1,"00000"), "")</f>
        <v/>
      </c>
      <c r="B7405" s="7" t="n"/>
      <c r="C7405" s="7" t="n"/>
      <c r="D7405" s="7" t="n"/>
      <c r="E7405" s="8" t="n"/>
      <c r="F7405" s="9" t="n"/>
      <c r="G7405" s="8" t="n"/>
      <c r="H7405" s="8" t="n"/>
      <c r="I7405" s="8" t="n"/>
      <c r="J7405" s="10">
        <f>IF(A7405="",0,SUMIFS(amount_expended,cfda_key,V7405))</f>
        <v/>
      </c>
      <c r="K7405" s="10">
        <f>IF(G7405="OTHER CLUSTER NOT LISTED ABOVE",SUMIFS(amount_expended,uniform_other_cluster_name,X7405), IF(AND(OR(G7405="N/A",G7405=""),H7405=""),0,IF(G7405="STATE CLUSTER",SUMIFS(amount_expended,uniform_state_cluster_name,W7405),SUMIFS(amount_expended,cluster_name,G7405))))</f>
        <v/>
      </c>
      <c r="L7405" s="8" t="n"/>
      <c r="M7405" s="7" t="n"/>
      <c r="N7405" s="8" t="n"/>
      <c r="O7405" s="7" t="n"/>
      <c r="P7405" s="7" t="n"/>
      <c r="Q7405" s="8" t="n"/>
      <c r="R7405" s="9" t="n"/>
      <c r="S7405" s="8" t="n"/>
      <c r="T7405" s="8" t="n"/>
      <c r="U7405" s="8" t="n"/>
      <c r="V7405" s="11">
        <f>IF(OR(B7405="",C7405=""),"",CONCATENATE(B7405,".",C7405))</f>
        <v/>
      </c>
      <c r="W7405" s="6">
        <f>UPPER(TRIM(H7405))</f>
        <v/>
      </c>
      <c r="X7405" s="6">
        <f>UPPER(TRIM(I7405))</f>
        <v/>
      </c>
      <c r="Y7405" s="6">
        <f>IF(V7405&lt;&gt;"",IFERROR(INDEX(federal_program_name_lookup,MATCH(V7405,aln_lookup,0)),""),"")</f>
        <v/>
      </c>
    </row>
    <row r="7406">
      <c r="A7406" s="6">
        <f>IF(B7406&lt;&gt;"", "AWARD-"&amp;TEXT(ROW()-1,"00000"), "")</f>
        <v/>
      </c>
      <c r="B7406" s="7" t="n"/>
      <c r="C7406" s="7" t="n"/>
      <c r="D7406" s="7" t="n"/>
      <c r="E7406" s="8" t="n"/>
      <c r="F7406" s="9" t="n"/>
      <c r="G7406" s="8" t="n"/>
      <c r="H7406" s="8" t="n"/>
      <c r="I7406" s="8" t="n"/>
      <c r="J7406" s="10">
        <f>IF(A7406="",0,SUMIFS(amount_expended,cfda_key,V7406))</f>
        <v/>
      </c>
      <c r="K7406" s="10">
        <f>IF(G7406="OTHER CLUSTER NOT LISTED ABOVE",SUMIFS(amount_expended,uniform_other_cluster_name,X7406), IF(AND(OR(G7406="N/A",G7406=""),H7406=""),0,IF(G7406="STATE CLUSTER",SUMIFS(amount_expended,uniform_state_cluster_name,W7406),SUMIFS(amount_expended,cluster_name,G7406))))</f>
        <v/>
      </c>
      <c r="L7406" s="8" t="n"/>
      <c r="M7406" s="7" t="n"/>
      <c r="N7406" s="8" t="n"/>
      <c r="O7406" s="7" t="n"/>
      <c r="P7406" s="7" t="n"/>
      <c r="Q7406" s="8" t="n"/>
      <c r="R7406" s="9" t="n"/>
      <c r="S7406" s="8" t="n"/>
      <c r="T7406" s="8" t="n"/>
      <c r="U7406" s="8" t="n"/>
      <c r="V7406" s="11">
        <f>IF(OR(B7406="",C7406=""),"",CONCATENATE(B7406,".",C7406))</f>
        <v/>
      </c>
      <c r="W7406" s="6">
        <f>UPPER(TRIM(H7406))</f>
        <v/>
      </c>
      <c r="X7406" s="6">
        <f>UPPER(TRIM(I7406))</f>
        <v/>
      </c>
      <c r="Y7406" s="6">
        <f>IF(V7406&lt;&gt;"",IFERROR(INDEX(federal_program_name_lookup,MATCH(V7406,aln_lookup,0)),""),"")</f>
        <v/>
      </c>
    </row>
    <row r="7407">
      <c r="A7407" s="6">
        <f>IF(B7407&lt;&gt;"", "AWARD-"&amp;TEXT(ROW()-1,"00000"), "")</f>
        <v/>
      </c>
      <c r="B7407" s="7" t="n"/>
      <c r="C7407" s="7" t="n"/>
      <c r="D7407" s="7" t="n"/>
      <c r="E7407" s="8" t="n"/>
      <c r="F7407" s="9" t="n"/>
      <c r="G7407" s="8" t="n"/>
      <c r="H7407" s="8" t="n"/>
      <c r="I7407" s="8" t="n"/>
      <c r="J7407" s="10">
        <f>IF(A7407="",0,SUMIFS(amount_expended,cfda_key,V7407))</f>
        <v/>
      </c>
      <c r="K7407" s="10">
        <f>IF(G7407="OTHER CLUSTER NOT LISTED ABOVE",SUMIFS(amount_expended,uniform_other_cluster_name,X7407), IF(AND(OR(G7407="N/A",G7407=""),H7407=""),0,IF(G7407="STATE CLUSTER",SUMIFS(amount_expended,uniform_state_cluster_name,W7407),SUMIFS(amount_expended,cluster_name,G7407))))</f>
        <v/>
      </c>
      <c r="L7407" s="8" t="n"/>
      <c r="M7407" s="7" t="n"/>
      <c r="N7407" s="8" t="n"/>
      <c r="O7407" s="7" t="n"/>
      <c r="P7407" s="7" t="n"/>
      <c r="Q7407" s="8" t="n"/>
      <c r="R7407" s="9" t="n"/>
      <c r="S7407" s="8" t="n"/>
      <c r="T7407" s="8" t="n"/>
      <c r="U7407" s="8" t="n"/>
      <c r="V7407" s="11">
        <f>IF(OR(B7407="",C7407=""),"",CONCATENATE(B7407,".",C7407))</f>
        <v/>
      </c>
      <c r="W7407" s="6">
        <f>UPPER(TRIM(H7407))</f>
        <v/>
      </c>
      <c r="X7407" s="6">
        <f>UPPER(TRIM(I7407))</f>
        <v/>
      </c>
      <c r="Y7407" s="6">
        <f>IF(V7407&lt;&gt;"",IFERROR(INDEX(federal_program_name_lookup,MATCH(V7407,aln_lookup,0)),""),"")</f>
        <v/>
      </c>
    </row>
    <row r="7408">
      <c r="A7408" s="6">
        <f>IF(B7408&lt;&gt;"", "AWARD-"&amp;TEXT(ROW()-1,"00000"), "")</f>
        <v/>
      </c>
      <c r="B7408" s="7" t="n"/>
      <c r="C7408" s="7" t="n"/>
      <c r="D7408" s="7" t="n"/>
      <c r="E7408" s="8" t="n"/>
      <c r="F7408" s="9" t="n"/>
      <c r="G7408" s="8" t="n"/>
      <c r="H7408" s="8" t="n"/>
      <c r="I7408" s="8" t="n"/>
      <c r="J7408" s="10">
        <f>IF(A7408="",0,SUMIFS(amount_expended,cfda_key,V7408))</f>
        <v/>
      </c>
      <c r="K7408" s="10">
        <f>IF(G7408="OTHER CLUSTER NOT LISTED ABOVE",SUMIFS(amount_expended,uniform_other_cluster_name,X7408), IF(AND(OR(G7408="N/A",G7408=""),H7408=""),0,IF(G7408="STATE CLUSTER",SUMIFS(amount_expended,uniform_state_cluster_name,W7408),SUMIFS(amount_expended,cluster_name,G7408))))</f>
        <v/>
      </c>
      <c r="L7408" s="8" t="n"/>
      <c r="M7408" s="7" t="n"/>
      <c r="N7408" s="8" t="n"/>
      <c r="O7408" s="7" t="n"/>
      <c r="P7408" s="7" t="n"/>
      <c r="Q7408" s="8" t="n"/>
      <c r="R7408" s="9" t="n"/>
      <c r="S7408" s="8" t="n"/>
      <c r="T7408" s="8" t="n"/>
      <c r="U7408" s="8" t="n"/>
      <c r="V7408" s="11">
        <f>IF(OR(B7408="",C7408=""),"",CONCATENATE(B7408,".",C7408))</f>
        <v/>
      </c>
      <c r="W7408" s="6">
        <f>UPPER(TRIM(H7408))</f>
        <v/>
      </c>
      <c r="X7408" s="6">
        <f>UPPER(TRIM(I7408))</f>
        <v/>
      </c>
      <c r="Y7408" s="6">
        <f>IF(V7408&lt;&gt;"",IFERROR(INDEX(federal_program_name_lookup,MATCH(V7408,aln_lookup,0)),""),"")</f>
        <v/>
      </c>
    </row>
    <row r="7409">
      <c r="A7409" s="6">
        <f>IF(B7409&lt;&gt;"", "AWARD-"&amp;TEXT(ROW()-1,"00000"), "")</f>
        <v/>
      </c>
      <c r="B7409" s="7" t="n"/>
      <c r="C7409" s="7" t="n"/>
      <c r="D7409" s="7" t="n"/>
      <c r="E7409" s="8" t="n"/>
      <c r="F7409" s="9" t="n"/>
      <c r="G7409" s="8" t="n"/>
      <c r="H7409" s="8" t="n"/>
      <c r="I7409" s="8" t="n"/>
      <c r="J7409" s="10">
        <f>IF(A7409="",0,SUMIFS(amount_expended,cfda_key,V7409))</f>
        <v/>
      </c>
      <c r="K7409" s="10">
        <f>IF(G7409="OTHER CLUSTER NOT LISTED ABOVE",SUMIFS(amount_expended,uniform_other_cluster_name,X7409), IF(AND(OR(G7409="N/A",G7409=""),H7409=""),0,IF(G7409="STATE CLUSTER",SUMIFS(amount_expended,uniform_state_cluster_name,W7409),SUMIFS(amount_expended,cluster_name,G7409))))</f>
        <v/>
      </c>
      <c r="L7409" s="8" t="n"/>
      <c r="M7409" s="7" t="n"/>
      <c r="N7409" s="8" t="n"/>
      <c r="O7409" s="7" t="n"/>
      <c r="P7409" s="7" t="n"/>
      <c r="Q7409" s="8" t="n"/>
      <c r="R7409" s="9" t="n"/>
      <c r="S7409" s="8" t="n"/>
      <c r="T7409" s="8" t="n"/>
      <c r="U7409" s="8" t="n"/>
      <c r="V7409" s="11">
        <f>IF(OR(B7409="",C7409=""),"",CONCATENATE(B7409,".",C7409))</f>
        <v/>
      </c>
      <c r="W7409" s="6">
        <f>UPPER(TRIM(H7409))</f>
        <v/>
      </c>
      <c r="X7409" s="6">
        <f>UPPER(TRIM(I7409))</f>
        <v/>
      </c>
      <c r="Y7409" s="6">
        <f>IF(V7409&lt;&gt;"",IFERROR(INDEX(federal_program_name_lookup,MATCH(V7409,aln_lookup,0)),""),"")</f>
        <v/>
      </c>
    </row>
    <row r="7410">
      <c r="A7410" s="6">
        <f>IF(B7410&lt;&gt;"", "AWARD-"&amp;TEXT(ROW()-1,"00000"), "")</f>
        <v/>
      </c>
      <c r="B7410" s="7" t="n"/>
      <c r="C7410" s="7" t="n"/>
      <c r="D7410" s="7" t="n"/>
      <c r="E7410" s="8" t="n"/>
      <c r="F7410" s="9" t="n"/>
      <c r="G7410" s="8" t="n"/>
      <c r="H7410" s="8" t="n"/>
      <c r="I7410" s="8" t="n"/>
      <c r="J7410" s="10">
        <f>IF(A7410="",0,SUMIFS(amount_expended,cfda_key,V7410))</f>
        <v/>
      </c>
      <c r="K7410" s="10">
        <f>IF(G7410="OTHER CLUSTER NOT LISTED ABOVE",SUMIFS(amount_expended,uniform_other_cluster_name,X7410), IF(AND(OR(G7410="N/A",G7410=""),H7410=""),0,IF(G7410="STATE CLUSTER",SUMIFS(amount_expended,uniform_state_cluster_name,W7410),SUMIFS(amount_expended,cluster_name,G7410))))</f>
        <v/>
      </c>
      <c r="L7410" s="8" t="n"/>
      <c r="M7410" s="7" t="n"/>
      <c r="N7410" s="8" t="n"/>
      <c r="O7410" s="7" t="n"/>
      <c r="P7410" s="7" t="n"/>
      <c r="Q7410" s="8" t="n"/>
      <c r="R7410" s="9" t="n"/>
      <c r="S7410" s="8" t="n"/>
      <c r="T7410" s="8" t="n"/>
      <c r="U7410" s="8" t="n"/>
      <c r="V7410" s="11">
        <f>IF(OR(B7410="",C7410=""),"",CONCATENATE(B7410,".",C7410))</f>
        <v/>
      </c>
      <c r="W7410" s="6">
        <f>UPPER(TRIM(H7410))</f>
        <v/>
      </c>
      <c r="X7410" s="6">
        <f>UPPER(TRIM(I7410))</f>
        <v/>
      </c>
      <c r="Y7410" s="6">
        <f>IF(V7410&lt;&gt;"",IFERROR(INDEX(federal_program_name_lookup,MATCH(V7410,aln_lookup,0)),""),"")</f>
        <v/>
      </c>
    </row>
    <row r="7411">
      <c r="A7411" s="6">
        <f>IF(B7411&lt;&gt;"", "AWARD-"&amp;TEXT(ROW()-1,"00000"), "")</f>
        <v/>
      </c>
      <c r="B7411" s="7" t="n"/>
      <c r="C7411" s="7" t="n"/>
      <c r="D7411" s="7" t="n"/>
      <c r="E7411" s="8" t="n"/>
      <c r="F7411" s="9" t="n"/>
      <c r="G7411" s="8" t="n"/>
      <c r="H7411" s="8" t="n"/>
      <c r="I7411" s="8" t="n"/>
      <c r="J7411" s="10">
        <f>IF(A7411="",0,SUMIFS(amount_expended,cfda_key,V7411))</f>
        <v/>
      </c>
      <c r="K7411" s="10">
        <f>IF(G7411="OTHER CLUSTER NOT LISTED ABOVE",SUMIFS(amount_expended,uniform_other_cluster_name,X7411), IF(AND(OR(G7411="N/A",G7411=""),H7411=""),0,IF(G7411="STATE CLUSTER",SUMIFS(amount_expended,uniform_state_cluster_name,W7411),SUMIFS(amount_expended,cluster_name,G7411))))</f>
        <v/>
      </c>
      <c r="L7411" s="8" t="n"/>
      <c r="M7411" s="7" t="n"/>
      <c r="N7411" s="8" t="n"/>
      <c r="O7411" s="7" t="n"/>
      <c r="P7411" s="7" t="n"/>
      <c r="Q7411" s="8" t="n"/>
      <c r="R7411" s="9" t="n"/>
      <c r="S7411" s="8" t="n"/>
      <c r="T7411" s="8" t="n"/>
      <c r="U7411" s="8" t="n"/>
      <c r="V7411" s="11">
        <f>IF(OR(B7411="",C7411=""),"",CONCATENATE(B7411,".",C7411))</f>
        <v/>
      </c>
      <c r="W7411" s="6">
        <f>UPPER(TRIM(H7411))</f>
        <v/>
      </c>
      <c r="X7411" s="6">
        <f>UPPER(TRIM(I7411))</f>
        <v/>
      </c>
      <c r="Y7411" s="6">
        <f>IF(V7411&lt;&gt;"",IFERROR(INDEX(federal_program_name_lookup,MATCH(V7411,aln_lookup,0)),""),"")</f>
        <v/>
      </c>
    </row>
    <row r="7412">
      <c r="A7412" s="6">
        <f>IF(B7412&lt;&gt;"", "AWARD-"&amp;TEXT(ROW()-1,"00000"), "")</f>
        <v/>
      </c>
      <c r="B7412" s="7" t="n"/>
      <c r="C7412" s="7" t="n"/>
      <c r="D7412" s="7" t="n"/>
      <c r="E7412" s="8" t="n"/>
      <c r="F7412" s="9" t="n"/>
      <c r="G7412" s="8" t="n"/>
      <c r="H7412" s="8" t="n"/>
      <c r="I7412" s="8" t="n"/>
      <c r="J7412" s="10">
        <f>IF(A7412="",0,SUMIFS(amount_expended,cfda_key,V7412))</f>
        <v/>
      </c>
      <c r="K7412" s="10">
        <f>IF(G7412="OTHER CLUSTER NOT LISTED ABOVE",SUMIFS(amount_expended,uniform_other_cluster_name,X7412), IF(AND(OR(G7412="N/A",G7412=""),H7412=""),0,IF(G7412="STATE CLUSTER",SUMIFS(amount_expended,uniform_state_cluster_name,W7412),SUMIFS(amount_expended,cluster_name,G7412))))</f>
        <v/>
      </c>
      <c r="L7412" s="8" t="n"/>
      <c r="M7412" s="7" t="n"/>
      <c r="N7412" s="8" t="n"/>
      <c r="O7412" s="7" t="n"/>
      <c r="P7412" s="7" t="n"/>
      <c r="Q7412" s="8" t="n"/>
      <c r="R7412" s="9" t="n"/>
      <c r="S7412" s="8" t="n"/>
      <c r="T7412" s="8" t="n"/>
      <c r="U7412" s="8" t="n"/>
      <c r="V7412" s="11">
        <f>IF(OR(B7412="",C7412=""),"",CONCATENATE(B7412,".",C7412))</f>
        <v/>
      </c>
      <c r="W7412" s="6">
        <f>UPPER(TRIM(H7412))</f>
        <v/>
      </c>
      <c r="X7412" s="6">
        <f>UPPER(TRIM(I7412))</f>
        <v/>
      </c>
      <c r="Y7412" s="6">
        <f>IF(V7412&lt;&gt;"",IFERROR(INDEX(federal_program_name_lookup,MATCH(V7412,aln_lookup,0)),""),"")</f>
        <v/>
      </c>
    </row>
    <row r="7413">
      <c r="A7413" s="6">
        <f>IF(B7413&lt;&gt;"", "AWARD-"&amp;TEXT(ROW()-1,"00000"), "")</f>
        <v/>
      </c>
      <c r="B7413" s="7" t="n"/>
      <c r="C7413" s="7" t="n"/>
      <c r="D7413" s="7" t="n"/>
      <c r="E7413" s="8" t="n"/>
      <c r="F7413" s="9" t="n"/>
      <c r="G7413" s="8" t="n"/>
      <c r="H7413" s="8" t="n"/>
      <c r="I7413" s="8" t="n"/>
      <c r="J7413" s="10">
        <f>IF(A7413="",0,SUMIFS(amount_expended,cfda_key,V7413))</f>
        <v/>
      </c>
      <c r="K7413" s="10">
        <f>IF(G7413="OTHER CLUSTER NOT LISTED ABOVE",SUMIFS(amount_expended,uniform_other_cluster_name,X7413), IF(AND(OR(G7413="N/A",G7413=""),H7413=""),0,IF(G7413="STATE CLUSTER",SUMIFS(amount_expended,uniform_state_cluster_name,W7413),SUMIFS(amount_expended,cluster_name,G7413))))</f>
        <v/>
      </c>
      <c r="L7413" s="8" t="n"/>
      <c r="M7413" s="7" t="n"/>
      <c r="N7413" s="8" t="n"/>
      <c r="O7413" s="7" t="n"/>
      <c r="P7413" s="7" t="n"/>
      <c r="Q7413" s="8" t="n"/>
      <c r="R7413" s="9" t="n"/>
      <c r="S7413" s="8" t="n"/>
      <c r="T7413" s="8" t="n"/>
      <c r="U7413" s="8" t="n"/>
      <c r="V7413" s="11">
        <f>IF(OR(B7413="",C7413=""),"",CONCATENATE(B7413,".",C7413))</f>
        <v/>
      </c>
      <c r="W7413" s="6">
        <f>UPPER(TRIM(H7413))</f>
        <v/>
      </c>
      <c r="X7413" s="6">
        <f>UPPER(TRIM(I7413))</f>
        <v/>
      </c>
      <c r="Y7413" s="6">
        <f>IF(V7413&lt;&gt;"",IFERROR(INDEX(federal_program_name_lookup,MATCH(V7413,aln_lookup,0)),""),"")</f>
        <v/>
      </c>
    </row>
    <row r="7414">
      <c r="A7414" s="6">
        <f>IF(B7414&lt;&gt;"", "AWARD-"&amp;TEXT(ROW()-1,"00000"), "")</f>
        <v/>
      </c>
      <c r="B7414" s="7" t="n"/>
      <c r="C7414" s="7" t="n"/>
      <c r="D7414" s="7" t="n"/>
      <c r="E7414" s="8" t="n"/>
      <c r="F7414" s="9" t="n"/>
      <c r="G7414" s="8" t="n"/>
      <c r="H7414" s="8" t="n"/>
      <c r="I7414" s="8" t="n"/>
      <c r="J7414" s="10">
        <f>IF(A7414="",0,SUMIFS(amount_expended,cfda_key,V7414))</f>
        <v/>
      </c>
      <c r="K7414" s="10">
        <f>IF(G7414="OTHER CLUSTER NOT LISTED ABOVE",SUMIFS(amount_expended,uniform_other_cluster_name,X7414), IF(AND(OR(G7414="N/A",G7414=""),H7414=""),0,IF(G7414="STATE CLUSTER",SUMIFS(amount_expended,uniform_state_cluster_name,W7414),SUMIFS(amount_expended,cluster_name,G7414))))</f>
        <v/>
      </c>
      <c r="L7414" s="8" t="n"/>
      <c r="M7414" s="7" t="n"/>
      <c r="N7414" s="8" t="n"/>
      <c r="O7414" s="7" t="n"/>
      <c r="P7414" s="7" t="n"/>
      <c r="Q7414" s="8" t="n"/>
      <c r="R7414" s="9" t="n"/>
      <c r="S7414" s="8" t="n"/>
      <c r="T7414" s="8" t="n"/>
      <c r="U7414" s="8" t="n"/>
      <c r="V7414" s="11">
        <f>IF(OR(B7414="",C7414=""),"",CONCATENATE(B7414,".",C7414))</f>
        <v/>
      </c>
      <c r="W7414" s="6">
        <f>UPPER(TRIM(H7414))</f>
        <v/>
      </c>
      <c r="X7414" s="6">
        <f>UPPER(TRIM(I7414))</f>
        <v/>
      </c>
      <c r="Y7414" s="6">
        <f>IF(V7414&lt;&gt;"",IFERROR(INDEX(federal_program_name_lookup,MATCH(V7414,aln_lookup,0)),""),"")</f>
        <v/>
      </c>
    </row>
    <row r="7415">
      <c r="A7415" s="6">
        <f>IF(B7415&lt;&gt;"", "AWARD-"&amp;TEXT(ROW()-1,"00000"), "")</f>
        <v/>
      </c>
      <c r="B7415" s="7" t="n"/>
      <c r="C7415" s="7" t="n"/>
      <c r="D7415" s="7" t="n"/>
      <c r="E7415" s="8" t="n"/>
      <c r="F7415" s="9" t="n"/>
      <c r="G7415" s="8" t="n"/>
      <c r="H7415" s="8" t="n"/>
      <c r="I7415" s="8" t="n"/>
      <c r="J7415" s="10">
        <f>IF(A7415="",0,SUMIFS(amount_expended,cfda_key,V7415))</f>
        <v/>
      </c>
      <c r="K7415" s="10">
        <f>IF(G7415="OTHER CLUSTER NOT LISTED ABOVE",SUMIFS(amount_expended,uniform_other_cluster_name,X7415), IF(AND(OR(G7415="N/A",G7415=""),H7415=""),0,IF(G7415="STATE CLUSTER",SUMIFS(amount_expended,uniform_state_cluster_name,W7415),SUMIFS(amount_expended,cluster_name,G7415))))</f>
        <v/>
      </c>
      <c r="L7415" s="8" t="n"/>
      <c r="M7415" s="7" t="n"/>
      <c r="N7415" s="8" t="n"/>
      <c r="O7415" s="7" t="n"/>
      <c r="P7415" s="7" t="n"/>
      <c r="Q7415" s="8" t="n"/>
      <c r="R7415" s="9" t="n"/>
      <c r="S7415" s="8" t="n"/>
      <c r="T7415" s="8" t="n"/>
      <c r="U7415" s="8" t="n"/>
      <c r="V7415" s="11">
        <f>IF(OR(B7415="",C7415=""),"",CONCATENATE(B7415,".",C7415))</f>
        <v/>
      </c>
      <c r="W7415" s="6">
        <f>UPPER(TRIM(H7415))</f>
        <v/>
      </c>
      <c r="X7415" s="6">
        <f>UPPER(TRIM(I7415))</f>
        <v/>
      </c>
      <c r="Y7415" s="6">
        <f>IF(V7415&lt;&gt;"",IFERROR(INDEX(federal_program_name_lookup,MATCH(V7415,aln_lookup,0)),""),"")</f>
        <v/>
      </c>
    </row>
    <row r="7416">
      <c r="A7416" s="6">
        <f>IF(B7416&lt;&gt;"", "AWARD-"&amp;TEXT(ROW()-1,"00000"), "")</f>
        <v/>
      </c>
      <c r="B7416" s="7" t="n"/>
      <c r="C7416" s="7" t="n"/>
      <c r="D7416" s="7" t="n"/>
      <c r="E7416" s="8" t="n"/>
      <c r="F7416" s="9" t="n"/>
      <c r="G7416" s="8" t="n"/>
      <c r="H7416" s="8" t="n"/>
      <c r="I7416" s="8" t="n"/>
      <c r="J7416" s="10">
        <f>IF(A7416="",0,SUMIFS(amount_expended,cfda_key,V7416))</f>
        <v/>
      </c>
      <c r="K7416" s="10">
        <f>IF(G7416="OTHER CLUSTER NOT LISTED ABOVE",SUMIFS(amount_expended,uniform_other_cluster_name,X7416), IF(AND(OR(G7416="N/A",G7416=""),H7416=""),0,IF(G7416="STATE CLUSTER",SUMIFS(amount_expended,uniform_state_cluster_name,W7416),SUMIFS(amount_expended,cluster_name,G7416))))</f>
        <v/>
      </c>
      <c r="L7416" s="8" t="n"/>
      <c r="M7416" s="7" t="n"/>
      <c r="N7416" s="8" t="n"/>
      <c r="O7416" s="7" t="n"/>
      <c r="P7416" s="7" t="n"/>
      <c r="Q7416" s="8" t="n"/>
      <c r="R7416" s="9" t="n"/>
      <c r="S7416" s="8" t="n"/>
      <c r="T7416" s="8" t="n"/>
      <c r="U7416" s="8" t="n"/>
      <c r="V7416" s="11">
        <f>IF(OR(B7416="",C7416=""),"",CONCATENATE(B7416,".",C7416))</f>
        <v/>
      </c>
      <c r="W7416" s="6">
        <f>UPPER(TRIM(H7416))</f>
        <v/>
      </c>
      <c r="X7416" s="6">
        <f>UPPER(TRIM(I7416))</f>
        <v/>
      </c>
      <c r="Y7416" s="6">
        <f>IF(V7416&lt;&gt;"",IFERROR(INDEX(federal_program_name_lookup,MATCH(V7416,aln_lookup,0)),""),"")</f>
        <v/>
      </c>
    </row>
    <row r="7417">
      <c r="A7417" s="6">
        <f>IF(B7417&lt;&gt;"", "AWARD-"&amp;TEXT(ROW()-1,"00000"), "")</f>
        <v/>
      </c>
      <c r="B7417" s="7" t="n"/>
      <c r="C7417" s="7" t="n"/>
      <c r="D7417" s="7" t="n"/>
      <c r="E7417" s="8" t="n"/>
      <c r="F7417" s="9" t="n"/>
      <c r="G7417" s="8" t="n"/>
      <c r="H7417" s="8" t="n"/>
      <c r="I7417" s="8" t="n"/>
      <c r="J7417" s="10">
        <f>IF(A7417="",0,SUMIFS(amount_expended,cfda_key,V7417))</f>
        <v/>
      </c>
      <c r="K7417" s="10">
        <f>IF(G7417="OTHER CLUSTER NOT LISTED ABOVE",SUMIFS(amount_expended,uniform_other_cluster_name,X7417), IF(AND(OR(G7417="N/A",G7417=""),H7417=""),0,IF(G7417="STATE CLUSTER",SUMIFS(amount_expended,uniform_state_cluster_name,W7417),SUMIFS(amount_expended,cluster_name,G7417))))</f>
        <v/>
      </c>
      <c r="L7417" s="8" t="n"/>
      <c r="M7417" s="7" t="n"/>
      <c r="N7417" s="8" t="n"/>
      <c r="O7417" s="7" t="n"/>
      <c r="P7417" s="7" t="n"/>
      <c r="Q7417" s="8" t="n"/>
      <c r="R7417" s="9" t="n"/>
      <c r="S7417" s="8" t="n"/>
      <c r="T7417" s="8" t="n"/>
      <c r="U7417" s="8" t="n"/>
      <c r="V7417" s="11">
        <f>IF(OR(B7417="",C7417=""),"",CONCATENATE(B7417,".",C7417))</f>
        <v/>
      </c>
      <c r="W7417" s="6">
        <f>UPPER(TRIM(H7417))</f>
        <v/>
      </c>
      <c r="X7417" s="6">
        <f>UPPER(TRIM(I7417))</f>
        <v/>
      </c>
      <c r="Y7417" s="6">
        <f>IF(V7417&lt;&gt;"",IFERROR(INDEX(federal_program_name_lookup,MATCH(V7417,aln_lookup,0)),""),"")</f>
        <v/>
      </c>
    </row>
    <row r="7418">
      <c r="A7418" s="6">
        <f>IF(B7418&lt;&gt;"", "AWARD-"&amp;TEXT(ROW()-1,"00000"), "")</f>
        <v/>
      </c>
      <c r="B7418" s="7" t="n"/>
      <c r="C7418" s="7" t="n"/>
      <c r="D7418" s="7" t="n"/>
      <c r="E7418" s="8" t="n"/>
      <c r="F7418" s="9" t="n"/>
      <c r="G7418" s="8" t="n"/>
      <c r="H7418" s="8" t="n"/>
      <c r="I7418" s="8" t="n"/>
      <c r="J7418" s="10">
        <f>IF(A7418="",0,SUMIFS(amount_expended,cfda_key,V7418))</f>
        <v/>
      </c>
      <c r="K7418" s="10">
        <f>IF(G7418="OTHER CLUSTER NOT LISTED ABOVE",SUMIFS(amount_expended,uniform_other_cluster_name,X7418), IF(AND(OR(G7418="N/A",G7418=""),H7418=""),0,IF(G7418="STATE CLUSTER",SUMIFS(amount_expended,uniform_state_cluster_name,W7418),SUMIFS(amount_expended,cluster_name,G7418))))</f>
        <v/>
      </c>
      <c r="L7418" s="8" t="n"/>
      <c r="M7418" s="7" t="n"/>
      <c r="N7418" s="8" t="n"/>
      <c r="O7418" s="7" t="n"/>
      <c r="P7418" s="7" t="n"/>
      <c r="Q7418" s="8" t="n"/>
      <c r="R7418" s="9" t="n"/>
      <c r="S7418" s="8" t="n"/>
      <c r="T7418" s="8" t="n"/>
      <c r="U7418" s="8" t="n"/>
      <c r="V7418" s="11">
        <f>IF(OR(B7418="",C7418=""),"",CONCATENATE(B7418,".",C7418))</f>
        <v/>
      </c>
      <c r="W7418" s="6">
        <f>UPPER(TRIM(H7418))</f>
        <v/>
      </c>
      <c r="X7418" s="6">
        <f>UPPER(TRIM(I7418))</f>
        <v/>
      </c>
      <c r="Y7418" s="6">
        <f>IF(V7418&lt;&gt;"",IFERROR(INDEX(federal_program_name_lookup,MATCH(V7418,aln_lookup,0)),""),"")</f>
        <v/>
      </c>
    </row>
    <row r="7419">
      <c r="A7419" s="6">
        <f>IF(B7419&lt;&gt;"", "AWARD-"&amp;TEXT(ROW()-1,"00000"), "")</f>
        <v/>
      </c>
      <c r="B7419" s="7" t="n"/>
      <c r="C7419" s="7" t="n"/>
      <c r="D7419" s="7" t="n"/>
      <c r="E7419" s="8" t="n"/>
      <c r="F7419" s="9" t="n"/>
      <c r="G7419" s="8" t="n"/>
      <c r="H7419" s="8" t="n"/>
      <c r="I7419" s="8" t="n"/>
      <c r="J7419" s="10">
        <f>IF(A7419="",0,SUMIFS(amount_expended,cfda_key,V7419))</f>
        <v/>
      </c>
      <c r="K7419" s="10">
        <f>IF(G7419="OTHER CLUSTER NOT LISTED ABOVE",SUMIFS(amount_expended,uniform_other_cluster_name,X7419), IF(AND(OR(G7419="N/A",G7419=""),H7419=""),0,IF(G7419="STATE CLUSTER",SUMIFS(amount_expended,uniform_state_cluster_name,W7419),SUMIFS(amount_expended,cluster_name,G7419))))</f>
        <v/>
      </c>
      <c r="L7419" s="8" t="n"/>
      <c r="M7419" s="7" t="n"/>
      <c r="N7419" s="8" t="n"/>
      <c r="O7419" s="7" t="n"/>
      <c r="P7419" s="7" t="n"/>
      <c r="Q7419" s="8" t="n"/>
      <c r="R7419" s="9" t="n"/>
      <c r="S7419" s="8" t="n"/>
      <c r="T7419" s="8" t="n"/>
      <c r="U7419" s="8" t="n"/>
      <c r="V7419" s="11">
        <f>IF(OR(B7419="",C7419=""),"",CONCATENATE(B7419,".",C7419))</f>
        <v/>
      </c>
      <c r="W7419" s="6">
        <f>UPPER(TRIM(H7419))</f>
        <v/>
      </c>
      <c r="X7419" s="6">
        <f>UPPER(TRIM(I7419))</f>
        <v/>
      </c>
      <c r="Y7419" s="6">
        <f>IF(V7419&lt;&gt;"",IFERROR(INDEX(federal_program_name_lookup,MATCH(V7419,aln_lookup,0)),""),"")</f>
        <v/>
      </c>
    </row>
    <row r="7420">
      <c r="A7420" s="6">
        <f>IF(B7420&lt;&gt;"", "AWARD-"&amp;TEXT(ROW()-1,"00000"), "")</f>
        <v/>
      </c>
      <c r="B7420" s="7" t="n"/>
      <c r="C7420" s="7" t="n"/>
      <c r="D7420" s="7" t="n"/>
      <c r="E7420" s="8" t="n"/>
      <c r="F7420" s="9" t="n"/>
      <c r="G7420" s="8" t="n"/>
      <c r="H7420" s="8" t="n"/>
      <c r="I7420" s="8" t="n"/>
      <c r="J7420" s="10">
        <f>IF(A7420="",0,SUMIFS(amount_expended,cfda_key,V7420))</f>
        <v/>
      </c>
      <c r="K7420" s="10">
        <f>IF(G7420="OTHER CLUSTER NOT LISTED ABOVE",SUMIFS(amount_expended,uniform_other_cluster_name,X7420), IF(AND(OR(G7420="N/A",G7420=""),H7420=""),0,IF(G7420="STATE CLUSTER",SUMIFS(amount_expended,uniform_state_cluster_name,W7420),SUMIFS(amount_expended,cluster_name,G7420))))</f>
        <v/>
      </c>
      <c r="L7420" s="8" t="n"/>
      <c r="M7420" s="7" t="n"/>
      <c r="N7420" s="8" t="n"/>
      <c r="O7420" s="7" t="n"/>
      <c r="P7420" s="7" t="n"/>
      <c r="Q7420" s="8" t="n"/>
      <c r="R7420" s="9" t="n"/>
      <c r="S7420" s="8" t="n"/>
      <c r="T7420" s="8" t="n"/>
      <c r="U7420" s="8" t="n"/>
      <c r="V7420" s="11">
        <f>IF(OR(B7420="",C7420=""),"",CONCATENATE(B7420,".",C7420))</f>
        <v/>
      </c>
      <c r="W7420" s="6">
        <f>UPPER(TRIM(H7420))</f>
        <v/>
      </c>
      <c r="X7420" s="6">
        <f>UPPER(TRIM(I7420))</f>
        <v/>
      </c>
      <c r="Y7420" s="6">
        <f>IF(V7420&lt;&gt;"",IFERROR(INDEX(federal_program_name_lookup,MATCH(V7420,aln_lookup,0)),""),"")</f>
        <v/>
      </c>
    </row>
    <row r="7421">
      <c r="A7421" s="6">
        <f>IF(B7421&lt;&gt;"", "AWARD-"&amp;TEXT(ROW()-1,"00000"), "")</f>
        <v/>
      </c>
      <c r="B7421" s="7" t="n"/>
      <c r="C7421" s="7" t="n"/>
      <c r="D7421" s="7" t="n"/>
      <c r="E7421" s="8" t="n"/>
      <c r="F7421" s="9" t="n"/>
      <c r="G7421" s="8" t="n"/>
      <c r="H7421" s="8" t="n"/>
      <c r="I7421" s="8" t="n"/>
      <c r="J7421" s="10">
        <f>IF(A7421="",0,SUMIFS(amount_expended,cfda_key,V7421))</f>
        <v/>
      </c>
      <c r="K7421" s="10">
        <f>IF(G7421="OTHER CLUSTER NOT LISTED ABOVE",SUMIFS(amount_expended,uniform_other_cluster_name,X7421), IF(AND(OR(G7421="N/A",G7421=""),H7421=""),0,IF(G7421="STATE CLUSTER",SUMIFS(amount_expended,uniform_state_cluster_name,W7421),SUMIFS(amount_expended,cluster_name,G7421))))</f>
        <v/>
      </c>
      <c r="L7421" s="8" t="n"/>
      <c r="M7421" s="7" t="n"/>
      <c r="N7421" s="8" t="n"/>
      <c r="O7421" s="7" t="n"/>
      <c r="P7421" s="7" t="n"/>
      <c r="Q7421" s="8" t="n"/>
      <c r="R7421" s="9" t="n"/>
      <c r="S7421" s="8" t="n"/>
      <c r="T7421" s="8" t="n"/>
      <c r="U7421" s="8" t="n"/>
      <c r="V7421" s="11">
        <f>IF(OR(B7421="",C7421=""),"",CONCATENATE(B7421,".",C7421))</f>
        <v/>
      </c>
      <c r="W7421" s="6">
        <f>UPPER(TRIM(H7421))</f>
        <v/>
      </c>
      <c r="X7421" s="6">
        <f>UPPER(TRIM(I7421))</f>
        <v/>
      </c>
      <c r="Y7421" s="6">
        <f>IF(V7421&lt;&gt;"",IFERROR(INDEX(federal_program_name_lookup,MATCH(V7421,aln_lookup,0)),""),"")</f>
        <v/>
      </c>
    </row>
    <row r="7422">
      <c r="A7422" s="6">
        <f>IF(B7422&lt;&gt;"", "AWARD-"&amp;TEXT(ROW()-1,"00000"), "")</f>
        <v/>
      </c>
      <c r="B7422" s="7" t="n"/>
      <c r="C7422" s="7" t="n"/>
      <c r="D7422" s="7" t="n"/>
      <c r="E7422" s="8" t="n"/>
      <c r="F7422" s="9" t="n"/>
      <c r="G7422" s="8" t="n"/>
      <c r="H7422" s="8" t="n"/>
      <c r="I7422" s="8" t="n"/>
      <c r="J7422" s="10">
        <f>IF(A7422="",0,SUMIFS(amount_expended,cfda_key,V7422))</f>
        <v/>
      </c>
      <c r="K7422" s="10">
        <f>IF(G7422="OTHER CLUSTER NOT LISTED ABOVE",SUMIFS(amount_expended,uniform_other_cluster_name,X7422), IF(AND(OR(G7422="N/A",G7422=""),H7422=""),0,IF(G7422="STATE CLUSTER",SUMIFS(amount_expended,uniform_state_cluster_name,W7422),SUMIFS(amount_expended,cluster_name,G7422))))</f>
        <v/>
      </c>
      <c r="L7422" s="8" t="n"/>
      <c r="M7422" s="7" t="n"/>
      <c r="N7422" s="8" t="n"/>
      <c r="O7422" s="7" t="n"/>
      <c r="P7422" s="7" t="n"/>
      <c r="Q7422" s="8" t="n"/>
      <c r="R7422" s="9" t="n"/>
      <c r="S7422" s="8" t="n"/>
      <c r="T7422" s="8" t="n"/>
      <c r="U7422" s="8" t="n"/>
      <c r="V7422" s="11">
        <f>IF(OR(B7422="",C7422=""),"",CONCATENATE(B7422,".",C7422))</f>
        <v/>
      </c>
      <c r="W7422" s="6">
        <f>UPPER(TRIM(H7422))</f>
        <v/>
      </c>
      <c r="X7422" s="6">
        <f>UPPER(TRIM(I7422))</f>
        <v/>
      </c>
      <c r="Y7422" s="6">
        <f>IF(V7422&lt;&gt;"",IFERROR(INDEX(federal_program_name_lookup,MATCH(V7422,aln_lookup,0)),""),"")</f>
        <v/>
      </c>
    </row>
    <row r="7423">
      <c r="A7423" s="6">
        <f>IF(B7423&lt;&gt;"", "AWARD-"&amp;TEXT(ROW()-1,"00000"), "")</f>
        <v/>
      </c>
      <c r="B7423" s="7" t="n"/>
      <c r="C7423" s="7" t="n"/>
      <c r="D7423" s="7" t="n"/>
      <c r="E7423" s="8" t="n"/>
      <c r="F7423" s="9" t="n"/>
      <c r="G7423" s="8" t="n"/>
      <c r="H7423" s="8" t="n"/>
      <c r="I7423" s="8" t="n"/>
      <c r="J7423" s="10">
        <f>IF(A7423="",0,SUMIFS(amount_expended,cfda_key,V7423))</f>
        <v/>
      </c>
      <c r="K7423" s="10">
        <f>IF(G7423="OTHER CLUSTER NOT LISTED ABOVE",SUMIFS(amount_expended,uniform_other_cluster_name,X7423), IF(AND(OR(G7423="N/A",G7423=""),H7423=""),0,IF(G7423="STATE CLUSTER",SUMIFS(amount_expended,uniform_state_cluster_name,W7423),SUMIFS(amount_expended,cluster_name,G7423))))</f>
        <v/>
      </c>
      <c r="L7423" s="8" t="n"/>
      <c r="M7423" s="7" t="n"/>
      <c r="N7423" s="8" t="n"/>
      <c r="O7423" s="7" t="n"/>
      <c r="P7423" s="7" t="n"/>
      <c r="Q7423" s="8" t="n"/>
      <c r="R7423" s="9" t="n"/>
      <c r="S7423" s="8" t="n"/>
      <c r="T7423" s="8" t="n"/>
      <c r="U7423" s="8" t="n"/>
      <c r="V7423" s="11">
        <f>IF(OR(B7423="",C7423=""),"",CONCATENATE(B7423,".",C7423))</f>
        <v/>
      </c>
      <c r="W7423" s="6">
        <f>UPPER(TRIM(H7423))</f>
        <v/>
      </c>
      <c r="X7423" s="6">
        <f>UPPER(TRIM(I7423))</f>
        <v/>
      </c>
      <c r="Y7423" s="6">
        <f>IF(V7423&lt;&gt;"",IFERROR(INDEX(federal_program_name_lookup,MATCH(V7423,aln_lookup,0)),""),"")</f>
        <v/>
      </c>
    </row>
    <row r="7424">
      <c r="A7424" s="6">
        <f>IF(B7424&lt;&gt;"", "AWARD-"&amp;TEXT(ROW()-1,"00000"), "")</f>
        <v/>
      </c>
      <c r="B7424" s="7" t="n"/>
      <c r="C7424" s="7" t="n"/>
      <c r="D7424" s="7" t="n"/>
      <c r="E7424" s="8" t="n"/>
      <c r="F7424" s="9" t="n"/>
      <c r="G7424" s="8" t="n"/>
      <c r="H7424" s="8" t="n"/>
      <c r="I7424" s="8" t="n"/>
      <c r="J7424" s="10">
        <f>IF(A7424="",0,SUMIFS(amount_expended,cfda_key,V7424))</f>
        <v/>
      </c>
      <c r="K7424" s="10">
        <f>IF(G7424="OTHER CLUSTER NOT LISTED ABOVE",SUMIFS(amount_expended,uniform_other_cluster_name,X7424), IF(AND(OR(G7424="N/A",G7424=""),H7424=""),0,IF(G7424="STATE CLUSTER",SUMIFS(amount_expended,uniform_state_cluster_name,W7424),SUMIFS(amount_expended,cluster_name,G7424))))</f>
        <v/>
      </c>
      <c r="L7424" s="8" t="n"/>
      <c r="M7424" s="7" t="n"/>
      <c r="N7424" s="8" t="n"/>
      <c r="O7424" s="7" t="n"/>
      <c r="P7424" s="7" t="n"/>
      <c r="Q7424" s="8" t="n"/>
      <c r="R7424" s="9" t="n"/>
      <c r="S7424" s="8" t="n"/>
      <c r="T7424" s="8" t="n"/>
      <c r="U7424" s="8" t="n"/>
      <c r="V7424" s="11">
        <f>IF(OR(B7424="",C7424=""),"",CONCATENATE(B7424,".",C7424))</f>
        <v/>
      </c>
      <c r="W7424" s="6">
        <f>UPPER(TRIM(H7424))</f>
        <v/>
      </c>
      <c r="X7424" s="6">
        <f>UPPER(TRIM(I7424))</f>
        <v/>
      </c>
      <c r="Y7424" s="6">
        <f>IF(V7424&lt;&gt;"",IFERROR(INDEX(federal_program_name_lookup,MATCH(V7424,aln_lookup,0)),""),"")</f>
        <v/>
      </c>
    </row>
    <row r="7425">
      <c r="A7425" s="6">
        <f>IF(B7425&lt;&gt;"", "AWARD-"&amp;TEXT(ROW()-1,"00000"), "")</f>
        <v/>
      </c>
      <c r="B7425" s="7" t="n"/>
      <c r="C7425" s="7" t="n"/>
      <c r="D7425" s="7" t="n"/>
      <c r="E7425" s="8" t="n"/>
      <c r="F7425" s="9" t="n"/>
      <c r="G7425" s="8" t="n"/>
      <c r="H7425" s="8" t="n"/>
      <c r="I7425" s="8" t="n"/>
      <c r="J7425" s="10">
        <f>IF(A7425="",0,SUMIFS(amount_expended,cfda_key,V7425))</f>
        <v/>
      </c>
      <c r="K7425" s="10">
        <f>IF(G7425="OTHER CLUSTER NOT LISTED ABOVE",SUMIFS(amount_expended,uniform_other_cluster_name,X7425), IF(AND(OR(G7425="N/A",G7425=""),H7425=""),0,IF(G7425="STATE CLUSTER",SUMIFS(amount_expended,uniform_state_cluster_name,W7425),SUMIFS(amount_expended,cluster_name,G7425))))</f>
        <v/>
      </c>
      <c r="L7425" s="8" t="n"/>
      <c r="M7425" s="7" t="n"/>
      <c r="N7425" s="8" t="n"/>
      <c r="O7425" s="7" t="n"/>
      <c r="P7425" s="7" t="n"/>
      <c r="Q7425" s="8" t="n"/>
      <c r="R7425" s="9" t="n"/>
      <c r="S7425" s="8" t="n"/>
      <c r="T7425" s="8" t="n"/>
      <c r="U7425" s="8" t="n"/>
      <c r="V7425" s="11">
        <f>IF(OR(B7425="",C7425=""),"",CONCATENATE(B7425,".",C7425))</f>
        <v/>
      </c>
      <c r="W7425" s="6">
        <f>UPPER(TRIM(H7425))</f>
        <v/>
      </c>
      <c r="X7425" s="6">
        <f>UPPER(TRIM(I7425))</f>
        <v/>
      </c>
      <c r="Y7425" s="6">
        <f>IF(V7425&lt;&gt;"",IFERROR(INDEX(federal_program_name_lookup,MATCH(V7425,aln_lookup,0)),""),"")</f>
        <v/>
      </c>
    </row>
    <row r="7426">
      <c r="A7426" s="6">
        <f>IF(B7426&lt;&gt;"", "AWARD-"&amp;TEXT(ROW()-1,"00000"), "")</f>
        <v/>
      </c>
      <c r="B7426" s="7" t="n"/>
      <c r="C7426" s="7" t="n"/>
      <c r="D7426" s="7" t="n"/>
      <c r="E7426" s="8" t="n"/>
      <c r="F7426" s="9" t="n"/>
      <c r="G7426" s="8" t="n"/>
      <c r="H7426" s="8" t="n"/>
      <c r="I7426" s="8" t="n"/>
      <c r="J7426" s="10">
        <f>IF(A7426="",0,SUMIFS(amount_expended,cfda_key,V7426))</f>
        <v/>
      </c>
      <c r="K7426" s="10">
        <f>IF(G7426="OTHER CLUSTER NOT LISTED ABOVE",SUMIFS(amount_expended,uniform_other_cluster_name,X7426), IF(AND(OR(G7426="N/A",G7426=""),H7426=""),0,IF(G7426="STATE CLUSTER",SUMIFS(amount_expended,uniform_state_cluster_name,W7426),SUMIFS(amount_expended,cluster_name,G7426))))</f>
        <v/>
      </c>
      <c r="L7426" s="8" t="n"/>
      <c r="M7426" s="7" t="n"/>
      <c r="N7426" s="8" t="n"/>
      <c r="O7426" s="7" t="n"/>
      <c r="P7426" s="7" t="n"/>
      <c r="Q7426" s="8" t="n"/>
      <c r="R7426" s="9" t="n"/>
      <c r="S7426" s="8" t="n"/>
      <c r="T7426" s="8" t="n"/>
      <c r="U7426" s="8" t="n"/>
      <c r="V7426" s="11">
        <f>IF(OR(B7426="",C7426=""),"",CONCATENATE(B7426,".",C7426))</f>
        <v/>
      </c>
      <c r="W7426" s="6">
        <f>UPPER(TRIM(H7426))</f>
        <v/>
      </c>
      <c r="X7426" s="6">
        <f>UPPER(TRIM(I7426))</f>
        <v/>
      </c>
      <c r="Y7426" s="6">
        <f>IF(V7426&lt;&gt;"",IFERROR(INDEX(federal_program_name_lookup,MATCH(V7426,aln_lookup,0)),""),"")</f>
        <v/>
      </c>
    </row>
    <row r="7427">
      <c r="A7427" s="6">
        <f>IF(B7427&lt;&gt;"", "AWARD-"&amp;TEXT(ROW()-1,"00000"), "")</f>
        <v/>
      </c>
      <c r="B7427" s="7" t="n"/>
      <c r="C7427" s="7" t="n"/>
      <c r="D7427" s="7" t="n"/>
      <c r="E7427" s="8" t="n"/>
      <c r="F7427" s="9" t="n"/>
      <c r="G7427" s="8" t="n"/>
      <c r="H7427" s="8" t="n"/>
      <c r="I7427" s="8" t="n"/>
      <c r="J7427" s="10">
        <f>IF(A7427="",0,SUMIFS(amount_expended,cfda_key,V7427))</f>
        <v/>
      </c>
      <c r="K7427" s="10">
        <f>IF(G7427="OTHER CLUSTER NOT LISTED ABOVE",SUMIFS(amount_expended,uniform_other_cluster_name,X7427), IF(AND(OR(G7427="N/A",G7427=""),H7427=""),0,IF(G7427="STATE CLUSTER",SUMIFS(amount_expended,uniform_state_cluster_name,W7427),SUMIFS(amount_expended,cluster_name,G7427))))</f>
        <v/>
      </c>
      <c r="L7427" s="8" t="n"/>
      <c r="M7427" s="7" t="n"/>
      <c r="N7427" s="8" t="n"/>
      <c r="O7427" s="7" t="n"/>
      <c r="P7427" s="7" t="n"/>
      <c r="Q7427" s="8" t="n"/>
      <c r="R7427" s="9" t="n"/>
      <c r="S7427" s="8" t="n"/>
      <c r="T7427" s="8" t="n"/>
      <c r="U7427" s="8" t="n"/>
      <c r="V7427" s="11">
        <f>IF(OR(B7427="",C7427=""),"",CONCATENATE(B7427,".",C7427))</f>
        <v/>
      </c>
      <c r="W7427" s="6">
        <f>UPPER(TRIM(H7427))</f>
        <v/>
      </c>
      <c r="X7427" s="6">
        <f>UPPER(TRIM(I7427))</f>
        <v/>
      </c>
      <c r="Y7427" s="6">
        <f>IF(V7427&lt;&gt;"",IFERROR(INDEX(federal_program_name_lookup,MATCH(V7427,aln_lookup,0)),""),"")</f>
        <v/>
      </c>
    </row>
    <row r="7428">
      <c r="A7428" s="6">
        <f>IF(B7428&lt;&gt;"", "AWARD-"&amp;TEXT(ROW()-1,"00000"), "")</f>
        <v/>
      </c>
      <c r="B7428" s="7" t="n"/>
      <c r="C7428" s="7" t="n"/>
      <c r="D7428" s="7" t="n"/>
      <c r="E7428" s="8" t="n"/>
      <c r="F7428" s="9" t="n"/>
      <c r="G7428" s="8" t="n"/>
      <c r="H7428" s="8" t="n"/>
      <c r="I7428" s="8" t="n"/>
      <c r="J7428" s="10">
        <f>IF(A7428="",0,SUMIFS(amount_expended,cfda_key,V7428))</f>
        <v/>
      </c>
      <c r="K7428" s="10">
        <f>IF(G7428="OTHER CLUSTER NOT LISTED ABOVE",SUMIFS(amount_expended,uniform_other_cluster_name,X7428), IF(AND(OR(G7428="N/A",G7428=""),H7428=""),0,IF(G7428="STATE CLUSTER",SUMIFS(amount_expended,uniform_state_cluster_name,W7428),SUMIFS(amount_expended,cluster_name,G7428))))</f>
        <v/>
      </c>
      <c r="L7428" s="8" t="n"/>
      <c r="M7428" s="7" t="n"/>
      <c r="N7428" s="8" t="n"/>
      <c r="O7428" s="7" t="n"/>
      <c r="P7428" s="7" t="n"/>
      <c r="Q7428" s="8" t="n"/>
      <c r="R7428" s="9" t="n"/>
      <c r="S7428" s="8" t="n"/>
      <c r="T7428" s="8" t="n"/>
      <c r="U7428" s="8" t="n"/>
      <c r="V7428" s="11">
        <f>IF(OR(B7428="",C7428=""),"",CONCATENATE(B7428,".",C7428))</f>
        <v/>
      </c>
      <c r="W7428" s="6">
        <f>UPPER(TRIM(H7428))</f>
        <v/>
      </c>
      <c r="X7428" s="6">
        <f>UPPER(TRIM(I7428))</f>
        <v/>
      </c>
      <c r="Y7428" s="6">
        <f>IF(V7428&lt;&gt;"",IFERROR(INDEX(federal_program_name_lookup,MATCH(V7428,aln_lookup,0)),""),"")</f>
        <v/>
      </c>
    </row>
    <row r="7429">
      <c r="A7429" s="6">
        <f>IF(B7429&lt;&gt;"", "AWARD-"&amp;TEXT(ROW()-1,"00000"), "")</f>
        <v/>
      </c>
      <c r="B7429" s="7" t="n"/>
      <c r="C7429" s="7" t="n"/>
      <c r="D7429" s="7" t="n"/>
      <c r="E7429" s="8" t="n"/>
      <c r="F7429" s="9" t="n"/>
      <c r="G7429" s="8" t="n"/>
      <c r="H7429" s="8" t="n"/>
      <c r="I7429" s="8" t="n"/>
      <c r="J7429" s="10">
        <f>IF(A7429="",0,SUMIFS(amount_expended,cfda_key,V7429))</f>
        <v/>
      </c>
      <c r="K7429" s="10">
        <f>IF(G7429="OTHER CLUSTER NOT LISTED ABOVE",SUMIFS(amount_expended,uniform_other_cluster_name,X7429), IF(AND(OR(G7429="N/A",G7429=""),H7429=""),0,IF(G7429="STATE CLUSTER",SUMIFS(amount_expended,uniform_state_cluster_name,W7429),SUMIFS(amount_expended,cluster_name,G7429))))</f>
        <v/>
      </c>
      <c r="L7429" s="8" t="n"/>
      <c r="M7429" s="7" t="n"/>
      <c r="N7429" s="8" t="n"/>
      <c r="O7429" s="7" t="n"/>
      <c r="P7429" s="7" t="n"/>
      <c r="Q7429" s="8" t="n"/>
      <c r="R7429" s="9" t="n"/>
      <c r="S7429" s="8" t="n"/>
      <c r="T7429" s="8" t="n"/>
      <c r="U7429" s="8" t="n"/>
      <c r="V7429" s="11">
        <f>IF(OR(B7429="",C7429=""),"",CONCATENATE(B7429,".",C7429))</f>
        <v/>
      </c>
      <c r="W7429" s="6">
        <f>UPPER(TRIM(H7429))</f>
        <v/>
      </c>
      <c r="X7429" s="6">
        <f>UPPER(TRIM(I7429))</f>
        <v/>
      </c>
      <c r="Y7429" s="6">
        <f>IF(V7429&lt;&gt;"",IFERROR(INDEX(federal_program_name_lookup,MATCH(V7429,aln_lookup,0)),""),"")</f>
        <v/>
      </c>
    </row>
    <row r="7430">
      <c r="A7430" s="6">
        <f>IF(B7430&lt;&gt;"", "AWARD-"&amp;TEXT(ROW()-1,"00000"), "")</f>
        <v/>
      </c>
      <c r="B7430" s="7" t="n"/>
      <c r="C7430" s="7" t="n"/>
      <c r="D7430" s="7" t="n"/>
      <c r="E7430" s="8" t="n"/>
      <c r="F7430" s="9" t="n"/>
      <c r="G7430" s="8" t="n"/>
      <c r="H7430" s="8" t="n"/>
      <c r="I7430" s="8" t="n"/>
      <c r="J7430" s="10">
        <f>IF(A7430="",0,SUMIFS(amount_expended,cfda_key,V7430))</f>
        <v/>
      </c>
      <c r="K7430" s="10">
        <f>IF(G7430="OTHER CLUSTER NOT LISTED ABOVE",SUMIFS(amount_expended,uniform_other_cluster_name,X7430), IF(AND(OR(G7430="N/A",G7430=""),H7430=""),0,IF(G7430="STATE CLUSTER",SUMIFS(amount_expended,uniform_state_cluster_name,W7430),SUMIFS(amount_expended,cluster_name,G7430))))</f>
        <v/>
      </c>
      <c r="L7430" s="8" t="n"/>
      <c r="M7430" s="7" t="n"/>
      <c r="N7430" s="8" t="n"/>
      <c r="O7430" s="7" t="n"/>
      <c r="P7430" s="7" t="n"/>
      <c r="Q7430" s="8" t="n"/>
      <c r="R7430" s="9" t="n"/>
      <c r="S7430" s="8" t="n"/>
      <c r="T7430" s="8" t="n"/>
      <c r="U7430" s="8" t="n"/>
      <c r="V7430" s="11">
        <f>IF(OR(B7430="",C7430=""),"",CONCATENATE(B7430,".",C7430))</f>
        <v/>
      </c>
      <c r="W7430" s="6">
        <f>UPPER(TRIM(H7430))</f>
        <v/>
      </c>
      <c r="X7430" s="6">
        <f>UPPER(TRIM(I7430))</f>
        <v/>
      </c>
      <c r="Y7430" s="6">
        <f>IF(V7430&lt;&gt;"",IFERROR(INDEX(federal_program_name_lookup,MATCH(V7430,aln_lookup,0)),""),"")</f>
        <v/>
      </c>
    </row>
    <row r="7431">
      <c r="A7431" s="6">
        <f>IF(B7431&lt;&gt;"", "AWARD-"&amp;TEXT(ROW()-1,"00000"), "")</f>
        <v/>
      </c>
      <c r="B7431" s="7" t="n"/>
      <c r="C7431" s="7" t="n"/>
      <c r="D7431" s="7" t="n"/>
      <c r="E7431" s="8" t="n"/>
      <c r="F7431" s="9" t="n"/>
      <c r="G7431" s="8" t="n"/>
      <c r="H7431" s="8" t="n"/>
      <c r="I7431" s="8" t="n"/>
      <c r="J7431" s="10">
        <f>IF(A7431="",0,SUMIFS(amount_expended,cfda_key,V7431))</f>
        <v/>
      </c>
      <c r="K7431" s="10">
        <f>IF(G7431="OTHER CLUSTER NOT LISTED ABOVE",SUMIFS(amount_expended,uniform_other_cluster_name,X7431), IF(AND(OR(G7431="N/A",G7431=""),H7431=""),0,IF(G7431="STATE CLUSTER",SUMIFS(amount_expended,uniform_state_cluster_name,W7431),SUMIFS(amount_expended,cluster_name,G7431))))</f>
        <v/>
      </c>
      <c r="L7431" s="8" t="n"/>
      <c r="M7431" s="7" t="n"/>
      <c r="N7431" s="8" t="n"/>
      <c r="O7431" s="7" t="n"/>
      <c r="P7431" s="7" t="n"/>
      <c r="Q7431" s="8" t="n"/>
      <c r="R7431" s="9" t="n"/>
      <c r="S7431" s="8" t="n"/>
      <c r="T7431" s="8" t="n"/>
      <c r="U7431" s="8" t="n"/>
      <c r="V7431" s="11">
        <f>IF(OR(B7431="",C7431=""),"",CONCATENATE(B7431,".",C7431))</f>
        <v/>
      </c>
      <c r="W7431" s="6">
        <f>UPPER(TRIM(H7431))</f>
        <v/>
      </c>
      <c r="X7431" s="6">
        <f>UPPER(TRIM(I7431))</f>
        <v/>
      </c>
      <c r="Y7431" s="6">
        <f>IF(V7431&lt;&gt;"",IFERROR(INDEX(federal_program_name_lookup,MATCH(V7431,aln_lookup,0)),""),"")</f>
        <v/>
      </c>
    </row>
    <row r="7432">
      <c r="A7432" s="6">
        <f>IF(B7432&lt;&gt;"", "AWARD-"&amp;TEXT(ROW()-1,"00000"), "")</f>
        <v/>
      </c>
      <c r="B7432" s="7" t="n"/>
      <c r="C7432" s="7" t="n"/>
      <c r="D7432" s="7" t="n"/>
      <c r="E7432" s="8" t="n"/>
      <c r="F7432" s="9" t="n"/>
      <c r="G7432" s="8" t="n"/>
      <c r="H7432" s="8" t="n"/>
      <c r="I7432" s="8" t="n"/>
      <c r="J7432" s="10">
        <f>IF(A7432="",0,SUMIFS(amount_expended,cfda_key,V7432))</f>
        <v/>
      </c>
      <c r="K7432" s="10">
        <f>IF(G7432="OTHER CLUSTER NOT LISTED ABOVE",SUMIFS(amount_expended,uniform_other_cluster_name,X7432), IF(AND(OR(G7432="N/A",G7432=""),H7432=""),0,IF(G7432="STATE CLUSTER",SUMIFS(amount_expended,uniform_state_cluster_name,W7432),SUMIFS(amount_expended,cluster_name,G7432))))</f>
        <v/>
      </c>
      <c r="L7432" s="8" t="n"/>
      <c r="M7432" s="7" t="n"/>
      <c r="N7432" s="8" t="n"/>
      <c r="O7432" s="7" t="n"/>
      <c r="P7432" s="7" t="n"/>
      <c r="Q7432" s="8" t="n"/>
      <c r="R7432" s="9" t="n"/>
      <c r="S7432" s="8" t="n"/>
      <c r="T7432" s="8" t="n"/>
      <c r="U7432" s="8" t="n"/>
      <c r="V7432" s="11">
        <f>IF(OR(B7432="",C7432=""),"",CONCATENATE(B7432,".",C7432))</f>
        <v/>
      </c>
      <c r="W7432" s="6">
        <f>UPPER(TRIM(H7432))</f>
        <v/>
      </c>
      <c r="X7432" s="6">
        <f>UPPER(TRIM(I7432))</f>
        <v/>
      </c>
      <c r="Y7432" s="6">
        <f>IF(V7432&lt;&gt;"",IFERROR(INDEX(federal_program_name_lookup,MATCH(V7432,aln_lookup,0)),""),"")</f>
        <v/>
      </c>
    </row>
    <row r="7433">
      <c r="A7433" s="6">
        <f>IF(B7433&lt;&gt;"", "AWARD-"&amp;TEXT(ROW()-1,"00000"), "")</f>
        <v/>
      </c>
      <c r="B7433" s="7" t="n"/>
      <c r="C7433" s="7" t="n"/>
      <c r="D7433" s="7" t="n"/>
      <c r="E7433" s="8" t="n"/>
      <c r="F7433" s="9" t="n"/>
      <c r="G7433" s="8" t="n"/>
      <c r="H7433" s="8" t="n"/>
      <c r="I7433" s="8" t="n"/>
      <c r="J7433" s="10">
        <f>IF(A7433="",0,SUMIFS(amount_expended,cfda_key,V7433))</f>
        <v/>
      </c>
      <c r="K7433" s="10">
        <f>IF(G7433="OTHER CLUSTER NOT LISTED ABOVE",SUMIFS(amount_expended,uniform_other_cluster_name,X7433), IF(AND(OR(G7433="N/A",G7433=""),H7433=""),0,IF(G7433="STATE CLUSTER",SUMIFS(amount_expended,uniform_state_cluster_name,W7433),SUMIFS(amount_expended,cluster_name,G7433))))</f>
        <v/>
      </c>
      <c r="L7433" s="8" t="n"/>
      <c r="M7433" s="7" t="n"/>
      <c r="N7433" s="8" t="n"/>
      <c r="O7433" s="7" t="n"/>
      <c r="P7433" s="7" t="n"/>
      <c r="Q7433" s="8" t="n"/>
      <c r="R7433" s="9" t="n"/>
      <c r="S7433" s="8" t="n"/>
      <c r="T7433" s="8" t="n"/>
      <c r="U7433" s="8" t="n"/>
      <c r="V7433" s="11">
        <f>IF(OR(B7433="",C7433=""),"",CONCATENATE(B7433,".",C7433))</f>
        <v/>
      </c>
      <c r="W7433" s="6">
        <f>UPPER(TRIM(H7433))</f>
        <v/>
      </c>
      <c r="X7433" s="6">
        <f>UPPER(TRIM(I7433))</f>
        <v/>
      </c>
      <c r="Y7433" s="6">
        <f>IF(V7433&lt;&gt;"",IFERROR(INDEX(federal_program_name_lookup,MATCH(V7433,aln_lookup,0)),""),"")</f>
        <v/>
      </c>
    </row>
    <row r="7434">
      <c r="A7434" s="6">
        <f>IF(B7434&lt;&gt;"", "AWARD-"&amp;TEXT(ROW()-1,"00000"), "")</f>
        <v/>
      </c>
      <c r="B7434" s="7" t="n"/>
      <c r="C7434" s="7" t="n"/>
      <c r="D7434" s="7" t="n"/>
      <c r="E7434" s="8" t="n"/>
      <c r="F7434" s="9" t="n"/>
      <c r="G7434" s="8" t="n"/>
      <c r="H7434" s="8" t="n"/>
      <c r="I7434" s="8" t="n"/>
      <c r="J7434" s="10">
        <f>IF(A7434="",0,SUMIFS(amount_expended,cfda_key,V7434))</f>
        <v/>
      </c>
      <c r="K7434" s="10">
        <f>IF(G7434="OTHER CLUSTER NOT LISTED ABOVE",SUMIFS(amount_expended,uniform_other_cluster_name,X7434), IF(AND(OR(G7434="N/A",G7434=""),H7434=""),0,IF(G7434="STATE CLUSTER",SUMIFS(amount_expended,uniform_state_cluster_name,W7434),SUMIFS(amount_expended,cluster_name,G7434))))</f>
        <v/>
      </c>
      <c r="L7434" s="8" t="n"/>
      <c r="M7434" s="7" t="n"/>
      <c r="N7434" s="8" t="n"/>
      <c r="O7434" s="7" t="n"/>
      <c r="P7434" s="7" t="n"/>
      <c r="Q7434" s="8" t="n"/>
      <c r="R7434" s="9" t="n"/>
      <c r="S7434" s="8" t="n"/>
      <c r="T7434" s="8" t="n"/>
      <c r="U7434" s="8" t="n"/>
      <c r="V7434" s="11">
        <f>IF(OR(B7434="",C7434=""),"",CONCATENATE(B7434,".",C7434))</f>
        <v/>
      </c>
      <c r="W7434" s="6">
        <f>UPPER(TRIM(H7434))</f>
        <v/>
      </c>
      <c r="X7434" s="6">
        <f>UPPER(TRIM(I7434))</f>
        <v/>
      </c>
      <c r="Y7434" s="6">
        <f>IF(V7434&lt;&gt;"",IFERROR(INDEX(federal_program_name_lookup,MATCH(V7434,aln_lookup,0)),""),"")</f>
        <v/>
      </c>
    </row>
    <row r="7435">
      <c r="A7435" s="6">
        <f>IF(B7435&lt;&gt;"", "AWARD-"&amp;TEXT(ROW()-1,"00000"), "")</f>
        <v/>
      </c>
      <c r="B7435" s="7" t="n"/>
      <c r="C7435" s="7" t="n"/>
      <c r="D7435" s="7" t="n"/>
      <c r="E7435" s="8" t="n"/>
      <c r="F7435" s="9" t="n"/>
      <c r="G7435" s="8" t="n"/>
      <c r="H7435" s="8" t="n"/>
      <c r="I7435" s="8" t="n"/>
      <c r="J7435" s="10">
        <f>IF(A7435="",0,SUMIFS(amount_expended,cfda_key,V7435))</f>
        <v/>
      </c>
      <c r="K7435" s="10">
        <f>IF(G7435="OTHER CLUSTER NOT LISTED ABOVE",SUMIFS(amount_expended,uniform_other_cluster_name,X7435), IF(AND(OR(G7435="N/A",G7435=""),H7435=""),0,IF(G7435="STATE CLUSTER",SUMIFS(amount_expended,uniform_state_cluster_name,W7435),SUMIFS(amount_expended,cluster_name,G7435))))</f>
        <v/>
      </c>
      <c r="L7435" s="8" t="n"/>
      <c r="M7435" s="7" t="n"/>
      <c r="N7435" s="8" t="n"/>
      <c r="O7435" s="7" t="n"/>
      <c r="P7435" s="7" t="n"/>
      <c r="Q7435" s="8" t="n"/>
      <c r="R7435" s="9" t="n"/>
      <c r="S7435" s="8" t="n"/>
      <c r="T7435" s="8" t="n"/>
      <c r="U7435" s="8" t="n"/>
      <c r="V7435" s="11">
        <f>IF(OR(B7435="",C7435=""),"",CONCATENATE(B7435,".",C7435))</f>
        <v/>
      </c>
      <c r="W7435" s="6">
        <f>UPPER(TRIM(H7435))</f>
        <v/>
      </c>
      <c r="X7435" s="6">
        <f>UPPER(TRIM(I7435))</f>
        <v/>
      </c>
      <c r="Y7435" s="6">
        <f>IF(V7435&lt;&gt;"",IFERROR(INDEX(federal_program_name_lookup,MATCH(V7435,aln_lookup,0)),""),"")</f>
        <v/>
      </c>
    </row>
    <row r="7436">
      <c r="A7436" s="6">
        <f>IF(B7436&lt;&gt;"", "AWARD-"&amp;TEXT(ROW()-1,"00000"), "")</f>
        <v/>
      </c>
      <c r="B7436" s="7" t="n"/>
      <c r="C7436" s="7" t="n"/>
      <c r="D7436" s="7" t="n"/>
      <c r="E7436" s="8" t="n"/>
      <c r="F7436" s="9" t="n"/>
      <c r="G7436" s="8" t="n"/>
      <c r="H7436" s="8" t="n"/>
      <c r="I7436" s="8" t="n"/>
      <c r="J7436" s="10">
        <f>IF(A7436="",0,SUMIFS(amount_expended,cfda_key,V7436))</f>
        <v/>
      </c>
      <c r="K7436" s="10">
        <f>IF(G7436="OTHER CLUSTER NOT LISTED ABOVE",SUMIFS(amount_expended,uniform_other_cluster_name,X7436), IF(AND(OR(G7436="N/A",G7436=""),H7436=""),0,IF(G7436="STATE CLUSTER",SUMIFS(amount_expended,uniform_state_cluster_name,W7436),SUMIFS(amount_expended,cluster_name,G7436))))</f>
        <v/>
      </c>
      <c r="L7436" s="8" t="n"/>
      <c r="M7436" s="7" t="n"/>
      <c r="N7436" s="8" t="n"/>
      <c r="O7436" s="7" t="n"/>
      <c r="P7436" s="7" t="n"/>
      <c r="Q7436" s="8" t="n"/>
      <c r="R7436" s="9" t="n"/>
      <c r="S7436" s="8" t="n"/>
      <c r="T7436" s="8" t="n"/>
      <c r="U7436" s="8" t="n"/>
      <c r="V7436" s="11">
        <f>IF(OR(B7436="",C7436=""),"",CONCATENATE(B7436,".",C7436))</f>
        <v/>
      </c>
      <c r="W7436" s="6">
        <f>UPPER(TRIM(H7436))</f>
        <v/>
      </c>
      <c r="X7436" s="6">
        <f>UPPER(TRIM(I7436))</f>
        <v/>
      </c>
      <c r="Y7436" s="6">
        <f>IF(V7436&lt;&gt;"",IFERROR(INDEX(federal_program_name_lookup,MATCH(V7436,aln_lookup,0)),""),"")</f>
        <v/>
      </c>
    </row>
    <row r="7437">
      <c r="A7437" s="6">
        <f>IF(B7437&lt;&gt;"", "AWARD-"&amp;TEXT(ROW()-1,"00000"), "")</f>
        <v/>
      </c>
      <c r="B7437" s="7" t="n"/>
      <c r="C7437" s="7" t="n"/>
      <c r="D7437" s="7" t="n"/>
      <c r="E7437" s="8" t="n"/>
      <c r="F7437" s="9" t="n"/>
      <c r="G7437" s="8" t="n"/>
      <c r="H7437" s="8" t="n"/>
      <c r="I7437" s="8" t="n"/>
      <c r="J7437" s="10">
        <f>IF(A7437="",0,SUMIFS(amount_expended,cfda_key,V7437))</f>
        <v/>
      </c>
      <c r="K7437" s="10">
        <f>IF(G7437="OTHER CLUSTER NOT LISTED ABOVE",SUMIFS(amount_expended,uniform_other_cluster_name,X7437), IF(AND(OR(G7437="N/A",G7437=""),H7437=""),0,IF(G7437="STATE CLUSTER",SUMIFS(amount_expended,uniform_state_cluster_name,W7437),SUMIFS(amount_expended,cluster_name,G7437))))</f>
        <v/>
      </c>
      <c r="L7437" s="8" t="n"/>
      <c r="M7437" s="7" t="n"/>
      <c r="N7437" s="8" t="n"/>
      <c r="O7437" s="7" t="n"/>
      <c r="P7437" s="7" t="n"/>
      <c r="Q7437" s="8" t="n"/>
      <c r="R7437" s="9" t="n"/>
      <c r="S7437" s="8" t="n"/>
      <c r="T7437" s="8" t="n"/>
      <c r="U7437" s="8" t="n"/>
      <c r="V7437" s="11">
        <f>IF(OR(B7437="",C7437=""),"",CONCATENATE(B7437,".",C7437))</f>
        <v/>
      </c>
      <c r="W7437" s="6">
        <f>UPPER(TRIM(H7437))</f>
        <v/>
      </c>
      <c r="X7437" s="6">
        <f>UPPER(TRIM(I7437))</f>
        <v/>
      </c>
      <c r="Y7437" s="6">
        <f>IF(V7437&lt;&gt;"",IFERROR(INDEX(federal_program_name_lookup,MATCH(V7437,aln_lookup,0)),""),"")</f>
        <v/>
      </c>
    </row>
    <row r="7438">
      <c r="A7438" s="6">
        <f>IF(B7438&lt;&gt;"", "AWARD-"&amp;TEXT(ROW()-1,"00000"), "")</f>
        <v/>
      </c>
      <c r="B7438" s="7" t="n"/>
      <c r="C7438" s="7" t="n"/>
      <c r="D7438" s="7" t="n"/>
      <c r="E7438" s="8" t="n"/>
      <c r="F7438" s="9" t="n"/>
      <c r="G7438" s="8" t="n"/>
      <c r="H7438" s="8" t="n"/>
      <c r="I7438" s="8" t="n"/>
      <c r="J7438" s="10">
        <f>IF(A7438="",0,SUMIFS(amount_expended,cfda_key,V7438))</f>
        <v/>
      </c>
      <c r="K7438" s="10">
        <f>IF(G7438="OTHER CLUSTER NOT LISTED ABOVE",SUMIFS(amount_expended,uniform_other_cluster_name,X7438), IF(AND(OR(G7438="N/A",G7438=""),H7438=""),0,IF(G7438="STATE CLUSTER",SUMIFS(amount_expended,uniform_state_cluster_name,W7438),SUMIFS(amount_expended,cluster_name,G7438))))</f>
        <v/>
      </c>
      <c r="L7438" s="8" t="n"/>
      <c r="M7438" s="7" t="n"/>
      <c r="N7438" s="8" t="n"/>
      <c r="O7438" s="7" t="n"/>
      <c r="P7438" s="7" t="n"/>
      <c r="Q7438" s="8" t="n"/>
      <c r="R7438" s="9" t="n"/>
      <c r="S7438" s="8" t="n"/>
      <c r="T7438" s="8" t="n"/>
      <c r="U7438" s="8" t="n"/>
      <c r="V7438" s="11">
        <f>IF(OR(B7438="",C7438=""),"",CONCATENATE(B7438,".",C7438))</f>
        <v/>
      </c>
      <c r="W7438" s="6">
        <f>UPPER(TRIM(H7438))</f>
        <v/>
      </c>
      <c r="X7438" s="6">
        <f>UPPER(TRIM(I7438))</f>
        <v/>
      </c>
      <c r="Y7438" s="6">
        <f>IF(V7438&lt;&gt;"",IFERROR(INDEX(federal_program_name_lookup,MATCH(V7438,aln_lookup,0)),""),"")</f>
        <v/>
      </c>
    </row>
    <row r="7439">
      <c r="A7439" s="6">
        <f>IF(B7439&lt;&gt;"", "AWARD-"&amp;TEXT(ROW()-1,"00000"), "")</f>
        <v/>
      </c>
      <c r="B7439" s="7" t="n"/>
      <c r="C7439" s="7" t="n"/>
      <c r="D7439" s="7" t="n"/>
      <c r="E7439" s="8" t="n"/>
      <c r="F7439" s="9" t="n"/>
      <c r="G7439" s="8" t="n"/>
      <c r="H7439" s="8" t="n"/>
      <c r="I7439" s="8" t="n"/>
      <c r="J7439" s="10">
        <f>IF(A7439="",0,SUMIFS(amount_expended,cfda_key,V7439))</f>
        <v/>
      </c>
      <c r="K7439" s="10">
        <f>IF(G7439="OTHER CLUSTER NOT LISTED ABOVE",SUMIFS(amount_expended,uniform_other_cluster_name,X7439), IF(AND(OR(G7439="N/A",G7439=""),H7439=""),0,IF(G7439="STATE CLUSTER",SUMIFS(amount_expended,uniform_state_cluster_name,W7439),SUMIFS(amount_expended,cluster_name,G7439))))</f>
        <v/>
      </c>
      <c r="L7439" s="8" t="n"/>
      <c r="M7439" s="7" t="n"/>
      <c r="N7439" s="8" t="n"/>
      <c r="O7439" s="7" t="n"/>
      <c r="P7439" s="7" t="n"/>
      <c r="Q7439" s="8" t="n"/>
      <c r="R7439" s="9" t="n"/>
      <c r="S7439" s="8" t="n"/>
      <c r="T7439" s="8" t="n"/>
      <c r="U7439" s="8" t="n"/>
      <c r="V7439" s="11">
        <f>IF(OR(B7439="",C7439=""),"",CONCATENATE(B7439,".",C7439))</f>
        <v/>
      </c>
      <c r="W7439" s="6">
        <f>UPPER(TRIM(H7439))</f>
        <v/>
      </c>
      <c r="X7439" s="6">
        <f>UPPER(TRIM(I7439))</f>
        <v/>
      </c>
      <c r="Y7439" s="6">
        <f>IF(V7439&lt;&gt;"",IFERROR(INDEX(federal_program_name_lookup,MATCH(V7439,aln_lookup,0)),""),"")</f>
        <v/>
      </c>
    </row>
    <row r="7440">
      <c r="A7440" s="6">
        <f>IF(B7440&lt;&gt;"", "AWARD-"&amp;TEXT(ROW()-1,"00000"), "")</f>
        <v/>
      </c>
      <c r="B7440" s="7" t="n"/>
      <c r="C7440" s="7" t="n"/>
      <c r="D7440" s="7" t="n"/>
      <c r="E7440" s="8" t="n"/>
      <c r="F7440" s="9" t="n"/>
      <c r="G7440" s="8" t="n"/>
      <c r="H7440" s="8" t="n"/>
      <c r="I7440" s="8" t="n"/>
      <c r="J7440" s="10">
        <f>IF(A7440="",0,SUMIFS(amount_expended,cfda_key,V7440))</f>
        <v/>
      </c>
      <c r="K7440" s="10">
        <f>IF(G7440="OTHER CLUSTER NOT LISTED ABOVE",SUMIFS(amount_expended,uniform_other_cluster_name,X7440), IF(AND(OR(G7440="N/A",G7440=""),H7440=""),0,IF(G7440="STATE CLUSTER",SUMIFS(amount_expended,uniform_state_cluster_name,W7440),SUMIFS(amount_expended,cluster_name,G7440))))</f>
        <v/>
      </c>
      <c r="L7440" s="8" t="n"/>
      <c r="M7440" s="7" t="n"/>
      <c r="N7440" s="8" t="n"/>
      <c r="O7440" s="7" t="n"/>
      <c r="P7440" s="7" t="n"/>
      <c r="Q7440" s="8" t="n"/>
      <c r="R7440" s="9" t="n"/>
      <c r="S7440" s="8" t="n"/>
      <c r="T7440" s="8" t="n"/>
      <c r="U7440" s="8" t="n"/>
      <c r="V7440" s="11">
        <f>IF(OR(B7440="",C7440=""),"",CONCATENATE(B7440,".",C7440))</f>
        <v/>
      </c>
      <c r="W7440" s="6">
        <f>UPPER(TRIM(H7440))</f>
        <v/>
      </c>
      <c r="X7440" s="6">
        <f>UPPER(TRIM(I7440))</f>
        <v/>
      </c>
      <c r="Y7440" s="6">
        <f>IF(V7440&lt;&gt;"",IFERROR(INDEX(federal_program_name_lookup,MATCH(V7440,aln_lookup,0)),""),"")</f>
        <v/>
      </c>
    </row>
    <row r="7441">
      <c r="A7441" s="6">
        <f>IF(B7441&lt;&gt;"", "AWARD-"&amp;TEXT(ROW()-1,"00000"), "")</f>
        <v/>
      </c>
      <c r="B7441" s="7" t="n"/>
      <c r="C7441" s="7" t="n"/>
      <c r="D7441" s="7" t="n"/>
      <c r="E7441" s="8" t="n"/>
      <c r="F7441" s="9" t="n"/>
      <c r="G7441" s="8" t="n"/>
      <c r="H7441" s="8" t="n"/>
      <c r="I7441" s="8" t="n"/>
      <c r="J7441" s="10">
        <f>IF(A7441="",0,SUMIFS(amount_expended,cfda_key,V7441))</f>
        <v/>
      </c>
      <c r="K7441" s="10">
        <f>IF(G7441="OTHER CLUSTER NOT LISTED ABOVE",SUMIFS(amount_expended,uniform_other_cluster_name,X7441), IF(AND(OR(G7441="N/A",G7441=""),H7441=""),0,IF(G7441="STATE CLUSTER",SUMIFS(amount_expended,uniform_state_cluster_name,W7441),SUMIFS(amount_expended,cluster_name,G7441))))</f>
        <v/>
      </c>
      <c r="L7441" s="8" t="n"/>
      <c r="M7441" s="7" t="n"/>
      <c r="N7441" s="8" t="n"/>
      <c r="O7441" s="7" t="n"/>
      <c r="P7441" s="7" t="n"/>
      <c r="Q7441" s="8" t="n"/>
      <c r="R7441" s="9" t="n"/>
      <c r="S7441" s="8" t="n"/>
      <c r="T7441" s="8" t="n"/>
      <c r="U7441" s="8" t="n"/>
      <c r="V7441" s="11">
        <f>IF(OR(B7441="",C7441=""),"",CONCATENATE(B7441,".",C7441))</f>
        <v/>
      </c>
      <c r="W7441" s="6">
        <f>UPPER(TRIM(H7441))</f>
        <v/>
      </c>
      <c r="X7441" s="6">
        <f>UPPER(TRIM(I7441))</f>
        <v/>
      </c>
      <c r="Y7441" s="6">
        <f>IF(V7441&lt;&gt;"",IFERROR(INDEX(federal_program_name_lookup,MATCH(V7441,aln_lookup,0)),""),"")</f>
        <v/>
      </c>
    </row>
    <row r="7442">
      <c r="A7442" s="6">
        <f>IF(B7442&lt;&gt;"", "AWARD-"&amp;TEXT(ROW()-1,"00000"), "")</f>
        <v/>
      </c>
      <c r="B7442" s="7" t="n"/>
      <c r="C7442" s="7" t="n"/>
      <c r="D7442" s="7" t="n"/>
      <c r="E7442" s="8" t="n"/>
      <c r="F7442" s="9" t="n"/>
      <c r="G7442" s="8" t="n"/>
      <c r="H7442" s="8" t="n"/>
      <c r="I7442" s="8" t="n"/>
      <c r="J7442" s="10">
        <f>IF(A7442="",0,SUMIFS(amount_expended,cfda_key,V7442))</f>
        <v/>
      </c>
      <c r="K7442" s="10">
        <f>IF(G7442="OTHER CLUSTER NOT LISTED ABOVE",SUMIFS(amount_expended,uniform_other_cluster_name,X7442), IF(AND(OR(G7442="N/A",G7442=""),H7442=""),0,IF(G7442="STATE CLUSTER",SUMIFS(amount_expended,uniform_state_cluster_name,W7442),SUMIFS(amount_expended,cluster_name,G7442))))</f>
        <v/>
      </c>
      <c r="L7442" s="8" t="n"/>
      <c r="M7442" s="7" t="n"/>
      <c r="N7442" s="8" t="n"/>
      <c r="O7442" s="7" t="n"/>
      <c r="P7442" s="7" t="n"/>
      <c r="Q7442" s="8" t="n"/>
      <c r="R7442" s="9" t="n"/>
      <c r="S7442" s="8" t="n"/>
      <c r="T7442" s="8" t="n"/>
      <c r="U7442" s="8" t="n"/>
      <c r="V7442" s="11">
        <f>IF(OR(B7442="",C7442=""),"",CONCATENATE(B7442,".",C7442))</f>
        <v/>
      </c>
      <c r="W7442" s="6">
        <f>UPPER(TRIM(H7442))</f>
        <v/>
      </c>
      <c r="X7442" s="6">
        <f>UPPER(TRIM(I7442))</f>
        <v/>
      </c>
      <c r="Y7442" s="6">
        <f>IF(V7442&lt;&gt;"",IFERROR(INDEX(federal_program_name_lookup,MATCH(V7442,aln_lookup,0)),""),"")</f>
        <v/>
      </c>
    </row>
    <row r="7443">
      <c r="A7443" s="6">
        <f>IF(B7443&lt;&gt;"", "AWARD-"&amp;TEXT(ROW()-1,"00000"), "")</f>
        <v/>
      </c>
      <c r="B7443" s="7" t="n"/>
      <c r="C7443" s="7" t="n"/>
      <c r="D7443" s="7" t="n"/>
      <c r="E7443" s="8" t="n"/>
      <c r="F7443" s="9" t="n"/>
      <c r="G7443" s="8" t="n"/>
      <c r="H7443" s="8" t="n"/>
      <c r="I7443" s="8" t="n"/>
      <c r="J7443" s="10">
        <f>IF(A7443="",0,SUMIFS(amount_expended,cfda_key,V7443))</f>
        <v/>
      </c>
      <c r="K7443" s="10">
        <f>IF(G7443="OTHER CLUSTER NOT LISTED ABOVE",SUMIFS(amount_expended,uniform_other_cluster_name,X7443), IF(AND(OR(G7443="N/A",G7443=""),H7443=""),0,IF(G7443="STATE CLUSTER",SUMIFS(amount_expended,uniform_state_cluster_name,W7443),SUMIFS(amount_expended,cluster_name,G7443))))</f>
        <v/>
      </c>
      <c r="L7443" s="8" t="n"/>
      <c r="M7443" s="7" t="n"/>
      <c r="N7443" s="8" t="n"/>
      <c r="O7443" s="7" t="n"/>
      <c r="P7443" s="7" t="n"/>
      <c r="Q7443" s="8" t="n"/>
      <c r="R7443" s="9" t="n"/>
      <c r="S7443" s="8" t="n"/>
      <c r="T7443" s="8" t="n"/>
      <c r="U7443" s="8" t="n"/>
      <c r="V7443" s="11">
        <f>IF(OR(B7443="",C7443=""),"",CONCATENATE(B7443,".",C7443))</f>
        <v/>
      </c>
      <c r="W7443" s="6">
        <f>UPPER(TRIM(H7443))</f>
        <v/>
      </c>
      <c r="X7443" s="6">
        <f>UPPER(TRIM(I7443))</f>
        <v/>
      </c>
      <c r="Y7443" s="6">
        <f>IF(V7443&lt;&gt;"",IFERROR(INDEX(federal_program_name_lookup,MATCH(V7443,aln_lookup,0)),""),"")</f>
        <v/>
      </c>
    </row>
    <row r="7444">
      <c r="A7444" s="6">
        <f>IF(B7444&lt;&gt;"", "AWARD-"&amp;TEXT(ROW()-1,"00000"), "")</f>
        <v/>
      </c>
      <c r="B7444" s="7" t="n"/>
      <c r="C7444" s="7" t="n"/>
      <c r="D7444" s="7" t="n"/>
      <c r="E7444" s="8" t="n"/>
      <c r="F7444" s="9" t="n"/>
      <c r="G7444" s="8" t="n"/>
      <c r="H7444" s="8" t="n"/>
      <c r="I7444" s="8" t="n"/>
      <c r="J7444" s="10">
        <f>IF(A7444="",0,SUMIFS(amount_expended,cfda_key,V7444))</f>
        <v/>
      </c>
      <c r="K7444" s="10">
        <f>IF(G7444="OTHER CLUSTER NOT LISTED ABOVE",SUMIFS(amount_expended,uniform_other_cluster_name,X7444), IF(AND(OR(G7444="N/A",G7444=""),H7444=""),0,IF(G7444="STATE CLUSTER",SUMIFS(amount_expended,uniform_state_cluster_name,W7444),SUMIFS(amount_expended,cluster_name,G7444))))</f>
        <v/>
      </c>
      <c r="L7444" s="8" t="n"/>
      <c r="M7444" s="7" t="n"/>
      <c r="N7444" s="8" t="n"/>
      <c r="O7444" s="7" t="n"/>
      <c r="P7444" s="7" t="n"/>
      <c r="Q7444" s="8" t="n"/>
      <c r="R7444" s="9" t="n"/>
      <c r="S7444" s="8" t="n"/>
      <c r="T7444" s="8" t="n"/>
      <c r="U7444" s="8" t="n"/>
      <c r="V7444" s="11">
        <f>IF(OR(B7444="",C7444=""),"",CONCATENATE(B7444,".",C7444))</f>
        <v/>
      </c>
      <c r="W7444" s="6">
        <f>UPPER(TRIM(H7444))</f>
        <v/>
      </c>
      <c r="X7444" s="6">
        <f>UPPER(TRIM(I7444))</f>
        <v/>
      </c>
      <c r="Y7444" s="6">
        <f>IF(V7444&lt;&gt;"",IFERROR(INDEX(federal_program_name_lookup,MATCH(V7444,aln_lookup,0)),""),"")</f>
        <v/>
      </c>
    </row>
    <row r="7445">
      <c r="A7445" s="6">
        <f>IF(B7445&lt;&gt;"", "AWARD-"&amp;TEXT(ROW()-1,"00000"), "")</f>
        <v/>
      </c>
      <c r="B7445" s="7" t="n"/>
      <c r="C7445" s="7" t="n"/>
      <c r="D7445" s="7" t="n"/>
      <c r="E7445" s="8" t="n"/>
      <c r="F7445" s="9" t="n"/>
      <c r="G7445" s="8" t="n"/>
      <c r="H7445" s="8" t="n"/>
      <c r="I7445" s="8" t="n"/>
      <c r="J7445" s="10">
        <f>IF(A7445="",0,SUMIFS(amount_expended,cfda_key,V7445))</f>
        <v/>
      </c>
      <c r="K7445" s="10">
        <f>IF(G7445="OTHER CLUSTER NOT LISTED ABOVE",SUMIFS(amount_expended,uniform_other_cluster_name,X7445), IF(AND(OR(G7445="N/A",G7445=""),H7445=""),0,IF(G7445="STATE CLUSTER",SUMIFS(amount_expended,uniform_state_cluster_name,W7445),SUMIFS(amount_expended,cluster_name,G7445))))</f>
        <v/>
      </c>
      <c r="L7445" s="8" t="n"/>
      <c r="M7445" s="7" t="n"/>
      <c r="N7445" s="8" t="n"/>
      <c r="O7445" s="7" t="n"/>
      <c r="P7445" s="7" t="n"/>
      <c r="Q7445" s="8" t="n"/>
      <c r="R7445" s="9" t="n"/>
      <c r="S7445" s="8" t="n"/>
      <c r="T7445" s="8" t="n"/>
      <c r="U7445" s="8" t="n"/>
      <c r="V7445" s="11">
        <f>IF(OR(B7445="",C7445=""),"",CONCATENATE(B7445,".",C7445))</f>
        <v/>
      </c>
      <c r="W7445" s="6">
        <f>UPPER(TRIM(H7445))</f>
        <v/>
      </c>
      <c r="X7445" s="6">
        <f>UPPER(TRIM(I7445))</f>
        <v/>
      </c>
      <c r="Y7445" s="6">
        <f>IF(V7445&lt;&gt;"",IFERROR(INDEX(federal_program_name_lookup,MATCH(V7445,aln_lookup,0)),""),"")</f>
        <v/>
      </c>
    </row>
    <row r="7446">
      <c r="A7446" s="6">
        <f>IF(B7446&lt;&gt;"", "AWARD-"&amp;TEXT(ROW()-1,"00000"), "")</f>
        <v/>
      </c>
      <c r="B7446" s="7" t="n"/>
      <c r="C7446" s="7" t="n"/>
      <c r="D7446" s="7" t="n"/>
      <c r="E7446" s="8" t="n"/>
      <c r="F7446" s="9" t="n"/>
      <c r="G7446" s="8" t="n"/>
      <c r="H7446" s="8" t="n"/>
      <c r="I7446" s="8" t="n"/>
      <c r="J7446" s="10">
        <f>IF(A7446="",0,SUMIFS(amount_expended,cfda_key,V7446))</f>
        <v/>
      </c>
      <c r="K7446" s="10">
        <f>IF(G7446="OTHER CLUSTER NOT LISTED ABOVE",SUMIFS(amount_expended,uniform_other_cluster_name,X7446), IF(AND(OR(G7446="N/A",G7446=""),H7446=""),0,IF(G7446="STATE CLUSTER",SUMIFS(amount_expended,uniform_state_cluster_name,W7446),SUMIFS(amount_expended,cluster_name,G7446))))</f>
        <v/>
      </c>
      <c r="L7446" s="8" t="n"/>
      <c r="M7446" s="7" t="n"/>
      <c r="N7446" s="8" t="n"/>
      <c r="O7446" s="7" t="n"/>
      <c r="P7446" s="7" t="n"/>
      <c r="Q7446" s="8" t="n"/>
      <c r="R7446" s="9" t="n"/>
      <c r="S7446" s="8" t="n"/>
      <c r="T7446" s="8" t="n"/>
      <c r="U7446" s="8" t="n"/>
      <c r="V7446" s="11">
        <f>IF(OR(B7446="",C7446=""),"",CONCATENATE(B7446,".",C7446))</f>
        <v/>
      </c>
      <c r="W7446" s="6">
        <f>UPPER(TRIM(H7446))</f>
        <v/>
      </c>
      <c r="X7446" s="6">
        <f>UPPER(TRIM(I7446))</f>
        <v/>
      </c>
      <c r="Y7446" s="6">
        <f>IF(V7446&lt;&gt;"",IFERROR(INDEX(federal_program_name_lookup,MATCH(V7446,aln_lookup,0)),""),"")</f>
        <v/>
      </c>
    </row>
    <row r="7447">
      <c r="A7447" s="6">
        <f>IF(B7447&lt;&gt;"", "AWARD-"&amp;TEXT(ROW()-1,"00000"), "")</f>
        <v/>
      </c>
      <c r="B7447" s="7" t="n"/>
      <c r="C7447" s="7" t="n"/>
      <c r="D7447" s="7" t="n"/>
      <c r="E7447" s="8" t="n"/>
      <c r="F7447" s="9" t="n"/>
      <c r="G7447" s="8" t="n"/>
      <c r="H7447" s="8" t="n"/>
      <c r="I7447" s="8" t="n"/>
      <c r="J7447" s="10">
        <f>IF(A7447="",0,SUMIFS(amount_expended,cfda_key,V7447))</f>
        <v/>
      </c>
      <c r="K7447" s="10">
        <f>IF(G7447="OTHER CLUSTER NOT LISTED ABOVE",SUMIFS(amount_expended,uniform_other_cluster_name,X7447), IF(AND(OR(G7447="N/A",G7447=""),H7447=""),0,IF(G7447="STATE CLUSTER",SUMIFS(amount_expended,uniform_state_cluster_name,W7447),SUMIFS(amount_expended,cluster_name,G7447))))</f>
        <v/>
      </c>
      <c r="L7447" s="8" t="n"/>
      <c r="M7447" s="7" t="n"/>
      <c r="N7447" s="8" t="n"/>
      <c r="O7447" s="7" t="n"/>
      <c r="P7447" s="7" t="n"/>
      <c r="Q7447" s="8" t="n"/>
      <c r="R7447" s="9" t="n"/>
      <c r="S7447" s="8" t="n"/>
      <c r="T7447" s="8" t="n"/>
      <c r="U7447" s="8" t="n"/>
      <c r="V7447" s="11">
        <f>IF(OR(B7447="",C7447=""),"",CONCATENATE(B7447,".",C7447))</f>
        <v/>
      </c>
      <c r="W7447" s="6">
        <f>UPPER(TRIM(H7447))</f>
        <v/>
      </c>
      <c r="X7447" s="6">
        <f>UPPER(TRIM(I7447))</f>
        <v/>
      </c>
      <c r="Y7447" s="6">
        <f>IF(V7447&lt;&gt;"",IFERROR(INDEX(federal_program_name_lookup,MATCH(V7447,aln_lookup,0)),""),"")</f>
        <v/>
      </c>
    </row>
    <row r="7448">
      <c r="A7448" s="6">
        <f>IF(B7448&lt;&gt;"", "AWARD-"&amp;TEXT(ROW()-1,"00000"), "")</f>
        <v/>
      </c>
      <c r="B7448" s="7" t="n"/>
      <c r="C7448" s="7" t="n"/>
      <c r="D7448" s="7" t="n"/>
      <c r="E7448" s="8" t="n"/>
      <c r="F7448" s="9" t="n"/>
      <c r="G7448" s="8" t="n"/>
      <c r="H7448" s="8" t="n"/>
      <c r="I7448" s="8" t="n"/>
      <c r="J7448" s="10">
        <f>IF(A7448="",0,SUMIFS(amount_expended,cfda_key,V7448))</f>
        <v/>
      </c>
      <c r="K7448" s="10">
        <f>IF(G7448="OTHER CLUSTER NOT LISTED ABOVE",SUMIFS(amount_expended,uniform_other_cluster_name,X7448), IF(AND(OR(G7448="N/A",G7448=""),H7448=""),0,IF(G7448="STATE CLUSTER",SUMIFS(amount_expended,uniform_state_cluster_name,W7448),SUMIFS(amount_expended,cluster_name,G7448))))</f>
        <v/>
      </c>
      <c r="L7448" s="8" t="n"/>
      <c r="M7448" s="7" t="n"/>
      <c r="N7448" s="8" t="n"/>
      <c r="O7448" s="7" t="n"/>
      <c r="P7448" s="7" t="n"/>
      <c r="Q7448" s="8" t="n"/>
      <c r="R7448" s="9" t="n"/>
      <c r="S7448" s="8" t="n"/>
      <c r="T7448" s="8" t="n"/>
      <c r="U7448" s="8" t="n"/>
      <c r="V7448" s="11">
        <f>IF(OR(B7448="",C7448=""),"",CONCATENATE(B7448,".",C7448))</f>
        <v/>
      </c>
      <c r="W7448" s="6">
        <f>UPPER(TRIM(H7448))</f>
        <v/>
      </c>
      <c r="X7448" s="6">
        <f>UPPER(TRIM(I7448))</f>
        <v/>
      </c>
      <c r="Y7448" s="6">
        <f>IF(V7448&lt;&gt;"",IFERROR(INDEX(federal_program_name_lookup,MATCH(V7448,aln_lookup,0)),""),"")</f>
        <v/>
      </c>
    </row>
    <row r="7449">
      <c r="A7449" s="6">
        <f>IF(B7449&lt;&gt;"", "AWARD-"&amp;TEXT(ROW()-1,"00000"), "")</f>
        <v/>
      </c>
      <c r="B7449" s="7" t="n"/>
      <c r="C7449" s="7" t="n"/>
      <c r="D7449" s="7" t="n"/>
      <c r="E7449" s="8" t="n"/>
      <c r="F7449" s="9" t="n"/>
      <c r="G7449" s="8" t="n"/>
      <c r="H7449" s="8" t="n"/>
      <c r="I7449" s="8" t="n"/>
      <c r="J7449" s="10">
        <f>IF(A7449="",0,SUMIFS(amount_expended,cfda_key,V7449))</f>
        <v/>
      </c>
      <c r="K7449" s="10">
        <f>IF(G7449="OTHER CLUSTER NOT LISTED ABOVE",SUMIFS(amount_expended,uniform_other_cluster_name,X7449), IF(AND(OR(G7449="N/A",G7449=""),H7449=""),0,IF(G7449="STATE CLUSTER",SUMIFS(amount_expended,uniform_state_cluster_name,W7449),SUMIFS(amount_expended,cluster_name,G7449))))</f>
        <v/>
      </c>
      <c r="L7449" s="8" t="n"/>
      <c r="M7449" s="7" t="n"/>
      <c r="N7449" s="8" t="n"/>
      <c r="O7449" s="7" t="n"/>
      <c r="P7449" s="7" t="n"/>
      <c r="Q7449" s="8" t="n"/>
      <c r="R7449" s="9" t="n"/>
      <c r="S7449" s="8" t="n"/>
      <c r="T7449" s="8" t="n"/>
      <c r="U7449" s="8" t="n"/>
      <c r="V7449" s="11">
        <f>IF(OR(B7449="",C7449=""),"",CONCATENATE(B7449,".",C7449))</f>
        <v/>
      </c>
      <c r="W7449" s="6">
        <f>UPPER(TRIM(H7449))</f>
        <v/>
      </c>
      <c r="X7449" s="6">
        <f>UPPER(TRIM(I7449))</f>
        <v/>
      </c>
      <c r="Y7449" s="6">
        <f>IF(V7449&lt;&gt;"",IFERROR(INDEX(federal_program_name_lookup,MATCH(V7449,aln_lookup,0)),""),"")</f>
        <v/>
      </c>
    </row>
    <row r="7450">
      <c r="A7450" s="6">
        <f>IF(B7450&lt;&gt;"", "AWARD-"&amp;TEXT(ROW()-1,"00000"), "")</f>
        <v/>
      </c>
      <c r="B7450" s="7" t="n"/>
      <c r="C7450" s="7" t="n"/>
      <c r="D7450" s="7" t="n"/>
      <c r="E7450" s="8" t="n"/>
      <c r="F7450" s="9" t="n"/>
      <c r="G7450" s="8" t="n"/>
      <c r="H7450" s="8" t="n"/>
      <c r="I7450" s="8" t="n"/>
      <c r="J7450" s="10">
        <f>IF(A7450="",0,SUMIFS(amount_expended,cfda_key,V7450))</f>
        <v/>
      </c>
      <c r="K7450" s="10">
        <f>IF(G7450="OTHER CLUSTER NOT LISTED ABOVE",SUMIFS(amount_expended,uniform_other_cluster_name,X7450), IF(AND(OR(G7450="N/A",G7450=""),H7450=""),0,IF(G7450="STATE CLUSTER",SUMIFS(amount_expended,uniform_state_cluster_name,W7450),SUMIFS(amount_expended,cluster_name,G7450))))</f>
        <v/>
      </c>
      <c r="L7450" s="8" t="n"/>
      <c r="M7450" s="7" t="n"/>
      <c r="N7450" s="8" t="n"/>
      <c r="O7450" s="7" t="n"/>
      <c r="P7450" s="7" t="n"/>
      <c r="Q7450" s="8" t="n"/>
      <c r="R7450" s="9" t="n"/>
      <c r="S7450" s="8" t="n"/>
      <c r="T7450" s="8" t="n"/>
      <c r="U7450" s="8" t="n"/>
      <c r="V7450" s="11">
        <f>IF(OR(B7450="",C7450=""),"",CONCATENATE(B7450,".",C7450))</f>
        <v/>
      </c>
      <c r="W7450" s="6">
        <f>UPPER(TRIM(H7450))</f>
        <v/>
      </c>
      <c r="X7450" s="6">
        <f>UPPER(TRIM(I7450))</f>
        <v/>
      </c>
      <c r="Y7450" s="6">
        <f>IF(V7450&lt;&gt;"",IFERROR(INDEX(federal_program_name_lookup,MATCH(V7450,aln_lookup,0)),""),"")</f>
        <v/>
      </c>
    </row>
    <row r="7451">
      <c r="A7451" s="6">
        <f>IF(B7451&lt;&gt;"", "AWARD-"&amp;TEXT(ROW()-1,"00000"), "")</f>
        <v/>
      </c>
      <c r="B7451" s="7" t="n"/>
      <c r="C7451" s="7" t="n"/>
      <c r="D7451" s="7" t="n"/>
      <c r="E7451" s="8" t="n"/>
      <c r="F7451" s="9" t="n"/>
      <c r="G7451" s="8" t="n"/>
      <c r="H7451" s="8" t="n"/>
      <c r="I7451" s="8" t="n"/>
      <c r="J7451" s="10">
        <f>IF(A7451="",0,SUMIFS(amount_expended,cfda_key,V7451))</f>
        <v/>
      </c>
      <c r="K7451" s="10">
        <f>IF(G7451="OTHER CLUSTER NOT LISTED ABOVE",SUMIFS(amount_expended,uniform_other_cluster_name,X7451), IF(AND(OR(G7451="N/A",G7451=""),H7451=""),0,IF(G7451="STATE CLUSTER",SUMIFS(amount_expended,uniform_state_cluster_name,W7451),SUMIFS(amount_expended,cluster_name,G7451))))</f>
        <v/>
      </c>
      <c r="L7451" s="8" t="n"/>
      <c r="M7451" s="7" t="n"/>
      <c r="N7451" s="8" t="n"/>
      <c r="O7451" s="7" t="n"/>
      <c r="P7451" s="7" t="n"/>
      <c r="Q7451" s="8" t="n"/>
      <c r="R7451" s="9" t="n"/>
      <c r="S7451" s="8" t="n"/>
      <c r="T7451" s="8" t="n"/>
      <c r="U7451" s="8" t="n"/>
      <c r="V7451" s="11">
        <f>IF(OR(B7451="",C7451=""),"",CONCATENATE(B7451,".",C7451))</f>
        <v/>
      </c>
      <c r="W7451" s="6">
        <f>UPPER(TRIM(H7451))</f>
        <v/>
      </c>
      <c r="X7451" s="6">
        <f>UPPER(TRIM(I7451))</f>
        <v/>
      </c>
      <c r="Y7451" s="6">
        <f>IF(V7451&lt;&gt;"",IFERROR(INDEX(federal_program_name_lookup,MATCH(V7451,aln_lookup,0)),""),"")</f>
        <v/>
      </c>
    </row>
    <row r="7452">
      <c r="A7452" s="6">
        <f>IF(B7452&lt;&gt;"", "AWARD-"&amp;TEXT(ROW()-1,"00000"), "")</f>
        <v/>
      </c>
      <c r="B7452" s="7" t="n"/>
      <c r="C7452" s="7" t="n"/>
      <c r="D7452" s="7" t="n"/>
      <c r="E7452" s="8" t="n"/>
      <c r="F7452" s="9" t="n"/>
      <c r="G7452" s="8" t="n"/>
      <c r="H7452" s="8" t="n"/>
      <c r="I7452" s="8" t="n"/>
      <c r="J7452" s="10">
        <f>IF(A7452="",0,SUMIFS(amount_expended,cfda_key,V7452))</f>
        <v/>
      </c>
      <c r="K7452" s="10">
        <f>IF(G7452="OTHER CLUSTER NOT LISTED ABOVE",SUMIFS(amount_expended,uniform_other_cluster_name,X7452), IF(AND(OR(G7452="N/A",G7452=""),H7452=""),0,IF(G7452="STATE CLUSTER",SUMIFS(amount_expended,uniform_state_cluster_name,W7452),SUMIFS(amount_expended,cluster_name,G7452))))</f>
        <v/>
      </c>
      <c r="L7452" s="8" t="n"/>
      <c r="M7452" s="7" t="n"/>
      <c r="N7452" s="8" t="n"/>
      <c r="O7452" s="7" t="n"/>
      <c r="P7452" s="7" t="n"/>
      <c r="Q7452" s="8" t="n"/>
      <c r="R7452" s="9" t="n"/>
      <c r="S7452" s="8" t="n"/>
      <c r="T7452" s="8" t="n"/>
      <c r="U7452" s="8" t="n"/>
      <c r="V7452" s="11">
        <f>IF(OR(B7452="",C7452=""),"",CONCATENATE(B7452,".",C7452))</f>
        <v/>
      </c>
      <c r="W7452" s="6">
        <f>UPPER(TRIM(H7452))</f>
        <v/>
      </c>
      <c r="X7452" s="6">
        <f>UPPER(TRIM(I7452))</f>
        <v/>
      </c>
      <c r="Y7452" s="6">
        <f>IF(V7452&lt;&gt;"",IFERROR(INDEX(federal_program_name_lookup,MATCH(V7452,aln_lookup,0)),""),"")</f>
        <v/>
      </c>
    </row>
    <row r="7453">
      <c r="A7453" s="6">
        <f>IF(B7453&lt;&gt;"", "AWARD-"&amp;TEXT(ROW()-1,"00000"), "")</f>
        <v/>
      </c>
      <c r="B7453" s="7" t="n"/>
      <c r="C7453" s="7" t="n"/>
      <c r="D7453" s="7" t="n"/>
      <c r="E7453" s="8" t="n"/>
      <c r="F7453" s="9" t="n"/>
      <c r="G7453" s="8" t="n"/>
      <c r="H7453" s="8" t="n"/>
      <c r="I7453" s="8" t="n"/>
      <c r="J7453" s="10">
        <f>IF(A7453="",0,SUMIFS(amount_expended,cfda_key,V7453))</f>
        <v/>
      </c>
      <c r="K7453" s="10">
        <f>IF(G7453="OTHER CLUSTER NOT LISTED ABOVE",SUMIFS(amount_expended,uniform_other_cluster_name,X7453), IF(AND(OR(G7453="N/A",G7453=""),H7453=""),0,IF(G7453="STATE CLUSTER",SUMIFS(amount_expended,uniform_state_cluster_name,W7453),SUMIFS(amount_expended,cluster_name,G7453))))</f>
        <v/>
      </c>
      <c r="L7453" s="8" t="n"/>
      <c r="M7453" s="7" t="n"/>
      <c r="N7453" s="8" t="n"/>
      <c r="O7453" s="7" t="n"/>
      <c r="P7453" s="7" t="n"/>
      <c r="Q7453" s="8" t="n"/>
      <c r="R7453" s="9" t="n"/>
      <c r="S7453" s="8" t="n"/>
      <c r="T7453" s="8" t="n"/>
      <c r="U7453" s="8" t="n"/>
      <c r="V7453" s="11">
        <f>IF(OR(B7453="",C7453=""),"",CONCATENATE(B7453,".",C7453))</f>
        <v/>
      </c>
      <c r="W7453" s="6">
        <f>UPPER(TRIM(H7453))</f>
        <v/>
      </c>
      <c r="X7453" s="6">
        <f>UPPER(TRIM(I7453))</f>
        <v/>
      </c>
      <c r="Y7453" s="6">
        <f>IF(V7453&lt;&gt;"",IFERROR(INDEX(federal_program_name_lookup,MATCH(V7453,aln_lookup,0)),""),"")</f>
        <v/>
      </c>
    </row>
    <row r="7454">
      <c r="A7454" s="6">
        <f>IF(B7454&lt;&gt;"", "AWARD-"&amp;TEXT(ROW()-1,"00000"), "")</f>
        <v/>
      </c>
      <c r="B7454" s="7" t="n"/>
      <c r="C7454" s="7" t="n"/>
      <c r="D7454" s="7" t="n"/>
      <c r="E7454" s="8" t="n"/>
      <c r="F7454" s="9" t="n"/>
      <c r="G7454" s="8" t="n"/>
      <c r="H7454" s="8" t="n"/>
      <c r="I7454" s="8" t="n"/>
      <c r="J7454" s="10">
        <f>IF(A7454="",0,SUMIFS(amount_expended,cfda_key,V7454))</f>
        <v/>
      </c>
      <c r="K7454" s="10">
        <f>IF(G7454="OTHER CLUSTER NOT LISTED ABOVE",SUMIFS(amount_expended,uniform_other_cluster_name,X7454), IF(AND(OR(G7454="N/A",G7454=""),H7454=""),0,IF(G7454="STATE CLUSTER",SUMIFS(amount_expended,uniform_state_cluster_name,W7454),SUMIFS(amount_expended,cluster_name,G7454))))</f>
        <v/>
      </c>
      <c r="L7454" s="8" t="n"/>
      <c r="M7454" s="7" t="n"/>
      <c r="N7454" s="8" t="n"/>
      <c r="O7454" s="7" t="n"/>
      <c r="P7454" s="7" t="n"/>
      <c r="Q7454" s="8" t="n"/>
      <c r="R7454" s="9" t="n"/>
      <c r="S7454" s="8" t="n"/>
      <c r="T7454" s="8" t="n"/>
      <c r="U7454" s="8" t="n"/>
      <c r="V7454" s="11">
        <f>IF(OR(B7454="",C7454=""),"",CONCATENATE(B7454,".",C7454))</f>
        <v/>
      </c>
      <c r="W7454" s="6">
        <f>UPPER(TRIM(H7454))</f>
        <v/>
      </c>
      <c r="X7454" s="6">
        <f>UPPER(TRIM(I7454))</f>
        <v/>
      </c>
      <c r="Y7454" s="6">
        <f>IF(V7454&lt;&gt;"",IFERROR(INDEX(federal_program_name_lookup,MATCH(V7454,aln_lookup,0)),""),"")</f>
        <v/>
      </c>
    </row>
    <row r="7455">
      <c r="A7455" s="6">
        <f>IF(B7455&lt;&gt;"", "AWARD-"&amp;TEXT(ROW()-1,"00000"), "")</f>
        <v/>
      </c>
      <c r="B7455" s="7" t="n"/>
      <c r="C7455" s="7" t="n"/>
      <c r="D7455" s="7" t="n"/>
      <c r="E7455" s="8" t="n"/>
      <c r="F7455" s="9" t="n"/>
      <c r="G7455" s="8" t="n"/>
      <c r="H7455" s="8" t="n"/>
      <c r="I7455" s="8" t="n"/>
      <c r="J7455" s="10">
        <f>IF(A7455="",0,SUMIFS(amount_expended,cfda_key,V7455))</f>
        <v/>
      </c>
      <c r="K7455" s="10">
        <f>IF(G7455="OTHER CLUSTER NOT LISTED ABOVE",SUMIFS(amount_expended,uniform_other_cluster_name,X7455), IF(AND(OR(G7455="N/A",G7455=""),H7455=""),0,IF(G7455="STATE CLUSTER",SUMIFS(amount_expended,uniform_state_cluster_name,W7455),SUMIFS(amount_expended,cluster_name,G7455))))</f>
        <v/>
      </c>
      <c r="L7455" s="8" t="n"/>
      <c r="M7455" s="7" t="n"/>
      <c r="N7455" s="8" t="n"/>
      <c r="O7455" s="7" t="n"/>
      <c r="P7455" s="7" t="n"/>
      <c r="Q7455" s="8" t="n"/>
      <c r="R7455" s="9" t="n"/>
      <c r="S7455" s="8" t="n"/>
      <c r="T7455" s="8" t="n"/>
      <c r="U7455" s="8" t="n"/>
      <c r="V7455" s="11">
        <f>IF(OR(B7455="",C7455=""),"",CONCATENATE(B7455,".",C7455))</f>
        <v/>
      </c>
      <c r="W7455" s="6">
        <f>UPPER(TRIM(H7455))</f>
        <v/>
      </c>
      <c r="X7455" s="6">
        <f>UPPER(TRIM(I7455))</f>
        <v/>
      </c>
      <c r="Y7455" s="6">
        <f>IF(V7455&lt;&gt;"",IFERROR(INDEX(federal_program_name_lookup,MATCH(V7455,aln_lookup,0)),""),"")</f>
        <v/>
      </c>
    </row>
    <row r="7456">
      <c r="A7456" s="6">
        <f>IF(B7456&lt;&gt;"", "AWARD-"&amp;TEXT(ROW()-1,"00000"), "")</f>
        <v/>
      </c>
      <c r="B7456" s="7" t="n"/>
      <c r="C7456" s="7" t="n"/>
      <c r="D7456" s="7" t="n"/>
      <c r="E7456" s="8" t="n"/>
      <c r="F7456" s="9" t="n"/>
      <c r="G7456" s="8" t="n"/>
      <c r="H7456" s="8" t="n"/>
      <c r="I7456" s="8" t="n"/>
      <c r="J7456" s="10">
        <f>IF(A7456="",0,SUMIFS(amount_expended,cfda_key,V7456))</f>
        <v/>
      </c>
      <c r="K7456" s="10">
        <f>IF(G7456="OTHER CLUSTER NOT LISTED ABOVE",SUMIFS(amount_expended,uniform_other_cluster_name,X7456), IF(AND(OR(G7456="N/A",G7456=""),H7456=""),0,IF(G7456="STATE CLUSTER",SUMIFS(amount_expended,uniform_state_cluster_name,W7456),SUMIFS(amount_expended,cluster_name,G7456))))</f>
        <v/>
      </c>
      <c r="L7456" s="8" t="n"/>
      <c r="M7456" s="7" t="n"/>
      <c r="N7456" s="8" t="n"/>
      <c r="O7456" s="7" t="n"/>
      <c r="P7456" s="7" t="n"/>
      <c r="Q7456" s="8" t="n"/>
      <c r="R7456" s="9" t="n"/>
      <c r="S7456" s="8" t="n"/>
      <c r="T7456" s="8" t="n"/>
      <c r="U7456" s="8" t="n"/>
      <c r="V7456" s="11">
        <f>IF(OR(B7456="",C7456=""),"",CONCATENATE(B7456,".",C7456))</f>
        <v/>
      </c>
      <c r="W7456" s="6">
        <f>UPPER(TRIM(H7456))</f>
        <v/>
      </c>
      <c r="X7456" s="6">
        <f>UPPER(TRIM(I7456))</f>
        <v/>
      </c>
      <c r="Y7456" s="6">
        <f>IF(V7456&lt;&gt;"",IFERROR(INDEX(federal_program_name_lookup,MATCH(V7456,aln_lookup,0)),""),"")</f>
        <v/>
      </c>
    </row>
    <row r="7457">
      <c r="A7457" s="6">
        <f>IF(B7457&lt;&gt;"", "AWARD-"&amp;TEXT(ROW()-1,"00000"), "")</f>
        <v/>
      </c>
      <c r="B7457" s="7" t="n"/>
      <c r="C7457" s="7" t="n"/>
      <c r="D7457" s="7" t="n"/>
      <c r="E7457" s="8" t="n"/>
      <c r="F7457" s="9" t="n"/>
      <c r="G7457" s="8" t="n"/>
      <c r="H7457" s="8" t="n"/>
      <c r="I7457" s="8" t="n"/>
      <c r="J7457" s="10">
        <f>IF(A7457="",0,SUMIFS(amount_expended,cfda_key,V7457))</f>
        <v/>
      </c>
      <c r="K7457" s="10">
        <f>IF(G7457="OTHER CLUSTER NOT LISTED ABOVE",SUMIFS(amount_expended,uniform_other_cluster_name,X7457), IF(AND(OR(G7457="N/A",G7457=""),H7457=""),0,IF(G7457="STATE CLUSTER",SUMIFS(amount_expended,uniform_state_cluster_name,W7457),SUMIFS(amount_expended,cluster_name,G7457))))</f>
        <v/>
      </c>
      <c r="L7457" s="8" t="n"/>
      <c r="M7457" s="7" t="n"/>
      <c r="N7457" s="8" t="n"/>
      <c r="O7457" s="7" t="n"/>
      <c r="P7457" s="7" t="n"/>
      <c r="Q7457" s="8" t="n"/>
      <c r="R7457" s="9" t="n"/>
      <c r="S7457" s="8" t="n"/>
      <c r="T7457" s="8" t="n"/>
      <c r="U7457" s="8" t="n"/>
      <c r="V7457" s="11">
        <f>IF(OR(B7457="",C7457=""),"",CONCATENATE(B7457,".",C7457))</f>
        <v/>
      </c>
      <c r="W7457" s="6">
        <f>UPPER(TRIM(H7457))</f>
        <v/>
      </c>
      <c r="X7457" s="6">
        <f>UPPER(TRIM(I7457))</f>
        <v/>
      </c>
      <c r="Y7457" s="6">
        <f>IF(V7457&lt;&gt;"",IFERROR(INDEX(federal_program_name_lookup,MATCH(V7457,aln_lookup,0)),""),"")</f>
        <v/>
      </c>
    </row>
    <row r="7458">
      <c r="A7458" s="6">
        <f>IF(B7458&lt;&gt;"", "AWARD-"&amp;TEXT(ROW()-1,"00000"), "")</f>
        <v/>
      </c>
      <c r="B7458" s="7" t="n"/>
      <c r="C7458" s="7" t="n"/>
      <c r="D7458" s="7" t="n"/>
      <c r="E7458" s="8" t="n"/>
      <c r="F7458" s="9" t="n"/>
      <c r="G7458" s="8" t="n"/>
      <c r="H7458" s="8" t="n"/>
      <c r="I7458" s="8" t="n"/>
      <c r="J7458" s="10">
        <f>IF(A7458="",0,SUMIFS(amount_expended,cfda_key,V7458))</f>
        <v/>
      </c>
      <c r="K7458" s="10">
        <f>IF(G7458="OTHER CLUSTER NOT LISTED ABOVE",SUMIFS(amount_expended,uniform_other_cluster_name,X7458), IF(AND(OR(G7458="N/A",G7458=""),H7458=""),0,IF(G7458="STATE CLUSTER",SUMIFS(amount_expended,uniform_state_cluster_name,W7458),SUMIFS(amount_expended,cluster_name,G7458))))</f>
        <v/>
      </c>
      <c r="L7458" s="8" t="n"/>
      <c r="M7458" s="7" t="n"/>
      <c r="N7458" s="8" t="n"/>
      <c r="O7458" s="7" t="n"/>
      <c r="P7458" s="7" t="n"/>
      <c r="Q7458" s="8" t="n"/>
      <c r="R7458" s="9" t="n"/>
      <c r="S7458" s="8" t="n"/>
      <c r="T7458" s="8" t="n"/>
      <c r="U7458" s="8" t="n"/>
      <c r="V7458" s="11">
        <f>IF(OR(B7458="",C7458=""),"",CONCATENATE(B7458,".",C7458))</f>
        <v/>
      </c>
      <c r="W7458" s="6">
        <f>UPPER(TRIM(H7458))</f>
        <v/>
      </c>
      <c r="X7458" s="6">
        <f>UPPER(TRIM(I7458))</f>
        <v/>
      </c>
      <c r="Y7458" s="6">
        <f>IF(V7458&lt;&gt;"",IFERROR(INDEX(federal_program_name_lookup,MATCH(V7458,aln_lookup,0)),""),"")</f>
        <v/>
      </c>
    </row>
    <row r="7459">
      <c r="A7459" s="6">
        <f>IF(B7459&lt;&gt;"", "AWARD-"&amp;TEXT(ROW()-1,"00000"), "")</f>
        <v/>
      </c>
      <c r="B7459" s="7" t="n"/>
      <c r="C7459" s="7" t="n"/>
      <c r="D7459" s="7" t="n"/>
      <c r="E7459" s="8" t="n"/>
      <c r="F7459" s="9" t="n"/>
      <c r="G7459" s="8" t="n"/>
      <c r="H7459" s="8" t="n"/>
      <c r="I7459" s="8" t="n"/>
      <c r="J7459" s="10">
        <f>IF(A7459="",0,SUMIFS(amount_expended,cfda_key,V7459))</f>
        <v/>
      </c>
      <c r="K7459" s="10">
        <f>IF(G7459="OTHER CLUSTER NOT LISTED ABOVE",SUMIFS(amount_expended,uniform_other_cluster_name,X7459), IF(AND(OR(G7459="N/A",G7459=""),H7459=""),0,IF(G7459="STATE CLUSTER",SUMIFS(amount_expended,uniform_state_cluster_name,W7459),SUMIFS(amount_expended,cluster_name,G7459))))</f>
        <v/>
      </c>
      <c r="L7459" s="8" t="n"/>
      <c r="M7459" s="7" t="n"/>
      <c r="N7459" s="8" t="n"/>
      <c r="O7459" s="7" t="n"/>
      <c r="P7459" s="7" t="n"/>
      <c r="Q7459" s="8" t="n"/>
      <c r="R7459" s="9" t="n"/>
      <c r="S7459" s="8" t="n"/>
      <c r="T7459" s="8" t="n"/>
      <c r="U7459" s="8" t="n"/>
      <c r="V7459" s="11">
        <f>IF(OR(B7459="",C7459=""),"",CONCATENATE(B7459,".",C7459))</f>
        <v/>
      </c>
      <c r="W7459" s="6">
        <f>UPPER(TRIM(H7459))</f>
        <v/>
      </c>
      <c r="X7459" s="6">
        <f>UPPER(TRIM(I7459))</f>
        <v/>
      </c>
      <c r="Y7459" s="6">
        <f>IF(V7459&lt;&gt;"",IFERROR(INDEX(federal_program_name_lookup,MATCH(V7459,aln_lookup,0)),""),"")</f>
        <v/>
      </c>
    </row>
    <row r="7460">
      <c r="A7460" s="6">
        <f>IF(B7460&lt;&gt;"", "AWARD-"&amp;TEXT(ROW()-1,"00000"), "")</f>
        <v/>
      </c>
      <c r="B7460" s="7" t="n"/>
      <c r="C7460" s="7" t="n"/>
      <c r="D7460" s="7" t="n"/>
      <c r="E7460" s="8" t="n"/>
      <c r="F7460" s="9" t="n"/>
      <c r="G7460" s="8" t="n"/>
      <c r="H7460" s="8" t="n"/>
      <c r="I7460" s="8" t="n"/>
      <c r="J7460" s="10">
        <f>IF(A7460="",0,SUMIFS(amount_expended,cfda_key,V7460))</f>
        <v/>
      </c>
      <c r="K7460" s="10">
        <f>IF(G7460="OTHER CLUSTER NOT LISTED ABOVE",SUMIFS(amount_expended,uniform_other_cluster_name,X7460), IF(AND(OR(G7460="N/A",G7460=""),H7460=""),0,IF(G7460="STATE CLUSTER",SUMIFS(amount_expended,uniform_state_cluster_name,W7460),SUMIFS(amount_expended,cluster_name,G7460))))</f>
        <v/>
      </c>
      <c r="L7460" s="8" t="n"/>
      <c r="M7460" s="7" t="n"/>
      <c r="N7460" s="8" t="n"/>
      <c r="O7460" s="7" t="n"/>
      <c r="P7460" s="7" t="n"/>
      <c r="Q7460" s="8" t="n"/>
      <c r="R7460" s="9" t="n"/>
      <c r="S7460" s="8" t="n"/>
      <c r="T7460" s="8" t="n"/>
      <c r="U7460" s="8" t="n"/>
      <c r="V7460" s="11">
        <f>IF(OR(B7460="",C7460=""),"",CONCATENATE(B7460,".",C7460))</f>
        <v/>
      </c>
      <c r="W7460" s="6">
        <f>UPPER(TRIM(H7460))</f>
        <v/>
      </c>
      <c r="X7460" s="6">
        <f>UPPER(TRIM(I7460))</f>
        <v/>
      </c>
      <c r="Y7460" s="6">
        <f>IF(V7460&lt;&gt;"",IFERROR(INDEX(federal_program_name_lookup,MATCH(V7460,aln_lookup,0)),""),"")</f>
        <v/>
      </c>
    </row>
    <row r="7461">
      <c r="A7461" s="6">
        <f>IF(B7461&lt;&gt;"", "AWARD-"&amp;TEXT(ROW()-1,"00000"), "")</f>
        <v/>
      </c>
      <c r="B7461" s="7" t="n"/>
      <c r="C7461" s="7" t="n"/>
      <c r="D7461" s="7" t="n"/>
      <c r="E7461" s="8" t="n"/>
      <c r="F7461" s="9" t="n"/>
      <c r="G7461" s="8" t="n"/>
      <c r="H7461" s="8" t="n"/>
      <c r="I7461" s="8" t="n"/>
      <c r="J7461" s="10">
        <f>IF(A7461="",0,SUMIFS(amount_expended,cfda_key,V7461))</f>
        <v/>
      </c>
      <c r="K7461" s="10">
        <f>IF(G7461="OTHER CLUSTER NOT LISTED ABOVE",SUMIFS(amount_expended,uniform_other_cluster_name,X7461), IF(AND(OR(G7461="N/A",G7461=""),H7461=""),0,IF(G7461="STATE CLUSTER",SUMIFS(amount_expended,uniform_state_cluster_name,W7461),SUMIFS(amount_expended,cluster_name,G7461))))</f>
        <v/>
      </c>
      <c r="L7461" s="8" t="n"/>
      <c r="M7461" s="7" t="n"/>
      <c r="N7461" s="8" t="n"/>
      <c r="O7461" s="7" t="n"/>
      <c r="P7461" s="7" t="n"/>
      <c r="Q7461" s="8" t="n"/>
      <c r="R7461" s="9" t="n"/>
      <c r="S7461" s="8" t="n"/>
      <c r="T7461" s="8" t="n"/>
      <c r="U7461" s="8" t="n"/>
      <c r="V7461" s="11">
        <f>IF(OR(B7461="",C7461=""),"",CONCATENATE(B7461,".",C7461))</f>
        <v/>
      </c>
      <c r="W7461" s="6">
        <f>UPPER(TRIM(H7461))</f>
        <v/>
      </c>
      <c r="X7461" s="6">
        <f>UPPER(TRIM(I7461))</f>
        <v/>
      </c>
      <c r="Y7461" s="6">
        <f>IF(V7461&lt;&gt;"",IFERROR(INDEX(federal_program_name_lookup,MATCH(V7461,aln_lookup,0)),""),"")</f>
        <v/>
      </c>
    </row>
    <row r="7462">
      <c r="A7462" s="6">
        <f>IF(B7462&lt;&gt;"", "AWARD-"&amp;TEXT(ROW()-1,"00000"), "")</f>
        <v/>
      </c>
      <c r="B7462" s="7" t="n"/>
      <c r="C7462" s="7" t="n"/>
      <c r="D7462" s="7" t="n"/>
      <c r="E7462" s="8" t="n"/>
      <c r="F7462" s="9" t="n"/>
      <c r="G7462" s="8" t="n"/>
      <c r="H7462" s="8" t="n"/>
      <c r="I7462" s="8" t="n"/>
      <c r="J7462" s="10">
        <f>IF(A7462="",0,SUMIFS(amount_expended,cfda_key,V7462))</f>
        <v/>
      </c>
      <c r="K7462" s="10">
        <f>IF(G7462="OTHER CLUSTER NOT LISTED ABOVE",SUMIFS(amount_expended,uniform_other_cluster_name,X7462), IF(AND(OR(G7462="N/A",G7462=""),H7462=""),0,IF(G7462="STATE CLUSTER",SUMIFS(amount_expended,uniform_state_cluster_name,W7462),SUMIFS(amount_expended,cluster_name,G7462))))</f>
        <v/>
      </c>
      <c r="L7462" s="8" t="n"/>
      <c r="M7462" s="7" t="n"/>
      <c r="N7462" s="8" t="n"/>
      <c r="O7462" s="7" t="n"/>
      <c r="P7462" s="7" t="n"/>
      <c r="Q7462" s="8" t="n"/>
      <c r="R7462" s="9" t="n"/>
      <c r="S7462" s="8" t="n"/>
      <c r="T7462" s="8" t="n"/>
      <c r="U7462" s="8" t="n"/>
      <c r="V7462" s="11">
        <f>IF(OR(B7462="",C7462=""),"",CONCATENATE(B7462,".",C7462))</f>
        <v/>
      </c>
      <c r="W7462" s="6">
        <f>UPPER(TRIM(H7462))</f>
        <v/>
      </c>
      <c r="X7462" s="6">
        <f>UPPER(TRIM(I7462))</f>
        <v/>
      </c>
      <c r="Y7462" s="6">
        <f>IF(V7462&lt;&gt;"",IFERROR(INDEX(federal_program_name_lookup,MATCH(V7462,aln_lookup,0)),""),"")</f>
        <v/>
      </c>
    </row>
    <row r="7463">
      <c r="A7463" s="6">
        <f>IF(B7463&lt;&gt;"", "AWARD-"&amp;TEXT(ROW()-1,"00000"), "")</f>
        <v/>
      </c>
      <c r="B7463" s="7" t="n"/>
      <c r="C7463" s="7" t="n"/>
      <c r="D7463" s="7" t="n"/>
      <c r="E7463" s="8" t="n"/>
      <c r="F7463" s="9" t="n"/>
      <c r="G7463" s="8" t="n"/>
      <c r="H7463" s="8" t="n"/>
      <c r="I7463" s="8" t="n"/>
      <c r="J7463" s="10">
        <f>IF(A7463="",0,SUMIFS(amount_expended,cfda_key,V7463))</f>
        <v/>
      </c>
      <c r="K7463" s="10">
        <f>IF(G7463="OTHER CLUSTER NOT LISTED ABOVE",SUMIFS(amount_expended,uniform_other_cluster_name,X7463), IF(AND(OR(G7463="N/A",G7463=""),H7463=""),0,IF(G7463="STATE CLUSTER",SUMIFS(amount_expended,uniform_state_cluster_name,W7463),SUMIFS(amount_expended,cluster_name,G7463))))</f>
        <v/>
      </c>
      <c r="L7463" s="8" t="n"/>
      <c r="M7463" s="7" t="n"/>
      <c r="N7463" s="8" t="n"/>
      <c r="O7463" s="7" t="n"/>
      <c r="P7463" s="7" t="n"/>
      <c r="Q7463" s="8" t="n"/>
      <c r="R7463" s="9" t="n"/>
      <c r="S7463" s="8" t="n"/>
      <c r="T7463" s="8" t="n"/>
      <c r="U7463" s="8" t="n"/>
      <c r="V7463" s="11">
        <f>IF(OR(B7463="",C7463=""),"",CONCATENATE(B7463,".",C7463))</f>
        <v/>
      </c>
      <c r="W7463" s="6">
        <f>UPPER(TRIM(H7463))</f>
        <v/>
      </c>
      <c r="X7463" s="6">
        <f>UPPER(TRIM(I7463))</f>
        <v/>
      </c>
      <c r="Y7463" s="6">
        <f>IF(V7463&lt;&gt;"",IFERROR(INDEX(federal_program_name_lookup,MATCH(V7463,aln_lookup,0)),""),"")</f>
        <v/>
      </c>
    </row>
    <row r="7464">
      <c r="A7464" s="6">
        <f>IF(B7464&lt;&gt;"", "AWARD-"&amp;TEXT(ROW()-1,"00000"), "")</f>
        <v/>
      </c>
      <c r="B7464" s="7" t="n"/>
      <c r="C7464" s="7" t="n"/>
      <c r="D7464" s="7" t="n"/>
      <c r="E7464" s="8" t="n"/>
      <c r="F7464" s="9" t="n"/>
      <c r="G7464" s="8" t="n"/>
      <c r="H7464" s="8" t="n"/>
      <c r="I7464" s="8" t="n"/>
      <c r="J7464" s="10">
        <f>IF(A7464="",0,SUMIFS(amount_expended,cfda_key,V7464))</f>
        <v/>
      </c>
      <c r="K7464" s="10">
        <f>IF(G7464="OTHER CLUSTER NOT LISTED ABOVE",SUMIFS(amount_expended,uniform_other_cluster_name,X7464), IF(AND(OR(G7464="N/A",G7464=""),H7464=""),0,IF(G7464="STATE CLUSTER",SUMIFS(amount_expended,uniform_state_cluster_name,W7464),SUMIFS(amount_expended,cluster_name,G7464))))</f>
        <v/>
      </c>
      <c r="L7464" s="8" t="n"/>
      <c r="M7464" s="7" t="n"/>
      <c r="N7464" s="8" t="n"/>
      <c r="O7464" s="7" t="n"/>
      <c r="P7464" s="7" t="n"/>
      <c r="Q7464" s="8" t="n"/>
      <c r="R7464" s="9" t="n"/>
      <c r="S7464" s="8" t="n"/>
      <c r="T7464" s="8" t="n"/>
      <c r="U7464" s="8" t="n"/>
      <c r="V7464" s="11">
        <f>IF(OR(B7464="",C7464=""),"",CONCATENATE(B7464,".",C7464))</f>
        <v/>
      </c>
      <c r="W7464" s="6">
        <f>UPPER(TRIM(H7464))</f>
        <v/>
      </c>
      <c r="X7464" s="6">
        <f>UPPER(TRIM(I7464))</f>
        <v/>
      </c>
      <c r="Y7464" s="6">
        <f>IF(V7464&lt;&gt;"",IFERROR(INDEX(federal_program_name_lookup,MATCH(V7464,aln_lookup,0)),""),"")</f>
        <v/>
      </c>
    </row>
    <row r="7465">
      <c r="A7465" s="6">
        <f>IF(B7465&lt;&gt;"", "AWARD-"&amp;TEXT(ROW()-1,"00000"), "")</f>
        <v/>
      </c>
      <c r="B7465" s="7" t="n"/>
      <c r="C7465" s="7" t="n"/>
      <c r="D7465" s="7" t="n"/>
      <c r="E7465" s="8" t="n"/>
      <c r="F7465" s="9" t="n"/>
      <c r="G7465" s="8" t="n"/>
      <c r="H7465" s="8" t="n"/>
      <c r="I7465" s="8" t="n"/>
      <c r="J7465" s="10">
        <f>IF(A7465="",0,SUMIFS(amount_expended,cfda_key,V7465))</f>
        <v/>
      </c>
      <c r="K7465" s="10">
        <f>IF(G7465="OTHER CLUSTER NOT LISTED ABOVE",SUMIFS(amount_expended,uniform_other_cluster_name,X7465), IF(AND(OR(G7465="N/A",G7465=""),H7465=""),0,IF(G7465="STATE CLUSTER",SUMIFS(amount_expended,uniform_state_cluster_name,W7465),SUMIFS(amount_expended,cluster_name,G7465))))</f>
        <v/>
      </c>
      <c r="L7465" s="8" t="n"/>
      <c r="M7465" s="7" t="n"/>
      <c r="N7465" s="8" t="n"/>
      <c r="O7465" s="7" t="n"/>
      <c r="P7465" s="7" t="n"/>
      <c r="Q7465" s="8" t="n"/>
      <c r="R7465" s="9" t="n"/>
      <c r="S7465" s="8" t="n"/>
      <c r="T7465" s="8" t="n"/>
      <c r="U7465" s="8" t="n"/>
      <c r="V7465" s="11">
        <f>IF(OR(B7465="",C7465=""),"",CONCATENATE(B7465,".",C7465))</f>
        <v/>
      </c>
      <c r="W7465" s="6">
        <f>UPPER(TRIM(H7465))</f>
        <v/>
      </c>
      <c r="X7465" s="6">
        <f>UPPER(TRIM(I7465))</f>
        <v/>
      </c>
      <c r="Y7465" s="6">
        <f>IF(V7465&lt;&gt;"",IFERROR(INDEX(federal_program_name_lookup,MATCH(V7465,aln_lookup,0)),""),"")</f>
        <v/>
      </c>
    </row>
    <row r="7466">
      <c r="A7466" s="6">
        <f>IF(B7466&lt;&gt;"", "AWARD-"&amp;TEXT(ROW()-1,"00000"), "")</f>
        <v/>
      </c>
      <c r="B7466" s="7" t="n"/>
      <c r="C7466" s="7" t="n"/>
      <c r="D7466" s="7" t="n"/>
      <c r="E7466" s="8" t="n"/>
      <c r="F7466" s="9" t="n"/>
      <c r="G7466" s="8" t="n"/>
      <c r="H7466" s="8" t="n"/>
      <c r="I7466" s="8" t="n"/>
      <c r="J7466" s="10">
        <f>IF(A7466="",0,SUMIFS(amount_expended,cfda_key,V7466))</f>
        <v/>
      </c>
      <c r="K7466" s="10">
        <f>IF(G7466="OTHER CLUSTER NOT LISTED ABOVE",SUMIFS(amount_expended,uniform_other_cluster_name,X7466), IF(AND(OR(G7466="N/A",G7466=""),H7466=""),0,IF(G7466="STATE CLUSTER",SUMIFS(amount_expended,uniform_state_cluster_name,W7466),SUMIFS(amount_expended,cluster_name,G7466))))</f>
        <v/>
      </c>
      <c r="L7466" s="8" t="n"/>
      <c r="M7466" s="7" t="n"/>
      <c r="N7466" s="8" t="n"/>
      <c r="O7466" s="7" t="n"/>
      <c r="P7466" s="7" t="n"/>
      <c r="Q7466" s="8" t="n"/>
      <c r="R7466" s="9" t="n"/>
      <c r="S7466" s="8" t="n"/>
      <c r="T7466" s="8" t="n"/>
      <c r="U7466" s="8" t="n"/>
      <c r="V7466" s="11">
        <f>IF(OR(B7466="",C7466=""),"",CONCATENATE(B7466,".",C7466))</f>
        <v/>
      </c>
      <c r="W7466" s="6">
        <f>UPPER(TRIM(H7466))</f>
        <v/>
      </c>
      <c r="X7466" s="6">
        <f>UPPER(TRIM(I7466))</f>
        <v/>
      </c>
      <c r="Y7466" s="6">
        <f>IF(V7466&lt;&gt;"",IFERROR(INDEX(federal_program_name_lookup,MATCH(V7466,aln_lookup,0)),""),"")</f>
        <v/>
      </c>
    </row>
    <row r="7467">
      <c r="A7467" s="6">
        <f>IF(B7467&lt;&gt;"", "AWARD-"&amp;TEXT(ROW()-1,"00000"), "")</f>
        <v/>
      </c>
      <c r="B7467" s="7" t="n"/>
      <c r="C7467" s="7" t="n"/>
      <c r="D7467" s="7" t="n"/>
      <c r="E7467" s="8" t="n"/>
      <c r="F7467" s="9" t="n"/>
      <c r="G7467" s="8" t="n"/>
      <c r="H7467" s="8" t="n"/>
      <c r="I7467" s="8" t="n"/>
      <c r="J7467" s="10">
        <f>IF(A7467="",0,SUMIFS(amount_expended,cfda_key,V7467))</f>
        <v/>
      </c>
      <c r="K7467" s="10">
        <f>IF(G7467="OTHER CLUSTER NOT LISTED ABOVE",SUMIFS(amount_expended,uniform_other_cluster_name,X7467), IF(AND(OR(G7467="N/A",G7467=""),H7467=""),0,IF(G7467="STATE CLUSTER",SUMIFS(amount_expended,uniform_state_cluster_name,W7467),SUMIFS(amount_expended,cluster_name,G7467))))</f>
        <v/>
      </c>
      <c r="L7467" s="8" t="n"/>
      <c r="M7467" s="7" t="n"/>
      <c r="N7467" s="8" t="n"/>
      <c r="O7467" s="7" t="n"/>
      <c r="P7467" s="7" t="n"/>
      <c r="Q7467" s="8" t="n"/>
      <c r="R7467" s="9" t="n"/>
      <c r="S7467" s="8" t="n"/>
      <c r="T7467" s="8" t="n"/>
      <c r="U7467" s="8" t="n"/>
      <c r="V7467" s="11">
        <f>IF(OR(B7467="",C7467=""),"",CONCATENATE(B7467,".",C7467))</f>
        <v/>
      </c>
      <c r="W7467" s="6">
        <f>UPPER(TRIM(H7467))</f>
        <v/>
      </c>
      <c r="X7467" s="6">
        <f>UPPER(TRIM(I7467))</f>
        <v/>
      </c>
      <c r="Y7467" s="6">
        <f>IF(V7467&lt;&gt;"",IFERROR(INDEX(federal_program_name_lookup,MATCH(V7467,aln_lookup,0)),""),"")</f>
        <v/>
      </c>
    </row>
    <row r="7468">
      <c r="A7468" s="6">
        <f>IF(B7468&lt;&gt;"", "AWARD-"&amp;TEXT(ROW()-1,"00000"), "")</f>
        <v/>
      </c>
      <c r="B7468" s="7" t="n"/>
      <c r="C7468" s="7" t="n"/>
      <c r="D7468" s="7" t="n"/>
      <c r="E7468" s="8" t="n"/>
      <c r="F7468" s="9" t="n"/>
      <c r="G7468" s="8" t="n"/>
      <c r="H7468" s="8" t="n"/>
      <c r="I7468" s="8" t="n"/>
      <c r="J7468" s="10">
        <f>IF(A7468="",0,SUMIFS(amount_expended,cfda_key,V7468))</f>
        <v/>
      </c>
      <c r="K7468" s="10">
        <f>IF(G7468="OTHER CLUSTER NOT LISTED ABOVE",SUMIFS(amount_expended,uniform_other_cluster_name,X7468), IF(AND(OR(G7468="N/A",G7468=""),H7468=""),0,IF(G7468="STATE CLUSTER",SUMIFS(amount_expended,uniform_state_cluster_name,W7468),SUMIFS(amount_expended,cluster_name,G7468))))</f>
        <v/>
      </c>
      <c r="L7468" s="8" t="n"/>
      <c r="M7468" s="7" t="n"/>
      <c r="N7468" s="8" t="n"/>
      <c r="O7468" s="7" t="n"/>
      <c r="P7468" s="7" t="n"/>
      <c r="Q7468" s="8" t="n"/>
      <c r="R7468" s="9" t="n"/>
      <c r="S7468" s="8" t="n"/>
      <c r="T7468" s="8" t="n"/>
      <c r="U7468" s="8" t="n"/>
      <c r="V7468" s="11">
        <f>IF(OR(B7468="",C7468=""),"",CONCATENATE(B7468,".",C7468))</f>
        <v/>
      </c>
      <c r="W7468" s="6">
        <f>UPPER(TRIM(H7468))</f>
        <v/>
      </c>
      <c r="X7468" s="6">
        <f>UPPER(TRIM(I7468))</f>
        <v/>
      </c>
      <c r="Y7468" s="6">
        <f>IF(V7468&lt;&gt;"",IFERROR(INDEX(federal_program_name_lookup,MATCH(V7468,aln_lookup,0)),""),"")</f>
        <v/>
      </c>
    </row>
    <row r="7469">
      <c r="A7469" s="6">
        <f>IF(B7469&lt;&gt;"", "AWARD-"&amp;TEXT(ROW()-1,"00000"), "")</f>
        <v/>
      </c>
      <c r="B7469" s="7" t="n"/>
      <c r="C7469" s="7" t="n"/>
      <c r="D7469" s="7" t="n"/>
      <c r="E7469" s="8" t="n"/>
      <c r="F7469" s="9" t="n"/>
      <c r="G7469" s="8" t="n"/>
      <c r="H7469" s="8" t="n"/>
      <c r="I7469" s="8" t="n"/>
      <c r="J7469" s="10">
        <f>IF(A7469="",0,SUMIFS(amount_expended,cfda_key,V7469))</f>
        <v/>
      </c>
      <c r="K7469" s="10">
        <f>IF(G7469="OTHER CLUSTER NOT LISTED ABOVE",SUMIFS(amount_expended,uniform_other_cluster_name,X7469), IF(AND(OR(G7469="N/A",G7469=""),H7469=""),0,IF(G7469="STATE CLUSTER",SUMIFS(amount_expended,uniform_state_cluster_name,W7469),SUMIFS(amount_expended,cluster_name,G7469))))</f>
        <v/>
      </c>
      <c r="L7469" s="8" t="n"/>
      <c r="M7469" s="7" t="n"/>
      <c r="N7469" s="8" t="n"/>
      <c r="O7469" s="7" t="n"/>
      <c r="P7469" s="7" t="n"/>
      <c r="Q7469" s="8" t="n"/>
      <c r="R7469" s="9" t="n"/>
      <c r="S7469" s="8" t="n"/>
      <c r="T7469" s="8" t="n"/>
      <c r="U7469" s="8" t="n"/>
      <c r="V7469" s="11">
        <f>IF(OR(B7469="",C7469=""),"",CONCATENATE(B7469,".",C7469))</f>
        <v/>
      </c>
      <c r="W7469" s="6">
        <f>UPPER(TRIM(H7469))</f>
        <v/>
      </c>
      <c r="X7469" s="6">
        <f>UPPER(TRIM(I7469))</f>
        <v/>
      </c>
      <c r="Y7469" s="6">
        <f>IF(V7469&lt;&gt;"",IFERROR(INDEX(federal_program_name_lookup,MATCH(V7469,aln_lookup,0)),""),"")</f>
        <v/>
      </c>
    </row>
    <row r="7470">
      <c r="A7470" s="6">
        <f>IF(B7470&lt;&gt;"", "AWARD-"&amp;TEXT(ROW()-1,"00000"), "")</f>
        <v/>
      </c>
      <c r="B7470" s="7" t="n"/>
      <c r="C7470" s="7" t="n"/>
      <c r="D7470" s="7" t="n"/>
      <c r="E7470" s="8" t="n"/>
      <c r="F7470" s="9" t="n"/>
      <c r="G7470" s="8" t="n"/>
      <c r="H7470" s="8" t="n"/>
      <c r="I7470" s="8" t="n"/>
      <c r="J7470" s="10">
        <f>IF(A7470="",0,SUMIFS(amount_expended,cfda_key,V7470))</f>
        <v/>
      </c>
      <c r="K7470" s="10">
        <f>IF(G7470="OTHER CLUSTER NOT LISTED ABOVE",SUMIFS(amount_expended,uniform_other_cluster_name,X7470), IF(AND(OR(G7470="N/A",G7470=""),H7470=""),0,IF(G7470="STATE CLUSTER",SUMIFS(amount_expended,uniform_state_cluster_name,W7470),SUMIFS(amount_expended,cluster_name,G7470))))</f>
        <v/>
      </c>
      <c r="L7470" s="8" t="n"/>
      <c r="M7470" s="7" t="n"/>
      <c r="N7470" s="8" t="n"/>
      <c r="O7470" s="7" t="n"/>
      <c r="P7470" s="7" t="n"/>
      <c r="Q7470" s="8" t="n"/>
      <c r="R7470" s="9" t="n"/>
      <c r="S7470" s="8" t="n"/>
      <c r="T7470" s="8" t="n"/>
      <c r="U7470" s="8" t="n"/>
      <c r="V7470" s="11">
        <f>IF(OR(B7470="",C7470=""),"",CONCATENATE(B7470,".",C7470))</f>
        <v/>
      </c>
      <c r="W7470" s="6">
        <f>UPPER(TRIM(H7470))</f>
        <v/>
      </c>
      <c r="X7470" s="6">
        <f>UPPER(TRIM(I7470))</f>
        <v/>
      </c>
      <c r="Y7470" s="6">
        <f>IF(V7470&lt;&gt;"",IFERROR(INDEX(federal_program_name_lookup,MATCH(V7470,aln_lookup,0)),""),"")</f>
        <v/>
      </c>
    </row>
    <row r="7471">
      <c r="A7471" s="6">
        <f>IF(B7471&lt;&gt;"", "AWARD-"&amp;TEXT(ROW()-1,"00000"), "")</f>
        <v/>
      </c>
      <c r="B7471" s="7" t="n"/>
      <c r="C7471" s="7" t="n"/>
      <c r="D7471" s="7" t="n"/>
      <c r="E7471" s="8" t="n"/>
      <c r="F7471" s="9" t="n"/>
      <c r="G7471" s="8" t="n"/>
      <c r="H7471" s="8" t="n"/>
      <c r="I7471" s="8" t="n"/>
      <c r="J7471" s="10">
        <f>IF(A7471="",0,SUMIFS(amount_expended,cfda_key,V7471))</f>
        <v/>
      </c>
      <c r="K7471" s="10">
        <f>IF(G7471="OTHER CLUSTER NOT LISTED ABOVE",SUMIFS(amount_expended,uniform_other_cluster_name,X7471), IF(AND(OR(G7471="N/A",G7471=""),H7471=""),0,IF(G7471="STATE CLUSTER",SUMIFS(amount_expended,uniform_state_cluster_name,W7471),SUMIFS(amount_expended,cluster_name,G7471))))</f>
        <v/>
      </c>
      <c r="L7471" s="8" t="n"/>
      <c r="M7471" s="7" t="n"/>
      <c r="N7471" s="8" t="n"/>
      <c r="O7471" s="7" t="n"/>
      <c r="P7471" s="7" t="n"/>
      <c r="Q7471" s="8" t="n"/>
      <c r="R7471" s="9" t="n"/>
      <c r="S7471" s="8" t="n"/>
      <c r="T7471" s="8" t="n"/>
      <c r="U7471" s="8" t="n"/>
      <c r="V7471" s="11">
        <f>IF(OR(B7471="",C7471=""),"",CONCATENATE(B7471,".",C7471))</f>
        <v/>
      </c>
      <c r="W7471" s="6">
        <f>UPPER(TRIM(H7471))</f>
        <v/>
      </c>
      <c r="X7471" s="6">
        <f>UPPER(TRIM(I7471))</f>
        <v/>
      </c>
      <c r="Y7471" s="6">
        <f>IF(V7471&lt;&gt;"",IFERROR(INDEX(federal_program_name_lookup,MATCH(V7471,aln_lookup,0)),""),"")</f>
        <v/>
      </c>
    </row>
    <row r="7472">
      <c r="A7472" s="6">
        <f>IF(B7472&lt;&gt;"", "AWARD-"&amp;TEXT(ROW()-1,"00000"), "")</f>
        <v/>
      </c>
      <c r="B7472" s="7" t="n"/>
      <c r="C7472" s="7" t="n"/>
      <c r="D7472" s="7" t="n"/>
      <c r="E7472" s="8" t="n"/>
      <c r="F7472" s="9" t="n"/>
      <c r="G7472" s="8" t="n"/>
      <c r="H7472" s="8" t="n"/>
      <c r="I7472" s="8" t="n"/>
      <c r="J7472" s="10">
        <f>IF(A7472="",0,SUMIFS(amount_expended,cfda_key,V7472))</f>
        <v/>
      </c>
      <c r="K7472" s="10">
        <f>IF(G7472="OTHER CLUSTER NOT LISTED ABOVE",SUMIFS(amount_expended,uniform_other_cluster_name,X7472), IF(AND(OR(G7472="N/A",G7472=""),H7472=""),0,IF(G7472="STATE CLUSTER",SUMIFS(amount_expended,uniform_state_cluster_name,W7472),SUMIFS(amount_expended,cluster_name,G7472))))</f>
        <v/>
      </c>
      <c r="L7472" s="8" t="n"/>
      <c r="M7472" s="7" t="n"/>
      <c r="N7472" s="8" t="n"/>
      <c r="O7472" s="7" t="n"/>
      <c r="P7472" s="7" t="n"/>
      <c r="Q7472" s="8" t="n"/>
      <c r="R7472" s="9" t="n"/>
      <c r="S7472" s="8" t="n"/>
      <c r="T7472" s="8" t="n"/>
      <c r="U7472" s="8" t="n"/>
      <c r="V7472" s="11">
        <f>IF(OR(B7472="",C7472=""),"",CONCATENATE(B7472,".",C7472))</f>
        <v/>
      </c>
      <c r="W7472" s="6">
        <f>UPPER(TRIM(H7472))</f>
        <v/>
      </c>
      <c r="X7472" s="6">
        <f>UPPER(TRIM(I7472))</f>
        <v/>
      </c>
      <c r="Y7472" s="6">
        <f>IF(V7472&lt;&gt;"",IFERROR(INDEX(federal_program_name_lookup,MATCH(V7472,aln_lookup,0)),""),"")</f>
        <v/>
      </c>
    </row>
    <row r="7473">
      <c r="A7473" s="6">
        <f>IF(B7473&lt;&gt;"", "AWARD-"&amp;TEXT(ROW()-1,"00000"), "")</f>
        <v/>
      </c>
      <c r="B7473" s="7" t="n"/>
      <c r="C7473" s="7" t="n"/>
      <c r="D7473" s="7" t="n"/>
      <c r="E7473" s="8" t="n"/>
      <c r="F7473" s="9" t="n"/>
      <c r="G7473" s="8" t="n"/>
      <c r="H7473" s="8" t="n"/>
      <c r="I7473" s="8" t="n"/>
      <c r="J7473" s="10">
        <f>IF(A7473="",0,SUMIFS(amount_expended,cfda_key,V7473))</f>
        <v/>
      </c>
      <c r="K7473" s="10">
        <f>IF(G7473="OTHER CLUSTER NOT LISTED ABOVE",SUMIFS(amount_expended,uniform_other_cluster_name,X7473), IF(AND(OR(G7473="N/A",G7473=""),H7473=""),0,IF(G7473="STATE CLUSTER",SUMIFS(amount_expended,uniform_state_cluster_name,W7473),SUMIFS(amount_expended,cluster_name,G7473))))</f>
        <v/>
      </c>
      <c r="L7473" s="8" t="n"/>
      <c r="M7473" s="7" t="n"/>
      <c r="N7473" s="8" t="n"/>
      <c r="O7473" s="7" t="n"/>
      <c r="P7473" s="7" t="n"/>
      <c r="Q7473" s="8" t="n"/>
      <c r="R7473" s="9" t="n"/>
      <c r="S7473" s="8" t="n"/>
      <c r="T7473" s="8" t="n"/>
      <c r="U7473" s="8" t="n"/>
      <c r="V7473" s="11">
        <f>IF(OR(B7473="",C7473=""),"",CONCATENATE(B7473,".",C7473))</f>
        <v/>
      </c>
      <c r="W7473" s="6">
        <f>UPPER(TRIM(H7473))</f>
        <v/>
      </c>
      <c r="X7473" s="6">
        <f>UPPER(TRIM(I7473))</f>
        <v/>
      </c>
      <c r="Y7473" s="6">
        <f>IF(V7473&lt;&gt;"",IFERROR(INDEX(federal_program_name_lookup,MATCH(V7473,aln_lookup,0)),""),"")</f>
        <v/>
      </c>
    </row>
    <row r="7474">
      <c r="A7474" s="6">
        <f>IF(B7474&lt;&gt;"", "AWARD-"&amp;TEXT(ROW()-1,"00000"), "")</f>
        <v/>
      </c>
      <c r="B7474" s="7" t="n"/>
      <c r="C7474" s="7" t="n"/>
      <c r="D7474" s="7" t="n"/>
      <c r="E7474" s="8" t="n"/>
      <c r="F7474" s="9" t="n"/>
      <c r="G7474" s="8" t="n"/>
      <c r="H7474" s="8" t="n"/>
      <c r="I7474" s="8" t="n"/>
      <c r="J7474" s="10">
        <f>IF(A7474="",0,SUMIFS(amount_expended,cfda_key,V7474))</f>
        <v/>
      </c>
      <c r="K7474" s="10">
        <f>IF(G7474="OTHER CLUSTER NOT LISTED ABOVE",SUMIFS(amount_expended,uniform_other_cluster_name,X7474), IF(AND(OR(G7474="N/A",G7474=""),H7474=""),0,IF(G7474="STATE CLUSTER",SUMIFS(amount_expended,uniform_state_cluster_name,W7474),SUMIFS(amount_expended,cluster_name,G7474))))</f>
        <v/>
      </c>
      <c r="L7474" s="8" t="n"/>
      <c r="M7474" s="7" t="n"/>
      <c r="N7474" s="8" t="n"/>
      <c r="O7474" s="7" t="n"/>
      <c r="P7474" s="7" t="n"/>
      <c r="Q7474" s="8" t="n"/>
      <c r="R7474" s="9" t="n"/>
      <c r="S7474" s="8" t="n"/>
      <c r="T7474" s="8" t="n"/>
      <c r="U7474" s="8" t="n"/>
      <c r="V7474" s="11">
        <f>IF(OR(B7474="",C7474=""),"",CONCATENATE(B7474,".",C7474))</f>
        <v/>
      </c>
      <c r="W7474" s="6">
        <f>UPPER(TRIM(H7474))</f>
        <v/>
      </c>
      <c r="X7474" s="6">
        <f>UPPER(TRIM(I7474))</f>
        <v/>
      </c>
      <c r="Y7474" s="6">
        <f>IF(V7474&lt;&gt;"",IFERROR(INDEX(federal_program_name_lookup,MATCH(V7474,aln_lookup,0)),""),"")</f>
        <v/>
      </c>
    </row>
    <row r="7475">
      <c r="A7475" s="6">
        <f>IF(B7475&lt;&gt;"", "AWARD-"&amp;TEXT(ROW()-1,"00000"), "")</f>
        <v/>
      </c>
      <c r="B7475" s="7" t="n"/>
      <c r="C7475" s="7" t="n"/>
      <c r="D7475" s="7" t="n"/>
      <c r="E7475" s="8" t="n"/>
      <c r="F7475" s="9" t="n"/>
      <c r="G7475" s="8" t="n"/>
      <c r="H7475" s="8" t="n"/>
      <c r="I7475" s="8" t="n"/>
      <c r="J7475" s="10">
        <f>IF(A7475="",0,SUMIFS(amount_expended,cfda_key,V7475))</f>
        <v/>
      </c>
      <c r="K7475" s="10">
        <f>IF(G7475="OTHER CLUSTER NOT LISTED ABOVE",SUMIFS(amount_expended,uniform_other_cluster_name,X7475), IF(AND(OR(G7475="N/A",G7475=""),H7475=""),0,IF(G7475="STATE CLUSTER",SUMIFS(amount_expended,uniform_state_cluster_name,W7475),SUMIFS(amount_expended,cluster_name,G7475))))</f>
        <v/>
      </c>
      <c r="L7475" s="8" t="n"/>
      <c r="M7475" s="7" t="n"/>
      <c r="N7475" s="8" t="n"/>
      <c r="O7475" s="7" t="n"/>
      <c r="P7475" s="7" t="n"/>
      <c r="Q7475" s="8" t="n"/>
      <c r="R7475" s="9" t="n"/>
      <c r="S7475" s="8" t="n"/>
      <c r="T7475" s="8" t="n"/>
      <c r="U7475" s="8" t="n"/>
      <c r="V7475" s="11">
        <f>IF(OR(B7475="",C7475=""),"",CONCATENATE(B7475,".",C7475))</f>
        <v/>
      </c>
      <c r="W7475" s="6">
        <f>UPPER(TRIM(H7475))</f>
        <v/>
      </c>
      <c r="X7475" s="6">
        <f>UPPER(TRIM(I7475))</f>
        <v/>
      </c>
      <c r="Y7475" s="6">
        <f>IF(V7475&lt;&gt;"",IFERROR(INDEX(federal_program_name_lookup,MATCH(V7475,aln_lookup,0)),""),"")</f>
        <v/>
      </c>
    </row>
    <row r="7476">
      <c r="A7476" s="6">
        <f>IF(B7476&lt;&gt;"", "AWARD-"&amp;TEXT(ROW()-1,"00000"), "")</f>
        <v/>
      </c>
      <c r="B7476" s="7" t="n"/>
      <c r="C7476" s="7" t="n"/>
      <c r="D7476" s="7" t="n"/>
      <c r="E7476" s="8" t="n"/>
      <c r="F7476" s="9" t="n"/>
      <c r="G7476" s="8" t="n"/>
      <c r="H7476" s="8" t="n"/>
      <c r="I7476" s="8" t="n"/>
      <c r="J7476" s="10">
        <f>IF(A7476="",0,SUMIFS(amount_expended,cfda_key,V7476))</f>
        <v/>
      </c>
      <c r="K7476" s="10">
        <f>IF(G7476="OTHER CLUSTER NOT LISTED ABOVE",SUMIFS(amount_expended,uniform_other_cluster_name,X7476), IF(AND(OR(G7476="N/A",G7476=""),H7476=""),0,IF(G7476="STATE CLUSTER",SUMIFS(amount_expended,uniform_state_cluster_name,W7476),SUMIFS(amount_expended,cluster_name,G7476))))</f>
        <v/>
      </c>
      <c r="L7476" s="8" t="n"/>
      <c r="M7476" s="7" t="n"/>
      <c r="N7476" s="8" t="n"/>
      <c r="O7476" s="7" t="n"/>
      <c r="P7476" s="7" t="n"/>
      <c r="Q7476" s="8" t="n"/>
      <c r="R7476" s="9" t="n"/>
      <c r="S7476" s="8" t="n"/>
      <c r="T7476" s="8" t="n"/>
      <c r="U7476" s="8" t="n"/>
      <c r="V7476" s="11">
        <f>IF(OR(B7476="",C7476=""),"",CONCATENATE(B7476,".",C7476))</f>
        <v/>
      </c>
      <c r="W7476" s="6">
        <f>UPPER(TRIM(H7476))</f>
        <v/>
      </c>
      <c r="X7476" s="6">
        <f>UPPER(TRIM(I7476))</f>
        <v/>
      </c>
      <c r="Y7476" s="6">
        <f>IF(V7476&lt;&gt;"",IFERROR(INDEX(federal_program_name_lookup,MATCH(V7476,aln_lookup,0)),""),"")</f>
        <v/>
      </c>
    </row>
    <row r="7477">
      <c r="A7477" s="6">
        <f>IF(B7477&lt;&gt;"", "AWARD-"&amp;TEXT(ROW()-1,"00000"), "")</f>
        <v/>
      </c>
      <c r="B7477" s="7" t="n"/>
      <c r="C7477" s="7" t="n"/>
      <c r="D7477" s="7" t="n"/>
      <c r="E7477" s="8" t="n"/>
      <c r="F7477" s="9" t="n"/>
      <c r="G7477" s="8" t="n"/>
      <c r="H7477" s="8" t="n"/>
      <c r="I7477" s="8" t="n"/>
      <c r="J7477" s="10">
        <f>IF(A7477="",0,SUMIFS(amount_expended,cfda_key,V7477))</f>
        <v/>
      </c>
      <c r="K7477" s="10">
        <f>IF(G7477="OTHER CLUSTER NOT LISTED ABOVE",SUMIFS(amount_expended,uniform_other_cluster_name,X7477), IF(AND(OR(G7477="N/A",G7477=""),H7477=""),0,IF(G7477="STATE CLUSTER",SUMIFS(amount_expended,uniform_state_cluster_name,W7477),SUMIFS(amount_expended,cluster_name,G7477))))</f>
        <v/>
      </c>
      <c r="L7477" s="8" t="n"/>
      <c r="M7477" s="7" t="n"/>
      <c r="N7477" s="8" t="n"/>
      <c r="O7477" s="7" t="n"/>
      <c r="P7477" s="7" t="n"/>
      <c r="Q7477" s="8" t="n"/>
      <c r="R7477" s="9" t="n"/>
      <c r="S7477" s="8" t="n"/>
      <c r="T7477" s="8" t="n"/>
      <c r="U7477" s="8" t="n"/>
      <c r="V7477" s="11">
        <f>IF(OR(B7477="",C7477=""),"",CONCATENATE(B7477,".",C7477))</f>
        <v/>
      </c>
      <c r="W7477" s="6">
        <f>UPPER(TRIM(H7477))</f>
        <v/>
      </c>
      <c r="X7477" s="6">
        <f>UPPER(TRIM(I7477))</f>
        <v/>
      </c>
      <c r="Y7477" s="6">
        <f>IF(V7477&lt;&gt;"",IFERROR(INDEX(federal_program_name_lookup,MATCH(V7477,aln_lookup,0)),""),"")</f>
        <v/>
      </c>
    </row>
    <row r="7478">
      <c r="A7478" s="6">
        <f>IF(B7478&lt;&gt;"", "AWARD-"&amp;TEXT(ROW()-1,"00000"), "")</f>
        <v/>
      </c>
      <c r="B7478" s="7" t="n"/>
      <c r="C7478" s="7" t="n"/>
      <c r="D7478" s="7" t="n"/>
      <c r="E7478" s="8" t="n"/>
      <c r="F7478" s="9" t="n"/>
      <c r="G7478" s="8" t="n"/>
      <c r="H7478" s="8" t="n"/>
      <c r="I7478" s="8" t="n"/>
      <c r="J7478" s="10">
        <f>IF(A7478="",0,SUMIFS(amount_expended,cfda_key,V7478))</f>
        <v/>
      </c>
      <c r="K7478" s="10">
        <f>IF(G7478="OTHER CLUSTER NOT LISTED ABOVE",SUMIFS(amount_expended,uniform_other_cluster_name,X7478), IF(AND(OR(G7478="N/A",G7478=""),H7478=""),0,IF(G7478="STATE CLUSTER",SUMIFS(amount_expended,uniform_state_cluster_name,W7478),SUMIFS(amount_expended,cluster_name,G7478))))</f>
        <v/>
      </c>
      <c r="L7478" s="8" t="n"/>
      <c r="M7478" s="7" t="n"/>
      <c r="N7478" s="8" t="n"/>
      <c r="O7478" s="7" t="n"/>
      <c r="P7478" s="7" t="n"/>
      <c r="Q7478" s="8" t="n"/>
      <c r="R7478" s="9" t="n"/>
      <c r="S7478" s="8" t="n"/>
      <c r="T7478" s="8" t="n"/>
      <c r="U7478" s="8" t="n"/>
      <c r="V7478" s="11">
        <f>IF(OR(B7478="",C7478=""),"",CONCATENATE(B7478,".",C7478))</f>
        <v/>
      </c>
      <c r="W7478" s="6">
        <f>UPPER(TRIM(H7478))</f>
        <v/>
      </c>
      <c r="X7478" s="6">
        <f>UPPER(TRIM(I7478))</f>
        <v/>
      </c>
      <c r="Y7478" s="6">
        <f>IF(V7478&lt;&gt;"",IFERROR(INDEX(federal_program_name_lookup,MATCH(V7478,aln_lookup,0)),""),"")</f>
        <v/>
      </c>
    </row>
    <row r="7479">
      <c r="A7479" s="6">
        <f>IF(B7479&lt;&gt;"", "AWARD-"&amp;TEXT(ROW()-1,"00000"), "")</f>
        <v/>
      </c>
      <c r="B7479" s="7" t="n"/>
      <c r="C7479" s="7" t="n"/>
      <c r="D7479" s="7" t="n"/>
      <c r="E7479" s="8" t="n"/>
      <c r="F7479" s="9" t="n"/>
      <c r="G7479" s="8" t="n"/>
      <c r="H7479" s="8" t="n"/>
      <c r="I7479" s="8" t="n"/>
      <c r="J7479" s="10">
        <f>IF(A7479="",0,SUMIFS(amount_expended,cfda_key,V7479))</f>
        <v/>
      </c>
      <c r="K7479" s="10">
        <f>IF(G7479="OTHER CLUSTER NOT LISTED ABOVE",SUMIFS(amount_expended,uniform_other_cluster_name,X7479), IF(AND(OR(G7479="N/A",G7479=""),H7479=""),0,IF(G7479="STATE CLUSTER",SUMIFS(amount_expended,uniform_state_cluster_name,W7479),SUMIFS(amount_expended,cluster_name,G7479))))</f>
        <v/>
      </c>
      <c r="L7479" s="8" t="n"/>
      <c r="M7479" s="7" t="n"/>
      <c r="N7479" s="8" t="n"/>
      <c r="O7479" s="7" t="n"/>
      <c r="P7479" s="7" t="n"/>
      <c r="Q7479" s="8" t="n"/>
      <c r="R7479" s="9" t="n"/>
      <c r="S7479" s="8" t="n"/>
      <c r="T7479" s="8" t="n"/>
      <c r="U7479" s="8" t="n"/>
      <c r="V7479" s="11">
        <f>IF(OR(B7479="",C7479=""),"",CONCATENATE(B7479,".",C7479))</f>
        <v/>
      </c>
      <c r="W7479" s="6">
        <f>UPPER(TRIM(H7479))</f>
        <v/>
      </c>
      <c r="X7479" s="6">
        <f>UPPER(TRIM(I7479))</f>
        <v/>
      </c>
      <c r="Y7479" s="6">
        <f>IF(V7479&lt;&gt;"",IFERROR(INDEX(federal_program_name_lookup,MATCH(V7479,aln_lookup,0)),""),"")</f>
        <v/>
      </c>
    </row>
    <row r="7480">
      <c r="A7480" s="6">
        <f>IF(B7480&lt;&gt;"", "AWARD-"&amp;TEXT(ROW()-1,"00000"), "")</f>
        <v/>
      </c>
      <c r="B7480" s="7" t="n"/>
      <c r="C7480" s="7" t="n"/>
      <c r="D7480" s="7" t="n"/>
      <c r="E7480" s="8" t="n"/>
      <c r="F7480" s="9" t="n"/>
      <c r="G7480" s="8" t="n"/>
      <c r="H7480" s="8" t="n"/>
      <c r="I7480" s="8" t="n"/>
      <c r="J7480" s="10">
        <f>IF(A7480="",0,SUMIFS(amount_expended,cfda_key,V7480))</f>
        <v/>
      </c>
      <c r="K7480" s="10">
        <f>IF(G7480="OTHER CLUSTER NOT LISTED ABOVE",SUMIFS(amount_expended,uniform_other_cluster_name,X7480), IF(AND(OR(G7480="N/A",G7480=""),H7480=""),0,IF(G7480="STATE CLUSTER",SUMIFS(amount_expended,uniform_state_cluster_name,W7480),SUMIFS(amount_expended,cluster_name,G7480))))</f>
        <v/>
      </c>
      <c r="L7480" s="8" t="n"/>
      <c r="M7480" s="7" t="n"/>
      <c r="N7480" s="8" t="n"/>
      <c r="O7480" s="7" t="n"/>
      <c r="P7480" s="7" t="n"/>
      <c r="Q7480" s="8" t="n"/>
      <c r="R7480" s="9" t="n"/>
      <c r="S7480" s="8" t="n"/>
      <c r="T7480" s="8" t="n"/>
      <c r="U7480" s="8" t="n"/>
      <c r="V7480" s="11">
        <f>IF(OR(B7480="",C7480=""),"",CONCATENATE(B7480,".",C7480))</f>
        <v/>
      </c>
      <c r="W7480" s="6">
        <f>UPPER(TRIM(H7480))</f>
        <v/>
      </c>
      <c r="X7480" s="6">
        <f>UPPER(TRIM(I7480))</f>
        <v/>
      </c>
      <c r="Y7480" s="6">
        <f>IF(V7480&lt;&gt;"",IFERROR(INDEX(federal_program_name_lookup,MATCH(V7480,aln_lookup,0)),""),"")</f>
        <v/>
      </c>
    </row>
    <row r="7481">
      <c r="A7481" s="6">
        <f>IF(B7481&lt;&gt;"", "AWARD-"&amp;TEXT(ROW()-1,"00000"), "")</f>
        <v/>
      </c>
      <c r="B7481" s="7" t="n"/>
      <c r="C7481" s="7" t="n"/>
      <c r="D7481" s="7" t="n"/>
      <c r="E7481" s="8" t="n"/>
      <c r="F7481" s="9" t="n"/>
      <c r="G7481" s="8" t="n"/>
      <c r="H7481" s="8" t="n"/>
      <c r="I7481" s="8" t="n"/>
      <c r="J7481" s="10">
        <f>IF(A7481="",0,SUMIFS(amount_expended,cfda_key,V7481))</f>
        <v/>
      </c>
      <c r="K7481" s="10">
        <f>IF(G7481="OTHER CLUSTER NOT LISTED ABOVE",SUMIFS(amount_expended,uniform_other_cluster_name,X7481), IF(AND(OR(G7481="N/A",G7481=""),H7481=""),0,IF(G7481="STATE CLUSTER",SUMIFS(amount_expended,uniform_state_cluster_name,W7481),SUMIFS(amount_expended,cluster_name,G7481))))</f>
        <v/>
      </c>
      <c r="L7481" s="8" t="n"/>
      <c r="M7481" s="7" t="n"/>
      <c r="N7481" s="8" t="n"/>
      <c r="O7481" s="7" t="n"/>
      <c r="P7481" s="7" t="n"/>
      <c r="Q7481" s="8" t="n"/>
      <c r="R7481" s="9" t="n"/>
      <c r="S7481" s="8" t="n"/>
      <c r="T7481" s="8" t="n"/>
      <c r="U7481" s="8" t="n"/>
      <c r="V7481" s="11">
        <f>IF(OR(B7481="",C7481=""),"",CONCATENATE(B7481,".",C7481))</f>
        <v/>
      </c>
      <c r="W7481" s="6">
        <f>UPPER(TRIM(H7481))</f>
        <v/>
      </c>
      <c r="X7481" s="6">
        <f>UPPER(TRIM(I7481))</f>
        <v/>
      </c>
      <c r="Y7481" s="6">
        <f>IF(V7481&lt;&gt;"",IFERROR(INDEX(federal_program_name_lookup,MATCH(V7481,aln_lookup,0)),""),"")</f>
        <v/>
      </c>
    </row>
    <row r="7482">
      <c r="A7482" s="6">
        <f>IF(B7482&lt;&gt;"", "AWARD-"&amp;TEXT(ROW()-1,"00000"), "")</f>
        <v/>
      </c>
      <c r="B7482" s="7" t="n"/>
      <c r="C7482" s="7" t="n"/>
      <c r="D7482" s="7" t="n"/>
      <c r="E7482" s="8" t="n"/>
      <c r="F7482" s="9" t="n"/>
      <c r="G7482" s="8" t="n"/>
      <c r="H7482" s="8" t="n"/>
      <c r="I7482" s="8" t="n"/>
      <c r="J7482" s="10">
        <f>IF(A7482="",0,SUMIFS(amount_expended,cfda_key,V7482))</f>
        <v/>
      </c>
      <c r="K7482" s="10">
        <f>IF(G7482="OTHER CLUSTER NOT LISTED ABOVE",SUMIFS(amount_expended,uniform_other_cluster_name,X7482), IF(AND(OR(G7482="N/A",G7482=""),H7482=""),0,IF(G7482="STATE CLUSTER",SUMIFS(amount_expended,uniform_state_cluster_name,W7482),SUMIFS(amount_expended,cluster_name,G7482))))</f>
        <v/>
      </c>
      <c r="L7482" s="8" t="n"/>
      <c r="M7482" s="7" t="n"/>
      <c r="N7482" s="8" t="n"/>
      <c r="O7482" s="7" t="n"/>
      <c r="P7482" s="7" t="n"/>
      <c r="Q7482" s="8" t="n"/>
      <c r="R7482" s="9" t="n"/>
      <c r="S7482" s="8" t="n"/>
      <c r="T7482" s="8" t="n"/>
      <c r="U7482" s="8" t="n"/>
      <c r="V7482" s="11">
        <f>IF(OR(B7482="",C7482=""),"",CONCATENATE(B7482,".",C7482))</f>
        <v/>
      </c>
      <c r="W7482" s="6">
        <f>UPPER(TRIM(H7482))</f>
        <v/>
      </c>
      <c r="X7482" s="6">
        <f>UPPER(TRIM(I7482))</f>
        <v/>
      </c>
      <c r="Y7482" s="6">
        <f>IF(V7482&lt;&gt;"",IFERROR(INDEX(federal_program_name_lookup,MATCH(V7482,aln_lookup,0)),""),"")</f>
        <v/>
      </c>
    </row>
    <row r="7483">
      <c r="A7483" s="6">
        <f>IF(B7483&lt;&gt;"", "AWARD-"&amp;TEXT(ROW()-1,"00000"), "")</f>
        <v/>
      </c>
      <c r="B7483" s="7" t="n"/>
      <c r="C7483" s="7" t="n"/>
      <c r="D7483" s="7" t="n"/>
      <c r="E7483" s="8" t="n"/>
      <c r="F7483" s="9" t="n"/>
      <c r="G7483" s="8" t="n"/>
      <c r="H7483" s="8" t="n"/>
      <c r="I7483" s="8" t="n"/>
      <c r="J7483" s="10">
        <f>IF(A7483="",0,SUMIFS(amount_expended,cfda_key,V7483))</f>
        <v/>
      </c>
      <c r="K7483" s="10">
        <f>IF(G7483="OTHER CLUSTER NOT LISTED ABOVE",SUMIFS(amount_expended,uniform_other_cluster_name,X7483), IF(AND(OR(G7483="N/A",G7483=""),H7483=""),0,IF(G7483="STATE CLUSTER",SUMIFS(amount_expended,uniform_state_cluster_name,W7483),SUMIFS(amount_expended,cluster_name,G7483))))</f>
        <v/>
      </c>
      <c r="L7483" s="8" t="n"/>
      <c r="M7483" s="7" t="n"/>
      <c r="N7483" s="8" t="n"/>
      <c r="O7483" s="7" t="n"/>
      <c r="P7483" s="7" t="n"/>
      <c r="Q7483" s="8" t="n"/>
      <c r="R7483" s="9" t="n"/>
      <c r="S7483" s="8" t="n"/>
      <c r="T7483" s="8" t="n"/>
      <c r="U7483" s="8" t="n"/>
      <c r="V7483" s="11">
        <f>IF(OR(B7483="",C7483=""),"",CONCATENATE(B7483,".",C7483))</f>
        <v/>
      </c>
      <c r="W7483" s="6">
        <f>UPPER(TRIM(H7483))</f>
        <v/>
      </c>
      <c r="X7483" s="6">
        <f>UPPER(TRIM(I7483))</f>
        <v/>
      </c>
      <c r="Y7483" s="6">
        <f>IF(V7483&lt;&gt;"",IFERROR(INDEX(federal_program_name_lookup,MATCH(V7483,aln_lookup,0)),""),"")</f>
        <v/>
      </c>
    </row>
    <row r="7484">
      <c r="A7484" s="6">
        <f>IF(B7484&lt;&gt;"", "AWARD-"&amp;TEXT(ROW()-1,"00000"), "")</f>
        <v/>
      </c>
      <c r="B7484" s="7" t="n"/>
      <c r="C7484" s="7" t="n"/>
      <c r="D7484" s="7" t="n"/>
      <c r="E7484" s="8" t="n"/>
      <c r="F7484" s="9" t="n"/>
      <c r="G7484" s="8" t="n"/>
      <c r="H7484" s="8" t="n"/>
      <c r="I7484" s="8" t="n"/>
      <c r="J7484" s="10">
        <f>IF(A7484="",0,SUMIFS(amount_expended,cfda_key,V7484))</f>
        <v/>
      </c>
      <c r="K7484" s="10">
        <f>IF(G7484="OTHER CLUSTER NOT LISTED ABOVE",SUMIFS(amount_expended,uniform_other_cluster_name,X7484), IF(AND(OR(G7484="N/A",G7484=""),H7484=""),0,IF(G7484="STATE CLUSTER",SUMIFS(amount_expended,uniform_state_cluster_name,W7484),SUMIFS(amount_expended,cluster_name,G7484))))</f>
        <v/>
      </c>
      <c r="L7484" s="8" t="n"/>
      <c r="M7484" s="7" t="n"/>
      <c r="N7484" s="8" t="n"/>
      <c r="O7484" s="7" t="n"/>
      <c r="P7484" s="7" t="n"/>
      <c r="Q7484" s="8" t="n"/>
      <c r="R7484" s="9" t="n"/>
      <c r="S7484" s="8" t="n"/>
      <c r="T7484" s="8" t="n"/>
      <c r="U7484" s="8" t="n"/>
      <c r="V7484" s="11">
        <f>IF(OR(B7484="",C7484=""),"",CONCATENATE(B7484,".",C7484))</f>
        <v/>
      </c>
      <c r="W7484" s="6">
        <f>UPPER(TRIM(H7484))</f>
        <v/>
      </c>
      <c r="X7484" s="6">
        <f>UPPER(TRIM(I7484))</f>
        <v/>
      </c>
      <c r="Y7484" s="6">
        <f>IF(V7484&lt;&gt;"",IFERROR(INDEX(federal_program_name_lookup,MATCH(V7484,aln_lookup,0)),""),"")</f>
        <v/>
      </c>
    </row>
    <row r="7485">
      <c r="A7485" s="6">
        <f>IF(B7485&lt;&gt;"", "AWARD-"&amp;TEXT(ROW()-1,"00000"), "")</f>
        <v/>
      </c>
      <c r="B7485" s="7" t="n"/>
      <c r="C7485" s="7" t="n"/>
      <c r="D7485" s="7" t="n"/>
      <c r="E7485" s="8" t="n"/>
      <c r="F7485" s="9" t="n"/>
      <c r="G7485" s="8" t="n"/>
      <c r="H7485" s="8" t="n"/>
      <c r="I7485" s="8" t="n"/>
      <c r="J7485" s="10">
        <f>IF(A7485="",0,SUMIFS(amount_expended,cfda_key,V7485))</f>
        <v/>
      </c>
      <c r="K7485" s="10">
        <f>IF(G7485="OTHER CLUSTER NOT LISTED ABOVE",SUMIFS(amount_expended,uniform_other_cluster_name,X7485), IF(AND(OR(G7485="N/A",G7485=""),H7485=""),0,IF(G7485="STATE CLUSTER",SUMIFS(amount_expended,uniform_state_cluster_name,W7485),SUMIFS(amount_expended,cluster_name,G7485))))</f>
        <v/>
      </c>
      <c r="L7485" s="8" t="n"/>
      <c r="M7485" s="7" t="n"/>
      <c r="N7485" s="8" t="n"/>
      <c r="O7485" s="7" t="n"/>
      <c r="P7485" s="7" t="n"/>
      <c r="Q7485" s="8" t="n"/>
      <c r="R7485" s="9" t="n"/>
      <c r="S7485" s="8" t="n"/>
      <c r="T7485" s="8" t="n"/>
      <c r="U7485" s="8" t="n"/>
      <c r="V7485" s="11">
        <f>IF(OR(B7485="",C7485=""),"",CONCATENATE(B7485,".",C7485))</f>
        <v/>
      </c>
      <c r="W7485" s="6">
        <f>UPPER(TRIM(H7485))</f>
        <v/>
      </c>
      <c r="X7485" s="6">
        <f>UPPER(TRIM(I7485))</f>
        <v/>
      </c>
      <c r="Y7485" s="6">
        <f>IF(V7485&lt;&gt;"",IFERROR(INDEX(federal_program_name_lookup,MATCH(V7485,aln_lookup,0)),""),"")</f>
        <v/>
      </c>
    </row>
    <row r="7486">
      <c r="A7486" s="6">
        <f>IF(B7486&lt;&gt;"", "AWARD-"&amp;TEXT(ROW()-1,"00000"), "")</f>
        <v/>
      </c>
      <c r="B7486" s="7" t="n"/>
      <c r="C7486" s="7" t="n"/>
      <c r="D7486" s="7" t="n"/>
      <c r="E7486" s="8" t="n"/>
      <c r="F7486" s="9" t="n"/>
      <c r="G7486" s="8" t="n"/>
      <c r="H7486" s="8" t="n"/>
      <c r="I7486" s="8" t="n"/>
      <c r="J7486" s="10">
        <f>IF(A7486="",0,SUMIFS(amount_expended,cfda_key,V7486))</f>
        <v/>
      </c>
      <c r="K7486" s="10">
        <f>IF(G7486="OTHER CLUSTER NOT LISTED ABOVE",SUMIFS(amount_expended,uniform_other_cluster_name,X7486), IF(AND(OR(G7486="N/A",G7486=""),H7486=""),0,IF(G7486="STATE CLUSTER",SUMIFS(amount_expended,uniform_state_cluster_name,W7486),SUMIFS(amount_expended,cluster_name,G7486))))</f>
        <v/>
      </c>
      <c r="L7486" s="8" t="n"/>
      <c r="M7486" s="7" t="n"/>
      <c r="N7486" s="8" t="n"/>
      <c r="O7486" s="7" t="n"/>
      <c r="P7486" s="7" t="n"/>
      <c r="Q7486" s="8" t="n"/>
      <c r="R7486" s="9" t="n"/>
      <c r="S7486" s="8" t="n"/>
      <c r="T7486" s="8" t="n"/>
      <c r="U7486" s="8" t="n"/>
      <c r="V7486" s="11">
        <f>IF(OR(B7486="",C7486=""),"",CONCATENATE(B7486,".",C7486))</f>
        <v/>
      </c>
      <c r="W7486" s="6">
        <f>UPPER(TRIM(H7486))</f>
        <v/>
      </c>
      <c r="X7486" s="6">
        <f>UPPER(TRIM(I7486))</f>
        <v/>
      </c>
      <c r="Y7486" s="6">
        <f>IF(V7486&lt;&gt;"",IFERROR(INDEX(federal_program_name_lookup,MATCH(V7486,aln_lookup,0)),""),"")</f>
        <v/>
      </c>
    </row>
    <row r="7487">
      <c r="A7487" s="6">
        <f>IF(B7487&lt;&gt;"", "AWARD-"&amp;TEXT(ROW()-1,"00000"), "")</f>
        <v/>
      </c>
      <c r="B7487" s="7" t="n"/>
      <c r="C7487" s="7" t="n"/>
      <c r="D7487" s="7" t="n"/>
      <c r="E7487" s="8" t="n"/>
      <c r="F7487" s="9" t="n"/>
      <c r="G7487" s="8" t="n"/>
      <c r="H7487" s="8" t="n"/>
      <c r="I7487" s="8" t="n"/>
      <c r="J7487" s="10">
        <f>IF(A7487="",0,SUMIFS(amount_expended,cfda_key,V7487))</f>
        <v/>
      </c>
      <c r="K7487" s="10">
        <f>IF(G7487="OTHER CLUSTER NOT LISTED ABOVE",SUMIFS(amount_expended,uniform_other_cluster_name,X7487), IF(AND(OR(G7487="N/A",G7487=""),H7487=""),0,IF(G7487="STATE CLUSTER",SUMIFS(amount_expended,uniform_state_cluster_name,W7487),SUMIFS(amount_expended,cluster_name,G7487))))</f>
        <v/>
      </c>
      <c r="L7487" s="8" t="n"/>
      <c r="M7487" s="7" t="n"/>
      <c r="N7487" s="8" t="n"/>
      <c r="O7487" s="7" t="n"/>
      <c r="P7487" s="7" t="n"/>
      <c r="Q7487" s="8" t="n"/>
      <c r="R7487" s="9" t="n"/>
      <c r="S7487" s="8" t="n"/>
      <c r="T7487" s="8" t="n"/>
      <c r="U7487" s="8" t="n"/>
      <c r="V7487" s="11">
        <f>IF(OR(B7487="",C7487=""),"",CONCATENATE(B7487,".",C7487))</f>
        <v/>
      </c>
      <c r="W7487" s="6">
        <f>UPPER(TRIM(H7487))</f>
        <v/>
      </c>
      <c r="X7487" s="6">
        <f>UPPER(TRIM(I7487))</f>
        <v/>
      </c>
      <c r="Y7487" s="6">
        <f>IF(V7487&lt;&gt;"",IFERROR(INDEX(federal_program_name_lookup,MATCH(V7487,aln_lookup,0)),""),"")</f>
        <v/>
      </c>
    </row>
    <row r="7488">
      <c r="A7488" s="6">
        <f>IF(B7488&lt;&gt;"", "AWARD-"&amp;TEXT(ROW()-1,"00000"), "")</f>
        <v/>
      </c>
      <c r="B7488" s="7" t="n"/>
      <c r="C7488" s="7" t="n"/>
      <c r="D7488" s="7" t="n"/>
      <c r="E7488" s="8" t="n"/>
      <c r="F7488" s="9" t="n"/>
      <c r="G7488" s="8" t="n"/>
      <c r="H7488" s="8" t="n"/>
      <c r="I7488" s="8" t="n"/>
      <c r="J7488" s="10">
        <f>IF(A7488="",0,SUMIFS(amount_expended,cfda_key,V7488))</f>
        <v/>
      </c>
      <c r="K7488" s="10">
        <f>IF(G7488="OTHER CLUSTER NOT LISTED ABOVE",SUMIFS(amount_expended,uniform_other_cluster_name,X7488), IF(AND(OR(G7488="N/A",G7488=""),H7488=""),0,IF(G7488="STATE CLUSTER",SUMIFS(amount_expended,uniform_state_cluster_name,W7488),SUMIFS(amount_expended,cluster_name,G7488))))</f>
        <v/>
      </c>
      <c r="L7488" s="8" t="n"/>
      <c r="M7488" s="7" t="n"/>
      <c r="N7488" s="8" t="n"/>
      <c r="O7488" s="7" t="n"/>
      <c r="P7488" s="7" t="n"/>
      <c r="Q7488" s="8" t="n"/>
      <c r="R7488" s="9" t="n"/>
      <c r="S7488" s="8" t="n"/>
      <c r="T7488" s="8" t="n"/>
      <c r="U7488" s="8" t="n"/>
      <c r="V7488" s="11">
        <f>IF(OR(B7488="",C7488=""),"",CONCATENATE(B7488,".",C7488))</f>
        <v/>
      </c>
      <c r="W7488" s="6">
        <f>UPPER(TRIM(H7488))</f>
        <v/>
      </c>
      <c r="X7488" s="6">
        <f>UPPER(TRIM(I7488))</f>
        <v/>
      </c>
      <c r="Y7488" s="6">
        <f>IF(V7488&lt;&gt;"",IFERROR(INDEX(federal_program_name_lookup,MATCH(V7488,aln_lookup,0)),""),"")</f>
        <v/>
      </c>
    </row>
    <row r="7489">
      <c r="A7489" s="6">
        <f>IF(B7489&lt;&gt;"", "AWARD-"&amp;TEXT(ROW()-1,"00000"), "")</f>
        <v/>
      </c>
      <c r="B7489" s="7" t="n"/>
      <c r="C7489" s="7" t="n"/>
      <c r="D7489" s="7" t="n"/>
      <c r="E7489" s="8" t="n"/>
      <c r="F7489" s="9" t="n"/>
      <c r="G7489" s="8" t="n"/>
      <c r="H7489" s="8" t="n"/>
      <c r="I7489" s="8" t="n"/>
      <c r="J7489" s="10">
        <f>IF(A7489="",0,SUMIFS(amount_expended,cfda_key,V7489))</f>
        <v/>
      </c>
      <c r="K7489" s="10">
        <f>IF(G7489="OTHER CLUSTER NOT LISTED ABOVE",SUMIFS(amount_expended,uniform_other_cluster_name,X7489), IF(AND(OR(G7489="N/A",G7489=""),H7489=""),0,IF(G7489="STATE CLUSTER",SUMIFS(amount_expended,uniform_state_cluster_name,W7489),SUMIFS(amount_expended,cluster_name,G7489))))</f>
        <v/>
      </c>
      <c r="L7489" s="8" t="n"/>
      <c r="M7489" s="7" t="n"/>
      <c r="N7489" s="8" t="n"/>
      <c r="O7489" s="7" t="n"/>
      <c r="P7489" s="7" t="n"/>
      <c r="Q7489" s="8" t="n"/>
      <c r="R7489" s="9" t="n"/>
      <c r="S7489" s="8" t="n"/>
      <c r="T7489" s="8" t="n"/>
      <c r="U7489" s="8" t="n"/>
      <c r="V7489" s="11">
        <f>IF(OR(B7489="",C7489=""),"",CONCATENATE(B7489,".",C7489))</f>
        <v/>
      </c>
      <c r="W7489" s="6">
        <f>UPPER(TRIM(H7489))</f>
        <v/>
      </c>
      <c r="X7489" s="6">
        <f>UPPER(TRIM(I7489))</f>
        <v/>
      </c>
      <c r="Y7489" s="6">
        <f>IF(V7489&lt;&gt;"",IFERROR(INDEX(federal_program_name_lookup,MATCH(V7489,aln_lookup,0)),""),"")</f>
        <v/>
      </c>
    </row>
    <row r="7490">
      <c r="A7490" s="6">
        <f>IF(B7490&lt;&gt;"", "AWARD-"&amp;TEXT(ROW()-1,"00000"), "")</f>
        <v/>
      </c>
      <c r="B7490" s="7" t="n"/>
      <c r="C7490" s="7" t="n"/>
      <c r="D7490" s="7" t="n"/>
      <c r="E7490" s="8" t="n"/>
      <c r="F7490" s="9" t="n"/>
      <c r="G7490" s="8" t="n"/>
      <c r="H7490" s="8" t="n"/>
      <c r="I7490" s="8" t="n"/>
      <c r="J7490" s="10">
        <f>IF(A7490="",0,SUMIFS(amount_expended,cfda_key,V7490))</f>
        <v/>
      </c>
      <c r="K7490" s="10">
        <f>IF(G7490="OTHER CLUSTER NOT LISTED ABOVE",SUMIFS(amount_expended,uniform_other_cluster_name,X7490), IF(AND(OR(G7490="N/A",G7490=""),H7490=""),0,IF(G7490="STATE CLUSTER",SUMIFS(amount_expended,uniform_state_cluster_name,W7490),SUMIFS(amount_expended,cluster_name,G7490))))</f>
        <v/>
      </c>
      <c r="L7490" s="8" t="n"/>
      <c r="M7490" s="7" t="n"/>
      <c r="N7490" s="8" t="n"/>
      <c r="O7490" s="7" t="n"/>
      <c r="P7490" s="7" t="n"/>
      <c r="Q7490" s="8" t="n"/>
      <c r="R7490" s="9" t="n"/>
      <c r="S7490" s="8" t="n"/>
      <c r="T7490" s="8" t="n"/>
      <c r="U7490" s="8" t="n"/>
      <c r="V7490" s="11">
        <f>IF(OR(B7490="",C7490=""),"",CONCATENATE(B7490,".",C7490))</f>
        <v/>
      </c>
      <c r="W7490" s="6">
        <f>UPPER(TRIM(H7490))</f>
        <v/>
      </c>
      <c r="X7490" s="6">
        <f>UPPER(TRIM(I7490))</f>
        <v/>
      </c>
      <c r="Y7490" s="6">
        <f>IF(V7490&lt;&gt;"",IFERROR(INDEX(federal_program_name_lookup,MATCH(V7490,aln_lookup,0)),""),"")</f>
        <v/>
      </c>
    </row>
    <row r="7491">
      <c r="A7491" s="6">
        <f>IF(B7491&lt;&gt;"", "AWARD-"&amp;TEXT(ROW()-1,"00000"), "")</f>
        <v/>
      </c>
      <c r="B7491" s="7" t="n"/>
      <c r="C7491" s="7" t="n"/>
      <c r="D7491" s="7" t="n"/>
      <c r="E7491" s="8" t="n"/>
      <c r="F7491" s="9" t="n"/>
      <c r="G7491" s="8" t="n"/>
      <c r="H7491" s="8" t="n"/>
      <c r="I7491" s="8" t="n"/>
      <c r="J7491" s="10">
        <f>IF(A7491="",0,SUMIFS(amount_expended,cfda_key,V7491))</f>
        <v/>
      </c>
      <c r="K7491" s="10">
        <f>IF(G7491="OTHER CLUSTER NOT LISTED ABOVE",SUMIFS(amount_expended,uniform_other_cluster_name,X7491), IF(AND(OR(G7491="N/A",G7491=""),H7491=""),0,IF(G7491="STATE CLUSTER",SUMIFS(amount_expended,uniform_state_cluster_name,W7491),SUMIFS(amount_expended,cluster_name,G7491))))</f>
        <v/>
      </c>
      <c r="L7491" s="8" t="n"/>
      <c r="M7491" s="7" t="n"/>
      <c r="N7491" s="8" t="n"/>
      <c r="O7491" s="7" t="n"/>
      <c r="P7491" s="7" t="n"/>
      <c r="Q7491" s="8" t="n"/>
      <c r="R7491" s="9" t="n"/>
      <c r="S7491" s="8" t="n"/>
      <c r="T7491" s="8" t="n"/>
      <c r="U7491" s="8" t="n"/>
      <c r="V7491" s="11">
        <f>IF(OR(B7491="",C7491=""),"",CONCATENATE(B7491,".",C7491))</f>
        <v/>
      </c>
      <c r="W7491" s="6">
        <f>UPPER(TRIM(H7491))</f>
        <v/>
      </c>
      <c r="X7491" s="6">
        <f>UPPER(TRIM(I7491))</f>
        <v/>
      </c>
      <c r="Y7491" s="6">
        <f>IF(V7491&lt;&gt;"",IFERROR(INDEX(federal_program_name_lookup,MATCH(V7491,aln_lookup,0)),""),"")</f>
        <v/>
      </c>
    </row>
    <row r="7492">
      <c r="A7492" s="6">
        <f>IF(B7492&lt;&gt;"", "AWARD-"&amp;TEXT(ROW()-1,"00000"), "")</f>
        <v/>
      </c>
      <c r="B7492" s="7" t="n"/>
      <c r="C7492" s="7" t="n"/>
      <c r="D7492" s="7" t="n"/>
      <c r="E7492" s="8" t="n"/>
      <c r="F7492" s="9" t="n"/>
      <c r="G7492" s="8" t="n"/>
      <c r="H7492" s="8" t="n"/>
      <c r="I7492" s="8" t="n"/>
      <c r="J7492" s="10">
        <f>IF(A7492="",0,SUMIFS(amount_expended,cfda_key,V7492))</f>
        <v/>
      </c>
      <c r="K7492" s="10">
        <f>IF(G7492="OTHER CLUSTER NOT LISTED ABOVE",SUMIFS(amount_expended,uniform_other_cluster_name,X7492), IF(AND(OR(G7492="N/A",G7492=""),H7492=""),0,IF(G7492="STATE CLUSTER",SUMIFS(amount_expended,uniform_state_cluster_name,W7492),SUMIFS(amount_expended,cluster_name,G7492))))</f>
        <v/>
      </c>
      <c r="L7492" s="8" t="n"/>
      <c r="M7492" s="7" t="n"/>
      <c r="N7492" s="8" t="n"/>
      <c r="O7492" s="7" t="n"/>
      <c r="P7492" s="7" t="n"/>
      <c r="Q7492" s="8" t="n"/>
      <c r="R7492" s="9" t="n"/>
      <c r="S7492" s="8" t="n"/>
      <c r="T7492" s="8" t="n"/>
      <c r="U7492" s="8" t="n"/>
      <c r="V7492" s="11">
        <f>IF(OR(B7492="",C7492=""),"",CONCATENATE(B7492,".",C7492))</f>
        <v/>
      </c>
      <c r="W7492" s="6">
        <f>UPPER(TRIM(H7492))</f>
        <v/>
      </c>
      <c r="X7492" s="6">
        <f>UPPER(TRIM(I7492))</f>
        <v/>
      </c>
      <c r="Y7492" s="6">
        <f>IF(V7492&lt;&gt;"",IFERROR(INDEX(federal_program_name_lookup,MATCH(V7492,aln_lookup,0)),""),"")</f>
        <v/>
      </c>
    </row>
    <row r="7493">
      <c r="A7493" s="6">
        <f>IF(B7493&lt;&gt;"", "AWARD-"&amp;TEXT(ROW()-1,"00000"), "")</f>
        <v/>
      </c>
      <c r="B7493" s="7" t="n"/>
      <c r="C7493" s="7" t="n"/>
      <c r="D7493" s="7" t="n"/>
      <c r="E7493" s="8" t="n"/>
      <c r="F7493" s="9" t="n"/>
      <c r="G7493" s="8" t="n"/>
      <c r="H7493" s="8" t="n"/>
      <c r="I7493" s="8" t="n"/>
      <c r="J7493" s="10">
        <f>IF(A7493="",0,SUMIFS(amount_expended,cfda_key,V7493))</f>
        <v/>
      </c>
      <c r="K7493" s="10">
        <f>IF(G7493="OTHER CLUSTER NOT LISTED ABOVE",SUMIFS(amount_expended,uniform_other_cluster_name,X7493), IF(AND(OR(G7493="N/A",G7493=""),H7493=""),0,IF(G7493="STATE CLUSTER",SUMIFS(amount_expended,uniform_state_cluster_name,W7493),SUMIFS(amount_expended,cluster_name,G7493))))</f>
        <v/>
      </c>
      <c r="L7493" s="8" t="n"/>
      <c r="M7493" s="7" t="n"/>
      <c r="N7493" s="8" t="n"/>
      <c r="O7493" s="7" t="n"/>
      <c r="P7493" s="7" t="n"/>
      <c r="Q7493" s="8" t="n"/>
      <c r="R7493" s="9" t="n"/>
      <c r="S7493" s="8" t="n"/>
      <c r="T7493" s="8" t="n"/>
      <c r="U7493" s="8" t="n"/>
      <c r="V7493" s="11">
        <f>IF(OR(B7493="",C7493=""),"",CONCATENATE(B7493,".",C7493))</f>
        <v/>
      </c>
      <c r="W7493" s="6">
        <f>UPPER(TRIM(H7493))</f>
        <v/>
      </c>
      <c r="X7493" s="6">
        <f>UPPER(TRIM(I7493))</f>
        <v/>
      </c>
      <c r="Y7493" s="6">
        <f>IF(V7493&lt;&gt;"",IFERROR(INDEX(federal_program_name_lookup,MATCH(V7493,aln_lookup,0)),""),"")</f>
        <v/>
      </c>
    </row>
    <row r="7494">
      <c r="A7494" s="6">
        <f>IF(B7494&lt;&gt;"", "AWARD-"&amp;TEXT(ROW()-1,"00000"), "")</f>
        <v/>
      </c>
      <c r="B7494" s="7" t="n"/>
      <c r="C7494" s="7" t="n"/>
      <c r="D7494" s="7" t="n"/>
      <c r="E7494" s="8" t="n"/>
      <c r="F7494" s="9" t="n"/>
      <c r="G7494" s="8" t="n"/>
      <c r="H7494" s="8" t="n"/>
      <c r="I7494" s="8" t="n"/>
      <c r="J7494" s="10">
        <f>IF(A7494="",0,SUMIFS(amount_expended,cfda_key,V7494))</f>
        <v/>
      </c>
      <c r="K7494" s="10">
        <f>IF(G7494="OTHER CLUSTER NOT LISTED ABOVE",SUMIFS(amount_expended,uniform_other_cluster_name,X7494), IF(AND(OR(G7494="N/A",G7494=""),H7494=""),0,IF(G7494="STATE CLUSTER",SUMIFS(amount_expended,uniform_state_cluster_name,W7494),SUMIFS(amount_expended,cluster_name,G7494))))</f>
        <v/>
      </c>
      <c r="L7494" s="8" t="n"/>
      <c r="M7494" s="7" t="n"/>
      <c r="N7494" s="8" t="n"/>
      <c r="O7494" s="7" t="n"/>
      <c r="P7494" s="7" t="n"/>
      <c r="Q7494" s="8" t="n"/>
      <c r="R7494" s="9" t="n"/>
      <c r="S7494" s="8" t="n"/>
      <c r="T7494" s="8" t="n"/>
      <c r="U7494" s="8" t="n"/>
      <c r="V7494" s="11">
        <f>IF(OR(B7494="",C7494=""),"",CONCATENATE(B7494,".",C7494))</f>
        <v/>
      </c>
      <c r="W7494" s="6">
        <f>UPPER(TRIM(H7494))</f>
        <v/>
      </c>
      <c r="X7494" s="6">
        <f>UPPER(TRIM(I7494))</f>
        <v/>
      </c>
      <c r="Y7494" s="6">
        <f>IF(V7494&lt;&gt;"",IFERROR(INDEX(federal_program_name_lookup,MATCH(V7494,aln_lookup,0)),""),"")</f>
        <v/>
      </c>
    </row>
    <row r="7495">
      <c r="A7495" s="6">
        <f>IF(B7495&lt;&gt;"", "AWARD-"&amp;TEXT(ROW()-1,"00000"), "")</f>
        <v/>
      </c>
      <c r="B7495" s="7" t="n"/>
      <c r="C7495" s="7" t="n"/>
      <c r="D7495" s="7" t="n"/>
      <c r="E7495" s="8" t="n"/>
      <c r="F7495" s="9" t="n"/>
      <c r="G7495" s="8" t="n"/>
      <c r="H7495" s="8" t="n"/>
      <c r="I7495" s="8" t="n"/>
      <c r="J7495" s="10">
        <f>IF(A7495="",0,SUMIFS(amount_expended,cfda_key,V7495))</f>
        <v/>
      </c>
      <c r="K7495" s="10">
        <f>IF(G7495="OTHER CLUSTER NOT LISTED ABOVE",SUMIFS(amount_expended,uniform_other_cluster_name,X7495), IF(AND(OR(G7495="N/A",G7495=""),H7495=""),0,IF(G7495="STATE CLUSTER",SUMIFS(amount_expended,uniform_state_cluster_name,W7495),SUMIFS(amount_expended,cluster_name,G7495))))</f>
        <v/>
      </c>
      <c r="L7495" s="8" t="n"/>
      <c r="M7495" s="7" t="n"/>
      <c r="N7495" s="8" t="n"/>
      <c r="O7495" s="7" t="n"/>
      <c r="P7495" s="7" t="n"/>
      <c r="Q7495" s="8" t="n"/>
      <c r="R7495" s="9" t="n"/>
      <c r="S7495" s="8" t="n"/>
      <c r="T7495" s="8" t="n"/>
      <c r="U7495" s="8" t="n"/>
      <c r="V7495" s="11">
        <f>IF(OR(B7495="",C7495=""),"",CONCATENATE(B7495,".",C7495))</f>
        <v/>
      </c>
      <c r="W7495" s="6">
        <f>UPPER(TRIM(H7495))</f>
        <v/>
      </c>
      <c r="X7495" s="6">
        <f>UPPER(TRIM(I7495))</f>
        <v/>
      </c>
      <c r="Y7495" s="6">
        <f>IF(V7495&lt;&gt;"",IFERROR(INDEX(federal_program_name_lookup,MATCH(V7495,aln_lookup,0)),""),"")</f>
        <v/>
      </c>
    </row>
    <row r="7496">
      <c r="A7496" s="6">
        <f>IF(B7496&lt;&gt;"", "AWARD-"&amp;TEXT(ROW()-1,"00000"), "")</f>
        <v/>
      </c>
      <c r="B7496" s="7" t="n"/>
      <c r="C7496" s="7" t="n"/>
      <c r="D7496" s="7" t="n"/>
      <c r="E7496" s="8" t="n"/>
      <c r="F7496" s="9" t="n"/>
      <c r="G7496" s="8" t="n"/>
      <c r="H7496" s="8" t="n"/>
      <c r="I7496" s="8" t="n"/>
      <c r="J7496" s="10">
        <f>IF(A7496="",0,SUMIFS(amount_expended,cfda_key,V7496))</f>
        <v/>
      </c>
      <c r="K7496" s="10">
        <f>IF(G7496="OTHER CLUSTER NOT LISTED ABOVE",SUMIFS(amount_expended,uniform_other_cluster_name,X7496), IF(AND(OR(G7496="N/A",G7496=""),H7496=""),0,IF(G7496="STATE CLUSTER",SUMIFS(amount_expended,uniform_state_cluster_name,W7496),SUMIFS(amount_expended,cluster_name,G7496))))</f>
        <v/>
      </c>
      <c r="L7496" s="8" t="n"/>
      <c r="M7496" s="7" t="n"/>
      <c r="N7496" s="8" t="n"/>
      <c r="O7496" s="7" t="n"/>
      <c r="P7496" s="7" t="n"/>
      <c r="Q7496" s="8" t="n"/>
      <c r="R7496" s="9" t="n"/>
      <c r="S7496" s="8" t="n"/>
      <c r="T7496" s="8" t="n"/>
      <c r="U7496" s="8" t="n"/>
      <c r="V7496" s="11">
        <f>IF(OR(B7496="",C7496=""),"",CONCATENATE(B7496,".",C7496))</f>
        <v/>
      </c>
      <c r="W7496" s="6">
        <f>UPPER(TRIM(H7496))</f>
        <v/>
      </c>
      <c r="X7496" s="6">
        <f>UPPER(TRIM(I7496))</f>
        <v/>
      </c>
      <c r="Y7496" s="6">
        <f>IF(V7496&lt;&gt;"",IFERROR(INDEX(federal_program_name_lookup,MATCH(V7496,aln_lookup,0)),""),"")</f>
        <v/>
      </c>
    </row>
    <row r="7497">
      <c r="A7497" s="6">
        <f>IF(B7497&lt;&gt;"", "AWARD-"&amp;TEXT(ROW()-1,"00000"), "")</f>
        <v/>
      </c>
      <c r="B7497" s="7" t="n"/>
      <c r="C7497" s="7" t="n"/>
      <c r="D7497" s="7" t="n"/>
      <c r="E7497" s="8" t="n"/>
      <c r="F7497" s="9" t="n"/>
      <c r="G7497" s="8" t="n"/>
      <c r="H7497" s="8" t="n"/>
      <c r="I7497" s="8" t="n"/>
      <c r="J7497" s="10">
        <f>IF(A7497="",0,SUMIFS(amount_expended,cfda_key,V7497))</f>
        <v/>
      </c>
      <c r="K7497" s="10">
        <f>IF(G7497="OTHER CLUSTER NOT LISTED ABOVE",SUMIFS(amount_expended,uniform_other_cluster_name,X7497), IF(AND(OR(G7497="N/A",G7497=""),H7497=""),0,IF(G7497="STATE CLUSTER",SUMIFS(amount_expended,uniform_state_cluster_name,W7497),SUMIFS(amount_expended,cluster_name,G7497))))</f>
        <v/>
      </c>
      <c r="L7497" s="8" t="n"/>
      <c r="M7497" s="7" t="n"/>
      <c r="N7497" s="8" t="n"/>
      <c r="O7497" s="7" t="n"/>
      <c r="P7497" s="7" t="n"/>
      <c r="Q7497" s="8" t="n"/>
      <c r="R7497" s="9" t="n"/>
      <c r="S7497" s="8" t="n"/>
      <c r="T7497" s="8" t="n"/>
      <c r="U7497" s="8" t="n"/>
      <c r="V7497" s="11">
        <f>IF(OR(B7497="",C7497=""),"",CONCATENATE(B7497,".",C7497))</f>
        <v/>
      </c>
      <c r="W7497" s="6">
        <f>UPPER(TRIM(H7497))</f>
        <v/>
      </c>
      <c r="X7497" s="6">
        <f>UPPER(TRIM(I7497))</f>
        <v/>
      </c>
      <c r="Y7497" s="6">
        <f>IF(V7497&lt;&gt;"",IFERROR(INDEX(federal_program_name_lookup,MATCH(V7497,aln_lookup,0)),""),"")</f>
        <v/>
      </c>
    </row>
    <row r="7498">
      <c r="A7498" s="6">
        <f>IF(B7498&lt;&gt;"", "AWARD-"&amp;TEXT(ROW()-1,"00000"), "")</f>
        <v/>
      </c>
      <c r="B7498" s="7" t="n"/>
      <c r="C7498" s="7" t="n"/>
      <c r="D7498" s="7" t="n"/>
      <c r="E7498" s="8" t="n"/>
      <c r="F7498" s="9" t="n"/>
      <c r="G7498" s="8" t="n"/>
      <c r="H7498" s="8" t="n"/>
      <c r="I7498" s="8" t="n"/>
      <c r="J7498" s="10">
        <f>IF(A7498="",0,SUMIFS(amount_expended,cfda_key,V7498))</f>
        <v/>
      </c>
      <c r="K7498" s="10">
        <f>IF(G7498="OTHER CLUSTER NOT LISTED ABOVE",SUMIFS(amount_expended,uniform_other_cluster_name,X7498), IF(AND(OR(G7498="N/A",G7498=""),H7498=""),0,IF(G7498="STATE CLUSTER",SUMIFS(amount_expended,uniform_state_cluster_name,W7498),SUMIFS(amount_expended,cluster_name,G7498))))</f>
        <v/>
      </c>
      <c r="L7498" s="8" t="n"/>
      <c r="M7498" s="7" t="n"/>
      <c r="N7498" s="8" t="n"/>
      <c r="O7498" s="7" t="n"/>
      <c r="P7498" s="7" t="n"/>
      <c r="Q7498" s="8" t="n"/>
      <c r="R7498" s="9" t="n"/>
      <c r="S7498" s="8" t="n"/>
      <c r="T7498" s="8" t="n"/>
      <c r="U7498" s="8" t="n"/>
      <c r="V7498" s="11">
        <f>IF(OR(B7498="",C7498=""),"",CONCATENATE(B7498,".",C7498))</f>
        <v/>
      </c>
      <c r="W7498" s="6">
        <f>UPPER(TRIM(H7498))</f>
        <v/>
      </c>
      <c r="X7498" s="6">
        <f>UPPER(TRIM(I7498))</f>
        <v/>
      </c>
      <c r="Y7498" s="6">
        <f>IF(V7498&lt;&gt;"",IFERROR(INDEX(federal_program_name_lookup,MATCH(V7498,aln_lookup,0)),""),"")</f>
        <v/>
      </c>
    </row>
    <row r="7499">
      <c r="A7499" s="6">
        <f>IF(B7499&lt;&gt;"", "AWARD-"&amp;TEXT(ROW()-1,"00000"), "")</f>
        <v/>
      </c>
      <c r="B7499" s="7" t="n"/>
      <c r="C7499" s="7" t="n"/>
      <c r="D7499" s="7" t="n"/>
      <c r="E7499" s="8" t="n"/>
      <c r="F7499" s="9" t="n"/>
      <c r="G7499" s="8" t="n"/>
      <c r="H7499" s="8" t="n"/>
      <c r="I7499" s="8" t="n"/>
      <c r="J7499" s="10">
        <f>IF(A7499="",0,SUMIFS(amount_expended,cfda_key,V7499))</f>
        <v/>
      </c>
      <c r="K7499" s="10">
        <f>IF(G7499="OTHER CLUSTER NOT LISTED ABOVE",SUMIFS(amount_expended,uniform_other_cluster_name,X7499), IF(AND(OR(G7499="N/A",G7499=""),H7499=""),0,IF(G7499="STATE CLUSTER",SUMIFS(amount_expended,uniform_state_cluster_name,W7499),SUMIFS(amount_expended,cluster_name,G7499))))</f>
        <v/>
      </c>
      <c r="L7499" s="8" t="n"/>
      <c r="M7499" s="7" t="n"/>
      <c r="N7499" s="8" t="n"/>
      <c r="O7499" s="7" t="n"/>
      <c r="P7499" s="7" t="n"/>
      <c r="Q7499" s="8" t="n"/>
      <c r="R7499" s="9" t="n"/>
      <c r="S7499" s="8" t="n"/>
      <c r="T7499" s="8" t="n"/>
      <c r="U7499" s="8" t="n"/>
      <c r="V7499" s="11">
        <f>IF(OR(B7499="",C7499=""),"",CONCATENATE(B7499,".",C7499))</f>
        <v/>
      </c>
      <c r="W7499" s="6">
        <f>UPPER(TRIM(H7499))</f>
        <v/>
      </c>
      <c r="X7499" s="6">
        <f>UPPER(TRIM(I7499))</f>
        <v/>
      </c>
      <c r="Y7499" s="6">
        <f>IF(V7499&lt;&gt;"",IFERROR(INDEX(federal_program_name_lookup,MATCH(V7499,aln_lookup,0)),""),"")</f>
        <v/>
      </c>
    </row>
    <row r="7500">
      <c r="A7500" s="6">
        <f>IF(B7500&lt;&gt;"", "AWARD-"&amp;TEXT(ROW()-1,"00000"), "")</f>
        <v/>
      </c>
      <c r="B7500" s="7" t="n"/>
      <c r="C7500" s="7" t="n"/>
      <c r="D7500" s="7" t="n"/>
      <c r="E7500" s="8" t="n"/>
      <c r="F7500" s="9" t="n"/>
      <c r="G7500" s="8" t="n"/>
      <c r="H7500" s="8" t="n"/>
      <c r="I7500" s="8" t="n"/>
      <c r="J7500" s="10">
        <f>IF(A7500="",0,SUMIFS(amount_expended,cfda_key,V7500))</f>
        <v/>
      </c>
      <c r="K7500" s="10">
        <f>IF(G7500="OTHER CLUSTER NOT LISTED ABOVE",SUMIFS(amount_expended,uniform_other_cluster_name,X7500), IF(AND(OR(G7500="N/A",G7500=""),H7500=""),0,IF(G7500="STATE CLUSTER",SUMIFS(amount_expended,uniform_state_cluster_name,W7500),SUMIFS(amount_expended,cluster_name,G7500))))</f>
        <v/>
      </c>
      <c r="L7500" s="8" t="n"/>
      <c r="M7500" s="7" t="n"/>
      <c r="N7500" s="8" t="n"/>
      <c r="O7500" s="7" t="n"/>
      <c r="P7500" s="7" t="n"/>
      <c r="Q7500" s="8" t="n"/>
      <c r="R7500" s="9" t="n"/>
      <c r="S7500" s="8" t="n"/>
      <c r="T7500" s="8" t="n"/>
      <c r="U7500" s="8" t="n"/>
      <c r="V7500" s="11">
        <f>IF(OR(B7500="",C7500=""),"",CONCATENATE(B7500,".",C7500))</f>
        <v/>
      </c>
      <c r="W7500" s="6">
        <f>UPPER(TRIM(H7500))</f>
        <v/>
      </c>
      <c r="X7500" s="6">
        <f>UPPER(TRIM(I7500))</f>
        <v/>
      </c>
      <c r="Y7500" s="6">
        <f>IF(V7500&lt;&gt;"",IFERROR(INDEX(federal_program_name_lookup,MATCH(V7500,aln_lookup,0)),""),"")</f>
        <v/>
      </c>
    </row>
    <row r="7501">
      <c r="A7501" s="6">
        <f>IF(B7501&lt;&gt;"", "AWARD-"&amp;TEXT(ROW()-1,"00000"), "")</f>
        <v/>
      </c>
      <c r="B7501" s="7" t="n"/>
      <c r="C7501" s="7" t="n"/>
      <c r="D7501" s="7" t="n"/>
      <c r="E7501" s="8" t="n"/>
      <c r="F7501" s="9" t="n"/>
      <c r="G7501" s="8" t="n"/>
      <c r="H7501" s="8" t="n"/>
      <c r="I7501" s="8" t="n"/>
      <c r="J7501" s="10">
        <f>IF(A7501="",0,SUMIFS(amount_expended,cfda_key,V7501))</f>
        <v/>
      </c>
      <c r="K7501" s="10">
        <f>IF(G7501="OTHER CLUSTER NOT LISTED ABOVE",SUMIFS(amount_expended,uniform_other_cluster_name,X7501), IF(AND(OR(G7501="N/A",G7501=""),H7501=""),0,IF(G7501="STATE CLUSTER",SUMIFS(amount_expended,uniform_state_cluster_name,W7501),SUMIFS(amount_expended,cluster_name,G7501))))</f>
        <v/>
      </c>
      <c r="L7501" s="8" t="n"/>
      <c r="M7501" s="7" t="n"/>
      <c r="N7501" s="8" t="n"/>
      <c r="O7501" s="7" t="n"/>
      <c r="P7501" s="7" t="n"/>
      <c r="Q7501" s="8" t="n"/>
      <c r="R7501" s="9" t="n"/>
      <c r="S7501" s="8" t="n"/>
      <c r="T7501" s="8" t="n"/>
      <c r="U7501" s="8" t="n"/>
      <c r="V7501" s="11">
        <f>IF(OR(B7501="",C7501=""),"",CONCATENATE(B7501,".",C7501))</f>
        <v/>
      </c>
      <c r="W7501" s="6">
        <f>UPPER(TRIM(H7501))</f>
        <v/>
      </c>
      <c r="X7501" s="6">
        <f>UPPER(TRIM(I7501))</f>
        <v/>
      </c>
      <c r="Y7501" s="6">
        <f>IF(V7501&lt;&gt;"",IFERROR(INDEX(federal_program_name_lookup,MATCH(V7501,aln_lookup,0)),""),"")</f>
        <v/>
      </c>
    </row>
    <row r="7502">
      <c r="A7502" s="6">
        <f>IF(B7502&lt;&gt;"", "AWARD-"&amp;TEXT(ROW()-1,"00000"), "")</f>
        <v/>
      </c>
      <c r="B7502" s="7" t="n"/>
      <c r="C7502" s="7" t="n"/>
      <c r="D7502" s="7" t="n"/>
      <c r="E7502" s="8" t="n"/>
      <c r="F7502" s="9" t="n"/>
      <c r="G7502" s="8" t="n"/>
      <c r="H7502" s="8" t="n"/>
      <c r="I7502" s="8" t="n"/>
      <c r="J7502" s="10">
        <f>IF(A7502="",0,SUMIFS(amount_expended,cfda_key,V7502))</f>
        <v/>
      </c>
      <c r="K7502" s="10">
        <f>IF(G7502="OTHER CLUSTER NOT LISTED ABOVE",SUMIFS(amount_expended,uniform_other_cluster_name,X7502), IF(AND(OR(G7502="N/A",G7502=""),H7502=""),0,IF(G7502="STATE CLUSTER",SUMIFS(amount_expended,uniform_state_cluster_name,W7502),SUMIFS(amount_expended,cluster_name,G7502))))</f>
        <v/>
      </c>
      <c r="L7502" s="8" t="n"/>
      <c r="M7502" s="7" t="n"/>
      <c r="N7502" s="8" t="n"/>
      <c r="O7502" s="7" t="n"/>
      <c r="P7502" s="7" t="n"/>
      <c r="Q7502" s="8" t="n"/>
      <c r="R7502" s="9" t="n"/>
      <c r="S7502" s="8" t="n"/>
      <c r="T7502" s="8" t="n"/>
      <c r="U7502" s="8" t="n"/>
      <c r="V7502" s="11">
        <f>IF(OR(B7502="",C7502=""),"",CONCATENATE(B7502,".",C7502))</f>
        <v/>
      </c>
      <c r="W7502" s="6">
        <f>UPPER(TRIM(H7502))</f>
        <v/>
      </c>
      <c r="X7502" s="6">
        <f>UPPER(TRIM(I7502))</f>
        <v/>
      </c>
      <c r="Y7502" s="6">
        <f>IF(V7502&lt;&gt;"",IFERROR(INDEX(federal_program_name_lookup,MATCH(V7502,aln_lookup,0)),""),"")</f>
        <v/>
      </c>
    </row>
    <row r="7503">
      <c r="A7503" s="6">
        <f>IF(B7503&lt;&gt;"", "AWARD-"&amp;TEXT(ROW()-1,"00000"), "")</f>
        <v/>
      </c>
      <c r="B7503" s="7" t="n"/>
      <c r="C7503" s="7" t="n"/>
      <c r="D7503" s="7" t="n"/>
      <c r="E7503" s="8" t="n"/>
      <c r="F7503" s="9" t="n"/>
      <c r="G7503" s="8" t="n"/>
      <c r="H7503" s="8" t="n"/>
      <c r="I7503" s="8" t="n"/>
      <c r="J7503" s="10">
        <f>IF(A7503="",0,SUMIFS(amount_expended,cfda_key,V7503))</f>
        <v/>
      </c>
      <c r="K7503" s="10">
        <f>IF(G7503="OTHER CLUSTER NOT LISTED ABOVE",SUMIFS(amount_expended,uniform_other_cluster_name,X7503), IF(AND(OR(G7503="N/A",G7503=""),H7503=""),0,IF(G7503="STATE CLUSTER",SUMIFS(amount_expended,uniform_state_cluster_name,W7503),SUMIFS(amount_expended,cluster_name,G7503))))</f>
        <v/>
      </c>
      <c r="L7503" s="8" t="n"/>
      <c r="M7503" s="7" t="n"/>
      <c r="N7503" s="8" t="n"/>
      <c r="O7503" s="7" t="n"/>
      <c r="P7503" s="7" t="n"/>
      <c r="Q7503" s="8" t="n"/>
      <c r="R7503" s="9" t="n"/>
      <c r="S7503" s="8" t="n"/>
      <c r="T7503" s="8" t="n"/>
      <c r="U7503" s="8" t="n"/>
      <c r="V7503" s="11">
        <f>IF(OR(B7503="",C7503=""),"",CONCATENATE(B7503,".",C7503))</f>
        <v/>
      </c>
      <c r="W7503" s="6">
        <f>UPPER(TRIM(H7503))</f>
        <v/>
      </c>
      <c r="X7503" s="6">
        <f>UPPER(TRIM(I7503))</f>
        <v/>
      </c>
      <c r="Y7503" s="6">
        <f>IF(V7503&lt;&gt;"",IFERROR(INDEX(federal_program_name_lookup,MATCH(V7503,aln_lookup,0)),""),"")</f>
        <v/>
      </c>
    </row>
    <row r="7504">
      <c r="A7504" s="6">
        <f>IF(B7504&lt;&gt;"", "AWARD-"&amp;TEXT(ROW()-1,"00000"), "")</f>
        <v/>
      </c>
      <c r="B7504" s="7" t="n"/>
      <c r="C7504" s="7" t="n"/>
      <c r="D7504" s="7" t="n"/>
      <c r="E7504" s="8" t="n"/>
      <c r="F7504" s="9" t="n"/>
      <c r="G7504" s="8" t="n"/>
      <c r="H7504" s="8" t="n"/>
      <c r="I7504" s="8" t="n"/>
      <c r="J7504" s="10">
        <f>IF(A7504="",0,SUMIFS(amount_expended,cfda_key,V7504))</f>
        <v/>
      </c>
      <c r="K7504" s="10">
        <f>IF(G7504="OTHER CLUSTER NOT LISTED ABOVE",SUMIFS(amount_expended,uniform_other_cluster_name,X7504), IF(AND(OR(G7504="N/A",G7504=""),H7504=""),0,IF(G7504="STATE CLUSTER",SUMIFS(amount_expended,uniform_state_cluster_name,W7504),SUMIFS(amount_expended,cluster_name,G7504))))</f>
        <v/>
      </c>
      <c r="L7504" s="8" t="n"/>
      <c r="M7504" s="7" t="n"/>
      <c r="N7504" s="8" t="n"/>
      <c r="O7504" s="7" t="n"/>
      <c r="P7504" s="7" t="n"/>
      <c r="Q7504" s="8" t="n"/>
      <c r="R7504" s="9" t="n"/>
      <c r="S7504" s="8" t="n"/>
      <c r="T7504" s="8" t="n"/>
      <c r="U7504" s="8" t="n"/>
      <c r="V7504" s="11">
        <f>IF(OR(B7504="",C7504=""),"",CONCATENATE(B7504,".",C7504))</f>
        <v/>
      </c>
      <c r="W7504" s="6">
        <f>UPPER(TRIM(H7504))</f>
        <v/>
      </c>
      <c r="X7504" s="6">
        <f>UPPER(TRIM(I7504))</f>
        <v/>
      </c>
      <c r="Y7504" s="6">
        <f>IF(V7504&lt;&gt;"",IFERROR(INDEX(federal_program_name_lookup,MATCH(V7504,aln_lookup,0)),""),"")</f>
        <v/>
      </c>
    </row>
    <row r="7505">
      <c r="A7505" s="6">
        <f>IF(B7505&lt;&gt;"", "AWARD-"&amp;TEXT(ROW()-1,"00000"), "")</f>
        <v/>
      </c>
      <c r="B7505" s="7" t="n"/>
      <c r="C7505" s="7" t="n"/>
      <c r="D7505" s="7" t="n"/>
      <c r="E7505" s="8" t="n"/>
      <c r="F7505" s="9" t="n"/>
      <c r="G7505" s="8" t="n"/>
      <c r="H7505" s="8" t="n"/>
      <c r="I7505" s="8" t="n"/>
      <c r="J7505" s="10">
        <f>IF(A7505="",0,SUMIFS(amount_expended,cfda_key,V7505))</f>
        <v/>
      </c>
      <c r="K7505" s="10">
        <f>IF(G7505="OTHER CLUSTER NOT LISTED ABOVE",SUMIFS(amount_expended,uniform_other_cluster_name,X7505), IF(AND(OR(G7505="N/A",G7505=""),H7505=""),0,IF(G7505="STATE CLUSTER",SUMIFS(amount_expended,uniform_state_cluster_name,W7505),SUMIFS(amount_expended,cluster_name,G7505))))</f>
        <v/>
      </c>
      <c r="L7505" s="8" t="n"/>
      <c r="M7505" s="7" t="n"/>
      <c r="N7505" s="8" t="n"/>
      <c r="O7505" s="7" t="n"/>
      <c r="P7505" s="7" t="n"/>
      <c r="Q7505" s="8" t="n"/>
      <c r="R7505" s="9" t="n"/>
      <c r="S7505" s="8" t="n"/>
      <c r="T7505" s="8" t="n"/>
      <c r="U7505" s="8" t="n"/>
      <c r="V7505" s="11">
        <f>IF(OR(B7505="",C7505=""),"",CONCATENATE(B7505,".",C7505))</f>
        <v/>
      </c>
      <c r="W7505" s="6">
        <f>UPPER(TRIM(H7505))</f>
        <v/>
      </c>
      <c r="X7505" s="6">
        <f>UPPER(TRIM(I7505))</f>
        <v/>
      </c>
      <c r="Y7505" s="6">
        <f>IF(V7505&lt;&gt;"",IFERROR(INDEX(federal_program_name_lookup,MATCH(V7505,aln_lookup,0)),""),"")</f>
        <v/>
      </c>
    </row>
    <row r="7506">
      <c r="A7506" s="6">
        <f>IF(B7506&lt;&gt;"", "AWARD-"&amp;TEXT(ROW()-1,"00000"), "")</f>
        <v/>
      </c>
      <c r="B7506" s="7" t="n"/>
      <c r="C7506" s="7" t="n"/>
      <c r="D7506" s="7" t="n"/>
      <c r="E7506" s="8" t="n"/>
      <c r="F7506" s="9" t="n"/>
      <c r="G7506" s="8" t="n"/>
      <c r="H7506" s="8" t="n"/>
      <c r="I7506" s="8" t="n"/>
      <c r="J7506" s="10">
        <f>IF(A7506="",0,SUMIFS(amount_expended,cfda_key,V7506))</f>
        <v/>
      </c>
      <c r="K7506" s="10">
        <f>IF(G7506="OTHER CLUSTER NOT LISTED ABOVE",SUMIFS(amount_expended,uniform_other_cluster_name,X7506), IF(AND(OR(G7506="N/A",G7506=""),H7506=""),0,IF(G7506="STATE CLUSTER",SUMIFS(amount_expended,uniform_state_cluster_name,W7506),SUMIFS(amount_expended,cluster_name,G7506))))</f>
        <v/>
      </c>
      <c r="L7506" s="8" t="n"/>
      <c r="M7506" s="7" t="n"/>
      <c r="N7506" s="8" t="n"/>
      <c r="O7506" s="7" t="n"/>
      <c r="P7506" s="7" t="n"/>
      <c r="Q7506" s="8" t="n"/>
      <c r="R7506" s="9" t="n"/>
      <c r="S7506" s="8" t="n"/>
      <c r="T7506" s="8" t="n"/>
      <c r="U7506" s="8" t="n"/>
      <c r="V7506" s="11">
        <f>IF(OR(B7506="",C7506=""),"",CONCATENATE(B7506,".",C7506))</f>
        <v/>
      </c>
      <c r="W7506" s="6">
        <f>UPPER(TRIM(H7506))</f>
        <v/>
      </c>
      <c r="X7506" s="6">
        <f>UPPER(TRIM(I7506))</f>
        <v/>
      </c>
      <c r="Y7506" s="6">
        <f>IF(V7506&lt;&gt;"",IFERROR(INDEX(federal_program_name_lookup,MATCH(V7506,aln_lookup,0)),""),"")</f>
        <v/>
      </c>
    </row>
    <row r="7507">
      <c r="A7507" s="6">
        <f>IF(B7507&lt;&gt;"", "AWARD-"&amp;TEXT(ROW()-1,"00000"), "")</f>
        <v/>
      </c>
      <c r="B7507" s="7" t="n"/>
      <c r="C7507" s="7" t="n"/>
      <c r="D7507" s="7" t="n"/>
      <c r="E7507" s="8" t="n"/>
      <c r="F7507" s="9" t="n"/>
      <c r="G7507" s="8" t="n"/>
      <c r="H7507" s="8" t="n"/>
      <c r="I7507" s="8" t="n"/>
      <c r="J7507" s="10">
        <f>IF(A7507="",0,SUMIFS(amount_expended,cfda_key,V7507))</f>
        <v/>
      </c>
      <c r="K7507" s="10">
        <f>IF(G7507="OTHER CLUSTER NOT LISTED ABOVE",SUMIFS(amount_expended,uniform_other_cluster_name,X7507), IF(AND(OR(G7507="N/A",G7507=""),H7507=""),0,IF(G7507="STATE CLUSTER",SUMIFS(amount_expended,uniform_state_cluster_name,W7507),SUMIFS(amount_expended,cluster_name,G7507))))</f>
        <v/>
      </c>
      <c r="L7507" s="8" t="n"/>
      <c r="M7507" s="7" t="n"/>
      <c r="N7507" s="8" t="n"/>
      <c r="O7507" s="7" t="n"/>
      <c r="P7507" s="7" t="n"/>
      <c r="Q7507" s="8" t="n"/>
      <c r="R7507" s="9" t="n"/>
      <c r="S7507" s="8" t="n"/>
      <c r="T7507" s="8" t="n"/>
      <c r="U7507" s="8" t="n"/>
      <c r="V7507" s="11">
        <f>IF(OR(B7507="",C7507=""),"",CONCATENATE(B7507,".",C7507))</f>
        <v/>
      </c>
      <c r="W7507" s="6">
        <f>UPPER(TRIM(H7507))</f>
        <v/>
      </c>
      <c r="X7507" s="6">
        <f>UPPER(TRIM(I7507))</f>
        <v/>
      </c>
      <c r="Y7507" s="6">
        <f>IF(V7507&lt;&gt;"",IFERROR(INDEX(federal_program_name_lookup,MATCH(V7507,aln_lookup,0)),""),"")</f>
        <v/>
      </c>
    </row>
    <row r="7508">
      <c r="A7508" s="6">
        <f>IF(B7508&lt;&gt;"", "AWARD-"&amp;TEXT(ROW()-1,"00000"), "")</f>
        <v/>
      </c>
      <c r="B7508" s="7" t="n"/>
      <c r="C7508" s="7" t="n"/>
      <c r="D7508" s="7" t="n"/>
      <c r="E7508" s="8" t="n"/>
      <c r="F7508" s="9" t="n"/>
      <c r="G7508" s="8" t="n"/>
      <c r="H7508" s="8" t="n"/>
      <c r="I7508" s="8" t="n"/>
      <c r="J7508" s="10">
        <f>IF(A7508="",0,SUMIFS(amount_expended,cfda_key,V7508))</f>
        <v/>
      </c>
      <c r="K7508" s="10">
        <f>IF(G7508="OTHER CLUSTER NOT LISTED ABOVE",SUMIFS(amount_expended,uniform_other_cluster_name,X7508), IF(AND(OR(G7508="N/A",G7508=""),H7508=""),0,IF(G7508="STATE CLUSTER",SUMIFS(amount_expended,uniform_state_cluster_name,W7508),SUMIFS(amount_expended,cluster_name,G7508))))</f>
        <v/>
      </c>
      <c r="L7508" s="8" t="n"/>
      <c r="M7508" s="7" t="n"/>
      <c r="N7508" s="8" t="n"/>
      <c r="O7508" s="7" t="n"/>
      <c r="P7508" s="7" t="n"/>
      <c r="Q7508" s="8" t="n"/>
      <c r="R7508" s="9" t="n"/>
      <c r="S7508" s="8" t="n"/>
      <c r="T7508" s="8" t="n"/>
      <c r="U7508" s="8" t="n"/>
      <c r="V7508" s="11">
        <f>IF(OR(B7508="",C7508=""),"",CONCATENATE(B7508,".",C7508))</f>
        <v/>
      </c>
      <c r="W7508" s="6">
        <f>UPPER(TRIM(H7508))</f>
        <v/>
      </c>
      <c r="X7508" s="6">
        <f>UPPER(TRIM(I7508))</f>
        <v/>
      </c>
      <c r="Y7508" s="6">
        <f>IF(V7508&lt;&gt;"",IFERROR(INDEX(federal_program_name_lookup,MATCH(V7508,aln_lookup,0)),""),"")</f>
        <v/>
      </c>
    </row>
    <row r="7509">
      <c r="A7509" s="6">
        <f>IF(B7509&lt;&gt;"", "AWARD-"&amp;TEXT(ROW()-1,"00000"), "")</f>
        <v/>
      </c>
      <c r="B7509" s="7" t="n"/>
      <c r="C7509" s="7" t="n"/>
      <c r="D7509" s="7" t="n"/>
      <c r="E7509" s="8" t="n"/>
      <c r="F7509" s="9" t="n"/>
      <c r="G7509" s="8" t="n"/>
      <c r="H7509" s="8" t="n"/>
      <c r="I7509" s="8" t="n"/>
      <c r="J7509" s="10">
        <f>IF(A7509="",0,SUMIFS(amount_expended,cfda_key,V7509))</f>
        <v/>
      </c>
      <c r="K7509" s="10">
        <f>IF(G7509="OTHER CLUSTER NOT LISTED ABOVE",SUMIFS(amount_expended,uniform_other_cluster_name,X7509), IF(AND(OR(G7509="N/A",G7509=""),H7509=""),0,IF(G7509="STATE CLUSTER",SUMIFS(amount_expended,uniform_state_cluster_name,W7509),SUMIFS(amount_expended,cluster_name,G7509))))</f>
        <v/>
      </c>
      <c r="L7509" s="8" t="n"/>
      <c r="M7509" s="7" t="n"/>
      <c r="N7509" s="8" t="n"/>
      <c r="O7509" s="7" t="n"/>
      <c r="P7509" s="7" t="n"/>
      <c r="Q7509" s="8" t="n"/>
      <c r="R7509" s="9" t="n"/>
      <c r="S7509" s="8" t="n"/>
      <c r="T7509" s="8" t="n"/>
      <c r="U7509" s="8" t="n"/>
      <c r="V7509" s="11">
        <f>IF(OR(B7509="",C7509=""),"",CONCATENATE(B7509,".",C7509))</f>
        <v/>
      </c>
      <c r="W7509" s="6">
        <f>UPPER(TRIM(H7509))</f>
        <v/>
      </c>
      <c r="X7509" s="6">
        <f>UPPER(TRIM(I7509))</f>
        <v/>
      </c>
      <c r="Y7509" s="6">
        <f>IF(V7509&lt;&gt;"",IFERROR(INDEX(federal_program_name_lookup,MATCH(V7509,aln_lookup,0)),""),"")</f>
        <v/>
      </c>
    </row>
    <row r="7510">
      <c r="A7510" s="6">
        <f>IF(B7510&lt;&gt;"", "AWARD-"&amp;TEXT(ROW()-1,"00000"), "")</f>
        <v/>
      </c>
      <c r="B7510" s="7" t="n"/>
      <c r="C7510" s="7" t="n"/>
      <c r="D7510" s="7" t="n"/>
      <c r="E7510" s="8" t="n"/>
      <c r="F7510" s="9" t="n"/>
      <c r="G7510" s="8" t="n"/>
      <c r="H7510" s="8" t="n"/>
      <c r="I7510" s="8" t="n"/>
      <c r="J7510" s="10">
        <f>IF(A7510="",0,SUMIFS(amount_expended,cfda_key,V7510))</f>
        <v/>
      </c>
      <c r="K7510" s="10">
        <f>IF(G7510="OTHER CLUSTER NOT LISTED ABOVE",SUMIFS(amount_expended,uniform_other_cluster_name,X7510), IF(AND(OR(G7510="N/A",G7510=""),H7510=""),0,IF(G7510="STATE CLUSTER",SUMIFS(amount_expended,uniform_state_cluster_name,W7510),SUMIFS(amount_expended,cluster_name,G7510))))</f>
        <v/>
      </c>
      <c r="L7510" s="8" t="n"/>
      <c r="M7510" s="7" t="n"/>
      <c r="N7510" s="8" t="n"/>
      <c r="O7510" s="7" t="n"/>
      <c r="P7510" s="7" t="n"/>
      <c r="Q7510" s="8" t="n"/>
      <c r="R7510" s="9" t="n"/>
      <c r="S7510" s="8" t="n"/>
      <c r="T7510" s="8" t="n"/>
      <c r="U7510" s="8" t="n"/>
      <c r="V7510" s="11">
        <f>IF(OR(B7510="",C7510=""),"",CONCATENATE(B7510,".",C7510))</f>
        <v/>
      </c>
      <c r="W7510" s="6">
        <f>UPPER(TRIM(H7510))</f>
        <v/>
      </c>
      <c r="X7510" s="6">
        <f>UPPER(TRIM(I7510))</f>
        <v/>
      </c>
      <c r="Y7510" s="6">
        <f>IF(V7510&lt;&gt;"",IFERROR(INDEX(federal_program_name_lookup,MATCH(V7510,aln_lookup,0)),""),"")</f>
        <v/>
      </c>
    </row>
    <row r="7511">
      <c r="A7511" s="6">
        <f>IF(B7511&lt;&gt;"", "AWARD-"&amp;TEXT(ROW()-1,"00000"), "")</f>
        <v/>
      </c>
      <c r="B7511" s="7" t="n"/>
      <c r="C7511" s="7" t="n"/>
      <c r="D7511" s="7" t="n"/>
      <c r="E7511" s="8" t="n"/>
      <c r="F7511" s="9" t="n"/>
      <c r="G7511" s="8" t="n"/>
      <c r="H7511" s="8" t="n"/>
      <c r="I7511" s="8" t="n"/>
      <c r="J7511" s="10">
        <f>IF(A7511="",0,SUMIFS(amount_expended,cfda_key,V7511))</f>
        <v/>
      </c>
      <c r="K7511" s="10">
        <f>IF(G7511="OTHER CLUSTER NOT LISTED ABOVE",SUMIFS(amount_expended,uniform_other_cluster_name,X7511), IF(AND(OR(G7511="N/A",G7511=""),H7511=""),0,IF(G7511="STATE CLUSTER",SUMIFS(amount_expended,uniform_state_cluster_name,W7511),SUMIFS(amount_expended,cluster_name,G7511))))</f>
        <v/>
      </c>
      <c r="L7511" s="8" t="n"/>
      <c r="M7511" s="7" t="n"/>
      <c r="N7511" s="8" t="n"/>
      <c r="O7511" s="7" t="n"/>
      <c r="P7511" s="7" t="n"/>
      <c r="Q7511" s="8" t="n"/>
      <c r="R7511" s="9" t="n"/>
      <c r="S7511" s="8" t="n"/>
      <c r="T7511" s="8" t="n"/>
      <c r="U7511" s="8" t="n"/>
      <c r="V7511" s="11">
        <f>IF(OR(B7511="",C7511=""),"",CONCATENATE(B7511,".",C7511))</f>
        <v/>
      </c>
      <c r="W7511" s="6">
        <f>UPPER(TRIM(H7511))</f>
        <v/>
      </c>
      <c r="X7511" s="6">
        <f>UPPER(TRIM(I7511))</f>
        <v/>
      </c>
      <c r="Y7511" s="6">
        <f>IF(V7511&lt;&gt;"",IFERROR(INDEX(federal_program_name_lookup,MATCH(V7511,aln_lookup,0)),""),"")</f>
        <v/>
      </c>
    </row>
    <row r="7512">
      <c r="A7512" s="6">
        <f>IF(B7512&lt;&gt;"", "AWARD-"&amp;TEXT(ROW()-1,"00000"), "")</f>
        <v/>
      </c>
      <c r="B7512" s="7" t="n"/>
      <c r="C7512" s="7" t="n"/>
      <c r="D7512" s="7" t="n"/>
      <c r="E7512" s="8" t="n"/>
      <c r="F7512" s="9" t="n"/>
      <c r="G7512" s="8" t="n"/>
      <c r="H7512" s="8" t="n"/>
      <c r="I7512" s="8" t="n"/>
      <c r="J7512" s="10">
        <f>IF(A7512="",0,SUMIFS(amount_expended,cfda_key,V7512))</f>
        <v/>
      </c>
      <c r="K7512" s="10">
        <f>IF(G7512="OTHER CLUSTER NOT LISTED ABOVE",SUMIFS(amount_expended,uniform_other_cluster_name,X7512), IF(AND(OR(G7512="N/A",G7512=""),H7512=""),0,IF(G7512="STATE CLUSTER",SUMIFS(amount_expended,uniform_state_cluster_name,W7512),SUMIFS(amount_expended,cluster_name,G7512))))</f>
        <v/>
      </c>
      <c r="L7512" s="8" t="n"/>
      <c r="M7512" s="7" t="n"/>
      <c r="N7512" s="8" t="n"/>
      <c r="O7512" s="7" t="n"/>
      <c r="P7512" s="7" t="n"/>
      <c r="Q7512" s="8" t="n"/>
      <c r="R7512" s="9" t="n"/>
      <c r="S7512" s="8" t="n"/>
      <c r="T7512" s="8" t="n"/>
      <c r="U7512" s="8" t="n"/>
      <c r="V7512" s="11">
        <f>IF(OR(B7512="",C7512=""),"",CONCATENATE(B7512,".",C7512))</f>
        <v/>
      </c>
      <c r="W7512" s="6">
        <f>UPPER(TRIM(H7512))</f>
        <v/>
      </c>
      <c r="X7512" s="6">
        <f>UPPER(TRIM(I7512))</f>
        <v/>
      </c>
      <c r="Y7512" s="6">
        <f>IF(V7512&lt;&gt;"",IFERROR(INDEX(federal_program_name_lookup,MATCH(V7512,aln_lookup,0)),""),"")</f>
        <v/>
      </c>
    </row>
    <row r="7513">
      <c r="A7513" s="6">
        <f>IF(B7513&lt;&gt;"", "AWARD-"&amp;TEXT(ROW()-1,"00000"), "")</f>
        <v/>
      </c>
      <c r="B7513" s="7" t="n"/>
      <c r="C7513" s="7" t="n"/>
      <c r="D7513" s="7" t="n"/>
      <c r="E7513" s="8" t="n"/>
      <c r="F7513" s="9" t="n"/>
      <c r="G7513" s="8" t="n"/>
      <c r="H7513" s="8" t="n"/>
      <c r="I7513" s="8" t="n"/>
      <c r="J7513" s="10">
        <f>IF(A7513="",0,SUMIFS(amount_expended,cfda_key,V7513))</f>
        <v/>
      </c>
      <c r="K7513" s="10">
        <f>IF(G7513="OTHER CLUSTER NOT LISTED ABOVE",SUMIFS(amount_expended,uniform_other_cluster_name,X7513), IF(AND(OR(G7513="N/A",G7513=""),H7513=""),0,IF(G7513="STATE CLUSTER",SUMIFS(amount_expended,uniform_state_cluster_name,W7513),SUMIFS(amount_expended,cluster_name,G7513))))</f>
        <v/>
      </c>
      <c r="L7513" s="8" t="n"/>
      <c r="M7513" s="7" t="n"/>
      <c r="N7513" s="8" t="n"/>
      <c r="O7513" s="7" t="n"/>
      <c r="P7513" s="7" t="n"/>
      <c r="Q7513" s="8" t="n"/>
      <c r="R7513" s="9" t="n"/>
      <c r="S7513" s="8" t="n"/>
      <c r="T7513" s="8" t="n"/>
      <c r="U7513" s="8" t="n"/>
      <c r="V7513" s="11">
        <f>IF(OR(B7513="",C7513=""),"",CONCATENATE(B7513,".",C7513))</f>
        <v/>
      </c>
      <c r="W7513" s="6">
        <f>UPPER(TRIM(H7513))</f>
        <v/>
      </c>
      <c r="X7513" s="6">
        <f>UPPER(TRIM(I7513))</f>
        <v/>
      </c>
      <c r="Y7513" s="6">
        <f>IF(V7513&lt;&gt;"",IFERROR(INDEX(federal_program_name_lookup,MATCH(V7513,aln_lookup,0)),""),"")</f>
        <v/>
      </c>
    </row>
    <row r="7514">
      <c r="A7514" s="6">
        <f>IF(B7514&lt;&gt;"", "AWARD-"&amp;TEXT(ROW()-1,"00000"), "")</f>
        <v/>
      </c>
      <c r="B7514" s="7" t="n"/>
      <c r="C7514" s="7" t="n"/>
      <c r="D7514" s="7" t="n"/>
      <c r="E7514" s="8" t="n"/>
      <c r="F7514" s="9" t="n"/>
      <c r="G7514" s="8" t="n"/>
      <c r="H7514" s="8" t="n"/>
      <c r="I7514" s="8" t="n"/>
      <c r="J7514" s="10">
        <f>IF(A7514="",0,SUMIFS(amount_expended,cfda_key,V7514))</f>
        <v/>
      </c>
      <c r="K7514" s="10">
        <f>IF(G7514="OTHER CLUSTER NOT LISTED ABOVE",SUMIFS(amount_expended,uniform_other_cluster_name,X7514), IF(AND(OR(G7514="N/A",G7514=""),H7514=""),0,IF(G7514="STATE CLUSTER",SUMIFS(amount_expended,uniform_state_cluster_name,W7514),SUMIFS(amount_expended,cluster_name,G7514))))</f>
        <v/>
      </c>
      <c r="L7514" s="8" t="n"/>
      <c r="M7514" s="7" t="n"/>
      <c r="N7514" s="8" t="n"/>
      <c r="O7514" s="7" t="n"/>
      <c r="P7514" s="7" t="n"/>
      <c r="Q7514" s="8" t="n"/>
      <c r="R7514" s="9" t="n"/>
      <c r="S7514" s="8" t="n"/>
      <c r="T7514" s="8" t="n"/>
      <c r="U7514" s="8" t="n"/>
      <c r="V7514" s="11">
        <f>IF(OR(B7514="",C7514=""),"",CONCATENATE(B7514,".",C7514))</f>
        <v/>
      </c>
      <c r="W7514" s="6">
        <f>UPPER(TRIM(H7514))</f>
        <v/>
      </c>
      <c r="X7514" s="6">
        <f>UPPER(TRIM(I7514))</f>
        <v/>
      </c>
      <c r="Y7514" s="6">
        <f>IF(V7514&lt;&gt;"",IFERROR(INDEX(federal_program_name_lookup,MATCH(V7514,aln_lookup,0)),""),"")</f>
        <v/>
      </c>
    </row>
    <row r="7515">
      <c r="A7515" s="6">
        <f>IF(B7515&lt;&gt;"", "AWARD-"&amp;TEXT(ROW()-1,"00000"), "")</f>
        <v/>
      </c>
      <c r="B7515" s="7" t="n"/>
      <c r="C7515" s="7" t="n"/>
      <c r="D7515" s="7" t="n"/>
      <c r="E7515" s="8" t="n"/>
      <c r="F7515" s="9" t="n"/>
      <c r="G7515" s="8" t="n"/>
      <c r="H7515" s="8" t="n"/>
      <c r="I7515" s="8" t="n"/>
      <c r="J7515" s="10">
        <f>IF(A7515="",0,SUMIFS(amount_expended,cfda_key,V7515))</f>
        <v/>
      </c>
      <c r="K7515" s="10">
        <f>IF(G7515="OTHER CLUSTER NOT LISTED ABOVE",SUMIFS(amount_expended,uniform_other_cluster_name,X7515), IF(AND(OR(G7515="N/A",G7515=""),H7515=""),0,IF(G7515="STATE CLUSTER",SUMIFS(amount_expended,uniform_state_cluster_name,W7515),SUMIFS(amount_expended,cluster_name,G7515))))</f>
        <v/>
      </c>
      <c r="L7515" s="8" t="n"/>
      <c r="M7515" s="7" t="n"/>
      <c r="N7515" s="8" t="n"/>
      <c r="O7515" s="7" t="n"/>
      <c r="P7515" s="7" t="n"/>
      <c r="Q7515" s="8" t="n"/>
      <c r="R7515" s="9" t="n"/>
      <c r="S7515" s="8" t="n"/>
      <c r="T7515" s="8" t="n"/>
      <c r="U7515" s="8" t="n"/>
      <c r="V7515" s="11">
        <f>IF(OR(B7515="",C7515=""),"",CONCATENATE(B7515,".",C7515))</f>
        <v/>
      </c>
      <c r="W7515" s="6">
        <f>UPPER(TRIM(H7515))</f>
        <v/>
      </c>
      <c r="X7515" s="6">
        <f>UPPER(TRIM(I7515))</f>
        <v/>
      </c>
      <c r="Y7515" s="6">
        <f>IF(V7515&lt;&gt;"",IFERROR(INDEX(federal_program_name_lookup,MATCH(V7515,aln_lookup,0)),""),"")</f>
        <v/>
      </c>
    </row>
    <row r="7516">
      <c r="A7516" s="6">
        <f>IF(B7516&lt;&gt;"", "AWARD-"&amp;TEXT(ROW()-1,"00000"), "")</f>
        <v/>
      </c>
      <c r="B7516" s="7" t="n"/>
      <c r="C7516" s="7" t="n"/>
      <c r="D7516" s="7" t="n"/>
      <c r="E7516" s="8" t="n"/>
      <c r="F7516" s="9" t="n"/>
      <c r="G7516" s="8" t="n"/>
      <c r="H7516" s="8" t="n"/>
      <c r="I7516" s="8" t="n"/>
      <c r="J7516" s="10">
        <f>IF(A7516="",0,SUMIFS(amount_expended,cfda_key,V7516))</f>
        <v/>
      </c>
      <c r="K7516" s="10">
        <f>IF(G7516="OTHER CLUSTER NOT LISTED ABOVE",SUMIFS(amount_expended,uniform_other_cluster_name,X7516), IF(AND(OR(G7516="N/A",G7516=""),H7516=""),0,IF(G7516="STATE CLUSTER",SUMIFS(amount_expended,uniform_state_cluster_name,W7516),SUMIFS(amount_expended,cluster_name,G7516))))</f>
        <v/>
      </c>
      <c r="L7516" s="8" t="n"/>
      <c r="M7516" s="7" t="n"/>
      <c r="N7516" s="8" t="n"/>
      <c r="O7516" s="7" t="n"/>
      <c r="P7516" s="7" t="n"/>
      <c r="Q7516" s="8" t="n"/>
      <c r="R7516" s="9" t="n"/>
      <c r="S7516" s="8" t="n"/>
      <c r="T7516" s="8" t="n"/>
      <c r="U7516" s="8" t="n"/>
      <c r="V7516" s="11">
        <f>IF(OR(B7516="",C7516=""),"",CONCATENATE(B7516,".",C7516))</f>
        <v/>
      </c>
      <c r="W7516" s="6">
        <f>UPPER(TRIM(H7516))</f>
        <v/>
      </c>
      <c r="X7516" s="6">
        <f>UPPER(TRIM(I7516))</f>
        <v/>
      </c>
      <c r="Y7516" s="6">
        <f>IF(V7516&lt;&gt;"",IFERROR(INDEX(federal_program_name_lookup,MATCH(V7516,aln_lookup,0)),""),"")</f>
        <v/>
      </c>
    </row>
    <row r="7517">
      <c r="A7517" s="6">
        <f>IF(B7517&lt;&gt;"", "AWARD-"&amp;TEXT(ROW()-1,"00000"), "")</f>
        <v/>
      </c>
      <c r="B7517" s="7" t="n"/>
      <c r="C7517" s="7" t="n"/>
      <c r="D7517" s="7" t="n"/>
      <c r="E7517" s="8" t="n"/>
      <c r="F7517" s="9" t="n"/>
      <c r="G7517" s="8" t="n"/>
      <c r="H7517" s="8" t="n"/>
      <c r="I7517" s="8" t="n"/>
      <c r="J7517" s="10">
        <f>IF(A7517="",0,SUMIFS(amount_expended,cfda_key,V7517))</f>
        <v/>
      </c>
      <c r="K7517" s="10">
        <f>IF(G7517="OTHER CLUSTER NOT LISTED ABOVE",SUMIFS(amount_expended,uniform_other_cluster_name,X7517), IF(AND(OR(G7517="N/A",G7517=""),H7517=""),0,IF(G7517="STATE CLUSTER",SUMIFS(amount_expended,uniform_state_cluster_name,W7517),SUMIFS(amount_expended,cluster_name,G7517))))</f>
        <v/>
      </c>
      <c r="L7517" s="8" t="n"/>
      <c r="M7517" s="7" t="n"/>
      <c r="N7517" s="8" t="n"/>
      <c r="O7517" s="7" t="n"/>
      <c r="P7517" s="7" t="n"/>
      <c r="Q7517" s="8" t="n"/>
      <c r="R7517" s="9" t="n"/>
      <c r="S7517" s="8" t="n"/>
      <c r="T7517" s="8" t="n"/>
      <c r="U7517" s="8" t="n"/>
      <c r="V7517" s="11">
        <f>IF(OR(B7517="",C7517=""),"",CONCATENATE(B7517,".",C7517))</f>
        <v/>
      </c>
      <c r="W7517" s="6">
        <f>UPPER(TRIM(H7517))</f>
        <v/>
      </c>
      <c r="X7517" s="6">
        <f>UPPER(TRIM(I7517))</f>
        <v/>
      </c>
      <c r="Y7517" s="6">
        <f>IF(V7517&lt;&gt;"",IFERROR(INDEX(federal_program_name_lookup,MATCH(V7517,aln_lookup,0)),""),"")</f>
        <v/>
      </c>
    </row>
    <row r="7518">
      <c r="A7518" s="6">
        <f>IF(B7518&lt;&gt;"", "AWARD-"&amp;TEXT(ROW()-1,"00000"), "")</f>
        <v/>
      </c>
      <c r="B7518" s="7" t="n"/>
      <c r="C7518" s="7" t="n"/>
      <c r="D7518" s="7" t="n"/>
      <c r="E7518" s="8" t="n"/>
      <c r="F7518" s="9" t="n"/>
      <c r="G7518" s="8" t="n"/>
      <c r="H7518" s="8" t="n"/>
      <c r="I7518" s="8" t="n"/>
      <c r="J7518" s="10">
        <f>IF(A7518="",0,SUMIFS(amount_expended,cfda_key,V7518))</f>
        <v/>
      </c>
      <c r="K7518" s="10">
        <f>IF(G7518="OTHER CLUSTER NOT LISTED ABOVE",SUMIFS(amount_expended,uniform_other_cluster_name,X7518), IF(AND(OR(G7518="N/A",G7518=""),H7518=""),0,IF(G7518="STATE CLUSTER",SUMIFS(amount_expended,uniform_state_cluster_name,W7518),SUMIFS(amount_expended,cluster_name,G7518))))</f>
        <v/>
      </c>
      <c r="L7518" s="8" t="n"/>
      <c r="M7518" s="7" t="n"/>
      <c r="N7518" s="8" t="n"/>
      <c r="O7518" s="7" t="n"/>
      <c r="P7518" s="7" t="n"/>
      <c r="Q7518" s="8" t="n"/>
      <c r="R7518" s="9" t="n"/>
      <c r="S7518" s="8" t="n"/>
      <c r="T7518" s="8" t="n"/>
      <c r="U7518" s="8" t="n"/>
      <c r="V7518" s="11">
        <f>IF(OR(B7518="",C7518=""),"",CONCATENATE(B7518,".",C7518))</f>
        <v/>
      </c>
      <c r="W7518" s="6">
        <f>UPPER(TRIM(H7518))</f>
        <v/>
      </c>
      <c r="X7518" s="6">
        <f>UPPER(TRIM(I7518))</f>
        <v/>
      </c>
      <c r="Y7518" s="6">
        <f>IF(V7518&lt;&gt;"",IFERROR(INDEX(federal_program_name_lookup,MATCH(V7518,aln_lookup,0)),""),"")</f>
        <v/>
      </c>
    </row>
    <row r="7519">
      <c r="A7519" s="6">
        <f>IF(B7519&lt;&gt;"", "AWARD-"&amp;TEXT(ROW()-1,"00000"), "")</f>
        <v/>
      </c>
      <c r="B7519" s="7" t="n"/>
      <c r="C7519" s="7" t="n"/>
      <c r="D7519" s="7" t="n"/>
      <c r="E7519" s="8" t="n"/>
      <c r="F7519" s="9" t="n"/>
      <c r="G7519" s="8" t="n"/>
      <c r="H7519" s="8" t="n"/>
      <c r="I7519" s="8" t="n"/>
      <c r="J7519" s="10">
        <f>IF(A7519="",0,SUMIFS(amount_expended,cfda_key,V7519))</f>
        <v/>
      </c>
      <c r="K7519" s="10">
        <f>IF(G7519="OTHER CLUSTER NOT LISTED ABOVE",SUMIFS(amount_expended,uniform_other_cluster_name,X7519), IF(AND(OR(G7519="N/A",G7519=""),H7519=""),0,IF(G7519="STATE CLUSTER",SUMIFS(amount_expended,uniform_state_cluster_name,W7519),SUMIFS(amount_expended,cluster_name,G7519))))</f>
        <v/>
      </c>
      <c r="L7519" s="8" t="n"/>
      <c r="M7519" s="7" t="n"/>
      <c r="N7519" s="8" t="n"/>
      <c r="O7519" s="7" t="n"/>
      <c r="P7519" s="7" t="n"/>
      <c r="Q7519" s="8" t="n"/>
      <c r="R7519" s="9" t="n"/>
      <c r="S7519" s="8" t="n"/>
      <c r="T7519" s="8" t="n"/>
      <c r="U7519" s="8" t="n"/>
      <c r="V7519" s="11">
        <f>IF(OR(B7519="",C7519=""),"",CONCATENATE(B7519,".",C7519))</f>
        <v/>
      </c>
      <c r="W7519" s="6">
        <f>UPPER(TRIM(H7519))</f>
        <v/>
      </c>
      <c r="X7519" s="6">
        <f>UPPER(TRIM(I7519))</f>
        <v/>
      </c>
      <c r="Y7519" s="6">
        <f>IF(V7519&lt;&gt;"",IFERROR(INDEX(federal_program_name_lookup,MATCH(V7519,aln_lookup,0)),""),"")</f>
        <v/>
      </c>
    </row>
    <row r="7520">
      <c r="A7520" s="6">
        <f>IF(B7520&lt;&gt;"", "AWARD-"&amp;TEXT(ROW()-1,"00000"), "")</f>
        <v/>
      </c>
      <c r="B7520" s="7" t="n"/>
      <c r="C7520" s="7" t="n"/>
      <c r="D7520" s="7" t="n"/>
      <c r="E7520" s="8" t="n"/>
      <c r="F7520" s="9" t="n"/>
      <c r="G7520" s="8" t="n"/>
      <c r="H7520" s="8" t="n"/>
      <c r="I7520" s="8" t="n"/>
      <c r="J7520" s="10">
        <f>IF(A7520="",0,SUMIFS(amount_expended,cfda_key,V7520))</f>
        <v/>
      </c>
      <c r="K7520" s="10">
        <f>IF(G7520="OTHER CLUSTER NOT LISTED ABOVE",SUMIFS(amount_expended,uniform_other_cluster_name,X7520), IF(AND(OR(G7520="N/A",G7520=""),H7520=""),0,IF(G7520="STATE CLUSTER",SUMIFS(amount_expended,uniform_state_cluster_name,W7520),SUMIFS(amount_expended,cluster_name,G7520))))</f>
        <v/>
      </c>
      <c r="L7520" s="8" t="n"/>
      <c r="M7520" s="7" t="n"/>
      <c r="N7520" s="8" t="n"/>
      <c r="O7520" s="7" t="n"/>
      <c r="P7520" s="7" t="n"/>
      <c r="Q7520" s="8" t="n"/>
      <c r="R7520" s="9" t="n"/>
      <c r="S7520" s="8" t="n"/>
      <c r="T7520" s="8" t="n"/>
      <c r="U7520" s="8" t="n"/>
      <c r="V7520" s="11">
        <f>IF(OR(B7520="",C7520=""),"",CONCATENATE(B7520,".",C7520))</f>
        <v/>
      </c>
      <c r="W7520" s="6">
        <f>UPPER(TRIM(H7520))</f>
        <v/>
      </c>
      <c r="X7520" s="6">
        <f>UPPER(TRIM(I7520))</f>
        <v/>
      </c>
      <c r="Y7520" s="6">
        <f>IF(V7520&lt;&gt;"",IFERROR(INDEX(federal_program_name_lookup,MATCH(V7520,aln_lookup,0)),""),"")</f>
        <v/>
      </c>
    </row>
    <row r="7521">
      <c r="A7521" s="6">
        <f>IF(B7521&lt;&gt;"", "AWARD-"&amp;TEXT(ROW()-1,"00000"), "")</f>
        <v/>
      </c>
      <c r="B7521" s="7" t="n"/>
      <c r="C7521" s="7" t="n"/>
      <c r="D7521" s="7" t="n"/>
      <c r="E7521" s="8" t="n"/>
      <c r="F7521" s="9" t="n"/>
      <c r="G7521" s="8" t="n"/>
      <c r="H7521" s="8" t="n"/>
      <c r="I7521" s="8" t="n"/>
      <c r="J7521" s="10">
        <f>IF(A7521="",0,SUMIFS(amount_expended,cfda_key,V7521))</f>
        <v/>
      </c>
      <c r="K7521" s="10">
        <f>IF(G7521="OTHER CLUSTER NOT LISTED ABOVE",SUMIFS(amount_expended,uniform_other_cluster_name,X7521), IF(AND(OR(G7521="N/A",G7521=""),H7521=""),0,IF(G7521="STATE CLUSTER",SUMIFS(amount_expended,uniform_state_cluster_name,W7521),SUMIFS(amount_expended,cluster_name,G7521))))</f>
        <v/>
      </c>
      <c r="L7521" s="8" t="n"/>
      <c r="M7521" s="7" t="n"/>
      <c r="N7521" s="8" t="n"/>
      <c r="O7521" s="7" t="n"/>
      <c r="P7521" s="7" t="n"/>
      <c r="Q7521" s="8" t="n"/>
      <c r="R7521" s="9" t="n"/>
      <c r="S7521" s="8" t="n"/>
      <c r="T7521" s="8" t="n"/>
      <c r="U7521" s="8" t="n"/>
      <c r="V7521" s="11">
        <f>IF(OR(B7521="",C7521=""),"",CONCATENATE(B7521,".",C7521))</f>
        <v/>
      </c>
      <c r="W7521" s="6">
        <f>UPPER(TRIM(H7521))</f>
        <v/>
      </c>
      <c r="X7521" s="6">
        <f>UPPER(TRIM(I7521))</f>
        <v/>
      </c>
      <c r="Y7521" s="6">
        <f>IF(V7521&lt;&gt;"",IFERROR(INDEX(federal_program_name_lookup,MATCH(V7521,aln_lookup,0)),""),"")</f>
        <v/>
      </c>
    </row>
    <row r="7522">
      <c r="A7522" s="6">
        <f>IF(B7522&lt;&gt;"", "AWARD-"&amp;TEXT(ROW()-1,"00000"), "")</f>
        <v/>
      </c>
      <c r="B7522" s="7" t="n"/>
      <c r="C7522" s="7" t="n"/>
      <c r="D7522" s="7" t="n"/>
      <c r="E7522" s="8" t="n"/>
      <c r="F7522" s="9" t="n"/>
      <c r="G7522" s="8" t="n"/>
      <c r="H7522" s="8" t="n"/>
      <c r="I7522" s="8" t="n"/>
      <c r="J7522" s="10">
        <f>IF(A7522="",0,SUMIFS(amount_expended,cfda_key,V7522))</f>
        <v/>
      </c>
      <c r="K7522" s="10">
        <f>IF(G7522="OTHER CLUSTER NOT LISTED ABOVE",SUMIFS(amount_expended,uniform_other_cluster_name,X7522), IF(AND(OR(G7522="N/A",G7522=""),H7522=""),0,IF(G7522="STATE CLUSTER",SUMIFS(amount_expended,uniform_state_cluster_name,W7522),SUMIFS(amount_expended,cluster_name,G7522))))</f>
        <v/>
      </c>
      <c r="L7522" s="8" t="n"/>
      <c r="M7522" s="7" t="n"/>
      <c r="N7522" s="8" t="n"/>
      <c r="O7522" s="7" t="n"/>
      <c r="P7522" s="7" t="n"/>
      <c r="Q7522" s="8" t="n"/>
      <c r="R7522" s="9" t="n"/>
      <c r="S7522" s="8" t="n"/>
      <c r="T7522" s="8" t="n"/>
      <c r="U7522" s="8" t="n"/>
      <c r="V7522" s="11">
        <f>IF(OR(B7522="",C7522=""),"",CONCATENATE(B7522,".",C7522))</f>
        <v/>
      </c>
      <c r="W7522" s="6">
        <f>UPPER(TRIM(H7522))</f>
        <v/>
      </c>
      <c r="X7522" s="6">
        <f>UPPER(TRIM(I7522))</f>
        <v/>
      </c>
      <c r="Y7522" s="6">
        <f>IF(V7522&lt;&gt;"",IFERROR(INDEX(federal_program_name_lookup,MATCH(V7522,aln_lookup,0)),""),"")</f>
        <v/>
      </c>
    </row>
    <row r="7523">
      <c r="A7523" s="6">
        <f>IF(B7523&lt;&gt;"", "AWARD-"&amp;TEXT(ROW()-1,"00000"), "")</f>
        <v/>
      </c>
      <c r="B7523" s="7" t="n"/>
      <c r="C7523" s="7" t="n"/>
      <c r="D7523" s="7" t="n"/>
      <c r="E7523" s="8" t="n"/>
      <c r="F7523" s="9" t="n"/>
      <c r="G7523" s="8" t="n"/>
      <c r="H7523" s="8" t="n"/>
      <c r="I7523" s="8" t="n"/>
      <c r="J7523" s="10">
        <f>IF(A7523="",0,SUMIFS(amount_expended,cfda_key,V7523))</f>
        <v/>
      </c>
      <c r="K7523" s="10">
        <f>IF(G7523="OTHER CLUSTER NOT LISTED ABOVE",SUMIFS(amount_expended,uniform_other_cluster_name,X7523), IF(AND(OR(G7523="N/A",G7523=""),H7523=""),0,IF(G7523="STATE CLUSTER",SUMIFS(amount_expended,uniform_state_cluster_name,W7523),SUMIFS(amount_expended,cluster_name,G7523))))</f>
        <v/>
      </c>
      <c r="L7523" s="8" t="n"/>
      <c r="M7523" s="7" t="n"/>
      <c r="N7523" s="8" t="n"/>
      <c r="O7523" s="7" t="n"/>
      <c r="P7523" s="7" t="n"/>
      <c r="Q7523" s="8" t="n"/>
      <c r="R7523" s="9" t="n"/>
      <c r="S7523" s="8" t="n"/>
      <c r="T7523" s="8" t="n"/>
      <c r="U7523" s="8" t="n"/>
      <c r="V7523" s="11">
        <f>IF(OR(B7523="",C7523=""),"",CONCATENATE(B7523,".",C7523))</f>
        <v/>
      </c>
      <c r="W7523" s="6">
        <f>UPPER(TRIM(H7523))</f>
        <v/>
      </c>
      <c r="X7523" s="6">
        <f>UPPER(TRIM(I7523))</f>
        <v/>
      </c>
      <c r="Y7523" s="6">
        <f>IF(V7523&lt;&gt;"",IFERROR(INDEX(federal_program_name_lookup,MATCH(V7523,aln_lookup,0)),""),"")</f>
        <v/>
      </c>
    </row>
    <row r="7524">
      <c r="A7524" s="6">
        <f>IF(B7524&lt;&gt;"", "AWARD-"&amp;TEXT(ROW()-1,"00000"), "")</f>
        <v/>
      </c>
      <c r="B7524" s="7" t="n"/>
      <c r="C7524" s="7" t="n"/>
      <c r="D7524" s="7" t="n"/>
      <c r="E7524" s="8" t="n"/>
      <c r="F7524" s="9" t="n"/>
      <c r="G7524" s="8" t="n"/>
      <c r="H7524" s="8" t="n"/>
      <c r="I7524" s="8" t="n"/>
      <c r="J7524" s="10">
        <f>IF(A7524="",0,SUMIFS(amount_expended,cfda_key,V7524))</f>
        <v/>
      </c>
      <c r="K7524" s="10">
        <f>IF(G7524="OTHER CLUSTER NOT LISTED ABOVE",SUMIFS(amount_expended,uniform_other_cluster_name,X7524), IF(AND(OR(G7524="N/A",G7524=""),H7524=""),0,IF(G7524="STATE CLUSTER",SUMIFS(amount_expended,uniform_state_cluster_name,W7524),SUMIFS(amount_expended,cluster_name,G7524))))</f>
        <v/>
      </c>
      <c r="L7524" s="8" t="n"/>
      <c r="M7524" s="7" t="n"/>
      <c r="N7524" s="8" t="n"/>
      <c r="O7524" s="7" t="n"/>
      <c r="P7524" s="7" t="n"/>
      <c r="Q7524" s="8" t="n"/>
      <c r="R7524" s="9" t="n"/>
      <c r="S7524" s="8" t="n"/>
      <c r="T7524" s="8" t="n"/>
      <c r="U7524" s="8" t="n"/>
      <c r="V7524" s="11">
        <f>IF(OR(B7524="",C7524=""),"",CONCATENATE(B7524,".",C7524))</f>
        <v/>
      </c>
      <c r="W7524" s="6">
        <f>UPPER(TRIM(H7524))</f>
        <v/>
      </c>
      <c r="X7524" s="6">
        <f>UPPER(TRIM(I7524))</f>
        <v/>
      </c>
      <c r="Y7524" s="6">
        <f>IF(V7524&lt;&gt;"",IFERROR(INDEX(federal_program_name_lookup,MATCH(V7524,aln_lookup,0)),""),"")</f>
        <v/>
      </c>
    </row>
    <row r="7525">
      <c r="A7525" s="6">
        <f>IF(B7525&lt;&gt;"", "AWARD-"&amp;TEXT(ROW()-1,"00000"), "")</f>
        <v/>
      </c>
      <c r="B7525" s="7" t="n"/>
      <c r="C7525" s="7" t="n"/>
      <c r="D7525" s="7" t="n"/>
      <c r="E7525" s="8" t="n"/>
      <c r="F7525" s="9" t="n"/>
      <c r="G7525" s="8" t="n"/>
      <c r="H7525" s="8" t="n"/>
      <c r="I7525" s="8" t="n"/>
      <c r="J7525" s="10">
        <f>IF(A7525="",0,SUMIFS(amount_expended,cfda_key,V7525))</f>
        <v/>
      </c>
      <c r="K7525" s="10">
        <f>IF(G7525="OTHER CLUSTER NOT LISTED ABOVE",SUMIFS(amount_expended,uniform_other_cluster_name,X7525), IF(AND(OR(G7525="N/A",G7525=""),H7525=""),0,IF(G7525="STATE CLUSTER",SUMIFS(amount_expended,uniform_state_cluster_name,W7525),SUMIFS(amount_expended,cluster_name,G7525))))</f>
        <v/>
      </c>
      <c r="L7525" s="8" t="n"/>
      <c r="M7525" s="7" t="n"/>
      <c r="N7525" s="8" t="n"/>
      <c r="O7525" s="7" t="n"/>
      <c r="P7525" s="7" t="n"/>
      <c r="Q7525" s="8" t="n"/>
      <c r="R7525" s="9" t="n"/>
      <c r="S7525" s="8" t="n"/>
      <c r="T7525" s="8" t="n"/>
      <c r="U7525" s="8" t="n"/>
      <c r="V7525" s="11">
        <f>IF(OR(B7525="",C7525=""),"",CONCATENATE(B7525,".",C7525))</f>
        <v/>
      </c>
      <c r="W7525" s="6">
        <f>UPPER(TRIM(H7525))</f>
        <v/>
      </c>
      <c r="X7525" s="6">
        <f>UPPER(TRIM(I7525))</f>
        <v/>
      </c>
      <c r="Y7525" s="6">
        <f>IF(V7525&lt;&gt;"",IFERROR(INDEX(federal_program_name_lookup,MATCH(V7525,aln_lookup,0)),""),"")</f>
        <v/>
      </c>
    </row>
    <row r="7526">
      <c r="A7526" s="6">
        <f>IF(B7526&lt;&gt;"", "AWARD-"&amp;TEXT(ROW()-1,"00000"), "")</f>
        <v/>
      </c>
      <c r="B7526" s="7" t="n"/>
      <c r="C7526" s="7" t="n"/>
      <c r="D7526" s="7" t="n"/>
      <c r="E7526" s="8" t="n"/>
      <c r="F7526" s="9" t="n"/>
      <c r="G7526" s="8" t="n"/>
      <c r="H7526" s="8" t="n"/>
      <c r="I7526" s="8" t="n"/>
      <c r="J7526" s="10">
        <f>IF(A7526="",0,SUMIFS(amount_expended,cfda_key,V7526))</f>
        <v/>
      </c>
      <c r="K7526" s="10">
        <f>IF(G7526="OTHER CLUSTER NOT LISTED ABOVE",SUMIFS(amount_expended,uniform_other_cluster_name,X7526), IF(AND(OR(G7526="N/A",G7526=""),H7526=""),0,IF(G7526="STATE CLUSTER",SUMIFS(amount_expended,uniform_state_cluster_name,W7526),SUMIFS(amount_expended,cluster_name,G7526))))</f>
        <v/>
      </c>
      <c r="L7526" s="8" t="n"/>
      <c r="M7526" s="7" t="n"/>
      <c r="N7526" s="8" t="n"/>
      <c r="O7526" s="7" t="n"/>
      <c r="P7526" s="7" t="n"/>
      <c r="Q7526" s="8" t="n"/>
      <c r="R7526" s="9" t="n"/>
      <c r="S7526" s="8" t="n"/>
      <c r="T7526" s="8" t="n"/>
      <c r="U7526" s="8" t="n"/>
      <c r="V7526" s="11">
        <f>IF(OR(B7526="",C7526=""),"",CONCATENATE(B7526,".",C7526))</f>
        <v/>
      </c>
      <c r="W7526" s="6">
        <f>UPPER(TRIM(H7526))</f>
        <v/>
      </c>
      <c r="X7526" s="6">
        <f>UPPER(TRIM(I7526))</f>
        <v/>
      </c>
      <c r="Y7526" s="6">
        <f>IF(V7526&lt;&gt;"",IFERROR(INDEX(federal_program_name_lookup,MATCH(V7526,aln_lookup,0)),""),"")</f>
        <v/>
      </c>
    </row>
    <row r="7527">
      <c r="A7527" s="6">
        <f>IF(B7527&lt;&gt;"", "AWARD-"&amp;TEXT(ROW()-1,"00000"), "")</f>
        <v/>
      </c>
      <c r="B7527" s="7" t="n"/>
      <c r="C7527" s="7" t="n"/>
      <c r="D7527" s="7" t="n"/>
      <c r="E7527" s="8" t="n"/>
      <c r="F7527" s="9" t="n"/>
      <c r="G7527" s="8" t="n"/>
      <c r="H7527" s="8" t="n"/>
      <c r="I7527" s="8" t="n"/>
      <c r="J7527" s="10">
        <f>IF(A7527="",0,SUMIFS(amount_expended,cfda_key,V7527))</f>
        <v/>
      </c>
      <c r="K7527" s="10">
        <f>IF(G7527="OTHER CLUSTER NOT LISTED ABOVE",SUMIFS(amount_expended,uniform_other_cluster_name,X7527), IF(AND(OR(G7527="N/A",G7527=""),H7527=""),0,IF(G7527="STATE CLUSTER",SUMIFS(amount_expended,uniform_state_cluster_name,W7527),SUMIFS(amount_expended,cluster_name,G7527))))</f>
        <v/>
      </c>
      <c r="L7527" s="8" t="n"/>
      <c r="M7527" s="7" t="n"/>
      <c r="N7527" s="8" t="n"/>
      <c r="O7527" s="7" t="n"/>
      <c r="P7527" s="7" t="n"/>
      <c r="Q7527" s="8" t="n"/>
      <c r="R7527" s="9" t="n"/>
      <c r="S7527" s="8" t="n"/>
      <c r="T7527" s="8" t="n"/>
      <c r="U7527" s="8" t="n"/>
      <c r="V7527" s="11">
        <f>IF(OR(B7527="",C7527=""),"",CONCATENATE(B7527,".",C7527))</f>
        <v/>
      </c>
      <c r="W7527" s="6">
        <f>UPPER(TRIM(H7527))</f>
        <v/>
      </c>
      <c r="X7527" s="6">
        <f>UPPER(TRIM(I7527))</f>
        <v/>
      </c>
      <c r="Y7527" s="6">
        <f>IF(V7527&lt;&gt;"",IFERROR(INDEX(federal_program_name_lookup,MATCH(V7527,aln_lookup,0)),""),"")</f>
        <v/>
      </c>
    </row>
    <row r="7528">
      <c r="A7528" s="6">
        <f>IF(B7528&lt;&gt;"", "AWARD-"&amp;TEXT(ROW()-1,"00000"), "")</f>
        <v/>
      </c>
      <c r="B7528" s="7" t="n"/>
      <c r="C7528" s="7" t="n"/>
      <c r="D7528" s="7" t="n"/>
      <c r="E7528" s="8" t="n"/>
      <c r="F7528" s="9" t="n"/>
      <c r="G7528" s="8" t="n"/>
      <c r="H7528" s="8" t="n"/>
      <c r="I7528" s="8" t="n"/>
      <c r="J7528" s="10">
        <f>IF(A7528="",0,SUMIFS(amount_expended,cfda_key,V7528))</f>
        <v/>
      </c>
      <c r="K7528" s="10">
        <f>IF(G7528="OTHER CLUSTER NOT LISTED ABOVE",SUMIFS(amount_expended,uniform_other_cluster_name,X7528), IF(AND(OR(G7528="N/A",G7528=""),H7528=""),0,IF(G7528="STATE CLUSTER",SUMIFS(amount_expended,uniform_state_cluster_name,W7528),SUMIFS(amount_expended,cluster_name,G7528))))</f>
        <v/>
      </c>
      <c r="L7528" s="8" t="n"/>
      <c r="M7528" s="7" t="n"/>
      <c r="N7528" s="8" t="n"/>
      <c r="O7528" s="7" t="n"/>
      <c r="P7528" s="7" t="n"/>
      <c r="Q7528" s="8" t="n"/>
      <c r="R7528" s="9" t="n"/>
      <c r="S7528" s="8" t="n"/>
      <c r="T7528" s="8" t="n"/>
      <c r="U7528" s="8" t="n"/>
      <c r="V7528" s="11">
        <f>IF(OR(B7528="",C7528=""),"",CONCATENATE(B7528,".",C7528))</f>
        <v/>
      </c>
      <c r="W7528" s="6">
        <f>UPPER(TRIM(H7528))</f>
        <v/>
      </c>
      <c r="X7528" s="6">
        <f>UPPER(TRIM(I7528))</f>
        <v/>
      </c>
      <c r="Y7528" s="6">
        <f>IF(V7528&lt;&gt;"",IFERROR(INDEX(federal_program_name_lookup,MATCH(V7528,aln_lookup,0)),""),"")</f>
        <v/>
      </c>
    </row>
    <row r="7529">
      <c r="A7529" s="6">
        <f>IF(B7529&lt;&gt;"", "AWARD-"&amp;TEXT(ROW()-1,"00000"), "")</f>
        <v/>
      </c>
      <c r="B7529" s="7" t="n"/>
      <c r="C7529" s="7" t="n"/>
      <c r="D7529" s="7" t="n"/>
      <c r="E7529" s="8" t="n"/>
      <c r="F7529" s="9" t="n"/>
      <c r="G7529" s="8" t="n"/>
      <c r="H7529" s="8" t="n"/>
      <c r="I7529" s="8" t="n"/>
      <c r="J7529" s="10">
        <f>IF(A7529="",0,SUMIFS(amount_expended,cfda_key,V7529))</f>
        <v/>
      </c>
      <c r="K7529" s="10">
        <f>IF(G7529="OTHER CLUSTER NOT LISTED ABOVE",SUMIFS(amount_expended,uniform_other_cluster_name,X7529), IF(AND(OR(G7529="N/A",G7529=""),H7529=""),0,IF(G7529="STATE CLUSTER",SUMIFS(amount_expended,uniform_state_cluster_name,W7529),SUMIFS(amount_expended,cluster_name,G7529))))</f>
        <v/>
      </c>
      <c r="L7529" s="8" t="n"/>
      <c r="M7529" s="7" t="n"/>
      <c r="N7529" s="8" t="n"/>
      <c r="O7529" s="7" t="n"/>
      <c r="P7529" s="7" t="n"/>
      <c r="Q7529" s="8" t="n"/>
      <c r="R7529" s="9" t="n"/>
      <c r="S7529" s="8" t="n"/>
      <c r="T7529" s="8" t="n"/>
      <c r="U7529" s="8" t="n"/>
      <c r="V7529" s="11">
        <f>IF(OR(B7529="",C7529=""),"",CONCATENATE(B7529,".",C7529))</f>
        <v/>
      </c>
      <c r="W7529" s="6">
        <f>UPPER(TRIM(H7529))</f>
        <v/>
      </c>
      <c r="X7529" s="6">
        <f>UPPER(TRIM(I7529))</f>
        <v/>
      </c>
      <c r="Y7529" s="6">
        <f>IF(V7529&lt;&gt;"",IFERROR(INDEX(federal_program_name_lookup,MATCH(V7529,aln_lookup,0)),""),"")</f>
        <v/>
      </c>
    </row>
    <row r="7530">
      <c r="A7530" s="6">
        <f>IF(B7530&lt;&gt;"", "AWARD-"&amp;TEXT(ROW()-1,"00000"), "")</f>
        <v/>
      </c>
      <c r="B7530" s="7" t="n"/>
      <c r="C7530" s="7" t="n"/>
      <c r="D7530" s="7" t="n"/>
      <c r="E7530" s="8" t="n"/>
      <c r="F7530" s="9" t="n"/>
      <c r="G7530" s="8" t="n"/>
      <c r="H7530" s="8" t="n"/>
      <c r="I7530" s="8" t="n"/>
      <c r="J7530" s="10">
        <f>IF(A7530="",0,SUMIFS(amount_expended,cfda_key,V7530))</f>
        <v/>
      </c>
      <c r="K7530" s="10">
        <f>IF(G7530="OTHER CLUSTER NOT LISTED ABOVE",SUMIFS(amount_expended,uniform_other_cluster_name,X7530), IF(AND(OR(G7530="N/A",G7530=""),H7530=""),0,IF(G7530="STATE CLUSTER",SUMIFS(amount_expended,uniform_state_cluster_name,W7530),SUMIFS(amount_expended,cluster_name,G7530))))</f>
        <v/>
      </c>
      <c r="L7530" s="8" t="n"/>
      <c r="M7530" s="7" t="n"/>
      <c r="N7530" s="8" t="n"/>
      <c r="O7530" s="7" t="n"/>
      <c r="P7530" s="7" t="n"/>
      <c r="Q7530" s="8" t="n"/>
      <c r="R7530" s="9" t="n"/>
      <c r="S7530" s="8" t="n"/>
      <c r="T7530" s="8" t="n"/>
      <c r="U7530" s="8" t="n"/>
      <c r="V7530" s="11">
        <f>IF(OR(B7530="",C7530=""),"",CONCATENATE(B7530,".",C7530))</f>
        <v/>
      </c>
      <c r="W7530" s="6">
        <f>UPPER(TRIM(H7530))</f>
        <v/>
      </c>
      <c r="X7530" s="6">
        <f>UPPER(TRIM(I7530))</f>
        <v/>
      </c>
      <c r="Y7530" s="6">
        <f>IF(V7530&lt;&gt;"",IFERROR(INDEX(federal_program_name_lookup,MATCH(V7530,aln_lookup,0)),""),"")</f>
        <v/>
      </c>
    </row>
    <row r="7531">
      <c r="A7531" s="6">
        <f>IF(B7531&lt;&gt;"", "AWARD-"&amp;TEXT(ROW()-1,"00000"), "")</f>
        <v/>
      </c>
      <c r="B7531" s="7" t="n"/>
      <c r="C7531" s="7" t="n"/>
      <c r="D7531" s="7" t="n"/>
      <c r="E7531" s="8" t="n"/>
      <c r="F7531" s="9" t="n"/>
      <c r="G7531" s="8" t="n"/>
      <c r="H7531" s="8" t="n"/>
      <c r="I7531" s="8" t="n"/>
      <c r="J7531" s="10">
        <f>IF(A7531="",0,SUMIFS(amount_expended,cfda_key,V7531))</f>
        <v/>
      </c>
      <c r="K7531" s="10">
        <f>IF(G7531="OTHER CLUSTER NOT LISTED ABOVE",SUMIFS(amount_expended,uniform_other_cluster_name,X7531), IF(AND(OR(G7531="N/A",G7531=""),H7531=""),0,IF(G7531="STATE CLUSTER",SUMIFS(amount_expended,uniform_state_cluster_name,W7531),SUMIFS(amount_expended,cluster_name,G7531))))</f>
        <v/>
      </c>
      <c r="L7531" s="8" t="n"/>
      <c r="M7531" s="7" t="n"/>
      <c r="N7531" s="8" t="n"/>
      <c r="O7531" s="7" t="n"/>
      <c r="P7531" s="7" t="n"/>
      <c r="Q7531" s="8" t="n"/>
      <c r="R7531" s="9" t="n"/>
      <c r="S7531" s="8" t="n"/>
      <c r="T7531" s="8" t="n"/>
      <c r="U7531" s="8" t="n"/>
      <c r="V7531" s="11">
        <f>IF(OR(B7531="",C7531=""),"",CONCATENATE(B7531,".",C7531))</f>
        <v/>
      </c>
      <c r="W7531" s="6">
        <f>UPPER(TRIM(H7531))</f>
        <v/>
      </c>
      <c r="X7531" s="6">
        <f>UPPER(TRIM(I7531))</f>
        <v/>
      </c>
      <c r="Y7531" s="6">
        <f>IF(V7531&lt;&gt;"",IFERROR(INDEX(federal_program_name_lookup,MATCH(V7531,aln_lookup,0)),""),"")</f>
        <v/>
      </c>
    </row>
    <row r="7532">
      <c r="A7532" s="6">
        <f>IF(B7532&lt;&gt;"", "AWARD-"&amp;TEXT(ROW()-1,"00000"), "")</f>
        <v/>
      </c>
      <c r="B7532" s="7" t="n"/>
      <c r="C7532" s="7" t="n"/>
      <c r="D7532" s="7" t="n"/>
      <c r="E7532" s="8" t="n"/>
      <c r="F7532" s="9" t="n"/>
      <c r="G7532" s="8" t="n"/>
      <c r="H7532" s="8" t="n"/>
      <c r="I7532" s="8" t="n"/>
      <c r="J7532" s="10">
        <f>IF(A7532="",0,SUMIFS(amount_expended,cfda_key,V7532))</f>
        <v/>
      </c>
      <c r="K7532" s="10">
        <f>IF(G7532="OTHER CLUSTER NOT LISTED ABOVE",SUMIFS(amount_expended,uniform_other_cluster_name,X7532), IF(AND(OR(G7532="N/A",G7532=""),H7532=""),0,IF(G7532="STATE CLUSTER",SUMIFS(amount_expended,uniform_state_cluster_name,W7532),SUMIFS(amount_expended,cluster_name,G7532))))</f>
        <v/>
      </c>
      <c r="L7532" s="8" t="n"/>
      <c r="M7532" s="7" t="n"/>
      <c r="N7532" s="8" t="n"/>
      <c r="O7532" s="7" t="n"/>
      <c r="P7532" s="7" t="n"/>
      <c r="Q7532" s="8" t="n"/>
      <c r="R7532" s="9" t="n"/>
      <c r="S7532" s="8" t="n"/>
      <c r="T7532" s="8" t="n"/>
      <c r="U7532" s="8" t="n"/>
      <c r="V7532" s="11">
        <f>IF(OR(B7532="",C7532=""),"",CONCATENATE(B7532,".",C7532))</f>
        <v/>
      </c>
      <c r="W7532" s="6">
        <f>UPPER(TRIM(H7532))</f>
        <v/>
      </c>
      <c r="X7532" s="6">
        <f>UPPER(TRIM(I7532))</f>
        <v/>
      </c>
      <c r="Y7532" s="6">
        <f>IF(V7532&lt;&gt;"",IFERROR(INDEX(federal_program_name_lookup,MATCH(V7532,aln_lookup,0)),""),"")</f>
        <v/>
      </c>
    </row>
    <row r="7533">
      <c r="A7533" s="6">
        <f>IF(B7533&lt;&gt;"", "AWARD-"&amp;TEXT(ROW()-1,"00000"), "")</f>
        <v/>
      </c>
      <c r="B7533" s="7" t="n"/>
      <c r="C7533" s="7" t="n"/>
      <c r="D7533" s="7" t="n"/>
      <c r="E7533" s="8" t="n"/>
      <c r="F7533" s="9" t="n"/>
      <c r="G7533" s="8" t="n"/>
      <c r="H7533" s="8" t="n"/>
      <c r="I7533" s="8" t="n"/>
      <c r="J7533" s="10">
        <f>IF(A7533="",0,SUMIFS(amount_expended,cfda_key,V7533))</f>
        <v/>
      </c>
      <c r="K7533" s="10">
        <f>IF(G7533="OTHER CLUSTER NOT LISTED ABOVE",SUMIFS(amount_expended,uniform_other_cluster_name,X7533), IF(AND(OR(G7533="N/A",G7533=""),H7533=""),0,IF(G7533="STATE CLUSTER",SUMIFS(amount_expended,uniform_state_cluster_name,W7533),SUMIFS(amount_expended,cluster_name,G7533))))</f>
        <v/>
      </c>
      <c r="L7533" s="8" t="n"/>
      <c r="M7533" s="7" t="n"/>
      <c r="N7533" s="8" t="n"/>
      <c r="O7533" s="7" t="n"/>
      <c r="P7533" s="7" t="n"/>
      <c r="Q7533" s="8" t="n"/>
      <c r="R7533" s="9" t="n"/>
      <c r="S7533" s="8" t="n"/>
      <c r="T7533" s="8" t="n"/>
      <c r="U7533" s="8" t="n"/>
      <c r="V7533" s="11">
        <f>IF(OR(B7533="",C7533=""),"",CONCATENATE(B7533,".",C7533))</f>
        <v/>
      </c>
      <c r="W7533" s="6">
        <f>UPPER(TRIM(H7533))</f>
        <v/>
      </c>
      <c r="X7533" s="6">
        <f>UPPER(TRIM(I7533))</f>
        <v/>
      </c>
      <c r="Y7533" s="6">
        <f>IF(V7533&lt;&gt;"",IFERROR(INDEX(federal_program_name_lookup,MATCH(V7533,aln_lookup,0)),""),"")</f>
        <v/>
      </c>
    </row>
    <row r="7534">
      <c r="A7534" s="6">
        <f>IF(B7534&lt;&gt;"", "AWARD-"&amp;TEXT(ROW()-1,"00000"), "")</f>
        <v/>
      </c>
      <c r="B7534" s="7" t="n"/>
      <c r="C7534" s="7" t="n"/>
      <c r="D7534" s="7" t="n"/>
      <c r="E7534" s="8" t="n"/>
      <c r="F7534" s="9" t="n"/>
      <c r="G7534" s="8" t="n"/>
      <c r="H7534" s="8" t="n"/>
      <c r="I7534" s="8" t="n"/>
      <c r="J7534" s="10">
        <f>IF(A7534="",0,SUMIFS(amount_expended,cfda_key,V7534))</f>
        <v/>
      </c>
      <c r="K7534" s="10">
        <f>IF(G7534="OTHER CLUSTER NOT LISTED ABOVE",SUMIFS(amount_expended,uniform_other_cluster_name,X7534), IF(AND(OR(G7534="N/A",G7534=""),H7534=""),0,IF(G7534="STATE CLUSTER",SUMIFS(amount_expended,uniform_state_cluster_name,W7534),SUMIFS(amount_expended,cluster_name,G7534))))</f>
        <v/>
      </c>
      <c r="L7534" s="8" t="n"/>
      <c r="M7534" s="7" t="n"/>
      <c r="N7534" s="8" t="n"/>
      <c r="O7534" s="7" t="n"/>
      <c r="P7534" s="7" t="n"/>
      <c r="Q7534" s="8" t="n"/>
      <c r="R7534" s="9" t="n"/>
      <c r="S7534" s="8" t="n"/>
      <c r="T7534" s="8" t="n"/>
      <c r="U7534" s="8" t="n"/>
      <c r="V7534" s="11">
        <f>IF(OR(B7534="",C7534=""),"",CONCATENATE(B7534,".",C7534))</f>
        <v/>
      </c>
      <c r="W7534" s="6">
        <f>UPPER(TRIM(H7534))</f>
        <v/>
      </c>
      <c r="X7534" s="6">
        <f>UPPER(TRIM(I7534))</f>
        <v/>
      </c>
      <c r="Y7534" s="6">
        <f>IF(V7534&lt;&gt;"",IFERROR(INDEX(federal_program_name_lookup,MATCH(V7534,aln_lookup,0)),""),"")</f>
        <v/>
      </c>
    </row>
    <row r="7535">
      <c r="A7535" s="6">
        <f>IF(B7535&lt;&gt;"", "AWARD-"&amp;TEXT(ROW()-1,"00000"), "")</f>
        <v/>
      </c>
      <c r="B7535" s="7" t="n"/>
      <c r="C7535" s="7" t="n"/>
      <c r="D7535" s="7" t="n"/>
      <c r="E7535" s="8" t="n"/>
      <c r="F7535" s="9" t="n"/>
      <c r="G7535" s="8" t="n"/>
      <c r="H7535" s="8" t="n"/>
      <c r="I7535" s="8" t="n"/>
      <c r="J7535" s="10">
        <f>IF(A7535="",0,SUMIFS(amount_expended,cfda_key,V7535))</f>
        <v/>
      </c>
      <c r="K7535" s="10">
        <f>IF(G7535="OTHER CLUSTER NOT LISTED ABOVE",SUMIFS(amount_expended,uniform_other_cluster_name,X7535), IF(AND(OR(G7535="N/A",G7535=""),H7535=""),0,IF(G7535="STATE CLUSTER",SUMIFS(amount_expended,uniform_state_cluster_name,W7535),SUMIFS(amount_expended,cluster_name,G7535))))</f>
        <v/>
      </c>
      <c r="L7535" s="8" t="n"/>
      <c r="M7535" s="7" t="n"/>
      <c r="N7535" s="8" t="n"/>
      <c r="O7535" s="7" t="n"/>
      <c r="P7535" s="7" t="n"/>
      <c r="Q7535" s="8" t="n"/>
      <c r="R7535" s="9" t="n"/>
      <c r="S7535" s="8" t="n"/>
      <c r="T7535" s="8" t="n"/>
      <c r="U7535" s="8" t="n"/>
      <c r="V7535" s="11">
        <f>IF(OR(B7535="",C7535=""),"",CONCATENATE(B7535,".",C7535))</f>
        <v/>
      </c>
      <c r="W7535" s="6">
        <f>UPPER(TRIM(H7535))</f>
        <v/>
      </c>
      <c r="X7535" s="6">
        <f>UPPER(TRIM(I7535))</f>
        <v/>
      </c>
      <c r="Y7535" s="6">
        <f>IF(V7535&lt;&gt;"",IFERROR(INDEX(federal_program_name_lookup,MATCH(V7535,aln_lookup,0)),""),"")</f>
        <v/>
      </c>
    </row>
    <row r="7536">
      <c r="A7536" s="6">
        <f>IF(B7536&lt;&gt;"", "AWARD-"&amp;TEXT(ROW()-1,"00000"), "")</f>
        <v/>
      </c>
      <c r="B7536" s="7" t="n"/>
      <c r="C7536" s="7" t="n"/>
      <c r="D7536" s="7" t="n"/>
      <c r="E7536" s="8" t="n"/>
      <c r="F7536" s="9" t="n"/>
      <c r="G7536" s="8" t="n"/>
      <c r="H7536" s="8" t="n"/>
      <c r="I7536" s="8" t="n"/>
      <c r="J7536" s="10">
        <f>IF(A7536="",0,SUMIFS(amount_expended,cfda_key,V7536))</f>
        <v/>
      </c>
      <c r="K7536" s="10">
        <f>IF(G7536="OTHER CLUSTER NOT LISTED ABOVE",SUMIFS(amount_expended,uniform_other_cluster_name,X7536), IF(AND(OR(G7536="N/A",G7536=""),H7536=""),0,IF(G7536="STATE CLUSTER",SUMIFS(amount_expended,uniform_state_cluster_name,W7536),SUMIFS(amount_expended,cluster_name,G7536))))</f>
        <v/>
      </c>
      <c r="L7536" s="8" t="n"/>
      <c r="M7536" s="7" t="n"/>
      <c r="N7536" s="8" t="n"/>
      <c r="O7536" s="7" t="n"/>
      <c r="P7536" s="7" t="n"/>
      <c r="Q7536" s="8" t="n"/>
      <c r="R7536" s="9" t="n"/>
      <c r="S7536" s="8" t="n"/>
      <c r="T7536" s="8" t="n"/>
      <c r="U7536" s="8" t="n"/>
      <c r="V7536" s="11">
        <f>IF(OR(B7536="",C7536=""),"",CONCATENATE(B7536,".",C7536))</f>
        <v/>
      </c>
      <c r="W7536" s="6">
        <f>UPPER(TRIM(H7536))</f>
        <v/>
      </c>
      <c r="X7536" s="6">
        <f>UPPER(TRIM(I7536))</f>
        <v/>
      </c>
      <c r="Y7536" s="6">
        <f>IF(V7536&lt;&gt;"",IFERROR(INDEX(federal_program_name_lookup,MATCH(V7536,aln_lookup,0)),""),"")</f>
        <v/>
      </c>
    </row>
    <row r="7537">
      <c r="A7537" s="6">
        <f>IF(B7537&lt;&gt;"", "AWARD-"&amp;TEXT(ROW()-1,"00000"), "")</f>
        <v/>
      </c>
      <c r="B7537" s="7" t="n"/>
      <c r="C7537" s="7" t="n"/>
      <c r="D7537" s="7" t="n"/>
      <c r="E7537" s="8" t="n"/>
      <c r="F7537" s="9" t="n"/>
      <c r="G7537" s="8" t="n"/>
      <c r="H7537" s="8" t="n"/>
      <c r="I7537" s="8" t="n"/>
      <c r="J7537" s="10">
        <f>IF(A7537="",0,SUMIFS(amount_expended,cfda_key,V7537))</f>
        <v/>
      </c>
      <c r="K7537" s="10">
        <f>IF(G7537="OTHER CLUSTER NOT LISTED ABOVE",SUMIFS(amount_expended,uniform_other_cluster_name,X7537), IF(AND(OR(G7537="N/A",G7537=""),H7537=""),0,IF(G7537="STATE CLUSTER",SUMIFS(amount_expended,uniform_state_cluster_name,W7537),SUMIFS(amount_expended,cluster_name,G7537))))</f>
        <v/>
      </c>
      <c r="L7537" s="8" t="n"/>
      <c r="M7537" s="7" t="n"/>
      <c r="N7537" s="8" t="n"/>
      <c r="O7537" s="7" t="n"/>
      <c r="P7537" s="7" t="n"/>
      <c r="Q7537" s="8" t="n"/>
      <c r="R7537" s="9" t="n"/>
      <c r="S7537" s="8" t="n"/>
      <c r="T7537" s="8" t="n"/>
      <c r="U7537" s="8" t="n"/>
      <c r="V7537" s="11">
        <f>IF(OR(B7537="",C7537=""),"",CONCATENATE(B7537,".",C7537))</f>
        <v/>
      </c>
      <c r="W7537" s="6">
        <f>UPPER(TRIM(H7537))</f>
        <v/>
      </c>
      <c r="X7537" s="6">
        <f>UPPER(TRIM(I7537))</f>
        <v/>
      </c>
      <c r="Y7537" s="6">
        <f>IF(V7537&lt;&gt;"",IFERROR(INDEX(federal_program_name_lookup,MATCH(V7537,aln_lookup,0)),""),"")</f>
        <v/>
      </c>
    </row>
    <row r="7538">
      <c r="A7538" s="6">
        <f>IF(B7538&lt;&gt;"", "AWARD-"&amp;TEXT(ROW()-1,"00000"), "")</f>
        <v/>
      </c>
      <c r="B7538" s="7" t="n"/>
      <c r="C7538" s="7" t="n"/>
      <c r="D7538" s="7" t="n"/>
      <c r="E7538" s="8" t="n"/>
      <c r="F7538" s="9" t="n"/>
      <c r="G7538" s="8" t="n"/>
      <c r="H7538" s="8" t="n"/>
      <c r="I7538" s="8" t="n"/>
      <c r="J7538" s="10">
        <f>IF(A7538="",0,SUMIFS(amount_expended,cfda_key,V7538))</f>
        <v/>
      </c>
      <c r="K7538" s="10">
        <f>IF(G7538="OTHER CLUSTER NOT LISTED ABOVE",SUMIFS(amount_expended,uniform_other_cluster_name,X7538), IF(AND(OR(G7538="N/A",G7538=""),H7538=""),0,IF(G7538="STATE CLUSTER",SUMIFS(amount_expended,uniform_state_cluster_name,W7538),SUMIFS(amount_expended,cluster_name,G7538))))</f>
        <v/>
      </c>
      <c r="L7538" s="8" t="n"/>
      <c r="M7538" s="7" t="n"/>
      <c r="N7538" s="8" t="n"/>
      <c r="O7538" s="7" t="n"/>
      <c r="P7538" s="7" t="n"/>
      <c r="Q7538" s="8" t="n"/>
      <c r="R7538" s="9" t="n"/>
      <c r="S7538" s="8" t="n"/>
      <c r="T7538" s="8" t="n"/>
      <c r="U7538" s="8" t="n"/>
      <c r="V7538" s="11">
        <f>IF(OR(B7538="",C7538=""),"",CONCATENATE(B7538,".",C7538))</f>
        <v/>
      </c>
      <c r="W7538" s="6">
        <f>UPPER(TRIM(H7538))</f>
        <v/>
      </c>
      <c r="X7538" s="6">
        <f>UPPER(TRIM(I7538))</f>
        <v/>
      </c>
      <c r="Y7538" s="6">
        <f>IF(V7538&lt;&gt;"",IFERROR(INDEX(federal_program_name_lookup,MATCH(V7538,aln_lookup,0)),""),"")</f>
        <v/>
      </c>
    </row>
    <row r="7539">
      <c r="A7539" s="6">
        <f>IF(B7539&lt;&gt;"", "AWARD-"&amp;TEXT(ROW()-1,"00000"), "")</f>
        <v/>
      </c>
      <c r="B7539" s="7" t="n"/>
      <c r="C7539" s="7" t="n"/>
      <c r="D7539" s="7" t="n"/>
      <c r="E7539" s="8" t="n"/>
      <c r="F7539" s="9" t="n"/>
      <c r="G7539" s="8" t="n"/>
      <c r="H7539" s="8" t="n"/>
      <c r="I7539" s="8" t="n"/>
      <c r="J7539" s="10">
        <f>IF(A7539="",0,SUMIFS(amount_expended,cfda_key,V7539))</f>
        <v/>
      </c>
      <c r="K7539" s="10">
        <f>IF(G7539="OTHER CLUSTER NOT LISTED ABOVE",SUMIFS(amount_expended,uniform_other_cluster_name,X7539), IF(AND(OR(G7539="N/A",G7539=""),H7539=""),0,IF(G7539="STATE CLUSTER",SUMIFS(amount_expended,uniform_state_cluster_name,W7539),SUMIFS(amount_expended,cluster_name,G7539))))</f>
        <v/>
      </c>
      <c r="L7539" s="8" t="n"/>
      <c r="M7539" s="7" t="n"/>
      <c r="N7539" s="8" t="n"/>
      <c r="O7539" s="7" t="n"/>
      <c r="P7539" s="7" t="n"/>
      <c r="Q7539" s="8" t="n"/>
      <c r="R7539" s="9" t="n"/>
      <c r="S7539" s="8" t="n"/>
      <c r="T7539" s="8" t="n"/>
      <c r="U7539" s="8" t="n"/>
      <c r="V7539" s="11">
        <f>IF(OR(B7539="",C7539=""),"",CONCATENATE(B7539,".",C7539))</f>
        <v/>
      </c>
      <c r="W7539" s="6">
        <f>UPPER(TRIM(H7539))</f>
        <v/>
      </c>
      <c r="X7539" s="6">
        <f>UPPER(TRIM(I7539))</f>
        <v/>
      </c>
      <c r="Y7539" s="6">
        <f>IF(V7539&lt;&gt;"",IFERROR(INDEX(federal_program_name_lookup,MATCH(V7539,aln_lookup,0)),""),"")</f>
        <v/>
      </c>
    </row>
    <row r="7540">
      <c r="A7540" s="6">
        <f>IF(B7540&lt;&gt;"", "AWARD-"&amp;TEXT(ROW()-1,"00000"), "")</f>
        <v/>
      </c>
      <c r="B7540" s="7" t="n"/>
      <c r="C7540" s="7" t="n"/>
      <c r="D7540" s="7" t="n"/>
      <c r="E7540" s="8" t="n"/>
      <c r="F7540" s="9" t="n"/>
      <c r="G7540" s="8" t="n"/>
      <c r="H7540" s="8" t="n"/>
      <c r="I7540" s="8" t="n"/>
      <c r="J7540" s="10">
        <f>IF(A7540="",0,SUMIFS(amount_expended,cfda_key,V7540))</f>
        <v/>
      </c>
      <c r="K7540" s="10">
        <f>IF(G7540="OTHER CLUSTER NOT LISTED ABOVE",SUMIFS(amount_expended,uniform_other_cluster_name,X7540), IF(AND(OR(G7540="N/A",G7540=""),H7540=""),0,IF(G7540="STATE CLUSTER",SUMIFS(amount_expended,uniform_state_cluster_name,W7540),SUMIFS(amount_expended,cluster_name,G7540))))</f>
        <v/>
      </c>
      <c r="L7540" s="8" t="n"/>
      <c r="M7540" s="7" t="n"/>
      <c r="N7540" s="8" t="n"/>
      <c r="O7540" s="7" t="n"/>
      <c r="P7540" s="7" t="n"/>
      <c r="Q7540" s="8" t="n"/>
      <c r="R7540" s="9" t="n"/>
      <c r="S7540" s="8" t="n"/>
      <c r="T7540" s="8" t="n"/>
      <c r="U7540" s="8" t="n"/>
      <c r="V7540" s="11">
        <f>IF(OR(B7540="",C7540=""),"",CONCATENATE(B7540,".",C7540))</f>
        <v/>
      </c>
      <c r="W7540" s="6">
        <f>UPPER(TRIM(H7540))</f>
        <v/>
      </c>
      <c r="X7540" s="6">
        <f>UPPER(TRIM(I7540))</f>
        <v/>
      </c>
      <c r="Y7540" s="6">
        <f>IF(V7540&lt;&gt;"",IFERROR(INDEX(federal_program_name_lookup,MATCH(V7540,aln_lookup,0)),""),"")</f>
        <v/>
      </c>
    </row>
    <row r="7541">
      <c r="A7541" s="6">
        <f>IF(B7541&lt;&gt;"", "AWARD-"&amp;TEXT(ROW()-1,"00000"), "")</f>
        <v/>
      </c>
      <c r="B7541" s="7" t="n"/>
      <c r="C7541" s="7" t="n"/>
      <c r="D7541" s="7" t="n"/>
      <c r="E7541" s="8" t="n"/>
      <c r="F7541" s="9" t="n"/>
      <c r="G7541" s="8" t="n"/>
      <c r="H7541" s="8" t="n"/>
      <c r="I7541" s="8" t="n"/>
      <c r="J7541" s="10">
        <f>IF(A7541="",0,SUMIFS(amount_expended,cfda_key,V7541))</f>
        <v/>
      </c>
      <c r="K7541" s="10">
        <f>IF(G7541="OTHER CLUSTER NOT LISTED ABOVE",SUMIFS(amount_expended,uniform_other_cluster_name,X7541), IF(AND(OR(G7541="N/A",G7541=""),H7541=""),0,IF(G7541="STATE CLUSTER",SUMIFS(amount_expended,uniform_state_cluster_name,W7541),SUMIFS(amount_expended,cluster_name,G7541))))</f>
        <v/>
      </c>
      <c r="L7541" s="8" t="n"/>
      <c r="M7541" s="7" t="n"/>
      <c r="N7541" s="8" t="n"/>
      <c r="O7541" s="7" t="n"/>
      <c r="P7541" s="7" t="n"/>
      <c r="Q7541" s="8" t="n"/>
      <c r="R7541" s="9" t="n"/>
      <c r="S7541" s="8" t="n"/>
      <c r="T7541" s="8" t="n"/>
      <c r="U7541" s="8" t="n"/>
      <c r="V7541" s="11">
        <f>IF(OR(B7541="",C7541=""),"",CONCATENATE(B7541,".",C7541))</f>
        <v/>
      </c>
      <c r="W7541" s="6">
        <f>UPPER(TRIM(H7541))</f>
        <v/>
      </c>
      <c r="X7541" s="6">
        <f>UPPER(TRIM(I7541))</f>
        <v/>
      </c>
      <c r="Y7541" s="6">
        <f>IF(V7541&lt;&gt;"",IFERROR(INDEX(federal_program_name_lookup,MATCH(V7541,aln_lookup,0)),""),"")</f>
        <v/>
      </c>
    </row>
    <row r="7542">
      <c r="A7542" s="6">
        <f>IF(B7542&lt;&gt;"", "AWARD-"&amp;TEXT(ROW()-1,"00000"), "")</f>
        <v/>
      </c>
      <c r="B7542" s="7" t="n"/>
      <c r="C7542" s="7" t="n"/>
      <c r="D7542" s="7" t="n"/>
      <c r="E7542" s="8" t="n"/>
      <c r="F7542" s="9" t="n"/>
      <c r="G7542" s="8" t="n"/>
      <c r="H7542" s="8" t="n"/>
      <c r="I7542" s="8" t="n"/>
      <c r="J7542" s="10">
        <f>IF(A7542="",0,SUMIFS(amount_expended,cfda_key,V7542))</f>
        <v/>
      </c>
      <c r="K7542" s="10">
        <f>IF(G7542="OTHER CLUSTER NOT LISTED ABOVE",SUMIFS(amount_expended,uniform_other_cluster_name,X7542), IF(AND(OR(G7542="N/A",G7542=""),H7542=""),0,IF(G7542="STATE CLUSTER",SUMIFS(amount_expended,uniform_state_cluster_name,W7542),SUMIFS(amount_expended,cluster_name,G7542))))</f>
        <v/>
      </c>
      <c r="L7542" s="8" t="n"/>
      <c r="M7542" s="7" t="n"/>
      <c r="N7542" s="8" t="n"/>
      <c r="O7542" s="7" t="n"/>
      <c r="P7542" s="7" t="n"/>
      <c r="Q7542" s="8" t="n"/>
      <c r="R7542" s="9" t="n"/>
      <c r="S7542" s="8" t="n"/>
      <c r="T7542" s="8" t="n"/>
      <c r="U7542" s="8" t="n"/>
      <c r="V7542" s="11">
        <f>IF(OR(B7542="",C7542=""),"",CONCATENATE(B7542,".",C7542))</f>
        <v/>
      </c>
      <c r="W7542" s="6">
        <f>UPPER(TRIM(H7542))</f>
        <v/>
      </c>
      <c r="X7542" s="6">
        <f>UPPER(TRIM(I7542))</f>
        <v/>
      </c>
      <c r="Y7542" s="6">
        <f>IF(V7542&lt;&gt;"",IFERROR(INDEX(federal_program_name_lookup,MATCH(V7542,aln_lookup,0)),""),"")</f>
        <v/>
      </c>
    </row>
    <row r="7543">
      <c r="A7543" s="6">
        <f>IF(B7543&lt;&gt;"", "AWARD-"&amp;TEXT(ROW()-1,"00000"), "")</f>
        <v/>
      </c>
      <c r="B7543" s="7" t="n"/>
      <c r="C7543" s="7" t="n"/>
      <c r="D7543" s="7" t="n"/>
      <c r="E7543" s="8" t="n"/>
      <c r="F7543" s="9" t="n"/>
      <c r="G7543" s="8" t="n"/>
      <c r="H7543" s="8" t="n"/>
      <c r="I7543" s="8" t="n"/>
      <c r="J7543" s="10">
        <f>IF(A7543="",0,SUMIFS(amount_expended,cfda_key,V7543))</f>
        <v/>
      </c>
      <c r="K7543" s="10">
        <f>IF(G7543="OTHER CLUSTER NOT LISTED ABOVE",SUMIFS(amount_expended,uniform_other_cluster_name,X7543), IF(AND(OR(G7543="N/A",G7543=""),H7543=""),0,IF(G7543="STATE CLUSTER",SUMIFS(amount_expended,uniform_state_cluster_name,W7543),SUMIFS(amount_expended,cluster_name,G7543))))</f>
        <v/>
      </c>
      <c r="L7543" s="8" t="n"/>
      <c r="M7543" s="7" t="n"/>
      <c r="N7543" s="8" t="n"/>
      <c r="O7543" s="7" t="n"/>
      <c r="P7543" s="7" t="n"/>
      <c r="Q7543" s="8" t="n"/>
      <c r="R7543" s="9" t="n"/>
      <c r="S7543" s="8" t="n"/>
      <c r="T7543" s="8" t="n"/>
      <c r="U7543" s="8" t="n"/>
      <c r="V7543" s="11">
        <f>IF(OR(B7543="",C7543=""),"",CONCATENATE(B7543,".",C7543))</f>
        <v/>
      </c>
      <c r="W7543" s="6">
        <f>UPPER(TRIM(H7543))</f>
        <v/>
      </c>
      <c r="X7543" s="6">
        <f>UPPER(TRIM(I7543))</f>
        <v/>
      </c>
      <c r="Y7543" s="6">
        <f>IF(V7543&lt;&gt;"",IFERROR(INDEX(federal_program_name_lookup,MATCH(V7543,aln_lookup,0)),""),"")</f>
        <v/>
      </c>
    </row>
    <row r="7544">
      <c r="A7544" s="6">
        <f>IF(B7544&lt;&gt;"", "AWARD-"&amp;TEXT(ROW()-1,"00000"), "")</f>
        <v/>
      </c>
      <c r="B7544" s="7" t="n"/>
      <c r="C7544" s="7" t="n"/>
      <c r="D7544" s="7" t="n"/>
      <c r="E7544" s="8" t="n"/>
      <c r="F7544" s="9" t="n"/>
      <c r="G7544" s="8" t="n"/>
      <c r="H7544" s="8" t="n"/>
      <c r="I7544" s="8" t="n"/>
      <c r="J7544" s="10">
        <f>IF(A7544="",0,SUMIFS(amount_expended,cfda_key,V7544))</f>
        <v/>
      </c>
      <c r="K7544" s="10">
        <f>IF(G7544="OTHER CLUSTER NOT LISTED ABOVE",SUMIFS(amount_expended,uniform_other_cluster_name,X7544), IF(AND(OR(G7544="N/A",G7544=""),H7544=""),0,IF(G7544="STATE CLUSTER",SUMIFS(amount_expended,uniform_state_cluster_name,W7544),SUMIFS(amount_expended,cluster_name,G7544))))</f>
        <v/>
      </c>
      <c r="L7544" s="8" t="n"/>
      <c r="M7544" s="7" t="n"/>
      <c r="N7544" s="8" t="n"/>
      <c r="O7544" s="7" t="n"/>
      <c r="P7544" s="7" t="n"/>
      <c r="Q7544" s="8" t="n"/>
      <c r="R7544" s="9" t="n"/>
      <c r="S7544" s="8" t="n"/>
      <c r="T7544" s="8" t="n"/>
      <c r="U7544" s="8" t="n"/>
      <c r="V7544" s="11">
        <f>IF(OR(B7544="",C7544=""),"",CONCATENATE(B7544,".",C7544))</f>
        <v/>
      </c>
      <c r="W7544" s="6">
        <f>UPPER(TRIM(H7544))</f>
        <v/>
      </c>
      <c r="X7544" s="6">
        <f>UPPER(TRIM(I7544))</f>
        <v/>
      </c>
      <c r="Y7544" s="6">
        <f>IF(V7544&lt;&gt;"",IFERROR(INDEX(federal_program_name_lookup,MATCH(V7544,aln_lookup,0)),""),"")</f>
        <v/>
      </c>
    </row>
    <row r="7545">
      <c r="A7545" s="6">
        <f>IF(B7545&lt;&gt;"", "AWARD-"&amp;TEXT(ROW()-1,"00000"), "")</f>
        <v/>
      </c>
      <c r="B7545" s="7" t="n"/>
      <c r="C7545" s="7" t="n"/>
      <c r="D7545" s="7" t="n"/>
      <c r="E7545" s="8" t="n"/>
      <c r="F7545" s="9" t="n"/>
      <c r="G7545" s="8" t="n"/>
      <c r="H7545" s="8" t="n"/>
      <c r="I7545" s="8" t="n"/>
      <c r="J7545" s="10">
        <f>IF(A7545="",0,SUMIFS(amount_expended,cfda_key,V7545))</f>
        <v/>
      </c>
      <c r="K7545" s="10">
        <f>IF(G7545="OTHER CLUSTER NOT LISTED ABOVE",SUMIFS(amount_expended,uniform_other_cluster_name,X7545), IF(AND(OR(G7545="N/A",G7545=""),H7545=""),0,IF(G7545="STATE CLUSTER",SUMIFS(amount_expended,uniform_state_cluster_name,W7545),SUMIFS(amount_expended,cluster_name,G7545))))</f>
        <v/>
      </c>
      <c r="L7545" s="8" t="n"/>
      <c r="M7545" s="7" t="n"/>
      <c r="N7545" s="8" t="n"/>
      <c r="O7545" s="7" t="n"/>
      <c r="P7545" s="7" t="n"/>
      <c r="Q7545" s="8" t="n"/>
      <c r="R7545" s="9" t="n"/>
      <c r="S7545" s="8" t="n"/>
      <c r="T7545" s="8" t="n"/>
      <c r="U7545" s="8" t="n"/>
      <c r="V7545" s="11">
        <f>IF(OR(B7545="",C7545=""),"",CONCATENATE(B7545,".",C7545))</f>
        <v/>
      </c>
      <c r="W7545" s="6">
        <f>UPPER(TRIM(H7545))</f>
        <v/>
      </c>
      <c r="X7545" s="6">
        <f>UPPER(TRIM(I7545))</f>
        <v/>
      </c>
      <c r="Y7545" s="6">
        <f>IF(V7545&lt;&gt;"",IFERROR(INDEX(federal_program_name_lookup,MATCH(V7545,aln_lookup,0)),""),"")</f>
        <v/>
      </c>
    </row>
    <row r="7546">
      <c r="A7546" s="6">
        <f>IF(B7546&lt;&gt;"", "AWARD-"&amp;TEXT(ROW()-1,"00000"), "")</f>
        <v/>
      </c>
      <c r="B7546" s="7" t="n"/>
      <c r="C7546" s="7" t="n"/>
      <c r="D7546" s="7" t="n"/>
      <c r="E7546" s="8" t="n"/>
      <c r="F7546" s="9" t="n"/>
      <c r="G7546" s="8" t="n"/>
      <c r="H7546" s="8" t="n"/>
      <c r="I7546" s="8" t="n"/>
      <c r="J7546" s="10">
        <f>IF(A7546="",0,SUMIFS(amount_expended,cfda_key,V7546))</f>
        <v/>
      </c>
      <c r="K7546" s="10">
        <f>IF(G7546="OTHER CLUSTER NOT LISTED ABOVE",SUMIFS(amount_expended,uniform_other_cluster_name,X7546), IF(AND(OR(G7546="N/A",G7546=""),H7546=""),0,IF(G7546="STATE CLUSTER",SUMIFS(amount_expended,uniform_state_cluster_name,W7546),SUMIFS(amount_expended,cluster_name,G7546))))</f>
        <v/>
      </c>
      <c r="L7546" s="8" t="n"/>
      <c r="M7546" s="7" t="n"/>
      <c r="N7546" s="8" t="n"/>
      <c r="O7546" s="7" t="n"/>
      <c r="P7546" s="7" t="n"/>
      <c r="Q7546" s="8" t="n"/>
      <c r="R7546" s="9" t="n"/>
      <c r="S7546" s="8" t="n"/>
      <c r="T7546" s="8" t="n"/>
      <c r="U7546" s="8" t="n"/>
      <c r="V7546" s="11">
        <f>IF(OR(B7546="",C7546=""),"",CONCATENATE(B7546,".",C7546))</f>
        <v/>
      </c>
      <c r="W7546" s="6">
        <f>UPPER(TRIM(H7546))</f>
        <v/>
      </c>
      <c r="X7546" s="6">
        <f>UPPER(TRIM(I7546))</f>
        <v/>
      </c>
      <c r="Y7546" s="6">
        <f>IF(V7546&lt;&gt;"",IFERROR(INDEX(federal_program_name_lookup,MATCH(V7546,aln_lookup,0)),""),"")</f>
        <v/>
      </c>
    </row>
    <row r="7547">
      <c r="A7547" s="6">
        <f>IF(B7547&lt;&gt;"", "AWARD-"&amp;TEXT(ROW()-1,"00000"), "")</f>
        <v/>
      </c>
      <c r="B7547" s="7" t="n"/>
      <c r="C7547" s="7" t="n"/>
      <c r="D7547" s="7" t="n"/>
      <c r="E7547" s="8" t="n"/>
      <c r="F7547" s="9" t="n"/>
      <c r="G7547" s="8" t="n"/>
      <c r="H7547" s="8" t="n"/>
      <c r="I7547" s="8" t="n"/>
      <c r="J7547" s="10">
        <f>IF(A7547="",0,SUMIFS(amount_expended,cfda_key,V7547))</f>
        <v/>
      </c>
      <c r="K7547" s="10">
        <f>IF(G7547="OTHER CLUSTER NOT LISTED ABOVE",SUMIFS(amount_expended,uniform_other_cluster_name,X7547), IF(AND(OR(G7547="N/A",G7547=""),H7547=""),0,IF(G7547="STATE CLUSTER",SUMIFS(amount_expended,uniform_state_cluster_name,W7547),SUMIFS(amount_expended,cluster_name,G7547))))</f>
        <v/>
      </c>
      <c r="L7547" s="8" t="n"/>
      <c r="M7547" s="7" t="n"/>
      <c r="N7547" s="8" t="n"/>
      <c r="O7547" s="7" t="n"/>
      <c r="P7547" s="7" t="n"/>
      <c r="Q7547" s="8" t="n"/>
      <c r="R7547" s="9" t="n"/>
      <c r="S7547" s="8" t="n"/>
      <c r="T7547" s="8" t="n"/>
      <c r="U7547" s="8" t="n"/>
      <c r="V7547" s="11">
        <f>IF(OR(B7547="",C7547=""),"",CONCATENATE(B7547,".",C7547))</f>
        <v/>
      </c>
      <c r="W7547" s="6">
        <f>UPPER(TRIM(H7547))</f>
        <v/>
      </c>
      <c r="X7547" s="6">
        <f>UPPER(TRIM(I7547))</f>
        <v/>
      </c>
      <c r="Y7547" s="6">
        <f>IF(V7547&lt;&gt;"",IFERROR(INDEX(federal_program_name_lookup,MATCH(V7547,aln_lookup,0)),""),"")</f>
        <v/>
      </c>
    </row>
    <row r="7548">
      <c r="A7548" s="6">
        <f>IF(B7548&lt;&gt;"", "AWARD-"&amp;TEXT(ROW()-1,"00000"), "")</f>
        <v/>
      </c>
      <c r="B7548" s="7" t="n"/>
      <c r="C7548" s="7" t="n"/>
      <c r="D7548" s="7" t="n"/>
      <c r="E7548" s="8" t="n"/>
      <c r="F7548" s="9" t="n"/>
      <c r="G7548" s="8" t="n"/>
      <c r="H7548" s="8" t="n"/>
      <c r="I7548" s="8" t="n"/>
      <c r="J7548" s="10">
        <f>IF(A7548="",0,SUMIFS(amount_expended,cfda_key,V7548))</f>
        <v/>
      </c>
      <c r="K7548" s="10">
        <f>IF(G7548="OTHER CLUSTER NOT LISTED ABOVE",SUMIFS(amount_expended,uniform_other_cluster_name,X7548), IF(AND(OR(G7548="N/A",G7548=""),H7548=""),0,IF(G7548="STATE CLUSTER",SUMIFS(amount_expended,uniform_state_cluster_name,W7548),SUMIFS(amount_expended,cluster_name,G7548))))</f>
        <v/>
      </c>
      <c r="L7548" s="8" t="n"/>
      <c r="M7548" s="7" t="n"/>
      <c r="N7548" s="8" t="n"/>
      <c r="O7548" s="7" t="n"/>
      <c r="P7548" s="7" t="n"/>
      <c r="Q7548" s="8" t="n"/>
      <c r="R7548" s="9" t="n"/>
      <c r="S7548" s="8" t="n"/>
      <c r="T7548" s="8" t="n"/>
      <c r="U7548" s="8" t="n"/>
      <c r="V7548" s="11">
        <f>IF(OR(B7548="",C7548=""),"",CONCATENATE(B7548,".",C7548))</f>
        <v/>
      </c>
      <c r="W7548" s="6">
        <f>UPPER(TRIM(H7548))</f>
        <v/>
      </c>
      <c r="X7548" s="6">
        <f>UPPER(TRIM(I7548))</f>
        <v/>
      </c>
      <c r="Y7548" s="6">
        <f>IF(V7548&lt;&gt;"",IFERROR(INDEX(federal_program_name_lookup,MATCH(V7548,aln_lookup,0)),""),"")</f>
        <v/>
      </c>
    </row>
    <row r="7549">
      <c r="A7549" s="6">
        <f>IF(B7549&lt;&gt;"", "AWARD-"&amp;TEXT(ROW()-1,"00000"), "")</f>
        <v/>
      </c>
      <c r="B7549" s="7" t="n"/>
      <c r="C7549" s="7" t="n"/>
      <c r="D7549" s="7" t="n"/>
      <c r="E7549" s="8" t="n"/>
      <c r="F7549" s="9" t="n"/>
      <c r="G7549" s="8" t="n"/>
      <c r="H7549" s="8" t="n"/>
      <c r="I7549" s="8" t="n"/>
      <c r="J7549" s="10">
        <f>IF(A7549="",0,SUMIFS(amount_expended,cfda_key,V7549))</f>
        <v/>
      </c>
      <c r="K7549" s="10">
        <f>IF(G7549="OTHER CLUSTER NOT LISTED ABOVE",SUMIFS(amount_expended,uniform_other_cluster_name,X7549), IF(AND(OR(G7549="N/A",G7549=""),H7549=""),0,IF(G7549="STATE CLUSTER",SUMIFS(amount_expended,uniform_state_cluster_name,W7549),SUMIFS(amount_expended,cluster_name,G7549))))</f>
        <v/>
      </c>
      <c r="L7549" s="8" t="n"/>
      <c r="M7549" s="7" t="n"/>
      <c r="N7549" s="8" t="n"/>
      <c r="O7549" s="7" t="n"/>
      <c r="P7549" s="7" t="n"/>
      <c r="Q7549" s="8" t="n"/>
      <c r="R7549" s="9" t="n"/>
      <c r="S7549" s="8" t="n"/>
      <c r="T7549" s="8" t="n"/>
      <c r="U7549" s="8" t="n"/>
      <c r="V7549" s="11">
        <f>IF(OR(B7549="",C7549=""),"",CONCATENATE(B7549,".",C7549))</f>
        <v/>
      </c>
      <c r="W7549" s="6">
        <f>UPPER(TRIM(H7549))</f>
        <v/>
      </c>
      <c r="X7549" s="6">
        <f>UPPER(TRIM(I7549))</f>
        <v/>
      </c>
      <c r="Y7549" s="6">
        <f>IF(V7549&lt;&gt;"",IFERROR(INDEX(federal_program_name_lookup,MATCH(V7549,aln_lookup,0)),""),"")</f>
        <v/>
      </c>
    </row>
    <row r="7550">
      <c r="A7550" s="6">
        <f>IF(B7550&lt;&gt;"", "AWARD-"&amp;TEXT(ROW()-1,"00000"), "")</f>
        <v/>
      </c>
      <c r="B7550" s="7" t="n"/>
      <c r="C7550" s="7" t="n"/>
      <c r="D7550" s="7" t="n"/>
      <c r="E7550" s="8" t="n"/>
      <c r="F7550" s="9" t="n"/>
      <c r="G7550" s="8" t="n"/>
      <c r="H7550" s="8" t="n"/>
      <c r="I7550" s="8" t="n"/>
      <c r="J7550" s="10">
        <f>IF(A7550="",0,SUMIFS(amount_expended,cfda_key,V7550))</f>
        <v/>
      </c>
      <c r="K7550" s="10">
        <f>IF(G7550="OTHER CLUSTER NOT LISTED ABOVE",SUMIFS(amount_expended,uniform_other_cluster_name,X7550), IF(AND(OR(G7550="N/A",G7550=""),H7550=""),0,IF(G7550="STATE CLUSTER",SUMIFS(amount_expended,uniform_state_cluster_name,W7550),SUMIFS(amount_expended,cluster_name,G7550))))</f>
        <v/>
      </c>
      <c r="L7550" s="8" t="n"/>
      <c r="M7550" s="7" t="n"/>
      <c r="N7550" s="8" t="n"/>
      <c r="O7550" s="7" t="n"/>
      <c r="P7550" s="7" t="n"/>
      <c r="Q7550" s="8" t="n"/>
      <c r="R7550" s="9" t="n"/>
      <c r="S7550" s="8" t="n"/>
      <c r="T7550" s="8" t="n"/>
      <c r="U7550" s="8" t="n"/>
      <c r="V7550" s="11">
        <f>IF(OR(B7550="",C7550=""),"",CONCATENATE(B7550,".",C7550))</f>
        <v/>
      </c>
      <c r="W7550" s="6">
        <f>UPPER(TRIM(H7550))</f>
        <v/>
      </c>
      <c r="X7550" s="6">
        <f>UPPER(TRIM(I7550))</f>
        <v/>
      </c>
      <c r="Y7550" s="6">
        <f>IF(V7550&lt;&gt;"",IFERROR(INDEX(federal_program_name_lookup,MATCH(V7550,aln_lookup,0)),""),"")</f>
        <v/>
      </c>
    </row>
    <row r="7551">
      <c r="A7551" s="6">
        <f>IF(B7551&lt;&gt;"", "AWARD-"&amp;TEXT(ROW()-1,"00000"), "")</f>
        <v/>
      </c>
      <c r="B7551" s="7" t="n"/>
      <c r="C7551" s="7" t="n"/>
      <c r="D7551" s="7" t="n"/>
      <c r="E7551" s="8" t="n"/>
      <c r="F7551" s="9" t="n"/>
      <c r="G7551" s="8" t="n"/>
      <c r="H7551" s="8" t="n"/>
      <c r="I7551" s="8" t="n"/>
      <c r="J7551" s="10">
        <f>IF(A7551="",0,SUMIFS(amount_expended,cfda_key,V7551))</f>
        <v/>
      </c>
      <c r="K7551" s="10">
        <f>IF(G7551="OTHER CLUSTER NOT LISTED ABOVE",SUMIFS(amount_expended,uniform_other_cluster_name,X7551), IF(AND(OR(G7551="N/A",G7551=""),H7551=""),0,IF(G7551="STATE CLUSTER",SUMIFS(amount_expended,uniform_state_cluster_name,W7551),SUMIFS(amount_expended,cluster_name,G7551))))</f>
        <v/>
      </c>
      <c r="L7551" s="8" t="n"/>
      <c r="M7551" s="7" t="n"/>
      <c r="N7551" s="8" t="n"/>
      <c r="O7551" s="7" t="n"/>
      <c r="P7551" s="7" t="n"/>
      <c r="Q7551" s="8" t="n"/>
      <c r="R7551" s="9" t="n"/>
      <c r="S7551" s="8" t="n"/>
      <c r="T7551" s="8" t="n"/>
      <c r="U7551" s="8" t="n"/>
      <c r="V7551" s="11">
        <f>IF(OR(B7551="",C7551=""),"",CONCATENATE(B7551,".",C7551))</f>
        <v/>
      </c>
      <c r="W7551" s="6">
        <f>UPPER(TRIM(H7551))</f>
        <v/>
      </c>
      <c r="X7551" s="6">
        <f>UPPER(TRIM(I7551))</f>
        <v/>
      </c>
      <c r="Y7551" s="6">
        <f>IF(V7551&lt;&gt;"",IFERROR(INDEX(federal_program_name_lookup,MATCH(V7551,aln_lookup,0)),""),"")</f>
        <v/>
      </c>
    </row>
    <row r="7552">
      <c r="A7552" s="6">
        <f>IF(B7552&lt;&gt;"", "AWARD-"&amp;TEXT(ROW()-1,"00000"), "")</f>
        <v/>
      </c>
      <c r="B7552" s="7" t="n"/>
      <c r="C7552" s="7" t="n"/>
      <c r="D7552" s="7" t="n"/>
      <c r="E7552" s="8" t="n"/>
      <c r="F7552" s="9" t="n"/>
      <c r="G7552" s="8" t="n"/>
      <c r="H7552" s="8" t="n"/>
      <c r="I7552" s="8" t="n"/>
      <c r="J7552" s="10">
        <f>IF(A7552="",0,SUMIFS(amount_expended,cfda_key,V7552))</f>
        <v/>
      </c>
      <c r="K7552" s="10">
        <f>IF(G7552="OTHER CLUSTER NOT LISTED ABOVE",SUMIFS(amount_expended,uniform_other_cluster_name,X7552), IF(AND(OR(G7552="N/A",G7552=""),H7552=""),0,IF(G7552="STATE CLUSTER",SUMIFS(amount_expended,uniform_state_cluster_name,W7552),SUMIFS(amount_expended,cluster_name,G7552))))</f>
        <v/>
      </c>
      <c r="L7552" s="8" t="n"/>
      <c r="M7552" s="7" t="n"/>
      <c r="N7552" s="8" t="n"/>
      <c r="O7552" s="7" t="n"/>
      <c r="P7552" s="7" t="n"/>
      <c r="Q7552" s="8" t="n"/>
      <c r="R7552" s="9" t="n"/>
      <c r="S7552" s="8" t="n"/>
      <c r="T7552" s="8" t="n"/>
      <c r="U7552" s="8" t="n"/>
      <c r="V7552" s="11">
        <f>IF(OR(B7552="",C7552=""),"",CONCATENATE(B7552,".",C7552))</f>
        <v/>
      </c>
      <c r="W7552" s="6">
        <f>UPPER(TRIM(H7552))</f>
        <v/>
      </c>
      <c r="X7552" s="6">
        <f>UPPER(TRIM(I7552))</f>
        <v/>
      </c>
      <c r="Y7552" s="6">
        <f>IF(V7552&lt;&gt;"",IFERROR(INDEX(federal_program_name_lookup,MATCH(V7552,aln_lookup,0)),""),"")</f>
        <v/>
      </c>
    </row>
    <row r="7553">
      <c r="A7553" s="6">
        <f>IF(B7553&lt;&gt;"", "AWARD-"&amp;TEXT(ROW()-1,"00000"), "")</f>
        <v/>
      </c>
      <c r="B7553" s="7" t="n"/>
      <c r="C7553" s="7" t="n"/>
      <c r="D7553" s="7" t="n"/>
      <c r="E7553" s="8" t="n"/>
      <c r="F7553" s="9" t="n"/>
      <c r="G7553" s="8" t="n"/>
      <c r="H7553" s="8" t="n"/>
      <c r="I7553" s="8" t="n"/>
      <c r="J7553" s="10">
        <f>IF(A7553="",0,SUMIFS(amount_expended,cfda_key,V7553))</f>
        <v/>
      </c>
      <c r="K7553" s="10">
        <f>IF(G7553="OTHER CLUSTER NOT LISTED ABOVE",SUMIFS(amount_expended,uniform_other_cluster_name,X7553), IF(AND(OR(G7553="N/A",G7553=""),H7553=""),0,IF(G7553="STATE CLUSTER",SUMIFS(amount_expended,uniform_state_cluster_name,W7553),SUMIFS(amount_expended,cluster_name,G7553))))</f>
        <v/>
      </c>
      <c r="L7553" s="8" t="n"/>
      <c r="M7553" s="7" t="n"/>
      <c r="N7553" s="8" t="n"/>
      <c r="O7553" s="7" t="n"/>
      <c r="P7553" s="7" t="n"/>
      <c r="Q7553" s="8" t="n"/>
      <c r="R7553" s="9" t="n"/>
      <c r="S7553" s="8" t="n"/>
      <c r="T7553" s="8" t="n"/>
      <c r="U7553" s="8" t="n"/>
      <c r="V7553" s="11">
        <f>IF(OR(B7553="",C7553=""),"",CONCATENATE(B7553,".",C7553))</f>
        <v/>
      </c>
      <c r="W7553" s="6">
        <f>UPPER(TRIM(H7553))</f>
        <v/>
      </c>
      <c r="X7553" s="6">
        <f>UPPER(TRIM(I7553))</f>
        <v/>
      </c>
      <c r="Y7553" s="6">
        <f>IF(V7553&lt;&gt;"",IFERROR(INDEX(federal_program_name_lookup,MATCH(V7553,aln_lookup,0)),""),"")</f>
        <v/>
      </c>
    </row>
    <row r="7554">
      <c r="A7554" s="6">
        <f>IF(B7554&lt;&gt;"", "AWARD-"&amp;TEXT(ROW()-1,"00000"), "")</f>
        <v/>
      </c>
      <c r="B7554" s="7" t="n"/>
      <c r="C7554" s="7" t="n"/>
      <c r="D7554" s="7" t="n"/>
      <c r="E7554" s="8" t="n"/>
      <c r="F7554" s="9" t="n"/>
      <c r="G7554" s="8" t="n"/>
      <c r="H7554" s="8" t="n"/>
      <c r="I7554" s="8" t="n"/>
      <c r="J7554" s="10">
        <f>IF(A7554="",0,SUMIFS(amount_expended,cfda_key,V7554))</f>
        <v/>
      </c>
      <c r="K7554" s="10">
        <f>IF(G7554="OTHER CLUSTER NOT LISTED ABOVE",SUMIFS(amount_expended,uniform_other_cluster_name,X7554), IF(AND(OR(G7554="N/A",G7554=""),H7554=""),0,IF(G7554="STATE CLUSTER",SUMIFS(amount_expended,uniform_state_cluster_name,W7554),SUMIFS(amount_expended,cluster_name,G7554))))</f>
        <v/>
      </c>
      <c r="L7554" s="8" t="n"/>
      <c r="M7554" s="7" t="n"/>
      <c r="N7554" s="8" t="n"/>
      <c r="O7554" s="7" t="n"/>
      <c r="P7554" s="7" t="n"/>
      <c r="Q7554" s="8" t="n"/>
      <c r="R7554" s="9" t="n"/>
      <c r="S7554" s="8" t="n"/>
      <c r="T7554" s="8" t="n"/>
      <c r="U7554" s="8" t="n"/>
      <c r="V7554" s="11">
        <f>IF(OR(B7554="",C7554=""),"",CONCATENATE(B7554,".",C7554))</f>
        <v/>
      </c>
      <c r="W7554" s="6">
        <f>UPPER(TRIM(H7554))</f>
        <v/>
      </c>
      <c r="X7554" s="6">
        <f>UPPER(TRIM(I7554))</f>
        <v/>
      </c>
      <c r="Y7554" s="6">
        <f>IF(V7554&lt;&gt;"",IFERROR(INDEX(federal_program_name_lookup,MATCH(V7554,aln_lookup,0)),""),"")</f>
        <v/>
      </c>
    </row>
    <row r="7555">
      <c r="A7555" s="6">
        <f>IF(B7555&lt;&gt;"", "AWARD-"&amp;TEXT(ROW()-1,"00000"), "")</f>
        <v/>
      </c>
      <c r="B7555" s="7" t="n"/>
      <c r="C7555" s="7" t="n"/>
      <c r="D7555" s="7" t="n"/>
      <c r="E7555" s="8" t="n"/>
      <c r="F7555" s="9" t="n"/>
      <c r="G7555" s="8" t="n"/>
      <c r="H7555" s="8" t="n"/>
      <c r="I7555" s="8" t="n"/>
      <c r="J7555" s="10">
        <f>IF(A7555="",0,SUMIFS(amount_expended,cfda_key,V7555))</f>
        <v/>
      </c>
      <c r="K7555" s="10">
        <f>IF(G7555="OTHER CLUSTER NOT LISTED ABOVE",SUMIFS(amount_expended,uniform_other_cluster_name,X7555), IF(AND(OR(G7555="N/A",G7555=""),H7555=""),0,IF(G7555="STATE CLUSTER",SUMIFS(amount_expended,uniform_state_cluster_name,W7555),SUMIFS(amount_expended,cluster_name,G7555))))</f>
        <v/>
      </c>
      <c r="L7555" s="8" t="n"/>
      <c r="M7555" s="7" t="n"/>
      <c r="N7555" s="8" t="n"/>
      <c r="O7555" s="7" t="n"/>
      <c r="P7555" s="7" t="n"/>
      <c r="Q7555" s="8" t="n"/>
      <c r="R7555" s="9" t="n"/>
      <c r="S7555" s="8" t="n"/>
      <c r="T7555" s="8" t="n"/>
      <c r="U7555" s="8" t="n"/>
      <c r="V7555" s="11">
        <f>IF(OR(B7555="",C7555=""),"",CONCATENATE(B7555,".",C7555))</f>
        <v/>
      </c>
      <c r="W7555" s="6">
        <f>UPPER(TRIM(H7555))</f>
        <v/>
      </c>
      <c r="X7555" s="6">
        <f>UPPER(TRIM(I7555))</f>
        <v/>
      </c>
      <c r="Y7555" s="6">
        <f>IF(V7555&lt;&gt;"",IFERROR(INDEX(federal_program_name_lookup,MATCH(V7555,aln_lookup,0)),""),"")</f>
        <v/>
      </c>
    </row>
    <row r="7556">
      <c r="A7556" s="6">
        <f>IF(B7556&lt;&gt;"", "AWARD-"&amp;TEXT(ROW()-1,"00000"), "")</f>
        <v/>
      </c>
      <c r="B7556" s="7" t="n"/>
      <c r="C7556" s="7" t="n"/>
      <c r="D7556" s="7" t="n"/>
      <c r="E7556" s="8" t="n"/>
      <c r="F7556" s="9" t="n"/>
      <c r="G7556" s="8" t="n"/>
      <c r="H7556" s="8" t="n"/>
      <c r="I7556" s="8" t="n"/>
      <c r="J7556" s="10">
        <f>IF(A7556="",0,SUMIFS(amount_expended,cfda_key,V7556))</f>
        <v/>
      </c>
      <c r="K7556" s="10">
        <f>IF(G7556="OTHER CLUSTER NOT LISTED ABOVE",SUMIFS(amount_expended,uniform_other_cluster_name,X7556), IF(AND(OR(G7556="N/A",G7556=""),H7556=""),0,IF(G7556="STATE CLUSTER",SUMIFS(amount_expended,uniform_state_cluster_name,W7556),SUMIFS(amount_expended,cluster_name,G7556))))</f>
        <v/>
      </c>
      <c r="L7556" s="8" t="n"/>
      <c r="M7556" s="7" t="n"/>
      <c r="N7556" s="8" t="n"/>
      <c r="O7556" s="7" t="n"/>
      <c r="P7556" s="7" t="n"/>
      <c r="Q7556" s="8" t="n"/>
      <c r="R7556" s="9" t="n"/>
      <c r="S7556" s="8" t="n"/>
      <c r="T7556" s="8" t="n"/>
      <c r="U7556" s="8" t="n"/>
      <c r="V7556" s="11">
        <f>IF(OR(B7556="",C7556=""),"",CONCATENATE(B7556,".",C7556))</f>
        <v/>
      </c>
      <c r="W7556" s="6">
        <f>UPPER(TRIM(H7556))</f>
        <v/>
      </c>
      <c r="X7556" s="6">
        <f>UPPER(TRIM(I7556))</f>
        <v/>
      </c>
      <c r="Y7556" s="6">
        <f>IF(V7556&lt;&gt;"",IFERROR(INDEX(federal_program_name_lookup,MATCH(V7556,aln_lookup,0)),""),"")</f>
        <v/>
      </c>
    </row>
    <row r="7557">
      <c r="A7557" s="6">
        <f>IF(B7557&lt;&gt;"", "AWARD-"&amp;TEXT(ROW()-1,"00000"), "")</f>
        <v/>
      </c>
      <c r="B7557" s="7" t="n"/>
      <c r="C7557" s="7" t="n"/>
      <c r="D7557" s="7" t="n"/>
      <c r="E7557" s="8" t="n"/>
      <c r="F7557" s="9" t="n"/>
      <c r="G7557" s="8" t="n"/>
      <c r="H7557" s="8" t="n"/>
      <c r="I7557" s="8" t="n"/>
      <c r="J7557" s="10">
        <f>IF(A7557="",0,SUMIFS(amount_expended,cfda_key,V7557))</f>
        <v/>
      </c>
      <c r="K7557" s="10">
        <f>IF(G7557="OTHER CLUSTER NOT LISTED ABOVE",SUMIFS(amount_expended,uniform_other_cluster_name,X7557), IF(AND(OR(G7557="N/A",G7557=""),H7557=""),0,IF(G7557="STATE CLUSTER",SUMIFS(amount_expended,uniform_state_cluster_name,W7557),SUMIFS(amount_expended,cluster_name,G7557))))</f>
        <v/>
      </c>
      <c r="L7557" s="8" t="n"/>
      <c r="M7557" s="7" t="n"/>
      <c r="N7557" s="8" t="n"/>
      <c r="O7557" s="7" t="n"/>
      <c r="P7557" s="7" t="n"/>
      <c r="Q7557" s="8" t="n"/>
      <c r="R7557" s="9" t="n"/>
      <c r="S7557" s="8" t="n"/>
      <c r="T7557" s="8" t="n"/>
      <c r="U7557" s="8" t="n"/>
      <c r="V7557" s="11">
        <f>IF(OR(B7557="",C7557=""),"",CONCATENATE(B7557,".",C7557))</f>
        <v/>
      </c>
      <c r="W7557" s="6">
        <f>UPPER(TRIM(H7557))</f>
        <v/>
      </c>
      <c r="X7557" s="6">
        <f>UPPER(TRIM(I7557))</f>
        <v/>
      </c>
      <c r="Y7557" s="6">
        <f>IF(V7557&lt;&gt;"",IFERROR(INDEX(federal_program_name_lookup,MATCH(V7557,aln_lookup,0)),""),"")</f>
        <v/>
      </c>
    </row>
    <row r="7558">
      <c r="A7558" s="6">
        <f>IF(B7558&lt;&gt;"", "AWARD-"&amp;TEXT(ROW()-1,"00000"), "")</f>
        <v/>
      </c>
      <c r="B7558" s="7" t="n"/>
      <c r="C7558" s="7" t="n"/>
      <c r="D7558" s="7" t="n"/>
      <c r="E7558" s="8" t="n"/>
      <c r="F7558" s="9" t="n"/>
      <c r="G7558" s="8" t="n"/>
      <c r="H7558" s="8" t="n"/>
      <c r="I7558" s="8" t="n"/>
      <c r="J7558" s="10">
        <f>IF(A7558="",0,SUMIFS(amount_expended,cfda_key,V7558))</f>
        <v/>
      </c>
      <c r="K7558" s="10">
        <f>IF(G7558="OTHER CLUSTER NOT LISTED ABOVE",SUMIFS(amount_expended,uniform_other_cluster_name,X7558), IF(AND(OR(G7558="N/A",G7558=""),H7558=""),0,IF(G7558="STATE CLUSTER",SUMIFS(amount_expended,uniform_state_cluster_name,W7558),SUMIFS(amount_expended,cluster_name,G7558))))</f>
        <v/>
      </c>
      <c r="L7558" s="8" t="n"/>
      <c r="M7558" s="7" t="n"/>
      <c r="N7558" s="8" t="n"/>
      <c r="O7558" s="7" t="n"/>
      <c r="P7558" s="7" t="n"/>
      <c r="Q7558" s="8" t="n"/>
      <c r="R7558" s="9" t="n"/>
      <c r="S7558" s="8" t="n"/>
      <c r="T7558" s="8" t="n"/>
      <c r="U7558" s="8" t="n"/>
      <c r="V7558" s="11">
        <f>IF(OR(B7558="",C7558=""),"",CONCATENATE(B7558,".",C7558))</f>
        <v/>
      </c>
      <c r="W7558" s="6">
        <f>UPPER(TRIM(H7558))</f>
        <v/>
      </c>
      <c r="X7558" s="6">
        <f>UPPER(TRIM(I7558))</f>
        <v/>
      </c>
      <c r="Y7558" s="6">
        <f>IF(V7558&lt;&gt;"",IFERROR(INDEX(federal_program_name_lookup,MATCH(V7558,aln_lookup,0)),""),"")</f>
        <v/>
      </c>
    </row>
    <row r="7559">
      <c r="A7559" s="6">
        <f>IF(B7559&lt;&gt;"", "AWARD-"&amp;TEXT(ROW()-1,"00000"), "")</f>
        <v/>
      </c>
      <c r="B7559" s="7" t="n"/>
      <c r="C7559" s="7" t="n"/>
      <c r="D7559" s="7" t="n"/>
      <c r="E7559" s="8" t="n"/>
      <c r="F7559" s="9" t="n"/>
      <c r="G7559" s="8" t="n"/>
      <c r="H7559" s="8" t="n"/>
      <c r="I7559" s="8" t="n"/>
      <c r="J7559" s="10">
        <f>IF(A7559="",0,SUMIFS(amount_expended,cfda_key,V7559))</f>
        <v/>
      </c>
      <c r="K7559" s="10">
        <f>IF(G7559="OTHER CLUSTER NOT LISTED ABOVE",SUMIFS(amount_expended,uniform_other_cluster_name,X7559), IF(AND(OR(G7559="N/A",G7559=""),H7559=""),0,IF(G7559="STATE CLUSTER",SUMIFS(amount_expended,uniform_state_cluster_name,W7559),SUMIFS(amount_expended,cluster_name,G7559))))</f>
        <v/>
      </c>
      <c r="L7559" s="8" t="n"/>
      <c r="M7559" s="7" t="n"/>
      <c r="N7559" s="8" t="n"/>
      <c r="O7559" s="7" t="n"/>
      <c r="P7559" s="7" t="n"/>
      <c r="Q7559" s="8" t="n"/>
      <c r="R7559" s="9" t="n"/>
      <c r="S7559" s="8" t="n"/>
      <c r="T7559" s="8" t="n"/>
      <c r="U7559" s="8" t="n"/>
      <c r="V7559" s="11">
        <f>IF(OR(B7559="",C7559=""),"",CONCATENATE(B7559,".",C7559))</f>
        <v/>
      </c>
      <c r="W7559" s="6">
        <f>UPPER(TRIM(H7559))</f>
        <v/>
      </c>
      <c r="X7559" s="6">
        <f>UPPER(TRIM(I7559))</f>
        <v/>
      </c>
      <c r="Y7559" s="6">
        <f>IF(V7559&lt;&gt;"",IFERROR(INDEX(federal_program_name_lookup,MATCH(V7559,aln_lookup,0)),""),"")</f>
        <v/>
      </c>
    </row>
    <row r="7560">
      <c r="A7560" s="6">
        <f>IF(B7560&lt;&gt;"", "AWARD-"&amp;TEXT(ROW()-1,"00000"), "")</f>
        <v/>
      </c>
      <c r="B7560" s="7" t="n"/>
      <c r="C7560" s="7" t="n"/>
      <c r="D7560" s="7" t="n"/>
      <c r="E7560" s="8" t="n"/>
      <c r="F7560" s="9" t="n"/>
      <c r="G7560" s="8" t="n"/>
      <c r="H7560" s="8" t="n"/>
      <c r="I7560" s="8" t="n"/>
      <c r="J7560" s="10">
        <f>IF(A7560="",0,SUMIFS(amount_expended,cfda_key,V7560))</f>
        <v/>
      </c>
      <c r="K7560" s="10">
        <f>IF(G7560="OTHER CLUSTER NOT LISTED ABOVE",SUMIFS(amount_expended,uniform_other_cluster_name,X7560), IF(AND(OR(G7560="N/A",G7560=""),H7560=""),0,IF(G7560="STATE CLUSTER",SUMIFS(amount_expended,uniform_state_cluster_name,W7560),SUMIFS(amount_expended,cluster_name,G7560))))</f>
        <v/>
      </c>
      <c r="L7560" s="8" t="n"/>
      <c r="M7560" s="7" t="n"/>
      <c r="N7560" s="8" t="n"/>
      <c r="O7560" s="7" t="n"/>
      <c r="P7560" s="7" t="n"/>
      <c r="Q7560" s="8" t="n"/>
      <c r="R7560" s="9" t="n"/>
      <c r="S7560" s="8" t="n"/>
      <c r="T7560" s="8" t="n"/>
      <c r="U7560" s="8" t="n"/>
      <c r="V7560" s="11">
        <f>IF(OR(B7560="",C7560=""),"",CONCATENATE(B7560,".",C7560))</f>
        <v/>
      </c>
      <c r="W7560" s="6">
        <f>UPPER(TRIM(H7560))</f>
        <v/>
      </c>
      <c r="X7560" s="6">
        <f>UPPER(TRIM(I7560))</f>
        <v/>
      </c>
      <c r="Y7560" s="6">
        <f>IF(V7560&lt;&gt;"",IFERROR(INDEX(federal_program_name_lookup,MATCH(V7560,aln_lookup,0)),""),"")</f>
        <v/>
      </c>
    </row>
    <row r="7561">
      <c r="A7561" s="6">
        <f>IF(B7561&lt;&gt;"", "AWARD-"&amp;TEXT(ROW()-1,"00000"), "")</f>
        <v/>
      </c>
      <c r="B7561" s="7" t="n"/>
      <c r="C7561" s="7" t="n"/>
      <c r="D7561" s="7" t="n"/>
      <c r="E7561" s="8" t="n"/>
      <c r="F7561" s="9" t="n"/>
      <c r="G7561" s="8" t="n"/>
      <c r="H7561" s="8" t="n"/>
      <c r="I7561" s="8" t="n"/>
      <c r="J7561" s="10">
        <f>IF(A7561="",0,SUMIFS(amount_expended,cfda_key,V7561))</f>
        <v/>
      </c>
      <c r="K7561" s="10">
        <f>IF(G7561="OTHER CLUSTER NOT LISTED ABOVE",SUMIFS(amount_expended,uniform_other_cluster_name,X7561), IF(AND(OR(G7561="N/A",G7561=""),H7561=""),0,IF(G7561="STATE CLUSTER",SUMIFS(amount_expended,uniform_state_cluster_name,W7561),SUMIFS(amount_expended,cluster_name,G7561))))</f>
        <v/>
      </c>
      <c r="L7561" s="8" t="n"/>
      <c r="M7561" s="7" t="n"/>
      <c r="N7561" s="8" t="n"/>
      <c r="O7561" s="7" t="n"/>
      <c r="P7561" s="7" t="n"/>
      <c r="Q7561" s="8" t="n"/>
      <c r="R7561" s="9" t="n"/>
      <c r="S7561" s="8" t="n"/>
      <c r="T7561" s="8" t="n"/>
      <c r="U7561" s="8" t="n"/>
      <c r="V7561" s="11">
        <f>IF(OR(B7561="",C7561=""),"",CONCATENATE(B7561,".",C7561))</f>
        <v/>
      </c>
      <c r="W7561" s="6">
        <f>UPPER(TRIM(H7561))</f>
        <v/>
      </c>
      <c r="X7561" s="6">
        <f>UPPER(TRIM(I7561))</f>
        <v/>
      </c>
      <c r="Y7561" s="6">
        <f>IF(V7561&lt;&gt;"",IFERROR(INDEX(federal_program_name_lookup,MATCH(V7561,aln_lookup,0)),""),"")</f>
        <v/>
      </c>
    </row>
    <row r="7562">
      <c r="A7562" s="6">
        <f>IF(B7562&lt;&gt;"", "AWARD-"&amp;TEXT(ROW()-1,"00000"), "")</f>
        <v/>
      </c>
      <c r="B7562" s="7" t="n"/>
      <c r="C7562" s="7" t="n"/>
      <c r="D7562" s="7" t="n"/>
      <c r="E7562" s="8" t="n"/>
      <c r="F7562" s="9" t="n"/>
      <c r="G7562" s="8" t="n"/>
      <c r="H7562" s="8" t="n"/>
      <c r="I7562" s="8" t="n"/>
      <c r="J7562" s="10">
        <f>IF(A7562="",0,SUMIFS(amount_expended,cfda_key,V7562))</f>
        <v/>
      </c>
      <c r="K7562" s="10">
        <f>IF(G7562="OTHER CLUSTER NOT LISTED ABOVE",SUMIFS(amount_expended,uniform_other_cluster_name,X7562), IF(AND(OR(G7562="N/A",G7562=""),H7562=""),0,IF(G7562="STATE CLUSTER",SUMIFS(amount_expended,uniform_state_cluster_name,W7562),SUMIFS(amount_expended,cluster_name,G7562))))</f>
        <v/>
      </c>
      <c r="L7562" s="8" t="n"/>
      <c r="M7562" s="7" t="n"/>
      <c r="N7562" s="8" t="n"/>
      <c r="O7562" s="7" t="n"/>
      <c r="P7562" s="7" t="n"/>
      <c r="Q7562" s="8" t="n"/>
      <c r="R7562" s="9" t="n"/>
      <c r="S7562" s="8" t="n"/>
      <c r="T7562" s="8" t="n"/>
      <c r="U7562" s="8" t="n"/>
      <c r="V7562" s="11">
        <f>IF(OR(B7562="",C7562=""),"",CONCATENATE(B7562,".",C7562))</f>
        <v/>
      </c>
      <c r="W7562" s="6">
        <f>UPPER(TRIM(H7562))</f>
        <v/>
      </c>
      <c r="X7562" s="6">
        <f>UPPER(TRIM(I7562))</f>
        <v/>
      </c>
      <c r="Y7562" s="6">
        <f>IF(V7562&lt;&gt;"",IFERROR(INDEX(federal_program_name_lookup,MATCH(V7562,aln_lookup,0)),""),"")</f>
        <v/>
      </c>
    </row>
    <row r="7563">
      <c r="A7563" s="6">
        <f>IF(B7563&lt;&gt;"", "AWARD-"&amp;TEXT(ROW()-1,"00000"), "")</f>
        <v/>
      </c>
      <c r="B7563" s="7" t="n"/>
      <c r="C7563" s="7" t="n"/>
      <c r="D7563" s="7" t="n"/>
      <c r="E7563" s="8" t="n"/>
      <c r="F7563" s="9" t="n"/>
      <c r="G7563" s="8" t="n"/>
      <c r="H7563" s="8" t="n"/>
      <c r="I7563" s="8" t="n"/>
      <c r="J7563" s="10">
        <f>IF(A7563="",0,SUMIFS(amount_expended,cfda_key,V7563))</f>
        <v/>
      </c>
      <c r="K7563" s="10">
        <f>IF(G7563="OTHER CLUSTER NOT LISTED ABOVE",SUMIFS(amount_expended,uniform_other_cluster_name,X7563), IF(AND(OR(G7563="N/A",G7563=""),H7563=""),0,IF(G7563="STATE CLUSTER",SUMIFS(amount_expended,uniform_state_cluster_name,W7563),SUMIFS(amount_expended,cluster_name,G7563))))</f>
        <v/>
      </c>
      <c r="L7563" s="8" t="n"/>
      <c r="M7563" s="7" t="n"/>
      <c r="N7563" s="8" t="n"/>
      <c r="O7563" s="7" t="n"/>
      <c r="P7563" s="7" t="n"/>
      <c r="Q7563" s="8" t="n"/>
      <c r="R7563" s="9" t="n"/>
      <c r="S7563" s="8" t="n"/>
      <c r="T7563" s="8" t="n"/>
      <c r="U7563" s="8" t="n"/>
      <c r="V7563" s="11">
        <f>IF(OR(B7563="",C7563=""),"",CONCATENATE(B7563,".",C7563))</f>
        <v/>
      </c>
      <c r="W7563" s="6">
        <f>UPPER(TRIM(H7563))</f>
        <v/>
      </c>
      <c r="X7563" s="6">
        <f>UPPER(TRIM(I7563))</f>
        <v/>
      </c>
      <c r="Y7563" s="6">
        <f>IF(V7563&lt;&gt;"",IFERROR(INDEX(federal_program_name_lookup,MATCH(V7563,aln_lookup,0)),""),"")</f>
        <v/>
      </c>
    </row>
    <row r="7564">
      <c r="A7564" s="6">
        <f>IF(B7564&lt;&gt;"", "AWARD-"&amp;TEXT(ROW()-1,"00000"), "")</f>
        <v/>
      </c>
      <c r="B7564" s="7" t="n"/>
      <c r="C7564" s="7" t="n"/>
      <c r="D7564" s="7" t="n"/>
      <c r="E7564" s="8" t="n"/>
      <c r="F7564" s="9" t="n"/>
      <c r="G7564" s="8" t="n"/>
      <c r="H7564" s="8" t="n"/>
      <c r="I7564" s="8" t="n"/>
      <c r="J7564" s="10">
        <f>IF(A7564="",0,SUMIFS(amount_expended,cfda_key,V7564))</f>
        <v/>
      </c>
      <c r="K7564" s="10">
        <f>IF(G7564="OTHER CLUSTER NOT LISTED ABOVE",SUMIFS(amount_expended,uniform_other_cluster_name,X7564), IF(AND(OR(G7564="N/A",G7564=""),H7564=""),0,IF(G7564="STATE CLUSTER",SUMIFS(amount_expended,uniform_state_cluster_name,W7564),SUMIFS(amount_expended,cluster_name,G7564))))</f>
        <v/>
      </c>
      <c r="L7564" s="8" t="n"/>
      <c r="M7564" s="7" t="n"/>
      <c r="N7564" s="8" t="n"/>
      <c r="O7564" s="7" t="n"/>
      <c r="P7564" s="7" t="n"/>
      <c r="Q7564" s="8" t="n"/>
      <c r="R7564" s="9" t="n"/>
      <c r="S7564" s="8" t="n"/>
      <c r="T7564" s="8" t="n"/>
      <c r="U7564" s="8" t="n"/>
      <c r="V7564" s="11">
        <f>IF(OR(B7564="",C7564=""),"",CONCATENATE(B7564,".",C7564))</f>
        <v/>
      </c>
      <c r="W7564" s="6">
        <f>UPPER(TRIM(H7564))</f>
        <v/>
      </c>
      <c r="X7564" s="6">
        <f>UPPER(TRIM(I7564))</f>
        <v/>
      </c>
      <c r="Y7564" s="6">
        <f>IF(V7564&lt;&gt;"",IFERROR(INDEX(federal_program_name_lookup,MATCH(V7564,aln_lookup,0)),""),"")</f>
        <v/>
      </c>
    </row>
    <row r="7565">
      <c r="A7565" s="6">
        <f>IF(B7565&lt;&gt;"", "AWARD-"&amp;TEXT(ROW()-1,"00000"), "")</f>
        <v/>
      </c>
      <c r="B7565" s="7" t="n"/>
      <c r="C7565" s="7" t="n"/>
      <c r="D7565" s="7" t="n"/>
      <c r="E7565" s="8" t="n"/>
      <c r="F7565" s="9" t="n"/>
      <c r="G7565" s="8" t="n"/>
      <c r="H7565" s="8" t="n"/>
      <c r="I7565" s="8" t="n"/>
      <c r="J7565" s="10">
        <f>IF(A7565="",0,SUMIFS(amount_expended,cfda_key,V7565))</f>
        <v/>
      </c>
      <c r="K7565" s="10">
        <f>IF(G7565="OTHER CLUSTER NOT LISTED ABOVE",SUMIFS(amount_expended,uniform_other_cluster_name,X7565), IF(AND(OR(G7565="N/A",G7565=""),H7565=""),0,IF(G7565="STATE CLUSTER",SUMIFS(amount_expended,uniform_state_cluster_name,W7565),SUMIFS(amount_expended,cluster_name,G7565))))</f>
        <v/>
      </c>
      <c r="L7565" s="8" t="n"/>
      <c r="M7565" s="7" t="n"/>
      <c r="N7565" s="8" t="n"/>
      <c r="O7565" s="7" t="n"/>
      <c r="P7565" s="7" t="n"/>
      <c r="Q7565" s="8" t="n"/>
      <c r="R7565" s="9" t="n"/>
      <c r="S7565" s="8" t="n"/>
      <c r="T7565" s="8" t="n"/>
      <c r="U7565" s="8" t="n"/>
      <c r="V7565" s="11">
        <f>IF(OR(B7565="",C7565=""),"",CONCATENATE(B7565,".",C7565))</f>
        <v/>
      </c>
      <c r="W7565" s="6">
        <f>UPPER(TRIM(H7565))</f>
        <v/>
      </c>
      <c r="X7565" s="6">
        <f>UPPER(TRIM(I7565))</f>
        <v/>
      </c>
      <c r="Y7565" s="6">
        <f>IF(V7565&lt;&gt;"",IFERROR(INDEX(federal_program_name_lookup,MATCH(V7565,aln_lookup,0)),""),"")</f>
        <v/>
      </c>
    </row>
    <row r="7566">
      <c r="A7566" s="6">
        <f>IF(B7566&lt;&gt;"", "AWARD-"&amp;TEXT(ROW()-1,"00000"), "")</f>
        <v/>
      </c>
      <c r="B7566" s="7" t="n"/>
      <c r="C7566" s="7" t="n"/>
      <c r="D7566" s="7" t="n"/>
      <c r="E7566" s="8" t="n"/>
      <c r="F7566" s="9" t="n"/>
      <c r="G7566" s="8" t="n"/>
      <c r="H7566" s="8" t="n"/>
      <c r="I7566" s="8" t="n"/>
      <c r="J7566" s="10">
        <f>IF(A7566="",0,SUMIFS(amount_expended,cfda_key,V7566))</f>
        <v/>
      </c>
      <c r="K7566" s="10">
        <f>IF(G7566="OTHER CLUSTER NOT LISTED ABOVE",SUMIFS(amount_expended,uniform_other_cluster_name,X7566), IF(AND(OR(G7566="N/A",G7566=""),H7566=""),0,IF(G7566="STATE CLUSTER",SUMIFS(amount_expended,uniform_state_cluster_name,W7566),SUMIFS(amount_expended,cluster_name,G7566))))</f>
        <v/>
      </c>
      <c r="L7566" s="8" t="n"/>
      <c r="M7566" s="7" t="n"/>
      <c r="N7566" s="8" t="n"/>
      <c r="O7566" s="7" t="n"/>
      <c r="P7566" s="7" t="n"/>
      <c r="Q7566" s="8" t="n"/>
      <c r="R7566" s="9" t="n"/>
      <c r="S7566" s="8" t="n"/>
      <c r="T7566" s="8" t="n"/>
      <c r="U7566" s="8" t="n"/>
      <c r="V7566" s="11">
        <f>IF(OR(B7566="",C7566=""),"",CONCATENATE(B7566,".",C7566))</f>
        <v/>
      </c>
      <c r="W7566" s="6">
        <f>UPPER(TRIM(H7566))</f>
        <v/>
      </c>
      <c r="X7566" s="6">
        <f>UPPER(TRIM(I7566))</f>
        <v/>
      </c>
      <c r="Y7566" s="6">
        <f>IF(V7566&lt;&gt;"",IFERROR(INDEX(federal_program_name_lookup,MATCH(V7566,aln_lookup,0)),""),"")</f>
        <v/>
      </c>
    </row>
    <row r="7567">
      <c r="A7567" s="6">
        <f>IF(B7567&lt;&gt;"", "AWARD-"&amp;TEXT(ROW()-1,"00000"), "")</f>
        <v/>
      </c>
      <c r="B7567" s="7" t="n"/>
      <c r="C7567" s="7" t="n"/>
      <c r="D7567" s="7" t="n"/>
      <c r="E7567" s="8" t="n"/>
      <c r="F7567" s="9" t="n"/>
      <c r="G7567" s="8" t="n"/>
      <c r="H7567" s="8" t="n"/>
      <c r="I7567" s="8" t="n"/>
      <c r="J7567" s="10">
        <f>IF(A7567="",0,SUMIFS(amount_expended,cfda_key,V7567))</f>
        <v/>
      </c>
      <c r="K7567" s="10">
        <f>IF(G7567="OTHER CLUSTER NOT LISTED ABOVE",SUMIFS(amount_expended,uniform_other_cluster_name,X7567), IF(AND(OR(G7567="N/A",G7567=""),H7567=""),0,IF(G7567="STATE CLUSTER",SUMIFS(amount_expended,uniform_state_cluster_name,W7567),SUMIFS(amount_expended,cluster_name,G7567))))</f>
        <v/>
      </c>
      <c r="L7567" s="8" t="n"/>
      <c r="M7567" s="7" t="n"/>
      <c r="N7567" s="8" t="n"/>
      <c r="O7567" s="7" t="n"/>
      <c r="P7567" s="7" t="n"/>
      <c r="Q7567" s="8" t="n"/>
      <c r="R7567" s="9" t="n"/>
      <c r="S7567" s="8" t="n"/>
      <c r="T7567" s="8" t="n"/>
      <c r="U7567" s="8" t="n"/>
      <c r="V7567" s="11">
        <f>IF(OR(B7567="",C7567=""),"",CONCATENATE(B7567,".",C7567))</f>
        <v/>
      </c>
      <c r="W7567" s="6">
        <f>UPPER(TRIM(H7567))</f>
        <v/>
      </c>
      <c r="X7567" s="6">
        <f>UPPER(TRIM(I7567))</f>
        <v/>
      </c>
      <c r="Y7567" s="6">
        <f>IF(V7567&lt;&gt;"",IFERROR(INDEX(federal_program_name_lookup,MATCH(V7567,aln_lookup,0)),""),"")</f>
        <v/>
      </c>
    </row>
    <row r="7568">
      <c r="A7568" s="6">
        <f>IF(B7568&lt;&gt;"", "AWARD-"&amp;TEXT(ROW()-1,"00000"), "")</f>
        <v/>
      </c>
      <c r="B7568" s="7" t="n"/>
      <c r="C7568" s="7" t="n"/>
      <c r="D7568" s="7" t="n"/>
      <c r="E7568" s="8" t="n"/>
      <c r="F7568" s="9" t="n"/>
      <c r="G7568" s="8" t="n"/>
      <c r="H7568" s="8" t="n"/>
      <c r="I7568" s="8" t="n"/>
      <c r="J7568" s="10">
        <f>IF(A7568="",0,SUMIFS(amount_expended,cfda_key,V7568))</f>
        <v/>
      </c>
      <c r="K7568" s="10">
        <f>IF(G7568="OTHER CLUSTER NOT LISTED ABOVE",SUMIFS(amount_expended,uniform_other_cluster_name,X7568), IF(AND(OR(G7568="N/A",G7568=""),H7568=""),0,IF(G7568="STATE CLUSTER",SUMIFS(amount_expended,uniform_state_cluster_name,W7568),SUMIFS(amount_expended,cluster_name,G7568))))</f>
        <v/>
      </c>
      <c r="L7568" s="8" t="n"/>
      <c r="M7568" s="7" t="n"/>
      <c r="N7568" s="8" t="n"/>
      <c r="O7568" s="7" t="n"/>
      <c r="P7568" s="7" t="n"/>
      <c r="Q7568" s="8" t="n"/>
      <c r="R7568" s="9" t="n"/>
      <c r="S7568" s="8" t="n"/>
      <c r="T7568" s="8" t="n"/>
      <c r="U7568" s="8" t="n"/>
      <c r="V7568" s="11">
        <f>IF(OR(B7568="",C7568=""),"",CONCATENATE(B7568,".",C7568))</f>
        <v/>
      </c>
      <c r="W7568" s="6">
        <f>UPPER(TRIM(H7568))</f>
        <v/>
      </c>
      <c r="X7568" s="6">
        <f>UPPER(TRIM(I7568))</f>
        <v/>
      </c>
      <c r="Y7568" s="6">
        <f>IF(V7568&lt;&gt;"",IFERROR(INDEX(federal_program_name_lookup,MATCH(V7568,aln_lookup,0)),""),"")</f>
        <v/>
      </c>
    </row>
    <row r="7569">
      <c r="A7569" s="6">
        <f>IF(B7569&lt;&gt;"", "AWARD-"&amp;TEXT(ROW()-1,"00000"), "")</f>
        <v/>
      </c>
      <c r="B7569" s="7" t="n"/>
      <c r="C7569" s="7" t="n"/>
      <c r="D7569" s="7" t="n"/>
      <c r="E7569" s="8" t="n"/>
      <c r="F7569" s="9" t="n"/>
      <c r="G7569" s="8" t="n"/>
      <c r="H7569" s="8" t="n"/>
      <c r="I7569" s="8" t="n"/>
      <c r="J7569" s="10">
        <f>IF(A7569="",0,SUMIFS(amount_expended,cfda_key,V7569))</f>
        <v/>
      </c>
      <c r="K7569" s="10">
        <f>IF(G7569="OTHER CLUSTER NOT LISTED ABOVE",SUMIFS(amount_expended,uniform_other_cluster_name,X7569), IF(AND(OR(G7569="N/A",G7569=""),H7569=""),0,IF(G7569="STATE CLUSTER",SUMIFS(amount_expended,uniform_state_cluster_name,W7569),SUMIFS(amount_expended,cluster_name,G7569))))</f>
        <v/>
      </c>
      <c r="L7569" s="8" t="n"/>
      <c r="M7569" s="7" t="n"/>
      <c r="N7569" s="8" t="n"/>
      <c r="O7569" s="7" t="n"/>
      <c r="P7569" s="7" t="n"/>
      <c r="Q7569" s="8" t="n"/>
      <c r="R7569" s="9" t="n"/>
      <c r="S7569" s="8" t="n"/>
      <c r="T7569" s="8" t="n"/>
      <c r="U7569" s="8" t="n"/>
      <c r="V7569" s="11">
        <f>IF(OR(B7569="",C7569=""),"",CONCATENATE(B7569,".",C7569))</f>
        <v/>
      </c>
      <c r="W7569" s="6">
        <f>UPPER(TRIM(H7569))</f>
        <v/>
      </c>
      <c r="X7569" s="6">
        <f>UPPER(TRIM(I7569))</f>
        <v/>
      </c>
      <c r="Y7569" s="6">
        <f>IF(V7569&lt;&gt;"",IFERROR(INDEX(federal_program_name_lookup,MATCH(V7569,aln_lookup,0)),""),"")</f>
        <v/>
      </c>
    </row>
    <row r="7570">
      <c r="A7570" s="6">
        <f>IF(B7570&lt;&gt;"", "AWARD-"&amp;TEXT(ROW()-1,"00000"), "")</f>
        <v/>
      </c>
      <c r="B7570" s="7" t="n"/>
      <c r="C7570" s="7" t="n"/>
      <c r="D7570" s="7" t="n"/>
      <c r="E7570" s="8" t="n"/>
      <c r="F7570" s="9" t="n"/>
      <c r="G7570" s="8" t="n"/>
      <c r="H7570" s="8" t="n"/>
      <c r="I7570" s="8" t="n"/>
      <c r="J7570" s="10">
        <f>IF(A7570="",0,SUMIFS(amount_expended,cfda_key,V7570))</f>
        <v/>
      </c>
      <c r="K7570" s="10">
        <f>IF(G7570="OTHER CLUSTER NOT LISTED ABOVE",SUMIFS(amount_expended,uniform_other_cluster_name,X7570), IF(AND(OR(G7570="N/A",G7570=""),H7570=""),0,IF(G7570="STATE CLUSTER",SUMIFS(amount_expended,uniform_state_cluster_name,W7570),SUMIFS(amount_expended,cluster_name,G7570))))</f>
        <v/>
      </c>
      <c r="L7570" s="8" t="n"/>
      <c r="M7570" s="7" t="n"/>
      <c r="N7570" s="8" t="n"/>
      <c r="O7570" s="7" t="n"/>
      <c r="P7570" s="7" t="n"/>
      <c r="Q7570" s="8" t="n"/>
      <c r="R7570" s="9" t="n"/>
      <c r="S7570" s="8" t="n"/>
      <c r="T7570" s="8" t="n"/>
      <c r="U7570" s="8" t="n"/>
      <c r="V7570" s="11">
        <f>IF(OR(B7570="",C7570=""),"",CONCATENATE(B7570,".",C7570))</f>
        <v/>
      </c>
      <c r="W7570" s="6">
        <f>UPPER(TRIM(H7570))</f>
        <v/>
      </c>
      <c r="X7570" s="6">
        <f>UPPER(TRIM(I7570))</f>
        <v/>
      </c>
      <c r="Y7570" s="6">
        <f>IF(V7570&lt;&gt;"",IFERROR(INDEX(federal_program_name_lookup,MATCH(V7570,aln_lookup,0)),""),"")</f>
        <v/>
      </c>
    </row>
    <row r="7571">
      <c r="A7571" s="6">
        <f>IF(B7571&lt;&gt;"", "AWARD-"&amp;TEXT(ROW()-1,"00000"), "")</f>
        <v/>
      </c>
      <c r="B7571" s="7" t="n"/>
      <c r="C7571" s="7" t="n"/>
      <c r="D7571" s="7" t="n"/>
      <c r="E7571" s="8" t="n"/>
      <c r="F7571" s="9" t="n"/>
      <c r="G7571" s="8" t="n"/>
      <c r="H7571" s="8" t="n"/>
      <c r="I7571" s="8" t="n"/>
      <c r="J7571" s="10">
        <f>IF(A7571="",0,SUMIFS(amount_expended,cfda_key,V7571))</f>
        <v/>
      </c>
      <c r="K7571" s="10">
        <f>IF(G7571="OTHER CLUSTER NOT LISTED ABOVE",SUMIFS(amount_expended,uniform_other_cluster_name,X7571), IF(AND(OR(G7571="N/A",G7571=""),H7571=""),0,IF(G7571="STATE CLUSTER",SUMIFS(amount_expended,uniform_state_cluster_name,W7571),SUMIFS(amount_expended,cluster_name,G7571))))</f>
        <v/>
      </c>
      <c r="L7571" s="8" t="n"/>
      <c r="M7571" s="7" t="n"/>
      <c r="N7571" s="8" t="n"/>
      <c r="O7571" s="7" t="n"/>
      <c r="P7571" s="7" t="n"/>
      <c r="Q7571" s="8" t="n"/>
      <c r="R7571" s="9" t="n"/>
      <c r="S7571" s="8" t="n"/>
      <c r="T7571" s="8" t="n"/>
      <c r="U7571" s="8" t="n"/>
      <c r="V7571" s="11">
        <f>IF(OR(B7571="",C7571=""),"",CONCATENATE(B7571,".",C7571))</f>
        <v/>
      </c>
      <c r="W7571" s="6">
        <f>UPPER(TRIM(H7571))</f>
        <v/>
      </c>
      <c r="X7571" s="6">
        <f>UPPER(TRIM(I7571))</f>
        <v/>
      </c>
      <c r="Y7571" s="6">
        <f>IF(V7571&lt;&gt;"",IFERROR(INDEX(federal_program_name_lookup,MATCH(V7571,aln_lookup,0)),""),"")</f>
        <v/>
      </c>
    </row>
    <row r="7572">
      <c r="A7572" s="6">
        <f>IF(B7572&lt;&gt;"", "AWARD-"&amp;TEXT(ROW()-1,"00000"), "")</f>
        <v/>
      </c>
      <c r="B7572" s="7" t="n"/>
      <c r="C7572" s="7" t="n"/>
      <c r="D7572" s="7" t="n"/>
      <c r="E7572" s="8" t="n"/>
      <c r="F7572" s="9" t="n"/>
      <c r="G7572" s="8" t="n"/>
      <c r="H7572" s="8" t="n"/>
      <c r="I7572" s="8" t="n"/>
      <c r="J7572" s="10">
        <f>IF(A7572="",0,SUMIFS(amount_expended,cfda_key,V7572))</f>
        <v/>
      </c>
      <c r="K7572" s="10">
        <f>IF(G7572="OTHER CLUSTER NOT LISTED ABOVE",SUMIFS(amount_expended,uniform_other_cluster_name,X7572), IF(AND(OR(G7572="N/A",G7572=""),H7572=""),0,IF(G7572="STATE CLUSTER",SUMIFS(amount_expended,uniform_state_cluster_name,W7572),SUMIFS(amount_expended,cluster_name,G7572))))</f>
        <v/>
      </c>
      <c r="L7572" s="8" t="n"/>
      <c r="M7572" s="7" t="n"/>
      <c r="N7572" s="8" t="n"/>
      <c r="O7572" s="7" t="n"/>
      <c r="P7572" s="7" t="n"/>
      <c r="Q7572" s="8" t="n"/>
      <c r="R7572" s="9" t="n"/>
      <c r="S7572" s="8" t="n"/>
      <c r="T7572" s="8" t="n"/>
      <c r="U7572" s="8" t="n"/>
      <c r="V7572" s="11">
        <f>IF(OR(B7572="",C7572=""),"",CONCATENATE(B7572,".",C7572))</f>
        <v/>
      </c>
      <c r="W7572" s="6">
        <f>UPPER(TRIM(H7572))</f>
        <v/>
      </c>
      <c r="X7572" s="6">
        <f>UPPER(TRIM(I7572))</f>
        <v/>
      </c>
      <c r="Y7572" s="6">
        <f>IF(V7572&lt;&gt;"",IFERROR(INDEX(federal_program_name_lookup,MATCH(V7572,aln_lookup,0)),""),"")</f>
        <v/>
      </c>
    </row>
    <row r="7573">
      <c r="A7573" s="6">
        <f>IF(B7573&lt;&gt;"", "AWARD-"&amp;TEXT(ROW()-1,"00000"), "")</f>
        <v/>
      </c>
      <c r="B7573" s="7" t="n"/>
      <c r="C7573" s="7" t="n"/>
      <c r="D7573" s="7" t="n"/>
      <c r="E7573" s="8" t="n"/>
      <c r="F7573" s="9" t="n"/>
      <c r="G7573" s="8" t="n"/>
      <c r="H7573" s="8" t="n"/>
      <c r="I7573" s="8" t="n"/>
      <c r="J7573" s="10">
        <f>IF(A7573="",0,SUMIFS(amount_expended,cfda_key,V7573))</f>
        <v/>
      </c>
      <c r="K7573" s="10">
        <f>IF(G7573="OTHER CLUSTER NOT LISTED ABOVE",SUMIFS(amount_expended,uniform_other_cluster_name,X7573), IF(AND(OR(G7573="N/A",G7573=""),H7573=""),0,IF(G7573="STATE CLUSTER",SUMIFS(amount_expended,uniform_state_cluster_name,W7573),SUMIFS(amount_expended,cluster_name,G7573))))</f>
        <v/>
      </c>
      <c r="L7573" s="8" t="n"/>
      <c r="M7573" s="7" t="n"/>
      <c r="N7573" s="8" t="n"/>
      <c r="O7573" s="7" t="n"/>
      <c r="P7573" s="7" t="n"/>
      <c r="Q7573" s="8" t="n"/>
      <c r="R7573" s="9" t="n"/>
      <c r="S7573" s="8" t="n"/>
      <c r="T7573" s="8" t="n"/>
      <c r="U7573" s="8" t="n"/>
      <c r="V7573" s="11">
        <f>IF(OR(B7573="",C7573=""),"",CONCATENATE(B7573,".",C7573))</f>
        <v/>
      </c>
      <c r="W7573" s="6">
        <f>UPPER(TRIM(H7573))</f>
        <v/>
      </c>
      <c r="X7573" s="6">
        <f>UPPER(TRIM(I7573))</f>
        <v/>
      </c>
      <c r="Y7573" s="6">
        <f>IF(V7573&lt;&gt;"",IFERROR(INDEX(federal_program_name_lookup,MATCH(V7573,aln_lookup,0)),""),"")</f>
        <v/>
      </c>
    </row>
    <row r="7574">
      <c r="A7574" s="6">
        <f>IF(B7574&lt;&gt;"", "AWARD-"&amp;TEXT(ROW()-1,"00000"), "")</f>
        <v/>
      </c>
      <c r="B7574" s="7" t="n"/>
      <c r="C7574" s="7" t="n"/>
      <c r="D7574" s="7" t="n"/>
      <c r="E7574" s="8" t="n"/>
      <c r="F7574" s="9" t="n"/>
      <c r="G7574" s="8" t="n"/>
      <c r="H7574" s="8" t="n"/>
      <c r="I7574" s="8" t="n"/>
      <c r="J7574" s="10">
        <f>IF(A7574="",0,SUMIFS(amount_expended,cfda_key,V7574))</f>
        <v/>
      </c>
      <c r="K7574" s="10">
        <f>IF(G7574="OTHER CLUSTER NOT LISTED ABOVE",SUMIFS(amount_expended,uniform_other_cluster_name,X7574), IF(AND(OR(G7574="N/A",G7574=""),H7574=""),0,IF(G7574="STATE CLUSTER",SUMIFS(amount_expended,uniform_state_cluster_name,W7574),SUMIFS(amount_expended,cluster_name,G7574))))</f>
        <v/>
      </c>
      <c r="L7574" s="8" t="n"/>
      <c r="M7574" s="7" t="n"/>
      <c r="N7574" s="8" t="n"/>
      <c r="O7574" s="7" t="n"/>
      <c r="P7574" s="7" t="n"/>
      <c r="Q7574" s="8" t="n"/>
      <c r="R7574" s="9" t="n"/>
      <c r="S7574" s="8" t="n"/>
      <c r="T7574" s="8" t="n"/>
      <c r="U7574" s="8" t="n"/>
      <c r="V7574" s="11">
        <f>IF(OR(B7574="",C7574=""),"",CONCATENATE(B7574,".",C7574))</f>
        <v/>
      </c>
      <c r="W7574" s="6">
        <f>UPPER(TRIM(H7574))</f>
        <v/>
      </c>
      <c r="X7574" s="6">
        <f>UPPER(TRIM(I7574))</f>
        <v/>
      </c>
      <c r="Y7574" s="6">
        <f>IF(V7574&lt;&gt;"",IFERROR(INDEX(federal_program_name_lookup,MATCH(V7574,aln_lookup,0)),""),"")</f>
        <v/>
      </c>
    </row>
    <row r="7575">
      <c r="A7575" s="6">
        <f>IF(B7575&lt;&gt;"", "AWARD-"&amp;TEXT(ROW()-1,"00000"), "")</f>
        <v/>
      </c>
      <c r="B7575" s="7" t="n"/>
      <c r="C7575" s="7" t="n"/>
      <c r="D7575" s="7" t="n"/>
      <c r="E7575" s="8" t="n"/>
      <c r="F7575" s="9" t="n"/>
      <c r="G7575" s="8" t="n"/>
      <c r="H7575" s="8" t="n"/>
      <c r="I7575" s="8" t="n"/>
      <c r="J7575" s="10">
        <f>IF(A7575="",0,SUMIFS(amount_expended,cfda_key,V7575))</f>
        <v/>
      </c>
      <c r="K7575" s="10">
        <f>IF(G7575="OTHER CLUSTER NOT LISTED ABOVE",SUMIFS(amount_expended,uniform_other_cluster_name,X7575), IF(AND(OR(G7575="N/A",G7575=""),H7575=""),0,IF(G7575="STATE CLUSTER",SUMIFS(amount_expended,uniform_state_cluster_name,W7575),SUMIFS(amount_expended,cluster_name,G7575))))</f>
        <v/>
      </c>
      <c r="L7575" s="8" t="n"/>
      <c r="M7575" s="7" t="n"/>
      <c r="N7575" s="8" t="n"/>
      <c r="O7575" s="7" t="n"/>
      <c r="P7575" s="7" t="n"/>
      <c r="Q7575" s="8" t="n"/>
      <c r="R7575" s="9" t="n"/>
      <c r="S7575" s="8" t="n"/>
      <c r="T7575" s="8" t="n"/>
      <c r="U7575" s="8" t="n"/>
      <c r="V7575" s="11">
        <f>IF(OR(B7575="",C7575=""),"",CONCATENATE(B7575,".",C7575))</f>
        <v/>
      </c>
      <c r="W7575" s="6">
        <f>UPPER(TRIM(H7575))</f>
        <v/>
      </c>
      <c r="X7575" s="6">
        <f>UPPER(TRIM(I7575))</f>
        <v/>
      </c>
      <c r="Y7575" s="6">
        <f>IF(V7575&lt;&gt;"",IFERROR(INDEX(federal_program_name_lookup,MATCH(V7575,aln_lookup,0)),""),"")</f>
        <v/>
      </c>
    </row>
    <row r="7576">
      <c r="A7576" s="6">
        <f>IF(B7576&lt;&gt;"", "AWARD-"&amp;TEXT(ROW()-1,"00000"), "")</f>
        <v/>
      </c>
      <c r="B7576" s="7" t="n"/>
      <c r="C7576" s="7" t="n"/>
      <c r="D7576" s="7" t="n"/>
      <c r="E7576" s="8" t="n"/>
      <c r="F7576" s="9" t="n"/>
      <c r="G7576" s="8" t="n"/>
      <c r="H7576" s="8" t="n"/>
      <c r="I7576" s="8" t="n"/>
      <c r="J7576" s="10">
        <f>IF(A7576="",0,SUMIFS(amount_expended,cfda_key,V7576))</f>
        <v/>
      </c>
      <c r="K7576" s="10">
        <f>IF(G7576="OTHER CLUSTER NOT LISTED ABOVE",SUMIFS(amount_expended,uniform_other_cluster_name,X7576), IF(AND(OR(G7576="N/A",G7576=""),H7576=""),0,IF(G7576="STATE CLUSTER",SUMIFS(amount_expended,uniform_state_cluster_name,W7576),SUMIFS(amount_expended,cluster_name,G7576))))</f>
        <v/>
      </c>
      <c r="L7576" s="8" t="n"/>
      <c r="M7576" s="7" t="n"/>
      <c r="N7576" s="8" t="n"/>
      <c r="O7576" s="7" t="n"/>
      <c r="P7576" s="7" t="n"/>
      <c r="Q7576" s="8" t="n"/>
      <c r="R7576" s="9" t="n"/>
      <c r="S7576" s="8" t="n"/>
      <c r="T7576" s="8" t="n"/>
      <c r="U7576" s="8" t="n"/>
      <c r="V7576" s="11">
        <f>IF(OR(B7576="",C7576=""),"",CONCATENATE(B7576,".",C7576))</f>
        <v/>
      </c>
      <c r="W7576" s="6">
        <f>UPPER(TRIM(H7576))</f>
        <v/>
      </c>
      <c r="X7576" s="6">
        <f>UPPER(TRIM(I7576))</f>
        <v/>
      </c>
      <c r="Y7576" s="6">
        <f>IF(V7576&lt;&gt;"",IFERROR(INDEX(federal_program_name_lookup,MATCH(V7576,aln_lookup,0)),""),"")</f>
        <v/>
      </c>
    </row>
    <row r="7577">
      <c r="A7577" s="6">
        <f>IF(B7577&lt;&gt;"", "AWARD-"&amp;TEXT(ROW()-1,"00000"), "")</f>
        <v/>
      </c>
      <c r="B7577" s="7" t="n"/>
      <c r="C7577" s="7" t="n"/>
      <c r="D7577" s="7" t="n"/>
      <c r="E7577" s="8" t="n"/>
      <c r="F7577" s="9" t="n"/>
      <c r="G7577" s="8" t="n"/>
      <c r="H7577" s="8" t="n"/>
      <c r="I7577" s="8" t="n"/>
      <c r="J7577" s="10">
        <f>IF(A7577="",0,SUMIFS(amount_expended,cfda_key,V7577))</f>
        <v/>
      </c>
      <c r="K7577" s="10">
        <f>IF(G7577="OTHER CLUSTER NOT LISTED ABOVE",SUMIFS(amount_expended,uniform_other_cluster_name,X7577), IF(AND(OR(G7577="N/A",G7577=""),H7577=""),0,IF(G7577="STATE CLUSTER",SUMIFS(amount_expended,uniform_state_cluster_name,W7577),SUMIFS(amount_expended,cluster_name,G7577))))</f>
        <v/>
      </c>
      <c r="L7577" s="8" t="n"/>
      <c r="M7577" s="7" t="n"/>
      <c r="N7577" s="8" t="n"/>
      <c r="O7577" s="7" t="n"/>
      <c r="P7577" s="7" t="n"/>
      <c r="Q7577" s="8" t="n"/>
      <c r="R7577" s="9" t="n"/>
      <c r="S7577" s="8" t="n"/>
      <c r="T7577" s="8" t="n"/>
      <c r="U7577" s="8" t="n"/>
      <c r="V7577" s="11">
        <f>IF(OR(B7577="",C7577=""),"",CONCATENATE(B7577,".",C7577))</f>
        <v/>
      </c>
      <c r="W7577" s="6">
        <f>UPPER(TRIM(H7577))</f>
        <v/>
      </c>
      <c r="X7577" s="6">
        <f>UPPER(TRIM(I7577))</f>
        <v/>
      </c>
      <c r="Y7577" s="6">
        <f>IF(V7577&lt;&gt;"",IFERROR(INDEX(federal_program_name_lookup,MATCH(V7577,aln_lookup,0)),""),"")</f>
        <v/>
      </c>
    </row>
    <row r="7578">
      <c r="A7578" s="6">
        <f>IF(B7578&lt;&gt;"", "AWARD-"&amp;TEXT(ROW()-1,"00000"), "")</f>
        <v/>
      </c>
      <c r="B7578" s="7" t="n"/>
      <c r="C7578" s="7" t="n"/>
      <c r="D7578" s="7" t="n"/>
      <c r="E7578" s="8" t="n"/>
      <c r="F7578" s="9" t="n"/>
      <c r="G7578" s="8" t="n"/>
      <c r="H7578" s="8" t="n"/>
      <c r="I7578" s="8" t="n"/>
      <c r="J7578" s="10">
        <f>IF(A7578="",0,SUMIFS(amount_expended,cfda_key,V7578))</f>
        <v/>
      </c>
      <c r="K7578" s="10">
        <f>IF(G7578="OTHER CLUSTER NOT LISTED ABOVE",SUMIFS(amount_expended,uniform_other_cluster_name,X7578), IF(AND(OR(G7578="N/A",G7578=""),H7578=""),0,IF(G7578="STATE CLUSTER",SUMIFS(amount_expended,uniform_state_cluster_name,W7578),SUMIFS(amount_expended,cluster_name,G7578))))</f>
        <v/>
      </c>
      <c r="L7578" s="8" t="n"/>
      <c r="M7578" s="7" t="n"/>
      <c r="N7578" s="8" t="n"/>
      <c r="O7578" s="7" t="n"/>
      <c r="P7578" s="7" t="n"/>
      <c r="Q7578" s="8" t="n"/>
      <c r="R7578" s="9" t="n"/>
      <c r="S7578" s="8" t="n"/>
      <c r="T7578" s="8" t="n"/>
      <c r="U7578" s="8" t="n"/>
      <c r="V7578" s="11">
        <f>IF(OR(B7578="",C7578=""),"",CONCATENATE(B7578,".",C7578))</f>
        <v/>
      </c>
      <c r="W7578" s="6">
        <f>UPPER(TRIM(H7578))</f>
        <v/>
      </c>
      <c r="X7578" s="6">
        <f>UPPER(TRIM(I7578))</f>
        <v/>
      </c>
      <c r="Y7578" s="6">
        <f>IF(V7578&lt;&gt;"",IFERROR(INDEX(federal_program_name_lookup,MATCH(V7578,aln_lookup,0)),""),"")</f>
        <v/>
      </c>
    </row>
    <row r="7579">
      <c r="A7579" s="6">
        <f>IF(B7579&lt;&gt;"", "AWARD-"&amp;TEXT(ROW()-1,"00000"), "")</f>
        <v/>
      </c>
      <c r="B7579" s="7" t="n"/>
      <c r="C7579" s="7" t="n"/>
      <c r="D7579" s="7" t="n"/>
      <c r="E7579" s="8" t="n"/>
      <c r="F7579" s="9" t="n"/>
      <c r="G7579" s="8" t="n"/>
      <c r="H7579" s="8" t="n"/>
      <c r="I7579" s="8" t="n"/>
      <c r="J7579" s="10">
        <f>IF(A7579="",0,SUMIFS(amount_expended,cfda_key,V7579))</f>
        <v/>
      </c>
      <c r="K7579" s="10">
        <f>IF(G7579="OTHER CLUSTER NOT LISTED ABOVE",SUMIFS(amount_expended,uniform_other_cluster_name,X7579), IF(AND(OR(G7579="N/A",G7579=""),H7579=""),0,IF(G7579="STATE CLUSTER",SUMIFS(amount_expended,uniform_state_cluster_name,W7579),SUMIFS(amount_expended,cluster_name,G7579))))</f>
        <v/>
      </c>
      <c r="L7579" s="8" t="n"/>
      <c r="M7579" s="7" t="n"/>
      <c r="N7579" s="8" t="n"/>
      <c r="O7579" s="7" t="n"/>
      <c r="P7579" s="7" t="n"/>
      <c r="Q7579" s="8" t="n"/>
      <c r="R7579" s="9" t="n"/>
      <c r="S7579" s="8" t="n"/>
      <c r="T7579" s="8" t="n"/>
      <c r="U7579" s="8" t="n"/>
      <c r="V7579" s="11">
        <f>IF(OR(B7579="",C7579=""),"",CONCATENATE(B7579,".",C7579))</f>
        <v/>
      </c>
      <c r="W7579" s="6">
        <f>UPPER(TRIM(H7579))</f>
        <v/>
      </c>
      <c r="X7579" s="6">
        <f>UPPER(TRIM(I7579))</f>
        <v/>
      </c>
      <c r="Y7579" s="6">
        <f>IF(V7579&lt;&gt;"",IFERROR(INDEX(federal_program_name_lookup,MATCH(V7579,aln_lookup,0)),""),"")</f>
        <v/>
      </c>
    </row>
    <row r="7580">
      <c r="A7580" s="6">
        <f>IF(B7580&lt;&gt;"", "AWARD-"&amp;TEXT(ROW()-1,"00000"), "")</f>
        <v/>
      </c>
      <c r="B7580" s="7" t="n"/>
      <c r="C7580" s="7" t="n"/>
      <c r="D7580" s="7" t="n"/>
      <c r="E7580" s="8" t="n"/>
      <c r="F7580" s="9" t="n"/>
      <c r="G7580" s="8" t="n"/>
      <c r="H7580" s="8" t="n"/>
      <c r="I7580" s="8" t="n"/>
      <c r="J7580" s="10">
        <f>IF(A7580="",0,SUMIFS(amount_expended,cfda_key,V7580))</f>
        <v/>
      </c>
      <c r="K7580" s="10">
        <f>IF(G7580="OTHER CLUSTER NOT LISTED ABOVE",SUMIFS(amount_expended,uniform_other_cluster_name,X7580), IF(AND(OR(G7580="N/A",G7580=""),H7580=""),0,IF(G7580="STATE CLUSTER",SUMIFS(amount_expended,uniform_state_cluster_name,W7580),SUMIFS(amount_expended,cluster_name,G7580))))</f>
        <v/>
      </c>
      <c r="L7580" s="8" t="n"/>
      <c r="M7580" s="7" t="n"/>
      <c r="N7580" s="8" t="n"/>
      <c r="O7580" s="7" t="n"/>
      <c r="P7580" s="7" t="n"/>
      <c r="Q7580" s="8" t="n"/>
      <c r="R7580" s="9" t="n"/>
      <c r="S7580" s="8" t="n"/>
      <c r="T7580" s="8" t="n"/>
      <c r="U7580" s="8" t="n"/>
      <c r="V7580" s="11">
        <f>IF(OR(B7580="",C7580=""),"",CONCATENATE(B7580,".",C7580))</f>
        <v/>
      </c>
      <c r="W7580" s="6">
        <f>UPPER(TRIM(H7580))</f>
        <v/>
      </c>
      <c r="X7580" s="6">
        <f>UPPER(TRIM(I7580))</f>
        <v/>
      </c>
      <c r="Y7580" s="6">
        <f>IF(V7580&lt;&gt;"",IFERROR(INDEX(federal_program_name_lookup,MATCH(V7580,aln_lookup,0)),""),"")</f>
        <v/>
      </c>
    </row>
    <row r="7581">
      <c r="A7581" s="6">
        <f>IF(B7581&lt;&gt;"", "AWARD-"&amp;TEXT(ROW()-1,"00000"), "")</f>
        <v/>
      </c>
      <c r="B7581" s="7" t="n"/>
      <c r="C7581" s="7" t="n"/>
      <c r="D7581" s="7" t="n"/>
      <c r="E7581" s="8" t="n"/>
      <c r="F7581" s="9" t="n"/>
      <c r="G7581" s="8" t="n"/>
      <c r="H7581" s="8" t="n"/>
      <c r="I7581" s="8" t="n"/>
      <c r="J7581" s="10">
        <f>IF(A7581="",0,SUMIFS(amount_expended,cfda_key,V7581))</f>
        <v/>
      </c>
      <c r="K7581" s="10">
        <f>IF(G7581="OTHER CLUSTER NOT LISTED ABOVE",SUMIFS(amount_expended,uniform_other_cluster_name,X7581), IF(AND(OR(G7581="N/A",G7581=""),H7581=""),0,IF(G7581="STATE CLUSTER",SUMIFS(amount_expended,uniform_state_cluster_name,W7581),SUMIFS(amount_expended,cluster_name,G7581))))</f>
        <v/>
      </c>
      <c r="L7581" s="8" t="n"/>
      <c r="M7581" s="7" t="n"/>
      <c r="N7581" s="8" t="n"/>
      <c r="O7581" s="7" t="n"/>
      <c r="P7581" s="7" t="n"/>
      <c r="Q7581" s="8" t="n"/>
      <c r="R7581" s="9" t="n"/>
      <c r="S7581" s="8" t="n"/>
      <c r="T7581" s="8" t="n"/>
      <c r="U7581" s="8" t="n"/>
      <c r="V7581" s="11">
        <f>IF(OR(B7581="",C7581=""),"",CONCATENATE(B7581,".",C7581))</f>
        <v/>
      </c>
      <c r="W7581" s="6">
        <f>UPPER(TRIM(H7581))</f>
        <v/>
      </c>
      <c r="X7581" s="6">
        <f>UPPER(TRIM(I7581))</f>
        <v/>
      </c>
      <c r="Y7581" s="6">
        <f>IF(V7581&lt;&gt;"",IFERROR(INDEX(federal_program_name_lookup,MATCH(V7581,aln_lookup,0)),""),"")</f>
        <v/>
      </c>
    </row>
    <row r="7582">
      <c r="A7582" s="6">
        <f>IF(B7582&lt;&gt;"", "AWARD-"&amp;TEXT(ROW()-1,"00000"), "")</f>
        <v/>
      </c>
      <c r="B7582" s="7" t="n"/>
      <c r="C7582" s="7" t="n"/>
      <c r="D7582" s="7" t="n"/>
      <c r="E7582" s="8" t="n"/>
      <c r="F7582" s="9" t="n"/>
      <c r="G7582" s="8" t="n"/>
      <c r="H7582" s="8" t="n"/>
      <c r="I7582" s="8" t="n"/>
      <c r="J7582" s="10">
        <f>IF(A7582="",0,SUMIFS(amount_expended,cfda_key,V7582))</f>
        <v/>
      </c>
      <c r="K7582" s="10">
        <f>IF(G7582="OTHER CLUSTER NOT LISTED ABOVE",SUMIFS(amount_expended,uniform_other_cluster_name,X7582), IF(AND(OR(G7582="N/A",G7582=""),H7582=""),0,IF(G7582="STATE CLUSTER",SUMIFS(amount_expended,uniform_state_cluster_name,W7582),SUMIFS(amount_expended,cluster_name,G7582))))</f>
        <v/>
      </c>
      <c r="L7582" s="8" t="n"/>
      <c r="M7582" s="7" t="n"/>
      <c r="N7582" s="8" t="n"/>
      <c r="O7582" s="7" t="n"/>
      <c r="P7582" s="7" t="n"/>
      <c r="Q7582" s="8" t="n"/>
      <c r="R7582" s="9" t="n"/>
      <c r="S7582" s="8" t="n"/>
      <c r="T7582" s="8" t="n"/>
      <c r="U7582" s="8" t="n"/>
      <c r="V7582" s="11">
        <f>IF(OR(B7582="",C7582=""),"",CONCATENATE(B7582,".",C7582))</f>
        <v/>
      </c>
      <c r="W7582" s="6">
        <f>UPPER(TRIM(H7582))</f>
        <v/>
      </c>
      <c r="X7582" s="6">
        <f>UPPER(TRIM(I7582))</f>
        <v/>
      </c>
      <c r="Y7582" s="6">
        <f>IF(V7582&lt;&gt;"",IFERROR(INDEX(federal_program_name_lookup,MATCH(V7582,aln_lookup,0)),""),"")</f>
        <v/>
      </c>
    </row>
    <row r="7583">
      <c r="A7583" s="6">
        <f>IF(B7583&lt;&gt;"", "AWARD-"&amp;TEXT(ROW()-1,"00000"), "")</f>
        <v/>
      </c>
      <c r="B7583" s="7" t="n"/>
      <c r="C7583" s="7" t="n"/>
      <c r="D7583" s="7" t="n"/>
      <c r="E7583" s="8" t="n"/>
      <c r="F7583" s="9" t="n"/>
      <c r="G7583" s="8" t="n"/>
      <c r="H7583" s="8" t="n"/>
      <c r="I7583" s="8" t="n"/>
      <c r="J7583" s="10">
        <f>IF(A7583="",0,SUMIFS(amount_expended,cfda_key,V7583))</f>
        <v/>
      </c>
      <c r="K7583" s="10">
        <f>IF(G7583="OTHER CLUSTER NOT LISTED ABOVE",SUMIFS(amount_expended,uniform_other_cluster_name,X7583), IF(AND(OR(G7583="N/A",G7583=""),H7583=""),0,IF(G7583="STATE CLUSTER",SUMIFS(amount_expended,uniform_state_cluster_name,W7583),SUMIFS(amount_expended,cluster_name,G7583))))</f>
        <v/>
      </c>
      <c r="L7583" s="8" t="n"/>
      <c r="M7583" s="7" t="n"/>
      <c r="N7583" s="8" t="n"/>
      <c r="O7583" s="7" t="n"/>
      <c r="P7583" s="7" t="n"/>
      <c r="Q7583" s="8" t="n"/>
      <c r="R7583" s="9" t="n"/>
      <c r="S7583" s="8" t="n"/>
      <c r="T7583" s="8" t="n"/>
      <c r="U7583" s="8" t="n"/>
      <c r="V7583" s="11">
        <f>IF(OR(B7583="",C7583=""),"",CONCATENATE(B7583,".",C7583))</f>
        <v/>
      </c>
      <c r="W7583" s="6">
        <f>UPPER(TRIM(H7583))</f>
        <v/>
      </c>
      <c r="X7583" s="6">
        <f>UPPER(TRIM(I7583))</f>
        <v/>
      </c>
      <c r="Y7583" s="6">
        <f>IF(V7583&lt;&gt;"",IFERROR(INDEX(federal_program_name_lookup,MATCH(V7583,aln_lookup,0)),""),"")</f>
        <v/>
      </c>
    </row>
    <row r="7584">
      <c r="A7584" s="6">
        <f>IF(B7584&lt;&gt;"", "AWARD-"&amp;TEXT(ROW()-1,"00000"), "")</f>
        <v/>
      </c>
      <c r="B7584" s="7" t="n"/>
      <c r="C7584" s="7" t="n"/>
      <c r="D7584" s="7" t="n"/>
      <c r="E7584" s="8" t="n"/>
      <c r="F7584" s="9" t="n"/>
      <c r="G7584" s="8" t="n"/>
      <c r="H7584" s="8" t="n"/>
      <c r="I7584" s="8" t="n"/>
      <c r="J7584" s="10">
        <f>IF(A7584="",0,SUMIFS(amount_expended,cfda_key,V7584))</f>
        <v/>
      </c>
      <c r="K7584" s="10">
        <f>IF(G7584="OTHER CLUSTER NOT LISTED ABOVE",SUMIFS(amount_expended,uniform_other_cluster_name,X7584), IF(AND(OR(G7584="N/A",G7584=""),H7584=""),0,IF(G7584="STATE CLUSTER",SUMIFS(amount_expended,uniform_state_cluster_name,W7584),SUMIFS(amount_expended,cluster_name,G7584))))</f>
        <v/>
      </c>
      <c r="L7584" s="8" t="n"/>
      <c r="M7584" s="7" t="n"/>
      <c r="N7584" s="8" t="n"/>
      <c r="O7584" s="7" t="n"/>
      <c r="P7584" s="7" t="n"/>
      <c r="Q7584" s="8" t="n"/>
      <c r="R7584" s="9" t="n"/>
      <c r="S7584" s="8" t="n"/>
      <c r="T7584" s="8" t="n"/>
      <c r="U7584" s="8" t="n"/>
      <c r="V7584" s="11">
        <f>IF(OR(B7584="",C7584=""),"",CONCATENATE(B7584,".",C7584))</f>
        <v/>
      </c>
      <c r="W7584" s="6">
        <f>UPPER(TRIM(H7584))</f>
        <v/>
      </c>
      <c r="X7584" s="6">
        <f>UPPER(TRIM(I7584))</f>
        <v/>
      </c>
      <c r="Y7584" s="6">
        <f>IF(V7584&lt;&gt;"",IFERROR(INDEX(federal_program_name_lookup,MATCH(V7584,aln_lookup,0)),""),"")</f>
        <v/>
      </c>
    </row>
    <row r="7585">
      <c r="A7585" s="6">
        <f>IF(B7585&lt;&gt;"", "AWARD-"&amp;TEXT(ROW()-1,"00000"), "")</f>
        <v/>
      </c>
      <c r="B7585" s="7" t="n"/>
      <c r="C7585" s="7" t="n"/>
      <c r="D7585" s="7" t="n"/>
      <c r="E7585" s="8" t="n"/>
      <c r="F7585" s="9" t="n"/>
      <c r="G7585" s="8" t="n"/>
      <c r="H7585" s="8" t="n"/>
      <c r="I7585" s="8" t="n"/>
      <c r="J7585" s="10">
        <f>IF(A7585="",0,SUMIFS(amount_expended,cfda_key,V7585))</f>
        <v/>
      </c>
      <c r="K7585" s="10">
        <f>IF(G7585="OTHER CLUSTER NOT LISTED ABOVE",SUMIFS(amount_expended,uniform_other_cluster_name,X7585), IF(AND(OR(G7585="N/A",G7585=""),H7585=""),0,IF(G7585="STATE CLUSTER",SUMIFS(amount_expended,uniform_state_cluster_name,W7585),SUMIFS(amount_expended,cluster_name,G7585))))</f>
        <v/>
      </c>
      <c r="L7585" s="8" t="n"/>
      <c r="M7585" s="7" t="n"/>
      <c r="N7585" s="8" t="n"/>
      <c r="O7585" s="7" t="n"/>
      <c r="P7585" s="7" t="n"/>
      <c r="Q7585" s="8" t="n"/>
      <c r="R7585" s="9" t="n"/>
      <c r="S7585" s="8" t="n"/>
      <c r="T7585" s="8" t="n"/>
      <c r="U7585" s="8" t="n"/>
      <c r="V7585" s="11">
        <f>IF(OR(B7585="",C7585=""),"",CONCATENATE(B7585,".",C7585))</f>
        <v/>
      </c>
      <c r="W7585" s="6">
        <f>UPPER(TRIM(H7585))</f>
        <v/>
      </c>
      <c r="X7585" s="6">
        <f>UPPER(TRIM(I7585))</f>
        <v/>
      </c>
      <c r="Y7585" s="6">
        <f>IF(V7585&lt;&gt;"",IFERROR(INDEX(federal_program_name_lookup,MATCH(V7585,aln_lookup,0)),""),"")</f>
        <v/>
      </c>
    </row>
    <row r="7586">
      <c r="A7586" s="6">
        <f>IF(B7586&lt;&gt;"", "AWARD-"&amp;TEXT(ROW()-1,"00000"), "")</f>
        <v/>
      </c>
      <c r="B7586" s="7" t="n"/>
      <c r="C7586" s="7" t="n"/>
      <c r="D7586" s="7" t="n"/>
      <c r="E7586" s="8" t="n"/>
      <c r="F7586" s="9" t="n"/>
      <c r="G7586" s="8" t="n"/>
      <c r="H7586" s="8" t="n"/>
      <c r="I7586" s="8" t="n"/>
      <c r="J7586" s="10">
        <f>IF(A7586="",0,SUMIFS(amount_expended,cfda_key,V7586))</f>
        <v/>
      </c>
      <c r="K7586" s="10">
        <f>IF(G7586="OTHER CLUSTER NOT LISTED ABOVE",SUMIFS(amount_expended,uniform_other_cluster_name,X7586), IF(AND(OR(G7586="N/A",G7586=""),H7586=""),0,IF(G7586="STATE CLUSTER",SUMIFS(amount_expended,uniform_state_cluster_name,W7586),SUMIFS(amount_expended,cluster_name,G7586))))</f>
        <v/>
      </c>
      <c r="L7586" s="8" t="n"/>
      <c r="M7586" s="7" t="n"/>
      <c r="N7586" s="8" t="n"/>
      <c r="O7586" s="7" t="n"/>
      <c r="P7586" s="7" t="n"/>
      <c r="Q7586" s="8" t="n"/>
      <c r="R7586" s="9" t="n"/>
      <c r="S7586" s="8" t="n"/>
      <c r="T7586" s="8" t="n"/>
      <c r="U7586" s="8" t="n"/>
      <c r="V7586" s="11">
        <f>IF(OR(B7586="",C7586=""),"",CONCATENATE(B7586,".",C7586))</f>
        <v/>
      </c>
      <c r="W7586" s="6">
        <f>UPPER(TRIM(H7586))</f>
        <v/>
      </c>
      <c r="X7586" s="6">
        <f>UPPER(TRIM(I7586))</f>
        <v/>
      </c>
      <c r="Y7586" s="6">
        <f>IF(V7586&lt;&gt;"",IFERROR(INDEX(federal_program_name_lookup,MATCH(V7586,aln_lookup,0)),""),"")</f>
        <v/>
      </c>
    </row>
    <row r="7587">
      <c r="A7587" s="6">
        <f>IF(B7587&lt;&gt;"", "AWARD-"&amp;TEXT(ROW()-1,"00000"), "")</f>
        <v/>
      </c>
      <c r="B7587" s="7" t="n"/>
      <c r="C7587" s="7" t="n"/>
      <c r="D7587" s="7" t="n"/>
      <c r="E7587" s="8" t="n"/>
      <c r="F7587" s="9" t="n"/>
      <c r="G7587" s="8" t="n"/>
      <c r="H7587" s="8" t="n"/>
      <c r="I7587" s="8" t="n"/>
      <c r="J7587" s="10">
        <f>IF(A7587="",0,SUMIFS(amount_expended,cfda_key,V7587))</f>
        <v/>
      </c>
      <c r="K7587" s="10">
        <f>IF(G7587="OTHER CLUSTER NOT LISTED ABOVE",SUMIFS(amount_expended,uniform_other_cluster_name,X7587), IF(AND(OR(G7587="N/A",G7587=""),H7587=""),0,IF(G7587="STATE CLUSTER",SUMIFS(amount_expended,uniform_state_cluster_name,W7587),SUMIFS(amount_expended,cluster_name,G7587))))</f>
        <v/>
      </c>
      <c r="L7587" s="8" t="n"/>
      <c r="M7587" s="7" t="n"/>
      <c r="N7587" s="8" t="n"/>
      <c r="O7587" s="7" t="n"/>
      <c r="P7587" s="7" t="n"/>
      <c r="Q7587" s="8" t="n"/>
      <c r="R7587" s="9" t="n"/>
      <c r="S7587" s="8" t="n"/>
      <c r="T7587" s="8" t="n"/>
      <c r="U7587" s="8" t="n"/>
      <c r="V7587" s="11">
        <f>IF(OR(B7587="",C7587=""),"",CONCATENATE(B7587,".",C7587))</f>
        <v/>
      </c>
      <c r="W7587" s="6">
        <f>UPPER(TRIM(H7587))</f>
        <v/>
      </c>
      <c r="X7587" s="6">
        <f>UPPER(TRIM(I7587))</f>
        <v/>
      </c>
      <c r="Y7587" s="6">
        <f>IF(V7587&lt;&gt;"",IFERROR(INDEX(federal_program_name_lookup,MATCH(V7587,aln_lookup,0)),""),"")</f>
        <v/>
      </c>
    </row>
    <row r="7588">
      <c r="A7588" s="6">
        <f>IF(B7588&lt;&gt;"", "AWARD-"&amp;TEXT(ROW()-1,"00000"), "")</f>
        <v/>
      </c>
      <c r="B7588" s="7" t="n"/>
      <c r="C7588" s="7" t="n"/>
      <c r="D7588" s="7" t="n"/>
      <c r="E7588" s="8" t="n"/>
      <c r="F7588" s="9" t="n"/>
      <c r="G7588" s="8" t="n"/>
      <c r="H7588" s="8" t="n"/>
      <c r="I7588" s="8" t="n"/>
      <c r="J7588" s="10">
        <f>IF(A7588="",0,SUMIFS(amount_expended,cfda_key,V7588))</f>
        <v/>
      </c>
      <c r="K7588" s="10">
        <f>IF(G7588="OTHER CLUSTER NOT LISTED ABOVE",SUMIFS(amount_expended,uniform_other_cluster_name,X7588), IF(AND(OR(G7588="N/A",G7588=""),H7588=""),0,IF(G7588="STATE CLUSTER",SUMIFS(amount_expended,uniform_state_cluster_name,W7588),SUMIFS(amount_expended,cluster_name,G7588))))</f>
        <v/>
      </c>
      <c r="L7588" s="8" t="n"/>
      <c r="M7588" s="7" t="n"/>
      <c r="N7588" s="8" t="n"/>
      <c r="O7588" s="7" t="n"/>
      <c r="P7588" s="7" t="n"/>
      <c r="Q7588" s="8" t="n"/>
      <c r="R7588" s="9" t="n"/>
      <c r="S7588" s="8" t="n"/>
      <c r="T7588" s="8" t="n"/>
      <c r="U7588" s="8" t="n"/>
      <c r="V7588" s="11">
        <f>IF(OR(B7588="",C7588=""),"",CONCATENATE(B7588,".",C7588))</f>
        <v/>
      </c>
      <c r="W7588" s="6">
        <f>UPPER(TRIM(H7588))</f>
        <v/>
      </c>
      <c r="X7588" s="6">
        <f>UPPER(TRIM(I7588))</f>
        <v/>
      </c>
      <c r="Y7588" s="6">
        <f>IF(V7588&lt;&gt;"",IFERROR(INDEX(federal_program_name_lookup,MATCH(V7588,aln_lookup,0)),""),"")</f>
        <v/>
      </c>
    </row>
    <row r="7589">
      <c r="A7589" s="6">
        <f>IF(B7589&lt;&gt;"", "AWARD-"&amp;TEXT(ROW()-1,"00000"), "")</f>
        <v/>
      </c>
      <c r="B7589" s="7" t="n"/>
      <c r="C7589" s="7" t="n"/>
      <c r="D7589" s="7" t="n"/>
      <c r="E7589" s="8" t="n"/>
      <c r="F7589" s="9" t="n"/>
      <c r="G7589" s="8" t="n"/>
      <c r="H7589" s="8" t="n"/>
      <c r="I7589" s="8" t="n"/>
      <c r="J7589" s="10">
        <f>IF(A7589="",0,SUMIFS(amount_expended,cfda_key,V7589))</f>
        <v/>
      </c>
      <c r="K7589" s="10">
        <f>IF(G7589="OTHER CLUSTER NOT LISTED ABOVE",SUMIFS(amount_expended,uniform_other_cluster_name,X7589), IF(AND(OR(G7589="N/A",G7589=""),H7589=""),0,IF(G7589="STATE CLUSTER",SUMIFS(amount_expended,uniform_state_cluster_name,W7589),SUMIFS(amount_expended,cluster_name,G7589))))</f>
        <v/>
      </c>
      <c r="L7589" s="8" t="n"/>
      <c r="M7589" s="7" t="n"/>
      <c r="N7589" s="8" t="n"/>
      <c r="O7589" s="7" t="n"/>
      <c r="P7589" s="7" t="n"/>
      <c r="Q7589" s="8" t="n"/>
      <c r="R7589" s="9" t="n"/>
      <c r="S7589" s="8" t="n"/>
      <c r="T7589" s="8" t="n"/>
      <c r="U7589" s="8" t="n"/>
      <c r="V7589" s="11">
        <f>IF(OR(B7589="",C7589=""),"",CONCATENATE(B7589,".",C7589))</f>
        <v/>
      </c>
      <c r="W7589" s="6">
        <f>UPPER(TRIM(H7589))</f>
        <v/>
      </c>
      <c r="X7589" s="6">
        <f>UPPER(TRIM(I7589))</f>
        <v/>
      </c>
      <c r="Y7589" s="6">
        <f>IF(V7589&lt;&gt;"",IFERROR(INDEX(federal_program_name_lookup,MATCH(V7589,aln_lookup,0)),""),"")</f>
        <v/>
      </c>
    </row>
    <row r="7590">
      <c r="A7590" s="6">
        <f>IF(B7590&lt;&gt;"", "AWARD-"&amp;TEXT(ROW()-1,"00000"), "")</f>
        <v/>
      </c>
      <c r="B7590" s="7" t="n"/>
      <c r="C7590" s="7" t="n"/>
      <c r="D7590" s="7" t="n"/>
      <c r="E7590" s="8" t="n"/>
      <c r="F7590" s="9" t="n"/>
      <c r="G7590" s="8" t="n"/>
      <c r="H7590" s="8" t="n"/>
      <c r="I7590" s="8" t="n"/>
      <c r="J7590" s="10">
        <f>IF(A7590="",0,SUMIFS(amount_expended,cfda_key,V7590))</f>
        <v/>
      </c>
      <c r="K7590" s="10">
        <f>IF(G7590="OTHER CLUSTER NOT LISTED ABOVE",SUMIFS(amount_expended,uniform_other_cluster_name,X7590), IF(AND(OR(G7590="N/A",G7590=""),H7590=""),0,IF(G7590="STATE CLUSTER",SUMIFS(amount_expended,uniform_state_cluster_name,W7590),SUMIFS(amount_expended,cluster_name,G7590))))</f>
        <v/>
      </c>
      <c r="L7590" s="8" t="n"/>
      <c r="M7590" s="7" t="n"/>
      <c r="N7590" s="8" t="n"/>
      <c r="O7590" s="7" t="n"/>
      <c r="P7590" s="7" t="n"/>
      <c r="Q7590" s="8" t="n"/>
      <c r="R7590" s="9" t="n"/>
      <c r="S7590" s="8" t="n"/>
      <c r="T7590" s="8" t="n"/>
      <c r="U7590" s="8" t="n"/>
      <c r="V7590" s="11">
        <f>IF(OR(B7590="",C7590=""),"",CONCATENATE(B7590,".",C7590))</f>
        <v/>
      </c>
      <c r="W7590" s="6">
        <f>UPPER(TRIM(H7590))</f>
        <v/>
      </c>
      <c r="X7590" s="6">
        <f>UPPER(TRIM(I7590))</f>
        <v/>
      </c>
      <c r="Y7590" s="6">
        <f>IF(V7590&lt;&gt;"",IFERROR(INDEX(federal_program_name_lookup,MATCH(V7590,aln_lookup,0)),""),"")</f>
        <v/>
      </c>
    </row>
    <row r="7591">
      <c r="A7591" s="6">
        <f>IF(B7591&lt;&gt;"", "AWARD-"&amp;TEXT(ROW()-1,"00000"), "")</f>
        <v/>
      </c>
      <c r="B7591" s="7" t="n"/>
      <c r="C7591" s="7" t="n"/>
      <c r="D7591" s="7" t="n"/>
      <c r="E7591" s="8" t="n"/>
      <c r="F7591" s="9" t="n"/>
      <c r="G7591" s="8" t="n"/>
      <c r="H7591" s="8" t="n"/>
      <c r="I7591" s="8" t="n"/>
      <c r="J7591" s="10">
        <f>IF(A7591="",0,SUMIFS(amount_expended,cfda_key,V7591))</f>
        <v/>
      </c>
      <c r="K7591" s="10">
        <f>IF(G7591="OTHER CLUSTER NOT LISTED ABOVE",SUMIFS(amount_expended,uniform_other_cluster_name,X7591), IF(AND(OR(G7591="N/A",G7591=""),H7591=""),0,IF(G7591="STATE CLUSTER",SUMIFS(amount_expended,uniform_state_cluster_name,W7591),SUMIFS(amount_expended,cluster_name,G7591))))</f>
        <v/>
      </c>
      <c r="L7591" s="8" t="n"/>
      <c r="M7591" s="7" t="n"/>
      <c r="N7591" s="8" t="n"/>
      <c r="O7591" s="7" t="n"/>
      <c r="P7591" s="7" t="n"/>
      <c r="Q7591" s="8" t="n"/>
      <c r="R7591" s="9" t="n"/>
      <c r="S7591" s="8" t="n"/>
      <c r="T7591" s="8" t="n"/>
      <c r="U7591" s="8" t="n"/>
      <c r="V7591" s="11">
        <f>IF(OR(B7591="",C7591=""),"",CONCATENATE(B7591,".",C7591))</f>
        <v/>
      </c>
      <c r="W7591" s="6">
        <f>UPPER(TRIM(H7591))</f>
        <v/>
      </c>
      <c r="X7591" s="6">
        <f>UPPER(TRIM(I7591))</f>
        <v/>
      </c>
      <c r="Y7591" s="6">
        <f>IF(V7591&lt;&gt;"",IFERROR(INDEX(federal_program_name_lookup,MATCH(V7591,aln_lookup,0)),""),"")</f>
        <v/>
      </c>
    </row>
    <row r="7592">
      <c r="A7592" s="6">
        <f>IF(B7592&lt;&gt;"", "AWARD-"&amp;TEXT(ROW()-1,"00000"), "")</f>
        <v/>
      </c>
      <c r="B7592" s="7" t="n"/>
      <c r="C7592" s="7" t="n"/>
      <c r="D7592" s="7" t="n"/>
      <c r="E7592" s="8" t="n"/>
      <c r="F7592" s="9" t="n"/>
      <c r="G7592" s="8" t="n"/>
      <c r="H7592" s="8" t="n"/>
      <c r="I7592" s="8" t="n"/>
      <c r="J7592" s="10">
        <f>IF(A7592="",0,SUMIFS(amount_expended,cfda_key,V7592))</f>
        <v/>
      </c>
      <c r="K7592" s="10">
        <f>IF(G7592="OTHER CLUSTER NOT LISTED ABOVE",SUMIFS(amount_expended,uniform_other_cluster_name,X7592), IF(AND(OR(G7592="N/A",G7592=""),H7592=""),0,IF(G7592="STATE CLUSTER",SUMIFS(amount_expended,uniform_state_cluster_name,W7592),SUMIFS(amount_expended,cluster_name,G7592))))</f>
        <v/>
      </c>
      <c r="L7592" s="8" t="n"/>
      <c r="M7592" s="7" t="n"/>
      <c r="N7592" s="8" t="n"/>
      <c r="O7592" s="7" t="n"/>
      <c r="P7592" s="7" t="n"/>
      <c r="Q7592" s="8" t="n"/>
      <c r="R7592" s="9" t="n"/>
      <c r="S7592" s="8" t="n"/>
      <c r="T7592" s="8" t="n"/>
      <c r="U7592" s="8" t="n"/>
      <c r="V7592" s="11">
        <f>IF(OR(B7592="",C7592=""),"",CONCATENATE(B7592,".",C7592))</f>
        <v/>
      </c>
      <c r="W7592" s="6">
        <f>UPPER(TRIM(H7592))</f>
        <v/>
      </c>
      <c r="X7592" s="6">
        <f>UPPER(TRIM(I7592))</f>
        <v/>
      </c>
      <c r="Y7592" s="6">
        <f>IF(V7592&lt;&gt;"",IFERROR(INDEX(federal_program_name_lookup,MATCH(V7592,aln_lookup,0)),""),"")</f>
        <v/>
      </c>
    </row>
    <row r="7593">
      <c r="A7593" s="6">
        <f>IF(B7593&lt;&gt;"", "AWARD-"&amp;TEXT(ROW()-1,"00000"), "")</f>
        <v/>
      </c>
      <c r="B7593" s="7" t="n"/>
      <c r="C7593" s="7" t="n"/>
      <c r="D7593" s="7" t="n"/>
      <c r="E7593" s="8" t="n"/>
      <c r="F7593" s="9" t="n"/>
      <c r="G7593" s="8" t="n"/>
      <c r="H7593" s="8" t="n"/>
      <c r="I7593" s="8" t="n"/>
      <c r="J7593" s="10">
        <f>IF(A7593="",0,SUMIFS(amount_expended,cfda_key,V7593))</f>
        <v/>
      </c>
      <c r="K7593" s="10">
        <f>IF(G7593="OTHER CLUSTER NOT LISTED ABOVE",SUMIFS(amount_expended,uniform_other_cluster_name,X7593), IF(AND(OR(G7593="N/A",G7593=""),H7593=""),0,IF(G7593="STATE CLUSTER",SUMIFS(amount_expended,uniform_state_cluster_name,W7593),SUMIFS(amount_expended,cluster_name,G7593))))</f>
        <v/>
      </c>
      <c r="L7593" s="8" t="n"/>
      <c r="M7593" s="7" t="n"/>
      <c r="N7593" s="8" t="n"/>
      <c r="O7593" s="7" t="n"/>
      <c r="P7593" s="7" t="n"/>
      <c r="Q7593" s="8" t="n"/>
      <c r="R7593" s="9" t="n"/>
      <c r="S7593" s="8" t="n"/>
      <c r="T7593" s="8" t="n"/>
      <c r="U7593" s="8" t="n"/>
      <c r="V7593" s="11">
        <f>IF(OR(B7593="",C7593=""),"",CONCATENATE(B7593,".",C7593))</f>
        <v/>
      </c>
      <c r="W7593" s="6">
        <f>UPPER(TRIM(H7593))</f>
        <v/>
      </c>
      <c r="X7593" s="6">
        <f>UPPER(TRIM(I7593))</f>
        <v/>
      </c>
      <c r="Y7593" s="6">
        <f>IF(V7593&lt;&gt;"",IFERROR(INDEX(federal_program_name_lookup,MATCH(V7593,aln_lookup,0)),""),"")</f>
        <v/>
      </c>
    </row>
    <row r="7594">
      <c r="A7594" s="6">
        <f>IF(B7594&lt;&gt;"", "AWARD-"&amp;TEXT(ROW()-1,"00000"), "")</f>
        <v/>
      </c>
      <c r="B7594" s="7" t="n"/>
      <c r="C7594" s="7" t="n"/>
      <c r="D7594" s="7" t="n"/>
      <c r="E7594" s="8" t="n"/>
      <c r="F7594" s="9" t="n"/>
      <c r="G7594" s="8" t="n"/>
      <c r="H7594" s="8" t="n"/>
      <c r="I7594" s="8" t="n"/>
      <c r="J7594" s="10">
        <f>IF(A7594="",0,SUMIFS(amount_expended,cfda_key,V7594))</f>
        <v/>
      </c>
      <c r="K7594" s="10">
        <f>IF(G7594="OTHER CLUSTER NOT LISTED ABOVE",SUMIFS(amount_expended,uniform_other_cluster_name,X7594), IF(AND(OR(G7594="N/A",G7594=""),H7594=""),0,IF(G7594="STATE CLUSTER",SUMIFS(amount_expended,uniform_state_cluster_name,W7594),SUMIFS(amount_expended,cluster_name,G7594))))</f>
        <v/>
      </c>
      <c r="L7594" s="8" t="n"/>
      <c r="M7594" s="7" t="n"/>
      <c r="N7594" s="8" t="n"/>
      <c r="O7594" s="7" t="n"/>
      <c r="P7594" s="7" t="n"/>
      <c r="Q7594" s="8" t="n"/>
      <c r="R7594" s="9" t="n"/>
      <c r="S7594" s="8" t="n"/>
      <c r="T7594" s="8" t="n"/>
      <c r="U7594" s="8" t="n"/>
      <c r="V7594" s="11">
        <f>IF(OR(B7594="",C7594=""),"",CONCATENATE(B7594,".",C7594))</f>
        <v/>
      </c>
      <c r="W7594" s="6">
        <f>UPPER(TRIM(H7594))</f>
        <v/>
      </c>
      <c r="X7594" s="6">
        <f>UPPER(TRIM(I7594))</f>
        <v/>
      </c>
      <c r="Y7594" s="6">
        <f>IF(V7594&lt;&gt;"",IFERROR(INDEX(federal_program_name_lookup,MATCH(V7594,aln_lookup,0)),""),"")</f>
        <v/>
      </c>
    </row>
    <row r="7595">
      <c r="A7595" s="6">
        <f>IF(B7595&lt;&gt;"", "AWARD-"&amp;TEXT(ROW()-1,"00000"), "")</f>
        <v/>
      </c>
      <c r="B7595" s="7" t="n"/>
      <c r="C7595" s="7" t="n"/>
      <c r="D7595" s="7" t="n"/>
      <c r="E7595" s="8" t="n"/>
      <c r="F7595" s="9" t="n"/>
      <c r="G7595" s="8" t="n"/>
      <c r="H7595" s="8" t="n"/>
      <c r="I7595" s="8" t="n"/>
      <c r="J7595" s="10">
        <f>IF(A7595="",0,SUMIFS(amount_expended,cfda_key,V7595))</f>
        <v/>
      </c>
      <c r="K7595" s="10">
        <f>IF(G7595="OTHER CLUSTER NOT LISTED ABOVE",SUMIFS(amount_expended,uniform_other_cluster_name,X7595), IF(AND(OR(G7595="N/A",G7595=""),H7595=""),0,IF(G7595="STATE CLUSTER",SUMIFS(amount_expended,uniform_state_cluster_name,W7595),SUMIFS(amount_expended,cluster_name,G7595))))</f>
        <v/>
      </c>
      <c r="L7595" s="8" t="n"/>
      <c r="M7595" s="7" t="n"/>
      <c r="N7595" s="8" t="n"/>
      <c r="O7595" s="7" t="n"/>
      <c r="P7595" s="7" t="n"/>
      <c r="Q7595" s="8" t="n"/>
      <c r="R7595" s="9" t="n"/>
      <c r="S7595" s="8" t="n"/>
      <c r="T7595" s="8" t="n"/>
      <c r="U7595" s="8" t="n"/>
      <c r="V7595" s="11">
        <f>IF(OR(B7595="",C7595=""),"",CONCATENATE(B7595,".",C7595))</f>
        <v/>
      </c>
      <c r="W7595" s="6">
        <f>UPPER(TRIM(H7595))</f>
        <v/>
      </c>
      <c r="X7595" s="6">
        <f>UPPER(TRIM(I7595))</f>
        <v/>
      </c>
      <c r="Y7595" s="6">
        <f>IF(V7595&lt;&gt;"",IFERROR(INDEX(federal_program_name_lookup,MATCH(V7595,aln_lookup,0)),""),"")</f>
        <v/>
      </c>
    </row>
    <row r="7596">
      <c r="A7596" s="6">
        <f>IF(B7596&lt;&gt;"", "AWARD-"&amp;TEXT(ROW()-1,"00000"), "")</f>
        <v/>
      </c>
      <c r="B7596" s="7" t="n"/>
      <c r="C7596" s="7" t="n"/>
      <c r="D7596" s="7" t="n"/>
      <c r="E7596" s="8" t="n"/>
      <c r="F7596" s="9" t="n"/>
      <c r="G7596" s="8" t="n"/>
      <c r="H7596" s="8" t="n"/>
      <c r="I7596" s="8" t="n"/>
      <c r="J7596" s="10">
        <f>IF(A7596="",0,SUMIFS(amount_expended,cfda_key,V7596))</f>
        <v/>
      </c>
      <c r="K7596" s="10">
        <f>IF(G7596="OTHER CLUSTER NOT LISTED ABOVE",SUMIFS(amount_expended,uniform_other_cluster_name,X7596), IF(AND(OR(G7596="N/A",G7596=""),H7596=""),0,IF(G7596="STATE CLUSTER",SUMIFS(amount_expended,uniform_state_cluster_name,W7596),SUMIFS(amount_expended,cluster_name,G7596))))</f>
        <v/>
      </c>
      <c r="L7596" s="8" t="n"/>
      <c r="M7596" s="7" t="n"/>
      <c r="N7596" s="8" t="n"/>
      <c r="O7596" s="7" t="n"/>
      <c r="P7596" s="7" t="n"/>
      <c r="Q7596" s="8" t="n"/>
      <c r="R7596" s="9" t="n"/>
      <c r="S7596" s="8" t="n"/>
      <c r="T7596" s="8" t="n"/>
      <c r="U7596" s="8" t="n"/>
      <c r="V7596" s="11">
        <f>IF(OR(B7596="",C7596=""),"",CONCATENATE(B7596,".",C7596))</f>
        <v/>
      </c>
      <c r="W7596" s="6">
        <f>UPPER(TRIM(H7596))</f>
        <v/>
      </c>
      <c r="X7596" s="6">
        <f>UPPER(TRIM(I7596))</f>
        <v/>
      </c>
      <c r="Y7596" s="6">
        <f>IF(V7596&lt;&gt;"",IFERROR(INDEX(federal_program_name_lookup,MATCH(V7596,aln_lookup,0)),""),"")</f>
        <v/>
      </c>
    </row>
    <row r="7597">
      <c r="A7597" s="6">
        <f>IF(B7597&lt;&gt;"", "AWARD-"&amp;TEXT(ROW()-1,"00000"), "")</f>
        <v/>
      </c>
      <c r="B7597" s="7" t="n"/>
      <c r="C7597" s="7" t="n"/>
      <c r="D7597" s="7" t="n"/>
      <c r="E7597" s="8" t="n"/>
      <c r="F7597" s="9" t="n"/>
      <c r="G7597" s="8" t="n"/>
      <c r="H7597" s="8" t="n"/>
      <c r="I7597" s="8" t="n"/>
      <c r="J7597" s="10">
        <f>IF(A7597="",0,SUMIFS(amount_expended,cfda_key,V7597))</f>
        <v/>
      </c>
      <c r="K7597" s="10">
        <f>IF(G7597="OTHER CLUSTER NOT LISTED ABOVE",SUMIFS(amount_expended,uniform_other_cluster_name,X7597), IF(AND(OR(G7597="N/A",G7597=""),H7597=""),0,IF(G7597="STATE CLUSTER",SUMIFS(amount_expended,uniform_state_cluster_name,W7597),SUMIFS(amount_expended,cluster_name,G7597))))</f>
        <v/>
      </c>
      <c r="L7597" s="8" t="n"/>
      <c r="M7597" s="7" t="n"/>
      <c r="N7597" s="8" t="n"/>
      <c r="O7597" s="7" t="n"/>
      <c r="P7597" s="7" t="n"/>
      <c r="Q7597" s="8" t="n"/>
      <c r="R7597" s="9" t="n"/>
      <c r="S7597" s="8" t="n"/>
      <c r="T7597" s="8" t="n"/>
      <c r="U7597" s="8" t="n"/>
      <c r="V7597" s="11">
        <f>IF(OR(B7597="",C7597=""),"",CONCATENATE(B7597,".",C7597))</f>
        <v/>
      </c>
      <c r="W7597" s="6">
        <f>UPPER(TRIM(H7597))</f>
        <v/>
      </c>
      <c r="X7597" s="6">
        <f>UPPER(TRIM(I7597))</f>
        <v/>
      </c>
      <c r="Y7597" s="6">
        <f>IF(V7597&lt;&gt;"",IFERROR(INDEX(federal_program_name_lookup,MATCH(V7597,aln_lookup,0)),""),"")</f>
        <v/>
      </c>
    </row>
    <row r="7598">
      <c r="A7598" s="6">
        <f>IF(B7598&lt;&gt;"", "AWARD-"&amp;TEXT(ROW()-1,"00000"), "")</f>
        <v/>
      </c>
      <c r="B7598" s="7" t="n"/>
      <c r="C7598" s="7" t="n"/>
      <c r="D7598" s="7" t="n"/>
      <c r="E7598" s="8" t="n"/>
      <c r="F7598" s="9" t="n"/>
      <c r="G7598" s="8" t="n"/>
      <c r="H7598" s="8" t="n"/>
      <c r="I7598" s="8" t="n"/>
      <c r="J7598" s="10">
        <f>IF(A7598="",0,SUMIFS(amount_expended,cfda_key,V7598))</f>
        <v/>
      </c>
      <c r="K7598" s="10">
        <f>IF(G7598="OTHER CLUSTER NOT LISTED ABOVE",SUMIFS(amount_expended,uniform_other_cluster_name,X7598), IF(AND(OR(G7598="N/A",G7598=""),H7598=""),0,IF(G7598="STATE CLUSTER",SUMIFS(amount_expended,uniform_state_cluster_name,W7598),SUMIFS(amount_expended,cluster_name,G7598))))</f>
        <v/>
      </c>
      <c r="L7598" s="8" t="n"/>
      <c r="M7598" s="7" t="n"/>
      <c r="N7598" s="8" t="n"/>
      <c r="O7598" s="7" t="n"/>
      <c r="P7598" s="7" t="n"/>
      <c r="Q7598" s="8" t="n"/>
      <c r="R7598" s="9" t="n"/>
      <c r="S7598" s="8" t="n"/>
      <c r="T7598" s="8" t="n"/>
      <c r="U7598" s="8" t="n"/>
      <c r="V7598" s="11">
        <f>IF(OR(B7598="",C7598=""),"",CONCATENATE(B7598,".",C7598))</f>
        <v/>
      </c>
      <c r="W7598" s="6">
        <f>UPPER(TRIM(H7598))</f>
        <v/>
      </c>
      <c r="X7598" s="6">
        <f>UPPER(TRIM(I7598))</f>
        <v/>
      </c>
      <c r="Y7598" s="6">
        <f>IF(V7598&lt;&gt;"",IFERROR(INDEX(federal_program_name_lookup,MATCH(V7598,aln_lookup,0)),""),"")</f>
        <v/>
      </c>
    </row>
    <row r="7599">
      <c r="A7599" s="6">
        <f>IF(B7599&lt;&gt;"", "AWARD-"&amp;TEXT(ROW()-1,"00000"), "")</f>
        <v/>
      </c>
      <c r="B7599" s="7" t="n"/>
      <c r="C7599" s="7" t="n"/>
      <c r="D7599" s="7" t="n"/>
      <c r="E7599" s="8" t="n"/>
      <c r="F7599" s="9" t="n"/>
      <c r="G7599" s="8" t="n"/>
      <c r="H7599" s="8" t="n"/>
      <c r="I7599" s="8" t="n"/>
      <c r="J7599" s="10">
        <f>IF(A7599="",0,SUMIFS(amount_expended,cfda_key,V7599))</f>
        <v/>
      </c>
      <c r="K7599" s="10">
        <f>IF(G7599="OTHER CLUSTER NOT LISTED ABOVE",SUMIFS(amount_expended,uniform_other_cluster_name,X7599), IF(AND(OR(G7599="N/A",G7599=""),H7599=""),0,IF(G7599="STATE CLUSTER",SUMIFS(amount_expended,uniform_state_cluster_name,W7599),SUMIFS(amount_expended,cluster_name,G7599))))</f>
        <v/>
      </c>
      <c r="L7599" s="8" t="n"/>
      <c r="M7599" s="7" t="n"/>
      <c r="N7599" s="8" t="n"/>
      <c r="O7599" s="7" t="n"/>
      <c r="P7599" s="7" t="n"/>
      <c r="Q7599" s="8" t="n"/>
      <c r="R7599" s="9" t="n"/>
      <c r="S7599" s="8" t="n"/>
      <c r="T7599" s="8" t="n"/>
      <c r="U7599" s="8" t="n"/>
      <c r="V7599" s="11">
        <f>IF(OR(B7599="",C7599=""),"",CONCATENATE(B7599,".",C7599))</f>
        <v/>
      </c>
      <c r="W7599" s="6">
        <f>UPPER(TRIM(H7599))</f>
        <v/>
      </c>
      <c r="X7599" s="6">
        <f>UPPER(TRIM(I7599))</f>
        <v/>
      </c>
      <c r="Y7599" s="6">
        <f>IF(V7599&lt;&gt;"",IFERROR(INDEX(federal_program_name_lookup,MATCH(V7599,aln_lookup,0)),""),"")</f>
        <v/>
      </c>
    </row>
    <row r="7600">
      <c r="A7600" s="6">
        <f>IF(B7600&lt;&gt;"", "AWARD-"&amp;TEXT(ROW()-1,"00000"), "")</f>
        <v/>
      </c>
      <c r="B7600" s="7" t="n"/>
      <c r="C7600" s="7" t="n"/>
      <c r="D7600" s="7" t="n"/>
      <c r="E7600" s="8" t="n"/>
      <c r="F7600" s="9" t="n"/>
      <c r="G7600" s="8" t="n"/>
      <c r="H7600" s="8" t="n"/>
      <c r="I7600" s="8" t="n"/>
      <c r="J7600" s="10">
        <f>IF(A7600="",0,SUMIFS(amount_expended,cfda_key,V7600))</f>
        <v/>
      </c>
      <c r="K7600" s="10">
        <f>IF(G7600="OTHER CLUSTER NOT LISTED ABOVE",SUMIFS(amount_expended,uniform_other_cluster_name,X7600), IF(AND(OR(G7600="N/A",G7600=""),H7600=""),0,IF(G7600="STATE CLUSTER",SUMIFS(amount_expended,uniform_state_cluster_name,W7600),SUMIFS(amount_expended,cluster_name,G7600))))</f>
        <v/>
      </c>
      <c r="L7600" s="8" t="n"/>
      <c r="M7600" s="7" t="n"/>
      <c r="N7600" s="8" t="n"/>
      <c r="O7600" s="7" t="n"/>
      <c r="P7600" s="7" t="n"/>
      <c r="Q7600" s="8" t="n"/>
      <c r="R7600" s="9" t="n"/>
      <c r="S7600" s="8" t="n"/>
      <c r="T7600" s="8" t="n"/>
      <c r="U7600" s="8" t="n"/>
      <c r="V7600" s="11">
        <f>IF(OR(B7600="",C7600=""),"",CONCATENATE(B7600,".",C7600))</f>
        <v/>
      </c>
      <c r="W7600" s="6">
        <f>UPPER(TRIM(H7600))</f>
        <v/>
      </c>
      <c r="X7600" s="6">
        <f>UPPER(TRIM(I7600))</f>
        <v/>
      </c>
      <c r="Y7600" s="6">
        <f>IF(V7600&lt;&gt;"",IFERROR(INDEX(federal_program_name_lookup,MATCH(V7600,aln_lookup,0)),""),"")</f>
        <v/>
      </c>
    </row>
    <row r="7601">
      <c r="A7601" s="6">
        <f>IF(B7601&lt;&gt;"", "AWARD-"&amp;TEXT(ROW()-1,"00000"), "")</f>
        <v/>
      </c>
      <c r="B7601" s="7" t="n"/>
      <c r="C7601" s="7" t="n"/>
      <c r="D7601" s="7" t="n"/>
      <c r="E7601" s="8" t="n"/>
      <c r="F7601" s="9" t="n"/>
      <c r="G7601" s="8" t="n"/>
      <c r="H7601" s="8" t="n"/>
      <c r="I7601" s="8" t="n"/>
      <c r="J7601" s="10">
        <f>IF(A7601="",0,SUMIFS(amount_expended,cfda_key,V7601))</f>
        <v/>
      </c>
      <c r="K7601" s="10">
        <f>IF(G7601="OTHER CLUSTER NOT LISTED ABOVE",SUMIFS(amount_expended,uniform_other_cluster_name,X7601), IF(AND(OR(G7601="N/A",G7601=""),H7601=""),0,IF(G7601="STATE CLUSTER",SUMIFS(amount_expended,uniform_state_cluster_name,W7601),SUMIFS(amount_expended,cluster_name,G7601))))</f>
        <v/>
      </c>
      <c r="L7601" s="8" t="n"/>
      <c r="M7601" s="7" t="n"/>
      <c r="N7601" s="8" t="n"/>
      <c r="O7601" s="7" t="n"/>
      <c r="P7601" s="7" t="n"/>
      <c r="Q7601" s="8" t="n"/>
      <c r="R7601" s="9" t="n"/>
      <c r="S7601" s="8" t="n"/>
      <c r="T7601" s="8" t="n"/>
      <c r="U7601" s="8" t="n"/>
      <c r="V7601" s="11">
        <f>IF(OR(B7601="",C7601=""),"",CONCATENATE(B7601,".",C7601))</f>
        <v/>
      </c>
      <c r="W7601" s="6">
        <f>UPPER(TRIM(H7601))</f>
        <v/>
      </c>
      <c r="X7601" s="6">
        <f>UPPER(TRIM(I7601))</f>
        <v/>
      </c>
      <c r="Y7601" s="6">
        <f>IF(V7601&lt;&gt;"",IFERROR(INDEX(federal_program_name_lookup,MATCH(V7601,aln_lookup,0)),""),"")</f>
        <v/>
      </c>
    </row>
    <row r="7602">
      <c r="A7602" s="6">
        <f>IF(B7602&lt;&gt;"", "AWARD-"&amp;TEXT(ROW()-1,"00000"), "")</f>
        <v/>
      </c>
      <c r="B7602" s="7" t="n"/>
      <c r="C7602" s="7" t="n"/>
      <c r="D7602" s="7" t="n"/>
      <c r="E7602" s="8" t="n"/>
      <c r="F7602" s="9" t="n"/>
      <c r="G7602" s="8" t="n"/>
      <c r="H7602" s="8" t="n"/>
      <c r="I7602" s="8" t="n"/>
      <c r="J7602" s="10">
        <f>IF(A7602="",0,SUMIFS(amount_expended,cfda_key,V7602))</f>
        <v/>
      </c>
      <c r="K7602" s="10">
        <f>IF(G7602="OTHER CLUSTER NOT LISTED ABOVE",SUMIFS(amount_expended,uniform_other_cluster_name,X7602), IF(AND(OR(G7602="N/A",G7602=""),H7602=""),0,IF(G7602="STATE CLUSTER",SUMIFS(amount_expended,uniform_state_cluster_name,W7602),SUMIFS(amount_expended,cluster_name,G7602))))</f>
        <v/>
      </c>
      <c r="L7602" s="8" t="n"/>
      <c r="M7602" s="7" t="n"/>
      <c r="N7602" s="8" t="n"/>
      <c r="O7602" s="7" t="n"/>
      <c r="P7602" s="7" t="n"/>
      <c r="Q7602" s="8" t="n"/>
      <c r="R7602" s="9" t="n"/>
      <c r="S7602" s="8" t="n"/>
      <c r="T7602" s="8" t="n"/>
      <c r="U7602" s="8" t="n"/>
      <c r="V7602" s="11">
        <f>IF(OR(B7602="",C7602=""),"",CONCATENATE(B7602,".",C7602))</f>
        <v/>
      </c>
      <c r="W7602" s="6">
        <f>UPPER(TRIM(H7602))</f>
        <v/>
      </c>
      <c r="X7602" s="6">
        <f>UPPER(TRIM(I7602))</f>
        <v/>
      </c>
      <c r="Y7602" s="6">
        <f>IF(V7602&lt;&gt;"",IFERROR(INDEX(federal_program_name_lookup,MATCH(V7602,aln_lookup,0)),""),"")</f>
        <v/>
      </c>
    </row>
    <row r="7603">
      <c r="A7603" s="6">
        <f>IF(B7603&lt;&gt;"", "AWARD-"&amp;TEXT(ROW()-1,"00000"), "")</f>
        <v/>
      </c>
      <c r="B7603" s="7" t="n"/>
      <c r="C7603" s="7" t="n"/>
      <c r="D7603" s="7" t="n"/>
      <c r="E7603" s="8" t="n"/>
      <c r="F7603" s="9" t="n"/>
      <c r="G7603" s="8" t="n"/>
      <c r="H7603" s="8" t="n"/>
      <c r="I7603" s="8" t="n"/>
      <c r="J7603" s="10">
        <f>IF(A7603="",0,SUMIFS(amount_expended,cfda_key,V7603))</f>
        <v/>
      </c>
      <c r="K7603" s="10">
        <f>IF(G7603="OTHER CLUSTER NOT LISTED ABOVE",SUMIFS(amount_expended,uniform_other_cluster_name,X7603), IF(AND(OR(G7603="N/A",G7603=""),H7603=""),0,IF(G7603="STATE CLUSTER",SUMIFS(amount_expended,uniform_state_cluster_name,W7603),SUMIFS(amount_expended,cluster_name,G7603))))</f>
        <v/>
      </c>
      <c r="L7603" s="8" t="n"/>
      <c r="M7603" s="7" t="n"/>
      <c r="N7603" s="8" t="n"/>
      <c r="O7603" s="7" t="n"/>
      <c r="P7603" s="7" t="n"/>
      <c r="Q7603" s="8" t="n"/>
      <c r="R7603" s="9" t="n"/>
      <c r="S7603" s="8" t="n"/>
      <c r="T7603" s="8" t="n"/>
      <c r="U7603" s="8" t="n"/>
      <c r="V7603" s="11">
        <f>IF(OR(B7603="",C7603=""),"",CONCATENATE(B7603,".",C7603))</f>
        <v/>
      </c>
      <c r="W7603" s="6">
        <f>UPPER(TRIM(H7603))</f>
        <v/>
      </c>
      <c r="X7603" s="6">
        <f>UPPER(TRIM(I7603))</f>
        <v/>
      </c>
      <c r="Y7603" s="6">
        <f>IF(V7603&lt;&gt;"",IFERROR(INDEX(federal_program_name_lookup,MATCH(V7603,aln_lookup,0)),""),"")</f>
        <v/>
      </c>
    </row>
    <row r="7604">
      <c r="A7604" s="6">
        <f>IF(B7604&lt;&gt;"", "AWARD-"&amp;TEXT(ROW()-1,"00000"), "")</f>
        <v/>
      </c>
      <c r="B7604" s="7" t="n"/>
      <c r="C7604" s="7" t="n"/>
      <c r="D7604" s="7" t="n"/>
      <c r="E7604" s="8" t="n"/>
      <c r="F7604" s="9" t="n"/>
      <c r="G7604" s="8" t="n"/>
      <c r="H7604" s="8" t="n"/>
      <c r="I7604" s="8" t="n"/>
      <c r="J7604" s="10">
        <f>IF(A7604="",0,SUMIFS(amount_expended,cfda_key,V7604))</f>
        <v/>
      </c>
      <c r="K7604" s="10">
        <f>IF(G7604="OTHER CLUSTER NOT LISTED ABOVE",SUMIFS(amount_expended,uniform_other_cluster_name,X7604), IF(AND(OR(G7604="N/A",G7604=""),H7604=""),0,IF(G7604="STATE CLUSTER",SUMIFS(amount_expended,uniform_state_cluster_name,W7604),SUMIFS(amount_expended,cluster_name,G7604))))</f>
        <v/>
      </c>
      <c r="L7604" s="8" t="n"/>
      <c r="M7604" s="7" t="n"/>
      <c r="N7604" s="8" t="n"/>
      <c r="O7604" s="7" t="n"/>
      <c r="P7604" s="7" t="n"/>
      <c r="Q7604" s="8" t="n"/>
      <c r="R7604" s="9" t="n"/>
      <c r="S7604" s="8" t="n"/>
      <c r="T7604" s="8" t="n"/>
      <c r="U7604" s="8" t="n"/>
      <c r="V7604" s="11">
        <f>IF(OR(B7604="",C7604=""),"",CONCATENATE(B7604,".",C7604))</f>
        <v/>
      </c>
      <c r="W7604" s="6">
        <f>UPPER(TRIM(H7604))</f>
        <v/>
      </c>
      <c r="X7604" s="6">
        <f>UPPER(TRIM(I7604))</f>
        <v/>
      </c>
      <c r="Y7604" s="6">
        <f>IF(V7604&lt;&gt;"",IFERROR(INDEX(federal_program_name_lookup,MATCH(V7604,aln_lookup,0)),""),"")</f>
        <v/>
      </c>
    </row>
    <row r="7605">
      <c r="A7605" s="6">
        <f>IF(B7605&lt;&gt;"", "AWARD-"&amp;TEXT(ROW()-1,"00000"), "")</f>
        <v/>
      </c>
      <c r="B7605" s="7" t="n"/>
      <c r="C7605" s="7" t="n"/>
      <c r="D7605" s="7" t="n"/>
      <c r="E7605" s="8" t="n"/>
      <c r="F7605" s="9" t="n"/>
      <c r="G7605" s="8" t="n"/>
      <c r="H7605" s="8" t="n"/>
      <c r="I7605" s="8" t="n"/>
      <c r="J7605" s="10">
        <f>IF(A7605="",0,SUMIFS(amount_expended,cfda_key,V7605))</f>
        <v/>
      </c>
      <c r="K7605" s="10">
        <f>IF(G7605="OTHER CLUSTER NOT LISTED ABOVE",SUMIFS(amount_expended,uniform_other_cluster_name,X7605), IF(AND(OR(G7605="N/A",G7605=""),H7605=""),0,IF(G7605="STATE CLUSTER",SUMIFS(amount_expended,uniform_state_cluster_name,W7605),SUMIFS(amount_expended,cluster_name,G7605))))</f>
        <v/>
      </c>
      <c r="L7605" s="8" t="n"/>
      <c r="M7605" s="7" t="n"/>
      <c r="N7605" s="8" t="n"/>
      <c r="O7605" s="7" t="n"/>
      <c r="P7605" s="7" t="n"/>
      <c r="Q7605" s="8" t="n"/>
      <c r="R7605" s="9" t="n"/>
      <c r="S7605" s="8" t="n"/>
      <c r="T7605" s="8" t="n"/>
      <c r="U7605" s="8" t="n"/>
      <c r="V7605" s="11">
        <f>IF(OR(B7605="",C7605=""),"",CONCATENATE(B7605,".",C7605))</f>
        <v/>
      </c>
      <c r="W7605" s="6">
        <f>UPPER(TRIM(H7605))</f>
        <v/>
      </c>
      <c r="X7605" s="6">
        <f>UPPER(TRIM(I7605))</f>
        <v/>
      </c>
      <c r="Y7605" s="6">
        <f>IF(V7605&lt;&gt;"",IFERROR(INDEX(federal_program_name_lookup,MATCH(V7605,aln_lookup,0)),""),"")</f>
        <v/>
      </c>
    </row>
    <row r="7606">
      <c r="A7606" s="6">
        <f>IF(B7606&lt;&gt;"", "AWARD-"&amp;TEXT(ROW()-1,"00000"), "")</f>
        <v/>
      </c>
      <c r="B7606" s="7" t="n"/>
      <c r="C7606" s="7" t="n"/>
      <c r="D7606" s="7" t="n"/>
      <c r="E7606" s="8" t="n"/>
      <c r="F7606" s="9" t="n"/>
      <c r="G7606" s="8" t="n"/>
      <c r="H7606" s="8" t="n"/>
      <c r="I7606" s="8" t="n"/>
      <c r="J7606" s="10">
        <f>IF(A7606="",0,SUMIFS(amount_expended,cfda_key,V7606))</f>
        <v/>
      </c>
      <c r="K7606" s="10">
        <f>IF(G7606="OTHER CLUSTER NOT LISTED ABOVE",SUMIFS(amount_expended,uniform_other_cluster_name,X7606), IF(AND(OR(G7606="N/A",G7606=""),H7606=""),0,IF(G7606="STATE CLUSTER",SUMIFS(amount_expended,uniform_state_cluster_name,W7606),SUMIFS(amount_expended,cluster_name,G7606))))</f>
        <v/>
      </c>
      <c r="L7606" s="8" t="n"/>
      <c r="M7606" s="7" t="n"/>
      <c r="N7606" s="8" t="n"/>
      <c r="O7606" s="7" t="n"/>
      <c r="P7606" s="7" t="n"/>
      <c r="Q7606" s="8" t="n"/>
      <c r="R7606" s="9" t="n"/>
      <c r="S7606" s="8" t="n"/>
      <c r="T7606" s="8" t="n"/>
      <c r="U7606" s="8" t="n"/>
      <c r="V7606" s="11">
        <f>IF(OR(B7606="",C7606=""),"",CONCATENATE(B7606,".",C7606))</f>
        <v/>
      </c>
      <c r="W7606" s="6">
        <f>UPPER(TRIM(H7606))</f>
        <v/>
      </c>
      <c r="X7606" s="6">
        <f>UPPER(TRIM(I7606))</f>
        <v/>
      </c>
      <c r="Y7606" s="6">
        <f>IF(V7606&lt;&gt;"",IFERROR(INDEX(federal_program_name_lookup,MATCH(V7606,aln_lookup,0)),""),"")</f>
        <v/>
      </c>
    </row>
    <row r="7607">
      <c r="A7607" s="6">
        <f>IF(B7607&lt;&gt;"", "AWARD-"&amp;TEXT(ROW()-1,"00000"), "")</f>
        <v/>
      </c>
      <c r="B7607" s="7" t="n"/>
      <c r="C7607" s="7" t="n"/>
      <c r="D7607" s="7" t="n"/>
      <c r="E7607" s="8" t="n"/>
      <c r="F7607" s="9" t="n"/>
      <c r="G7607" s="8" t="n"/>
      <c r="H7607" s="8" t="n"/>
      <c r="I7607" s="8" t="n"/>
      <c r="J7607" s="10">
        <f>IF(A7607="",0,SUMIFS(amount_expended,cfda_key,V7607))</f>
        <v/>
      </c>
      <c r="K7607" s="10">
        <f>IF(G7607="OTHER CLUSTER NOT LISTED ABOVE",SUMIFS(amount_expended,uniform_other_cluster_name,X7607), IF(AND(OR(G7607="N/A",G7607=""),H7607=""),0,IF(G7607="STATE CLUSTER",SUMIFS(amount_expended,uniform_state_cluster_name,W7607),SUMIFS(amount_expended,cluster_name,G7607))))</f>
        <v/>
      </c>
      <c r="L7607" s="8" t="n"/>
      <c r="M7607" s="7" t="n"/>
      <c r="N7607" s="8" t="n"/>
      <c r="O7607" s="7" t="n"/>
      <c r="P7607" s="7" t="n"/>
      <c r="Q7607" s="8" t="n"/>
      <c r="R7607" s="9" t="n"/>
      <c r="S7607" s="8" t="n"/>
      <c r="T7607" s="8" t="n"/>
      <c r="U7607" s="8" t="n"/>
      <c r="V7607" s="11">
        <f>IF(OR(B7607="",C7607=""),"",CONCATENATE(B7607,".",C7607))</f>
        <v/>
      </c>
      <c r="W7607" s="6">
        <f>UPPER(TRIM(H7607))</f>
        <v/>
      </c>
      <c r="X7607" s="6">
        <f>UPPER(TRIM(I7607))</f>
        <v/>
      </c>
      <c r="Y7607" s="6">
        <f>IF(V7607&lt;&gt;"",IFERROR(INDEX(federal_program_name_lookup,MATCH(V7607,aln_lookup,0)),""),"")</f>
        <v/>
      </c>
    </row>
    <row r="7608">
      <c r="A7608" s="6">
        <f>IF(B7608&lt;&gt;"", "AWARD-"&amp;TEXT(ROW()-1,"00000"), "")</f>
        <v/>
      </c>
      <c r="B7608" s="7" t="n"/>
      <c r="C7608" s="7" t="n"/>
      <c r="D7608" s="7" t="n"/>
      <c r="E7608" s="8" t="n"/>
      <c r="F7608" s="9" t="n"/>
      <c r="G7608" s="8" t="n"/>
      <c r="H7608" s="8" t="n"/>
      <c r="I7608" s="8" t="n"/>
      <c r="J7608" s="10">
        <f>IF(A7608="",0,SUMIFS(amount_expended,cfda_key,V7608))</f>
        <v/>
      </c>
      <c r="K7608" s="10">
        <f>IF(G7608="OTHER CLUSTER NOT LISTED ABOVE",SUMIFS(amount_expended,uniform_other_cluster_name,X7608), IF(AND(OR(G7608="N/A",G7608=""),H7608=""),0,IF(G7608="STATE CLUSTER",SUMIFS(amount_expended,uniform_state_cluster_name,W7608),SUMIFS(amount_expended,cluster_name,G7608))))</f>
        <v/>
      </c>
      <c r="L7608" s="8" t="n"/>
      <c r="M7608" s="7" t="n"/>
      <c r="N7608" s="8" t="n"/>
      <c r="O7608" s="7" t="n"/>
      <c r="P7608" s="7" t="n"/>
      <c r="Q7608" s="8" t="n"/>
      <c r="R7608" s="9" t="n"/>
      <c r="S7608" s="8" t="n"/>
      <c r="T7608" s="8" t="n"/>
      <c r="U7608" s="8" t="n"/>
      <c r="V7608" s="11">
        <f>IF(OR(B7608="",C7608=""),"",CONCATENATE(B7608,".",C7608))</f>
        <v/>
      </c>
      <c r="W7608" s="6">
        <f>UPPER(TRIM(H7608))</f>
        <v/>
      </c>
      <c r="X7608" s="6">
        <f>UPPER(TRIM(I7608))</f>
        <v/>
      </c>
      <c r="Y7608" s="6">
        <f>IF(V7608&lt;&gt;"",IFERROR(INDEX(federal_program_name_lookup,MATCH(V7608,aln_lookup,0)),""),"")</f>
        <v/>
      </c>
    </row>
    <row r="7609">
      <c r="A7609" s="6">
        <f>IF(B7609&lt;&gt;"", "AWARD-"&amp;TEXT(ROW()-1,"00000"), "")</f>
        <v/>
      </c>
      <c r="B7609" s="7" t="n"/>
      <c r="C7609" s="7" t="n"/>
      <c r="D7609" s="7" t="n"/>
      <c r="E7609" s="8" t="n"/>
      <c r="F7609" s="9" t="n"/>
      <c r="G7609" s="8" t="n"/>
      <c r="H7609" s="8" t="n"/>
      <c r="I7609" s="8" t="n"/>
      <c r="J7609" s="10">
        <f>IF(A7609="",0,SUMIFS(amount_expended,cfda_key,V7609))</f>
        <v/>
      </c>
      <c r="K7609" s="10">
        <f>IF(G7609="OTHER CLUSTER NOT LISTED ABOVE",SUMIFS(amount_expended,uniform_other_cluster_name,X7609), IF(AND(OR(G7609="N/A",G7609=""),H7609=""),0,IF(G7609="STATE CLUSTER",SUMIFS(amount_expended,uniform_state_cluster_name,W7609),SUMIFS(amount_expended,cluster_name,G7609))))</f>
        <v/>
      </c>
      <c r="L7609" s="8" t="n"/>
      <c r="M7609" s="7" t="n"/>
      <c r="N7609" s="8" t="n"/>
      <c r="O7609" s="7" t="n"/>
      <c r="P7609" s="7" t="n"/>
      <c r="Q7609" s="8" t="n"/>
      <c r="R7609" s="9" t="n"/>
      <c r="S7609" s="8" t="n"/>
      <c r="T7609" s="8" t="n"/>
      <c r="U7609" s="8" t="n"/>
      <c r="V7609" s="11">
        <f>IF(OR(B7609="",C7609=""),"",CONCATENATE(B7609,".",C7609))</f>
        <v/>
      </c>
      <c r="W7609" s="6">
        <f>UPPER(TRIM(H7609))</f>
        <v/>
      </c>
      <c r="X7609" s="6">
        <f>UPPER(TRIM(I7609))</f>
        <v/>
      </c>
      <c r="Y7609" s="6">
        <f>IF(V7609&lt;&gt;"",IFERROR(INDEX(federal_program_name_lookup,MATCH(V7609,aln_lookup,0)),""),"")</f>
        <v/>
      </c>
    </row>
    <row r="7610">
      <c r="A7610" s="6">
        <f>IF(B7610&lt;&gt;"", "AWARD-"&amp;TEXT(ROW()-1,"00000"), "")</f>
        <v/>
      </c>
      <c r="B7610" s="7" t="n"/>
      <c r="C7610" s="7" t="n"/>
      <c r="D7610" s="7" t="n"/>
      <c r="E7610" s="8" t="n"/>
      <c r="F7610" s="9" t="n"/>
      <c r="G7610" s="8" t="n"/>
      <c r="H7610" s="8" t="n"/>
      <c r="I7610" s="8" t="n"/>
      <c r="J7610" s="10">
        <f>IF(A7610="",0,SUMIFS(amount_expended,cfda_key,V7610))</f>
        <v/>
      </c>
      <c r="K7610" s="10">
        <f>IF(G7610="OTHER CLUSTER NOT LISTED ABOVE",SUMIFS(amount_expended,uniform_other_cluster_name,X7610), IF(AND(OR(G7610="N/A",G7610=""),H7610=""),0,IF(G7610="STATE CLUSTER",SUMIFS(amount_expended,uniform_state_cluster_name,W7610),SUMIFS(amount_expended,cluster_name,G7610))))</f>
        <v/>
      </c>
      <c r="L7610" s="8" t="n"/>
      <c r="M7610" s="7" t="n"/>
      <c r="N7610" s="8" t="n"/>
      <c r="O7610" s="7" t="n"/>
      <c r="P7610" s="7" t="n"/>
      <c r="Q7610" s="8" t="n"/>
      <c r="R7610" s="9" t="n"/>
      <c r="S7610" s="8" t="n"/>
      <c r="T7610" s="8" t="n"/>
      <c r="U7610" s="8" t="n"/>
      <c r="V7610" s="11">
        <f>IF(OR(B7610="",C7610=""),"",CONCATENATE(B7610,".",C7610))</f>
        <v/>
      </c>
      <c r="W7610" s="6">
        <f>UPPER(TRIM(H7610))</f>
        <v/>
      </c>
      <c r="X7610" s="6">
        <f>UPPER(TRIM(I7610))</f>
        <v/>
      </c>
      <c r="Y7610" s="6">
        <f>IF(V7610&lt;&gt;"",IFERROR(INDEX(federal_program_name_lookup,MATCH(V7610,aln_lookup,0)),""),"")</f>
        <v/>
      </c>
    </row>
    <row r="7611">
      <c r="A7611" s="6">
        <f>IF(B7611&lt;&gt;"", "AWARD-"&amp;TEXT(ROW()-1,"00000"), "")</f>
        <v/>
      </c>
      <c r="B7611" s="7" t="n"/>
      <c r="C7611" s="7" t="n"/>
      <c r="D7611" s="7" t="n"/>
      <c r="E7611" s="8" t="n"/>
      <c r="F7611" s="9" t="n"/>
      <c r="G7611" s="8" t="n"/>
      <c r="H7611" s="8" t="n"/>
      <c r="I7611" s="8" t="n"/>
      <c r="J7611" s="10">
        <f>IF(A7611="",0,SUMIFS(amount_expended,cfda_key,V7611))</f>
        <v/>
      </c>
      <c r="K7611" s="10">
        <f>IF(G7611="OTHER CLUSTER NOT LISTED ABOVE",SUMIFS(amount_expended,uniform_other_cluster_name,X7611), IF(AND(OR(G7611="N/A",G7611=""),H7611=""),0,IF(G7611="STATE CLUSTER",SUMIFS(amount_expended,uniform_state_cluster_name,W7611),SUMIFS(amount_expended,cluster_name,G7611))))</f>
        <v/>
      </c>
      <c r="L7611" s="8" t="n"/>
      <c r="M7611" s="7" t="n"/>
      <c r="N7611" s="8" t="n"/>
      <c r="O7611" s="7" t="n"/>
      <c r="P7611" s="7" t="n"/>
      <c r="Q7611" s="8" t="n"/>
      <c r="R7611" s="9" t="n"/>
      <c r="S7611" s="8" t="n"/>
      <c r="T7611" s="8" t="n"/>
      <c r="U7611" s="8" t="n"/>
      <c r="V7611" s="11">
        <f>IF(OR(B7611="",C7611=""),"",CONCATENATE(B7611,".",C7611))</f>
        <v/>
      </c>
      <c r="W7611" s="6">
        <f>UPPER(TRIM(H7611))</f>
        <v/>
      </c>
      <c r="X7611" s="6">
        <f>UPPER(TRIM(I7611))</f>
        <v/>
      </c>
      <c r="Y7611" s="6">
        <f>IF(V7611&lt;&gt;"",IFERROR(INDEX(federal_program_name_lookup,MATCH(V7611,aln_lookup,0)),""),"")</f>
        <v/>
      </c>
    </row>
    <row r="7612">
      <c r="A7612" s="6">
        <f>IF(B7612&lt;&gt;"", "AWARD-"&amp;TEXT(ROW()-1,"00000"), "")</f>
        <v/>
      </c>
      <c r="B7612" s="7" t="n"/>
      <c r="C7612" s="7" t="n"/>
      <c r="D7612" s="7" t="n"/>
      <c r="E7612" s="8" t="n"/>
      <c r="F7612" s="9" t="n"/>
      <c r="G7612" s="8" t="n"/>
      <c r="H7612" s="8" t="n"/>
      <c r="I7612" s="8" t="n"/>
      <c r="J7612" s="10">
        <f>IF(A7612="",0,SUMIFS(amount_expended,cfda_key,V7612))</f>
        <v/>
      </c>
      <c r="K7612" s="10">
        <f>IF(G7612="OTHER CLUSTER NOT LISTED ABOVE",SUMIFS(amount_expended,uniform_other_cluster_name,X7612), IF(AND(OR(G7612="N/A",G7612=""),H7612=""),0,IF(G7612="STATE CLUSTER",SUMIFS(amount_expended,uniform_state_cluster_name,W7612),SUMIFS(amount_expended,cluster_name,G7612))))</f>
        <v/>
      </c>
      <c r="L7612" s="8" t="n"/>
      <c r="M7612" s="7" t="n"/>
      <c r="N7612" s="8" t="n"/>
      <c r="O7612" s="7" t="n"/>
      <c r="P7612" s="7" t="n"/>
      <c r="Q7612" s="8" t="n"/>
      <c r="R7612" s="9" t="n"/>
      <c r="S7612" s="8" t="n"/>
      <c r="T7612" s="8" t="n"/>
      <c r="U7612" s="8" t="n"/>
      <c r="V7612" s="11">
        <f>IF(OR(B7612="",C7612=""),"",CONCATENATE(B7612,".",C7612))</f>
        <v/>
      </c>
      <c r="W7612" s="6">
        <f>UPPER(TRIM(H7612))</f>
        <v/>
      </c>
      <c r="X7612" s="6">
        <f>UPPER(TRIM(I7612))</f>
        <v/>
      </c>
      <c r="Y7612" s="6">
        <f>IF(V7612&lt;&gt;"",IFERROR(INDEX(federal_program_name_lookup,MATCH(V7612,aln_lookup,0)),""),"")</f>
        <v/>
      </c>
    </row>
    <row r="7613">
      <c r="A7613" s="6">
        <f>IF(B7613&lt;&gt;"", "AWARD-"&amp;TEXT(ROW()-1,"00000"), "")</f>
        <v/>
      </c>
      <c r="B7613" s="7" t="n"/>
      <c r="C7613" s="7" t="n"/>
      <c r="D7613" s="7" t="n"/>
      <c r="E7613" s="8" t="n"/>
      <c r="F7613" s="9" t="n"/>
      <c r="G7613" s="8" t="n"/>
      <c r="H7613" s="8" t="n"/>
      <c r="I7613" s="8" t="n"/>
      <c r="J7613" s="10">
        <f>IF(A7613="",0,SUMIFS(amount_expended,cfda_key,V7613))</f>
        <v/>
      </c>
      <c r="K7613" s="10">
        <f>IF(G7613="OTHER CLUSTER NOT LISTED ABOVE",SUMIFS(amount_expended,uniform_other_cluster_name,X7613), IF(AND(OR(G7613="N/A",G7613=""),H7613=""),0,IF(G7613="STATE CLUSTER",SUMIFS(amount_expended,uniform_state_cluster_name,W7613),SUMIFS(amount_expended,cluster_name,G7613))))</f>
        <v/>
      </c>
      <c r="L7613" s="8" t="n"/>
      <c r="M7613" s="7" t="n"/>
      <c r="N7613" s="8" t="n"/>
      <c r="O7613" s="7" t="n"/>
      <c r="P7613" s="7" t="n"/>
      <c r="Q7613" s="8" t="n"/>
      <c r="R7613" s="9" t="n"/>
      <c r="S7613" s="8" t="n"/>
      <c r="T7613" s="8" t="n"/>
      <c r="U7613" s="8" t="n"/>
      <c r="V7613" s="11">
        <f>IF(OR(B7613="",C7613=""),"",CONCATENATE(B7613,".",C7613))</f>
        <v/>
      </c>
      <c r="W7613" s="6">
        <f>UPPER(TRIM(H7613))</f>
        <v/>
      </c>
      <c r="X7613" s="6">
        <f>UPPER(TRIM(I7613))</f>
        <v/>
      </c>
      <c r="Y7613" s="6">
        <f>IF(V7613&lt;&gt;"",IFERROR(INDEX(federal_program_name_lookup,MATCH(V7613,aln_lookup,0)),""),"")</f>
        <v/>
      </c>
    </row>
    <row r="7614">
      <c r="A7614" s="6">
        <f>IF(B7614&lt;&gt;"", "AWARD-"&amp;TEXT(ROW()-1,"00000"), "")</f>
        <v/>
      </c>
      <c r="B7614" s="7" t="n"/>
      <c r="C7614" s="7" t="n"/>
      <c r="D7614" s="7" t="n"/>
      <c r="E7614" s="8" t="n"/>
      <c r="F7614" s="9" t="n"/>
      <c r="G7614" s="8" t="n"/>
      <c r="H7614" s="8" t="n"/>
      <c r="I7614" s="8" t="n"/>
      <c r="J7614" s="10">
        <f>IF(A7614="",0,SUMIFS(amount_expended,cfda_key,V7614))</f>
        <v/>
      </c>
      <c r="K7614" s="10">
        <f>IF(G7614="OTHER CLUSTER NOT LISTED ABOVE",SUMIFS(amount_expended,uniform_other_cluster_name,X7614), IF(AND(OR(G7614="N/A",G7614=""),H7614=""),0,IF(G7614="STATE CLUSTER",SUMIFS(amount_expended,uniform_state_cluster_name,W7614),SUMIFS(amount_expended,cluster_name,G7614))))</f>
        <v/>
      </c>
      <c r="L7614" s="8" t="n"/>
      <c r="M7614" s="7" t="n"/>
      <c r="N7614" s="8" t="n"/>
      <c r="O7614" s="7" t="n"/>
      <c r="P7614" s="7" t="n"/>
      <c r="Q7614" s="8" t="n"/>
      <c r="R7614" s="9" t="n"/>
      <c r="S7614" s="8" t="n"/>
      <c r="T7614" s="8" t="n"/>
      <c r="U7614" s="8" t="n"/>
      <c r="V7614" s="11">
        <f>IF(OR(B7614="",C7614=""),"",CONCATENATE(B7614,".",C7614))</f>
        <v/>
      </c>
      <c r="W7614" s="6">
        <f>UPPER(TRIM(H7614))</f>
        <v/>
      </c>
      <c r="X7614" s="6">
        <f>UPPER(TRIM(I7614))</f>
        <v/>
      </c>
      <c r="Y7614" s="6">
        <f>IF(V7614&lt;&gt;"",IFERROR(INDEX(federal_program_name_lookup,MATCH(V7614,aln_lookup,0)),""),"")</f>
        <v/>
      </c>
    </row>
    <row r="7615">
      <c r="A7615" s="6">
        <f>IF(B7615&lt;&gt;"", "AWARD-"&amp;TEXT(ROW()-1,"00000"), "")</f>
        <v/>
      </c>
      <c r="B7615" s="7" t="n"/>
      <c r="C7615" s="7" t="n"/>
      <c r="D7615" s="7" t="n"/>
      <c r="E7615" s="8" t="n"/>
      <c r="F7615" s="9" t="n"/>
      <c r="G7615" s="8" t="n"/>
      <c r="H7615" s="8" t="n"/>
      <c r="I7615" s="8" t="n"/>
      <c r="J7615" s="10">
        <f>IF(A7615="",0,SUMIFS(amount_expended,cfda_key,V7615))</f>
        <v/>
      </c>
      <c r="K7615" s="10">
        <f>IF(G7615="OTHER CLUSTER NOT LISTED ABOVE",SUMIFS(amount_expended,uniform_other_cluster_name,X7615), IF(AND(OR(G7615="N/A",G7615=""),H7615=""),0,IF(G7615="STATE CLUSTER",SUMIFS(amount_expended,uniform_state_cluster_name,W7615),SUMIFS(amount_expended,cluster_name,G7615))))</f>
        <v/>
      </c>
      <c r="L7615" s="8" t="n"/>
      <c r="M7615" s="7" t="n"/>
      <c r="N7615" s="8" t="n"/>
      <c r="O7615" s="7" t="n"/>
      <c r="P7615" s="7" t="n"/>
      <c r="Q7615" s="8" t="n"/>
      <c r="R7615" s="9" t="n"/>
      <c r="S7615" s="8" t="n"/>
      <c r="T7615" s="8" t="n"/>
      <c r="U7615" s="8" t="n"/>
      <c r="V7615" s="11">
        <f>IF(OR(B7615="",C7615=""),"",CONCATENATE(B7615,".",C7615))</f>
        <v/>
      </c>
      <c r="W7615" s="6">
        <f>UPPER(TRIM(H7615))</f>
        <v/>
      </c>
      <c r="X7615" s="6">
        <f>UPPER(TRIM(I7615))</f>
        <v/>
      </c>
      <c r="Y7615" s="6">
        <f>IF(V7615&lt;&gt;"",IFERROR(INDEX(federal_program_name_lookup,MATCH(V7615,aln_lookup,0)),""),"")</f>
        <v/>
      </c>
    </row>
    <row r="7616">
      <c r="A7616" s="6">
        <f>IF(B7616&lt;&gt;"", "AWARD-"&amp;TEXT(ROW()-1,"00000"), "")</f>
        <v/>
      </c>
      <c r="B7616" s="7" t="n"/>
      <c r="C7616" s="7" t="n"/>
      <c r="D7616" s="7" t="n"/>
      <c r="E7616" s="8" t="n"/>
      <c r="F7616" s="9" t="n"/>
      <c r="G7616" s="8" t="n"/>
      <c r="H7616" s="8" t="n"/>
      <c r="I7616" s="8" t="n"/>
      <c r="J7616" s="10">
        <f>IF(A7616="",0,SUMIFS(amount_expended,cfda_key,V7616))</f>
        <v/>
      </c>
      <c r="K7616" s="10">
        <f>IF(G7616="OTHER CLUSTER NOT LISTED ABOVE",SUMIFS(amount_expended,uniform_other_cluster_name,X7616), IF(AND(OR(G7616="N/A",G7616=""),H7616=""),0,IF(G7616="STATE CLUSTER",SUMIFS(amount_expended,uniform_state_cluster_name,W7616),SUMIFS(amount_expended,cluster_name,G7616))))</f>
        <v/>
      </c>
      <c r="L7616" s="8" t="n"/>
      <c r="M7616" s="7" t="n"/>
      <c r="N7616" s="8" t="n"/>
      <c r="O7616" s="7" t="n"/>
      <c r="P7616" s="7" t="n"/>
      <c r="Q7616" s="8" t="n"/>
      <c r="R7616" s="9" t="n"/>
      <c r="S7616" s="8" t="n"/>
      <c r="T7616" s="8" t="n"/>
      <c r="U7616" s="8" t="n"/>
      <c r="V7616" s="11">
        <f>IF(OR(B7616="",C7616=""),"",CONCATENATE(B7616,".",C7616))</f>
        <v/>
      </c>
      <c r="W7616" s="6">
        <f>UPPER(TRIM(H7616))</f>
        <v/>
      </c>
      <c r="X7616" s="6">
        <f>UPPER(TRIM(I7616))</f>
        <v/>
      </c>
      <c r="Y7616" s="6">
        <f>IF(V7616&lt;&gt;"",IFERROR(INDEX(federal_program_name_lookup,MATCH(V7616,aln_lookup,0)),""),"")</f>
        <v/>
      </c>
    </row>
    <row r="7617">
      <c r="A7617" s="6">
        <f>IF(B7617&lt;&gt;"", "AWARD-"&amp;TEXT(ROW()-1,"00000"), "")</f>
        <v/>
      </c>
      <c r="B7617" s="7" t="n"/>
      <c r="C7617" s="7" t="n"/>
      <c r="D7617" s="7" t="n"/>
      <c r="E7617" s="8" t="n"/>
      <c r="F7617" s="9" t="n"/>
      <c r="G7617" s="8" t="n"/>
      <c r="H7617" s="8" t="n"/>
      <c r="I7617" s="8" t="n"/>
      <c r="J7617" s="10">
        <f>IF(A7617="",0,SUMIFS(amount_expended,cfda_key,V7617))</f>
        <v/>
      </c>
      <c r="K7617" s="10">
        <f>IF(G7617="OTHER CLUSTER NOT LISTED ABOVE",SUMIFS(amount_expended,uniform_other_cluster_name,X7617), IF(AND(OR(G7617="N/A",G7617=""),H7617=""),0,IF(G7617="STATE CLUSTER",SUMIFS(amount_expended,uniform_state_cluster_name,W7617),SUMIFS(amount_expended,cluster_name,G7617))))</f>
        <v/>
      </c>
      <c r="L7617" s="8" t="n"/>
      <c r="M7617" s="7" t="n"/>
      <c r="N7617" s="8" t="n"/>
      <c r="O7617" s="7" t="n"/>
      <c r="P7617" s="7" t="n"/>
      <c r="Q7617" s="8" t="n"/>
      <c r="R7617" s="9" t="n"/>
      <c r="S7617" s="8" t="n"/>
      <c r="T7617" s="8" t="n"/>
      <c r="U7617" s="8" t="n"/>
      <c r="V7617" s="11">
        <f>IF(OR(B7617="",C7617=""),"",CONCATENATE(B7617,".",C7617))</f>
        <v/>
      </c>
      <c r="W7617" s="6">
        <f>UPPER(TRIM(H7617))</f>
        <v/>
      </c>
      <c r="X7617" s="6">
        <f>UPPER(TRIM(I7617))</f>
        <v/>
      </c>
      <c r="Y7617" s="6">
        <f>IF(V7617&lt;&gt;"",IFERROR(INDEX(federal_program_name_lookup,MATCH(V7617,aln_lookup,0)),""),"")</f>
        <v/>
      </c>
    </row>
    <row r="7618">
      <c r="A7618" s="6">
        <f>IF(B7618&lt;&gt;"", "AWARD-"&amp;TEXT(ROW()-1,"00000"), "")</f>
        <v/>
      </c>
      <c r="B7618" s="7" t="n"/>
      <c r="C7618" s="7" t="n"/>
      <c r="D7618" s="7" t="n"/>
      <c r="E7618" s="8" t="n"/>
      <c r="F7618" s="9" t="n"/>
      <c r="G7618" s="8" t="n"/>
      <c r="H7618" s="8" t="n"/>
      <c r="I7618" s="8" t="n"/>
      <c r="J7618" s="10">
        <f>IF(A7618="",0,SUMIFS(amount_expended,cfda_key,V7618))</f>
        <v/>
      </c>
      <c r="K7618" s="10">
        <f>IF(G7618="OTHER CLUSTER NOT LISTED ABOVE",SUMIFS(amount_expended,uniform_other_cluster_name,X7618), IF(AND(OR(G7618="N/A",G7618=""),H7618=""),0,IF(G7618="STATE CLUSTER",SUMIFS(amount_expended,uniform_state_cluster_name,W7618),SUMIFS(amount_expended,cluster_name,G7618))))</f>
        <v/>
      </c>
      <c r="L7618" s="8" t="n"/>
      <c r="M7618" s="7" t="n"/>
      <c r="N7618" s="8" t="n"/>
      <c r="O7618" s="7" t="n"/>
      <c r="P7618" s="7" t="n"/>
      <c r="Q7618" s="8" t="n"/>
      <c r="R7618" s="9" t="n"/>
      <c r="S7618" s="8" t="n"/>
      <c r="T7618" s="8" t="n"/>
      <c r="U7618" s="8" t="n"/>
      <c r="V7618" s="11">
        <f>IF(OR(B7618="",C7618=""),"",CONCATENATE(B7618,".",C7618))</f>
        <v/>
      </c>
      <c r="W7618" s="6">
        <f>UPPER(TRIM(H7618))</f>
        <v/>
      </c>
      <c r="X7618" s="6">
        <f>UPPER(TRIM(I7618))</f>
        <v/>
      </c>
      <c r="Y7618" s="6">
        <f>IF(V7618&lt;&gt;"",IFERROR(INDEX(federal_program_name_lookup,MATCH(V7618,aln_lookup,0)),""),"")</f>
        <v/>
      </c>
    </row>
    <row r="7619">
      <c r="A7619" s="6">
        <f>IF(B7619&lt;&gt;"", "AWARD-"&amp;TEXT(ROW()-1,"00000"), "")</f>
        <v/>
      </c>
      <c r="B7619" s="7" t="n"/>
      <c r="C7619" s="7" t="n"/>
      <c r="D7619" s="7" t="n"/>
      <c r="E7619" s="8" t="n"/>
      <c r="F7619" s="9" t="n"/>
      <c r="G7619" s="8" t="n"/>
      <c r="H7619" s="8" t="n"/>
      <c r="I7619" s="8" t="n"/>
      <c r="J7619" s="10">
        <f>IF(A7619="",0,SUMIFS(amount_expended,cfda_key,V7619))</f>
        <v/>
      </c>
      <c r="K7619" s="10">
        <f>IF(G7619="OTHER CLUSTER NOT LISTED ABOVE",SUMIFS(amount_expended,uniform_other_cluster_name,X7619), IF(AND(OR(G7619="N/A",G7619=""),H7619=""),0,IF(G7619="STATE CLUSTER",SUMIFS(amount_expended,uniform_state_cluster_name,W7619),SUMIFS(amount_expended,cluster_name,G7619))))</f>
        <v/>
      </c>
      <c r="L7619" s="8" t="n"/>
      <c r="M7619" s="7" t="n"/>
      <c r="N7619" s="8" t="n"/>
      <c r="O7619" s="7" t="n"/>
      <c r="P7619" s="7" t="n"/>
      <c r="Q7619" s="8" t="n"/>
      <c r="R7619" s="9" t="n"/>
      <c r="S7619" s="8" t="n"/>
      <c r="T7619" s="8" t="n"/>
      <c r="U7619" s="8" t="n"/>
      <c r="V7619" s="11">
        <f>IF(OR(B7619="",C7619=""),"",CONCATENATE(B7619,".",C7619))</f>
        <v/>
      </c>
      <c r="W7619" s="6">
        <f>UPPER(TRIM(H7619))</f>
        <v/>
      </c>
      <c r="X7619" s="6">
        <f>UPPER(TRIM(I7619))</f>
        <v/>
      </c>
      <c r="Y7619" s="6">
        <f>IF(V7619&lt;&gt;"",IFERROR(INDEX(federal_program_name_lookup,MATCH(V7619,aln_lookup,0)),""),"")</f>
        <v/>
      </c>
    </row>
    <row r="7620">
      <c r="A7620" s="6">
        <f>IF(B7620&lt;&gt;"", "AWARD-"&amp;TEXT(ROW()-1,"00000"), "")</f>
        <v/>
      </c>
      <c r="B7620" s="7" t="n"/>
      <c r="C7620" s="7" t="n"/>
      <c r="D7620" s="7" t="n"/>
      <c r="E7620" s="8" t="n"/>
      <c r="F7620" s="9" t="n"/>
      <c r="G7620" s="8" t="n"/>
      <c r="H7620" s="8" t="n"/>
      <c r="I7620" s="8" t="n"/>
      <c r="J7620" s="10">
        <f>IF(A7620="",0,SUMIFS(amount_expended,cfda_key,V7620))</f>
        <v/>
      </c>
      <c r="K7620" s="10">
        <f>IF(G7620="OTHER CLUSTER NOT LISTED ABOVE",SUMIFS(amount_expended,uniform_other_cluster_name,X7620), IF(AND(OR(G7620="N/A",G7620=""),H7620=""),0,IF(G7620="STATE CLUSTER",SUMIFS(amount_expended,uniform_state_cluster_name,W7620),SUMIFS(amount_expended,cluster_name,G7620))))</f>
        <v/>
      </c>
      <c r="L7620" s="8" t="n"/>
      <c r="M7620" s="7" t="n"/>
      <c r="N7620" s="8" t="n"/>
      <c r="O7620" s="7" t="n"/>
      <c r="P7620" s="7" t="n"/>
      <c r="Q7620" s="8" t="n"/>
      <c r="R7620" s="9" t="n"/>
      <c r="S7620" s="8" t="n"/>
      <c r="T7620" s="8" t="n"/>
      <c r="U7620" s="8" t="n"/>
      <c r="V7620" s="11">
        <f>IF(OR(B7620="",C7620=""),"",CONCATENATE(B7620,".",C7620))</f>
        <v/>
      </c>
      <c r="W7620" s="6">
        <f>UPPER(TRIM(H7620))</f>
        <v/>
      </c>
      <c r="X7620" s="6">
        <f>UPPER(TRIM(I7620))</f>
        <v/>
      </c>
      <c r="Y7620" s="6">
        <f>IF(V7620&lt;&gt;"",IFERROR(INDEX(federal_program_name_lookup,MATCH(V7620,aln_lookup,0)),""),"")</f>
        <v/>
      </c>
    </row>
    <row r="7621">
      <c r="A7621" s="6">
        <f>IF(B7621&lt;&gt;"", "AWARD-"&amp;TEXT(ROW()-1,"00000"), "")</f>
        <v/>
      </c>
      <c r="B7621" s="7" t="n"/>
      <c r="C7621" s="7" t="n"/>
      <c r="D7621" s="7" t="n"/>
      <c r="E7621" s="8" t="n"/>
      <c r="F7621" s="9" t="n"/>
      <c r="G7621" s="8" t="n"/>
      <c r="H7621" s="8" t="n"/>
      <c r="I7621" s="8" t="n"/>
      <c r="J7621" s="10">
        <f>IF(A7621="",0,SUMIFS(amount_expended,cfda_key,V7621))</f>
        <v/>
      </c>
      <c r="K7621" s="10">
        <f>IF(G7621="OTHER CLUSTER NOT LISTED ABOVE",SUMIFS(amount_expended,uniform_other_cluster_name,X7621), IF(AND(OR(G7621="N/A",G7621=""),H7621=""),0,IF(G7621="STATE CLUSTER",SUMIFS(amount_expended,uniform_state_cluster_name,W7621),SUMIFS(amount_expended,cluster_name,G7621))))</f>
        <v/>
      </c>
      <c r="L7621" s="8" t="n"/>
      <c r="M7621" s="7" t="n"/>
      <c r="N7621" s="8" t="n"/>
      <c r="O7621" s="7" t="n"/>
      <c r="P7621" s="7" t="n"/>
      <c r="Q7621" s="8" t="n"/>
      <c r="R7621" s="9" t="n"/>
      <c r="S7621" s="8" t="n"/>
      <c r="T7621" s="8" t="n"/>
      <c r="U7621" s="8" t="n"/>
      <c r="V7621" s="11">
        <f>IF(OR(B7621="",C7621=""),"",CONCATENATE(B7621,".",C7621))</f>
        <v/>
      </c>
      <c r="W7621" s="6">
        <f>UPPER(TRIM(H7621))</f>
        <v/>
      </c>
      <c r="X7621" s="6">
        <f>UPPER(TRIM(I7621))</f>
        <v/>
      </c>
      <c r="Y7621" s="6">
        <f>IF(V7621&lt;&gt;"",IFERROR(INDEX(federal_program_name_lookup,MATCH(V7621,aln_lookup,0)),""),"")</f>
        <v/>
      </c>
    </row>
    <row r="7622">
      <c r="A7622" s="6">
        <f>IF(B7622&lt;&gt;"", "AWARD-"&amp;TEXT(ROW()-1,"00000"), "")</f>
        <v/>
      </c>
      <c r="B7622" s="7" t="n"/>
      <c r="C7622" s="7" t="n"/>
      <c r="D7622" s="7" t="n"/>
      <c r="E7622" s="8" t="n"/>
      <c r="F7622" s="9" t="n"/>
      <c r="G7622" s="8" t="n"/>
      <c r="H7622" s="8" t="n"/>
      <c r="I7622" s="8" t="n"/>
      <c r="J7622" s="10">
        <f>IF(A7622="",0,SUMIFS(amount_expended,cfda_key,V7622))</f>
        <v/>
      </c>
      <c r="K7622" s="10">
        <f>IF(G7622="OTHER CLUSTER NOT LISTED ABOVE",SUMIFS(amount_expended,uniform_other_cluster_name,X7622), IF(AND(OR(G7622="N/A",G7622=""),H7622=""),0,IF(G7622="STATE CLUSTER",SUMIFS(amount_expended,uniform_state_cluster_name,W7622),SUMIFS(amount_expended,cluster_name,G7622))))</f>
        <v/>
      </c>
      <c r="L7622" s="8" t="n"/>
      <c r="M7622" s="7" t="n"/>
      <c r="N7622" s="8" t="n"/>
      <c r="O7622" s="7" t="n"/>
      <c r="P7622" s="7" t="n"/>
      <c r="Q7622" s="8" t="n"/>
      <c r="R7622" s="9" t="n"/>
      <c r="S7622" s="8" t="n"/>
      <c r="T7622" s="8" t="n"/>
      <c r="U7622" s="8" t="n"/>
      <c r="V7622" s="11">
        <f>IF(OR(B7622="",C7622=""),"",CONCATENATE(B7622,".",C7622))</f>
        <v/>
      </c>
      <c r="W7622" s="6">
        <f>UPPER(TRIM(H7622))</f>
        <v/>
      </c>
      <c r="X7622" s="6">
        <f>UPPER(TRIM(I7622))</f>
        <v/>
      </c>
      <c r="Y7622" s="6">
        <f>IF(V7622&lt;&gt;"",IFERROR(INDEX(federal_program_name_lookup,MATCH(V7622,aln_lookup,0)),""),"")</f>
        <v/>
      </c>
    </row>
    <row r="7623">
      <c r="A7623" s="6">
        <f>IF(B7623&lt;&gt;"", "AWARD-"&amp;TEXT(ROW()-1,"00000"), "")</f>
        <v/>
      </c>
      <c r="B7623" s="7" t="n"/>
      <c r="C7623" s="7" t="n"/>
      <c r="D7623" s="7" t="n"/>
      <c r="E7623" s="8" t="n"/>
      <c r="F7623" s="9" t="n"/>
      <c r="G7623" s="8" t="n"/>
      <c r="H7623" s="8" t="n"/>
      <c r="I7623" s="8" t="n"/>
      <c r="J7623" s="10">
        <f>IF(A7623="",0,SUMIFS(amount_expended,cfda_key,V7623))</f>
        <v/>
      </c>
      <c r="K7623" s="10">
        <f>IF(G7623="OTHER CLUSTER NOT LISTED ABOVE",SUMIFS(amount_expended,uniform_other_cluster_name,X7623), IF(AND(OR(G7623="N/A",G7623=""),H7623=""),0,IF(G7623="STATE CLUSTER",SUMIFS(amount_expended,uniform_state_cluster_name,W7623),SUMIFS(amount_expended,cluster_name,G7623))))</f>
        <v/>
      </c>
      <c r="L7623" s="8" t="n"/>
      <c r="M7623" s="7" t="n"/>
      <c r="N7623" s="8" t="n"/>
      <c r="O7623" s="7" t="n"/>
      <c r="P7623" s="7" t="n"/>
      <c r="Q7623" s="8" t="n"/>
      <c r="R7623" s="9" t="n"/>
      <c r="S7623" s="8" t="n"/>
      <c r="T7623" s="8" t="n"/>
      <c r="U7623" s="8" t="n"/>
      <c r="V7623" s="11">
        <f>IF(OR(B7623="",C7623=""),"",CONCATENATE(B7623,".",C7623))</f>
        <v/>
      </c>
      <c r="W7623" s="6">
        <f>UPPER(TRIM(H7623))</f>
        <v/>
      </c>
      <c r="X7623" s="6">
        <f>UPPER(TRIM(I7623))</f>
        <v/>
      </c>
      <c r="Y7623" s="6">
        <f>IF(V7623&lt;&gt;"",IFERROR(INDEX(federal_program_name_lookup,MATCH(V7623,aln_lookup,0)),""),"")</f>
        <v/>
      </c>
    </row>
    <row r="7624">
      <c r="A7624" s="6">
        <f>IF(B7624&lt;&gt;"", "AWARD-"&amp;TEXT(ROW()-1,"00000"), "")</f>
        <v/>
      </c>
      <c r="B7624" s="7" t="n"/>
      <c r="C7624" s="7" t="n"/>
      <c r="D7624" s="7" t="n"/>
      <c r="E7624" s="8" t="n"/>
      <c r="F7624" s="9" t="n"/>
      <c r="G7624" s="8" t="n"/>
      <c r="H7624" s="8" t="n"/>
      <c r="I7624" s="8" t="n"/>
      <c r="J7624" s="10">
        <f>IF(A7624="",0,SUMIFS(amount_expended,cfda_key,V7624))</f>
        <v/>
      </c>
      <c r="K7624" s="10">
        <f>IF(G7624="OTHER CLUSTER NOT LISTED ABOVE",SUMIFS(amount_expended,uniform_other_cluster_name,X7624), IF(AND(OR(G7624="N/A",G7624=""),H7624=""),0,IF(G7624="STATE CLUSTER",SUMIFS(amount_expended,uniform_state_cluster_name,W7624),SUMIFS(amount_expended,cluster_name,G7624))))</f>
        <v/>
      </c>
      <c r="L7624" s="8" t="n"/>
      <c r="M7624" s="7" t="n"/>
      <c r="N7624" s="8" t="n"/>
      <c r="O7624" s="7" t="n"/>
      <c r="P7624" s="7" t="n"/>
      <c r="Q7624" s="8" t="n"/>
      <c r="R7624" s="9" t="n"/>
      <c r="S7624" s="8" t="n"/>
      <c r="T7624" s="8" t="n"/>
      <c r="U7624" s="8" t="n"/>
      <c r="V7624" s="11">
        <f>IF(OR(B7624="",C7624=""),"",CONCATENATE(B7624,".",C7624))</f>
        <v/>
      </c>
      <c r="W7624" s="6">
        <f>UPPER(TRIM(H7624))</f>
        <v/>
      </c>
      <c r="X7624" s="6">
        <f>UPPER(TRIM(I7624))</f>
        <v/>
      </c>
      <c r="Y7624" s="6">
        <f>IF(V7624&lt;&gt;"",IFERROR(INDEX(federal_program_name_lookup,MATCH(V7624,aln_lookup,0)),""),"")</f>
        <v/>
      </c>
    </row>
    <row r="7625">
      <c r="A7625" s="6">
        <f>IF(B7625&lt;&gt;"", "AWARD-"&amp;TEXT(ROW()-1,"00000"), "")</f>
        <v/>
      </c>
      <c r="B7625" s="7" t="n"/>
      <c r="C7625" s="7" t="n"/>
      <c r="D7625" s="7" t="n"/>
      <c r="E7625" s="8" t="n"/>
      <c r="F7625" s="9" t="n"/>
      <c r="G7625" s="8" t="n"/>
      <c r="H7625" s="8" t="n"/>
      <c r="I7625" s="8" t="n"/>
      <c r="J7625" s="10">
        <f>IF(A7625="",0,SUMIFS(amount_expended,cfda_key,V7625))</f>
        <v/>
      </c>
      <c r="K7625" s="10">
        <f>IF(G7625="OTHER CLUSTER NOT LISTED ABOVE",SUMIFS(amount_expended,uniform_other_cluster_name,X7625), IF(AND(OR(G7625="N/A",G7625=""),H7625=""),0,IF(G7625="STATE CLUSTER",SUMIFS(amount_expended,uniform_state_cluster_name,W7625),SUMIFS(amount_expended,cluster_name,G7625))))</f>
        <v/>
      </c>
      <c r="L7625" s="8" t="n"/>
      <c r="M7625" s="7" t="n"/>
      <c r="N7625" s="8" t="n"/>
      <c r="O7625" s="7" t="n"/>
      <c r="P7625" s="7" t="n"/>
      <c r="Q7625" s="8" t="n"/>
      <c r="R7625" s="9" t="n"/>
      <c r="S7625" s="8" t="n"/>
      <c r="T7625" s="8" t="n"/>
      <c r="U7625" s="8" t="n"/>
      <c r="V7625" s="11">
        <f>IF(OR(B7625="",C7625=""),"",CONCATENATE(B7625,".",C7625))</f>
        <v/>
      </c>
      <c r="W7625" s="6">
        <f>UPPER(TRIM(H7625))</f>
        <v/>
      </c>
      <c r="X7625" s="6">
        <f>UPPER(TRIM(I7625))</f>
        <v/>
      </c>
      <c r="Y7625" s="6">
        <f>IF(V7625&lt;&gt;"",IFERROR(INDEX(federal_program_name_lookup,MATCH(V7625,aln_lookup,0)),""),"")</f>
        <v/>
      </c>
    </row>
    <row r="7626">
      <c r="A7626" s="6">
        <f>IF(B7626&lt;&gt;"", "AWARD-"&amp;TEXT(ROW()-1,"00000"), "")</f>
        <v/>
      </c>
      <c r="B7626" s="7" t="n"/>
      <c r="C7626" s="7" t="n"/>
      <c r="D7626" s="7" t="n"/>
      <c r="E7626" s="8" t="n"/>
      <c r="F7626" s="9" t="n"/>
      <c r="G7626" s="8" t="n"/>
      <c r="H7626" s="8" t="n"/>
      <c r="I7626" s="8" t="n"/>
      <c r="J7626" s="10">
        <f>IF(A7626="",0,SUMIFS(amount_expended,cfda_key,V7626))</f>
        <v/>
      </c>
      <c r="K7626" s="10">
        <f>IF(G7626="OTHER CLUSTER NOT LISTED ABOVE",SUMIFS(amount_expended,uniform_other_cluster_name,X7626), IF(AND(OR(G7626="N/A",G7626=""),H7626=""),0,IF(G7626="STATE CLUSTER",SUMIFS(amount_expended,uniform_state_cluster_name,W7626),SUMIFS(amount_expended,cluster_name,G7626))))</f>
        <v/>
      </c>
      <c r="L7626" s="8" t="n"/>
      <c r="M7626" s="7" t="n"/>
      <c r="N7626" s="8" t="n"/>
      <c r="O7626" s="7" t="n"/>
      <c r="P7626" s="7" t="n"/>
      <c r="Q7626" s="8" t="n"/>
      <c r="R7626" s="9" t="n"/>
      <c r="S7626" s="8" t="n"/>
      <c r="T7626" s="8" t="n"/>
      <c r="U7626" s="8" t="n"/>
      <c r="V7626" s="11">
        <f>IF(OR(B7626="",C7626=""),"",CONCATENATE(B7626,".",C7626))</f>
        <v/>
      </c>
      <c r="W7626" s="6">
        <f>UPPER(TRIM(H7626))</f>
        <v/>
      </c>
      <c r="X7626" s="6">
        <f>UPPER(TRIM(I7626))</f>
        <v/>
      </c>
      <c r="Y7626" s="6">
        <f>IF(V7626&lt;&gt;"",IFERROR(INDEX(federal_program_name_lookup,MATCH(V7626,aln_lookup,0)),""),"")</f>
        <v/>
      </c>
    </row>
    <row r="7627">
      <c r="A7627" s="6">
        <f>IF(B7627&lt;&gt;"", "AWARD-"&amp;TEXT(ROW()-1,"00000"), "")</f>
        <v/>
      </c>
      <c r="B7627" s="7" t="n"/>
      <c r="C7627" s="7" t="n"/>
      <c r="D7627" s="7" t="n"/>
      <c r="E7627" s="8" t="n"/>
      <c r="F7627" s="9" t="n"/>
      <c r="G7627" s="8" t="n"/>
      <c r="H7627" s="8" t="n"/>
      <c r="I7627" s="8" t="n"/>
      <c r="J7627" s="10">
        <f>IF(A7627="",0,SUMIFS(amount_expended,cfda_key,V7627))</f>
        <v/>
      </c>
      <c r="K7627" s="10">
        <f>IF(G7627="OTHER CLUSTER NOT LISTED ABOVE",SUMIFS(amount_expended,uniform_other_cluster_name,X7627), IF(AND(OR(G7627="N/A",G7627=""),H7627=""),0,IF(G7627="STATE CLUSTER",SUMIFS(amount_expended,uniform_state_cluster_name,W7627),SUMIFS(amount_expended,cluster_name,G7627))))</f>
        <v/>
      </c>
      <c r="L7627" s="8" t="n"/>
      <c r="M7627" s="7" t="n"/>
      <c r="N7627" s="8" t="n"/>
      <c r="O7627" s="7" t="n"/>
      <c r="P7627" s="7" t="n"/>
      <c r="Q7627" s="8" t="n"/>
      <c r="R7627" s="9" t="n"/>
      <c r="S7627" s="8" t="n"/>
      <c r="T7627" s="8" t="n"/>
      <c r="U7627" s="8" t="n"/>
      <c r="V7627" s="11">
        <f>IF(OR(B7627="",C7627=""),"",CONCATENATE(B7627,".",C7627))</f>
        <v/>
      </c>
      <c r="W7627" s="6">
        <f>UPPER(TRIM(H7627))</f>
        <v/>
      </c>
      <c r="X7627" s="6">
        <f>UPPER(TRIM(I7627))</f>
        <v/>
      </c>
      <c r="Y7627" s="6">
        <f>IF(V7627&lt;&gt;"",IFERROR(INDEX(federal_program_name_lookup,MATCH(V7627,aln_lookup,0)),""),"")</f>
        <v/>
      </c>
    </row>
    <row r="7628">
      <c r="A7628" s="6">
        <f>IF(B7628&lt;&gt;"", "AWARD-"&amp;TEXT(ROW()-1,"00000"), "")</f>
        <v/>
      </c>
      <c r="B7628" s="7" t="n"/>
      <c r="C7628" s="7" t="n"/>
      <c r="D7628" s="7" t="n"/>
      <c r="E7628" s="8" t="n"/>
      <c r="F7628" s="9" t="n"/>
      <c r="G7628" s="8" t="n"/>
      <c r="H7628" s="8" t="n"/>
      <c r="I7628" s="8" t="n"/>
      <c r="J7628" s="10">
        <f>IF(A7628="",0,SUMIFS(amount_expended,cfda_key,V7628))</f>
        <v/>
      </c>
      <c r="K7628" s="10">
        <f>IF(G7628="OTHER CLUSTER NOT LISTED ABOVE",SUMIFS(amount_expended,uniform_other_cluster_name,X7628), IF(AND(OR(G7628="N/A",G7628=""),H7628=""),0,IF(G7628="STATE CLUSTER",SUMIFS(amount_expended,uniform_state_cluster_name,W7628),SUMIFS(amount_expended,cluster_name,G7628))))</f>
        <v/>
      </c>
      <c r="L7628" s="8" t="n"/>
      <c r="M7628" s="7" t="n"/>
      <c r="N7628" s="8" t="n"/>
      <c r="O7628" s="7" t="n"/>
      <c r="P7628" s="7" t="n"/>
      <c r="Q7628" s="8" t="n"/>
      <c r="R7628" s="9" t="n"/>
      <c r="S7628" s="8" t="n"/>
      <c r="T7628" s="8" t="n"/>
      <c r="U7628" s="8" t="n"/>
      <c r="V7628" s="11">
        <f>IF(OR(B7628="",C7628=""),"",CONCATENATE(B7628,".",C7628))</f>
        <v/>
      </c>
      <c r="W7628" s="6">
        <f>UPPER(TRIM(H7628))</f>
        <v/>
      </c>
      <c r="X7628" s="6">
        <f>UPPER(TRIM(I7628))</f>
        <v/>
      </c>
      <c r="Y7628" s="6">
        <f>IF(V7628&lt;&gt;"",IFERROR(INDEX(federal_program_name_lookup,MATCH(V7628,aln_lookup,0)),""),"")</f>
        <v/>
      </c>
    </row>
    <row r="7629">
      <c r="A7629" s="6">
        <f>IF(B7629&lt;&gt;"", "AWARD-"&amp;TEXT(ROW()-1,"00000"), "")</f>
        <v/>
      </c>
      <c r="B7629" s="7" t="n"/>
      <c r="C7629" s="7" t="n"/>
      <c r="D7629" s="7" t="n"/>
      <c r="E7629" s="8" t="n"/>
      <c r="F7629" s="9" t="n"/>
      <c r="G7629" s="8" t="n"/>
      <c r="H7629" s="8" t="n"/>
      <c r="I7629" s="8" t="n"/>
      <c r="J7629" s="10">
        <f>IF(A7629="",0,SUMIFS(amount_expended,cfda_key,V7629))</f>
        <v/>
      </c>
      <c r="K7629" s="10">
        <f>IF(G7629="OTHER CLUSTER NOT LISTED ABOVE",SUMIFS(amount_expended,uniform_other_cluster_name,X7629), IF(AND(OR(G7629="N/A",G7629=""),H7629=""),0,IF(G7629="STATE CLUSTER",SUMIFS(amount_expended,uniform_state_cluster_name,W7629),SUMIFS(amount_expended,cluster_name,G7629))))</f>
        <v/>
      </c>
      <c r="L7629" s="8" t="n"/>
      <c r="M7629" s="7" t="n"/>
      <c r="N7629" s="8" t="n"/>
      <c r="O7629" s="7" t="n"/>
      <c r="P7629" s="7" t="n"/>
      <c r="Q7629" s="8" t="n"/>
      <c r="R7629" s="9" t="n"/>
      <c r="S7629" s="8" t="n"/>
      <c r="T7629" s="8" t="n"/>
      <c r="U7629" s="8" t="n"/>
      <c r="V7629" s="11">
        <f>IF(OR(B7629="",C7629=""),"",CONCATENATE(B7629,".",C7629))</f>
        <v/>
      </c>
      <c r="W7629" s="6">
        <f>UPPER(TRIM(H7629))</f>
        <v/>
      </c>
      <c r="X7629" s="6">
        <f>UPPER(TRIM(I7629))</f>
        <v/>
      </c>
      <c r="Y7629" s="6">
        <f>IF(V7629&lt;&gt;"",IFERROR(INDEX(federal_program_name_lookup,MATCH(V7629,aln_lookup,0)),""),"")</f>
        <v/>
      </c>
    </row>
    <row r="7630">
      <c r="A7630" s="6">
        <f>IF(B7630&lt;&gt;"", "AWARD-"&amp;TEXT(ROW()-1,"00000"), "")</f>
        <v/>
      </c>
      <c r="B7630" s="7" t="n"/>
      <c r="C7630" s="7" t="n"/>
      <c r="D7630" s="7" t="n"/>
      <c r="E7630" s="8" t="n"/>
      <c r="F7630" s="9" t="n"/>
      <c r="G7630" s="8" t="n"/>
      <c r="H7630" s="8" t="n"/>
      <c r="I7630" s="8" t="n"/>
      <c r="J7630" s="10">
        <f>IF(A7630="",0,SUMIFS(amount_expended,cfda_key,V7630))</f>
        <v/>
      </c>
      <c r="K7630" s="10">
        <f>IF(G7630="OTHER CLUSTER NOT LISTED ABOVE",SUMIFS(amount_expended,uniform_other_cluster_name,X7630), IF(AND(OR(G7630="N/A",G7630=""),H7630=""),0,IF(G7630="STATE CLUSTER",SUMIFS(amount_expended,uniform_state_cluster_name,W7630),SUMIFS(amount_expended,cluster_name,G7630))))</f>
        <v/>
      </c>
      <c r="L7630" s="8" t="n"/>
      <c r="M7630" s="7" t="n"/>
      <c r="N7630" s="8" t="n"/>
      <c r="O7630" s="7" t="n"/>
      <c r="P7630" s="7" t="n"/>
      <c r="Q7630" s="8" t="n"/>
      <c r="R7630" s="9" t="n"/>
      <c r="S7630" s="8" t="n"/>
      <c r="T7630" s="8" t="n"/>
      <c r="U7630" s="8" t="n"/>
      <c r="V7630" s="11">
        <f>IF(OR(B7630="",C7630=""),"",CONCATENATE(B7630,".",C7630))</f>
        <v/>
      </c>
      <c r="W7630" s="6">
        <f>UPPER(TRIM(H7630))</f>
        <v/>
      </c>
      <c r="X7630" s="6">
        <f>UPPER(TRIM(I7630))</f>
        <v/>
      </c>
      <c r="Y7630" s="6">
        <f>IF(V7630&lt;&gt;"",IFERROR(INDEX(federal_program_name_lookup,MATCH(V7630,aln_lookup,0)),""),"")</f>
        <v/>
      </c>
    </row>
    <row r="7631">
      <c r="A7631" s="6">
        <f>IF(B7631&lt;&gt;"", "AWARD-"&amp;TEXT(ROW()-1,"00000"), "")</f>
        <v/>
      </c>
      <c r="B7631" s="7" t="n"/>
      <c r="C7631" s="7" t="n"/>
      <c r="D7631" s="7" t="n"/>
      <c r="E7631" s="8" t="n"/>
      <c r="F7631" s="9" t="n"/>
      <c r="G7631" s="8" t="n"/>
      <c r="H7631" s="8" t="n"/>
      <c r="I7631" s="8" t="n"/>
      <c r="J7631" s="10">
        <f>IF(A7631="",0,SUMIFS(amount_expended,cfda_key,V7631))</f>
        <v/>
      </c>
      <c r="K7631" s="10">
        <f>IF(G7631="OTHER CLUSTER NOT LISTED ABOVE",SUMIFS(amount_expended,uniform_other_cluster_name,X7631), IF(AND(OR(G7631="N/A",G7631=""),H7631=""),0,IF(G7631="STATE CLUSTER",SUMIFS(amount_expended,uniform_state_cluster_name,W7631),SUMIFS(amount_expended,cluster_name,G7631))))</f>
        <v/>
      </c>
      <c r="L7631" s="8" t="n"/>
      <c r="M7631" s="7" t="n"/>
      <c r="N7631" s="8" t="n"/>
      <c r="O7631" s="7" t="n"/>
      <c r="P7631" s="7" t="n"/>
      <c r="Q7631" s="8" t="n"/>
      <c r="R7631" s="9" t="n"/>
      <c r="S7631" s="8" t="n"/>
      <c r="T7631" s="8" t="n"/>
      <c r="U7631" s="8" t="n"/>
      <c r="V7631" s="11">
        <f>IF(OR(B7631="",C7631=""),"",CONCATENATE(B7631,".",C7631))</f>
        <v/>
      </c>
      <c r="W7631" s="6">
        <f>UPPER(TRIM(H7631))</f>
        <v/>
      </c>
      <c r="X7631" s="6">
        <f>UPPER(TRIM(I7631))</f>
        <v/>
      </c>
      <c r="Y7631" s="6">
        <f>IF(V7631&lt;&gt;"",IFERROR(INDEX(federal_program_name_lookup,MATCH(V7631,aln_lookup,0)),""),"")</f>
        <v/>
      </c>
    </row>
    <row r="7632">
      <c r="A7632" s="6">
        <f>IF(B7632&lt;&gt;"", "AWARD-"&amp;TEXT(ROW()-1,"00000"), "")</f>
        <v/>
      </c>
      <c r="B7632" s="7" t="n"/>
      <c r="C7632" s="7" t="n"/>
      <c r="D7632" s="7" t="n"/>
      <c r="E7632" s="8" t="n"/>
      <c r="F7632" s="9" t="n"/>
      <c r="G7632" s="8" t="n"/>
      <c r="H7632" s="8" t="n"/>
      <c r="I7632" s="8" t="n"/>
      <c r="J7632" s="10">
        <f>IF(A7632="",0,SUMIFS(amount_expended,cfda_key,V7632))</f>
        <v/>
      </c>
      <c r="K7632" s="10">
        <f>IF(G7632="OTHER CLUSTER NOT LISTED ABOVE",SUMIFS(amount_expended,uniform_other_cluster_name,X7632), IF(AND(OR(G7632="N/A",G7632=""),H7632=""),0,IF(G7632="STATE CLUSTER",SUMIFS(amount_expended,uniform_state_cluster_name,W7632),SUMIFS(amount_expended,cluster_name,G7632))))</f>
        <v/>
      </c>
      <c r="L7632" s="8" t="n"/>
      <c r="M7632" s="7" t="n"/>
      <c r="N7632" s="8" t="n"/>
      <c r="O7632" s="7" t="n"/>
      <c r="P7632" s="7" t="n"/>
      <c r="Q7632" s="8" t="n"/>
      <c r="R7632" s="9" t="n"/>
      <c r="S7632" s="8" t="n"/>
      <c r="T7632" s="8" t="n"/>
      <c r="U7632" s="8" t="n"/>
      <c r="V7632" s="11">
        <f>IF(OR(B7632="",C7632=""),"",CONCATENATE(B7632,".",C7632))</f>
        <v/>
      </c>
      <c r="W7632" s="6">
        <f>UPPER(TRIM(H7632))</f>
        <v/>
      </c>
      <c r="X7632" s="6">
        <f>UPPER(TRIM(I7632))</f>
        <v/>
      </c>
      <c r="Y7632" s="6">
        <f>IF(V7632&lt;&gt;"",IFERROR(INDEX(federal_program_name_lookup,MATCH(V7632,aln_lookup,0)),""),"")</f>
        <v/>
      </c>
    </row>
    <row r="7633">
      <c r="A7633" s="6">
        <f>IF(B7633&lt;&gt;"", "AWARD-"&amp;TEXT(ROW()-1,"00000"), "")</f>
        <v/>
      </c>
      <c r="B7633" s="7" t="n"/>
      <c r="C7633" s="7" t="n"/>
      <c r="D7633" s="7" t="n"/>
      <c r="E7633" s="8" t="n"/>
      <c r="F7633" s="9" t="n"/>
      <c r="G7633" s="8" t="n"/>
      <c r="H7633" s="8" t="n"/>
      <c r="I7633" s="8" t="n"/>
      <c r="J7633" s="10">
        <f>IF(A7633="",0,SUMIFS(amount_expended,cfda_key,V7633))</f>
        <v/>
      </c>
      <c r="K7633" s="10">
        <f>IF(G7633="OTHER CLUSTER NOT LISTED ABOVE",SUMIFS(amount_expended,uniform_other_cluster_name,X7633), IF(AND(OR(G7633="N/A",G7633=""),H7633=""),0,IF(G7633="STATE CLUSTER",SUMIFS(amount_expended,uniform_state_cluster_name,W7633),SUMIFS(amount_expended,cluster_name,G7633))))</f>
        <v/>
      </c>
      <c r="L7633" s="8" t="n"/>
      <c r="M7633" s="7" t="n"/>
      <c r="N7633" s="8" t="n"/>
      <c r="O7633" s="7" t="n"/>
      <c r="P7633" s="7" t="n"/>
      <c r="Q7633" s="8" t="n"/>
      <c r="R7633" s="9" t="n"/>
      <c r="S7633" s="8" t="n"/>
      <c r="T7633" s="8" t="n"/>
      <c r="U7633" s="8" t="n"/>
      <c r="V7633" s="11">
        <f>IF(OR(B7633="",C7633=""),"",CONCATENATE(B7633,".",C7633))</f>
        <v/>
      </c>
      <c r="W7633" s="6">
        <f>UPPER(TRIM(H7633))</f>
        <v/>
      </c>
      <c r="X7633" s="6">
        <f>UPPER(TRIM(I7633))</f>
        <v/>
      </c>
      <c r="Y7633" s="6">
        <f>IF(V7633&lt;&gt;"",IFERROR(INDEX(federal_program_name_lookup,MATCH(V7633,aln_lookup,0)),""),"")</f>
        <v/>
      </c>
    </row>
    <row r="7634">
      <c r="A7634" s="6">
        <f>IF(B7634&lt;&gt;"", "AWARD-"&amp;TEXT(ROW()-1,"00000"), "")</f>
        <v/>
      </c>
      <c r="B7634" s="7" t="n"/>
      <c r="C7634" s="7" t="n"/>
      <c r="D7634" s="7" t="n"/>
      <c r="E7634" s="8" t="n"/>
      <c r="F7634" s="9" t="n"/>
      <c r="G7634" s="8" t="n"/>
      <c r="H7634" s="8" t="n"/>
      <c r="I7634" s="8" t="n"/>
      <c r="J7634" s="10">
        <f>IF(A7634="",0,SUMIFS(amount_expended,cfda_key,V7634))</f>
        <v/>
      </c>
      <c r="K7634" s="10">
        <f>IF(G7634="OTHER CLUSTER NOT LISTED ABOVE",SUMIFS(amount_expended,uniform_other_cluster_name,X7634), IF(AND(OR(G7634="N/A",G7634=""),H7634=""),0,IF(G7634="STATE CLUSTER",SUMIFS(amount_expended,uniform_state_cluster_name,W7634),SUMIFS(amount_expended,cluster_name,G7634))))</f>
        <v/>
      </c>
      <c r="L7634" s="8" t="n"/>
      <c r="M7634" s="7" t="n"/>
      <c r="N7634" s="8" t="n"/>
      <c r="O7634" s="7" t="n"/>
      <c r="P7634" s="7" t="n"/>
      <c r="Q7634" s="8" t="n"/>
      <c r="R7634" s="9" t="n"/>
      <c r="S7634" s="8" t="n"/>
      <c r="T7634" s="8" t="n"/>
      <c r="U7634" s="8" t="n"/>
      <c r="V7634" s="11">
        <f>IF(OR(B7634="",C7634=""),"",CONCATENATE(B7634,".",C7634))</f>
        <v/>
      </c>
      <c r="W7634" s="6">
        <f>UPPER(TRIM(H7634))</f>
        <v/>
      </c>
      <c r="X7634" s="6">
        <f>UPPER(TRIM(I7634))</f>
        <v/>
      </c>
      <c r="Y7634" s="6">
        <f>IF(V7634&lt;&gt;"",IFERROR(INDEX(federal_program_name_lookup,MATCH(V7634,aln_lookup,0)),""),"")</f>
        <v/>
      </c>
    </row>
    <row r="7635">
      <c r="A7635" s="6">
        <f>IF(B7635&lt;&gt;"", "AWARD-"&amp;TEXT(ROW()-1,"00000"), "")</f>
        <v/>
      </c>
      <c r="B7635" s="7" t="n"/>
      <c r="C7635" s="7" t="n"/>
      <c r="D7635" s="7" t="n"/>
      <c r="E7635" s="8" t="n"/>
      <c r="F7635" s="9" t="n"/>
      <c r="G7635" s="8" t="n"/>
      <c r="H7635" s="8" t="n"/>
      <c r="I7635" s="8" t="n"/>
      <c r="J7635" s="10">
        <f>IF(A7635="",0,SUMIFS(amount_expended,cfda_key,V7635))</f>
        <v/>
      </c>
      <c r="K7635" s="10">
        <f>IF(G7635="OTHER CLUSTER NOT LISTED ABOVE",SUMIFS(amount_expended,uniform_other_cluster_name,X7635), IF(AND(OR(G7635="N/A",G7635=""),H7635=""),0,IF(G7635="STATE CLUSTER",SUMIFS(amount_expended,uniform_state_cluster_name,W7635),SUMIFS(amount_expended,cluster_name,G7635))))</f>
        <v/>
      </c>
      <c r="L7635" s="8" t="n"/>
      <c r="M7635" s="7" t="n"/>
      <c r="N7635" s="8" t="n"/>
      <c r="O7635" s="7" t="n"/>
      <c r="P7635" s="7" t="n"/>
      <c r="Q7635" s="8" t="n"/>
      <c r="R7635" s="9" t="n"/>
      <c r="S7635" s="8" t="n"/>
      <c r="T7635" s="8" t="n"/>
      <c r="U7635" s="8" t="n"/>
      <c r="V7635" s="11">
        <f>IF(OR(B7635="",C7635=""),"",CONCATENATE(B7635,".",C7635))</f>
        <v/>
      </c>
      <c r="W7635" s="6">
        <f>UPPER(TRIM(H7635))</f>
        <v/>
      </c>
      <c r="X7635" s="6">
        <f>UPPER(TRIM(I7635))</f>
        <v/>
      </c>
      <c r="Y7635" s="6">
        <f>IF(V7635&lt;&gt;"",IFERROR(INDEX(federal_program_name_lookup,MATCH(V7635,aln_lookup,0)),""),"")</f>
        <v/>
      </c>
    </row>
    <row r="7636">
      <c r="A7636" s="6">
        <f>IF(B7636&lt;&gt;"", "AWARD-"&amp;TEXT(ROW()-1,"00000"), "")</f>
        <v/>
      </c>
      <c r="B7636" s="7" t="n"/>
      <c r="C7636" s="7" t="n"/>
      <c r="D7636" s="7" t="n"/>
      <c r="E7636" s="8" t="n"/>
      <c r="F7636" s="9" t="n"/>
      <c r="G7636" s="8" t="n"/>
      <c r="H7636" s="8" t="n"/>
      <c r="I7636" s="8" t="n"/>
      <c r="J7636" s="10">
        <f>IF(A7636="",0,SUMIFS(amount_expended,cfda_key,V7636))</f>
        <v/>
      </c>
      <c r="K7636" s="10">
        <f>IF(G7636="OTHER CLUSTER NOT LISTED ABOVE",SUMIFS(amount_expended,uniform_other_cluster_name,X7636), IF(AND(OR(G7636="N/A",G7636=""),H7636=""),0,IF(G7636="STATE CLUSTER",SUMIFS(amount_expended,uniform_state_cluster_name,W7636),SUMIFS(amount_expended,cluster_name,G7636))))</f>
        <v/>
      </c>
      <c r="L7636" s="8" t="n"/>
      <c r="M7636" s="7" t="n"/>
      <c r="N7636" s="8" t="n"/>
      <c r="O7636" s="7" t="n"/>
      <c r="P7636" s="7" t="n"/>
      <c r="Q7636" s="8" t="n"/>
      <c r="R7636" s="9" t="n"/>
      <c r="S7636" s="8" t="n"/>
      <c r="T7636" s="8" t="n"/>
      <c r="U7636" s="8" t="n"/>
      <c r="V7636" s="11">
        <f>IF(OR(B7636="",C7636=""),"",CONCATENATE(B7636,".",C7636))</f>
        <v/>
      </c>
      <c r="W7636" s="6">
        <f>UPPER(TRIM(H7636))</f>
        <v/>
      </c>
      <c r="X7636" s="6">
        <f>UPPER(TRIM(I7636))</f>
        <v/>
      </c>
      <c r="Y7636" s="6">
        <f>IF(V7636&lt;&gt;"",IFERROR(INDEX(federal_program_name_lookup,MATCH(V7636,aln_lookup,0)),""),"")</f>
        <v/>
      </c>
    </row>
    <row r="7637">
      <c r="A7637" s="6">
        <f>IF(B7637&lt;&gt;"", "AWARD-"&amp;TEXT(ROW()-1,"00000"), "")</f>
        <v/>
      </c>
      <c r="B7637" s="7" t="n"/>
      <c r="C7637" s="7" t="n"/>
      <c r="D7637" s="7" t="n"/>
      <c r="E7637" s="8" t="n"/>
      <c r="F7637" s="9" t="n"/>
      <c r="G7637" s="8" t="n"/>
      <c r="H7637" s="8" t="n"/>
      <c r="I7637" s="8" t="n"/>
      <c r="J7637" s="10">
        <f>IF(A7637="",0,SUMIFS(amount_expended,cfda_key,V7637))</f>
        <v/>
      </c>
      <c r="K7637" s="10">
        <f>IF(G7637="OTHER CLUSTER NOT LISTED ABOVE",SUMIFS(amount_expended,uniform_other_cluster_name,X7637), IF(AND(OR(G7637="N/A",G7637=""),H7637=""),0,IF(G7637="STATE CLUSTER",SUMIFS(amount_expended,uniform_state_cluster_name,W7637),SUMIFS(amount_expended,cluster_name,G7637))))</f>
        <v/>
      </c>
      <c r="L7637" s="8" t="n"/>
      <c r="M7637" s="7" t="n"/>
      <c r="N7637" s="8" t="n"/>
      <c r="O7637" s="7" t="n"/>
      <c r="P7637" s="7" t="n"/>
      <c r="Q7637" s="8" t="n"/>
      <c r="R7637" s="9" t="n"/>
      <c r="S7637" s="8" t="n"/>
      <c r="T7637" s="8" t="n"/>
      <c r="U7637" s="8" t="n"/>
      <c r="V7637" s="11">
        <f>IF(OR(B7637="",C7637=""),"",CONCATENATE(B7637,".",C7637))</f>
        <v/>
      </c>
      <c r="W7637" s="6">
        <f>UPPER(TRIM(H7637))</f>
        <v/>
      </c>
      <c r="X7637" s="6">
        <f>UPPER(TRIM(I7637))</f>
        <v/>
      </c>
      <c r="Y7637" s="6">
        <f>IF(V7637&lt;&gt;"",IFERROR(INDEX(federal_program_name_lookup,MATCH(V7637,aln_lookup,0)),""),"")</f>
        <v/>
      </c>
    </row>
    <row r="7638">
      <c r="A7638" s="6">
        <f>IF(B7638&lt;&gt;"", "AWARD-"&amp;TEXT(ROW()-1,"00000"), "")</f>
        <v/>
      </c>
      <c r="B7638" s="7" t="n"/>
      <c r="C7638" s="7" t="n"/>
      <c r="D7638" s="7" t="n"/>
      <c r="E7638" s="8" t="n"/>
      <c r="F7638" s="9" t="n"/>
      <c r="G7638" s="8" t="n"/>
      <c r="H7638" s="8" t="n"/>
      <c r="I7638" s="8" t="n"/>
      <c r="J7638" s="10">
        <f>IF(A7638="",0,SUMIFS(amount_expended,cfda_key,V7638))</f>
        <v/>
      </c>
      <c r="K7638" s="10">
        <f>IF(G7638="OTHER CLUSTER NOT LISTED ABOVE",SUMIFS(amount_expended,uniform_other_cluster_name,X7638), IF(AND(OR(G7638="N/A",G7638=""),H7638=""),0,IF(G7638="STATE CLUSTER",SUMIFS(amount_expended,uniform_state_cluster_name,W7638),SUMIFS(amount_expended,cluster_name,G7638))))</f>
        <v/>
      </c>
      <c r="L7638" s="8" t="n"/>
      <c r="M7638" s="7" t="n"/>
      <c r="N7638" s="8" t="n"/>
      <c r="O7638" s="7" t="n"/>
      <c r="P7638" s="7" t="n"/>
      <c r="Q7638" s="8" t="n"/>
      <c r="R7638" s="9" t="n"/>
      <c r="S7638" s="8" t="n"/>
      <c r="T7638" s="8" t="n"/>
      <c r="U7638" s="8" t="n"/>
      <c r="V7638" s="11">
        <f>IF(OR(B7638="",C7638=""),"",CONCATENATE(B7638,".",C7638))</f>
        <v/>
      </c>
      <c r="W7638" s="6">
        <f>UPPER(TRIM(H7638))</f>
        <v/>
      </c>
      <c r="X7638" s="6">
        <f>UPPER(TRIM(I7638))</f>
        <v/>
      </c>
      <c r="Y7638" s="6">
        <f>IF(V7638&lt;&gt;"",IFERROR(INDEX(federal_program_name_lookup,MATCH(V7638,aln_lookup,0)),""),"")</f>
        <v/>
      </c>
    </row>
    <row r="7639">
      <c r="A7639" s="6">
        <f>IF(B7639&lt;&gt;"", "AWARD-"&amp;TEXT(ROW()-1,"00000"), "")</f>
        <v/>
      </c>
      <c r="B7639" s="7" t="n"/>
      <c r="C7639" s="7" t="n"/>
      <c r="D7639" s="7" t="n"/>
      <c r="E7639" s="8" t="n"/>
      <c r="F7639" s="9" t="n"/>
      <c r="G7639" s="8" t="n"/>
      <c r="H7639" s="8" t="n"/>
      <c r="I7639" s="8" t="n"/>
      <c r="J7639" s="10">
        <f>IF(A7639="",0,SUMIFS(amount_expended,cfda_key,V7639))</f>
        <v/>
      </c>
      <c r="K7639" s="10">
        <f>IF(G7639="OTHER CLUSTER NOT LISTED ABOVE",SUMIFS(amount_expended,uniform_other_cluster_name,X7639), IF(AND(OR(G7639="N/A",G7639=""),H7639=""),0,IF(G7639="STATE CLUSTER",SUMIFS(amount_expended,uniform_state_cluster_name,W7639),SUMIFS(amount_expended,cluster_name,G7639))))</f>
        <v/>
      </c>
      <c r="L7639" s="8" t="n"/>
      <c r="M7639" s="7" t="n"/>
      <c r="N7639" s="8" t="n"/>
      <c r="O7639" s="7" t="n"/>
      <c r="P7639" s="7" t="n"/>
      <c r="Q7639" s="8" t="n"/>
      <c r="R7639" s="9" t="n"/>
      <c r="S7639" s="8" t="n"/>
      <c r="T7639" s="8" t="n"/>
      <c r="U7639" s="8" t="n"/>
      <c r="V7639" s="11">
        <f>IF(OR(B7639="",C7639=""),"",CONCATENATE(B7639,".",C7639))</f>
        <v/>
      </c>
      <c r="W7639" s="6">
        <f>UPPER(TRIM(H7639))</f>
        <v/>
      </c>
      <c r="X7639" s="6">
        <f>UPPER(TRIM(I7639))</f>
        <v/>
      </c>
      <c r="Y7639" s="6">
        <f>IF(V7639&lt;&gt;"",IFERROR(INDEX(federal_program_name_lookup,MATCH(V7639,aln_lookup,0)),""),"")</f>
        <v/>
      </c>
    </row>
    <row r="7640">
      <c r="A7640" s="6">
        <f>IF(B7640&lt;&gt;"", "AWARD-"&amp;TEXT(ROW()-1,"00000"), "")</f>
        <v/>
      </c>
      <c r="B7640" s="7" t="n"/>
      <c r="C7640" s="7" t="n"/>
      <c r="D7640" s="7" t="n"/>
      <c r="E7640" s="8" t="n"/>
      <c r="F7640" s="9" t="n"/>
      <c r="G7640" s="8" t="n"/>
      <c r="H7640" s="8" t="n"/>
      <c r="I7640" s="8" t="n"/>
      <c r="J7640" s="10">
        <f>IF(A7640="",0,SUMIFS(amount_expended,cfda_key,V7640))</f>
        <v/>
      </c>
      <c r="K7640" s="10">
        <f>IF(G7640="OTHER CLUSTER NOT LISTED ABOVE",SUMIFS(amount_expended,uniform_other_cluster_name,X7640), IF(AND(OR(G7640="N/A",G7640=""),H7640=""),0,IF(G7640="STATE CLUSTER",SUMIFS(amount_expended,uniform_state_cluster_name,W7640),SUMIFS(amount_expended,cluster_name,G7640))))</f>
        <v/>
      </c>
      <c r="L7640" s="8" t="n"/>
      <c r="M7640" s="7" t="n"/>
      <c r="N7640" s="8" t="n"/>
      <c r="O7640" s="7" t="n"/>
      <c r="P7640" s="7" t="n"/>
      <c r="Q7640" s="8" t="n"/>
      <c r="R7640" s="9" t="n"/>
      <c r="S7640" s="8" t="n"/>
      <c r="T7640" s="8" t="n"/>
      <c r="U7640" s="8" t="n"/>
      <c r="V7640" s="11">
        <f>IF(OR(B7640="",C7640=""),"",CONCATENATE(B7640,".",C7640))</f>
        <v/>
      </c>
      <c r="W7640" s="6">
        <f>UPPER(TRIM(H7640))</f>
        <v/>
      </c>
      <c r="X7640" s="6">
        <f>UPPER(TRIM(I7640))</f>
        <v/>
      </c>
      <c r="Y7640" s="6">
        <f>IF(V7640&lt;&gt;"",IFERROR(INDEX(federal_program_name_lookup,MATCH(V7640,aln_lookup,0)),""),"")</f>
        <v/>
      </c>
    </row>
    <row r="7641">
      <c r="A7641" s="6">
        <f>IF(B7641&lt;&gt;"", "AWARD-"&amp;TEXT(ROW()-1,"00000"), "")</f>
        <v/>
      </c>
      <c r="B7641" s="7" t="n"/>
      <c r="C7641" s="7" t="n"/>
      <c r="D7641" s="7" t="n"/>
      <c r="E7641" s="8" t="n"/>
      <c r="F7641" s="9" t="n"/>
      <c r="G7641" s="8" t="n"/>
      <c r="H7641" s="8" t="n"/>
      <c r="I7641" s="8" t="n"/>
      <c r="J7641" s="10">
        <f>IF(A7641="",0,SUMIFS(amount_expended,cfda_key,V7641))</f>
        <v/>
      </c>
      <c r="K7641" s="10">
        <f>IF(G7641="OTHER CLUSTER NOT LISTED ABOVE",SUMIFS(amount_expended,uniform_other_cluster_name,X7641), IF(AND(OR(G7641="N/A",G7641=""),H7641=""),0,IF(G7641="STATE CLUSTER",SUMIFS(amount_expended,uniform_state_cluster_name,W7641),SUMIFS(amount_expended,cluster_name,G7641))))</f>
        <v/>
      </c>
      <c r="L7641" s="8" t="n"/>
      <c r="M7641" s="7" t="n"/>
      <c r="N7641" s="8" t="n"/>
      <c r="O7641" s="7" t="n"/>
      <c r="P7641" s="7" t="n"/>
      <c r="Q7641" s="8" t="n"/>
      <c r="R7641" s="9" t="n"/>
      <c r="S7641" s="8" t="n"/>
      <c r="T7641" s="8" t="n"/>
      <c r="U7641" s="8" t="n"/>
      <c r="V7641" s="11">
        <f>IF(OR(B7641="",C7641=""),"",CONCATENATE(B7641,".",C7641))</f>
        <v/>
      </c>
      <c r="W7641" s="6">
        <f>UPPER(TRIM(H7641))</f>
        <v/>
      </c>
      <c r="X7641" s="6">
        <f>UPPER(TRIM(I7641))</f>
        <v/>
      </c>
      <c r="Y7641" s="6">
        <f>IF(V7641&lt;&gt;"",IFERROR(INDEX(federal_program_name_lookup,MATCH(V7641,aln_lookup,0)),""),"")</f>
        <v/>
      </c>
    </row>
    <row r="7642">
      <c r="A7642" s="6">
        <f>IF(B7642&lt;&gt;"", "AWARD-"&amp;TEXT(ROW()-1,"00000"), "")</f>
        <v/>
      </c>
      <c r="B7642" s="7" t="n"/>
      <c r="C7642" s="7" t="n"/>
      <c r="D7642" s="7" t="n"/>
      <c r="E7642" s="8" t="n"/>
      <c r="F7642" s="9" t="n"/>
      <c r="G7642" s="8" t="n"/>
      <c r="H7642" s="8" t="n"/>
      <c r="I7642" s="8" t="n"/>
      <c r="J7642" s="10">
        <f>IF(A7642="",0,SUMIFS(amount_expended,cfda_key,V7642))</f>
        <v/>
      </c>
      <c r="K7642" s="10">
        <f>IF(G7642="OTHER CLUSTER NOT LISTED ABOVE",SUMIFS(amount_expended,uniform_other_cluster_name,X7642), IF(AND(OR(G7642="N/A",G7642=""),H7642=""),0,IF(G7642="STATE CLUSTER",SUMIFS(amount_expended,uniform_state_cluster_name,W7642),SUMIFS(amount_expended,cluster_name,G7642))))</f>
        <v/>
      </c>
      <c r="L7642" s="8" t="n"/>
      <c r="M7642" s="7" t="n"/>
      <c r="N7642" s="8" t="n"/>
      <c r="O7642" s="7" t="n"/>
      <c r="P7642" s="7" t="n"/>
      <c r="Q7642" s="8" t="n"/>
      <c r="R7642" s="9" t="n"/>
      <c r="S7642" s="8" t="n"/>
      <c r="T7642" s="8" t="n"/>
      <c r="U7642" s="8" t="n"/>
      <c r="V7642" s="11">
        <f>IF(OR(B7642="",C7642=""),"",CONCATENATE(B7642,".",C7642))</f>
        <v/>
      </c>
      <c r="W7642" s="6">
        <f>UPPER(TRIM(H7642))</f>
        <v/>
      </c>
      <c r="X7642" s="6">
        <f>UPPER(TRIM(I7642))</f>
        <v/>
      </c>
      <c r="Y7642" s="6">
        <f>IF(V7642&lt;&gt;"",IFERROR(INDEX(federal_program_name_lookup,MATCH(V7642,aln_lookup,0)),""),"")</f>
        <v/>
      </c>
    </row>
    <row r="7643">
      <c r="A7643" s="6">
        <f>IF(B7643&lt;&gt;"", "AWARD-"&amp;TEXT(ROW()-1,"00000"), "")</f>
        <v/>
      </c>
      <c r="B7643" s="7" t="n"/>
      <c r="C7643" s="7" t="n"/>
      <c r="D7643" s="7" t="n"/>
      <c r="E7643" s="8" t="n"/>
      <c r="F7643" s="9" t="n"/>
      <c r="G7643" s="8" t="n"/>
      <c r="H7643" s="8" t="n"/>
      <c r="I7643" s="8" t="n"/>
      <c r="J7643" s="10">
        <f>IF(A7643="",0,SUMIFS(amount_expended,cfda_key,V7643))</f>
        <v/>
      </c>
      <c r="K7643" s="10">
        <f>IF(G7643="OTHER CLUSTER NOT LISTED ABOVE",SUMIFS(amount_expended,uniform_other_cluster_name,X7643), IF(AND(OR(G7643="N/A",G7643=""),H7643=""),0,IF(G7643="STATE CLUSTER",SUMIFS(amount_expended,uniform_state_cluster_name,W7643),SUMIFS(amount_expended,cluster_name,G7643))))</f>
        <v/>
      </c>
      <c r="L7643" s="8" t="n"/>
      <c r="M7643" s="7" t="n"/>
      <c r="N7643" s="8" t="n"/>
      <c r="O7643" s="7" t="n"/>
      <c r="P7643" s="7" t="n"/>
      <c r="Q7643" s="8" t="n"/>
      <c r="R7643" s="9" t="n"/>
      <c r="S7643" s="8" t="n"/>
      <c r="T7643" s="8" t="n"/>
      <c r="U7643" s="8" t="n"/>
      <c r="V7643" s="11">
        <f>IF(OR(B7643="",C7643=""),"",CONCATENATE(B7643,".",C7643))</f>
        <v/>
      </c>
      <c r="W7643" s="6">
        <f>UPPER(TRIM(H7643))</f>
        <v/>
      </c>
      <c r="X7643" s="6">
        <f>UPPER(TRIM(I7643))</f>
        <v/>
      </c>
      <c r="Y7643" s="6">
        <f>IF(V7643&lt;&gt;"",IFERROR(INDEX(federal_program_name_lookup,MATCH(V7643,aln_lookup,0)),""),"")</f>
        <v/>
      </c>
    </row>
    <row r="7644">
      <c r="A7644" s="6">
        <f>IF(B7644&lt;&gt;"", "AWARD-"&amp;TEXT(ROW()-1,"00000"), "")</f>
        <v/>
      </c>
      <c r="B7644" s="7" t="n"/>
      <c r="C7644" s="7" t="n"/>
      <c r="D7644" s="7" t="n"/>
      <c r="E7644" s="8" t="n"/>
      <c r="F7644" s="9" t="n"/>
      <c r="G7644" s="8" t="n"/>
      <c r="H7644" s="8" t="n"/>
      <c r="I7644" s="8" t="n"/>
      <c r="J7644" s="10">
        <f>IF(A7644="",0,SUMIFS(amount_expended,cfda_key,V7644))</f>
        <v/>
      </c>
      <c r="K7644" s="10">
        <f>IF(G7644="OTHER CLUSTER NOT LISTED ABOVE",SUMIFS(amount_expended,uniform_other_cluster_name,X7644), IF(AND(OR(G7644="N/A",G7644=""),H7644=""),0,IF(G7644="STATE CLUSTER",SUMIFS(amount_expended,uniform_state_cluster_name,W7644),SUMIFS(amount_expended,cluster_name,G7644))))</f>
        <v/>
      </c>
      <c r="L7644" s="8" t="n"/>
      <c r="M7644" s="7" t="n"/>
      <c r="N7644" s="8" t="n"/>
      <c r="O7644" s="7" t="n"/>
      <c r="P7644" s="7" t="n"/>
      <c r="Q7644" s="8" t="n"/>
      <c r="R7644" s="9" t="n"/>
      <c r="S7644" s="8" t="n"/>
      <c r="T7644" s="8" t="n"/>
      <c r="U7644" s="8" t="n"/>
      <c r="V7644" s="11">
        <f>IF(OR(B7644="",C7644=""),"",CONCATENATE(B7644,".",C7644))</f>
        <v/>
      </c>
      <c r="W7644" s="6">
        <f>UPPER(TRIM(H7644))</f>
        <v/>
      </c>
      <c r="X7644" s="6">
        <f>UPPER(TRIM(I7644))</f>
        <v/>
      </c>
      <c r="Y7644" s="6">
        <f>IF(V7644&lt;&gt;"",IFERROR(INDEX(federal_program_name_lookup,MATCH(V7644,aln_lookup,0)),""),"")</f>
        <v/>
      </c>
    </row>
    <row r="7645">
      <c r="A7645" s="6">
        <f>IF(B7645&lt;&gt;"", "AWARD-"&amp;TEXT(ROW()-1,"00000"), "")</f>
        <v/>
      </c>
      <c r="B7645" s="7" t="n"/>
      <c r="C7645" s="7" t="n"/>
      <c r="D7645" s="7" t="n"/>
      <c r="E7645" s="8" t="n"/>
      <c r="F7645" s="9" t="n"/>
      <c r="G7645" s="8" t="n"/>
      <c r="H7645" s="8" t="n"/>
      <c r="I7645" s="8" t="n"/>
      <c r="J7645" s="10">
        <f>IF(A7645="",0,SUMIFS(amount_expended,cfda_key,V7645))</f>
        <v/>
      </c>
      <c r="K7645" s="10">
        <f>IF(G7645="OTHER CLUSTER NOT LISTED ABOVE",SUMIFS(amount_expended,uniform_other_cluster_name,X7645), IF(AND(OR(G7645="N/A",G7645=""),H7645=""),0,IF(G7645="STATE CLUSTER",SUMIFS(amount_expended,uniform_state_cluster_name,W7645),SUMIFS(amount_expended,cluster_name,G7645))))</f>
        <v/>
      </c>
      <c r="L7645" s="8" t="n"/>
      <c r="M7645" s="7" t="n"/>
      <c r="N7645" s="8" t="n"/>
      <c r="O7645" s="7" t="n"/>
      <c r="P7645" s="7" t="n"/>
      <c r="Q7645" s="8" t="n"/>
      <c r="R7645" s="9" t="n"/>
      <c r="S7645" s="8" t="n"/>
      <c r="T7645" s="8" t="n"/>
      <c r="U7645" s="8" t="n"/>
      <c r="V7645" s="11">
        <f>IF(OR(B7645="",C7645=""),"",CONCATENATE(B7645,".",C7645))</f>
        <v/>
      </c>
      <c r="W7645" s="6">
        <f>UPPER(TRIM(H7645))</f>
        <v/>
      </c>
      <c r="X7645" s="6">
        <f>UPPER(TRIM(I7645))</f>
        <v/>
      </c>
      <c r="Y7645" s="6">
        <f>IF(V7645&lt;&gt;"",IFERROR(INDEX(federal_program_name_lookup,MATCH(V7645,aln_lookup,0)),""),"")</f>
        <v/>
      </c>
    </row>
    <row r="7646">
      <c r="A7646" s="6">
        <f>IF(B7646&lt;&gt;"", "AWARD-"&amp;TEXT(ROW()-1,"00000"), "")</f>
        <v/>
      </c>
      <c r="B7646" s="7" t="n"/>
      <c r="C7646" s="7" t="n"/>
      <c r="D7646" s="7" t="n"/>
      <c r="E7646" s="8" t="n"/>
      <c r="F7646" s="9" t="n"/>
      <c r="G7646" s="8" t="n"/>
      <c r="H7646" s="8" t="n"/>
      <c r="I7646" s="8" t="n"/>
      <c r="J7646" s="10">
        <f>IF(A7646="",0,SUMIFS(amount_expended,cfda_key,V7646))</f>
        <v/>
      </c>
      <c r="K7646" s="10">
        <f>IF(G7646="OTHER CLUSTER NOT LISTED ABOVE",SUMIFS(amount_expended,uniform_other_cluster_name,X7646), IF(AND(OR(G7646="N/A",G7646=""),H7646=""),0,IF(G7646="STATE CLUSTER",SUMIFS(amount_expended,uniform_state_cluster_name,W7646),SUMIFS(amount_expended,cluster_name,G7646))))</f>
        <v/>
      </c>
      <c r="L7646" s="8" t="n"/>
      <c r="M7646" s="7" t="n"/>
      <c r="N7646" s="8" t="n"/>
      <c r="O7646" s="7" t="n"/>
      <c r="P7646" s="7" t="n"/>
      <c r="Q7646" s="8" t="n"/>
      <c r="R7646" s="9" t="n"/>
      <c r="S7646" s="8" t="n"/>
      <c r="T7646" s="8" t="n"/>
      <c r="U7646" s="8" t="n"/>
      <c r="V7646" s="11">
        <f>IF(OR(B7646="",C7646=""),"",CONCATENATE(B7646,".",C7646))</f>
        <v/>
      </c>
      <c r="W7646" s="6">
        <f>UPPER(TRIM(H7646))</f>
        <v/>
      </c>
      <c r="X7646" s="6">
        <f>UPPER(TRIM(I7646))</f>
        <v/>
      </c>
      <c r="Y7646" s="6">
        <f>IF(V7646&lt;&gt;"",IFERROR(INDEX(federal_program_name_lookup,MATCH(V7646,aln_lookup,0)),""),"")</f>
        <v/>
      </c>
    </row>
    <row r="7647">
      <c r="A7647" s="6">
        <f>IF(B7647&lt;&gt;"", "AWARD-"&amp;TEXT(ROW()-1,"00000"), "")</f>
        <v/>
      </c>
      <c r="B7647" s="7" t="n"/>
      <c r="C7647" s="7" t="n"/>
      <c r="D7647" s="7" t="n"/>
      <c r="E7647" s="8" t="n"/>
      <c r="F7647" s="9" t="n"/>
      <c r="G7647" s="8" t="n"/>
      <c r="H7647" s="8" t="n"/>
      <c r="I7647" s="8" t="n"/>
      <c r="J7647" s="10">
        <f>IF(A7647="",0,SUMIFS(amount_expended,cfda_key,V7647))</f>
        <v/>
      </c>
      <c r="K7647" s="10">
        <f>IF(G7647="OTHER CLUSTER NOT LISTED ABOVE",SUMIFS(amount_expended,uniform_other_cluster_name,X7647), IF(AND(OR(G7647="N/A",G7647=""),H7647=""),0,IF(G7647="STATE CLUSTER",SUMIFS(amount_expended,uniform_state_cluster_name,W7647),SUMIFS(amount_expended,cluster_name,G7647))))</f>
        <v/>
      </c>
      <c r="L7647" s="8" t="n"/>
      <c r="M7647" s="7" t="n"/>
      <c r="N7647" s="8" t="n"/>
      <c r="O7647" s="7" t="n"/>
      <c r="P7647" s="7" t="n"/>
      <c r="Q7647" s="8" t="n"/>
      <c r="R7647" s="9" t="n"/>
      <c r="S7647" s="8" t="n"/>
      <c r="T7647" s="8" t="n"/>
      <c r="U7647" s="8" t="n"/>
      <c r="V7647" s="11">
        <f>IF(OR(B7647="",C7647=""),"",CONCATENATE(B7647,".",C7647))</f>
        <v/>
      </c>
      <c r="W7647" s="6">
        <f>UPPER(TRIM(H7647))</f>
        <v/>
      </c>
      <c r="X7647" s="6">
        <f>UPPER(TRIM(I7647))</f>
        <v/>
      </c>
      <c r="Y7647" s="6">
        <f>IF(V7647&lt;&gt;"",IFERROR(INDEX(federal_program_name_lookup,MATCH(V7647,aln_lookup,0)),""),"")</f>
        <v/>
      </c>
    </row>
    <row r="7648">
      <c r="A7648" s="6">
        <f>IF(B7648&lt;&gt;"", "AWARD-"&amp;TEXT(ROW()-1,"00000"), "")</f>
        <v/>
      </c>
      <c r="B7648" s="7" t="n"/>
      <c r="C7648" s="7" t="n"/>
      <c r="D7648" s="7" t="n"/>
      <c r="E7648" s="8" t="n"/>
      <c r="F7648" s="9" t="n"/>
      <c r="G7648" s="8" t="n"/>
      <c r="H7648" s="8" t="n"/>
      <c r="I7648" s="8" t="n"/>
      <c r="J7648" s="10">
        <f>IF(A7648="",0,SUMIFS(amount_expended,cfda_key,V7648))</f>
        <v/>
      </c>
      <c r="K7648" s="10">
        <f>IF(G7648="OTHER CLUSTER NOT LISTED ABOVE",SUMIFS(amount_expended,uniform_other_cluster_name,X7648), IF(AND(OR(G7648="N/A",G7648=""),H7648=""),0,IF(G7648="STATE CLUSTER",SUMIFS(amount_expended,uniform_state_cluster_name,W7648),SUMIFS(amount_expended,cluster_name,G7648))))</f>
        <v/>
      </c>
      <c r="L7648" s="8" t="n"/>
      <c r="M7648" s="7" t="n"/>
      <c r="N7648" s="8" t="n"/>
      <c r="O7648" s="7" t="n"/>
      <c r="P7648" s="7" t="n"/>
      <c r="Q7648" s="8" t="n"/>
      <c r="R7648" s="9" t="n"/>
      <c r="S7648" s="8" t="n"/>
      <c r="T7648" s="8" t="n"/>
      <c r="U7648" s="8" t="n"/>
      <c r="V7648" s="11">
        <f>IF(OR(B7648="",C7648=""),"",CONCATENATE(B7648,".",C7648))</f>
        <v/>
      </c>
      <c r="W7648" s="6">
        <f>UPPER(TRIM(H7648))</f>
        <v/>
      </c>
      <c r="X7648" s="6">
        <f>UPPER(TRIM(I7648))</f>
        <v/>
      </c>
      <c r="Y7648" s="6">
        <f>IF(V7648&lt;&gt;"",IFERROR(INDEX(federal_program_name_lookup,MATCH(V7648,aln_lookup,0)),""),"")</f>
        <v/>
      </c>
    </row>
    <row r="7649">
      <c r="A7649" s="6">
        <f>IF(B7649&lt;&gt;"", "AWARD-"&amp;TEXT(ROW()-1,"00000"), "")</f>
        <v/>
      </c>
      <c r="B7649" s="7" t="n"/>
      <c r="C7649" s="7" t="n"/>
      <c r="D7649" s="7" t="n"/>
      <c r="E7649" s="8" t="n"/>
      <c r="F7649" s="9" t="n"/>
      <c r="G7649" s="8" t="n"/>
      <c r="H7649" s="8" t="n"/>
      <c r="I7649" s="8" t="n"/>
      <c r="J7649" s="10">
        <f>IF(A7649="",0,SUMIFS(amount_expended,cfda_key,V7649))</f>
        <v/>
      </c>
      <c r="K7649" s="10">
        <f>IF(G7649="OTHER CLUSTER NOT LISTED ABOVE",SUMIFS(amount_expended,uniform_other_cluster_name,X7649), IF(AND(OR(G7649="N/A",G7649=""),H7649=""),0,IF(G7649="STATE CLUSTER",SUMIFS(amount_expended,uniform_state_cluster_name,W7649),SUMIFS(amount_expended,cluster_name,G7649))))</f>
        <v/>
      </c>
      <c r="L7649" s="8" t="n"/>
      <c r="M7649" s="7" t="n"/>
      <c r="N7649" s="8" t="n"/>
      <c r="O7649" s="7" t="n"/>
      <c r="P7649" s="7" t="n"/>
      <c r="Q7649" s="8" t="n"/>
      <c r="R7649" s="9" t="n"/>
      <c r="S7649" s="8" t="n"/>
      <c r="T7649" s="8" t="n"/>
      <c r="U7649" s="8" t="n"/>
      <c r="V7649" s="11">
        <f>IF(OR(B7649="",C7649=""),"",CONCATENATE(B7649,".",C7649))</f>
        <v/>
      </c>
      <c r="W7649" s="6">
        <f>UPPER(TRIM(H7649))</f>
        <v/>
      </c>
      <c r="X7649" s="6">
        <f>UPPER(TRIM(I7649))</f>
        <v/>
      </c>
      <c r="Y7649" s="6">
        <f>IF(V7649&lt;&gt;"",IFERROR(INDEX(federal_program_name_lookup,MATCH(V7649,aln_lookup,0)),""),"")</f>
        <v/>
      </c>
    </row>
    <row r="7650">
      <c r="A7650" s="6">
        <f>IF(B7650&lt;&gt;"", "AWARD-"&amp;TEXT(ROW()-1,"00000"), "")</f>
        <v/>
      </c>
      <c r="B7650" s="7" t="n"/>
      <c r="C7650" s="7" t="n"/>
      <c r="D7650" s="7" t="n"/>
      <c r="E7650" s="8" t="n"/>
      <c r="F7650" s="9" t="n"/>
      <c r="G7650" s="8" t="n"/>
      <c r="H7650" s="8" t="n"/>
      <c r="I7650" s="8" t="n"/>
      <c r="J7650" s="10">
        <f>IF(A7650="",0,SUMIFS(amount_expended,cfda_key,V7650))</f>
        <v/>
      </c>
      <c r="K7650" s="10">
        <f>IF(G7650="OTHER CLUSTER NOT LISTED ABOVE",SUMIFS(amount_expended,uniform_other_cluster_name,X7650), IF(AND(OR(G7650="N/A",G7650=""),H7650=""),0,IF(G7650="STATE CLUSTER",SUMIFS(amount_expended,uniform_state_cluster_name,W7650),SUMIFS(amount_expended,cluster_name,G7650))))</f>
        <v/>
      </c>
      <c r="L7650" s="8" t="n"/>
      <c r="M7650" s="7" t="n"/>
      <c r="N7650" s="8" t="n"/>
      <c r="O7650" s="7" t="n"/>
      <c r="P7650" s="7" t="n"/>
      <c r="Q7650" s="8" t="n"/>
      <c r="R7650" s="9" t="n"/>
      <c r="S7650" s="8" t="n"/>
      <c r="T7650" s="8" t="n"/>
      <c r="U7650" s="8" t="n"/>
      <c r="V7650" s="11">
        <f>IF(OR(B7650="",C7650=""),"",CONCATENATE(B7650,".",C7650))</f>
        <v/>
      </c>
      <c r="W7650" s="6">
        <f>UPPER(TRIM(H7650))</f>
        <v/>
      </c>
      <c r="X7650" s="6">
        <f>UPPER(TRIM(I7650))</f>
        <v/>
      </c>
      <c r="Y7650" s="6">
        <f>IF(V7650&lt;&gt;"",IFERROR(INDEX(federal_program_name_lookup,MATCH(V7650,aln_lookup,0)),""),"")</f>
        <v/>
      </c>
    </row>
    <row r="7651">
      <c r="A7651" s="6">
        <f>IF(B7651&lt;&gt;"", "AWARD-"&amp;TEXT(ROW()-1,"00000"), "")</f>
        <v/>
      </c>
      <c r="B7651" s="7" t="n"/>
      <c r="C7651" s="7" t="n"/>
      <c r="D7651" s="7" t="n"/>
      <c r="E7651" s="8" t="n"/>
      <c r="F7651" s="9" t="n"/>
      <c r="G7651" s="8" t="n"/>
      <c r="H7651" s="8" t="n"/>
      <c r="I7651" s="8" t="n"/>
      <c r="J7651" s="10">
        <f>IF(A7651="",0,SUMIFS(amount_expended,cfda_key,V7651))</f>
        <v/>
      </c>
      <c r="K7651" s="10">
        <f>IF(G7651="OTHER CLUSTER NOT LISTED ABOVE",SUMIFS(amount_expended,uniform_other_cluster_name,X7651), IF(AND(OR(G7651="N/A",G7651=""),H7651=""),0,IF(G7651="STATE CLUSTER",SUMIFS(amount_expended,uniform_state_cluster_name,W7651),SUMIFS(amount_expended,cluster_name,G7651))))</f>
        <v/>
      </c>
      <c r="L7651" s="8" t="n"/>
      <c r="M7651" s="7" t="n"/>
      <c r="N7651" s="8" t="n"/>
      <c r="O7651" s="7" t="n"/>
      <c r="P7651" s="7" t="n"/>
      <c r="Q7651" s="8" t="n"/>
      <c r="R7651" s="9" t="n"/>
      <c r="S7651" s="8" t="n"/>
      <c r="T7651" s="8" t="n"/>
      <c r="U7651" s="8" t="n"/>
      <c r="V7651" s="11">
        <f>IF(OR(B7651="",C7651=""),"",CONCATENATE(B7651,".",C7651))</f>
        <v/>
      </c>
      <c r="W7651" s="6">
        <f>UPPER(TRIM(H7651))</f>
        <v/>
      </c>
      <c r="X7651" s="6">
        <f>UPPER(TRIM(I7651))</f>
        <v/>
      </c>
      <c r="Y7651" s="6">
        <f>IF(V7651&lt;&gt;"",IFERROR(INDEX(federal_program_name_lookup,MATCH(V7651,aln_lookup,0)),""),"")</f>
        <v/>
      </c>
    </row>
    <row r="7652">
      <c r="A7652" s="6">
        <f>IF(B7652&lt;&gt;"", "AWARD-"&amp;TEXT(ROW()-1,"00000"), "")</f>
        <v/>
      </c>
      <c r="B7652" s="7" t="n"/>
      <c r="C7652" s="7" t="n"/>
      <c r="D7652" s="7" t="n"/>
      <c r="E7652" s="8" t="n"/>
      <c r="F7652" s="9" t="n"/>
      <c r="G7652" s="8" t="n"/>
      <c r="H7652" s="8" t="n"/>
      <c r="I7652" s="8" t="n"/>
      <c r="J7652" s="10">
        <f>IF(A7652="",0,SUMIFS(amount_expended,cfda_key,V7652))</f>
        <v/>
      </c>
      <c r="K7652" s="10">
        <f>IF(G7652="OTHER CLUSTER NOT LISTED ABOVE",SUMIFS(amount_expended,uniform_other_cluster_name,X7652), IF(AND(OR(G7652="N/A",G7652=""),H7652=""),0,IF(G7652="STATE CLUSTER",SUMIFS(amount_expended,uniform_state_cluster_name,W7652),SUMIFS(amount_expended,cluster_name,G7652))))</f>
        <v/>
      </c>
      <c r="L7652" s="8" t="n"/>
      <c r="M7652" s="7" t="n"/>
      <c r="N7652" s="8" t="n"/>
      <c r="O7652" s="7" t="n"/>
      <c r="P7652" s="7" t="n"/>
      <c r="Q7652" s="8" t="n"/>
      <c r="R7652" s="9" t="n"/>
      <c r="S7652" s="8" t="n"/>
      <c r="T7652" s="8" t="n"/>
      <c r="U7652" s="8" t="n"/>
      <c r="V7652" s="11">
        <f>IF(OR(B7652="",C7652=""),"",CONCATENATE(B7652,".",C7652))</f>
        <v/>
      </c>
      <c r="W7652" s="6">
        <f>UPPER(TRIM(H7652))</f>
        <v/>
      </c>
      <c r="X7652" s="6">
        <f>UPPER(TRIM(I7652))</f>
        <v/>
      </c>
      <c r="Y7652" s="6">
        <f>IF(V7652&lt;&gt;"",IFERROR(INDEX(federal_program_name_lookup,MATCH(V7652,aln_lookup,0)),""),"")</f>
        <v/>
      </c>
    </row>
    <row r="7653">
      <c r="A7653" s="6">
        <f>IF(B7653&lt;&gt;"", "AWARD-"&amp;TEXT(ROW()-1,"00000"), "")</f>
        <v/>
      </c>
      <c r="B7653" s="7" t="n"/>
      <c r="C7653" s="7" t="n"/>
      <c r="D7653" s="7" t="n"/>
      <c r="E7653" s="8" t="n"/>
      <c r="F7653" s="9" t="n"/>
      <c r="G7653" s="8" t="n"/>
      <c r="H7653" s="8" t="n"/>
      <c r="I7653" s="8" t="n"/>
      <c r="J7653" s="10">
        <f>IF(A7653="",0,SUMIFS(amount_expended,cfda_key,V7653))</f>
        <v/>
      </c>
      <c r="K7653" s="10">
        <f>IF(G7653="OTHER CLUSTER NOT LISTED ABOVE",SUMIFS(amount_expended,uniform_other_cluster_name,X7653), IF(AND(OR(G7653="N/A",G7653=""),H7653=""),0,IF(G7653="STATE CLUSTER",SUMIFS(amount_expended,uniform_state_cluster_name,W7653),SUMIFS(amount_expended,cluster_name,G7653))))</f>
        <v/>
      </c>
      <c r="L7653" s="8" t="n"/>
      <c r="M7653" s="7" t="n"/>
      <c r="N7653" s="8" t="n"/>
      <c r="O7653" s="7" t="n"/>
      <c r="P7653" s="7" t="n"/>
      <c r="Q7653" s="8" t="n"/>
      <c r="R7653" s="9" t="n"/>
      <c r="S7653" s="8" t="n"/>
      <c r="T7653" s="8" t="n"/>
      <c r="U7653" s="8" t="n"/>
      <c r="V7653" s="11">
        <f>IF(OR(B7653="",C7653=""),"",CONCATENATE(B7653,".",C7653))</f>
        <v/>
      </c>
      <c r="W7653" s="6">
        <f>UPPER(TRIM(H7653))</f>
        <v/>
      </c>
      <c r="X7653" s="6">
        <f>UPPER(TRIM(I7653))</f>
        <v/>
      </c>
      <c r="Y7653" s="6">
        <f>IF(V7653&lt;&gt;"",IFERROR(INDEX(federal_program_name_lookup,MATCH(V7653,aln_lookup,0)),""),"")</f>
        <v/>
      </c>
    </row>
    <row r="7654">
      <c r="A7654" s="6">
        <f>IF(B7654&lt;&gt;"", "AWARD-"&amp;TEXT(ROW()-1,"00000"), "")</f>
        <v/>
      </c>
      <c r="B7654" s="7" t="n"/>
      <c r="C7654" s="7" t="n"/>
      <c r="D7654" s="7" t="n"/>
      <c r="E7654" s="8" t="n"/>
      <c r="F7654" s="9" t="n"/>
      <c r="G7654" s="8" t="n"/>
      <c r="H7654" s="8" t="n"/>
      <c r="I7654" s="8" t="n"/>
      <c r="J7654" s="10">
        <f>IF(A7654="",0,SUMIFS(amount_expended,cfda_key,V7654))</f>
        <v/>
      </c>
      <c r="K7654" s="10">
        <f>IF(G7654="OTHER CLUSTER NOT LISTED ABOVE",SUMIFS(amount_expended,uniform_other_cluster_name,X7654), IF(AND(OR(G7654="N/A",G7654=""),H7654=""),0,IF(G7654="STATE CLUSTER",SUMIFS(amount_expended,uniform_state_cluster_name,W7654),SUMIFS(amount_expended,cluster_name,G7654))))</f>
        <v/>
      </c>
      <c r="L7654" s="8" t="n"/>
      <c r="M7654" s="7" t="n"/>
      <c r="N7654" s="8" t="n"/>
      <c r="O7654" s="7" t="n"/>
      <c r="P7654" s="7" t="n"/>
      <c r="Q7654" s="8" t="n"/>
      <c r="R7654" s="9" t="n"/>
      <c r="S7654" s="8" t="n"/>
      <c r="T7654" s="8" t="n"/>
      <c r="U7654" s="8" t="n"/>
      <c r="V7654" s="11">
        <f>IF(OR(B7654="",C7654=""),"",CONCATENATE(B7654,".",C7654))</f>
        <v/>
      </c>
      <c r="W7654" s="6">
        <f>UPPER(TRIM(H7654))</f>
        <v/>
      </c>
      <c r="X7654" s="6">
        <f>UPPER(TRIM(I7654))</f>
        <v/>
      </c>
      <c r="Y7654" s="6">
        <f>IF(V7654&lt;&gt;"",IFERROR(INDEX(federal_program_name_lookup,MATCH(V7654,aln_lookup,0)),""),"")</f>
        <v/>
      </c>
    </row>
    <row r="7655">
      <c r="A7655" s="6">
        <f>IF(B7655&lt;&gt;"", "AWARD-"&amp;TEXT(ROW()-1,"00000"), "")</f>
        <v/>
      </c>
      <c r="B7655" s="7" t="n"/>
      <c r="C7655" s="7" t="n"/>
      <c r="D7655" s="7" t="n"/>
      <c r="E7655" s="8" t="n"/>
      <c r="F7655" s="9" t="n"/>
      <c r="G7655" s="8" t="n"/>
      <c r="H7655" s="8" t="n"/>
      <c r="I7655" s="8" t="n"/>
      <c r="J7655" s="10">
        <f>IF(A7655="",0,SUMIFS(amount_expended,cfda_key,V7655))</f>
        <v/>
      </c>
      <c r="K7655" s="10">
        <f>IF(G7655="OTHER CLUSTER NOT LISTED ABOVE",SUMIFS(amount_expended,uniform_other_cluster_name,X7655), IF(AND(OR(G7655="N/A",G7655=""),H7655=""),0,IF(G7655="STATE CLUSTER",SUMIFS(amount_expended,uniform_state_cluster_name,W7655),SUMIFS(amount_expended,cluster_name,G7655))))</f>
        <v/>
      </c>
      <c r="L7655" s="8" t="n"/>
      <c r="M7655" s="7" t="n"/>
      <c r="N7655" s="8" t="n"/>
      <c r="O7655" s="7" t="n"/>
      <c r="P7655" s="7" t="n"/>
      <c r="Q7655" s="8" t="n"/>
      <c r="R7655" s="9" t="n"/>
      <c r="S7655" s="8" t="n"/>
      <c r="T7655" s="8" t="n"/>
      <c r="U7655" s="8" t="n"/>
      <c r="V7655" s="11">
        <f>IF(OR(B7655="",C7655=""),"",CONCATENATE(B7655,".",C7655))</f>
        <v/>
      </c>
      <c r="W7655" s="6">
        <f>UPPER(TRIM(H7655))</f>
        <v/>
      </c>
      <c r="X7655" s="6">
        <f>UPPER(TRIM(I7655))</f>
        <v/>
      </c>
      <c r="Y7655" s="6">
        <f>IF(V7655&lt;&gt;"",IFERROR(INDEX(federal_program_name_lookup,MATCH(V7655,aln_lookup,0)),""),"")</f>
        <v/>
      </c>
    </row>
    <row r="7656">
      <c r="A7656" s="6">
        <f>IF(B7656&lt;&gt;"", "AWARD-"&amp;TEXT(ROW()-1,"00000"), "")</f>
        <v/>
      </c>
      <c r="B7656" s="7" t="n"/>
      <c r="C7656" s="7" t="n"/>
      <c r="D7656" s="7" t="n"/>
      <c r="E7656" s="8" t="n"/>
      <c r="F7656" s="9" t="n"/>
      <c r="G7656" s="8" t="n"/>
      <c r="H7656" s="8" t="n"/>
      <c r="I7656" s="8" t="n"/>
      <c r="J7656" s="10">
        <f>IF(A7656="",0,SUMIFS(amount_expended,cfda_key,V7656))</f>
        <v/>
      </c>
      <c r="K7656" s="10">
        <f>IF(G7656="OTHER CLUSTER NOT LISTED ABOVE",SUMIFS(amount_expended,uniform_other_cluster_name,X7656), IF(AND(OR(G7656="N/A",G7656=""),H7656=""),0,IF(G7656="STATE CLUSTER",SUMIFS(amount_expended,uniform_state_cluster_name,W7656),SUMIFS(amount_expended,cluster_name,G7656))))</f>
        <v/>
      </c>
      <c r="L7656" s="8" t="n"/>
      <c r="M7656" s="7" t="n"/>
      <c r="N7656" s="8" t="n"/>
      <c r="O7656" s="7" t="n"/>
      <c r="P7656" s="7" t="n"/>
      <c r="Q7656" s="8" t="n"/>
      <c r="R7656" s="9" t="n"/>
      <c r="S7656" s="8" t="n"/>
      <c r="T7656" s="8" t="n"/>
      <c r="U7656" s="8" t="n"/>
      <c r="V7656" s="11">
        <f>IF(OR(B7656="",C7656=""),"",CONCATENATE(B7656,".",C7656))</f>
        <v/>
      </c>
      <c r="W7656" s="6">
        <f>UPPER(TRIM(H7656))</f>
        <v/>
      </c>
      <c r="X7656" s="6">
        <f>UPPER(TRIM(I7656))</f>
        <v/>
      </c>
      <c r="Y7656" s="6">
        <f>IF(V7656&lt;&gt;"",IFERROR(INDEX(federal_program_name_lookup,MATCH(V7656,aln_lookup,0)),""),"")</f>
        <v/>
      </c>
    </row>
    <row r="7657">
      <c r="A7657" s="6">
        <f>IF(B7657&lt;&gt;"", "AWARD-"&amp;TEXT(ROW()-1,"00000"), "")</f>
        <v/>
      </c>
      <c r="B7657" s="7" t="n"/>
      <c r="C7657" s="7" t="n"/>
      <c r="D7657" s="7" t="n"/>
      <c r="E7657" s="8" t="n"/>
      <c r="F7657" s="9" t="n"/>
      <c r="G7657" s="8" t="n"/>
      <c r="H7657" s="8" t="n"/>
      <c r="I7657" s="8" t="n"/>
      <c r="J7657" s="10">
        <f>IF(A7657="",0,SUMIFS(amount_expended,cfda_key,V7657))</f>
        <v/>
      </c>
      <c r="K7657" s="10">
        <f>IF(G7657="OTHER CLUSTER NOT LISTED ABOVE",SUMIFS(amount_expended,uniform_other_cluster_name,X7657), IF(AND(OR(G7657="N/A",G7657=""),H7657=""),0,IF(G7657="STATE CLUSTER",SUMIFS(amount_expended,uniform_state_cluster_name,W7657),SUMIFS(amount_expended,cluster_name,G7657))))</f>
        <v/>
      </c>
      <c r="L7657" s="8" t="n"/>
      <c r="M7657" s="7" t="n"/>
      <c r="N7657" s="8" t="n"/>
      <c r="O7657" s="7" t="n"/>
      <c r="P7657" s="7" t="n"/>
      <c r="Q7657" s="8" t="n"/>
      <c r="R7657" s="9" t="n"/>
      <c r="S7657" s="8" t="n"/>
      <c r="T7657" s="8" t="n"/>
      <c r="U7657" s="8" t="n"/>
      <c r="V7657" s="11">
        <f>IF(OR(B7657="",C7657=""),"",CONCATENATE(B7657,".",C7657))</f>
        <v/>
      </c>
      <c r="W7657" s="6">
        <f>UPPER(TRIM(H7657))</f>
        <v/>
      </c>
      <c r="X7657" s="6">
        <f>UPPER(TRIM(I7657))</f>
        <v/>
      </c>
      <c r="Y7657" s="6">
        <f>IF(V7657&lt;&gt;"",IFERROR(INDEX(federal_program_name_lookup,MATCH(V7657,aln_lookup,0)),""),"")</f>
        <v/>
      </c>
    </row>
    <row r="7658">
      <c r="A7658" s="6">
        <f>IF(B7658&lt;&gt;"", "AWARD-"&amp;TEXT(ROW()-1,"00000"), "")</f>
        <v/>
      </c>
      <c r="B7658" s="7" t="n"/>
      <c r="C7658" s="7" t="n"/>
      <c r="D7658" s="7" t="n"/>
      <c r="E7658" s="8" t="n"/>
      <c r="F7658" s="9" t="n"/>
      <c r="G7658" s="8" t="n"/>
      <c r="H7658" s="8" t="n"/>
      <c r="I7658" s="8" t="n"/>
      <c r="J7658" s="10">
        <f>IF(A7658="",0,SUMIFS(amount_expended,cfda_key,V7658))</f>
        <v/>
      </c>
      <c r="K7658" s="10">
        <f>IF(G7658="OTHER CLUSTER NOT LISTED ABOVE",SUMIFS(amount_expended,uniform_other_cluster_name,X7658), IF(AND(OR(G7658="N/A",G7658=""),H7658=""),0,IF(G7658="STATE CLUSTER",SUMIFS(amount_expended,uniform_state_cluster_name,W7658),SUMIFS(amount_expended,cluster_name,G7658))))</f>
        <v/>
      </c>
      <c r="L7658" s="8" t="n"/>
      <c r="M7658" s="7" t="n"/>
      <c r="N7658" s="8" t="n"/>
      <c r="O7658" s="7" t="n"/>
      <c r="P7658" s="7" t="n"/>
      <c r="Q7658" s="8" t="n"/>
      <c r="R7658" s="9" t="n"/>
      <c r="S7658" s="8" t="n"/>
      <c r="T7658" s="8" t="n"/>
      <c r="U7658" s="8" t="n"/>
      <c r="V7658" s="11">
        <f>IF(OR(B7658="",C7658=""),"",CONCATENATE(B7658,".",C7658))</f>
        <v/>
      </c>
      <c r="W7658" s="6">
        <f>UPPER(TRIM(H7658))</f>
        <v/>
      </c>
      <c r="X7658" s="6">
        <f>UPPER(TRIM(I7658))</f>
        <v/>
      </c>
      <c r="Y7658" s="6">
        <f>IF(V7658&lt;&gt;"",IFERROR(INDEX(federal_program_name_lookup,MATCH(V7658,aln_lookup,0)),""),"")</f>
        <v/>
      </c>
    </row>
    <row r="7659">
      <c r="A7659" s="6">
        <f>IF(B7659&lt;&gt;"", "AWARD-"&amp;TEXT(ROW()-1,"00000"), "")</f>
        <v/>
      </c>
      <c r="B7659" s="7" t="n"/>
      <c r="C7659" s="7" t="n"/>
      <c r="D7659" s="7" t="n"/>
      <c r="E7659" s="8" t="n"/>
      <c r="F7659" s="9" t="n"/>
      <c r="G7659" s="8" t="n"/>
      <c r="H7659" s="8" t="n"/>
      <c r="I7659" s="8" t="n"/>
      <c r="J7659" s="10">
        <f>IF(A7659="",0,SUMIFS(amount_expended,cfda_key,V7659))</f>
        <v/>
      </c>
      <c r="K7659" s="10">
        <f>IF(G7659="OTHER CLUSTER NOT LISTED ABOVE",SUMIFS(amount_expended,uniform_other_cluster_name,X7659), IF(AND(OR(G7659="N/A",G7659=""),H7659=""),0,IF(G7659="STATE CLUSTER",SUMIFS(amount_expended,uniform_state_cluster_name,W7659),SUMIFS(amount_expended,cluster_name,G7659))))</f>
        <v/>
      </c>
      <c r="L7659" s="8" t="n"/>
      <c r="M7659" s="7" t="n"/>
      <c r="N7659" s="8" t="n"/>
      <c r="O7659" s="7" t="n"/>
      <c r="P7659" s="7" t="n"/>
      <c r="Q7659" s="8" t="n"/>
      <c r="R7659" s="9" t="n"/>
      <c r="S7659" s="8" t="n"/>
      <c r="T7659" s="8" t="n"/>
      <c r="U7659" s="8" t="n"/>
      <c r="V7659" s="11">
        <f>IF(OR(B7659="",C7659=""),"",CONCATENATE(B7659,".",C7659))</f>
        <v/>
      </c>
      <c r="W7659" s="6">
        <f>UPPER(TRIM(H7659))</f>
        <v/>
      </c>
      <c r="X7659" s="6">
        <f>UPPER(TRIM(I7659))</f>
        <v/>
      </c>
      <c r="Y7659" s="6">
        <f>IF(V7659&lt;&gt;"",IFERROR(INDEX(federal_program_name_lookup,MATCH(V7659,aln_lookup,0)),""),"")</f>
        <v/>
      </c>
    </row>
    <row r="7660">
      <c r="A7660" s="6">
        <f>IF(B7660&lt;&gt;"", "AWARD-"&amp;TEXT(ROW()-1,"00000"), "")</f>
        <v/>
      </c>
      <c r="B7660" s="7" t="n"/>
      <c r="C7660" s="7" t="n"/>
      <c r="D7660" s="7" t="n"/>
      <c r="E7660" s="8" t="n"/>
      <c r="F7660" s="9" t="n"/>
      <c r="G7660" s="8" t="n"/>
      <c r="H7660" s="8" t="n"/>
      <c r="I7660" s="8" t="n"/>
      <c r="J7660" s="10">
        <f>IF(A7660="",0,SUMIFS(amount_expended,cfda_key,V7660))</f>
        <v/>
      </c>
      <c r="K7660" s="10">
        <f>IF(G7660="OTHER CLUSTER NOT LISTED ABOVE",SUMIFS(amount_expended,uniform_other_cluster_name,X7660), IF(AND(OR(G7660="N/A",G7660=""),H7660=""),0,IF(G7660="STATE CLUSTER",SUMIFS(amount_expended,uniform_state_cluster_name,W7660),SUMIFS(amount_expended,cluster_name,G7660))))</f>
        <v/>
      </c>
      <c r="L7660" s="8" t="n"/>
      <c r="M7660" s="7" t="n"/>
      <c r="N7660" s="8" t="n"/>
      <c r="O7660" s="7" t="n"/>
      <c r="P7660" s="7" t="n"/>
      <c r="Q7660" s="8" t="n"/>
      <c r="R7660" s="9" t="n"/>
      <c r="S7660" s="8" t="n"/>
      <c r="T7660" s="8" t="n"/>
      <c r="U7660" s="8" t="n"/>
      <c r="V7660" s="11">
        <f>IF(OR(B7660="",C7660=""),"",CONCATENATE(B7660,".",C7660))</f>
        <v/>
      </c>
      <c r="W7660" s="6">
        <f>UPPER(TRIM(H7660))</f>
        <v/>
      </c>
      <c r="X7660" s="6">
        <f>UPPER(TRIM(I7660))</f>
        <v/>
      </c>
      <c r="Y7660" s="6">
        <f>IF(V7660&lt;&gt;"",IFERROR(INDEX(federal_program_name_lookup,MATCH(V7660,aln_lookup,0)),""),"")</f>
        <v/>
      </c>
    </row>
    <row r="7661">
      <c r="A7661" s="6">
        <f>IF(B7661&lt;&gt;"", "AWARD-"&amp;TEXT(ROW()-1,"00000"), "")</f>
        <v/>
      </c>
      <c r="B7661" s="7" t="n"/>
      <c r="C7661" s="7" t="n"/>
      <c r="D7661" s="7" t="n"/>
      <c r="E7661" s="8" t="n"/>
      <c r="F7661" s="9" t="n"/>
      <c r="G7661" s="8" t="n"/>
      <c r="H7661" s="8" t="n"/>
      <c r="I7661" s="8" t="n"/>
      <c r="J7661" s="10">
        <f>IF(A7661="",0,SUMIFS(amount_expended,cfda_key,V7661))</f>
        <v/>
      </c>
      <c r="K7661" s="10">
        <f>IF(G7661="OTHER CLUSTER NOT LISTED ABOVE",SUMIFS(amount_expended,uniform_other_cluster_name,X7661), IF(AND(OR(G7661="N/A",G7661=""),H7661=""),0,IF(G7661="STATE CLUSTER",SUMIFS(amount_expended,uniform_state_cluster_name,W7661),SUMIFS(amount_expended,cluster_name,G7661))))</f>
        <v/>
      </c>
      <c r="L7661" s="8" t="n"/>
      <c r="M7661" s="7" t="n"/>
      <c r="N7661" s="8" t="n"/>
      <c r="O7661" s="7" t="n"/>
      <c r="P7661" s="7" t="n"/>
      <c r="Q7661" s="8" t="n"/>
      <c r="R7661" s="9" t="n"/>
      <c r="S7661" s="8" t="n"/>
      <c r="T7661" s="8" t="n"/>
      <c r="U7661" s="8" t="n"/>
      <c r="V7661" s="11">
        <f>IF(OR(B7661="",C7661=""),"",CONCATENATE(B7661,".",C7661))</f>
        <v/>
      </c>
      <c r="W7661" s="6">
        <f>UPPER(TRIM(H7661))</f>
        <v/>
      </c>
      <c r="X7661" s="6">
        <f>UPPER(TRIM(I7661))</f>
        <v/>
      </c>
      <c r="Y7661" s="6">
        <f>IF(V7661&lt;&gt;"",IFERROR(INDEX(federal_program_name_lookup,MATCH(V7661,aln_lookup,0)),""),"")</f>
        <v/>
      </c>
    </row>
    <row r="7662">
      <c r="A7662" s="6">
        <f>IF(B7662&lt;&gt;"", "AWARD-"&amp;TEXT(ROW()-1,"00000"), "")</f>
        <v/>
      </c>
      <c r="B7662" s="7" t="n"/>
      <c r="C7662" s="7" t="n"/>
      <c r="D7662" s="7" t="n"/>
      <c r="E7662" s="8" t="n"/>
      <c r="F7662" s="9" t="n"/>
      <c r="G7662" s="8" t="n"/>
      <c r="H7662" s="8" t="n"/>
      <c r="I7662" s="8" t="n"/>
      <c r="J7662" s="10">
        <f>IF(A7662="",0,SUMIFS(amount_expended,cfda_key,V7662))</f>
        <v/>
      </c>
      <c r="K7662" s="10">
        <f>IF(G7662="OTHER CLUSTER NOT LISTED ABOVE",SUMIFS(amount_expended,uniform_other_cluster_name,X7662), IF(AND(OR(G7662="N/A",G7662=""),H7662=""),0,IF(G7662="STATE CLUSTER",SUMIFS(amount_expended,uniform_state_cluster_name,W7662),SUMIFS(amount_expended,cluster_name,G7662))))</f>
        <v/>
      </c>
      <c r="L7662" s="8" t="n"/>
      <c r="M7662" s="7" t="n"/>
      <c r="N7662" s="8" t="n"/>
      <c r="O7662" s="7" t="n"/>
      <c r="P7662" s="7" t="n"/>
      <c r="Q7662" s="8" t="n"/>
      <c r="R7662" s="9" t="n"/>
      <c r="S7662" s="8" t="n"/>
      <c r="T7662" s="8" t="n"/>
      <c r="U7662" s="8" t="n"/>
      <c r="V7662" s="11">
        <f>IF(OR(B7662="",C7662=""),"",CONCATENATE(B7662,".",C7662))</f>
        <v/>
      </c>
      <c r="W7662" s="6">
        <f>UPPER(TRIM(H7662))</f>
        <v/>
      </c>
      <c r="X7662" s="6">
        <f>UPPER(TRIM(I7662))</f>
        <v/>
      </c>
      <c r="Y7662" s="6">
        <f>IF(V7662&lt;&gt;"",IFERROR(INDEX(federal_program_name_lookup,MATCH(V7662,aln_lookup,0)),""),"")</f>
        <v/>
      </c>
    </row>
    <row r="7663">
      <c r="A7663" s="6">
        <f>IF(B7663&lt;&gt;"", "AWARD-"&amp;TEXT(ROW()-1,"00000"), "")</f>
        <v/>
      </c>
      <c r="B7663" s="7" t="n"/>
      <c r="C7663" s="7" t="n"/>
      <c r="D7663" s="7" t="n"/>
      <c r="E7663" s="8" t="n"/>
      <c r="F7663" s="9" t="n"/>
      <c r="G7663" s="8" t="n"/>
      <c r="H7663" s="8" t="n"/>
      <c r="I7663" s="8" t="n"/>
      <c r="J7663" s="10">
        <f>IF(A7663="",0,SUMIFS(amount_expended,cfda_key,V7663))</f>
        <v/>
      </c>
      <c r="K7663" s="10">
        <f>IF(G7663="OTHER CLUSTER NOT LISTED ABOVE",SUMIFS(amount_expended,uniform_other_cluster_name,X7663), IF(AND(OR(G7663="N/A",G7663=""),H7663=""),0,IF(G7663="STATE CLUSTER",SUMIFS(amount_expended,uniform_state_cluster_name,W7663),SUMIFS(amount_expended,cluster_name,G7663))))</f>
        <v/>
      </c>
      <c r="L7663" s="8" t="n"/>
      <c r="M7663" s="7" t="n"/>
      <c r="N7663" s="8" t="n"/>
      <c r="O7663" s="7" t="n"/>
      <c r="P7663" s="7" t="n"/>
      <c r="Q7663" s="8" t="n"/>
      <c r="R7663" s="9" t="n"/>
      <c r="S7663" s="8" t="n"/>
      <c r="T7663" s="8" t="n"/>
      <c r="U7663" s="8" t="n"/>
      <c r="V7663" s="11">
        <f>IF(OR(B7663="",C7663=""),"",CONCATENATE(B7663,".",C7663))</f>
        <v/>
      </c>
      <c r="W7663" s="6">
        <f>UPPER(TRIM(H7663))</f>
        <v/>
      </c>
      <c r="X7663" s="6">
        <f>UPPER(TRIM(I7663))</f>
        <v/>
      </c>
      <c r="Y7663" s="6">
        <f>IF(V7663&lt;&gt;"",IFERROR(INDEX(federal_program_name_lookup,MATCH(V7663,aln_lookup,0)),""),"")</f>
        <v/>
      </c>
    </row>
    <row r="7664">
      <c r="A7664" s="6">
        <f>IF(B7664&lt;&gt;"", "AWARD-"&amp;TEXT(ROW()-1,"00000"), "")</f>
        <v/>
      </c>
      <c r="B7664" s="7" t="n"/>
      <c r="C7664" s="7" t="n"/>
      <c r="D7664" s="7" t="n"/>
      <c r="E7664" s="8" t="n"/>
      <c r="F7664" s="9" t="n"/>
      <c r="G7664" s="8" t="n"/>
      <c r="H7664" s="8" t="n"/>
      <c r="I7664" s="8" t="n"/>
      <c r="J7664" s="10">
        <f>IF(A7664="",0,SUMIFS(amount_expended,cfda_key,V7664))</f>
        <v/>
      </c>
      <c r="K7664" s="10">
        <f>IF(G7664="OTHER CLUSTER NOT LISTED ABOVE",SUMIFS(amount_expended,uniform_other_cluster_name,X7664), IF(AND(OR(G7664="N/A",G7664=""),H7664=""),0,IF(G7664="STATE CLUSTER",SUMIFS(amount_expended,uniform_state_cluster_name,W7664),SUMIFS(amount_expended,cluster_name,G7664))))</f>
        <v/>
      </c>
      <c r="L7664" s="8" t="n"/>
      <c r="M7664" s="7" t="n"/>
      <c r="N7664" s="8" t="n"/>
      <c r="O7664" s="7" t="n"/>
      <c r="P7664" s="7" t="n"/>
      <c r="Q7664" s="8" t="n"/>
      <c r="R7664" s="9" t="n"/>
      <c r="S7664" s="8" t="n"/>
      <c r="T7664" s="8" t="n"/>
      <c r="U7664" s="8" t="n"/>
      <c r="V7664" s="11">
        <f>IF(OR(B7664="",C7664=""),"",CONCATENATE(B7664,".",C7664))</f>
        <v/>
      </c>
      <c r="W7664" s="6">
        <f>UPPER(TRIM(H7664))</f>
        <v/>
      </c>
      <c r="X7664" s="6">
        <f>UPPER(TRIM(I7664))</f>
        <v/>
      </c>
      <c r="Y7664" s="6">
        <f>IF(V7664&lt;&gt;"",IFERROR(INDEX(federal_program_name_lookup,MATCH(V7664,aln_lookup,0)),""),"")</f>
        <v/>
      </c>
    </row>
    <row r="7665">
      <c r="A7665" s="6">
        <f>IF(B7665&lt;&gt;"", "AWARD-"&amp;TEXT(ROW()-1,"00000"), "")</f>
        <v/>
      </c>
      <c r="B7665" s="7" t="n"/>
      <c r="C7665" s="7" t="n"/>
      <c r="D7665" s="7" t="n"/>
      <c r="E7665" s="8" t="n"/>
      <c r="F7665" s="9" t="n"/>
      <c r="G7665" s="8" t="n"/>
      <c r="H7665" s="8" t="n"/>
      <c r="I7665" s="8" t="n"/>
      <c r="J7665" s="10">
        <f>IF(A7665="",0,SUMIFS(amount_expended,cfda_key,V7665))</f>
        <v/>
      </c>
      <c r="K7665" s="10">
        <f>IF(G7665="OTHER CLUSTER NOT LISTED ABOVE",SUMIFS(amount_expended,uniform_other_cluster_name,X7665), IF(AND(OR(G7665="N/A",G7665=""),H7665=""),0,IF(G7665="STATE CLUSTER",SUMIFS(amount_expended,uniform_state_cluster_name,W7665),SUMIFS(amount_expended,cluster_name,G7665))))</f>
        <v/>
      </c>
      <c r="L7665" s="8" t="n"/>
      <c r="M7665" s="7" t="n"/>
      <c r="N7665" s="8" t="n"/>
      <c r="O7665" s="7" t="n"/>
      <c r="P7665" s="7" t="n"/>
      <c r="Q7665" s="8" t="n"/>
      <c r="R7665" s="9" t="n"/>
      <c r="S7665" s="8" t="n"/>
      <c r="T7665" s="8" t="n"/>
      <c r="U7665" s="8" t="n"/>
      <c r="V7665" s="11">
        <f>IF(OR(B7665="",C7665=""),"",CONCATENATE(B7665,".",C7665))</f>
        <v/>
      </c>
      <c r="W7665" s="6">
        <f>UPPER(TRIM(H7665))</f>
        <v/>
      </c>
      <c r="X7665" s="6">
        <f>UPPER(TRIM(I7665))</f>
        <v/>
      </c>
      <c r="Y7665" s="6">
        <f>IF(V7665&lt;&gt;"",IFERROR(INDEX(federal_program_name_lookup,MATCH(V7665,aln_lookup,0)),""),"")</f>
        <v/>
      </c>
    </row>
    <row r="7666">
      <c r="A7666" s="6">
        <f>IF(B7666&lt;&gt;"", "AWARD-"&amp;TEXT(ROW()-1,"00000"), "")</f>
        <v/>
      </c>
      <c r="B7666" s="7" t="n"/>
      <c r="C7666" s="7" t="n"/>
      <c r="D7666" s="7" t="n"/>
      <c r="E7666" s="8" t="n"/>
      <c r="F7666" s="9" t="n"/>
      <c r="G7666" s="8" t="n"/>
      <c r="H7666" s="8" t="n"/>
      <c r="I7666" s="8" t="n"/>
      <c r="J7666" s="10">
        <f>IF(A7666="",0,SUMIFS(amount_expended,cfda_key,V7666))</f>
        <v/>
      </c>
      <c r="K7666" s="10">
        <f>IF(G7666="OTHER CLUSTER NOT LISTED ABOVE",SUMIFS(amount_expended,uniform_other_cluster_name,X7666), IF(AND(OR(G7666="N/A",G7666=""),H7666=""),0,IF(G7666="STATE CLUSTER",SUMIFS(amount_expended,uniform_state_cluster_name,W7666),SUMIFS(amount_expended,cluster_name,G7666))))</f>
        <v/>
      </c>
      <c r="L7666" s="8" t="n"/>
      <c r="M7666" s="7" t="n"/>
      <c r="N7666" s="8" t="n"/>
      <c r="O7666" s="7" t="n"/>
      <c r="P7666" s="7" t="n"/>
      <c r="Q7666" s="8" t="n"/>
      <c r="R7666" s="9" t="n"/>
      <c r="S7666" s="8" t="n"/>
      <c r="T7666" s="8" t="n"/>
      <c r="U7666" s="8" t="n"/>
      <c r="V7666" s="11">
        <f>IF(OR(B7666="",C7666=""),"",CONCATENATE(B7666,".",C7666))</f>
        <v/>
      </c>
      <c r="W7666" s="6">
        <f>UPPER(TRIM(H7666))</f>
        <v/>
      </c>
      <c r="X7666" s="6">
        <f>UPPER(TRIM(I7666))</f>
        <v/>
      </c>
      <c r="Y7666" s="6">
        <f>IF(V7666&lt;&gt;"",IFERROR(INDEX(federal_program_name_lookup,MATCH(V7666,aln_lookup,0)),""),"")</f>
        <v/>
      </c>
    </row>
    <row r="7667">
      <c r="A7667" s="6">
        <f>IF(B7667&lt;&gt;"", "AWARD-"&amp;TEXT(ROW()-1,"00000"), "")</f>
        <v/>
      </c>
      <c r="B7667" s="7" t="n"/>
      <c r="C7667" s="7" t="n"/>
      <c r="D7667" s="7" t="n"/>
      <c r="E7667" s="8" t="n"/>
      <c r="F7667" s="9" t="n"/>
      <c r="G7667" s="8" t="n"/>
      <c r="H7667" s="8" t="n"/>
      <c r="I7667" s="8" t="n"/>
      <c r="J7667" s="10">
        <f>IF(A7667="",0,SUMIFS(amount_expended,cfda_key,V7667))</f>
        <v/>
      </c>
      <c r="K7667" s="10">
        <f>IF(G7667="OTHER CLUSTER NOT LISTED ABOVE",SUMIFS(amount_expended,uniform_other_cluster_name,X7667), IF(AND(OR(G7667="N/A",G7667=""),H7667=""),0,IF(G7667="STATE CLUSTER",SUMIFS(amount_expended,uniform_state_cluster_name,W7667),SUMIFS(amount_expended,cluster_name,G7667))))</f>
        <v/>
      </c>
      <c r="L7667" s="8" t="n"/>
      <c r="M7667" s="7" t="n"/>
      <c r="N7667" s="8" t="n"/>
      <c r="O7667" s="7" t="n"/>
      <c r="P7667" s="7" t="n"/>
      <c r="Q7667" s="8" t="n"/>
      <c r="R7667" s="9" t="n"/>
      <c r="S7667" s="8" t="n"/>
      <c r="T7667" s="8" t="n"/>
      <c r="U7667" s="8" t="n"/>
      <c r="V7667" s="11">
        <f>IF(OR(B7667="",C7667=""),"",CONCATENATE(B7667,".",C7667))</f>
        <v/>
      </c>
      <c r="W7667" s="6">
        <f>UPPER(TRIM(H7667))</f>
        <v/>
      </c>
      <c r="X7667" s="6">
        <f>UPPER(TRIM(I7667))</f>
        <v/>
      </c>
      <c r="Y7667" s="6">
        <f>IF(V7667&lt;&gt;"",IFERROR(INDEX(federal_program_name_lookup,MATCH(V7667,aln_lookup,0)),""),"")</f>
        <v/>
      </c>
    </row>
    <row r="7668">
      <c r="A7668" s="6">
        <f>IF(B7668&lt;&gt;"", "AWARD-"&amp;TEXT(ROW()-1,"00000"), "")</f>
        <v/>
      </c>
      <c r="B7668" s="7" t="n"/>
      <c r="C7668" s="7" t="n"/>
      <c r="D7668" s="7" t="n"/>
      <c r="E7668" s="8" t="n"/>
      <c r="F7668" s="9" t="n"/>
      <c r="G7668" s="8" t="n"/>
      <c r="H7668" s="8" t="n"/>
      <c r="I7668" s="8" t="n"/>
      <c r="J7668" s="10">
        <f>IF(A7668="",0,SUMIFS(amount_expended,cfda_key,V7668))</f>
        <v/>
      </c>
      <c r="K7668" s="10">
        <f>IF(G7668="OTHER CLUSTER NOT LISTED ABOVE",SUMIFS(amount_expended,uniform_other_cluster_name,X7668), IF(AND(OR(G7668="N/A",G7668=""),H7668=""),0,IF(G7668="STATE CLUSTER",SUMIFS(amount_expended,uniform_state_cluster_name,W7668),SUMIFS(amount_expended,cluster_name,G7668))))</f>
        <v/>
      </c>
      <c r="L7668" s="8" t="n"/>
      <c r="M7668" s="7" t="n"/>
      <c r="N7668" s="8" t="n"/>
      <c r="O7668" s="7" t="n"/>
      <c r="P7668" s="7" t="n"/>
      <c r="Q7668" s="8" t="n"/>
      <c r="R7668" s="9" t="n"/>
      <c r="S7668" s="8" t="n"/>
      <c r="T7668" s="8" t="n"/>
      <c r="U7668" s="8" t="n"/>
      <c r="V7668" s="11">
        <f>IF(OR(B7668="",C7668=""),"",CONCATENATE(B7668,".",C7668))</f>
        <v/>
      </c>
      <c r="W7668" s="6">
        <f>UPPER(TRIM(H7668))</f>
        <v/>
      </c>
      <c r="X7668" s="6">
        <f>UPPER(TRIM(I7668))</f>
        <v/>
      </c>
      <c r="Y7668" s="6">
        <f>IF(V7668&lt;&gt;"",IFERROR(INDEX(federal_program_name_lookup,MATCH(V7668,aln_lookup,0)),""),"")</f>
        <v/>
      </c>
    </row>
    <row r="7669">
      <c r="A7669" s="6">
        <f>IF(B7669&lt;&gt;"", "AWARD-"&amp;TEXT(ROW()-1,"00000"), "")</f>
        <v/>
      </c>
      <c r="B7669" s="7" t="n"/>
      <c r="C7669" s="7" t="n"/>
      <c r="D7669" s="7" t="n"/>
      <c r="E7669" s="8" t="n"/>
      <c r="F7669" s="9" t="n"/>
      <c r="G7669" s="8" t="n"/>
      <c r="H7669" s="8" t="n"/>
      <c r="I7669" s="8" t="n"/>
      <c r="J7669" s="10">
        <f>IF(A7669="",0,SUMIFS(amount_expended,cfda_key,V7669))</f>
        <v/>
      </c>
      <c r="K7669" s="10">
        <f>IF(G7669="OTHER CLUSTER NOT LISTED ABOVE",SUMIFS(amount_expended,uniform_other_cluster_name,X7669), IF(AND(OR(G7669="N/A",G7669=""),H7669=""),0,IF(G7669="STATE CLUSTER",SUMIFS(amount_expended,uniform_state_cluster_name,W7669),SUMIFS(amount_expended,cluster_name,G7669))))</f>
        <v/>
      </c>
      <c r="L7669" s="8" t="n"/>
      <c r="M7669" s="7" t="n"/>
      <c r="N7669" s="8" t="n"/>
      <c r="O7669" s="7" t="n"/>
      <c r="P7669" s="7" t="n"/>
      <c r="Q7669" s="8" t="n"/>
      <c r="R7669" s="9" t="n"/>
      <c r="S7669" s="8" t="n"/>
      <c r="T7669" s="8" t="n"/>
      <c r="U7669" s="8" t="n"/>
      <c r="V7669" s="11">
        <f>IF(OR(B7669="",C7669=""),"",CONCATENATE(B7669,".",C7669))</f>
        <v/>
      </c>
      <c r="W7669" s="6">
        <f>UPPER(TRIM(H7669))</f>
        <v/>
      </c>
      <c r="X7669" s="6">
        <f>UPPER(TRIM(I7669))</f>
        <v/>
      </c>
      <c r="Y7669" s="6">
        <f>IF(V7669&lt;&gt;"",IFERROR(INDEX(federal_program_name_lookup,MATCH(V7669,aln_lookup,0)),""),"")</f>
        <v/>
      </c>
    </row>
    <row r="7670">
      <c r="A7670" s="6">
        <f>IF(B7670&lt;&gt;"", "AWARD-"&amp;TEXT(ROW()-1,"00000"), "")</f>
        <v/>
      </c>
      <c r="B7670" s="7" t="n"/>
      <c r="C7670" s="7" t="n"/>
      <c r="D7670" s="7" t="n"/>
      <c r="E7670" s="8" t="n"/>
      <c r="F7670" s="9" t="n"/>
      <c r="G7670" s="8" t="n"/>
      <c r="H7670" s="8" t="n"/>
      <c r="I7670" s="8" t="n"/>
      <c r="J7670" s="10">
        <f>IF(A7670="",0,SUMIFS(amount_expended,cfda_key,V7670))</f>
        <v/>
      </c>
      <c r="K7670" s="10">
        <f>IF(G7670="OTHER CLUSTER NOT LISTED ABOVE",SUMIFS(amount_expended,uniform_other_cluster_name,X7670), IF(AND(OR(G7670="N/A",G7670=""),H7670=""),0,IF(G7670="STATE CLUSTER",SUMIFS(amount_expended,uniform_state_cluster_name,W7670),SUMIFS(amount_expended,cluster_name,G7670))))</f>
        <v/>
      </c>
      <c r="L7670" s="8" t="n"/>
      <c r="M7670" s="7" t="n"/>
      <c r="N7670" s="8" t="n"/>
      <c r="O7670" s="7" t="n"/>
      <c r="P7670" s="7" t="n"/>
      <c r="Q7670" s="8" t="n"/>
      <c r="R7670" s="9" t="n"/>
      <c r="S7670" s="8" t="n"/>
      <c r="T7670" s="8" t="n"/>
      <c r="U7670" s="8" t="n"/>
      <c r="V7670" s="11">
        <f>IF(OR(B7670="",C7670=""),"",CONCATENATE(B7670,".",C7670))</f>
        <v/>
      </c>
      <c r="W7670" s="6">
        <f>UPPER(TRIM(H7670))</f>
        <v/>
      </c>
      <c r="X7670" s="6">
        <f>UPPER(TRIM(I7670))</f>
        <v/>
      </c>
      <c r="Y7670" s="6">
        <f>IF(V7670&lt;&gt;"",IFERROR(INDEX(federal_program_name_lookup,MATCH(V7670,aln_lookup,0)),""),"")</f>
        <v/>
      </c>
    </row>
    <row r="7671">
      <c r="A7671" s="6">
        <f>IF(B7671&lt;&gt;"", "AWARD-"&amp;TEXT(ROW()-1,"00000"), "")</f>
        <v/>
      </c>
      <c r="B7671" s="7" t="n"/>
      <c r="C7671" s="7" t="n"/>
      <c r="D7671" s="7" t="n"/>
      <c r="E7671" s="8" t="n"/>
      <c r="F7671" s="9" t="n"/>
      <c r="G7671" s="8" t="n"/>
      <c r="H7671" s="8" t="n"/>
      <c r="I7671" s="8" t="n"/>
      <c r="J7671" s="10">
        <f>IF(A7671="",0,SUMIFS(amount_expended,cfda_key,V7671))</f>
        <v/>
      </c>
      <c r="K7671" s="10">
        <f>IF(G7671="OTHER CLUSTER NOT LISTED ABOVE",SUMIFS(amount_expended,uniform_other_cluster_name,X7671), IF(AND(OR(G7671="N/A",G7671=""),H7671=""),0,IF(G7671="STATE CLUSTER",SUMIFS(amount_expended,uniform_state_cluster_name,W7671),SUMIFS(amount_expended,cluster_name,G7671))))</f>
        <v/>
      </c>
      <c r="L7671" s="8" t="n"/>
      <c r="M7671" s="7" t="n"/>
      <c r="N7671" s="8" t="n"/>
      <c r="O7671" s="7" t="n"/>
      <c r="P7671" s="7" t="n"/>
      <c r="Q7671" s="8" t="n"/>
      <c r="R7671" s="9" t="n"/>
      <c r="S7671" s="8" t="n"/>
      <c r="T7671" s="8" t="n"/>
      <c r="U7671" s="8" t="n"/>
      <c r="V7671" s="11">
        <f>IF(OR(B7671="",C7671=""),"",CONCATENATE(B7671,".",C7671))</f>
        <v/>
      </c>
      <c r="W7671" s="6">
        <f>UPPER(TRIM(H7671))</f>
        <v/>
      </c>
      <c r="X7671" s="6">
        <f>UPPER(TRIM(I7671))</f>
        <v/>
      </c>
      <c r="Y7671" s="6">
        <f>IF(V7671&lt;&gt;"",IFERROR(INDEX(federal_program_name_lookup,MATCH(V7671,aln_lookup,0)),""),"")</f>
        <v/>
      </c>
    </row>
    <row r="7672">
      <c r="A7672" s="6">
        <f>IF(B7672&lt;&gt;"", "AWARD-"&amp;TEXT(ROW()-1,"00000"), "")</f>
        <v/>
      </c>
      <c r="B7672" s="7" t="n"/>
      <c r="C7672" s="7" t="n"/>
      <c r="D7672" s="7" t="n"/>
      <c r="E7672" s="8" t="n"/>
      <c r="F7672" s="9" t="n"/>
      <c r="G7672" s="8" t="n"/>
      <c r="H7672" s="8" t="n"/>
      <c r="I7672" s="8" t="n"/>
      <c r="J7672" s="10">
        <f>IF(A7672="",0,SUMIFS(amount_expended,cfda_key,V7672))</f>
        <v/>
      </c>
      <c r="K7672" s="10">
        <f>IF(G7672="OTHER CLUSTER NOT LISTED ABOVE",SUMIFS(amount_expended,uniform_other_cluster_name,X7672), IF(AND(OR(G7672="N/A",G7672=""),H7672=""),0,IF(G7672="STATE CLUSTER",SUMIFS(amount_expended,uniform_state_cluster_name,W7672),SUMIFS(amount_expended,cluster_name,G7672))))</f>
        <v/>
      </c>
      <c r="L7672" s="8" t="n"/>
      <c r="M7672" s="7" t="n"/>
      <c r="N7672" s="8" t="n"/>
      <c r="O7672" s="7" t="n"/>
      <c r="P7672" s="7" t="n"/>
      <c r="Q7672" s="8" t="n"/>
      <c r="R7672" s="9" t="n"/>
      <c r="S7672" s="8" t="n"/>
      <c r="T7672" s="8" t="n"/>
      <c r="U7672" s="8" t="n"/>
      <c r="V7672" s="11">
        <f>IF(OR(B7672="",C7672=""),"",CONCATENATE(B7672,".",C7672))</f>
        <v/>
      </c>
      <c r="W7672" s="6">
        <f>UPPER(TRIM(H7672))</f>
        <v/>
      </c>
      <c r="X7672" s="6">
        <f>UPPER(TRIM(I7672))</f>
        <v/>
      </c>
      <c r="Y7672" s="6">
        <f>IF(V7672&lt;&gt;"",IFERROR(INDEX(federal_program_name_lookup,MATCH(V7672,aln_lookup,0)),""),"")</f>
        <v/>
      </c>
    </row>
    <row r="7673">
      <c r="A7673" s="6">
        <f>IF(B7673&lt;&gt;"", "AWARD-"&amp;TEXT(ROW()-1,"00000"), "")</f>
        <v/>
      </c>
      <c r="B7673" s="7" t="n"/>
      <c r="C7673" s="7" t="n"/>
      <c r="D7673" s="7" t="n"/>
      <c r="E7673" s="8" t="n"/>
      <c r="F7673" s="9" t="n"/>
      <c r="G7673" s="8" t="n"/>
      <c r="H7673" s="8" t="n"/>
      <c r="I7673" s="8" t="n"/>
      <c r="J7673" s="10">
        <f>IF(A7673="",0,SUMIFS(amount_expended,cfda_key,V7673))</f>
        <v/>
      </c>
      <c r="K7673" s="10">
        <f>IF(G7673="OTHER CLUSTER NOT LISTED ABOVE",SUMIFS(amount_expended,uniform_other_cluster_name,X7673), IF(AND(OR(G7673="N/A",G7673=""),H7673=""),0,IF(G7673="STATE CLUSTER",SUMIFS(amount_expended,uniform_state_cluster_name,W7673),SUMIFS(amount_expended,cluster_name,G7673))))</f>
        <v/>
      </c>
      <c r="L7673" s="8" t="n"/>
      <c r="M7673" s="7" t="n"/>
      <c r="N7673" s="8" t="n"/>
      <c r="O7673" s="7" t="n"/>
      <c r="P7673" s="7" t="n"/>
      <c r="Q7673" s="8" t="n"/>
      <c r="R7673" s="9" t="n"/>
      <c r="S7673" s="8" t="n"/>
      <c r="T7673" s="8" t="n"/>
      <c r="U7673" s="8" t="n"/>
      <c r="V7673" s="11">
        <f>IF(OR(B7673="",C7673=""),"",CONCATENATE(B7673,".",C7673))</f>
        <v/>
      </c>
      <c r="W7673" s="6">
        <f>UPPER(TRIM(H7673))</f>
        <v/>
      </c>
      <c r="X7673" s="6">
        <f>UPPER(TRIM(I7673))</f>
        <v/>
      </c>
      <c r="Y7673" s="6">
        <f>IF(V7673&lt;&gt;"",IFERROR(INDEX(federal_program_name_lookup,MATCH(V7673,aln_lookup,0)),""),"")</f>
        <v/>
      </c>
    </row>
    <row r="7674">
      <c r="A7674" s="6">
        <f>IF(B7674&lt;&gt;"", "AWARD-"&amp;TEXT(ROW()-1,"00000"), "")</f>
        <v/>
      </c>
      <c r="B7674" s="7" t="n"/>
      <c r="C7674" s="7" t="n"/>
      <c r="D7674" s="7" t="n"/>
      <c r="E7674" s="8" t="n"/>
      <c r="F7674" s="9" t="n"/>
      <c r="G7674" s="8" t="n"/>
      <c r="H7674" s="8" t="n"/>
      <c r="I7674" s="8" t="n"/>
      <c r="J7674" s="10">
        <f>IF(A7674="",0,SUMIFS(amount_expended,cfda_key,V7674))</f>
        <v/>
      </c>
      <c r="K7674" s="10">
        <f>IF(G7674="OTHER CLUSTER NOT LISTED ABOVE",SUMIFS(amount_expended,uniform_other_cluster_name,X7674), IF(AND(OR(G7674="N/A",G7674=""),H7674=""),0,IF(G7674="STATE CLUSTER",SUMIFS(amount_expended,uniform_state_cluster_name,W7674),SUMIFS(amount_expended,cluster_name,G7674))))</f>
        <v/>
      </c>
      <c r="L7674" s="8" t="n"/>
      <c r="M7674" s="7" t="n"/>
      <c r="N7674" s="8" t="n"/>
      <c r="O7674" s="7" t="n"/>
      <c r="P7674" s="7" t="n"/>
      <c r="Q7674" s="8" t="n"/>
      <c r="R7674" s="9" t="n"/>
      <c r="S7674" s="8" t="n"/>
      <c r="T7674" s="8" t="n"/>
      <c r="U7674" s="8" t="n"/>
      <c r="V7674" s="11">
        <f>IF(OR(B7674="",C7674=""),"",CONCATENATE(B7674,".",C7674))</f>
        <v/>
      </c>
      <c r="W7674" s="6">
        <f>UPPER(TRIM(H7674))</f>
        <v/>
      </c>
      <c r="X7674" s="6">
        <f>UPPER(TRIM(I7674))</f>
        <v/>
      </c>
      <c r="Y7674" s="6">
        <f>IF(V7674&lt;&gt;"",IFERROR(INDEX(federal_program_name_lookup,MATCH(V7674,aln_lookup,0)),""),"")</f>
        <v/>
      </c>
    </row>
    <row r="7675">
      <c r="A7675" s="6">
        <f>IF(B7675&lt;&gt;"", "AWARD-"&amp;TEXT(ROW()-1,"00000"), "")</f>
        <v/>
      </c>
      <c r="B7675" s="7" t="n"/>
      <c r="C7675" s="7" t="n"/>
      <c r="D7675" s="7" t="n"/>
      <c r="E7675" s="8" t="n"/>
      <c r="F7675" s="9" t="n"/>
      <c r="G7675" s="8" t="n"/>
      <c r="H7675" s="8" t="n"/>
      <c r="I7675" s="8" t="n"/>
      <c r="J7675" s="10">
        <f>IF(A7675="",0,SUMIFS(amount_expended,cfda_key,V7675))</f>
        <v/>
      </c>
      <c r="K7675" s="10">
        <f>IF(G7675="OTHER CLUSTER NOT LISTED ABOVE",SUMIFS(amount_expended,uniform_other_cluster_name,X7675), IF(AND(OR(G7675="N/A",G7675=""),H7675=""),0,IF(G7675="STATE CLUSTER",SUMIFS(amount_expended,uniform_state_cluster_name,W7675),SUMIFS(amount_expended,cluster_name,G7675))))</f>
        <v/>
      </c>
      <c r="L7675" s="8" t="n"/>
      <c r="M7675" s="7" t="n"/>
      <c r="N7675" s="8" t="n"/>
      <c r="O7675" s="7" t="n"/>
      <c r="P7675" s="7" t="n"/>
      <c r="Q7675" s="8" t="n"/>
      <c r="R7675" s="9" t="n"/>
      <c r="S7675" s="8" t="n"/>
      <c r="T7675" s="8" t="n"/>
      <c r="U7675" s="8" t="n"/>
      <c r="V7675" s="11">
        <f>IF(OR(B7675="",C7675=""),"",CONCATENATE(B7675,".",C7675))</f>
        <v/>
      </c>
      <c r="W7675" s="6">
        <f>UPPER(TRIM(H7675))</f>
        <v/>
      </c>
      <c r="X7675" s="6">
        <f>UPPER(TRIM(I7675))</f>
        <v/>
      </c>
      <c r="Y7675" s="6">
        <f>IF(V7675&lt;&gt;"",IFERROR(INDEX(federal_program_name_lookup,MATCH(V7675,aln_lookup,0)),""),"")</f>
        <v/>
      </c>
    </row>
    <row r="7676">
      <c r="A7676" s="6">
        <f>IF(B7676&lt;&gt;"", "AWARD-"&amp;TEXT(ROW()-1,"00000"), "")</f>
        <v/>
      </c>
      <c r="B7676" s="7" t="n"/>
      <c r="C7676" s="7" t="n"/>
      <c r="D7676" s="7" t="n"/>
      <c r="E7676" s="8" t="n"/>
      <c r="F7676" s="9" t="n"/>
      <c r="G7676" s="8" t="n"/>
      <c r="H7676" s="8" t="n"/>
      <c r="I7676" s="8" t="n"/>
      <c r="J7676" s="10">
        <f>IF(A7676="",0,SUMIFS(amount_expended,cfda_key,V7676))</f>
        <v/>
      </c>
      <c r="K7676" s="10">
        <f>IF(G7676="OTHER CLUSTER NOT LISTED ABOVE",SUMIFS(amount_expended,uniform_other_cluster_name,X7676), IF(AND(OR(G7676="N/A",G7676=""),H7676=""),0,IF(G7676="STATE CLUSTER",SUMIFS(amount_expended,uniform_state_cluster_name,W7676),SUMIFS(amount_expended,cluster_name,G7676))))</f>
        <v/>
      </c>
      <c r="L7676" s="8" t="n"/>
      <c r="M7676" s="7" t="n"/>
      <c r="N7676" s="8" t="n"/>
      <c r="O7676" s="7" t="n"/>
      <c r="P7676" s="7" t="n"/>
      <c r="Q7676" s="8" t="n"/>
      <c r="R7676" s="9" t="n"/>
      <c r="S7676" s="8" t="n"/>
      <c r="T7676" s="8" t="n"/>
      <c r="U7676" s="8" t="n"/>
      <c r="V7676" s="11">
        <f>IF(OR(B7676="",C7676=""),"",CONCATENATE(B7676,".",C7676))</f>
        <v/>
      </c>
      <c r="W7676" s="6">
        <f>UPPER(TRIM(H7676))</f>
        <v/>
      </c>
      <c r="X7676" s="6">
        <f>UPPER(TRIM(I7676))</f>
        <v/>
      </c>
      <c r="Y7676" s="6">
        <f>IF(V7676&lt;&gt;"",IFERROR(INDEX(federal_program_name_lookup,MATCH(V7676,aln_lookup,0)),""),"")</f>
        <v/>
      </c>
    </row>
    <row r="7677">
      <c r="A7677" s="6">
        <f>IF(B7677&lt;&gt;"", "AWARD-"&amp;TEXT(ROW()-1,"00000"), "")</f>
        <v/>
      </c>
      <c r="B7677" s="7" t="n"/>
      <c r="C7677" s="7" t="n"/>
      <c r="D7677" s="7" t="n"/>
      <c r="E7677" s="8" t="n"/>
      <c r="F7677" s="9" t="n"/>
      <c r="G7677" s="8" t="n"/>
      <c r="H7677" s="8" t="n"/>
      <c r="I7677" s="8" t="n"/>
      <c r="J7677" s="10">
        <f>IF(A7677="",0,SUMIFS(amount_expended,cfda_key,V7677))</f>
        <v/>
      </c>
      <c r="K7677" s="10">
        <f>IF(G7677="OTHER CLUSTER NOT LISTED ABOVE",SUMIFS(amount_expended,uniform_other_cluster_name,X7677), IF(AND(OR(G7677="N/A",G7677=""),H7677=""),0,IF(G7677="STATE CLUSTER",SUMIFS(amount_expended,uniform_state_cluster_name,W7677),SUMIFS(amount_expended,cluster_name,G7677))))</f>
        <v/>
      </c>
      <c r="L7677" s="8" t="n"/>
      <c r="M7677" s="7" t="n"/>
      <c r="N7677" s="8" t="n"/>
      <c r="O7677" s="7" t="n"/>
      <c r="P7677" s="7" t="n"/>
      <c r="Q7677" s="8" t="n"/>
      <c r="R7677" s="9" t="n"/>
      <c r="S7677" s="8" t="n"/>
      <c r="T7677" s="8" t="n"/>
      <c r="U7677" s="8" t="n"/>
      <c r="V7677" s="11">
        <f>IF(OR(B7677="",C7677=""),"",CONCATENATE(B7677,".",C7677))</f>
        <v/>
      </c>
      <c r="W7677" s="6">
        <f>UPPER(TRIM(H7677))</f>
        <v/>
      </c>
      <c r="X7677" s="6">
        <f>UPPER(TRIM(I7677))</f>
        <v/>
      </c>
      <c r="Y7677" s="6">
        <f>IF(V7677&lt;&gt;"",IFERROR(INDEX(federal_program_name_lookup,MATCH(V7677,aln_lookup,0)),""),"")</f>
        <v/>
      </c>
    </row>
    <row r="7678">
      <c r="A7678" s="6">
        <f>IF(B7678&lt;&gt;"", "AWARD-"&amp;TEXT(ROW()-1,"00000"), "")</f>
        <v/>
      </c>
      <c r="B7678" s="7" t="n"/>
      <c r="C7678" s="7" t="n"/>
      <c r="D7678" s="7" t="n"/>
      <c r="E7678" s="8" t="n"/>
      <c r="F7678" s="9" t="n"/>
      <c r="G7678" s="8" t="n"/>
      <c r="H7678" s="8" t="n"/>
      <c r="I7678" s="8" t="n"/>
      <c r="J7678" s="10">
        <f>IF(A7678="",0,SUMIFS(amount_expended,cfda_key,V7678))</f>
        <v/>
      </c>
      <c r="K7678" s="10">
        <f>IF(G7678="OTHER CLUSTER NOT LISTED ABOVE",SUMIFS(amount_expended,uniform_other_cluster_name,X7678), IF(AND(OR(G7678="N/A",G7678=""),H7678=""),0,IF(G7678="STATE CLUSTER",SUMIFS(amount_expended,uniform_state_cluster_name,W7678),SUMIFS(amount_expended,cluster_name,G7678))))</f>
        <v/>
      </c>
      <c r="L7678" s="8" t="n"/>
      <c r="M7678" s="7" t="n"/>
      <c r="N7678" s="8" t="n"/>
      <c r="O7678" s="7" t="n"/>
      <c r="P7678" s="7" t="n"/>
      <c r="Q7678" s="8" t="n"/>
      <c r="R7678" s="9" t="n"/>
      <c r="S7678" s="8" t="n"/>
      <c r="T7678" s="8" t="n"/>
      <c r="U7678" s="8" t="n"/>
      <c r="V7678" s="11">
        <f>IF(OR(B7678="",C7678=""),"",CONCATENATE(B7678,".",C7678))</f>
        <v/>
      </c>
      <c r="W7678" s="6">
        <f>UPPER(TRIM(H7678))</f>
        <v/>
      </c>
      <c r="X7678" s="6">
        <f>UPPER(TRIM(I7678))</f>
        <v/>
      </c>
      <c r="Y7678" s="6">
        <f>IF(V7678&lt;&gt;"",IFERROR(INDEX(federal_program_name_lookup,MATCH(V7678,aln_lookup,0)),""),"")</f>
        <v/>
      </c>
    </row>
    <row r="7679">
      <c r="A7679" s="6">
        <f>IF(B7679&lt;&gt;"", "AWARD-"&amp;TEXT(ROW()-1,"00000"), "")</f>
        <v/>
      </c>
      <c r="B7679" s="7" t="n"/>
      <c r="C7679" s="7" t="n"/>
      <c r="D7679" s="7" t="n"/>
      <c r="E7679" s="8" t="n"/>
      <c r="F7679" s="9" t="n"/>
      <c r="G7679" s="8" t="n"/>
      <c r="H7679" s="8" t="n"/>
      <c r="I7679" s="8" t="n"/>
      <c r="J7679" s="10">
        <f>IF(A7679="",0,SUMIFS(amount_expended,cfda_key,V7679))</f>
        <v/>
      </c>
      <c r="K7679" s="10">
        <f>IF(G7679="OTHER CLUSTER NOT LISTED ABOVE",SUMIFS(amount_expended,uniform_other_cluster_name,X7679), IF(AND(OR(G7679="N/A",G7679=""),H7679=""),0,IF(G7679="STATE CLUSTER",SUMIFS(amount_expended,uniform_state_cluster_name,W7679),SUMIFS(amount_expended,cluster_name,G7679))))</f>
        <v/>
      </c>
      <c r="L7679" s="8" t="n"/>
      <c r="M7679" s="7" t="n"/>
      <c r="N7679" s="8" t="n"/>
      <c r="O7679" s="7" t="n"/>
      <c r="P7679" s="7" t="n"/>
      <c r="Q7679" s="8" t="n"/>
      <c r="R7679" s="9" t="n"/>
      <c r="S7679" s="8" t="n"/>
      <c r="T7679" s="8" t="n"/>
      <c r="U7679" s="8" t="n"/>
      <c r="V7679" s="11">
        <f>IF(OR(B7679="",C7679=""),"",CONCATENATE(B7679,".",C7679))</f>
        <v/>
      </c>
      <c r="W7679" s="6">
        <f>UPPER(TRIM(H7679))</f>
        <v/>
      </c>
      <c r="X7679" s="6">
        <f>UPPER(TRIM(I7679))</f>
        <v/>
      </c>
      <c r="Y7679" s="6">
        <f>IF(V7679&lt;&gt;"",IFERROR(INDEX(federal_program_name_lookup,MATCH(V7679,aln_lookup,0)),""),"")</f>
        <v/>
      </c>
    </row>
    <row r="7680">
      <c r="A7680" s="6">
        <f>IF(B7680&lt;&gt;"", "AWARD-"&amp;TEXT(ROW()-1,"00000"), "")</f>
        <v/>
      </c>
      <c r="B7680" s="7" t="n"/>
      <c r="C7680" s="7" t="n"/>
      <c r="D7680" s="7" t="n"/>
      <c r="E7680" s="8" t="n"/>
      <c r="F7680" s="9" t="n"/>
      <c r="G7680" s="8" t="n"/>
      <c r="H7680" s="8" t="n"/>
      <c r="I7680" s="8" t="n"/>
      <c r="J7680" s="10">
        <f>IF(A7680="",0,SUMIFS(amount_expended,cfda_key,V7680))</f>
        <v/>
      </c>
      <c r="K7680" s="10">
        <f>IF(G7680="OTHER CLUSTER NOT LISTED ABOVE",SUMIFS(amount_expended,uniform_other_cluster_name,X7680), IF(AND(OR(G7680="N/A",G7680=""),H7680=""),0,IF(G7680="STATE CLUSTER",SUMIFS(amount_expended,uniform_state_cluster_name,W7680),SUMIFS(amount_expended,cluster_name,G7680))))</f>
        <v/>
      </c>
      <c r="L7680" s="8" t="n"/>
      <c r="M7680" s="7" t="n"/>
      <c r="N7680" s="8" t="n"/>
      <c r="O7680" s="7" t="n"/>
      <c r="P7680" s="7" t="n"/>
      <c r="Q7680" s="8" t="n"/>
      <c r="R7680" s="9" t="n"/>
      <c r="S7680" s="8" t="n"/>
      <c r="T7680" s="8" t="n"/>
      <c r="U7680" s="8" t="n"/>
      <c r="V7680" s="11">
        <f>IF(OR(B7680="",C7680=""),"",CONCATENATE(B7680,".",C7680))</f>
        <v/>
      </c>
      <c r="W7680" s="6">
        <f>UPPER(TRIM(H7680))</f>
        <v/>
      </c>
      <c r="X7680" s="6">
        <f>UPPER(TRIM(I7680))</f>
        <v/>
      </c>
      <c r="Y7680" s="6">
        <f>IF(V7680&lt;&gt;"",IFERROR(INDEX(federal_program_name_lookup,MATCH(V7680,aln_lookup,0)),""),"")</f>
        <v/>
      </c>
    </row>
    <row r="7681">
      <c r="A7681" s="6">
        <f>IF(B7681&lt;&gt;"", "AWARD-"&amp;TEXT(ROW()-1,"00000"), "")</f>
        <v/>
      </c>
      <c r="B7681" s="7" t="n"/>
      <c r="C7681" s="7" t="n"/>
      <c r="D7681" s="7" t="n"/>
      <c r="E7681" s="8" t="n"/>
      <c r="F7681" s="9" t="n"/>
      <c r="G7681" s="8" t="n"/>
      <c r="H7681" s="8" t="n"/>
      <c r="I7681" s="8" t="n"/>
      <c r="J7681" s="10">
        <f>IF(A7681="",0,SUMIFS(amount_expended,cfda_key,V7681))</f>
        <v/>
      </c>
      <c r="K7681" s="10">
        <f>IF(G7681="OTHER CLUSTER NOT LISTED ABOVE",SUMIFS(amount_expended,uniform_other_cluster_name,X7681), IF(AND(OR(G7681="N/A",G7681=""),H7681=""),0,IF(G7681="STATE CLUSTER",SUMIFS(amount_expended,uniform_state_cluster_name,W7681),SUMIFS(amount_expended,cluster_name,G7681))))</f>
        <v/>
      </c>
      <c r="L7681" s="8" t="n"/>
      <c r="M7681" s="7" t="n"/>
      <c r="N7681" s="8" t="n"/>
      <c r="O7681" s="7" t="n"/>
      <c r="P7681" s="7" t="n"/>
      <c r="Q7681" s="8" t="n"/>
      <c r="R7681" s="9" t="n"/>
      <c r="S7681" s="8" t="n"/>
      <c r="T7681" s="8" t="n"/>
      <c r="U7681" s="8" t="n"/>
      <c r="V7681" s="11">
        <f>IF(OR(B7681="",C7681=""),"",CONCATENATE(B7681,".",C7681))</f>
        <v/>
      </c>
      <c r="W7681" s="6">
        <f>UPPER(TRIM(H7681))</f>
        <v/>
      </c>
      <c r="X7681" s="6">
        <f>UPPER(TRIM(I7681))</f>
        <v/>
      </c>
      <c r="Y7681" s="6">
        <f>IF(V7681&lt;&gt;"",IFERROR(INDEX(federal_program_name_lookup,MATCH(V7681,aln_lookup,0)),""),"")</f>
        <v/>
      </c>
    </row>
    <row r="7682">
      <c r="A7682" s="6">
        <f>IF(B7682&lt;&gt;"", "AWARD-"&amp;TEXT(ROW()-1,"00000"), "")</f>
        <v/>
      </c>
      <c r="B7682" s="7" t="n"/>
      <c r="C7682" s="7" t="n"/>
      <c r="D7682" s="7" t="n"/>
      <c r="E7682" s="8" t="n"/>
      <c r="F7682" s="9" t="n"/>
      <c r="G7682" s="8" t="n"/>
      <c r="H7682" s="8" t="n"/>
      <c r="I7682" s="8" t="n"/>
      <c r="J7682" s="10">
        <f>IF(A7682="",0,SUMIFS(amount_expended,cfda_key,V7682))</f>
        <v/>
      </c>
      <c r="K7682" s="10">
        <f>IF(G7682="OTHER CLUSTER NOT LISTED ABOVE",SUMIFS(amount_expended,uniform_other_cluster_name,X7682), IF(AND(OR(G7682="N/A",G7682=""),H7682=""),0,IF(G7682="STATE CLUSTER",SUMIFS(amount_expended,uniform_state_cluster_name,W7682),SUMIFS(amount_expended,cluster_name,G7682))))</f>
        <v/>
      </c>
      <c r="L7682" s="8" t="n"/>
      <c r="M7682" s="7" t="n"/>
      <c r="N7682" s="8" t="n"/>
      <c r="O7682" s="7" t="n"/>
      <c r="P7682" s="7" t="n"/>
      <c r="Q7682" s="8" t="n"/>
      <c r="R7682" s="9" t="n"/>
      <c r="S7682" s="8" t="n"/>
      <c r="T7682" s="8" t="n"/>
      <c r="U7682" s="8" t="n"/>
      <c r="V7682" s="11">
        <f>IF(OR(B7682="",C7682=""),"",CONCATENATE(B7682,".",C7682))</f>
        <v/>
      </c>
      <c r="W7682" s="6">
        <f>UPPER(TRIM(H7682))</f>
        <v/>
      </c>
      <c r="X7682" s="6">
        <f>UPPER(TRIM(I7682))</f>
        <v/>
      </c>
      <c r="Y7682" s="6">
        <f>IF(V7682&lt;&gt;"",IFERROR(INDEX(federal_program_name_lookup,MATCH(V7682,aln_lookup,0)),""),"")</f>
        <v/>
      </c>
    </row>
    <row r="7683">
      <c r="A7683" s="6">
        <f>IF(B7683&lt;&gt;"", "AWARD-"&amp;TEXT(ROW()-1,"00000"), "")</f>
        <v/>
      </c>
      <c r="B7683" s="7" t="n"/>
      <c r="C7683" s="7" t="n"/>
      <c r="D7683" s="7" t="n"/>
      <c r="E7683" s="8" t="n"/>
      <c r="F7683" s="9" t="n"/>
      <c r="G7683" s="8" t="n"/>
      <c r="H7683" s="8" t="n"/>
      <c r="I7683" s="8" t="n"/>
      <c r="J7683" s="10">
        <f>IF(A7683="",0,SUMIFS(amount_expended,cfda_key,V7683))</f>
        <v/>
      </c>
      <c r="K7683" s="10">
        <f>IF(G7683="OTHER CLUSTER NOT LISTED ABOVE",SUMIFS(amount_expended,uniform_other_cluster_name,X7683), IF(AND(OR(G7683="N/A",G7683=""),H7683=""),0,IF(G7683="STATE CLUSTER",SUMIFS(amount_expended,uniform_state_cluster_name,W7683),SUMIFS(amount_expended,cluster_name,G7683))))</f>
        <v/>
      </c>
      <c r="L7683" s="8" t="n"/>
      <c r="M7683" s="7" t="n"/>
      <c r="N7683" s="8" t="n"/>
      <c r="O7683" s="7" t="n"/>
      <c r="P7683" s="7" t="n"/>
      <c r="Q7683" s="8" t="n"/>
      <c r="R7683" s="9" t="n"/>
      <c r="S7683" s="8" t="n"/>
      <c r="T7683" s="8" t="n"/>
      <c r="U7683" s="8" t="n"/>
      <c r="V7683" s="11">
        <f>IF(OR(B7683="",C7683=""),"",CONCATENATE(B7683,".",C7683))</f>
        <v/>
      </c>
      <c r="W7683" s="6">
        <f>UPPER(TRIM(H7683))</f>
        <v/>
      </c>
      <c r="X7683" s="6">
        <f>UPPER(TRIM(I7683))</f>
        <v/>
      </c>
      <c r="Y7683" s="6">
        <f>IF(V7683&lt;&gt;"",IFERROR(INDEX(federal_program_name_lookup,MATCH(V7683,aln_lookup,0)),""),"")</f>
        <v/>
      </c>
    </row>
    <row r="7684">
      <c r="A7684" s="6">
        <f>IF(B7684&lt;&gt;"", "AWARD-"&amp;TEXT(ROW()-1,"00000"), "")</f>
        <v/>
      </c>
      <c r="B7684" s="7" t="n"/>
      <c r="C7684" s="7" t="n"/>
      <c r="D7684" s="7" t="n"/>
      <c r="E7684" s="8" t="n"/>
      <c r="F7684" s="9" t="n"/>
      <c r="G7684" s="8" t="n"/>
      <c r="H7684" s="8" t="n"/>
      <c r="I7684" s="8" t="n"/>
      <c r="J7684" s="10">
        <f>IF(A7684="",0,SUMIFS(amount_expended,cfda_key,V7684))</f>
        <v/>
      </c>
      <c r="K7684" s="10">
        <f>IF(G7684="OTHER CLUSTER NOT LISTED ABOVE",SUMIFS(amount_expended,uniform_other_cluster_name,X7684), IF(AND(OR(G7684="N/A",G7684=""),H7684=""),0,IF(G7684="STATE CLUSTER",SUMIFS(amount_expended,uniform_state_cluster_name,W7684),SUMIFS(amount_expended,cluster_name,G7684))))</f>
        <v/>
      </c>
      <c r="L7684" s="8" t="n"/>
      <c r="M7684" s="7" t="n"/>
      <c r="N7684" s="8" t="n"/>
      <c r="O7684" s="7" t="n"/>
      <c r="P7684" s="7" t="n"/>
      <c r="Q7684" s="8" t="n"/>
      <c r="R7684" s="9" t="n"/>
      <c r="S7684" s="8" t="n"/>
      <c r="T7684" s="8" t="n"/>
      <c r="U7684" s="8" t="n"/>
      <c r="V7684" s="11">
        <f>IF(OR(B7684="",C7684=""),"",CONCATENATE(B7684,".",C7684))</f>
        <v/>
      </c>
      <c r="W7684" s="6">
        <f>UPPER(TRIM(H7684))</f>
        <v/>
      </c>
      <c r="X7684" s="6">
        <f>UPPER(TRIM(I7684))</f>
        <v/>
      </c>
      <c r="Y7684" s="6">
        <f>IF(V7684&lt;&gt;"",IFERROR(INDEX(federal_program_name_lookup,MATCH(V7684,aln_lookup,0)),""),"")</f>
        <v/>
      </c>
    </row>
    <row r="7685">
      <c r="A7685" s="6">
        <f>IF(B7685&lt;&gt;"", "AWARD-"&amp;TEXT(ROW()-1,"00000"), "")</f>
        <v/>
      </c>
      <c r="B7685" s="7" t="n"/>
      <c r="C7685" s="7" t="n"/>
      <c r="D7685" s="7" t="n"/>
      <c r="E7685" s="8" t="n"/>
      <c r="F7685" s="9" t="n"/>
      <c r="G7685" s="8" t="n"/>
      <c r="H7685" s="8" t="n"/>
      <c r="I7685" s="8" t="n"/>
      <c r="J7685" s="10">
        <f>IF(A7685="",0,SUMIFS(amount_expended,cfda_key,V7685))</f>
        <v/>
      </c>
      <c r="K7685" s="10">
        <f>IF(G7685="OTHER CLUSTER NOT LISTED ABOVE",SUMIFS(amount_expended,uniform_other_cluster_name,X7685), IF(AND(OR(G7685="N/A",G7685=""),H7685=""),0,IF(G7685="STATE CLUSTER",SUMIFS(amount_expended,uniform_state_cluster_name,W7685),SUMIFS(amount_expended,cluster_name,G7685))))</f>
        <v/>
      </c>
      <c r="L7685" s="8" t="n"/>
      <c r="M7685" s="7" t="n"/>
      <c r="N7685" s="8" t="n"/>
      <c r="O7685" s="7" t="n"/>
      <c r="P7685" s="7" t="n"/>
      <c r="Q7685" s="8" t="n"/>
      <c r="R7685" s="9" t="n"/>
      <c r="S7685" s="8" t="n"/>
      <c r="T7685" s="8" t="n"/>
      <c r="U7685" s="8" t="n"/>
      <c r="V7685" s="11">
        <f>IF(OR(B7685="",C7685=""),"",CONCATENATE(B7685,".",C7685))</f>
        <v/>
      </c>
      <c r="W7685" s="6">
        <f>UPPER(TRIM(H7685))</f>
        <v/>
      </c>
      <c r="X7685" s="6">
        <f>UPPER(TRIM(I7685))</f>
        <v/>
      </c>
      <c r="Y7685" s="6">
        <f>IF(V7685&lt;&gt;"",IFERROR(INDEX(federal_program_name_lookup,MATCH(V7685,aln_lookup,0)),""),"")</f>
        <v/>
      </c>
    </row>
    <row r="7686">
      <c r="A7686" s="6">
        <f>IF(B7686&lt;&gt;"", "AWARD-"&amp;TEXT(ROW()-1,"00000"), "")</f>
        <v/>
      </c>
      <c r="B7686" s="7" t="n"/>
      <c r="C7686" s="7" t="n"/>
      <c r="D7686" s="7" t="n"/>
      <c r="E7686" s="8" t="n"/>
      <c r="F7686" s="9" t="n"/>
      <c r="G7686" s="8" t="n"/>
      <c r="H7686" s="8" t="n"/>
      <c r="I7686" s="8" t="n"/>
      <c r="J7686" s="10">
        <f>IF(A7686="",0,SUMIFS(amount_expended,cfda_key,V7686))</f>
        <v/>
      </c>
      <c r="K7686" s="10">
        <f>IF(G7686="OTHER CLUSTER NOT LISTED ABOVE",SUMIFS(amount_expended,uniform_other_cluster_name,X7686), IF(AND(OR(G7686="N/A",G7686=""),H7686=""),0,IF(G7686="STATE CLUSTER",SUMIFS(amount_expended,uniform_state_cluster_name,W7686),SUMIFS(amount_expended,cluster_name,G7686))))</f>
        <v/>
      </c>
      <c r="L7686" s="8" t="n"/>
      <c r="M7686" s="7" t="n"/>
      <c r="N7686" s="8" t="n"/>
      <c r="O7686" s="7" t="n"/>
      <c r="P7686" s="7" t="n"/>
      <c r="Q7686" s="8" t="n"/>
      <c r="R7686" s="9" t="n"/>
      <c r="S7686" s="8" t="n"/>
      <c r="T7686" s="8" t="n"/>
      <c r="U7686" s="8" t="n"/>
      <c r="V7686" s="11">
        <f>IF(OR(B7686="",C7686=""),"",CONCATENATE(B7686,".",C7686))</f>
        <v/>
      </c>
      <c r="W7686" s="6">
        <f>UPPER(TRIM(H7686))</f>
        <v/>
      </c>
      <c r="X7686" s="6">
        <f>UPPER(TRIM(I7686))</f>
        <v/>
      </c>
      <c r="Y7686" s="6">
        <f>IF(V7686&lt;&gt;"",IFERROR(INDEX(federal_program_name_lookup,MATCH(V7686,aln_lookup,0)),""),"")</f>
        <v/>
      </c>
    </row>
    <row r="7687">
      <c r="A7687" s="6">
        <f>IF(B7687&lt;&gt;"", "AWARD-"&amp;TEXT(ROW()-1,"00000"), "")</f>
        <v/>
      </c>
      <c r="B7687" s="7" t="n"/>
      <c r="C7687" s="7" t="n"/>
      <c r="D7687" s="7" t="n"/>
      <c r="E7687" s="8" t="n"/>
      <c r="F7687" s="9" t="n"/>
      <c r="G7687" s="8" t="n"/>
      <c r="H7687" s="8" t="n"/>
      <c r="I7687" s="8" t="n"/>
      <c r="J7687" s="10">
        <f>IF(A7687="",0,SUMIFS(amount_expended,cfda_key,V7687))</f>
        <v/>
      </c>
      <c r="K7687" s="10">
        <f>IF(G7687="OTHER CLUSTER NOT LISTED ABOVE",SUMIFS(amount_expended,uniform_other_cluster_name,X7687), IF(AND(OR(G7687="N/A",G7687=""),H7687=""),0,IF(G7687="STATE CLUSTER",SUMIFS(amount_expended,uniform_state_cluster_name,W7687),SUMIFS(amount_expended,cluster_name,G7687))))</f>
        <v/>
      </c>
      <c r="L7687" s="8" t="n"/>
      <c r="M7687" s="7" t="n"/>
      <c r="N7687" s="8" t="n"/>
      <c r="O7687" s="7" t="n"/>
      <c r="P7687" s="7" t="n"/>
      <c r="Q7687" s="8" t="n"/>
      <c r="R7687" s="9" t="n"/>
      <c r="S7687" s="8" t="n"/>
      <c r="T7687" s="8" t="n"/>
      <c r="U7687" s="8" t="n"/>
      <c r="V7687" s="11">
        <f>IF(OR(B7687="",C7687=""),"",CONCATENATE(B7687,".",C7687))</f>
        <v/>
      </c>
      <c r="W7687" s="6">
        <f>UPPER(TRIM(H7687))</f>
        <v/>
      </c>
      <c r="X7687" s="6">
        <f>UPPER(TRIM(I7687))</f>
        <v/>
      </c>
      <c r="Y7687" s="6">
        <f>IF(V7687&lt;&gt;"",IFERROR(INDEX(federal_program_name_lookup,MATCH(V7687,aln_lookup,0)),""),"")</f>
        <v/>
      </c>
    </row>
    <row r="7688">
      <c r="A7688" s="6">
        <f>IF(B7688&lt;&gt;"", "AWARD-"&amp;TEXT(ROW()-1,"00000"), "")</f>
        <v/>
      </c>
      <c r="B7688" s="7" t="n"/>
      <c r="C7688" s="7" t="n"/>
      <c r="D7688" s="7" t="n"/>
      <c r="E7688" s="8" t="n"/>
      <c r="F7688" s="9" t="n"/>
      <c r="G7688" s="8" t="n"/>
      <c r="H7688" s="8" t="n"/>
      <c r="I7688" s="8" t="n"/>
      <c r="J7688" s="10">
        <f>IF(A7688="",0,SUMIFS(amount_expended,cfda_key,V7688))</f>
        <v/>
      </c>
      <c r="K7688" s="10">
        <f>IF(G7688="OTHER CLUSTER NOT LISTED ABOVE",SUMIFS(amount_expended,uniform_other_cluster_name,X7688), IF(AND(OR(G7688="N/A",G7688=""),H7688=""),0,IF(G7688="STATE CLUSTER",SUMIFS(amount_expended,uniform_state_cluster_name,W7688),SUMIFS(amount_expended,cluster_name,G7688))))</f>
        <v/>
      </c>
      <c r="L7688" s="8" t="n"/>
      <c r="M7688" s="7" t="n"/>
      <c r="N7688" s="8" t="n"/>
      <c r="O7688" s="7" t="n"/>
      <c r="P7688" s="7" t="n"/>
      <c r="Q7688" s="8" t="n"/>
      <c r="R7688" s="9" t="n"/>
      <c r="S7688" s="8" t="n"/>
      <c r="T7688" s="8" t="n"/>
      <c r="U7688" s="8" t="n"/>
      <c r="V7688" s="11">
        <f>IF(OR(B7688="",C7688=""),"",CONCATENATE(B7688,".",C7688))</f>
        <v/>
      </c>
      <c r="W7688" s="6">
        <f>UPPER(TRIM(H7688))</f>
        <v/>
      </c>
      <c r="X7688" s="6">
        <f>UPPER(TRIM(I7688))</f>
        <v/>
      </c>
      <c r="Y7688" s="6">
        <f>IF(V7688&lt;&gt;"",IFERROR(INDEX(federal_program_name_lookup,MATCH(V7688,aln_lookup,0)),""),"")</f>
        <v/>
      </c>
    </row>
    <row r="7689">
      <c r="A7689" s="6">
        <f>IF(B7689&lt;&gt;"", "AWARD-"&amp;TEXT(ROW()-1,"00000"), "")</f>
        <v/>
      </c>
      <c r="B7689" s="7" t="n"/>
      <c r="C7689" s="7" t="n"/>
      <c r="D7689" s="7" t="n"/>
      <c r="E7689" s="8" t="n"/>
      <c r="F7689" s="9" t="n"/>
      <c r="G7689" s="8" t="n"/>
      <c r="H7689" s="8" t="n"/>
      <c r="I7689" s="8" t="n"/>
      <c r="J7689" s="10">
        <f>IF(A7689="",0,SUMIFS(amount_expended,cfda_key,V7689))</f>
        <v/>
      </c>
      <c r="K7689" s="10">
        <f>IF(G7689="OTHER CLUSTER NOT LISTED ABOVE",SUMIFS(amount_expended,uniform_other_cluster_name,X7689), IF(AND(OR(G7689="N/A",G7689=""),H7689=""),0,IF(G7689="STATE CLUSTER",SUMIFS(amount_expended,uniform_state_cluster_name,W7689),SUMIFS(amount_expended,cluster_name,G7689))))</f>
        <v/>
      </c>
      <c r="L7689" s="8" t="n"/>
      <c r="M7689" s="7" t="n"/>
      <c r="N7689" s="8" t="n"/>
      <c r="O7689" s="7" t="n"/>
      <c r="P7689" s="7" t="n"/>
      <c r="Q7689" s="8" t="n"/>
      <c r="R7689" s="9" t="n"/>
      <c r="S7689" s="8" t="n"/>
      <c r="T7689" s="8" t="n"/>
      <c r="U7689" s="8" t="n"/>
      <c r="V7689" s="11">
        <f>IF(OR(B7689="",C7689=""),"",CONCATENATE(B7689,".",C7689))</f>
        <v/>
      </c>
      <c r="W7689" s="6">
        <f>UPPER(TRIM(H7689))</f>
        <v/>
      </c>
      <c r="X7689" s="6">
        <f>UPPER(TRIM(I7689))</f>
        <v/>
      </c>
      <c r="Y7689" s="6">
        <f>IF(V7689&lt;&gt;"",IFERROR(INDEX(federal_program_name_lookup,MATCH(V7689,aln_lookup,0)),""),"")</f>
        <v/>
      </c>
    </row>
    <row r="7690">
      <c r="A7690" s="6">
        <f>IF(B7690&lt;&gt;"", "AWARD-"&amp;TEXT(ROW()-1,"00000"), "")</f>
        <v/>
      </c>
      <c r="B7690" s="7" t="n"/>
      <c r="C7690" s="7" t="n"/>
      <c r="D7690" s="7" t="n"/>
      <c r="E7690" s="8" t="n"/>
      <c r="F7690" s="9" t="n"/>
      <c r="G7690" s="8" t="n"/>
      <c r="H7690" s="8" t="n"/>
      <c r="I7690" s="8" t="n"/>
      <c r="J7690" s="10">
        <f>IF(A7690="",0,SUMIFS(amount_expended,cfda_key,V7690))</f>
        <v/>
      </c>
      <c r="K7690" s="10">
        <f>IF(G7690="OTHER CLUSTER NOT LISTED ABOVE",SUMIFS(amount_expended,uniform_other_cluster_name,X7690), IF(AND(OR(G7690="N/A",G7690=""),H7690=""),0,IF(G7690="STATE CLUSTER",SUMIFS(amount_expended,uniform_state_cluster_name,W7690),SUMIFS(amount_expended,cluster_name,G7690))))</f>
        <v/>
      </c>
      <c r="L7690" s="8" t="n"/>
      <c r="M7690" s="7" t="n"/>
      <c r="N7690" s="8" t="n"/>
      <c r="O7690" s="7" t="n"/>
      <c r="P7690" s="7" t="n"/>
      <c r="Q7690" s="8" t="n"/>
      <c r="R7690" s="9" t="n"/>
      <c r="S7690" s="8" t="n"/>
      <c r="T7690" s="8" t="n"/>
      <c r="U7690" s="8" t="n"/>
      <c r="V7690" s="11">
        <f>IF(OR(B7690="",C7690=""),"",CONCATENATE(B7690,".",C7690))</f>
        <v/>
      </c>
      <c r="W7690" s="6">
        <f>UPPER(TRIM(H7690))</f>
        <v/>
      </c>
      <c r="X7690" s="6">
        <f>UPPER(TRIM(I7690))</f>
        <v/>
      </c>
      <c r="Y7690" s="6">
        <f>IF(V7690&lt;&gt;"",IFERROR(INDEX(federal_program_name_lookup,MATCH(V7690,aln_lookup,0)),""),"")</f>
        <v/>
      </c>
    </row>
    <row r="7691">
      <c r="A7691" s="6">
        <f>IF(B7691&lt;&gt;"", "AWARD-"&amp;TEXT(ROW()-1,"00000"), "")</f>
        <v/>
      </c>
      <c r="B7691" s="7" t="n"/>
      <c r="C7691" s="7" t="n"/>
      <c r="D7691" s="7" t="n"/>
      <c r="E7691" s="8" t="n"/>
      <c r="F7691" s="9" t="n"/>
      <c r="G7691" s="8" t="n"/>
      <c r="H7691" s="8" t="n"/>
      <c r="I7691" s="8" t="n"/>
      <c r="J7691" s="10">
        <f>IF(A7691="",0,SUMIFS(amount_expended,cfda_key,V7691))</f>
        <v/>
      </c>
      <c r="K7691" s="10">
        <f>IF(G7691="OTHER CLUSTER NOT LISTED ABOVE",SUMIFS(amount_expended,uniform_other_cluster_name,X7691), IF(AND(OR(G7691="N/A",G7691=""),H7691=""),0,IF(G7691="STATE CLUSTER",SUMIFS(amount_expended,uniform_state_cluster_name,W7691),SUMIFS(amount_expended,cluster_name,G7691))))</f>
        <v/>
      </c>
      <c r="L7691" s="8" t="n"/>
      <c r="M7691" s="7" t="n"/>
      <c r="N7691" s="8" t="n"/>
      <c r="O7691" s="7" t="n"/>
      <c r="P7691" s="7" t="n"/>
      <c r="Q7691" s="8" t="n"/>
      <c r="R7691" s="9" t="n"/>
      <c r="S7691" s="8" t="n"/>
      <c r="T7691" s="8" t="n"/>
      <c r="U7691" s="8" t="n"/>
      <c r="V7691" s="11">
        <f>IF(OR(B7691="",C7691=""),"",CONCATENATE(B7691,".",C7691))</f>
        <v/>
      </c>
      <c r="W7691" s="6">
        <f>UPPER(TRIM(H7691))</f>
        <v/>
      </c>
      <c r="X7691" s="6">
        <f>UPPER(TRIM(I7691))</f>
        <v/>
      </c>
      <c r="Y7691" s="6">
        <f>IF(V7691&lt;&gt;"",IFERROR(INDEX(federal_program_name_lookup,MATCH(V7691,aln_lookup,0)),""),"")</f>
        <v/>
      </c>
    </row>
    <row r="7692">
      <c r="A7692" s="6">
        <f>IF(B7692&lt;&gt;"", "AWARD-"&amp;TEXT(ROW()-1,"00000"), "")</f>
        <v/>
      </c>
      <c r="B7692" s="7" t="n"/>
      <c r="C7692" s="7" t="n"/>
      <c r="D7692" s="7" t="n"/>
      <c r="E7692" s="8" t="n"/>
      <c r="F7692" s="9" t="n"/>
      <c r="G7692" s="8" t="n"/>
      <c r="H7692" s="8" t="n"/>
      <c r="I7692" s="8" t="n"/>
      <c r="J7692" s="10">
        <f>IF(A7692="",0,SUMIFS(amount_expended,cfda_key,V7692))</f>
        <v/>
      </c>
      <c r="K7692" s="10">
        <f>IF(G7692="OTHER CLUSTER NOT LISTED ABOVE",SUMIFS(amount_expended,uniform_other_cluster_name,X7692), IF(AND(OR(G7692="N/A",G7692=""),H7692=""),0,IF(G7692="STATE CLUSTER",SUMIFS(amount_expended,uniform_state_cluster_name,W7692),SUMIFS(amount_expended,cluster_name,G7692))))</f>
        <v/>
      </c>
      <c r="L7692" s="8" t="n"/>
      <c r="M7692" s="7" t="n"/>
      <c r="N7692" s="8" t="n"/>
      <c r="O7692" s="7" t="n"/>
      <c r="P7692" s="7" t="n"/>
      <c r="Q7692" s="8" t="n"/>
      <c r="R7692" s="9" t="n"/>
      <c r="S7692" s="8" t="n"/>
      <c r="T7692" s="8" t="n"/>
      <c r="U7692" s="8" t="n"/>
      <c r="V7692" s="11">
        <f>IF(OR(B7692="",C7692=""),"",CONCATENATE(B7692,".",C7692))</f>
        <v/>
      </c>
      <c r="W7692" s="6">
        <f>UPPER(TRIM(H7692))</f>
        <v/>
      </c>
      <c r="X7692" s="6">
        <f>UPPER(TRIM(I7692))</f>
        <v/>
      </c>
      <c r="Y7692" s="6">
        <f>IF(V7692&lt;&gt;"",IFERROR(INDEX(federal_program_name_lookup,MATCH(V7692,aln_lookup,0)),""),"")</f>
        <v/>
      </c>
    </row>
    <row r="7693">
      <c r="A7693" s="6">
        <f>IF(B7693&lt;&gt;"", "AWARD-"&amp;TEXT(ROW()-1,"00000"), "")</f>
        <v/>
      </c>
      <c r="B7693" s="7" t="n"/>
      <c r="C7693" s="7" t="n"/>
      <c r="D7693" s="7" t="n"/>
      <c r="E7693" s="8" t="n"/>
      <c r="F7693" s="9" t="n"/>
      <c r="G7693" s="8" t="n"/>
      <c r="H7693" s="8" t="n"/>
      <c r="I7693" s="8" t="n"/>
      <c r="J7693" s="10">
        <f>IF(A7693="",0,SUMIFS(amount_expended,cfda_key,V7693))</f>
        <v/>
      </c>
      <c r="K7693" s="10">
        <f>IF(G7693="OTHER CLUSTER NOT LISTED ABOVE",SUMIFS(amount_expended,uniform_other_cluster_name,X7693), IF(AND(OR(G7693="N/A",G7693=""),H7693=""),0,IF(G7693="STATE CLUSTER",SUMIFS(amount_expended,uniform_state_cluster_name,W7693),SUMIFS(amount_expended,cluster_name,G7693))))</f>
        <v/>
      </c>
      <c r="L7693" s="8" t="n"/>
      <c r="M7693" s="7" t="n"/>
      <c r="N7693" s="8" t="n"/>
      <c r="O7693" s="7" t="n"/>
      <c r="P7693" s="7" t="n"/>
      <c r="Q7693" s="8" t="n"/>
      <c r="R7693" s="9" t="n"/>
      <c r="S7693" s="8" t="n"/>
      <c r="T7693" s="8" t="n"/>
      <c r="U7693" s="8" t="n"/>
      <c r="V7693" s="11">
        <f>IF(OR(B7693="",C7693=""),"",CONCATENATE(B7693,".",C7693))</f>
        <v/>
      </c>
      <c r="W7693" s="6">
        <f>UPPER(TRIM(H7693))</f>
        <v/>
      </c>
      <c r="X7693" s="6">
        <f>UPPER(TRIM(I7693))</f>
        <v/>
      </c>
      <c r="Y7693" s="6">
        <f>IF(V7693&lt;&gt;"",IFERROR(INDEX(federal_program_name_lookup,MATCH(V7693,aln_lookup,0)),""),"")</f>
        <v/>
      </c>
    </row>
    <row r="7694">
      <c r="A7694" s="6">
        <f>IF(B7694&lt;&gt;"", "AWARD-"&amp;TEXT(ROW()-1,"00000"), "")</f>
        <v/>
      </c>
      <c r="B7694" s="7" t="n"/>
      <c r="C7694" s="7" t="n"/>
      <c r="D7694" s="7" t="n"/>
      <c r="E7694" s="8" t="n"/>
      <c r="F7694" s="9" t="n"/>
      <c r="G7694" s="8" t="n"/>
      <c r="H7694" s="8" t="n"/>
      <c r="I7694" s="8" t="n"/>
      <c r="J7694" s="10">
        <f>IF(A7694="",0,SUMIFS(amount_expended,cfda_key,V7694))</f>
        <v/>
      </c>
      <c r="K7694" s="10">
        <f>IF(G7694="OTHER CLUSTER NOT LISTED ABOVE",SUMIFS(amount_expended,uniform_other_cluster_name,X7694), IF(AND(OR(G7694="N/A",G7694=""),H7694=""),0,IF(G7694="STATE CLUSTER",SUMIFS(amount_expended,uniform_state_cluster_name,W7694),SUMIFS(amount_expended,cluster_name,G7694))))</f>
        <v/>
      </c>
      <c r="L7694" s="8" t="n"/>
      <c r="M7694" s="7" t="n"/>
      <c r="N7694" s="8" t="n"/>
      <c r="O7694" s="7" t="n"/>
      <c r="P7694" s="7" t="n"/>
      <c r="Q7694" s="8" t="n"/>
      <c r="R7694" s="9" t="n"/>
      <c r="S7694" s="8" t="n"/>
      <c r="T7694" s="8" t="n"/>
      <c r="U7694" s="8" t="n"/>
      <c r="V7694" s="11">
        <f>IF(OR(B7694="",C7694=""),"",CONCATENATE(B7694,".",C7694))</f>
        <v/>
      </c>
      <c r="W7694" s="6">
        <f>UPPER(TRIM(H7694))</f>
        <v/>
      </c>
      <c r="X7694" s="6">
        <f>UPPER(TRIM(I7694))</f>
        <v/>
      </c>
      <c r="Y7694" s="6">
        <f>IF(V7694&lt;&gt;"",IFERROR(INDEX(federal_program_name_lookup,MATCH(V7694,aln_lookup,0)),""),"")</f>
        <v/>
      </c>
    </row>
    <row r="7695">
      <c r="A7695" s="6">
        <f>IF(B7695&lt;&gt;"", "AWARD-"&amp;TEXT(ROW()-1,"00000"), "")</f>
        <v/>
      </c>
      <c r="B7695" s="7" t="n"/>
      <c r="C7695" s="7" t="n"/>
      <c r="D7695" s="7" t="n"/>
      <c r="E7695" s="8" t="n"/>
      <c r="F7695" s="9" t="n"/>
      <c r="G7695" s="8" t="n"/>
      <c r="H7695" s="8" t="n"/>
      <c r="I7695" s="8" t="n"/>
      <c r="J7695" s="10">
        <f>IF(A7695="",0,SUMIFS(amount_expended,cfda_key,V7695))</f>
        <v/>
      </c>
      <c r="K7695" s="10">
        <f>IF(G7695="OTHER CLUSTER NOT LISTED ABOVE",SUMIFS(amount_expended,uniform_other_cluster_name,X7695), IF(AND(OR(G7695="N/A",G7695=""),H7695=""),0,IF(G7695="STATE CLUSTER",SUMIFS(amount_expended,uniform_state_cluster_name,W7695),SUMIFS(amount_expended,cluster_name,G7695))))</f>
        <v/>
      </c>
      <c r="L7695" s="8" t="n"/>
      <c r="M7695" s="7" t="n"/>
      <c r="N7695" s="8" t="n"/>
      <c r="O7695" s="7" t="n"/>
      <c r="P7695" s="7" t="n"/>
      <c r="Q7695" s="8" t="n"/>
      <c r="R7695" s="9" t="n"/>
      <c r="S7695" s="8" t="n"/>
      <c r="T7695" s="8" t="n"/>
      <c r="U7695" s="8" t="n"/>
      <c r="V7695" s="11">
        <f>IF(OR(B7695="",C7695=""),"",CONCATENATE(B7695,".",C7695))</f>
        <v/>
      </c>
      <c r="W7695" s="6">
        <f>UPPER(TRIM(H7695))</f>
        <v/>
      </c>
      <c r="X7695" s="6">
        <f>UPPER(TRIM(I7695))</f>
        <v/>
      </c>
      <c r="Y7695" s="6">
        <f>IF(V7695&lt;&gt;"",IFERROR(INDEX(federal_program_name_lookup,MATCH(V7695,aln_lookup,0)),""),"")</f>
        <v/>
      </c>
    </row>
    <row r="7696">
      <c r="A7696" s="6">
        <f>IF(B7696&lt;&gt;"", "AWARD-"&amp;TEXT(ROW()-1,"00000"), "")</f>
        <v/>
      </c>
      <c r="B7696" s="7" t="n"/>
      <c r="C7696" s="7" t="n"/>
      <c r="D7696" s="7" t="n"/>
      <c r="E7696" s="8" t="n"/>
      <c r="F7696" s="9" t="n"/>
      <c r="G7696" s="8" t="n"/>
      <c r="H7696" s="8" t="n"/>
      <c r="I7696" s="8" t="n"/>
      <c r="J7696" s="10">
        <f>IF(A7696="",0,SUMIFS(amount_expended,cfda_key,V7696))</f>
        <v/>
      </c>
      <c r="K7696" s="10">
        <f>IF(G7696="OTHER CLUSTER NOT LISTED ABOVE",SUMIFS(amount_expended,uniform_other_cluster_name,X7696), IF(AND(OR(G7696="N/A",G7696=""),H7696=""),0,IF(G7696="STATE CLUSTER",SUMIFS(amount_expended,uniform_state_cluster_name,W7696),SUMIFS(amount_expended,cluster_name,G7696))))</f>
        <v/>
      </c>
      <c r="L7696" s="8" t="n"/>
      <c r="M7696" s="7" t="n"/>
      <c r="N7696" s="8" t="n"/>
      <c r="O7696" s="7" t="n"/>
      <c r="P7696" s="7" t="n"/>
      <c r="Q7696" s="8" t="n"/>
      <c r="R7696" s="9" t="n"/>
      <c r="S7696" s="8" t="n"/>
      <c r="T7696" s="8" t="n"/>
      <c r="U7696" s="8" t="n"/>
      <c r="V7696" s="11">
        <f>IF(OR(B7696="",C7696=""),"",CONCATENATE(B7696,".",C7696))</f>
        <v/>
      </c>
      <c r="W7696" s="6">
        <f>UPPER(TRIM(H7696))</f>
        <v/>
      </c>
      <c r="X7696" s="6">
        <f>UPPER(TRIM(I7696))</f>
        <v/>
      </c>
      <c r="Y7696" s="6">
        <f>IF(V7696&lt;&gt;"",IFERROR(INDEX(federal_program_name_lookup,MATCH(V7696,aln_lookup,0)),""),"")</f>
        <v/>
      </c>
    </row>
    <row r="7697">
      <c r="A7697" s="6">
        <f>IF(B7697&lt;&gt;"", "AWARD-"&amp;TEXT(ROW()-1,"00000"), "")</f>
        <v/>
      </c>
      <c r="B7697" s="7" t="n"/>
      <c r="C7697" s="7" t="n"/>
      <c r="D7697" s="7" t="n"/>
      <c r="E7697" s="8" t="n"/>
      <c r="F7697" s="9" t="n"/>
      <c r="G7697" s="8" t="n"/>
      <c r="H7697" s="8" t="n"/>
      <c r="I7697" s="8" t="n"/>
      <c r="J7697" s="10">
        <f>IF(A7697="",0,SUMIFS(amount_expended,cfda_key,V7697))</f>
        <v/>
      </c>
      <c r="K7697" s="10">
        <f>IF(G7697="OTHER CLUSTER NOT LISTED ABOVE",SUMIFS(amount_expended,uniform_other_cluster_name,X7697), IF(AND(OR(G7697="N/A",G7697=""),H7697=""),0,IF(G7697="STATE CLUSTER",SUMIFS(amount_expended,uniform_state_cluster_name,W7697),SUMIFS(amount_expended,cluster_name,G7697))))</f>
        <v/>
      </c>
      <c r="L7697" s="8" t="n"/>
      <c r="M7697" s="7" t="n"/>
      <c r="N7697" s="8" t="n"/>
      <c r="O7697" s="7" t="n"/>
      <c r="P7697" s="7" t="n"/>
      <c r="Q7697" s="8" t="n"/>
      <c r="R7697" s="9" t="n"/>
      <c r="S7697" s="8" t="n"/>
      <c r="T7697" s="8" t="n"/>
      <c r="U7697" s="8" t="n"/>
      <c r="V7697" s="11">
        <f>IF(OR(B7697="",C7697=""),"",CONCATENATE(B7697,".",C7697))</f>
        <v/>
      </c>
      <c r="W7697" s="6">
        <f>UPPER(TRIM(H7697))</f>
        <v/>
      </c>
      <c r="X7697" s="6">
        <f>UPPER(TRIM(I7697))</f>
        <v/>
      </c>
      <c r="Y7697" s="6">
        <f>IF(V7697&lt;&gt;"",IFERROR(INDEX(federal_program_name_lookup,MATCH(V7697,aln_lookup,0)),""),"")</f>
        <v/>
      </c>
    </row>
    <row r="7698">
      <c r="A7698" s="6">
        <f>IF(B7698&lt;&gt;"", "AWARD-"&amp;TEXT(ROW()-1,"00000"), "")</f>
        <v/>
      </c>
      <c r="B7698" s="7" t="n"/>
      <c r="C7698" s="7" t="n"/>
      <c r="D7698" s="7" t="n"/>
      <c r="E7698" s="8" t="n"/>
      <c r="F7698" s="9" t="n"/>
      <c r="G7698" s="8" t="n"/>
      <c r="H7698" s="8" t="n"/>
      <c r="I7698" s="8" t="n"/>
      <c r="J7698" s="10">
        <f>IF(A7698="",0,SUMIFS(amount_expended,cfda_key,V7698))</f>
        <v/>
      </c>
      <c r="K7698" s="10">
        <f>IF(G7698="OTHER CLUSTER NOT LISTED ABOVE",SUMIFS(amount_expended,uniform_other_cluster_name,X7698), IF(AND(OR(G7698="N/A",G7698=""),H7698=""),0,IF(G7698="STATE CLUSTER",SUMIFS(amount_expended,uniform_state_cluster_name,W7698),SUMIFS(amount_expended,cluster_name,G7698))))</f>
        <v/>
      </c>
      <c r="L7698" s="8" t="n"/>
      <c r="M7698" s="7" t="n"/>
      <c r="N7698" s="8" t="n"/>
      <c r="O7698" s="7" t="n"/>
      <c r="P7698" s="7" t="n"/>
      <c r="Q7698" s="8" t="n"/>
      <c r="R7698" s="9" t="n"/>
      <c r="S7698" s="8" t="n"/>
      <c r="T7698" s="8" t="n"/>
      <c r="U7698" s="8" t="n"/>
      <c r="V7698" s="11">
        <f>IF(OR(B7698="",C7698=""),"",CONCATENATE(B7698,".",C7698))</f>
        <v/>
      </c>
      <c r="W7698" s="6">
        <f>UPPER(TRIM(H7698))</f>
        <v/>
      </c>
      <c r="X7698" s="6">
        <f>UPPER(TRIM(I7698))</f>
        <v/>
      </c>
      <c r="Y7698" s="6">
        <f>IF(V7698&lt;&gt;"",IFERROR(INDEX(federal_program_name_lookup,MATCH(V7698,aln_lookup,0)),""),"")</f>
        <v/>
      </c>
    </row>
    <row r="7699">
      <c r="A7699" s="6">
        <f>IF(B7699&lt;&gt;"", "AWARD-"&amp;TEXT(ROW()-1,"00000"), "")</f>
        <v/>
      </c>
      <c r="B7699" s="7" t="n"/>
      <c r="C7699" s="7" t="n"/>
      <c r="D7699" s="7" t="n"/>
      <c r="E7699" s="8" t="n"/>
      <c r="F7699" s="9" t="n"/>
      <c r="G7699" s="8" t="n"/>
      <c r="H7699" s="8" t="n"/>
      <c r="I7699" s="8" t="n"/>
      <c r="J7699" s="10">
        <f>IF(A7699="",0,SUMIFS(amount_expended,cfda_key,V7699))</f>
        <v/>
      </c>
      <c r="K7699" s="10">
        <f>IF(G7699="OTHER CLUSTER NOT LISTED ABOVE",SUMIFS(amount_expended,uniform_other_cluster_name,X7699), IF(AND(OR(G7699="N/A",G7699=""),H7699=""),0,IF(G7699="STATE CLUSTER",SUMIFS(amount_expended,uniform_state_cluster_name,W7699),SUMIFS(amount_expended,cluster_name,G7699))))</f>
        <v/>
      </c>
      <c r="L7699" s="8" t="n"/>
      <c r="M7699" s="7" t="n"/>
      <c r="N7699" s="8" t="n"/>
      <c r="O7699" s="7" t="n"/>
      <c r="P7699" s="7" t="n"/>
      <c r="Q7699" s="8" t="n"/>
      <c r="R7699" s="9" t="n"/>
      <c r="S7699" s="8" t="n"/>
      <c r="T7699" s="8" t="n"/>
      <c r="U7699" s="8" t="n"/>
      <c r="V7699" s="11">
        <f>IF(OR(B7699="",C7699=""),"",CONCATENATE(B7699,".",C7699))</f>
        <v/>
      </c>
      <c r="W7699" s="6">
        <f>UPPER(TRIM(H7699))</f>
        <v/>
      </c>
      <c r="X7699" s="6">
        <f>UPPER(TRIM(I7699))</f>
        <v/>
      </c>
      <c r="Y7699" s="6">
        <f>IF(V7699&lt;&gt;"",IFERROR(INDEX(federal_program_name_lookup,MATCH(V7699,aln_lookup,0)),""),"")</f>
        <v/>
      </c>
    </row>
    <row r="7700">
      <c r="A7700" s="6">
        <f>IF(B7700&lt;&gt;"", "AWARD-"&amp;TEXT(ROW()-1,"00000"), "")</f>
        <v/>
      </c>
      <c r="B7700" s="7" t="n"/>
      <c r="C7700" s="7" t="n"/>
      <c r="D7700" s="7" t="n"/>
      <c r="E7700" s="8" t="n"/>
      <c r="F7700" s="9" t="n"/>
      <c r="G7700" s="8" t="n"/>
      <c r="H7700" s="8" t="n"/>
      <c r="I7700" s="8" t="n"/>
      <c r="J7700" s="10">
        <f>IF(A7700="",0,SUMIFS(amount_expended,cfda_key,V7700))</f>
        <v/>
      </c>
      <c r="K7700" s="10">
        <f>IF(G7700="OTHER CLUSTER NOT LISTED ABOVE",SUMIFS(amount_expended,uniform_other_cluster_name,X7700), IF(AND(OR(G7700="N/A",G7700=""),H7700=""),0,IF(G7700="STATE CLUSTER",SUMIFS(amount_expended,uniform_state_cluster_name,W7700),SUMIFS(amount_expended,cluster_name,G7700))))</f>
        <v/>
      </c>
      <c r="L7700" s="8" t="n"/>
      <c r="M7700" s="7" t="n"/>
      <c r="N7700" s="8" t="n"/>
      <c r="O7700" s="7" t="n"/>
      <c r="P7700" s="7" t="n"/>
      <c r="Q7700" s="8" t="n"/>
      <c r="R7700" s="9" t="n"/>
      <c r="S7700" s="8" t="n"/>
      <c r="T7700" s="8" t="n"/>
      <c r="U7700" s="8" t="n"/>
      <c r="V7700" s="11">
        <f>IF(OR(B7700="",C7700=""),"",CONCATENATE(B7700,".",C7700))</f>
        <v/>
      </c>
      <c r="W7700" s="6">
        <f>UPPER(TRIM(H7700))</f>
        <v/>
      </c>
      <c r="X7700" s="6">
        <f>UPPER(TRIM(I7700))</f>
        <v/>
      </c>
      <c r="Y7700" s="6">
        <f>IF(V7700&lt;&gt;"",IFERROR(INDEX(federal_program_name_lookup,MATCH(V7700,aln_lookup,0)),""),"")</f>
        <v/>
      </c>
    </row>
    <row r="7701">
      <c r="A7701" s="6">
        <f>IF(B7701&lt;&gt;"", "AWARD-"&amp;TEXT(ROW()-1,"00000"), "")</f>
        <v/>
      </c>
      <c r="B7701" s="7" t="n"/>
      <c r="C7701" s="7" t="n"/>
      <c r="D7701" s="7" t="n"/>
      <c r="E7701" s="8" t="n"/>
      <c r="F7701" s="9" t="n"/>
      <c r="G7701" s="8" t="n"/>
      <c r="H7701" s="8" t="n"/>
      <c r="I7701" s="8" t="n"/>
      <c r="J7701" s="10">
        <f>IF(A7701="",0,SUMIFS(amount_expended,cfda_key,V7701))</f>
        <v/>
      </c>
      <c r="K7701" s="10">
        <f>IF(G7701="OTHER CLUSTER NOT LISTED ABOVE",SUMIFS(amount_expended,uniform_other_cluster_name,X7701), IF(AND(OR(G7701="N/A",G7701=""),H7701=""),0,IF(G7701="STATE CLUSTER",SUMIFS(amount_expended,uniform_state_cluster_name,W7701),SUMIFS(amount_expended,cluster_name,G7701))))</f>
        <v/>
      </c>
      <c r="L7701" s="8" t="n"/>
      <c r="M7701" s="7" t="n"/>
      <c r="N7701" s="8" t="n"/>
      <c r="O7701" s="7" t="n"/>
      <c r="P7701" s="7" t="n"/>
      <c r="Q7701" s="8" t="n"/>
      <c r="R7701" s="9" t="n"/>
      <c r="S7701" s="8" t="n"/>
      <c r="T7701" s="8" t="n"/>
      <c r="U7701" s="8" t="n"/>
      <c r="V7701" s="11">
        <f>IF(OR(B7701="",C7701=""),"",CONCATENATE(B7701,".",C7701))</f>
        <v/>
      </c>
      <c r="W7701" s="6">
        <f>UPPER(TRIM(H7701))</f>
        <v/>
      </c>
      <c r="X7701" s="6">
        <f>UPPER(TRIM(I7701))</f>
        <v/>
      </c>
      <c r="Y7701" s="6">
        <f>IF(V7701&lt;&gt;"",IFERROR(INDEX(federal_program_name_lookup,MATCH(V7701,aln_lookup,0)),""),"")</f>
        <v/>
      </c>
    </row>
    <row r="7702">
      <c r="A7702" s="6">
        <f>IF(B7702&lt;&gt;"", "AWARD-"&amp;TEXT(ROW()-1,"00000"), "")</f>
        <v/>
      </c>
      <c r="B7702" s="7" t="n"/>
      <c r="C7702" s="7" t="n"/>
      <c r="D7702" s="7" t="n"/>
      <c r="E7702" s="8" t="n"/>
      <c r="F7702" s="9" t="n"/>
      <c r="G7702" s="8" t="n"/>
      <c r="H7702" s="8" t="n"/>
      <c r="I7702" s="8" t="n"/>
      <c r="J7702" s="10">
        <f>IF(A7702="",0,SUMIFS(amount_expended,cfda_key,V7702))</f>
        <v/>
      </c>
      <c r="K7702" s="10">
        <f>IF(G7702="OTHER CLUSTER NOT LISTED ABOVE",SUMIFS(amount_expended,uniform_other_cluster_name,X7702), IF(AND(OR(G7702="N/A",G7702=""),H7702=""),0,IF(G7702="STATE CLUSTER",SUMIFS(amount_expended,uniform_state_cluster_name,W7702),SUMIFS(amount_expended,cluster_name,G7702))))</f>
        <v/>
      </c>
      <c r="L7702" s="8" t="n"/>
      <c r="M7702" s="7" t="n"/>
      <c r="N7702" s="8" t="n"/>
      <c r="O7702" s="7" t="n"/>
      <c r="P7702" s="7" t="n"/>
      <c r="Q7702" s="8" t="n"/>
      <c r="R7702" s="9" t="n"/>
      <c r="S7702" s="8" t="n"/>
      <c r="T7702" s="8" t="n"/>
      <c r="U7702" s="8" t="n"/>
      <c r="V7702" s="11">
        <f>IF(OR(B7702="",C7702=""),"",CONCATENATE(B7702,".",C7702))</f>
        <v/>
      </c>
      <c r="W7702" s="6">
        <f>UPPER(TRIM(H7702))</f>
        <v/>
      </c>
      <c r="X7702" s="6">
        <f>UPPER(TRIM(I7702))</f>
        <v/>
      </c>
      <c r="Y7702" s="6">
        <f>IF(V7702&lt;&gt;"",IFERROR(INDEX(federal_program_name_lookup,MATCH(V7702,aln_lookup,0)),""),"")</f>
        <v/>
      </c>
    </row>
    <row r="7703">
      <c r="A7703" s="6">
        <f>IF(B7703&lt;&gt;"", "AWARD-"&amp;TEXT(ROW()-1,"00000"), "")</f>
        <v/>
      </c>
      <c r="B7703" s="7" t="n"/>
      <c r="C7703" s="7" t="n"/>
      <c r="D7703" s="7" t="n"/>
      <c r="E7703" s="8" t="n"/>
      <c r="F7703" s="9" t="n"/>
      <c r="G7703" s="8" t="n"/>
      <c r="H7703" s="8" t="n"/>
      <c r="I7703" s="8" t="n"/>
      <c r="J7703" s="10">
        <f>IF(A7703="",0,SUMIFS(amount_expended,cfda_key,V7703))</f>
        <v/>
      </c>
      <c r="K7703" s="10">
        <f>IF(G7703="OTHER CLUSTER NOT LISTED ABOVE",SUMIFS(amount_expended,uniform_other_cluster_name,X7703), IF(AND(OR(G7703="N/A",G7703=""),H7703=""),0,IF(G7703="STATE CLUSTER",SUMIFS(amount_expended,uniform_state_cluster_name,W7703),SUMIFS(amount_expended,cluster_name,G7703))))</f>
        <v/>
      </c>
      <c r="L7703" s="8" t="n"/>
      <c r="M7703" s="7" t="n"/>
      <c r="N7703" s="8" t="n"/>
      <c r="O7703" s="7" t="n"/>
      <c r="P7703" s="7" t="n"/>
      <c r="Q7703" s="8" t="n"/>
      <c r="R7703" s="9" t="n"/>
      <c r="S7703" s="8" t="n"/>
      <c r="T7703" s="8" t="n"/>
      <c r="U7703" s="8" t="n"/>
      <c r="V7703" s="11">
        <f>IF(OR(B7703="",C7703=""),"",CONCATENATE(B7703,".",C7703))</f>
        <v/>
      </c>
      <c r="W7703" s="6">
        <f>UPPER(TRIM(H7703))</f>
        <v/>
      </c>
      <c r="X7703" s="6">
        <f>UPPER(TRIM(I7703))</f>
        <v/>
      </c>
      <c r="Y7703" s="6">
        <f>IF(V7703&lt;&gt;"",IFERROR(INDEX(federal_program_name_lookup,MATCH(V7703,aln_lookup,0)),""),"")</f>
        <v/>
      </c>
    </row>
    <row r="7704">
      <c r="A7704" s="6">
        <f>IF(B7704&lt;&gt;"", "AWARD-"&amp;TEXT(ROW()-1,"00000"), "")</f>
        <v/>
      </c>
      <c r="B7704" s="7" t="n"/>
      <c r="C7704" s="7" t="n"/>
      <c r="D7704" s="7" t="n"/>
      <c r="E7704" s="8" t="n"/>
      <c r="F7704" s="9" t="n"/>
      <c r="G7704" s="8" t="n"/>
      <c r="H7704" s="8" t="n"/>
      <c r="I7704" s="8" t="n"/>
      <c r="J7704" s="10">
        <f>IF(A7704="",0,SUMIFS(amount_expended,cfda_key,V7704))</f>
        <v/>
      </c>
      <c r="K7704" s="10">
        <f>IF(G7704="OTHER CLUSTER NOT LISTED ABOVE",SUMIFS(amount_expended,uniform_other_cluster_name,X7704), IF(AND(OR(G7704="N/A",G7704=""),H7704=""),0,IF(G7704="STATE CLUSTER",SUMIFS(amount_expended,uniform_state_cluster_name,W7704),SUMIFS(amount_expended,cluster_name,G7704))))</f>
        <v/>
      </c>
      <c r="L7704" s="8" t="n"/>
      <c r="M7704" s="7" t="n"/>
      <c r="N7704" s="8" t="n"/>
      <c r="O7704" s="7" t="n"/>
      <c r="P7704" s="7" t="n"/>
      <c r="Q7704" s="8" t="n"/>
      <c r="R7704" s="9" t="n"/>
      <c r="S7704" s="8" t="n"/>
      <c r="T7704" s="8" t="n"/>
      <c r="U7704" s="8" t="n"/>
      <c r="V7704" s="11">
        <f>IF(OR(B7704="",C7704=""),"",CONCATENATE(B7704,".",C7704))</f>
        <v/>
      </c>
      <c r="W7704" s="6">
        <f>UPPER(TRIM(H7704))</f>
        <v/>
      </c>
      <c r="X7704" s="6">
        <f>UPPER(TRIM(I7704))</f>
        <v/>
      </c>
      <c r="Y7704" s="6">
        <f>IF(V7704&lt;&gt;"",IFERROR(INDEX(federal_program_name_lookup,MATCH(V7704,aln_lookup,0)),""),"")</f>
        <v/>
      </c>
    </row>
    <row r="7705">
      <c r="A7705" s="6">
        <f>IF(B7705&lt;&gt;"", "AWARD-"&amp;TEXT(ROW()-1,"00000"), "")</f>
        <v/>
      </c>
      <c r="B7705" s="7" t="n"/>
      <c r="C7705" s="7" t="n"/>
      <c r="D7705" s="7" t="n"/>
      <c r="E7705" s="8" t="n"/>
      <c r="F7705" s="9" t="n"/>
      <c r="G7705" s="8" t="n"/>
      <c r="H7705" s="8" t="n"/>
      <c r="I7705" s="8" t="n"/>
      <c r="J7705" s="10">
        <f>IF(A7705="",0,SUMIFS(amount_expended,cfda_key,V7705))</f>
        <v/>
      </c>
      <c r="K7705" s="10">
        <f>IF(G7705="OTHER CLUSTER NOT LISTED ABOVE",SUMIFS(amount_expended,uniform_other_cluster_name,X7705), IF(AND(OR(G7705="N/A",G7705=""),H7705=""),0,IF(G7705="STATE CLUSTER",SUMIFS(amount_expended,uniform_state_cluster_name,W7705),SUMIFS(amount_expended,cluster_name,G7705))))</f>
        <v/>
      </c>
      <c r="L7705" s="8" t="n"/>
      <c r="M7705" s="7" t="n"/>
      <c r="N7705" s="8" t="n"/>
      <c r="O7705" s="7" t="n"/>
      <c r="P7705" s="7" t="n"/>
      <c r="Q7705" s="8" t="n"/>
      <c r="R7705" s="9" t="n"/>
      <c r="S7705" s="8" t="n"/>
      <c r="T7705" s="8" t="n"/>
      <c r="U7705" s="8" t="n"/>
      <c r="V7705" s="11">
        <f>IF(OR(B7705="",C7705=""),"",CONCATENATE(B7705,".",C7705))</f>
        <v/>
      </c>
      <c r="W7705" s="6">
        <f>UPPER(TRIM(H7705))</f>
        <v/>
      </c>
      <c r="X7705" s="6">
        <f>UPPER(TRIM(I7705))</f>
        <v/>
      </c>
      <c r="Y7705" s="6">
        <f>IF(V7705&lt;&gt;"",IFERROR(INDEX(federal_program_name_lookup,MATCH(V7705,aln_lookup,0)),""),"")</f>
        <v/>
      </c>
    </row>
    <row r="7706">
      <c r="A7706" s="6">
        <f>IF(B7706&lt;&gt;"", "AWARD-"&amp;TEXT(ROW()-1,"00000"), "")</f>
        <v/>
      </c>
      <c r="B7706" s="7" t="n"/>
      <c r="C7706" s="7" t="n"/>
      <c r="D7706" s="7" t="n"/>
      <c r="E7706" s="8" t="n"/>
      <c r="F7706" s="9" t="n"/>
      <c r="G7706" s="8" t="n"/>
      <c r="H7706" s="8" t="n"/>
      <c r="I7706" s="8" t="n"/>
      <c r="J7706" s="10">
        <f>IF(A7706="",0,SUMIFS(amount_expended,cfda_key,V7706))</f>
        <v/>
      </c>
      <c r="K7706" s="10">
        <f>IF(G7706="OTHER CLUSTER NOT LISTED ABOVE",SUMIFS(amount_expended,uniform_other_cluster_name,X7706), IF(AND(OR(G7706="N/A",G7706=""),H7706=""),0,IF(G7706="STATE CLUSTER",SUMIFS(amount_expended,uniform_state_cluster_name,W7706),SUMIFS(amount_expended,cluster_name,G7706))))</f>
        <v/>
      </c>
      <c r="L7706" s="8" t="n"/>
      <c r="M7706" s="7" t="n"/>
      <c r="N7706" s="8" t="n"/>
      <c r="O7706" s="7" t="n"/>
      <c r="P7706" s="7" t="n"/>
      <c r="Q7706" s="8" t="n"/>
      <c r="R7706" s="9" t="n"/>
      <c r="S7706" s="8" t="n"/>
      <c r="T7706" s="8" t="n"/>
      <c r="U7706" s="8" t="n"/>
      <c r="V7706" s="11">
        <f>IF(OR(B7706="",C7706=""),"",CONCATENATE(B7706,".",C7706))</f>
        <v/>
      </c>
      <c r="W7706" s="6">
        <f>UPPER(TRIM(H7706))</f>
        <v/>
      </c>
      <c r="X7706" s="6">
        <f>UPPER(TRIM(I7706))</f>
        <v/>
      </c>
      <c r="Y7706" s="6">
        <f>IF(V7706&lt;&gt;"",IFERROR(INDEX(federal_program_name_lookup,MATCH(V7706,aln_lookup,0)),""),"")</f>
        <v/>
      </c>
    </row>
    <row r="7707">
      <c r="A7707" s="6">
        <f>IF(B7707&lt;&gt;"", "AWARD-"&amp;TEXT(ROW()-1,"00000"), "")</f>
        <v/>
      </c>
      <c r="B7707" s="7" t="n"/>
      <c r="C7707" s="7" t="n"/>
      <c r="D7707" s="7" t="n"/>
      <c r="E7707" s="8" t="n"/>
      <c r="F7707" s="9" t="n"/>
      <c r="G7707" s="8" t="n"/>
      <c r="H7707" s="8" t="n"/>
      <c r="I7707" s="8" t="n"/>
      <c r="J7707" s="10">
        <f>IF(A7707="",0,SUMIFS(amount_expended,cfda_key,V7707))</f>
        <v/>
      </c>
      <c r="K7707" s="10">
        <f>IF(G7707="OTHER CLUSTER NOT LISTED ABOVE",SUMIFS(amount_expended,uniform_other_cluster_name,X7707), IF(AND(OR(G7707="N/A",G7707=""),H7707=""),0,IF(G7707="STATE CLUSTER",SUMIFS(amount_expended,uniform_state_cluster_name,W7707),SUMIFS(amount_expended,cluster_name,G7707))))</f>
        <v/>
      </c>
      <c r="L7707" s="8" t="n"/>
      <c r="M7707" s="7" t="n"/>
      <c r="N7707" s="8" t="n"/>
      <c r="O7707" s="7" t="n"/>
      <c r="P7707" s="7" t="n"/>
      <c r="Q7707" s="8" t="n"/>
      <c r="R7707" s="9" t="n"/>
      <c r="S7707" s="8" t="n"/>
      <c r="T7707" s="8" t="n"/>
      <c r="U7707" s="8" t="n"/>
      <c r="V7707" s="11">
        <f>IF(OR(B7707="",C7707=""),"",CONCATENATE(B7707,".",C7707))</f>
        <v/>
      </c>
      <c r="W7707" s="6">
        <f>UPPER(TRIM(H7707))</f>
        <v/>
      </c>
      <c r="X7707" s="6">
        <f>UPPER(TRIM(I7707))</f>
        <v/>
      </c>
      <c r="Y7707" s="6">
        <f>IF(V7707&lt;&gt;"",IFERROR(INDEX(federal_program_name_lookup,MATCH(V7707,aln_lookup,0)),""),"")</f>
        <v/>
      </c>
    </row>
    <row r="7708">
      <c r="A7708" s="6">
        <f>IF(B7708&lt;&gt;"", "AWARD-"&amp;TEXT(ROW()-1,"00000"), "")</f>
        <v/>
      </c>
      <c r="B7708" s="7" t="n"/>
      <c r="C7708" s="7" t="n"/>
      <c r="D7708" s="7" t="n"/>
      <c r="E7708" s="8" t="n"/>
      <c r="F7708" s="9" t="n"/>
      <c r="G7708" s="8" t="n"/>
      <c r="H7708" s="8" t="n"/>
      <c r="I7708" s="8" t="n"/>
      <c r="J7708" s="10">
        <f>IF(A7708="",0,SUMIFS(amount_expended,cfda_key,V7708))</f>
        <v/>
      </c>
      <c r="K7708" s="10">
        <f>IF(G7708="OTHER CLUSTER NOT LISTED ABOVE",SUMIFS(amount_expended,uniform_other_cluster_name,X7708), IF(AND(OR(G7708="N/A",G7708=""),H7708=""),0,IF(G7708="STATE CLUSTER",SUMIFS(amount_expended,uniform_state_cluster_name,W7708),SUMIFS(amount_expended,cluster_name,G7708))))</f>
        <v/>
      </c>
      <c r="L7708" s="8" t="n"/>
      <c r="M7708" s="7" t="n"/>
      <c r="N7708" s="8" t="n"/>
      <c r="O7708" s="7" t="n"/>
      <c r="P7708" s="7" t="n"/>
      <c r="Q7708" s="8" t="n"/>
      <c r="R7708" s="9" t="n"/>
      <c r="S7708" s="8" t="n"/>
      <c r="T7708" s="8" t="n"/>
      <c r="U7708" s="8" t="n"/>
      <c r="V7708" s="11">
        <f>IF(OR(B7708="",C7708=""),"",CONCATENATE(B7708,".",C7708))</f>
        <v/>
      </c>
      <c r="W7708" s="6">
        <f>UPPER(TRIM(H7708))</f>
        <v/>
      </c>
      <c r="X7708" s="6">
        <f>UPPER(TRIM(I7708))</f>
        <v/>
      </c>
      <c r="Y7708" s="6">
        <f>IF(V7708&lt;&gt;"",IFERROR(INDEX(federal_program_name_lookup,MATCH(V7708,aln_lookup,0)),""),"")</f>
        <v/>
      </c>
    </row>
    <row r="7709">
      <c r="A7709" s="6">
        <f>IF(B7709&lt;&gt;"", "AWARD-"&amp;TEXT(ROW()-1,"00000"), "")</f>
        <v/>
      </c>
      <c r="B7709" s="7" t="n"/>
      <c r="C7709" s="7" t="n"/>
      <c r="D7709" s="7" t="n"/>
      <c r="E7709" s="8" t="n"/>
      <c r="F7709" s="9" t="n"/>
      <c r="G7709" s="8" t="n"/>
      <c r="H7709" s="8" t="n"/>
      <c r="I7709" s="8" t="n"/>
      <c r="J7709" s="10">
        <f>IF(A7709="",0,SUMIFS(amount_expended,cfda_key,V7709))</f>
        <v/>
      </c>
      <c r="K7709" s="10">
        <f>IF(G7709="OTHER CLUSTER NOT LISTED ABOVE",SUMIFS(amount_expended,uniform_other_cluster_name,X7709), IF(AND(OR(G7709="N/A",G7709=""),H7709=""),0,IF(G7709="STATE CLUSTER",SUMIFS(amount_expended,uniform_state_cluster_name,W7709),SUMIFS(amount_expended,cluster_name,G7709))))</f>
        <v/>
      </c>
      <c r="L7709" s="8" t="n"/>
      <c r="M7709" s="7" t="n"/>
      <c r="N7709" s="8" t="n"/>
      <c r="O7709" s="7" t="n"/>
      <c r="P7709" s="7" t="n"/>
      <c r="Q7709" s="8" t="n"/>
      <c r="R7709" s="9" t="n"/>
      <c r="S7709" s="8" t="n"/>
      <c r="T7709" s="8" t="n"/>
      <c r="U7709" s="8" t="n"/>
      <c r="V7709" s="11">
        <f>IF(OR(B7709="",C7709=""),"",CONCATENATE(B7709,".",C7709))</f>
        <v/>
      </c>
      <c r="W7709" s="6">
        <f>UPPER(TRIM(H7709))</f>
        <v/>
      </c>
      <c r="X7709" s="6">
        <f>UPPER(TRIM(I7709))</f>
        <v/>
      </c>
      <c r="Y7709" s="6">
        <f>IF(V7709&lt;&gt;"",IFERROR(INDEX(federal_program_name_lookup,MATCH(V7709,aln_lookup,0)),""),"")</f>
        <v/>
      </c>
    </row>
    <row r="7710">
      <c r="A7710" s="6">
        <f>IF(B7710&lt;&gt;"", "AWARD-"&amp;TEXT(ROW()-1,"00000"), "")</f>
        <v/>
      </c>
      <c r="B7710" s="7" t="n"/>
      <c r="C7710" s="7" t="n"/>
      <c r="D7710" s="7" t="n"/>
      <c r="E7710" s="8" t="n"/>
      <c r="F7710" s="9" t="n"/>
      <c r="G7710" s="8" t="n"/>
      <c r="H7710" s="8" t="n"/>
      <c r="I7710" s="8" t="n"/>
      <c r="J7710" s="10">
        <f>IF(A7710="",0,SUMIFS(amount_expended,cfda_key,V7710))</f>
        <v/>
      </c>
      <c r="K7710" s="10">
        <f>IF(G7710="OTHER CLUSTER NOT LISTED ABOVE",SUMIFS(amount_expended,uniform_other_cluster_name,X7710), IF(AND(OR(G7710="N/A",G7710=""),H7710=""),0,IF(G7710="STATE CLUSTER",SUMIFS(amount_expended,uniform_state_cluster_name,W7710),SUMIFS(amount_expended,cluster_name,G7710))))</f>
        <v/>
      </c>
      <c r="L7710" s="8" t="n"/>
      <c r="M7710" s="7" t="n"/>
      <c r="N7710" s="8" t="n"/>
      <c r="O7710" s="7" t="n"/>
      <c r="P7710" s="7" t="n"/>
      <c r="Q7710" s="8" t="n"/>
      <c r="R7710" s="9" t="n"/>
      <c r="S7710" s="8" t="n"/>
      <c r="T7710" s="8" t="n"/>
      <c r="U7710" s="8" t="n"/>
      <c r="V7710" s="11">
        <f>IF(OR(B7710="",C7710=""),"",CONCATENATE(B7710,".",C7710))</f>
        <v/>
      </c>
      <c r="W7710" s="6">
        <f>UPPER(TRIM(H7710))</f>
        <v/>
      </c>
      <c r="X7710" s="6">
        <f>UPPER(TRIM(I7710))</f>
        <v/>
      </c>
      <c r="Y7710" s="6">
        <f>IF(V7710&lt;&gt;"",IFERROR(INDEX(federal_program_name_lookup,MATCH(V7710,aln_lookup,0)),""),"")</f>
        <v/>
      </c>
    </row>
    <row r="7711">
      <c r="A7711" s="6">
        <f>IF(B7711&lt;&gt;"", "AWARD-"&amp;TEXT(ROW()-1,"00000"), "")</f>
        <v/>
      </c>
      <c r="B7711" s="7" t="n"/>
      <c r="C7711" s="7" t="n"/>
      <c r="D7711" s="7" t="n"/>
      <c r="E7711" s="8" t="n"/>
      <c r="F7711" s="9" t="n"/>
      <c r="G7711" s="8" t="n"/>
      <c r="H7711" s="8" t="n"/>
      <c r="I7711" s="8" t="n"/>
      <c r="J7711" s="10">
        <f>IF(A7711="",0,SUMIFS(amount_expended,cfda_key,V7711))</f>
        <v/>
      </c>
      <c r="K7711" s="10">
        <f>IF(G7711="OTHER CLUSTER NOT LISTED ABOVE",SUMIFS(amount_expended,uniform_other_cluster_name,X7711), IF(AND(OR(G7711="N/A",G7711=""),H7711=""),0,IF(G7711="STATE CLUSTER",SUMIFS(amount_expended,uniform_state_cluster_name,W7711),SUMIFS(amount_expended,cluster_name,G7711))))</f>
        <v/>
      </c>
      <c r="L7711" s="8" t="n"/>
      <c r="M7711" s="7" t="n"/>
      <c r="N7711" s="8" t="n"/>
      <c r="O7711" s="7" t="n"/>
      <c r="P7711" s="7" t="n"/>
      <c r="Q7711" s="8" t="n"/>
      <c r="R7711" s="9" t="n"/>
      <c r="S7711" s="8" t="n"/>
      <c r="T7711" s="8" t="n"/>
      <c r="U7711" s="8" t="n"/>
      <c r="V7711" s="11">
        <f>IF(OR(B7711="",C7711=""),"",CONCATENATE(B7711,".",C7711))</f>
        <v/>
      </c>
      <c r="W7711" s="6">
        <f>UPPER(TRIM(H7711))</f>
        <v/>
      </c>
      <c r="X7711" s="6">
        <f>UPPER(TRIM(I7711))</f>
        <v/>
      </c>
      <c r="Y7711" s="6">
        <f>IF(V7711&lt;&gt;"",IFERROR(INDEX(federal_program_name_lookup,MATCH(V7711,aln_lookup,0)),""),"")</f>
        <v/>
      </c>
    </row>
    <row r="7712">
      <c r="A7712" s="6">
        <f>IF(B7712&lt;&gt;"", "AWARD-"&amp;TEXT(ROW()-1,"00000"), "")</f>
        <v/>
      </c>
      <c r="B7712" s="7" t="n"/>
      <c r="C7712" s="7" t="n"/>
      <c r="D7712" s="7" t="n"/>
      <c r="E7712" s="8" t="n"/>
      <c r="F7712" s="9" t="n"/>
      <c r="G7712" s="8" t="n"/>
      <c r="H7712" s="8" t="n"/>
      <c r="I7712" s="8" t="n"/>
      <c r="J7712" s="10">
        <f>IF(A7712="",0,SUMIFS(amount_expended,cfda_key,V7712))</f>
        <v/>
      </c>
      <c r="K7712" s="10">
        <f>IF(G7712="OTHER CLUSTER NOT LISTED ABOVE",SUMIFS(amount_expended,uniform_other_cluster_name,X7712), IF(AND(OR(G7712="N/A",G7712=""),H7712=""),0,IF(G7712="STATE CLUSTER",SUMIFS(amount_expended,uniform_state_cluster_name,W7712),SUMIFS(amount_expended,cluster_name,G7712))))</f>
        <v/>
      </c>
      <c r="L7712" s="8" t="n"/>
      <c r="M7712" s="7" t="n"/>
      <c r="N7712" s="8" t="n"/>
      <c r="O7712" s="7" t="n"/>
      <c r="P7712" s="7" t="n"/>
      <c r="Q7712" s="8" t="n"/>
      <c r="R7712" s="9" t="n"/>
      <c r="S7712" s="8" t="n"/>
      <c r="T7712" s="8" t="n"/>
      <c r="U7712" s="8" t="n"/>
      <c r="V7712" s="11">
        <f>IF(OR(B7712="",C7712=""),"",CONCATENATE(B7712,".",C7712))</f>
        <v/>
      </c>
      <c r="W7712" s="6">
        <f>UPPER(TRIM(H7712))</f>
        <v/>
      </c>
      <c r="X7712" s="6">
        <f>UPPER(TRIM(I7712))</f>
        <v/>
      </c>
      <c r="Y7712" s="6">
        <f>IF(V7712&lt;&gt;"",IFERROR(INDEX(federal_program_name_lookup,MATCH(V7712,aln_lookup,0)),""),"")</f>
        <v/>
      </c>
    </row>
    <row r="7713">
      <c r="A7713" s="6">
        <f>IF(B7713&lt;&gt;"", "AWARD-"&amp;TEXT(ROW()-1,"00000"), "")</f>
        <v/>
      </c>
      <c r="B7713" s="7" t="n"/>
      <c r="C7713" s="7" t="n"/>
      <c r="D7713" s="7" t="n"/>
      <c r="E7713" s="8" t="n"/>
      <c r="F7713" s="9" t="n"/>
      <c r="G7713" s="8" t="n"/>
      <c r="H7713" s="8" t="n"/>
      <c r="I7713" s="8" t="n"/>
      <c r="J7713" s="10">
        <f>IF(A7713="",0,SUMIFS(amount_expended,cfda_key,V7713))</f>
        <v/>
      </c>
      <c r="K7713" s="10">
        <f>IF(G7713="OTHER CLUSTER NOT LISTED ABOVE",SUMIFS(amount_expended,uniform_other_cluster_name,X7713), IF(AND(OR(G7713="N/A",G7713=""),H7713=""),0,IF(G7713="STATE CLUSTER",SUMIFS(amount_expended,uniform_state_cluster_name,W7713),SUMIFS(amount_expended,cluster_name,G7713))))</f>
        <v/>
      </c>
      <c r="L7713" s="8" t="n"/>
      <c r="M7713" s="7" t="n"/>
      <c r="N7713" s="8" t="n"/>
      <c r="O7713" s="7" t="n"/>
      <c r="P7713" s="7" t="n"/>
      <c r="Q7713" s="8" t="n"/>
      <c r="R7713" s="9" t="n"/>
      <c r="S7713" s="8" t="n"/>
      <c r="T7713" s="8" t="n"/>
      <c r="U7713" s="8" t="n"/>
      <c r="V7713" s="11">
        <f>IF(OR(B7713="",C7713=""),"",CONCATENATE(B7713,".",C7713))</f>
        <v/>
      </c>
      <c r="W7713" s="6">
        <f>UPPER(TRIM(H7713))</f>
        <v/>
      </c>
      <c r="X7713" s="6">
        <f>UPPER(TRIM(I7713))</f>
        <v/>
      </c>
      <c r="Y7713" s="6">
        <f>IF(V7713&lt;&gt;"",IFERROR(INDEX(federal_program_name_lookup,MATCH(V7713,aln_lookup,0)),""),"")</f>
        <v/>
      </c>
    </row>
    <row r="7714">
      <c r="A7714" s="6">
        <f>IF(B7714&lt;&gt;"", "AWARD-"&amp;TEXT(ROW()-1,"00000"), "")</f>
        <v/>
      </c>
      <c r="B7714" s="7" t="n"/>
      <c r="C7714" s="7" t="n"/>
      <c r="D7714" s="7" t="n"/>
      <c r="E7714" s="8" t="n"/>
      <c r="F7714" s="9" t="n"/>
      <c r="G7714" s="8" t="n"/>
      <c r="H7714" s="8" t="n"/>
      <c r="I7714" s="8" t="n"/>
      <c r="J7714" s="10">
        <f>IF(A7714="",0,SUMIFS(amount_expended,cfda_key,V7714))</f>
        <v/>
      </c>
      <c r="K7714" s="10">
        <f>IF(G7714="OTHER CLUSTER NOT LISTED ABOVE",SUMIFS(amount_expended,uniform_other_cluster_name,X7714), IF(AND(OR(G7714="N/A",G7714=""),H7714=""),0,IF(G7714="STATE CLUSTER",SUMIFS(amount_expended,uniform_state_cluster_name,W7714),SUMIFS(amount_expended,cluster_name,G7714))))</f>
        <v/>
      </c>
      <c r="L7714" s="8" t="n"/>
      <c r="M7714" s="7" t="n"/>
      <c r="N7714" s="8" t="n"/>
      <c r="O7714" s="7" t="n"/>
      <c r="P7714" s="7" t="n"/>
      <c r="Q7714" s="8" t="n"/>
      <c r="R7714" s="9" t="n"/>
      <c r="S7714" s="8" t="n"/>
      <c r="T7714" s="8" t="n"/>
      <c r="U7714" s="8" t="n"/>
      <c r="V7714" s="11">
        <f>IF(OR(B7714="",C7714=""),"",CONCATENATE(B7714,".",C7714))</f>
        <v/>
      </c>
      <c r="W7714" s="6">
        <f>UPPER(TRIM(H7714))</f>
        <v/>
      </c>
      <c r="X7714" s="6">
        <f>UPPER(TRIM(I7714))</f>
        <v/>
      </c>
      <c r="Y7714" s="6">
        <f>IF(V7714&lt;&gt;"",IFERROR(INDEX(federal_program_name_lookup,MATCH(V7714,aln_lookup,0)),""),"")</f>
        <v/>
      </c>
    </row>
    <row r="7715">
      <c r="A7715" s="6">
        <f>IF(B7715&lt;&gt;"", "AWARD-"&amp;TEXT(ROW()-1,"00000"), "")</f>
        <v/>
      </c>
      <c r="B7715" s="7" t="n"/>
      <c r="C7715" s="7" t="n"/>
      <c r="D7715" s="7" t="n"/>
      <c r="E7715" s="8" t="n"/>
      <c r="F7715" s="9" t="n"/>
      <c r="G7715" s="8" t="n"/>
      <c r="H7715" s="8" t="n"/>
      <c r="I7715" s="8" t="n"/>
      <c r="J7715" s="10">
        <f>IF(A7715="",0,SUMIFS(amount_expended,cfda_key,V7715))</f>
        <v/>
      </c>
      <c r="K7715" s="10">
        <f>IF(G7715="OTHER CLUSTER NOT LISTED ABOVE",SUMIFS(amount_expended,uniform_other_cluster_name,X7715), IF(AND(OR(G7715="N/A",G7715=""),H7715=""),0,IF(G7715="STATE CLUSTER",SUMIFS(amount_expended,uniform_state_cluster_name,W7715),SUMIFS(amount_expended,cluster_name,G7715))))</f>
        <v/>
      </c>
      <c r="L7715" s="8" t="n"/>
      <c r="M7715" s="7" t="n"/>
      <c r="N7715" s="8" t="n"/>
      <c r="O7715" s="7" t="n"/>
      <c r="P7715" s="7" t="n"/>
      <c r="Q7715" s="8" t="n"/>
      <c r="R7715" s="9" t="n"/>
      <c r="S7715" s="8" t="n"/>
      <c r="T7715" s="8" t="n"/>
      <c r="U7715" s="8" t="n"/>
      <c r="V7715" s="11">
        <f>IF(OR(B7715="",C7715=""),"",CONCATENATE(B7715,".",C7715))</f>
        <v/>
      </c>
      <c r="W7715" s="6">
        <f>UPPER(TRIM(H7715))</f>
        <v/>
      </c>
      <c r="X7715" s="6">
        <f>UPPER(TRIM(I7715))</f>
        <v/>
      </c>
      <c r="Y7715" s="6">
        <f>IF(V7715&lt;&gt;"",IFERROR(INDEX(federal_program_name_lookup,MATCH(V7715,aln_lookup,0)),""),"")</f>
        <v/>
      </c>
    </row>
    <row r="7716">
      <c r="A7716" s="6">
        <f>IF(B7716&lt;&gt;"", "AWARD-"&amp;TEXT(ROW()-1,"00000"), "")</f>
        <v/>
      </c>
      <c r="B7716" s="7" t="n"/>
      <c r="C7716" s="7" t="n"/>
      <c r="D7716" s="7" t="n"/>
      <c r="E7716" s="8" t="n"/>
      <c r="F7716" s="9" t="n"/>
      <c r="G7716" s="8" t="n"/>
      <c r="H7716" s="8" t="n"/>
      <c r="I7716" s="8" t="n"/>
      <c r="J7716" s="10">
        <f>IF(A7716="",0,SUMIFS(amount_expended,cfda_key,V7716))</f>
        <v/>
      </c>
      <c r="K7716" s="10">
        <f>IF(G7716="OTHER CLUSTER NOT LISTED ABOVE",SUMIFS(amount_expended,uniform_other_cluster_name,X7716), IF(AND(OR(G7716="N/A",G7716=""),H7716=""),0,IF(G7716="STATE CLUSTER",SUMIFS(amount_expended,uniform_state_cluster_name,W7716),SUMIFS(amount_expended,cluster_name,G7716))))</f>
        <v/>
      </c>
      <c r="L7716" s="8" t="n"/>
      <c r="M7716" s="7" t="n"/>
      <c r="N7716" s="8" t="n"/>
      <c r="O7716" s="7" t="n"/>
      <c r="P7716" s="7" t="n"/>
      <c r="Q7716" s="8" t="n"/>
      <c r="R7716" s="9" t="n"/>
      <c r="S7716" s="8" t="n"/>
      <c r="T7716" s="8" t="n"/>
      <c r="U7716" s="8" t="n"/>
      <c r="V7716" s="11">
        <f>IF(OR(B7716="",C7716=""),"",CONCATENATE(B7716,".",C7716))</f>
        <v/>
      </c>
      <c r="W7716" s="6">
        <f>UPPER(TRIM(H7716))</f>
        <v/>
      </c>
      <c r="X7716" s="6">
        <f>UPPER(TRIM(I7716))</f>
        <v/>
      </c>
      <c r="Y7716" s="6">
        <f>IF(V7716&lt;&gt;"",IFERROR(INDEX(federal_program_name_lookup,MATCH(V7716,aln_lookup,0)),""),"")</f>
        <v/>
      </c>
    </row>
    <row r="7717">
      <c r="A7717" s="6">
        <f>IF(B7717&lt;&gt;"", "AWARD-"&amp;TEXT(ROW()-1,"00000"), "")</f>
        <v/>
      </c>
      <c r="B7717" s="7" t="n"/>
      <c r="C7717" s="7" t="n"/>
      <c r="D7717" s="7" t="n"/>
      <c r="E7717" s="8" t="n"/>
      <c r="F7717" s="9" t="n"/>
      <c r="G7717" s="8" t="n"/>
      <c r="H7717" s="8" t="n"/>
      <c r="I7717" s="8" t="n"/>
      <c r="J7717" s="10">
        <f>IF(A7717="",0,SUMIFS(amount_expended,cfda_key,V7717))</f>
        <v/>
      </c>
      <c r="K7717" s="10">
        <f>IF(G7717="OTHER CLUSTER NOT LISTED ABOVE",SUMIFS(amount_expended,uniform_other_cluster_name,X7717), IF(AND(OR(G7717="N/A",G7717=""),H7717=""),0,IF(G7717="STATE CLUSTER",SUMIFS(amount_expended,uniform_state_cluster_name,W7717),SUMIFS(amount_expended,cluster_name,G7717))))</f>
        <v/>
      </c>
      <c r="L7717" s="8" t="n"/>
      <c r="M7717" s="7" t="n"/>
      <c r="N7717" s="8" t="n"/>
      <c r="O7717" s="7" t="n"/>
      <c r="P7717" s="7" t="n"/>
      <c r="Q7717" s="8" t="n"/>
      <c r="R7717" s="9" t="n"/>
      <c r="S7717" s="8" t="n"/>
      <c r="T7717" s="8" t="n"/>
      <c r="U7717" s="8" t="n"/>
      <c r="V7717" s="11">
        <f>IF(OR(B7717="",C7717=""),"",CONCATENATE(B7717,".",C7717))</f>
        <v/>
      </c>
      <c r="W7717" s="6">
        <f>UPPER(TRIM(H7717))</f>
        <v/>
      </c>
      <c r="X7717" s="6">
        <f>UPPER(TRIM(I7717))</f>
        <v/>
      </c>
      <c r="Y7717" s="6">
        <f>IF(V7717&lt;&gt;"",IFERROR(INDEX(federal_program_name_lookup,MATCH(V7717,aln_lookup,0)),""),"")</f>
        <v/>
      </c>
    </row>
    <row r="7718">
      <c r="A7718" s="6">
        <f>IF(B7718&lt;&gt;"", "AWARD-"&amp;TEXT(ROW()-1,"00000"), "")</f>
        <v/>
      </c>
      <c r="B7718" s="7" t="n"/>
      <c r="C7718" s="7" t="n"/>
      <c r="D7718" s="7" t="n"/>
      <c r="E7718" s="8" t="n"/>
      <c r="F7718" s="9" t="n"/>
      <c r="G7718" s="8" t="n"/>
      <c r="H7718" s="8" t="n"/>
      <c r="I7718" s="8" t="n"/>
      <c r="J7718" s="10">
        <f>IF(A7718="",0,SUMIFS(amount_expended,cfda_key,V7718))</f>
        <v/>
      </c>
      <c r="K7718" s="10">
        <f>IF(G7718="OTHER CLUSTER NOT LISTED ABOVE",SUMIFS(amount_expended,uniform_other_cluster_name,X7718), IF(AND(OR(G7718="N/A",G7718=""),H7718=""),0,IF(G7718="STATE CLUSTER",SUMIFS(amount_expended,uniform_state_cluster_name,W7718),SUMIFS(amount_expended,cluster_name,G7718))))</f>
        <v/>
      </c>
      <c r="L7718" s="8" t="n"/>
      <c r="M7718" s="7" t="n"/>
      <c r="N7718" s="8" t="n"/>
      <c r="O7718" s="7" t="n"/>
      <c r="P7718" s="7" t="n"/>
      <c r="Q7718" s="8" t="n"/>
      <c r="R7718" s="9" t="n"/>
      <c r="S7718" s="8" t="n"/>
      <c r="T7718" s="8" t="n"/>
      <c r="U7718" s="8" t="n"/>
      <c r="V7718" s="11">
        <f>IF(OR(B7718="",C7718=""),"",CONCATENATE(B7718,".",C7718))</f>
        <v/>
      </c>
      <c r="W7718" s="6">
        <f>UPPER(TRIM(H7718))</f>
        <v/>
      </c>
      <c r="X7718" s="6">
        <f>UPPER(TRIM(I7718))</f>
        <v/>
      </c>
      <c r="Y7718" s="6">
        <f>IF(V7718&lt;&gt;"",IFERROR(INDEX(federal_program_name_lookup,MATCH(V7718,aln_lookup,0)),""),"")</f>
        <v/>
      </c>
    </row>
    <row r="7719">
      <c r="A7719" s="6">
        <f>IF(B7719&lt;&gt;"", "AWARD-"&amp;TEXT(ROW()-1,"00000"), "")</f>
        <v/>
      </c>
      <c r="B7719" s="7" t="n"/>
      <c r="C7719" s="7" t="n"/>
      <c r="D7719" s="7" t="n"/>
      <c r="E7719" s="8" t="n"/>
      <c r="F7719" s="9" t="n"/>
      <c r="G7719" s="8" t="n"/>
      <c r="H7719" s="8" t="n"/>
      <c r="I7719" s="8" t="n"/>
      <c r="J7719" s="10">
        <f>IF(A7719="",0,SUMIFS(amount_expended,cfda_key,V7719))</f>
        <v/>
      </c>
      <c r="K7719" s="10">
        <f>IF(G7719="OTHER CLUSTER NOT LISTED ABOVE",SUMIFS(amount_expended,uniform_other_cluster_name,X7719), IF(AND(OR(G7719="N/A",G7719=""),H7719=""),0,IF(G7719="STATE CLUSTER",SUMIFS(amount_expended,uniform_state_cluster_name,W7719),SUMIFS(amount_expended,cluster_name,G7719))))</f>
        <v/>
      </c>
      <c r="L7719" s="8" t="n"/>
      <c r="M7719" s="7" t="n"/>
      <c r="N7719" s="8" t="n"/>
      <c r="O7719" s="7" t="n"/>
      <c r="P7719" s="7" t="n"/>
      <c r="Q7719" s="8" t="n"/>
      <c r="R7719" s="9" t="n"/>
      <c r="S7719" s="8" t="n"/>
      <c r="T7719" s="8" t="n"/>
      <c r="U7719" s="8" t="n"/>
      <c r="V7719" s="11">
        <f>IF(OR(B7719="",C7719=""),"",CONCATENATE(B7719,".",C7719))</f>
        <v/>
      </c>
      <c r="W7719" s="6">
        <f>UPPER(TRIM(H7719))</f>
        <v/>
      </c>
      <c r="X7719" s="6">
        <f>UPPER(TRIM(I7719))</f>
        <v/>
      </c>
      <c r="Y7719" s="6">
        <f>IF(V7719&lt;&gt;"",IFERROR(INDEX(federal_program_name_lookup,MATCH(V7719,aln_lookup,0)),""),"")</f>
        <v/>
      </c>
    </row>
    <row r="7720">
      <c r="A7720" s="6">
        <f>IF(B7720&lt;&gt;"", "AWARD-"&amp;TEXT(ROW()-1,"00000"), "")</f>
        <v/>
      </c>
      <c r="B7720" s="7" t="n"/>
      <c r="C7720" s="7" t="n"/>
      <c r="D7720" s="7" t="n"/>
      <c r="E7720" s="8" t="n"/>
      <c r="F7720" s="9" t="n"/>
      <c r="G7720" s="8" t="n"/>
      <c r="H7720" s="8" t="n"/>
      <c r="I7720" s="8" t="n"/>
      <c r="J7720" s="10">
        <f>IF(A7720="",0,SUMIFS(amount_expended,cfda_key,V7720))</f>
        <v/>
      </c>
      <c r="K7720" s="10">
        <f>IF(G7720="OTHER CLUSTER NOT LISTED ABOVE",SUMIFS(amount_expended,uniform_other_cluster_name,X7720), IF(AND(OR(G7720="N/A",G7720=""),H7720=""),0,IF(G7720="STATE CLUSTER",SUMIFS(amount_expended,uniform_state_cluster_name,W7720),SUMIFS(amount_expended,cluster_name,G7720))))</f>
        <v/>
      </c>
      <c r="L7720" s="8" t="n"/>
      <c r="M7720" s="7" t="n"/>
      <c r="N7720" s="8" t="n"/>
      <c r="O7720" s="7" t="n"/>
      <c r="P7720" s="7" t="n"/>
      <c r="Q7720" s="8" t="n"/>
      <c r="R7720" s="9" t="n"/>
      <c r="S7720" s="8" t="n"/>
      <c r="T7720" s="8" t="n"/>
      <c r="U7720" s="8" t="n"/>
      <c r="V7720" s="11">
        <f>IF(OR(B7720="",C7720=""),"",CONCATENATE(B7720,".",C7720))</f>
        <v/>
      </c>
      <c r="W7720" s="6">
        <f>UPPER(TRIM(H7720))</f>
        <v/>
      </c>
      <c r="X7720" s="6">
        <f>UPPER(TRIM(I7720))</f>
        <v/>
      </c>
      <c r="Y7720" s="6">
        <f>IF(V7720&lt;&gt;"",IFERROR(INDEX(federal_program_name_lookup,MATCH(V7720,aln_lookup,0)),""),"")</f>
        <v/>
      </c>
    </row>
    <row r="7721">
      <c r="A7721" s="6">
        <f>IF(B7721&lt;&gt;"", "AWARD-"&amp;TEXT(ROW()-1,"00000"), "")</f>
        <v/>
      </c>
      <c r="B7721" s="7" t="n"/>
      <c r="C7721" s="7" t="n"/>
      <c r="D7721" s="7" t="n"/>
      <c r="E7721" s="8" t="n"/>
      <c r="F7721" s="9" t="n"/>
      <c r="G7721" s="8" t="n"/>
      <c r="H7721" s="8" t="n"/>
      <c r="I7721" s="8" t="n"/>
      <c r="J7721" s="10">
        <f>IF(A7721="",0,SUMIFS(amount_expended,cfda_key,V7721))</f>
        <v/>
      </c>
      <c r="K7721" s="10">
        <f>IF(G7721="OTHER CLUSTER NOT LISTED ABOVE",SUMIFS(amount_expended,uniform_other_cluster_name,X7721), IF(AND(OR(G7721="N/A",G7721=""),H7721=""),0,IF(G7721="STATE CLUSTER",SUMIFS(amount_expended,uniform_state_cluster_name,W7721),SUMIFS(amount_expended,cluster_name,G7721))))</f>
        <v/>
      </c>
      <c r="L7721" s="8" t="n"/>
      <c r="M7721" s="7" t="n"/>
      <c r="N7721" s="8" t="n"/>
      <c r="O7721" s="7" t="n"/>
      <c r="P7721" s="7" t="n"/>
      <c r="Q7721" s="8" t="n"/>
      <c r="R7721" s="9" t="n"/>
      <c r="S7721" s="8" t="n"/>
      <c r="T7721" s="8" t="n"/>
      <c r="U7721" s="8" t="n"/>
      <c r="V7721" s="11">
        <f>IF(OR(B7721="",C7721=""),"",CONCATENATE(B7721,".",C7721))</f>
        <v/>
      </c>
      <c r="W7721" s="6">
        <f>UPPER(TRIM(H7721))</f>
        <v/>
      </c>
      <c r="X7721" s="6">
        <f>UPPER(TRIM(I7721))</f>
        <v/>
      </c>
      <c r="Y7721" s="6">
        <f>IF(V7721&lt;&gt;"",IFERROR(INDEX(federal_program_name_lookup,MATCH(V7721,aln_lookup,0)),""),"")</f>
        <v/>
      </c>
    </row>
    <row r="7722">
      <c r="A7722" s="6">
        <f>IF(B7722&lt;&gt;"", "AWARD-"&amp;TEXT(ROW()-1,"00000"), "")</f>
        <v/>
      </c>
      <c r="B7722" s="7" t="n"/>
      <c r="C7722" s="7" t="n"/>
      <c r="D7722" s="7" t="n"/>
      <c r="E7722" s="8" t="n"/>
      <c r="F7722" s="9" t="n"/>
      <c r="G7722" s="8" t="n"/>
      <c r="H7722" s="8" t="n"/>
      <c r="I7722" s="8" t="n"/>
      <c r="J7722" s="10">
        <f>IF(A7722="",0,SUMIFS(amount_expended,cfda_key,V7722))</f>
        <v/>
      </c>
      <c r="K7722" s="10">
        <f>IF(G7722="OTHER CLUSTER NOT LISTED ABOVE",SUMIFS(amount_expended,uniform_other_cluster_name,X7722), IF(AND(OR(G7722="N/A",G7722=""),H7722=""),0,IF(G7722="STATE CLUSTER",SUMIFS(amount_expended,uniform_state_cluster_name,W7722),SUMIFS(amount_expended,cluster_name,G7722))))</f>
        <v/>
      </c>
      <c r="L7722" s="8" t="n"/>
      <c r="M7722" s="7" t="n"/>
      <c r="N7722" s="8" t="n"/>
      <c r="O7722" s="7" t="n"/>
      <c r="P7722" s="7" t="n"/>
      <c r="Q7722" s="8" t="n"/>
      <c r="R7722" s="9" t="n"/>
      <c r="S7722" s="8" t="n"/>
      <c r="T7722" s="8" t="n"/>
      <c r="U7722" s="8" t="n"/>
      <c r="V7722" s="11">
        <f>IF(OR(B7722="",C7722=""),"",CONCATENATE(B7722,".",C7722))</f>
        <v/>
      </c>
      <c r="W7722" s="6">
        <f>UPPER(TRIM(H7722))</f>
        <v/>
      </c>
      <c r="X7722" s="6">
        <f>UPPER(TRIM(I7722))</f>
        <v/>
      </c>
      <c r="Y7722" s="6">
        <f>IF(V7722&lt;&gt;"",IFERROR(INDEX(federal_program_name_lookup,MATCH(V7722,aln_lookup,0)),""),"")</f>
        <v/>
      </c>
    </row>
    <row r="7723">
      <c r="A7723" s="6">
        <f>IF(B7723&lt;&gt;"", "AWARD-"&amp;TEXT(ROW()-1,"00000"), "")</f>
        <v/>
      </c>
      <c r="B7723" s="7" t="n"/>
      <c r="C7723" s="7" t="n"/>
      <c r="D7723" s="7" t="n"/>
      <c r="E7723" s="8" t="n"/>
      <c r="F7723" s="9" t="n"/>
      <c r="G7723" s="8" t="n"/>
      <c r="H7723" s="8" t="n"/>
      <c r="I7723" s="8" t="n"/>
      <c r="J7723" s="10">
        <f>IF(A7723="",0,SUMIFS(amount_expended,cfda_key,V7723))</f>
        <v/>
      </c>
      <c r="K7723" s="10">
        <f>IF(G7723="OTHER CLUSTER NOT LISTED ABOVE",SUMIFS(amount_expended,uniform_other_cluster_name,X7723), IF(AND(OR(G7723="N/A",G7723=""),H7723=""),0,IF(G7723="STATE CLUSTER",SUMIFS(amount_expended,uniform_state_cluster_name,W7723),SUMIFS(amount_expended,cluster_name,G7723))))</f>
        <v/>
      </c>
      <c r="L7723" s="8" t="n"/>
      <c r="M7723" s="7" t="n"/>
      <c r="N7723" s="8" t="n"/>
      <c r="O7723" s="7" t="n"/>
      <c r="P7723" s="7" t="n"/>
      <c r="Q7723" s="8" t="n"/>
      <c r="R7723" s="9" t="n"/>
      <c r="S7723" s="8" t="n"/>
      <c r="T7723" s="8" t="n"/>
      <c r="U7723" s="8" t="n"/>
      <c r="V7723" s="11">
        <f>IF(OR(B7723="",C7723=""),"",CONCATENATE(B7723,".",C7723))</f>
        <v/>
      </c>
      <c r="W7723" s="6">
        <f>UPPER(TRIM(H7723))</f>
        <v/>
      </c>
      <c r="X7723" s="6">
        <f>UPPER(TRIM(I7723))</f>
        <v/>
      </c>
      <c r="Y7723" s="6">
        <f>IF(V7723&lt;&gt;"",IFERROR(INDEX(federal_program_name_lookup,MATCH(V7723,aln_lookup,0)),""),"")</f>
        <v/>
      </c>
    </row>
    <row r="7724">
      <c r="A7724" s="6">
        <f>IF(B7724&lt;&gt;"", "AWARD-"&amp;TEXT(ROW()-1,"00000"), "")</f>
        <v/>
      </c>
      <c r="B7724" s="7" t="n"/>
      <c r="C7724" s="7" t="n"/>
      <c r="D7724" s="7" t="n"/>
      <c r="E7724" s="8" t="n"/>
      <c r="F7724" s="9" t="n"/>
      <c r="G7724" s="8" t="n"/>
      <c r="H7724" s="8" t="n"/>
      <c r="I7724" s="8" t="n"/>
      <c r="J7724" s="10">
        <f>IF(A7724="",0,SUMIFS(amount_expended,cfda_key,V7724))</f>
        <v/>
      </c>
      <c r="K7724" s="10">
        <f>IF(G7724="OTHER CLUSTER NOT LISTED ABOVE",SUMIFS(amount_expended,uniform_other_cluster_name,X7724), IF(AND(OR(G7724="N/A",G7724=""),H7724=""),0,IF(G7724="STATE CLUSTER",SUMIFS(amount_expended,uniform_state_cluster_name,W7724),SUMIFS(amount_expended,cluster_name,G7724))))</f>
        <v/>
      </c>
      <c r="L7724" s="8" t="n"/>
      <c r="M7724" s="7" t="n"/>
      <c r="N7724" s="8" t="n"/>
      <c r="O7724" s="7" t="n"/>
      <c r="P7724" s="7" t="n"/>
      <c r="Q7724" s="8" t="n"/>
      <c r="R7724" s="9" t="n"/>
      <c r="S7724" s="8" t="n"/>
      <c r="T7724" s="8" t="n"/>
      <c r="U7724" s="8" t="n"/>
      <c r="V7724" s="11">
        <f>IF(OR(B7724="",C7724=""),"",CONCATENATE(B7724,".",C7724))</f>
        <v/>
      </c>
      <c r="W7724" s="6">
        <f>UPPER(TRIM(H7724))</f>
        <v/>
      </c>
      <c r="X7724" s="6">
        <f>UPPER(TRIM(I7724))</f>
        <v/>
      </c>
      <c r="Y7724" s="6">
        <f>IF(V7724&lt;&gt;"",IFERROR(INDEX(federal_program_name_lookup,MATCH(V7724,aln_lookup,0)),""),"")</f>
        <v/>
      </c>
    </row>
    <row r="7725">
      <c r="A7725" s="6">
        <f>IF(B7725&lt;&gt;"", "AWARD-"&amp;TEXT(ROW()-1,"00000"), "")</f>
        <v/>
      </c>
      <c r="B7725" s="7" t="n"/>
      <c r="C7725" s="7" t="n"/>
      <c r="D7725" s="7" t="n"/>
      <c r="E7725" s="8" t="n"/>
      <c r="F7725" s="9" t="n"/>
      <c r="G7725" s="8" t="n"/>
      <c r="H7725" s="8" t="n"/>
      <c r="I7725" s="8" t="n"/>
      <c r="J7725" s="10">
        <f>IF(A7725="",0,SUMIFS(amount_expended,cfda_key,V7725))</f>
        <v/>
      </c>
      <c r="K7725" s="10">
        <f>IF(G7725="OTHER CLUSTER NOT LISTED ABOVE",SUMIFS(amount_expended,uniform_other_cluster_name,X7725), IF(AND(OR(G7725="N/A",G7725=""),H7725=""),0,IF(G7725="STATE CLUSTER",SUMIFS(amount_expended,uniform_state_cluster_name,W7725),SUMIFS(amount_expended,cluster_name,G7725))))</f>
        <v/>
      </c>
      <c r="L7725" s="8" t="n"/>
      <c r="M7725" s="7" t="n"/>
      <c r="N7725" s="8" t="n"/>
      <c r="O7725" s="7" t="n"/>
      <c r="P7725" s="7" t="n"/>
      <c r="Q7725" s="8" t="n"/>
      <c r="R7725" s="9" t="n"/>
      <c r="S7725" s="8" t="n"/>
      <c r="T7725" s="8" t="n"/>
      <c r="U7725" s="8" t="n"/>
      <c r="V7725" s="11">
        <f>IF(OR(B7725="",C7725=""),"",CONCATENATE(B7725,".",C7725))</f>
        <v/>
      </c>
      <c r="W7725" s="6">
        <f>UPPER(TRIM(H7725))</f>
        <v/>
      </c>
      <c r="X7725" s="6">
        <f>UPPER(TRIM(I7725))</f>
        <v/>
      </c>
      <c r="Y7725" s="6">
        <f>IF(V7725&lt;&gt;"",IFERROR(INDEX(federal_program_name_lookup,MATCH(V7725,aln_lookup,0)),""),"")</f>
        <v/>
      </c>
    </row>
    <row r="7726">
      <c r="A7726" s="6">
        <f>IF(B7726&lt;&gt;"", "AWARD-"&amp;TEXT(ROW()-1,"00000"), "")</f>
        <v/>
      </c>
      <c r="B7726" s="7" t="n"/>
      <c r="C7726" s="7" t="n"/>
      <c r="D7726" s="7" t="n"/>
      <c r="E7726" s="8" t="n"/>
      <c r="F7726" s="9" t="n"/>
      <c r="G7726" s="8" t="n"/>
      <c r="H7726" s="8" t="n"/>
      <c r="I7726" s="8" t="n"/>
      <c r="J7726" s="10">
        <f>IF(A7726="",0,SUMIFS(amount_expended,cfda_key,V7726))</f>
        <v/>
      </c>
      <c r="K7726" s="10">
        <f>IF(G7726="OTHER CLUSTER NOT LISTED ABOVE",SUMIFS(amount_expended,uniform_other_cluster_name,X7726), IF(AND(OR(G7726="N/A",G7726=""),H7726=""),0,IF(G7726="STATE CLUSTER",SUMIFS(amount_expended,uniform_state_cluster_name,W7726),SUMIFS(amount_expended,cluster_name,G7726))))</f>
        <v/>
      </c>
      <c r="L7726" s="8" t="n"/>
      <c r="M7726" s="7" t="n"/>
      <c r="N7726" s="8" t="n"/>
      <c r="O7726" s="7" t="n"/>
      <c r="P7726" s="7" t="n"/>
      <c r="Q7726" s="8" t="n"/>
      <c r="R7726" s="9" t="n"/>
      <c r="S7726" s="8" t="n"/>
      <c r="T7726" s="8" t="n"/>
      <c r="U7726" s="8" t="n"/>
      <c r="V7726" s="11">
        <f>IF(OR(B7726="",C7726=""),"",CONCATENATE(B7726,".",C7726))</f>
        <v/>
      </c>
      <c r="W7726" s="6">
        <f>UPPER(TRIM(H7726))</f>
        <v/>
      </c>
      <c r="X7726" s="6">
        <f>UPPER(TRIM(I7726))</f>
        <v/>
      </c>
      <c r="Y7726" s="6">
        <f>IF(V7726&lt;&gt;"",IFERROR(INDEX(federal_program_name_lookup,MATCH(V7726,aln_lookup,0)),""),"")</f>
        <v/>
      </c>
    </row>
    <row r="7727">
      <c r="A7727" s="6">
        <f>IF(B7727&lt;&gt;"", "AWARD-"&amp;TEXT(ROW()-1,"00000"), "")</f>
        <v/>
      </c>
      <c r="B7727" s="7" t="n"/>
      <c r="C7727" s="7" t="n"/>
      <c r="D7727" s="7" t="n"/>
      <c r="E7727" s="8" t="n"/>
      <c r="F7727" s="9" t="n"/>
      <c r="G7727" s="8" t="n"/>
      <c r="H7727" s="8" t="n"/>
      <c r="I7727" s="8" t="n"/>
      <c r="J7727" s="10">
        <f>IF(A7727="",0,SUMIFS(amount_expended,cfda_key,V7727))</f>
        <v/>
      </c>
      <c r="K7727" s="10">
        <f>IF(G7727="OTHER CLUSTER NOT LISTED ABOVE",SUMIFS(amount_expended,uniform_other_cluster_name,X7727), IF(AND(OR(G7727="N/A",G7727=""),H7727=""),0,IF(G7727="STATE CLUSTER",SUMIFS(amount_expended,uniform_state_cluster_name,W7727),SUMIFS(amount_expended,cluster_name,G7727))))</f>
        <v/>
      </c>
      <c r="L7727" s="8" t="n"/>
      <c r="M7727" s="7" t="n"/>
      <c r="N7727" s="8" t="n"/>
      <c r="O7727" s="7" t="n"/>
      <c r="P7727" s="7" t="n"/>
      <c r="Q7727" s="8" t="n"/>
      <c r="R7727" s="9" t="n"/>
      <c r="S7727" s="8" t="n"/>
      <c r="T7727" s="8" t="n"/>
      <c r="U7727" s="8" t="n"/>
      <c r="V7727" s="11">
        <f>IF(OR(B7727="",C7727=""),"",CONCATENATE(B7727,".",C7727))</f>
        <v/>
      </c>
      <c r="W7727" s="6">
        <f>UPPER(TRIM(H7727))</f>
        <v/>
      </c>
      <c r="X7727" s="6">
        <f>UPPER(TRIM(I7727))</f>
        <v/>
      </c>
      <c r="Y7727" s="6">
        <f>IF(V7727&lt;&gt;"",IFERROR(INDEX(federal_program_name_lookup,MATCH(V7727,aln_lookup,0)),""),"")</f>
        <v/>
      </c>
    </row>
    <row r="7728">
      <c r="A7728" s="6">
        <f>IF(B7728&lt;&gt;"", "AWARD-"&amp;TEXT(ROW()-1,"00000"), "")</f>
        <v/>
      </c>
      <c r="B7728" s="7" t="n"/>
      <c r="C7728" s="7" t="n"/>
      <c r="D7728" s="7" t="n"/>
      <c r="E7728" s="8" t="n"/>
      <c r="F7728" s="9" t="n"/>
      <c r="G7728" s="8" t="n"/>
      <c r="H7728" s="8" t="n"/>
      <c r="I7728" s="8" t="n"/>
      <c r="J7728" s="10">
        <f>IF(A7728="",0,SUMIFS(amount_expended,cfda_key,V7728))</f>
        <v/>
      </c>
      <c r="K7728" s="10">
        <f>IF(G7728="OTHER CLUSTER NOT LISTED ABOVE",SUMIFS(amount_expended,uniform_other_cluster_name,X7728), IF(AND(OR(G7728="N/A",G7728=""),H7728=""),0,IF(G7728="STATE CLUSTER",SUMIFS(amount_expended,uniform_state_cluster_name,W7728),SUMIFS(amount_expended,cluster_name,G7728))))</f>
        <v/>
      </c>
      <c r="L7728" s="8" t="n"/>
      <c r="M7728" s="7" t="n"/>
      <c r="N7728" s="8" t="n"/>
      <c r="O7728" s="7" t="n"/>
      <c r="P7728" s="7" t="n"/>
      <c r="Q7728" s="8" t="n"/>
      <c r="R7728" s="9" t="n"/>
      <c r="S7728" s="8" t="n"/>
      <c r="T7728" s="8" t="n"/>
      <c r="U7728" s="8" t="n"/>
      <c r="V7728" s="11">
        <f>IF(OR(B7728="",C7728=""),"",CONCATENATE(B7728,".",C7728))</f>
        <v/>
      </c>
      <c r="W7728" s="6">
        <f>UPPER(TRIM(H7728))</f>
        <v/>
      </c>
      <c r="X7728" s="6">
        <f>UPPER(TRIM(I7728))</f>
        <v/>
      </c>
      <c r="Y7728" s="6">
        <f>IF(V7728&lt;&gt;"",IFERROR(INDEX(federal_program_name_lookup,MATCH(V7728,aln_lookup,0)),""),"")</f>
        <v/>
      </c>
    </row>
    <row r="7729">
      <c r="A7729" s="6">
        <f>IF(B7729&lt;&gt;"", "AWARD-"&amp;TEXT(ROW()-1,"00000"), "")</f>
        <v/>
      </c>
      <c r="B7729" s="7" t="n"/>
      <c r="C7729" s="7" t="n"/>
      <c r="D7729" s="7" t="n"/>
      <c r="E7729" s="8" t="n"/>
      <c r="F7729" s="9" t="n"/>
      <c r="G7729" s="8" t="n"/>
      <c r="H7729" s="8" t="n"/>
      <c r="I7729" s="8" t="n"/>
      <c r="J7729" s="10">
        <f>IF(A7729="",0,SUMIFS(amount_expended,cfda_key,V7729))</f>
        <v/>
      </c>
      <c r="K7729" s="10">
        <f>IF(G7729="OTHER CLUSTER NOT LISTED ABOVE",SUMIFS(amount_expended,uniform_other_cluster_name,X7729), IF(AND(OR(G7729="N/A",G7729=""),H7729=""),0,IF(G7729="STATE CLUSTER",SUMIFS(amount_expended,uniform_state_cluster_name,W7729),SUMIFS(amount_expended,cluster_name,G7729))))</f>
        <v/>
      </c>
      <c r="L7729" s="8" t="n"/>
      <c r="M7729" s="7" t="n"/>
      <c r="N7729" s="8" t="n"/>
      <c r="O7729" s="7" t="n"/>
      <c r="P7729" s="7" t="n"/>
      <c r="Q7729" s="8" t="n"/>
      <c r="R7729" s="9" t="n"/>
      <c r="S7729" s="8" t="n"/>
      <c r="T7729" s="8" t="n"/>
      <c r="U7729" s="8" t="n"/>
      <c r="V7729" s="11">
        <f>IF(OR(B7729="",C7729=""),"",CONCATENATE(B7729,".",C7729))</f>
        <v/>
      </c>
      <c r="W7729" s="6">
        <f>UPPER(TRIM(H7729))</f>
        <v/>
      </c>
      <c r="X7729" s="6">
        <f>UPPER(TRIM(I7729))</f>
        <v/>
      </c>
      <c r="Y7729" s="6">
        <f>IF(V7729&lt;&gt;"",IFERROR(INDEX(federal_program_name_lookup,MATCH(V7729,aln_lookup,0)),""),"")</f>
        <v/>
      </c>
    </row>
    <row r="7730">
      <c r="A7730" s="6">
        <f>IF(B7730&lt;&gt;"", "AWARD-"&amp;TEXT(ROW()-1,"00000"), "")</f>
        <v/>
      </c>
      <c r="B7730" s="7" t="n"/>
      <c r="C7730" s="7" t="n"/>
      <c r="D7730" s="7" t="n"/>
      <c r="E7730" s="8" t="n"/>
      <c r="F7730" s="9" t="n"/>
      <c r="G7730" s="8" t="n"/>
      <c r="H7730" s="8" t="n"/>
      <c r="I7730" s="8" t="n"/>
      <c r="J7730" s="10">
        <f>IF(A7730="",0,SUMIFS(amount_expended,cfda_key,V7730))</f>
        <v/>
      </c>
      <c r="K7730" s="10">
        <f>IF(G7730="OTHER CLUSTER NOT LISTED ABOVE",SUMIFS(amount_expended,uniform_other_cluster_name,X7730), IF(AND(OR(G7730="N/A",G7730=""),H7730=""),0,IF(G7730="STATE CLUSTER",SUMIFS(amount_expended,uniform_state_cluster_name,W7730),SUMIFS(amount_expended,cluster_name,G7730))))</f>
        <v/>
      </c>
      <c r="L7730" s="8" t="n"/>
      <c r="M7730" s="7" t="n"/>
      <c r="N7730" s="8" t="n"/>
      <c r="O7730" s="7" t="n"/>
      <c r="P7730" s="7" t="n"/>
      <c r="Q7730" s="8" t="n"/>
      <c r="R7730" s="9" t="n"/>
      <c r="S7730" s="8" t="n"/>
      <c r="T7730" s="8" t="n"/>
      <c r="U7730" s="8" t="n"/>
      <c r="V7730" s="11">
        <f>IF(OR(B7730="",C7730=""),"",CONCATENATE(B7730,".",C7730))</f>
        <v/>
      </c>
      <c r="W7730" s="6">
        <f>UPPER(TRIM(H7730))</f>
        <v/>
      </c>
      <c r="X7730" s="6">
        <f>UPPER(TRIM(I7730))</f>
        <v/>
      </c>
      <c r="Y7730" s="6">
        <f>IF(V7730&lt;&gt;"",IFERROR(INDEX(federal_program_name_lookup,MATCH(V7730,aln_lookup,0)),""),"")</f>
        <v/>
      </c>
    </row>
    <row r="7731">
      <c r="A7731" s="6">
        <f>IF(B7731&lt;&gt;"", "AWARD-"&amp;TEXT(ROW()-1,"00000"), "")</f>
        <v/>
      </c>
      <c r="B7731" s="7" t="n"/>
      <c r="C7731" s="7" t="n"/>
      <c r="D7731" s="7" t="n"/>
      <c r="E7731" s="8" t="n"/>
      <c r="F7731" s="9" t="n"/>
      <c r="G7731" s="8" t="n"/>
      <c r="H7731" s="8" t="n"/>
      <c r="I7731" s="8" t="n"/>
      <c r="J7731" s="10">
        <f>IF(A7731="",0,SUMIFS(amount_expended,cfda_key,V7731))</f>
        <v/>
      </c>
      <c r="K7731" s="10">
        <f>IF(G7731="OTHER CLUSTER NOT LISTED ABOVE",SUMIFS(amount_expended,uniform_other_cluster_name,X7731), IF(AND(OR(G7731="N/A",G7731=""),H7731=""),0,IF(G7731="STATE CLUSTER",SUMIFS(amount_expended,uniform_state_cluster_name,W7731),SUMIFS(amount_expended,cluster_name,G7731))))</f>
        <v/>
      </c>
      <c r="L7731" s="8" t="n"/>
      <c r="M7731" s="7" t="n"/>
      <c r="N7731" s="8" t="n"/>
      <c r="O7731" s="7" t="n"/>
      <c r="P7731" s="7" t="n"/>
      <c r="Q7731" s="8" t="n"/>
      <c r="R7731" s="9" t="n"/>
      <c r="S7731" s="8" t="n"/>
      <c r="T7731" s="8" t="n"/>
      <c r="U7731" s="8" t="n"/>
      <c r="V7731" s="11">
        <f>IF(OR(B7731="",C7731=""),"",CONCATENATE(B7731,".",C7731))</f>
        <v/>
      </c>
      <c r="W7731" s="6">
        <f>UPPER(TRIM(H7731))</f>
        <v/>
      </c>
      <c r="X7731" s="6">
        <f>UPPER(TRIM(I7731))</f>
        <v/>
      </c>
      <c r="Y7731" s="6">
        <f>IF(V7731&lt;&gt;"",IFERROR(INDEX(federal_program_name_lookup,MATCH(V7731,aln_lookup,0)),""),"")</f>
        <v/>
      </c>
    </row>
    <row r="7732">
      <c r="A7732" s="6">
        <f>IF(B7732&lt;&gt;"", "AWARD-"&amp;TEXT(ROW()-1,"00000"), "")</f>
        <v/>
      </c>
      <c r="B7732" s="7" t="n"/>
      <c r="C7732" s="7" t="n"/>
      <c r="D7732" s="7" t="n"/>
      <c r="E7732" s="8" t="n"/>
      <c r="F7732" s="9" t="n"/>
      <c r="G7732" s="8" t="n"/>
      <c r="H7732" s="8" t="n"/>
      <c r="I7732" s="8" t="n"/>
      <c r="J7732" s="10">
        <f>IF(A7732="",0,SUMIFS(amount_expended,cfda_key,V7732))</f>
        <v/>
      </c>
      <c r="K7732" s="10">
        <f>IF(G7732="OTHER CLUSTER NOT LISTED ABOVE",SUMIFS(amount_expended,uniform_other_cluster_name,X7732), IF(AND(OR(G7732="N/A",G7732=""),H7732=""),0,IF(G7732="STATE CLUSTER",SUMIFS(amount_expended,uniform_state_cluster_name,W7732),SUMIFS(amount_expended,cluster_name,G7732))))</f>
        <v/>
      </c>
      <c r="L7732" s="8" t="n"/>
      <c r="M7732" s="7" t="n"/>
      <c r="N7732" s="8" t="n"/>
      <c r="O7732" s="7" t="n"/>
      <c r="P7732" s="7" t="n"/>
      <c r="Q7732" s="8" t="n"/>
      <c r="R7732" s="9" t="n"/>
      <c r="S7732" s="8" t="n"/>
      <c r="T7732" s="8" t="n"/>
      <c r="U7732" s="8" t="n"/>
      <c r="V7732" s="11">
        <f>IF(OR(B7732="",C7732=""),"",CONCATENATE(B7732,".",C7732))</f>
        <v/>
      </c>
      <c r="W7732" s="6">
        <f>UPPER(TRIM(H7732))</f>
        <v/>
      </c>
      <c r="X7732" s="6">
        <f>UPPER(TRIM(I7732))</f>
        <v/>
      </c>
      <c r="Y7732" s="6">
        <f>IF(V7732&lt;&gt;"",IFERROR(INDEX(federal_program_name_lookup,MATCH(V7732,aln_lookup,0)),""),"")</f>
        <v/>
      </c>
    </row>
    <row r="7733">
      <c r="A7733" s="6">
        <f>IF(B7733&lt;&gt;"", "AWARD-"&amp;TEXT(ROW()-1,"00000"), "")</f>
        <v/>
      </c>
      <c r="B7733" s="7" t="n"/>
      <c r="C7733" s="7" t="n"/>
      <c r="D7733" s="7" t="n"/>
      <c r="E7733" s="8" t="n"/>
      <c r="F7733" s="9" t="n"/>
      <c r="G7733" s="8" t="n"/>
      <c r="H7733" s="8" t="n"/>
      <c r="I7733" s="8" t="n"/>
      <c r="J7733" s="10">
        <f>IF(A7733="",0,SUMIFS(amount_expended,cfda_key,V7733))</f>
        <v/>
      </c>
      <c r="K7733" s="10">
        <f>IF(G7733="OTHER CLUSTER NOT LISTED ABOVE",SUMIFS(amount_expended,uniform_other_cluster_name,X7733), IF(AND(OR(G7733="N/A",G7733=""),H7733=""),0,IF(G7733="STATE CLUSTER",SUMIFS(amount_expended,uniform_state_cluster_name,W7733),SUMIFS(amount_expended,cluster_name,G7733))))</f>
        <v/>
      </c>
      <c r="L7733" s="8" t="n"/>
      <c r="M7733" s="7" t="n"/>
      <c r="N7733" s="8" t="n"/>
      <c r="O7733" s="7" t="n"/>
      <c r="P7733" s="7" t="n"/>
      <c r="Q7733" s="8" t="n"/>
      <c r="R7733" s="9" t="n"/>
      <c r="S7733" s="8" t="n"/>
      <c r="T7733" s="8" t="n"/>
      <c r="U7733" s="8" t="n"/>
      <c r="V7733" s="11">
        <f>IF(OR(B7733="",C7733=""),"",CONCATENATE(B7733,".",C7733))</f>
        <v/>
      </c>
      <c r="W7733" s="6">
        <f>UPPER(TRIM(H7733))</f>
        <v/>
      </c>
      <c r="X7733" s="6">
        <f>UPPER(TRIM(I7733))</f>
        <v/>
      </c>
      <c r="Y7733" s="6">
        <f>IF(V7733&lt;&gt;"",IFERROR(INDEX(federal_program_name_lookup,MATCH(V7733,aln_lookup,0)),""),"")</f>
        <v/>
      </c>
    </row>
    <row r="7734">
      <c r="A7734" s="6">
        <f>IF(B7734&lt;&gt;"", "AWARD-"&amp;TEXT(ROW()-1,"00000"), "")</f>
        <v/>
      </c>
      <c r="B7734" s="7" t="n"/>
      <c r="C7734" s="7" t="n"/>
      <c r="D7734" s="7" t="n"/>
      <c r="E7734" s="8" t="n"/>
      <c r="F7734" s="9" t="n"/>
      <c r="G7734" s="8" t="n"/>
      <c r="H7734" s="8" t="n"/>
      <c r="I7734" s="8" t="n"/>
      <c r="J7734" s="10">
        <f>IF(A7734="",0,SUMIFS(amount_expended,cfda_key,V7734))</f>
        <v/>
      </c>
      <c r="K7734" s="10">
        <f>IF(G7734="OTHER CLUSTER NOT LISTED ABOVE",SUMIFS(amount_expended,uniform_other_cluster_name,X7734), IF(AND(OR(G7734="N/A",G7734=""),H7734=""),0,IF(G7734="STATE CLUSTER",SUMIFS(amount_expended,uniform_state_cluster_name,W7734),SUMIFS(amount_expended,cluster_name,G7734))))</f>
        <v/>
      </c>
      <c r="L7734" s="8" t="n"/>
      <c r="M7734" s="7" t="n"/>
      <c r="N7734" s="8" t="n"/>
      <c r="O7734" s="7" t="n"/>
      <c r="P7734" s="7" t="n"/>
      <c r="Q7734" s="8" t="n"/>
      <c r="R7734" s="9" t="n"/>
      <c r="S7734" s="8" t="n"/>
      <c r="T7734" s="8" t="n"/>
      <c r="U7734" s="8" t="n"/>
      <c r="V7734" s="11">
        <f>IF(OR(B7734="",C7734=""),"",CONCATENATE(B7734,".",C7734))</f>
        <v/>
      </c>
      <c r="W7734" s="6">
        <f>UPPER(TRIM(H7734))</f>
        <v/>
      </c>
      <c r="X7734" s="6">
        <f>UPPER(TRIM(I7734))</f>
        <v/>
      </c>
      <c r="Y7734" s="6">
        <f>IF(V7734&lt;&gt;"",IFERROR(INDEX(federal_program_name_lookup,MATCH(V7734,aln_lookup,0)),""),"")</f>
        <v/>
      </c>
    </row>
    <row r="7735">
      <c r="A7735" s="6">
        <f>IF(B7735&lt;&gt;"", "AWARD-"&amp;TEXT(ROW()-1,"00000"), "")</f>
        <v/>
      </c>
      <c r="B7735" s="7" t="n"/>
      <c r="C7735" s="7" t="n"/>
      <c r="D7735" s="7" t="n"/>
      <c r="E7735" s="8" t="n"/>
      <c r="F7735" s="9" t="n"/>
      <c r="G7735" s="8" t="n"/>
      <c r="H7735" s="8" t="n"/>
      <c r="I7735" s="8" t="n"/>
      <c r="J7735" s="10">
        <f>IF(A7735="",0,SUMIFS(amount_expended,cfda_key,V7735))</f>
        <v/>
      </c>
      <c r="K7735" s="10">
        <f>IF(G7735="OTHER CLUSTER NOT LISTED ABOVE",SUMIFS(amount_expended,uniform_other_cluster_name,X7735), IF(AND(OR(G7735="N/A",G7735=""),H7735=""),0,IF(G7735="STATE CLUSTER",SUMIFS(amount_expended,uniform_state_cluster_name,W7735),SUMIFS(amount_expended,cluster_name,G7735))))</f>
        <v/>
      </c>
      <c r="L7735" s="8" t="n"/>
      <c r="M7735" s="7" t="n"/>
      <c r="N7735" s="8" t="n"/>
      <c r="O7735" s="7" t="n"/>
      <c r="P7735" s="7" t="n"/>
      <c r="Q7735" s="8" t="n"/>
      <c r="R7735" s="9" t="n"/>
      <c r="S7735" s="8" t="n"/>
      <c r="T7735" s="8" t="n"/>
      <c r="U7735" s="8" t="n"/>
      <c r="V7735" s="11">
        <f>IF(OR(B7735="",C7735=""),"",CONCATENATE(B7735,".",C7735))</f>
        <v/>
      </c>
      <c r="W7735" s="6">
        <f>UPPER(TRIM(H7735))</f>
        <v/>
      </c>
      <c r="X7735" s="6">
        <f>UPPER(TRIM(I7735))</f>
        <v/>
      </c>
      <c r="Y7735" s="6">
        <f>IF(V7735&lt;&gt;"",IFERROR(INDEX(federal_program_name_lookup,MATCH(V7735,aln_lookup,0)),""),"")</f>
        <v/>
      </c>
    </row>
    <row r="7736">
      <c r="A7736" s="6">
        <f>IF(B7736&lt;&gt;"", "AWARD-"&amp;TEXT(ROW()-1,"00000"), "")</f>
        <v/>
      </c>
      <c r="B7736" s="7" t="n"/>
      <c r="C7736" s="7" t="n"/>
      <c r="D7736" s="7" t="n"/>
      <c r="E7736" s="8" t="n"/>
      <c r="F7736" s="9" t="n"/>
      <c r="G7736" s="8" t="n"/>
      <c r="H7736" s="8" t="n"/>
      <c r="I7736" s="8" t="n"/>
      <c r="J7736" s="10">
        <f>IF(A7736="",0,SUMIFS(amount_expended,cfda_key,V7736))</f>
        <v/>
      </c>
      <c r="K7736" s="10">
        <f>IF(G7736="OTHER CLUSTER NOT LISTED ABOVE",SUMIFS(amount_expended,uniform_other_cluster_name,X7736), IF(AND(OR(G7736="N/A",G7736=""),H7736=""),0,IF(G7736="STATE CLUSTER",SUMIFS(amount_expended,uniform_state_cluster_name,W7736),SUMIFS(amount_expended,cluster_name,G7736))))</f>
        <v/>
      </c>
      <c r="L7736" s="8" t="n"/>
      <c r="M7736" s="7" t="n"/>
      <c r="N7736" s="8" t="n"/>
      <c r="O7736" s="7" t="n"/>
      <c r="P7736" s="7" t="n"/>
      <c r="Q7736" s="8" t="n"/>
      <c r="R7736" s="9" t="n"/>
      <c r="S7736" s="8" t="n"/>
      <c r="T7736" s="8" t="n"/>
      <c r="U7736" s="8" t="n"/>
      <c r="V7736" s="11">
        <f>IF(OR(B7736="",C7736=""),"",CONCATENATE(B7736,".",C7736))</f>
        <v/>
      </c>
      <c r="W7736" s="6">
        <f>UPPER(TRIM(H7736))</f>
        <v/>
      </c>
      <c r="X7736" s="6">
        <f>UPPER(TRIM(I7736))</f>
        <v/>
      </c>
      <c r="Y7736" s="6">
        <f>IF(V7736&lt;&gt;"",IFERROR(INDEX(federal_program_name_lookup,MATCH(V7736,aln_lookup,0)),""),"")</f>
        <v/>
      </c>
    </row>
    <row r="7737">
      <c r="A7737" s="6">
        <f>IF(B7737&lt;&gt;"", "AWARD-"&amp;TEXT(ROW()-1,"00000"), "")</f>
        <v/>
      </c>
      <c r="B7737" s="7" t="n"/>
      <c r="C7737" s="7" t="n"/>
      <c r="D7737" s="7" t="n"/>
      <c r="E7737" s="8" t="n"/>
      <c r="F7737" s="9" t="n"/>
      <c r="G7737" s="8" t="n"/>
      <c r="H7737" s="8" t="n"/>
      <c r="I7737" s="8" t="n"/>
      <c r="J7737" s="10">
        <f>IF(A7737="",0,SUMIFS(amount_expended,cfda_key,V7737))</f>
        <v/>
      </c>
      <c r="K7737" s="10">
        <f>IF(G7737="OTHER CLUSTER NOT LISTED ABOVE",SUMIFS(amount_expended,uniform_other_cluster_name,X7737), IF(AND(OR(G7737="N/A",G7737=""),H7737=""),0,IF(G7737="STATE CLUSTER",SUMIFS(amount_expended,uniform_state_cluster_name,W7737),SUMIFS(amount_expended,cluster_name,G7737))))</f>
        <v/>
      </c>
      <c r="L7737" s="8" t="n"/>
      <c r="M7737" s="7" t="n"/>
      <c r="N7737" s="8" t="n"/>
      <c r="O7737" s="7" t="n"/>
      <c r="P7737" s="7" t="n"/>
      <c r="Q7737" s="8" t="n"/>
      <c r="R7737" s="9" t="n"/>
      <c r="S7737" s="8" t="n"/>
      <c r="T7737" s="8" t="n"/>
      <c r="U7737" s="8" t="n"/>
      <c r="V7737" s="11">
        <f>IF(OR(B7737="",C7737=""),"",CONCATENATE(B7737,".",C7737))</f>
        <v/>
      </c>
      <c r="W7737" s="6">
        <f>UPPER(TRIM(H7737))</f>
        <v/>
      </c>
      <c r="X7737" s="6">
        <f>UPPER(TRIM(I7737))</f>
        <v/>
      </c>
      <c r="Y7737" s="6">
        <f>IF(V7737&lt;&gt;"",IFERROR(INDEX(federal_program_name_lookup,MATCH(V7737,aln_lookup,0)),""),"")</f>
        <v/>
      </c>
    </row>
    <row r="7738">
      <c r="A7738" s="6">
        <f>IF(B7738&lt;&gt;"", "AWARD-"&amp;TEXT(ROW()-1,"00000"), "")</f>
        <v/>
      </c>
      <c r="B7738" s="7" t="n"/>
      <c r="C7738" s="7" t="n"/>
      <c r="D7738" s="7" t="n"/>
      <c r="E7738" s="8" t="n"/>
      <c r="F7738" s="9" t="n"/>
      <c r="G7738" s="8" t="n"/>
      <c r="H7738" s="8" t="n"/>
      <c r="I7738" s="8" t="n"/>
      <c r="J7738" s="10">
        <f>IF(A7738="",0,SUMIFS(amount_expended,cfda_key,V7738))</f>
        <v/>
      </c>
      <c r="K7738" s="10">
        <f>IF(G7738="OTHER CLUSTER NOT LISTED ABOVE",SUMIFS(amount_expended,uniform_other_cluster_name,X7738), IF(AND(OR(G7738="N/A",G7738=""),H7738=""),0,IF(G7738="STATE CLUSTER",SUMIFS(amount_expended,uniform_state_cluster_name,W7738),SUMIFS(amount_expended,cluster_name,G7738))))</f>
        <v/>
      </c>
      <c r="L7738" s="8" t="n"/>
      <c r="M7738" s="7" t="n"/>
      <c r="N7738" s="8" t="n"/>
      <c r="O7738" s="7" t="n"/>
      <c r="P7738" s="7" t="n"/>
      <c r="Q7738" s="8" t="n"/>
      <c r="R7738" s="9" t="n"/>
      <c r="S7738" s="8" t="n"/>
      <c r="T7738" s="8" t="n"/>
      <c r="U7738" s="8" t="n"/>
      <c r="V7738" s="11">
        <f>IF(OR(B7738="",C7738=""),"",CONCATENATE(B7738,".",C7738))</f>
        <v/>
      </c>
      <c r="W7738" s="6">
        <f>UPPER(TRIM(H7738))</f>
        <v/>
      </c>
      <c r="X7738" s="6">
        <f>UPPER(TRIM(I7738))</f>
        <v/>
      </c>
      <c r="Y7738" s="6">
        <f>IF(V7738&lt;&gt;"",IFERROR(INDEX(federal_program_name_lookup,MATCH(V7738,aln_lookup,0)),""),"")</f>
        <v/>
      </c>
    </row>
    <row r="7739">
      <c r="A7739" s="6">
        <f>IF(B7739&lt;&gt;"", "AWARD-"&amp;TEXT(ROW()-1,"00000"), "")</f>
        <v/>
      </c>
      <c r="B7739" s="7" t="n"/>
      <c r="C7739" s="7" t="n"/>
      <c r="D7739" s="7" t="n"/>
      <c r="E7739" s="8" t="n"/>
      <c r="F7739" s="9" t="n"/>
      <c r="G7739" s="8" t="n"/>
      <c r="H7739" s="8" t="n"/>
      <c r="I7739" s="8" t="n"/>
      <c r="J7739" s="10">
        <f>IF(A7739="",0,SUMIFS(amount_expended,cfda_key,V7739))</f>
        <v/>
      </c>
      <c r="K7739" s="10">
        <f>IF(G7739="OTHER CLUSTER NOT LISTED ABOVE",SUMIFS(amount_expended,uniform_other_cluster_name,X7739), IF(AND(OR(G7739="N/A",G7739=""),H7739=""),0,IF(G7739="STATE CLUSTER",SUMIFS(amount_expended,uniform_state_cluster_name,W7739),SUMIFS(amount_expended,cluster_name,G7739))))</f>
        <v/>
      </c>
      <c r="L7739" s="8" t="n"/>
      <c r="M7739" s="7" t="n"/>
      <c r="N7739" s="8" t="n"/>
      <c r="O7739" s="7" t="n"/>
      <c r="P7739" s="7" t="n"/>
      <c r="Q7739" s="8" t="n"/>
      <c r="R7739" s="9" t="n"/>
      <c r="S7739" s="8" t="n"/>
      <c r="T7739" s="8" t="n"/>
      <c r="U7739" s="8" t="n"/>
      <c r="V7739" s="11">
        <f>IF(OR(B7739="",C7739=""),"",CONCATENATE(B7739,".",C7739))</f>
        <v/>
      </c>
      <c r="W7739" s="6">
        <f>UPPER(TRIM(H7739))</f>
        <v/>
      </c>
      <c r="X7739" s="6">
        <f>UPPER(TRIM(I7739))</f>
        <v/>
      </c>
      <c r="Y7739" s="6">
        <f>IF(V7739&lt;&gt;"",IFERROR(INDEX(federal_program_name_lookup,MATCH(V7739,aln_lookup,0)),""),"")</f>
        <v/>
      </c>
    </row>
    <row r="7740">
      <c r="A7740" s="6">
        <f>IF(B7740&lt;&gt;"", "AWARD-"&amp;TEXT(ROW()-1,"00000"), "")</f>
        <v/>
      </c>
      <c r="B7740" s="7" t="n"/>
      <c r="C7740" s="7" t="n"/>
      <c r="D7740" s="7" t="n"/>
      <c r="E7740" s="8" t="n"/>
      <c r="F7740" s="9" t="n"/>
      <c r="G7740" s="8" t="n"/>
      <c r="H7740" s="8" t="n"/>
      <c r="I7740" s="8" t="n"/>
      <c r="J7740" s="10">
        <f>IF(A7740="",0,SUMIFS(amount_expended,cfda_key,V7740))</f>
        <v/>
      </c>
      <c r="K7740" s="10">
        <f>IF(G7740="OTHER CLUSTER NOT LISTED ABOVE",SUMIFS(amount_expended,uniform_other_cluster_name,X7740), IF(AND(OR(G7740="N/A",G7740=""),H7740=""),0,IF(G7740="STATE CLUSTER",SUMIFS(amount_expended,uniform_state_cluster_name,W7740),SUMIFS(amount_expended,cluster_name,G7740))))</f>
        <v/>
      </c>
      <c r="L7740" s="8" t="n"/>
      <c r="M7740" s="7" t="n"/>
      <c r="N7740" s="8" t="n"/>
      <c r="O7740" s="7" t="n"/>
      <c r="P7740" s="7" t="n"/>
      <c r="Q7740" s="8" t="n"/>
      <c r="R7740" s="9" t="n"/>
      <c r="S7740" s="8" t="n"/>
      <c r="T7740" s="8" t="n"/>
      <c r="U7740" s="8" t="n"/>
      <c r="V7740" s="11">
        <f>IF(OR(B7740="",C7740=""),"",CONCATENATE(B7740,".",C7740))</f>
        <v/>
      </c>
      <c r="W7740" s="6">
        <f>UPPER(TRIM(H7740))</f>
        <v/>
      </c>
      <c r="X7740" s="6">
        <f>UPPER(TRIM(I7740))</f>
        <v/>
      </c>
      <c r="Y7740" s="6">
        <f>IF(V7740&lt;&gt;"",IFERROR(INDEX(federal_program_name_lookup,MATCH(V7740,aln_lookup,0)),""),"")</f>
        <v/>
      </c>
    </row>
    <row r="7741">
      <c r="A7741" s="6">
        <f>IF(B7741&lt;&gt;"", "AWARD-"&amp;TEXT(ROW()-1,"00000"), "")</f>
        <v/>
      </c>
      <c r="B7741" s="7" t="n"/>
      <c r="C7741" s="7" t="n"/>
      <c r="D7741" s="7" t="n"/>
      <c r="E7741" s="8" t="n"/>
      <c r="F7741" s="9" t="n"/>
      <c r="G7741" s="8" t="n"/>
      <c r="H7741" s="8" t="n"/>
      <c r="I7741" s="8" t="n"/>
      <c r="J7741" s="10">
        <f>IF(A7741="",0,SUMIFS(amount_expended,cfda_key,V7741))</f>
        <v/>
      </c>
      <c r="K7741" s="10">
        <f>IF(G7741="OTHER CLUSTER NOT LISTED ABOVE",SUMIFS(amount_expended,uniform_other_cluster_name,X7741), IF(AND(OR(G7741="N/A",G7741=""),H7741=""),0,IF(G7741="STATE CLUSTER",SUMIFS(amount_expended,uniform_state_cluster_name,W7741),SUMIFS(amount_expended,cluster_name,G7741))))</f>
        <v/>
      </c>
      <c r="L7741" s="8" t="n"/>
      <c r="M7741" s="7" t="n"/>
      <c r="N7741" s="8" t="n"/>
      <c r="O7741" s="7" t="n"/>
      <c r="P7741" s="7" t="n"/>
      <c r="Q7741" s="8" t="n"/>
      <c r="R7741" s="9" t="n"/>
      <c r="S7741" s="8" t="n"/>
      <c r="T7741" s="8" t="n"/>
      <c r="U7741" s="8" t="n"/>
      <c r="V7741" s="11">
        <f>IF(OR(B7741="",C7741=""),"",CONCATENATE(B7741,".",C7741))</f>
        <v/>
      </c>
      <c r="W7741" s="6">
        <f>UPPER(TRIM(H7741))</f>
        <v/>
      </c>
      <c r="X7741" s="6">
        <f>UPPER(TRIM(I7741))</f>
        <v/>
      </c>
      <c r="Y7741" s="6">
        <f>IF(V7741&lt;&gt;"",IFERROR(INDEX(federal_program_name_lookup,MATCH(V7741,aln_lookup,0)),""),"")</f>
        <v/>
      </c>
    </row>
    <row r="7742">
      <c r="A7742" s="6">
        <f>IF(B7742&lt;&gt;"", "AWARD-"&amp;TEXT(ROW()-1,"00000"), "")</f>
        <v/>
      </c>
      <c r="B7742" s="7" t="n"/>
      <c r="C7742" s="7" t="n"/>
      <c r="D7742" s="7" t="n"/>
      <c r="E7742" s="8" t="n"/>
      <c r="F7742" s="9" t="n"/>
      <c r="G7742" s="8" t="n"/>
      <c r="H7742" s="8" t="n"/>
      <c r="I7742" s="8" t="n"/>
      <c r="J7742" s="10">
        <f>IF(A7742="",0,SUMIFS(amount_expended,cfda_key,V7742))</f>
        <v/>
      </c>
      <c r="K7742" s="10">
        <f>IF(G7742="OTHER CLUSTER NOT LISTED ABOVE",SUMIFS(amount_expended,uniform_other_cluster_name,X7742), IF(AND(OR(G7742="N/A",G7742=""),H7742=""),0,IF(G7742="STATE CLUSTER",SUMIFS(amount_expended,uniform_state_cluster_name,W7742),SUMIFS(amount_expended,cluster_name,G7742))))</f>
        <v/>
      </c>
      <c r="L7742" s="8" t="n"/>
      <c r="M7742" s="7" t="n"/>
      <c r="N7742" s="8" t="n"/>
      <c r="O7742" s="7" t="n"/>
      <c r="P7742" s="7" t="n"/>
      <c r="Q7742" s="8" t="n"/>
      <c r="R7742" s="9" t="n"/>
      <c r="S7742" s="8" t="n"/>
      <c r="T7742" s="8" t="n"/>
      <c r="U7742" s="8" t="n"/>
      <c r="V7742" s="11">
        <f>IF(OR(B7742="",C7742=""),"",CONCATENATE(B7742,".",C7742))</f>
        <v/>
      </c>
      <c r="W7742" s="6">
        <f>UPPER(TRIM(H7742))</f>
        <v/>
      </c>
      <c r="X7742" s="6">
        <f>UPPER(TRIM(I7742))</f>
        <v/>
      </c>
      <c r="Y7742" s="6">
        <f>IF(V7742&lt;&gt;"",IFERROR(INDEX(federal_program_name_lookup,MATCH(V7742,aln_lookup,0)),""),"")</f>
        <v/>
      </c>
    </row>
    <row r="7743">
      <c r="A7743" s="6">
        <f>IF(B7743&lt;&gt;"", "AWARD-"&amp;TEXT(ROW()-1,"00000"), "")</f>
        <v/>
      </c>
      <c r="B7743" s="7" t="n"/>
      <c r="C7743" s="7" t="n"/>
      <c r="D7743" s="7" t="n"/>
      <c r="E7743" s="8" t="n"/>
      <c r="F7743" s="9" t="n"/>
      <c r="G7743" s="8" t="n"/>
      <c r="H7743" s="8" t="n"/>
      <c r="I7743" s="8" t="n"/>
      <c r="J7743" s="10">
        <f>IF(A7743="",0,SUMIFS(amount_expended,cfda_key,V7743))</f>
        <v/>
      </c>
      <c r="K7743" s="10">
        <f>IF(G7743="OTHER CLUSTER NOT LISTED ABOVE",SUMIFS(amount_expended,uniform_other_cluster_name,X7743), IF(AND(OR(G7743="N/A",G7743=""),H7743=""),0,IF(G7743="STATE CLUSTER",SUMIFS(amount_expended,uniform_state_cluster_name,W7743),SUMIFS(amount_expended,cluster_name,G7743))))</f>
        <v/>
      </c>
      <c r="L7743" s="8" t="n"/>
      <c r="M7743" s="7" t="n"/>
      <c r="N7743" s="8" t="n"/>
      <c r="O7743" s="7" t="n"/>
      <c r="P7743" s="7" t="n"/>
      <c r="Q7743" s="8" t="n"/>
      <c r="R7743" s="9" t="n"/>
      <c r="S7743" s="8" t="n"/>
      <c r="T7743" s="8" t="n"/>
      <c r="U7743" s="8" t="n"/>
      <c r="V7743" s="11">
        <f>IF(OR(B7743="",C7743=""),"",CONCATENATE(B7743,".",C7743))</f>
        <v/>
      </c>
      <c r="W7743" s="6">
        <f>UPPER(TRIM(H7743))</f>
        <v/>
      </c>
      <c r="X7743" s="6">
        <f>UPPER(TRIM(I7743))</f>
        <v/>
      </c>
      <c r="Y7743" s="6">
        <f>IF(V7743&lt;&gt;"",IFERROR(INDEX(federal_program_name_lookup,MATCH(V7743,aln_lookup,0)),""),"")</f>
        <v/>
      </c>
    </row>
    <row r="7744">
      <c r="A7744" s="6">
        <f>IF(B7744&lt;&gt;"", "AWARD-"&amp;TEXT(ROW()-1,"00000"), "")</f>
        <v/>
      </c>
      <c r="B7744" s="7" t="n"/>
      <c r="C7744" s="7" t="n"/>
      <c r="D7744" s="7" t="n"/>
      <c r="E7744" s="8" t="n"/>
      <c r="F7744" s="9" t="n"/>
      <c r="G7744" s="8" t="n"/>
      <c r="H7744" s="8" t="n"/>
      <c r="I7744" s="8" t="n"/>
      <c r="J7744" s="10">
        <f>IF(A7744="",0,SUMIFS(amount_expended,cfda_key,V7744))</f>
        <v/>
      </c>
      <c r="K7744" s="10">
        <f>IF(G7744="OTHER CLUSTER NOT LISTED ABOVE",SUMIFS(amount_expended,uniform_other_cluster_name,X7744), IF(AND(OR(G7744="N/A",G7744=""),H7744=""),0,IF(G7744="STATE CLUSTER",SUMIFS(amount_expended,uniform_state_cluster_name,W7744),SUMIFS(amount_expended,cluster_name,G7744))))</f>
        <v/>
      </c>
      <c r="L7744" s="8" t="n"/>
      <c r="M7744" s="7" t="n"/>
      <c r="N7744" s="8" t="n"/>
      <c r="O7744" s="7" t="n"/>
      <c r="P7744" s="7" t="n"/>
      <c r="Q7744" s="8" t="n"/>
      <c r="R7744" s="9" t="n"/>
      <c r="S7744" s="8" t="n"/>
      <c r="T7744" s="8" t="n"/>
      <c r="U7744" s="8" t="n"/>
      <c r="V7744" s="11">
        <f>IF(OR(B7744="",C7744=""),"",CONCATENATE(B7744,".",C7744))</f>
        <v/>
      </c>
      <c r="W7744" s="6">
        <f>UPPER(TRIM(H7744))</f>
        <v/>
      </c>
      <c r="X7744" s="6">
        <f>UPPER(TRIM(I7744))</f>
        <v/>
      </c>
      <c r="Y7744" s="6">
        <f>IF(V7744&lt;&gt;"",IFERROR(INDEX(federal_program_name_lookup,MATCH(V7744,aln_lookup,0)),""),"")</f>
        <v/>
      </c>
    </row>
    <row r="7745">
      <c r="A7745" s="6">
        <f>IF(B7745&lt;&gt;"", "AWARD-"&amp;TEXT(ROW()-1,"00000"), "")</f>
        <v/>
      </c>
      <c r="B7745" s="7" t="n"/>
      <c r="C7745" s="7" t="n"/>
      <c r="D7745" s="7" t="n"/>
      <c r="E7745" s="8" t="n"/>
      <c r="F7745" s="9" t="n"/>
      <c r="G7745" s="8" t="n"/>
      <c r="H7745" s="8" t="n"/>
      <c r="I7745" s="8" t="n"/>
      <c r="J7745" s="10">
        <f>IF(A7745="",0,SUMIFS(amount_expended,cfda_key,V7745))</f>
        <v/>
      </c>
      <c r="K7745" s="10">
        <f>IF(G7745="OTHER CLUSTER NOT LISTED ABOVE",SUMIFS(amount_expended,uniform_other_cluster_name,X7745), IF(AND(OR(G7745="N/A",G7745=""),H7745=""),0,IF(G7745="STATE CLUSTER",SUMIFS(amount_expended,uniform_state_cluster_name,W7745),SUMIFS(amount_expended,cluster_name,G7745))))</f>
        <v/>
      </c>
      <c r="L7745" s="8" t="n"/>
      <c r="M7745" s="7" t="n"/>
      <c r="N7745" s="8" t="n"/>
      <c r="O7745" s="7" t="n"/>
      <c r="P7745" s="7" t="n"/>
      <c r="Q7745" s="8" t="n"/>
      <c r="R7745" s="9" t="n"/>
      <c r="S7745" s="8" t="n"/>
      <c r="T7745" s="8" t="n"/>
      <c r="U7745" s="8" t="n"/>
      <c r="V7745" s="11">
        <f>IF(OR(B7745="",C7745=""),"",CONCATENATE(B7745,".",C7745))</f>
        <v/>
      </c>
      <c r="W7745" s="6">
        <f>UPPER(TRIM(H7745))</f>
        <v/>
      </c>
      <c r="X7745" s="6">
        <f>UPPER(TRIM(I7745))</f>
        <v/>
      </c>
      <c r="Y7745" s="6">
        <f>IF(V7745&lt;&gt;"",IFERROR(INDEX(federal_program_name_lookup,MATCH(V7745,aln_lookup,0)),""),"")</f>
        <v/>
      </c>
    </row>
    <row r="7746">
      <c r="A7746" s="6">
        <f>IF(B7746&lt;&gt;"", "AWARD-"&amp;TEXT(ROW()-1,"00000"), "")</f>
        <v/>
      </c>
      <c r="B7746" s="7" t="n"/>
      <c r="C7746" s="7" t="n"/>
      <c r="D7746" s="7" t="n"/>
      <c r="E7746" s="8" t="n"/>
      <c r="F7746" s="9" t="n"/>
      <c r="G7746" s="8" t="n"/>
      <c r="H7746" s="8" t="n"/>
      <c r="I7746" s="8" t="n"/>
      <c r="J7746" s="10">
        <f>IF(A7746="",0,SUMIFS(amount_expended,cfda_key,V7746))</f>
        <v/>
      </c>
      <c r="K7746" s="10">
        <f>IF(G7746="OTHER CLUSTER NOT LISTED ABOVE",SUMIFS(amount_expended,uniform_other_cluster_name,X7746), IF(AND(OR(G7746="N/A",G7746=""),H7746=""),0,IF(G7746="STATE CLUSTER",SUMIFS(amount_expended,uniform_state_cluster_name,W7746),SUMIFS(amount_expended,cluster_name,G7746))))</f>
        <v/>
      </c>
      <c r="L7746" s="8" t="n"/>
      <c r="M7746" s="7" t="n"/>
      <c r="N7746" s="8" t="n"/>
      <c r="O7746" s="7" t="n"/>
      <c r="P7746" s="7" t="n"/>
      <c r="Q7746" s="8" t="n"/>
      <c r="R7746" s="9" t="n"/>
      <c r="S7746" s="8" t="n"/>
      <c r="T7746" s="8" t="n"/>
      <c r="U7746" s="8" t="n"/>
      <c r="V7746" s="11">
        <f>IF(OR(B7746="",C7746=""),"",CONCATENATE(B7746,".",C7746))</f>
        <v/>
      </c>
      <c r="W7746" s="6">
        <f>UPPER(TRIM(H7746))</f>
        <v/>
      </c>
      <c r="X7746" s="6">
        <f>UPPER(TRIM(I7746))</f>
        <v/>
      </c>
      <c r="Y7746" s="6">
        <f>IF(V7746&lt;&gt;"",IFERROR(INDEX(federal_program_name_lookup,MATCH(V7746,aln_lookup,0)),""),"")</f>
        <v/>
      </c>
    </row>
    <row r="7747">
      <c r="A7747" s="6">
        <f>IF(B7747&lt;&gt;"", "AWARD-"&amp;TEXT(ROW()-1,"00000"), "")</f>
        <v/>
      </c>
      <c r="B7747" s="7" t="n"/>
      <c r="C7747" s="7" t="n"/>
      <c r="D7747" s="7" t="n"/>
      <c r="E7747" s="8" t="n"/>
      <c r="F7747" s="9" t="n"/>
      <c r="G7747" s="8" t="n"/>
      <c r="H7747" s="8" t="n"/>
      <c r="I7747" s="8" t="n"/>
      <c r="J7747" s="10">
        <f>IF(A7747="",0,SUMIFS(amount_expended,cfda_key,V7747))</f>
        <v/>
      </c>
      <c r="K7747" s="10">
        <f>IF(G7747="OTHER CLUSTER NOT LISTED ABOVE",SUMIFS(amount_expended,uniform_other_cluster_name,X7747), IF(AND(OR(G7747="N/A",G7747=""),H7747=""),0,IF(G7747="STATE CLUSTER",SUMIFS(amount_expended,uniform_state_cluster_name,W7747),SUMIFS(amount_expended,cluster_name,G7747))))</f>
        <v/>
      </c>
      <c r="L7747" s="8" t="n"/>
      <c r="M7747" s="7" t="n"/>
      <c r="N7747" s="8" t="n"/>
      <c r="O7747" s="7" t="n"/>
      <c r="P7747" s="7" t="n"/>
      <c r="Q7747" s="8" t="n"/>
      <c r="R7747" s="9" t="n"/>
      <c r="S7747" s="8" t="n"/>
      <c r="T7747" s="8" t="n"/>
      <c r="U7747" s="8" t="n"/>
      <c r="V7747" s="11">
        <f>IF(OR(B7747="",C7747=""),"",CONCATENATE(B7747,".",C7747))</f>
        <v/>
      </c>
      <c r="W7747" s="6">
        <f>UPPER(TRIM(H7747))</f>
        <v/>
      </c>
      <c r="X7747" s="6">
        <f>UPPER(TRIM(I7747))</f>
        <v/>
      </c>
      <c r="Y7747" s="6">
        <f>IF(V7747&lt;&gt;"",IFERROR(INDEX(federal_program_name_lookup,MATCH(V7747,aln_lookup,0)),""),"")</f>
        <v/>
      </c>
    </row>
    <row r="7748">
      <c r="A7748" s="6">
        <f>IF(B7748&lt;&gt;"", "AWARD-"&amp;TEXT(ROW()-1,"00000"), "")</f>
        <v/>
      </c>
      <c r="B7748" s="7" t="n"/>
      <c r="C7748" s="7" t="n"/>
      <c r="D7748" s="7" t="n"/>
      <c r="E7748" s="8" t="n"/>
      <c r="F7748" s="9" t="n"/>
      <c r="G7748" s="8" t="n"/>
      <c r="H7748" s="8" t="n"/>
      <c r="I7748" s="8" t="n"/>
      <c r="J7748" s="10">
        <f>IF(A7748="",0,SUMIFS(amount_expended,cfda_key,V7748))</f>
        <v/>
      </c>
      <c r="K7748" s="10">
        <f>IF(G7748="OTHER CLUSTER NOT LISTED ABOVE",SUMIFS(amount_expended,uniform_other_cluster_name,X7748), IF(AND(OR(G7748="N/A",G7748=""),H7748=""),0,IF(G7748="STATE CLUSTER",SUMIFS(amount_expended,uniform_state_cluster_name,W7748),SUMIFS(amount_expended,cluster_name,G7748))))</f>
        <v/>
      </c>
      <c r="L7748" s="8" t="n"/>
      <c r="M7748" s="7" t="n"/>
      <c r="N7748" s="8" t="n"/>
      <c r="O7748" s="7" t="n"/>
      <c r="P7748" s="7" t="n"/>
      <c r="Q7748" s="8" t="n"/>
      <c r="R7748" s="9" t="n"/>
      <c r="S7748" s="8" t="n"/>
      <c r="T7748" s="8" t="n"/>
      <c r="U7748" s="8" t="n"/>
      <c r="V7748" s="11">
        <f>IF(OR(B7748="",C7748=""),"",CONCATENATE(B7748,".",C7748))</f>
        <v/>
      </c>
      <c r="W7748" s="6">
        <f>UPPER(TRIM(H7748))</f>
        <v/>
      </c>
      <c r="X7748" s="6">
        <f>UPPER(TRIM(I7748))</f>
        <v/>
      </c>
      <c r="Y7748" s="6">
        <f>IF(V7748&lt;&gt;"",IFERROR(INDEX(federal_program_name_lookup,MATCH(V7748,aln_lookup,0)),""),"")</f>
        <v/>
      </c>
    </row>
    <row r="7749">
      <c r="A7749" s="6">
        <f>IF(B7749&lt;&gt;"", "AWARD-"&amp;TEXT(ROW()-1,"00000"), "")</f>
        <v/>
      </c>
      <c r="B7749" s="7" t="n"/>
      <c r="C7749" s="7" t="n"/>
      <c r="D7749" s="7" t="n"/>
      <c r="E7749" s="8" t="n"/>
      <c r="F7749" s="9" t="n"/>
      <c r="G7749" s="8" t="n"/>
      <c r="H7749" s="8" t="n"/>
      <c r="I7749" s="8" t="n"/>
      <c r="J7749" s="10">
        <f>IF(A7749="",0,SUMIFS(amount_expended,cfda_key,V7749))</f>
        <v/>
      </c>
      <c r="K7749" s="10">
        <f>IF(G7749="OTHER CLUSTER NOT LISTED ABOVE",SUMIFS(amount_expended,uniform_other_cluster_name,X7749), IF(AND(OR(G7749="N/A",G7749=""),H7749=""),0,IF(G7749="STATE CLUSTER",SUMIFS(amount_expended,uniform_state_cluster_name,W7749),SUMIFS(amount_expended,cluster_name,G7749))))</f>
        <v/>
      </c>
      <c r="L7749" s="8" t="n"/>
      <c r="M7749" s="7" t="n"/>
      <c r="N7749" s="8" t="n"/>
      <c r="O7749" s="7" t="n"/>
      <c r="P7749" s="7" t="n"/>
      <c r="Q7749" s="8" t="n"/>
      <c r="R7749" s="9" t="n"/>
      <c r="S7749" s="8" t="n"/>
      <c r="T7749" s="8" t="n"/>
      <c r="U7749" s="8" t="n"/>
      <c r="V7749" s="11">
        <f>IF(OR(B7749="",C7749=""),"",CONCATENATE(B7749,".",C7749))</f>
        <v/>
      </c>
      <c r="W7749" s="6">
        <f>UPPER(TRIM(H7749))</f>
        <v/>
      </c>
      <c r="X7749" s="6">
        <f>UPPER(TRIM(I7749))</f>
        <v/>
      </c>
      <c r="Y7749" s="6">
        <f>IF(V7749&lt;&gt;"",IFERROR(INDEX(federal_program_name_lookup,MATCH(V7749,aln_lookup,0)),""),"")</f>
        <v/>
      </c>
    </row>
    <row r="7750">
      <c r="A7750" s="6">
        <f>IF(B7750&lt;&gt;"", "AWARD-"&amp;TEXT(ROW()-1,"00000"), "")</f>
        <v/>
      </c>
      <c r="B7750" s="7" t="n"/>
      <c r="C7750" s="7" t="n"/>
      <c r="D7750" s="7" t="n"/>
      <c r="E7750" s="8" t="n"/>
      <c r="F7750" s="9" t="n"/>
      <c r="G7750" s="8" t="n"/>
      <c r="H7750" s="8" t="n"/>
      <c r="I7750" s="8" t="n"/>
      <c r="J7750" s="10">
        <f>IF(A7750="",0,SUMIFS(amount_expended,cfda_key,V7750))</f>
        <v/>
      </c>
      <c r="K7750" s="10">
        <f>IF(G7750="OTHER CLUSTER NOT LISTED ABOVE",SUMIFS(amount_expended,uniform_other_cluster_name,X7750), IF(AND(OR(G7750="N/A",G7750=""),H7750=""),0,IF(G7750="STATE CLUSTER",SUMIFS(amount_expended,uniform_state_cluster_name,W7750),SUMIFS(amount_expended,cluster_name,G7750))))</f>
        <v/>
      </c>
      <c r="L7750" s="8" t="n"/>
      <c r="M7750" s="7" t="n"/>
      <c r="N7750" s="8" t="n"/>
      <c r="O7750" s="7" t="n"/>
      <c r="P7750" s="7" t="n"/>
      <c r="Q7750" s="8" t="n"/>
      <c r="R7750" s="9" t="n"/>
      <c r="S7750" s="8" t="n"/>
      <c r="T7750" s="8" t="n"/>
      <c r="U7750" s="8" t="n"/>
      <c r="V7750" s="11">
        <f>IF(OR(B7750="",C7750=""),"",CONCATENATE(B7750,".",C7750))</f>
        <v/>
      </c>
      <c r="W7750" s="6">
        <f>UPPER(TRIM(H7750))</f>
        <v/>
      </c>
      <c r="X7750" s="6">
        <f>UPPER(TRIM(I7750))</f>
        <v/>
      </c>
      <c r="Y7750" s="6">
        <f>IF(V7750&lt;&gt;"",IFERROR(INDEX(federal_program_name_lookup,MATCH(V7750,aln_lookup,0)),""),"")</f>
        <v/>
      </c>
    </row>
    <row r="7751">
      <c r="A7751" s="6">
        <f>IF(B7751&lt;&gt;"", "AWARD-"&amp;TEXT(ROW()-1,"00000"), "")</f>
        <v/>
      </c>
      <c r="B7751" s="7" t="n"/>
      <c r="C7751" s="7" t="n"/>
      <c r="D7751" s="7" t="n"/>
      <c r="E7751" s="8" t="n"/>
      <c r="F7751" s="9" t="n"/>
      <c r="G7751" s="8" t="n"/>
      <c r="H7751" s="8" t="n"/>
      <c r="I7751" s="8" t="n"/>
      <c r="J7751" s="10">
        <f>IF(A7751="",0,SUMIFS(amount_expended,cfda_key,V7751))</f>
        <v/>
      </c>
      <c r="K7751" s="10">
        <f>IF(G7751="OTHER CLUSTER NOT LISTED ABOVE",SUMIFS(amount_expended,uniform_other_cluster_name,X7751), IF(AND(OR(G7751="N/A",G7751=""),H7751=""),0,IF(G7751="STATE CLUSTER",SUMIFS(amount_expended,uniform_state_cluster_name,W7751),SUMIFS(amount_expended,cluster_name,G7751))))</f>
        <v/>
      </c>
      <c r="L7751" s="8" t="n"/>
      <c r="M7751" s="7" t="n"/>
      <c r="N7751" s="8" t="n"/>
      <c r="O7751" s="7" t="n"/>
      <c r="P7751" s="7" t="n"/>
      <c r="Q7751" s="8" t="n"/>
      <c r="R7751" s="9" t="n"/>
      <c r="S7751" s="8" t="n"/>
      <c r="T7751" s="8" t="n"/>
      <c r="U7751" s="8" t="n"/>
      <c r="V7751" s="11">
        <f>IF(OR(B7751="",C7751=""),"",CONCATENATE(B7751,".",C7751))</f>
        <v/>
      </c>
      <c r="W7751" s="6">
        <f>UPPER(TRIM(H7751))</f>
        <v/>
      </c>
      <c r="X7751" s="6">
        <f>UPPER(TRIM(I7751))</f>
        <v/>
      </c>
      <c r="Y7751" s="6">
        <f>IF(V7751&lt;&gt;"",IFERROR(INDEX(federal_program_name_lookup,MATCH(V7751,aln_lookup,0)),""),"")</f>
        <v/>
      </c>
    </row>
    <row r="7752">
      <c r="A7752" s="6">
        <f>IF(B7752&lt;&gt;"", "AWARD-"&amp;TEXT(ROW()-1,"00000"), "")</f>
        <v/>
      </c>
      <c r="B7752" s="7" t="n"/>
      <c r="C7752" s="7" t="n"/>
      <c r="D7752" s="7" t="n"/>
      <c r="E7752" s="8" t="n"/>
      <c r="F7752" s="9" t="n"/>
      <c r="G7752" s="8" t="n"/>
      <c r="H7752" s="8" t="n"/>
      <c r="I7752" s="8" t="n"/>
      <c r="J7752" s="10">
        <f>IF(A7752="",0,SUMIFS(amount_expended,cfda_key,V7752))</f>
        <v/>
      </c>
      <c r="K7752" s="10">
        <f>IF(G7752="OTHER CLUSTER NOT LISTED ABOVE",SUMIFS(amount_expended,uniform_other_cluster_name,X7752), IF(AND(OR(G7752="N/A",G7752=""),H7752=""),0,IF(G7752="STATE CLUSTER",SUMIFS(amount_expended,uniform_state_cluster_name,W7752),SUMIFS(amount_expended,cluster_name,G7752))))</f>
        <v/>
      </c>
      <c r="L7752" s="8" t="n"/>
      <c r="M7752" s="7" t="n"/>
      <c r="N7752" s="8" t="n"/>
      <c r="O7752" s="7" t="n"/>
      <c r="P7752" s="7" t="n"/>
      <c r="Q7752" s="8" t="n"/>
      <c r="R7752" s="9" t="n"/>
      <c r="S7752" s="8" t="n"/>
      <c r="T7752" s="8" t="n"/>
      <c r="U7752" s="8" t="n"/>
      <c r="V7752" s="11">
        <f>IF(OR(B7752="",C7752=""),"",CONCATENATE(B7752,".",C7752))</f>
        <v/>
      </c>
      <c r="W7752" s="6">
        <f>UPPER(TRIM(H7752))</f>
        <v/>
      </c>
      <c r="X7752" s="6">
        <f>UPPER(TRIM(I7752))</f>
        <v/>
      </c>
      <c r="Y7752" s="6">
        <f>IF(V7752&lt;&gt;"",IFERROR(INDEX(federal_program_name_lookup,MATCH(V7752,aln_lookup,0)),""),"")</f>
        <v/>
      </c>
    </row>
    <row r="7753">
      <c r="A7753" s="6">
        <f>IF(B7753&lt;&gt;"", "AWARD-"&amp;TEXT(ROW()-1,"00000"), "")</f>
        <v/>
      </c>
      <c r="B7753" s="7" t="n"/>
      <c r="C7753" s="7" t="n"/>
      <c r="D7753" s="7" t="n"/>
      <c r="E7753" s="8" t="n"/>
      <c r="F7753" s="9" t="n"/>
      <c r="G7753" s="8" t="n"/>
      <c r="H7753" s="8" t="n"/>
      <c r="I7753" s="8" t="n"/>
      <c r="J7753" s="10">
        <f>IF(A7753="",0,SUMIFS(amount_expended,cfda_key,V7753))</f>
        <v/>
      </c>
      <c r="K7753" s="10">
        <f>IF(G7753="OTHER CLUSTER NOT LISTED ABOVE",SUMIFS(amount_expended,uniform_other_cluster_name,X7753), IF(AND(OR(G7753="N/A",G7753=""),H7753=""),0,IF(G7753="STATE CLUSTER",SUMIFS(amount_expended,uniform_state_cluster_name,W7753),SUMIFS(amount_expended,cluster_name,G7753))))</f>
        <v/>
      </c>
      <c r="L7753" s="8" t="n"/>
      <c r="M7753" s="7" t="n"/>
      <c r="N7753" s="8" t="n"/>
      <c r="O7753" s="7" t="n"/>
      <c r="P7753" s="7" t="n"/>
      <c r="Q7753" s="8" t="n"/>
      <c r="R7753" s="9" t="n"/>
      <c r="S7753" s="8" t="n"/>
      <c r="T7753" s="8" t="n"/>
      <c r="U7753" s="8" t="n"/>
      <c r="V7753" s="11">
        <f>IF(OR(B7753="",C7753=""),"",CONCATENATE(B7753,".",C7753))</f>
        <v/>
      </c>
      <c r="W7753" s="6">
        <f>UPPER(TRIM(H7753))</f>
        <v/>
      </c>
      <c r="X7753" s="6">
        <f>UPPER(TRIM(I7753))</f>
        <v/>
      </c>
      <c r="Y7753" s="6">
        <f>IF(V7753&lt;&gt;"",IFERROR(INDEX(federal_program_name_lookup,MATCH(V7753,aln_lookup,0)),""),"")</f>
        <v/>
      </c>
    </row>
    <row r="7754">
      <c r="A7754" s="6">
        <f>IF(B7754&lt;&gt;"", "AWARD-"&amp;TEXT(ROW()-1,"00000"), "")</f>
        <v/>
      </c>
      <c r="B7754" s="7" t="n"/>
      <c r="C7754" s="7" t="n"/>
      <c r="D7754" s="7" t="n"/>
      <c r="E7754" s="8" t="n"/>
      <c r="F7754" s="9" t="n"/>
      <c r="G7754" s="8" t="n"/>
      <c r="H7754" s="8" t="n"/>
      <c r="I7754" s="8" t="n"/>
      <c r="J7754" s="10">
        <f>IF(A7754="",0,SUMIFS(amount_expended,cfda_key,V7754))</f>
        <v/>
      </c>
      <c r="K7754" s="10">
        <f>IF(G7754="OTHER CLUSTER NOT LISTED ABOVE",SUMIFS(amount_expended,uniform_other_cluster_name,X7754), IF(AND(OR(G7754="N/A",G7754=""),H7754=""),0,IF(G7754="STATE CLUSTER",SUMIFS(amount_expended,uniform_state_cluster_name,W7754),SUMIFS(amount_expended,cluster_name,G7754))))</f>
        <v/>
      </c>
      <c r="L7754" s="8" t="n"/>
      <c r="M7754" s="7" t="n"/>
      <c r="N7754" s="8" t="n"/>
      <c r="O7754" s="7" t="n"/>
      <c r="P7754" s="7" t="n"/>
      <c r="Q7754" s="8" t="n"/>
      <c r="R7754" s="9" t="n"/>
      <c r="S7754" s="8" t="n"/>
      <c r="T7754" s="8" t="n"/>
      <c r="U7754" s="8" t="n"/>
      <c r="V7754" s="11">
        <f>IF(OR(B7754="",C7754=""),"",CONCATENATE(B7754,".",C7754))</f>
        <v/>
      </c>
      <c r="W7754" s="6">
        <f>UPPER(TRIM(H7754))</f>
        <v/>
      </c>
      <c r="X7754" s="6">
        <f>UPPER(TRIM(I7754))</f>
        <v/>
      </c>
      <c r="Y7754" s="6">
        <f>IF(V7754&lt;&gt;"",IFERROR(INDEX(federal_program_name_lookup,MATCH(V7754,aln_lookup,0)),""),"")</f>
        <v/>
      </c>
    </row>
    <row r="7755">
      <c r="A7755" s="6">
        <f>IF(B7755&lt;&gt;"", "AWARD-"&amp;TEXT(ROW()-1,"00000"), "")</f>
        <v/>
      </c>
      <c r="B7755" s="7" t="n"/>
      <c r="C7755" s="7" t="n"/>
      <c r="D7755" s="7" t="n"/>
      <c r="E7755" s="8" t="n"/>
      <c r="F7755" s="9" t="n"/>
      <c r="G7755" s="8" t="n"/>
      <c r="H7755" s="8" t="n"/>
      <c r="I7755" s="8" t="n"/>
      <c r="J7755" s="10">
        <f>IF(A7755="",0,SUMIFS(amount_expended,cfda_key,V7755))</f>
        <v/>
      </c>
      <c r="K7755" s="10">
        <f>IF(G7755="OTHER CLUSTER NOT LISTED ABOVE",SUMIFS(amount_expended,uniform_other_cluster_name,X7755), IF(AND(OR(G7755="N/A",G7755=""),H7755=""),0,IF(G7755="STATE CLUSTER",SUMIFS(amount_expended,uniform_state_cluster_name,W7755),SUMIFS(amount_expended,cluster_name,G7755))))</f>
        <v/>
      </c>
      <c r="L7755" s="8" t="n"/>
      <c r="M7755" s="7" t="n"/>
      <c r="N7755" s="8" t="n"/>
      <c r="O7755" s="7" t="n"/>
      <c r="P7755" s="7" t="n"/>
      <c r="Q7755" s="8" t="n"/>
      <c r="R7755" s="9" t="n"/>
      <c r="S7755" s="8" t="n"/>
      <c r="T7755" s="8" t="n"/>
      <c r="U7755" s="8" t="n"/>
      <c r="V7755" s="11">
        <f>IF(OR(B7755="",C7755=""),"",CONCATENATE(B7755,".",C7755))</f>
        <v/>
      </c>
      <c r="W7755" s="6">
        <f>UPPER(TRIM(H7755))</f>
        <v/>
      </c>
      <c r="X7755" s="6">
        <f>UPPER(TRIM(I7755))</f>
        <v/>
      </c>
      <c r="Y7755" s="6">
        <f>IF(V7755&lt;&gt;"",IFERROR(INDEX(federal_program_name_lookup,MATCH(V7755,aln_lookup,0)),""),"")</f>
        <v/>
      </c>
    </row>
    <row r="7756">
      <c r="A7756" s="6">
        <f>IF(B7756&lt;&gt;"", "AWARD-"&amp;TEXT(ROW()-1,"00000"), "")</f>
        <v/>
      </c>
      <c r="B7756" s="7" t="n"/>
      <c r="C7756" s="7" t="n"/>
      <c r="D7756" s="7" t="n"/>
      <c r="E7756" s="8" t="n"/>
      <c r="F7756" s="9" t="n"/>
      <c r="G7756" s="8" t="n"/>
      <c r="H7756" s="8" t="n"/>
      <c r="I7756" s="8" t="n"/>
      <c r="J7756" s="10">
        <f>IF(A7756="",0,SUMIFS(amount_expended,cfda_key,V7756))</f>
        <v/>
      </c>
      <c r="K7756" s="10">
        <f>IF(G7756="OTHER CLUSTER NOT LISTED ABOVE",SUMIFS(amount_expended,uniform_other_cluster_name,X7756), IF(AND(OR(G7756="N/A",G7756=""),H7756=""),0,IF(G7756="STATE CLUSTER",SUMIFS(amount_expended,uniform_state_cluster_name,W7756),SUMIFS(amount_expended,cluster_name,G7756))))</f>
        <v/>
      </c>
      <c r="L7756" s="8" t="n"/>
      <c r="M7756" s="7" t="n"/>
      <c r="N7756" s="8" t="n"/>
      <c r="O7756" s="7" t="n"/>
      <c r="P7756" s="7" t="n"/>
      <c r="Q7756" s="8" t="n"/>
      <c r="R7756" s="9" t="n"/>
      <c r="S7756" s="8" t="n"/>
      <c r="T7756" s="8" t="n"/>
      <c r="U7756" s="8" t="n"/>
      <c r="V7756" s="11">
        <f>IF(OR(B7756="",C7756=""),"",CONCATENATE(B7756,".",C7756))</f>
        <v/>
      </c>
      <c r="W7756" s="6">
        <f>UPPER(TRIM(H7756))</f>
        <v/>
      </c>
      <c r="X7756" s="6">
        <f>UPPER(TRIM(I7756))</f>
        <v/>
      </c>
      <c r="Y7756" s="6">
        <f>IF(V7756&lt;&gt;"",IFERROR(INDEX(federal_program_name_lookup,MATCH(V7756,aln_lookup,0)),""),"")</f>
        <v/>
      </c>
    </row>
    <row r="7757">
      <c r="A7757" s="6">
        <f>IF(B7757&lt;&gt;"", "AWARD-"&amp;TEXT(ROW()-1,"00000"), "")</f>
        <v/>
      </c>
      <c r="B7757" s="7" t="n"/>
      <c r="C7757" s="7" t="n"/>
      <c r="D7757" s="7" t="n"/>
      <c r="E7757" s="8" t="n"/>
      <c r="F7757" s="9" t="n"/>
      <c r="G7757" s="8" t="n"/>
      <c r="H7757" s="8" t="n"/>
      <c r="I7757" s="8" t="n"/>
      <c r="J7757" s="10">
        <f>IF(A7757="",0,SUMIFS(amount_expended,cfda_key,V7757))</f>
        <v/>
      </c>
      <c r="K7757" s="10">
        <f>IF(G7757="OTHER CLUSTER NOT LISTED ABOVE",SUMIFS(amount_expended,uniform_other_cluster_name,X7757), IF(AND(OR(G7757="N/A",G7757=""),H7757=""),0,IF(G7757="STATE CLUSTER",SUMIFS(amount_expended,uniform_state_cluster_name,W7757),SUMIFS(amount_expended,cluster_name,G7757))))</f>
        <v/>
      </c>
      <c r="L7757" s="8" t="n"/>
      <c r="M7757" s="7" t="n"/>
      <c r="N7757" s="8" t="n"/>
      <c r="O7757" s="7" t="n"/>
      <c r="P7757" s="7" t="n"/>
      <c r="Q7757" s="8" t="n"/>
      <c r="R7757" s="9" t="n"/>
      <c r="S7757" s="8" t="n"/>
      <c r="T7757" s="8" t="n"/>
      <c r="U7757" s="8" t="n"/>
      <c r="V7757" s="11">
        <f>IF(OR(B7757="",C7757=""),"",CONCATENATE(B7757,".",C7757))</f>
        <v/>
      </c>
      <c r="W7757" s="6">
        <f>UPPER(TRIM(H7757))</f>
        <v/>
      </c>
      <c r="X7757" s="6">
        <f>UPPER(TRIM(I7757))</f>
        <v/>
      </c>
      <c r="Y7757" s="6">
        <f>IF(V7757&lt;&gt;"",IFERROR(INDEX(federal_program_name_lookup,MATCH(V7757,aln_lookup,0)),""),"")</f>
        <v/>
      </c>
    </row>
    <row r="7758">
      <c r="A7758" s="6">
        <f>IF(B7758&lt;&gt;"", "AWARD-"&amp;TEXT(ROW()-1,"00000"), "")</f>
        <v/>
      </c>
      <c r="B7758" s="7" t="n"/>
      <c r="C7758" s="7" t="n"/>
      <c r="D7758" s="7" t="n"/>
      <c r="E7758" s="8" t="n"/>
      <c r="F7758" s="9" t="n"/>
      <c r="G7758" s="8" t="n"/>
      <c r="H7758" s="8" t="n"/>
      <c r="I7758" s="8" t="n"/>
      <c r="J7758" s="10">
        <f>IF(A7758="",0,SUMIFS(amount_expended,cfda_key,V7758))</f>
        <v/>
      </c>
      <c r="K7758" s="10">
        <f>IF(G7758="OTHER CLUSTER NOT LISTED ABOVE",SUMIFS(amount_expended,uniform_other_cluster_name,X7758), IF(AND(OR(G7758="N/A",G7758=""),H7758=""),0,IF(G7758="STATE CLUSTER",SUMIFS(amount_expended,uniform_state_cluster_name,W7758),SUMIFS(amount_expended,cluster_name,G7758))))</f>
        <v/>
      </c>
      <c r="L7758" s="8" t="n"/>
      <c r="M7758" s="7" t="n"/>
      <c r="N7758" s="8" t="n"/>
      <c r="O7758" s="7" t="n"/>
      <c r="P7758" s="7" t="n"/>
      <c r="Q7758" s="8" t="n"/>
      <c r="R7758" s="9" t="n"/>
      <c r="S7758" s="8" t="n"/>
      <c r="T7758" s="8" t="n"/>
      <c r="U7758" s="8" t="n"/>
      <c r="V7758" s="11">
        <f>IF(OR(B7758="",C7758=""),"",CONCATENATE(B7758,".",C7758))</f>
        <v/>
      </c>
      <c r="W7758" s="6">
        <f>UPPER(TRIM(H7758))</f>
        <v/>
      </c>
      <c r="X7758" s="6">
        <f>UPPER(TRIM(I7758))</f>
        <v/>
      </c>
      <c r="Y7758" s="6">
        <f>IF(V7758&lt;&gt;"",IFERROR(INDEX(federal_program_name_lookup,MATCH(V7758,aln_lookup,0)),""),"")</f>
        <v/>
      </c>
    </row>
    <row r="7759">
      <c r="A7759" s="6">
        <f>IF(B7759&lt;&gt;"", "AWARD-"&amp;TEXT(ROW()-1,"00000"), "")</f>
        <v/>
      </c>
      <c r="B7759" s="7" t="n"/>
      <c r="C7759" s="7" t="n"/>
      <c r="D7759" s="7" t="n"/>
      <c r="E7759" s="8" t="n"/>
      <c r="F7759" s="9" t="n"/>
      <c r="G7759" s="8" t="n"/>
      <c r="H7759" s="8" t="n"/>
      <c r="I7759" s="8" t="n"/>
      <c r="J7759" s="10">
        <f>IF(A7759="",0,SUMIFS(amount_expended,cfda_key,V7759))</f>
        <v/>
      </c>
      <c r="K7759" s="10">
        <f>IF(G7759="OTHER CLUSTER NOT LISTED ABOVE",SUMIFS(amount_expended,uniform_other_cluster_name,X7759), IF(AND(OR(G7759="N/A",G7759=""),H7759=""),0,IF(G7759="STATE CLUSTER",SUMIFS(amount_expended,uniform_state_cluster_name,W7759),SUMIFS(amount_expended,cluster_name,G7759))))</f>
        <v/>
      </c>
      <c r="L7759" s="8" t="n"/>
      <c r="M7759" s="7" t="n"/>
      <c r="N7759" s="8" t="n"/>
      <c r="O7759" s="7" t="n"/>
      <c r="P7759" s="7" t="n"/>
      <c r="Q7759" s="8" t="n"/>
      <c r="R7759" s="9" t="n"/>
      <c r="S7759" s="8" t="n"/>
      <c r="T7759" s="8" t="n"/>
      <c r="U7759" s="8" t="n"/>
      <c r="V7759" s="11">
        <f>IF(OR(B7759="",C7759=""),"",CONCATENATE(B7759,".",C7759))</f>
        <v/>
      </c>
      <c r="W7759" s="6">
        <f>UPPER(TRIM(H7759))</f>
        <v/>
      </c>
      <c r="X7759" s="6">
        <f>UPPER(TRIM(I7759))</f>
        <v/>
      </c>
      <c r="Y7759" s="6">
        <f>IF(V7759&lt;&gt;"",IFERROR(INDEX(federal_program_name_lookup,MATCH(V7759,aln_lookup,0)),""),"")</f>
        <v/>
      </c>
    </row>
    <row r="7760">
      <c r="A7760" s="6">
        <f>IF(B7760&lt;&gt;"", "AWARD-"&amp;TEXT(ROW()-1,"00000"), "")</f>
        <v/>
      </c>
      <c r="B7760" s="7" t="n"/>
      <c r="C7760" s="7" t="n"/>
      <c r="D7760" s="7" t="n"/>
      <c r="E7760" s="8" t="n"/>
      <c r="F7760" s="9" t="n"/>
      <c r="G7760" s="8" t="n"/>
      <c r="H7760" s="8" t="n"/>
      <c r="I7760" s="8" t="n"/>
      <c r="J7760" s="10">
        <f>IF(A7760="",0,SUMIFS(amount_expended,cfda_key,V7760))</f>
        <v/>
      </c>
      <c r="K7760" s="10">
        <f>IF(G7760="OTHER CLUSTER NOT LISTED ABOVE",SUMIFS(amount_expended,uniform_other_cluster_name,X7760), IF(AND(OR(G7760="N/A",G7760=""),H7760=""),0,IF(G7760="STATE CLUSTER",SUMIFS(amount_expended,uniform_state_cluster_name,W7760),SUMIFS(amount_expended,cluster_name,G7760))))</f>
        <v/>
      </c>
      <c r="L7760" s="8" t="n"/>
      <c r="M7760" s="7" t="n"/>
      <c r="N7760" s="8" t="n"/>
      <c r="O7760" s="7" t="n"/>
      <c r="P7760" s="7" t="n"/>
      <c r="Q7760" s="8" t="n"/>
      <c r="R7760" s="9" t="n"/>
      <c r="S7760" s="8" t="n"/>
      <c r="T7760" s="8" t="n"/>
      <c r="U7760" s="8" t="n"/>
      <c r="V7760" s="11">
        <f>IF(OR(B7760="",C7760=""),"",CONCATENATE(B7760,".",C7760))</f>
        <v/>
      </c>
      <c r="W7760" s="6">
        <f>UPPER(TRIM(H7760))</f>
        <v/>
      </c>
      <c r="X7760" s="6">
        <f>UPPER(TRIM(I7760))</f>
        <v/>
      </c>
      <c r="Y7760" s="6">
        <f>IF(V7760&lt;&gt;"",IFERROR(INDEX(federal_program_name_lookup,MATCH(V7760,aln_lookup,0)),""),"")</f>
        <v/>
      </c>
    </row>
    <row r="7761">
      <c r="A7761" s="6">
        <f>IF(B7761&lt;&gt;"", "AWARD-"&amp;TEXT(ROW()-1,"00000"), "")</f>
        <v/>
      </c>
      <c r="B7761" s="7" t="n"/>
      <c r="C7761" s="7" t="n"/>
      <c r="D7761" s="7" t="n"/>
      <c r="E7761" s="8" t="n"/>
      <c r="F7761" s="9" t="n"/>
      <c r="G7761" s="8" t="n"/>
      <c r="H7761" s="8" t="n"/>
      <c r="I7761" s="8" t="n"/>
      <c r="J7761" s="10">
        <f>IF(A7761="",0,SUMIFS(amount_expended,cfda_key,V7761))</f>
        <v/>
      </c>
      <c r="K7761" s="10">
        <f>IF(G7761="OTHER CLUSTER NOT LISTED ABOVE",SUMIFS(amount_expended,uniform_other_cluster_name,X7761), IF(AND(OR(G7761="N/A",G7761=""),H7761=""),0,IF(G7761="STATE CLUSTER",SUMIFS(amount_expended,uniform_state_cluster_name,W7761),SUMIFS(amount_expended,cluster_name,G7761))))</f>
        <v/>
      </c>
      <c r="L7761" s="8" t="n"/>
      <c r="M7761" s="7" t="n"/>
      <c r="N7761" s="8" t="n"/>
      <c r="O7761" s="7" t="n"/>
      <c r="P7761" s="7" t="n"/>
      <c r="Q7761" s="8" t="n"/>
      <c r="R7761" s="9" t="n"/>
      <c r="S7761" s="8" t="n"/>
      <c r="T7761" s="8" t="n"/>
      <c r="U7761" s="8" t="n"/>
      <c r="V7761" s="11">
        <f>IF(OR(B7761="",C7761=""),"",CONCATENATE(B7761,".",C7761))</f>
        <v/>
      </c>
      <c r="W7761" s="6">
        <f>UPPER(TRIM(H7761))</f>
        <v/>
      </c>
      <c r="X7761" s="6">
        <f>UPPER(TRIM(I7761))</f>
        <v/>
      </c>
      <c r="Y7761" s="6">
        <f>IF(V7761&lt;&gt;"",IFERROR(INDEX(federal_program_name_lookup,MATCH(V7761,aln_lookup,0)),""),"")</f>
        <v/>
      </c>
    </row>
    <row r="7762">
      <c r="A7762" s="6">
        <f>IF(B7762&lt;&gt;"", "AWARD-"&amp;TEXT(ROW()-1,"00000"), "")</f>
        <v/>
      </c>
      <c r="B7762" s="7" t="n"/>
      <c r="C7762" s="7" t="n"/>
      <c r="D7762" s="7" t="n"/>
      <c r="E7762" s="8" t="n"/>
      <c r="F7762" s="9" t="n"/>
      <c r="G7762" s="8" t="n"/>
      <c r="H7762" s="8" t="n"/>
      <c r="I7762" s="8" t="n"/>
      <c r="J7762" s="10">
        <f>IF(A7762="",0,SUMIFS(amount_expended,cfda_key,V7762))</f>
        <v/>
      </c>
      <c r="K7762" s="10">
        <f>IF(G7762="OTHER CLUSTER NOT LISTED ABOVE",SUMIFS(amount_expended,uniform_other_cluster_name,X7762), IF(AND(OR(G7762="N/A",G7762=""),H7762=""),0,IF(G7762="STATE CLUSTER",SUMIFS(amount_expended,uniform_state_cluster_name,W7762),SUMIFS(amount_expended,cluster_name,G7762))))</f>
        <v/>
      </c>
      <c r="L7762" s="8" t="n"/>
      <c r="M7762" s="7" t="n"/>
      <c r="N7762" s="8" t="n"/>
      <c r="O7762" s="7" t="n"/>
      <c r="P7762" s="7" t="n"/>
      <c r="Q7762" s="8" t="n"/>
      <c r="R7762" s="9" t="n"/>
      <c r="S7762" s="8" t="n"/>
      <c r="T7762" s="8" t="n"/>
      <c r="U7762" s="8" t="n"/>
      <c r="V7762" s="11">
        <f>IF(OR(B7762="",C7762=""),"",CONCATENATE(B7762,".",C7762))</f>
        <v/>
      </c>
      <c r="W7762" s="6">
        <f>UPPER(TRIM(H7762))</f>
        <v/>
      </c>
      <c r="X7762" s="6">
        <f>UPPER(TRIM(I7762))</f>
        <v/>
      </c>
      <c r="Y7762" s="6">
        <f>IF(V7762&lt;&gt;"",IFERROR(INDEX(federal_program_name_lookup,MATCH(V7762,aln_lookup,0)),""),"")</f>
        <v/>
      </c>
    </row>
    <row r="7763">
      <c r="A7763" s="6">
        <f>IF(B7763&lt;&gt;"", "AWARD-"&amp;TEXT(ROW()-1,"00000"), "")</f>
        <v/>
      </c>
      <c r="B7763" s="7" t="n"/>
      <c r="C7763" s="7" t="n"/>
      <c r="D7763" s="7" t="n"/>
      <c r="E7763" s="8" t="n"/>
      <c r="F7763" s="9" t="n"/>
      <c r="G7763" s="8" t="n"/>
      <c r="H7763" s="8" t="n"/>
      <c r="I7763" s="8" t="n"/>
      <c r="J7763" s="10">
        <f>IF(A7763="",0,SUMIFS(amount_expended,cfda_key,V7763))</f>
        <v/>
      </c>
      <c r="K7763" s="10">
        <f>IF(G7763="OTHER CLUSTER NOT LISTED ABOVE",SUMIFS(amount_expended,uniform_other_cluster_name,X7763), IF(AND(OR(G7763="N/A",G7763=""),H7763=""),0,IF(G7763="STATE CLUSTER",SUMIFS(amount_expended,uniform_state_cluster_name,W7763),SUMIFS(amount_expended,cluster_name,G7763))))</f>
        <v/>
      </c>
      <c r="L7763" s="8" t="n"/>
      <c r="M7763" s="7" t="n"/>
      <c r="N7763" s="8" t="n"/>
      <c r="O7763" s="7" t="n"/>
      <c r="P7763" s="7" t="n"/>
      <c r="Q7763" s="8" t="n"/>
      <c r="R7763" s="9" t="n"/>
      <c r="S7763" s="8" t="n"/>
      <c r="T7763" s="8" t="n"/>
      <c r="U7763" s="8" t="n"/>
      <c r="V7763" s="11">
        <f>IF(OR(B7763="",C7763=""),"",CONCATENATE(B7763,".",C7763))</f>
        <v/>
      </c>
      <c r="W7763" s="6">
        <f>UPPER(TRIM(H7763))</f>
        <v/>
      </c>
      <c r="X7763" s="6">
        <f>UPPER(TRIM(I7763))</f>
        <v/>
      </c>
      <c r="Y7763" s="6">
        <f>IF(V7763&lt;&gt;"",IFERROR(INDEX(federal_program_name_lookup,MATCH(V7763,aln_lookup,0)),""),"")</f>
        <v/>
      </c>
    </row>
    <row r="7764">
      <c r="A7764" s="6">
        <f>IF(B7764&lt;&gt;"", "AWARD-"&amp;TEXT(ROW()-1,"00000"), "")</f>
        <v/>
      </c>
      <c r="B7764" s="7" t="n"/>
      <c r="C7764" s="7" t="n"/>
      <c r="D7764" s="7" t="n"/>
      <c r="E7764" s="8" t="n"/>
      <c r="F7764" s="9" t="n"/>
      <c r="G7764" s="8" t="n"/>
      <c r="H7764" s="8" t="n"/>
      <c r="I7764" s="8" t="n"/>
      <c r="J7764" s="10">
        <f>IF(A7764="",0,SUMIFS(amount_expended,cfda_key,V7764))</f>
        <v/>
      </c>
      <c r="K7764" s="10">
        <f>IF(G7764="OTHER CLUSTER NOT LISTED ABOVE",SUMIFS(amount_expended,uniform_other_cluster_name,X7764), IF(AND(OR(G7764="N/A",G7764=""),H7764=""),0,IF(G7764="STATE CLUSTER",SUMIFS(amount_expended,uniform_state_cluster_name,W7764),SUMIFS(amount_expended,cluster_name,G7764))))</f>
        <v/>
      </c>
      <c r="L7764" s="8" t="n"/>
      <c r="M7764" s="7" t="n"/>
      <c r="N7764" s="8" t="n"/>
      <c r="O7764" s="7" t="n"/>
      <c r="P7764" s="7" t="n"/>
      <c r="Q7764" s="8" t="n"/>
      <c r="R7764" s="9" t="n"/>
      <c r="S7764" s="8" t="n"/>
      <c r="T7764" s="8" t="n"/>
      <c r="U7764" s="8" t="n"/>
      <c r="V7764" s="11">
        <f>IF(OR(B7764="",C7764=""),"",CONCATENATE(B7764,".",C7764))</f>
        <v/>
      </c>
      <c r="W7764" s="6">
        <f>UPPER(TRIM(H7764))</f>
        <v/>
      </c>
      <c r="X7764" s="6">
        <f>UPPER(TRIM(I7764))</f>
        <v/>
      </c>
      <c r="Y7764" s="6">
        <f>IF(V7764&lt;&gt;"",IFERROR(INDEX(federal_program_name_lookup,MATCH(V7764,aln_lookup,0)),""),"")</f>
        <v/>
      </c>
    </row>
    <row r="7765">
      <c r="A7765" s="6">
        <f>IF(B7765&lt;&gt;"", "AWARD-"&amp;TEXT(ROW()-1,"00000"), "")</f>
        <v/>
      </c>
      <c r="B7765" s="7" t="n"/>
      <c r="C7765" s="7" t="n"/>
      <c r="D7765" s="7" t="n"/>
      <c r="E7765" s="8" t="n"/>
      <c r="F7765" s="9" t="n"/>
      <c r="G7765" s="8" t="n"/>
      <c r="H7765" s="8" t="n"/>
      <c r="I7765" s="8" t="n"/>
      <c r="J7765" s="10">
        <f>IF(A7765="",0,SUMIFS(amount_expended,cfda_key,V7765))</f>
        <v/>
      </c>
      <c r="K7765" s="10">
        <f>IF(G7765="OTHER CLUSTER NOT LISTED ABOVE",SUMIFS(amount_expended,uniform_other_cluster_name,X7765), IF(AND(OR(G7765="N/A",G7765=""),H7765=""),0,IF(G7765="STATE CLUSTER",SUMIFS(amount_expended,uniform_state_cluster_name,W7765),SUMIFS(amount_expended,cluster_name,G7765))))</f>
        <v/>
      </c>
      <c r="L7765" s="8" t="n"/>
      <c r="M7765" s="7" t="n"/>
      <c r="N7765" s="8" t="n"/>
      <c r="O7765" s="7" t="n"/>
      <c r="P7765" s="7" t="n"/>
      <c r="Q7765" s="8" t="n"/>
      <c r="R7765" s="9" t="n"/>
      <c r="S7765" s="8" t="n"/>
      <c r="T7765" s="8" t="n"/>
      <c r="U7765" s="8" t="n"/>
      <c r="V7765" s="11">
        <f>IF(OR(B7765="",C7765=""),"",CONCATENATE(B7765,".",C7765))</f>
        <v/>
      </c>
      <c r="W7765" s="6">
        <f>UPPER(TRIM(H7765))</f>
        <v/>
      </c>
      <c r="X7765" s="6">
        <f>UPPER(TRIM(I7765))</f>
        <v/>
      </c>
      <c r="Y7765" s="6">
        <f>IF(V7765&lt;&gt;"",IFERROR(INDEX(federal_program_name_lookup,MATCH(V7765,aln_lookup,0)),""),"")</f>
        <v/>
      </c>
    </row>
    <row r="7766">
      <c r="A7766" s="6">
        <f>IF(B7766&lt;&gt;"", "AWARD-"&amp;TEXT(ROW()-1,"00000"), "")</f>
        <v/>
      </c>
      <c r="B7766" s="7" t="n"/>
      <c r="C7766" s="7" t="n"/>
      <c r="D7766" s="7" t="n"/>
      <c r="E7766" s="8" t="n"/>
      <c r="F7766" s="9" t="n"/>
      <c r="G7766" s="8" t="n"/>
      <c r="H7766" s="8" t="n"/>
      <c r="I7766" s="8" t="n"/>
      <c r="J7766" s="10">
        <f>IF(A7766="",0,SUMIFS(amount_expended,cfda_key,V7766))</f>
        <v/>
      </c>
      <c r="K7766" s="10">
        <f>IF(G7766="OTHER CLUSTER NOT LISTED ABOVE",SUMIFS(amount_expended,uniform_other_cluster_name,X7766), IF(AND(OR(G7766="N/A",G7766=""),H7766=""),0,IF(G7766="STATE CLUSTER",SUMIFS(amount_expended,uniform_state_cluster_name,W7766),SUMIFS(amount_expended,cluster_name,G7766))))</f>
        <v/>
      </c>
      <c r="L7766" s="8" t="n"/>
      <c r="M7766" s="7" t="n"/>
      <c r="N7766" s="8" t="n"/>
      <c r="O7766" s="7" t="n"/>
      <c r="P7766" s="7" t="n"/>
      <c r="Q7766" s="8" t="n"/>
      <c r="R7766" s="9" t="n"/>
      <c r="S7766" s="8" t="n"/>
      <c r="T7766" s="8" t="n"/>
      <c r="U7766" s="8" t="n"/>
      <c r="V7766" s="11">
        <f>IF(OR(B7766="",C7766=""),"",CONCATENATE(B7766,".",C7766))</f>
        <v/>
      </c>
      <c r="W7766" s="6">
        <f>UPPER(TRIM(H7766))</f>
        <v/>
      </c>
      <c r="X7766" s="6">
        <f>UPPER(TRIM(I7766))</f>
        <v/>
      </c>
      <c r="Y7766" s="6">
        <f>IF(V7766&lt;&gt;"",IFERROR(INDEX(federal_program_name_lookup,MATCH(V7766,aln_lookup,0)),""),"")</f>
        <v/>
      </c>
    </row>
    <row r="7767">
      <c r="A7767" s="6">
        <f>IF(B7767&lt;&gt;"", "AWARD-"&amp;TEXT(ROW()-1,"00000"), "")</f>
        <v/>
      </c>
      <c r="B7767" s="7" t="n"/>
      <c r="C7767" s="7" t="n"/>
      <c r="D7767" s="7" t="n"/>
      <c r="E7767" s="8" t="n"/>
      <c r="F7767" s="9" t="n"/>
      <c r="G7767" s="8" t="n"/>
      <c r="H7767" s="8" t="n"/>
      <c r="I7767" s="8" t="n"/>
      <c r="J7767" s="10">
        <f>IF(A7767="",0,SUMIFS(amount_expended,cfda_key,V7767))</f>
        <v/>
      </c>
      <c r="K7767" s="10">
        <f>IF(G7767="OTHER CLUSTER NOT LISTED ABOVE",SUMIFS(amount_expended,uniform_other_cluster_name,X7767), IF(AND(OR(G7767="N/A",G7767=""),H7767=""),0,IF(G7767="STATE CLUSTER",SUMIFS(amount_expended,uniform_state_cluster_name,W7767),SUMIFS(amount_expended,cluster_name,G7767))))</f>
        <v/>
      </c>
      <c r="L7767" s="8" t="n"/>
      <c r="M7767" s="7" t="n"/>
      <c r="N7767" s="8" t="n"/>
      <c r="O7767" s="7" t="n"/>
      <c r="P7767" s="7" t="n"/>
      <c r="Q7767" s="8" t="n"/>
      <c r="R7767" s="9" t="n"/>
      <c r="S7767" s="8" t="n"/>
      <c r="T7767" s="8" t="n"/>
      <c r="U7767" s="8" t="n"/>
      <c r="V7767" s="11">
        <f>IF(OR(B7767="",C7767=""),"",CONCATENATE(B7767,".",C7767))</f>
        <v/>
      </c>
      <c r="W7767" s="6">
        <f>UPPER(TRIM(H7767))</f>
        <v/>
      </c>
      <c r="X7767" s="6">
        <f>UPPER(TRIM(I7767))</f>
        <v/>
      </c>
      <c r="Y7767" s="6">
        <f>IF(V7767&lt;&gt;"",IFERROR(INDEX(federal_program_name_lookup,MATCH(V7767,aln_lookup,0)),""),"")</f>
        <v/>
      </c>
    </row>
    <row r="7768">
      <c r="A7768" s="6">
        <f>IF(B7768&lt;&gt;"", "AWARD-"&amp;TEXT(ROW()-1,"00000"), "")</f>
        <v/>
      </c>
      <c r="B7768" s="7" t="n"/>
      <c r="C7768" s="7" t="n"/>
      <c r="D7768" s="7" t="n"/>
      <c r="E7768" s="8" t="n"/>
      <c r="F7768" s="9" t="n"/>
      <c r="G7768" s="8" t="n"/>
      <c r="H7768" s="8" t="n"/>
      <c r="I7768" s="8" t="n"/>
      <c r="J7768" s="10">
        <f>IF(A7768="",0,SUMIFS(amount_expended,cfda_key,V7768))</f>
        <v/>
      </c>
      <c r="K7768" s="10">
        <f>IF(G7768="OTHER CLUSTER NOT LISTED ABOVE",SUMIFS(amount_expended,uniform_other_cluster_name,X7768), IF(AND(OR(G7768="N/A",G7768=""),H7768=""),0,IF(G7768="STATE CLUSTER",SUMIFS(amount_expended,uniform_state_cluster_name,W7768),SUMIFS(amount_expended,cluster_name,G7768))))</f>
        <v/>
      </c>
      <c r="L7768" s="8" t="n"/>
      <c r="M7768" s="7" t="n"/>
      <c r="N7768" s="8" t="n"/>
      <c r="O7768" s="7" t="n"/>
      <c r="P7768" s="7" t="n"/>
      <c r="Q7768" s="8" t="n"/>
      <c r="R7768" s="9" t="n"/>
      <c r="S7768" s="8" t="n"/>
      <c r="T7768" s="8" t="n"/>
      <c r="U7768" s="8" t="n"/>
      <c r="V7768" s="11">
        <f>IF(OR(B7768="",C7768=""),"",CONCATENATE(B7768,".",C7768))</f>
        <v/>
      </c>
      <c r="W7768" s="6">
        <f>UPPER(TRIM(H7768))</f>
        <v/>
      </c>
      <c r="X7768" s="6">
        <f>UPPER(TRIM(I7768))</f>
        <v/>
      </c>
      <c r="Y7768" s="6">
        <f>IF(V7768&lt;&gt;"",IFERROR(INDEX(federal_program_name_lookup,MATCH(V7768,aln_lookup,0)),""),"")</f>
        <v/>
      </c>
    </row>
    <row r="7769">
      <c r="A7769" s="6">
        <f>IF(B7769&lt;&gt;"", "AWARD-"&amp;TEXT(ROW()-1,"00000"), "")</f>
        <v/>
      </c>
      <c r="B7769" s="7" t="n"/>
      <c r="C7769" s="7" t="n"/>
      <c r="D7769" s="7" t="n"/>
      <c r="E7769" s="8" t="n"/>
      <c r="F7769" s="9" t="n"/>
      <c r="G7769" s="8" t="n"/>
      <c r="H7769" s="8" t="n"/>
      <c r="I7769" s="8" t="n"/>
      <c r="J7769" s="10">
        <f>IF(A7769="",0,SUMIFS(amount_expended,cfda_key,V7769))</f>
        <v/>
      </c>
      <c r="K7769" s="10">
        <f>IF(G7769="OTHER CLUSTER NOT LISTED ABOVE",SUMIFS(amount_expended,uniform_other_cluster_name,X7769), IF(AND(OR(G7769="N/A",G7769=""),H7769=""),0,IF(G7769="STATE CLUSTER",SUMIFS(amount_expended,uniform_state_cluster_name,W7769),SUMIFS(amount_expended,cluster_name,G7769))))</f>
        <v/>
      </c>
      <c r="L7769" s="8" t="n"/>
      <c r="M7769" s="7" t="n"/>
      <c r="N7769" s="8" t="n"/>
      <c r="O7769" s="7" t="n"/>
      <c r="P7769" s="7" t="n"/>
      <c r="Q7769" s="8" t="n"/>
      <c r="R7769" s="9" t="n"/>
      <c r="S7769" s="8" t="n"/>
      <c r="T7769" s="8" t="n"/>
      <c r="U7769" s="8" t="n"/>
      <c r="V7769" s="11">
        <f>IF(OR(B7769="",C7769=""),"",CONCATENATE(B7769,".",C7769))</f>
        <v/>
      </c>
      <c r="W7769" s="6">
        <f>UPPER(TRIM(H7769))</f>
        <v/>
      </c>
      <c r="X7769" s="6">
        <f>UPPER(TRIM(I7769))</f>
        <v/>
      </c>
      <c r="Y7769" s="6">
        <f>IF(V7769&lt;&gt;"",IFERROR(INDEX(federal_program_name_lookup,MATCH(V7769,aln_lookup,0)),""),"")</f>
        <v/>
      </c>
    </row>
    <row r="7770">
      <c r="A7770" s="6">
        <f>IF(B7770&lt;&gt;"", "AWARD-"&amp;TEXT(ROW()-1,"00000"), "")</f>
        <v/>
      </c>
      <c r="B7770" s="7" t="n"/>
      <c r="C7770" s="7" t="n"/>
      <c r="D7770" s="7" t="n"/>
      <c r="E7770" s="8" t="n"/>
      <c r="F7770" s="9" t="n"/>
      <c r="G7770" s="8" t="n"/>
      <c r="H7770" s="8" t="n"/>
      <c r="I7770" s="8" t="n"/>
      <c r="J7770" s="10">
        <f>IF(A7770="",0,SUMIFS(amount_expended,cfda_key,V7770))</f>
        <v/>
      </c>
      <c r="K7770" s="10">
        <f>IF(G7770="OTHER CLUSTER NOT LISTED ABOVE",SUMIFS(amount_expended,uniform_other_cluster_name,X7770), IF(AND(OR(G7770="N/A",G7770=""),H7770=""),0,IF(G7770="STATE CLUSTER",SUMIFS(amount_expended,uniform_state_cluster_name,W7770),SUMIFS(amount_expended,cluster_name,G7770))))</f>
        <v/>
      </c>
      <c r="L7770" s="8" t="n"/>
      <c r="M7770" s="7" t="n"/>
      <c r="N7770" s="8" t="n"/>
      <c r="O7770" s="7" t="n"/>
      <c r="P7770" s="7" t="n"/>
      <c r="Q7770" s="8" t="n"/>
      <c r="R7770" s="9" t="n"/>
      <c r="S7770" s="8" t="n"/>
      <c r="T7770" s="8" t="n"/>
      <c r="U7770" s="8" t="n"/>
      <c r="V7770" s="11">
        <f>IF(OR(B7770="",C7770=""),"",CONCATENATE(B7770,".",C7770))</f>
        <v/>
      </c>
      <c r="W7770" s="6">
        <f>UPPER(TRIM(H7770))</f>
        <v/>
      </c>
      <c r="X7770" s="6">
        <f>UPPER(TRIM(I7770))</f>
        <v/>
      </c>
      <c r="Y7770" s="6">
        <f>IF(V7770&lt;&gt;"",IFERROR(INDEX(federal_program_name_lookup,MATCH(V7770,aln_lookup,0)),""),"")</f>
        <v/>
      </c>
    </row>
    <row r="7771">
      <c r="A7771" s="6">
        <f>IF(B7771&lt;&gt;"", "AWARD-"&amp;TEXT(ROW()-1,"00000"), "")</f>
        <v/>
      </c>
      <c r="B7771" s="7" t="n"/>
      <c r="C7771" s="7" t="n"/>
      <c r="D7771" s="7" t="n"/>
      <c r="E7771" s="8" t="n"/>
      <c r="F7771" s="9" t="n"/>
      <c r="G7771" s="8" t="n"/>
      <c r="H7771" s="8" t="n"/>
      <c r="I7771" s="8" t="n"/>
      <c r="J7771" s="10">
        <f>IF(A7771="",0,SUMIFS(amount_expended,cfda_key,V7771))</f>
        <v/>
      </c>
      <c r="K7771" s="10">
        <f>IF(G7771="OTHER CLUSTER NOT LISTED ABOVE",SUMIFS(amount_expended,uniform_other_cluster_name,X7771), IF(AND(OR(G7771="N/A",G7771=""),H7771=""),0,IF(G7771="STATE CLUSTER",SUMIFS(amount_expended,uniform_state_cluster_name,W7771),SUMIFS(amount_expended,cluster_name,G7771))))</f>
        <v/>
      </c>
      <c r="L7771" s="8" t="n"/>
      <c r="M7771" s="7" t="n"/>
      <c r="N7771" s="8" t="n"/>
      <c r="O7771" s="7" t="n"/>
      <c r="P7771" s="7" t="n"/>
      <c r="Q7771" s="8" t="n"/>
      <c r="R7771" s="9" t="n"/>
      <c r="S7771" s="8" t="n"/>
      <c r="T7771" s="8" t="n"/>
      <c r="U7771" s="8" t="n"/>
      <c r="V7771" s="11">
        <f>IF(OR(B7771="",C7771=""),"",CONCATENATE(B7771,".",C7771))</f>
        <v/>
      </c>
      <c r="W7771" s="6">
        <f>UPPER(TRIM(H7771))</f>
        <v/>
      </c>
      <c r="X7771" s="6">
        <f>UPPER(TRIM(I7771))</f>
        <v/>
      </c>
      <c r="Y7771" s="6">
        <f>IF(V7771&lt;&gt;"",IFERROR(INDEX(federal_program_name_lookup,MATCH(V7771,aln_lookup,0)),""),"")</f>
        <v/>
      </c>
    </row>
    <row r="7772">
      <c r="A7772" s="6">
        <f>IF(B7772&lt;&gt;"", "AWARD-"&amp;TEXT(ROW()-1,"00000"), "")</f>
        <v/>
      </c>
      <c r="B7772" s="7" t="n"/>
      <c r="C7772" s="7" t="n"/>
      <c r="D7772" s="7" t="n"/>
      <c r="E7772" s="8" t="n"/>
      <c r="F7772" s="9" t="n"/>
      <c r="G7772" s="8" t="n"/>
      <c r="H7772" s="8" t="n"/>
      <c r="I7772" s="8" t="n"/>
      <c r="J7772" s="10">
        <f>IF(A7772="",0,SUMIFS(amount_expended,cfda_key,V7772))</f>
        <v/>
      </c>
      <c r="K7772" s="10">
        <f>IF(G7772="OTHER CLUSTER NOT LISTED ABOVE",SUMIFS(amount_expended,uniform_other_cluster_name,X7772), IF(AND(OR(G7772="N/A",G7772=""),H7772=""),0,IF(G7772="STATE CLUSTER",SUMIFS(amount_expended,uniform_state_cluster_name,W7772),SUMIFS(amount_expended,cluster_name,G7772))))</f>
        <v/>
      </c>
      <c r="L7772" s="8" t="n"/>
      <c r="M7772" s="7" t="n"/>
      <c r="N7772" s="8" t="n"/>
      <c r="O7772" s="7" t="n"/>
      <c r="P7772" s="7" t="n"/>
      <c r="Q7772" s="8" t="n"/>
      <c r="R7772" s="9" t="n"/>
      <c r="S7772" s="8" t="n"/>
      <c r="T7772" s="8" t="n"/>
      <c r="U7772" s="8" t="n"/>
      <c r="V7772" s="11">
        <f>IF(OR(B7772="",C7772=""),"",CONCATENATE(B7772,".",C7772))</f>
        <v/>
      </c>
      <c r="W7772" s="6">
        <f>UPPER(TRIM(H7772))</f>
        <v/>
      </c>
      <c r="X7772" s="6">
        <f>UPPER(TRIM(I7772))</f>
        <v/>
      </c>
      <c r="Y7772" s="6">
        <f>IF(V7772&lt;&gt;"",IFERROR(INDEX(federal_program_name_lookup,MATCH(V7772,aln_lookup,0)),""),"")</f>
        <v/>
      </c>
    </row>
    <row r="7773">
      <c r="A7773" s="6">
        <f>IF(B7773&lt;&gt;"", "AWARD-"&amp;TEXT(ROW()-1,"00000"), "")</f>
        <v/>
      </c>
      <c r="B7773" s="7" t="n"/>
      <c r="C7773" s="7" t="n"/>
      <c r="D7773" s="7" t="n"/>
      <c r="E7773" s="8" t="n"/>
      <c r="F7773" s="9" t="n"/>
      <c r="G7773" s="8" t="n"/>
      <c r="H7773" s="8" t="n"/>
      <c r="I7773" s="8" t="n"/>
      <c r="J7773" s="10">
        <f>IF(A7773="",0,SUMIFS(amount_expended,cfda_key,V7773))</f>
        <v/>
      </c>
      <c r="K7773" s="10">
        <f>IF(G7773="OTHER CLUSTER NOT LISTED ABOVE",SUMIFS(amount_expended,uniform_other_cluster_name,X7773), IF(AND(OR(G7773="N/A",G7773=""),H7773=""),0,IF(G7773="STATE CLUSTER",SUMIFS(amount_expended,uniform_state_cluster_name,W7773),SUMIFS(amount_expended,cluster_name,G7773))))</f>
        <v/>
      </c>
      <c r="L7773" s="8" t="n"/>
      <c r="M7773" s="7" t="n"/>
      <c r="N7773" s="8" t="n"/>
      <c r="O7773" s="7" t="n"/>
      <c r="P7773" s="7" t="n"/>
      <c r="Q7773" s="8" t="n"/>
      <c r="R7773" s="9" t="n"/>
      <c r="S7773" s="8" t="n"/>
      <c r="T7773" s="8" t="n"/>
      <c r="U7773" s="8" t="n"/>
      <c r="V7773" s="11">
        <f>IF(OR(B7773="",C7773=""),"",CONCATENATE(B7773,".",C7773))</f>
        <v/>
      </c>
      <c r="W7773" s="6">
        <f>UPPER(TRIM(H7773))</f>
        <v/>
      </c>
      <c r="X7773" s="6">
        <f>UPPER(TRIM(I7773))</f>
        <v/>
      </c>
      <c r="Y7773" s="6">
        <f>IF(V7773&lt;&gt;"",IFERROR(INDEX(federal_program_name_lookup,MATCH(V7773,aln_lookup,0)),""),"")</f>
        <v/>
      </c>
    </row>
    <row r="7774">
      <c r="A7774" s="6">
        <f>IF(B7774&lt;&gt;"", "AWARD-"&amp;TEXT(ROW()-1,"00000"), "")</f>
        <v/>
      </c>
      <c r="B7774" s="7" t="n"/>
      <c r="C7774" s="7" t="n"/>
      <c r="D7774" s="7" t="n"/>
      <c r="E7774" s="8" t="n"/>
      <c r="F7774" s="9" t="n"/>
      <c r="G7774" s="8" t="n"/>
      <c r="H7774" s="8" t="n"/>
      <c r="I7774" s="8" t="n"/>
      <c r="J7774" s="10">
        <f>IF(A7774="",0,SUMIFS(amount_expended,cfda_key,V7774))</f>
        <v/>
      </c>
      <c r="K7774" s="10">
        <f>IF(G7774="OTHER CLUSTER NOT LISTED ABOVE",SUMIFS(amount_expended,uniform_other_cluster_name,X7774), IF(AND(OR(G7774="N/A",G7774=""),H7774=""),0,IF(G7774="STATE CLUSTER",SUMIFS(amount_expended,uniform_state_cluster_name,W7774),SUMIFS(amount_expended,cluster_name,G7774))))</f>
        <v/>
      </c>
      <c r="L7774" s="8" t="n"/>
      <c r="M7774" s="7" t="n"/>
      <c r="N7774" s="8" t="n"/>
      <c r="O7774" s="7" t="n"/>
      <c r="P7774" s="7" t="n"/>
      <c r="Q7774" s="8" t="n"/>
      <c r="R7774" s="9" t="n"/>
      <c r="S7774" s="8" t="n"/>
      <c r="T7774" s="8" t="n"/>
      <c r="U7774" s="8" t="n"/>
      <c r="V7774" s="11">
        <f>IF(OR(B7774="",C7774=""),"",CONCATENATE(B7774,".",C7774))</f>
        <v/>
      </c>
      <c r="W7774" s="6">
        <f>UPPER(TRIM(H7774))</f>
        <v/>
      </c>
      <c r="X7774" s="6">
        <f>UPPER(TRIM(I7774))</f>
        <v/>
      </c>
      <c r="Y7774" s="6">
        <f>IF(V7774&lt;&gt;"",IFERROR(INDEX(federal_program_name_lookup,MATCH(V7774,aln_lookup,0)),""),"")</f>
        <v/>
      </c>
    </row>
    <row r="7775">
      <c r="A7775" s="6">
        <f>IF(B7775&lt;&gt;"", "AWARD-"&amp;TEXT(ROW()-1,"00000"), "")</f>
        <v/>
      </c>
      <c r="B7775" s="7" t="n"/>
      <c r="C7775" s="7" t="n"/>
      <c r="D7775" s="7" t="n"/>
      <c r="E7775" s="8" t="n"/>
      <c r="F7775" s="9" t="n"/>
      <c r="G7775" s="8" t="n"/>
      <c r="H7775" s="8" t="n"/>
      <c r="I7775" s="8" t="n"/>
      <c r="J7775" s="10">
        <f>IF(A7775="",0,SUMIFS(amount_expended,cfda_key,V7775))</f>
        <v/>
      </c>
      <c r="K7775" s="10">
        <f>IF(G7775="OTHER CLUSTER NOT LISTED ABOVE",SUMIFS(amount_expended,uniform_other_cluster_name,X7775), IF(AND(OR(G7775="N/A",G7775=""),H7775=""),0,IF(G7775="STATE CLUSTER",SUMIFS(amount_expended,uniform_state_cluster_name,W7775),SUMIFS(amount_expended,cluster_name,G7775))))</f>
        <v/>
      </c>
      <c r="L7775" s="8" t="n"/>
      <c r="M7775" s="7" t="n"/>
      <c r="N7775" s="8" t="n"/>
      <c r="O7775" s="7" t="n"/>
      <c r="P7775" s="7" t="n"/>
      <c r="Q7775" s="8" t="n"/>
      <c r="R7775" s="9" t="n"/>
      <c r="S7775" s="8" t="n"/>
      <c r="T7775" s="8" t="n"/>
      <c r="U7775" s="8" t="n"/>
      <c r="V7775" s="11">
        <f>IF(OR(B7775="",C7775=""),"",CONCATENATE(B7775,".",C7775))</f>
        <v/>
      </c>
      <c r="W7775" s="6">
        <f>UPPER(TRIM(H7775))</f>
        <v/>
      </c>
      <c r="X7775" s="6">
        <f>UPPER(TRIM(I7775))</f>
        <v/>
      </c>
      <c r="Y7775" s="6">
        <f>IF(V7775&lt;&gt;"",IFERROR(INDEX(federal_program_name_lookup,MATCH(V7775,aln_lookup,0)),""),"")</f>
        <v/>
      </c>
    </row>
    <row r="7776">
      <c r="A7776" s="6">
        <f>IF(B7776&lt;&gt;"", "AWARD-"&amp;TEXT(ROW()-1,"00000"), "")</f>
        <v/>
      </c>
      <c r="B7776" s="7" t="n"/>
      <c r="C7776" s="7" t="n"/>
      <c r="D7776" s="7" t="n"/>
      <c r="E7776" s="8" t="n"/>
      <c r="F7776" s="9" t="n"/>
      <c r="G7776" s="8" t="n"/>
      <c r="H7776" s="8" t="n"/>
      <c r="I7776" s="8" t="n"/>
      <c r="J7776" s="10">
        <f>IF(A7776="",0,SUMIFS(amount_expended,cfda_key,V7776))</f>
        <v/>
      </c>
      <c r="K7776" s="10">
        <f>IF(G7776="OTHER CLUSTER NOT LISTED ABOVE",SUMIFS(amount_expended,uniform_other_cluster_name,X7776), IF(AND(OR(G7776="N/A",G7776=""),H7776=""),0,IF(G7776="STATE CLUSTER",SUMIFS(amount_expended,uniform_state_cluster_name,W7776),SUMIFS(amount_expended,cluster_name,G7776))))</f>
        <v/>
      </c>
      <c r="L7776" s="8" t="n"/>
      <c r="M7776" s="7" t="n"/>
      <c r="N7776" s="8" t="n"/>
      <c r="O7776" s="7" t="n"/>
      <c r="P7776" s="7" t="n"/>
      <c r="Q7776" s="8" t="n"/>
      <c r="R7776" s="9" t="n"/>
      <c r="S7776" s="8" t="n"/>
      <c r="T7776" s="8" t="n"/>
      <c r="U7776" s="8" t="n"/>
      <c r="V7776" s="11">
        <f>IF(OR(B7776="",C7776=""),"",CONCATENATE(B7776,".",C7776))</f>
        <v/>
      </c>
      <c r="W7776" s="6">
        <f>UPPER(TRIM(H7776))</f>
        <v/>
      </c>
      <c r="X7776" s="6">
        <f>UPPER(TRIM(I7776))</f>
        <v/>
      </c>
      <c r="Y7776" s="6">
        <f>IF(V7776&lt;&gt;"",IFERROR(INDEX(federal_program_name_lookup,MATCH(V7776,aln_lookup,0)),""),"")</f>
        <v/>
      </c>
    </row>
    <row r="7777">
      <c r="A7777" s="6">
        <f>IF(B7777&lt;&gt;"", "AWARD-"&amp;TEXT(ROW()-1,"00000"), "")</f>
        <v/>
      </c>
      <c r="B7777" s="7" t="n"/>
      <c r="C7777" s="7" t="n"/>
      <c r="D7777" s="7" t="n"/>
      <c r="E7777" s="8" t="n"/>
      <c r="F7777" s="9" t="n"/>
      <c r="G7777" s="8" t="n"/>
      <c r="H7777" s="8" t="n"/>
      <c r="I7777" s="8" t="n"/>
      <c r="J7777" s="10">
        <f>IF(A7777="",0,SUMIFS(amount_expended,cfda_key,V7777))</f>
        <v/>
      </c>
      <c r="K7777" s="10">
        <f>IF(G7777="OTHER CLUSTER NOT LISTED ABOVE",SUMIFS(amount_expended,uniform_other_cluster_name,X7777), IF(AND(OR(G7777="N/A",G7777=""),H7777=""),0,IF(G7777="STATE CLUSTER",SUMIFS(amount_expended,uniform_state_cluster_name,W7777),SUMIFS(amount_expended,cluster_name,G7777))))</f>
        <v/>
      </c>
      <c r="L7777" s="8" t="n"/>
      <c r="M7777" s="7" t="n"/>
      <c r="N7777" s="8" t="n"/>
      <c r="O7777" s="7" t="n"/>
      <c r="P7777" s="7" t="n"/>
      <c r="Q7777" s="8" t="n"/>
      <c r="R7777" s="9" t="n"/>
      <c r="S7777" s="8" t="n"/>
      <c r="T7777" s="8" t="n"/>
      <c r="U7777" s="8" t="n"/>
      <c r="V7777" s="11">
        <f>IF(OR(B7777="",C7777=""),"",CONCATENATE(B7777,".",C7777))</f>
        <v/>
      </c>
      <c r="W7777" s="6">
        <f>UPPER(TRIM(H7777))</f>
        <v/>
      </c>
      <c r="X7777" s="6">
        <f>UPPER(TRIM(I7777))</f>
        <v/>
      </c>
      <c r="Y7777" s="6">
        <f>IF(V7777&lt;&gt;"",IFERROR(INDEX(federal_program_name_lookup,MATCH(V7777,aln_lookup,0)),""),"")</f>
        <v/>
      </c>
    </row>
    <row r="7778">
      <c r="A7778" s="6">
        <f>IF(B7778&lt;&gt;"", "AWARD-"&amp;TEXT(ROW()-1,"00000"), "")</f>
        <v/>
      </c>
      <c r="B7778" s="7" t="n"/>
      <c r="C7778" s="7" t="n"/>
      <c r="D7778" s="7" t="n"/>
      <c r="E7778" s="8" t="n"/>
      <c r="F7778" s="9" t="n"/>
      <c r="G7778" s="8" t="n"/>
      <c r="H7778" s="8" t="n"/>
      <c r="I7778" s="8" t="n"/>
      <c r="J7778" s="10">
        <f>IF(A7778="",0,SUMIFS(amount_expended,cfda_key,V7778))</f>
        <v/>
      </c>
      <c r="K7778" s="10">
        <f>IF(G7778="OTHER CLUSTER NOT LISTED ABOVE",SUMIFS(amount_expended,uniform_other_cluster_name,X7778), IF(AND(OR(G7778="N/A",G7778=""),H7778=""),0,IF(G7778="STATE CLUSTER",SUMIFS(amount_expended,uniform_state_cluster_name,W7778),SUMIFS(amount_expended,cluster_name,G7778))))</f>
        <v/>
      </c>
      <c r="L7778" s="8" t="n"/>
      <c r="M7778" s="7" t="n"/>
      <c r="N7778" s="8" t="n"/>
      <c r="O7778" s="7" t="n"/>
      <c r="P7778" s="7" t="n"/>
      <c r="Q7778" s="8" t="n"/>
      <c r="R7778" s="9" t="n"/>
      <c r="S7778" s="8" t="n"/>
      <c r="T7778" s="8" t="n"/>
      <c r="U7778" s="8" t="n"/>
      <c r="V7778" s="11">
        <f>IF(OR(B7778="",C7778=""),"",CONCATENATE(B7778,".",C7778))</f>
        <v/>
      </c>
      <c r="W7778" s="6">
        <f>UPPER(TRIM(H7778))</f>
        <v/>
      </c>
      <c r="X7778" s="6">
        <f>UPPER(TRIM(I7778))</f>
        <v/>
      </c>
      <c r="Y7778" s="6">
        <f>IF(V7778&lt;&gt;"",IFERROR(INDEX(federal_program_name_lookup,MATCH(V7778,aln_lookup,0)),""),"")</f>
        <v/>
      </c>
    </row>
    <row r="7779">
      <c r="A7779" s="6">
        <f>IF(B7779&lt;&gt;"", "AWARD-"&amp;TEXT(ROW()-1,"00000"), "")</f>
        <v/>
      </c>
      <c r="B7779" s="7" t="n"/>
      <c r="C7779" s="7" t="n"/>
      <c r="D7779" s="7" t="n"/>
      <c r="E7779" s="8" t="n"/>
      <c r="F7779" s="9" t="n"/>
      <c r="G7779" s="8" t="n"/>
      <c r="H7779" s="8" t="n"/>
      <c r="I7779" s="8" t="n"/>
      <c r="J7779" s="10">
        <f>IF(A7779="",0,SUMIFS(amount_expended,cfda_key,V7779))</f>
        <v/>
      </c>
      <c r="K7779" s="10">
        <f>IF(G7779="OTHER CLUSTER NOT LISTED ABOVE",SUMIFS(amount_expended,uniform_other_cluster_name,X7779), IF(AND(OR(G7779="N/A",G7779=""),H7779=""),0,IF(G7779="STATE CLUSTER",SUMIFS(amount_expended,uniform_state_cluster_name,W7779),SUMIFS(amount_expended,cluster_name,G7779))))</f>
        <v/>
      </c>
      <c r="L7779" s="8" t="n"/>
      <c r="M7779" s="7" t="n"/>
      <c r="N7779" s="8" t="n"/>
      <c r="O7779" s="7" t="n"/>
      <c r="P7779" s="7" t="n"/>
      <c r="Q7779" s="8" t="n"/>
      <c r="R7779" s="9" t="n"/>
      <c r="S7779" s="8" t="n"/>
      <c r="T7779" s="8" t="n"/>
      <c r="U7779" s="8" t="n"/>
      <c r="V7779" s="11">
        <f>IF(OR(B7779="",C7779=""),"",CONCATENATE(B7779,".",C7779))</f>
        <v/>
      </c>
      <c r="W7779" s="6">
        <f>UPPER(TRIM(H7779))</f>
        <v/>
      </c>
      <c r="X7779" s="6">
        <f>UPPER(TRIM(I7779))</f>
        <v/>
      </c>
      <c r="Y7779" s="6">
        <f>IF(V7779&lt;&gt;"",IFERROR(INDEX(federal_program_name_lookup,MATCH(V7779,aln_lookup,0)),""),"")</f>
        <v/>
      </c>
    </row>
    <row r="7780">
      <c r="A7780" s="6">
        <f>IF(B7780&lt;&gt;"", "AWARD-"&amp;TEXT(ROW()-1,"00000"), "")</f>
        <v/>
      </c>
      <c r="B7780" s="7" t="n"/>
      <c r="C7780" s="7" t="n"/>
      <c r="D7780" s="7" t="n"/>
      <c r="E7780" s="8" t="n"/>
      <c r="F7780" s="9" t="n"/>
      <c r="G7780" s="8" t="n"/>
      <c r="H7780" s="8" t="n"/>
      <c r="I7780" s="8" t="n"/>
      <c r="J7780" s="10">
        <f>IF(A7780="",0,SUMIFS(amount_expended,cfda_key,V7780))</f>
        <v/>
      </c>
      <c r="K7780" s="10">
        <f>IF(G7780="OTHER CLUSTER NOT LISTED ABOVE",SUMIFS(amount_expended,uniform_other_cluster_name,X7780), IF(AND(OR(G7780="N/A",G7780=""),H7780=""),0,IF(G7780="STATE CLUSTER",SUMIFS(amount_expended,uniform_state_cluster_name,W7780),SUMIFS(amount_expended,cluster_name,G7780))))</f>
        <v/>
      </c>
      <c r="L7780" s="8" t="n"/>
      <c r="M7780" s="7" t="n"/>
      <c r="N7780" s="8" t="n"/>
      <c r="O7780" s="7" t="n"/>
      <c r="P7780" s="7" t="n"/>
      <c r="Q7780" s="8" t="n"/>
      <c r="R7780" s="9" t="n"/>
      <c r="S7780" s="8" t="n"/>
      <c r="T7780" s="8" t="n"/>
      <c r="U7780" s="8" t="n"/>
      <c r="V7780" s="11">
        <f>IF(OR(B7780="",C7780=""),"",CONCATENATE(B7780,".",C7780))</f>
        <v/>
      </c>
      <c r="W7780" s="6">
        <f>UPPER(TRIM(H7780))</f>
        <v/>
      </c>
      <c r="X7780" s="6">
        <f>UPPER(TRIM(I7780))</f>
        <v/>
      </c>
      <c r="Y7780" s="6">
        <f>IF(V7780&lt;&gt;"",IFERROR(INDEX(federal_program_name_lookup,MATCH(V7780,aln_lookup,0)),""),"")</f>
        <v/>
      </c>
    </row>
    <row r="7781">
      <c r="A7781" s="6">
        <f>IF(B7781&lt;&gt;"", "AWARD-"&amp;TEXT(ROW()-1,"00000"), "")</f>
        <v/>
      </c>
      <c r="B7781" s="7" t="n"/>
      <c r="C7781" s="7" t="n"/>
      <c r="D7781" s="7" t="n"/>
      <c r="E7781" s="8" t="n"/>
      <c r="F7781" s="9" t="n"/>
      <c r="G7781" s="8" t="n"/>
      <c r="H7781" s="8" t="n"/>
      <c r="I7781" s="8" t="n"/>
      <c r="J7781" s="10">
        <f>IF(A7781="",0,SUMIFS(amount_expended,cfda_key,V7781))</f>
        <v/>
      </c>
      <c r="K7781" s="10">
        <f>IF(G7781="OTHER CLUSTER NOT LISTED ABOVE",SUMIFS(amount_expended,uniform_other_cluster_name,X7781), IF(AND(OR(G7781="N/A",G7781=""),H7781=""),0,IF(G7781="STATE CLUSTER",SUMIFS(amount_expended,uniform_state_cluster_name,W7781),SUMIFS(amount_expended,cluster_name,G7781))))</f>
        <v/>
      </c>
      <c r="L7781" s="8" t="n"/>
      <c r="M7781" s="7" t="n"/>
      <c r="N7781" s="8" t="n"/>
      <c r="O7781" s="7" t="n"/>
      <c r="P7781" s="7" t="n"/>
      <c r="Q7781" s="8" t="n"/>
      <c r="R7781" s="9" t="n"/>
      <c r="S7781" s="8" t="n"/>
      <c r="T7781" s="8" t="n"/>
      <c r="U7781" s="8" t="n"/>
      <c r="V7781" s="11">
        <f>IF(OR(B7781="",C7781=""),"",CONCATENATE(B7781,".",C7781))</f>
        <v/>
      </c>
      <c r="W7781" s="6">
        <f>UPPER(TRIM(H7781))</f>
        <v/>
      </c>
      <c r="X7781" s="6">
        <f>UPPER(TRIM(I7781))</f>
        <v/>
      </c>
      <c r="Y7781" s="6">
        <f>IF(V7781&lt;&gt;"",IFERROR(INDEX(federal_program_name_lookup,MATCH(V7781,aln_lookup,0)),""),"")</f>
        <v/>
      </c>
    </row>
    <row r="7782">
      <c r="A7782" s="6">
        <f>IF(B7782&lt;&gt;"", "AWARD-"&amp;TEXT(ROW()-1,"00000"), "")</f>
        <v/>
      </c>
      <c r="B7782" s="7" t="n"/>
      <c r="C7782" s="7" t="n"/>
      <c r="D7782" s="7" t="n"/>
      <c r="E7782" s="8" t="n"/>
      <c r="F7782" s="9" t="n"/>
      <c r="G7782" s="8" t="n"/>
      <c r="H7782" s="8" t="n"/>
      <c r="I7782" s="8" t="n"/>
      <c r="J7782" s="10">
        <f>IF(A7782="",0,SUMIFS(amount_expended,cfda_key,V7782))</f>
        <v/>
      </c>
      <c r="K7782" s="10">
        <f>IF(G7782="OTHER CLUSTER NOT LISTED ABOVE",SUMIFS(amount_expended,uniform_other_cluster_name,X7782), IF(AND(OR(G7782="N/A",G7782=""),H7782=""),0,IF(G7782="STATE CLUSTER",SUMIFS(amount_expended,uniform_state_cluster_name,W7782),SUMIFS(amount_expended,cluster_name,G7782))))</f>
        <v/>
      </c>
      <c r="L7782" s="8" t="n"/>
      <c r="M7782" s="7" t="n"/>
      <c r="N7782" s="8" t="n"/>
      <c r="O7782" s="7" t="n"/>
      <c r="P7782" s="7" t="n"/>
      <c r="Q7782" s="8" t="n"/>
      <c r="R7782" s="9" t="n"/>
      <c r="S7782" s="8" t="n"/>
      <c r="T7782" s="8" t="n"/>
      <c r="U7782" s="8" t="n"/>
      <c r="V7782" s="11">
        <f>IF(OR(B7782="",C7782=""),"",CONCATENATE(B7782,".",C7782))</f>
        <v/>
      </c>
      <c r="W7782" s="6">
        <f>UPPER(TRIM(H7782))</f>
        <v/>
      </c>
      <c r="X7782" s="6">
        <f>UPPER(TRIM(I7782))</f>
        <v/>
      </c>
      <c r="Y7782" s="6">
        <f>IF(V7782&lt;&gt;"",IFERROR(INDEX(federal_program_name_lookup,MATCH(V7782,aln_lookup,0)),""),"")</f>
        <v/>
      </c>
    </row>
    <row r="7783">
      <c r="A7783" s="6">
        <f>IF(B7783&lt;&gt;"", "AWARD-"&amp;TEXT(ROW()-1,"00000"), "")</f>
        <v/>
      </c>
      <c r="B7783" s="7" t="n"/>
      <c r="C7783" s="7" t="n"/>
      <c r="D7783" s="7" t="n"/>
      <c r="E7783" s="8" t="n"/>
      <c r="F7783" s="9" t="n"/>
      <c r="G7783" s="8" t="n"/>
      <c r="H7783" s="8" t="n"/>
      <c r="I7783" s="8" t="n"/>
      <c r="J7783" s="10">
        <f>IF(A7783="",0,SUMIFS(amount_expended,cfda_key,V7783))</f>
        <v/>
      </c>
      <c r="K7783" s="10">
        <f>IF(G7783="OTHER CLUSTER NOT LISTED ABOVE",SUMIFS(amount_expended,uniform_other_cluster_name,X7783), IF(AND(OR(G7783="N/A",G7783=""),H7783=""),0,IF(G7783="STATE CLUSTER",SUMIFS(amount_expended,uniform_state_cluster_name,W7783),SUMIFS(amount_expended,cluster_name,G7783))))</f>
        <v/>
      </c>
      <c r="L7783" s="8" t="n"/>
      <c r="M7783" s="7" t="n"/>
      <c r="N7783" s="8" t="n"/>
      <c r="O7783" s="7" t="n"/>
      <c r="P7783" s="7" t="n"/>
      <c r="Q7783" s="8" t="n"/>
      <c r="R7783" s="9" t="n"/>
      <c r="S7783" s="8" t="n"/>
      <c r="T7783" s="8" t="n"/>
      <c r="U7783" s="8" t="n"/>
      <c r="V7783" s="11">
        <f>IF(OR(B7783="",C7783=""),"",CONCATENATE(B7783,".",C7783))</f>
        <v/>
      </c>
      <c r="W7783" s="6">
        <f>UPPER(TRIM(H7783))</f>
        <v/>
      </c>
      <c r="X7783" s="6">
        <f>UPPER(TRIM(I7783))</f>
        <v/>
      </c>
      <c r="Y7783" s="6">
        <f>IF(V7783&lt;&gt;"",IFERROR(INDEX(federal_program_name_lookup,MATCH(V7783,aln_lookup,0)),""),"")</f>
        <v/>
      </c>
    </row>
    <row r="7784">
      <c r="A7784" s="6">
        <f>IF(B7784&lt;&gt;"", "AWARD-"&amp;TEXT(ROW()-1,"00000"), "")</f>
        <v/>
      </c>
      <c r="B7784" s="7" t="n"/>
      <c r="C7784" s="7" t="n"/>
      <c r="D7784" s="7" t="n"/>
      <c r="E7784" s="8" t="n"/>
      <c r="F7784" s="9" t="n"/>
      <c r="G7784" s="8" t="n"/>
      <c r="H7784" s="8" t="n"/>
      <c r="I7784" s="8" t="n"/>
      <c r="J7784" s="10">
        <f>IF(A7784="",0,SUMIFS(amount_expended,cfda_key,V7784))</f>
        <v/>
      </c>
      <c r="K7784" s="10">
        <f>IF(G7784="OTHER CLUSTER NOT LISTED ABOVE",SUMIFS(amount_expended,uniform_other_cluster_name,X7784), IF(AND(OR(G7784="N/A",G7784=""),H7784=""),0,IF(G7784="STATE CLUSTER",SUMIFS(amount_expended,uniform_state_cluster_name,W7784),SUMIFS(amount_expended,cluster_name,G7784))))</f>
        <v/>
      </c>
      <c r="L7784" s="8" t="n"/>
      <c r="M7784" s="7" t="n"/>
      <c r="N7784" s="8" t="n"/>
      <c r="O7784" s="7" t="n"/>
      <c r="P7784" s="7" t="n"/>
      <c r="Q7784" s="8" t="n"/>
      <c r="R7784" s="9" t="n"/>
      <c r="S7784" s="8" t="n"/>
      <c r="T7784" s="8" t="n"/>
      <c r="U7784" s="8" t="n"/>
      <c r="V7784" s="11">
        <f>IF(OR(B7784="",C7784=""),"",CONCATENATE(B7784,".",C7784))</f>
        <v/>
      </c>
      <c r="W7784" s="6">
        <f>UPPER(TRIM(H7784))</f>
        <v/>
      </c>
      <c r="X7784" s="6">
        <f>UPPER(TRIM(I7784))</f>
        <v/>
      </c>
      <c r="Y7784" s="6">
        <f>IF(V7784&lt;&gt;"",IFERROR(INDEX(federal_program_name_lookup,MATCH(V7784,aln_lookup,0)),""),"")</f>
        <v/>
      </c>
    </row>
    <row r="7785">
      <c r="A7785" s="6">
        <f>IF(B7785&lt;&gt;"", "AWARD-"&amp;TEXT(ROW()-1,"00000"), "")</f>
        <v/>
      </c>
      <c r="B7785" s="7" t="n"/>
      <c r="C7785" s="7" t="n"/>
      <c r="D7785" s="7" t="n"/>
      <c r="E7785" s="8" t="n"/>
      <c r="F7785" s="9" t="n"/>
      <c r="G7785" s="8" t="n"/>
      <c r="H7785" s="8" t="n"/>
      <c r="I7785" s="8" t="n"/>
      <c r="J7785" s="10">
        <f>IF(A7785="",0,SUMIFS(amount_expended,cfda_key,V7785))</f>
        <v/>
      </c>
      <c r="K7785" s="10">
        <f>IF(G7785="OTHER CLUSTER NOT LISTED ABOVE",SUMIFS(amount_expended,uniform_other_cluster_name,X7785), IF(AND(OR(G7785="N/A",G7785=""),H7785=""),0,IF(G7785="STATE CLUSTER",SUMIFS(amount_expended,uniform_state_cluster_name,W7785),SUMIFS(amount_expended,cluster_name,G7785))))</f>
        <v/>
      </c>
      <c r="L7785" s="8" t="n"/>
      <c r="M7785" s="7" t="n"/>
      <c r="N7785" s="8" t="n"/>
      <c r="O7785" s="7" t="n"/>
      <c r="P7785" s="7" t="n"/>
      <c r="Q7785" s="8" t="n"/>
      <c r="R7785" s="9" t="n"/>
      <c r="S7785" s="8" t="n"/>
      <c r="T7785" s="8" t="n"/>
      <c r="U7785" s="8" t="n"/>
      <c r="V7785" s="11">
        <f>IF(OR(B7785="",C7785=""),"",CONCATENATE(B7785,".",C7785))</f>
        <v/>
      </c>
      <c r="W7785" s="6">
        <f>UPPER(TRIM(H7785))</f>
        <v/>
      </c>
      <c r="X7785" s="6">
        <f>UPPER(TRIM(I7785))</f>
        <v/>
      </c>
      <c r="Y7785" s="6">
        <f>IF(V7785&lt;&gt;"",IFERROR(INDEX(federal_program_name_lookup,MATCH(V7785,aln_lookup,0)),""),"")</f>
        <v/>
      </c>
    </row>
    <row r="7786">
      <c r="A7786" s="6">
        <f>IF(B7786&lt;&gt;"", "AWARD-"&amp;TEXT(ROW()-1,"00000"), "")</f>
        <v/>
      </c>
      <c r="B7786" s="7" t="n"/>
      <c r="C7786" s="7" t="n"/>
      <c r="D7786" s="7" t="n"/>
      <c r="E7786" s="8" t="n"/>
      <c r="F7786" s="9" t="n"/>
      <c r="G7786" s="8" t="n"/>
      <c r="H7786" s="8" t="n"/>
      <c r="I7786" s="8" t="n"/>
      <c r="J7786" s="10">
        <f>IF(A7786="",0,SUMIFS(amount_expended,cfda_key,V7786))</f>
        <v/>
      </c>
      <c r="K7786" s="10">
        <f>IF(G7786="OTHER CLUSTER NOT LISTED ABOVE",SUMIFS(amount_expended,uniform_other_cluster_name,X7786), IF(AND(OR(G7786="N/A",G7786=""),H7786=""),0,IF(G7786="STATE CLUSTER",SUMIFS(amount_expended,uniform_state_cluster_name,W7786),SUMIFS(amount_expended,cluster_name,G7786))))</f>
        <v/>
      </c>
      <c r="L7786" s="8" t="n"/>
      <c r="M7786" s="7" t="n"/>
      <c r="N7786" s="8" t="n"/>
      <c r="O7786" s="7" t="n"/>
      <c r="P7786" s="7" t="n"/>
      <c r="Q7786" s="8" t="n"/>
      <c r="R7786" s="9" t="n"/>
      <c r="S7786" s="8" t="n"/>
      <c r="T7786" s="8" t="n"/>
      <c r="U7786" s="8" t="n"/>
      <c r="V7786" s="11">
        <f>IF(OR(B7786="",C7786=""),"",CONCATENATE(B7786,".",C7786))</f>
        <v/>
      </c>
      <c r="W7786" s="6">
        <f>UPPER(TRIM(H7786))</f>
        <v/>
      </c>
      <c r="X7786" s="6">
        <f>UPPER(TRIM(I7786))</f>
        <v/>
      </c>
      <c r="Y7786" s="6">
        <f>IF(V7786&lt;&gt;"",IFERROR(INDEX(federal_program_name_lookup,MATCH(V7786,aln_lookup,0)),""),"")</f>
        <v/>
      </c>
    </row>
    <row r="7787">
      <c r="A7787" s="6">
        <f>IF(B7787&lt;&gt;"", "AWARD-"&amp;TEXT(ROW()-1,"00000"), "")</f>
        <v/>
      </c>
      <c r="B7787" s="7" t="n"/>
      <c r="C7787" s="7" t="n"/>
      <c r="D7787" s="7" t="n"/>
      <c r="E7787" s="8" t="n"/>
      <c r="F7787" s="9" t="n"/>
      <c r="G7787" s="8" t="n"/>
      <c r="H7787" s="8" t="n"/>
      <c r="I7787" s="8" t="n"/>
      <c r="J7787" s="10">
        <f>IF(A7787="",0,SUMIFS(amount_expended,cfda_key,V7787))</f>
        <v/>
      </c>
      <c r="K7787" s="10">
        <f>IF(G7787="OTHER CLUSTER NOT LISTED ABOVE",SUMIFS(amount_expended,uniform_other_cluster_name,X7787), IF(AND(OR(G7787="N/A",G7787=""),H7787=""),0,IF(G7787="STATE CLUSTER",SUMIFS(amount_expended,uniform_state_cluster_name,W7787),SUMIFS(amount_expended,cluster_name,G7787))))</f>
        <v/>
      </c>
      <c r="L7787" s="8" t="n"/>
      <c r="M7787" s="7" t="n"/>
      <c r="N7787" s="8" t="n"/>
      <c r="O7787" s="7" t="n"/>
      <c r="P7787" s="7" t="n"/>
      <c r="Q7787" s="8" t="n"/>
      <c r="R7787" s="9" t="n"/>
      <c r="S7787" s="8" t="n"/>
      <c r="T7787" s="8" t="n"/>
      <c r="U7787" s="8" t="n"/>
      <c r="V7787" s="11">
        <f>IF(OR(B7787="",C7787=""),"",CONCATENATE(B7787,".",C7787))</f>
        <v/>
      </c>
      <c r="W7787" s="6">
        <f>UPPER(TRIM(H7787))</f>
        <v/>
      </c>
      <c r="X7787" s="6">
        <f>UPPER(TRIM(I7787))</f>
        <v/>
      </c>
      <c r="Y7787" s="6">
        <f>IF(V7787&lt;&gt;"",IFERROR(INDEX(federal_program_name_lookup,MATCH(V7787,aln_lookup,0)),""),"")</f>
        <v/>
      </c>
    </row>
    <row r="7788">
      <c r="A7788" s="6">
        <f>IF(B7788&lt;&gt;"", "AWARD-"&amp;TEXT(ROW()-1,"00000"), "")</f>
        <v/>
      </c>
      <c r="B7788" s="7" t="n"/>
      <c r="C7788" s="7" t="n"/>
      <c r="D7788" s="7" t="n"/>
      <c r="E7788" s="8" t="n"/>
      <c r="F7788" s="9" t="n"/>
      <c r="G7788" s="8" t="n"/>
      <c r="H7788" s="8" t="n"/>
      <c r="I7788" s="8" t="n"/>
      <c r="J7788" s="10">
        <f>IF(A7788="",0,SUMIFS(amount_expended,cfda_key,V7788))</f>
        <v/>
      </c>
      <c r="K7788" s="10">
        <f>IF(G7788="OTHER CLUSTER NOT LISTED ABOVE",SUMIFS(amount_expended,uniform_other_cluster_name,X7788), IF(AND(OR(G7788="N/A",G7788=""),H7788=""),0,IF(G7788="STATE CLUSTER",SUMIFS(amount_expended,uniform_state_cluster_name,W7788),SUMIFS(amount_expended,cluster_name,G7788))))</f>
        <v/>
      </c>
      <c r="L7788" s="8" t="n"/>
      <c r="M7788" s="7" t="n"/>
      <c r="N7788" s="8" t="n"/>
      <c r="O7788" s="7" t="n"/>
      <c r="P7788" s="7" t="n"/>
      <c r="Q7788" s="8" t="n"/>
      <c r="R7788" s="9" t="n"/>
      <c r="S7788" s="8" t="n"/>
      <c r="T7788" s="8" t="n"/>
      <c r="U7788" s="8" t="n"/>
      <c r="V7788" s="11">
        <f>IF(OR(B7788="",C7788=""),"",CONCATENATE(B7788,".",C7788))</f>
        <v/>
      </c>
      <c r="W7788" s="6">
        <f>UPPER(TRIM(H7788))</f>
        <v/>
      </c>
      <c r="X7788" s="6">
        <f>UPPER(TRIM(I7788))</f>
        <v/>
      </c>
      <c r="Y7788" s="6">
        <f>IF(V7788&lt;&gt;"",IFERROR(INDEX(federal_program_name_lookup,MATCH(V7788,aln_lookup,0)),""),"")</f>
        <v/>
      </c>
    </row>
    <row r="7789">
      <c r="A7789" s="6">
        <f>IF(B7789&lt;&gt;"", "AWARD-"&amp;TEXT(ROW()-1,"00000"), "")</f>
        <v/>
      </c>
      <c r="B7789" s="7" t="n"/>
      <c r="C7789" s="7" t="n"/>
      <c r="D7789" s="7" t="n"/>
      <c r="E7789" s="8" t="n"/>
      <c r="F7789" s="9" t="n"/>
      <c r="G7789" s="8" t="n"/>
      <c r="H7789" s="8" t="n"/>
      <c r="I7789" s="8" t="n"/>
      <c r="J7789" s="10">
        <f>IF(A7789="",0,SUMIFS(amount_expended,cfda_key,V7789))</f>
        <v/>
      </c>
      <c r="K7789" s="10">
        <f>IF(G7789="OTHER CLUSTER NOT LISTED ABOVE",SUMIFS(amount_expended,uniform_other_cluster_name,X7789), IF(AND(OR(G7789="N/A",G7789=""),H7789=""),0,IF(G7789="STATE CLUSTER",SUMIFS(amount_expended,uniform_state_cluster_name,W7789),SUMIFS(amount_expended,cluster_name,G7789))))</f>
        <v/>
      </c>
      <c r="L7789" s="8" t="n"/>
      <c r="M7789" s="7" t="n"/>
      <c r="N7789" s="8" t="n"/>
      <c r="O7789" s="7" t="n"/>
      <c r="P7789" s="7" t="n"/>
      <c r="Q7789" s="8" t="n"/>
      <c r="R7789" s="9" t="n"/>
      <c r="S7789" s="8" t="n"/>
      <c r="T7789" s="8" t="n"/>
      <c r="U7789" s="8" t="n"/>
      <c r="V7789" s="11">
        <f>IF(OR(B7789="",C7789=""),"",CONCATENATE(B7789,".",C7789))</f>
        <v/>
      </c>
      <c r="W7789" s="6">
        <f>UPPER(TRIM(H7789))</f>
        <v/>
      </c>
      <c r="X7789" s="6">
        <f>UPPER(TRIM(I7789))</f>
        <v/>
      </c>
      <c r="Y7789" s="6">
        <f>IF(V7789&lt;&gt;"",IFERROR(INDEX(federal_program_name_lookup,MATCH(V7789,aln_lookup,0)),""),"")</f>
        <v/>
      </c>
    </row>
    <row r="7790">
      <c r="A7790" s="6">
        <f>IF(B7790&lt;&gt;"", "AWARD-"&amp;TEXT(ROW()-1,"00000"), "")</f>
        <v/>
      </c>
      <c r="B7790" s="7" t="n"/>
      <c r="C7790" s="7" t="n"/>
      <c r="D7790" s="7" t="n"/>
      <c r="E7790" s="8" t="n"/>
      <c r="F7790" s="9" t="n"/>
      <c r="G7790" s="8" t="n"/>
      <c r="H7790" s="8" t="n"/>
      <c r="I7790" s="8" t="n"/>
      <c r="J7790" s="10">
        <f>IF(A7790="",0,SUMIFS(amount_expended,cfda_key,V7790))</f>
        <v/>
      </c>
      <c r="K7790" s="10">
        <f>IF(G7790="OTHER CLUSTER NOT LISTED ABOVE",SUMIFS(amount_expended,uniform_other_cluster_name,X7790), IF(AND(OR(G7790="N/A",G7790=""),H7790=""),0,IF(G7790="STATE CLUSTER",SUMIFS(amount_expended,uniform_state_cluster_name,W7790),SUMIFS(amount_expended,cluster_name,G7790))))</f>
        <v/>
      </c>
      <c r="L7790" s="8" t="n"/>
      <c r="M7790" s="7" t="n"/>
      <c r="N7790" s="8" t="n"/>
      <c r="O7790" s="7" t="n"/>
      <c r="P7790" s="7" t="n"/>
      <c r="Q7790" s="8" t="n"/>
      <c r="R7790" s="9" t="n"/>
      <c r="S7790" s="8" t="n"/>
      <c r="T7790" s="8" t="n"/>
      <c r="U7790" s="8" t="n"/>
      <c r="V7790" s="11">
        <f>IF(OR(B7790="",C7790=""),"",CONCATENATE(B7790,".",C7790))</f>
        <v/>
      </c>
      <c r="W7790" s="6">
        <f>UPPER(TRIM(H7790))</f>
        <v/>
      </c>
      <c r="X7790" s="6">
        <f>UPPER(TRIM(I7790))</f>
        <v/>
      </c>
      <c r="Y7790" s="6">
        <f>IF(V7790&lt;&gt;"",IFERROR(INDEX(federal_program_name_lookup,MATCH(V7790,aln_lookup,0)),""),"")</f>
        <v/>
      </c>
    </row>
    <row r="7791">
      <c r="A7791" s="6">
        <f>IF(B7791&lt;&gt;"", "AWARD-"&amp;TEXT(ROW()-1,"00000"), "")</f>
        <v/>
      </c>
      <c r="B7791" s="7" t="n"/>
      <c r="C7791" s="7" t="n"/>
      <c r="D7791" s="7" t="n"/>
      <c r="E7791" s="8" t="n"/>
      <c r="F7791" s="9" t="n"/>
      <c r="G7791" s="8" t="n"/>
      <c r="H7791" s="8" t="n"/>
      <c r="I7791" s="8" t="n"/>
      <c r="J7791" s="10">
        <f>IF(A7791="",0,SUMIFS(amount_expended,cfda_key,V7791))</f>
        <v/>
      </c>
      <c r="K7791" s="10">
        <f>IF(G7791="OTHER CLUSTER NOT LISTED ABOVE",SUMIFS(amount_expended,uniform_other_cluster_name,X7791), IF(AND(OR(G7791="N/A",G7791=""),H7791=""),0,IF(G7791="STATE CLUSTER",SUMIFS(amount_expended,uniform_state_cluster_name,W7791),SUMIFS(amount_expended,cluster_name,G7791))))</f>
        <v/>
      </c>
      <c r="L7791" s="8" t="n"/>
      <c r="M7791" s="7" t="n"/>
      <c r="N7791" s="8" t="n"/>
      <c r="O7791" s="7" t="n"/>
      <c r="P7791" s="7" t="n"/>
      <c r="Q7791" s="8" t="n"/>
      <c r="R7791" s="9" t="n"/>
      <c r="S7791" s="8" t="n"/>
      <c r="T7791" s="8" t="n"/>
      <c r="U7791" s="8" t="n"/>
      <c r="V7791" s="11">
        <f>IF(OR(B7791="",C7791=""),"",CONCATENATE(B7791,".",C7791))</f>
        <v/>
      </c>
      <c r="W7791" s="6">
        <f>UPPER(TRIM(H7791))</f>
        <v/>
      </c>
      <c r="X7791" s="6">
        <f>UPPER(TRIM(I7791))</f>
        <v/>
      </c>
      <c r="Y7791" s="6">
        <f>IF(V7791&lt;&gt;"",IFERROR(INDEX(federal_program_name_lookup,MATCH(V7791,aln_lookup,0)),""),"")</f>
        <v/>
      </c>
    </row>
    <row r="7792">
      <c r="A7792" s="6">
        <f>IF(B7792&lt;&gt;"", "AWARD-"&amp;TEXT(ROW()-1,"00000"), "")</f>
        <v/>
      </c>
      <c r="B7792" s="7" t="n"/>
      <c r="C7792" s="7" t="n"/>
      <c r="D7792" s="7" t="n"/>
      <c r="E7792" s="8" t="n"/>
      <c r="F7792" s="9" t="n"/>
      <c r="G7792" s="8" t="n"/>
      <c r="H7792" s="8" t="n"/>
      <c r="I7792" s="8" t="n"/>
      <c r="J7792" s="10">
        <f>IF(A7792="",0,SUMIFS(amount_expended,cfda_key,V7792))</f>
        <v/>
      </c>
      <c r="K7792" s="10">
        <f>IF(G7792="OTHER CLUSTER NOT LISTED ABOVE",SUMIFS(amount_expended,uniform_other_cluster_name,X7792), IF(AND(OR(G7792="N/A",G7792=""),H7792=""),0,IF(G7792="STATE CLUSTER",SUMIFS(amount_expended,uniform_state_cluster_name,W7792),SUMIFS(amount_expended,cluster_name,G7792))))</f>
        <v/>
      </c>
      <c r="L7792" s="8" t="n"/>
      <c r="M7792" s="7" t="n"/>
      <c r="N7792" s="8" t="n"/>
      <c r="O7792" s="7" t="n"/>
      <c r="P7792" s="7" t="n"/>
      <c r="Q7792" s="8" t="n"/>
      <c r="R7792" s="9" t="n"/>
      <c r="S7792" s="8" t="n"/>
      <c r="T7792" s="8" t="n"/>
      <c r="U7792" s="8" t="n"/>
      <c r="V7792" s="11">
        <f>IF(OR(B7792="",C7792=""),"",CONCATENATE(B7792,".",C7792))</f>
        <v/>
      </c>
      <c r="W7792" s="6">
        <f>UPPER(TRIM(H7792))</f>
        <v/>
      </c>
      <c r="X7792" s="6">
        <f>UPPER(TRIM(I7792))</f>
        <v/>
      </c>
      <c r="Y7792" s="6">
        <f>IF(V7792&lt;&gt;"",IFERROR(INDEX(federal_program_name_lookup,MATCH(V7792,aln_lookup,0)),""),"")</f>
        <v/>
      </c>
    </row>
    <row r="7793">
      <c r="A7793" s="6">
        <f>IF(B7793&lt;&gt;"", "AWARD-"&amp;TEXT(ROW()-1,"00000"), "")</f>
        <v/>
      </c>
      <c r="B7793" s="7" t="n"/>
      <c r="C7793" s="7" t="n"/>
      <c r="D7793" s="7" t="n"/>
      <c r="E7793" s="8" t="n"/>
      <c r="F7793" s="9" t="n"/>
      <c r="G7793" s="8" t="n"/>
      <c r="H7793" s="8" t="n"/>
      <c r="I7793" s="8" t="n"/>
      <c r="J7793" s="10">
        <f>IF(A7793="",0,SUMIFS(amount_expended,cfda_key,V7793))</f>
        <v/>
      </c>
      <c r="K7793" s="10">
        <f>IF(G7793="OTHER CLUSTER NOT LISTED ABOVE",SUMIFS(amount_expended,uniform_other_cluster_name,X7793), IF(AND(OR(G7793="N/A",G7793=""),H7793=""),0,IF(G7793="STATE CLUSTER",SUMIFS(amount_expended,uniform_state_cluster_name,W7793),SUMIFS(amount_expended,cluster_name,G7793))))</f>
        <v/>
      </c>
      <c r="L7793" s="8" t="n"/>
      <c r="M7793" s="7" t="n"/>
      <c r="N7793" s="8" t="n"/>
      <c r="O7793" s="7" t="n"/>
      <c r="P7793" s="7" t="n"/>
      <c r="Q7793" s="8" t="n"/>
      <c r="R7793" s="9" t="n"/>
      <c r="S7793" s="8" t="n"/>
      <c r="T7793" s="8" t="n"/>
      <c r="U7793" s="8" t="n"/>
      <c r="V7793" s="11">
        <f>IF(OR(B7793="",C7793=""),"",CONCATENATE(B7793,".",C7793))</f>
        <v/>
      </c>
      <c r="W7793" s="6">
        <f>UPPER(TRIM(H7793))</f>
        <v/>
      </c>
      <c r="X7793" s="6">
        <f>UPPER(TRIM(I7793))</f>
        <v/>
      </c>
      <c r="Y7793" s="6">
        <f>IF(V7793&lt;&gt;"",IFERROR(INDEX(federal_program_name_lookup,MATCH(V7793,aln_lookup,0)),""),"")</f>
        <v/>
      </c>
    </row>
    <row r="7794">
      <c r="A7794" s="6">
        <f>IF(B7794&lt;&gt;"", "AWARD-"&amp;TEXT(ROW()-1,"00000"), "")</f>
        <v/>
      </c>
      <c r="B7794" s="7" t="n"/>
      <c r="C7794" s="7" t="n"/>
      <c r="D7794" s="7" t="n"/>
      <c r="E7794" s="8" t="n"/>
      <c r="F7794" s="9" t="n"/>
      <c r="G7794" s="8" t="n"/>
      <c r="H7794" s="8" t="n"/>
      <c r="I7794" s="8" t="n"/>
      <c r="J7794" s="10">
        <f>IF(A7794="",0,SUMIFS(amount_expended,cfda_key,V7794))</f>
        <v/>
      </c>
      <c r="K7794" s="10">
        <f>IF(G7794="OTHER CLUSTER NOT LISTED ABOVE",SUMIFS(amount_expended,uniform_other_cluster_name,X7794), IF(AND(OR(G7794="N/A",G7794=""),H7794=""),0,IF(G7794="STATE CLUSTER",SUMIFS(amount_expended,uniform_state_cluster_name,W7794),SUMIFS(amount_expended,cluster_name,G7794))))</f>
        <v/>
      </c>
      <c r="L7794" s="8" t="n"/>
      <c r="M7794" s="7" t="n"/>
      <c r="N7794" s="8" t="n"/>
      <c r="O7794" s="7" t="n"/>
      <c r="P7794" s="7" t="n"/>
      <c r="Q7794" s="8" t="n"/>
      <c r="R7794" s="9" t="n"/>
      <c r="S7794" s="8" t="n"/>
      <c r="T7794" s="8" t="n"/>
      <c r="U7794" s="8" t="n"/>
      <c r="V7794" s="11">
        <f>IF(OR(B7794="",C7794=""),"",CONCATENATE(B7794,".",C7794))</f>
        <v/>
      </c>
      <c r="W7794" s="6">
        <f>UPPER(TRIM(H7794))</f>
        <v/>
      </c>
      <c r="X7794" s="6">
        <f>UPPER(TRIM(I7794))</f>
        <v/>
      </c>
      <c r="Y7794" s="6">
        <f>IF(V7794&lt;&gt;"",IFERROR(INDEX(federal_program_name_lookup,MATCH(V7794,aln_lookup,0)),""),"")</f>
        <v/>
      </c>
    </row>
    <row r="7795">
      <c r="A7795" s="6">
        <f>IF(B7795&lt;&gt;"", "AWARD-"&amp;TEXT(ROW()-1,"00000"), "")</f>
        <v/>
      </c>
      <c r="B7795" s="7" t="n"/>
      <c r="C7795" s="7" t="n"/>
      <c r="D7795" s="7" t="n"/>
      <c r="E7795" s="8" t="n"/>
      <c r="F7795" s="9" t="n"/>
      <c r="G7795" s="8" t="n"/>
      <c r="H7795" s="8" t="n"/>
      <c r="I7795" s="8" t="n"/>
      <c r="J7795" s="10">
        <f>IF(A7795="",0,SUMIFS(amount_expended,cfda_key,V7795))</f>
        <v/>
      </c>
      <c r="K7795" s="10">
        <f>IF(G7795="OTHER CLUSTER NOT LISTED ABOVE",SUMIFS(amount_expended,uniform_other_cluster_name,X7795), IF(AND(OR(G7795="N/A",G7795=""),H7795=""),0,IF(G7795="STATE CLUSTER",SUMIFS(amount_expended,uniform_state_cluster_name,W7795),SUMIFS(amount_expended,cluster_name,G7795))))</f>
        <v/>
      </c>
      <c r="L7795" s="8" t="n"/>
      <c r="M7795" s="7" t="n"/>
      <c r="N7795" s="8" t="n"/>
      <c r="O7795" s="7" t="n"/>
      <c r="P7795" s="7" t="n"/>
      <c r="Q7795" s="8" t="n"/>
      <c r="R7795" s="9" t="n"/>
      <c r="S7795" s="8" t="n"/>
      <c r="T7795" s="8" t="n"/>
      <c r="U7795" s="8" t="n"/>
      <c r="V7795" s="11">
        <f>IF(OR(B7795="",C7795=""),"",CONCATENATE(B7795,".",C7795))</f>
        <v/>
      </c>
      <c r="W7795" s="6">
        <f>UPPER(TRIM(H7795))</f>
        <v/>
      </c>
      <c r="X7795" s="6">
        <f>UPPER(TRIM(I7795))</f>
        <v/>
      </c>
      <c r="Y7795" s="6">
        <f>IF(V7795&lt;&gt;"",IFERROR(INDEX(federal_program_name_lookup,MATCH(V7795,aln_lookup,0)),""),"")</f>
        <v/>
      </c>
    </row>
    <row r="7796">
      <c r="A7796" s="6">
        <f>IF(B7796&lt;&gt;"", "AWARD-"&amp;TEXT(ROW()-1,"00000"), "")</f>
        <v/>
      </c>
      <c r="B7796" s="7" t="n"/>
      <c r="C7796" s="7" t="n"/>
      <c r="D7796" s="7" t="n"/>
      <c r="E7796" s="8" t="n"/>
      <c r="F7796" s="9" t="n"/>
      <c r="G7796" s="8" t="n"/>
      <c r="H7796" s="8" t="n"/>
      <c r="I7796" s="8" t="n"/>
      <c r="J7796" s="10">
        <f>IF(A7796="",0,SUMIFS(amount_expended,cfda_key,V7796))</f>
        <v/>
      </c>
      <c r="K7796" s="10">
        <f>IF(G7796="OTHER CLUSTER NOT LISTED ABOVE",SUMIFS(amount_expended,uniform_other_cluster_name,X7796), IF(AND(OR(G7796="N/A",G7796=""),H7796=""),0,IF(G7796="STATE CLUSTER",SUMIFS(amount_expended,uniform_state_cluster_name,W7796),SUMIFS(amount_expended,cluster_name,G7796))))</f>
        <v/>
      </c>
      <c r="L7796" s="8" t="n"/>
      <c r="M7796" s="7" t="n"/>
      <c r="N7796" s="8" t="n"/>
      <c r="O7796" s="7" t="n"/>
      <c r="P7796" s="7" t="n"/>
      <c r="Q7796" s="8" t="n"/>
      <c r="R7796" s="9" t="n"/>
      <c r="S7796" s="8" t="n"/>
      <c r="T7796" s="8" t="n"/>
      <c r="U7796" s="8" t="n"/>
      <c r="V7796" s="11">
        <f>IF(OR(B7796="",C7796=""),"",CONCATENATE(B7796,".",C7796))</f>
        <v/>
      </c>
      <c r="W7796" s="6">
        <f>UPPER(TRIM(H7796))</f>
        <v/>
      </c>
      <c r="X7796" s="6">
        <f>UPPER(TRIM(I7796))</f>
        <v/>
      </c>
      <c r="Y7796" s="6">
        <f>IF(V7796&lt;&gt;"",IFERROR(INDEX(federal_program_name_lookup,MATCH(V7796,aln_lookup,0)),""),"")</f>
        <v/>
      </c>
    </row>
    <row r="7797">
      <c r="A7797" s="6">
        <f>IF(B7797&lt;&gt;"", "AWARD-"&amp;TEXT(ROW()-1,"00000"), "")</f>
        <v/>
      </c>
      <c r="B7797" s="7" t="n"/>
      <c r="C7797" s="7" t="n"/>
      <c r="D7797" s="7" t="n"/>
      <c r="E7797" s="8" t="n"/>
      <c r="F7797" s="9" t="n"/>
      <c r="G7797" s="8" t="n"/>
      <c r="H7797" s="8" t="n"/>
      <c r="I7797" s="8" t="n"/>
      <c r="J7797" s="10">
        <f>IF(A7797="",0,SUMIFS(amount_expended,cfda_key,V7797))</f>
        <v/>
      </c>
      <c r="K7797" s="10">
        <f>IF(G7797="OTHER CLUSTER NOT LISTED ABOVE",SUMIFS(amount_expended,uniform_other_cluster_name,X7797), IF(AND(OR(G7797="N/A",G7797=""),H7797=""),0,IF(G7797="STATE CLUSTER",SUMIFS(amount_expended,uniform_state_cluster_name,W7797),SUMIFS(amount_expended,cluster_name,G7797))))</f>
        <v/>
      </c>
      <c r="L7797" s="8" t="n"/>
      <c r="M7797" s="7" t="n"/>
      <c r="N7797" s="8" t="n"/>
      <c r="O7797" s="7" t="n"/>
      <c r="P7797" s="7" t="n"/>
      <c r="Q7797" s="8" t="n"/>
      <c r="R7797" s="9" t="n"/>
      <c r="S7797" s="8" t="n"/>
      <c r="T7797" s="8" t="n"/>
      <c r="U7797" s="8" t="n"/>
      <c r="V7797" s="11">
        <f>IF(OR(B7797="",C7797=""),"",CONCATENATE(B7797,".",C7797))</f>
        <v/>
      </c>
      <c r="W7797" s="6">
        <f>UPPER(TRIM(H7797))</f>
        <v/>
      </c>
      <c r="X7797" s="6">
        <f>UPPER(TRIM(I7797))</f>
        <v/>
      </c>
      <c r="Y7797" s="6">
        <f>IF(V7797&lt;&gt;"",IFERROR(INDEX(federal_program_name_lookup,MATCH(V7797,aln_lookup,0)),""),"")</f>
        <v/>
      </c>
    </row>
    <row r="7798">
      <c r="A7798" s="6">
        <f>IF(B7798&lt;&gt;"", "AWARD-"&amp;TEXT(ROW()-1,"00000"), "")</f>
        <v/>
      </c>
      <c r="B7798" s="7" t="n"/>
      <c r="C7798" s="7" t="n"/>
      <c r="D7798" s="7" t="n"/>
      <c r="E7798" s="8" t="n"/>
      <c r="F7798" s="9" t="n"/>
      <c r="G7798" s="8" t="n"/>
      <c r="H7798" s="8" t="n"/>
      <c r="I7798" s="8" t="n"/>
      <c r="J7798" s="10">
        <f>IF(A7798="",0,SUMIFS(amount_expended,cfda_key,V7798))</f>
        <v/>
      </c>
      <c r="K7798" s="10">
        <f>IF(G7798="OTHER CLUSTER NOT LISTED ABOVE",SUMIFS(amount_expended,uniform_other_cluster_name,X7798), IF(AND(OR(G7798="N/A",G7798=""),H7798=""),0,IF(G7798="STATE CLUSTER",SUMIFS(amount_expended,uniform_state_cluster_name,W7798),SUMIFS(amount_expended,cluster_name,G7798))))</f>
        <v/>
      </c>
      <c r="L7798" s="8" t="n"/>
      <c r="M7798" s="7" t="n"/>
      <c r="N7798" s="8" t="n"/>
      <c r="O7798" s="7" t="n"/>
      <c r="P7798" s="7" t="n"/>
      <c r="Q7798" s="8" t="n"/>
      <c r="R7798" s="9" t="n"/>
      <c r="S7798" s="8" t="n"/>
      <c r="T7798" s="8" t="n"/>
      <c r="U7798" s="8" t="n"/>
      <c r="V7798" s="11">
        <f>IF(OR(B7798="",C7798=""),"",CONCATENATE(B7798,".",C7798))</f>
        <v/>
      </c>
      <c r="W7798" s="6">
        <f>UPPER(TRIM(H7798))</f>
        <v/>
      </c>
      <c r="X7798" s="6">
        <f>UPPER(TRIM(I7798))</f>
        <v/>
      </c>
      <c r="Y7798" s="6">
        <f>IF(V7798&lt;&gt;"",IFERROR(INDEX(federal_program_name_lookup,MATCH(V7798,aln_lookup,0)),""),"")</f>
        <v/>
      </c>
    </row>
    <row r="7799">
      <c r="A7799" s="6">
        <f>IF(B7799&lt;&gt;"", "AWARD-"&amp;TEXT(ROW()-1,"00000"), "")</f>
        <v/>
      </c>
      <c r="B7799" s="7" t="n"/>
      <c r="C7799" s="7" t="n"/>
      <c r="D7799" s="7" t="n"/>
      <c r="E7799" s="8" t="n"/>
      <c r="F7799" s="9" t="n"/>
      <c r="G7799" s="8" t="n"/>
      <c r="H7799" s="8" t="n"/>
      <c r="I7799" s="8" t="n"/>
      <c r="J7799" s="10">
        <f>IF(A7799="",0,SUMIFS(amount_expended,cfda_key,V7799))</f>
        <v/>
      </c>
      <c r="K7799" s="10">
        <f>IF(G7799="OTHER CLUSTER NOT LISTED ABOVE",SUMIFS(amount_expended,uniform_other_cluster_name,X7799), IF(AND(OR(G7799="N/A",G7799=""),H7799=""),0,IF(G7799="STATE CLUSTER",SUMIFS(amount_expended,uniform_state_cluster_name,W7799),SUMIFS(amount_expended,cluster_name,G7799))))</f>
        <v/>
      </c>
      <c r="L7799" s="8" t="n"/>
      <c r="M7799" s="7" t="n"/>
      <c r="N7799" s="8" t="n"/>
      <c r="O7799" s="7" t="n"/>
      <c r="P7799" s="7" t="n"/>
      <c r="Q7799" s="8" t="n"/>
      <c r="R7799" s="9" t="n"/>
      <c r="S7799" s="8" t="n"/>
      <c r="T7799" s="8" t="n"/>
      <c r="U7799" s="8" t="n"/>
      <c r="V7799" s="11">
        <f>IF(OR(B7799="",C7799=""),"",CONCATENATE(B7799,".",C7799))</f>
        <v/>
      </c>
      <c r="W7799" s="6">
        <f>UPPER(TRIM(H7799))</f>
        <v/>
      </c>
      <c r="X7799" s="6">
        <f>UPPER(TRIM(I7799))</f>
        <v/>
      </c>
      <c r="Y7799" s="6">
        <f>IF(V7799&lt;&gt;"",IFERROR(INDEX(federal_program_name_lookup,MATCH(V7799,aln_lookup,0)),""),"")</f>
        <v/>
      </c>
    </row>
    <row r="7800">
      <c r="A7800" s="6">
        <f>IF(B7800&lt;&gt;"", "AWARD-"&amp;TEXT(ROW()-1,"00000"), "")</f>
        <v/>
      </c>
      <c r="B7800" s="7" t="n"/>
      <c r="C7800" s="7" t="n"/>
      <c r="D7800" s="7" t="n"/>
      <c r="E7800" s="8" t="n"/>
      <c r="F7800" s="9" t="n"/>
      <c r="G7800" s="8" t="n"/>
      <c r="H7800" s="8" t="n"/>
      <c r="I7800" s="8" t="n"/>
      <c r="J7800" s="10">
        <f>IF(A7800="",0,SUMIFS(amount_expended,cfda_key,V7800))</f>
        <v/>
      </c>
      <c r="K7800" s="10">
        <f>IF(G7800="OTHER CLUSTER NOT LISTED ABOVE",SUMIFS(amount_expended,uniform_other_cluster_name,X7800), IF(AND(OR(G7800="N/A",G7800=""),H7800=""),0,IF(G7800="STATE CLUSTER",SUMIFS(amount_expended,uniform_state_cluster_name,W7800),SUMIFS(amount_expended,cluster_name,G7800))))</f>
        <v/>
      </c>
      <c r="L7800" s="8" t="n"/>
      <c r="M7800" s="7" t="n"/>
      <c r="N7800" s="8" t="n"/>
      <c r="O7800" s="7" t="n"/>
      <c r="P7800" s="7" t="n"/>
      <c r="Q7800" s="8" t="n"/>
      <c r="R7800" s="9" t="n"/>
      <c r="S7800" s="8" t="n"/>
      <c r="T7800" s="8" t="n"/>
      <c r="U7800" s="8" t="n"/>
      <c r="V7800" s="11">
        <f>IF(OR(B7800="",C7800=""),"",CONCATENATE(B7800,".",C7800))</f>
        <v/>
      </c>
      <c r="W7800" s="6">
        <f>UPPER(TRIM(H7800))</f>
        <v/>
      </c>
      <c r="X7800" s="6">
        <f>UPPER(TRIM(I7800))</f>
        <v/>
      </c>
      <c r="Y7800" s="6">
        <f>IF(V7800&lt;&gt;"",IFERROR(INDEX(federal_program_name_lookup,MATCH(V7800,aln_lookup,0)),""),"")</f>
        <v/>
      </c>
    </row>
    <row r="7801">
      <c r="A7801" s="6">
        <f>IF(B7801&lt;&gt;"", "AWARD-"&amp;TEXT(ROW()-1,"00000"), "")</f>
        <v/>
      </c>
      <c r="B7801" s="7" t="n"/>
      <c r="C7801" s="7" t="n"/>
      <c r="D7801" s="7" t="n"/>
      <c r="E7801" s="8" t="n"/>
      <c r="F7801" s="9" t="n"/>
      <c r="G7801" s="8" t="n"/>
      <c r="H7801" s="8" t="n"/>
      <c r="I7801" s="8" t="n"/>
      <c r="J7801" s="10">
        <f>IF(A7801="",0,SUMIFS(amount_expended,cfda_key,V7801))</f>
        <v/>
      </c>
      <c r="K7801" s="10">
        <f>IF(G7801="OTHER CLUSTER NOT LISTED ABOVE",SUMIFS(amount_expended,uniform_other_cluster_name,X7801), IF(AND(OR(G7801="N/A",G7801=""),H7801=""),0,IF(G7801="STATE CLUSTER",SUMIFS(amount_expended,uniform_state_cluster_name,W7801),SUMIFS(amount_expended,cluster_name,G7801))))</f>
        <v/>
      </c>
      <c r="L7801" s="8" t="n"/>
      <c r="M7801" s="7" t="n"/>
      <c r="N7801" s="8" t="n"/>
      <c r="O7801" s="7" t="n"/>
      <c r="P7801" s="7" t="n"/>
      <c r="Q7801" s="8" t="n"/>
      <c r="R7801" s="9" t="n"/>
      <c r="S7801" s="8" t="n"/>
      <c r="T7801" s="8" t="n"/>
      <c r="U7801" s="8" t="n"/>
      <c r="V7801" s="11">
        <f>IF(OR(B7801="",C7801=""),"",CONCATENATE(B7801,".",C7801))</f>
        <v/>
      </c>
      <c r="W7801" s="6">
        <f>UPPER(TRIM(H7801))</f>
        <v/>
      </c>
      <c r="X7801" s="6">
        <f>UPPER(TRIM(I7801))</f>
        <v/>
      </c>
      <c r="Y7801" s="6">
        <f>IF(V7801&lt;&gt;"",IFERROR(INDEX(federal_program_name_lookup,MATCH(V7801,aln_lookup,0)),""),"")</f>
        <v/>
      </c>
    </row>
    <row r="7802">
      <c r="A7802" s="6">
        <f>IF(B7802&lt;&gt;"", "AWARD-"&amp;TEXT(ROW()-1,"00000"), "")</f>
        <v/>
      </c>
      <c r="B7802" s="7" t="n"/>
      <c r="C7802" s="7" t="n"/>
      <c r="D7802" s="7" t="n"/>
      <c r="E7802" s="8" t="n"/>
      <c r="F7802" s="9" t="n"/>
      <c r="G7802" s="8" t="n"/>
      <c r="H7802" s="8" t="n"/>
      <c r="I7802" s="8" t="n"/>
      <c r="J7802" s="10">
        <f>IF(A7802="",0,SUMIFS(amount_expended,cfda_key,V7802))</f>
        <v/>
      </c>
      <c r="K7802" s="10">
        <f>IF(G7802="OTHER CLUSTER NOT LISTED ABOVE",SUMIFS(amount_expended,uniform_other_cluster_name,X7802), IF(AND(OR(G7802="N/A",G7802=""),H7802=""),0,IF(G7802="STATE CLUSTER",SUMIFS(amount_expended,uniform_state_cluster_name,W7802),SUMIFS(amount_expended,cluster_name,G7802))))</f>
        <v/>
      </c>
      <c r="L7802" s="8" t="n"/>
      <c r="M7802" s="7" t="n"/>
      <c r="N7802" s="8" t="n"/>
      <c r="O7802" s="7" t="n"/>
      <c r="P7802" s="7" t="n"/>
      <c r="Q7802" s="8" t="n"/>
      <c r="R7802" s="9" t="n"/>
      <c r="S7802" s="8" t="n"/>
      <c r="T7802" s="8" t="n"/>
      <c r="U7802" s="8" t="n"/>
      <c r="V7802" s="11">
        <f>IF(OR(B7802="",C7802=""),"",CONCATENATE(B7802,".",C7802))</f>
        <v/>
      </c>
      <c r="W7802" s="6">
        <f>UPPER(TRIM(H7802))</f>
        <v/>
      </c>
      <c r="X7802" s="6">
        <f>UPPER(TRIM(I7802))</f>
        <v/>
      </c>
      <c r="Y7802" s="6">
        <f>IF(V7802&lt;&gt;"",IFERROR(INDEX(federal_program_name_lookup,MATCH(V7802,aln_lookup,0)),""),"")</f>
        <v/>
      </c>
    </row>
    <row r="7803">
      <c r="A7803" s="6">
        <f>IF(B7803&lt;&gt;"", "AWARD-"&amp;TEXT(ROW()-1,"00000"), "")</f>
        <v/>
      </c>
      <c r="B7803" s="7" t="n"/>
      <c r="C7803" s="7" t="n"/>
      <c r="D7803" s="7" t="n"/>
      <c r="E7803" s="8" t="n"/>
      <c r="F7803" s="9" t="n"/>
      <c r="G7803" s="8" t="n"/>
      <c r="H7803" s="8" t="n"/>
      <c r="I7803" s="8" t="n"/>
      <c r="J7803" s="10">
        <f>IF(A7803="",0,SUMIFS(amount_expended,cfda_key,V7803))</f>
        <v/>
      </c>
      <c r="K7803" s="10">
        <f>IF(G7803="OTHER CLUSTER NOT LISTED ABOVE",SUMIFS(amount_expended,uniform_other_cluster_name,X7803), IF(AND(OR(G7803="N/A",G7803=""),H7803=""),0,IF(G7803="STATE CLUSTER",SUMIFS(amount_expended,uniform_state_cluster_name,W7803),SUMIFS(amount_expended,cluster_name,G7803))))</f>
        <v/>
      </c>
      <c r="L7803" s="8" t="n"/>
      <c r="M7803" s="7" t="n"/>
      <c r="N7803" s="8" t="n"/>
      <c r="O7803" s="7" t="n"/>
      <c r="P7803" s="7" t="n"/>
      <c r="Q7803" s="8" t="n"/>
      <c r="R7803" s="9" t="n"/>
      <c r="S7803" s="8" t="n"/>
      <c r="T7803" s="8" t="n"/>
      <c r="U7803" s="8" t="n"/>
      <c r="V7803" s="11">
        <f>IF(OR(B7803="",C7803=""),"",CONCATENATE(B7803,".",C7803))</f>
        <v/>
      </c>
      <c r="W7803" s="6">
        <f>UPPER(TRIM(H7803))</f>
        <v/>
      </c>
      <c r="X7803" s="6">
        <f>UPPER(TRIM(I7803))</f>
        <v/>
      </c>
      <c r="Y7803" s="6">
        <f>IF(V7803&lt;&gt;"",IFERROR(INDEX(federal_program_name_lookup,MATCH(V7803,aln_lookup,0)),""),"")</f>
        <v/>
      </c>
    </row>
    <row r="7804">
      <c r="A7804" s="6">
        <f>IF(B7804&lt;&gt;"", "AWARD-"&amp;TEXT(ROW()-1,"00000"), "")</f>
        <v/>
      </c>
      <c r="B7804" s="7" t="n"/>
      <c r="C7804" s="7" t="n"/>
      <c r="D7804" s="7" t="n"/>
      <c r="E7804" s="8" t="n"/>
      <c r="F7804" s="9" t="n"/>
      <c r="G7804" s="8" t="n"/>
      <c r="H7804" s="8" t="n"/>
      <c r="I7804" s="8" t="n"/>
      <c r="J7804" s="10">
        <f>IF(A7804="",0,SUMIFS(amount_expended,cfda_key,V7804))</f>
        <v/>
      </c>
      <c r="K7804" s="10">
        <f>IF(G7804="OTHER CLUSTER NOT LISTED ABOVE",SUMIFS(amount_expended,uniform_other_cluster_name,X7804), IF(AND(OR(G7804="N/A",G7804=""),H7804=""),0,IF(G7804="STATE CLUSTER",SUMIFS(amount_expended,uniform_state_cluster_name,W7804),SUMIFS(amount_expended,cluster_name,G7804))))</f>
        <v/>
      </c>
      <c r="L7804" s="8" t="n"/>
      <c r="M7804" s="7" t="n"/>
      <c r="N7804" s="8" t="n"/>
      <c r="O7804" s="7" t="n"/>
      <c r="P7804" s="7" t="n"/>
      <c r="Q7804" s="8" t="n"/>
      <c r="R7804" s="9" t="n"/>
      <c r="S7804" s="8" t="n"/>
      <c r="T7804" s="8" t="n"/>
      <c r="U7804" s="8" t="n"/>
      <c r="V7804" s="11">
        <f>IF(OR(B7804="",C7804=""),"",CONCATENATE(B7804,".",C7804))</f>
        <v/>
      </c>
      <c r="W7804" s="6">
        <f>UPPER(TRIM(H7804))</f>
        <v/>
      </c>
      <c r="X7804" s="6">
        <f>UPPER(TRIM(I7804))</f>
        <v/>
      </c>
      <c r="Y7804" s="6">
        <f>IF(V7804&lt;&gt;"",IFERROR(INDEX(federal_program_name_lookup,MATCH(V7804,aln_lookup,0)),""),"")</f>
        <v/>
      </c>
    </row>
    <row r="7805">
      <c r="A7805" s="6">
        <f>IF(B7805&lt;&gt;"", "AWARD-"&amp;TEXT(ROW()-1,"00000"), "")</f>
        <v/>
      </c>
      <c r="B7805" s="7" t="n"/>
      <c r="C7805" s="7" t="n"/>
      <c r="D7805" s="7" t="n"/>
      <c r="E7805" s="8" t="n"/>
      <c r="F7805" s="9" t="n"/>
      <c r="G7805" s="8" t="n"/>
      <c r="H7805" s="8" t="n"/>
      <c r="I7805" s="8" t="n"/>
      <c r="J7805" s="10">
        <f>IF(A7805="",0,SUMIFS(amount_expended,cfda_key,V7805))</f>
        <v/>
      </c>
      <c r="K7805" s="10">
        <f>IF(G7805="OTHER CLUSTER NOT LISTED ABOVE",SUMIFS(amount_expended,uniform_other_cluster_name,X7805), IF(AND(OR(G7805="N/A",G7805=""),H7805=""),0,IF(G7805="STATE CLUSTER",SUMIFS(amount_expended,uniform_state_cluster_name,W7805),SUMIFS(amount_expended,cluster_name,G7805))))</f>
        <v/>
      </c>
      <c r="L7805" s="8" t="n"/>
      <c r="M7805" s="7" t="n"/>
      <c r="N7805" s="8" t="n"/>
      <c r="O7805" s="7" t="n"/>
      <c r="P7805" s="7" t="n"/>
      <c r="Q7805" s="8" t="n"/>
      <c r="R7805" s="9" t="n"/>
      <c r="S7805" s="8" t="n"/>
      <c r="T7805" s="8" t="n"/>
      <c r="U7805" s="8" t="n"/>
      <c r="V7805" s="11">
        <f>IF(OR(B7805="",C7805=""),"",CONCATENATE(B7805,".",C7805))</f>
        <v/>
      </c>
      <c r="W7805" s="6">
        <f>UPPER(TRIM(H7805))</f>
        <v/>
      </c>
      <c r="X7805" s="6">
        <f>UPPER(TRIM(I7805))</f>
        <v/>
      </c>
      <c r="Y7805" s="6">
        <f>IF(V7805&lt;&gt;"",IFERROR(INDEX(federal_program_name_lookup,MATCH(V7805,aln_lookup,0)),""),"")</f>
        <v/>
      </c>
    </row>
    <row r="7806">
      <c r="A7806" s="6">
        <f>IF(B7806&lt;&gt;"", "AWARD-"&amp;TEXT(ROW()-1,"00000"), "")</f>
        <v/>
      </c>
      <c r="B7806" s="7" t="n"/>
      <c r="C7806" s="7" t="n"/>
      <c r="D7806" s="7" t="n"/>
      <c r="E7806" s="8" t="n"/>
      <c r="F7806" s="9" t="n"/>
      <c r="G7806" s="8" t="n"/>
      <c r="H7806" s="8" t="n"/>
      <c r="I7806" s="8" t="n"/>
      <c r="J7806" s="10">
        <f>IF(A7806="",0,SUMIFS(amount_expended,cfda_key,V7806))</f>
        <v/>
      </c>
      <c r="K7806" s="10">
        <f>IF(G7806="OTHER CLUSTER NOT LISTED ABOVE",SUMIFS(amount_expended,uniform_other_cluster_name,X7806), IF(AND(OR(G7806="N/A",G7806=""),H7806=""),0,IF(G7806="STATE CLUSTER",SUMIFS(amount_expended,uniform_state_cluster_name,W7806),SUMIFS(amount_expended,cluster_name,G7806))))</f>
        <v/>
      </c>
      <c r="L7806" s="8" t="n"/>
      <c r="M7806" s="7" t="n"/>
      <c r="N7806" s="8" t="n"/>
      <c r="O7806" s="7" t="n"/>
      <c r="P7806" s="7" t="n"/>
      <c r="Q7806" s="8" t="n"/>
      <c r="R7806" s="9" t="n"/>
      <c r="S7806" s="8" t="n"/>
      <c r="T7806" s="8" t="n"/>
      <c r="U7806" s="8" t="n"/>
      <c r="V7806" s="11">
        <f>IF(OR(B7806="",C7806=""),"",CONCATENATE(B7806,".",C7806))</f>
        <v/>
      </c>
      <c r="W7806" s="6">
        <f>UPPER(TRIM(H7806))</f>
        <v/>
      </c>
      <c r="X7806" s="6">
        <f>UPPER(TRIM(I7806))</f>
        <v/>
      </c>
      <c r="Y7806" s="6">
        <f>IF(V7806&lt;&gt;"",IFERROR(INDEX(federal_program_name_lookup,MATCH(V7806,aln_lookup,0)),""),"")</f>
        <v/>
      </c>
    </row>
    <row r="7807">
      <c r="A7807" s="6">
        <f>IF(B7807&lt;&gt;"", "AWARD-"&amp;TEXT(ROW()-1,"00000"), "")</f>
        <v/>
      </c>
      <c r="B7807" s="7" t="n"/>
      <c r="C7807" s="7" t="n"/>
      <c r="D7807" s="7" t="n"/>
      <c r="E7807" s="8" t="n"/>
      <c r="F7807" s="9" t="n"/>
      <c r="G7807" s="8" t="n"/>
      <c r="H7807" s="8" t="n"/>
      <c r="I7807" s="8" t="n"/>
      <c r="J7807" s="10">
        <f>IF(A7807="",0,SUMIFS(amount_expended,cfda_key,V7807))</f>
        <v/>
      </c>
      <c r="K7807" s="10">
        <f>IF(G7807="OTHER CLUSTER NOT LISTED ABOVE",SUMIFS(amount_expended,uniform_other_cluster_name,X7807), IF(AND(OR(G7807="N/A",G7807=""),H7807=""),0,IF(G7807="STATE CLUSTER",SUMIFS(amount_expended,uniform_state_cluster_name,W7807),SUMIFS(amount_expended,cluster_name,G7807))))</f>
        <v/>
      </c>
      <c r="L7807" s="8" t="n"/>
      <c r="M7807" s="7" t="n"/>
      <c r="N7807" s="8" t="n"/>
      <c r="O7807" s="7" t="n"/>
      <c r="P7807" s="7" t="n"/>
      <c r="Q7807" s="8" t="n"/>
      <c r="R7807" s="9" t="n"/>
      <c r="S7807" s="8" t="n"/>
      <c r="T7807" s="8" t="n"/>
      <c r="U7807" s="8" t="n"/>
      <c r="V7807" s="11">
        <f>IF(OR(B7807="",C7807=""),"",CONCATENATE(B7807,".",C7807))</f>
        <v/>
      </c>
      <c r="W7807" s="6">
        <f>UPPER(TRIM(H7807))</f>
        <v/>
      </c>
      <c r="X7807" s="6">
        <f>UPPER(TRIM(I7807))</f>
        <v/>
      </c>
      <c r="Y7807" s="6">
        <f>IF(V7807&lt;&gt;"",IFERROR(INDEX(federal_program_name_lookup,MATCH(V7807,aln_lookup,0)),""),"")</f>
        <v/>
      </c>
    </row>
    <row r="7808">
      <c r="A7808" s="6">
        <f>IF(B7808&lt;&gt;"", "AWARD-"&amp;TEXT(ROW()-1,"00000"), "")</f>
        <v/>
      </c>
      <c r="B7808" s="7" t="n"/>
      <c r="C7808" s="7" t="n"/>
      <c r="D7808" s="7" t="n"/>
      <c r="E7808" s="8" t="n"/>
      <c r="F7808" s="9" t="n"/>
      <c r="G7808" s="8" t="n"/>
      <c r="H7808" s="8" t="n"/>
      <c r="I7808" s="8" t="n"/>
      <c r="J7808" s="10">
        <f>IF(A7808="",0,SUMIFS(amount_expended,cfda_key,V7808))</f>
        <v/>
      </c>
      <c r="K7808" s="10">
        <f>IF(G7808="OTHER CLUSTER NOT LISTED ABOVE",SUMIFS(amount_expended,uniform_other_cluster_name,X7808), IF(AND(OR(G7808="N/A",G7808=""),H7808=""),0,IF(G7808="STATE CLUSTER",SUMIFS(amount_expended,uniform_state_cluster_name,W7808),SUMIFS(amount_expended,cluster_name,G7808))))</f>
        <v/>
      </c>
      <c r="L7808" s="8" t="n"/>
      <c r="M7808" s="7" t="n"/>
      <c r="N7808" s="8" t="n"/>
      <c r="O7808" s="7" t="n"/>
      <c r="P7808" s="7" t="n"/>
      <c r="Q7808" s="8" t="n"/>
      <c r="R7808" s="9" t="n"/>
      <c r="S7808" s="8" t="n"/>
      <c r="T7808" s="8" t="n"/>
      <c r="U7808" s="8" t="n"/>
      <c r="V7808" s="11">
        <f>IF(OR(B7808="",C7808=""),"",CONCATENATE(B7808,".",C7808))</f>
        <v/>
      </c>
      <c r="W7808" s="6">
        <f>UPPER(TRIM(H7808))</f>
        <v/>
      </c>
      <c r="X7808" s="6">
        <f>UPPER(TRIM(I7808))</f>
        <v/>
      </c>
      <c r="Y7808" s="6">
        <f>IF(V7808&lt;&gt;"",IFERROR(INDEX(federal_program_name_lookup,MATCH(V7808,aln_lookup,0)),""),"")</f>
        <v/>
      </c>
    </row>
    <row r="7809">
      <c r="A7809" s="6">
        <f>IF(B7809&lt;&gt;"", "AWARD-"&amp;TEXT(ROW()-1,"00000"), "")</f>
        <v/>
      </c>
      <c r="B7809" s="7" t="n"/>
      <c r="C7809" s="7" t="n"/>
      <c r="D7809" s="7" t="n"/>
      <c r="E7809" s="8" t="n"/>
      <c r="F7809" s="9" t="n"/>
      <c r="G7809" s="8" t="n"/>
      <c r="H7809" s="8" t="n"/>
      <c r="I7809" s="8" t="n"/>
      <c r="J7809" s="10">
        <f>IF(A7809="",0,SUMIFS(amount_expended,cfda_key,V7809))</f>
        <v/>
      </c>
      <c r="K7809" s="10">
        <f>IF(G7809="OTHER CLUSTER NOT LISTED ABOVE",SUMIFS(amount_expended,uniform_other_cluster_name,X7809), IF(AND(OR(G7809="N/A",G7809=""),H7809=""),0,IF(G7809="STATE CLUSTER",SUMIFS(amount_expended,uniform_state_cluster_name,W7809),SUMIFS(amount_expended,cluster_name,G7809))))</f>
        <v/>
      </c>
      <c r="L7809" s="8" t="n"/>
      <c r="M7809" s="7" t="n"/>
      <c r="N7809" s="8" t="n"/>
      <c r="O7809" s="7" t="n"/>
      <c r="P7809" s="7" t="n"/>
      <c r="Q7809" s="8" t="n"/>
      <c r="R7809" s="9" t="n"/>
      <c r="S7809" s="8" t="n"/>
      <c r="T7809" s="8" t="n"/>
      <c r="U7809" s="8" t="n"/>
      <c r="V7809" s="11">
        <f>IF(OR(B7809="",C7809=""),"",CONCATENATE(B7809,".",C7809))</f>
        <v/>
      </c>
      <c r="W7809" s="6">
        <f>UPPER(TRIM(H7809))</f>
        <v/>
      </c>
      <c r="X7809" s="6">
        <f>UPPER(TRIM(I7809))</f>
        <v/>
      </c>
      <c r="Y7809" s="6">
        <f>IF(V7809&lt;&gt;"",IFERROR(INDEX(federal_program_name_lookup,MATCH(V7809,aln_lookup,0)),""),"")</f>
        <v/>
      </c>
    </row>
    <row r="7810">
      <c r="A7810" s="6">
        <f>IF(B7810&lt;&gt;"", "AWARD-"&amp;TEXT(ROW()-1,"00000"), "")</f>
        <v/>
      </c>
      <c r="B7810" s="7" t="n"/>
      <c r="C7810" s="7" t="n"/>
      <c r="D7810" s="7" t="n"/>
      <c r="E7810" s="8" t="n"/>
      <c r="F7810" s="9" t="n"/>
      <c r="G7810" s="8" t="n"/>
      <c r="H7810" s="8" t="n"/>
      <c r="I7810" s="8" t="n"/>
      <c r="J7810" s="10">
        <f>IF(A7810="",0,SUMIFS(amount_expended,cfda_key,V7810))</f>
        <v/>
      </c>
      <c r="K7810" s="10">
        <f>IF(G7810="OTHER CLUSTER NOT LISTED ABOVE",SUMIFS(amount_expended,uniform_other_cluster_name,X7810), IF(AND(OR(G7810="N/A",G7810=""),H7810=""),0,IF(G7810="STATE CLUSTER",SUMIFS(amount_expended,uniform_state_cluster_name,W7810),SUMIFS(amount_expended,cluster_name,G7810))))</f>
        <v/>
      </c>
      <c r="L7810" s="8" t="n"/>
      <c r="M7810" s="7" t="n"/>
      <c r="N7810" s="8" t="n"/>
      <c r="O7810" s="7" t="n"/>
      <c r="P7810" s="7" t="n"/>
      <c r="Q7810" s="8" t="n"/>
      <c r="R7810" s="9" t="n"/>
      <c r="S7810" s="8" t="n"/>
      <c r="T7810" s="8" t="n"/>
      <c r="U7810" s="8" t="n"/>
      <c r="V7810" s="11">
        <f>IF(OR(B7810="",C7810=""),"",CONCATENATE(B7810,".",C7810))</f>
        <v/>
      </c>
      <c r="W7810" s="6">
        <f>UPPER(TRIM(H7810))</f>
        <v/>
      </c>
      <c r="X7810" s="6">
        <f>UPPER(TRIM(I7810))</f>
        <v/>
      </c>
      <c r="Y7810" s="6">
        <f>IF(V7810&lt;&gt;"",IFERROR(INDEX(federal_program_name_lookup,MATCH(V7810,aln_lookup,0)),""),"")</f>
        <v/>
      </c>
    </row>
    <row r="7811">
      <c r="A7811" s="6">
        <f>IF(B7811&lt;&gt;"", "AWARD-"&amp;TEXT(ROW()-1,"00000"), "")</f>
        <v/>
      </c>
      <c r="B7811" s="7" t="n"/>
      <c r="C7811" s="7" t="n"/>
      <c r="D7811" s="7" t="n"/>
      <c r="E7811" s="8" t="n"/>
      <c r="F7811" s="9" t="n"/>
      <c r="G7811" s="8" t="n"/>
      <c r="H7811" s="8" t="n"/>
      <c r="I7811" s="8" t="n"/>
      <c r="J7811" s="10">
        <f>IF(A7811="",0,SUMIFS(amount_expended,cfda_key,V7811))</f>
        <v/>
      </c>
      <c r="K7811" s="10">
        <f>IF(G7811="OTHER CLUSTER NOT LISTED ABOVE",SUMIFS(amount_expended,uniform_other_cluster_name,X7811), IF(AND(OR(G7811="N/A",G7811=""),H7811=""),0,IF(G7811="STATE CLUSTER",SUMIFS(amount_expended,uniform_state_cluster_name,W7811),SUMIFS(amount_expended,cluster_name,G7811))))</f>
        <v/>
      </c>
      <c r="L7811" s="8" t="n"/>
      <c r="M7811" s="7" t="n"/>
      <c r="N7811" s="8" t="n"/>
      <c r="O7811" s="7" t="n"/>
      <c r="P7811" s="7" t="n"/>
      <c r="Q7811" s="8" t="n"/>
      <c r="R7811" s="9" t="n"/>
      <c r="S7811" s="8" t="n"/>
      <c r="T7811" s="8" t="n"/>
      <c r="U7811" s="8" t="n"/>
      <c r="V7811" s="11">
        <f>IF(OR(B7811="",C7811=""),"",CONCATENATE(B7811,".",C7811))</f>
        <v/>
      </c>
      <c r="W7811" s="6">
        <f>UPPER(TRIM(H7811))</f>
        <v/>
      </c>
      <c r="X7811" s="6">
        <f>UPPER(TRIM(I7811))</f>
        <v/>
      </c>
      <c r="Y7811" s="6">
        <f>IF(V7811&lt;&gt;"",IFERROR(INDEX(federal_program_name_lookup,MATCH(V7811,aln_lookup,0)),""),"")</f>
        <v/>
      </c>
    </row>
    <row r="7812">
      <c r="A7812" s="6">
        <f>IF(B7812&lt;&gt;"", "AWARD-"&amp;TEXT(ROW()-1,"00000"), "")</f>
        <v/>
      </c>
      <c r="B7812" s="7" t="n"/>
      <c r="C7812" s="7" t="n"/>
      <c r="D7812" s="7" t="n"/>
      <c r="E7812" s="8" t="n"/>
      <c r="F7812" s="9" t="n"/>
      <c r="G7812" s="8" t="n"/>
      <c r="H7812" s="8" t="n"/>
      <c r="I7812" s="8" t="n"/>
      <c r="J7812" s="10">
        <f>IF(A7812="",0,SUMIFS(amount_expended,cfda_key,V7812))</f>
        <v/>
      </c>
      <c r="K7812" s="10">
        <f>IF(G7812="OTHER CLUSTER NOT LISTED ABOVE",SUMIFS(amount_expended,uniform_other_cluster_name,X7812), IF(AND(OR(G7812="N/A",G7812=""),H7812=""),0,IF(G7812="STATE CLUSTER",SUMIFS(amount_expended,uniform_state_cluster_name,W7812),SUMIFS(amount_expended,cluster_name,G7812))))</f>
        <v/>
      </c>
      <c r="L7812" s="8" t="n"/>
      <c r="M7812" s="7" t="n"/>
      <c r="N7812" s="8" t="n"/>
      <c r="O7812" s="7" t="n"/>
      <c r="P7812" s="7" t="n"/>
      <c r="Q7812" s="8" t="n"/>
      <c r="R7812" s="9" t="n"/>
      <c r="S7812" s="8" t="n"/>
      <c r="T7812" s="8" t="n"/>
      <c r="U7812" s="8" t="n"/>
      <c r="V7812" s="11">
        <f>IF(OR(B7812="",C7812=""),"",CONCATENATE(B7812,".",C7812))</f>
        <v/>
      </c>
      <c r="W7812" s="6">
        <f>UPPER(TRIM(H7812))</f>
        <v/>
      </c>
      <c r="X7812" s="6">
        <f>UPPER(TRIM(I7812))</f>
        <v/>
      </c>
      <c r="Y7812" s="6">
        <f>IF(V7812&lt;&gt;"",IFERROR(INDEX(federal_program_name_lookup,MATCH(V7812,aln_lookup,0)),""),"")</f>
        <v/>
      </c>
    </row>
    <row r="7813">
      <c r="A7813" s="6">
        <f>IF(B7813&lt;&gt;"", "AWARD-"&amp;TEXT(ROW()-1,"00000"), "")</f>
        <v/>
      </c>
      <c r="B7813" s="7" t="n"/>
      <c r="C7813" s="7" t="n"/>
      <c r="D7813" s="7" t="n"/>
      <c r="E7813" s="8" t="n"/>
      <c r="F7813" s="9" t="n"/>
      <c r="G7813" s="8" t="n"/>
      <c r="H7813" s="8" t="n"/>
      <c r="I7813" s="8" t="n"/>
      <c r="J7813" s="10">
        <f>IF(A7813="",0,SUMIFS(amount_expended,cfda_key,V7813))</f>
        <v/>
      </c>
      <c r="K7813" s="10">
        <f>IF(G7813="OTHER CLUSTER NOT LISTED ABOVE",SUMIFS(amount_expended,uniform_other_cluster_name,X7813), IF(AND(OR(G7813="N/A",G7813=""),H7813=""),0,IF(G7813="STATE CLUSTER",SUMIFS(amount_expended,uniform_state_cluster_name,W7813),SUMIFS(amount_expended,cluster_name,G7813))))</f>
        <v/>
      </c>
      <c r="L7813" s="8" t="n"/>
      <c r="M7813" s="7" t="n"/>
      <c r="N7813" s="8" t="n"/>
      <c r="O7813" s="7" t="n"/>
      <c r="P7813" s="7" t="n"/>
      <c r="Q7813" s="8" t="n"/>
      <c r="R7813" s="9" t="n"/>
      <c r="S7813" s="8" t="n"/>
      <c r="T7813" s="8" t="n"/>
      <c r="U7813" s="8" t="n"/>
      <c r="V7813" s="11">
        <f>IF(OR(B7813="",C7813=""),"",CONCATENATE(B7813,".",C7813))</f>
        <v/>
      </c>
      <c r="W7813" s="6">
        <f>UPPER(TRIM(H7813))</f>
        <v/>
      </c>
      <c r="X7813" s="6">
        <f>UPPER(TRIM(I7813))</f>
        <v/>
      </c>
      <c r="Y7813" s="6">
        <f>IF(V7813&lt;&gt;"",IFERROR(INDEX(federal_program_name_lookup,MATCH(V7813,aln_lookup,0)),""),"")</f>
        <v/>
      </c>
    </row>
    <row r="7814">
      <c r="A7814" s="6">
        <f>IF(B7814&lt;&gt;"", "AWARD-"&amp;TEXT(ROW()-1,"00000"), "")</f>
        <v/>
      </c>
      <c r="B7814" s="7" t="n"/>
      <c r="C7814" s="7" t="n"/>
      <c r="D7814" s="7" t="n"/>
      <c r="E7814" s="8" t="n"/>
      <c r="F7814" s="9" t="n"/>
      <c r="G7814" s="8" t="n"/>
      <c r="H7814" s="8" t="n"/>
      <c r="I7814" s="8" t="n"/>
      <c r="J7814" s="10">
        <f>IF(A7814="",0,SUMIFS(amount_expended,cfda_key,V7814))</f>
        <v/>
      </c>
      <c r="K7814" s="10">
        <f>IF(G7814="OTHER CLUSTER NOT LISTED ABOVE",SUMIFS(amount_expended,uniform_other_cluster_name,X7814), IF(AND(OR(G7814="N/A",G7814=""),H7814=""),0,IF(G7814="STATE CLUSTER",SUMIFS(amount_expended,uniform_state_cluster_name,W7814),SUMIFS(amount_expended,cluster_name,G7814))))</f>
        <v/>
      </c>
      <c r="L7814" s="8" t="n"/>
      <c r="M7814" s="7" t="n"/>
      <c r="N7814" s="8" t="n"/>
      <c r="O7814" s="7" t="n"/>
      <c r="P7814" s="7" t="n"/>
      <c r="Q7814" s="8" t="n"/>
      <c r="R7814" s="9" t="n"/>
      <c r="S7814" s="8" t="n"/>
      <c r="T7814" s="8" t="n"/>
      <c r="U7814" s="8" t="n"/>
      <c r="V7814" s="11">
        <f>IF(OR(B7814="",C7814=""),"",CONCATENATE(B7814,".",C7814))</f>
        <v/>
      </c>
      <c r="W7814" s="6">
        <f>UPPER(TRIM(H7814))</f>
        <v/>
      </c>
      <c r="X7814" s="6">
        <f>UPPER(TRIM(I7814))</f>
        <v/>
      </c>
      <c r="Y7814" s="6">
        <f>IF(V7814&lt;&gt;"",IFERROR(INDEX(federal_program_name_lookup,MATCH(V7814,aln_lookup,0)),""),"")</f>
        <v/>
      </c>
    </row>
    <row r="7815">
      <c r="A7815" s="6">
        <f>IF(B7815&lt;&gt;"", "AWARD-"&amp;TEXT(ROW()-1,"00000"), "")</f>
        <v/>
      </c>
      <c r="B7815" s="7" t="n"/>
      <c r="C7815" s="7" t="n"/>
      <c r="D7815" s="7" t="n"/>
      <c r="E7815" s="8" t="n"/>
      <c r="F7815" s="9" t="n"/>
      <c r="G7815" s="8" t="n"/>
      <c r="H7815" s="8" t="n"/>
      <c r="I7815" s="8" t="n"/>
      <c r="J7815" s="10">
        <f>IF(A7815="",0,SUMIFS(amount_expended,cfda_key,V7815))</f>
        <v/>
      </c>
      <c r="K7815" s="10">
        <f>IF(G7815="OTHER CLUSTER NOT LISTED ABOVE",SUMIFS(amount_expended,uniform_other_cluster_name,X7815), IF(AND(OR(G7815="N/A",G7815=""),H7815=""),0,IF(G7815="STATE CLUSTER",SUMIFS(amount_expended,uniform_state_cluster_name,W7815),SUMIFS(amount_expended,cluster_name,G7815))))</f>
        <v/>
      </c>
      <c r="L7815" s="8" t="n"/>
      <c r="M7815" s="7" t="n"/>
      <c r="N7815" s="8" t="n"/>
      <c r="O7815" s="7" t="n"/>
      <c r="P7815" s="7" t="n"/>
      <c r="Q7815" s="8" t="n"/>
      <c r="R7815" s="9" t="n"/>
      <c r="S7815" s="8" t="n"/>
      <c r="T7815" s="8" t="n"/>
      <c r="U7815" s="8" t="n"/>
      <c r="V7815" s="11">
        <f>IF(OR(B7815="",C7815=""),"",CONCATENATE(B7815,".",C7815))</f>
        <v/>
      </c>
      <c r="W7815" s="6">
        <f>UPPER(TRIM(H7815))</f>
        <v/>
      </c>
      <c r="X7815" s="6">
        <f>UPPER(TRIM(I7815))</f>
        <v/>
      </c>
      <c r="Y7815" s="6">
        <f>IF(V7815&lt;&gt;"",IFERROR(INDEX(federal_program_name_lookup,MATCH(V7815,aln_lookup,0)),""),"")</f>
        <v/>
      </c>
    </row>
    <row r="7816">
      <c r="A7816" s="6">
        <f>IF(B7816&lt;&gt;"", "AWARD-"&amp;TEXT(ROW()-1,"00000"), "")</f>
        <v/>
      </c>
      <c r="B7816" s="7" t="n"/>
      <c r="C7816" s="7" t="n"/>
      <c r="D7816" s="7" t="n"/>
      <c r="E7816" s="8" t="n"/>
      <c r="F7816" s="9" t="n"/>
      <c r="G7816" s="8" t="n"/>
      <c r="H7816" s="8" t="n"/>
      <c r="I7816" s="8" t="n"/>
      <c r="J7816" s="10">
        <f>IF(A7816="",0,SUMIFS(amount_expended,cfda_key,V7816))</f>
        <v/>
      </c>
      <c r="K7816" s="10">
        <f>IF(G7816="OTHER CLUSTER NOT LISTED ABOVE",SUMIFS(amount_expended,uniform_other_cluster_name,X7816), IF(AND(OR(G7816="N/A",G7816=""),H7816=""),0,IF(G7816="STATE CLUSTER",SUMIFS(amount_expended,uniform_state_cluster_name,W7816),SUMIFS(amount_expended,cluster_name,G7816))))</f>
        <v/>
      </c>
      <c r="L7816" s="8" t="n"/>
      <c r="M7816" s="7" t="n"/>
      <c r="N7816" s="8" t="n"/>
      <c r="O7816" s="7" t="n"/>
      <c r="P7816" s="7" t="n"/>
      <c r="Q7816" s="8" t="n"/>
      <c r="R7816" s="9" t="n"/>
      <c r="S7816" s="8" t="n"/>
      <c r="T7816" s="8" t="n"/>
      <c r="U7816" s="8" t="n"/>
      <c r="V7816" s="11">
        <f>IF(OR(B7816="",C7816=""),"",CONCATENATE(B7816,".",C7816))</f>
        <v/>
      </c>
      <c r="W7816" s="6">
        <f>UPPER(TRIM(H7816))</f>
        <v/>
      </c>
      <c r="X7816" s="6">
        <f>UPPER(TRIM(I7816))</f>
        <v/>
      </c>
      <c r="Y7816" s="6">
        <f>IF(V7816&lt;&gt;"",IFERROR(INDEX(federal_program_name_lookup,MATCH(V7816,aln_lookup,0)),""),"")</f>
        <v/>
      </c>
    </row>
    <row r="7817">
      <c r="A7817" s="6">
        <f>IF(B7817&lt;&gt;"", "AWARD-"&amp;TEXT(ROW()-1,"00000"), "")</f>
        <v/>
      </c>
      <c r="B7817" s="7" t="n"/>
      <c r="C7817" s="7" t="n"/>
      <c r="D7817" s="7" t="n"/>
      <c r="E7817" s="8" t="n"/>
      <c r="F7817" s="9" t="n"/>
      <c r="G7817" s="8" t="n"/>
      <c r="H7817" s="8" t="n"/>
      <c r="I7817" s="8" t="n"/>
      <c r="J7817" s="10">
        <f>IF(A7817="",0,SUMIFS(amount_expended,cfda_key,V7817))</f>
        <v/>
      </c>
      <c r="K7817" s="10">
        <f>IF(G7817="OTHER CLUSTER NOT LISTED ABOVE",SUMIFS(amount_expended,uniform_other_cluster_name,X7817), IF(AND(OR(G7817="N/A",G7817=""),H7817=""),0,IF(G7817="STATE CLUSTER",SUMIFS(amount_expended,uniform_state_cluster_name,W7817),SUMIFS(amount_expended,cluster_name,G7817))))</f>
        <v/>
      </c>
      <c r="L7817" s="8" t="n"/>
      <c r="M7817" s="7" t="n"/>
      <c r="N7817" s="8" t="n"/>
      <c r="O7817" s="7" t="n"/>
      <c r="P7817" s="7" t="n"/>
      <c r="Q7817" s="8" t="n"/>
      <c r="R7817" s="9" t="n"/>
      <c r="S7817" s="8" t="n"/>
      <c r="T7817" s="8" t="n"/>
      <c r="U7817" s="8" t="n"/>
      <c r="V7817" s="11">
        <f>IF(OR(B7817="",C7817=""),"",CONCATENATE(B7817,".",C7817))</f>
        <v/>
      </c>
      <c r="W7817" s="6">
        <f>UPPER(TRIM(H7817))</f>
        <v/>
      </c>
      <c r="X7817" s="6">
        <f>UPPER(TRIM(I7817))</f>
        <v/>
      </c>
      <c r="Y7817" s="6">
        <f>IF(V7817&lt;&gt;"",IFERROR(INDEX(federal_program_name_lookup,MATCH(V7817,aln_lookup,0)),""),"")</f>
        <v/>
      </c>
    </row>
    <row r="7818">
      <c r="A7818" s="6">
        <f>IF(B7818&lt;&gt;"", "AWARD-"&amp;TEXT(ROW()-1,"00000"), "")</f>
        <v/>
      </c>
      <c r="B7818" s="7" t="n"/>
      <c r="C7818" s="7" t="n"/>
      <c r="D7818" s="7" t="n"/>
      <c r="E7818" s="8" t="n"/>
      <c r="F7818" s="9" t="n"/>
      <c r="G7818" s="8" t="n"/>
      <c r="H7818" s="8" t="n"/>
      <c r="I7818" s="8" t="n"/>
      <c r="J7818" s="10">
        <f>IF(A7818="",0,SUMIFS(amount_expended,cfda_key,V7818))</f>
        <v/>
      </c>
      <c r="K7818" s="10">
        <f>IF(G7818="OTHER CLUSTER NOT LISTED ABOVE",SUMIFS(amount_expended,uniform_other_cluster_name,X7818), IF(AND(OR(G7818="N/A",G7818=""),H7818=""),0,IF(G7818="STATE CLUSTER",SUMIFS(amount_expended,uniform_state_cluster_name,W7818),SUMIFS(amount_expended,cluster_name,G7818))))</f>
        <v/>
      </c>
      <c r="L7818" s="8" t="n"/>
      <c r="M7818" s="7" t="n"/>
      <c r="N7818" s="8" t="n"/>
      <c r="O7818" s="7" t="n"/>
      <c r="P7818" s="7" t="n"/>
      <c r="Q7818" s="8" t="n"/>
      <c r="R7818" s="9" t="n"/>
      <c r="S7818" s="8" t="n"/>
      <c r="T7818" s="8" t="n"/>
      <c r="U7818" s="8" t="n"/>
      <c r="V7818" s="11">
        <f>IF(OR(B7818="",C7818=""),"",CONCATENATE(B7818,".",C7818))</f>
        <v/>
      </c>
      <c r="W7818" s="6">
        <f>UPPER(TRIM(H7818))</f>
        <v/>
      </c>
      <c r="X7818" s="6">
        <f>UPPER(TRIM(I7818))</f>
        <v/>
      </c>
      <c r="Y7818" s="6">
        <f>IF(V7818&lt;&gt;"",IFERROR(INDEX(federal_program_name_lookup,MATCH(V7818,aln_lookup,0)),""),"")</f>
        <v/>
      </c>
    </row>
    <row r="7819">
      <c r="A7819" s="6">
        <f>IF(B7819&lt;&gt;"", "AWARD-"&amp;TEXT(ROW()-1,"00000"), "")</f>
        <v/>
      </c>
      <c r="B7819" s="7" t="n"/>
      <c r="C7819" s="7" t="n"/>
      <c r="D7819" s="7" t="n"/>
      <c r="E7819" s="8" t="n"/>
      <c r="F7819" s="9" t="n"/>
      <c r="G7819" s="8" t="n"/>
      <c r="H7819" s="8" t="n"/>
      <c r="I7819" s="8" t="n"/>
      <c r="J7819" s="10">
        <f>IF(A7819="",0,SUMIFS(amount_expended,cfda_key,V7819))</f>
        <v/>
      </c>
      <c r="K7819" s="10">
        <f>IF(G7819="OTHER CLUSTER NOT LISTED ABOVE",SUMIFS(amount_expended,uniform_other_cluster_name,X7819), IF(AND(OR(G7819="N/A",G7819=""),H7819=""),0,IF(G7819="STATE CLUSTER",SUMIFS(amount_expended,uniform_state_cluster_name,W7819),SUMIFS(amount_expended,cluster_name,G7819))))</f>
        <v/>
      </c>
      <c r="L7819" s="8" t="n"/>
      <c r="M7819" s="7" t="n"/>
      <c r="N7819" s="8" t="n"/>
      <c r="O7819" s="7" t="n"/>
      <c r="P7819" s="7" t="n"/>
      <c r="Q7819" s="8" t="n"/>
      <c r="R7819" s="9" t="n"/>
      <c r="S7819" s="8" t="n"/>
      <c r="T7819" s="8" t="n"/>
      <c r="U7819" s="8" t="n"/>
      <c r="V7819" s="11">
        <f>IF(OR(B7819="",C7819=""),"",CONCATENATE(B7819,".",C7819))</f>
        <v/>
      </c>
      <c r="W7819" s="6">
        <f>UPPER(TRIM(H7819))</f>
        <v/>
      </c>
      <c r="X7819" s="6">
        <f>UPPER(TRIM(I7819))</f>
        <v/>
      </c>
      <c r="Y7819" s="6">
        <f>IF(V7819&lt;&gt;"",IFERROR(INDEX(federal_program_name_lookup,MATCH(V7819,aln_lookup,0)),""),"")</f>
        <v/>
      </c>
    </row>
    <row r="7820">
      <c r="A7820" s="6">
        <f>IF(B7820&lt;&gt;"", "AWARD-"&amp;TEXT(ROW()-1,"00000"), "")</f>
        <v/>
      </c>
      <c r="B7820" s="7" t="n"/>
      <c r="C7820" s="7" t="n"/>
      <c r="D7820" s="7" t="n"/>
      <c r="E7820" s="8" t="n"/>
      <c r="F7820" s="9" t="n"/>
      <c r="G7820" s="8" t="n"/>
      <c r="H7820" s="8" t="n"/>
      <c r="I7820" s="8" t="n"/>
      <c r="J7820" s="10">
        <f>IF(A7820="",0,SUMIFS(amount_expended,cfda_key,V7820))</f>
        <v/>
      </c>
      <c r="K7820" s="10">
        <f>IF(G7820="OTHER CLUSTER NOT LISTED ABOVE",SUMIFS(amount_expended,uniform_other_cluster_name,X7820), IF(AND(OR(G7820="N/A",G7820=""),H7820=""),0,IF(G7820="STATE CLUSTER",SUMIFS(amount_expended,uniform_state_cluster_name,W7820),SUMIFS(amount_expended,cluster_name,G7820))))</f>
        <v/>
      </c>
      <c r="L7820" s="8" t="n"/>
      <c r="M7820" s="7" t="n"/>
      <c r="N7820" s="8" t="n"/>
      <c r="O7820" s="7" t="n"/>
      <c r="P7820" s="7" t="n"/>
      <c r="Q7820" s="8" t="n"/>
      <c r="R7820" s="9" t="n"/>
      <c r="S7820" s="8" t="n"/>
      <c r="T7820" s="8" t="n"/>
      <c r="U7820" s="8" t="n"/>
      <c r="V7820" s="11">
        <f>IF(OR(B7820="",C7820=""),"",CONCATENATE(B7820,".",C7820))</f>
        <v/>
      </c>
      <c r="W7820" s="6">
        <f>UPPER(TRIM(H7820))</f>
        <v/>
      </c>
      <c r="X7820" s="6">
        <f>UPPER(TRIM(I7820))</f>
        <v/>
      </c>
      <c r="Y7820" s="6">
        <f>IF(V7820&lt;&gt;"",IFERROR(INDEX(federal_program_name_lookup,MATCH(V7820,aln_lookup,0)),""),"")</f>
        <v/>
      </c>
    </row>
    <row r="7821">
      <c r="A7821" s="6">
        <f>IF(B7821&lt;&gt;"", "AWARD-"&amp;TEXT(ROW()-1,"00000"), "")</f>
        <v/>
      </c>
      <c r="B7821" s="7" t="n"/>
      <c r="C7821" s="7" t="n"/>
      <c r="D7821" s="7" t="n"/>
      <c r="E7821" s="8" t="n"/>
      <c r="F7821" s="9" t="n"/>
      <c r="G7821" s="8" t="n"/>
      <c r="H7821" s="8" t="n"/>
      <c r="I7821" s="8" t="n"/>
      <c r="J7821" s="10">
        <f>IF(A7821="",0,SUMIFS(amount_expended,cfda_key,V7821))</f>
        <v/>
      </c>
      <c r="K7821" s="10">
        <f>IF(G7821="OTHER CLUSTER NOT LISTED ABOVE",SUMIFS(amount_expended,uniform_other_cluster_name,X7821), IF(AND(OR(G7821="N/A",G7821=""),H7821=""),0,IF(G7821="STATE CLUSTER",SUMIFS(amount_expended,uniform_state_cluster_name,W7821),SUMIFS(amount_expended,cluster_name,G7821))))</f>
        <v/>
      </c>
      <c r="L7821" s="8" t="n"/>
      <c r="M7821" s="7" t="n"/>
      <c r="N7821" s="8" t="n"/>
      <c r="O7821" s="7" t="n"/>
      <c r="P7821" s="7" t="n"/>
      <c r="Q7821" s="8" t="n"/>
      <c r="R7821" s="9" t="n"/>
      <c r="S7821" s="8" t="n"/>
      <c r="T7821" s="8" t="n"/>
      <c r="U7821" s="8" t="n"/>
      <c r="V7821" s="11">
        <f>IF(OR(B7821="",C7821=""),"",CONCATENATE(B7821,".",C7821))</f>
        <v/>
      </c>
      <c r="W7821" s="6">
        <f>UPPER(TRIM(H7821))</f>
        <v/>
      </c>
      <c r="X7821" s="6">
        <f>UPPER(TRIM(I7821))</f>
        <v/>
      </c>
      <c r="Y7821" s="6">
        <f>IF(V7821&lt;&gt;"",IFERROR(INDEX(federal_program_name_lookup,MATCH(V7821,aln_lookup,0)),""),"")</f>
        <v/>
      </c>
    </row>
    <row r="7822">
      <c r="A7822" s="6">
        <f>IF(B7822&lt;&gt;"", "AWARD-"&amp;TEXT(ROW()-1,"00000"), "")</f>
        <v/>
      </c>
      <c r="B7822" s="7" t="n"/>
      <c r="C7822" s="7" t="n"/>
      <c r="D7822" s="7" t="n"/>
      <c r="E7822" s="8" t="n"/>
      <c r="F7822" s="9" t="n"/>
      <c r="G7822" s="8" t="n"/>
      <c r="H7822" s="8" t="n"/>
      <c r="I7822" s="8" t="n"/>
      <c r="J7822" s="10">
        <f>IF(A7822="",0,SUMIFS(amount_expended,cfda_key,V7822))</f>
        <v/>
      </c>
      <c r="K7822" s="10">
        <f>IF(G7822="OTHER CLUSTER NOT LISTED ABOVE",SUMIFS(amount_expended,uniform_other_cluster_name,X7822), IF(AND(OR(G7822="N/A",G7822=""),H7822=""),0,IF(G7822="STATE CLUSTER",SUMIFS(amount_expended,uniform_state_cluster_name,W7822),SUMIFS(amount_expended,cluster_name,G7822))))</f>
        <v/>
      </c>
      <c r="L7822" s="8" t="n"/>
      <c r="M7822" s="7" t="n"/>
      <c r="N7822" s="8" t="n"/>
      <c r="O7822" s="7" t="n"/>
      <c r="P7822" s="7" t="n"/>
      <c r="Q7822" s="8" t="n"/>
      <c r="R7822" s="9" t="n"/>
      <c r="S7822" s="8" t="n"/>
      <c r="T7822" s="8" t="n"/>
      <c r="U7822" s="8" t="n"/>
      <c r="V7822" s="11">
        <f>IF(OR(B7822="",C7822=""),"",CONCATENATE(B7822,".",C7822))</f>
        <v/>
      </c>
      <c r="W7822" s="6">
        <f>UPPER(TRIM(H7822))</f>
        <v/>
      </c>
      <c r="X7822" s="6">
        <f>UPPER(TRIM(I7822))</f>
        <v/>
      </c>
      <c r="Y7822" s="6">
        <f>IF(V7822&lt;&gt;"",IFERROR(INDEX(federal_program_name_lookup,MATCH(V7822,aln_lookup,0)),""),"")</f>
        <v/>
      </c>
    </row>
    <row r="7823">
      <c r="A7823" s="6">
        <f>IF(B7823&lt;&gt;"", "AWARD-"&amp;TEXT(ROW()-1,"00000"), "")</f>
        <v/>
      </c>
      <c r="B7823" s="7" t="n"/>
      <c r="C7823" s="7" t="n"/>
      <c r="D7823" s="7" t="n"/>
      <c r="E7823" s="8" t="n"/>
      <c r="F7823" s="9" t="n"/>
      <c r="G7823" s="8" t="n"/>
      <c r="H7823" s="8" t="n"/>
      <c r="I7823" s="8" t="n"/>
      <c r="J7823" s="10">
        <f>IF(A7823="",0,SUMIFS(amount_expended,cfda_key,V7823))</f>
        <v/>
      </c>
      <c r="K7823" s="10">
        <f>IF(G7823="OTHER CLUSTER NOT LISTED ABOVE",SUMIFS(amount_expended,uniform_other_cluster_name,X7823), IF(AND(OR(G7823="N/A",G7823=""),H7823=""),0,IF(G7823="STATE CLUSTER",SUMIFS(amount_expended,uniform_state_cluster_name,W7823),SUMIFS(amount_expended,cluster_name,G7823))))</f>
        <v/>
      </c>
      <c r="L7823" s="8" t="n"/>
      <c r="M7823" s="7" t="n"/>
      <c r="N7823" s="8" t="n"/>
      <c r="O7823" s="7" t="n"/>
      <c r="P7823" s="7" t="n"/>
      <c r="Q7823" s="8" t="n"/>
      <c r="R7823" s="9" t="n"/>
      <c r="S7823" s="8" t="n"/>
      <c r="T7823" s="8" t="n"/>
      <c r="U7823" s="8" t="n"/>
      <c r="V7823" s="11">
        <f>IF(OR(B7823="",C7823=""),"",CONCATENATE(B7823,".",C7823))</f>
        <v/>
      </c>
      <c r="W7823" s="6">
        <f>UPPER(TRIM(H7823))</f>
        <v/>
      </c>
      <c r="X7823" s="6">
        <f>UPPER(TRIM(I7823))</f>
        <v/>
      </c>
      <c r="Y7823" s="6">
        <f>IF(V7823&lt;&gt;"",IFERROR(INDEX(federal_program_name_lookup,MATCH(V7823,aln_lookup,0)),""),"")</f>
        <v/>
      </c>
    </row>
    <row r="7824">
      <c r="A7824" s="6">
        <f>IF(B7824&lt;&gt;"", "AWARD-"&amp;TEXT(ROW()-1,"00000"), "")</f>
        <v/>
      </c>
      <c r="B7824" s="7" t="n"/>
      <c r="C7824" s="7" t="n"/>
      <c r="D7824" s="7" t="n"/>
      <c r="E7824" s="8" t="n"/>
      <c r="F7824" s="9" t="n"/>
      <c r="G7824" s="8" t="n"/>
      <c r="H7824" s="8" t="n"/>
      <c r="I7824" s="8" t="n"/>
      <c r="J7824" s="10">
        <f>IF(A7824="",0,SUMIFS(amount_expended,cfda_key,V7824))</f>
        <v/>
      </c>
      <c r="K7824" s="10">
        <f>IF(G7824="OTHER CLUSTER NOT LISTED ABOVE",SUMIFS(amount_expended,uniform_other_cluster_name,X7824), IF(AND(OR(G7824="N/A",G7824=""),H7824=""),0,IF(G7824="STATE CLUSTER",SUMIFS(amount_expended,uniform_state_cluster_name,W7824),SUMIFS(amount_expended,cluster_name,G7824))))</f>
        <v/>
      </c>
      <c r="L7824" s="8" t="n"/>
      <c r="M7824" s="7" t="n"/>
      <c r="N7824" s="8" t="n"/>
      <c r="O7824" s="7" t="n"/>
      <c r="P7824" s="7" t="n"/>
      <c r="Q7824" s="8" t="n"/>
      <c r="R7824" s="9" t="n"/>
      <c r="S7824" s="8" t="n"/>
      <c r="T7824" s="8" t="n"/>
      <c r="U7824" s="8" t="n"/>
      <c r="V7824" s="11">
        <f>IF(OR(B7824="",C7824=""),"",CONCATENATE(B7824,".",C7824))</f>
        <v/>
      </c>
      <c r="W7824" s="6">
        <f>UPPER(TRIM(H7824))</f>
        <v/>
      </c>
      <c r="X7824" s="6">
        <f>UPPER(TRIM(I7824))</f>
        <v/>
      </c>
      <c r="Y7824" s="6">
        <f>IF(V7824&lt;&gt;"",IFERROR(INDEX(federal_program_name_lookup,MATCH(V7824,aln_lookup,0)),""),"")</f>
        <v/>
      </c>
    </row>
    <row r="7825">
      <c r="A7825" s="6">
        <f>IF(B7825&lt;&gt;"", "AWARD-"&amp;TEXT(ROW()-1,"00000"), "")</f>
        <v/>
      </c>
      <c r="B7825" s="7" t="n"/>
      <c r="C7825" s="7" t="n"/>
      <c r="D7825" s="7" t="n"/>
      <c r="E7825" s="8" t="n"/>
      <c r="F7825" s="9" t="n"/>
      <c r="G7825" s="8" t="n"/>
      <c r="H7825" s="8" t="n"/>
      <c r="I7825" s="8" t="n"/>
      <c r="J7825" s="10">
        <f>IF(A7825="",0,SUMIFS(amount_expended,cfda_key,V7825))</f>
        <v/>
      </c>
      <c r="K7825" s="10">
        <f>IF(G7825="OTHER CLUSTER NOT LISTED ABOVE",SUMIFS(amount_expended,uniform_other_cluster_name,X7825), IF(AND(OR(G7825="N/A",G7825=""),H7825=""),0,IF(G7825="STATE CLUSTER",SUMIFS(amount_expended,uniform_state_cluster_name,W7825),SUMIFS(amount_expended,cluster_name,G7825))))</f>
        <v/>
      </c>
      <c r="L7825" s="8" t="n"/>
      <c r="M7825" s="7" t="n"/>
      <c r="N7825" s="8" t="n"/>
      <c r="O7825" s="7" t="n"/>
      <c r="P7825" s="7" t="n"/>
      <c r="Q7825" s="8" t="n"/>
      <c r="R7825" s="9" t="n"/>
      <c r="S7825" s="8" t="n"/>
      <c r="T7825" s="8" t="n"/>
      <c r="U7825" s="8" t="n"/>
      <c r="V7825" s="11">
        <f>IF(OR(B7825="",C7825=""),"",CONCATENATE(B7825,".",C7825))</f>
        <v/>
      </c>
      <c r="W7825" s="6">
        <f>UPPER(TRIM(H7825))</f>
        <v/>
      </c>
      <c r="X7825" s="6">
        <f>UPPER(TRIM(I7825))</f>
        <v/>
      </c>
      <c r="Y7825" s="6">
        <f>IF(V7825&lt;&gt;"",IFERROR(INDEX(federal_program_name_lookup,MATCH(V7825,aln_lookup,0)),""),"")</f>
        <v/>
      </c>
    </row>
    <row r="7826">
      <c r="A7826" s="6">
        <f>IF(B7826&lt;&gt;"", "AWARD-"&amp;TEXT(ROW()-1,"00000"), "")</f>
        <v/>
      </c>
      <c r="B7826" s="7" t="n"/>
      <c r="C7826" s="7" t="n"/>
      <c r="D7826" s="7" t="n"/>
      <c r="E7826" s="8" t="n"/>
      <c r="F7826" s="9" t="n"/>
      <c r="G7826" s="8" t="n"/>
      <c r="H7826" s="8" t="n"/>
      <c r="I7826" s="8" t="n"/>
      <c r="J7826" s="10">
        <f>IF(A7826="",0,SUMIFS(amount_expended,cfda_key,V7826))</f>
        <v/>
      </c>
      <c r="K7826" s="10">
        <f>IF(G7826="OTHER CLUSTER NOT LISTED ABOVE",SUMIFS(amount_expended,uniform_other_cluster_name,X7826), IF(AND(OR(G7826="N/A",G7826=""),H7826=""),0,IF(G7826="STATE CLUSTER",SUMIFS(amount_expended,uniform_state_cluster_name,W7826),SUMIFS(amount_expended,cluster_name,G7826))))</f>
        <v/>
      </c>
      <c r="L7826" s="8" t="n"/>
      <c r="M7826" s="7" t="n"/>
      <c r="N7826" s="8" t="n"/>
      <c r="O7826" s="7" t="n"/>
      <c r="P7826" s="7" t="n"/>
      <c r="Q7826" s="8" t="n"/>
      <c r="R7826" s="9" t="n"/>
      <c r="S7826" s="8" t="n"/>
      <c r="T7826" s="8" t="n"/>
      <c r="U7826" s="8" t="n"/>
      <c r="V7826" s="11">
        <f>IF(OR(B7826="",C7826=""),"",CONCATENATE(B7826,".",C7826))</f>
        <v/>
      </c>
      <c r="W7826" s="6">
        <f>UPPER(TRIM(H7826))</f>
        <v/>
      </c>
      <c r="X7826" s="6">
        <f>UPPER(TRIM(I7826))</f>
        <v/>
      </c>
      <c r="Y7826" s="6">
        <f>IF(V7826&lt;&gt;"",IFERROR(INDEX(federal_program_name_lookup,MATCH(V7826,aln_lookup,0)),""),"")</f>
        <v/>
      </c>
    </row>
    <row r="7827">
      <c r="A7827" s="6">
        <f>IF(B7827&lt;&gt;"", "AWARD-"&amp;TEXT(ROW()-1,"00000"), "")</f>
        <v/>
      </c>
      <c r="B7827" s="7" t="n"/>
      <c r="C7827" s="7" t="n"/>
      <c r="D7827" s="7" t="n"/>
      <c r="E7827" s="8" t="n"/>
      <c r="F7827" s="9" t="n"/>
      <c r="G7827" s="8" t="n"/>
      <c r="H7827" s="8" t="n"/>
      <c r="I7827" s="8" t="n"/>
      <c r="J7827" s="10">
        <f>IF(A7827="",0,SUMIFS(amount_expended,cfda_key,V7827))</f>
        <v/>
      </c>
      <c r="K7827" s="10">
        <f>IF(G7827="OTHER CLUSTER NOT LISTED ABOVE",SUMIFS(amount_expended,uniform_other_cluster_name,X7827), IF(AND(OR(G7827="N/A",G7827=""),H7827=""),0,IF(G7827="STATE CLUSTER",SUMIFS(amount_expended,uniform_state_cluster_name,W7827),SUMIFS(amount_expended,cluster_name,G7827))))</f>
        <v/>
      </c>
      <c r="L7827" s="8" t="n"/>
      <c r="M7827" s="7" t="n"/>
      <c r="N7827" s="8" t="n"/>
      <c r="O7827" s="7" t="n"/>
      <c r="P7827" s="7" t="n"/>
      <c r="Q7827" s="8" t="n"/>
      <c r="R7827" s="9" t="n"/>
      <c r="S7827" s="8" t="n"/>
      <c r="T7827" s="8" t="n"/>
      <c r="U7827" s="8" t="n"/>
      <c r="V7827" s="11">
        <f>IF(OR(B7827="",C7827=""),"",CONCATENATE(B7827,".",C7827))</f>
        <v/>
      </c>
      <c r="W7827" s="6">
        <f>UPPER(TRIM(H7827))</f>
        <v/>
      </c>
      <c r="X7827" s="6">
        <f>UPPER(TRIM(I7827))</f>
        <v/>
      </c>
      <c r="Y7827" s="6">
        <f>IF(V7827&lt;&gt;"",IFERROR(INDEX(federal_program_name_lookup,MATCH(V7827,aln_lookup,0)),""),"")</f>
        <v/>
      </c>
    </row>
    <row r="7828">
      <c r="A7828" s="6">
        <f>IF(B7828&lt;&gt;"", "AWARD-"&amp;TEXT(ROW()-1,"00000"), "")</f>
        <v/>
      </c>
      <c r="B7828" s="7" t="n"/>
      <c r="C7828" s="7" t="n"/>
      <c r="D7828" s="7" t="n"/>
      <c r="E7828" s="8" t="n"/>
      <c r="F7828" s="9" t="n"/>
      <c r="G7828" s="8" t="n"/>
      <c r="H7828" s="8" t="n"/>
      <c r="I7828" s="8" t="n"/>
      <c r="J7828" s="10">
        <f>IF(A7828="",0,SUMIFS(amount_expended,cfda_key,V7828))</f>
        <v/>
      </c>
      <c r="K7828" s="10">
        <f>IF(G7828="OTHER CLUSTER NOT LISTED ABOVE",SUMIFS(amount_expended,uniform_other_cluster_name,X7828), IF(AND(OR(G7828="N/A",G7828=""),H7828=""),0,IF(G7828="STATE CLUSTER",SUMIFS(amount_expended,uniform_state_cluster_name,W7828),SUMIFS(amount_expended,cluster_name,G7828))))</f>
        <v/>
      </c>
      <c r="L7828" s="8" t="n"/>
      <c r="M7828" s="7" t="n"/>
      <c r="N7828" s="8" t="n"/>
      <c r="O7828" s="7" t="n"/>
      <c r="P7828" s="7" t="n"/>
      <c r="Q7828" s="8" t="n"/>
      <c r="R7828" s="9" t="n"/>
      <c r="S7828" s="8" t="n"/>
      <c r="T7828" s="8" t="n"/>
      <c r="U7828" s="8" t="n"/>
      <c r="V7828" s="11">
        <f>IF(OR(B7828="",C7828=""),"",CONCATENATE(B7828,".",C7828))</f>
        <v/>
      </c>
      <c r="W7828" s="6">
        <f>UPPER(TRIM(H7828))</f>
        <v/>
      </c>
      <c r="X7828" s="6">
        <f>UPPER(TRIM(I7828))</f>
        <v/>
      </c>
      <c r="Y7828" s="6">
        <f>IF(V7828&lt;&gt;"",IFERROR(INDEX(federal_program_name_lookup,MATCH(V7828,aln_lookup,0)),""),"")</f>
        <v/>
      </c>
    </row>
    <row r="7829">
      <c r="A7829" s="6">
        <f>IF(B7829&lt;&gt;"", "AWARD-"&amp;TEXT(ROW()-1,"00000"), "")</f>
        <v/>
      </c>
      <c r="B7829" s="7" t="n"/>
      <c r="C7829" s="7" t="n"/>
      <c r="D7829" s="7" t="n"/>
      <c r="E7829" s="8" t="n"/>
      <c r="F7829" s="9" t="n"/>
      <c r="G7829" s="8" t="n"/>
      <c r="H7829" s="8" t="n"/>
      <c r="I7829" s="8" t="n"/>
      <c r="J7829" s="10">
        <f>IF(A7829="",0,SUMIFS(amount_expended,cfda_key,V7829))</f>
        <v/>
      </c>
      <c r="K7829" s="10">
        <f>IF(G7829="OTHER CLUSTER NOT LISTED ABOVE",SUMIFS(amount_expended,uniform_other_cluster_name,X7829), IF(AND(OR(G7829="N/A",G7829=""),H7829=""),0,IF(G7829="STATE CLUSTER",SUMIFS(amount_expended,uniform_state_cluster_name,W7829),SUMIFS(amount_expended,cluster_name,G7829))))</f>
        <v/>
      </c>
      <c r="L7829" s="8" t="n"/>
      <c r="M7829" s="7" t="n"/>
      <c r="N7829" s="8" t="n"/>
      <c r="O7829" s="7" t="n"/>
      <c r="P7829" s="7" t="n"/>
      <c r="Q7829" s="8" t="n"/>
      <c r="R7829" s="9" t="n"/>
      <c r="S7829" s="8" t="n"/>
      <c r="T7829" s="8" t="n"/>
      <c r="U7829" s="8" t="n"/>
      <c r="V7829" s="11">
        <f>IF(OR(B7829="",C7829=""),"",CONCATENATE(B7829,".",C7829))</f>
        <v/>
      </c>
      <c r="W7829" s="6">
        <f>UPPER(TRIM(H7829))</f>
        <v/>
      </c>
      <c r="X7829" s="6">
        <f>UPPER(TRIM(I7829))</f>
        <v/>
      </c>
      <c r="Y7829" s="6">
        <f>IF(V7829&lt;&gt;"",IFERROR(INDEX(federal_program_name_lookup,MATCH(V7829,aln_lookup,0)),""),"")</f>
        <v/>
      </c>
    </row>
    <row r="7830">
      <c r="A7830" s="6">
        <f>IF(B7830&lt;&gt;"", "AWARD-"&amp;TEXT(ROW()-1,"00000"), "")</f>
        <v/>
      </c>
      <c r="B7830" s="7" t="n"/>
      <c r="C7830" s="7" t="n"/>
      <c r="D7830" s="7" t="n"/>
      <c r="E7830" s="8" t="n"/>
      <c r="F7830" s="9" t="n"/>
      <c r="G7830" s="8" t="n"/>
      <c r="H7830" s="8" t="n"/>
      <c r="I7830" s="8" t="n"/>
      <c r="J7830" s="10">
        <f>IF(A7830="",0,SUMIFS(amount_expended,cfda_key,V7830))</f>
        <v/>
      </c>
      <c r="K7830" s="10">
        <f>IF(G7830="OTHER CLUSTER NOT LISTED ABOVE",SUMIFS(amount_expended,uniform_other_cluster_name,X7830), IF(AND(OR(G7830="N/A",G7830=""),H7830=""),0,IF(G7830="STATE CLUSTER",SUMIFS(amount_expended,uniform_state_cluster_name,W7830),SUMIFS(amount_expended,cluster_name,G7830))))</f>
        <v/>
      </c>
      <c r="L7830" s="8" t="n"/>
      <c r="M7830" s="7" t="n"/>
      <c r="N7830" s="8" t="n"/>
      <c r="O7830" s="7" t="n"/>
      <c r="P7830" s="7" t="n"/>
      <c r="Q7830" s="8" t="n"/>
      <c r="R7830" s="9" t="n"/>
      <c r="S7830" s="8" t="n"/>
      <c r="T7830" s="8" t="n"/>
      <c r="U7830" s="8" t="n"/>
      <c r="V7830" s="11">
        <f>IF(OR(B7830="",C7830=""),"",CONCATENATE(B7830,".",C7830))</f>
        <v/>
      </c>
      <c r="W7830" s="6">
        <f>UPPER(TRIM(H7830))</f>
        <v/>
      </c>
      <c r="X7830" s="6">
        <f>UPPER(TRIM(I7830))</f>
        <v/>
      </c>
      <c r="Y7830" s="6">
        <f>IF(V7830&lt;&gt;"",IFERROR(INDEX(federal_program_name_lookup,MATCH(V7830,aln_lookup,0)),""),"")</f>
        <v/>
      </c>
    </row>
    <row r="7831">
      <c r="A7831" s="6">
        <f>IF(B7831&lt;&gt;"", "AWARD-"&amp;TEXT(ROW()-1,"00000"), "")</f>
        <v/>
      </c>
      <c r="B7831" s="7" t="n"/>
      <c r="C7831" s="7" t="n"/>
      <c r="D7831" s="7" t="n"/>
      <c r="E7831" s="8" t="n"/>
      <c r="F7831" s="9" t="n"/>
      <c r="G7831" s="8" t="n"/>
      <c r="H7831" s="8" t="n"/>
      <c r="I7831" s="8" t="n"/>
      <c r="J7831" s="10">
        <f>IF(A7831="",0,SUMIFS(amount_expended,cfda_key,V7831))</f>
        <v/>
      </c>
      <c r="K7831" s="10">
        <f>IF(G7831="OTHER CLUSTER NOT LISTED ABOVE",SUMIFS(amount_expended,uniform_other_cluster_name,X7831), IF(AND(OR(G7831="N/A",G7831=""),H7831=""),0,IF(G7831="STATE CLUSTER",SUMIFS(amount_expended,uniform_state_cluster_name,W7831),SUMIFS(amount_expended,cluster_name,G7831))))</f>
        <v/>
      </c>
      <c r="L7831" s="8" t="n"/>
      <c r="M7831" s="7" t="n"/>
      <c r="N7831" s="8" t="n"/>
      <c r="O7831" s="7" t="n"/>
      <c r="P7831" s="7" t="n"/>
      <c r="Q7831" s="8" t="n"/>
      <c r="R7831" s="9" t="n"/>
      <c r="S7831" s="8" t="n"/>
      <c r="T7831" s="8" t="n"/>
      <c r="U7831" s="8" t="n"/>
      <c r="V7831" s="11">
        <f>IF(OR(B7831="",C7831=""),"",CONCATENATE(B7831,".",C7831))</f>
        <v/>
      </c>
      <c r="W7831" s="6">
        <f>UPPER(TRIM(H7831))</f>
        <v/>
      </c>
      <c r="X7831" s="6">
        <f>UPPER(TRIM(I7831))</f>
        <v/>
      </c>
      <c r="Y7831" s="6">
        <f>IF(V7831&lt;&gt;"",IFERROR(INDEX(federal_program_name_lookup,MATCH(V7831,aln_lookup,0)),""),"")</f>
        <v/>
      </c>
    </row>
    <row r="7832">
      <c r="A7832" s="6">
        <f>IF(B7832&lt;&gt;"", "AWARD-"&amp;TEXT(ROW()-1,"00000"), "")</f>
        <v/>
      </c>
      <c r="B7832" s="7" t="n"/>
      <c r="C7832" s="7" t="n"/>
      <c r="D7832" s="7" t="n"/>
      <c r="E7832" s="8" t="n"/>
      <c r="F7832" s="9" t="n"/>
      <c r="G7832" s="8" t="n"/>
      <c r="H7832" s="8" t="n"/>
      <c r="I7832" s="8" t="n"/>
      <c r="J7832" s="10">
        <f>IF(A7832="",0,SUMIFS(amount_expended,cfda_key,V7832))</f>
        <v/>
      </c>
      <c r="K7832" s="10">
        <f>IF(G7832="OTHER CLUSTER NOT LISTED ABOVE",SUMIFS(amount_expended,uniform_other_cluster_name,X7832), IF(AND(OR(G7832="N/A",G7832=""),H7832=""),0,IF(G7832="STATE CLUSTER",SUMIFS(amount_expended,uniform_state_cluster_name,W7832),SUMIFS(amount_expended,cluster_name,G7832))))</f>
        <v/>
      </c>
      <c r="L7832" s="8" t="n"/>
      <c r="M7832" s="7" t="n"/>
      <c r="N7832" s="8" t="n"/>
      <c r="O7832" s="7" t="n"/>
      <c r="P7832" s="7" t="n"/>
      <c r="Q7832" s="8" t="n"/>
      <c r="R7832" s="9" t="n"/>
      <c r="S7832" s="8" t="n"/>
      <c r="T7832" s="8" t="n"/>
      <c r="U7832" s="8" t="n"/>
      <c r="V7832" s="11">
        <f>IF(OR(B7832="",C7832=""),"",CONCATENATE(B7832,".",C7832))</f>
        <v/>
      </c>
      <c r="W7832" s="6">
        <f>UPPER(TRIM(H7832))</f>
        <v/>
      </c>
      <c r="X7832" s="6">
        <f>UPPER(TRIM(I7832))</f>
        <v/>
      </c>
      <c r="Y7832" s="6">
        <f>IF(V7832&lt;&gt;"",IFERROR(INDEX(federal_program_name_lookup,MATCH(V7832,aln_lookup,0)),""),"")</f>
        <v/>
      </c>
    </row>
    <row r="7833">
      <c r="A7833" s="6">
        <f>IF(B7833&lt;&gt;"", "AWARD-"&amp;TEXT(ROW()-1,"00000"), "")</f>
        <v/>
      </c>
      <c r="B7833" s="7" t="n"/>
      <c r="C7833" s="7" t="n"/>
      <c r="D7833" s="7" t="n"/>
      <c r="E7833" s="8" t="n"/>
      <c r="F7833" s="9" t="n"/>
      <c r="G7833" s="8" t="n"/>
      <c r="H7833" s="8" t="n"/>
      <c r="I7833" s="8" t="n"/>
      <c r="J7833" s="10">
        <f>IF(A7833="",0,SUMIFS(amount_expended,cfda_key,V7833))</f>
        <v/>
      </c>
      <c r="K7833" s="10">
        <f>IF(G7833="OTHER CLUSTER NOT LISTED ABOVE",SUMIFS(amount_expended,uniform_other_cluster_name,X7833), IF(AND(OR(G7833="N/A",G7833=""),H7833=""),0,IF(G7833="STATE CLUSTER",SUMIFS(amount_expended,uniform_state_cluster_name,W7833),SUMIFS(amount_expended,cluster_name,G7833))))</f>
        <v/>
      </c>
      <c r="L7833" s="8" t="n"/>
      <c r="M7833" s="7" t="n"/>
      <c r="N7833" s="8" t="n"/>
      <c r="O7833" s="7" t="n"/>
      <c r="P7833" s="7" t="n"/>
      <c r="Q7833" s="8" t="n"/>
      <c r="R7833" s="9" t="n"/>
      <c r="S7833" s="8" t="n"/>
      <c r="T7833" s="8" t="n"/>
      <c r="U7833" s="8" t="n"/>
      <c r="V7833" s="11">
        <f>IF(OR(B7833="",C7833=""),"",CONCATENATE(B7833,".",C7833))</f>
        <v/>
      </c>
      <c r="W7833" s="6">
        <f>UPPER(TRIM(H7833))</f>
        <v/>
      </c>
      <c r="X7833" s="6">
        <f>UPPER(TRIM(I7833))</f>
        <v/>
      </c>
      <c r="Y7833" s="6">
        <f>IF(V7833&lt;&gt;"",IFERROR(INDEX(federal_program_name_lookup,MATCH(V7833,aln_lookup,0)),""),"")</f>
        <v/>
      </c>
    </row>
    <row r="7834">
      <c r="A7834" s="6">
        <f>IF(B7834&lt;&gt;"", "AWARD-"&amp;TEXT(ROW()-1,"00000"), "")</f>
        <v/>
      </c>
      <c r="B7834" s="7" t="n"/>
      <c r="C7834" s="7" t="n"/>
      <c r="D7834" s="7" t="n"/>
      <c r="E7834" s="8" t="n"/>
      <c r="F7834" s="9" t="n"/>
      <c r="G7834" s="8" t="n"/>
      <c r="H7834" s="8" t="n"/>
      <c r="I7834" s="8" t="n"/>
      <c r="J7834" s="10">
        <f>IF(A7834="",0,SUMIFS(amount_expended,cfda_key,V7834))</f>
        <v/>
      </c>
      <c r="K7834" s="10">
        <f>IF(G7834="OTHER CLUSTER NOT LISTED ABOVE",SUMIFS(amount_expended,uniform_other_cluster_name,X7834), IF(AND(OR(G7834="N/A",G7834=""),H7834=""),0,IF(G7834="STATE CLUSTER",SUMIFS(amount_expended,uniform_state_cluster_name,W7834),SUMIFS(amount_expended,cluster_name,G7834))))</f>
        <v/>
      </c>
      <c r="L7834" s="8" t="n"/>
      <c r="M7834" s="7" t="n"/>
      <c r="N7834" s="8" t="n"/>
      <c r="O7834" s="7" t="n"/>
      <c r="P7834" s="7" t="n"/>
      <c r="Q7834" s="8" t="n"/>
      <c r="R7834" s="9" t="n"/>
      <c r="S7834" s="8" t="n"/>
      <c r="T7834" s="8" t="n"/>
      <c r="U7834" s="8" t="n"/>
      <c r="V7834" s="11">
        <f>IF(OR(B7834="",C7834=""),"",CONCATENATE(B7834,".",C7834))</f>
        <v/>
      </c>
      <c r="W7834" s="6">
        <f>UPPER(TRIM(H7834))</f>
        <v/>
      </c>
      <c r="X7834" s="6">
        <f>UPPER(TRIM(I7834))</f>
        <v/>
      </c>
      <c r="Y7834" s="6">
        <f>IF(V7834&lt;&gt;"",IFERROR(INDEX(federal_program_name_lookup,MATCH(V7834,aln_lookup,0)),""),"")</f>
        <v/>
      </c>
    </row>
    <row r="7835">
      <c r="A7835" s="6">
        <f>IF(B7835&lt;&gt;"", "AWARD-"&amp;TEXT(ROW()-1,"00000"), "")</f>
        <v/>
      </c>
      <c r="B7835" s="7" t="n"/>
      <c r="C7835" s="7" t="n"/>
      <c r="D7835" s="7" t="n"/>
      <c r="E7835" s="8" t="n"/>
      <c r="F7835" s="9" t="n"/>
      <c r="G7835" s="8" t="n"/>
      <c r="H7835" s="8" t="n"/>
      <c r="I7835" s="8" t="n"/>
      <c r="J7835" s="10">
        <f>IF(A7835="",0,SUMIFS(amount_expended,cfda_key,V7835))</f>
        <v/>
      </c>
      <c r="K7835" s="10">
        <f>IF(G7835="OTHER CLUSTER NOT LISTED ABOVE",SUMIFS(amount_expended,uniform_other_cluster_name,X7835), IF(AND(OR(G7835="N/A",G7835=""),H7835=""),0,IF(G7835="STATE CLUSTER",SUMIFS(amount_expended,uniform_state_cluster_name,W7835),SUMIFS(amount_expended,cluster_name,G7835))))</f>
        <v/>
      </c>
      <c r="L7835" s="8" t="n"/>
      <c r="M7835" s="7" t="n"/>
      <c r="N7835" s="8" t="n"/>
      <c r="O7835" s="7" t="n"/>
      <c r="P7835" s="7" t="n"/>
      <c r="Q7835" s="8" t="n"/>
      <c r="R7835" s="9" t="n"/>
      <c r="S7835" s="8" t="n"/>
      <c r="T7835" s="8" t="n"/>
      <c r="U7835" s="8" t="n"/>
      <c r="V7835" s="11">
        <f>IF(OR(B7835="",C7835=""),"",CONCATENATE(B7835,".",C7835))</f>
        <v/>
      </c>
      <c r="W7835" s="6">
        <f>UPPER(TRIM(H7835))</f>
        <v/>
      </c>
      <c r="X7835" s="6">
        <f>UPPER(TRIM(I7835))</f>
        <v/>
      </c>
      <c r="Y7835" s="6">
        <f>IF(V7835&lt;&gt;"",IFERROR(INDEX(federal_program_name_lookup,MATCH(V7835,aln_lookup,0)),""),"")</f>
        <v/>
      </c>
    </row>
    <row r="7836">
      <c r="A7836" s="6">
        <f>IF(B7836&lt;&gt;"", "AWARD-"&amp;TEXT(ROW()-1,"00000"), "")</f>
        <v/>
      </c>
      <c r="B7836" s="7" t="n"/>
      <c r="C7836" s="7" t="n"/>
      <c r="D7836" s="7" t="n"/>
      <c r="E7836" s="8" t="n"/>
      <c r="F7836" s="9" t="n"/>
      <c r="G7836" s="8" t="n"/>
      <c r="H7836" s="8" t="n"/>
      <c r="I7836" s="8" t="n"/>
      <c r="J7836" s="10">
        <f>IF(A7836="",0,SUMIFS(amount_expended,cfda_key,V7836))</f>
        <v/>
      </c>
      <c r="K7836" s="10">
        <f>IF(G7836="OTHER CLUSTER NOT LISTED ABOVE",SUMIFS(amount_expended,uniform_other_cluster_name,X7836), IF(AND(OR(G7836="N/A",G7836=""),H7836=""),0,IF(G7836="STATE CLUSTER",SUMIFS(amount_expended,uniform_state_cluster_name,W7836),SUMIFS(amount_expended,cluster_name,G7836))))</f>
        <v/>
      </c>
      <c r="L7836" s="8" t="n"/>
      <c r="M7836" s="7" t="n"/>
      <c r="N7836" s="8" t="n"/>
      <c r="O7836" s="7" t="n"/>
      <c r="P7836" s="7" t="n"/>
      <c r="Q7836" s="8" t="n"/>
      <c r="R7836" s="9" t="n"/>
      <c r="S7836" s="8" t="n"/>
      <c r="T7836" s="8" t="n"/>
      <c r="U7836" s="8" t="n"/>
      <c r="V7836" s="11">
        <f>IF(OR(B7836="",C7836=""),"",CONCATENATE(B7836,".",C7836))</f>
        <v/>
      </c>
      <c r="W7836" s="6">
        <f>UPPER(TRIM(H7836))</f>
        <v/>
      </c>
      <c r="X7836" s="6">
        <f>UPPER(TRIM(I7836))</f>
        <v/>
      </c>
      <c r="Y7836" s="6">
        <f>IF(V7836&lt;&gt;"",IFERROR(INDEX(federal_program_name_lookup,MATCH(V7836,aln_lookup,0)),""),"")</f>
        <v/>
      </c>
    </row>
    <row r="7837">
      <c r="A7837" s="6">
        <f>IF(B7837&lt;&gt;"", "AWARD-"&amp;TEXT(ROW()-1,"00000"), "")</f>
        <v/>
      </c>
      <c r="B7837" s="7" t="n"/>
      <c r="C7837" s="7" t="n"/>
      <c r="D7837" s="7" t="n"/>
      <c r="E7837" s="8" t="n"/>
      <c r="F7837" s="9" t="n"/>
      <c r="G7837" s="8" t="n"/>
      <c r="H7837" s="8" t="n"/>
      <c r="I7837" s="8" t="n"/>
      <c r="J7837" s="10">
        <f>IF(A7837="",0,SUMIFS(amount_expended,cfda_key,V7837))</f>
        <v/>
      </c>
      <c r="K7837" s="10">
        <f>IF(G7837="OTHER CLUSTER NOT LISTED ABOVE",SUMIFS(amount_expended,uniform_other_cluster_name,X7837), IF(AND(OR(G7837="N/A",G7837=""),H7837=""),0,IF(G7837="STATE CLUSTER",SUMIFS(amount_expended,uniform_state_cluster_name,W7837),SUMIFS(amount_expended,cluster_name,G7837))))</f>
        <v/>
      </c>
      <c r="L7837" s="8" t="n"/>
      <c r="M7837" s="7" t="n"/>
      <c r="N7837" s="8" t="n"/>
      <c r="O7837" s="7" t="n"/>
      <c r="P7837" s="7" t="n"/>
      <c r="Q7837" s="8" t="n"/>
      <c r="R7837" s="9" t="n"/>
      <c r="S7837" s="8" t="n"/>
      <c r="T7837" s="8" t="n"/>
      <c r="U7837" s="8" t="n"/>
      <c r="V7837" s="11">
        <f>IF(OR(B7837="",C7837=""),"",CONCATENATE(B7837,".",C7837))</f>
        <v/>
      </c>
      <c r="W7837" s="6">
        <f>UPPER(TRIM(H7837))</f>
        <v/>
      </c>
      <c r="X7837" s="6">
        <f>UPPER(TRIM(I7837))</f>
        <v/>
      </c>
      <c r="Y7837" s="6">
        <f>IF(V7837&lt;&gt;"",IFERROR(INDEX(federal_program_name_lookup,MATCH(V7837,aln_lookup,0)),""),"")</f>
        <v/>
      </c>
    </row>
    <row r="7838">
      <c r="A7838" s="6">
        <f>IF(B7838&lt;&gt;"", "AWARD-"&amp;TEXT(ROW()-1,"00000"), "")</f>
        <v/>
      </c>
      <c r="B7838" s="7" t="n"/>
      <c r="C7838" s="7" t="n"/>
      <c r="D7838" s="7" t="n"/>
      <c r="E7838" s="8" t="n"/>
      <c r="F7838" s="9" t="n"/>
      <c r="G7838" s="8" t="n"/>
      <c r="H7838" s="8" t="n"/>
      <c r="I7838" s="8" t="n"/>
      <c r="J7838" s="10">
        <f>IF(A7838="",0,SUMIFS(amount_expended,cfda_key,V7838))</f>
        <v/>
      </c>
      <c r="K7838" s="10">
        <f>IF(G7838="OTHER CLUSTER NOT LISTED ABOVE",SUMIFS(amount_expended,uniform_other_cluster_name,X7838), IF(AND(OR(G7838="N/A",G7838=""),H7838=""),0,IF(G7838="STATE CLUSTER",SUMIFS(amount_expended,uniform_state_cluster_name,W7838),SUMIFS(amount_expended,cluster_name,G7838))))</f>
        <v/>
      </c>
      <c r="L7838" s="8" t="n"/>
      <c r="M7838" s="7" t="n"/>
      <c r="N7838" s="8" t="n"/>
      <c r="O7838" s="7" t="n"/>
      <c r="P7838" s="7" t="n"/>
      <c r="Q7838" s="8" t="n"/>
      <c r="R7838" s="9" t="n"/>
      <c r="S7838" s="8" t="n"/>
      <c r="T7838" s="8" t="n"/>
      <c r="U7838" s="8" t="n"/>
      <c r="V7838" s="11">
        <f>IF(OR(B7838="",C7838=""),"",CONCATENATE(B7838,".",C7838))</f>
        <v/>
      </c>
      <c r="W7838" s="6">
        <f>UPPER(TRIM(H7838))</f>
        <v/>
      </c>
      <c r="X7838" s="6">
        <f>UPPER(TRIM(I7838))</f>
        <v/>
      </c>
      <c r="Y7838" s="6">
        <f>IF(V7838&lt;&gt;"",IFERROR(INDEX(federal_program_name_lookup,MATCH(V7838,aln_lookup,0)),""),"")</f>
        <v/>
      </c>
    </row>
    <row r="7839">
      <c r="A7839" s="6">
        <f>IF(B7839&lt;&gt;"", "AWARD-"&amp;TEXT(ROW()-1,"00000"), "")</f>
        <v/>
      </c>
      <c r="B7839" s="7" t="n"/>
      <c r="C7839" s="7" t="n"/>
      <c r="D7839" s="7" t="n"/>
      <c r="E7839" s="8" t="n"/>
      <c r="F7839" s="9" t="n"/>
      <c r="G7839" s="8" t="n"/>
      <c r="H7839" s="8" t="n"/>
      <c r="I7839" s="8" t="n"/>
      <c r="J7839" s="10">
        <f>IF(A7839="",0,SUMIFS(amount_expended,cfda_key,V7839))</f>
        <v/>
      </c>
      <c r="K7839" s="10">
        <f>IF(G7839="OTHER CLUSTER NOT LISTED ABOVE",SUMIFS(amount_expended,uniform_other_cluster_name,X7839), IF(AND(OR(G7839="N/A",G7839=""),H7839=""),0,IF(G7839="STATE CLUSTER",SUMIFS(amount_expended,uniform_state_cluster_name,W7839),SUMIFS(amount_expended,cluster_name,G7839))))</f>
        <v/>
      </c>
      <c r="L7839" s="8" t="n"/>
      <c r="M7839" s="7" t="n"/>
      <c r="N7839" s="8" t="n"/>
      <c r="O7839" s="7" t="n"/>
      <c r="P7839" s="7" t="n"/>
      <c r="Q7839" s="8" t="n"/>
      <c r="R7839" s="9" t="n"/>
      <c r="S7839" s="8" t="n"/>
      <c r="T7839" s="8" t="n"/>
      <c r="U7839" s="8" t="n"/>
      <c r="V7839" s="11">
        <f>IF(OR(B7839="",C7839=""),"",CONCATENATE(B7839,".",C7839))</f>
        <v/>
      </c>
      <c r="W7839" s="6">
        <f>UPPER(TRIM(H7839))</f>
        <v/>
      </c>
      <c r="X7839" s="6">
        <f>UPPER(TRIM(I7839))</f>
        <v/>
      </c>
      <c r="Y7839" s="6">
        <f>IF(V7839&lt;&gt;"",IFERROR(INDEX(federal_program_name_lookup,MATCH(V7839,aln_lookup,0)),""),"")</f>
        <v/>
      </c>
    </row>
    <row r="7840">
      <c r="A7840" s="6">
        <f>IF(B7840&lt;&gt;"", "AWARD-"&amp;TEXT(ROW()-1,"00000"), "")</f>
        <v/>
      </c>
      <c r="B7840" s="7" t="n"/>
      <c r="C7840" s="7" t="n"/>
      <c r="D7840" s="7" t="n"/>
      <c r="E7840" s="8" t="n"/>
      <c r="F7840" s="9" t="n"/>
      <c r="G7840" s="8" t="n"/>
      <c r="H7840" s="8" t="n"/>
      <c r="I7840" s="8" t="n"/>
      <c r="J7840" s="10">
        <f>IF(A7840="",0,SUMIFS(amount_expended,cfda_key,V7840))</f>
        <v/>
      </c>
      <c r="K7840" s="10">
        <f>IF(G7840="OTHER CLUSTER NOT LISTED ABOVE",SUMIFS(amount_expended,uniform_other_cluster_name,X7840), IF(AND(OR(G7840="N/A",G7840=""),H7840=""),0,IF(G7840="STATE CLUSTER",SUMIFS(amount_expended,uniform_state_cluster_name,W7840),SUMIFS(amount_expended,cluster_name,G7840))))</f>
        <v/>
      </c>
      <c r="L7840" s="8" t="n"/>
      <c r="M7840" s="7" t="n"/>
      <c r="N7840" s="8" t="n"/>
      <c r="O7840" s="7" t="n"/>
      <c r="P7840" s="7" t="n"/>
      <c r="Q7840" s="8" t="n"/>
      <c r="R7840" s="9" t="n"/>
      <c r="S7840" s="8" t="n"/>
      <c r="T7840" s="8" t="n"/>
      <c r="U7840" s="8" t="n"/>
      <c r="V7840" s="11">
        <f>IF(OR(B7840="",C7840=""),"",CONCATENATE(B7840,".",C7840))</f>
        <v/>
      </c>
      <c r="W7840" s="6">
        <f>UPPER(TRIM(H7840))</f>
        <v/>
      </c>
      <c r="X7840" s="6">
        <f>UPPER(TRIM(I7840))</f>
        <v/>
      </c>
      <c r="Y7840" s="6">
        <f>IF(V7840&lt;&gt;"",IFERROR(INDEX(federal_program_name_lookup,MATCH(V7840,aln_lookup,0)),""),"")</f>
        <v/>
      </c>
    </row>
    <row r="7841">
      <c r="A7841" s="6">
        <f>IF(B7841&lt;&gt;"", "AWARD-"&amp;TEXT(ROW()-1,"00000"), "")</f>
        <v/>
      </c>
      <c r="B7841" s="7" t="n"/>
      <c r="C7841" s="7" t="n"/>
      <c r="D7841" s="7" t="n"/>
      <c r="E7841" s="8" t="n"/>
      <c r="F7841" s="9" t="n"/>
      <c r="G7841" s="8" t="n"/>
      <c r="H7841" s="8" t="n"/>
      <c r="I7841" s="8" t="n"/>
      <c r="J7841" s="10">
        <f>IF(A7841="",0,SUMIFS(amount_expended,cfda_key,V7841))</f>
        <v/>
      </c>
      <c r="K7841" s="10">
        <f>IF(G7841="OTHER CLUSTER NOT LISTED ABOVE",SUMIFS(amount_expended,uniform_other_cluster_name,X7841), IF(AND(OR(G7841="N/A",G7841=""),H7841=""),0,IF(G7841="STATE CLUSTER",SUMIFS(amount_expended,uniform_state_cluster_name,W7841),SUMIFS(amount_expended,cluster_name,G7841))))</f>
        <v/>
      </c>
      <c r="L7841" s="8" t="n"/>
      <c r="M7841" s="7" t="n"/>
      <c r="N7841" s="8" t="n"/>
      <c r="O7841" s="7" t="n"/>
      <c r="P7841" s="7" t="n"/>
      <c r="Q7841" s="8" t="n"/>
      <c r="R7841" s="9" t="n"/>
      <c r="S7841" s="8" t="n"/>
      <c r="T7841" s="8" t="n"/>
      <c r="U7841" s="8" t="n"/>
      <c r="V7841" s="11">
        <f>IF(OR(B7841="",C7841=""),"",CONCATENATE(B7841,".",C7841))</f>
        <v/>
      </c>
      <c r="W7841" s="6">
        <f>UPPER(TRIM(H7841))</f>
        <v/>
      </c>
      <c r="X7841" s="6">
        <f>UPPER(TRIM(I7841))</f>
        <v/>
      </c>
      <c r="Y7841" s="6">
        <f>IF(V7841&lt;&gt;"",IFERROR(INDEX(federal_program_name_lookup,MATCH(V7841,aln_lookup,0)),""),"")</f>
        <v/>
      </c>
    </row>
    <row r="7842">
      <c r="A7842" s="6">
        <f>IF(B7842&lt;&gt;"", "AWARD-"&amp;TEXT(ROW()-1,"00000"), "")</f>
        <v/>
      </c>
      <c r="B7842" s="7" t="n"/>
      <c r="C7842" s="7" t="n"/>
      <c r="D7842" s="7" t="n"/>
      <c r="E7842" s="8" t="n"/>
      <c r="F7842" s="9" t="n"/>
      <c r="G7842" s="8" t="n"/>
      <c r="H7842" s="8" t="n"/>
      <c r="I7842" s="8" t="n"/>
      <c r="J7842" s="10">
        <f>IF(A7842="",0,SUMIFS(amount_expended,cfda_key,V7842))</f>
        <v/>
      </c>
      <c r="K7842" s="10">
        <f>IF(G7842="OTHER CLUSTER NOT LISTED ABOVE",SUMIFS(amount_expended,uniform_other_cluster_name,X7842), IF(AND(OR(G7842="N/A",G7842=""),H7842=""),0,IF(G7842="STATE CLUSTER",SUMIFS(amount_expended,uniform_state_cluster_name,W7842),SUMIFS(amount_expended,cluster_name,G7842))))</f>
        <v/>
      </c>
      <c r="L7842" s="8" t="n"/>
      <c r="M7842" s="7" t="n"/>
      <c r="N7842" s="8" t="n"/>
      <c r="O7842" s="7" t="n"/>
      <c r="P7842" s="7" t="n"/>
      <c r="Q7842" s="8" t="n"/>
      <c r="R7842" s="9" t="n"/>
      <c r="S7842" s="8" t="n"/>
      <c r="T7842" s="8" t="n"/>
      <c r="U7842" s="8" t="n"/>
      <c r="V7842" s="11">
        <f>IF(OR(B7842="",C7842=""),"",CONCATENATE(B7842,".",C7842))</f>
        <v/>
      </c>
      <c r="W7842" s="6">
        <f>UPPER(TRIM(H7842))</f>
        <v/>
      </c>
      <c r="X7842" s="6">
        <f>UPPER(TRIM(I7842))</f>
        <v/>
      </c>
      <c r="Y7842" s="6">
        <f>IF(V7842&lt;&gt;"",IFERROR(INDEX(federal_program_name_lookup,MATCH(V7842,aln_lookup,0)),""),"")</f>
        <v/>
      </c>
    </row>
    <row r="7843">
      <c r="A7843" s="6">
        <f>IF(B7843&lt;&gt;"", "AWARD-"&amp;TEXT(ROW()-1,"00000"), "")</f>
        <v/>
      </c>
      <c r="B7843" s="7" t="n"/>
      <c r="C7843" s="7" t="n"/>
      <c r="D7843" s="7" t="n"/>
      <c r="E7843" s="8" t="n"/>
      <c r="F7843" s="9" t="n"/>
      <c r="G7843" s="8" t="n"/>
      <c r="H7843" s="8" t="n"/>
      <c r="I7843" s="8" t="n"/>
      <c r="J7843" s="10">
        <f>IF(A7843="",0,SUMIFS(amount_expended,cfda_key,V7843))</f>
        <v/>
      </c>
      <c r="K7843" s="10">
        <f>IF(G7843="OTHER CLUSTER NOT LISTED ABOVE",SUMIFS(amount_expended,uniform_other_cluster_name,X7843), IF(AND(OR(G7843="N/A",G7843=""),H7843=""),0,IF(G7843="STATE CLUSTER",SUMIFS(amount_expended,uniform_state_cluster_name,W7843),SUMIFS(amount_expended,cluster_name,G7843))))</f>
        <v/>
      </c>
      <c r="L7843" s="8" t="n"/>
      <c r="M7843" s="7" t="n"/>
      <c r="N7843" s="8" t="n"/>
      <c r="O7843" s="7" t="n"/>
      <c r="P7843" s="7" t="n"/>
      <c r="Q7843" s="8" t="n"/>
      <c r="R7843" s="9" t="n"/>
      <c r="S7843" s="8" t="n"/>
      <c r="T7843" s="8" t="n"/>
      <c r="U7843" s="8" t="n"/>
      <c r="V7843" s="11">
        <f>IF(OR(B7843="",C7843=""),"",CONCATENATE(B7843,".",C7843))</f>
        <v/>
      </c>
      <c r="W7843" s="6">
        <f>UPPER(TRIM(H7843))</f>
        <v/>
      </c>
      <c r="X7843" s="6">
        <f>UPPER(TRIM(I7843))</f>
        <v/>
      </c>
      <c r="Y7843" s="6">
        <f>IF(V7843&lt;&gt;"",IFERROR(INDEX(federal_program_name_lookup,MATCH(V7843,aln_lookup,0)),""),"")</f>
        <v/>
      </c>
    </row>
    <row r="7844">
      <c r="A7844" s="6">
        <f>IF(B7844&lt;&gt;"", "AWARD-"&amp;TEXT(ROW()-1,"00000"), "")</f>
        <v/>
      </c>
      <c r="B7844" s="7" t="n"/>
      <c r="C7844" s="7" t="n"/>
      <c r="D7844" s="7" t="n"/>
      <c r="E7844" s="8" t="n"/>
      <c r="F7844" s="9" t="n"/>
      <c r="G7844" s="8" t="n"/>
      <c r="H7844" s="8" t="n"/>
      <c r="I7844" s="8" t="n"/>
      <c r="J7844" s="10">
        <f>IF(A7844="",0,SUMIFS(amount_expended,cfda_key,V7844))</f>
        <v/>
      </c>
      <c r="K7844" s="10">
        <f>IF(G7844="OTHER CLUSTER NOT LISTED ABOVE",SUMIFS(amount_expended,uniform_other_cluster_name,X7844), IF(AND(OR(G7844="N/A",G7844=""),H7844=""),0,IF(G7844="STATE CLUSTER",SUMIFS(amount_expended,uniform_state_cluster_name,W7844),SUMIFS(amount_expended,cluster_name,G7844))))</f>
        <v/>
      </c>
      <c r="L7844" s="8" t="n"/>
      <c r="M7844" s="7" t="n"/>
      <c r="N7844" s="8" t="n"/>
      <c r="O7844" s="7" t="n"/>
      <c r="P7844" s="7" t="n"/>
      <c r="Q7844" s="8" t="n"/>
      <c r="R7844" s="9" t="n"/>
      <c r="S7844" s="8" t="n"/>
      <c r="T7844" s="8" t="n"/>
      <c r="U7844" s="8" t="n"/>
      <c r="V7844" s="11">
        <f>IF(OR(B7844="",C7844=""),"",CONCATENATE(B7844,".",C7844))</f>
        <v/>
      </c>
      <c r="W7844" s="6">
        <f>UPPER(TRIM(H7844))</f>
        <v/>
      </c>
      <c r="X7844" s="6">
        <f>UPPER(TRIM(I7844))</f>
        <v/>
      </c>
      <c r="Y7844" s="6">
        <f>IF(V7844&lt;&gt;"",IFERROR(INDEX(federal_program_name_lookup,MATCH(V7844,aln_lookup,0)),""),"")</f>
        <v/>
      </c>
    </row>
    <row r="7845">
      <c r="A7845" s="6">
        <f>IF(B7845&lt;&gt;"", "AWARD-"&amp;TEXT(ROW()-1,"00000"), "")</f>
        <v/>
      </c>
      <c r="B7845" s="7" t="n"/>
      <c r="C7845" s="7" t="n"/>
      <c r="D7845" s="7" t="n"/>
      <c r="E7845" s="8" t="n"/>
      <c r="F7845" s="9" t="n"/>
      <c r="G7845" s="8" t="n"/>
      <c r="H7845" s="8" t="n"/>
      <c r="I7845" s="8" t="n"/>
      <c r="J7845" s="10">
        <f>IF(A7845="",0,SUMIFS(amount_expended,cfda_key,V7845))</f>
        <v/>
      </c>
      <c r="K7845" s="10">
        <f>IF(G7845="OTHER CLUSTER NOT LISTED ABOVE",SUMIFS(amount_expended,uniform_other_cluster_name,X7845), IF(AND(OR(G7845="N/A",G7845=""),H7845=""),0,IF(G7845="STATE CLUSTER",SUMIFS(amount_expended,uniform_state_cluster_name,W7845),SUMIFS(amount_expended,cluster_name,G7845))))</f>
        <v/>
      </c>
      <c r="L7845" s="8" t="n"/>
      <c r="M7845" s="7" t="n"/>
      <c r="N7845" s="8" t="n"/>
      <c r="O7845" s="7" t="n"/>
      <c r="P7845" s="7" t="n"/>
      <c r="Q7845" s="8" t="n"/>
      <c r="R7845" s="9" t="n"/>
      <c r="S7845" s="8" t="n"/>
      <c r="T7845" s="8" t="n"/>
      <c r="U7845" s="8" t="n"/>
      <c r="V7845" s="11">
        <f>IF(OR(B7845="",C7845=""),"",CONCATENATE(B7845,".",C7845))</f>
        <v/>
      </c>
      <c r="W7845" s="6">
        <f>UPPER(TRIM(H7845))</f>
        <v/>
      </c>
      <c r="X7845" s="6">
        <f>UPPER(TRIM(I7845))</f>
        <v/>
      </c>
      <c r="Y7845" s="6">
        <f>IF(V7845&lt;&gt;"",IFERROR(INDEX(federal_program_name_lookup,MATCH(V7845,aln_lookup,0)),""),"")</f>
        <v/>
      </c>
    </row>
    <row r="7846">
      <c r="A7846" s="6">
        <f>IF(B7846&lt;&gt;"", "AWARD-"&amp;TEXT(ROW()-1,"00000"), "")</f>
        <v/>
      </c>
      <c r="B7846" s="7" t="n"/>
      <c r="C7846" s="7" t="n"/>
      <c r="D7846" s="7" t="n"/>
      <c r="E7846" s="8" t="n"/>
      <c r="F7846" s="9" t="n"/>
      <c r="G7846" s="8" t="n"/>
      <c r="H7846" s="8" t="n"/>
      <c r="I7846" s="8" t="n"/>
      <c r="J7846" s="10">
        <f>IF(A7846="",0,SUMIFS(amount_expended,cfda_key,V7846))</f>
        <v/>
      </c>
      <c r="K7846" s="10">
        <f>IF(G7846="OTHER CLUSTER NOT LISTED ABOVE",SUMIFS(amount_expended,uniform_other_cluster_name,X7846), IF(AND(OR(G7846="N/A",G7846=""),H7846=""),0,IF(G7846="STATE CLUSTER",SUMIFS(amount_expended,uniform_state_cluster_name,W7846),SUMIFS(amount_expended,cluster_name,G7846))))</f>
        <v/>
      </c>
      <c r="L7846" s="8" t="n"/>
      <c r="M7846" s="7" t="n"/>
      <c r="N7846" s="8" t="n"/>
      <c r="O7846" s="7" t="n"/>
      <c r="P7846" s="7" t="n"/>
      <c r="Q7846" s="8" t="n"/>
      <c r="R7846" s="9" t="n"/>
      <c r="S7846" s="8" t="n"/>
      <c r="T7846" s="8" t="n"/>
      <c r="U7846" s="8" t="n"/>
      <c r="V7846" s="11">
        <f>IF(OR(B7846="",C7846=""),"",CONCATENATE(B7846,".",C7846))</f>
        <v/>
      </c>
      <c r="W7846" s="6">
        <f>UPPER(TRIM(H7846))</f>
        <v/>
      </c>
      <c r="X7846" s="6">
        <f>UPPER(TRIM(I7846))</f>
        <v/>
      </c>
      <c r="Y7846" s="6">
        <f>IF(V7846&lt;&gt;"",IFERROR(INDEX(federal_program_name_lookup,MATCH(V7846,aln_lookup,0)),""),"")</f>
        <v/>
      </c>
    </row>
    <row r="7847">
      <c r="A7847" s="6">
        <f>IF(B7847&lt;&gt;"", "AWARD-"&amp;TEXT(ROW()-1,"00000"), "")</f>
        <v/>
      </c>
      <c r="B7847" s="7" t="n"/>
      <c r="C7847" s="7" t="n"/>
      <c r="D7847" s="7" t="n"/>
      <c r="E7847" s="8" t="n"/>
      <c r="F7847" s="9" t="n"/>
      <c r="G7847" s="8" t="n"/>
      <c r="H7847" s="8" t="n"/>
      <c r="I7847" s="8" t="n"/>
      <c r="J7847" s="10">
        <f>IF(A7847="",0,SUMIFS(amount_expended,cfda_key,V7847))</f>
        <v/>
      </c>
      <c r="K7847" s="10">
        <f>IF(G7847="OTHER CLUSTER NOT LISTED ABOVE",SUMIFS(amount_expended,uniform_other_cluster_name,X7847), IF(AND(OR(G7847="N/A",G7847=""),H7847=""),0,IF(G7847="STATE CLUSTER",SUMIFS(amount_expended,uniform_state_cluster_name,W7847),SUMIFS(amount_expended,cluster_name,G7847))))</f>
        <v/>
      </c>
      <c r="L7847" s="8" t="n"/>
      <c r="M7847" s="7" t="n"/>
      <c r="N7847" s="8" t="n"/>
      <c r="O7847" s="7" t="n"/>
      <c r="P7847" s="7" t="n"/>
      <c r="Q7847" s="8" t="n"/>
      <c r="R7847" s="9" t="n"/>
      <c r="S7847" s="8" t="n"/>
      <c r="T7847" s="8" t="n"/>
      <c r="U7847" s="8" t="n"/>
      <c r="V7847" s="11">
        <f>IF(OR(B7847="",C7847=""),"",CONCATENATE(B7847,".",C7847))</f>
        <v/>
      </c>
      <c r="W7847" s="6">
        <f>UPPER(TRIM(H7847))</f>
        <v/>
      </c>
      <c r="X7847" s="6">
        <f>UPPER(TRIM(I7847))</f>
        <v/>
      </c>
      <c r="Y7847" s="6">
        <f>IF(V7847&lt;&gt;"",IFERROR(INDEX(federal_program_name_lookup,MATCH(V7847,aln_lookup,0)),""),"")</f>
        <v/>
      </c>
    </row>
    <row r="7848">
      <c r="A7848" s="6">
        <f>IF(B7848&lt;&gt;"", "AWARD-"&amp;TEXT(ROW()-1,"00000"), "")</f>
        <v/>
      </c>
      <c r="B7848" s="7" t="n"/>
      <c r="C7848" s="7" t="n"/>
      <c r="D7848" s="7" t="n"/>
      <c r="E7848" s="8" t="n"/>
      <c r="F7848" s="9" t="n"/>
      <c r="G7848" s="8" t="n"/>
      <c r="H7848" s="8" t="n"/>
      <c r="I7848" s="8" t="n"/>
      <c r="J7848" s="10">
        <f>IF(A7848="",0,SUMIFS(amount_expended,cfda_key,V7848))</f>
        <v/>
      </c>
      <c r="K7848" s="10">
        <f>IF(G7848="OTHER CLUSTER NOT LISTED ABOVE",SUMIFS(amount_expended,uniform_other_cluster_name,X7848), IF(AND(OR(G7848="N/A",G7848=""),H7848=""),0,IF(G7848="STATE CLUSTER",SUMIFS(amount_expended,uniform_state_cluster_name,W7848),SUMIFS(amount_expended,cluster_name,G7848))))</f>
        <v/>
      </c>
      <c r="L7848" s="8" t="n"/>
      <c r="M7848" s="7" t="n"/>
      <c r="N7848" s="8" t="n"/>
      <c r="O7848" s="7" t="n"/>
      <c r="P7848" s="7" t="n"/>
      <c r="Q7848" s="8" t="n"/>
      <c r="R7848" s="9" t="n"/>
      <c r="S7848" s="8" t="n"/>
      <c r="T7848" s="8" t="n"/>
      <c r="U7848" s="8" t="n"/>
      <c r="V7848" s="11">
        <f>IF(OR(B7848="",C7848=""),"",CONCATENATE(B7848,".",C7848))</f>
        <v/>
      </c>
      <c r="W7848" s="6">
        <f>UPPER(TRIM(H7848))</f>
        <v/>
      </c>
      <c r="X7848" s="6">
        <f>UPPER(TRIM(I7848))</f>
        <v/>
      </c>
      <c r="Y7848" s="6">
        <f>IF(V7848&lt;&gt;"",IFERROR(INDEX(federal_program_name_lookup,MATCH(V7848,aln_lookup,0)),""),"")</f>
        <v/>
      </c>
    </row>
    <row r="7849">
      <c r="A7849" s="6">
        <f>IF(B7849&lt;&gt;"", "AWARD-"&amp;TEXT(ROW()-1,"00000"), "")</f>
        <v/>
      </c>
      <c r="B7849" s="7" t="n"/>
      <c r="C7849" s="7" t="n"/>
      <c r="D7849" s="7" t="n"/>
      <c r="E7849" s="8" t="n"/>
      <c r="F7849" s="9" t="n"/>
      <c r="G7849" s="8" t="n"/>
      <c r="H7849" s="8" t="n"/>
      <c r="I7849" s="8" t="n"/>
      <c r="J7849" s="10">
        <f>IF(A7849="",0,SUMIFS(amount_expended,cfda_key,V7849))</f>
        <v/>
      </c>
      <c r="K7849" s="10">
        <f>IF(G7849="OTHER CLUSTER NOT LISTED ABOVE",SUMIFS(amount_expended,uniform_other_cluster_name,X7849), IF(AND(OR(G7849="N/A",G7849=""),H7849=""),0,IF(G7849="STATE CLUSTER",SUMIFS(amount_expended,uniform_state_cluster_name,W7849),SUMIFS(amount_expended,cluster_name,G7849))))</f>
        <v/>
      </c>
      <c r="L7849" s="8" t="n"/>
      <c r="M7849" s="7" t="n"/>
      <c r="N7849" s="8" t="n"/>
      <c r="O7849" s="7" t="n"/>
      <c r="P7849" s="7" t="n"/>
      <c r="Q7849" s="8" t="n"/>
      <c r="R7849" s="9" t="n"/>
      <c r="S7849" s="8" t="n"/>
      <c r="T7849" s="8" t="n"/>
      <c r="U7849" s="8" t="n"/>
      <c r="V7849" s="11">
        <f>IF(OR(B7849="",C7849=""),"",CONCATENATE(B7849,".",C7849))</f>
        <v/>
      </c>
      <c r="W7849" s="6">
        <f>UPPER(TRIM(H7849))</f>
        <v/>
      </c>
      <c r="X7849" s="6">
        <f>UPPER(TRIM(I7849))</f>
        <v/>
      </c>
      <c r="Y7849" s="6">
        <f>IF(V7849&lt;&gt;"",IFERROR(INDEX(federal_program_name_lookup,MATCH(V7849,aln_lookup,0)),""),"")</f>
        <v/>
      </c>
    </row>
    <row r="7850">
      <c r="A7850" s="6">
        <f>IF(B7850&lt;&gt;"", "AWARD-"&amp;TEXT(ROW()-1,"00000"), "")</f>
        <v/>
      </c>
      <c r="B7850" s="7" t="n"/>
      <c r="C7850" s="7" t="n"/>
      <c r="D7850" s="7" t="n"/>
      <c r="E7850" s="8" t="n"/>
      <c r="F7850" s="9" t="n"/>
      <c r="G7850" s="8" t="n"/>
      <c r="H7850" s="8" t="n"/>
      <c r="I7850" s="8" t="n"/>
      <c r="J7850" s="10">
        <f>IF(A7850="",0,SUMIFS(amount_expended,cfda_key,V7850))</f>
        <v/>
      </c>
      <c r="K7850" s="10">
        <f>IF(G7850="OTHER CLUSTER NOT LISTED ABOVE",SUMIFS(amount_expended,uniform_other_cluster_name,X7850), IF(AND(OR(G7850="N/A",G7850=""),H7850=""),0,IF(G7850="STATE CLUSTER",SUMIFS(amount_expended,uniform_state_cluster_name,W7850),SUMIFS(amount_expended,cluster_name,G7850))))</f>
        <v/>
      </c>
      <c r="L7850" s="8" t="n"/>
      <c r="M7850" s="7" t="n"/>
      <c r="N7850" s="8" t="n"/>
      <c r="O7850" s="7" t="n"/>
      <c r="P7850" s="7" t="n"/>
      <c r="Q7850" s="8" t="n"/>
      <c r="R7850" s="9" t="n"/>
      <c r="S7850" s="8" t="n"/>
      <c r="T7850" s="8" t="n"/>
      <c r="U7850" s="8" t="n"/>
      <c r="V7850" s="11">
        <f>IF(OR(B7850="",C7850=""),"",CONCATENATE(B7850,".",C7850))</f>
        <v/>
      </c>
      <c r="W7850" s="6">
        <f>UPPER(TRIM(H7850))</f>
        <v/>
      </c>
      <c r="X7850" s="6">
        <f>UPPER(TRIM(I7850))</f>
        <v/>
      </c>
      <c r="Y7850" s="6">
        <f>IF(V7850&lt;&gt;"",IFERROR(INDEX(federal_program_name_lookup,MATCH(V7850,aln_lookup,0)),""),"")</f>
        <v/>
      </c>
    </row>
    <row r="7851">
      <c r="A7851" s="6">
        <f>IF(B7851&lt;&gt;"", "AWARD-"&amp;TEXT(ROW()-1,"00000"), "")</f>
        <v/>
      </c>
      <c r="B7851" s="7" t="n"/>
      <c r="C7851" s="7" t="n"/>
      <c r="D7851" s="7" t="n"/>
      <c r="E7851" s="8" t="n"/>
      <c r="F7851" s="9" t="n"/>
      <c r="G7851" s="8" t="n"/>
      <c r="H7851" s="8" t="n"/>
      <c r="I7851" s="8" t="n"/>
      <c r="J7851" s="10">
        <f>IF(A7851="",0,SUMIFS(amount_expended,cfda_key,V7851))</f>
        <v/>
      </c>
      <c r="K7851" s="10">
        <f>IF(G7851="OTHER CLUSTER NOT LISTED ABOVE",SUMIFS(amount_expended,uniform_other_cluster_name,X7851), IF(AND(OR(G7851="N/A",G7851=""),H7851=""),0,IF(G7851="STATE CLUSTER",SUMIFS(amount_expended,uniform_state_cluster_name,W7851),SUMIFS(amount_expended,cluster_name,G7851))))</f>
        <v/>
      </c>
      <c r="L7851" s="8" t="n"/>
      <c r="M7851" s="7" t="n"/>
      <c r="N7851" s="8" t="n"/>
      <c r="O7851" s="7" t="n"/>
      <c r="P7851" s="7" t="n"/>
      <c r="Q7851" s="8" t="n"/>
      <c r="R7851" s="9" t="n"/>
      <c r="S7851" s="8" t="n"/>
      <c r="T7851" s="8" t="n"/>
      <c r="U7851" s="8" t="n"/>
      <c r="V7851" s="11">
        <f>IF(OR(B7851="",C7851=""),"",CONCATENATE(B7851,".",C7851))</f>
        <v/>
      </c>
      <c r="W7851" s="6">
        <f>UPPER(TRIM(H7851))</f>
        <v/>
      </c>
      <c r="X7851" s="6">
        <f>UPPER(TRIM(I7851))</f>
        <v/>
      </c>
      <c r="Y7851" s="6">
        <f>IF(V7851&lt;&gt;"",IFERROR(INDEX(federal_program_name_lookup,MATCH(V7851,aln_lookup,0)),""),"")</f>
        <v/>
      </c>
    </row>
    <row r="7852">
      <c r="A7852" s="6">
        <f>IF(B7852&lt;&gt;"", "AWARD-"&amp;TEXT(ROW()-1,"00000"), "")</f>
        <v/>
      </c>
      <c r="B7852" s="7" t="n"/>
      <c r="C7852" s="7" t="n"/>
      <c r="D7852" s="7" t="n"/>
      <c r="E7852" s="8" t="n"/>
      <c r="F7852" s="9" t="n"/>
      <c r="G7852" s="8" t="n"/>
      <c r="H7852" s="8" t="n"/>
      <c r="I7852" s="8" t="n"/>
      <c r="J7852" s="10">
        <f>IF(A7852="",0,SUMIFS(amount_expended,cfda_key,V7852))</f>
        <v/>
      </c>
      <c r="K7852" s="10">
        <f>IF(G7852="OTHER CLUSTER NOT LISTED ABOVE",SUMIFS(amount_expended,uniform_other_cluster_name,X7852), IF(AND(OR(G7852="N/A",G7852=""),H7852=""),0,IF(G7852="STATE CLUSTER",SUMIFS(amount_expended,uniform_state_cluster_name,W7852),SUMIFS(amount_expended,cluster_name,G7852))))</f>
        <v/>
      </c>
      <c r="L7852" s="8" t="n"/>
      <c r="M7852" s="7" t="n"/>
      <c r="N7852" s="8" t="n"/>
      <c r="O7852" s="7" t="n"/>
      <c r="P7852" s="7" t="n"/>
      <c r="Q7852" s="8" t="n"/>
      <c r="R7852" s="9" t="n"/>
      <c r="S7852" s="8" t="n"/>
      <c r="T7852" s="8" t="n"/>
      <c r="U7852" s="8" t="n"/>
      <c r="V7852" s="11">
        <f>IF(OR(B7852="",C7852=""),"",CONCATENATE(B7852,".",C7852))</f>
        <v/>
      </c>
      <c r="W7852" s="6">
        <f>UPPER(TRIM(H7852))</f>
        <v/>
      </c>
      <c r="X7852" s="6">
        <f>UPPER(TRIM(I7852))</f>
        <v/>
      </c>
      <c r="Y7852" s="6">
        <f>IF(V7852&lt;&gt;"",IFERROR(INDEX(federal_program_name_lookup,MATCH(V7852,aln_lookup,0)),""),"")</f>
        <v/>
      </c>
    </row>
    <row r="7853">
      <c r="A7853" s="6">
        <f>IF(B7853&lt;&gt;"", "AWARD-"&amp;TEXT(ROW()-1,"00000"), "")</f>
        <v/>
      </c>
      <c r="B7853" s="7" t="n"/>
      <c r="C7853" s="7" t="n"/>
      <c r="D7853" s="7" t="n"/>
      <c r="E7853" s="8" t="n"/>
      <c r="F7853" s="9" t="n"/>
      <c r="G7853" s="8" t="n"/>
      <c r="H7853" s="8" t="n"/>
      <c r="I7853" s="8" t="n"/>
      <c r="J7853" s="10">
        <f>IF(A7853="",0,SUMIFS(amount_expended,cfda_key,V7853))</f>
        <v/>
      </c>
      <c r="K7853" s="10">
        <f>IF(G7853="OTHER CLUSTER NOT LISTED ABOVE",SUMIFS(amount_expended,uniform_other_cluster_name,X7853), IF(AND(OR(G7853="N/A",G7853=""),H7853=""),0,IF(G7853="STATE CLUSTER",SUMIFS(amount_expended,uniform_state_cluster_name,W7853),SUMIFS(amount_expended,cluster_name,G7853))))</f>
        <v/>
      </c>
      <c r="L7853" s="8" t="n"/>
      <c r="M7853" s="7" t="n"/>
      <c r="N7853" s="8" t="n"/>
      <c r="O7853" s="7" t="n"/>
      <c r="P7853" s="7" t="n"/>
      <c r="Q7853" s="8" t="n"/>
      <c r="R7853" s="9" t="n"/>
      <c r="S7853" s="8" t="n"/>
      <c r="T7853" s="8" t="n"/>
      <c r="U7853" s="8" t="n"/>
      <c r="V7853" s="11">
        <f>IF(OR(B7853="",C7853=""),"",CONCATENATE(B7853,".",C7853))</f>
        <v/>
      </c>
      <c r="W7853" s="6">
        <f>UPPER(TRIM(H7853))</f>
        <v/>
      </c>
      <c r="X7853" s="6">
        <f>UPPER(TRIM(I7853))</f>
        <v/>
      </c>
      <c r="Y7853" s="6">
        <f>IF(V7853&lt;&gt;"",IFERROR(INDEX(federal_program_name_lookup,MATCH(V7853,aln_lookup,0)),""),"")</f>
        <v/>
      </c>
    </row>
    <row r="7854">
      <c r="A7854" s="6">
        <f>IF(B7854&lt;&gt;"", "AWARD-"&amp;TEXT(ROW()-1,"00000"), "")</f>
        <v/>
      </c>
      <c r="B7854" s="7" t="n"/>
      <c r="C7854" s="7" t="n"/>
      <c r="D7854" s="7" t="n"/>
      <c r="E7854" s="8" t="n"/>
      <c r="F7854" s="9" t="n"/>
      <c r="G7854" s="8" t="n"/>
      <c r="H7854" s="8" t="n"/>
      <c r="I7854" s="8" t="n"/>
      <c r="J7854" s="10">
        <f>IF(A7854="",0,SUMIFS(amount_expended,cfda_key,V7854))</f>
        <v/>
      </c>
      <c r="K7854" s="10">
        <f>IF(G7854="OTHER CLUSTER NOT LISTED ABOVE",SUMIFS(amount_expended,uniform_other_cluster_name,X7854), IF(AND(OR(G7854="N/A",G7854=""),H7854=""),0,IF(G7854="STATE CLUSTER",SUMIFS(amount_expended,uniform_state_cluster_name,W7854),SUMIFS(amount_expended,cluster_name,G7854))))</f>
        <v/>
      </c>
      <c r="L7854" s="8" t="n"/>
      <c r="M7854" s="7" t="n"/>
      <c r="N7854" s="8" t="n"/>
      <c r="O7854" s="7" t="n"/>
      <c r="P7854" s="7" t="n"/>
      <c r="Q7854" s="8" t="n"/>
      <c r="R7854" s="9" t="n"/>
      <c r="S7854" s="8" t="n"/>
      <c r="T7854" s="8" t="n"/>
      <c r="U7854" s="8" t="n"/>
      <c r="V7854" s="11">
        <f>IF(OR(B7854="",C7854=""),"",CONCATENATE(B7854,".",C7854))</f>
        <v/>
      </c>
      <c r="W7854" s="6">
        <f>UPPER(TRIM(H7854))</f>
        <v/>
      </c>
      <c r="X7854" s="6">
        <f>UPPER(TRIM(I7854))</f>
        <v/>
      </c>
      <c r="Y7854" s="6">
        <f>IF(V7854&lt;&gt;"",IFERROR(INDEX(federal_program_name_lookup,MATCH(V7854,aln_lookup,0)),""),"")</f>
        <v/>
      </c>
    </row>
    <row r="7855">
      <c r="A7855" s="6">
        <f>IF(B7855&lt;&gt;"", "AWARD-"&amp;TEXT(ROW()-1,"00000"), "")</f>
        <v/>
      </c>
      <c r="B7855" s="7" t="n"/>
      <c r="C7855" s="7" t="n"/>
      <c r="D7855" s="7" t="n"/>
      <c r="E7855" s="8" t="n"/>
      <c r="F7855" s="9" t="n"/>
      <c r="G7855" s="8" t="n"/>
      <c r="H7855" s="8" t="n"/>
      <c r="I7855" s="8" t="n"/>
      <c r="J7855" s="10">
        <f>IF(A7855="",0,SUMIFS(amount_expended,cfda_key,V7855))</f>
        <v/>
      </c>
      <c r="K7855" s="10">
        <f>IF(G7855="OTHER CLUSTER NOT LISTED ABOVE",SUMIFS(amount_expended,uniform_other_cluster_name,X7855), IF(AND(OR(G7855="N/A",G7855=""),H7855=""),0,IF(G7855="STATE CLUSTER",SUMIFS(amount_expended,uniform_state_cluster_name,W7855),SUMIFS(amount_expended,cluster_name,G7855))))</f>
        <v/>
      </c>
      <c r="L7855" s="8" t="n"/>
      <c r="M7855" s="7" t="n"/>
      <c r="N7855" s="8" t="n"/>
      <c r="O7855" s="7" t="n"/>
      <c r="P7855" s="7" t="n"/>
      <c r="Q7855" s="8" t="n"/>
      <c r="R7855" s="9" t="n"/>
      <c r="S7855" s="8" t="n"/>
      <c r="T7855" s="8" t="n"/>
      <c r="U7855" s="8" t="n"/>
      <c r="V7855" s="11">
        <f>IF(OR(B7855="",C7855=""),"",CONCATENATE(B7855,".",C7855))</f>
        <v/>
      </c>
      <c r="W7855" s="6">
        <f>UPPER(TRIM(H7855))</f>
        <v/>
      </c>
      <c r="X7855" s="6">
        <f>UPPER(TRIM(I7855))</f>
        <v/>
      </c>
      <c r="Y7855" s="6">
        <f>IF(V7855&lt;&gt;"",IFERROR(INDEX(federal_program_name_lookup,MATCH(V7855,aln_lookup,0)),""),"")</f>
        <v/>
      </c>
    </row>
    <row r="7856">
      <c r="A7856" s="6">
        <f>IF(B7856&lt;&gt;"", "AWARD-"&amp;TEXT(ROW()-1,"00000"), "")</f>
        <v/>
      </c>
      <c r="B7856" s="7" t="n"/>
      <c r="C7856" s="7" t="n"/>
      <c r="D7856" s="7" t="n"/>
      <c r="E7856" s="8" t="n"/>
      <c r="F7856" s="9" t="n"/>
      <c r="G7856" s="8" t="n"/>
      <c r="H7856" s="8" t="n"/>
      <c r="I7856" s="8" t="n"/>
      <c r="J7856" s="10">
        <f>IF(A7856="",0,SUMIFS(amount_expended,cfda_key,V7856))</f>
        <v/>
      </c>
      <c r="K7856" s="10">
        <f>IF(G7856="OTHER CLUSTER NOT LISTED ABOVE",SUMIFS(amount_expended,uniform_other_cluster_name,X7856), IF(AND(OR(G7856="N/A",G7856=""),H7856=""),0,IF(G7856="STATE CLUSTER",SUMIFS(amount_expended,uniform_state_cluster_name,W7856),SUMIFS(amount_expended,cluster_name,G7856))))</f>
        <v/>
      </c>
      <c r="L7856" s="8" t="n"/>
      <c r="M7856" s="7" t="n"/>
      <c r="N7856" s="8" t="n"/>
      <c r="O7856" s="7" t="n"/>
      <c r="P7856" s="7" t="n"/>
      <c r="Q7856" s="8" t="n"/>
      <c r="R7856" s="9" t="n"/>
      <c r="S7856" s="8" t="n"/>
      <c r="T7856" s="8" t="n"/>
      <c r="U7856" s="8" t="n"/>
      <c r="V7856" s="11">
        <f>IF(OR(B7856="",C7856=""),"",CONCATENATE(B7856,".",C7856))</f>
        <v/>
      </c>
      <c r="W7856" s="6">
        <f>UPPER(TRIM(H7856))</f>
        <v/>
      </c>
      <c r="X7856" s="6">
        <f>UPPER(TRIM(I7856))</f>
        <v/>
      </c>
      <c r="Y7856" s="6">
        <f>IF(V7856&lt;&gt;"",IFERROR(INDEX(federal_program_name_lookup,MATCH(V7856,aln_lookup,0)),""),"")</f>
        <v/>
      </c>
    </row>
    <row r="7857">
      <c r="A7857" s="6">
        <f>IF(B7857&lt;&gt;"", "AWARD-"&amp;TEXT(ROW()-1,"00000"), "")</f>
        <v/>
      </c>
      <c r="B7857" s="7" t="n"/>
      <c r="C7857" s="7" t="n"/>
      <c r="D7857" s="7" t="n"/>
      <c r="E7857" s="8" t="n"/>
      <c r="F7857" s="9" t="n"/>
      <c r="G7857" s="8" t="n"/>
      <c r="H7857" s="8" t="n"/>
      <c r="I7857" s="8" t="n"/>
      <c r="J7857" s="10">
        <f>IF(A7857="",0,SUMIFS(amount_expended,cfda_key,V7857))</f>
        <v/>
      </c>
      <c r="K7857" s="10">
        <f>IF(G7857="OTHER CLUSTER NOT LISTED ABOVE",SUMIFS(amount_expended,uniform_other_cluster_name,X7857), IF(AND(OR(G7857="N/A",G7857=""),H7857=""),0,IF(G7857="STATE CLUSTER",SUMIFS(amount_expended,uniform_state_cluster_name,W7857),SUMIFS(amount_expended,cluster_name,G7857))))</f>
        <v/>
      </c>
      <c r="L7857" s="8" t="n"/>
      <c r="M7857" s="7" t="n"/>
      <c r="N7857" s="8" t="n"/>
      <c r="O7857" s="7" t="n"/>
      <c r="P7857" s="7" t="n"/>
      <c r="Q7857" s="8" t="n"/>
      <c r="R7857" s="9" t="n"/>
      <c r="S7857" s="8" t="n"/>
      <c r="T7857" s="8" t="n"/>
      <c r="U7857" s="8" t="n"/>
      <c r="V7857" s="11">
        <f>IF(OR(B7857="",C7857=""),"",CONCATENATE(B7857,".",C7857))</f>
        <v/>
      </c>
      <c r="W7857" s="6">
        <f>UPPER(TRIM(H7857))</f>
        <v/>
      </c>
      <c r="X7857" s="6">
        <f>UPPER(TRIM(I7857))</f>
        <v/>
      </c>
      <c r="Y7857" s="6">
        <f>IF(V7857&lt;&gt;"",IFERROR(INDEX(federal_program_name_lookup,MATCH(V7857,aln_lookup,0)),""),"")</f>
        <v/>
      </c>
    </row>
    <row r="7858">
      <c r="A7858" s="6">
        <f>IF(B7858&lt;&gt;"", "AWARD-"&amp;TEXT(ROW()-1,"00000"), "")</f>
        <v/>
      </c>
      <c r="B7858" s="7" t="n"/>
      <c r="C7858" s="7" t="n"/>
      <c r="D7858" s="7" t="n"/>
      <c r="E7858" s="8" t="n"/>
      <c r="F7858" s="9" t="n"/>
      <c r="G7858" s="8" t="n"/>
      <c r="H7858" s="8" t="n"/>
      <c r="I7858" s="8" t="n"/>
      <c r="J7858" s="10">
        <f>IF(A7858="",0,SUMIFS(amount_expended,cfda_key,V7858))</f>
        <v/>
      </c>
      <c r="K7858" s="10">
        <f>IF(G7858="OTHER CLUSTER NOT LISTED ABOVE",SUMIFS(amount_expended,uniform_other_cluster_name,X7858), IF(AND(OR(G7858="N/A",G7858=""),H7858=""),0,IF(G7858="STATE CLUSTER",SUMIFS(amount_expended,uniform_state_cluster_name,W7858),SUMIFS(amount_expended,cluster_name,G7858))))</f>
        <v/>
      </c>
      <c r="L7858" s="8" t="n"/>
      <c r="M7858" s="7" t="n"/>
      <c r="N7858" s="8" t="n"/>
      <c r="O7858" s="7" t="n"/>
      <c r="P7858" s="7" t="n"/>
      <c r="Q7858" s="8" t="n"/>
      <c r="R7858" s="9" t="n"/>
      <c r="S7858" s="8" t="n"/>
      <c r="T7858" s="8" t="n"/>
      <c r="U7858" s="8" t="n"/>
      <c r="V7858" s="11">
        <f>IF(OR(B7858="",C7858=""),"",CONCATENATE(B7858,".",C7858))</f>
        <v/>
      </c>
      <c r="W7858" s="6">
        <f>UPPER(TRIM(H7858))</f>
        <v/>
      </c>
      <c r="X7858" s="6">
        <f>UPPER(TRIM(I7858))</f>
        <v/>
      </c>
      <c r="Y7858" s="6">
        <f>IF(V7858&lt;&gt;"",IFERROR(INDEX(federal_program_name_lookup,MATCH(V7858,aln_lookup,0)),""),"")</f>
        <v/>
      </c>
    </row>
    <row r="7859">
      <c r="A7859" s="6">
        <f>IF(B7859&lt;&gt;"", "AWARD-"&amp;TEXT(ROW()-1,"00000"), "")</f>
        <v/>
      </c>
      <c r="B7859" s="7" t="n"/>
      <c r="C7859" s="7" t="n"/>
      <c r="D7859" s="7" t="n"/>
      <c r="E7859" s="8" t="n"/>
      <c r="F7859" s="9" t="n"/>
      <c r="G7859" s="8" t="n"/>
      <c r="H7859" s="8" t="n"/>
      <c r="I7859" s="8" t="n"/>
      <c r="J7859" s="10">
        <f>IF(A7859="",0,SUMIFS(amount_expended,cfda_key,V7859))</f>
        <v/>
      </c>
      <c r="K7859" s="10">
        <f>IF(G7859="OTHER CLUSTER NOT LISTED ABOVE",SUMIFS(amount_expended,uniform_other_cluster_name,X7859), IF(AND(OR(G7859="N/A",G7859=""),H7859=""),0,IF(G7859="STATE CLUSTER",SUMIFS(amount_expended,uniform_state_cluster_name,W7859),SUMIFS(amount_expended,cluster_name,G7859))))</f>
        <v/>
      </c>
      <c r="L7859" s="8" t="n"/>
      <c r="M7859" s="7" t="n"/>
      <c r="N7859" s="8" t="n"/>
      <c r="O7859" s="7" t="n"/>
      <c r="P7859" s="7" t="n"/>
      <c r="Q7859" s="8" t="n"/>
      <c r="R7859" s="9" t="n"/>
      <c r="S7859" s="8" t="n"/>
      <c r="T7859" s="8" t="n"/>
      <c r="U7859" s="8" t="n"/>
      <c r="V7859" s="11">
        <f>IF(OR(B7859="",C7859=""),"",CONCATENATE(B7859,".",C7859))</f>
        <v/>
      </c>
      <c r="W7859" s="6">
        <f>UPPER(TRIM(H7859))</f>
        <v/>
      </c>
      <c r="X7859" s="6">
        <f>UPPER(TRIM(I7859))</f>
        <v/>
      </c>
      <c r="Y7859" s="6">
        <f>IF(V7859&lt;&gt;"",IFERROR(INDEX(federal_program_name_lookup,MATCH(V7859,aln_lookup,0)),""),"")</f>
        <v/>
      </c>
    </row>
    <row r="7860">
      <c r="A7860" s="6">
        <f>IF(B7860&lt;&gt;"", "AWARD-"&amp;TEXT(ROW()-1,"00000"), "")</f>
        <v/>
      </c>
      <c r="B7860" s="7" t="n"/>
      <c r="C7860" s="7" t="n"/>
      <c r="D7860" s="7" t="n"/>
      <c r="E7860" s="8" t="n"/>
      <c r="F7860" s="9" t="n"/>
      <c r="G7860" s="8" t="n"/>
      <c r="H7860" s="8" t="n"/>
      <c r="I7860" s="8" t="n"/>
      <c r="J7860" s="10">
        <f>IF(A7860="",0,SUMIFS(amount_expended,cfda_key,V7860))</f>
        <v/>
      </c>
      <c r="K7860" s="10">
        <f>IF(G7860="OTHER CLUSTER NOT LISTED ABOVE",SUMIFS(amount_expended,uniform_other_cluster_name,X7860), IF(AND(OR(G7860="N/A",G7860=""),H7860=""),0,IF(G7860="STATE CLUSTER",SUMIFS(amount_expended,uniform_state_cluster_name,W7860),SUMIFS(amount_expended,cluster_name,G7860))))</f>
        <v/>
      </c>
      <c r="L7860" s="8" t="n"/>
      <c r="M7860" s="7" t="n"/>
      <c r="N7860" s="8" t="n"/>
      <c r="O7860" s="7" t="n"/>
      <c r="P7860" s="7" t="n"/>
      <c r="Q7860" s="8" t="n"/>
      <c r="R7860" s="9" t="n"/>
      <c r="S7860" s="8" t="n"/>
      <c r="T7860" s="8" t="n"/>
      <c r="U7860" s="8" t="n"/>
      <c r="V7860" s="11">
        <f>IF(OR(B7860="",C7860=""),"",CONCATENATE(B7860,".",C7860))</f>
        <v/>
      </c>
      <c r="W7860" s="6">
        <f>UPPER(TRIM(H7860))</f>
        <v/>
      </c>
      <c r="X7860" s="6">
        <f>UPPER(TRIM(I7860))</f>
        <v/>
      </c>
      <c r="Y7860" s="6">
        <f>IF(V7860&lt;&gt;"",IFERROR(INDEX(federal_program_name_lookup,MATCH(V7860,aln_lookup,0)),""),"")</f>
        <v/>
      </c>
    </row>
    <row r="7861">
      <c r="A7861" s="6">
        <f>IF(B7861&lt;&gt;"", "AWARD-"&amp;TEXT(ROW()-1,"00000"), "")</f>
        <v/>
      </c>
      <c r="B7861" s="7" t="n"/>
      <c r="C7861" s="7" t="n"/>
      <c r="D7861" s="7" t="n"/>
      <c r="E7861" s="8" t="n"/>
      <c r="F7861" s="9" t="n"/>
      <c r="G7861" s="8" t="n"/>
      <c r="H7861" s="8" t="n"/>
      <c r="I7861" s="8" t="n"/>
      <c r="J7861" s="10">
        <f>IF(A7861="",0,SUMIFS(amount_expended,cfda_key,V7861))</f>
        <v/>
      </c>
      <c r="K7861" s="10">
        <f>IF(G7861="OTHER CLUSTER NOT LISTED ABOVE",SUMIFS(amount_expended,uniform_other_cluster_name,X7861), IF(AND(OR(G7861="N/A",G7861=""),H7861=""),0,IF(G7861="STATE CLUSTER",SUMIFS(amount_expended,uniform_state_cluster_name,W7861),SUMIFS(amount_expended,cluster_name,G7861))))</f>
        <v/>
      </c>
      <c r="L7861" s="8" t="n"/>
      <c r="M7861" s="7" t="n"/>
      <c r="N7861" s="8" t="n"/>
      <c r="O7861" s="7" t="n"/>
      <c r="P7861" s="7" t="n"/>
      <c r="Q7861" s="8" t="n"/>
      <c r="R7861" s="9" t="n"/>
      <c r="S7861" s="8" t="n"/>
      <c r="T7861" s="8" t="n"/>
      <c r="U7861" s="8" t="n"/>
      <c r="V7861" s="11">
        <f>IF(OR(B7861="",C7861=""),"",CONCATENATE(B7861,".",C7861))</f>
        <v/>
      </c>
      <c r="W7861" s="6">
        <f>UPPER(TRIM(H7861))</f>
        <v/>
      </c>
      <c r="X7861" s="6">
        <f>UPPER(TRIM(I7861))</f>
        <v/>
      </c>
      <c r="Y7861" s="6">
        <f>IF(V7861&lt;&gt;"",IFERROR(INDEX(federal_program_name_lookup,MATCH(V7861,aln_lookup,0)),""),"")</f>
        <v/>
      </c>
    </row>
    <row r="7862">
      <c r="A7862" s="6">
        <f>IF(B7862&lt;&gt;"", "AWARD-"&amp;TEXT(ROW()-1,"00000"), "")</f>
        <v/>
      </c>
      <c r="B7862" s="7" t="n"/>
      <c r="C7862" s="7" t="n"/>
      <c r="D7862" s="7" t="n"/>
      <c r="E7862" s="8" t="n"/>
      <c r="F7862" s="9" t="n"/>
      <c r="G7862" s="8" t="n"/>
      <c r="H7862" s="8" t="n"/>
      <c r="I7862" s="8" t="n"/>
      <c r="J7862" s="10">
        <f>IF(A7862="",0,SUMIFS(amount_expended,cfda_key,V7862))</f>
        <v/>
      </c>
      <c r="K7862" s="10">
        <f>IF(G7862="OTHER CLUSTER NOT LISTED ABOVE",SUMIFS(amount_expended,uniform_other_cluster_name,X7862), IF(AND(OR(G7862="N/A",G7862=""),H7862=""),0,IF(G7862="STATE CLUSTER",SUMIFS(amount_expended,uniform_state_cluster_name,W7862),SUMIFS(amount_expended,cluster_name,G7862))))</f>
        <v/>
      </c>
      <c r="L7862" s="8" t="n"/>
      <c r="M7862" s="7" t="n"/>
      <c r="N7862" s="8" t="n"/>
      <c r="O7862" s="7" t="n"/>
      <c r="P7862" s="7" t="n"/>
      <c r="Q7862" s="8" t="n"/>
      <c r="R7862" s="9" t="n"/>
      <c r="S7862" s="8" t="n"/>
      <c r="T7862" s="8" t="n"/>
      <c r="U7862" s="8" t="n"/>
      <c r="V7862" s="11">
        <f>IF(OR(B7862="",C7862=""),"",CONCATENATE(B7862,".",C7862))</f>
        <v/>
      </c>
      <c r="W7862" s="6">
        <f>UPPER(TRIM(H7862))</f>
        <v/>
      </c>
      <c r="X7862" s="6">
        <f>UPPER(TRIM(I7862))</f>
        <v/>
      </c>
      <c r="Y7862" s="6">
        <f>IF(V7862&lt;&gt;"",IFERROR(INDEX(federal_program_name_lookup,MATCH(V7862,aln_lookup,0)),""),"")</f>
        <v/>
      </c>
    </row>
    <row r="7863">
      <c r="A7863" s="6">
        <f>IF(B7863&lt;&gt;"", "AWARD-"&amp;TEXT(ROW()-1,"00000"), "")</f>
        <v/>
      </c>
      <c r="B7863" s="7" t="n"/>
      <c r="C7863" s="7" t="n"/>
      <c r="D7863" s="7" t="n"/>
      <c r="E7863" s="8" t="n"/>
      <c r="F7863" s="9" t="n"/>
      <c r="G7863" s="8" t="n"/>
      <c r="H7863" s="8" t="n"/>
      <c r="I7863" s="8" t="n"/>
      <c r="J7863" s="10">
        <f>IF(A7863="",0,SUMIFS(amount_expended,cfda_key,V7863))</f>
        <v/>
      </c>
      <c r="K7863" s="10">
        <f>IF(G7863="OTHER CLUSTER NOT LISTED ABOVE",SUMIFS(amount_expended,uniform_other_cluster_name,X7863), IF(AND(OR(G7863="N/A",G7863=""),H7863=""),0,IF(G7863="STATE CLUSTER",SUMIFS(amount_expended,uniform_state_cluster_name,W7863),SUMIFS(amount_expended,cluster_name,G7863))))</f>
        <v/>
      </c>
      <c r="L7863" s="8" t="n"/>
      <c r="M7863" s="7" t="n"/>
      <c r="N7863" s="8" t="n"/>
      <c r="O7863" s="7" t="n"/>
      <c r="P7863" s="7" t="n"/>
      <c r="Q7863" s="8" t="n"/>
      <c r="R7863" s="9" t="n"/>
      <c r="S7863" s="8" t="n"/>
      <c r="T7863" s="8" t="n"/>
      <c r="U7863" s="8" t="n"/>
      <c r="V7863" s="11">
        <f>IF(OR(B7863="",C7863=""),"",CONCATENATE(B7863,".",C7863))</f>
        <v/>
      </c>
      <c r="W7863" s="6">
        <f>UPPER(TRIM(H7863))</f>
        <v/>
      </c>
      <c r="X7863" s="6">
        <f>UPPER(TRIM(I7863))</f>
        <v/>
      </c>
      <c r="Y7863" s="6">
        <f>IF(V7863&lt;&gt;"",IFERROR(INDEX(federal_program_name_lookup,MATCH(V7863,aln_lookup,0)),""),"")</f>
        <v/>
      </c>
    </row>
    <row r="7864">
      <c r="A7864" s="6">
        <f>IF(B7864&lt;&gt;"", "AWARD-"&amp;TEXT(ROW()-1,"00000"), "")</f>
        <v/>
      </c>
      <c r="B7864" s="7" t="n"/>
      <c r="C7864" s="7" t="n"/>
      <c r="D7864" s="7" t="n"/>
      <c r="E7864" s="8" t="n"/>
      <c r="F7864" s="9" t="n"/>
      <c r="G7864" s="8" t="n"/>
      <c r="H7864" s="8" t="n"/>
      <c r="I7864" s="8" t="n"/>
      <c r="J7864" s="10">
        <f>IF(A7864="",0,SUMIFS(amount_expended,cfda_key,V7864))</f>
        <v/>
      </c>
      <c r="K7864" s="10">
        <f>IF(G7864="OTHER CLUSTER NOT LISTED ABOVE",SUMIFS(amount_expended,uniform_other_cluster_name,X7864), IF(AND(OR(G7864="N/A",G7864=""),H7864=""),0,IF(G7864="STATE CLUSTER",SUMIFS(amount_expended,uniform_state_cluster_name,W7864),SUMIFS(amount_expended,cluster_name,G7864))))</f>
        <v/>
      </c>
      <c r="L7864" s="8" t="n"/>
      <c r="M7864" s="7" t="n"/>
      <c r="N7864" s="8" t="n"/>
      <c r="O7864" s="7" t="n"/>
      <c r="P7864" s="7" t="n"/>
      <c r="Q7864" s="8" t="n"/>
      <c r="R7864" s="9" t="n"/>
      <c r="S7864" s="8" t="n"/>
      <c r="T7864" s="8" t="n"/>
      <c r="U7864" s="8" t="n"/>
      <c r="V7864" s="11">
        <f>IF(OR(B7864="",C7864=""),"",CONCATENATE(B7864,".",C7864))</f>
        <v/>
      </c>
      <c r="W7864" s="6">
        <f>UPPER(TRIM(H7864))</f>
        <v/>
      </c>
      <c r="X7864" s="6">
        <f>UPPER(TRIM(I7864))</f>
        <v/>
      </c>
      <c r="Y7864" s="6">
        <f>IF(V7864&lt;&gt;"",IFERROR(INDEX(federal_program_name_lookup,MATCH(V7864,aln_lookup,0)),""),"")</f>
        <v/>
      </c>
    </row>
    <row r="7865">
      <c r="A7865" s="6">
        <f>IF(B7865&lt;&gt;"", "AWARD-"&amp;TEXT(ROW()-1,"00000"), "")</f>
        <v/>
      </c>
      <c r="B7865" s="7" t="n"/>
      <c r="C7865" s="7" t="n"/>
      <c r="D7865" s="7" t="n"/>
      <c r="E7865" s="8" t="n"/>
      <c r="F7865" s="9" t="n"/>
      <c r="G7865" s="8" t="n"/>
      <c r="H7865" s="8" t="n"/>
      <c r="I7865" s="8" t="n"/>
      <c r="J7865" s="10">
        <f>IF(A7865="",0,SUMIFS(amount_expended,cfda_key,V7865))</f>
        <v/>
      </c>
      <c r="K7865" s="10">
        <f>IF(G7865="OTHER CLUSTER NOT LISTED ABOVE",SUMIFS(amount_expended,uniform_other_cluster_name,X7865), IF(AND(OR(G7865="N/A",G7865=""),H7865=""),0,IF(G7865="STATE CLUSTER",SUMIFS(amount_expended,uniform_state_cluster_name,W7865),SUMIFS(amount_expended,cluster_name,G7865))))</f>
        <v/>
      </c>
      <c r="L7865" s="8" t="n"/>
      <c r="M7865" s="7" t="n"/>
      <c r="N7865" s="8" t="n"/>
      <c r="O7865" s="7" t="n"/>
      <c r="P7865" s="7" t="n"/>
      <c r="Q7865" s="8" t="n"/>
      <c r="R7865" s="9" t="n"/>
      <c r="S7865" s="8" t="n"/>
      <c r="T7865" s="8" t="n"/>
      <c r="U7865" s="8" t="n"/>
      <c r="V7865" s="11">
        <f>IF(OR(B7865="",C7865=""),"",CONCATENATE(B7865,".",C7865))</f>
        <v/>
      </c>
      <c r="W7865" s="6">
        <f>UPPER(TRIM(H7865))</f>
        <v/>
      </c>
      <c r="X7865" s="6">
        <f>UPPER(TRIM(I7865))</f>
        <v/>
      </c>
      <c r="Y7865" s="6">
        <f>IF(V7865&lt;&gt;"",IFERROR(INDEX(federal_program_name_lookup,MATCH(V7865,aln_lookup,0)),""),"")</f>
        <v/>
      </c>
    </row>
    <row r="7866">
      <c r="A7866" s="6">
        <f>IF(B7866&lt;&gt;"", "AWARD-"&amp;TEXT(ROW()-1,"00000"), "")</f>
        <v/>
      </c>
      <c r="B7866" s="7" t="n"/>
      <c r="C7866" s="7" t="n"/>
      <c r="D7866" s="7" t="n"/>
      <c r="E7866" s="8" t="n"/>
      <c r="F7866" s="9" t="n"/>
      <c r="G7866" s="8" t="n"/>
      <c r="H7866" s="8" t="n"/>
      <c r="I7866" s="8" t="n"/>
      <c r="J7866" s="10">
        <f>IF(A7866="",0,SUMIFS(amount_expended,cfda_key,V7866))</f>
        <v/>
      </c>
      <c r="K7866" s="10">
        <f>IF(G7866="OTHER CLUSTER NOT LISTED ABOVE",SUMIFS(amount_expended,uniform_other_cluster_name,X7866), IF(AND(OR(G7866="N/A",G7866=""),H7866=""),0,IF(G7866="STATE CLUSTER",SUMIFS(amount_expended,uniform_state_cluster_name,W7866),SUMIFS(amount_expended,cluster_name,G7866))))</f>
        <v/>
      </c>
      <c r="L7866" s="8" t="n"/>
      <c r="M7866" s="7" t="n"/>
      <c r="N7866" s="8" t="n"/>
      <c r="O7866" s="7" t="n"/>
      <c r="P7866" s="7" t="n"/>
      <c r="Q7866" s="8" t="n"/>
      <c r="R7866" s="9" t="n"/>
      <c r="S7866" s="8" t="n"/>
      <c r="T7866" s="8" t="n"/>
      <c r="U7866" s="8" t="n"/>
      <c r="V7866" s="11">
        <f>IF(OR(B7866="",C7866=""),"",CONCATENATE(B7866,".",C7866))</f>
        <v/>
      </c>
      <c r="W7866" s="6">
        <f>UPPER(TRIM(H7866))</f>
        <v/>
      </c>
      <c r="X7866" s="6">
        <f>UPPER(TRIM(I7866))</f>
        <v/>
      </c>
      <c r="Y7866" s="6">
        <f>IF(V7866&lt;&gt;"",IFERROR(INDEX(federal_program_name_lookup,MATCH(V7866,aln_lookup,0)),""),"")</f>
        <v/>
      </c>
    </row>
    <row r="7867">
      <c r="A7867" s="6">
        <f>IF(B7867&lt;&gt;"", "AWARD-"&amp;TEXT(ROW()-1,"00000"), "")</f>
        <v/>
      </c>
      <c r="B7867" s="7" t="n"/>
      <c r="C7867" s="7" t="n"/>
      <c r="D7867" s="7" t="n"/>
      <c r="E7867" s="8" t="n"/>
      <c r="F7867" s="9" t="n"/>
      <c r="G7867" s="8" t="n"/>
      <c r="H7867" s="8" t="n"/>
      <c r="I7867" s="8" t="n"/>
      <c r="J7867" s="10">
        <f>IF(A7867="",0,SUMIFS(amount_expended,cfda_key,V7867))</f>
        <v/>
      </c>
      <c r="K7867" s="10">
        <f>IF(G7867="OTHER CLUSTER NOT LISTED ABOVE",SUMIFS(amount_expended,uniform_other_cluster_name,X7867), IF(AND(OR(G7867="N/A",G7867=""),H7867=""),0,IF(G7867="STATE CLUSTER",SUMIFS(amount_expended,uniform_state_cluster_name,W7867),SUMIFS(amount_expended,cluster_name,G7867))))</f>
        <v/>
      </c>
      <c r="L7867" s="8" t="n"/>
      <c r="M7867" s="7" t="n"/>
      <c r="N7867" s="8" t="n"/>
      <c r="O7867" s="7" t="n"/>
      <c r="P7867" s="7" t="n"/>
      <c r="Q7867" s="8" t="n"/>
      <c r="R7867" s="9" t="n"/>
      <c r="S7867" s="8" t="n"/>
      <c r="T7867" s="8" t="n"/>
      <c r="U7867" s="8" t="n"/>
      <c r="V7867" s="11">
        <f>IF(OR(B7867="",C7867=""),"",CONCATENATE(B7867,".",C7867))</f>
        <v/>
      </c>
      <c r="W7867" s="6">
        <f>UPPER(TRIM(H7867))</f>
        <v/>
      </c>
      <c r="X7867" s="6">
        <f>UPPER(TRIM(I7867))</f>
        <v/>
      </c>
      <c r="Y7867" s="6">
        <f>IF(V7867&lt;&gt;"",IFERROR(INDEX(federal_program_name_lookup,MATCH(V7867,aln_lookup,0)),""),"")</f>
        <v/>
      </c>
    </row>
    <row r="7868">
      <c r="A7868" s="6">
        <f>IF(B7868&lt;&gt;"", "AWARD-"&amp;TEXT(ROW()-1,"00000"), "")</f>
        <v/>
      </c>
      <c r="B7868" s="7" t="n"/>
      <c r="C7868" s="7" t="n"/>
      <c r="D7868" s="7" t="n"/>
      <c r="E7868" s="8" t="n"/>
      <c r="F7868" s="9" t="n"/>
      <c r="G7868" s="8" t="n"/>
      <c r="H7868" s="8" t="n"/>
      <c r="I7868" s="8" t="n"/>
      <c r="J7868" s="10">
        <f>IF(A7868="",0,SUMIFS(amount_expended,cfda_key,V7868))</f>
        <v/>
      </c>
      <c r="K7868" s="10">
        <f>IF(G7868="OTHER CLUSTER NOT LISTED ABOVE",SUMIFS(amount_expended,uniform_other_cluster_name,X7868), IF(AND(OR(G7868="N/A",G7868=""),H7868=""),0,IF(G7868="STATE CLUSTER",SUMIFS(amount_expended,uniform_state_cluster_name,W7868),SUMIFS(amount_expended,cluster_name,G7868))))</f>
        <v/>
      </c>
      <c r="L7868" s="8" t="n"/>
      <c r="M7868" s="7" t="n"/>
      <c r="N7868" s="8" t="n"/>
      <c r="O7868" s="7" t="n"/>
      <c r="P7868" s="7" t="n"/>
      <c r="Q7868" s="8" t="n"/>
      <c r="R7868" s="9" t="n"/>
      <c r="S7868" s="8" t="n"/>
      <c r="T7868" s="8" t="n"/>
      <c r="U7868" s="8" t="n"/>
      <c r="V7868" s="11">
        <f>IF(OR(B7868="",C7868=""),"",CONCATENATE(B7868,".",C7868))</f>
        <v/>
      </c>
      <c r="W7868" s="6">
        <f>UPPER(TRIM(H7868))</f>
        <v/>
      </c>
      <c r="X7868" s="6">
        <f>UPPER(TRIM(I7868))</f>
        <v/>
      </c>
      <c r="Y7868" s="6">
        <f>IF(V7868&lt;&gt;"",IFERROR(INDEX(federal_program_name_lookup,MATCH(V7868,aln_lookup,0)),""),"")</f>
        <v/>
      </c>
    </row>
    <row r="7869">
      <c r="A7869" s="6">
        <f>IF(B7869&lt;&gt;"", "AWARD-"&amp;TEXT(ROW()-1,"00000"), "")</f>
        <v/>
      </c>
      <c r="B7869" s="7" t="n"/>
      <c r="C7869" s="7" t="n"/>
      <c r="D7869" s="7" t="n"/>
      <c r="E7869" s="8" t="n"/>
      <c r="F7869" s="9" t="n"/>
      <c r="G7869" s="8" t="n"/>
      <c r="H7869" s="8" t="n"/>
      <c r="I7869" s="8" t="n"/>
      <c r="J7869" s="10">
        <f>IF(A7869="",0,SUMIFS(amount_expended,cfda_key,V7869))</f>
        <v/>
      </c>
      <c r="K7869" s="10">
        <f>IF(G7869="OTHER CLUSTER NOT LISTED ABOVE",SUMIFS(amount_expended,uniform_other_cluster_name,X7869), IF(AND(OR(G7869="N/A",G7869=""),H7869=""),0,IF(G7869="STATE CLUSTER",SUMIFS(amount_expended,uniform_state_cluster_name,W7869),SUMIFS(amount_expended,cluster_name,G7869))))</f>
        <v/>
      </c>
      <c r="L7869" s="8" t="n"/>
      <c r="M7869" s="7" t="n"/>
      <c r="N7869" s="8" t="n"/>
      <c r="O7869" s="7" t="n"/>
      <c r="P7869" s="7" t="n"/>
      <c r="Q7869" s="8" t="n"/>
      <c r="R7869" s="9" t="n"/>
      <c r="S7869" s="8" t="n"/>
      <c r="T7869" s="8" t="n"/>
      <c r="U7869" s="8" t="n"/>
      <c r="V7869" s="11">
        <f>IF(OR(B7869="",C7869=""),"",CONCATENATE(B7869,".",C7869))</f>
        <v/>
      </c>
      <c r="W7869" s="6">
        <f>UPPER(TRIM(H7869))</f>
        <v/>
      </c>
      <c r="X7869" s="6">
        <f>UPPER(TRIM(I7869))</f>
        <v/>
      </c>
      <c r="Y7869" s="6">
        <f>IF(V7869&lt;&gt;"",IFERROR(INDEX(federal_program_name_lookup,MATCH(V7869,aln_lookup,0)),""),"")</f>
        <v/>
      </c>
    </row>
    <row r="7870">
      <c r="A7870" s="6">
        <f>IF(B7870&lt;&gt;"", "AWARD-"&amp;TEXT(ROW()-1,"00000"), "")</f>
        <v/>
      </c>
      <c r="B7870" s="7" t="n"/>
      <c r="C7870" s="7" t="n"/>
      <c r="D7870" s="7" t="n"/>
      <c r="E7870" s="8" t="n"/>
      <c r="F7870" s="9" t="n"/>
      <c r="G7870" s="8" t="n"/>
      <c r="H7870" s="8" t="n"/>
      <c r="I7870" s="8" t="n"/>
      <c r="J7870" s="10">
        <f>IF(A7870="",0,SUMIFS(amount_expended,cfda_key,V7870))</f>
        <v/>
      </c>
      <c r="K7870" s="10">
        <f>IF(G7870="OTHER CLUSTER NOT LISTED ABOVE",SUMIFS(amount_expended,uniform_other_cluster_name,X7870), IF(AND(OR(G7870="N/A",G7870=""),H7870=""),0,IF(G7870="STATE CLUSTER",SUMIFS(amount_expended,uniform_state_cluster_name,W7870),SUMIFS(amount_expended,cluster_name,G7870))))</f>
        <v/>
      </c>
      <c r="L7870" s="8" t="n"/>
      <c r="M7870" s="7" t="n"/>
      <c r="N7870" s="8" t="n"/>
      <c r="O7870" s="7" t="n"/>
      <c r="P7870" s="7" t="n"/>
      <c r="Q7870" s="8" t="n"/>
      <c r="R7870" s="9" t="n"/>
      <c r="S7870" s="8" t="n"/>
      <c r="T7870" s="8" t="n"/>
      <c r="U7870" s="8" t="n"/>
      <c r="V7870" s="11">
        <f>IF(OR(B7870="",C7870=""),"",CONCATENATE(B7870,".",C7870))</f>
        <v/>
      </c>
      <c r="W7870" s="6">
        <f>UPPER(TRIM(H7870))</f>
        <v/>
      </c>
      <c r="X7870" s="6">
        <f>UPPER(TRIM(I7870))</f>
        <v/>
      </c>
      <c r="Y7870" s="6">
        <f>IF(V7870&lt;&gt;"",IFERROR(INDEX(federal_program_name_lookup,MATCH(V7870,aln_lookup,0)),""),"")</f>
        <v/>
      </c>
    </row>
    <row r="7871">
      <c r="A7871" s="6">
        <f>IF(B7871&lt;&gt;"", "AWARD-"&amp;TEXT(ROW()-1,"00000"), "")</f>
        <v/>
      </c>
      <c r="B7871" s="7" t="n"/>
      <c r="C7871" s="7" t="n"/>
      <c r="D7871" s="7" t="n"/>
      <c r="E7871" s="8" t="n"/>
      <c r="F7871" s="9" t="n"/>
      <c r="G7871" s="8" t="n"/>
      <c r="H7871" s="8" t="n"/>
      <c r="I7871" s="8" t="n"/>
      <c r="J7871" s="10">
        <f>IF(A7871="",0,SUMIFS(amount_expended,cfda_key,V7871))</f>
        <v/>
      </c>
      <c r="K7871" s="10">
        <f>IF(G7871="OTHER CLUSTER NOT LISTED ABOVE",SUMIFS(amount_expended,uniform_other_cluster_name,X7871), IF(AND(OR(G7871="N/A",G7871=""),H7871=""),0,IF(G7871="STATE CLUSTER",SUMIFS(amount_expended,uniform_state_cluster_name,W7871),SUMIFS(amount_expended,cluster_name,G7871))))</f>
        <v/>
      </c>
      <c r="L7871" s="8" t="n"/>
      <c r="M7871" s="7" t="n"/>
      <c r="N7871" s="8" t="n"/>
      <c r="O7871" s="7" t="n"/>
      <c r="P7871" s="7" t="n"/>
      <c r="Q7871" s="8" t="n"/>
      <c r="R7871" s="9" t="n"/>
      <c r="S7871" s="8" t="n"/>
      <c r="T7871" s="8" t="n"/>
      <c r="U7871" s="8" t="n"/>
      <c r="V7871" s="11">
        <f>IF(OR(B7871="",C7871=""),"",CONCATENATE(B7871,".",C7871))</f>
        <v/>
      </c>
      <c r="W7871" s="6">
        <f>UPPER(TRIM(H7871))</f>
        <v/>
      </c>
      <c r="X7871" s="6">
        <f>UPPER(TRIM(I7871))</f>
        <v/>
      </c>
      <c r="Y7871" s="6">
        <f>IF(V7871&lt;&gt;"",IFERROR(INDEX(federal_program_name_lookup,MATCH(V7871,aln_lookup,0)),""),"")</f>
        <v/>
      </c>
    </row>
    <row r="7872">
      <c r="A7872" s="6">
        <f>IF(B7872&lt;&gt;"", "AWARD-"&amp;TEXT(ROW()-1,"00000"), "")</f>
        <v/>
      </c>
      <c r="B7872" s="7" t="n"/>
      <c r="C7872" s="7" t="n"/>
      <c r="D7872" s="7" t="n"/>
      <c r="E7872" s="8" t="n"/>
      <c r="F7872" s="9" t="n"/>
      <c r="G7872" s="8" t="n"/>
      <c r="H7872" s="8" t="n"/>
      <c r="I7872" s="8" t="n"/>
      <c r="J7872" s="10">
        <f>IF(A7872="",0,SUMIFS(amount_expended,cfda_key,V7872))</f>
        <v/>
      </c>
      <c r="K7872" s="10">
        <f>IF(G7872="OTHER CLUSTER NOT LISTED ABOVE",SUMIFS(amount_expended,uniform_other_cluster_name,X7872), IF(AND(OR(G7872="N/A",G7872=""),H7872=""),0,IF(G7872="STATE CLUSTER",SUMIFS(amount_expended,uniform_state_cluster_name,W7872),SUMIFS(amount_expended,cluster_name,G7872))))</f>
        <v/>
      </c>
      <c r="L7872" s="8" t="n"/>
      <c r="M7872" s="7" t="n"/>
      <c r="N7872" s="8" t="n"/>
      <c r="O7872" s="7" t="n"/>
      <c r="P7872" s="7" t="n"/>
      <c r="Q7872" s="8" t="n"/>
      <c r="R7872" s="9" t="n"/>
      <c r="S7872" s="8" t="n"/>
      <c r="T7872" s="8" t="n"/>
      <c r="U7872" s="8" t="n"/>
      <c r="V7872" s="11">
        <f>IF(OR(B7872="",C7872=""),"",CONCATENATE(B7872,".",C7872))</f>
        <v/>
      </c>
      <c r="W7872" s="6">
        <f>UPPER(TRIM(H7872))</f>
        <v/>
      </c>
      <c r="X7872" s="6">
        <f>UPPER(TRIM(I7872))</f>
        <v/>
      </c>
      <c r="Y7872" s="6">
        <f>IF(V7872&lt;&gt;"",IFERROR(INDEX(federal_program_name_lookup,MATCH(V7872,aln_lookup,0)),""),"")</f>
        <v/>
      </c>
    </row>
    <row r="7873">
      <c r="A7873" s="6">
        <f>IF(B7873&lt;&gt;"", "AWARD-"&amp;TEXT(ROW()-1,"00000"), "")</f>
        <v/>
      </c>
      <c r="B7873" s="7" t="n"/>
      <c r="C7873" s="7" t="n"/>
      <c r="D7873" s="7" t="n"/>
      <c r="E7873" s="8" t="n"/>
      <c r="F7873" s="9" t="n"/>
      <c r="G7873" s="8" t="n"/>
      <c r="H7873" s="8" t="n"/>
      <c r="I7873" s="8" t="n"/>
      <c r="J7873" s="10">
        <f>IF(A7873="",0,SUMIFS(amount_expended,cfda_key,V7873))</f>
        <v/>
      </c>
      <c r="K7873" s="10">
        <f>IF(G7873="OTHER CLUSTER NOT LISTED ABOVE",SUMIFS(amount_expended,uniform_other_cluster_name,X7873), IF(AND(OR(G7873="N/A",G7873=""),H7873=""),0,IF(G7873="STATE CLUSTER",SUMIFS(amount_expended,uniform_state_cluster_name,W7873),SUMIFS(amount_expended,cluster_name,G7873))))</f>
        <v/>
      </c>
      <c r="L7873" s="8" t="n"/>
      <c r="M7873" s="7" t="n"/>
      <c r="N7873" s="8" t="n"/>
      <c r="O7873" s="7" t="n"/>
      <c r="P7873" s="7" t="n"/>
      <c r="Q7873" s="8" t="n"/>
      <c r="R7873" s="9" t="n"/>
      <c r="S7873" s="8" t="n"/>
      <c r="T7873" s="8" t="n"/>
      <c r="U7873" s="8" t="n"/>
      <c r="V7873" s="11">
        <f>IF(OR(B7873="",C7873=""),"",CONCATENATE(B7873,".",C7873))</f>
        <v/>
      </c>
      <c r="W7873" s="6">
        <f>UPPER(TRIM(H7873))</f>
        <v/>
      </c>
      <c r="X7873" s="6">
        <f>UPPER(TRIM(I7873))</f>
        <v/>
      </c>
      <c r="Y7873" s="6">
        <f>IF(V7873&lt;&gt;"",IFERROR(INDEX(federal_program_name_lookup,MATCH(V7873,aln_lookup,0)),""),"")</f>
        <v/>
      </c>
    </row>
    <row r="7874">
      <c r="A7874" s="6">
        <f>IF(B7874&lt;&gt;"", "AWARD-"&amp;TEXT(ROW()-1,"00000"), "")</f>
        <v/>
      </c>
      <c r="B7874" s="7" t="n"/>
      <c r="C7874" s="7" t="n"/>
      <c r="D7874" s="7" t="n"/>
      <c r="E7874" s="8" t="n"/>
      <c r="F7874" s="9" t="n"/>
      <c r="G7874" s="8" t="n"/>
      <c r="H7874" s="8" t="n"/>
      <c r="I7874" s="8" t="n"/>
      <c r="J7874" s="10">
        <f>IF(A7874="",0,SUMIFS(amount_expended,cfda_key,V7874))</f>
        <v/>
      </c>
      <c r="K7874" s="10">
        <f>IF(G7874="OTHER CLUSTER NOT LISTED ABOVE",SUMIFS(amount_expended,uniform_other_cluster_name,X7874), IF(AND(OR(G7874="N/A",G7874=""),H7874=""),0,IF(G7874="STATE CLUSTER",SUMIFS(amount_expended,uniform_state_cluster_name,W7874),SUMIFS(amount_expended,cluster_name,G7874))))</f>
        <v/>
      </c>
      <c r="L7874" s="8" t="n"/>
      <c r="M7874" s="7" t="n"/>
      <c r="N7874" s="8" t="n"/>
      <c r="O7874" s="7" t="n"/>
      <c r="P7874" s="7" t="n"/>
      <c r="Q7874" s="8" t="n"/>
      <c r="R7874" s="9" t="n"/>
      <c r="S7874" s="8" t="n"/>
      <c r="T7874" s="8" t="n"/>
      <c r="U7874" s="8" t="n"/>
      <c r="V7874" s="11">
        <f>IF(OR(B7874="",C7874=""),"",CONCATENATE(B7874,".",C7874))</f>
        <v/>
      </c>
      <c r="W7874" s="6">
        <f>UPPER(TRIM(H7874))</f>
        <v/>
      </c>
      <c r="X7874" s="6">
        <f>UPPER(TRIM(I7874))</f>
        <v/>
      </c>
      <c r="Y7874" s="6">
        <f>IF(V7874&lt;&gt;"",IFERROR(INDEX(federal_program_name_lookup,MATCH(V7874,aln_lookup,0)),""),"")</f>
        <v/>
      </c>
    </row>
    <row r="7875">
      <c r="A7875" s="6">
        <f>IF(B7875&lt;&gt;"", "AWARD-"&amp;TEXT(ROW()-1,"00000"), "")</f>
        <v/>
      </c>
      <c r="B7875" s="7" t="n"/>
      <c r="C7875" s="7" t="n"/>
      <c r="D7875" s="7" t="n"/>
      <c r="E7875" s="8" t="n"/>
      <c r="F7875" s="9" t="n"/>
      <c r="G7875" s="8" t="n"/>
      <c r="H7875" s="8" t="n"/>
      <c r="I7875" s="8" t="n"/>
      <c r="J7875" s="10">
        <f>IF(A7875="",0,SUMIFS(amount_expended,cfda_key,V7875))</f>
        <v/>
      </c>
      <c r="K7875" s="10">
        <f>IF(G7875="OTHER CLUSTER NOT LISTED ABOVE",SUMIFS(amount_expended,uniform_other_cluster_name,X7875), IF(AND(OR(G7875="N/A",G7875=""),H7875=""),0,IF(G7875="STATE CLUSTER",SUMIFS(amount_expended,uniform_state_cluster_name,W7875),SUMIFS(amount_expended,cluster_name,G7875))))</f>
        <v/>
      </c>
      <c r="L7875" s="8" t="n"/>
      <c r="M7875" s="7" t="n"/>
      <c r="N7875" s="8" t="n"/>
      <c r="O7875" s="7" t="n"/>
      <c r="P7875" s="7" t="n"/>
      <c r="Q7875" s="8" t="n"/>
      <c r="R7875" s="9" t="n"/>
      <c r="S7875" s="8" t="n"/>
      <c r="T7875" s="8" t="n"/>
      <c r="U7875" s="8" t="n"/>
      <c r="V7875" s="11">
        <f>IF(OR(B7875="",C7875=""),"",CONCATENATE(B7875,".",C7875))</f>
        <v/>
      </c>
      <c r="W7875" s="6">
        <f>UPPER(TRIM(H7875))</f>
        <v/>
      </c>
      <c r="X7875" s="6">
        <f>UPPER(TRIM(I7875))</f>
        <v/>
      </c>
      <c r="Y7875" s="6">
        <f>IF(V7875&lt;&gt;"",IFERROR(INDEX(federal_program_name_lookup,MATCH(V7875,aln_lookup,0)),""),"")</f>
        <v/>
      </c>
    </row>
    <row r="7876">
      <c r="A7876" s="6">
        <f>IF(B7876&lt;&gt;"", "AWARD-"&amp;TEXT(ROW()-1,"00000"), "")</f>
        <v/>
      </c>
      <c r="B7876" s="7" t="n"/>
      <c r="C7876" s="7" t="n"/>
      <c r="D7876" s="7" t="n"/>
      <c r="E7876" s="8" t="n"/>
      <c r="F7876" s="9" t="n"/>
      <c r="G7876" s="8" t="n"/>
      <c r="H7876" s="8" t="n"/>
      <c r="I7876" s="8" t="n"/>
      <c r="J7876" s="10">
        <f>IF(A7876="",0,SUMIFS(amount_expended,cfda_key,V7876))</f>
        <v/>
      </c>
      <c r="K7876" s="10">
        <f>IF(G7876="OTHER CLUSTER NOT LISTED ABOVE",SUMIFS(amount_expended,uniform_other_cluster_name,X7876), IF(AND(OR(G7876="N/A",G7876=""),H7876=""),0,IF(G7876="STATE CLUSTER",SUMIFS(amount_expended,uniform_state_cluster_name,W7876),SUMIFS(amount_expended,cluster_name,G7876))))</f>
        <v/>
      </c>
      <c r="L7876" s="8" t="n"/>
      <c r="M7876" s="7" t="n"/>
      <c r="N7876" s="8" t="n"/>
      <c r="O7876" s="7" t="n"/>
      <c r="P7876" s="7" t="n"/>
      <c r="Q7876" s="8" t="n"/>
      <c r="R7876" s="9" t="n"/>
      <c r="S7876" s="8" t="n"/>
      <c r="T7876" s="8" t="n"/>
      <c r="U7876" s="8" t="n"/>
      <c r="V7876" s="11">
        <f>IF(OR(B7876="",C7876=""),"",CONCATENATE(B7876,".",C7876))</f>
        <v/>
      </c>
      <c r="W7876" s="6">
        <f>UPPER(TRIM(H7876))</f>
        <v/>
      </c>
      <c r="X7876" s="6">
        <f>UPPER(TRIM(I7876))</f>
        <v/>
      </c>
      <c r="Y7876" s="6">
        <f>IF(V7876&lt;&gt;"",IFERROR(INDEX(federal_program_name_lookup,MATCH(V7876,aln_lookup,0)),""),"")</f>
        <v/>
      </c>
    </row>
    <row r="7877">
      <c r="A7877" s="6">
        <f>IF(B7877&lt;&gt;"", "AWARD-"&amp;TEXT(ROW()-1,"00000"), "")</f>
        <v/>
      </c>
      <c r="B7877" s="7" t="n"/>
      <c r="C7877" s="7" t="n"/>
      <c r="D7877" s="7" t="n"/>
      <c r="E7877" s="8" t="n"/>
      <c r="F7877" s="9" t="n"/>
      <c r="G7877" s="8" t="n"/>
      <c r="H7877" s="8" t="n"/>
      <c r="I7877" s="8" t="n"/>
      <c r="J7877" s="10">
        <f>IF(A7877="",0,SUMIFS(amount_expended,cfda_key,V7877))</f>
        <v/>
      </c>
      <c r="K7877" s="10">
        <f>IF(G7877="OTHER CLUSTER NOT LISTED ABOVE",SUMIFS(amount_expended,uniform_other_cluster_name,X7877), IF(AND(OR(G7877="N/A",G7877=""),H7877=""),0,IF(G7877="STATE CLUSTER",SUMIFS(amount_expended,uniform_state_cluster_name,W7877),SUMIFS(amount_expended,cluster_name,G7877))))</f>
        <v/>
      </c>
      <c r="L7877" s="8" t="n"/>
      <c r="M7877" s="7" t="n"/>
      <c r="N7877" s="8" t="n"/>
      <c r="O7877" s="7" t="n"/>
      <c r="P7877" s="7" t="n"/>
      <c r="Q7877" s="8" t="n"/>
      <c r="R7877" s="9" t="n"/>
      <c r="S7877" s="8" t="n"/>
      <c r="T7877" s="8" t="n"/>
      <c r="U7877" s="8" t="n"/>
      <c r="V7877" s="11">
        <f>IF(OR(B7877="",C7877=""),"",CONCATENATE(B7877,".",C7877))</f>
        <v/>
      </c>
      <c r="W7877" s="6">
        <f>UPPER(TRIM(H7877))</f>
        <v/>
      </c>
      <c r="X7877" s="6">
        <f>UPPER(TRIM(I7877))</f>
        <v/>
      </c>
      <c r="Y7877" s="6">
        <f>IF(V7877&lt;&gt;"",IFERROR(INDEX(federal_program_name_lookup,MATCH(V7877,aln_lookup,0)),""),"")</f>
        <v/>
      </c>
    </row>
    <row r="7878">
      <c r="A7878" s="6">
        <f>IF(B7878&lt;&gt;"", "AWARD-"&amp;TEXT(ROW()-1,"00000"), "")</f>
        <v/>
      </c>
      <c r="B7878" s="7" t="n"/>
      <c r="C7878" s="7" t="n"/>
      <c r="D7878" s="7" t="n"/>
      <c r="E7878" s="8" t="n"/>
      <c r="F7878" s="9" t="n"/>
      <c r="G7878" s="8" t="n"/>
      <c r="H7878" s="8" t="n"/>
      <c r="I7878" s="8" t="n"/>
      <c r="J7878" s="10">
        <f>IF(A7878="",0,SUMIFS(amount_expended,cfda_key,V7878))</f>
        <v/>
      </c>
      <c r="K7878" s="10">
        <f>IF(G7878="OTHER CLUSTER NOT LISTED ABOVE",SUMIFS(amount_expended,uniform_other_cluster_name,X7878), IF(AND(OR(G7878="N/A",G7878=""),H7878=""),0,IF(G7878="STATE CLUSTER",SUMIFS(amount_expended,uniform_state_cluster_name,W7878),SUMIFS(amount_expended,cluster_name,G7878))))</f>
        <v/>
      </c>
      <c r="L7878" s="8" t="n"/>
      <c r="M7878" s="7" t="n"/>
      <c r="N7878" s="8" t="n"/>
      <c r="O7878" s="7" t="n"/>
      <c r="P7878" s="7" t="n"/>
      <c r="Q7878" s="8" t="n"/>
      <c r="R7878" s="9" t="n"/>
      <c r="S7878" s="8" t="n"/>
      <c r="T7878" s="8" t="n"/>
      <c r="U7878" s="8" t="n"/>
      <c r="V7878" s="11">
        <f>IF(OR(B7878="",C7878=""),"",CONCATENATE(B7878,".",C7878))</f>
        <v/>
      </c>
      <c r="W7878" s="6">
        <f>UPPER(TRIM(H7878))</f>
        <v/>
      </c>
      <c r="X7878" s="6">
        <f>UPPER(TRIM(I7878))</f>
        <v/>
      </c>
      <c r="Y7878" s="6">
        <f>IF(V7878&lt;&gt;"",IFERROR(INDEX(federal_program_name_lookup,MATCH(V7878,aln_lookup,0)),""),"")</f>
        <v/>
      </c>
    </row>
    <row r="7879">
      <c r="A7879" s="6">
        <f>IF(B7879&lt;&gt;"", "AWARD-"&amp;TEXT(ROW()-1,"00000"), "")</f>
        <v/>
      </c>
      <c r="B7879" s="7" t="n"/>
      <c r="C7879" s="7" t="n"/>
      <c r="D7879" s="7" t="n"/>
      <c r="E7879" s="8" t="n"/>
      <c r="F7879" s="9" t="n"/>
      <c r="G7879" s="8" t="n"/>
      <c r="H7879" s="8" t="n"/>
      <c r="I7879" s="8" t="n"/>
      <c r="J7879" s="10">
        <f>IF(A7879="",0,SUMIFS(amount_expended,cfda_key,V7879))</f>
        <v/>
      </c>
      <c r="K7879" s="10">
        <f>IF(G7879="OTHER CLUSTER NOT LISTED ABOVE",SUMIFS(amount_expended,uniform_other_cluster_name,X7879), IF(AND(OR(G7879="N/A",G7879=""),H7879=""),0,IF(G7879="STATE CLUSTER",SUMIFS(amount_expended,uniform_state_cluster_name,W7879),SUMIFS(amount_expended,cluster_name,G7879))))</f>
        <v/>
      </c>
      <c r="L7879" s="8" t="n"/>
      <c r="M7879" s="7" t="n"/>
      <c r="N7879" s="8" t="n"/>
      <c r="O7879" s="7" t="n"/>
      <c r="P7879" s="7" t="n"/>
      <c r="Q7879" s="8" t="n"/>
      <c r="R7879" s="9" t="n"/>
      <c r="S7879" s="8" t="n"/>
      <c r="T7879" s="8" t="n"/>
      <c r="U7879" s="8" t="n"/>
      <c r="V7879" s="11">
        <f>IF(OR(B7879="",C7879=""),"",CONCATENATE(B7879,".",C7879))</f>
        <v/>
      </c>
      <c r="W7879" s="6">
        <f>UPPER(TRIM(H7879))</f>
        <v/>
      </c>
      <c r="X7879" s="6">
        <f>UPPER(TRIM(I7879))</f>
        <v/>
      </c>
      <c r="Y7879" s="6">
        <f>IF(V7879&lt;&gt;"",IFERROR(INDEX(federal_program_name_lookup,MATCH(V7879,aln_lookup,0)),""),"")</f>
        <v/>
      </c>
    </row>
    <row r="7880">
      <c r="A7880" s="6">
        <f>IF(B7880&lt;&gt;"", "AWARD-"&amp;TEXT(ROW()-1,"00000"), "")</f>
        <v/>
      </c>
      <c r="B7880" s="7" t="n"/>
      <c r="C7880" s="7" t="n"/>
      <c r="D7880" s="7" t="n"/>
      <c r="E7880" s="8" t="n"/>
      <c r="F7880" s="9" t="n"/>
      <c r="G7880" s="8" t="n"/>
      <c r="H7880" s="8" t="n"/>
      <c r="I7880" s="8" t="n"/>
      <c r="J7880" s="10">
        <f>IF(A7880="",0,SUMIFS(amount_expended,cfda_key,V7880))</f>
        <v/>
      </c>
      <c r="K7880" s="10">
        <f>IF(G7880="OTHER CLUSTER NOT LISTED ABOVE",SUMIFS(amount_expended,uniform_other_cluster_name,X7880), IF(AND(OR(G7880="N/A",G7880=""),H7880=""),0,IF(G7880="STATE CLUSTER",SUMIFS(amount_expended,uniform_state_cluster_name,W7880),SUMIFS(amount_expended,cluster_name,G7880))))</f>
        <v/>
      </c>
      <c r="L7880" s="8" t="n"/>
      <c r="M7880" s="7" t="n"/>
      <c r="N7880" s="8" t="n"/>
      <c r="O7880" s="7" t="n"/>
      <c r="P7880" s="7" t="n"/>
      <c r="Q7880" s="8" t="n"/>
      <c r="R7880" s="9" t="n"/>
      <c r="S7880" s="8" t="n"/>
      <c r="T7880" s="8" t="n"/>
      <c r="U7880" s="8" t="n"/>
      <c r="V7880" s="11">
        <f>IF(OR(B7880="",C7880=""),"",CONCATENATE(B7880,".",C7880))</f>
        <v/>
      </c>
      <c r="W7880" s="6">
        <f>UPPER(TRIM(H7880))</f>
        <v/>
      </c>
      <c r="X7880" s="6">
        <f>UPPER(TRIM(I7880))</f>
        <v/>
      </c>
      <c r="Y7880" s="6">
        <f>IF(V7880&lt;&gt;"",IFERROR(INDEX(federal_program_name_lookup,MATCH(V7880,aln_lookup,0)),""),"")</f>
        <v/>
      </c>
    </row>
    <row r="7881">
      <c r="A7881" s="6">
        <f>IF(B7881&lt;&gt;"", "AWARD-"&amp;TEXT(ROW()-1,"00000"), "")</f>
        <v/>
      </c>
      <c r="B7881" s="7" t="n"/>
      <c r="C7881" s="7" t="n"/>
      <c r="D7881" s="7" t="n"/>
      <c r="E7881" s="8" t="n"/>
      <c r="F7881" s="9" t="n"/>
      <c r="G7881" s="8" t="n"/>
      <c r="H7881" s="8" t="n"/>
      <c r="I7881" s="8" t="n"/>
      <c r="J7881" s="10">
        <f>IF(A7881="",0,SUMIFS(amount_expended,cfda_key,V7881))</f>
        <v/>
      </c>
      <c r="K7881" s="10">
        <f>IF(G7881="OTHER CLUSTER NOT LISTED ABOVE",SUMIFS(amount_expended,uniform_other_cluster_name,X7881), IF(AND(OR(G7881="N/A",G7881=""),H7881=""),0,IF(G7881="STATE CLUSTER",SUMIFS(amount_expended,uniform_state_cluster_name,W7881),SUMIFS(amount_expended,cluster_name,G7881))))</f>
        <v/>
      </c>
      <c r="L7881" s="8" t="n"/>
      <c r="M7881" s="7" t="n"/>
      <c r="N7881" s="8" t="n"/>
      <c r="O7881" s="7" t="n"/>
      <c r="P7881" s="7" t="n"/>
      <c r="Q7881" s="8" t="n"/>
      <c r="R7881" s="9" t="n"/>
      <c r="S7881" s="8" t="n"/>
      <c r="T7881" s="8" t="n"/>
      <c r="U7881" s="8" t="n"/>
      <c r="V7881" s="11">
        <f>IF(OR(B7881="",C7881=""),"",CONCATENATE(B7881,".",C7881))</f>
        <v/>
      </c>
      <c r="W7881" s="6">
        <f>UPPER(TRIM(H7881))</f>
        <v/>
      </c>
      <c r="X7881" s="6">
        <f>UPPER(TRIM(I7881))</f>
        <v/>
      </c>
      <c r="Y7881" s="6">
        <f>IF(V7881&lt;&gt;"",IFERROR(INDEX(federal_program_name_lookup,MATCH(V7881,aln_lookup,0)),""),"")</f>
        <v/>
      </c>
    </row>
    <row r="7882">
      <c r="A7882" s="6">
        <f>IF(B7882&lt;&gt;"", "AWARD-"&amp;TEXT(ROW()-1,"00000"), "")</f>
        <v/>
      </c>
      <c r="B7882" s="7" t="n"/>
      <c r="C7882" s="7" t="n"/>
      <c r="D7882" s="7" t="n"/>
      <c r="E7882" s="8" t="n"/>
      <c r="F7882" s="9" t="n"/>
      <c r="G7882" s="8" t="n"/>
      <c r="H7882" s="8" t="n"/>
      <c r="I7882" s="8" t="n"/>
      <c r="J7882" s="10">
        <f>IF(A7882="",0,SUMIFS(amount_expended,cfda_key,V7882))</f>
        <v/>
      </c>
      <c r="K7882" s="10">
        <f>IF(G7882="OTHER CLUSTER NOT LISTED ABOVE",SUMIFS(amount_expended,uniform_other_cluster_name,X7882), IF(AND(OR(G7882="N/A",G7882=""),H7882=""),0,IF(G7882="STATE CLUSTER",SUMIFS(amount_expended,uniform_state_cluster_name,W7882),SUMIFS(amount_expended,cluster_name,G7882))))</f>
        <v/>
      </c>
      <c r="L7882" s="8" t="n"/>
      <c r="M7882" s="7" t="n"/>
      <c r="N7882" s="8" t="n"/>
      <c r="O7882" s="7" t="n"/>
      <c r="P7882" s="7" t="n"/>
      <c r="Q7882" s="8" t="n"/>
      <c r="R7882" s="9" t="n"/>
      <c r="S7882" s="8" t="n"/>
      <c r="T7882" s="8" t="n"/>
      <c r="U7882" s="8" t="n"/>
      <c r="V7882" s="11">
        <f>IF(OR(B7882="",C7882=""),"",CONCATENATE(B7882,".",C7882))</f>
        <v/>
      </c>
      <c r="W7882" s="6">
        <f>UPPER(TRIM(H7882))</f>
        <v/>
      </c>
      <c r="X7882" s="6">
        <f>UPPER(TRIM(I7882))</f>
        <v/>
      </c>
      <c r="Y7882" s="6">
        <f>IF(V7882&lt;&gt;"",IFERROR(INDEX(federal_program_name_lookup,MATCH(V7882,aln_lookup,0)),""),"")</f>
        <v/>
      </c>
    </row>
    <row r="7883">
      <c r="A7883" s="6">
        <f>IF(B7883&lt;&gt;"", "AWARD-"&amp;TEXT(ROW()-1,"00000"), "")</f>
        <v/>
      </c>
      <c r="B7883" s="7" t="n"/>
      <c r="C7883" s="7" t="n"/>
      <c r="D7883" s="7" t="n"/>
      <c r="E7883" s="8" t="n"/>
      <c r="F7883" s="9" t="n"/>
      <c r="G7883" s="8" t="n"/>
      <c r="H7883" s="8" t="n"/>
      <c r="I7883" s="8" t="n"/>
      <c r="J7883" s="10">
        <f>IF(A7883="",0,SUMIFS(amount_expended,cfda_key,V7883))</f>
        <v/>
      </c>
      <c r="K7883" s="10">
        <f>IF(G7883="OTHER CLUSTER NOT LISTED ABOVE",SUMIFS(amount_expended,uniform_other_cluster_name,X7883), IF(AND(OR(G7883="N/A",G7883=""),H7883=""),0,IF(G7883="STATE CLUSTER",SUMIFS(amount_expended,uniform_state_cluster_name,W7883),SUMIFS(amount_expended,cluster_name,G7883))))</f>
        <v/>
      </c>
      <c r="L7883" s="8" t="n"/>
      <c r="M7883" s="7" t="n"/>
      <c r="N7883" s="8" t="n"/>
      <c r="O7883" s="7" t="n"/>
      <c r="P7883" s="7" t="n"/>
      <c r="Q7883" s="8" t="n"/>
      <c r="R7883" s="9" t="n"/>
      <c r="S7883" s="8" t="n"/>
      <c r="T7883" s="8" t="n"/>
      <c r="U7883" s="8" t="n"/>
      <c r="V7883" s="11">
        <f>IF(OR(B7883="",C7883=""),"",CONCATENATE(B7883,".",C7883))</f>
        <v/>
      </c>
      <c r="W7883" s="6">
        <f>UPPER(TRIM(H7883))</f>
        <v/>
      </c>
      <c r="X7883" s="6">
        <f>UPPER(TRIM(I7883))</f>
        <v/>
      </c>
      <c r="Y7883" s="6">
        <f>IF(V7883&lt;&gt;"",IFERROR(INDEX(federal_program_name_lookup,MATCH(V7883,aln_lookup,0)),""),"")</f>
        <v/>
      </c>
    </row>
    <row r="7884">
      <c r="A7884" s="6">
        <f>IF(B7884&lt;&gt;"", "AWARD-"&amp;TEXT(ROW()-1,"00000"), "")</f>
        <v/>
      </c>
      <c r="B7884" s="7" t="n"/>
      <c r="C7884" s="7" t="n"/>
      <c r="D7884" s="7" t="n"/>
      <c r="E7884" s="8" t="n"/>
      <c r="F7884" s="9" t="n"/>
      <c r="G7884" s="8" t="n"/>
      <c r="H7884" s="8" t="n"/>
      <c r="I7884" s="8" t="n"/>
      <c r="J7884" s="10">
        <f>IF(A7884="",0,SUMIFS(amount_expended,cfda_key,V7884))</f>
        <v/>
      </c>
      <c r="K7884" s="10">
        <f>IF(G7884="OTHER CLUSTER NOT LISTED ABOVE",SUMIFS(amount_expended,uniform_other_cluster_name,X7884), IF(AND(OR(G7884="N/A",G7884=""),H7884=""),0,IF(G7884="STATE CLUSTER",SUMIFS(amount_expended,uniform_state_cluster_name,W7884),SUMIFS(amount_expended,cluster_name,G7884))))</f>
        <v/>
      </c>
      <c r="L7884" s="8" t="n"/>
      <c r="M7884" s="7" t="n"/>
      <c r="N7884" s="8" t="n"/>
      <c r="O7884" s="7" t="n"/>
      <c r="P7884" s="7" t="n"/>
      <c r="Q7884" s="8" t="n"/>
      <c r="R7884" s="9" t="n"/>
      <c r="S7884" s="8" t="n"/>
      <c r="T7884" s="8" t="n"/>
      <c r="U7884" s="8" t="n"/>
      <c r="V7884" s="11">
        <f>IF(OR(B7884="",C7884=""),"",CONCATENATE(B7884,".",C7884))</f>
        <v/>
      </c>
      <c r="W7884" s="6">
        <f>UPPER(TRIM(H7884))</f>
        <v/>
      </c>
      <c r="X7884" s="6">
        <f>UPPER(TRIM(I7884))</f>
        <v/>
      </c>
      <c r="Y7884" s="6">
        <f>IF(V7884&lt;&gt;"",IFERROR(INDEX(federal_program_name_lookup,MATCH(V7884,aln_lookup,0)),""),"")</f>
        <v/>
      </c>
    </row>
    <row r="7885">
      <c r="A7885" s="6">
        <f>IF(B7885&lt;&gt;"", "AWARD-"&amp;TEXT(ROW()-1,"00000"), "")</f>
        <v/>
      </c>
      <c r="B7885" s="7" t="n"/>
      <c r="C7885" s="7" t="n"/>
      <c r="D7885" s="7" t="n"/>
      <c r="E7885" s="8" t="n"/>
      <c r="F7885" s="9" t="n"/>
      <c r="G7885" s="8" t="n"/>
      <c r="H7885" s="8" t="n"/>
      <c r="I7885" s="8" t="n"/>
      <c r="J7885" s="10">
        <f>IF(A7885="",0,SUMIFS(amount_expended,cfda_key,V7885))</f>
        <v/>
      </c>
      <c r="K7885" s="10">
        <f>IF(G7885="OTHER CLUSTER NOT LISTED ABOVE",SUMIFS(amount_expended,uniform_other_cluster_name,X7885), IF(AND(OR(G7885="N/A",G7885=""),H7885=""),0,IF(G7885="STATE CLUSTER",SUMIFS(amount_expended,uniform_state_cluster_name,W7885),SUMIFS(amount_expended,cluster_name,G7885))))</f>
        <v/>
      </c>
      <c r="L7885" s="8" t="n"/>
      <c r="M7885" s="7" t="n"/>
      <c r="N7885" s="8" t="n"/>
      <c r="O7885" s="7" t="n"/>
      <c r="P7885" s="7" t="n"/>
      <c r="Q7885" s="8" t="n"/>
      <c r="R7885" s="9" t="n"/>
      <c r="S7885" s="8" t="n"/>
      <c r="T7885" s="8" t="n"/>
      <c r="U7885" s="8" t="n"/>
      <c r="V7885" s="11">
        <f>IF(OR(B7885="",C7885=""),"",CONCATENATE(B7885,".",C7885))</f>
        <v/>
      </c>
      <c r="W7885" s="6">
        <f>UPPER(TRIM(H7885))</f>
        <v/>
      </c>
      <c r="X7885" s="6">
        <f>UPPER(TRIM(I7885))</f>
        <v/>
      </c>
      <c r="Y7885" s="6">
        <f>IF(V7885&lt;&gt;"",IFERROR(INDEX(federal_program_name_lookup,MATCH(V7885,aln_lookup,0)),""),"")</f>
        <v/>
      </c>
    </row>
    <row r="7886">
      <c r="A7886" s="6">
        <f>IF(B7886&lt;&gt;"", "AWARD-"&amp;TEXT(ROW()-1,"00000"), "")</f>
        <v/>
      </c>
      <c r="B7886" s="7" t="n"/>
      <c r="C7886" s="7" t="n"/>
      <c r="D7886" s="7" t="n"/>
      <c r="E7886" s="8" t="n"/>
      <c r="F7886" s="9" t="n"/>
      <c r="G7886" s="8" t="n"/>
      <c r="H7886" s="8" t="n"/>
      <c r="I7886" s="8" t="n"/>
      <c r="J7886" s="10">
        <f>IF(A7886="",0,SUMIFS(amount_expended,cfda_key,V7886))</f>
        <v/>
      </c>
      <c r="K7886" s="10">
        <f>IF(G7886="OTHER CLUSTER NOT LISTED ABOVE",SUMIFS(amount_expended,uniform_other_cluster_name,X7886), IF(AND(OR(G7886="N/A",G7886=""),H7886=""),0,IF(G7886="STATE CLUSTER",SUMIFS(amount_expended,uniform_state_cluster_name,W7886),SUMIFS(amount_expended,cluster_name,G7886))))</f>
        <v/>
      </c>
      <c r="L7886" s="8" t="n"/>
      <c r="M7886" s="7" t="n"/>
      <c r="N7886" s="8" t="n"/>
      <c r="O7886" s="7" t="n"/>
      <c r="P7886" s="7" t="n"/>
      <c r="Q7886" s="8" t="n"/>
      <c r="R7886" s="9" t="n"/>
      <c r="S7886" s="8" t="n"/>
      <c r="T7886" s="8" t="n"/>
      <c r="U7886" s="8" t="n"/>
      <c r="V7886" s="11">
        <f>IF(OR(B7886="",C7886=""),"",CONCATENATE(B7886,".",C7886))</f>
        <v/>
      </c>
      <c r="W7886" s="6">
        <f>UPPER(TRIM(H7886))</f>
        <v/>
      </c>
      <c r="X7886" s="6">
        <f>UPPER(TRIM(I7886))</f>
        <v/>
      </c>
      <c r="Y7886" s="6">
        <f>IF(V7886&lt;&gt;"",IFERROR(INDEX(federal_program_name_lookup,MATCH(V7886,aln_lookup,0)),""),"")</f>
        <v/>
      </c>
    </row>
    <row r="7887">
      <c r="A7887" s="6">
        <f>IF(B7887&lt;&gt;"", "AWARD-"&amp;TEXT(ROW()-1,"00000"), "")</f>
        <v/>
      </c>
      <c r="B7887" s="7" t="n"/>
      <c r="C7887" s="7" t="n"/>
      <c r="D7887" s="7" t="n"/>
      <c r="E7887" s="8" t="n"/>
      <c r="F7887" s="9" t="n"/>
      <c r="G7887" s="8" t="n"/>
      <c r="H7887" s="8" t="n"/>
      <c r="I7887" s="8" t="n"/>
      <c r="J7887" s="10">
        <f>IF(A7887="",0,SUMIFS(amount_expended,cfda_key,V7887))</f>
        <v/>
      </c>
      <c r="K7887" s="10">
        <f>IF(G7887="OTHER CLUSTER NOT LISTED ABOVE",SUMIFS(amount_expended,uniform_other_cluster_name,X7887), IF(AND(OR(G7887="N/A",G7887=""),H7887=""),0,IF(G7887="STATE CLUSTER",SUMIFS(amount_expended,uniform_state_cluster_name,W7887),SUMIFS(amount_expended,cluster_name,G7887))))</f>
        <v/>
      </c>
      <c r="L7887" s="8" t="n"/>
      <c r="M7887" s="7" t="n"/>
      <c r="N7887" s="8" t="n"/>
      <c r="O7887" s="7" t="n"/>
      <c r="P7887" s="7" t="n"/>
      <c r="Q7887" s="8" t="n"/>
      <c r="R7887" s="9" t="n"/>
      <c r="S7887" s="8" t="n"/>
      <c r="T7887" s="8" t="n"/>
      <c r="U7887" s="8" t="n"/>
      <c r="V7887" s="11">
        <f>IF(OR(B7887="",C7887=""),"",CONCATENATE(B7887,".",C7887))</f>
        <v/>
      </c>
      <c r="W7887" s="6">
        <f>UPPER(TRIM(H7887))</f>
        <v/>
      </c>
      <c r="X7887" s="6">
        <f>UPPER(TRIM(I7887))</f>
        <v/>
      </c>
      <c r="Y7887" s="6">
        <f>IF(V7887&lt;&gt;"",IFERROR(INDEX(federal_program_name_lookup,MATCH(V7887,aln_lookup,0)),""),"")</f>
        <v/>
      </c>
    </row>
    <row r="7888">
      <c r="A7888" s="6">
        <f>IF(B7888&lt;&gt;"", "AWARD-"&amp;TEXT(ROW()-1,"00000"), "")</f>
        <v/>
      </c>
      <c r="B7888" s="7" t="n"/>
      <c r="C7888" s="7" t="n"/>
      <c r="D7888" s="7" t="n"/>
      <c r="E7888" s="8" t="n"/>
      <c r="F7888" s="9" t="n"/>
      <c r="G7888" s="8" t="n"/>
      <c r="H7888" s="8" t="n"/>
      <c r="I7888" s="8" t="n"/>
      <c r="J7888" s="10">
        <f>IF(A7888="",0,SUMIFS(amount_expended,cfda_key,V7888))</f>
        <v/>
      </c>
      <c r="K7888" s="10">
        <f>IF(G7888="OTHER CLUSTER NOT LISTED ABOVE",SUMIFS(amount_expended,uniform_other_cluster_name,X7888), IF(AND(OR(G7888="N/A",G7888=""),H7888=""),0,IF(G7888="STATE CLUSTER",SUMIFS(amount_expended,uniform_state_cluster_name,W7888),SUMIFS(amount_expended,cluster_name,G7888))))</f>
        <v/>
      </c>
      <c r="L7888" s="8" t="n"/>
      <c r="M7888" s="7" t="n"/>
      <c r="N7888" s="8" t="n"/>
      <c r="O7888" s="7" t="n"/>
      <c r="P7888" s="7" t="n"/>
      <c r="Q7888" s="8" t="n"/>
      <c r="R7888" s="9" t="n"/>
      <c r="S7888" s="8" t="n"/>
      <c r="T7888" s="8" t="n"/>
      <c r="U7888" s="8" t="n"/>
      <c r="V7888" s="11">
        <f>IF(OR(B7888="",C7888=""),"",CONCATENATE(B7888,".",C7888))</f>
        <v/>
      </c>
      <c r="W7888" s="6">
        <f>UPPER(TRIM(H7888))</f>
        <v/>
      </c>
      <c r="X7888" s="6">
        <f>UPPER(TRIM(I7888))</f>
        <v/>
      </c>
      <c r="Y7888" s="6">
        <f>IF(V7888&lt;&gt;"",IFERROR(INDEX(federal_program_name_lookup,MATCH(V7888,aln_lookup,0)),""),"")</f>
        <v/>
      </c>
    </row>
    <row r="7889">
      <c r="A7889" s="6">
        <f>IF(B7889&lt;&gt;"", "AWARD-"&amp;TEXT(ROW()-1,"00000"), "")</f>
        <v/>
      </c>
      <c r="B7889" s="7" t="n"/>
      <c r="C7889" s="7" t="n"/>
      <c r="D7889" s="7" t="n"/>
      <c r="E7889" s="8" t="n"/>
      <c r="F7889" s="9" t="n"/>
      <c r="G7889" s="8" t="n"/>
      <c r="H7889" s="8" t="n"/>
      <c r="I7889" s="8" t="n"/>
      <c r="J7889" s="10">
        <f>IF(A7889="",0,SUMIFS(amount_expended,cfda_key,V7889))</f>
        <v/>
      </c>
      <c r="K7889" s="10">
        <f>IF(G7889="OTHER CLUSTER NOT LISTED ABOVE",SUMIFS(amount_expended,uniform_other_cluster_name,X7889), IF(AND(OR(G7889="N/A",G7889=""),H7889=""),0,IF(G7889="STATE CLUSTER",SUMIFS(amount_expended,uniform_state_cluster_name,W7889),SUMIFS(amount_expended,cluster_name,G7889))))</f>
        <v/>
      </c>
      <c r="L7889" s="8" t="n"/>
      <c r="M7889" s="7" t="n"/>
      <c r="N7889" s="8" t="n"/>
      <c r="O7889" s="7" t="n"/>
      <c r="P7889" s="7" t="n"/>
      <c r="Q7889" s="8" t="n"/>
      <c r="R7889" s="9" t="n"/>
      <c r="S7889" s="8" t="n"/>
      <c r="T7889" s="8" t="n"/>
      <c r="U7889" s="8" t="n"/>
      <c r="V7889" s="11">
        <f>IF(OR(B7889="",C7889=""),"",CONCATENATE(B7889,".",C7889))</f>
        <v/>
      </c>
      <c r="W7889" s="6">
        <f>UPPER(TRIM(H7889))</f>
        <v/>
      </c>
      <c r="X7889" s="6">
        <f>UPPER(TRIM(I7889))</f>
        <v/>
      </c>
      <c r="Y7889" s="6">
        <f>IF(V7889&lt;&gt;"",IFERROR(INDEX(federal_program_name_lookup,MATCH(V7889,aln_lookup,0)),""),"")</f>
        <v/>
      </c>
    </row>
    <row r="7890">
      <c r="A7890" s="6">
        <f>IF(B7890&lt;&gt;"", "AWARD-"&amp;TEXT(ROW()-1,"00000"), "")</f>
        <v/>
      </c>
      <c r="B7890" s="7" t="n"/>
      <c r="C7890" s="7" t="n"/>
      <c r="D7890" s="7" t="n"/>
      <c r="E7890" s="8" t="n"/>
      <c r="F7890" s="9" t="n"/>
      <c r="G7890" s="8" t="n"/>
      <c r="H7890" s="8" t="n"/>
      <c r="I7890" s="8" t="n"/>
      <c r="J7890" s="10">
        <f>IF(A7890="",0,SUMIFS(amount_expended,cfda_key,V7890))</f>
        <v/>
      </c>
      <c r="K7890" s="10">
        <f>IF(G7890="OTHER CLUSTER NOT LISTED ABOVE",SUMIFS(amount_expended,uniform_other_cluster_name,X7890), IF(AND(OR(G7890="N/A",G7890=""),H7890=""),0,IF(G7890="STATE CLUSTER",SUMIFS(amount_expended,uniform_state_cluster_name,W7890),SUMIFS(amount_expended,cluster_name,G7890))))</f>
        <v/>
      </c>
      <c r="L7890" s="8" t="n"/>
      <c r="M7890" s="7" t="n"/>
      <c r="N7890" s="8" t="n"/>
      <c r="O7890" s="7" t="n"/>
      <c r="P7890" s="7" t="n"/>
      <c r="Q7890" s="8" t="n"/>
      <c r="R7890" s="9" t="n"/>
      <c r="S7890" s="8" t="n"/>
      <c r="T7890" s="8" t="n"/>
      <c r="U7890" s="8" t="n"/>
      <c r="V7890" s="11">
        <f>IF(OR(B7890="",C7890=""),"",CONCATENATE(B7890,".",C7890))</f>
        <v/>
      </c>
      <c r="W7890" s="6">
        <f>UPPER(TRIM(H7890))</f>
        <v/>
      </c>
      <c r="X7890" s="6">
        <f>UPPER(TRIM(I7890))</f>
        <v/>
      </c>
      <c r="Y7890" s="6">
        <f>IF(V7890&lt;&gt;"",IFERROR(INDEX(federal_program_name_lookup,MATCH(V7890,aln_lookup,0)),""),"")</f>
        <v/>
      </c>
    </row>
    <row r="7891">
      <c r="A7891" s="6">
        <f>IF(B7891&lt;&gt;"", "AWARD-"&amp;TEXT(ROW()-1,"00000"), "")</f>
        <v/>
      </c>
      <c r="B7891" s="7" t="n"/>
      <c r="C7891" s="7" t="n"/>
      <c r="D7891" s="7" t="n"/>
      <c r="E7891" s="8" t="n"/>
      <c r="F7891" s="9" t="n"/>
      <c r="G7891" s="8" t="n"/>
      <c r="H7891" s="8" t="n"/>
      <c r="I7891" s="8" t="n"/>
      <c r="J7891" s="10">
        <f>IF(A7891="",0,SUMIFS(amount_expended,cfda_key,V7891))</f>
        <v/>
      </c>
      <c r="K7891" s="10">
        <f>IF(G7891="OTHER CLUSTER NOT LISTED ABOVE",SUMIFS(amount_expended,uniform_other_cluster_name,X7891), IF(AND(OR(G7891="N/A",G7891=""),H7891=""),0,IF(G7891="STATE CLUSTER",SUMIFS(amount_expended,uniform_state_cluster_name,W7891),SUMIFS(amount_expended,cluster_name,G7891))))</f>
        <v/>
      </c>
      <c r="L7891" s="8" t="n"/>
      <c r="M7891" s="7" t="n"/>
      <c r="N7891" s="8" t="n"/>
      <c r="O7891" s="7" t="n"/>
      <c r="P7891" s="7" t="n"/>
      <c r="Q7891" s="8" t="n"/>
      <c r="R7891" s="9" t="n"/>
      <c r="S7891" s="8" t="n"/>
      <c r="T7891" s="8" t="n"/>
      <c r="U7891" s="8" t="n"/>
      <c r="V7891" s="11">
        <f>IF(OR(B7891="",C7891=""),"",CONCATENATE(B7891,".",C7891))</f>
        <v/>
      </c>
      <c r="W7891" s="6">
        <f>UPPER(TRIM(H7891))</f>
        <v/>
      </c>
      <c r="X7891" s="6">
        <f>UPPER(TRIM(I7891))</f>
        <v/>
      </c>
      <c r="Y7891" s="6">
        <f>IF(V7891&lt;&gt;"",IFERROR(INDEX(federal_program_name_lookup,MATCH(V7891,aln_lookup,0)),""),"")</f>
        <v/>
      </c>
    </row>
    <row r="7892">
      <c r="A7892" s="6">
        <f>IF(B7892&lt;&gt;"", "AWARD-"&amp;TEXT(ROW()-1,"00000"), "")</f>
        <v/>
      </c>
      <c r="B7892" s="7" t="n"/>
      <c r="C7892" s="7" t="n"/>
      <c r="D7892" s="7" t="n"/>
      <c r="E7892" s="8" t="n"/>
      <c r="F7892" s="9" t="n"/>
      <c r="G7892" s="8" t="n"/>
      <c r="H7892" s="8" t="n"/>
      <c r="I7892" s="8" t="n"/>
      <c r="J7892" s="10">
        <f>IF(A7892="",0,SUMIFS(amount_expended,cfda_key,V7892))</f>
        <v/>
      </c>
      <c r="K7892" s="10">
        <f>IF(G7892="OTHER CLUSTER NOT LISTED ABOVE",SUMIFS(amount_expended,uniform_other_cluster_name,X7892), IF(AND(OR(G7892="N/A",G7892=""),H7892=""),0,IF(G7892="STATE CLUSTER",SUMIFS(amount_expended,uniform_state_cluster_name,W7892),SUMIFS(amount_expended,cluster_name,G7892))))</f>
        <v/>
      </c>
      <c r="L7892" s="8" t="n"/>
      <c r="M7892" s="7" t="n"/>
      <c r="N7892" s="8" t="n"/>
      <c r="O7892" s="7" t="n"/>
      <c r="P7892" s="7" t="n"/>
      <c r="Q7892" s="8" t="n"/>
      <c r="R7892" s="9" t="n"/>
      <c r="S7892" s="8" t="n"/>
      <c r="T7892" s="8" t="n"/>
      <c r="U7892" s="8" t="n"/>
      <c r="V7892" s="11">
        <f>IF(OR(B7892="",C7892=""),"",CONCATENATE(B7892,".",C7892))</f>
        <v/>
      </c>
      <c r="W7892" s="6">
        <f>UPPER(TRIM(H7892))</f>
        <v/>
      </c>
      <c r="X7892" s="6">
        <f>UPPER(TRIM(I7892))</f>
        <v/>
      </c>
      <c r="Y7892" s="6">
        <f>IF(V7892&lt;&gt;"",IFERROR(INDEX(federal_program_name_lookup,MATCH(V7892,aln_lookup,0)),""),"")</f>
        <v/>
      </c>
    </row>
    <row r="7893">
      <c r="A7893" s="6">
        <f>IF(B7893&lt;&gt;"", "AWARD-"&amp;TEXT(ROW()-1,"00000"), "")</f>
        <v/>
      </c>
      <c r="B7893" s="7" t="n"/>
      <c r="C7893" s="7" t="n"/>
      <c r="D7893" s="7" t="n"/>
      <c r="E7893" s="8" t="n"/>
      <c r="F7893" s="9" t="n"/>
      <c r="G7893" s="8" t="n"/>
      <c r="H7893" s="8" t="n"/>
      <c r="I7893" s="8" t="n"/>
      <c r="J7893" s="10">
        <f>IF(A7893="",0,SUMIFS(amount_expended,cfda_key,V7893))</f>
        <v/>
      </c>
      <c r="K7893" s="10">
        <f>IF(G7893="OTHER CLUSTER NOT LISTED ABOVE",SUMIFS(amount_expended,uniform_other_cluster_name,X7893), IF(AND(OR(G7893="N/A",G7893=""),H7893=""),0,IF(G7893="STATE CLUSTER",SUMIFS(amount_expended,uniform_state_cluster_name,W7893),SUMIFS(amount_expended,cluster_name,G7893))))</f>
        <v/>
      </c>
      <c r="L7893" s="8" t="n"/>
      <c r="M7893" s="7" t="n"/>
      <c r="N7893" s="8" t="n"/>
      <c r="O7893" s="7" t="n"/>
      <c r="P7893" s="7" t="n"/>
      <c r="Q7893" s="8" t="n"/>
      <c r="R7893" s="9" t="n"/>
      <c r="S7893" s="8" t="n"/>
      <c r="T7893" s="8" t="n"/>
      <c r="U7893" s="8" t="n"/>
      <c r="V7893" s="11">
        <f>IF(OR(B7893="",C7893=""),"",CONCATENATE(B7893,".",C7893))</f>
        <v/>
      </c>
      <c r="W7893" s="6">
        <f>UPPER(TRIM(H7893))</f>
        <v/>
      </c>
      <c r="X7893" s="6">
        <f>UPPER(TRIM(I7893))</f>
        <v/>
      </c>
      <c r="Y7893" s="6">
        <f>IF(V7893&lt;&gt;"",IFERROR(INDEX(federal_program_name_lookup,MATCH(V7893,aln_lookup,0)),""),"")</f>
        <v/>
      </c>
    </row>
    <row r="7894">
      <c r="A7894" s="6">
        <f>IF(B7894&lt;&gt;"", "AWARD-"&amp;TEXT(ROW()-1,"00000"), "")</f>
        <v/>
      </c>
      <c r="B7894" s="7" t="n"/>
      <c r="C7894" s="7" t="n"/>
      <c r="D7894" s="7" t="n"/>
      <c r="E7894" s="8" t="n"/>
      <c r="F7894" s="9" t="n"/>
      <c r="G7894" s="8" t="n"/>
      <c r="H7894" s="8" t="n"/>
      <c r="I7894" s="8" t="n"/>
      <c r="J7894" s="10">
        <f>IF(A7894="",0,SUMIFS(amount_expended,cfda_key,V7894))</f>
        <v/>
      </c>
      <c r="K7894" s="10">
        <f>IF(G7894="OTHER CLUSTER NOT LISTED ABOVE",SUMIFS(amount_expended,uniform_other_cluster_name,X7894), IF(AND(OR(G7894="N/A",G7894=""),H7894=""),0,IF(G7894="STATE CLUSTER",SUMIFS(amount_expended,uniform_state_cluster_name,W7894),SUMIFS(amount_expended,cluster_name,G7894))))</f>
        <v/>
      </c>
      <c r="L7894" s="8" t="n"/>
      <c r="M7894" s="7" t="n"/>
      <c r="N7894" s="8" t="n"/>
      <c r="O7894" s="7" t="n"/>
      <c r="P7894" s="7" t="n"/>
      <c r="Q7894" s="8" t="n"/>
      <c r="R7894" s="9" t="n"/>
      <c r="S7894" s="8" t="n"/>
      <c r="T7894" s="8" t="n"/>
      <c r="U7894" s="8" t="n"/>
      <c r="V7894" s="11">
        <f>IF(OR(B7894="",C7894=""),"",CONCATENATE(B7894,".",C7894))</f>
        <v/>
      </c>
      <c r="W7894" s="6">
        <f>UPPER(TRIM(H7894))</f>
        <v/>
      </c>
      <c r="X7894" s="6">
        <f>UPPER(TRIM(I7894))</f>
        <v/>
      </c>
      <c r="Y7894" s="6">
        <f>IF(V7894&lt;&gt;"",IFERROR(INDEX(federal_program_name_lookup,MATCH(V7894,aln_lookup,0)),""),"")</f>
        <v/>
      </c>
    </row>
    <row r="7895">
      <c r="A7895" s="6">
        <f>IF(B7895&lt;&gt;"", "AWARD-"&amp;TEXT(ROW()-1,"00000"), "")</f>
        <v/>
      </c>
      <c r="B7895" s="7" t="n"/>
      <c r="C7895" s="7" t="n"/>
      <c r="D7895" s="7" t="n"/>
      <c r="E7895" s="8" t="n"/>
      <c r="F7895" s="9" t="n"/>
      <c r="G7895" s="8" t="n"/>
      <c r="H7895" s="8" t="n"/>
      <c r="I7895" s="8" t="n"/>
      <c r="J7895" s="10">
        <f>IF(A7895="",0,SUMIFS(amount_expended,cfda_key,V7895))</f>
        <v/>
      </c>
      <c r="K7895" s="10">
        <f>IF(G7895="OTHER CLUSTER NOT LISTED ABOVE",SUMIFS(amount_expended,uniform_other_cluster_name,X7895), IF(AND(OR(G7895="N/A",G7895=""),H7895=""),0,IF(G7895="STATE CLUSTER",SUMIFS(amount_expended,uniform_state_cluster_name,W7895),SUMIFS(amount_expended,cluster_name,G7895))))</f>
        <v/>
      </c>
      <c r="L7895" s="8" t="n"/>
      <c r="M7895" s="7" t="n"/>
      <c r="N7895" s="8" t="n"/>
      <c r="O7895" s="7" t="n"/>
      <c r="P7895" s="7" t="n"/>
      <c r="Q7895" s="8" t="n"/>
      <c r="R7895" s="9" t="n"/>
      <c r="S7895" s="8" t="n"/>
      <c r="T7895" s="8" t="n"/>
      <c r="U7895" s="8" t="n"/>
      <c r="V7895" s="11">
        <f>IF(OR(B7895="",C7895=""),"",CONCATENATE(B7895,".",C7895))</f>
        <v/>
      </c>
      <c r="W7895" s="6">
        <f>UPPER(TRIM(H7895))</f>
        <v/>
      </c>
      <c r="X7895" s="6">
        <f>UPPER(TRIM(I7895))</f>
        <v/>
      </c>
      <c r="Y7895" s="6">
        <f>IF(V7895&lt;&gt;"",IFERROR(INDEX(federal_program_name_lookup,MATCH(V7895,aln_lookup,0)),""),"")</f>
        <v/>
      </c>
    </row>
    <row r="7896">
      <c r="A7896" s="6">
        <f>IF(B7896&lt;&gt;"", "AWARD-"&amp;TEXT(ROW()-1,"00000"), "")</f>
        <v/>
      </c>
      <c r="B7896" s="7" t="n"/>
      <c r="C7896" s="7" t="n"/>
      <c r="D7896" s="7" t="n"/>
      <c r="E7896" s="8" t="n"/>
      <c r="F7896" s="9" t="n"/>
      <c r="G7896" s="8" t="n"/>
      <c r="H7896" s="8" t="n"/>
      <c r="I7896" s="8" t="n"/>
      <c r="J7896" s="10">
        <f>IF(A7896="",0,SUMIFS(amount_expended,cfda_key,V7896))</f>
        <v/>
      </c>
      <c r="K7896" s="10">
        <f>IF(G7896="OTHER CLUSTER NOT LISTED ABOVE",SUMIFS(amount_expended,uniform_other_cluster_name,X7896), IF(AND(OR(G7896="N/A",G7896=""),H7896=""),0,IF(G7896="STATE CLUSTER",SUMIFS(amount_expended,uniform_state_cluster_name,W7896),SUMIFS(amount_expended,cluster_name,G7896))))</f>
        <v/>
      </c>
      <c r="L7896" s="8" t="n"/>
      <c r="M7896" s="7" t="n"/>
      <c r="N7896" s="8" t="n"/>
      <c r="O7896" s="7" t="n"/>
      <c r="P7896" s="7" t="n"/>
      <c r="Q7896" s="8" t="n"/>
      <c r="R7896" s="9" t="n"/>
      <c r="S7896" s="8" t="n"/>
      <c r="T7896" s="8" t="n"/>
      <c r="U7896" s="8" t="n"/>
      <c r="V7896" s="11">
        <f>IF(OR(B7896="",C7896=""),"",CONCATENATE(B7896,".",C7896))</f>
        <v/>
      </c>
      <c r="W7896" s="6">
        <f>UPPER(TRIM(H7896))</f>
        <v/>
      </c>
      <c r="X7896" s="6">
        <f>UPPER(TRIM(I7896))</f>
        <v/>
      </c>
      <c r="Y7896" s="6">
        <f>IF(V7896&lt;&gt;"",IFERROR(INDEX(federal_program_name_lookup,MATCH(V7896,aln_lookup,0)),""),"")</f>
        <v/>
      </c>
    </row>
    <row r="7897">
      <c r="A7897" s="6">
        <f>IF(B7897&lt;&gt;"", "AWARD-"&amp;TEXT(ROW()-1,"00000"), "")</f>
        <v/>
      </c>
      <c r="B7897" s="7" t="n"/>
      <c r="C7897" s="7" t="n"/>
      <c r="D7897" s="7" t="n"/>
      <c r="E7897" s="8" t="n"/>
      <c r="F7897" s="9" t="n"/>
      <c r="G7897" s="8" t="n"/>
      <c r="H7897" s="8" t="n"/>
      <c r="I7897" s="8" t="n"/>
      <c r="J7897" s="10">
        <f>IF(A7897="",0,SUMIFS(amount_expended,cfda_key,V7897))</f>
        <v/>
      </c>
      <c r="K7897" s="10">
        <f>IF(G7897="OTHER CLUSTER NOT LISTED ABOVE",SUMIFS(amount_expended,uniform_other_cluster_name,X7897), IF(AND(OR(G7897="N/A",G7897=""),H7897=""),0,IF(G7897="STATE CLUSTER",SUMIFS(amount_expended,uniform_state_cluster_name,W7897),SUMIFS(amount_expended,cluster_name,G7897))))</f>
        <v/>
      </c>
      <c r="L7897" s="8" t="n"/>
      <c r="M7897" s="7" t="n"/>
      <c r="N7897" s="8" t="n"/>
      <c r="O7897" s="7" t="n"/>
      <c r="P7897" s="7" t="n"/>
      <c r="Q7897" s="8" t="n"/>
      <c r="R7897" s="9" t="n"/>
      <c r="S7897" s="8" t="n"/>
      <c r="T7897" s="8" t="n"/>
      <c r="U7897" s="8" t="n"/>
      <c r="V7897" s="11">
        <f>IF(OR(B7897="",C7897=""),"",CONCATENATE(B7897,".",C7897))</f>
        <v/>
      </c>
      <c r="W7897" s="6">
        <f>UPPER(TRIM(H7897))</f>
        <v/>
      </c>
      <c r="X7897" s="6">
        <f>UPPER(TRIM(I7897))</f>
        <v/>
      </c>
      <c r="Y7897" s="6">
        <f>IF(V7897&lt;&gt;"",IFERROR(INDEX(federal_program_name_lookup,MATCH(V7897,aln_lookup,0)),""),"")</f>
        <v/>
      </c>
    </row>
    <row r="7898">
      <c r="A7898" s="6">
        <f>IF(B7898&lt;&gt;"", "AWARD-"&amp;TEXT(ROW()-1,"00000"), "")</f>
        <v/>
      </c>
      <c r="B7898" s="7" t="n"/>
      <c r="C7898" s="7" t="n"/>
      <c r="D7898" s="7" t="n"/>
      <c r="E7898" s="8" t="n"/>
      <c r="F7898" s="9" t="n"/>
      <c r="G7898" s="8" t="n"/>
      <c r="H7898" s="8" t="n"/>
      <c r="I7898" s="8" t="n"/>
      <c r="J7898" s="10">
        <f>IF(A7898="",0,SUMIFS(amount_expended,cfda_key,V7898))</f>
        <v/>
      </c>
      <c r="K7898" s="10">
        <f>IF(G7898="OTHER CLUSTER NOT LISTED ABOVE",SUMIFS(amount_expended,uniform_other_cluster_name,X7898), IF(AND(OR(G7898="N/A",G7898=""),H7898=""),0,IF(G7898="STATE CLUSTER",SUMIFS(amount_expended,uniform_state_cluster_name,W7898),SUMIFS(amount_expended,cluster_name,G7898))))</f>
        <v/>
      </c>
      <c r="L7898" s="8" t="n"/>
      <c r="M7898" s="7" t="n"/>
      <c r="N7898" s="8" t="n"/>
      <c r="O7898" s="7" t="n"/>
      <c r="P7898" s="7" t="n"/>
      <c r="Q7898" s="8" t="n"/>
      <c r="R7898" s="9" t="n"/>
      <c r="S7898" s="8" t="n"/>
      <c r="T7898" s="8" t="n"/>
      <c r="U7898" s="8" t="n"/>
      <c r="V7898" s="11">
        <f>IF(OR(B7898="",C7898=""),"",CONCATENATE(B7898,".",C7898))</f>
        <v/>
      </c>
      <c r="W7898" s="6">
        <f>UPPER(TRIM(H7898))</f>
        <v/>
      </c>
      <c r="X7898" s="6">
        <f>UPPER(TRIM(I7898))</f>
        <v/>
      </c>
      <c r="Y7898" s="6">
        <f>IF(V7898&lt;&gt;"",IFERROR(INDEX(federal_program_name_lookup,MATCH(V7898,aln_lookup,0)),""),"")</f>
        <v/>
      </c>
    </row>
    <row r="7899">
      <c r="A7899" s="6">
        <f>IF(B7899&lt;&gt;"", "AWARD-"&amp;TEXT(ROW()-1,"00000"), "")</f>
        <v/>
      </c>
      <c r="B7899" s="7" t="n"/>
      <c r="C7899" s="7" t="n"/>
      <c r="D7899" s="7" t="n"/>
      <c r="E7899" s="8" t="n"/>
      <c r="F7899" s="9" t="n"/>
      <c r="G7899" s="8" t="n"/>
      <c r="H7899" s="8" t="n"/>
      <c r="I7899" s="8" t="n"/>
      <c r="J7899" s="10">
        <f>IF(A7899="",0,SUMIFS(amount_expended,cfda_key,V7899))</f>
        <v/>
      </c>
      <c r="K7899" s="10">
        <f>IF(G7899="OTHER CLUSTER NOT LISTED ABOVE",SUMIFS(amount_expended,uniform_other_cluster_name,X7899), IF(AND(OR(G7899="N/A",G7899=""),H7899=""),0,IF(G7899="STATE CLUSTER",SUMIFS(amount_expended,uniform_state_cluster_name,W7899),SUMIFS(amount_expended,cluster_name,G7899))))</f>
        <v/>
      </c>
      <c r="L7899" s="8" t="n"/>
      <c r="M7899" s="7" t="n"/>
      <c r="N7899" s="8" t="n"/>
      <c r="O7899" s="7" t="n"/>
      <c r="P7899" s="7" t="n"/>
      <c r="Q7899" s="8" t="n"/>
      <c r="R7899" s="9" t="n"/>
      <c r="S7899" s="8" t="n"/>
      <c r="T7899" s="8" t="n"/>
      <c r="U7899" s="8" t="n"/>
      <c r="V7899" s="11">
        <f>IF(OR(B7899="",C7899=""),"",CONCATENATE(B7899,".",C7899))</f>
        <v/>
      </c>
      <c r="W7899" s="6">
        <f>UPPER(TRIM(H7899))</f>
        <v/>
      </c>
      <c r="X7899" s="6">
        <f>UPPER(TRIM(I7899))</f>
        <v/>
      </c>
      <c r="Y7899" s="6">
        <f>IF(V7899&lt;&gt;"",IFERROR(INDEX(federal_program_name_lookup,MATCH(V7899,aln_lookup,0)),""),"")</f>
        <v/>
      </c>
    </row>
    <row r="7900">
      <c r="A7900" s="6">
        <f>IF(B7900&lt;&gt;"", "AWARD-"&amp;TEXT(ROW()-1,"00000"), "")</f>
        <v/>
      </c>
      <c r="B7900" s="7" t="n"/>
      <c r="C7900" s="7" t="n"/>
      <c r="D7900" s="7" t="n"/>
      <c r="E7900" s="8" t="n"/>
      <c r="F7900" s="9" t="n"/>
      <c r="G7900" s="8" t="n"/>
      <c r="H7900" s="8" t="n"/>
      <c r="I7900" s="8" t="n"/>
      <c r="J7900" s="10">
        <f>IF(A7900="",0,SUMIFS(amount_expended,cfda_key,V7900))</f>
        <v/>
      </c>
      <c r="K7900" s="10">
        <f>IF(G7900="OTHER CLUSTER NOT LISTED ABOVE",SUMIFS(amount_expended,uniform_other_cluster_name,X7900), IF(AND(OR(G7900="N/A",G7900=""),H7900=""),0,IF(G7900="STATE CLUSTER",SUMIFS(amount_expended,uniform_state_cluster_name,W7900),SUMIFS(amount_expended,cluster_name,G7900))))</f>
        <v/>
      </c>
      <c r="L7900" s="8" t="n"/>
      <c r="M7900" s="7" t="n"/>
      <c r="N7900" s="8" t="n"/>
      <c r="O7900" s="7" t="n"/>
      <c r="P7900" s="7" t="n"/>
      <c r="Q7900" s="8" t="n"/>
      <c r="R7900" s="9" t="n"/>
      <c r="S7900" s="8" t="n"/>
      <c r="T7900" s="8" t="n"/>
      <c r="U7900" s="8" t="n"/>
      <c r="V7900" s="11">
        <f>IF(OR(B7900="",C7900=""),"",CONCATENATE(B7900,".",C7900))</f>
        <v/>
      </c>
      <c r="W7900" s="6">
        <f>UPPER(TRIM(H7900))</f>
        <v/>
      </c>
      <c r="X7900" s="6">
        <f>UPPER(TRIM(I7900))</f>
        <v/>
      </c>
      <c r="Y7900" s="6">
        <f>IF(V7900&lt;&gt;"",IFERROR(INDEX(federal_program_name_lookup,MATCH(V7900,aln_lookup,0)),""),"")</f>
        <v/>
      </c>
    </row>
    <row r="7901">
      <c r="A7901" s="6">
        <f>IF(B7901&lt;&gt;"", "AWARD-"&amp;TEXT(ROW()-1,"00000"), "")</f>
        <v/>
      </c>
      <c r="B7901" s="7" t="n"/>
      <c r="C7901" s="7" t="n"/>
      <c r="D7901" s="7" t="n"/>
      <c r="E7901" s="8" t="n"/>
      <c r="F7901" s="9" t="n"/>
      <c r="G7901" s="8" t="n"/>
      <c r="H7901" s="8" t="n"/>
      <c r="I7901" s="8" t="n"/>
      <c r="J7901" s="10">
        <f>IF(A7901="",0,SUMIFS(amount_expended,cfda_key,V7901))</f>
        <v/>
      </c>
      <c r="K7901" s="10">
        <f>IF(G7901="OTHER CLUSTER NOT LISTED ABOVE",SUMIFS(amount_expended,uniform_other_cluster_name,X7901), IF(AND(OR(G7901="N/A",G7901=""),H7901=""),0,IF(G7901="STATE CLUSTER",SUMIFS(amount_expended,uniform_state_cluster_name,W7901),SUMIFS(amount_expended,cluster_name,G7901))))</f>
        <v/>
      </c>
      <c r="L7901" s="8" t="n"/>
      <c r="M7901" s="7" t="n"/>
      <c r="N7901" s="8" t="n"/>
      <c r="O7901" s="7" t="n"/>
      <c r="P7901" s="7" t="n"/>
      <c r="Q7901" s="8" t="n"/>
      <c r="R7901" s="9" t="n"/>
      <c r="S7901" s="8" t="n"/>
      <c r="T7901" s="8" t="n"/>
      <c r="U7901" s="8" t="n"/>
      <c r="V7901" s="11">
        <f>IF(OR(B7901="",C7901=""),"",CONCATENATE(B7901,".",C7901))</f>
        <v/>
      </c>
      <c r="W7901" s="6">
        <f>UPPER(TRIM(H7901))</f>
        <v/>
      </c>
      <c r="X7901" s="6">
        <f>UPPER(TRIM(I7901))</f>
        <v/>
      </c>
      <c r="Y7901" s="6">
        <f>IF(V7901&lt;&gt;"",IFERROR(INDEX(federal_program_name_lookup,MATCH(V7901,aln_lookup,0)),""),"")</f>
        <v/>
      </c>
    </row>
    <row r="7902">
      <c r="A7902" s="6">
        <f>IF(B7902&lt;&gt;"", "AWARD-"&amp;TEXT(ROW()-1,"00000"), "")</f>
        <v/>
      </c>
      <c r="B7902" s="7" t="n"/>
      <c r="C7902" s="7" t="n"/>
      <c r="D7902" s="7" t="n"/>
      <c r="E7902" s="8" t="n"/>
      <c r="F7902" s="9" t="n"/>
      <c r="G7902" s="8" t="n"/>
      <c r="H7902" s="8" t="n"/>
      <c r="I7902" s="8" t="n"/>
      <c r="J7902" s="10">
        <f>IF(A7902="",0,SUMIFS(amount_expended,cfda_key,V7902))</f>
        <v/>
      </c>
      <c r="K7902" s="10">
        <f>IF(G7902="OTHER CLUSTER NOT LISTED ABOVE",SUMIFS(amount_expended,uniform_other_cluster_name,X7902), IF(AND(OR(G7902="N/A",G7902=""),H7902=""),0,IF(G7902="STATE CLUSTER",SUMIFS(amount_expended,uniform_state_cluster_name,W7902),SUMIFS(amount_expended,cluster_name,G7902))))</f>
        <v/>
      </c>
      <c r="L7902" s="8" t="n"/>
      <c r="M7902" s="7" t="n"/>
      <c r="N7902" s="8" t="n"/>
      <c r="O7902" s="7" t="n"/>
      <c r="P7902" s="7" t="n"/>
      <c r="Q7902" s="8" t="n"/>
      <c r="R7902" s="9" t="n"/>
      <c r="S7902" s="8" t="n"/>
      <c r="T7902" s="8" t="n"/>
      <c r="U7902" s="8" t="n"/>
      <c r="V7902" s="11">
        <f>IF(OR(B7902="",C7902=""),"",CONCATENATE(B7902,".",C7902))</f>
        <v/>
      </c>
      <c r="W7902" s="6">
        <f>UPPER(TRIM(H7902))</f>
        <v/>
      </c>
      <c r="X7902" s="6">
        <f>UPPER(TRIM(I7902))</f>
        <v/>
      </c>
      <c r="Y7902" s="6">
        <f>IF(V7902&lt;&gt;"",IFERROR(INDEX(federal_program_name_lookup,MATCH(V7902,aln_lookup,0)),""),"")</f>
        <v/>
      </c>
    </row>
    <row r="7903">
      <c r="A7903" s="6">
        <f>IF(B7903&lt;&gt;"", "AWARD-"&amp;TEXT(ROW()-1,"00000"), "")</f>
        <v/>
      </c>
      <c r="B7903" s="7" t="n"/>
      <c r="C7903" s="7" t="n"/>
      <c r="D7903" s="7" t="n"/>
      <c r="E7903" s="8" t="n"/>
      <c r="F7903" s="9" t="n"/>
      <c r="G7903" s="8" t="n"/>
      <c r="H7903" s="8" t="n"/>
      <c r="I7903" s="8" t="n"/>
      <c r="J7903" s="10">
        <f>IF(A7903="",0,SUMIFS(amount_expended,cfda_key,V7903))</f>
        <v/>
      </c>
      <c r="K7903" s="10">
        <f>IF(G7903="OTHER CLUSTER NOT LISTED ABOVE",SUMIFS(amount_expended,uniform_other_cluster_name,X7903), IF(AND(OR(G7903="N/A",G7903=""),H7903=""),0,IF(G7903="STATE CLUSTER",SUMIFS(amount_expended,uniform_state_cluster_name,W7903),SUMIFS(amount_expended,cluster_name,G7903))))</f>
        <v/>
      </c>
      <c r="L7903" s="8" t="n"/>
      <c r="M7903" s="7" t="n"/>
      <c r="N7903" s="8" t="n"/>
      <c r="O7903" s="7" t="n"/>
      <c r="P7903" s="7" t="n"/>
      <c r="Q7903" s="8" t="n"/>
      <c r="R7903" s="9" t="n"/>
      <c r="S7903" s="8" t="n"/>
      <c r="T7903" s="8" t="n"/>
      <c r="U7903" s="8" t="n"/>
      <c r="V7903" s="11">
        <f>IF(OR(B7903="",C7903=""),"",CONCATENATE(B7903,".",C7903))</f>
        <v/>
      </c>
      <c r="W7903" s="6">
        <f>UPPER(TRIM(H7903))</f>
        <v/>
      </c>
      <c r="X7903" s="6">
        <f>UPPER(TRIM(I7903))</f>
        <v/>
      </c>
      <c r="Y7903" s="6">
        <f>IF(V7903&lt;&gt;"",IFERROR(INDEX(federal_program_name_lookup,MATCH(V7903,aln_lookup,0)),""),"")</f>
        <v/>
      </c>
    </row>
    <row r="7904">
      <c r="A7904" s="6">
        <f>IF(B7904&lt;&gt;"", "AWARD-"&amp;TEXT(ROW()-1,"00000"), "")</f>
        <v/>
      </c>
      <c r="B7904" s="7" t="n"/>
      <c r="C7904" s="7" t="n"/>
      <c r="D7904" s="7" t="n"/>
      <c r="E7904" s="8" t="n"/>
      <c r="F7904" s="9" t="n"/>
      <c r="G7904" s="8" t="n"/>
      <c r="H7904" s="8" t="n"/>
      <c r="I7904" s="8" t="n"/>
      <c r="J7904" s="10">
        <f>IF(A7904="",0,SUMIFS(amount_expended,cfda_key,V7904))</f>
        <v/>
      </c>
      <c r="K7904" s="10">
        <f>IF(G7904="OTHER CLUSTER NOT LISTED ABOVE",SUMIFS(amount_expended,uniform_other_cluster_name,X7904), IF(AND(OR(G7904="N/A",G7904=""),H7904=""),0,IF(G7904="STATE CLUSTER",SUMIFS(amount_expended,uniform_state_cluster_name,W7904),SUMIFS(amount_expended,cluster_name,G7904))))</f>
        <v/>
      </c>
      <c r="L7904" s="8" t="n"/>
      <c r="M7904" s="7" t="n"/>
      <c r="N7904" s="8" t="n"/>
      <c r="O7904" s="7" t="n"/>
      <c r="P7904" s="7" t="n"/>
      <c r="Q7904" s="8" t="n"/>
      <c r="R7904" s="9" t="n"/>
      <c r="S7904" s="8" t="n"/>
      <c r="T7904" s="8" t="n"/>
      <c r="U7904" s="8" t="n"/>
      <c r="V7904" s="11">
        <f>IF(OR(B7904="",C7904=""),"",CONCATENATE(B7904,".",C7904))</f>
        <v/>
      </c>
      <c r="W7904" s="6">
        <f>UPPER(TRIM(H7904))</f>
        <v/>
      </c>
      <c r="X7904" s="6">
        <f>UPPER(TRIM(I7904))</f>
        <v/>
      </c>
      <c r="Y7904" s="6">
        <f>IF(V7904&lt;&gt;"",IFERROR(INDEX(federal_program_name_lookup,MATCH(V7904,aln_lookup,0)),""),"")</f>
        <v/>
      </c>
    </row>
    <row r="7905">
      <c r="A7905" s="6">
        <f>IF(B7905&lt;&gt;"", "AWARD-"&amp;TEXT(ROW()-1,"00000"), "")</f>
        <v/>
      </c>
      <c r="B7905" s="7" t="n"/>
      <c r="C7905" s="7" t="n"/>
      <c r="D7905" s="7" t="n"/>
      <c r="E7905" s="8" t="n"/>
      <c r="F7905" s="9" t="n"/>
      <c r="G7905" s="8" t="n"/>
      <c r="H7905" s="8" t="n"/>
      <c r="I7905" s="8" t="n"/>
      <c r="J7905" s="10">
        <f>IF(A7905="",0,SUMIFS(amount_expended,cfda_key,V7905))</f>
        <v/>
      </c>
      <c r="K7905" s="10">
        <f>IF(G7905="OTHER CLUSTER NOT LISTED ABOVE",SUMIFS(amount_expended,uniform_other_cluster_name,X7905), IF(AND(OR(G7905="N/A",G7905=""),H7905=""),0,IF(G7905="STATE CLUSTER",SUMIFS(amount_expended,uniform_state_cluster_name,W7905),SUMIFS(amount_expended,cluster_name,G7905))))</f>
        <v/>
      </c>
      <c r="L7905" s="8" t="n"/>
      <c r="M7905" s="7" t="n"/>
      <c r="N7905" s="8" t="n"/>
      <c r="O7905" s="7" t="n"/>
      <c r="P7905" s="7" t="n"/>
      <c r="Q7905" s="8" t="n"/>
      <c r="R7905" s="9" t="n"/>
      <c r="S7905" s="8" t="n"/>
      <c r="T7905" s="8" t="n"/>
      <c r="U7905" s="8" t="n"/>
      <c r="V7905" s="11">
        <f>IF(OR(B7905="",C7905=""),"",CONCATENATE(B7905,".",C7905))</f>
        <v/>
      </c>
      <c r="W7905" s="6">
        <f>UPPER(TRIM(H7905))</f>
        <v/>
      </c>
      <c r="X7905" s="6">
        <f>UPPER(TRIM(I7905))</f>
        <v/>
      </c>
      <c r="Y7905" s="6">
        <f>IF(V7905&lt;&gt;"",IFERROR(INDEX(federal_program_name_lookup,MATCH(V7905,aln_lookup,0)),""),"")</f>
        <v/>
      </c>
    </row>
    <row r="7906">
      <c r="A7906" s="6">
        <f>IF(B7906&lt;&gt;"", "AWARD-"&amp;TEXT(ROW()-1,"00000"), "")</f>
        <v/>
      </c>
      <c r="B7906" s="7" t="n"/>
      <c r="C7906" s="7" t="n"/>
      <c r="D7906" s="7" t="n"/>
      <c r="E7906" s="8" t="n"/>
      <c r="F7906" s="9" t="n"/>
      <c r="G7906" s="8" t="n"/>
      <c r="H7906" s="8" t="n"/>
      <c r="I7906" s="8" t="n"/>
      <c r="J7906" s="10">
        <f>IF(A7906="",0,SUMIFS(amount_expended,cfda_key,V7906))</f>
        <v/>
      </c>
      <c r="K7906" s="10">
        <f>IF(G7906="OTHER CLUSTER NOT LISTED ABOVE",SUMIFS(amount_expended,uniform_other_cluster_name,X7906), IF(AND(OR(G7906="N/A",G7906=""),H7906=""),0,IF(G7906="STATE CLUSTER",SUMIFS(amount_expended,uniform_state_cluster_name,W7906),SUMIFS(amount_expended,cluster_name,G7906))))</f>
        <v/>
      </c>
      <c r="L7906" s="8" t="n"/>
      <c r="M7906" s="7" t="n"/>
      <c r="N7906" s="8" t="n"/>
      <c r="O7906" s="7" t="n"/>
      <c r="P7906" s="7" t="n"/>
      <c r="Q7906" s="8" t="n"/>
      <c r="R7906" s="9" t="n"/>
      <c r="S7906" s="8" t="n"/>
      <c r="T7906" s="8" t="n"/>
      <c r="U7906" s="8" t="n"/>
      <c r="V7906" s="11">
        <f>IF(OR(B7906="",C7906=""),"",CONCATENATE(B7906,".",C7906))</f>
        <v/>
      </c>
      <c r="W7906" s="6">
        <f>UPPER(TRIM(H7906))</f>
        <v/>
      </c>
      <c r="X7906" s="6">
        <f>UPPER(TRIM(I7906))</f>
        <v/>
      </c>
      <c r="Y7906" s="6">
        <f>IF(V7906&lt;&gt;"",IFERROR(INDEX(federal_program_name_lookup,MATCH(V7906,aln_lookup,0)),""),"")</f>
        <v/>
      </c>
    </row>
    <row r="7907">
      <c r="A7907" s="6">
        <f>IF(B7907&lt;&gt;"", "AWARD-"&amp;TEXT(ROW()-1,"00000"), "")</f>
        <v/>
      </c>
      <c r="B7907" s="7" t="n"/>
      <c r="C7907" s="7" t="n"/>
      <c r="D7907" s="7" t="n"/>
      <c r="E7907" s="8" t="n"/>
      <c r="F7907" s="9" t="n"/>
      <c r="G7907" s="8" t="n"/>
      <c r="H7907" s="8" t="n"/>
      <c r="I7907" s="8" t="n"/>
      <c r="J7907" s="10">
        <f>IF(A7907="",0,SUMIFS(amount_expended,cfda_key,V7907))</f>
        <v/>
      </c>
      <c r="K7907" s="10">
        <f>IF(G7907="OTHER CLUSTER NOT LISTED ABOVE",SUMIFS(amount_expended,uniform_other_cluster_name,X7907), IF(AND(OR(G7907="N/A",G7907=""),H7907=""),0,IF(G7907="STATE CLUSTER",SUMIFS(amount_expended,uniform_state_cluster_name,W7907),SUMIFS(amount_expended,cluster_name,G7907))))</f>
        <v/>
      </c>
      <c r="L7907" s="8" t="n"/>
      <c r="M7907" s="7" t="n"/>
      <c r="N7907" s="8" t="n"/>
      <c r="O7907" s="7" t="n"/>
      <c r="P7907" s="7" t="n"/>
      <c r="Q7907" s="8" t="n"/>
      <c r="R7907" s="9" t="n"/>
      <c r="S7907" s="8" t="n"/>
      <c r="T7907" s="8" t="n"/>
      <c r="U7907" s="8" t="n"/>
      <c r="V7907" s="11">
        <f>IF(OR(B7907="",C7907=""),"",CONCATENATE(B7907,".",C7907))</f>
        <v/>
      </c>
      <c r="W7907" s="6">
        <f>UPPER(TRIM(H7907))</f>
        <v/>
      </c>
      <c r="X7907" s="6">
        <f>UPPER(TRIM(I7907))</f>
        <v/>
      </c>
      <c r="Y7907" s="6">
        <f>IF(V7907&lt;&gt;"",IFERROR(INDEX(federal_program_name_lookup,MATCH(V7907,aln_lookup,0)),""),"")</f>
        <v/>
      </c>
    </row>
    <row r="7908">
      <c r="A7908" s="6">
        <f>IF(B7908&lt;&gt;"", "AWARD-"&amp;TEXT(ROW()-1,"00000"), "")</f>
        <v/>
      </c>
      <c r="B7908" s="7" t="n"/>
      <c r="C7908" s="7" t="n"/>
      <c r="D7908" s="7" t="n"/>
      <c r="E7908" s="8" t="n"/>
      <c r="F7908" s="9" t="n"/>
      <c r="G7908" s="8" t="n"/>
      <c r="H7908" s="8" t="n"/>
      <c r="I7908" s="8" t="n"/>
      <c r="J7908" s="10">
        <f>IF(A7908="",0,SUMIFS(amount_expended,cfda_key,V7908))</f>
        <v/>
      </c>
      <c r="K7908" s="10">
        <f>IF(G7908="OTHER CLUSTER NOT LISTED ABOVE",SUMIFS(amount_expended,uniform_other_cluster_name,X7908), IF(AND(OR(G7908="N/A",G7908=""),H7908=""),0,IF(G7908="STATE CLUSTER",SUMIFS(amount_expended,uniform_state_cluster_name,W7908),SUMIFS(amount_expended,cluster_name,G7908))))</f>
        <v/>
      </c>
      <c r="L7908" s="8" t="n"/>
      <c r="M7908" s="7" t="n"/>
      <c r="N7908" s="8" t="n"/>
      <c r="O7908" s="7" t="n"/>
      <c r="P7908" s="7" t="n"/>
      <c r="Q7908" s="8" t="n"/>
      <c r="R7908" s="9" t="n"/>
      <c r="S7908" s="8" t="n"/>
      <c r="T7908" s="8" t="n"/>
      <c r="U7908" s="8" t="n"/>
      <c r="V7908" s="11">
        <f>IF(OR(B7908="",C7908=""),"",CONCATENATE(B7908,".",C7908))</f>
        <v/>
      </c>
      <c r="W7908" s="6">
        <f>UPPER(TRIM(H7908))</f>
        <v/>
      </c>
      <c r="X7908" s="6">
        <f>UPPER(TRIM(I7908))</f>
        <v/>
      </c>
      <c r="Y7908" s="6">
        <f>IF(V7908&lt;&gt;"",IFERROR(INDEX(federal_program_name_lookup,MATCH(V7908,aln_lookup,0)),""),"")</f>
        <v/>
      </c>
    </row>
    <row r="7909">
      <c r="A7909" s="6">
        <f>IF(B7909&lt;&gt;"", "AWARD-"&amp;TEXT(ROW()-1,"00000"), "")</f>
        <v/>
      </c>
      <c r="B7909" s="7" t="n"/>
      <c r="C7909" s="7" t="n"/>
      <c r="D7909" s="7" t="n"/>
      <c r="E7909" s="8" t="n"/>
      <c r="F7909" s="9" t="n"/>
      <c r="G7909" s="8" t="n"/>
      <c r="H7909" s="8" t="n"/>
      <c r="I7909" s="8" t="n"/>
      <c r="J7909" s="10">
        <f>IF(A7909="",0,SUMIFS(amount_expended,cfda_key,V7909))</f>
        <v/>
      </c>
      <c r="K7909" s="10">
        <f>IF(G7909="OTHER CLUSTER NOT LISTED ABOVE",SUMIFS(amount_expended,uniform_other_cluster_name,X7909), IF(AND(OR(G7909="N/A",G7909=""),H7909=""),0,IF(G7909="STATE CLUSTER",SUMIFS(amount_expended,uniform_state_cluster_name,W7909),SUMIFS(amount_expended,cluster_name,G7909))))</f>
        <v/>
      </c>
      <c r="L7909" s="8" t="n"/>
      <c r="M7909" s="7" t="n"/>
      <c r="N7909" s="8" t="n"/>
      <c r="O7909" s="7" t="n"/>
      <c r="P7909" s="7" t="n"/>
      <c r="Q7909" s="8" t="n"/>
      <c r="R7909" s="9" t="n"/>
      <c r="S7909" s="8" t="n"/>
      <c r="T7909" s="8" t="n"/>
      <c r="U7909" s="8" t="n"/>
      <c r="V7909" s="11">
        <f>IF(OR(B7909="",C7909=""),"",CONCATENATE(B7909,".",C7909))</f>
        <v/>
      </c>
      <c r="W7909" s="6">
        <f>UPPER(TRIM(H7909))</f>
        <v/>
      </c>
      <c r="X7909" s="6">
        <f>UPPER(TRIM(I7909))</f>
        <v/>
      </c>
      <c r="Y7909" s="6">
        <f>IF(V7909&lt;&gt;"",IFERROR(INDEX(federal_program_name_lookup,MATCH(V7909,aln_lookup,0)),""),"")</f>
        <v/>
      </c>
    </row>
    <row r="7910">
      <c r="A7910" s="6">
        <f>IF(B7910&lt;&gt;"", "AWARD-"&amp;TEXT(ROW()-1,"00000"), "")</f>
        <v/>
      </c>
      <c r="B7910" s="7" t="n"/>
      <c r="C7910" s="7" t="n"/>
      <c r="D7910" s="7" t="n"/>
      <c r="E7910" s="8" t="n"/>
      <c r="F7910" s="9" t="n"/>
      <c r="G7910" s="8" t="n"/>
      <c r="H7910" s="8" t="n"/>
      <c r="I7910" s="8" t="n"/>
      <c r="J7910" s="10">
        <f>IF(A7910="",0,SUMIFS(amount_expended,cfda_key,V7910))</f>
        <v/>
      </c>
      <c r="K7910" s="10">
        <f>IF(G7910="OTHER CLUSTER NOT LISTED ABOVE",SUMIFS(amount_expended,uniform_other_cluster_name,X7910), IF(AND(OR(G7910="N/A",G7910=""),H7910=""),0,IF(G7910="STATE CLUSTER",SUMIFS(amount_expended,uniform_state_cluster_name,W7910),SUMIFS(amount_expended,cluster_name,G7910))))</f>
        <v/>
      </c>
      <c r="L7910" s="8" t="n"/>
      <c r="M7910" s="7" t="n"/>
      <c r="N7910" s="8" t="n"/>
      <c r="O7910" s="7" t="n"/>
      <c r="P7910" s="7" t="n"/>
      <c r="Q7910" s="8" t="n"/>
      <c r="R7910" s="9" t="n"/>
      <c r="S7910" s="8" t="n"/>
      <c r="T7910" s="8" t="n"/>
      <c r="U7910" s="8" t="n"/>
      <c r="V7910" s="11">
        <f>IF(OR(B7910="",C7910=""),"",CONCATENATE(B7910,".",C7910))</f>
        <v/>
      </c>
      <c r="W7910" s="6">
        <f>UPPER(TRIM(H7910))</f>
        <v/>
      </c>
      <c r="X7910" s="6">
        <f>UPPER(TRIM(I7910))</f>
        <v/>
      </c>
      <c r="Y7910" s="6">
        <f>IF(V7910&lt;&gt;"",IFERROR(INDEX(federal_program_name_lookup,MATCH(V7910,aln_lookup,0)),""),"")</f>
        <v/>
      </c>
    </row>
    <row r="7911">
      <c r="A7911" s="6">
        <f>IF(B7911&lt;&gt;"", "AWARD-"&amp;TEXT(ROW()-1,"00000"), "")</f>
        <v/>
      </c>
      <c r="B7911" s="7" t="n"/>
      <c r="C7911" s="7" t="n"/>
      <c r="D7911" s="7" t="n"/>
      <c r="E7911" s="8" t="n"/>
      <c r="F7911" s="9" t="n"/>
      <c r="G7911" s="8" t="n"/>
      <c r="H7911" s="8" t="n"/>
      <c r="I7911" s="8" t="n"/>
      <c r="J7911" s="10">
        <f>IF(A7911="",0,SUMIFS(amount_expended,cfda_key,V7911))</f>
        <v/>
      </c>
      <c r="K7911" s="10">
        <f>IF(G7911="OTHER CLUSTER NOT LISTED ABOVE",SUMIFS(amount_expended,uniform_other_cluster_name,X7911), IF(AND(OR(G7911="N/A",G7911=""),H7911=""),0,IF(G7911="STATE CLUSTER",SUMIFS(amount_expended,uniform_state_cluster_name,W7911),SUMIFS(amount_expended,cluster_name,G7911))))</f>
        <v/>
      </c>
      <c r="L7911" s="8" t="n"/>
      <c r="M7911" s="7" t="n"/>
      <c r="N7911" s="8" t="n"/>
      <c r="O7911" s="7" t="n"/>
      <c r="P7911" s="7" t="n"/>
      <c r="Q7911" s="8" t="n"/>
      <c r="R7911" s="9" t="n"/>
      <c r="S7911" s="8" t="n"/>
      <c r="T7911" s="8" t="n"/>
      <c r="U7911" s="8" t="n"/>
      <c r="V7911" s="11">
        <f>IF(OR(B7911="",C7911=""),"",CONCATENATE(B7911,".",C7911))</f>
        <v/>
      </c>
      <c r="W7911" s="6">
        <f>UPPER(TRIM(H7911))</f>
        <v/>
      </c>
      <c r="X7911" s="6">
        <f>UPPER(TRIM(I7911))</f>
        <v/>
      </c>
      <c r="Y7911" s="6">
        <f>IF(V7911&lt;&gt;"",IFERROR(INDEX(federal_program_name_lookup,MATCH(V7911,aln_lookup,0)),""),"")</f>
        <v/>
      </c>
    </row>
    <row r="7912">
      <c r="A7912" s="6">
        <f>IF(B7912&lt;&gt;"", "AWARD-"&amp;TEXT(ROW()-1,"00000"), "")</f>
        <v/>
      </c>
      <c r="B7912" s="7" t="n"/>
      <c r="C7912" s="7" t="n"/>
      <c r="D7912" s="7" t="n"/>
      <c r="E7912" s="8" t="n"/>
      <c r="F7912" s="9" t="n"/>
      <c r="G7912" s="8" t="n"/>
      <c r="H7912" s="8" t="n"/>
      <c r="I7912" s="8" t="n"/>
      <c r="J7912" s="10">
        <f>IF(A7912="",0,SUMIFS(amount_expended,cfda_key,V7912))</f>
        <v/>
      </c>
      <c r="K7912" s="10">
        <f>IF(G7912="OTHER CLUSTER NOT LISTED ABOVE",SUMIFS(amount_expended,uniform_other_cluster_name,X7912), IF(AND(OR(G7912="N/A",G7912=""),H7912=""),0,IF(G7912="STATE CLUSTER",SUMIFS(amount_expended,uniform_state_cluster_name,W7912),SUMIFS(amount_expended,cluster_name,G7912))))</f>
        <v/>
      </c>
      <c r="L7912" s="8" t="n"/>
      <c r="M7912" s="7" t="n"/>
      <c r="N7912" s="8" t="n"/>
      <c r="O7912" s="7" t="n"/>
      <c r="P7912" s="7" t="n"/>
      <c r="Q7912" s="8" t="n"/>
      <c r="R7912" s="9" t="n"/>
      <c r="S7912" s="8" t="n"/>
      <c r="T7912" s="8" t="n"/>
      <c r="U7912" s="8" t="n"/>
      <c r="V7912" s="11">
        <f>IF(OR(B7912="",C7912=""),"",CONCATENATE(B7912,".",C7912))</f>
        <v/>
      </c>
      <c r="W7912" s="6">
        <f>UPPER(TRIM(H7912))</f>
        <v/>
      </c>
      <c r="X7912" s="6">
        <f>UPPER(TRIM(I7912))</f>
        <v/>
      </c>
      <c r="Y7912" s="6">
        <f>IF(V7912&lt;&gt;"",IFERROR(INDEX(federal_program_name_lookup,MATCH(V7912,aln_lookup,0)),""),"")</f>
        <v/>
      </c>
    </row>
    <row r="7913">
      <c r="A7913" s="6">
        <f>IF(B7913&lt;&gt;"", "AWARD-"&amp;TEXT(ROW()-1,"00000"), "")</f>
        <v/>
      </c>
      <c r="B7913" s="7" t="n"/>
      <c r="C7913" s="7" t="n"/>
      <c r="D7913" s="7" t="n"/>
      <c r="E7913" s="8" t="n"/>
      <c r="F7913" s="9" t="n"/>
      <c r="G7913" s="8" t="n"/>
      <c r="H7913" s="8" t="n"/>
      <c r="I7913" s="8" t="n"/>
      <c r="J7913" s="10">
        <f>IF(A7913="",0,SUMIFS(amount_expended,cfda_key,V7913))</f>
        <v/>
      </c>
      <c r="K7913" s="10">
        <f>IF(G7913="OTHER CLUSTER NOT LISTED ABOVE",SUMIFS(amount_expended,uniform_other_cluster_name,X7913), IF(AND(OR(G7913="N/A",G7913=""),H7913=""),0,IF(G7913="STATE CLUSTER",SUMIFS(amount_expended,uniform_state_cluster_name,W7913),SUMIFS(amount_expended,cluster_name,G7913))))</f>
        <v/>
      </c>
      <c r="L7913" s="8" t="n"/>
      <c r="M7913" s="7" t="n"/>
      <c r="N7913" s="8" t="n"/>
      <c r="O7913" s="7" t="n"/>
      <c r="P7913" s="7" t="n"/>
      <c r="Q7913" s="8" t="n"/>
      <c r="R7913" s="9" t="n"/>
      <c r="S7913" s="8" t="n"/>
      <c r="T7913" s="8" t="n"/>
      <c r="U7913" s="8" t="n"/>
      <c r="V7913" s="11">
        <f>IF(OR(B7913="",C7913=""),"",CONCATENATE(B7913,".",C7913))</f>
        <v/>
      </c>
      <c r="W7913" s="6">
        <f>UPPER(TRIM(H7913))</f>
        <v/>
      </c>
      <c r="X7913" s="6">
        <f>UPPER(TRIM(I7913))</f>
        <v/>
      </c>
      <c r="Y7913" s="6">
        <f>IF(V7913&lt;&gt;"",IFERROR(INDEX(federal_program_name_lookup,MATCH(V7913,aln_lookup,0)),""),"")</f>
        <v/>
      </c>
    </row>
    <row r="7914">
      <c r="A7914" s="6">
        <f>IF(B7914&lt;&gt;"", "AWARD-"&amp;TEXT(ROW()-1,"00000"), "")</f>
        <v/>
      </c>
      <c r="B7914" s="7" t="n"/>
      <c r="C7914" s="7" t="n"/>
      <c r="D7914" s="7" t="n"/>
      <c r="E7914" s="8" t="n"/>
      <c r="F7914" s="9" t="n"/>
      <c r="G7914" s="8" t="n"/>
      <c r="H7914" s="8" t="n"/>
      <c r="I7914" s="8" t="n"/>
      <c r="J7914" s="10">
        <f>IF(A7914="",0,SUMIFS(amount_expended,cfda_key,V7914))</f>
        <v/>
      </c>
      <c r="K7914" s="10">
        <f>IF(G7914="OTHER CLUSTER NOT LISTED ABOVE",SUMIFS(amount_expended,uniform_other_cluster_name,X7914), IF(AND(OR(G7914="N/A",G7914=""),H7914=""),0,IF(G7914="STATE CLUSTER",SUMIFS(amount_expended,uniform_state_cluster_name,W7914),SUMIFS(amount_expended,cluster_name,G7914))))</f>
        <v/>
      </c>
      <c r="L7914" s="8" t="n"/>
      <c r="M7914" s="7" t="n"/>
      <c r="N7914" s="8" t="n"/>
      <c r="O7914" s="7" t="n"/>
      <c r="P7914" s="7" t="n"/>
      <c r="Q7914" s="8" t="n"/>
      <c r="R7914" s="9" t="n"/>
      <c r="S7914" s="8" t="n"/>
      <c r="T7914" s="8" t="n"/>
      <c r="U7914" s="8" t="n"/>
      <c r="V7914" s="11">
        <f>IF(OR(B7914="",C7914=""),"",CONCATENATE(B7914,".",C7914))</f>
        <v/>
      </c>
      <c r="W7914" s="6">
        <f>UPPER(TRIM(H7914))</f>
        <v/>
      </c>
      <c r="X7914" s="6">
        <f>UPPER(TRIM(I7914))</f>
        <v/>
      </c>
      <c r="Y7914" s="6">
        <f>IF(V7914&lt;&gt;"",IFERROR(INDEX(federal_program_name_lookup,MATCH(V7914,aln_lookup,0)),""),"")</f>
        <v/>
      </c>
    </row>
    <row r="7915">
      <c r="A7915" s="6">
        <f>IF(B7915&lt;&gt;"", "AWARD-"&amp;TEXT(ROW()-1,"00000"), "")</f>
        <v/>
      </c>
      <c r="B7915" s="7" t="n"/>
      <c r="C7915" s="7" t="n"/>
      <c r="D7915" s="7" t="n"/>
      <c r="E7915" s="8" t="n"/>
      <c r="F7915" s="9" t="n"/>
      <c r="G7915" s="8" t="n"/>
      <c r="H7915" s="8" t="n"/>
      <c r="I7915" s="8" t="n"/>
      <c r="J7915" s="10">
        <f>IF(A7915="",0,SUMIFS(amount_expended,cfda_key,V7915))</f>
        <v/>
      </c>
      <c r="K7915" s="10">
        <f>IF(G7915="OTHER CLUSTER NOT LISTED ABOVE",SUMIFS(amount_expended,uniform_other_cluster_name,X7915), IF(AND(OR(G7915="N/A",G7915=""),H7915=""),0,IF(G7915="STATE CLUSTER",SUMIFS(amount_expended,uniform_state_cluster_name,W7915),SUMIFS(amount_expended,cluster_name,G7915))))</f>
        <v/>
      </c>
      <c r="L7915" s="8" t="n"/>
      <c r="M7915" s="7" t="n"/>
      <c r="N7915" s="8" t="n"/>
      <c r="O7915" s="7" t="n"/>
      <c r="P7915" s="7" t="n"/>
      <c r="Q7915" s="8" t="n"/>
      <c r="R7915" s="9" t="n"/>
      <c r="S7915" s="8" t="n"/>
      <c r="T7915" s="8" t="n"/>
      <c r="U7915" s="8" t="n"/>
      <c r="V7915" s="11">
        <f>IF(OR(B7915="",C7915=""),"",CONCATENATE(B7915,".",C7915))</f>
        <v/>
      </c>
      <c r="W7915" s="6">
        <f>UPPER(TRIM(H7915))</f>
        <v/>
      </c>
      <c r="X7915" s="6">
        <f>UPPER(TRIM(I7915))</f>
        <v/>
      </c>
      <c r="Y7915" s="6">
        <f>IF(V7915&lt;&gt;"",IFERROR(INDEX(federal_program_name_lookup,MATCH(V7915,aln_lookup,0)),""),"")</f>
        <v/>
      </c>
    </row>
    <row r="7916">
      <c r="A7916" s="6">
        <f>IF(B7916&lt;&gt;"", "AWARD-"&amp;TEXT(ROW()-1,"00000"), "")</f>
        <v/>
      </c>
      <c r="B7916" s="7" t="n"/>
      <c r="C7916" s="7" t="n"/>
      <c r="D7916" s="7" t="n"/>
      <c r="E7916" s="8" t="n"/>
      <c r="F7916" s="9" t="n"/>
      <c r="G7916" s="8" t="n"/>
      <c r="H7916" s="8" t="n"/>
      <c r="I7916" s="8" t="n"/>
      <c r="J7916" s="10">
        <f>IF(A7916="",0,SUMIFS(amount_expended,cfda_key,V7916))</f>
        <v/>
      </c>
      <c r="K7916" s="10">
        <f>IF(G7916="OTHER CLUSTER NOT LISTED ABOVE",SUMIFS(amount_expended,uniform_other_cluster_name,X7916), IF(AND(OR(G7916="N/A",G7916=""),H7916=""),0,IF(G7916="STATE CLUSTER",SUMIFS(amount_expended,uniform_state_cluster_name,W7916),SUMIFS(amount_expended,cluster_name,G7916))))</f>
        <v/>
      </c>
      <c r="L7916" s="8" t="n"/>
      <c r="M7916" s="7" t="n"/>
      <c r="N7916" s="8" t="n"/>
      <c r="O7916" s="7" t="n"/>
      <c r="P7916" s="7" t="n"/>
      <c r="Q7916" s="8" t="n"/>
      <c r="R7916" s="9" t="n"/>
      <c r="S7916" s="8" t="n"/>
      <c r="T7916" s="8" t="n"/>
      <c r="U7916" s="8" t="n"/>
      <c r="V7916" s="11">
        <f>IF(OR(B7916="",C7916=""),"",CONCATENATE(B7916,".",C7916))</f>
        <v/>
      </c>
      <c r="W7916" s="6">
        <f>UPPER(TRIM(H7916))</f>
        <v/>
      </c>
      <c r="X7916" s="6">
        <f>UPPER(TRIM(I7916))</f>
        <v/>
      </c>
      <c r="Y7916" s="6">
        <f>IF(V7916&lt;&gt;"",IFERROR(INDEX(federal_program_name_lookup,MATCH(V7916,aln_lookup,0)),""),"")</f>
        <v/>
      </c>
    </row>
    <row r="7917">
      <c r="A7917" s="6">
        <f>IF(B7917&lt;&gt;"", "AWARD-"&amp;TEXT(ROW()-1,"00000"), "")</f>
        <v/>
      </c>
      <c r="B7917" s="7" t="n"/>
      <c r="C7917" s="7" t="n"/>
      <c r="D7917" s="7" t="n"/>
      <c r="E7917" s="8" t="n"/>
      <c r="F7917" s="9" t="n"/>
      <c r="G7917" s="8" t="n"/>
      <c r="H7917" s="8" t="n"/>
      <c r="I7917" s="8" t="n"/>
      <c r="J7917" s="10">
        <f>IF(A7917="",0,SUMIFS(amount_expended,cfda_key,V7917))</f>
        <v/>
      </c>
      <c r="K7917" s="10">
        <f>IF(G7917="OTHER CLUSTER NOT LISTED ABOVE",SUMIFS(amount_expended,uniform_other_cluster_name,X7917), IF(AND(OR(G7917="N/A",G7917=""),H7917=""),0,IF(G7917="STATE CLUSTER",SUMIFS(amount_expended,uniform_state_cluster_name,W7917),SUMIFS(amount_expended,cluster_name,G7917))))</f>
        <v/>
      </c>
      <c r="L7917" s="8" t="n"/>
      <c r="M7917" s="7" t="n"/>
      <c r="N7917" s="8" t="n"/>
      <c r="O7917" s="7" t="n"/>
      <c r="P7917" s="7" t="n"/>
      <c r="Q7917" s="8" t="n"/>
      <c r="R7917" s="9" t="n"/>
      <c r="S7917" s="8" t="n"/>
      <c r="T7917" s="8" t="n"/>
      <c r="U7917" s="8" t="n"/>
      <c r="V7917" s="11">
        <f>IF(OR(B7917="",C7917=""),"",CONCATENATE(B7917,".",C7917))</f>
        <v/>
      </c>
      <c r="W7917" s="6">
        <f>UPPER(TRIM(H7917))</f>
        <v/>
      </c>
      <c r="X7917" s="6">
        <f>UPPER(TRIM(I7917))</f>
        <v/>
      </c>
      <c r="Y7917" s="6">
        <f>IF(V7917&lt;&gt;"",IFERROR(INDEX(federal_program_name_lookup,MATCH(V7917,aln_lookup,0)),""),"")</f>
        <v/>
      </c>
    </row>
    <row r="7918">
      <c r="A7918" s="6">
        <f>IF(B7918&lt;&gt;"", "AWARD-"&amp;TEXT(ROW()-1,"00000"), "")</f>
        <v/>
      </c>
      <c r="B7918" s="7" t="n"/>
      <c r="C7918" s="7" t="n"/>
      <c r="D7918" s="7" t="n"/>
      <c r="E7918" s="8" t="n"/>
      <c r="F7918" s="9" t="n"/>
      <c r="G7918" s="8" t="n"/>
      <c r="H7918" s="8" t="n"/>
      <c r="I7918" s="8" t="n"/>
      <c r="J7918" s="10">
        <f>IF(A7918="",0,SUMIFS(amount_expended,cfda_key,V7918))</f>
        <v/>
      </c>
      <c r="K7918" s="10">
        <f>IF(G7918="OTHER CLUSTER NOT LISTED ABOVE",SUMIFS(amount_expended,uniform_other_cluster_name,X7918), IF(AND(OR(G7918="N/A",G7918=""),H7918=""),0,IF(G7918="STATE CLUSTER",SUMIFS(amount_expended,uniform_state_cluster_name,W7918),SUMIFS(amount_expended,cluster_name,G7918))))</f>
        <v/>
      </c>
      <c r="L7918" s="8" t="n"/>
      <c r="M7918" s="7" t="n"/>
      <c r="N7918" s="8" t="n"/>
      <c r="O7918" s="7" t="n"/>
      <c r="P7918" s="7" t="n"/>
      <c r="Q7918" s="8" t="n"/>
      <c r="R7918" s="9" t="n"/>
      <c r="S7918" s="8" t="n"/>
      <c r="T7918" s="8" t="n"/>
      <c r="U7918" s="8" t="n"/>
      <c r="V7918" s="11">
        <f>IF(OR(B7918="",C7918=""),"",CONCATENATE(B7918,".",C7918))</f>
        <v/>
      </c>
      <c r="W7918" s="6">
        <f>UPPER(TRIM(H7918))</f>
        <v/>
      </c>
      <c r="X7918" s="6">
        <f>UPPER(TRIM(I7918))</f>
        <v/>
      </c>
      <c r="Y7918" s="6">
        <f>IF(V7918&lt;&gt;"",IFERROR(INDEX(federal_program_name_lookup,MATCH(V7918,aln_lookup,0)),""),"")</f>
        <v/>
      </c>
    </row>
    <row r="7919">
      <c r="A7919" s="6">
        <f>IF(B7919&lt;&gt;"", "AWARD-"&amp;TEXT(ROW()-1,"00000"), "")</f>
        <v/>
      </c>
      <c r="B7919" s="7" t="n"/>
      <c r="C7919" s="7" t="n"/>
      <c r="D7919" s="7" t="n"/>
      <c r="E7919" s="8" t="n"/>
      <c r="F7919" s="9" t="n"/>
      <c r="G7919" s="8" t="n"/>
      <c r="H7919" s="8" t="n"/>
      <c r="I7919" s="8" t="n"/>
      <c r="J7919" s="10">
        <f>IF(A7919="",0,SUMIFS(amount_expended,cfda_key,V7919))</f>
        <v/>
      </c>
      <c r="K7919" s="10">
        <f>IF(G7919="OTHER CLUSTER NOT LISTED ABOVE",SUMIFS(amount_expended,uniform_other_cluster_name,X7919), IF(AND(OR(G7919="N/A",G7919=""),H7919=""),0,IF(G7919="STATE CLUSTER",SUMIFS(amount_expended,uniform_state_cluster_name,W7919),SUMIFS(amount_expended,cluster_name,G7919))))</f>
        <v/>
      </c>
      <c r="L7919" s="8" t="n"/>
      <c r="M7919" s="7" t="n"/>
      <c r="N7919" s="8" t="n"/>
      <c r="O7919" s="7" t="n"/>
      <c r="P7919" s="7" t="n"/>
      <c r="Q7919" s="8" t="n"/>
      <c r="R7919" s="9" t="n"/>
      <c r="S7919" s="8" t="n"/>
      <c r="T7919" s="8" t="n"/>
      <c r="U7919" s="8" t="n"/>
      <c r="V7919" s="11">
        <f>IF(OR(B7919="",C7919=""),"",CONCATENATE(B7919,".",C7919))</f>
        <v/>
      </c>
      <c r="W7919" s="6">
        <f>UPPER(TRIM(H7919))</f>
        <v/>
      </c>
      <c r="X7919" s="6">
        <f>UPPER(TRIM(I7919))</f>
        <v/>
      </c>
      <c r="Y7919" s="6">
        <f>IF(V7919&lt;&gt;"",IFERROR(INDEX(federal_program_name_lookup,MATCH(V7919,aln_lookup,0)),""),"")</f>
        <v/>
      </c>
    </row>
    <row r="7920">
      <c r="A7920" s="6">
        <f>IF(B7920&lt;&gt;"", "AWARD-"&amp;TEXT(ROW()-1,"00000"), "")</f>
        <v/>
      </c>
      <c r="B7920" s="7" t="n"/>
      <c r="C7920" s="7" t="n"/>
      <c r="D7920" s="7" t="n"/>
      <c r="E7920" s="8" t="n"/>
      <c r="F7920" s="9" t="n"/>
      <c r="G7920" s="8" t="n"/>
      <c r="H7920" s="8" t="n"/>
      <c r="I7920" s="8" t="n"/>
      <c r="J7920" s="10">
        <f>IF(A7920="",0,SUMIFS(amount_expended,cfda_key,V7920))</f>
        <v/>
      </c>
      <c r="K7920" s="10">
        <f>IF(G7920="OTHER CLUSTER NOT LISTED ABOVE",SUMIFS(amount_expended,uniform_other_cluster_name,X7920), IF(AND(OR(G7920="N/A",G7920=""),H7920=""),0,IF(G7920="STATE CLUSTER",SUMIFS(amount_expended,uniform_state_cluster_name,W7920),SUMIFS(amount_expended,cluster_name,G7920))))</f>
        <v/>
      </c>
      <c r="L7920" s="8" t="n"/>
      <c r="M7920" s="7" t="n"/>
      <c r="N7920" s="8" t="n"/>
      <c r="O7920" s="7" t="n"/>
      <c r="P7920" s="7" t="n"/>
      <c r="Q7920" s="8" t="n"/>
      <c r="R7920" s="9" t="n"/>
      <c r="S7920" s="8" t="n"/>
      <c r="T7920" s="8" t="n"/>
      <c r="U7920" s="8" t="n"/>
      <c r="V7920" s="11">
        <f>IF(OR(B7920="",C7920=""),"",CONCATENATE(B7920,".",C7920))</f>
        <v/>
      </c>
      <c r="W7920" s="6">
        <f>UPPER(TRIM(H7920))</f>
        <v/>
      </c>
      <c r="X7920" s="6">
        <f>UPPER(TRIM(I7920))</f>
        <v/>
      </c>
      <c r="Y7920" s="6">
        <f>IF(V7920&lt;&gt;"",IFERROR(INDEX(federal_program_name_lookup,MATCH(V7920,aln_lookup,0)),""),"")</f>
        <v/>
      </c>
    </row>
    <row r="7921">
      <c r="A7921" s="6">
        <f>IF(B7921&lt;&gt;"", "AWARD-"&amp;TEXT(ROW()-1,"00000"), "")</f>
        <v/>
      </c>
      <c r="B7921" s="7" t="n"/>
      <c r="C7921" s="7" t="n"/>
      <c r="D7921" s="7" t="n"/>
      <c r="E7921" s="8" t="n"/>
      <c r="F7921" s="9" t="n"/>
      <c r="G7921" s="8" t="n"/>
      <c r="H7921" s="8" t="n"/>
      <c r="I7921" s="8" t="n"/>
      <c r="J7921" s="10">
        <f>IF(A7921="",0,SUMIFS(amount_expended,cfda_key,V7921))</f>
        <v/>
      </c>
      <c r="K7921" s="10">
        <f>IF(G7921="OTHER CLUSTER NOT LISTED ABOVE",SUMIFS(amount_expended,uniform_other_cluster_name,X7921), IF(AND(OR(G7921="N/A",G7921=""),H7921=""),0,IF(G7921="STATE CLUSTER",SUMIFS(amount_expended,uniform_state_cluster_name,W7921),SUMIFS(amount_expended,cluster_name,G7921))))</f>
        <v/>
      </c>
      <c r="L7921" s="8" t="n"/>
      <c r="M7921" s="7" t="n"/>
      <c r="N7921" s="8" t="n"/>
      <c r="O7921" s="7" t="n"/>
      <c r="P7921" s="7" t="n"/>
      <c r="Q7921" s="8" t="n"/>
      <c r="R7921" s="9" t="n"/>
      <c r="S7921" s="8" t="n"/>
      <c r="T7921" s="8" t="n"/>
      <c r="U7921" s="8" t="n"/>
      <c r="V7921" s="11">
        <f>IF(OR(B7921="",C7921=""),"",CONCATENATE(B7921,".",C7921))</f>
        <v/>
      </c>
      <c r="W7921" s="6">
        <f>UPPER(TRIM(H7921))</f>
        <v/>
      </c>
      <c r="X7921" s="6">
        <f>UPPER(TRIM(I7921))</f>
        <v/>
      </c>
      <c r="Y7921" s="6">
        <f>IF(V7921&lt;&gt;"",IFERROR(INDEX(federal_program_name_lookup,MATCH(V7921,aln_lookup,0)),""),"")</f>
        <v/>
      </c>
    </row>
    <row r="7922">
      <c r="A7922" s="6">
        <f>IF(B7922&lt;&gt;"", "AWARD-"&amp;TEXT(ROW()-1,"00000"), "")</f>
        <v/>
      </c>
      <c r="B7922" s="7" t="n"/>
      <c r="C7922" s="7" t="n"/>
      <c r="D7922" s="7" t="n"/>
      <c r="E7922" s="8" t="n"/>
      <c r="F7922" s="9" t="n"/>
      <c r="G7922" s="8" t="n"/>
      <c r="H7922" s="8" t="n"/>
      <c r="I7922" s="8" t="n"/>
      <c r="J7922" s="10">
        <f>IF(A7922="",0,SUMIFS(amount_expended,cfda_key,V7922))</f>
        <v/>
      </c>
      <c r="K7922" s="10">
        <f>IF(G7922="OTHER CLUSTER NOT LISTED ABOVE",SUMIFS(amount_expended,uniform_other_cluster_name,X7922), IF(AND(OR(G7922="N/A",G7922=""),H7922=""),0,IF(G7922="STATE CLUSTER",SUMIFS(amount_expended,uniform_state_cluster_name,W7922),SUMIFS(amount_expended,cluster_name,G7922))))</f>
        <v/>
      </c>
      <c r="L7922" s="8" t="n"/>
      <c r="M7922" s="7" t="n"/>
      <c r="N7922" s="8" t="n"/>
      <c r="O7922" s="7" t="n"/>
      <c r="P7922" s="7" t="n"/>
      <c r="Q7922" s="8" t="n"/>
      <c r="R7922" s="9" t="n"/>
      <c r="S7922" s="8" t="n"/>
      <c r="T7922" s="8" t="n"/>
      <c r="U7922" s="8" t="n"/>
      <c r="V7922" s="11">
        <f>IF(OR(B7922="",C7922=""),"",CONCATENATE(B7922,".",C7922))</f>
        <v/>
      </c>
      <c r="W7922" s="6">
        <f>UPPER(TRIM(H7922))</f>
        <v/>
      </c>
      <c r="X7922" s="6">
        <f>UPPER(TRIM(I7922))</f>
        <v/>
      </c>
      <c r="Y7922" s="6">
        <f>IF(V7922&lt;&gt;"",IFERROR(INDEX(federal_program_name_lookup,MATCH(V7922,aln_lookup,0)),""),"")</f>
        <v/>
      </c>
    </row>
    <row r="7923">
      <c r="A7923" s="6">
        <f>IF(B7923&lt;&gt;"", "AWARD-"&amp;TEXT(ROW()-1,"00000"), "")</f>
        <v/>
      </c>
      <c r="B7923" s="7" t="n"/>
      <c r="C7923" s="7" t="n"/>
      <c r="D7923" s="7" t="n"/>
      <c r="E7923" s="8" t="n"/>
      <c r="F7923" s="9" t="n"/>
      <c r="G7923" s="8" t="n"/>
      <c r="H7923" s="8" t="n"/>
      <c r="I7923" s="8" t="n"/>
      <c r="J7923" s="10">
        <f>IF(A7923="",0,SUMIFS(amount_expended,cfda_key,V7923))</f>
        <v/>
      </c>
      <c r="K7923" s="10">
        <f>IF(G7923="OTHER CLUSTER NOT LISTED ABOVE",SUMIFS(amount_expended,uniform_other_cluster_name,X7923), IF(AND(OR(G7923="N/A",G7923=""),H7923=""),0,IF(G7923="STATE CLUSTER",SUMIFS(amount_expended,uniform_state_cluster_name,W7923),SUMIFS(amount_expended,cluster_name,G7923))))</f>
        <v/>
      </c>
      <c r="L7923" s="8" t="n"/>
      <c r="M7923" s="7" t="n"/>
      <c r="N7923" s="8" t="n"/>
      <c r="O7923" s="7" t="n"/>
      <c r="P7923" s="7" t="n"/>
      <c r="Q7923" s="8" t="n"/>
      <c r="R7923" s="9" t="n"/>
      <c r="S7923" s="8" t="n"/>
      <c r="T7923" s="8" t="n"/>
      <c r="U7923" s="8" t="n"/>
      <c r="V7923" s="11">
        <f>IF(OR(B7923="",C7923=""),"",CONCATENATE(B7923,".",C7923))</f>
        <v/>
      </c>
      <c r="W7923" s="6">
        <f>UPPER(TRIM(H7923))</f>
        <v/>
      </c>
      <c r="X7923" s="6">
        <f>UPPER(TRIM(I7923))</f>
        <v/>
      </c>
      <c r="Y7923" s="6">
        <f>IF(V7923&lt;&gt;"",IFERROR(INDEX(federal_program_name_lookup,MATCH(V7923,aln_lookup,0)),""),"")</f>
        <v/>
      </c>
    </row>
    <row r="7924">
      <c r="A7924" s="6">
        <f>IF(B7924&lt;&gt;"", "AWARD-"&amp;TEXT(ROW()-1,"00000"), "")</f>
        <v/>
      </c>
      <c r="B7924" s="7" t="n"/>
      <c r="C7924" s="7" t="n"/>
      <c r="D7924" s="7" t="n"/>
      <c r="E7924" s="8" t="n"/>
      <c r="F7924" s="9" t="n"/>
      <c r="G7924" s="8" t="n"/>
      <c r="H7924" s="8" t="n"/>
      <c r="I7924" s="8" t="n"/>
      <c r="J7924" s="10">
        <f>IF(A7924="",0,SUMIFS(amount_expended,cfda_key,V7924))</f>
        <v/>
      </c>
      <c r="K7924" s="10">
        <f>IF(G7924="OTHER CLUSTER NOT LISTED ABOVE",SUMIFS(amount_expended,uniform_other_cluster_name,X7924), IF(AND(OR(G7924="N/A",G7924=""),H7924=""),0,IF(G7924="STATE CLUSTER",SUMIFS(amount_expended,uniform_state_cluster_name,W7924),SUMIFS(amount_expended,cluster_name,G7924))))</f>
        <v/>
      </c>
      <c r="L7924" s="8" t="n"/>
      <c r="M7924" s="7" t="n"/>
      <c r="N7924" s="8" t="n"/>
      <c r="O7924" s="7" t="n"/>
      <c r="P7924" s="7" t="n"/>
      <c r="Q7924" s="8" t="n"/>
      <c r="R7924" s="9" t="n"/>
      <c r="S7924" s="8" t="n"/>
      <c r="T7924" s="8" t="n"/>
      <c r="U7924" s="8" t="n"/>
      <c r="V7924" s="11">
        <f>IF(OR(B7924="",C7924=""),"",CONCATENATE(B7924,".",C7924))</f>
        <v/>
      </c>
      <c r="W7924" s="6">
        <f>UPPER(TRIM(H7924))</f>
        <v/>
      </c>
      <c r="X7924" s="6">
        <f>UPPER(TRIM(I7924))</f>
        <v/>
      </c>
      <c r="Y7924" s="6">
        <f>IF(V7924&lt;&gt;"",IFERROR(INDEX(federal_program_name_lookup,MATCH(V7924,aln_lookup,0)),""),"")</f>
        <v/>
      </c>
    </row>
    <row r="7925">
      <c r="A7925" s="6">
        <f>IF(B7925&lt;&gt;"", "AWARD-"&amp;TEXT(ROW()-1,"00000"), "")</f>
        <v/>
      </c>
      <c r="B7925" s="7" t="n"/>
      <c r="C7925" s="7" t="n"/>
      <c r="D7925" s="7" t="n"/>
      <c r="E7925" s="8" t="n"/>
      <c r="F7925" s="9" t="n"/>
      <c r="G7925" s="8" t="n"/>
      <c r="H7925" s="8" t="n"/>
      <c r="I7925" s="8" t="n"/>
      <c r="J7925" s="10">
        <f>IF(A7925="",0,SUMIFS(amount_expended,cfda_key,V7925))</f>
        <v/>
      </c>
      <c r="K7925" s="10">
        <f>IF(G7925="OTHER CLUSTER NOT LISTED ABOVE",SUMIFS(amount_expended,uniform_other_cluster_name,X7925), IF(AND(OR(G7925="N/A",G7925=""),H7925=""),0,IF(G7925="STATE CLUSTER",SUMIFS(amount_expended,uniform_state_cluster_name,W7925),SUMIFS(amount_expended,cluster_name,G7925))))</f>
        <v/>
      </c>
      <c r="L7925" s="8" t="n"/>
      <c r="M7925" s="7" t="n"/>
      <c r="N7925" s="8" t="n"/>
      <c r="O7925" s="7" t="n"/>
      <c r="P7925" s="7" t="n"/>
      <c r="Q7925" s="8" t="n"/>
      <c r="R7925" s="9" t="n"/>
      <c r="S7925" s="8" t="n"/>
      <c r="T7925" s="8" t="n"/>
      <c r="U7925" s="8" t="n"/>
      <c r="V7925" s="11">
        <f>IF(OR(B7925="",C7925=""),"",CONCATENATE(B7925,".",C7925))</f>
        <v/>
      </c>
      <c r="W7925" s="6">
        <f>UPPER(TRIM(H7925))</f>
        <v/>
      </c>
      <c r="X7925" s="6">
        <f>UPPER(TRIM(I7925))</f>
        <v/>
      </c>
      <c r="Y7925" s="6">
        <f>IF(V7925&lt;&gt;"",IFERROR(INDEX(federal_program_name_lookup,MATCH(V7925,aln_lookup,0)),""),"")</f>
        <v/>
      </c>
    </row>
    <row r="7926">
      <c r="A7926" s="6">
        <f>IF(B7926&lt;&gt;"", "AWARD-"&amp;TEXT(ROW()-1,"00000"), "")</f>
        <v/>
      </c>
      <c r="B7926" s="7" t="n"/>
      <c r="C7926" s="7" t="n"/>
      <c r="D7926" s="7" t="n"/>
      <c r="E7926" s="8" t="n"/>
      <c r="F7926" s="9" t="n"/>
      <c r="G7926" s="8" t="n"/>
      <c r="H7926" s="8" t="n"/>
      <c r="I7926" s="8" t="n"/>
      <c r="J7926" s="10">
        <f>IF(A7926="",0,SUMIFS(amount_expended,cfda_key,V7926))</f>
        <v/>
      </c>
      <c r="K7926" s="10">
        <f>IF(G7926="OTHER CLUSTER NOT LISTED ABOVE",SUMIFS(amount_expended,uniform_other_cluster_name,X7926), IF(AND(OR(G7926="N/A",G7926=""),H7926=""),0,IF(G7926="STATE CLUSTER",SUMIFS(amount_expended,uniform_state_cluster_name,W7926),SUMIFS(amount_expended,cluster_name,G7926))))</f>
        <v/>
      </c>
      <c r="L7926" s="8" t="n"/>
      <c r="M7926" s="7" t="n"/>
      <c r="N7926" s="8" t="n"/>
      <c r="O7926" s="7" t="n"/>
      <c r="P7926" s="7" t="n"/>
      <c r="Q7926" s="8" t="n"/>
      <c r="R7926" s="9" t="n"/>
      <c r="S7926" s="8" t="n"/>
      <c r="T7926" s="8" t="n"/>
      <c r="U7926" s="8" t="n"/>
      <c r="V7926" s="11">
        <f>IF(OR(B7926="",C7926=""),"",CONCATENATE(B7926,".",C7926))</f>
        <v/>
      </c>
      <c r="W7926" s="6">
        <f>UPPER(TRIM(H7926))</f>
        <v/>
      </c>
      <c r="X7926" s="6">
        <f>UPPER(TRIM(I7926))</f>
        <v/>
      </c>
      <c r="Y7926" s="6">
        <f>IF(V7926&lt;&gt;"",IFERROR(INDEX(federal_program_name_lookup,MATCH(V7926,aln_lookup,0)),""),"")</f>
        <v/>
      </c>
    </row>
    <row r="7927">
      <c r="A7927" s="6">
        <f>IF(B7927&lt;&gt;"", "AWARD-"&amp;TEXT(ROW()-1,"00000"), "")</f>
        <v/>
      </c>
      <c r="B7927" s="7" t="n"/>
      <c r="C7927" s="7" t="n"/>
      <c r="D7927" s="7" t="n"/>
      <c r="E7927" s="8" t="n"/>
      <c r="F7927" s="9" t="n"/>
      <c r="G7927" s="8" t="n"/>
      <c r="H7927" s="8" t="n"/>
      <c r="I7927" s="8" t="n"/>
      <c r="J7927" s="10">
        <f>IF(A7927="",0,SUMIFS(amount_expended,cfda_key,V7927))</f>
        <v/>
      </c>
      <c r="K7927" s="10">
        <f>IF(G7927="OTHER CLUSTER NOT LISTED ABOVE",SUMIFS(amount_expended,uniform_other_cluster_name,X7927), IF(AND(OR(G7927="N/A",G7927=""),H7927=""),0,IF(G7927="STATE CLUSTER",SUMIFS(amount_expended,uniform_state_cluster_name,W7927),SUMIFS(amount_expended,cluster_name,G7927))))</f>
        <v/>
      </c>
      <c r="L7927" s="8" t="n"/>
      <c r="M7927" s="7" t="n"/>
      <c r="N7927" s="8" t="n"/>
      <c r="O7927" s="7" t="n"/>
      <c r="P7927" s="7" t="n"/>
      <c r="Q7927" s="8" t="n"/>
      <c r="R7927" s="9" t="n"/>
      <c r="S7927" s="8" t="n"/>
      <c r="T7927" s="8" t="n"/>
      <c r="U7927" s="8" t="n"/>
      <c r="V7927" s="11">
        <f>IF(OR(B7927="",C7927=""),"",CONCATENATE(B7927,".",C7927))</f>
        <v/>
      </c>
      <c r="W7927" s="6">
        <f>UPPER(TRIM(H7927))</f>
        <v/>
      </c>
      <c r="X7927" s="6">
        <f>UPPER(TRIM(I7927))</f>
        <v/>
      </c>
      <c r="Y7927" s="6">
        <f>IF(V7927&lt;&gt;"",IFERROR(INDEX(federal_program_name_lookup,MATCH(V7927,aln_lookup,0)),""),"")</f>
        <v/>
      </c>
    </row>
    <row r="7928">
      <c r="A7928" s="6">
        <f>IF(B7928&lt;&gt;"", "AWARD-"&amp;TEXT(ROW()-1,"00000"), "")</f>
        <v/>
      </c>
      <c r="B7928" s="7" t="n"/>
      <c r="C7928" s="7" t="n"/>
      <c r="D7928" s="7" t="n"/>
      <c r="E7928" s="8" t="n"/>
      <c r="F7928" s="9" t="n"/>
      <c r="G7928" s="8" t="n"/>
      <c r="H7928" s="8" t="n"/>
      <c r="I7928" s="8" t="n"/>
      <c r="J7928" s="10">
        <f>IF(A7928="",0,SUMIFS(amount_expended,cfda_key,V7928))</f>
        <v/>
      </c>
      <c r="K7928" s="10">
        <f>IF(G7928="OTHER CLUSTER NOT LISTED ABOVE",SUMIFS(amount_expended,uniform_other_cluster_name,X7928), IF(AND(OR(G7928="N/A",G7928=""),H7928=""),0,IF(G7928="STATE CLUSTER",SUMIFS(amount_expended,uniform_state_cluster_name,W7928),SUMIFS(amount_expended,cluster_name,G7928))))</f>
        <v/>
      </c>
      <c r="L7928" s="8" t="n"/>
      <c r="M7928" s="7" t="n"/>
      <c r="N7928" s="8" t="n"/>
      <c r="O7928" s="7" t="n"/>
      <c r="P7928" s="7" t="n"/>
      <c r="Q7928" s="8" t="n"/>
      <c r="R7928" s="9" t="n"/>
      <c r="S7928" s="8" t="n"/>
      <c r="T7928" s="8" t="n"/>
      <c r="U7928" s="8" t="n"/>
      <c r="V7928" s="11">
        <f>IF(OR(B7928="",C7928=""),"",CONCATENATE(B7928,".",C7928))</f>
        <v/>
      </c>
      <c r="W7928" s="6">
        <f>UPPER(TRIM(H7928))</f>
        <v/>
      </c>
      <c r="X7928" s="6">
        <f>UPPER(TRIM(I7928))</f>
        <v/>
      </c>
      <c r="Y7928" s="6">
        <f>IF(V7928&lt;&gt;"",IFERROR(INDEX(federal_program_name_lookup,MATCH(V7928,aln_lookup,0)),""),"")</f>
        <v/>
      </c>
    </row>
    <row r="7929">
      <c r="A7929" s="6">
        <f>IF(B7929&lt;&gt;"", "AWARD-"&amp;TEXT(ROW()-1,"00000"), "")</f>
        <v/>
      </c>
      <c r="B7929" s="7" t="n"/>
      <c r="C7929" s="7" t="n"/>
      <c r="D7929" s="7" t="n"/>
      <c r="E7929" s="8" t="n"/>
      <c r="F7929" s="9" t="n"/>
      <c r="G7929" s="8" t="n"/>
      <c r="H7929" s="8" t="n"/>
      <c r="I7929" s="8" t="n"/>
      <c r="J7929" s="10">
        <f>IF(A7929="",0,SUMIFS(amount_expended,cfda_key,V7929))</f>
        <v/>
      </c>
      <c r="K7929" s="10">
        <f>IF(G7929="OTHER CLUSTER NOT LISTED ABOVE",SUMIFS(amount_expended,uniform_other_cluster_name,X7929), IF(AND(OR(G7929="N/A",G7929=""),H7929=""),0,IF(G7929="STATE CLUSTER",SUMIFS(amount_expended,uniform_state_cluster_name,W7929),SUMIFS(amount_expended,cluster_name,G7929))))</f>
        <v/>
      </c>
      <c r="L7929" s="8" t="n"/>
      <c r="M7929" s="7" t="n"/>
      <c r="N7929" s="8" t="n"/>
      <c r="O7929" s="7" t="n"/>
      <c r="P7929" s="7" t="n"/>
      <c r="Q7929" s="8" t="n"/>
      <c r="R7929" s="9" t="n"/>
      <c r="S7929" s="8" t="n"/>
      <c r="T7929" s="8" t="n"/>
      <c r="U7929" s="8" t="n"/>
      <c r="V7929" s="11">
        <f>IF(OR(B7929="",C7929=""),"",CONCATENATE(B7929,".",C7929))</f>
        <v/>
      </c>
      <c r="W7929" s="6">
        <f>UPPER(TRIM(H7929))</f>
        <v/>
      </c>
      <c r="X7929" s="6">
        <f>UPPER(TRIM(I7929))</f>
        <v/>
      </c>
      <c r="Y7929" s="6">
        <f>IF(V7929&lt;&gt;"",IFERROR(INDEX(federal_program_name_lookup,MATCH(V7929,aln_lookup,0)),""),"")</f>
        <v/>
      </c>
    </row>
    <row r="7930">
      <c r="A7930" s="6">
        <f>IF(B7930&lt;&gt;"", "AWARD-"&amp;TEXT(ROW()-1,"00000"), "")</f>
        <v/>
      </c>
      <c r="B7930" s="7" t="n"/>
      <c r="C7930" s="7" t="n"/>
      <c r="D7930" s="7" t="n"/>
      <c r="E7930" s="8" t="n"/>
      <c r="F7930" s="9" t="n"/>
      <c r="G7930" s="8" t="n"/>
      <c r="H7930" s="8" t="n"/>
      <c r="I7930" s="8" t="n"/>
      <c r="J7930" s="10">
        <f>IF(A7930="",0,SUMIFS(amount_expended,cfda_key,V7930))</f>
        <v/>
      </c>
      <c r="K7930" s="10">
        <f>IF(G7930="OTHER CLUSTER NOT LISTED ABOVE",SUMIFS(amount_expended,uniform_other_cluster_name,X7930), IF(AND(OR(G7930="N/A",G7930=""),H7930=""),0,IF(G7930="STATE CLUSTER",SUMIFS(amount_expended,uniform_state_cluster_name,W7930),SUMIFS(amount_expended,cluster_name,G7930))))</f>
        <v/>
      </c>
      <c r="L7930" s="8" t="n"/>
      <c r="M7930" s="7" t="n"/>
      <c r="N7930" s="8" t="n"/>
      <c r="O7930" s="7" t="n"/>
      <c r="P7930" s="7" t="n"/>
      <c r="Q7930" s="8" t="n"/>
      <c r="R7930" s="9" t="n"/>
      <c r="S7930" s="8" t="n"/>
      <c r="T7930" s="8" t="n"/>
      <c r="U7930" s="8" t="n"/>
      <c r="V7930" s="11">
        <f>IF(OR(B7930="",C7930=""),"",CONCATENATE(B7930,".",C7930))</f>
        <v/>
      </c>
      <c r="W7930" s="6">
        <f>UPPER(TRIM(H7930))</f>
        <v/>
      </c>
      <c r="X7930" s="6">
        <f>UPPER(TRIM(I7930))</f>
        <v/>
      </c>
      <c r="Y7930" s="6">
        <f>IF(V7930&lt;&gt;"",IFERROR(INDEX(federal_program_name_lookup,MATCH(V7930,aln_lookup,0)),""),"")</f>
        <v/>
      </c>
    </row>
    <row r="7931">
      <c r="A7931" s="6">
        <f>IF(B7931&lt;&gt;"", "AWARD-"&amp;TEXT(ROW()-1,"00000"), "")</f>
        <v/>
      </c>
      <c r="B7931" s="7" t="n"/>
      <c r="C7931" s="7" t="n"/>
      <c r="D7931" s="7" t="n"/>
      <c r="E7931" s="8" t="n"/>
      <c r="F7931" s="9" t="n"/>
      <c r="G7931" s="8" t="n"/>
      <c r="H7931" s="8" t="n"/>
      <c r="I7931" s="8" t="n"/>
      <c r="J7931" s="10">
        <f>IF(A7931="",0,SUMIFS(amount_expended,cfda_key,V7931))</f>
        <v/>
      </c>
      <c r="K7931" s="10">
        <f>IF(G7931="OTHER CLUSTER NOT LISTED ABOVE",SUMIFS(amount_expended,uniform_other_cluster_name,X7931), IF(AND(OR(G7931="N/A",G7931=""),H7931=""),0,IF(G7931="STATE CLUSTER",SUMIFS(amount_expended,uniform_state_cluster_name,W7931),SUMIFS(amount_expended,cluster_name,G7931))))</f>
        <v/>
      </c>
      <c r="L7931" s="8" t="n"/>
      <c r="M7931" s="7" t="n"/>
      <c r="N7931" s="8" t="n"/>
      <c r="O7931" s="7" t="n"/>
      <c r="P7931" s="7" t="n"/>
      <c r="Q7931" s="8" t="n"/>
      <c r="R7931" s="9" t="n"/>
      <c r="S7931" s="8" t="n"/>
      <c r="T7931" s="8" t="n"/>
      <c r="U7931" s="8" t="n"/>
      <c r="V7931" s="11">
        <f>IF(OR(B7931="",C7931=""),"",CONCATENATE(B7931,".",C7931))</f>
        <v/>
      </c>
      <c r="W7931" s="6">
        <f>UPPER(TRIM(H7931))</f>
        <v/>
      </c>
      <c r="X7931" s="6">
        <f>UPPER(TRIM(I7931))</f>
        <v/>
      </c>
      <c r="Y7931" s="6">
        <f>IF(V7931&lt;&gt;"",IFERROR(INDEX(federal_program_name_lookup,MATCH(V7931,aln_lookup,0)),""),"")</f>
        <v/>
      </c>
    </row>
    <row r="7932">
      <c r="A7932" s="6">
        <f>IF(B7932&lt;&gt;"", "AWARD-"&amp;TEXT(ROW()-1,"00000"), "")</f>
        <v/>
      </c>
      <c r="B7932" s="7" t="n"/>
      <c r="C7932" s="7" t="n"/>
      <c r="D7932" s="7" t="n"/>
      <c r="E7932" s="8" t="n"/>
      <c r="F7932" s="9" t="n"/>
      <c r="G7932" s="8" t="n"/>
      <c r="H7932" s="8" t="n"/>
      <c r="I7932" s="8" t="n"/>
      <c r="J7932" s="10">
        <f>IF(A7932="",0,SUMIFS(amount_expended,cfda_key,V7932))</f>
        <v/>
      </c>
      <c r="K7932" s="10">
        <f>IF(G7932="OTHER CLUSTER NOT LISTED ABOVE",SUMIFS(amount_expended,uniform_other_cluster_name,X7932), IF(AND(OR(G7932="N/A",G7932=""),H7932=""),0,IF(G7932="STATE CLUSTER",SUMIFS(amount_expended,uniform_state_cluster_name,W7932),SUMIFS(amount_expended,cluster_name,G7932))))</f>
        <v/>
      </c>
      <c r="L7932" s="8" t="n"/>
      <c r="M7932" s="7" t="n"/>
      <c r="N7932" s="8" t="n"/>
      <c r="O7932" s="7" t="n"/>
      <c r="P7932" s="7" t="n"/>
      <c r="Q7932" s="8" t="n"/>
      <c r="R7932" s="9" t="n"/>
      <c r="S7932" s="8" t="n"/>
      <c r="T7932" s="8" t="n"/>
      <c r="U7932" s="8" t="n"/>
      <c r="V7932" s="11">
        <f>IF(OR(B7932="",C7932=""),"",CONCATENATE(B7932,".",C7932))</f>
        <v/>
      </c>
      <c r="W7932" s="6">
        <f>UPPER(TRIM(H7932))</f>
        <v/>
      </c>
      <c r="X7932" s="6">
        <f>UPPER(TRIM(I7932))</f>
        <v/>
      </c>
      <c r="Y7932" s="6">
        <f>IF(V7932&lt;&gt;"",IFERROR(INDEX(federal_program_name_lookup,MATCH(V7932,aln_lookup,0)),""),"")</f>
        <v/>
      </c>
    </row>
    <row r="7933">
      <c r="A7933" s="6">
        <f>IF(B7933&lt;&gt;"", "AWARD-"&amp;TEXT(ROW()-1,"00000"), "")</f>
        <v/>
      </c>
      <c r="B7933" s="7" t="n"/>
      <c r="C7933" s="7" t="n"/>
      <c r="D7933" s="7" t="n"/>
      <c r="E7933" s="8" t="n"/>
      <c r="F7933" s="9" t="n"/>
      <c r="G7933" s="8" t="n"/>
      <c r="H7933" s="8" t="n"/>
      <c r="I7933" s="8" t="n"/>
      <c r="J7933" s="10">
        <f>IF(A7933="",0,SUMIFS(amount_expended,cfda_key,V7933))</f>
        <v/>
      </c>
      <c r="K7933" s="10">
        <f>IF(G7933="OTHER CLUSTER NOT LISTED ABOVE",SUMIFS(amount_expended,uniform_other_cluster_name,X7933), IF(AND(OR(G7933="N/A",G7933=""),H7933=""),0,IF(G7933="STATE CLUSTER",SUMIFS(amount_expended,uniform_state_cluster_name,W7933),SUMIFS(amount_expended,cluster_name,G7933))))</f>
        <v/>
      </c>
      <c r="L7933" s="8" t="n"/>
      <c r="M7933" s="7" t="n"/>
      <c r="N7933" s="8" t="n"/>
      <c r="O7933" s="7" t="n"/>
      <c r="P7933" s="7" t="n"/>
      <c r="Q7933" s="8" t="n"/>
      <c r="R7933" s="9" t="n"/>
      <c r="S7933" s="8" t="n"/>
      <c r="T7933" s="8" t="n"/>
      <c r="U7933" s="8" t="n"/>
      <c r="V7933" s="11">
        <f>IF(OR(B7933="",C7933=""),"",CONCATENATE(B7933,".",C7933))</f>
        <v/>
      </c>
      <c r="W7933" s="6">
        <f>UPPER(TRIM(H7933))</f>
        <v/>
      </c>
      <c r="X7933" s="6">
        <f>UPPER(TRIM(I7933))</f>
        <v/>
      </c>
      <c r="Y7933" s="6">
        <f>IF(V7933&lt;&gt;"",IFERROR(INDEX(federal_program_name_lookup,MATCH(V7933,aln_lookup,0)),""),"")</f>
        <v/>
      </c>
    </row>
    <row r="7934">
      <c r="A7934" s="6">
        <f>IF(B7934&lt;&gt;"", "AWARD-"&amp;TEXT(ROW()-1,"00000"), "")</f>
        <v/>
      </c>
      <c r="B7934" s="7" t="n"/>
      <c r="C7934" s="7" t="n"/>
      <c r="D7934" s="7" t="n"/>
      <c r="E7934" s="8" t="n"/>
      <c r="F7934" s="9" t="n"/>
      <c r="G7934" s="8" t="n"/>
      <c r="H7934" s="8" t="n"/>
      <c r="I7934" s="8" t="n"/>
      <c r="J7934" s="10">
        <f>IF(A7934="",0,SUMIFS(amount_expended,cfda_key,V7934))</f>
        <v/>
      </c>
      <c r="K7934" s="10">
        <f>IF(G7934="OTHER CLUSTER NOT LISTED ABOVE",SUMIFS(amount_expended,uniform_other_cluster_name,X7934), IF(AND(OR(G7934="N/A",G7934=""),H7934=""),0,IF(G7934="STATE CLUSTER",SUMIFS(amount_expended,uniform_state_cluster_name,W7934),SUMIFS(amount_expended,cluster_name,G7934))))</f>
        <v/>
      </c>
      <c r="L7934" s="8" t="n"/>
      <c r="M7934" s="7" t="n"/>
      <c r="N7934" s="8" t="n"/>
      <c r="O7934" s="7" t="n"/>
      <c r="P7934" s="7" t="n"/>
      <c r="Q7934" s="8" t="n"/>
      <c r="R7934" s="9" t="n"/>
      <c r="S7934" s="8" t="n"/>
      <c r="T7934" s="8" t="n"/>
      <c r="U7934" s="8" t="n"/>
      <c r="V7934" s="11">
        <f>IF(OR(B7934="",C7934=""),"",CONCATENATE(B7934,".",C7934))</f>
        <v/>
      </c>
      <c r="W7934" s="6">
        <f>UPPER(TRIM(H7934))</f>
        <v/>
      </c>
      <c r="X7934" s="6">
        <f>UPPER(TRIM(I7934))</f>
        <v/>
      </c>
      <c r="Y7934" s="6">
        <f>IF(V7934&lt;&gt;"",IFERROR(INDEX(federal_program_name_lookup,MATCH(V7934,aln_lookup,0)),""),"")</f>
        <v/>
      </c>
    </row>
    <row r="7935">
      <c r="A7935" s="6">
        <f>IF(B7935&lt;&gt;"", "AWARD-"&amp;TEXT(ROW()-1,"00000"), "")</f>
        <v/>
      </c>
      <c r="B7935" s="7" t="n"/>
      <c r="C7935" s="7" t="n"/>
      <c r="D7935" s="7" t="n"/>
      <c r="E7935" s="8" t="n"/>
      <c r="F7935" s="9" t="n"/>
      <c r="G7935" s="8" t="n"/>
      <c r="H7935" s="8" t="n"/>
      <c r="I7935" s="8" t="n"/>
      <c r="J7935" s="10">
        <f>IF(A7935="",0,SUMIFS(amount_expended,cfda_key,V7935))</f>
        <v/>
      </c>
      <c r="K7935" s="10">
        <f>IF(G7935="OTHER CLUSTER NOT LISTED ABOVE",SUMIFS(amount_expended,uniform_other_cluster_name,X7935), IF(AND(OR(G7935="N/A",G7935=""),H7935=""),0,IF(G7935="STATE CLUSTER",SUMIFS(amount_expended,uniform_state_cluster_name,W7935),SUMIFS(amount_expended,cluster_name,G7935))))</f>
        <v/>
      </c>
      <c r="L7935" s="8" t="n"/>
      <c r="M7935" s="7" t="n"/>
      <c r="N7935" s="8" t="n"/>
      <c r="O7935" s="7" t="n"/>
      <c r="P7935" s="7" t="n"/>
      <c r="Q7935" s="8" t="n"/>
      <c r="R7935" s="9" t="n"/>
      <c r="S7935" s="8" t="n"/>
      <c r="T7935" s="8" t="n"/>
      <c r="U7935" s="8" t="n"/>
      <c r="V7935" s="11">
        <f>IF(OR(B7935="",C7935=""),"",CONCATENATE(B7935,".",C7935))</f>
        <v/>
      </c>
      <c r="W7935" s="6">
        <f>UPPER(TRIM(H7935))</f>
        <v/>
      </c>
      <c r="X7935" s="6">
        <f>UPPER(TRIM(I7935))</f>
        <v/>
      </c>
      <c r="Y7935" s="6">
        <f>IF(V7935&lt;&gt;"",IFERROR(INDEX(federal_program_name_lookup,MATCH(V7935,aln_lookup,0)),""),"")</f>
        <v/>
      </c>
    </row>
    <row r="7936">
      <c r="A7936" s="6">
        <f>IF(B7936&lt;&gt;"", "AWARD-"&amp;TEXT(ROW()-1,"00000"), "")</f>
        <v/>
      </c>
      <c r="B7936" s="7" t="n"/>
      <c r="C7936" s="7" t="n"/>
      <c r="D7936" s="7" t="n"/>
      <c r="E7936" s="8" t="n"/>
      <c r="F7936" s="9" t="n"/>
      <c r="G7936" s="8" t="n"/>
      <c r="H7936" s="8" t="n"/>
      <c r="I7936" s="8" t="n"/>
      <c r="J7936" s="10">
        <f>IF(A7936="",0,SUMIFS(amount_expended,cfda_key,V7936))</f>
        <v/>
      </c>
      <c r="K7936" s="10">
        <f>IF(G7936="OTHER CLUSTER NOT LISTED ABOVE",SUMIFS(amount_expended,uniform_other_cluster_name,X7936), IF(AND(OR(G7936="N/A",G7936=""),H7936=""),0,IF(G7936="STATE CLUSTER",SUMIFS(amount_expended,uniform_state_cluster_name,W7936),SUMIFS(amount_expended,cluster_name,G7936))))</f>
        <v/>
      </c>
      <c r="L7936" s="8" t="n"/>
      <c r="M7936" s="7" t="n"/>
      <c r="N7936" s="8" t="n"/>
      <c r="O7936" s="7" t="n"/>
      <c r="P7936" s="7" t="n"/>
      <c r="Q7936" s="8" t="n"/>
      <c r="R7936" s="9" t="n"/>
      <c r="S7936" s="8" t="n"/>
      <c r="T7936" s="8" t="n"/>
      <c r="U7936" s="8" t="n"/>
      <c r="V7936" s="11">
        <f>IF(OR(B7936="",C7936=""),"",CONCATENATE(B7936,".",C7936))</f>
        <v/>
      </c>
      <c r="W7936" s="6">
        <f>UPPER(TRIM(H7936))</f>
        <v/>
      </c>
      <c r="X7936" s="6">
        <f>UPPER(TRIM(I7936))</f>
        <v/>
      </c>
      <c r="Y7936" s="6">
        <f>IF(V7936&lt;&gt;"",IFERROR(INDEX(federal_program_name_lookup,MATCH(V7936,aln_lookup,0)),""),"")</f>
        <v/>
      </c>
    </row>
    <row r="7937">
      <c r="A7937" s="6">
        <f>IF(B7937&lt;&gt;"", "AWARD-"&amp;TEXT(ROW()-1,"00000"), "")</f>
        <v/>
      </c>
      <c r="B7937" s="7" t="n"/>
      <c r="C7937" s="7" t="n"/>
      <c r="D7937" s="7" t="n"/>
      <c r="E7937" s="8" t="n"/>
      <c r="F7937" s="9" t="n"/>
      <c r="G7937" s="8" t="n"/>
      <c r="H7937" s="8" t="n"/>
      <c r="I7937" s="8" t="n"/>
      <c r="J7937" s="10">
        <f>IF(A7937="",0,SUMIFS(amount_expended,cfda_key,V7937))</f>
        <v/>
      </c>
      <c r="K7937" s="10">
        <f>IF(G7937="OTHER CLUSTER NOT LISTED ABOVE",SUMIFS(amount_expended,uniform_other_cluster_name,X7937), IF(AND(OR(G7937="N/A",G7937=""),H7937=""),0,IF(G7937="STATE CLUSTER",SUMIFS(amount_expended,uniform_state_cluster_name,W7937),SUMIFS(amount_expended,cluster_name,G7937))))</f>
        <v/>
      </c>
      <c r="L7937" s="8" t="n"/>
      <c r="M7937" s="7" t="n"/>
      <c r="N7937" s="8" t="n"/>
      <c r="O7937" s="7" t="n"/>
      <c r="P7937" s="7" t="n"/>
      <c r="Q7937" s="8" t="n"/>
      <c r="R7937" s="9" t="n"/>
      <c r="S7937" s="8" t="n"/>
      <c r="T7937" s="8" t="n"/>
      <c r="U7937" s="8" t="n"/>
      <c r="V7937" s="11">
        <f>IF(OR(B7937="",C7937=""),"",CONCATENATE(B7937,".",C7937))</f>
        <v/>
      </c>
      <c r="W7937" s="6">
        <f>UPPER(TRIM(H7937))</f>
        <v/>
      </c>
      <c r="X7937" s="6">
        <f>UPPER(TRIM(I7937))</f>
        <v/>
      </c>
      <c r="Y7937" s="6">
        <f>IF(V7937&lt;&gt;"",IFERROR(INDEX(federal_program_name_lookup,MATCH(V7937,aln_lookup,0)),""),"")</f>
        <v/>
      </c>
    </row>
    <row r="7938">
      <c r="A7938" s="6">
        <f>IF(B7938&lt;&gt;"", "AWARD-"&amp;TEXT(ROW()-1,"00000"), "")</f>
        <v/>
      </c>
      <c r="B7938" s="7" t="n"/>
      <c r="C7938" s="7" t="n"/>
      <c r="D7938" s="7" t="n"/>
      <c r="E7938" s="8" t="n"/>
      <c r="F7938" s="9" t="n"/>
      <c r="G7938" s="8" t="n"/>
      <c r="H7938" s="8" t="n"/>
      <c r="I7938" s="8" t="n"/>
      <c r="J7938" s="10">
        <f>IF(A7938="",0,SUMIFS(amount_expended,cfda_key,V7938))</f>
        <v/>
      </c>
      <c r="K7938" s="10">
        <f>IF(G7938="OTHER CLUSTER NOT LISTED ABOVE",SUMIFS(amount_expended,uniform_other_cluster_name,X7938), IF(AND(OR(G7938="N/A",G7938=""),H7938=""),0,IF(G7938="STATE CLUSTER",SUMIFS(amount_expended,uniform_state_cluster_name,W7938),SUMIFS(amount_expended,cluster_name,G7938))))</f>
        <v/>
      </c>
      <c r="L7938" s="8" t="n"/>
      <c r="M7938" s="7" t="n"/>
      <c r="N7938" s="8" t="n"/>
      <c r="O7938" s="7" t="n"/>
      <c r="P7938" s="7" t="n"/>
      <c r="Q7938" s="8" t="n"/>
      <c r="R7938" s="9" t="n"/>
      <c r="S7938" s="8" t="n"/>
      <c r="T7938" s="8" t="n"/>
      <c r="U7938" s="8" t="n"/>
      <c r="V7938" s="11">
        <f>IF(OR(B7938="",C7938=""),"",CONCATENATE(B7938,".",C7938))</f>
        <v/>
      </c>
      <c r="W7938" s="6">
        <f>UPPER(TRIM(H7938))</f>
        <v/>
      </c>
      <c r="X7938" s="6">
        <f>UPPER(TRIM(I7938))</f>
        <v/>
      </c>
      <c r="Y7938" s="6">
        <f>IF(V7938&lt;&gt;"",IFERROR(INDEX(federal_program_name_lookup,MATCH(V7938,aln_lookup,0)),""),"")</f>
        <v/>
      </c>
    </row>
    <row r="7939">
      <c r="A7939" s="6">
        <f>IF(B7939&lt;&gt;"", "AWARD-"&amp;TEXT(ROW()-1,"00000"), "")</f>
        <v/>
      </c>
      <c r="B7939" s="7" t="n"/>
      <c r="C7939" s="7" t="n"/>
      <c r="D7939" s="7" t="n"/>
      <c r="E7939" s="8" t="n"/>
      <c r="F7939" s="9" t="n"/>
      <c r="G7939" s="8" t="n"/>
      <c r="H7939" s="8" t="n"/>
      <c r="I7939" s="8" t="n"/>
      <c r="J7939" s="10">
        <f>IF(A7939="",0,SUMIFS(amount_expended,cfda_key,V7939))</f>
        <v/>
      </c>
      <c r="K7939" s="10">
        <f>IF(G7939="OTHER CLUSTER NOT LISTED ABOVE",SUMIFS(amount_expended,uniform_other_cluster_name,X7939), IF(AND(OR(G7939="N/A",G7939=""),H7939=""),0,IF(G7939="STATE CLUSTER",SUMIFS(amount_expended,uniform_state_cluster_name,W7939),SUMIFS(amount_expended,cluster_name,G7939))))</f>
        <v/>
      </c>
      <c r="L7939" s="8" t="n"/>
      <c r="M7939" s="7" t="n"/>
      <c r="N7939" s="8" t="n"/>
      <c r="O7939" s="7" t="n"/>
      <c r="P7939" s="7" t="n"/>
      <c r="Q7939" s="8" t="n"/>
      <c r="R7939" s="9" t="n"/>
      <c r="S7939" s="8" t="n"/>
      <c r="T7939" s="8" t="n"/>
      <c r="U7939" s="8" t="n"/>
      <c r="V7939" s="11">
        <f>IF(OR(B7939="",C7939=""),"",CONCATENATE(B7939,".",C7939))</f>
        <v/>
      </c>
      <c r="W7939" s="6">
        <f>UPPER(TRIM(H7939))</f>
        <v/>
      </c>
      <c r="X7939" s="6">
        <f>UPPER(TRIM(I7939))</f>
        <v/>
      </c>
      <c r="Y7939" s="6">
        <f>IF(V7939&lt;&gt;"",IFERROR(INDEX(federal_program_name_lookup,MATCH(V7939,aln_lookup,0)),""),"")</f>
        <v/>
      </c>
    </row>
    <row r="7940">
      <c r="A7940" s="6">
        <f>IF(B7940&lt;&gt;"", "AWARD-"&amp;TEXT(ROW()-1,"00000"), "")</f>
        <v/>
      </c>
      <c r="B7940" s="7" t="n"/>
      <c r="C7940" s="7" t="n"/>
      <c r="D7940" s="7" t="n"/>
      <c r="E7940" s="8" t="n"/>
      <c r="F7940" s="9" t="n"/>
      <c r="G7940" s="8" t="n"/>
      <c r="H7940" s="8" t="n"/>
      <c r="I7940" s="8" t="n"/>
      <c r="J7940" s="10">
        <f>IF(A7940="",0,SUMIFS(amount_expended,cfda_key,V7940))</f>
        <v/>
      </c>
      <c r="K7940" s="10">
        <f>IF(G7940="OTHER CLUSTER NOT LISTED ABOVE",SUMIFS(amount_expended,uniform_other_cluster_name,X7940), IF(AND(OR(G7940="N/A",G7940=""),H7940=""),0,IF(G7940="STATE CLUSTER",SUMIFS(amount_expended,uniform_state_cluster_name,W7940),SUMIFS(amount_expended,cluster_name,G7940))))</f>
        <v/>
      </c>
      <c r="L7940" s="8" t="n"/>
      <c r="M7940" s="7" t="n"/>
      <c r="N7940" s="8" t="n"/>
      <c r="O7940" s="7" t="n"/>
      <c r="P7940" s="7" t="n"/>
      <c r="Q7940" s="8" t="n"/>
      <c r="R7940" s="9" t="n"/>
      <c r="S7940" s="8" t="n"/>
      <c r="T7940" s="8" t="n"/>
      <c r="U7940" s="8" t="n"/>
      <c r="V7940" s="11">
        <f>IF(OR(B7940="",C7940=""),"",CONCATENATE(B7940,".",C7940))</f>
        <v/>
      </c>
      <c r="W7940" s="6">
        <f>UPPER(TRIM(H7940))</f>
        <v/>
      </c>
      <c r="X7940" s="6">
        <f>UPPER(TRIM(I7940))</f>
        <v/>
      </c>
      <c r="Y7940" s="6">
        <f>IF(V7940&lt;&gt;"",IFERROR(INDEX(federal_program_name_lookup,MATCH(V7940,aln_lookup,0)),""),"")</f>
        <v/>
      </c>
    </row>
    <row r="7941">
      <c r="A7941" s="6">
        <f>IF(B7941&lt;&gt;"", "AWARD-"&amp;TEXT(ROW()-1,"00000"), "")</f>
        <v/>
      </c>
      <c r="B7941" s="7" t="n"/>
      <c r="C7941" s="7" t="n"/>
      <c r="D7941" s="7" t="n"/>
      <c r="E7941" s="8" t="n"/>
      <c r="F7941" s="9" t="n"/>
      <c r="G7941" s="8" t="n"/>
      <c r="H7941" s="8" t="n"/>
      <c r="I7941" s="8" t="n"/>
      <c r="J7941" s="10">
        <f>IF(A7941="",0,SUMIFS(amount_expended,cfda_key,V7941))</f>
        <v/>
      </c>
      <c r="K7941" s="10">
        <f>IF(G7941="OTHER CLUSTER NOT LISTED ABOVE",SUMIFS(amount_expended,uniform_other_cluster_name,X7941), IF(AND(OR(G7941="N/A",G7941=""),H7941=""),0,IF(G7941="STATE CLUSTER",SUMIFS(amount_expended,uniform_state_cluster_name,W7941),SUMIFS(amount_expended,cluster_name,G7941))))</f>
        <v/>
      </c>
      <c r="L7941" s="8" t="n"/>
      <c r="M7941" s="7" t="n"/>
      <c r="N7941" s="8" t="n"/>
      <c r="O7941" s="7" t="n"/>
      <c r="P7941" s="7" t="n"/>
      <c r="Q7941" s="8" t="n"/>
      <c r="R7941" s="9" t="n"/>
      <c r="S7941" s="8" t="n"/>
      <c r="T7941" s="8" t="n"/>
      <c r="U7941" s="8" t="n"/>
      <c r="V7941" s="11">
        <f>IF(OR(B7941="",C7941=""),"",CONCATENATE(B7941,".",C7941))</f>
        <v/>
      </c>
      <c r="W7941" s="6">
        <f>UPPER(TRIM(H7941))</f>
        <v/>
      </c>
      <c r="X7941" s="6">
        <f>UPPER(TRIM(I7941))</f>
        <v/>
      </c>
      <c r="Y7941" s="6">
        <f>IF(V7941&lt;&gt;"",IFERROR(INDEX(federal_program_name_lookup,MATCH(V7941,aln_lookup,0)),""),"")</f>
        <v/>
      </c>
    </row>
    <row r="7942">
      <c r="A7942" s="6">
        <f>IF(B7942&lt;&gt;"", "AWARD-"&amp;TEXT(ROW()-1,"00000"), "")</f>
        <v/>
      </c>
      <c r="B7942" s="7" t="n"/>
      <c r="C7942" s="7" t="n"/>
      <c r="D7942" s="7" t="n"/>
      <c r="E7942" s="8" t="n"/>
      <c r="F7942" s="9" t="n"/>
      <c r="G7942" s="8" t="n"/>
      <c r="H7942" s="8" t="n"/>
      <c r="I7942" s="8" t="n"/>
      <c r="J7942" s="10">
        <f>IF(A7942="",0,SUMIFS(amount_expended,cfda_key,V7942))</f>
        <v/>
      </c>
      <c r="K7942" s="10">
        <f>IF(G7942="OTHER CLUSTER NOT LISTED ABOVE",SUMIFS(amount_expended,uniform_other_cluster_name,X7942), IF(AND(OR(G7942="N/A",G7942=""),H7942=""),0,IF(G7942="STATE CLUSTER",SUMIFS(amount_expended,uniform_state_cluster_name,W7942),SUMIFS(amount_expended,cluster_name,G7942))))</f>
        <v/>
      </c>
      <c r="L7942" s="8" t="n"/>
      <c r="M7942" s="7" t="n"/>
      <c r="N7942" s="8" t="n"/>
      <c r="O7942" s="7" t="n"/>
      <c r="P7942" s="7" t="n"/>
      <c r="Q7942" s="8" t="n"/>
      <c r="R7942" s="9" t="n"/>
      <c r="S7942" s="8" t="n"/>
      <c r="T7942" s="8" t="n"/>
      <c r="U7942" s="8" t="n"/>
      <c r="V7942" s="11">
        <f>IF(OR(B7942="",C7942=""),"",CONCATENATE(B7942,".",C7942))</f>
        <v/>
      </c>
      <c r="W7942" s="6">
        <f>UPPER(TRIM(H7942))</f>
        <v/>
      </c>
      <c r="X7942" s="6">
        <f>UPPER(TRIM(I7942))</f>
        <v/>
      </c>
      <c r="Y7942" s="6">
        <f>IF(V7942&lt;&gt;"",IFERROR(INDEX(federal_program_name_lookup,MATCH(V7942,aln_lookup,0)),""),"")</f>
        <v/>
      </c>
    </row>
    <row r="7943">
      <c r="A7943" s="6">
        <f>IF(B7943&lt;&gt;"", "AWARD-"&amp;TEXT(ROW()-1,"00000"), "")</f>
        <v/>
      </c>
      <c r="B7943" s="7" t="n"/>
      <c r="C7943" s="7" t="n"/>
      <c r="D7943" s="7" t="n"/>
      <c r="E7943" s="8" t="n"/>
      <c r="F7943" s="9" t="n"/>
      <c r="G7943" s="8" t="n"/>
      <c r="H7943" s="8" t="n"/>
      <c r="I7943" s="8" t="n"/>
      <c r="J7943" s="10">
        <f>IF(A7943="",0,SUMIFS(amount_expended,cfda_key,V7943))</f>
        <v/>
      </c>
      <c r="K7943" s="10">
        <f>IF(G7943="OTHER CLUSTER NOT LISTED ABOVE",SUMIFS(amount_expended,uniform_other_cluster_name,X7943), IF(AND(OR(G7943="N/A",G7943=""),H7943=""),0,IF(G7943="STATE CLUSTER",SUMIFS(amount_expended,uniform_state_cluster_name,W7943),SUMIFS(amount_expended,cluster_name,G7943))))</f>
        <v/>
      </c>
      <c r="L7943" s="8" t="n"/>
      <c r="M7943" s="7" t="n"/>
      <c r="N7943" s="8" t="n"/>
      <c r="O7943" s="7" t="n"/>
      <c r="P7943" s="7" t="n"/>
      <c r="Q7943" s="8" t="n"/>
      <c r="R7943" s="9" t="n"/>
      <c r="S7943" s="8" t="n"/>
      <c r="T7943" s="8" t="n"/>
      <c r="U7943" s="8" t="n"/>
      <c r="V7943" s="11">
        <f>IF(OR(B7943="",C7943=""),"",CONCATENATE(B7943,".",C7943))</f>
        <v/>
      </c>
      <c r="W7943" s="6">
        <f>UPPER(TRIM(H7943))</f>
        <v/>
      </c>
      <c r="X7943" s="6">
        <f>UPPER(TRIM(I7943))</f>
        <v/>
      </c>
      <c r="Y7943" s="6">
        <f>IF(V7943&lt;&gt;"",IFERROR(INDEX(federal_program_name_lookup,MATCH(V7943,aln_lookup,0)),""),"")</f>
        <v/>
      </c>
    </row>
    <row r="7944">
      <c r="A7944" s="6">
        <f>IF(B7944&lt;&gt;"", "AWARD-"&amp;TEXT(ROW()-1,"00000"), "")</f>
        <v/>
      </c>
      <c r="B7944" s="7" t="n"/>
      <c r="C7944" s="7" t="n"/>
      <c r="D7944" s="7" t="n"/>
      <c r="E7944" s="8" t="n"/>
      <c r="F7944" s="9" t="n"/>
      <c r="G7944" s="8" t="n"/>
      <c r="H7944" s="8" t="n"/>
      <c r="I7944" s="8" t="n"/>
      <c r="J7944" s="10">
        <f>IF(A7944="",0,SUMIFS(amount_expended,cfda_key,V7944))</f>
        <v/>
      </c>
      <c r="K7944" s="10">
        <f>IF(G7944="OTHER CLUSTER NOT LISTED ABOVE",SUMIFS(amount_expended,uniform_other_cluster_name,X7944), IF(AND(OR(G7944="N/A",G7944=""),H7944=""),0,IF(G7944="STATE CLUSTER",SUMIFS(amount_expended,uniform_state_cluster_name,W7944),SUMIFS(amount_expended,cluster_name,G7944))))</f>
        <v/>
      </c>
      <c r="L7944" s="8" t="n"/>
      <c r="M7944" s="7" t="n"/>
      <c r="N7944" s="8" t="n"/>
      <c r="O7944" s="7" t="n"/>
      <c r="P7944" s="7" t="n"/>
      <c r="Q7944" s="8" t="n"/>
      <c r="R7944" s="9" t="n"/>
      <c r="S7944" s="8" t="n"/>
      <c r="T7944" s="8" t="n"/>
      <c r="U7944" s="8" t="n"/>
      <c r="V7944" s="11">
        <f>IF(OR(B7944="",C7944=""),"",CONCATENATE(B7944,".",C7944))</f>
        <v/>
      </c>
      <c r="W7944" s="6">
        <f>UPPER(TRIM(H7944))</f>
        <v/>
      </c>
      <c r="X7944" s="6">
        <f>UPPER(TRIM(I7944))</f>
        <v/>
      </c>
      <c r="Y7944" s="6">
        <f>IF(V7944&lt;&gt;"",IFERROR(INDEX(federal_program_name_lookup,MATCH(V7944,aln_lookup,0)),""),"")</f>
        <v/>
      </c>
    </row>
    <row r="7945">
      <c r="A7945" s="6">
        <f>IF(B7945&lt;&gt;"", "AWARD-"&amp;TEXT(ROW()-1,"00000"), "")</f>
        <v/>
      </c>
      <c r="B7945" s="7" t="n"/>
      <c r="C7945" s="7" t="n"/>
      <c r="D7945" s="7" t="n"/>
      <c r="E7945" s="8" t="n"/>
      <c r="F7945" s="9" t="n"/>
      <c r="G7945" s="8" t="n"/>
      <c r="H7945" s="8" t="n"/>
      <c r="I7945" s="8" t="n"/>
      <c r="J7945" s="10">
        <f>IF(A7945="",0,SUMIFS(amount_expended,cfda_key,V7945))</f>
        <v/>
      </c>
      <c r="K7945" s="10">
        <f>IF(G7945="OTHER CLUSTER NOT LISTED ABOVE",SUMIFS(amount_expended,uniform_other_cluster_name,X7945), IF(AND(OR(G7945="N/A",G7945=""),H7945=""),0,IF(G7945="STATE CLUSTER",SUMIFS(amount_expended,uniform_state_cluster_name,W7945),SUMIFS(amount_expended,cluster_name,G7945))))</f>
        <v/>
      </c>
      <c r="L7945" s="8" t="n"/>
      <c r="M7945" s="7" t="n"/>
      <c r="N7945" s="8" t="n"/>
      <c r="O7945" s="7" t="n"/>
      <c r="P7945" s="7" t="n"/>
      <c r="Q7945" s="8" t="n"/>
      <c r="R7945" s="9" t="n"/>
      <c r="S7945" s="8" t="n"/>
      <c r="T7945" s="8" t="n"/>
      <c r="U7945" s="8" t="n"/>
      <c r="V7945" s="11">
        <f>IF(OR(B7945="",C7945=""),"",CONCATENATE(B7945,".",C7945))</f>
        <v/>
      </c>
      <c r="W7945" s="6">
        <f>UPPER(TRIM(H7945))</f>
        <v/>
      </c>
      <c r="X7945" s="6">
        <f>UPPER(TRIM(I7945))</f>
        <v/>
      </c>
      <c r="Y7945" s="6">
        <f>IF(V7945&lt;&gt;"",IFERROR(INDEX(federal_program_name_lookup,MATCH(V7945,aln_lookup,0)),""),"")</f>
        <v/>
      </c>
    </row>
    <row r="7946">
      <c r="A7946" s="6">
        <f>IF(B7946&lt;&gt;"", "AWARD-"&amp;TEXT(ROW()-1,"00000"), "")</f>
        <v/>
      </c>
      <c r="B7946" s="7" t="n"/>
      <c r="C7946" s="7" t="n"/>
      <c r="D7946" s="7" t="n"/>
      <c r="E7946" s="8" t="n"/>
      <c r="F7946" s="9" t="n"/>
      <c r="G7946" s="8" t="n"/>
      <c r="H7946" s="8" t="n"/>
      <c r="I7946" s="8" t="n"/>
      <c r="J7946" s="10">
        <f>IF(A7946="",0,SUMIFS(amount_expended,cfda_key,V7946))</f>
        <v/>
      </c>
      <c r="K7946" s="10">
        <f>IF(G7946="OTHER CLUSTER NOT LISTED ABOVE",SUMIFS(amount_expended,uniform_other_cluster_name,X7946), IF(AND(OR(G7946="N/A",G7946=""),H7946=""),0,IF(G7946="STATE CLUSTER",SUMIFS(amount_expended,uniform_state_cluster_name,W7946),SUMIFS(amount_expended,cluster_name,G7946))))</f>
        <v/>
      </c>
      <c r="L7946" s="8" t="n"/>
      <c r="M7946" s="7" t="n"/>
      <c r="N7946" s="8" t="n"/>
      <c r="O7946" s="7" t="n"/>
      <c r="P7946" s="7" t="n"/>
      <c r="Q7946" s="8" t="n"/>
      <c r="R7946" s="9" t="n"/>
      <c r="S7946" s="8" t="n"/>
      <c r="T7946" s="8" t="n"/>
      <c r="U7946" s="8" t="n"/>
      <c r="V7946" s="11">
        <f>IF(OR(B7946="",C7946=""),"",CONCATENATE(B7946,".",C7946))</f>
        <v/>
      </c>
      <c r="W7946" s="6">
        <f>UPPER(TRIM(H7946))</f>
        <v/>
      </c>
      <c r="X7946" s="6">
        <f>UPPER(TRIM(I7946))</f>
        <v/>
      </c>
      <c r="Y7946" s="6">
        <f>IF(V7946&lt;&gt;"",IFERROR(INDEX(federal_program_name_lookup,MATCH(V7946,aln_lookup,0)),""),"")</f>
        <v/>
      </c>
    </row>
    <row r="7947">
      <c r="A7947" s="6">
        <f>IF(B7947&lt;&gt;"", "AWARD-"&amp;TEXT(ROW()-1,"00000"), "")</f>
        <v/>
      </c>
      <c r="B7947" s="7" t="n"/>
      <c r="C7947" s="7" t="n"/>
      <c r="D7947" s="7" t="n"/>
      <c r="E7947" s="8" t="n"/>
      <c r="F7947" s="9" t="n"/>
      <c r="G7947" s="8" t="n"/>
      <c r="H7947" s="8" t="n"/>
      <c r="I7947" s="8" t="n"/>
      <c r="J7947" s="10">
        <f>IF(A7947="",0,SUMIFS(amount_expended,cfda_key,V7947))</f>
        <v/>
      </c>
      <c r="K7947" s="10">
        <f>IF(G7947="OTHER CLUSTER NOT LISTED ABOVE",SUMIFS(amount_expended,uniform_other_cluster_name,X7947), IF(AND(OR(G7947="N/A",G7947=""),H7947=""),0,IF(G7947="STATE CLUSTER",SUMIFS(amount_expended,uniform_state_cluster_name,W7947),SUMIFS(amount_expended,cluster_name,G7947))))</f>
        <v/>
      </c>
      <c r="L7947" s="8" t="n"/>
      <c r="M7947" s="7" t="n"/>
      <c r="N7947" s="8" t="n"/>
      <c r="O7947" s="7" t="n"/>
      <c r="P7947" s="7" t="n"/>
      <c r="Q7947" s="8" t="n"/>
      <c r="R7947" s="9" t="n"/>
      <c r="S7947" s="8" t="n"/>
      <c r="T7947" s="8" t="n"/>
      <c r="U7947" s="8" t="n"/>
      <c r="V7947" s="11">
        <f>IF(OR(B7947="",C7947=""),"",CONCATENATE(B7947,".",C7947))</f>
        <v/>
      </c>
      <c r="W7947" s="6">
        <f>UPPER(TRIM(H7947))</f>
        <v/>
      </c>
      <c r="X7947" s="6">
        <f>UPPER(TRIM(I7947))</f>
        <v/>
      </c>
      <c r="Y7947" s="6">
        <f>IF(V7947&lt;&gt;"",IFERROR(INDEX(federal_program_name_lookup,MATCH(V7947,aln_lookup,0)),""),"")</f>
        <v/>
      </c>
    </row>
    <row r="7948">
      <c r="A7948" s="6">
        <f>IF(B7948&lt;&gt;"", "AWARD-"&amp;TEXT(ROW()-1,"00000"), "")</f>
        <v/>
      </c>
      <c r="B7948" s="7" t="n"/>
      <c r="C7948" s="7" t="n"/>
      <c r="D7948" s="7" t="n"/>
      <c r="E7948" s="8" t="n"/>
      <c r="F7948" s="9" t="n"/>
      <c r="G7948" s="8" t="n"/>
      <c r="H7948" s="8" t="n"/>
      <c r="I7948" s="8" t="n"/>
      <c r="J7948" s="10">
        <f>IF(A7948="",0,SUMIFS(amount_expended,cfda_key,V7948))</f>
        <v/>
      </c>
      <c r="K7948" s="10">
        <f>IF(G7948="OTHER CLUSTER NOT LISTED ABOVE",SUMIFS(amount_expended,uniform_other_cluster_name,X7948), IF(AND(OR(G7948="N/A",G7948=""),H7948=""),0,IF(G7948="STATE CLUSTER",SUMIFS(amount_expended,uniform_state_cluster_name,W7948),SUMIFS(amount_expended,cluster_name,G7948))))</f>
        <v/>
      </c>
      <c r="L7948" s="8" t="n"/>
      <c r="M7948" s="7" t="n"/>
      <c r="N7948" s="8" t="n"/>
      <c r="O7948" s="7" t="n"/>
      <c r="P7948" s="7" t="n"/>
      <c r="Q7948" s="8" t="n"/>
      <c r="R7948" s="9" t="n"/>
      <c r="S7948" s="8" t="n"/>
      <c r="T7948" s="8" t="n"/>
      <c r="U7948" s="8" t="n"/>
      <c r="V7948" s="11">
        <f>IF(OR(B7948="",C7948=""),"",CONCATENATE(B7948,".",C7948))</f>
        <v/>
      </c>
      <c r="W7948" s="6">
        <f>UPPER(TRIM(H7948))</f>
        <v/>
      </c>
      <c r="X7948" s="6">
        <f>UPPER(TRIM(I7948))</f>
        <v/>
      </c>
      <c r="Y7948" s="6">
        <f>IF(V7948&lt;&gt;"",IFERROR(INDEX(federal_program_name_lookup,MATCH(V7948,aln_lookup,0)),""),"")</f>
        <v/>
      </c>
    </row>
    <row r="7949">
      <c r="A7949" s="6">
        <f>IF(B7949&lt;&gt;"", "AWARD-"&amp;TEXT(ROW()-1,"00000"), "")</f>
        <v/>
      </c>
      <c r="B7949" s="7" t="n"/>
      <c r="C7949" s="7" t="n"/>
      <c r="D7949" s="7" t="n"/>
      <c r="E7949" s="8" t="n"/>
      <c r="F7949" s="9" t="n"/>
      <c r="G7949" s="8" t="n"/>
      <c r="H7949" s="8" t="n"/>
      <c r="I7949" s="8" t="n"/>
      <c r="J7949" s="10">
        <f>IF(A7949="",0,SUMIFS(amount_expended,cfda_key,V7949))</f>
        <v/>
      </c>
      <c r="K7949" s="10">
        <f>IF(G7949="OTHER CLUSTER NOT LISTED ABOVE",SUMIFS(amount_expended,uniform_other_cluster_name,X7949), IF(AND(OR(G7949="N/A",G7949=""),H7949=""),0,IF(G7949="STATE CLUSTER",SUMIFS(amount_expended,uniform_state_cluster_name,W7949),SUMIFS(amount_expended,cluster_name,G7949))))</f>
        <v/>
      </c>
      <c r="L7949" s="8" t="n"/>
      <c r="M7949" s="7" t="n"/>
      <c r="N7949" s="8" t="n"/>
      <c r="O7949" s="7" t="n"/>
      <c r="P7949" s="7" t="n"/>
      <c r="Q7949" s="8" t="n"/>
      <c r="R7949" s="9" t="n"/>
      <c r="S7949" s="8" t="n"/>
      <c r="T7949" s="8" t="n"/>
      <c r="U7949" s="8" t="n"/>
      <c r="V7949" s="11">
        <f>IF(OR(B7949="",C7949=""),"",CONCATENATE(B7949,".",C7949))</f>
        <v/>
      </c>
      <c r="W7949" s="6">
        <f>UPPER(TRIM(H7949))</f>
        <v/>
      </c>
      <c r="X7949" s="6">
        <f>UPPER(TRIM(I7949))</f>
        <v/>
      </c>
      <c r="Y7949" s="6">
        <f>IF(V7949&lt;&gt;"",IFERROR(INDEX(federal_program_name_lookup,MATCH(V7949,aln_lookup,0)),""),"")</f>
        <v/>
      </c>
    </row>
    <row r="7950">
      <c r="A7950" s="6">
        <f>IF(B7950&lt;&gt;"", "AWARD-"&amp;TEXT(ROW()-1,"00000"), "")</f>
        <v/>
      </c>
      <c r="B7950" s="7" t="n"/>
      <c r="C7950" s="7" t="n"/>
      <c r="D7950" s="7" t="n"/>
      <c r="E7950" s="8" t="n"/>
      <c r="F7950" s="9" t="n"/>
      <c r="G7950" s="8" t="n"/>
      <c r="H7950" s="8" t="n"/>
      <c r="I7950" s="8" t="n"/>
      <c r="J7950" s="10">
        <f>IF(A7950="",0,SUMIFS(amount_expended,cfda_key,V7950))</f>
        <v/>
      </c>
      <c r="K7950" s="10">
        <f>IF(G7950="OTHER CLUSTER NOT LISTED ABOVE",SUMIFS(amount_expended,uniform_other_cluster_name,X7950), IF(AND(OR(G7950="N/A",G7950=""),H7950=""),0,IF(G7950="STATE CLUSTER",SUMIFS(amount_expended,uniform_state_cluster_name,W7950),SUMIFS(amount_expended,cluster_name,G7950))))</f>
        <v/>
      </c>
      <c r="L7950" s="8" t="n"/>
      <c r="M7950" s="7" t="n"/>
      <c r="N7950" s="8" t="n"/>
      <c r="O7950" s="7" t="n"/>
      <c r="P7950" s="7" t="n"/>
      <c r="Q7950" s="8" t="n"/>
      <c r="R7950" s="9" t="n"/>
      <c r="S7950" s="8" t="n"/>
      <c r="T7950" s="8" t="n"/>
      <c r="U7950" s="8" t="n"/>
      <c r="V7950" s="11">
        <f>IF(OR(B7950="",C7950=""),"",CONCATENATE(B7950,".",C7950))</f>
        <v/>
      </c>
      <c r="W7950" s="6">
        <f>UPPER(TRIM(H7950))</f>
        <v/>
      </c>
      <c r="X7950" s="6">
        <f>UPPER(TRIM(I7950))</f>
        <v/>
      </c>
      <c r="Y7950" s="6">
        <f>IF(V7950&lt;&gt;"",IFERROR(INDEX(federal_program_name_lookup,MATCH(V7950,aln_lookup,0)),""),"")</f>
        <v/>
      </c>
    </row>
    <row r="7951">
      <c r="A7951" s="6">
        <f>IF(B7951&lt;&gt;"", "AWARD-"&amp;TEXT(ROW()-1,"00000"), "")</f>
        <v/>
      </c>
      <c r="B7951" s="7" t="n"/>
      <c r="C7951" s="7" t="n"/>
      <c r="D7951" s="7" t="n"/>
      <c r="E7951" s="8" t="n"/>
      <c r="F7951" s="9" t="n"/>
      <c r="G7951" s="8" t="n"/>
      <c r="H7951" s="8" t="n"/>
      <c r="I7951" s="8" t="n"/>
      <c r="J7951" s="10">
        <f>IF(A7951="",0,SUMIFS(amount_expended,cfda_key,V7951))</f>
        <v/>
      </c>
      <c r="K7951" s="10">
        <f>IF(G7951="OTHER CLUSTER NOT LISTED ABOVE",SUMIFS(amount_expended,uniform_other_cluster_name,X7951), IF(AND(OR(G7951="N/A",G7951=""),H7951=""),0,IF(G7951="STATE CLUSTER",SUMIFS(amount_expended,uniform_state_cluster_name,W7951),SUMIFS(amount_expended,cluster_name,G7951))))</f>
        <v/>
      </c>
      <c r="L7951" s="8" t="n"/>
      <c r="M7951" s="7" t="n"/>
      <c r="N7951" s="8" t="n"/>
      <c r="O7951" s="7" t="n"/>
      <c r="P7951" s="7" t="n"/>
      <c r="Q7951" s="8" t="n"/>
      <c r="R7951" s="9" t="n"/>
      <c r="S7951" s="8" t="n"/>
      <c r="T7951" s="8" t="n"/>
      <c r="U7951" s="8" t="n"/>
      <c r="V7951" s="11">
        <f>IF(OR(B7951="",C7951=""),"",CONCATENATE(B7951,".",C7951))</f>
        <v/>
      </c>
      <c r="W7951" s="6">
        <f>UPPER(TRIM(H7951))</f>
        <v/>
      </c>
      <c r="X7951" s="6">
        <f>UPPER(TRIM(I7951))</f>
        <v/>
      </c>
      <c r="Y7951" s="6">
        <f>IF(V7951&lt;&gt;"",IFERROR(INDEX(federal_program_name_lookup,MATCH(V7951,aln_lookup,0)),""),"")</f>
        <v/>
      </c>
    </row>
    <row r="7952">
      <c r="A7952" s="6">
        <f>IF(B7952&lt;&gt;"", "AWARD-"&amp;TEXT(ROW()-1,"00000"), "")</f>
        <v/>
      </c>
      <c r="B7952" s="7" t="n"/>
      <c r="C7952" s="7" t="n"/>
      <c r="D7952" s="7" t="n"/>
      <c r="E7952" s="8" t="n"/>
      <c r="F7952" s="9" t="n"/>
      <c r="G7952" s="8" t="n"/>
      <c r="H7952" s="8" t="n"/>
      <c r="I7952" s="8" t="n"/>
      <c r="J7952" s="10">
        <f>IF(A7952="",0,SUMIFS(amount_expended,cfda_key,V7952))</f>
        <v/>
      </c>
      <c r="K7952" s="10">
        <f>IF(G7952="OTHER CLUSTER NOT LISTED ABOVE",SUMIFS(amount_expended,uniform_other_cluster_name,X7952), IF(AND(OR(G7952="N/A",G7952=""),H7952=""),0,IF(G7952="STATE CLUSTER",SUMIFS(amount_expended,uniform_state_cluster_name,W7952),SUMIFS(amount_expended,cluster_name,G7952))))</f>
        <v/>
      </c>
      <c r="L7952" s="8" t="n"/>
      <c r="M7952" s="7" t="n"/>
      <c r="N7952" s="8" t="n"/>
      <c r="O7952" s="7" t="n"/>
      <c r="P7952" s="7" t="n"/>
      <c r="Q7952" s="8" t="n"/>
      <c r="R7952" s="9" t="n"/>
      <c r="S7952" s="8" t="n"/>
      <c r="T7952" s="8" t="n"/>
      <c r="U7952" s="8" t="n"/>
      <c r="V7952" s="11">
        <f>IF(OR(B7952="",C7952=""),"",CONCATENATE(B7952,".",C7952))</f>
        <v/>
      </c>
      <c r="W7952" s="6">
        <f>UPPER(TRIM(H7952))</f>
        <v/>
      </c>
      <c r="X7952" s="6">
        <f>UPPER(TRIM(I7952))</f>
        <v/>
      </c>
      <c r="Y7952" s="6">
        <f>IF(V7952&lt;&gt;"",IFERROR(INDEX(federal_program_name_lookup,MATCH(V7952,aln_lookup,0)),""),"")</f>
        <v/>
      </c>
    </row>
    <row r="7953">
      <c r="A7953" s="6">
        <f>IF(B7953&lt;&gt;"", "AWARD-"&amp;TEXT(ROW()-1,"00000"), "")</f>
        <v/>
      </c>
      <c r="B7953" s="7" t="n"/>
      <c r="C7953" s="7" t="n"/>
      <c r="D7953" s="7" t="n"/>
      <c r="E7953" s="8" t="n"/>
      <c r="F7953" s="9" t="n"/>
      <c r="G7953" s="8" t="n"/>
      <c r="H7953" s="8" t="n"/>
      <c r="I7953" s="8" t="n"/>
      <c r="J7953" s="10">
        <f>IF(A7953="",0,SUMIFS(amount_expended,cfda_key,V7953))</f>
        <v/>
      </c>
      <c r="K7953" s="10">
        <f>IF(G7953="OTHER CLUSTER NOT LISTED ABOVE",SUMIFS(amount_expended,uniform_other_cluster_name,X7953), IF(AND(OR(G7953="N/A",G7953=""),H7953=""),0,IF(G7953="STATE CLUSTER",SUMIFS(amount_expended,uniform_state_cluster_name,W7953),SUMIFS(amount_expended,cluster_name,G7953))))</f>
        <v/>
      </c>
      <c r="L7953" s="8" t="n"/>
      <c r="M7953" s="7" t="n"/>
      <c r="N7953" s="8" t="n"/>
      <c r="O7953" s="7" t="n"/>
      <c r="P7953" s="7" t="n"/>
      <c r="Q7953" s="8" t="n"/>
      <c r="R7953" s="9" t="n"/>
      <c r="S7953" s="8" t="n"/>
      <c r="T7953" s="8" t="n"/>
      <c r="U7953" s="8" t="n"/>
      <c r="V7953" s="11">
        <f>IF(OR(B7953="",C7953=""),"",CONCATENATE(B7953,".",C7953))</f>
        <v/>
      </c>
      <c r="W7953" s="6">
        <f>UPPER(TRIM(H7953))</f>
        <v/>
      </c>
      <c r="X7953" s="6">
        <f>UPPER(TRIM(I7953))</f>
        <v/>
      </c>
      <c r="Y7953" s="6">
        <f>IF(V7953&lt;&gt;"",IFERROR(INDEX(federal_program_name_lookup,MATCH(V7953,aln_lookup,0)),""),"")</f>
        <v/>
      </c>
    </row>
    <row r="7954">
      <c r="A7954" s="6">
        <f>IF(B7954&lt;&gt;"", "AWARD-"&amp;TEXT(ROW()-1,"00000"), "")</f>
        <v/>
      </c>
      <c r="B7954" s="7" t="n"/>
      <c r="C7954" s="7" t="n"/>
      <c r="D7954" s="7" t="n"/>
      <c r="E7954" s="8" t="n"/>
      <c r="F7954" s="9" t="n"/>
      <c r="G7954" s="8" t="n"/>
      <c r="H7954" s="8" t="n"/>
      <c r="I7954" s="8" t="n"/>
      <c r="J7954" s="10">
        <f>IF(A7954="",0,SUMIFS(amount_expended,cfda_key,V7954))</f>
        <v/>
      </c>
      <c r="K7954" s="10">
        <f>IF(G7954="OTHER CLUSTER NOT LISTED ABOVE",SUMIFS(amount_expended,uniform_other_cluster_name,X7954), IF(AND(OR(G7954="N/A",G7954=""),H7954=""),0,IF(G7954="STATE CLUSTER",SUMIFS(amount_expended,uniform_state_cluster_name,W7954),SUMIFS(amount_expended,cluster_name,G7954))))</f>
        <v/>
      </c>
      <c r="L7954" s="8" t="n"/>
      <c r="M7954" s="7" t="n"/>
      <c r="N7954" s="8" t="n"/>
      <c r="O7954" s="7" t="n"/>
      <c r="P7954" s="7" t="n"/>
      <c r="Q7954" s="8" t="n"/>
      <c r="R7954" s="9" t="n"/>
      <c r="S7954" s="8" t="n"/>
      <c r="T7954" s="8" t="n"/>
      <c r="U7954" s="8" t="n"/>
      <c r="V7954" s="11">
        <f>IF(OR(B7954="",C7954=""),"",CONCATENATE(B7954,".",C7954))</f>
        <v/>
      </c>
      <c r="W7954" s="6">
        <f>UPPER(TRIM(H7954))</f>
        <v/>
      </c>
      <c r="X7954" s="6">
        <f>UPPER(TRIM(I7954))</f>
        <v/>
      </c>
      <c r="Y7954" s="6">
        <f>IF(V7954&lt;&gt;"",IFERROR(INDEX(federal_program_name_lookup,MATCH(V7954,aln_lookup,0)),""),"")</f>
        <v/>
      </c>
    </row>
    <row r="7955">
      <c r="A7955" s="6">
        <f>IF(B7955&lt;&gt;"", "AWARD-"&amp;TEXT(ROW()-1,"00000"), "")</f>
        <v/>
      </c>
      <c r="B7955" s="7" t="n"/>
      <c r="C7955" s="7" t="n"/>
      <c r="D7955" s="7" t="n"/>
      <c r="E7955" s="8" t="n"/>
      <c r="F7955" s="9" t="n"/>
      <c r="G7955" s="8" t="n"/>
      <c r="H7955" s="8" t="n"/>
      <c r="I7955" s="8" t="n"/>
      <c r="J7955" s="10">
        <f>IF(A7955="",0,SUMIFS(amount_expended,cfda_key,V7955))</f>
        <v/>
      </c>
      <c r="K7955" s="10">
        <f>IF(G7955="OTHER CLUSTER NOT LISTED ABOVE",SUMIFS(amount_expended,uniform_other_cluster_name,X7955), IF(AND(OR(G7955="N/A",G7955=""),H7955=""),0,IF(G7955="STATE CLUSTER",SUMIFS(amount_expended,uniform_state_cluster_name,W7955),SUMIFS(amount_expended,cluster_name,G7955))))</f>
        <v/>
      </c>
      <c r="L7955" s="8" t="n"/>
      <c r="M7955" s="7" t="n"/>
      <c r="N7955" s="8" t="n"/>
      <c r="O7955" s="7" t="n"/>
      <c r="P7955" s="7" t="n"/>
      <c r="Q7955" s="8" t="n"/>
      <c r="R7955" s="9" t="n"/>
      <c r="S7955" s="8" t="n"/>
      <c r="T7955" s="8" t="n"/>
      <c r="U7955" s="8" t="n"/>
      <c r="V7955" s="11">
        <f>IF(OR(B7955="",C7955=""),"",CONCATENATE(B7955,".",C7955))</f>
        <v/>
      </c>
      <c r="W7955" s="6">
        <f>UPPER(TRIM(H7955))</f>
        <v/>
      </c>
      <c r="X7955" s="6">
        <f>UPPER(TRIM(I7955))</f>
        <v/>
      </c>
      <c r="Y7955" s="6">
        <f>IF(V7955&lt;&gt;"",IFERROR(INDEX(federal_program_name_lookup,MATCH(V7955,aln_lookup,0)),""),"")</f>
        <v/>
      </c>
    </row>
    <row r="7956">
      <c r="A7956" s="6">
        <f>IF(B7956&lt;&gt;"", "AWARD-"&amp;TEXT(ROW()-1,"00000"), "")</f>
        <v/>
      </c>
      <c r="B7956" s="7" t="n"/>
      <c r="C7956" s="7" t="n"/>
      <c r="D7956" s="7" t="n"/>
      <c r="E7956" s="8" t="n"/>
      <c r="F7956" s="9" t="n"/>
      <c r="G7956" s="8" t="n"/>
      <c r="H7956" s="8" t="n"/>
      <c r="I7956" s="8" t="n"/>
      <c r="J7956" s="10">
        <f>IF(A7956="",0,SUMIFS(amount_expended,cfda_key,V7956))</f>
        <v/>
      </c>
      <c r="K7956" s="10">
        <f>IF(G7956="OTHER CLUSTER NOT LISTED ABOVE",SUMIFS(amount_expended,uniform_other_cluster_name,X7956), IF(AND(OR(G7956="N/A",G7956=""),H7956=""),0,IF(G7956="STATE CLUSTER",SUMIFS(amount_expended,uniform_state_cluster_name,W7956),SUMIFS(amount_expended,cluster_name,G7956))))</f>
        <v/>
      </c>
      <c r="L7956" s="8" t="n"/>
      <c r="M7956" s="7" t="n"/>
      <c r="N7956" s="8" t="n"/>
      <c r="O7956" s="7" t="n"/>
      <c r="P7956" s="7" t="n"/>
      <c r="Q7956" s="8" t="n"/>
      <c r="R7956" s="9" t="n"/>
      <c r="S7956" s="8" t="n"/>
      <c r="T7956" s="8" t="n"/>
      <c r="U7956" s="8" t="n"/>
      <c r="V7956" s="11">
        <f>IF(OR(B7956="",C7956=""),"",CONCATENATE(B7956,".",C7956))</f>
        <v/>
      </c>
      <c r="W7956" s="6">
        <f>UPPER(TRIM(H7956))</f>
        <v/>
      </c>
      <c r="X7956" s="6">
        <f>UPPER(TRIM(I7956))</f>
        <v/>
      </c>
      <c r="Y7956" s="6">
        <f>IF(V7956&lt;&gt;"",IFERROR(INDEX(federal_program_name_lookup,MATCH(V7956,aln_lookup,0)),""),"")</f>
        <v/>
      </c>
    </row>
    <row r="7957">
      <c r="A7957" s="6">
        <f>IF(B7957&lt;&gt;"", "AWARD-"&amp;TEXT(ROW()-1,"00000"), "")</f>
        <v/>
      </c>
      <c r="B7957" s="7" t="n"/>
      <c r="C7957" s="7" t="n"/>
      <c r="D7957" s="7" t="n"/>
      <c r="E7957" s="8" t="n"/>
      <c r="F7957" s="9" t="n"/>
      <c r="G7957" s="8" t="n"/>
      <c r="H7957" s="8" t="n"/>
      <c r="I7957" s="8" t="n"/>
      <c r="J7957" s="10">
        <f>IF(A7957="",0,SUMIFS(amount_expended,cfda_key,V7957))</f>
        <v/>
      </c>
      <c r="K7957" s="10">
        <f>IF(G7957="OTHER CLUSTER NOT LISTED ABOVE",SUMIFS(amount_expended,uniform_other_cluster_name,X7957), IF(AND(OR(G7957="N/A",G7957=""),H7957=""),0,IF(G7957="STATE CLUSTER",SUMIFS(amount_expended,uniform_state_cluster_name,W7957),SUMIFS(amount_expended,cluster_name,G7957))))</f>
        <v/>
      </c>
      <c r="L7957" s="8" t="n"/>
      <c r="M7957" s="7" t="n"/>
      <c r="N7957" s="8" t="n"/>
      <c r="O7957" s="7" t="n"/>
      <c r="P7957" s="7" t="n"/>
      <c r="Q7957" s="8" t="n"/>
      <c r="R7957" s="9" t="n"/>
      <c r="S7957" s="8" t="n"/>
      <c r="T7957" s="8" t="n"/>
      <c r="U7957" s="8" t="n"/>
      <c r="V7957" s="11">
        <f>IF(OR(B7957="",C7957=""),"",CONCATENATE(B7957,".",C7957))</f>
        <v/>
      </c>
      <c r="W7957" s="6">
        <f>UPPER(TRIM(H7957))</f>
        <v/>
      </c>
      <c r="X7957" s="6">
        <f>UPPER(TRIM(I7957))</f>
        <v/>
      </c>
      <c r="Y7957" s="6">
        <f>IF(V7957&lt;&gt;"",IFERROR(INDEX(federal_program_name_lookup,MATCH(V7957,aln_lookup,0)),""),"")</f>
        <v/>
      </c>
    </row>
    <row r="7958">
      <c r="A7958" s="6">
        <f>IF(B7958&lt;&gt;"", "AWARD-"&amp;TEXT(ROW()-1,"00000"), "")</f>
        <v/>
      </c>
      <c r="B7958" s="7" t="n"/>
      <c r="C7958" s="7" t="n"/>
      <c r="D7958" s="7" t="n"/>
      <c r="E7958" s="8" t="n"/>
      <c r="F7958" s="9" t="n"/>
      <c r="G7958" s="8" t="n"/>
      <c r="H7958" s="8" t="n"/>
      <c r="I7958" s="8" t="n"/>
      <c r="J7958" s="10">
        <f>IF(A7958="",0,SUMIFS(amount_expended,cfda_key,V7958))</f>
        <v/>
      </c>
      <c r="K7958" s="10">
        <f>IF(G7958="OTHER CLUSTER NOT LISTED ABOVE",SUMIFS(amount_expended,uniform_other_cluster_name,X7958), IF(AND(OR(G7958="N/A",G7958=""),H7958=""),0,IF(G7958="STATE CLUSTER",SUMIFS(amount_expended,uniform_state_cluster_name,W7958),SUMIFS(amount_expended,cluster_name,G7958))))</f>
        <v/>
      </c>
      <c r="L7958" s="8" t="n"/>
      <c r="M7958" s="7" t="n"/>
      <c r="N7958" s="8" t="n"/>
      <c r="O7958" s="7" t="n"/>
      <c r="P7958" s="7" t="n"/>
      <c r="Q7958" s="8" t="n"/>
      <c r="R7958" s="9" t="n"/>
      <c r="S7958" s="8" t="n"/>
      <c r="T7958" s="8" t="n"/>
      <c r="U7958" s="8" t="n"/>
      <c r="V7958" s="11">
        <f>IF(OR(B7958="",C7958=""),"",CONCATENATE(B7958,".",C7958))</f>
        <v/>
      </c>
      <c r="W7958" s="6">
        <f>UPPER(TRIM(H7958))</f>
        <v/>
      </c>
      <c r="X7958" s="6">
        <f>UPPER(TRIM(I7958))</f>
        <v/>
      </c>
      <c r="Y7958" s="6">
        <f>IF(V7958&lt;&gt;"",IFERROR(INDEX(federal_program_name_lookup,MATCH(V7958,aln_lookup,0)),""),"")</f>
        <v/>
      </c>
    </row>
    <row r="7959">
      <c r="A7959" s="6">
        <f>IF(B7959&lt;&gt;"", "AWARD-"&amp;TEXT(ROW()-1,"00000"), "")</f>
        <v/>
      </c>
      <c r="B7959" s="7" t="n"/>
      <c r="C7959" s="7" t="n"/>
      <c r="D7959" s="7" t="n"/>
      <c r="E7959" s="8" t="n"/>
      <c r="F7959" s="9" t="n"/>
      <c r="G7959" s="8" t="n"/>
      <c r="H7959" s="8" t="n"/>
      <c r="I7959" s="8" t="n"/>
      <c r="J7959" s="10">
        <f>IF(A7959="",0,SUMIFS(amount_expended,cfda_key,V7959))</f>
        <v/>
      </c>
      <c r="K7959" s="10">
        <f>IF(G7959="OTHER CLUSTER NOT LISTED ABOVE",SUMIFS(amount_expended,uniform_other_cluster_name,X7959), IF(AND(OR(G7959="N/A",G7959=""),H7959=""),0,IF(G7959="STATE CLUSTER",SUMIFS(amount_expended,uniform_state_cluster_name,W7959),SUMIFS(amount_expended,cluster_name,G7959))))</f>
        <v/>
      </c>
      <c r="L7959" s="8" t="n"/>
      <c r="M7959" s="7" t="n"/>
      <c r="N7959" s="8" t="n"/>
      <c r="O7959" s="7" t="n"/>
      <c r="P7959" s="7" t="n"/>
      <c r="Q7959" s="8" t="n"/>
      <c r="R7959" s="9" t="n"/>
      <c r="S7959" s="8" t="n"/>
      <c r="T7959" s="8" t="n"/>
      <c r="U7959" s="8" t="n"/>
      <c r="V7959" s="11">
        <f>IF(OR(B7959="",C7959=""),"",CONCATENATE(B7959,".",C7959))</f>
        <v/>
      </c>
      <c r="W7959" s="6">
        <f>UPPER(TRIM(H7959))</f>
        <v/>
      </c>
      <c r="X7959" s="6">
        <f>UPPER(TRIM(I7959))</f>
        <v/>
      </c>
      <c r="Y7959" s="6">
        <f>IF(V7959&lt;&gt;"",IFERROR(INDEX(federal_program_name_lookup,MATCH(V7959,aln_lookup,0)),""),"")</f>
        <v/>
      </c>
    </row>
    <row r="7960">
      <c r="A7960" s="6">
        <f>IF(B7960&lt;&gt;"", "AWARD-"&amp;TEXT(ROW()-1,"00000"), "")</f>
        <v/>
      </c>
      <c r="B7960" s="7" t="n"/>
      <c r="C7960" s="7" t="n"/>
      <c r="D7960" s="7" t="n"/>
      <c r="E7960" s="8" t="n"/>
      <c r="F7960" s="9" t="n"/>
      <c r="G7960" s="8" t="n"/>
      <c r="H7960" s="8" t="n"/>
      <c r="I7960" s="8" t="n"/>
      <c r="J7960" s="10">
        <f>IF(A7960="",0,SUMIFS(amount_expended,cfda_key,V7960))</f>
        <v/>
      </c>
      <c r="K7960" s="10">
        <f>IF(G7960="OTHER CLUSTER NOT LISTED ABOVE",SUMIFS(amount_expended,uniform_other_cluster_name,X7960), IF(AND(OR(G7960="N/A",G7960=""),H7960=""),0,IF(G7960="STATE CLUSTER",SUMIFS(amount_expended,uniform_state_cluster_name,W7960),SUMIFS(amount_expended,cluster_name,G7960))))</f>
        <v/>
      </c>
      <c r="L7960" s="8" t="n"/>
      <c r="M7960" s="7" t="n"/>
      <c r="N7960" s="8" t="n"/>
      <c r="O7960" s="7" t="n"/>
      <c r="P7960" s="7" t="n"/>
      <c r="Q7960" s="8" t="n"/>
      <c r="R7960" s="9" t="n"/>
      <c r="S7960" s="8" t="n"/>
      <c r="T7960" s="8" t="n"/>
      <c r="U7960" s="8" t="n"/>
      <c r="V7960" s="11">
        <f>IF(OR(B7960="",C7960=""),"",CONCATENATE(B7960,".",C7960))</f>
        <v/>
      </c>
      <c r="W7960" s="6">
        <f>UPPER(TRIM(H7960))</f>
        <v/>
      </c>
      <c r="X7960" s="6">
        <f>UPPER(TRIM(I7960))</f>
        <v/>
      </c>
      <c r="Y7960" s="6">
        <f>IF(V7960&lt;&gt;"",IFERROR(INDEX(federal_program_name_lookup,MATCH(V7960,aln_lookup,0)),""),"")</f>
        <v/>
      </c>
    </row>
    <row r="7961">
      <c r="A7961" s="6">
        <f>IF(B7961&lt;&gt;"", "AWARD-"&amp;TEXT(ROW()-1,"00000"), "")</f>
        <v/>
      </c>
      <c r="B7961" s="7" t="n"/>
      <c r="C7961" s="7" t="n"/>
      <c r="D7961" s="7" t="n"/>
      <c r="E7961" s="8" t="n"/>
      <c r="F7961" s="9" t="n"/>
      <c r="G7961" s="8" t="n"/>
      <c r="H7961" s="8" t="n"/>
      <c r="I7961" s="8" t="n"/>
      <c r="J7961" s="10">
        <f>IF(A7961="",0,SUMIFS(amount_expended,cfda_key,V7961))</f>
        <v/>
      </c>
      <c r="K7961" s="10">
        <f>IF(G7961="OTHER CLUSTER NOT LISTED ABOVE",SUMIFS(amount_expended,uniform_other_cluster_name,X7961), IF(AND(OR(G7961="N/A",G7961=""),H7961=""),0,IF(G7961="STATE CLUSTER",SUMIFS(amount_expended,uniform_state_cluster_name,W7961),SUMIFS(amount_expended,cluster_name,G7961))))</f>
        <v/>
      </c>
      <c r="L7961" s="8" t="n"/>
      <c r="M7961" s="7" t="n"/>
      <c r="N7961" s="8" t="n"/>
      <c r="O7961" s="7" t="n"/>
      <c r="P7961" s="7" t="n"/>
      <c r="Q7961" s="8" t="n"/>
      <c r="R7961" s="9" t="n"/>
      <c r="S7961" s="8" t="n"/>
      <c r="T7961" s="8" t="n"/>
      <c r="U7961" s="8" t="n"/>
      <c r="V7961" s="11">
        <f>IF(OR(B7961="",C7961=""),"",CONCATENATE(B7961,".",C7961))</f>
        <v/>
      </c>
      <c r="W7961" s="6">
        <f>UPPER(TRIM(H7961))</f>
        <v/>
      </c>
      <c r="X7961" s="6">
        <f>UPPER(TRIM(I7961))</f>
        <v/>
      </c>
      <c r="Y7961" s="6">
        <f>IF(V7961&lt;&gt;"",IFERROR(INDEX(federal_program_name_lookup,MATCH(V7961,aln_lookup,0)),""),"")</f>
        <v/>
      </c>
    </row>
    <row r="7962">
      <c r="A7962" s="6">
        <f>IF(B7962&lt;&gt;"", "AWARD-"&amp;TEXT(ROW()-1,"00000"), "")</f>
        <v/>
      </c>
      <c r="B7962" s="7" t="n"/>
      <c r="C7962" s="7" t="n"/>
      <c r="D7962" s="7" t="n"/>
      <c r="E7962" s="8" t="n"/>
      <c r="F7962" s="9" t="n"/>
      <c r="G7962" s="8" t="n"/>
      <c r="H7962" s="8" t="n"/>
      <c r="I7962" s="8" t="n"/>
      <c r="J7962" s="10">
        <f>IF(A7962="",0,SUMIFS(amount_expended,cfda_key,V7962))</f>
        <v/>
      </c>
      <c r="K7962" s="10">
        <f>IF(G7962="OTHER CLUSTER NOT LISTED ABOVE",SUMIFS(amount_expended,uniform_other_cluster_name,X7962), IF(AND(OR(G7962="N/A",G7962=""),H7962=""),0,IF(G7962="STATE CLUSTER",SUMIFS(amount_expended,uniform_state_cluster_name,W7962),SUMIFS(amount_expended,cluster_name,G7962))))</f>
        <v/>
      </c>
      <c r="L7962" s="8" t="n"/>
      <c r="M7962" s="7" t="n"/>
      <c r="N7962" s="8" t="n"/>
      <c r="O7962" s="7" t="n"/>
      <c r="P7962" s="7" t="n"/>
      <c r="Q7962" s="8" t="n"/>
      <c r="R7962" s="9" t="n"/>
      <c r="S7962" s="8" t="n"/>
      <c r="T7962" s="8" t="n"/>
      <c r="U7962" s="8" t="n"/>
      <c r="V7962" s="11">
        <f>IF(OR(B7962="",C7962=""),"",CONCATENATE(B7962,".",C7962))</f>
        <v/>
      </c>
      <c r="W7962" s="6">
        <f>UPPER(TRIM(H7962))</f>
        <v/>
      </c>
      <c r="X7962" s="6">
        <f>UPPER(TRIM(I7962))</f>
        <v/>
      </c>
      <c r="Y7962" s="6">
        <f>IF(V7962&lt;&gt;"",IFERROR(INDEX(federal_program_name_lookup,MATCH(V7962,aln_lookup,0)),""),"")</f>
        <v/>
      </c>
    </row>
    <row r="7963">
      <c r="A7963" s="6">
        <f>IF(B7963&lt;&gt;"", "AWARD-"&amp;TEXT(ROW()-1,"00000"), "")</f>
        <v/>
      </c>
      <c r="B7963" s="7" t="n"/>
      <c r="C7963" s="7" t="n"/>
      <c r="D7963" s="7" t="n"/>
      <c r="E7963" s="8" t="n"/>
      <c r="F7963" s="9" t="n"/>
      <c r="G7963" s="8" t="n"/>
      <c r="H7963" s="8" t="n"/>
      <c r="I7963" s="8" t="n"/>
      <c r="J7963" s="10">
        <f>IF(A7963="",0,SUMIFS(amount_expended,cfda_key,V7963))</f>
        <v/>
      </c>
      <c r="K7963" s="10">
        <f>IF(G7963="OTHER CLUSTER NOT LISTED ABOVE",SUMIFS(amount_expended,uniform_other_cluster_name,X7963), IF(AND(OR(G7963="N/A",G7963=""),H7963=""),0,IF(G7963="STATE CLUSTER",SUMIFS(amount_expended,uniform_state_cluster_name,W7963),SUMIFS(amount_expended,cluster_name,G7963))))</f>
        <v/>
      </c>
      <c r="L7963" s="8" t="n"/>
      <c r="M7963" s="7" t="n"/>
      <c r="N7963" s="8" t="n"/>
      <c r="O7963" s="7" t="n"/>
      <c r="P7963" s="7" t="n"/>
      <c r="Q7963" s="8" t="n"/>
      <c r="R7963" s="9" t="n"/>
      <c r="S7963" s="8" t="n"/>
      <c r="T7963" s="8" t="n"/>
      <c r="U7963" s="8" t="n"/>
      <c r="V7963" s="11">
        <f>IF(OR(B7963="",C7963=""),"",CONCATENATE(B7963,".",C7963))</f>
        <v/>
      </c>
      <c r="W7963" s="6">
        <f>UPPER(TRIM(H7963))</f>
        <v/>
      </c>
      <c r="X7963" s="6">
        <f>UPPER(TRIM(I7963))</f>
        <v/>
      </c>
      <c r="Y7963" s="6">
        <f>IF(V7963&lt;&gt;"",IFERROR(INDEX(federal_program_name_lookup,MATCH(V7963,aln_lookup,0)),""),"")</f>
        <v/>
      </c>
    </row>
    <row r="7964">
      <c r="A7964" s="6">
        <f>IF(B7964&lt;&gt;"", "AWARD-"&amp;TEXT(ROW()-1,"00000"), "")</f>
        <v/>
      </c>
      <c r="B7964" s="7" t="n"/>
      <c r="C7964" s="7" t="n"/>
      <c r="D7964" s="7" t="n"/>
      <c r="E7964" s="8" t="n"/>
      <c r="F7964" s="9" t="n"/>
      <c r="G7964" s="8" t="n"/>
      <c r="H7964" s="8" t="n"/>
      <c r="I7964" s="8" t="n"/>
      <c r="J7964" s="10">
        <f>IF(A7964="",0,SUMIFS(amount_expended,cfda_key,V7964))</f>
        <v/>
      </c>
      <c r="K7964" s="10">
        <f>IF(G7964="OTHER CLUSTER NOT LISTED ABOVE",SUMIFS(amount_expended,uniform_other_cluster_name,X7964), IF(AND(OR(G7964="N/A",G7964=""),H7964=""),0,IF(G7964="STATE CLUSTER",SUMIFS(amount_expended,uniform_state_cluster_name,W7964),SUMIFS(amount_expended,cluster_name,G7964))))</f>
        <v/>
      </c>
      <c r="L7964" s="8" t="n"/>
      <c r="M7964" s="7" t="n"/>
      <c r="N7964" s="8" t="n"/>
      <c r="O7964" s="7" t="n"/>
      <c r="P7964" s="7" t="n"/>
      <c r="Q7964" s="8" t="n"/>
      <c r="R7964" s="9" t="n"/>
      <c r="S7964" s="8" t="n"/>
      <c r="T7964" s="8" t="n"/>
      <c r="U7964" s="8" t="n"/>
      <c r="V7964" s="11">
        <f>IF(OR(B7964="",C7964=""),"",CONCATENATE(B7964,".",C7964))</f>
        <v/>
      </c>
      <c r="W7964" s="6">
        <f>UPPER(TRIM(H7964))</f>
        <v/>
      </c>
      <c r="X7964" s="6">
        <f>UPPER(TRIM(I7964))</f>
        <v/>
      </c>
      <c r="Y7964" s="6">
        <f>IF(V7964&lt;&gt;"",IFERROR(INDEX(federal_program_name_lookup,MATCH(V7964,aln_lookup,0)),""),"")</f>
        <v/>
      </c>
    </row>
    <row r="7965">
      <c r="A7965" s="6">
        <f>IF(B7965&lt;&gt;"", "AWARD-"&amp;TEXT(ROW()-1,"00000"), "")</f>
        <v/>
      </c>
      <c r="B7965" s="7" t="n"/>
      <c r="C7965" s="7" t="n"/>
      <c r="D7965" s="7" t="n"/>
      <c r="E7965" s="8" t="n"/>
      <c r="F7965" s="9" t="n"/>
      <c r="G7965" s="8" t="n"/>
      <c r="H7965" s="8" t="n"/>
      <c r="I7965" s="8" t="n"/>
      <c r="J7965" s="10">
        <f>IF(A7965="",0,SUMIFS(amount_expended,cfda_key,V7965))</f>
        <v/>
      </c>
      <c r="K7965" s="10">
        <f>IF(G7965="OTHER CLUSTER NOT LISTED ABOVE",SUMIFS(amount_expended,uniform_other_cluster_name,X7965), IF(AND(OR(G7965="N/A",G7965=""),H7965=""),0,IF(G7965="STATE CLUSTER",SUMIFS(amount_expended,uniform_state_cluster_name,W7965),SUMIFS(amount_expended,cluster_name,G7965))))</f>
        <v/>
      </c>
      <c r="L7965" s="8" t="n"/>
      <c r="M7965" s="7" t="n"/>
      <c r="N7965" s="8" t="n"/>
      <c r="O7965" s="7" t="n"/>
      <c r="P7965" s="7" t="n"/>
      <c r="Q7965" s="8" t="n"/>
      <c r="R7965" s="9" t="n"/>
      <c r="S7965" s="8" t="n"/>
      <c r="T7965" s="8" t="n"/>
      <c r="U7965" s="8" t="n"/>
      <c r="V7965" s="11">
        <f>IF(OR(B7965="",C7965=""),"",CONCATENATE(B7965,".",C7965))</f>
        <v/>
      </c>
      <c r="W7965" s="6">
        <f>UPPER(TRIM(H7965))</f>
        <v/>
      </c>
      <c r="X7965" s="6">
        <f>UPPER(TRIM(I7965))</f>
        <v/>
      </c>
      <c r="Y7965" s="6">
        <f>IF(V7965&lt;&gt;"",IFERROR(INDEX(federal_program_name_lookup,MATCH(V7965,aln_lookup,0)),""),"")</f>
        <v/>
      </c>
    </row>
    <row r="7966">
      <c r="A7966" s="6">
        <f>IF(B7966&lt;&gt;"", "AWARD-"&amp;TEXT(ROW()-1,"00000"), "")</f>
        <v/>
      </c>
      <c r="B7966" s="7" t="n"/>
      <c r="C7966" s="7" t="n"/>
      <c r="D7966" s="7" t="n"/>
      <c r="E7966" s="8" t="n"/>
      <c r="F7966" s="9" t="n"/>
      <c r="G7966" s="8" t="n"/>
      <c r="H7966" s="8" t="n"/>
      <c r="I7966" s="8" t="n"/>
      <c r="J7966" s="10">
        <f>IF(A7966="",0,SUMIFS(amount_expended,cfda_key,V7966))</f>
        <v/>
      </c>
      <c r="K7966" s="10">
        <f>IF(G7966="OTHER CLUSTER NOT LISTED ABOVE",SUMIFS(amount_expended,uniform_other_cluster_name,X7966), IF(AND(OR(G7966="N/A",G7966=""),H7966=""),0,IF(G7966="STATE CLUSTER",SUMIFS(amount_expended,uniform_state_cluster_name,W7966),SUMIFS(amount_expended,cluster_name,G7966))))</f>
        <v/>
      </c>
      <c r="L7966" s="8" t="n"/>
      <c r="M7966" s="7" t="n"/>
      <c r="N7966" s="8" t="n"/>
      <c r="O7966" s="7" t="n"/>
      <c r="P7966" s="7" t="n"/>
      <c r="Q7966" s="8" t="n"/>
      <c r="R7966" s="9" t="n"/>
      <c r="S7966" s="8" t="n"/>
      <c r="T7966" s="8" t="n"/>
      <c r="U7966" s="8" t="n"/>
      <c r="V7966" s="11">
        <f>IF(OR(B7966="",C7966=""),"",CONCATENATE(B7966,".",C7966))</f>
        <v/>
      </c>
      <c r="W7966" s="6">
        <f>UPPER(TRIM(H7966))</f>
        <v/>
      </c>
      <c r="X7966" s="6">
        <f>UPPER(TRIM(I7966))</f>
        <v/>
      </c>
      <c r="Y7966" s="6">
        <f>IF(V7966&lt;&gt;"",IFERROR(INDEX(federal_program_name_lookup,MATCH(V7966,aln_lookup,0)),""),"")</f>
        <v/>
      </c>
    </row>
    <row r="7967">
      <c r="A7967" s="6">
        <f>IF(B7967&lt;&gt;"", "AWARD-"&amp;TEXT(ROW()-1,"00000"), "")</f>
        <v/>
      </c>
      <c r="B7967" s="7" t="n"/>
      <c r="C7967" s="7" t="n"/>
      <c r="D7967" s="7" t="n"/>
      <c r="E7967" s="8" t="n"/>
      <c r="F7967" s="9" t="n"/>
      <c r="G7967" s="8" t="n"/>
      <c r="H7967" s="8" t="n"/>
      <c r="I7967" s="8" t="n"/>
      <c r="J7967" s="10">
        <f>IF(A7967="",0,SUMIFS(amount_expended,cfda_key,V7967))</f>
        <v/>
      </c>
      <c r="K7967" s="10">
        <f>IF(G7967="OTHER CLUSTER NOT LISTED ABOVE",SUMIFS(amount_expended,uniform_other_cluster_name,X7967), IF(AND(OR(G7967="N/A",G7967=""),H7967=""),0,IF(G7967="STATE CLUSTER",SUMIFS(amount_expended,uniform_state_cluster_name,W7967),SUMIFS(amount_expended,cluster_name,G7967))))</f>
        <v/>
      </c>
      <c r="L7967" s="8" t="n"/>
      <c r="M7967" s="7" t="n"/>
      <c r="N7967" s="8" t="n"/>
      <c r="O7967" s="7" t="n"/>
      <c r="P7967" s="7" t="n"/>
      <c r="Q7967" s="8" t="n"/>
      <c r="R7967" s="9" t="n"/>
      <c r="S7967" s="8" t="n"/>
      <c r="T7967" s="8" t="n"/>
      <c r="U7967" s="8" t="n"/>
      <c r="V7967" s="11">
        <f>IF(OR(B7967="",C7967=""),"",CONCATENATE(B7967,".",C7967))</f>
        <v/>
      </c>
      <c r="W7967" s="6">
        <f>UPPER(TRIM(H7967))</f>
        <v/>
      </c>
      <c r="X7967" s="6">
        <f>UPPER(TRIM(I7967))</f>
        <v/>
      </c>
      <c r="Y7967" s="6">
        <f>IF(V7967&lt;&gt;"",IFERROR(INDEX(federal_program_name_lookup,MATCH(V7967,aln_lookup,0)),""),"")</f>
        <v/>
      </c>
    </row>
    <row r="7968">
      <c r="A7968" s="6">
        <f>IF(B7968&lt;&gt;"", "AWARD-"&amp;TEXT(ROW()-1,"00000"), "")</f>
        <v/>
      </c>
      <c r="B7968" s="7" t="n"/>
      <c r="C7968" s="7" t="n"/>
      <c r="D7968" s="7" t="n"/>
      <c r="E7968" s="8" t="n"/>
      <c r="F7968" s="9" t="n"/>
      <c r="G7968" s="8" t="n"/>
      <c r="H7968" s="8" t="n"/>
      <c r="I7968" s="8" t="n"/>
      <c r="J7968" s="10">
        <f>IF(A7968="",0,SUMIFS(amount_expended,cfda_key,V7968))</f>
        <v/>
      </c>
      <c r="K7968" s="10">
        <f>IF(G7968="OTHER CLUSTER NOT LISTED ABOVE",SUMIFS(amount_expended,uniform_other_cluster_name,X7968), IF(AND(OR(G7968="N/A",G7968=""),H7968=""),0,IF(G7968="STATE CLUSTER",SUMIFS(amount_expended,uniform_state_cluster_name,W7968),SUMIFS(amount_expended,cluster_name,G7968))))</f>
        <v/>
      </c>
      <c r="L7968" s="8" t="n"/>
      <c r="M7968" s="7" t="n"/>
      <c r="N7968" s="8" t="n"/>
      <c r="O7968" s="7" t="n"/>
      <c r="P7968" s="7" t="n"/>
      <c r="Q7968" s="8" t="n"/>
      <c r="R7968" s="9" t="n"/>
      <c r="S7968" s="8" t="n"/>
      <c r="T7968" s="8" t="n"/>
      <c r="U7968" s="8" t="n"/>
      <c r="V7968" s="11">
        <f>IF(OR(B7968="",C7968=""),"",CONCATENATE(B7968,".",C7968))</f>
        <v/>
      </c>
      <c r="W7968" s="6">
        <f>UPPER(TRIM(H7968))</f>
        <v/>
      </c>
      <c r="X7968" s="6">
        <f>UPPER(TRIM(I7968))</f>
        <v/>
      </c>
      <c r="Y7968" s="6">
        <f>IF(V7968&lt;&gt;"",IFERROR(INDEX(federal_program_name_lookup,MATCH(V7968,aln_lookup,0)),""),"")</f>
        <v/>
      </c>
    </row>
    <row r="7969">
      <c r="A7969" s="6">
        <f>IF(B7969&lt;&gt;"", "AWARD-"&amp;TEXT(ROW()-1,"00000"), "")</f>
        <v/>
      </c>
      <c r="B7969" s="7" t="n"/>
      <c r="C7969" s="7" t="n"/>
      <c r="D7969" s="7" t="n"/>
      <c r="E7969" s="8" t="n"/>
      <c r="F7969" s="9" t="n"/>
      <c r="G7969" s="8" t="n"/>
      <c r="H7969" s="8" t="n"/>
      <c r="I7969" s="8" t="n"/>
      <c r="J7969" s="10">
        <f>IF(A7969="",0,SUMIFS(amount_expended,cfda_key,V7969))</f>
        <v/>
      </c>
      <c r="K7969" s="10">
        <f>IF(G7969="OTHER CLUSTER NOT LISTED ABOVE",SUMIFS(amount_expended,uniform_other_cluster_name,X7969), IF(AND(OR(G7969="N/A",G7969=""),H7969=""),0,IF(G7969="STATE CLUSTER",SUMIFS(amount_expended,uniform_state_cluster_name,W7969),SUMIFS(amount_expended,cluster_name,G7969))))</f>
        <v/>
      </c>
      <c r="L7969" s="8" t="n"/>
      <c r="M7969" s="7" t="n"/>
      <c r="N7969" s="8" t="n"/>
      <c r="O7969" s="7" t="n"/>
      <c r="P7969" s="7" t="n"/>
      <c r="Q7969" s="8" t="n"/>
      <c r="R7969" s="9" t="n"/>
      <c r="S7969" s="8" t="n"/>
      <c r="T7969" s="8" t="n"/>
      <c r="U7969" s="8" t="n"/>
      <c r="V7969" s="11">
        <f>IF(OR(B7969="",C7969=""),"",CONCATENATE(B7969,".",C7969))</f>
        <v/>
      </c>
      <c r="W7969" s="6">
        <f>UPPER(TRIM(H7969))</f>
        <v/>
      </c>
      <c r="X7969" s="6">
        <f>UPPER(TRIM(I7969))</f>
        <v/>
      </c>
      <c r="Y7969" s="6">
        <f>IF(V7969&lt;&gt;"",IFERROR(INDEX(federal_program_name_lookup,MATCH(V7969,aln_lookup,0)),""),"")</f>
        <v/>
      </c>
    </row>
    <row r="7970">
      <c r="A7970" s="6">
        <f>IF(B7970&lt;&gt;"", "AWARD-"&amp;TEXT(ROW()-1,"00000"), "")</f>
        <v/>
      </c>
      <c r="B7970" s="7" t="n"/>
      <c r="C7970" s="7" t="n"/>
      <c r="D7970" s="7" t="n"/>
      <c r="E7970" s="8" t="n"/>
      <c r="F7970" s="9" t="n"/>
      <c r="G7970" s="8" t="n"/>
      <c r="H7970" s="8" t="n"/>
      <c r="I7970" s="8" t="n"/>
      <c r="J7970" s="10">
        <f>IF(A7970="",0,SUMIFS(amount_expended,cfda_key,V7970))</f>
        <v/>
      </c>
      <c r="K7970" s="10">
        <f>IF(G7970="OTHER CLUSTER NOT LISTED ABOVE",SUMIFS(amount_expended,uniform_other_cluster_name,X7970), IF(AND(OR(G7970="N/A",G7970=""),H7970=""),0,IF(G7970="STATE CLUSTER",SUMIFS(amount_expended,uniform_state_cluster_name,W7970),SUMIFS(amount_expended,cluster_name,G7970))))</f>
        <v/>
      </c>
      <c r="L7970" s="8" t="n"/>
      <c r="M7970" s="7" t="n"/>
      <c r="N7970" s="8" t="n"/>
      <c r="O7970" s="7" t="n"/>
      <c r="P7970" s="7" t="n"/>
      <c r="Q7970" s="8" t="n"/>
      <c r="R7970" s="9" t="n"/>
      <c r="S7970" s="8" t="n"/>
      <c r="T7970" s="8" t="n"/>
      <c r="U7970" s="8" t="n"/>
      <c r="V7970" s="11">
        <f>IF(OR(B7970="",C7970=""),"",CONCATENATE(B7970,".",C7970))</f>
        <v/>
      </c>
      <c r="W7970" s="6">
        <f>UPPER(TRIM(H7970))</f>
        <v/>
      </c>
      <c r="X7970" s="6">
        <f>UPPER(TRIM(I7970))</f>
        <v/>
      </c>
      <c r="Y7970" s="6">
        <f>IF(V7970&lt;&gt;"",IFERROR(INDEX(federal_program_name_lookup,MATCH(V7970,aln_lookup,0)),""),"")</f>
        <v/>
      </c>
    </row>
    <row r="7971">
      <c r="A7971" s="6">
        <f>IF(B7971&lt;&gt;"", "AWARD-"&amp;TEXT(ROW()-1,"00000"), "")</f>
        <v/>
      </c>
      <c r="B7971" s="7" t="n"/>
      <c r="C7971" s="7" t="n"/>
      <c r="D7971" s="7" t="n"/>
      <c r="E7971" s="8" t="n"/>
      <c r="F7971" s="9" t="n"/>
      <c r="G7971" s="8" t="n"/>
      <c r="H7971" s="8" t="n"/>
      <c r="I7971" s="8" t="n"/>
      <c r="J7971" s="10">
        <f>IF(A7971="",0,SUMIFS(amount_expended,cfda_key,V7971))</f>
        <v/>
      </c>
      <c r="K7971" s="10">
        <f>IF(G7971="OTHER CLUSTER NOT LISTED ABOVE",SUMIFS(amount_expended,uniform_other_cluster_name,X7971), IF(AND(OR(G7971="N/A",G7971=""),H7971=""),0,IF(G7971="STATE CLUSTER",SUMIFS(amount_expended,uniform_state_cluster_name,W7971),SUMIFS(amount_expended,cluster_name,G7971))))</f>
        <v/>
      </c>
      <c r="L7971" s="8" t="n"/>
      <c r="M7971" s="7" t="n"/>
      <c r="N7971" s="8" t="n"/>
      <c r="O7971" s="7" t="n"/>
      <c r="P7971" s="7" t="n"/>
      <c r="Q7971" s="8" t="n"/>
      <c r="R7971" s="9" t="n"/>
      <c r="S7971" s="8" t="n"/>
      <c r="T7971" s="8" t="n"/>
      <c r="U7971" s="8" t="n"/>
      <c r="V7971" s="11">
        <f>IF(OR(B7971="",C7971=""),"",CONCATENATE(B7971,".",C7971))</f>
        <v/>
      </c>
      <c r="W7971" s="6">
        <f>UPPER(TRIM(H7971))</f>
        <v/>
      </c>
      <c r="X7971" s="6">
        <f>UPPER(TRIM(I7971))</f>
        <v/>
      </c>
      <c r="Y7971" s="6">
        <f>IF(V7971&lt;&gt;"",IFERROR(INDEX(federal_program_name_lookup,MATCH(V7971,aln_lookup,0)),""),"")</f>
        <v/>
      </c>
    </row>
    <row r="7972">
      <c r="A7972" s="6">
        <f>IF(B7972&lt;&gt;"", "AWARD-"&amp;TEXT(ROW()-1,"00000"), "")</f>
        <v/>
      </c>
      <c r="B7972" s="7" t="n"/>
      <c r="C7972" s="7" t="n"/>
      <c r="D7972" s="7" t="n"/>
      <c r="E7972" s="8" t="n"/>
      <c r="F7972" s="9" t="n"/>
      <c r="G7972" s="8" t="n"/>
      <c r="H7972" s="8" t="n"/>
      <c r="I7972" s="8" t="n"/>
      <c r="J7972" s="10">
        <f>IF(A7972="",0,SUMIFS(amount_expended,cfda_key,V7972))</f>
        <v/>
      </c>
      <c r="K7972" s="10">
        <f>IF(G7972="OTHER CLUSTER NOT LISTED ABOVE",SUMIFS(amount_expended,uniform_other_cluster_name,X7972), IF(AND(OR(G7972="N/A",G7972=""),H7972=""),0,IF(G7972="STATE CLUSTER",SUMIFS(amount_expended,uniform_state_cluster_name,W7972),SUMIFS(amount_expended,cluster_name,G7972))))</f>
        <v/>
      </c>
      <c r="L7972" s="8" t="n"/>
      <c r="M7972" s="7" t="n"/>
      <c r="N7972" s="8" t="n"/>
      <c r="O7972" s="7" t="n"/>
      <c r="P7972" s="7" t="n"/>
      <c r="Q7972" s="8" t="n"/>
      <c r="R7972" s="9" t="n"/>
      <c r="S7972" s="8" t="n"/>
      <c r="T7972" s="8" t="n"/>
      <c r="U7972" s="8" t="n"/>
      <c r="V7972" s="11">
        <f>IF(OR(B7972="",C7972=""),"",CONCATENATE(B7972,".",C7972))</f>
        <v/>
      </c>
      <c r="W7972" s="6">
        <f>UPPER(TRIM(H7972))</f>
        <v/>
      </c>
      <c r="X7972" s="6">
        <f>UPPER(TRIM(I7972))</f>
        <v/>
      </c>
      <c r="Y7972" s="6">
        <f>IF(V7972&lt;&gt;"",IFERROR(INDEX(federal_program_name_lookup,MATCH(V7972,aln_lookup,0)),""),"")</f>
        <v/>
      </c>
    </row>
    <row r="7973">
      <c r="A7973" s="6">
        <f>IF(B7973&lt;&gt;"", "AWARD-"&amp;TEXT(ROW()-1,"00000"), "")</f>
        <v/>
      </c>
      <c r="B7973" s="7" t="n"/>
      <c r="C7973" s="7" t="n"/>
      <c r="D7973" s="7" t="n"/>
      <c r="E7973" s="8" t="n"/>
      <c r="F7973" s="9" t="n"/>
      <c r="G7973" s="8" t="n"/>
      <c r="H7973" s="8" t="n"/>
      <c r="I7973" s="8" t="n"/>
      <c r="J7973" s="10">
        <f>IF(A7973="",0,SUMIFS(amount_expended,cfda_key,V7973))</f>
        <v/>
      </c>
      <c r="K7973" s="10">
        <f>IF(G7973="OTHER CLUSTER NOT LISTED ABOVE",SUMIFS(amount_expended,uniform_other_cluster_name,X7973), IF(AND(OR(G7973="N/A",G7973=""),H7973=""),0,IF(G7973="STATE CLUSTER",SUMIFS(amount_expended,uniform_state_cluster_name,W7973),SUMIFS(amount_expended,cluster_name,G7973))))</f>
        <v/>
      </c>
      <c r="L7973" s="8" t="n"/>
      <c r="M7973" s="7" t="n"/>
      <c r="N7973" s="8" t="n"/>
      <c r="O7973" s="7" t="n"/>
      <c r="P7973" s="7" t="n"/>
      <c r="Q7973" s="8" t="n"/>
      <c r="R7973" s="9" t="n"/>
      <c r="S7973" s="8" t="n"/>
      <c r="T7973" s="8" t="n"/>
      <c r="U7973" s="8" t="n"/>
      <c r="V7973" s="11">
        <f>IF(OR(B7973="",C7973=""),"",CONCATENATE(B7973,".",C7973))</f>
        <v/>
      </c>
      <c r="W7973" s="6">
        <f>UPPER(TRIM(H7973))</f>
        <v/>
      </c>
      <c r="X7973" s="6">
        <f>UPPER(TRIM(I7973))</f>
        <v/>
      </c>
      <c r="Y7973" s="6">
        <f>IF(V7973&lt;&gt;"",IFERROR(INDEX(federal_program_name_lookup,MATCH(V7973,aln_lookup,0)),""),"")</f>
        <v/>
      </c>
    </row>
    <row r="7974">
      <c r="A7974" s="6">
        <f>IF(B7974&lt;&gt;"", "AWARD-"&amp;TEXT(ROW()-1,"00000"), "")</f>
        <v/>
      </c>
      <c r="B7974" s="7" t="n"/>
      <c r="C7974" s="7" t="n"/>
      <c r="D7974" s="7" t="n"/>
      <c r="E7974" s="8" t="n"/>
      <c r="F7974" s="9" t="n"/>
      <c r="G7974" s="8" t="n"/>
      <c r="H7974" s="8" t="n"/>
      <c r="I7974" s="8" t="n"/>
      <c r="J7974" s="10">
        <f>IF(A7974="",0,SUMIFS(amount_expended,cfda_key,V7974))</f>
        <v/>
      </c>
      <c r="K7974" s="10">
        <f>IF(G7974="OTHER CLUSTER NOT LISTED ABOVE",SUMIFS(amount_expended,uniform_other_cluster_name,X7974), IF(AND(OR(G7974="N/A",G7974=""),H7974=""),0,IF(G7974="STATE CLUSTER",SUMIFS(amount_expended,uniform_state_cluster_name,W7974),SUMIFS(amount_expended,cluster_name,G7974))))</f>
        <v/>
      </c>
      <c r="L7974" s="8" t="n"/>
      <c r="M7974" s="7" t="n"/>
      <c r="N7974" s="8" t="n"/>
      <c r="O7974" s="7" t="n"/>
      <c r="P7974" s="7" t="n"/>
      <c r="Q7974" s="8" t="n"/>
      <c r="R7974" s="9" t="n"/>
      <c r="S7974" s="8" t="n"/>
      <c r="T7974" s="8" t="n"/>
      <c r="U7974" s="8" t="n"/>
      <c r="V7974" s="11">
        <f>IF(OR(B7974="",C7974=""),"",CONCATENATE(B7974,".",C7974))</f>
        <v/>
      </c>
      <c r="W7974" s="6">
        <f>UPPER(TRIM(H7974))</f>
        <v/>
      </c>
      <c r="X7974" s="6">
        <f>UPPER(TRIM(I7974))</f>
        <v/>
      </c>
      <c r="Y7974" s="6">
        <f>IF(V7974&lt;&gt;"",IFERROR(INDEX(federal_program_name_lookup,MATCH(V7974,aln_lookup,0)),""),"")</f>
        <v/>
      </c>
    </row>
    <row r="7975">
      <c r="A7975" s="6">
        <f>IF(B7975&lt;&gt;"", "AWARD-"&amp;TEXT(ROW()-1,"00000"), "")</f>
        <v/>
      </c>
      <c r="B7975" s="7" t="n"/>
      <c r="C7975" s="7" t="n"/>
      <c r="D7975" s="7" t="n"/>
      <c r="E7975" s="8" t="n"/>
      <c r="F7975" s="9" t="n"/>
      <c r="G7975" s="8" t="n"/>
      <c r="H7975" s="8" t="n"/>
      <c r="I7975" s="8" t="n"/>
      <c r="J7975" s="10">
        <f>IF(A7975="",0,SUMIFS(amount_expended,cfda_key,V7975))</f>
        <v/>
      </c>
      <c r="K7975" s="10">
        <f>IF(G7975="OTHER CLUSTER NOT LISTED ABOVE",SUMIFS(amount_expended,uniform_other_cluster_name,X7975), IF(AND(OR(G7975="N/A",G7975=""),H7975=""),0,IF(G7975="STATE CLUSTER",SUMIFS(amount_expended,uniform_state_cluster_name,W7975),SUMIFS(amount_expended,cluster_name,G7975))))</f>
        <v/>
      </c>
      <c r="L7975" s="8" t="n"/>
      <c r="M7975" s="7" t="n"/>
      <c r="N7975" s="8" t="n"/>
      <c r="O7975" s="7" t="n"/>
      <c r="P7975" s="7" t="n"/>
      <c r="Q7975" s="8" t="n"/>
      <c r="R7975" s="9" t="n"/>
      <c r="S7975" s="8" t="n"/>
      <c r="T7975" s="8" t="n"/>
      <c r="U7975" s="8" t="n"/>
      <c r="V7975" s="11">
        <f>IF(OR(B7975="",C7975=""),"",CONCATENATE(B7975,".",C7975))</f>
        <v/>
      </c>
      <c r="W7975" s="6">
        <f>UPPER(TRIM(H7975))</f>
        <v/>
      </c>
      <c r="X7975" s="6">
        <f>UPPER(TRIM(I7975))</f>
        <v/>
      </c>
      <c r="Y7975" s="6">
        <f>IF(V7975&lt;&gt;"",IFERROR(INDEX(federal_program_name_lookup,MATCH(V7975,aln_lookup,0)),""),"")</f>
        <v/>
      </c>
    </row>
    <row r="7976">
      <c r="A7976" s="6">
        <f>IF(B7976&lt;&gt;"", "AWARD-"&amp;TEXT(ROW()-1,"00000"), "")</f>
        <v/>
      </c>
      <c r="B7976" s="7" t="n"/>
      <c r="C7976" s="7" t="n"/>
      <c r="D7976" s="7" t="n"/>
      <c r="E7976" s="8" t="n"/>
      <c r="F7976" s="9" t="n"/>
      <c r="G7976" s="8" t="n"/>
      <c r="H7976" s="8" t="n"/>
      <c r="I7976" s="8" t="n"/>
      <c r="J7976" s="10">
        <f>IF(A7976="",0,SUMIFS(amount_expended,cfda_key,V7976))</f>
        <v/>
      </c>
      <c r="K7976" s="10">
        <f>IF(G7976="OTHER CLUSTER NOT LISTED ABOVE",SUMIFS(amount_expended,uniform_other_cluster_name,X7976), IF(AND(OR(G7976="N/A",G7976=""),H7976=""),0,IF(G7976="STATE CLUSTER",SUMIFS(amount_expended,uniform_state_cluster_name,W7976),SUMIFS(amount_expended,cluster_name,G7976))))</f>
        <v/>
      </c>
      <c r="L7976" s="8" t="n"/>
      <c r="M7976" s="7" t="n"/>
      <c r="N7976" s="8" t="n"/>
      <c r="O7976" s="7" t="n"/>
      <c r="P7976" s="7" t="n"/>
      <c r="Q7976" s="8" t="n"/>
      <c r="R7976" s="9" t="n"/>
      <c r="S7976" s="8" t="n"/>
      <c r="T7976" s="8" t="n"/>
      <c r="U7976" s="8" t="n"/>
      <c r="V7976" s="11">
        <f>IF(OR(B7976="",C7976=""),"",CONCATENATE(B7976,".",C7976))</f>
        <v/>
      </c>
      <c r="W7976" s="6">
        <f>UPPER(TRIM(H7976))</f>
        <v/>
      </c>
      <c r="X7976" s="6">
        <f>UPPER(TRIM(I7976))</f>
        <v/>
      </c>
      <c r="Y7976" s="6">
        <f>IF(V7976&lt;&gt;"",IFERROR(INDEX(federal_program_name_lookup,MATCH(V7976,aln_lookup,0)),""),"")</f>
        <v/>
      </c>
    </row>
    <row r="7977">
      <c r="A7977" s="6">
        <f>IF(B7977&lt;&gt;"", "AWARD-"&amp;TEXT(ROW()-1,"00000"), "")</f>
        <v/>
      </c>
      <c r="B7977" s="7" t="n"/>
      <c r="C7977" s="7" t="n"/>
      <c r="D7977" s="7" t="n"/>
      <c r="E7977" s="8" t="n"/>
      <c r="F7977" s="9" t="n"/>
      <c r="G7977" s="8" t="n"/>
      <c r="H7977" s="8" t="n"/>
      <c r="I7977" s="8" t="n"/>
      <c r="J7977" s="10">
        <f>IF(A7977="",0,SUMIFS(amount_expended,cfda_key,V7977))</f>
        <v/>
      </c>
      <c r="K7977" s="10">
        <f>IF(G7977="OTHER CLUSTER NOT LISTED ABOVE",SUMIFS(amount_expended,uniform_other_cluster_name,X7977), IF(AND(OR(G7977="N/A",G7977=""),H7977=""),0,IF(G7977="STATE CLUSTER",SUMIFS(amount_expended,uniform_state_cluster_name,W7977),SUMIFS(amount_expended,cluster_name,G7977))))</f>
        <v/>
      </c>
      <c r="L7977" s="8" t="n"/>
      <c r="M7977" s="7" t="n"/>
      <c r="N7977" s="8" t="n"/>
      <c r="O7977" s="7" t="n"/>
      <c r="P7977" s="7" t="n"/>
      <c r="Q7977" s="8" t="n"/>
      <c r="R7977" s="9" t="n"/>
      <c r="S7977" s="8" t="n"/>
      <c r="T7977" s="8" t="n"/>
      <c r="U7977" s="8" t="n"/>
      <c r="V7977" s="11">
        <f>IF(OR(B7977="",C7977=""),"",CONCATENATE(B7977,".",C7977))</f>
        <v/>
      </c>
      <c r="W7977" s="6">
        <f>UPPER(TRIM(H7977))</f>
        <v/>
      </c>
      <c r="X7977" s="6">
        <f>UPPER(TRIM(I7977))</f>
        <v/>
      </c>
      <c r="Y7977" s="6">
        <f>IF(V7977&lt;&gt;"",IFERROR(INDEX(federal_program_name_lookup,MATCH(V7977,aln_lookup,0)),""),"")</f>
        <v/>
      </c>
    </row>
    <row r="7978">
      <c r="A7978" s="6">
        <f>IF(B7978&lt;&gt;"", "AWARD-"&amp;TEXT(ROW()-1,"00000"), "")</f>
        <v/>
      </c>
      <c r="B7978" s="7" t="n"/>
      <c r="C7978" s="7" t="n"/>
      <c r="D7978" s="7" t="n"/>
      <c r="E7978" s="8" t="n"/>
      <c r="F7978" s="9" t="n"/>
      <c r="G7978" s="8" t="n"/>
      <c r="H7978" s="8" t="n"/>
      <c r="I7978" s="8" t="n"/>
      <c r="J7978" s="10">
        <f>IF(A7978="",0,SUMIFS(amount_expended,cfda_key,V7978))</f>
        <v/>
      </c>
      <c r="K7978" s="10">
        <f>IF(G7978="OTHER CLUSTER NOT LISTED ABOVE",SUMIFS(amount_expended,uniform_other_cluster_name,X7978), IF(AND(OR(G7978="N/A",G7978=""),H7978=""),0,IF(G7978="STATE CLUSTER",SUMIFS(amount_expended,uniform_state_cluster_name,W7978),SUMIFS(amount_expended,cluster_name,G7978))))</f>
        <v/>
      </c>
      <c r="L7978" s="8" t="n"/>
      <c r="M7978" s="7" t="n"/>
      <c r="N7978" s="8" t="n"/>
      <c r="O7978" s="7" t="n"/>
      <c r="P7978" s="7" t="n"/>
      <c r="Q7978" s="8" t="n"/>
      <c r="R7978" s="9" t="n"/>
      <c r="S7978" s="8" t="n"/>
      <c r="T7978" s="8" t="n"/>
      <c r="U7978" s="8" t="n"/>
      <c r="V7978" s="11">
        <f>IF(OR(B7978="",C7978=""),"",CONCATENATE(B7978,".",C7978))</f>
        <v/>
      </c>
      <c r="W7978" s="6">
        <f>UPPER(TRIM(H7978))</f>
        <v/>
      </c>
      <c r="X7978" s="6">
        <f>UPPER(TRIM(I7978))</f>
        <v/>
      </c>
      <c r="Y7978" s="6">
        <f>IF(V7978&lt;&gt;"",IFERROR(INDEX(federal_program_name_lookup,MATCH(V7978,aln_lookup,0)),""),"")</f>
        <v/>
      </c>
    </row>
    <row r="7979">
      <c r="A7979" s="6">
        <f>IF(B7979&lt;&gt;"", "AWARD-"&amp;TEXT(ROW()-1,"00000"), "")</f>
        <v/>
      </c>
      <c r="B7979" s="7" t="n"/>
      <c r="C7979" s="7" t="n"/>
      <c r="D7979" s="7" t="n"/>
      <c r="E7979" s="8" t="n"/>
      <c r="F7979" s="9" t="n"/>
      <c r="G7979" s="8" t="n"/>
      <c r="H7979" s="8" t="n"/>
      <c r="I7979" s="8" t="n"/>
      <c r="J7979" s="10">
        <f>IF(A7979="",0,SUMIFS(amount_expended,cfda_key,V7979))</f>
        <v/>
      </c>
      <c r="K7979" s="10">
        <f>IF(G7979="OTHER CLUSTER NOT LISTED ABOVE",SUMIFS(amount_expended,uniform_other_cluster_name,X7979), IF(AND(OR(G7979="N/A",G7979=""),H7979=""),0,IF(G7979="STATE CLUSTER",SUMIFS(amount_expended,uniform_state_cluster_name,W7979),SUMIFS(amount_expended,cluster_name,G7979))))</f>
        <v/>
      </c>
      <c r="L7979" s="8" t="n"/>
      <c r="M7979" s="7" t="n"/>
      <c r="N7979" s="8" t="n"/>
      <c r="O7979" s="7" t="n"/>
      <c r="P7979" s="7" t="n"/>
      <c r="Q7979" s="8" t="n"/>
      <c r="R7979" s="9" t="n"/>
      <c r="S7979" s="8" t="n"/>
      <c r="T7979" s="8" t="n"/>
      <c r="U7979" s="8" t="n"/>
      <c r="V7979" s="11">
        <f>IF(OR(B7979="",C7979=""),"",CONCATENATE(B7979,".",C7979))</f>
        <v/>
      </c>
      <c r="W7979" s="6">
        <f>UPPER(TRIM(H7979))</f>
        <v/>
      </c>
      <c r="X7979" s="6">
        <f>UPPER(TRIM(I7979))</f>
        <v/>
      </c>
      <c r="Y7979" s="6">
        <f>IF(V7979&lt;&gt;"",IFERROR(INDEX(federal_program_name_lookup,MATCH(V7979,aln_lookup,0)),""),"")</f>
        <v/>
      </c>
    </row>
    <row r="7980">
      <c r="A7980" s="6">
        <f>IF(B7980&lt;&gt;"", "AWARD-"&amp;TEXT(ROW()-1,"00000"), "")</f>
        <v/>
      </c>
      <c r="B7980" s="7" t="n"/>
      <c r="C7980" s="7" t="n"/>
      <c r="D7980" s="7" t="n"/>
      <c r="E7980" s="8" t="n"/>
      <c r="F7980" s="9" t="n"/>
      <c r="G7980" s="8" t="n"/>
      <c r="H7980" s="8" t="n"/>
      <c r="I7980" s="8" t="n"/>
      <c r="J7980" s="10">
        <f>IF(A7980="",0,SUMIFS(amount_expended,cfda_key,V7980))</f>
        <v/>
      </c>
      <c r="K7980" s="10">
        <f>IF(G7980="OTHER CLUSTER NOT LISTED ABOVE",SUMIFS(amount_expended,uniform_other_cluster_name,X7980), IF(AND(OR(G7980="N/A",G7980=""),H7980=""),0,IF(G7980="STATE CLUSTER",SUMIFS(amount_expended,uniform_state_cluster_name,W7980),SUMIFS(amount_expended,cluster_name,G7980))))</f>
        <v/>
      </c>
      <c r="L7980" s="8" t="n"/>
      <c r="M7980" s="7" t="n"/>
      <c r="N7980" s="8" t="n"/>
      <c r="O7980" s="7" t="n"/>
      <c r="P7980" s="7" t="n"/>
      <c r="Q7980" s="8" t="n"/>
      <c r="R7980" s="9" t="n"/>
      <c r="S7980" s="8" t="n"/>
      <c r="T7980" s="8" t="n"/>
      <c r="U7980" s="8" t="n"/>
      <c r="V7980" s="11">
        <f>IF(OR(B7980="",C7980=""),"",CONCATENATE(B7980,".",C7980))</f>
        <v/>
      </c>
      <c r="W7980" s="6">
        <f>UPPER(TRIM(H7980))</f>
        <v/>
      </c>
      <c r="X7980" s="6">
        <f>UPPER(TRIM(I7980))</f>
        <v/>
      </c>
      <c r="Y7980" s="6">
        <f>IF(V7980&lt;&gt;"",IFERROR(INDEX(federal_program_name_lookup,MATCH(V7980,aln_lookup,0)),""),"")</f>
        <v/>
      </c>
    </row>
    <row r="7981">
      <c r="A7981" s="6">
        <f>IF(B7981&lt;&gt;"", "AWARD-"&amp;TEXT(ROW()-1,"00000"), "")</f>
        <v/>
      </c>
      <c r="B7981" s="7" t="n"/>
      <c r="C7981" s="7" t="n"/>
      <c r="D7981" s="7" t="n"/>
      <c r="E7981" s="8" t="n"/>
      <c r="F7981" s="9" t="n"/>
      <c r="G7981" s="8" t="n"/>
      <c r="H7981" s="8" t="n"/>
      <c r="I7981" s="8" t="n"/>
      <c r="J7981" s="10">
        <f>IF(A7981="",0,SUMIFS(amount_expended,cfda_key,V7981))</f>
        <v/>
      </c>
      <c r="K7981" s="10">
        <f>IF(G7981="OTHER CLUSTER NOT LISTED ABOVE",SUMIFS(amount_expended,uniform_other_cluster_name,X7981), IF(AND(OR(G7981="N/A",G7981=""),H7981=""),0,IF(G7981="STATE CLUSTER",SUMIFS(amount_expended,uniform_state_cluster_name,W7981),SUMIFS(amount_expended,cluster_name,G7981))))</f>
        <v/>
      </c>
      <c r="L7981" s="8" t="n"/>
      <c r="M7981" s="7" t="n"/>
      <c r="N7981" s="8" t="n"/>
      <c r="O7981" s="7" t="n"/>
      <c r="P7981" s="7" t="n"/>
      <c r="Q7981" s="8" t="n"/>
      <c r="R7981" s="9" t="n"/>
      <c r="S7981" s="8" t="n"/>
      <c r="T7981" s="8" t="n"/>
      <c r="U7981" s="8" t="n"/>
      <c r="V7981" s="11">
        <f>IF(OR(B7981="",C7981=""),"",CONCATENATE(B7981,".",C7981))</f>
        <v/>
      </c>
      <c r="W7981" s="6">
        <f>UPPER(TRIM(H7981))</f>
        <v/>
      </c>
      <c r="X7981" s="6">
        <f>UPPER(TRIM(I7981))</f>
        <v/>
      </c>
      <c r="Y7981" s="6">
        <f>IF(V7981&lt;&gt;"",IFERROR(INDEX(federal_program_name_lookup,MATCH(V7981,aln_lookup,0)),""),"")</f>
        <v/>
      </c>
    </row>
    <row r="7982">
      <c r="A7982" s="6">
        <f>IF(B7982&lt;&gt;"", "AWARD-"&amp;TEXT(ROW()-1,"00000"), "")</f>
        <v/>
      </c>
      <c r="B7982" s="7" t="n"/>
      <c r="C7982" s="7" t="n"/>
      <c r="D7982" s="7" t="n"/>
      <c r="E7982" s="8" t="n"/>
      <c r="F7982" s="9" t="n"/>
      <c r="G7982" s="8" t="n"/>
      <c r="H7982" s="8" t="n"/>
      <c r="I7982" s="8" t="n"/>
      <c r="J7982" s="10">
        <f>IF(A7982="",0,SUMIFS(amount_expended,cfda_key,V7982))</f>
        <v/>
      </c>
      <c r="K7982" s="10">
        <f>IF(G7982="OTHER CLUSTER NOT LISTED ABOVE",SUMIFS(amount_expended,uniform_other_cluster_name,X7982), IF(AND(OR(G7982="N/A",G7982=""),H7982=""),0,IF(G7982="STATE CLUSTER",SUMIFS(amount_expended,uniform_state_cluster_name,W7982),SUMIFS(amount_expended,cluster_name,G7982))))</f>
        <v/>
      </c>
      <c r="L7982" s="8" t="n"/>
      <c r="M7982" s="7" t="n"/>
      <c r="N7982" s="8" t="n"/>
      <c r="O7982" s="7" t="n"/>
      <c r="P7982" s="7" t="n"/>
      <c r="Q7982" s="8" t="n"/>
      <c r="R7982" s="9" t="n"/>
      <c r="S7982" s="8" t="n"/>
      <c r="T7982" s="8" t="n"/>
      <c r="U7982" s="8" t="n"/>
      <c r="V7982" s="11">
        <f>IF(OR(B7982="",C7982=""),"",CONCATENATE(B7982,".",C7982))</f>
        <v/>
      </c>
      <c r="W7982" s="6">
        <f>UPPER(TRIM(H7982))</f>
        <v/>
      </c>
      <c r="X7982" s="6">
        <f>UPPER(TRIM(I7982))</f>
        <v/>
      </c>
      <c r="Y7982" s="6">
        <f>IF(V7982&lt;&gt;"",IFERROR(INDEX(federal_program_name_lookup,MATCH(V7982,aln_lookup,0)),""),"")</f>
        <v/>
      </c>
    </row>
    <row r="7983">
      <c r="A7983" s="6">
        <f>IF(B7983&lt;&gt;"", "AWARD-"&amp;TEXT(ROW()-1,"00000"), "")</f>
        <v/>
      </c>
      <c r="B7983" s="7" t="n"/>
      <c r="C7983" s="7" t="n"/>
      <c r="D7983" s="7" t="n"/>
      <c r="E7983" s="8" t="n"/>
      <c r="F7983" s="9" t="n"/>
      <c r="G7983" s="8" t="n"/>
      <c r="H7983" s="8" t="n"/>
      <c r="I7983" s="8" t="n"/>
      <c r="J7983" s="10">
        <f>IF(A7983="",0,SUMIFS(amount_expended,cfda_key,V7983))</f>
        <v/>
      </c>
      <c r="K7983" s="10">
        <f>IF(G7983="OTHER CLUSTER NOT LISTED ABOVE",SUMIFS(amount_expended,uniform_other_cluster_name,X7983), IF(AND(OR(G7983="N/A",G7983=""),H7983=""),0,IF(G7983="STATE CLUSTER",SUMIFS(amount_expended,uniform_state_cluster_name,W7983),SUMIFS(amount_expended,cluster_name,G7983))))</f>
        <v/>
      </c>
      <c r="L7983" s="8" t="n"/>
      <c r="M7983" s="7" t="n"/>
      <c r="N7983" s="8" t="n"/>
      <c r="O7983" s="7" t="n"/>
      <c r="P7983" s="7" t="n"/>
      <c r="Q7983" s="8" t="n"/>
      <c r="R7983" s="9" t="n"/>
      <c r="S7983" s="8" t="n"/>
      <c r="T7983" s="8" t="n"/>
      <c r="U7983" s="8" t="n"/>
      <c r="V7983" s="11">
        <f>IF(OR(B7983="",C7983=""),"",CONCATENATE(B7983,".",C7983))</f>
        <v/>
      </c>
      <c r="W7983" s="6">
        <f>UPPER(TRIM(H7983))</f>
        <v/>
      </c>
      <c r="X7983" s="6">
        <f>UPPER(TRIM(I7983))</f>
        <v/>
      </c>
      <c r="Y7983" s="6">
        <f>IF(V7983&lt;&gt;"",IFERROR(INDEX(federal_program_name_lookup,MATCH(V7983,aln_lookup,0)),""),"")</f>
        <v/>
      </c>
    </row>
    <row r="7984">
      <c r="A7984" s="6">
        <f>IF(B7984&lt;&gt;"", "AWARD-"&amp;TEXT(ROW()-1,"00000"), "")</f>
        <v/>
      </c>
      <c r="B7984" s="7" t="n"/>
      <c r="C7984" s="7" t="n"/>
      <c r="D7984" s="7" t="n"/>
      <c r="E7984" s="8" t="n"/>
      <c r="F7984" s="9" t="n"/>
      <c r="G7984" s="8" t="n"/>
      <c r="H7984" s="8" t="n"/>
      <c r="I7984" s="8" t="n"/>
      <c r="J7984" s="10">
        <f>IF(A7984="",0,SUMIFS(amount_expended,cfda_key,V7984))</f>
        <v/>
      </c>
      <c r="K7984" s="10">
        <f>IF(G7984="OTHER CLUSTER NOT LISTED ABOVE",SUMIFS(amount_expended,uniform_other_cluster_name,X7984), IF(AND(OR(G7984="N/A",G7984=""),H7984=""),0,IF(G7984="STATE CLUSTER",SUMIFS(amount_expended,uniform_state_cluster_name,W7984),SUMIFS(amount_expended,cluster_name,G7984))))</f>
        <v/>
      </c>
      <c r="L7984" s="8" t="n"/>
      <c r="M7984" s="7" t="n"/>
      <c r="N7984" s="8" t="n"/>
      <c r="O7984" s="7" t="n"/>
      <c r="P7984" s="7" t="n"/>
      <c r="Q7984" s="8" t="n"/>
      <c r="R7984" s="9" t="n"/>
      <c r="S7984" s="8" t="n"/>
      <c r="T7984" s="8" t="n"/>
      <c r="U7984" s="8" t="n"/>
      <c r="V7984" s="11">
        <f>IF(OR(B7984="",C7984=""),"",CONCATENATE(B7984,".",C7984))</f>
        <v/>
      </c>
      <c r="W7984" s="6">
        <f>UPPER(TRIM(H7984))</f>
        <v/>
      </c>
      <c r="X7984" s="6">
        <f>UPPER(TRIM(I7984))</f>
        <v/>
      </c>
      <c r="Y7984" s="6">
        <f>IF(V7984&lt;&gt;"",IFERROR(INDEX(federal_program_name_lookup,MATCH(V7984,aln_lookup,0)),""),"")</f>
        <v/>
      </c>
    </row>
    <row r="7985">
      <c r="A7985" s="6">
        <f>IF(B7985&lt;&gt;"", "AWARD-"&amp;TEXT(ROW()-1,"00000"), "")</f>
        <v/>
      </c>
      <c r="B7985" s="7" t="n"/>
      <c r="C7985" s="7" t="n"/>
      <c r="D7985" s="7" t="n"/>
      <c r="E7985" s="8" t="n"/>
      <c r="F7985" s="9" t="n"/>
      <c r="G7985" s="8" t="n"/>
      <c r="H7985" s="8" t="n"/>
      <c r="I7985" s="8" t="n"/>
      <c r="J7985" s="10">
        <f>IF(A7985="",0,SUMIFS(amount_expended,cfda_key,V7985))</f>
        <v/>
      </c>
      <c r="K7985" s="10">
        <f>IF(G7985="OTHER CLUSTER NOT LISTED ABOVE",SUMIFS(amount_expended,uniform_other_cluster_name,X7985), IF(AND(OR(G7985="N/A",G7985=""),H7985=""),0,IF(G7985="STATE CLUSTER",SUMIFS(amount_expended,uniform_state_cluster_name,W7985),SUMIFS(amount_expended,cluster_name,G7985))))</f>
        <v/>
      </c>
      <c r="L7985" s="8" t="n"/>
      <c r="M7985" s="7" t="n"/>
      <c r="N7985" s="8" t="n"/>
      <c r="O7985" s="7" t="n"/>
      <c r="P7985" s="7" t="n"/>
      <c r="Q7985" s="8" t="n"/>
      <c r="R7985" s="9" t="n"/>
      <c r="S7985" s="8" t="n"/>
      <c r="T7985" s="8" t="n"/>
      <c r="U7985" s="8" t="n"/>
      <c r="V7985" s="11">
        <f>IF(OR(B7985="",C7985=""),"",CONCATENATE(B7985,".",C7985))</f>
        <v/>
      </c>
      <c r="W7985" s="6">
        <f>UPPER(TRIM(H7985))</f>
        <v/>
      </c>
      <c r="X7985" s="6">
        <f>UPPER(TRIM(I7985))</f>
        <v/>
      </c>
      <c r="Y7985" s="6">
        <f>IF(V7985&lt;&gt;"",IFERROR(INDEX(federal_program_name_lookup,MATCH(V7985,aln_lookup,0)),""),"")</f>
        <v/>
      </c>
    </row>
    <row r="7986">
      <c r="A7986" s="6">
        <f>IF(B7986&lt;&gt;"", "AWARD-"&amp;TEXT(ROW()-1,"00000"), "")</f>
        <v/>
      </c>
      <c r="B7986" s="7" t="n"/>
      <c r="C7986" s="7" t="n"/>
      <c r="D7986" s="7" t="n"/>
      <c r="E7986" s="8" t="n"/>
      <c r="F7986" s="9" t="n"/>
      <c r="G7986" s="8" t="n"/>
      <c r="H7986" s="8" t="n"/>
      <c r="I7986" s="8" t="n"/>
      <c r="J7986" s="10">
        <f>IF(A7986="",0,SUMIFS(amount_expended,cfda_key,V7986))</f>
        <v/>
      </c>
      <c r="K7986" s="10">
        <f>IF(G7986="OTHER CLUSTER NOT LISTED ABOVE",SUMIFS(amount_expended,uniform_other_cluster_name,X7986), IF(AND(OR(G7986="N/A",G7986=""),H7986=""),0,IF(G7986="STATE CLUSTER",SUMIFS(amount_expended,uniform_state_cluster_name,W7986),SUMIFS(amount_expended,cluster_name,G7986))))</f>
        <v/>
      </c>
      <c r="L7986" s="8" t="n"/>
      <c r="M7986" s="7" t="n"/>
      <c r="N7986" s="8" t="n"/>
      <c r="O7986" s="7" t="n"/>
      <c r="P7986" s="7" t="n"/>
      <c r="Q7986" s="8" t="n"/>
      <c r="R7986" s="9" t="n"/>
      <c r="S7986" s="8" t="n"/>
      <c r="T7986" s="8" t="n"/>
      <c r="U7986" s="8" t="n"/>
      <c r="V7986" s="11">
        <f>IF(OR(B7986="",C7986=""),"",CONCATENATE(B7986,".",C7986))</f>
        <v/>
      </c>
      <c r="W7986" s="6">
        <f>UPPER(TRIM(H7986))</f>
        <v/>
      </c>
      <c r="X7986" s="6">
        <f>UPPER(TRIM(I7986))</f>
        <v/>
      </c>
      <c r="Y7986" s="6">
        <f>IF(V7986&lt;&gt;"",IFERROR(INDEX(federal_program_name_lookup,MATCH(V7986,aln_lookup,0)),""),"")</f>
        <v/>
      </c>
    </row>
    <row r="7987">
      <c r="A7987" s="6">
        <f>IF(B7987&lt;&gt;"", "AWARD-"&amp;TEXT(ROW()-1,"00000"), "")</f>
        <v/>
      </c>
      <c r="B7987" s="7" t="n"/>
      <c r="C7987" s="7" t="n"/>
      <c r="D7987" s="7" t="n"/>
      <c r="E7987" s="8" t="n"/>
      <c r="F7987" s="9" t="n"/>
      <c r="G7987" s="8" t="n"/>
      <c r="H7987" s="8" t="n"/>
      <c r="I7987" s="8" t="n"/>
      <c r="J7987" s="10">
        <f>IF(A7987="",0,SUMIFS(amount_expended,cfda_key,V7987))</f>
        <v/>
      </c>
      <c r="K7987" s="10">
        <f>IF(G7987="OTHER CLUSTER NOT LISTED ABOVE",SUMIFS(amount_expended,uniform_other_cluster_name,X7987), IF(AND(OR(G7987="N/A",G7987=""),H7987=""),0,IF(G7987="STATE CLUSTER",SUMIFS(amount_expended,uniform_state_cluster_name,W7987),SUMIFS(amount_expended,cluster_name,G7987))))</f>
        <v/>
      </c>
      <c r="L7987" s="8" t="n"/>
      <c r="M7987" s="7" t="n"/>
      <c r="N7987" s="8" t="n"/>
      <c r="O7987" s="7" t="n"/>
      <c r="P7987" s="7" t="n"/>
      <c r="Q7987" s="8" t="n"/>
      <c r="R7987" s="9" t="n"/>
      <c r="S7987" s="8" t="n"/>
      <c r="T7987" s="8" t="n"/>
      <c r="U7987" s="8" t="n"/>
      <c r="V7987" s="11">
        <f>IF(OR(B7987="",C7987=""),"",CONCATENATE(B7987,".",C7987))</f>
        <v/>
      </c>
      <c r="W7987" s="6">
        <f>UPPER(TRIM(H7987))</f>
        <v/>
      </c>
      <c r="X7987" s="6">
        <f>UPPER(TRIM(I7987))</f>
        <v/>
      </c>
      <c r="Y7987" s="6">
        <f>IF(V7987&lt;&gt;"",IFERROR(INDEX(federal_program_name_lookup,MATCH(V7987,aln_lookup,0)),""),"")</f>
        <v/>
      </c>
    </row>
    <row r="7988">
      <c r="A7988" s="6">
        <f>IF(B7988&lt;&gt;"", "AWARD-"&amp;TEXT(ROW()-1,"00000"), "")</f>
        <v/>
      </c>
      <c r="B7988" s="7" t="n"/>
      <c r="C7988" s="7" t="n"/>
      <c r="D7988" s="7" t="n"/>
      <c r="E7988" s="8" t="n"/>
      <c r="F7988" s="9" t="n"/>
      <c r="G7988" s="8" t="n"/>
      <c r="H7988" s="8" t="n"/>
      <c r="I7988" s="8" t="n"/>
      <c r="J7988" s="10">
        <f>IF(A7988="",0,SUMIFS(amount_expended,cfda_key,V7988))</f>
        <v/>
      </c>
      <c r="K7988" s="10">
        <f>IF(G7988="OTHER CLUSTER NOT LISTED ABOVE",SUMIFS(amount_expended,uniform_other_cluster_name,X7988), IF(AND(OR(G7988="N/A",G7988=""),H7988=""),0,IF(G7988="STATE CLUSTER",SUMIFS(amount_expended,uniform_state_cluster_name,W7988),SUMIFS(amount_expended,cluster_name,G7988))))</f>
        <v/>
      </c>
      <c r="L7988" s="8" t="n"/>
      <c r="M7988" s="7" t="n"/>
      <c r="N7988" s="8" t="n"/>
      <c r="O7988" s="7" t="n"/>
      <c r="P7988" s="7" t="n"/>
      <c r="Q7988" s="8" t="n"/>
      <c r="R7988" s="9" t="n"/>
      <c r="S7988" s="8" t="n"/>
      <c r="T7988" s="8" t="n"/>
      <c r="U7988" s="8" t="n"/>
      <c r="V7988" s="11">
        <f>IF(OR(B7988="",C7988=""),"",CONCATENATE(B7988,".",C7988))</f>
        <v/>
      </c>
      <c r="W7988" s="6">
        <f>UPPER(TRIM(H7988))</f>
        <v/>
      </c>
      <c r="X7988" s="6">
        <f>UPPER(TRIM(I7988))</f>
        <v/>
      </c>
      <c r="Y7988" s="6">
        <f>IF(V7988&lt;&gt;"",IFERROR(INDEX(federal_program_name_lookup,MATCH(V7988,aln_lookup,0)),""),"")</f>
        <v/>
      </c>
    </row>
    <row r="7989">
      <c r="A7989" s="6">
        <f>IF(B7989&lt;&gt;"", "AWARD-"&amp;TEXT(ROW()-1,"00000"), "")</f>
        <v/>
      </c>
      <c r="B7989" s="7" t="n"/>
      <c r="C7989" s="7" t="n"/>
      <c r="D7989" s="7" t="n"/>
      <c r="E7989" s="8" t="n"/>
      <c r="F7989" s="9" t="n"/>
      <c r="G7989" s="8" t="n"/>
      <c r="H7989" s="8" t="n"/>
      <c r="I7989" s="8" t="n"/>
      <c r="J7989" s="10">
        <f>IF(A7989="",0,SUMIFS(amount_expended,cfda_key,V7989))</f>
        <v/>
      </c>
      <c r="K7989" s="10">
        <f>IF(G7989="OTHER CLUSTER NOT LISTED ABOVE",SUMIFS(amount_expended,uniform_other_cluster_name,X7989), IF(AND(OR(G7989="N/A",G7989=""),H7989=""),0,IF(G7989="STATE CLUSTER",SUMIFS(amount_expended,uniform_state_cluster_name,W7989),SUMIFS(amount_expended,cluster_name,G7989))))</f>
        <v/>
      </c>
      <c r="L7989" s="8" t="n"/>
      <c r="M7989" s="7" t="n"/>
      <c r="N7989" s="8" t="n"/>
      <c r="O7989" s="7" t="n"/>
      <c r="P7989" s="7" t="n"/>
      <c r="Q7989" s="8" t="n"/>
      <c r="R7989" s="9" t="n"/>
      <c r="S7989" s="8" t="n"/>
      <c r="T7989" s="8" t="n"/>
      <c r="U7989" s="8" t="n"/>
      <c r="V7989" s="11">
        <f>IF(OR(B7989="",C7989=""),"",CONCATENATE(B7989,".",C7989))</f>
        <v/>
      </c>
      <c r="W7989" s="6">
        <f>UPPER(TRIM(H7989))</f>
        <v/>
      </c>
      <c r="X7989" s="6">
        <f>UPPER(TRIM(I7989))</f>
        <v/>
      </c>
      <c r="Y7989" s="6">
        <f>IF(V7989&lt;&gt;"",IFERROR(INDEX(federal_program_name_lookup,MATCH(V7989,aln_lookup,0)),""),"")</f>
        <v/>
      </c>
    </row>
    <row r="7990">
      <c r="A7990" s="6">
        <f>IF(B7990&lt;&gt;"", "AWARD-"&amp;TEXT(ROW()-1,"00000"), "")</f>
        <v/>
      </c>
      <c r="B7990" s="7" t="n"/>
      <c r="C7990" s="7" t="n"/>
      <c r="D7990" s="7" t="n"/>
      <c r="E7990" s="8" t="n"/>
      <c r="F7990" s="9" t="n"/>
      <c r="G7990" s="8" t="n"/>
      <c r="H7990" s="8" t="n"/>
      <c r="I7990" s="8" t="n"/>
      <c r="J7990" s="10">
        <f>IF(A7990="",0,SUMIFS(amount_expended,cfda_key,V7990))</f>
        <v/>
      </c>
      <c r="K7990" s="10">
        <f>IF(G7990="OTHER CLUSTER NOT LISTED ABOVE",SUMIFS(amount_expended,uniform_other_cluster_name,X7990), IF(AND(OR(G7990="N/A",G7990=""),H7990=""),0,IF(G7990="STATE CLUSTER",SUMIFS(amount_expended,uniform_state_cluster_name,W7990),SUMIFS(amount_expended,cluster_name,G7990))))</f>
        <v/>
      </c>
      <c r="L7990" s="8" t="n"/>
      <c r="M7990" s="7" t="n"/>
      <c r="N7990" s="8" t="n"/>
      <c r="O7990" s="7" t="n"/>
      <c r="P7990" s="7" t="n"/>
      <c r="Q7990" s="8" t="n"/>
      <c r="R7990" s="9" t="n"/>
      <c r="S7990" s="8" t="n"/>
      <c r="T7990" s="8" t="n"/>
      <c r="U7990" s="8" t="n"/>
      <c r="V7990" s="11">
        <f>IF(OR(B7990="",C7990=""),"",CONCATENATE(B7990,".",C7990))</f>
        <v/>
      </c>
      <c r="W7990" s="6">
        <f>UPPER(TRIM(H7990))</f>
        <v/>
      </c>
      <c r="X7990" s="6">
        <f>UPPER(TRIM(I7990))</f>
        <v/>
      </c>
      <c r="Y7990" s="6">
        <f>IF(V7990&lt;&gt;"",IFERROR(INDEX(federal_program_name_lookup,MATCH(V7990,aln_lookup,0)),""),"")</f>
        <v/>
      </c>
    </row>
    <row r="7991">
      <c r="A7991" s="6">
        <f>IF(B7991&lt;&gt;"", "AWARD-"&amp;TEXT(ROW()-1,"00000"), "")</f>
        <v/>
      </c>
      <c r="B7991" s="7" t="n"/>
      <c r="C7991" s="7" t="n"/>
      <c r="D7991" s="7" t="n"/>
      <c r="E7991" s="8" t="n"/>
      <c r="F7991" s="9" t="n"/>
      <c r="G7991" s="8" t="n"/>
      <c r="H7991" s="8" t="n"/>
      <c r="I7991" s="8" t="n"/>
      <c r="J7991" s="10">
        <f>IF(A7991="",0,SUMIFS(amount_expended,cfda_key,V7991))</f>
        <v/>
      </c>
      <c r="K7991" s="10">
        <f>IF(G7991="OTHER CLUSTER NOT LISTED ABOVE",SUMIFS(amount_expended,uniform_other_cluster_name,X7991), IF(AND(OR(G7991="N/A",G7991=""),H7991=""),0,IF(G7991="STATE CLUSTER",SUMIFS(amount_expended,uniform_state_cluster_name,W7991),SUMIFS(amount_expended,cluster_name,G7991))))</f>
        <v/>
      </c>
      <c r="L7991" s="8" t="n"/>
      <c r="M7991" s="7" t="n"/>
      <c r="N7991" s="8" t="n"/>
      <c r="O7991" s="7" t="n"/>
      <c r="P7991" s="7" t="n"/>
      <c r="Q7991" s="8" t="n"/>
      <c r="R7991" s="9" t="n"/>
      <c r="S7991" s="8" t="n"/>
      <c r="T7991" s="8" t="n"/>
      <c r="U7991" s="8" t="n"/>
      <c r="V7991" s="11">
        <f>IF(OR(B7991="",C7991=""),"",CONCATENATE(B7991,".",C7991))</f>
        <v/>
      </c>
      <c r="W7991" s="6">
        <f>UPPER(TRIM(H7991))</f>
        <v/>
      </c>
      <c r="X7991" s="6">
        <f>UPPER(TRIM(I7991))</f>
        <v/>
      </c>
      <c r="Y7991" s="6">
        <f>IF(V7991&lt;&gt;"",IFERROR(INDEX(federal_program_name_lookup,MATCH(V7991,aln_lookup,0)),""),"")</f>
        <v/>
      </c>
    </row>
    <row r="7992">
      <c r="A7992" s="6">
        <f>IF(B7992&lt;&gt;"", "AWARD-"&amp;TEXT(ROW()-1,"00000"), "")</f>
        <v/>
      </c>
      <c r="B7992" s="7" t="n"/>
      <c r="C7992" s="7" t="n"/>
      <c r="D7992" s="7" t="n"/>
      <c r="E7992" s="8" t="n"/>
      <c r="F7992" s="9" t="n"/>
      <c r="G7992" s="8" t="n"/>
      <c r="H7992" s="8" t="n"/>
      <c r="I7992" s="8" t="n"/>
      <c r="J7992" s="10">
        <f>IF(A7992="",0,SUMIFS(amount_expended,cfda_key,V7992))</f>
        <v/>
      </c>
      <c r="K7992" s="10">
        <f>IF(G7992="OTHER CLUSTER NOT LISTED ABOVE",SUMIFS(amount_expended,uniform_other_cluster_name,X7992), IF(AND(OR(G7992="N/A",G7992=""),H7992=""),0,IF(G7992="STATE CLUSTER",SUMIFS(amount_expended,uniform_state_cluster_name,W7992),SUMIFS(amount_expended,cluster_name,G7992))))</f>
        <v/>
      </c>
      <c r="L7992" s="8" t="n"/>
      <c r="M7992" s="7" t="n"/>
      <c r="N7992" s="8" t="n"/>
      <c r="O7992" s="7" t="n"/>
      <c r="P7992" s="7" t="n"/>
      <c r="Q7992" s="8" t="n"/>
      <c r="R7992" s="9" t="n"/>
      <c r="S7992" s="8" t="n"/>
      <c r="T7992" s="8" t="n"/>
      <c r="U7992" s="8" t="n"/>
      <c r="V7992" s="11">
        <f>IF(OR(B7992="",C7992=""),"",CONCATENATE(B7992,".",C7992))</f>
        <v/>
      </c>
      <c r="W7992" s="6">
        <f>UPPER(TRIM(H7992))</f>
        <v/>
      </c>
      <c r="X7992" s="6">
        <f>UPPER(TRIM(I7992))</f>
        <v/>
      </c>
      <c r="Y7992" s="6">
        <f>IF(V7992&lt;&gt;"",IFERROR(INDEX(federal_program_name_lookup,MATCH(V7992,aln_lookup,0)),""),"")</f>
        <v/>
      </c>
    </row>
    <row r="7993">
      <c r="A7993" s="6">
        <f>IF(B7993&lt;&gt;"", "AWARD-"&amp;TEXT(ROW()-1,"00000"), "")</f>
        <v/>
      </c>
      <c r="B7993" s="7" t="n"/>
      <c r="C7993" s="7" t="n"/>
      <c r="D7993" s="7" t="n"/>
      <c r="E7993" s="8" t="n"/>
      <c r="F7993" s="9" t="n"/>
      <c r="G7993" s="8" t="n"/>
      <c r="H7993" s="8" t="n"/>
      <c r="I7993" s="8" t="n"/>
      <c r="J7993" s="10">
        <f>IF(A7993="",0,SUMIFS(amount_expended,cfda_key,V7993))</f>
        <v/>
      </c>
      <c r="K7993" s="10">
        <f>IF(G7993="OTHER CLUSTER NOT LISTED ABOVE",SUMIFS(amount_expended,uniform_other_cluster_name,X7993), IF(AND(OR(G7993="N/A",G7993=""),H7993=""),0,IF(G7993="STATE CLUSTER",SUMIFS(amount_expended,uniform_state_cluster_name,W7993),SUMIFS(amount_expended,cluster_name,G7993))))</f>
        <v/>
      </c>
      <c r="L7993" s="8" t="n"/>
      <c r="M7993" s="7" t="n"/>
      <c r="N7993" s="8" t="n"/>
      <c r="O7993" s="7" t="n"/>
      <c r="P7993" s="7" t="n"/>
      <c r="Q7993" s="8" t="n"/>
      <c r="R7993" s="9" t="n"/>
      <c r="S7993" s="8" t="n"/>
      <c r="T7993" s="8" t="n"/>
      <c r="U7993" s="8" t="n"/>
      <c r="V7993" s="11">
        <f>IF(OR(B7993="",C7993=""),"",CONCATENATE(B7993,".",C7993))</f>
        <v/>
      </c>
      <c r="W7993" s="6">
        <f>UPPER(TRIM(H7993))</f>
        <v/>
      </c>
      <c r="X7993" s="6">
        <f>UPPER(TRIM(I7993))</f>
        <v/>
      </c>
      <c r="Y7993" s="6">
        <f>IF(V7993&lt;&gt;"",IFERROR(INDEX(federal_program_name_lookup,MATCH(V7993,aln_lookup,0)),""),"")</f>
        <v/>
      </c>
    </row>
    <row r="7994">
      <c r="A7994" s="6">
        <f>IF(B7994&lt;&gt;"", "AWARD-"&amp;TEXT(ROW()-1,"00000"), "")</f>
        <v/>
      </c>
      <c r="B7994" s="7" t="n"/>
      <c r="C7994" s="7" t="n"/>
      <c r="D7994" s="7" t="n"/>
      <c r="E7994" s="8" t="n"/>
      <c r="F7994" s="9" t="n"/>
      <c r="G7994" s="8" t="n"/>
      <c r="H7994" s="8" t="n"/>
      <c r="I7994" s="8" t="n"/>
      <c r="J7994" s="10">
        <f>IF(A7994="",0,SUMIFS(amount_expended,cfda_key,V7994))</f>
        <v/>
      </c>
      <c r="K7994" s="10">
        <f>IF(G7994="OTHER CLUSTER NOT LISTED ABOVE",SUMIFS(amount_expended,uniform_other_cluster_name,X7994), IF(AND(OR(G7994="N/A",G7994=""),H7994=""),0,IF(G7994="STATE CLUSTER",SUMIFS(amount_expended,uniform_state_cluster_name,W7994),SUMIFS(amount_expended,cluster_name,G7994))))</f>
        <v/>
      </c>
      <c r="L7994" s="8" t="n"/>
      <c r="M7994" s="7" t="n"/>
      <c r="N7994" s="8" t="n"/>
      <c r="O7994" s="7" t="n"/>
      <c r="P7994" s="7" t="n"/>
      <c r="Q7994" s="8" t="n"/>
      <c r="R7994" s="9" t="n"/>
      <c r="S7994" s="8" t="n"/>
      <c r="T7994" s="8" t="n"/>
      <c r="U7994" s="8" t="n"/>
      <c r="V7994" s="11">
        <f>IF(OR(B7994="",C7994=""),"",CONCATENATE(B7994,".",C7994))</f>
        <v/>
      </c>
      <c r="W7994" s="6">
        <f>UPPER(TRIM(H7994))</f>
        <v/>
      </c>
      <c r="X7994" s="6">
        <f>UPPER(TRIM(I7994))</f>
        <v/>
      </c>
      <c r="Y7994" s="6">
        <f>IF(V7994&lt;&gt;"",IFERROR(INDEX(federal_program_name_lookup,MATCH(V7994,aln_lookup,0)),""),"")</f>
        <v/>
      </c>
    </row>
    <row r="7995">
      <c r="A7995" s="6">
        <f>IF(B7995&lt;&gt;"", "AWARD-"&amp;TEXT(ROW()-1,"00000"), "")</f>
        <v/>
      </c>
      <c r="B7995" s="7" t="n"/>
      <c r="C7995" s="7" t="n"/>
      <c r="D7995" s="7" t="n"/>
      <c r="E7995" s="8" t="n"/>
      <c r="F7995" s="9" t="n"/>
      <c r="G7995" s="8" t="n"/>
      <c r="H7995" s="8" t="n"/>
      <c r="I7995" s="8" t="n"/>
      <c r="J7995" s="10">
        <f>IF(A7995="",0,SUMIFS(amount_expended,cfda_key,V7995))</f>
        <v/>
      </c>
      <c r="K7995" s="10">
        <f>IF(G7995="OTHER CLUSTER NOT LISTED ABOVE",SUMIFS(amount_expended,uniform_other_cluster_name,X7995), IF(AND(OR(G7995="N/A",G7995=""),H7995=""),0,IF(G7995="STATE CLUSTER",SUMIFS(amount_expended,uniform_state_cluster_name,W7995),SUMIFS(amount_expended,cluster_name,G7995))))</f>
        <v/>
      </c>
      <c r="L7995" s="8" t="n"/>
      <c r="M7995" s="7" t="n"/>
      <c r="N7995" s="8" t="n"/>
      <c r="O7995" s="7" t="n"/>
      <c r="P7995" s="7" t="n"/>
      <c r="Q7995" s="8" t="n"/>
      <c r="R7995" s="9" t="n"/>
      <c r="S7995" s="8" t="n"/>
      <c r="T7995" s="8" t="n"/>
      <c r="U7995" s="8" t="n"/>
      <c r="V7995" s="11">
        <f>IF(OR(B7995="",C7995=""),"",CONCATENATE(B7995,".",C7995))</f>
        <v/>
      </c>
      <c r="W7995" s="6">
        <f>UPPER(TRIM(H7995))</f>
        <v/>
      </c>
      <c r="X7995" s="6">
        <f>UPPER(TRIM(I7995))</f>
        <v/>
      </c>
      <c r="Y7995" s="6">
        <f>IF(V7995&lt;&gt;"",IFERROR(INDEX(federal_program_name_lookup,MATCH(V7995,aln_lookup,0)),""),"")</f>
        <v/>
      </c>
    </row>
    <row r="7996">
      <c r="A7996" s="6">
        <f>IF(B7996&lt;&gt;"", "AWARD-"&amp;TEXT(ROW()-1,"00000"), "")</f>
        <v/>
      </c>
      <c r="B7996" s="7" t="n"/>
      <c r="C7996" s="7" t="n"/>
      <c r="D7996" s="7" t="n"/>
      <c r="E7996" s="8" t="n"/>
      <c r="F7996" s="9" t="n"/>
      <c r="G7996" s="8" t="n"/>
      <c r="H7996" s="8" t="n"/>
      <c r="I7996" s="8" t="n"/>
      <c r="J7996" s="10">
        <f>IF(A7996="",0,SUMIFS(amount_expended,cfda_key,V7996))</f>
        <v/>
      </c>
      <c r="K7996" s="10">
        <f>IF(G7996="OTHER CLUSTER NOT LISTED ABOVE",SUMIFS(amount_expended,uniform_other_cluster_name,X7996), IF(AND(OR(G7996="N/A",G7996=""),H7996=""),0,IF(G7996="STATE CLUSTER",SUMIFS(amount_expended,uniform_state_cluster_name,W7996),SUMIFS(amount_expended,cluster_name,G7996))))</f>
        <v/>
      </c>
      <c r="L7996" s="8" t="n"/>
      <c r="M7996" s="7" t="n"/>
      <c r="N7996" s="8" t="n"/>
      <c r="O7996" s="7" t="n"/>
      <c r="P7996" s="7" t="n"/>
      <c r="Q7996" s="8" t="n"/>
      <c r="R7996" s="9" t="n"/>
      <c r="S7996" s="8" t="n"/>
      <c r="T7996" s="8" t="n"/>
      <c r="U7996" s="8" t="n"/>
      <c r="V7996" s="11">
        <f>IF(OR(B7996="",C7996=""),"",CONCATENATE(B7996,".",C7996))</f>
        <v/>
      </c>
      <c r="W7996" s="6">
        <f>UPPER(TRIM(H7996))</f>
        <v/>
      </c>
      <c r="X7996" s="6">
        <f>UPPER(TRIM(I7996))</f>
        <v/>
      </c>
      <c r="Y7996" s="6">
        <f>IF(V7996&lt;&gt;"",IFERROR(INDEX(federal_program_name_lookup,MATCH(V7996,aln_lookup,0)),""),"")</f>
        <v/>
      </c>
    </row>
    <row r="7997">
      <c r="A7997" s="6">
        <f>IF(B7997&lt;&gt;"", "AWARD-"&amp;TEXT(ROW()-1,"00000"), "")</f>
        <v/>
      </c>
      <c r="B7997" s="7" t="n"/>
      <c r="C7997" s="7" t="n"/>
      <c r="D7997" s="7" t="n"/>
      <c r="E7997" s="8" t="n"/>
      <c r="F7997" s="9" t="n"/>
      <c r="G7997" s="8" t="n"/>
      <c r="H7997" s="8" t="n"/>
      <c r="I7997" s="8" t="n"/>
      <c r="J7997" s="10">
        <f>IF(A7997="",0,SUMIFS(amount_expended,cfda_key,V7997))</f>
        <v/>
      </c>
      <c r="K7997" s="10">
        <f>IF(G7997="OTHER CLUSTER NOT LISTED ABOVE",SUMIFS(amount_expended,uniform_other_cluster_name,X7997), IF(AND(OR(G7997="N/A",G7997=""),H7997=""),0,IF(G7997="STATE CLUSTER",SUMIFS(amount_expended,uniform_state_cluster_name,W7997),SUMIFS(amount_expended,cluster_name,G7997))))</f>
        <v/>
      </c>
      <c r="L7997" s="8" t="n"/>
      <c r="M7997" s="7" t="n"/>
      <c r="N7997" s="8" t="n"/>
      <c r="O7997" s="7" t="n"/>
      <c r="P7997" s="7" t="n"/>
      <c r="Q7997" s="8" t="n"/>
      <c r="R7997" s="9" t="n"/>
      <c r="S7997" s="8" t="n"/>
      <c r="T7997" s="8" t="n"/>
      <c r="U7997" s="8" t="n"/>
      <c r="V7997" s="11">
        <f>IF(OR(B7997="",C7997=""),"",CONCATENATE(B7997,".",C7997))</f>
        <v/>
      </c>
      <c r="W7997" s="6">
        <f>UPPER(TRIM(H7997))</f>
        <v/>
      </c>
      <c r="X7997" s="6">
        <f>UPPER(TRIM(I7997))</f>
        <v/>
      </c>
      <c r="Y7997" s="6">
        <f>IF(V7997&lt;&gt;"",IFERROR(INDEX(federal_program_name_lookup,MATCH(V7997,aln_lookup,0)),""),"")</f>
        <v/>
      </c>
    </row>
    <row r="7998">
      <c r="A7998" s="6">
        <f>IF(B7998&lt;&gt;"", "AWARD-"&amp;TEXT(ROW()-1,"00000"), "")</f>
        <v/>
      </c>
      <c r="B7998" s="7" t="n"/>
      <c r="C7998" s="7" t="n"/>
      <c r="D7998" s="7" t="n"/>
      <c r="E7998" s="8" t="n"/>
      <c r="F7998" s="9" t="n"/>
      <c r="G7998" s="8" t="n"/>
      <c r="H7998" s="8" t="n"/>
      <c r="I7998" s="8" t="n"/>
      <c r="J7998" s="10">
        <f>IF(A7998="",0,SUMIFS(amount_expended,cfda_key,V7998))</f>
        <v/>
      </c>
      <c r="K7998" s="10">
        <f>IF(G7998="OTHER CLUSTER NOT LISTED ABOVE",SUMIFS(amount_expended,uniform_other_cluster_name,X7998), IF(AND(OR(G7998="N/A",G7998=""),H7998=""),0,IF(G7998="STATE CLUSTER",SUMIFS(amount_expended,uniform_state_cluster_name,W7998),SUMIFS(amount_expended,cluster_name,G7998))))</f>
        <v/>
      </c>
      <c r="L7998" s="8" t="n"/>
      <c r="M7998" s="7" t="n"/>
      <c r="N7998" s="8" t="n"/>
      <c r="O7998" s="7" t="n"/>
      <c r="P7998" s="7" t="n"/>
      <c r="Q7998" s="8" t="n"/>
      <c r="R7998" s="9" t="n"/>
      <c r="S7998" s="8" t="n"/>
      <c r="T7998" s="8" t="n"/>
      <c r="U7998" s="8" t="n"/>
      <c r="V7998" s="11">
        <f>IF(OR(B7998="",C7998=""),"",CONCATENATE(B7998,".",C7998))</f>
        <v/>
      </c>
      <c r="W7998" s="6">
        <f>UPPER(TRIM(H7998))</f>
        <v/>
      </c>
      <c r="X7998" s="6">
        <f>UPPER(TRIM(I7998))</f>
        <v/>
      </c>
      <c r="Y7998" s="6">
        <f>IF(V7998&lt;&gt;"",IFERROR(INDEX(federal_program_name_lookup,MATCH(V7998,aln_lookup,0)),""),"")</f>
        <v/>
      </c>
    </row>
    <row r="7999">
      <c r="A7999" s="6">
        <f>IF(B7999&lt;&gt;"", "AWARD-"&amp;TEXT(ROW()-1,"00000"), "")</f>
        <v/>
      </c>
      <c r="B7999" s="7" t="n"/>
      <c r="C7999" s="7" t="n"/>
      <c r="D7999" s="7" t="n"/>
      <c r="E7999" s="8" t="n"/>
      <c r="F7999" s="9" t="n"/>
      <c r="G7999" s="8" t="n"/>
      <c r="H7999" s="8" t="n"/>
      <c r="I7999" s="8" t="n"/>
      <c r="J7999" s="10">
        <f>IF(A7999="",0,SUMIFS(amount_expended,cfda_key,V7999))</f>
        <v/>
      </c>
      <c r="K7999" s="10">
        <f>IF(G7999="OTHER CLUSTER NOT LISTED ABOVE",SUMIFS(amount_expended,uniform_other_cluster_name,X7999), IF(AND(OR(G7999="N/A",G7999=""),H7999=""),0,IF(G7999="STATE CLUSTER",SUMIFS(amount_expended,uniform_state_cluster_name,W7999),SUMIFS(amount_expended,cluster_name,G7999))))</f>
        <v/>
      </c>
      <c r="L7999" s="8" t="n"/>
      <c r="M7999" s="7" t="n"/>
      <c r="N7999" s="8" t="n"/>
      <c r="O7999" s="7" t="n"/>
      <c r="P7999" s="7" t="n"/>
      <c r="Q7999" s="8" t="n"/>
      <c r="R7999" s="9" t="n"/>
      <c r="S7999" s="8" t="n"/>
      <c r="T7999" s="8" t="n"/>
      <c r="U7999" s="8" t="n"/>
      <c r="V7999" s="11">
        <f>IF(OR(B7999="",C7999=""),"",CONCATENATE(B7999,".",C7999))</f>
        <v/>
      </c>
      <c r="W7999" s="6">
        <f>UPPER(TRIM(H7999))</f>
        <v/>
      </c>
      <c r="X7999" s="6">
        <f>UPPER(TRIM(I7999))</f>
        <v/>
      </c>
      <c r="Y7999" s="6">
        <f>IF(V7999&lt;&gt;"",IFERROR(INDEX(federal_program_name_lookup,MATCH(V7999,aln_lookup,0)),""),"")</f>
        <v/>
      </c>
    </row>
    <row r="8000">
      <c r="A8000" s="6">
        <f>IF(B8000&lt;&gt;"", "AWARD-"&amp;TEXT(ROW()-1,"00000"), "")</f>
        <v/>
      </c>
      <c r="B8000" s="7" t="n"/>
      <c r="C8000" s="7" t="n"/>
      <c r="D8000" s="7" t="n"/>
      <c r="E8000" s="8" t="n"/>
      <c r="F8000" s="9" t="n"/>
      <c r="G8000" s="8" t="n"/>
      <c r="H8000" s="8" t="n"/>
      <c r="I8000" s="8" t="n"/>
      <c r="J8000" s="10">
        <f>IF(A8000="",0,SUMIFS(amount_expended,cfda_key,V8000))</f>
        <v/>
      </c>
      <c r="K8000" s="10">
        <f>IF(G8000="OTHER CLUSTER NOT LISTED ABOVE",SUMIFS(amount_expended,uniform_other_cluster_name,X8000), IF(AND(OR(G8000="N/A",G8000=""),H8000=""),0,IF(G8000="STATE CLUSTER",SUMIFS(amount_expended,uniform_state_cluster_name,W8000),SUMIFS(amount_expended,cluster_name,G8000))))</f>
        <v/>
      </c>
      <c r="L8000" s="8" t="n"/>
      <c r="M8000" s="7" t="n"/>
      <c r="N8000" s="8" t="n"/>
      <c r="O8000" s="7" t="n"/>
      <c r="P8000" s="7" t="n"/>
      <c r="Q8000" s="8" t="n"/>
      <c r="R8000" s="9" t="n"/>
      <c r="S8000" s="8" t="n"/>
      <c r="T8000" s="8" t="n"/>
      <c r="U8000" s="8" t="n"/>
      <c r="V8000" s="11">
        <f>IF(OR(B8000="",C8000=""),"",CONCATENATE(B8000,".",C8000))</f>
        <v/>
      </c>
      <c r="W8000" s="6">
        <f>UPPER(TRIM(H8000))</f>
        <v/>
      </c>
      <c r="X8000" s="6">
        <f>UPPER(TRIM(I8000))</f>
        <v/>
      </c>
      <c r="Y8000" s="6">
        <f>IF(V8000&lt;&gt;"",IFERROR(INDEX(federal_program_name_lookup,MATCH(V8000,aln_lookup,0)),""),"")</f>
        <v/>
      </c>
    </row>
    <row r="8001">
      <c r="A8001" s="6">
        <f>IF(B8001&lt;&gt;"", "AWARD-"&amp;TEXT(ROW()-1,"00000"), "")</f>
        <v/>
      </c>
      <c r="B8001" s="7" t="n"/>
      <c r="C8001" s="7" t="n"/>
      <c r="D8001" s="7" t="n"/>
      <c r="E8001" s="8" t="n"/>
      <c r="F8001" s="9" t="n"/>
      <c r="G8001" s="8" t="n"/>
      <c r="H8001" s="8" t="n"/>
      <c r="I8001" s="8" t="n"/>
      <c r="J8001" s="10">
        <f>IF(A8001="",0,SUMIFS(amount_expended,cfda_key,V8001))</f>
        <v/>
      </c>
      <c r="K8001" s="10">
        <f>IF(G8001="OTHER CLUSTER NOT LISTED ABOVE",SUMIFS(amount_expended,uniform_other_cluster_name,X8001), IF(AND(OR(G8001="N/A",G8001=""),H8001=""),0,IF(G8001="STATE CLUSTER",SUMIFS(amount_expended,uniform_state_cluster_name,W8001),SUMIFS(amount_expended,cluster_name,G8001))))</f>
        <v/>
      </c>
      <c r="L8001" s="8" t="n"/>
      <c r="M8001" s="7" t="n"/>
      <c r="N8001" s="8" t="n"/>
      <c r="O8001" s="7" t="n"/>
      <c r="P8001" s="7" t="n"/>
      <c r="Q8001" s="8" t="n"/>
      <c r="R8001" s="9" t="n"/>
      <c r="S8001" s="8" t="n"/>
      <c r="T8001" s="8" t="n"/>
      <c r="U8001" s="8" t="n"/>
      <c r="V8001" s="11">
        <f>IF(OR(B8001="",C8001=""),"",CONCATENATE(B8001,".",C8001))</f>
        <v/>
      </c>
      <c r="W8001" s="6">
        <f>UPPER(TRIM(H8001))</f>
        <v/>
      </c>
      <c r="X8001" s="6">
        <f>UPPER(TRIM(I8001))</f>
        <v/>
      </c>
      <c r="Y8001" s="6">
        <f>IF(V8001&lt;&gt;"",IFERROR(INDEX(federal_program_name_lookup,MATCH(V8001,aln_lookup,0)),""),"")</f>
        <v/>
      </c>
    </row>
    <row r="8002">
      <c r="A8002" s="6">
        <f>IF(B8002&lt;&gt;"", "AWARD-"&amp;TEXT(ROW()-1,"00000"), "")</f>
        <v/>
      </c>
      <c r="B8002" s="7" t="n"/>
      <c r="C8002" s="7" t="n"/>
      <c r="D8002" s="7" t="n"/>
      <c r="E8002" s="8" t="n"/>
      <c r="F8002" s="9" t="n"/>
      <c r="G8002" s="8" t="n"/>
      <c r="H8002" s="8" t="n"/>
      <c r="I8002" s="8" t="n"/>
      <c r="J8002" s="10">
        <f>IF(A8002="",0,SUMIFS(amount_expended,cfda_key,V8002))</f>
        <v/>
      </c>
      <c r="K8002" s="10">
        <f>IF(G8002="OTHER CLUSTER NOT LISTED ABOVE",SUMIFS(amount_expended,uniform_other_cluster_name,X8002), IF(AND(OR(G8002="N/A",G8002=""),H8002=""),0,IF(G8002="STATE CLUSTER",SUMIFS(amount_expended,uniform_state_cluster_name,W8002),SUMIFS(amount_expended,cluster_name,G8002))))</f>
        <v/>
      </c>
      <c r="L8002" s="8" t="n"/>
      <c r="M8002" s="7" t="n"/>
      <c r="N8002" s="8" t="n"/>
      <c r="O8002" s="7" t="n"/>
      <c r="P8002" s="7" t="n"/>
      <c r="Q8002" s="8" t="n"/>
      <c r="R8002" s="9" t="n"/>
      <c r="S8002" s="8" t="n"/>
      <c r="T8002" s="8" t="n"/>
      <c r="U8002" s="8" t="n"/>
      <c r="V8002" s="11">
        <f>IF(OR(B8002="",C8002=""),"",CONCATENATE(B8002,".",C8002))</f>
        <v/>
      </c>
      <c r="W8002" s="6">
        <f>UPPER(TRIM(H8002))</f>
        <v/>
      </c>
      <c r="X8002" s="6">
        <f>UPPER(TRIM(I8002))</f>
        <v/>
      </c>
      <c r="Y8002" s="6">
        <f>IF(V8002&lt;&gt;"",IFERROR(INDEX(federal_program_name_lookup,MATCH(V8002,aln_lookup,0)),""),"")</f>
        <v/>
      </c>
    </row>
    <row r="8003">
      <c r="A8003" s="6">
        <f>IF(B8003&lt;&gt;"", "AWARD-"&amp;TEXT(ROW()-1,"00000"), "")</f>
        <v/>
      </c>
      <c r="B8003" s="7" t="n"/>
      <c r="C8003" s="7" t="n"/>
      <c r="D8003" s="7" t="n"/>
      <c r="E8003" s="8" t="n"/>
      <c r="F8003" s="9" t="n"/>
      <c r="G8003" s="8" t="n"/>
      <c r="H8003" s="8" t="n"/>
      <c r="I8003" s="8" t="n"/>
      <c r="J8003" s="10">
        <f>IF(A8003="",0,SUMIFS(amount_expended,cfda_key,V8003))</f>
        <v/>
      </c>
      <c r="K8003" s="10">
        <f>IF(G8003="OTHER CLUSTER NOT LISTED ABOVE",SUMIFS(amount_expended,uniform_other_cluster_name,X8003), IF(AND(OR(G8003="N/A",G8003=""),H8003=""),0,IF(G8003="STATE CLUSTER",SUMIFS(amount_expended,uniform_state_cluster_name,W8003),SUMIFS(amount_expended,cluster_name,G8003))))</f>
        <v/>
      </c>
      <c r="L8003" s="8" t="n"/>
      <c r="M8003" s="7" t="n"/>
      <c r="N8003" s="8" t="n"/>
      <c r="O8003" s="7" t="n"/>
      <c r="P8003" s="7" t="n"/>
      <c r="Q8003" s="8" t="n"/>
      <c r="R8003" s="9" t="n"/>
      <c r="S8003" s="8" t="n"/>
      <c r="T8003" s="8" t="n"/>
      <c r="U8003" s="8" t="n"/>
      <c r="V8003" s="11">
        <f>IF(OR(B8003="",C8003=""),"",CONCATENATE(B8003,".",C8003))</f>
        <v/>
      </c>
      <c r="W8003" s="6">
        <f>UPPER(TRIM(H8003))</f>
        <v/>
      </c>
      <c r="X8003" s="6">
        <f>UPPER(TRIM(I8003))</f>
        <v/>
      </c>
      <c r="Y8003" s="6">
        <f>IF(V8003&lt;&gt;"",IFERROR(INDEX(federal_program_name_lookup,MATCH(V8003,aln_lookup,0)),""),"")</f>
        <v/>
      </c>
    </row>
    <row r="8004">
      <c r="A8004" s="6">
        <f>IF(B8004&lt;&gt;"", "AWARD-"&amp;TEXT(ROW()-1,"00000"), "")</f>
        <v/>
      </c>
      <c r="B8004" s="7" t="n"/>
      <c r="C8004" s="7" t="n"/>
      <c r="D8004" s="7" t="n"/>
      <c r="E8004" s="8" t="n"/>
      <c r="F8004" s="9" t="n"/>
      <c r="G8004" s="8" t="n"/>
      <c r="H8004" s="8" t="n"/>
      <c r="I8004" s="8" t="n"/>
      <c r="J8004" s="10">
        <f>IF(A8004="",0,SUMIFS(amount_expended,cfda_key,V8004))</f>
        <v/>
      </c>
      <c r="K8004" s="10">
        <f>IF(G8004="OTHER CLUSTER NOT LISTED ABOVE",SUMIFS(amount_expended,uniform_other_cluster_name,X8004), IF(AND(OR(G8004="N/A",G8004=""),H8004=""),0,IF(G8004="STATE CLUSTER",SUMIFS(amount_expended,uniform_state_cluster_name,W8004),SUMIFS(amount_expended,cluster_name,G8004))))</f>
        <v/>
      </c>
      <c r="L8004" s="8" t="n"/>
      <c r="M8004" s="7" t="n"/>
      <c r="N8004" s="8" t="n"/>
      <c r="O8004" s="7" t="n"/>
      <c r="P8004" s="7" t="n"/>
      <c r="Q8004" s="8" t="n"/>
      <c r="R8004" s="9" t="n"/>
      <c r="S8004" s="8" t="n"/>
      <c r="T8004" s="8" t="n"/>
      <c r="U8004" s="8" t="n"/>
      <c r="V8004" s="11">
        <f>IF(OR(B8004="",C8004=""),"",CONCATENATE(B8004,".",C8004))</f>
        <v/>
      </c>
      <c r="W8004" s="6">
        <f>UPPER(TRIM(H8004))</f>
        <v/>
      </c>
      <c r="X8004" s="6">
        <f>UPPER(TRIM(I8004))</f>
        <v/>
      </c>
      <c r="Y8004" s="6">
        <f>IF(V8004&lt;&gt;"",IFERROR(INDEX(federal_program_name_lookup,MATCH(V8004,aln_lookup,0)),""),"")</f>
        <v/>
      </c>
    </row>
    <row r="8005">
      <c r="A8005" s="6">
        <f>IF(B8005&lt;&gt;"", "AWARD-"&amp;TEXT(ROW()-1,"00000"), "")</f>
        <v/>
      </c>
      <c r="B8005" s="7" t="n"/>
      <c r="C8005" s="7" t="n"/>
      <c r="D8005" s="7" t="n"/>
      <c r="E8005" s="8" t="n"/>
      <c r="F8005" s="9" t="n"/>
      <c r="G8005" s="8" t="n"/>
      <c r="H8005" s="8" t="n"/>
      <c r="I8005" s="8" t="n"/>
      <c r="J8005" s="10">
        <f>IF(A8005="",0,SUMIFS(amount_expended,cfda_key,V8005))</f>
        <v/>
      </c>
      <c r="K8005" s="10">
        <f>IF(G8005="OTHER CLUSTER NOT LISTED ABOVE",SUMIFS(amount_expended,uniform_other_cluster_name,X8005), IF(AND(OR(G8005="N/A",G8005=""),H8005=""),0,IF(G8005="STATE CLUSTER",SUMIFS(amount_expended,uniform_state_cluster_name,W8005),SUMIFS(amount_expended,cluster_name,G8005))))</f>
        <v/>
      </c>
      <c r="L8005" s="8" t="n"/>
      <c r="M8005" s="7" t="n"/>
      <c r="N8005" s="8" t="n"/>
      <c r="O8005" s="7" t="n"/>
      <c r="P8005" s="7" t="n"/>
      <c r="Q8005" s="8" t="n"/>
      <c r="R8005" s="9" t="n"/>
      <c r="S8005" s="8" t="n"/>
      <c r="T8005" s="8" t="n"/>
      <c r="U8005" s="8" t="n"/>
      <c r="V8005" s="11">
        <f>IF(OR(B8005="",C8005=""),"",CONCATENATE(B8005,".",C8005))</f>
        <v/>
      </c>
      <c r="W8005" s="6">
        <f>UPPER(TRIM(H8005))</f>
        <v/>
      </c>
      <c r="X8005" s="6">
        <f>UPPER(TRIM(I8005))</f>
        <v/>
      </c>
      <c r="Y8005" s="6">
        <f>IF(V8005&lt;&gt;"",IFERROR(INDEX(federal_program_name_lookup,MATCH(V8005,aln_lookup,0)),""),"")</f>
        <v/>
      </c>
    </row>
    <row r="8006">
      <c r="A8006" s="6">
        <f>IF(B8006&lt;&gt;"", "AWARD-"&amp;TEXT(ROW()-1,"00000"), "")</f>
        <v/>
      </c>
      <c r="B8006" s="7" t="n"/>
      <c r="C8006" s="7" t="n"/>
      <c r="D8006" s="7" t="n"/>
      <c r="E8006" s="8" t="n"/>
      <c r="F8006" s="9" t="n"/>
      <c r="G8006" s="8" t="n"/>
      <c r="H8006" s="8" t="n"/>
      <c r="I8006" s="8" t="n"/>
      <c r="J8006" s="10">
        <f>IF(A8006="",0,SUMIFS(amount_expended,cfda_key,V8006))</f>
        <v/>
      </c>
      <c r="K8006" s="10">
        <f>IF(G8006="OTHER CLUSTER NOT LISTED ABOVE",SUMIFS(amount_expended,uniform_other_cluster_name,X8006), IF(AND(OR(G8006="N/A",G8006=""),H8006=""),0,IF(G8006="STATE CLUSTER",SUMIFS(amount_expended,uniform_state_cluster_name,W8006),SUMIFS(amount_expended,cluster_name,G8006))))</f>
        <v/>
      </c>
      <c r="L8006" s="8" t="n"/>
      <c r="M8006" s="7" t="n"/>
      <c r="N8006" s="8" t="n"/>
      <c r="O8006" s="7" t="n"/>
      <c r="P8006" s="7" t="n"/>
      <c r="Q8006" s="8" t="n"/>
      <c r="R8006" s="9" t="n"/>
      <c r="S8006" s="8" t="n"/>
      <c r="T8006" s="8" t="n"/>
      <c r="U8006" s="8" t="n"/>
      <c r="V8006" s="11">
        <f>IF(OR(B8006="",C8006=""),"",CONCATENATE(B8006,".",C8006))</f>
        <v/>
      </c>
      <c r="W8006" s="6">
        <f>UPPER(TRIM(H8006))</f>
        <v/>
      </c>
      <c r="X8006" s="6">
        <f>UPPER(TRIM(I8006))</f>
        <v/>
      </c>
      <c r="Y8006" s="6">
        <f>IF(V8006&lt;&gt;"",IFERROR(INDEX(federal_program_name_lookup,MATCH(V8006,aln_lookup,0)),""),"")</f>
        <v/>
      </c>
    </row>
    <row r="8007">
      <c r="A8007" s="6">
        <f>IF(B8007&lt;&gt;"", "AWARD-"&amp;TEXT(ROW()-1,"00000"), "")</f>
        <v/>
      </c>
      <c r="B8007" s="7" t="n"/>
      <c r="C8007" s="7" t="n"/>
      <c r="D8007" s="7" t="n"/>
      <c r="E8007" s="8" t="n"/>
      <c r="F8007" s="9" t="n"/>
      <c r="G8007" s="8" t="n"/>
      <c r="H8007" s="8" t="n"/>
      <c r="I8007" s="8" t="n"/>
      <c r="J8007" s="10">
        <f>IF(A8007="",0,SUMIFS(amount_expended,cfda_key,V8007))</f>
        <v/>
      </c>
      <c r="K8007" s="10">
        <f>IF(G8007="OTHER CLUSTER NOT LISTED ABOVE",SUMIFS(amount_expended,uniform_other_cluster_name,X8007), IF(AND(OR(G8007="N/A",G8007=""),H8007=""),0,IF(G8007="STATE CLUSTER",SUMIFS(amount_expended,uniform_state_cluster_name,W8007),SUMIFS(amount_expended,cluster_name,G8007))))</f>
        <v/>
      </c>
      <c r="L8007" s="8" t="n"/>
      <c r="M8007" s="7" t="n"/>
      <c r="N8007" s="8" t="n"/>
      <c r="O8007" s="7" t="n"/>
      <c r="P8007" s="7" t="n"/>
      <c r="Q8007" s="8" t="n"/>
      <c r="R8007" s="9" t="n"/>
      <c r="S8007" s="8" t="n"/>
      <c r="T8007" s="8" t="n"/>
      <c r="U8007" s="8" t="n"/>
      <c r="V8007" s="11">
        <f>IF(OR(B8007="",C8007=""),"",CONCATENATE(B8007,".",C8007))</f>
        <v/>
      </c>
      <c r="W8007" s="6">
        <f>UPPER(TRIM(H8007))</f>
        <v/>
      </c>
      <c r="X8007" s="6">
        <f>UPPER(TRIM(I8007))</f>
        <v/>
      </c>
      <c r="Y8007" s="6">
        <f>IF(V8007&lt;&gt;"",IFERROR(INDEX(federal_program_name_lookup,MATCH(V8007,aln_lookup,0)),""),"")</f>
        <v/>
      </c>
    </row>
    <row r="8008">
      <c r="A8008" s="6">
        <f>IF(B8008&lt;&gt;"", "AWARD-"&amp;TEXT(ROW()-1,"00000"), "")</f>
        <v/>
      </c>
      <c r="B8008" s="7" t="n"/>
      <c r="C8008" s="7" t="n"/>
      <c r="D8008" s="7" t="n"/>
      <c r="E8008" s="8" t="n"/>
      <c r="F8008" s="9" t="n"/>
      <c r="G8008" s="8" t="n"/>
      <c r="H8008" s="8" t="n"/>
      <c r="I8008" s="8" t="n"/>
      <c r="J8008" s="10">
        <f>IF(A8008="",0,SUMIFS(amount_expended,cfda_key,V8008))</f>
        <v/>
      </c>
      <c r="K8008" s="10">
        <f>IF(G8008="OTHER CLUSTER NOT LISTED ABOVE",SUMIFS(amount_expended,uniform_other_cluster_name,X8008), IF(AND(OR(G8008="N/A",G8008=""),H8008=""),0,IF(G8008="STATE CLUSTER",SUMIFS(amount_expended,uniform_state_cluster_name,W8008),SUMIFS(amount_expended,cluster_name,G8008))))</f>
        <v/>
      </c>
      <c r="L8008" s="8" t="n"/>
      <c r="M8008" s="7" t="n"/>
      <c r="N8008" s="8" t="n"/>
      <c r="O8008" s="7" t="n"/>
      <c r="P8008" s="7" t="n"/>
      <c r="Q8008" s="8" t="n"/>
      <c r="R8008" s="9" t="n"/>
      <c r="S8008" s="8" t="n"/>
      <c r="T8008" s="8" t="n"/>
      <c r="U8008" s="8" t="n"/>
      <c r="V8008" s="11">
        <f>IF(OR(B8008="",C8008=""),"",CONCATENATE(B8008,".",C8008))</f>
        <v/>
      </c>
      <c r="W8008" s="6">
        <f>UPPER(TRIM(H8008))</f>
        <v/>
      </c>
      <c r="X8008" s="6">
        <f>UPPER(TRIM(I8008))</f>
        <v/>
      </c>
      <c r="Y8008" s="6">
        <f>IF(V8008&lt;&gt;"",IFERROR(INDEX(federal_program_name_lookup,MATCH(V8008,aln_lookup,0)),""),"")</f>
        <v/>
      </c>
    </row>
    <row r="8009">
      <c r="A8009" s="6">
        <f>IF(B8009&lt;&gt;"", "AWARD-"&amp;TEXT(ROW()-1,"00000"), "")</f>
        <v/>
      </c>
      <c r="B8009" s="7" t="n"/>
      <c r="C8009" s="7" t="n"/>
      <c r="D8009" s="7" t="n"/>
      <c r="E8009" s="8" t="n"/>
      <c r="F8009" s="9" t="n"/>
      <c r="G8009" s="8" t="n"/>
      <c r="H8009" s="8" t="n"/>
      <c r="I8009" s="8" t="n"/>
      <c r="J8009" s="10">
        <f>IF(A8009="",0,SUMIFS(amount_expended,cfda_key,V8009))</f>
        <v/>
      </c>
      <c r="K8009" s="10">
        <f>IF(G8009="OTHER CLUSTER NOT LISTED ABOVE",SUMIFS(amount_expended,uniform_other_cluster_name,X8009), IF(AND(OR(G8009="N/A",G8009=""),H8009=""),0,IF(G8009="STATE CLUSTER",SUMIFS(amount_expended,uniform_state_cluster_name,W8009),SUMIFS(amount_expended,cluster_name,G8009))))</f>
        <v/>
      </c>
      <c r="L8009" s="8" t="n"/>
      <c r="M8009" s="7" t="n"/>
      <c r="N8009" s="8" t="n"/>
      <c r="O8009" s="7" t="n"/>
      <c r="P8009" s="7" t="n"/>
      <c r="Q8009" s="8" t="n"/>
      <c r="R8009" s="9" t="n"/>
      <c r="S8009" s="8" t="n"/>
      <c r="T8009" s="8" t="n"/>
      <c r="U8009" s="8" t="n"/>
      <c r="V8009" s="11">
        <f>IF(OR(B8009="",C8009=""),"",CONCATENATE(B8009,".",C8009))</f>
        <v/>
      </c>
      <c r="W8009" s="6">
        <f>UPPER(TRIM(H8009))</f>
        <v/>
      </c>
      <c r="X8009" s="6">
        <f>UPPER(TRIM(I8009))</f>
        <v/>
      </c>
      <c r="Y8009" s="6">
        <f>IF(V8009&lt;&gt;"",IFERROR(INDEX(federal_program_name_lookup,MATCH(V8009,aln_lookup,0)),""),"")</f>
        <v/>
      </c>
    </row>
    <row r="8010">
      <c r="A8010" s="6">
        <f>IF(B8010&lt;&gt;"", "AWARD-"&amp;TEXT(ROW()-1,"00000"), "")</f>
        <v/>
      </c>
      <c r="B8010" s="7" t="n"/>
      <c r="C8010" s="7" t="n"/>
      <c r="D8010" s="7" t="n"/>
      <c r="E8010" s="8" t="n"/>
      <c r="F8010" s="9" t="n"/>
      <c r="G8010" s="8" t="n"/>
      <c r="H8010" s="8" t="n"/>
      <c r="I8010" s="8" t="n"/>
      <c r="J8010" s="10">
        <f>IF(A8010="",0,SUMIFS(amount_expended,cfda_key,V8010))</f>
        <v/>
      </c>
      <c r="K8010" s="10">
        <f>IF(G8010="OTHER CLUSTER NOT LISTED ABOVE",SUMIFS(amount_expended,uniform_other_cluster_name,X8010), IF(AND(OR(G8010="N/A",G8010=""),H8010=""),0,IF(G8010="STATE CLUSTER",SUMIFS(amount_expended,uniform_state_cluster_name,W8010),SUMIFS(amount_expended,cluster_name,G8010))))</f>
        <v/>
      </c>
      <c r="L8010" s="8" t="n"/>
      <c r="M8010" s="7" t="n"/>
      <c r="N8010" s="8" t="n"/>
      <c r="O8010" s="7" t="n"/>
      <c r="P8010" s="7" t="n"/>
      <c r="Q8010" s="8" t="n"/>
      <c r="R8010" s="9" t="n"/>
      <c r="S8010" s="8" t="n"/>
      <c r="T8010" s="8" t="n"/>
      <c r="U8010" s="8" t="n"/>
      <c r="V8010" s="11">
        <f>IF(OR(B8010="",C8010=""),"",CONCATENATE(B8010,".",C8010))</f>
        <v/>
      </c>
      <c r="W8010" s="6">
        <f>UPPER(TRIM(H8010))</f>
        <v/>
      </c>
      <c r="X8010" s="6">
        <f>UPPER(TRIM(I8010))</f>
        <v/>
      </c>
      <c r="Y8010" s="6">
        <f>IF(V8010&lt;&gt;"",IFERROR(INDEX(federal_program_name_lookup,MATCH(V8010,aln_lookup,0)),""),"")</f>
        <v/>
      </c>
    </row>
    <row r="8011">
      <c r="A8011" s="6">
        <f>IF(B8011&lt;&gt;"", "AWARD-"&amp;TEXT(ROW()-1,"00000"), "")</f>
        <v/>
      </c>
      <c r="B8011" s="7" t="n"/>
      <c r="C8011" s="7" t="n"/>
      <c r="D8011" s="7" t="n"/>
      <c r="E8011" s="8" t="n"/>
      <c r="F8011" s="9" t="n"/>
      <c r="G8011" s="8" t="n"/>
      <c r="H8011" s="8" t="n"/>
      <c r="I8011" s="8" t="n"/>
      <c r="J8011" s="10">
        <f>IF(A8011="",0,SUMIFS(amount_expended,cfda_key,V8011))</f>
        <v/>
      </c>
      <c r="K8011" s="10">
        <f>IF(G8011="OTHER CLUSTER NOT LISTED ABOVE",SUMIFS(amount_expended,uniform_other_cluster_name,X8011), IF(AND(OR(G8011="N/A",G8011=""),H8011=""),0,IF(G8011="STATE CLUSTER",SUMIFS(amount_expended,uniform_state_cluster_name,W8011),SUMIFS(amount_expended,cluster_name,G8011))))</f>
        <v/>
      </c>
      <c r="L8011" s="8" t="n"/>
      <c r="M8011" s="7" t="n"/>
      <c r="N8011" s="8" t="n"/>
      <c r="O8011" s="7" t="n"/>
      <c r="P8011" s="7" t="n"/>
      <c r="Q8011" s="8" t="n"/>
      <c r="R8011" s="9" t="n"/>
      <c r="S8011" s="8" t="n"/>
      <c r="T8011" s="8" t="n"/>
      <c r="U8011" s="8" t="n"/>
      <c r="V8011" s="11">
        <f>IF(OR(B8011="",C8011=""),"",CONCATENATE(B8011,".",C8011))</f>
        <v/>
      </c>
      <c r="W8011" s="6">
        <f>UPPER(TRIM(H8011))</f>
        <v/>
      </c>
      <c r="X8011" s="6">
        <f>UPPER(TRIM(I8011))</f>
        <v/>
      </c>
      <c r="Y8011" s="6">
        <f>IF(V8011&lt;&gt;"",IFERROR(INDEX(federal_program_name_lookup,MATCH(V8011,aln_lookup,0)),""),"")</f>
        <v/>
      </c>
    </row>
    <row r="8012">
      <c r="A8012" s="6">
        <f>IF(B8012&lt;&gt;"", "AWARD-"&amp;TEXT(ROW()-1,"00000"), "")</f>
        <v/>
      </c>
      <c r="B8012" s="7" t="n"/>
      <c r="C8012" s="7" t="n"/>
      <c r="D8012" s="7" t="n"/>
      <c r="E8012" s="8" t="n"/>
      <c r="F8012" s="9" t="n"/>
      <c r="G8012" s="8" t="n"/>
      <c r="H8012" s="8" t="n"/>
      <c r="I8012" s="8" t="n"/>
      <c r="J8012" s="10">
        <f>IF(A8012="",0,SUMIFS(amount_expended,cfda_key,V8012))</f>
        <v/>
      </c>
      <c r="K8012" s="10">
        <f>IF(G8012="OTHER CLUSTER NOT LISTED ABOVE",SUMIFS(amount_expended,uniform_other_cluster_name,X8012), IF(AND(OR(G8012="N/A",G8012=""),H8012=""),0,IF(G8012="STATE CLUSTER",SUMIFS(amount_expended,uniform_state_cluster_name,W8012),SUMIFS(amount_expended,cluster_name,G8012))))</f>
        <v/>
      </c>
      <c r="L8012" s="8" t="n"/>
      <c r="M8012" s="7" t="n"/>
      <c r="N8012" s="8" t="n"/>
      <c r="O8012" s="7" t="n"/>
      <c r="P8012" s="7" t="n"/>
      <c r="Q8012" s="8" t="n"/>
      <c r="R8012" s="9" t="n"/>
      <c r="S8012" s="8" t="n"/>
      <c r="T8012" s="8" t="n"/>
      <c r="U8012" s="8" t="n"/>
      <c r="V8012" s="11">
        <f>IF(OR(B8012="",C8012=""),"",CONCATENATE(B8012,".",C8012))</f>
        <v/>
      </c>
      <c r="W8012" s="6">
        <f>UPPER(TRIM(H8012))</f>
        <v/>
      </c>
      <c r="X8012" s="6">
        <f>UPPER(TRIM(I8012))</f>
        <v/>
      </c>
      <c r="Y8012" s="6">
        <f>IF(V8012&lt;&gt;"",IFERROR(INDEX(federal_program_name_lookup,MATCH(V8012,aln_lookup,0)),""),"")</f>
        <v/>
      </c>
    </row>
    <row r="8013">
      <c r="A8013" s="6">
        <f>IF(B8013&lt;&gt;"", "AWARD-"&amp;TEXT(ROW()-1,"00000"), "")</f>
        <v/>
      </c>
      <c r="B8013" s="7" t="n"/>
      <c r="C8013" s="7" t="n"/>
      <c r="D8013" s="7" t="n"/>
      <c r="E8013" s="8" t="n"/>
      <c r="F8013" s="9" t="n"/>
      <c r="G8013" s="8" t="n"/>
      <c r="H8013" s="8" t="n"/>
      <c r="I8013" s="8" t="n"/>
      <c r="J8013" s="10">
        <f>IF(A8013="",0,SUMIFS(amount_expended,cfda_key,V8013))</f>
        <v/>
      </c>
      <c r="K8013" s="10">
        <f>IF(G8013="OTHER CLUSTER NOT LISTED ABOVE",SUMIFS(amount_expended,uniform_other_cluster_name,X8013), IF(AND(OR(G8013="N/A",G8013=""),H8013=""),0,IF(G8013="STATE CLUSTER",SUMIFS(amount_expended,uniform_state_cluster_name,W8013),SUMIFS(amount_expended,cluster_name,G8013))))</f>
        <v/>
      </c>
      <c r="L8013" s="8" t="n"/>
      <c r="M8013" s="7" t="n"/>
      <c r="N8013" s="8" t="n"/>
      <c r="O8013" s="7" t="n"/>
      <c r="P8013" s="7" t="n"/>
      <c r="Q8013" s="8" t="n"/>
      <c r="R8013" s="9" t="n"/>
      <c r="S8013" s="8" t="n"/>
      <c r="T8013" s="8" t="n"/>
      <c r="U8013" s="8" t="n"/>
      <c r="V8013" s="11">
        <f>IF(OR(B8013="",C8013=""),"",CONCATENATE(B8013,".",C8013))</f>
        <v/>
      </c>
      <c r="W8013" s="6">
        <f>UPPER(TRIM(H8013))</f>
        <v/>
      </c>
      <c r="X8013" s="6">
        <f>UPPER(TRIM(I8013))</f>
        <v/>
      </c>
      <c r="Y8013" s="6">
        <f>IF(V8013&lt;&gt;"",IFERROR(INDEX(federal_program_name_lookup,MATCH(V8013,aln_lookup,0)),""),"")</f>
        <v/>
      </c>
    </row>
    <row r="8014">
      <c r="A8014" s="6">
        <f>IF(B8014&lt;&gt;"", "AWARD-"&amp;TEXT(ROW()-1,"00000"), "")</f>
        <v/>
      </c>
      <c r="B8014" s="7" t="n"/>
      <c r="C8014" s="7" t="n"/>
      <c r="D8014" s="7" t="n"/>
      <c r="E8014" s="8" t="n"/>
      <c r="F8014" s="9" t="n"/>
      <c r="G8014" s="8" t="n"/>
      <c r="H8014" s="8" t="n"/>
      <c r="I8014" s="8" t="n"/>
      <c r="J8014" s="10">
        <f>IF(A8014="",0,SUMIFS(amount_expended,cfda_key,V8014))</f>
        <v/>
      </c>
      <c r="K8014" s="10">
        <f>IF(G8014="OTHER CLUSTER NOT LISTED ABOVE",SUMIFS(amount_expended,uniform_other_cluster_name,X8014), IF(AND(OR(G8014="N/A",G8014=""),H8014=""),0,IF(G8014="STATE CLUSTER",SUMIFS(amount_expended,uniform_state_cluster_name,W8014),SUMIFS(amount_expended,cluster_name,G8014))))</f>
        <v/>
      </c>
      <c r="L8014" s="8" t="n"/>
      <c r="M8014" s="7" t="n"/>
      <c r="N8014" s="8" t="n"/>
      <c r="O8014" s="7" t="n"/>
      <c r="P8014" s="7" t="n"/>
      <c r="Q8014" s="8" t="n"/>
      <c r="R8014" s="9" t="n"/>
      <c r="S8014" s="8" t="n"/>
      <c r="T8014" s="8" t="n"/>
      <c r="U8014" s="8" t="n"/>
      <c r="V8014" s="11">
        <f>IF(OR(B8014="",C8014=""),"",CONCATENATE(B8014,".",C8014))</f>
        <v/>
      </c>
      <c r="W8014" s="6">
        <f>UPPER(TRIM(H8014))</f>
        <v/>
      </c>
      <c r="X8014" s="6">
        <f>UPPER(TRIM(I8014))</f>
        <v/>
      </c>
      <c r="Y8014" s="6">
        <f>IF(V8014&lt;&gt;"",IFERROR(INDEX(federal_program_name_lookup,MATCH(V8014,aln_lookup,0)),""),"")</f>
        <v/>
      </c>
    </row>
    <row r="8015">
      <c r="A8015" s="6">
        <f>IF(B8015&lt;&gt;"", "AWARD-"&amp;TEXT(ROW()-1,"00000"), "")</f>
        <v/>
      </c>
      <c r="B8015" s="7" t="n"/>
      <c r="C8015" s="7" t="n"/>
      <c r="D8015" s="7" t="n"/>
      <c r="E8015" s="8" t="n"/>
      <c r="F8015" s="9" t="n"/>
      <c r="G8015" s="8" t="n"/>
      <c r="H8015" s="8" t="n"/>
      <c r="I8015" s="8" t="n"/>
      <c r="J8015" s="10">
        <f>IF(A8015="",0,SUMIFS(amount_expended,cfda_key,V8015))</f>
        <v/>
      </c>
      <c r="K8015" s="10">
        <f>IF(G8015="OTHER CLUSTER NOT LISTED ABOVE",SUMIFS(amount_expended,uniform_other_cluster_name,X8015), IF(AND(OR(G8015="N/A",G8015=""),H8015=""),0,IF(G8015="STATE CLUSTER",SUMIFS(amount_expended,uniform_state_cluster_name,W8015),SUMIFS(amount_expended,cluster_name,G8015))))</f>
        <v/>
      </c>
      <c r="L8015" s="8" t="n"/>
      <c r="M8015" s="7" t="n"/>
      <c r="N8015" s="8" t="n"/>
      <c r="O8015" s="7" t="n"/>
      <c r="P8015" s="7" t="n"/>
      <c r="Q8015" s="8" t="n"/>
      <c r="R8015" s="9" t="n"/>
      <c r="S8015" s="8" t="n"/>
      <c r="T8015" s="8" t="n"/>
      <c r="U8015" s="8" t="n"/>
      <c r="V8015" s="11">
        <f>IF(OR(B8015="",C8015=""),"",CONCATENATE(B8015,".",C8015))</f>
        <v/>
      </c>
      <c r="W8015" s="6">
        <f>UPPER(TRIM(H8015))</f>
        <v/>
      </c>
      <c r="X8015" s="6">
        <f>UPPER(TRIM(I8015))</f>
        <v/>
      </c>
      <c r="Y8015" s="6">
        <f>IF(V8015&lt;&gt;"",IFERROR(INDEX(federal_program_name_lookup,MATCH(V8015,aln_lookup,0)),""),"")</f>
        <v/>
      </c>
    </row>
    <row r="8016">
      <c r="A8016" s="6">
        <f>IF(B8016&lt;&gt;"", "AWARD-"&amp;TEXT(ROW()-1,"00000"), "")</f>
        <v/>
      </c>
      <c r="B8016" s="7" t="n"/>
      <c r="C8016" s="7" t="n"/>
      <c r="D8016" s="7" t="n"/>
      <c r="E8016" s="8" t="n"/>
      <c r="F8016" s="9" t="n"/>
      <c r="G8016" s="8" t="n"/>
      <c r="H8016" s="8" t="n"/>
      <c r="I8016" s="8" t="n"/>
      <c r="J8016" s="10">
        <f>IF(A8016="",0,SUMIFS(amount_expended,cfda_key,V8016))</f>
        <v/>
      </c>
      <c r="K8016" s="10">
        <f>IF(G8016="OTHER CLUSTER NOT LISTED ABOVE",SUMIFS(amount_expended,uniform_other_cluster_name,X8016), IF(AND(OR(G8016="N/A",G8016=""),H8016=""),0,IF(G8016="STATE CLUSTER",SUMIFS(amount_expended,uniform_state_cluster_name,W8016),SUMIFS(amount_expended,cluster_name,G8016))))</f>
        <v/>
      </c>
      <c r="L8016" s="8" t="n"/>
      <c r="M8016" s="7" t="n"/>
      <c r="N8016" s="8" t="n"/>
      <c r="O8016" s="7" t="n"/>
      <c r="P8016" s="7" t="n"/>
      <c r="Q8016" s="8" t="n"/>
      <c r="R8016" s="9" t="n"/>
      <c r="S8016" s="8" t="n"/>
      <c r="T8016" s="8" t="n"/>
      <c r="U8016" s="8" t="n"/>
      <c r="V8016" s="11">
        <f>IF(OR(B8016="",C8016=""),"",CONCATENATE(B8016,".",C8016))</f>
        <v/>
      </c>
      <c r="W8016" s="6">
        <f>UPPER(TRIM(H8016))</f>
        <v/>
      </c>
      <c r="X8016" s="6">
        <f>UPPER(TRIM(I8016))</f>
        <v/>
      </c>
      <c r="Y8016" s="6">
        <f>IF(V8016&lt;&gt;"",IFERROR(INDEX(federal_program_name_lookup,MATCH(V8016,aln_lookup,0)),""),"")</f>
        <v/>
      </c>
    </row>
    <row r="8017">
      <c r="A8017" s="6">
        <f>IF(B8017&lt;&gt;"", "AWARD-"&amp;TEXT(ROW()-1,"00000"), "")</f>
        <v/>
      </c>
      <c r="B8017" s="7" t="n"/>
      <c r="C8017" s="7" t="n"/>
      <c r="D8017" s="7" t="n"/>
      <c r="E8017" s="8" t="n"/>
      <c r="F8017" s="9" t="n"/>
      <c r="G8017" s="8" t="n"/>
      <c r="H8017" s="8" t="n"/>
      <c r="I8017" s="8" t="n"/>
      <c r="J8017" s="10">
        <f>IF(A8017="",0,SUMIFS(amount_expended,cfda_key,V8017))</f>
        <v/>
      </c>
      <c r="K8017" s="10">
        <f>IF(G8017="OTHER CLUSTER NOT LISTED ABOVE",SUMIFS(amount_expended,uniform_other_cluster_name,X8017), IF(AND(OR(G8017="N/A",G8017=""),H8017=""),0,IF(G8017="STATE CLUSTER",SUMIFS(amount_expended,uniform_state_cluster_name,W8017),SUMIFS(amount_expended,cluster_name,G8017))))</f>
        <v/>
      </c>
      <c r="L8017" s="8" t="n"/>
      <c r="M8017" s="7" t="n"/>
      <c r="N8017" s="8" t="n"/>
      <c r="O8017" s="7" t="n"/>
      <c r="P8017" s="7" t="n"/>
      <c r="Q8017" s="8" t="n"/>
      <c r="R8017" s="9" t="n"/>
      <c r="S8017" s="8" t="n"/>
      <c r="T8017" s="8" t="n"/>
      <c r="U8017" s="8" t="n"/>
      <c r="V8017" s="11">
        <f>IF(OR(B8017="",C8017=""),"",CONCATENATE(B8017,".",C8017))</f>
        <v/>
      </c>
      <c r="W8017" s="6">
        <f>UPPER(TRIM(H8017))</f>
        <v/>
      </c>
      <c r="X8017" s="6">
        <f>UPPER(TRIM(I8017))</f>
        <v/>
      </c>
      <c r="Y8017" s="6">
        <f>IF(V8017&lt;&gt;"",IFERROR(INDEX(federal_program_name_lookup,MATCH(V8017,aln_lookup,0)),""),"")</f>
        <v/>
      </c>
    </row>
    <row r="8018">
      <c r="A8018" s="6">
        <f>IF(B8018&lt;&gt;"", "AWARD-"&amp;TEXT(ROW()-1,"00000"), "")</f>
        <v/>
      </c>
      <c r="B8018" s="7" t="n"/>
      <c r="C8018" s="7" t="n"/>
      <c r="D8018" s="7" t="n"/>
      <c r="E8018" s="8" t="n"/>
      <c r="F8018" s="9" t="n"/>
      <c r="G8018" s="8" t="n"/>
      <c r="H8018" s="8" t="n"/>
      <c r="I8018" s="8" t="n"/>
      <c r="J8018" s="10">
        <f>IF(A8018="",0,SUMIFS(amount_expended,cfda_key,V8018))</f>
        <v/>
      </c>
      <c r="K8018" s="10">
        <f>IF(G8018="OTHER CLUSTER NOT LISTED ABOVE",SUMIFS(amount_expended,uniform_other_cluster_name,X8018), IF(AND(OR(G8018="N/A",G8018=""),H8018=""),0,IF(G8018="STATE CLUSTER",SUMIFS(amount_expended,uniform_state_cluster_name,W8018),SUMIFS(amount_expended,cluster_name,G8018))))</f>
        <v/>
      </c>
      <c r="L8018" s="8" t="n"/>
      <c r="M8018" s="7" t="n"/>
      <c r="N8018" s="8" t="n"/>
      <c r="O8018" s="7" t="n"/>
      <c r="P8018" s="7" t="n"/>
      <c r="Q8018" s="8" t="n"/>
      <c r="R8018" s="9" t="n"/>
      <c r="S8018" s="8" t="n"/>
      <c r="T8018" s="8" t="n"/>
      <c r="U8018" s="8" t="n"/>
      <c r="V8018" s="11">
        <f>IF(OR(B8018="",C8018=""),"",CONCATENATE(B8018,".",C8018))</f>
        <v/>
      </c>
      <c r="W8018" s="6">
        <f>UPPER(TRIM(H8018))</f>
        <v/>
      </c>
      <c r="X8018" s="6">
        <f>UPPER(TRIM(I8018))</f>
        <v/>
      </c>
      <c r="Y8018" s="6">
        <f>IF(V8018&lt;&gt;"",IFERROR(INDEX(federal_program_name_lookup,MATCH(V8018,aln_lookup,0)),""),"")</f>
        <v/>
      </c>
    </row>
    <row r="8019">
      <c r="A8019" s="6">
        <f>IF(B8019&lt;&gt;"", "AWARD-"&amp;TEXT(ROW()-1,"00000"), "")</f>
        <v/>
      </c>
      <c r="B8019" s="7" t="n"/>
      <c r="C8019" s="7" t="n"/>
      <c r="D8019" s="7" t="n"/>
      <c r="E8019" s="8" t="n"/>
      <c r="F8019" s="9" t="n"/>
      <c r="G8019" s="8" t="n"/>
      <c r="H8019" s="8" t="n"/>
      <c r="I8019" s="8" t="n"/>
      <c r="J8019" s="10">
        <f>IF(A8019="",0,SUMIFS(amount_expended,cfda_key,V8019))</f>
        <v/>
      </c>
      <c r="K8019" s="10">
        <f>IF(G8019="OTHER CLUSTER NOT LISTED ABOVE",SUMIFS(amount_expended,uniform_other_cluster_name,X8019), IF(AND(OR(G8019="N/A",G8019=""),H8019=""),0,IF(G8019="STATE CLUSTER",SUMIFS(amount_expended,uniform_state_cluster_name,W8019),SUMIFS(amount_expended,cluster_name,G8019))))</f>
        <v/>
      </c>
      <c r="L8019" s="8" t="n"/>
      <c r="M8019" s="7" t="n"/>
      <c r="N8019" s="8" t="n"/>
      <c r="O8019" s="7" t="n"/>
      <c r="P8019" s="7" t="n"/>
      <c r="Q8019" s="8" t="n"/>
      <c r="R8019" s="9" t="n"/>
      <c r="S8019" s="8" t="n"/>
      <c r="T8019" s="8" t="n"/>
      <c r="U8019" s="8" t="n"/>
      <c r="V8019" s="11">
        <f>IF(OR(B8019="",C8019=""),"",CONCATENATE(B8019,".",C8019))</f>
        <v/>
      </c>
      <c r="W8019" s="6">
        <f>UPPER(TRIM(H8019))</f>
        <v/>
      </c>
      <c r="X8019" s="6">
        <f>UPPER(TRIM(I8019))</f>
        <v/>
      </c>
      <c r="Y8019" s="6">
        <f>IF(V8019&lt;&gt;"",IFERROR(INDEX(federal_program_name_lookup,MATCH(V8019,aln_lookup,0)),""),"")</f>
        <v/>
      </c>
    </row>
    <row r="8020">
      <c r="A8020" s="6">
        <f>IF(B8020&lt;&gt;"", "AWARD-"&amp;TEXT(ROW()-1,"00000"), "")</f>
        <v/>
      </c>
      <c r="B8020" s="7" t="n"/>
      <c r="C8020" s="7" t="n"/>
      <c r="D8020" s="7" t="n"/>
      <c r="E8020" s="8" t="n"/>
      <c r="F8020" s="9" t="n"/>
      <c r="G8020" s="8" t="n"/>
      <c r="H8020" s="8" t="n"/>
      <c r="I8020" s="8" t="n"/>
      <c r="J8020" s="10">
        <f>IF(A8020="",0,SUMIFS(amount_expended,cfda_key,V8020))</f>
        <v/>
      </c>
      <c r="K8020" s="10">
        <f>IF(G8020="OTHER CLUSTER NOT LISTED ABOVE",SUMIFS(amount_expended,uniform_other_cluster_name,X8020), IF(AND(OR(G8020="N/A",G8020=""),H8020=""),0,IF(G8020="STATE CLUSTER",SUMIFS(amount_expended,uniform_state_cluster_name,W8020),SUMIFS(amount_expended,cluster_name,G8020))))</f>
        <v/>
      </c>
      <c r="L8020" s="8" t="n"/>
      <c r="M8020" s="7" t="n"/>
      <c r="N8020" s="8" t="n"/>
      <c r="O8020" s="7" t="n"/>
      <c r="P8020" s="7" t="n"/>
      <c r="Q8020" s="8" t="n"/>
      <c r="R8020" s="9" t="n"/>
      <c r="S8020" s="8" t="n"/>
      <c r="T8020" s="8" t="n"/>
      <c r="U8020" s="8" t="n"/>
      <c r="V8020" s="11">
        <f>IF(OR(B8020="",C8020=""),"",CONCATENATE(B8020,".",C8020))</f>
        <v/>
      </c>
      <c r="W8020" s="6">
        <f>UPPER(TRIM(H8020))</f>
        <v/>
      </c>
      <c r="X8020" s="6">
        <f>UPPER(TRIM(I8020))</f>
        <v/>
      </c>
      <c r="Y8020" s="6">
        <f>IF(V8020&lt;&gt;"",IFERROR(INDEX(federal_program_name_lookup,MATCH(V8020,aln_lookup,0)),""),"")</f>
        <v/>
      </c>
    </row>
    <row r="8021">
      <c r="A8021" s="6">
        <f>IF(B8021&lt;&gt;"", "AWARD-"&amp;TEXT(ROW()-1,"00000"), "")</f>
        <v/>
      </c>
      <c r="B8021" s="7" t="n"/>
      <c r="C8021" s="7" t="n"/>
      <c r="D8021" s="7" t="n"/>
      <c r="E8021" s="8" t="n"/>
      <c r="F8021" s="9" t="n"/>
      <c r="G8021" s="8" t="n"/>
      <c r="H8021" s="8" t="n"/>
      <c r="I8021" s="8" t="n"/>
      <c r="J8021" s="10">
        <f>IF(A8021="",0,SUMIFS(amount_expended,cfda_key,V8021))</f>
        <v/>
      </c>
      <c r="K8021" s="10">
        <f>IF(G8021="OTHER CLUSTER NOT LISTED ABOVE",SUMIFS(amount_expended,uniform_other_cluster_name,X8021), IF(AND(OR(G8021="N/A",G8021=""),H8021=""),0,IF(G8021="STATE CLUSTER",SUMIFS(amount_expended,uniform_state_cluster_name,W8021),SUMIFS(amount_expended,cluster_name,G8021))))</f>
        <v/>
      </c>
      <c r="L8021" s="8" t="n"/>
      <c r="M8021" s="7" t="n"/>
      <c r="N8021" s="8" t="n"/>
      <c r="O8021" s="7" t="n"/>
      <c r="P8021" s="7" t="n"/>
      <c r="Q8021" s="8" t="n"/>
      <c r="R8021" s="9" t="n"/>
      <c r="S8021" s="8" t="n"/>
      <c r="T8021" s="8" t="n"/>
      <c r="U8021" s="8" t="n"/>
      <c r="V8021" s="11">
        <f>IF(OR(B8021="",C8021=""),"",CONCATENATE(B8021,".",C8021))</f>
        <v/>
      </c>
      <c r="W8021" s="6">
        <f>UPPER(TRIM(H8021))</f>
        <v/>
      </c>
      <c r="X8021" s="6">
        <f>UPPER(TRIM(I8021))</f>
        <v/>
      </c>
      <c r="Y8021" s="6">
        <f>IF(V8021&lt;&gt;"",IFERROR(INDEX(federal_program_name_lookup,MATCH(V8021,aln_lookup,0)),""),"")</f>
        <v/>
      </c>
    </row>
    <row r="8022">
      <c r="A8022" s="6">
        <f>IF(B8022&lt;&gt;"", "AWARD-"&amp;TEXT(ROW()-1,"00000"), "")</f>
        <v/>
      </c>
      <c r="B8022" s="7" t="n"/>
      <c r="C8022" s="7" t="n"/>
      <c r="D8022" s="7" t="n"/>
      <c r="E8022" s="8" t="n"/>
      <c r="F8022" s="9" t="n"/>
      <c r="G8022" s="8" t="n"/>
      <c r="H8022" s="8" t="n"/>
      <c r="I8022" s="8" t="n"/>
      <c r="J8022" s="10">
        <f>IF(A8022="",0,SUMIFS(amount_expended,cfda_key,V8022))</f>
        <v/>
      </c>
      <c r="K8022" s="10">
        <f>IF(G8022="OTHER CLUSTER NOT LISTED ABOVE",SUMIFS(amount_expended,uniform_other_cluster_name,X8022), IF(AND(OR(G8022="N/A",G8022=""),H8022=""),0,IF(G8022="STATE CLUSTER",SUMIFS(amount_expended,uniform_state_cluster_name,W8022),SUMIFS(amount_expended,cluster_name,G8022))))</f>
        <v/>
      </c>
      <c r="L8022" s="8" t="n"/>
      <c r="M8022" s="7" t="n"/>
      <c r="N8022" s="8" t="n"/>
      <c r="O8022" s="7" t="n"/>
      <c r="P8022" s="7" t="n"/>
      <c r="Q8022" s="8" t="n"/>
      <c r="R8022" s="9" t="n"/>
      <c r="S8022" s="8" t="n"/>
      <c r="T8022" s="8" t="n"/>
      <c r="U8022" s="8" t="n"/>
      <c r="V8022" s="11">
        <f>IF(OR(B8022="",C8022=""),"",CONCATENATE(B8022,".",C8022))</f>
        <v/>
      </c>
      <c r="W8022" s="6">
        <f>UPPER(TRIM(H8022))</f>
        <v/>
      </c>
      <c r="X8022" s="6">
        <f>UPPER(TRIM(I8022))</f>
        <v/>
      </c>
      <c r="Y8022" s="6">
        <f>IF(V8022&lt;&gt;"",IFERROR(INDEX(federal_program_name_lookup,MATCH(V8022,aln_lookup,0)),""),"")</f>
        <v/>
      </c>
    </row>
    <row r="8023">
      <c r="A8023" s="6">
        <f>IF(B8023&lt;&gt;"", "AWARD-"&amp;TEXT(ROW()-1,"00000"), "")</f>
        <v/>
      </c>
      <c r="B8023" s="7" t="n"/>
      <c r="C8023" s="7" t="n"/>
      <c r="D8023" s="7" t="n"/>
      <c r="E8023" s="8" t="n"/>
      <c r="F8023" s="9" t="n"/>
      <c r="G8023" s="8" t="n"/>
      <c r="H8023" s="8" t="n"/>
      <c r="I8023" s="8" t="n"/>
      <c r="J8023" s="10">
        <f>IF(A8023="",0,SUMIFS(amount_expended,cfda_key,V8023))</f>
        <v/>
      </c>
      <c r="K8023" s="10">
        <f>IF(G8023="OTHER CLUSTER NOT LISTED ABOVE",SUMIFS(amount_expended,uniform_other_cluster_name,X8023), IF(AND(OR(G8023="N/A",G8023=""),H8023=""),0,IF(G8023="STATE CLUSTER",SUMIFS(amount_expended,uniform_state_cluster_name,W8023),SUMIFS(amount_expended,cluster_name,G8023))))</f>
        <v/>
      </c>
      <c r="L8023" s="8" t="n"/>
      <c r="M8023" s="7" t="n"/>
      <c r="N8023" s="8" t="n"/>
      <c r="O8023" s="7" t="n"/>
      <c r="P8023" s="7" t="n"/>
      <c r="Q8023" s="8" t="n"/>
      <c r="R8023" s="9" t="n"/>
      <c r="S8023" s="8" t="n"/>
      <c r="T8023" s="8" t="n"/>
      <c r="U8023" s="8" t="n"/>
      <c r="V8023" s="11">
        <f>IF(OR(B8023="",C8023=""),"",CONCATENATE(B8023,".",C8023))</f>
        <v/>
      </c>
      <c r="W8023" s="6">
        <f>UPPER(TRIM(H8023))</f>
        <v/>
      </c>
      <c r="X8023" s="6">
        <f>UPPER(TRIM(I8023))</f>
        <v/>
      </c>
      <c r="Y8023" s="6">
        <f>IF(V8023&lt;&gt;"",IFERROR(INDEX(federal_program_name_lookup,MATCH(V8023,aln_lookup,0)),""),"")</f>
        <v/>
      </c>
    </row>
    <row r="8024">
      <c r="A8024" s="6">
        <f>IF(B8024&lt;&gt;"", "AWARD-"&amp;TEXT(ROW()-1,"00000"), "")</f>
        <v/>
      </c>
      <c r="B8024" s="7" t="n"/>
      <c r="C8024" s="7" t="n"/>
      <c r="D8024" s="7" t="n"/>
      <c r="E8024" s="8" t="n"/>
      <c r="F8024" s="9" t="n"/>
      <c r="G8024" s="8" t="n"/>
      <c r="H8024" s="8" t="n"/>
      <c r="I8024" s="8" t="n"/>
      <c r="J8024" s="10">
        <f>IF(A8024="",0,SUMIFS(amount_expended,cfda_key,V8024))</f>
        <v/>
      </c>
      <c r="K8024" s="10">
        <f>IF(G8024="OTHER CLUSTER NOT LISTED ABOVE",SUMIFS(amount_expended,uniform_other_cluster_name,X8024), IF(AND(OR(G8024="N/A",G8024=""),H8024=""),0,IF(G8024="STATE CLUSTER",SUMIFS(amount_expended,uniform_state_cluster_name,W8024),SUMIFS(amount_expended,cluster_name,G8024))))</f>
        <v/>
      </c>
      <c r="L8024" s="8" t="n"/>
      <c r="M8024" s="7" t="n"/>
      <c r="N8024" s="8" t="n"/>
      <c r="O8024" s="7" t="n"/>
      <c r="P8024" s="7" t="n"/>
      <c r="Q8024" s="8" t="n"/>
      <c r="R8024" s="9" t="n"/>
      <c r="S8024" s="8" t="n"/>
      <c r="T8024" s="8" t="n"/>
      <c r="U8024" s="8" t="n"/>
      <c r="V8024" s="11">
        <f>IF(OR(B8024="",C8024=""),"",CONCATENATE(B8024,".",C8024))</f>
        <v/>
      </c>
      <c r="W8024" s="6">
        <f>UPPER(TRIM(H8024))</f>
        <v/>
      </c>
      <c r="X8024" s="6">
        <f>UPPER(TRIM(I8024))</f>
        <v/>
      </c>
      <c r="Y8024" s="6">
        <f>IF(V8024&lt;&gt;"",IFERROR(INDEX(federal_program_name_lookup,MATCH(V8024,aln_lookup,0)),""),"")</f>
        <v/>
      </c>
    </row>
    <row r="8025">
      <c r="A8025" s="6">
        <f>IF(B8025&lt;&gt;"", "AWARD-"&amp;TEXT(ROW()-1,"00000"), "")</f>
        <v/>
      </c>
      <c r="B8025" s="7" t="n"/>
      <c r="C8025" s="7" t="n"/>
      <c r="D8025" s="7" t="n"/>
      <c r="E8025" s="8" t="n"/>
      <c r="F8025" s="9" t="n"/>
      <c r="G8025" s="8" t="n"/>
      <c r="H8025" s="8" t="n"/>
      <c r="I8025" s="8" t="n"/>
      <c r="J8025" s="10">
        <f>IF(A8025="",0,SUMIFS(amount_expended,cfda_key,V8025))</f>
        <v/>
      </c>
      <c r="K8025" s="10">
        <f>IF(G8025="OTHER CLUSTER NOT LISTED ABOVE",SUMIFS(amount_expended,uniform_other_cluster_name,X8025), IF(AND(OR(G8025="N/A",G8025=""),H8025=""),0,IF(G8025="STATE CLUSTER",SUMIFS(amount_expended,uniform_state_cluster_name,W8025),SUMIFS(amount_expended,cluster_name,G8025))))</f>
        <v/>
      </c>
      <c r="L8025" s="8" t="n"/>
      <c r="M8025" s="7" t="n"/>
      <c r="N8025" s="8" t="n"/>
      <c r="O8025" s="7" t="n"/>
      <c r="P8025" s="7" t="n"/>
      <c r="Q8025" s="8" t="n"/>
      <c r="R8025" s="9" t="n"/>
      <c r="S8025" s="8" t="n"/>
      <c r="T8025" s="8" t="n"/>
      <c r="U8025" s="8" t="n"/>
      <c r="V8025" s="11">
        <f>IF(OR(B8025="",C8025=""),"",CONCATENATE(B8025,".",C8025))</f>
        <v/>
      </c>
      <c r="W8025" s="6">
        <f>UPPER(TRIM(H8025))</f>
        <v/>
      </c>
      <c r="X8025" s="6">
        <f>UPPER(TRIM(I8025))</f>
        <v/>
      </c>
      <c r="Y8025" s="6">
        <f>IF(V8025&lt;&gt;"",IFERROR(INDEX(federal_program_name_lookup,MATCH(V8025,aln_lookup,0)),""),"")</f>
        <v/>
      </c>
    </row>
    <row r="8026">
      <c r="A8026" s="6">
        <f>IF(B8026&lt;&gt;"", "AWARD-"&amp;TEXT(ROW()-1,"00000"), "")</f>
        <v/>
      </c>
      <c r="B8026" s="7" t="n"/>
      <c r="C8026" s="7" t="n"/>
      <c r="D8026" s="7" t="n"/>
      <c r="E8026" s="8" t="n"/>
      <c r="F8026" s="9" t="n"/>
      <c r="G8026" s="8" t="n"/>
      <c r="H8026" s="8" t="n"/>
      <c r="I8026" s="8" t="n"/>
      <c r="J8026" s="10">
        <f>IF(A8026="",0,SUMIFS(amount_expended,cfda_key,V8026))</f>
        <v/>
      </c>
      <c r="K8026" s="10">
        <f>IF(G8026="OTHER CLUSTER NOT LISTED ABOVE",SUMIFS(amount_expended,uniform_other_cluster_name,X8026), IF(AND(OR(G8026="N/A",G8026=""),H8026=""),0,IF(G8026="STATE CLUSTER",SUMIFS(amount_expended,uniform_state_cluster_name,W8026),SUMIFS(amount_expended,cluster_name,G8026))))</f>
        <v/>
      </c>
      <c r="L8026" s="8" t="n"/>
      <c r="M8026" s="7" t="n"/>
      <c r="N8026" s="8" t="n"/>
      <c r="O8026" s="7" t="n"/>
      <c r="P8026" s="7" t="n"/>
      <c r="Q8026" s="8" t="n"/>
      <c r="R8026" s="9" t="n"/>
      <c r="S8026" s="8" t="n"/>
      <c r="T8026" s="8" t="n"/>
      <c r="U8026" s="8" t="n"/>
      <c r="V8026" s="11">
        <f>IF(OR(B8026="",C8026=""),"",CONCATENATE(B8026,".",C8026))</f>
        <v/>
      </c>
      <c r="W8026" s="6">
        <f>UPPER(TRIM(H8026))</f>
        <v/>
      </c>
      <c r="X8026" s="6">
        <f>UPPER(TRIM(I8026))</f>
        <v/>
      </c>
      <c r="Y8026" s="6">
        <f>IF(V8026&lt;&gt;"",IFERROR(INDEX(federal_program_name_lookup,MATCH(V8026,aln_lookup,0)),""),"")</f>
        <v/>
      </c>
    </row>
    <row r="8027">
      <c r="A8027" s="6">
        <f>IF(B8027&lt;&gt;"", "AWARD-"&amp;TEXT(ROW()-1,"00000"), "")</f>
        <v/>
      </c>
      <c r="B8027" s="7" t="n"/>
      <c r="C8027" s="7" t="n"/>
      <c r="D8027" s="7" t="n"/>
      <c r="E8027" s="8" t="n"/>
      <c r="F8027" s="9" t="n"/>
      <c r="G8027" s="8" t="n"/>
      <c r="H8027" s="8" t="n"/>
      <c r="I8027" s="8" t="n"/>
      <c r="J8027" s="10">
        <f>IF(A8027="",0,SUMIFS(amount_expended,cfda_key,V8027))</f>
        <v/>
      </c>
      <c r="K8027" s="10">
        <f>IF(G8027="OTHER CLUSTER NOT LISTED ABOVE",SUMIFS(amount_expended,uniform_other_cluster_name,X8027), IF(AND(OR(G8027="N/A",G8027=""),H8027=""),0,IF(G8027="STATE CLUSTER",SUMIFS(amount_expended,uniform_state_cluster_name,W8027),SUMIFS(amount_expended,cluster_name,G8027))))</f>
        <v/>
      </c>
      <c r="L8027" s="8" t="n"/>
      <c r="M8027" s="7" t="n"/>
      <c r="N8027" s="8" t="n"/>
      <c r="O8027" s="7" t="n"/>
      <c r="P8027" s="7" t="n"/>
      <c r="Q8027" s="8" t="n"/>
      <c r="R8027" s="9" t="n"/>
      <c r="S8027" s="8" t="n"/>
      <c r="T8027" s="8" t="n"/>
      <c r="U8027" s="8" t="n"/>
      <c r="V8027" s="11">
        <f>IF(OR(B8027="",C8027=""),"",CONCATENATE(B8027,".",C8027))</f>
        <v/>
      </c>
      <c r="W8027" s="6">
        <f>UPPER(TRIM(H8027))</f>
        <v/>
      </c>
      <c r="X8027" s="6">
        <f>UPPER(TRIM(I8027))</f>
        <v/>
      </c>
      <c r="Y8027" s="6">
        <f>IF(V8027&lt;&gt;"",IFERROR(INDEX(federal_program_name_lookup,MATCH(V8027,aln_lookup,0)),""),"")</f>
        <v/>
      </c>
    </row>
    <row r="8028">
      <c r="A8028" s="6">
        <f>IF(B8028&lt;&gt;"", "AWARD-"&amp;TEXT(ROW()-1,"00000"), "")</f>
        <v/>
      </c>
      <c r="B8028" s="7" t="n"/>
      <c r="C8028" s="7" t="n"/>
      <c r="D8028" s="7" t="n"/>
      <c r="E8028" s="8" t="n"/>
      <c r="F8028" s="9" t="n"/>
      <c r="G8028" s="8" t="n"/>
      <c r="H8028" s="8" t="n"/>
      <c r="I8028" s="8" t="n"/>
      <c r="J8028" s="10">
        <f>IF(A8028="",0,SUMIFS(amount_expended,cfda_key,V8028))</f>
        <v/>
      </c>
      <c r="K8028" s="10">
        <f>IF(G8028="OTHER CLUSTER NOT LISTED ABOVE",SUMIFS(amount_expended,uniform_other_cluster_name,X8028), IF(AND(OR(G8028="N/A",G8028=""),H8028=""),0,IF(G8028="STATE CLUSTER",SUMIFS(amount_expended,uniform_state_cluster_name,W8028),SUMIFS(amount_expended,cluster_name,G8028))))</f>
        <v/>
      </c>
      <c r="L8028" s="8" t="n"/>
      <c r="M8028" s="7" t="n"/>
      <c r="N8028" s="8" t="n"/>
      <c r="O8028" s="7" t="n"/>
      <c r="P8028" s="7" t="n"/>
      <c r="Q8028" s="8" t="n"/>
      <c r="R8028" s="9" t="n"/>
      <c r="S8028" s="8" t="n"/>
      <c r="T8028" s="8" t="n"/>
      <c r="U8028" s="8" t="n"/>
      <c r="V8028" s="11">
        <f>IF(OR(B8028="",C8028=""),"",CONCATENATE(B8028,".",C8028))</f>
        <v/>
      </c>
      <c r="W8028" s="6">
        <f>UPPER(TRIM(H8028))</f>
        <v/>
      </c>
      <c r="X8028" s="6">
        <f>UPPER(TRIM(I8028))</f>
        <v/>
      </c>
      <c r="Y8028" s="6">
        <f>IF(V8028&lt;&gt;"",IFERROR(INDEX(federal_program_name_lookup,MATCH(V8028,aln_lookup,0)),""),"")</f>
        <v/>
      </c>
    </row>
    <row r="8029">
      <c r="A8029" s="6">
        <f>IF(B8029&lt;&gt;"", "AWARD-"&amp;TEXT(ROW()-1,"00000"), "")</f>
        <v/>
      </c>
      <c r="B8029" s="7" t="n"/>
      <c r="C8029" s="7" t="n"/>
      <c r="D8029" s="7" t="n"/>
      <c r="E8029" s="8" t="n"/>
      <c r="F8029" s="9" t="n"/>
      <c r="G8029" s="8" t="n"/>
      <c r="H8029" s="8" t="n"/>
      <c r="I8029" s="8" t="n"/>
      <c r="J8029" s="10">
        <f>IF(A8029="",0,SUMIFS(amount_expended,cfda_key,V8029))</f>
        <v/>
      </c>
      <c r="K8029" s="10">
        <f>IF(G8029="OTHER CLUSTER NOT LISTED ABOVE",SUMIFS(amount_expended,uniform_other_cluster_name,X8029), IF(AND(OR(G8029="N/A",G8029=""),H8029=""),0,IF(G8029="STATE CLUSTER",SUMIFS(amount_expended,uniform_state_cluster_name,W8029),SUMIFS(amount_expended,cluster_name,G8029))))</f>
        <v/>
      </c>
      <c r="L8029" s="8" t="n"/>
      <c r="M8029" s="7" t="n"/>
      <c r="N8029" s="8" t="n"/>
      <c r="O8029" s="7" t="n"/>
      <c r="P8029" s="7" t="n"/>
      <c r="Q8029" s="8" t="n"/>
      <c r="R8029" s="9" t="n"/>
      <c r="S8029" s="8" t="n"/>
      <c r="T8029" s="8" t="n"/>
      <c r="U8029" s="8" t="n"/>
      <c r="V8029" s="11">
        <f>IF(OR(B8029="",C8029=""),"",CONCATENATE(B8029,".",C8029))</f>
        <v/>
      </c>
      <c r="W8029" s="6">
        <f>UPPER(TRIM(H8029))</f>
        <v/>
      </c>
      <c r="X8029" s="6">
        <f>UPPER(TRIM(I8029))</f>
        <v/>
      </c>
      <c r="Y8029" s="6">
        <f>IF(V8029&lt;&gt;"",IFERROR(INDEX(federal_program_name_lookup,MATCH(V8029,aln_lookup,0)),""),"")</f>
        <v/>
      </c>
    </row>
    <row r="8030">
      <c r="A8030" s="6">
        <f>IF(B8030&lt;&gt;"", "AWARD-"&amp;TEXT(ROW()-1,"00000"), "")</f>
        <v/>
      </c>
      <c r="B8030" s="7" t="n"/>
      <c r="C8030" s="7" t="n"/>
      <c r="D8030" s="7" t="n"/>
      <c r="E8030" s="8" t="n"/>
      <c r="F8030" s="9" t="n"/>
      <c r="G8030" s="8" t="n"/>
      <c r="H8030" s="8" t="n"/>
      <c r="I8030" s="8" t="n"/>
      <c r="J8030" s="10">
        <f>IF(A8030="",0,SUMIFS(amount_expended,cfda_key,V8030))</f>
        <v/>
      </c>
      <c r="K8030" s="10">
        <f>IF(G8030="OTHER CLUSTER NOT LISTED ABOVE",SUMIFS(amount_expended,uniform_other_cluster_name,X8030), IF(AND(OR(G8030="N/A",G8030=""),H8030=""),0,IF(G8030="STATE CLUSTER",SUMIFS(amount_expended,uniform_state_cluster_name,W8030),SUMIFS(amount_expended,cluster_name,G8030))))</f>
        <v/>
      </c>
      <c r="L8030" s="8" t="n"/>
      <c r="M8030" s="7" t="n"/>
      <c r="N8030" s="8" t="n"/>
      <c r="O8030" s="7" t="n"/>
      <c r="P8030" s="7" t="n"/>
      <c r="Q8030" s="8" t="n"/>
      <c r="R8030" s="9" t="n"/>
      <c r="S8030" s="8" t="n"/>
      <c r="T8030" s="8" t="n"/>
      <c r="U8030" s="8" t="n"/>
      <c r="V8030" s="11">
        <f>IF(OR(B8030="",C8030=""),"",CONCATENATE(B8030,".",C8030))</f>
        <v/>
      </c>
      <c r="W8030" s="6">
        <f>UPPER(TRIM(H8030))</f>
        <v/>
      </c>
      <c r="X8030" s="6">
        <f>UPPER(TRIM(I8030))</f>
        <v/>
      </c>
      <c r="Y8030" s="6">
        <f>IF(V8030&lt;&gt;"",IFERROR(INDEX(federal_program_name_lookup,MATCH(V8030,aln_lookup,0)),""),"")</f>
        <v/>
      </c>
    </row>
    <row r="8031">
      <c r="A8031" s="6">
        <f>IF(B8031&lt;&gt;"", "AWARD-"&amp;TEXT(ROW()-1,"00000"), "")</f>
        <v/>
      </c>
      <c r="B8031" s="7" t="n"/>
      <c r="C8031" s="7" t="n"/>
      <c r="D8031" s="7" t="n"/>
      <c r="E8031" s="8" t="n"/>
      <c r="F8031" s="9" t="n"/>
      <c r="G8031" s="8" t="n"/>
      <c r="H8031" s="8" t="n"/>
      <c r="I8031" s="8" t="n"/>
      <c r="J8031" s="10">
        <f>IF(A8031="",0,SUMIFS(amount_expended,cfda_key,V8031))</f>
        <v/>
      </c>
      <c r="K8031" s="10">
        <f>IF(G8031="OTHER CLUSTER NOT LISTED ABOVE",SUMIFS(amount_expended,uniform_other_cluster_name,X8031), IF(AND(OR(G8031="N/A",G8031=""),H8031=""),0,IF(G8031="STATE CLUSTER",SUMIFS(amount_expended,uniform_state_cluster_name,W8031),SUMIFS(amount_expended,cluster_name,G8031))))</f>
        <v/>
      </c>
      <c r="L8031" s="8" t="n"/>
      <c r="M8031" s="7" t="n"/>
      <c r="N8031" s="8" t="n"/>
      <c r="O8031" s="7" t="n"/>
      <c r="P8031" s="7" t="n"/>
      <c r="Q8031" s="8" t="n"/>
      <c r="R8031" s="9" t="n"/>
      <c r="S8031" s="8" t="n"/>
      <c r="T8031" s="8" t="n"/>
      <c r="U8031" s="8" t="n"/>
      <c r="V8031" s="11">
        <f>IF(OR(B8031="",C8031=""),"",CONCATENATE(B8031,".",C8031))</f>
        <v/>
      </c>
      <c r="W8031" s="6">
        <f>UPPER(TRIM(H8031))</f>
        <v/>
      </c>
      <c r="X8031" s="6">
        <f>UPPER(TRIM(I8031))</f>
        <v/>
      </c>
      <c r="Y8031" s="6">
        <f>IF(V8031&lt;&gt;"",IFERROR(INDEX(federal_program_name_lookup,MATCH(V8031,aln_lookup,0)),""),"")</f>
        <v/>
      </c>
    </row>
    <row r="8032">
      <c r="A8032" s="6">
        <f>IF(B8032&lt;&gt;"", "AWARD-"&amp;TEXT(ROW()-1,"00000"), "")</f>
        <v/>
      </c>
      <c r="B8032" s="7" t="n"/>
      <c r="C8032" s="7" t="n"/>
      <c r="D8032" s="7" t="n"/>
      <c r="E8032" s="8" t="n"/>
      <c r="F8032" s="9" t="n"/>
      <c r="G8032" s="8" t="n"/>
      <c r="H8032" s="8" t="n"/>
      <c r="I8032" s="8" t="n"/>
      <c r="J8032" s="10">
        <f>IF(A8032="",0,SUMIFS(amount_expended,cfda_key,V8032))</f>
        <v/>
      </c>
      <c r="K8032" s="10">
        <f>IF(G8032="OTHER CLUSTER NOT LISTED ABOVE",SUMIFS(amount_expended,uniform_other_cluster_name,X8032), IF(AND(OR(G8032="N/A",G8032=""),H8032=""),0,IF(G8032="STATE CLUSTER",SUMIFS(amount_expended,uniform_state_cluster_name,W8032),SUMIFS(amount_expended,cluster_name,G8032))))</f>
        <v/>
      </c>
      <c r="L8032" s="8" t="n"/>
      <c r="M8032" s="7" t="n"/>
      <c r="N8032" s="8" t="n"/>
      <c r="O8032" s="7" t="n"/>
      <c r="P8032" s="7" t="n"/>
      <c r="Q8032" s="8" t="n"/>
      <c r="R8032" s="9" t="n"/>
      <c r="S8032" s="8" t="n"/>
      <c r="T8032" s="8" t="n"/>
      <c r="U8032" s="8" t="n"/>
      <c r="V8032" s="11">
        <f>IF(OR(B8032="",C8032=""),"",CONCATENATE(B8032,".",C8032))</f>
        <v/>
      </c>
      <c r="W8032" s="6">
        <f>UPPER(TRIM(H8032))</f>
        <v/>
      </c>
      <c r="X8032" s="6">
        <f>UPPER(TRIM(I8032))</f>
        <v/>
      </c>
      <c r="Y8032" s="6">
        <f>IF(V8032&lt;&gt;"",IFERROR(INDEX(federal_program_name_lookup,MATCH(V8032,aln_lookup,0)),""),"")</f>
        <v/>
      </c>
    </row>
    <row r="8033">
      <c r="A8033" s="6">
        <f>IF(B8033&lt;&gt;"", "AWARD-"&amp;TEXT(ROW()-1,"00000"), "")</f>
        <v/>
      </c>
      <c r="B8033" s="7" t="n"/>
      <c r="C8033" s="7" t="n"/>
      <c r="D8033" s="7" t="n"/>
      <c r="E8033" s="8" t="n"/>
      <c r="F8033" s="9" t="n"/>
      <c r="G8033" s="8" t="n"/>
      <c r="H8033" s="8" t="n"/>
      <c r="I8033" s="8" t="n"/>
      <c r="J8033" s="10">
        <f>IF(A8033="",0,SUMIFS(amount_expended,cfda_key,V8033))</f>
        <v/>
      </c>
      <c r="K8033" s="10">
        <f>IF(G8033="OTHER CLUSTER NOT LISTED ABOVE",SUMIFS(amount_expended,uniform_other_cluster_name,X8033), IF(AND(OR(G8033="N/A",G8033=""),H8033=""),0,IF(G8033="STATE CLUSTER",SUMIFS(amount_expended,uniform_state_cluster_name,W8033),SUMIFS(amount_expended,cluster_name,G8033))))</f>
        <v/>
      </c>
      <c r="L8033" s="8" t="n"/>
      <c r="M8033" s="7" t="n"/>
      <c r="N8033" s="8" t="n"/>
      <c r="O8033" s="7" t="n"/>
      <c r="P8033" s="7" t="n"/>
      <c r="Q8033" s="8" t="n"/>
      <c r="R8033" s="9" t="n"/>
      <c r="S8033" s="8" t="n"/>
      <c r="T8033" s="8" t="n"/>
      <c r="U8033" s="8" t="n"/>
      <c r="V8033" s="11">
        <f>IF(OR(B8033="",C8033=""),"",CONCATENATE(B8033,".",C8033))</f>
        <v/>
      </c>
      <c r="W8033" s="6">
        <f>UPPER(TRIM(H8033))</f>
        <v/>
      </c>
      <c r="X8033" s="6">
        <f>UPPER(TRIM(I8033))</f>
        <v/>
      </c>
      <c r="Y8033" s="6">
        <f>IF(V8033&lt;&gt;"",IFERROR(INDEX(federal_program_name_lookup,MATCH(V8033,aln_lookup,0)),""),"")</f>
        <v/>
      </c>
    </row>
    <row r="8034">
      <c r="A8034" s="6">
        <f>IF(B8034&lt;&gt;"", "AWARD-"&amp;TEXT(ROW()-1,"00000"), "")</f>
        <v/>
      </c>
      <c r="B8034" s="7" t="n"/>
      <c r="C8034" s="7" t="n"/>
      <c r="D8034" s="7" t="n"/>
      <c r="E8034" s="8" t="n"/>
      <c r="F8034" s="9" t="n"/>
      <c r="G8034" s="8" t="n"/>
      <c r="H8034" s="8" t="n"/>
      <c r="I8034" s="8" t="n"/>
      <c r="J8034" s="10">
        <f>IF(A8034="",0,SUMIFS(amount_expended,cfda_key,V8034))</f>
        <v/>
      </c>
      <c r="K8034" s="10">
        <f>IF(G8034="OTHER CLUSTER NOT LISTED ABOVE",SUMIFS(amount_expended,uniform_other_cluster_name,X8034), IF(AND(OR(G8034="N/A",G8034=""),H8034=""),0,IF(G8034="STATE CLUSTER",SUMIFS(amount_expended,uniform_state_cluster_name,W8034),SUMIFS(amount_expended,cluster_name,G8034))))</f>
        <v/>
      </c>
      <c r="L8034" s="8" t="n"/>
      <c r="M8034" s="7" t="n"/>
      <c r="N8034" s="8" t="n"/>
      <c r="O8034" s="7" t="n"/>
      <c r="P8034" s="7" t="n"/>
      <c r="Q8034" s="8" t="n"/>
      <c r="R8034" s="9" t="n"/>
      <c r="S8034" s="8" t="n"/>
      <c r="T8034" s="8" t="n"/>
      <c r="U8034" s="8" t="n"/>
      <c r="V8034" s="11">
        <f>IF(OR(B8034="",C8034=""),"",CONCATENATE(B8034,".",C8034))</f>
        <v/>
      </c>
      <c r="W8034" s="6">
        <f>UPPER(TRIM(H8034))</f>
        <v/>
      </c>
      <c r="X8034" s="6">
        <f>UPPER(TRIM(I8034))</f>
        <v/>
      </c>
      <c r="Y8034" s="6">
        <f>IF(V8034&lt;&gt;"",IFERROR(INDEX(federal_program_name_lookup,MATCH(V8034,aln_lookup,0)),""),"")</f>
        <v/>
      </c>
    </row>
    <row r="8035">
      <c r="A8035" s="6">
        <f>IF(B8035&lt;&gt;"", "AWARD-"&amp;TEXT(ROW()-1,"00000"), "")</f>
        <v/>
      </c>
      <c r="B8035" s="7" t="n"/>
      <c r="C8035" s="7" t="n"/>
      <c r="D8035" s="7" t="n"/>
      <c r="E8035" s="8" t="n"/>
      <c r="F8035" s="9" t="n"/>
      <c r="G8035" s="8" t="n"/>
      <c r="H8035" s="8" t="n"/>
      <c r="I8035" s="8" t="n"/>
      <c r="J8035" s="10">
        <f>IF(A8035="",0,SUMIFS(amount_expended,cfda_key,V8035))</f>
        <v/>
      </c>
      <c r="K8035" s="10">
        <f>IF(G8035="OTHER CLUSTER NOT LISTED ABOVE",SUMIFS(amount_expended,uniform_other_cluster_name,X8035), IF(AND(OR(G8035="N/A",G8035=""),H8035=""),0,IF(G8035="STATE CLUSTER",SUMIFS(amount_expended,uniform_state_cluster_name,W8035),SUMIFS(amount_expended,cluster_name,G8035))))</f>
        <v/>
      </c>
      <c r="L8035" s="8" t="n"/>
      <c r="M8035" s="7" t="n"/>
      <c r="N8035" s="8" t="n"/>
      <c r="O8035" s="7" t="n"/>
      <c r="P8035" s="7" t="n"/>
      <c r="Q8035" s="8" t="n"/>
      <c r="R8035" s="9" t="n"/>
      <c r="S8035" s="8" t="n"/>
      <c r="T8035" s="8" t="n"/>
      <c r="U8035" s="8" t="n"/>
      <c r="V8035" s="11">
        <f>IF(OR(B8035="",C8035=""),"",CONCATENATE(B8035,".",C8035))</f>
        <v/>
      </c>
      <c r="W8035" s="6">
        <f>UPPER(TRIM(H8035))</f>
        <v/>
      </c>
      <c r="X8035" s="6">
        <f>UPPER(TRIM(I8035))</f>
        <v/>
      </c>
      <c r="Y8035" s="6">
        <f>IF(V8035&lt;&gt;"",IFERROR(INDEX(federal_program_name_lookup,MATCH(V8035,aln_lookup,0)),""),"")</f>
        <v/>
      </c>
    </row>
    <row r="8036">
      <c r="A8036" s="6">
        <f>IF(B8036&lt;&gt;"", "AWARD-"&amp;TEXT(ROW()-1,"00000"), "")</f>
        <v/>
      </c>
      <c r="B8036" s="7" t="n"/>
      <c r="C8036" s="7" t="n"/>
      <c r="D8036" s="7" t="n"/>
      <c r="E8036" s="8" t="n"/>
      <c r="F8036" s="9" t="n"/>
      <c r="G8036" s="8" t="n"/>
      <c r="H8036" s="8" t="n"/>
      <c r="I8036" s="8" t="n"/>
      <c r="J8036" s="10">
        <f>IF(A8036="",0,SUMIFS(amount_expended,cfda_key,V8036))</f>
        <v/>
      </c>
      <c r="K8036" s="10">
        <f>IF(G8036="OTHER CLUSTER NOT LISTED ABOVE",SUMIFS(amount_expended,uniform_other_cluster_name,X8036), IF(AND(OR(G8036="N/A",G8036=""),H8036=""),0,IF(G8036="STATE CLUSTER",SUMIFS(amount_expended,uniform_state_cluster_name,W8036),SUMIFS(amount_expended,cluster_name,G8036))))</f>
        <v/>
      </c>
      <c r="L8036" s="8" t="n"/>
      <c r="M8036" s="7" t="n"/>
      <c r="N8036" s="8" t="n"/>
      <c r="O8036" s="7" t="n"/>
      <c r="P8036" s="7" t="n"/>
      <c r="Q8036" s="8" t="n"/>
      <c r="R8036" s="9" t="n"/>
      <c r="S8036" s="8" t="n"/>
      <c r="T8036" s="8" t="n"/>
      <c r="U8036" s="8" t="n"/>
      <c r="V8036" s="11">
        <f>IF(OR(B8036="",C8036=""),"",CONCATENATE(B8036,".",C8036))</f>
        <v/>
      </c>
      <c r="W8036" s="6">
        <f>UPPER(TRIM(H8036))</f>
        <v/>
      </c>
      <c r="X8036" s="6">
        <f>UPPER(TRIM(I8036))</f>
        <v/>
      </c>
      <c r="Y8036" s="6">
        <f>IF(V8036&lt;&gt;"",IFERROR(INDEX(federal_program_name_lookup,MATCH(V8036,aln_lookup,0)),""),"")</f>
        <v/>
      </c>
    </row>
    <row r="8037">
      <c r="A8037" s="6">
        <f>IF(B8037&lt;&gt;"", "AWARD-"&amp;TEXT(ROW()-1,"00000"), "")</f>
        <v/>
      </c>
      <c r="B8037" s="7" t="n"/>
      <c r="C8037" s="7" t="n"/>
      <c r="D8037" s="7" t="n"/>
      <c r="E8037" s="8" t="n"/>
      <c r="F8037" s="9" t="n"/>
      <c r="G8037" s="8" t="n"/>
      <c r="H8037" s="8" t="n"/>
      <c r="I8037" s="8" t="n"/>
      <c r="J8037" s="10">
        <f>IF(A8037="",0,SUMIFS(amount_expended,cfda_key,V8037))</f>
        <v/>
      </c>
      <c r="K8037" s="10">
        <f>IF(G8037="OTHER CLUSTER NOT LISTED ABOVE",SUMIFS(amount_expended,uniform_other_cluster_name,X8037), IF(AND(OR(G8037="N/A",G8037=""),H8037=""),0,IF(G8037="STATE CLUSTER",SUMIFS(amount_expended,uniform_state_cluster_name,W8037),SUMIFS(amount_expended,cluster_name,G8037))))</f>
        <v/>
      </c>
      <c r="L8037" s="8" t="n"/>
      <c r="M8037" s="7" t="n"/>
      <c r="N8037" s="8" t="n"/>
      <c r="O8037" s="7" t="n"/>
      <c r="P8037" s="7" t="n"/>
      <c r="Q8037" s="8" t="n"/>
      <c r="R8037" s="9" t="n"/>
      <c r="S8037" s="8" t="n"/>
      <c r="T8037" s="8" t="n"/>
      <c r="U8037" s="8" t="n"/>
      <c r="V8037" s="11">
        <f>IF(OR(B8037="",C8037=""),"",CONCATENATE(B8037,".",C8037))</f>
        <v/>
      </c>
      <c r="W8037" s="6">
        <f>UPPER(TRIM(H8037))</f>
        <v/>
      </c>
      <c r="X8037" s="6">
        <f>UPPER(TRIM(I8037))</f>
        <v/>
      </c>
      <c r="Y8037" s="6">
        <f>IF(V8037&lt;&gt;"",IFERROR(INDEX(federal_program_name_lookup,MATCH(V8037,aln_lookup,0)),""),"")</f>
        <v/>
      </c>
    </row>
    <row r="8038">
      <c r="A8038" s="6">
        <f>IF(B8038&lt;&gt;"", "AWARD-"&amp;TEXT(ROW()-1,"00000"), "")</f>
        <v/>
      </c>
      <c r="B8038" s="7" t="n"/>
      <c r="C8038" s="7" t="n"/>
      <c r="D8038" s="7" t="n"/>
      <c r="E8038" s="8" t="n"/>
      <c r="F8038" s="9" t="n"/>
      <c r="G8038" s="8" t="n"/>
      <c r="H8038" s="8" t="n"/>
      <c r="I8038" s="8" t="n"/>
      <c r="J8038" s="10">
        <f>IF(A8038="",0,SUMIFS(amount_expended,cfda_key,V8038))</f>
        <v/>
      </c>
      <c r="K8038" s="10">
        <f>IF(G8038="OTHER CLUSTER NOT LISTED ABOVE",SUMIFS(amount_expended,uniform_other_cluster_name,X8038), IF(AND(OR(G8038="N/A",G8038=""),H8038=""),0,IF(G8038="STATE CLUSTER",SUMIFS(amount_expended,uniform_state_cluster_name,W8038),SUMIFS(amount_expended,cluster_name,G8038))))</f>
        <v/>
      </c>
      <c r="L8038" s="8" t="n"/>
      <c r="M8038" s="7" t="n"/>
      <c r="N8038" s="8" t="n"/>
      <c r="O8038" s="7" t="n"/>
      <c r="P8038" s="7" t="n"/>
      <c r="Q8038" s="8" t="n"/>
      <c r="R8038" s="9" t="n"/>
      <c r="S8038" s="8" t="n"/>
      <c r="T8038" s="8" t="n"/>
      <c r="U8038" s="8" t="n"/>
      <c r="V8038" s="11">
        <f>IF(OR(B8038="",C8038=""),"",CONCATENATE(B8038,".",C8038))</f>
        <v/>
      </c>
      <c r="W8038" s="6">
        <f>UPPER(TRIM(H8038))</f>
        <v/>
      </c>
      <c r="X8038" s="6">
        <f>UPPER(TRIM(I8038))</f>
        <v/>
      </c>
      <c r="Y8038" s="6">
        <f>IF(V8038&lt;&gt;"",IFERROR(INDEX(federal_program_name_lookup,MATCH(V8038,aln_lookup,0)),""),"")</f>
        <v/>
      </c>
    </row>
    <row r="8039">
      <c r="A8039" s="6">
        <f>IF(B8039&lt;&gt;"", "AWARD-"&amp;TEXT(ROW()-1,"00000"), "")</f>
        <v/>
      </c>
      <c r="B8039" s="7" t="n"/>
      <c r="C8039" s="7" t="n"/>
      <c r="D8039" s="7" t="n"/>
      <c r="E8039" s="8" t="n"/>
      <c r="F8039" s="9" t="n"/>
      <c r="G8039" s="8" t="n"/>
      <c r="H8039" s="8" t="n"/>
      <c r="I8039" s="8" t="n"/>
      <c r="J8039" s="10">
        <f>IF(A8039="",0,SUMIFS(amount_expended,cfda_key,V8039))</f>
        <v/>
      </c>
      <c r="K8039" s="10">
        <f>IF(G8039="OTHER CLUSTER NOT LISTED ABOVE",SUMIFS(amount_expended,uniform_other_cluster_name,X8039), IF(AND(OR(G8039="N/A",G8039=""),H8039=""),0,IF(G8039="STATE CLUSTER",SUMIFS(amount_expended,uniform_state_cluster_name,W8039),SUMIFS(amount_expended,cluster_name,G8039))))</f>
        <v/>
      </c>
      <c r="L8039" s="8" t="n"/>
      <c r="M8039" s="7" t="n"/>
      <c r="N8039" s="8" t="n"/>
      <c r="O8039" s="7" t="n"/>
      <c r="P8039" s="7" t="n"/>
      <c r="Q8039" s="8" t="n"/>
      <c r="R8039" s="9" t="n"/>
      <c r="S8039" s="8" t="n"/>
      <c r="T8039" s="8" t="n"/>
      <c r="U8039" s="8" t="n"/>
      <c r="V8039" s="11">
        <f>IF(OR(B8039="",C8039=""),"",CONCATENATE(B8039,".",C8039))</f>
        <v/>
      </c>
      <c r="W8039" s="6">
        <f>UPPER(TRIM(H8039))</f>
        <v/>
      </c>
      <c r="X8039" s="6">
        <f>UPPER(TRIM(I8039))</f>
        <v/>
      </c>
      <c r="Y8039" s="6">
        <f>IF(V8039&lt;&gt;"",IFERROR(INDEX(federal_program_name_lookup,MATCH(V8039,aln_lookup,0)),""),"")</f>
        <v/>
      </c>
    </row>
    <row r="8040">
      <c r="A8040" s="6">
        <f>IF(B8040&lt;&gt;"", "AWARD-"&amp;TEXT(ROW()-1,"00000"), "")</f>
        <v/>
      </c>
      <c r="B8040" s="7" t="n"/>
      <c r="C8040" s="7" t="n"/>
      <c r="D8040" s="7" t="n"/>
      <c r="E8040" s="8" t="n"/>
      <c r="F8040" s="9" t="n"/>
      <c r="G8040" s="8" t="n"/>
      <c r="H8040" s="8" t="n"/>
      <c r="I8040" s="8" t="n"/>
      <c r="J8040" s="10">
        <f>IF(A8040="",0,SUMIFS(amount_expended,cfda_key,V8040))</f>
        <v/>
      </c>
      <c r="K8040" s="10">
        <f>IF(G8040="OTHER CLUSTER NOT LISTED ABOVE",SUMIFS(amount_expended,uniform_other_cluster_name,X8040), IF(AND(OR(G8040="N/A",G8040=""),H8040=""),0,IF(G8040="STATE CLUSTER",SUMIFS(amount_expended,uniform_state_cluster_name,W8040),SUMIFS(amount_expended,cluster_name,G8040))))</f>
        <v/>
      </c>
      <c r="L8040" s="8" t="n"/>
      <c r="M8040" s="7" t="n"/>
      <c r="N8040" s="8" t="n"/>
      <c r="O8040" s="7" t="n"/>
      <c r="P8040" s="7" t="n"/>
      <c r="Q8040" s="8" t="n"/>
      <c r="R8040" s="9" t="n"/>
      <c r="S8040" s="8" t="n"/>
      <c r="T8040" s="8" t="n"/>
      <c r="U8040" s="8" t="n"/>
      <c r="V8040" s="11">
        <f>IF(OR(B8040="",C8040=""),"",CONCATENATE(B8040,".",C8040))</f>
        <v/>
      </c>
      <c r="W8040" s="6">
        <f>UPPER(TRIM(H8040))</f>
        <v/>
      </c>
      <c r="X8040" s="6">
        <f>UPPER(TRIM(I8040))</f>
        <v/>
      </c>
      <c r="Y8040" s="6">
        <f>IF(V8040&lt;&gt;"",IFERROR(INDEX(federal_program_name_lookup,MATCH(V8040,aln_lookup,0)),""),"")</f>
        <v/>
      </c>
    </row>
    <row r="8041">
      <c r="A8041" s="6">
        <f>IF(B8041&lt;&gt;"", "AWARD-"&amp;TEXT(ROW()-1,"00000"), "")</f>
        <v/>
      </c>
      <c r="B8041" s="7" t="n"/>
      <c r="C8041" s="7" t="n"/>
      <c r="D8041" s="7" t="n"/>
      <c r="E8041" s="8" t="n"/>
      <c r="F8041" s="9" t="n"/>
      <c r="G8041" s="8" t="n"/>
      <c r="H8041" s="8" t="n"/>
      <c r="I8041" s="8" t="n"/>
      <c r="J8041" s="10">
        <f>IF(A8041="",0,SUMIFS(amount_expended,cfda_key,V8041))</f>
        <v/>
      </c>
      <c r="K8041" s="10">
        <f>IF(G8041="OTHER CLUSTER NOT LISTED ABOVE",SUMIFS(amount_expended,uniform_other_cluster_name,X8041), IF(AND(OR(G8041="N/A",G8041=""),H8041=""),0,IF(G8041="STATE CLUSTER",SUMIFS(amount_expended,uniform_state_cluster_name,W8041),SUMIFS(amount_expended,cluster_name,G8041))))</f>
        <v/>
      </c>
      <c r="L8041" s="8" t="n"/>
      <c r="M8041" s="7" t="n"/>
      <c r="N8041" s="8" t="n"/>
      <c r="O8041" s="7" t="n"/>
      <c r="P8041" s="7" t="n"/>
      <c r="Q8041" s="8" t="n"/>
      <c r="R8041" s="9" t="n"/>
      <c r="S8041" s="8" t="n"/>
      <c r="T8041" s="8" t="n"/>
      <c r="U8041" s="8" t="n"/>
      <c r="V8041" s="11">
        <f>IF(OR(B8041="",C8041=""),"",CONCATENATE(B8041,".",C8041))</f>
        <v/>
      </c>
      <c r="W8041" s="6">
        <f>UPPER(TRIM(H8041))</f>
        <v/>
      </c>
      <c r="X8041" s="6">
        <f>UPPER(TRIM(I8041))</f>
        <v/>
      </c>
      <c r="Y8041" s="6">
        <f>IF(V8041&lt;&gt;"",IFERROR(INDEX(federal_program_name_lookup,MATCH(V8041,aln_lookup,0)),""),"")</f>
        <v/>
      </c>
    </row>
    <row r="8042">
      <c r="A8042" s="6">
        <f>IF(B8042&lt;&gt;"", "AWARD-"&amp;TEXT(ROW()-1,"00000"), "")</f>
        <v/>
      </c>
      <c r="B8042" s="7" t="n"/>
      <c r="C8042" s="7" t="n"/>
      <c r="D8042" s="7" t="n"/>
      <c r="E8042" s="8" t="n"/>
      <c r="F8042" s="9" t="n"/>
      <c r="G8042" s="8" t="n"/>
      <c r="H8042" s="8" t="n"/>
      <c r="I8042" s="8" t="n"/>
      <c r="J8042" s="10">
        <f>IF(A8042="",0,SUMIFS(amount_expended,cfda_key,V8042))</f>
        <v/>
      </c>
      <c r="K8042" s="10">
        <f>IF(G8042="OTHER CLUSTER NOT LISTED ABOVE",SUMIFS(amount_expended,uniform_other_cluster_name,X8042), IF(AND(OR(G8042="N/A",G8042=""),H8042=""),0,IF(G8042="STATE CLUSTER",SUMIFS(amount_expended,uniform_state_cluster_name,W8042),SUMIFS(amount_expended,cluster_name,G8042))))</f>
        <v/>
      </c>
      <c r="L8042" s="8" t="n"/>
      <c r="M8042" s="7" t="n"/>
      <c r="N8042" s="8" t="n"/>
      <c r="O8042" s="7" t="n"/>
      <c r="P8042" s="7" t="n"/>
      <c r="Q8042" s="8" t="n"/>
      <c r="R8042" s="9" t="n"/>
      <c r="S8042" s="8" t="n"/>
      <c r="T8042" s="8" t="n"/>
      <c r="U8042" s="8" t="n"/>
      <c r="V8042" s="11">
        <f>IF(OR(B8042="",C8042=""),"",CONCATENATE(B8042,".",C8042))</f>
        <v/>
      </c>
      <c r="W8042" s="6">
        <f>UPPER(TRIM(H8042))</f>
        <v/>
      </c>
      <c r="X8042" s="6">
        <f>UPPER(TRIM(I8042))</f>
        <v/>
      </c>
      <c r="Y8042" s="6">
        <f>IF(V8042&lt;&gt;"",IFERROR(INDEX(federal_program_name_lookup,MATCH(V8042,aln_lookup,0)),""),"")</f>
        <v/>
      </c>
    </row>
    <row r="8043">
      <c r="A8043" s="6">
        <f>IF(B8043&lt;&gt;"", "AWARD-"&amp;TEXT(ROW()-1,"00000"), "")</f>
        <v/>
      </c>
      <c r="B8043" s="7" t="n"/>
      <c r="C8043" s="7" t="n"/>
      <c r="D8043" s="7" t="n"/>
      <c r="E8043" s="8" t="n"/>
      <c r="F8043" s="9" t="n"/>
      <c r="G8043" s="8" t="n"/>
      <c r="H8043" s="8" t="n"/>
      <c r="I8043" s="8" t="n"/>
      <c r="J8043" s="10">
        <f>IF(A8043="",0,SUMIFS(amount_expended,cfda_key,V8043))</f>
        <v/>
      </c>
      <c r="K8043" s="10">
        <f>IF(G8043="OTHER CLUSTER NOT LISTED ABOVE",SUMIFS(amount_expended,uniform_other_cluster_name,X8043), IF(AND(OR(G8043="N/A",G8043=""),H8043=""),0,IF(G8043="STATE CLUSTER",SUMIFS(amount_expended,uniform_state_cluster_name,W8043),SUMIFS(amount_expended,cluster_name,G8043))))</f>
        <v/>
      </c>
      <c r="L8043" s="8" t="n"/>
      <c r="M8043" s="7" t="n"/>
      <c r="N8043" s="8" t="n"/>
      <c r="O8043" s="7" t="n"/>
      <c r="P8043" s="7" t="n"/>
      <c r="Q8043" s="8" t="n"/>
      <c r="R8043" s="9" t="n"/>
      <c r="S8043" s="8" t="n"/>
      <c r="T8043" s="8" t="n"/>
      <c r="U8043" s="8" t="n"/>
      <c r="V8043" s="11">
        <f>IF(OR(B8043="",C8043=""),"",CONCATENATE(B8043,".",C8043))</f>
        <v/>
      </c>
      <c r="W8043" s="6">
        <f>UPPER(TRIM(H8043))</f>
        <v/>
      </c>
      <c r="X8043" s="6">
        <f>UPPER(TRIM(I8043))</f>
        <v/>
      </c>
      <c r="Y8043" s="6">
        <f>IF(V8043&lt;&gt;"",IFERROR(INDEX(federal_program_name_lookup,MATCH(V8043,aln_lookup,0)),""),"")</f>
        <v/>
      </c>
    </row>
    <row r="8044">
      <c r="A8044" s="6">
        <f>IF(B8044&lt;&gt;"", "AWARD-"&amp;TEXT(ROW()-1,"00000"), "")</f>
        <v/>
      </c>
      <c r="B8044" s="7" t="n"/>
      <c r="C8044" s="7" t="n"/>
      <c r="D8044" s="7" t="n"/>
      <c r="E8044" s="8" t="n"/>
      <c r="F8044" s="9" t="n"/>
      <c r="G8044" s="8" t="n"/>
      <c r="H8044" s="8" t="n"/>
      <c r="I8044" s="8" t="n"/>
      <c r="J8044" s="10">
        <f>IF(A8044="",0,SUMIFS(amount_expended,cfda_key,V8044))</f>
        <v/>
      </c>
      <c r="K8044" s="10">
        <f>IF(G8044="OTHER CLUSTER NOT LISTED ABOVE",SUMIFS(amount_expended,uniform_other_cluster_name,X8044), IF(AND(OR(G8044="N/A",G8044=""),H8044=""),0,IF(G8044="STATE CLUSTER",SUMIFS(amount_expended,uniform_state_cluster_name,W8044),SUMIFS(amount_expended,cluster_name,G8044))))</f>
        <v/>
      </c>
      <c r="L8044" s="8" t="n"/>
      <c r="M8044" s="7" t="n"/>
      <c r="N8044" s="8" t="n"/>
      <c r="O8044" s="7" t="n"/>
      <c r="P8044" s="7" t="n"/>
      <c r="Q8044" s="8" t="n"/>
      <c r="R8044" s="9" t="n"/>
      <c r="S8044" s="8" t="n"/>
      <c r="T8044" s="8" t="n"/>
      <c r="U8044" s="8" t="n"/>
      <c r="V8044" s="11">
        <f>IF(OR(B8044="",C8044=""),"",CONCATENATE(B8044,".",C8044))</f>
        <v/>
      </c>
      <c r="W8044" s="6">
        <f>UPPER(TRIM(H8044))</f>
        <v/>
      </c>
      <c r="X8044" s="6">
        <f>UPPER(TRIM(I8044))</f>
        <v/>
      </c>
      <c r="Y8044" s="6">
        <f>IF(V8044&lt;&gt;"",IFERROR(INDEX(federal_program_name_lookup,MATCH(V8044,aln_lookup,0)),""),"")</f>
        <v/>
      </c>
    </row>
    <row r="8045">
      <c r="A8045" s="6">
        <f>IF(B8045&lt;&gt;"", "AWARD-"&amp;TEXT(ROW()-1,"00000"), "")</f>
        <v/>
      </c>
      <c r="B8045" s="7" t="n"/>
      <c r="C8045" s="7" t="n"/>
      <c r="D8045" s="7" t="n"/>
      <c r="E8045" s="8" t="n"/>
      <c r="F8045" s="9" t="n"/>
      <c r="G8045" s="8" t="n"/>
      <c r="H8045" s="8" t="n"/>
      <c r="I8045" s="8" t="n"/>
      <c r="J8045" s="10">
        <f>IF(A8045="",0,SUMIFS(amount_expended,cfda_key,V8045))</f>
        <v/>
      </c>
      <c r="K8045" s="10">
        <f>IF(G8045="OTHER CLUSTER NOT LISTED ABOVE",SUMIFS(amount_expended,uniform_other_cluster_name,X8045), IF(AND(OR(G8045="N/A",G8045=""),H8045=""),0,IF(G8045="STATE CLUSTER",SUMIFS(amount_expended,uniform_state_cluster_name,W8045),SUMIFS(amount_expended,cluster_name,G8045))))</f>
        <v/>
      </c>
      <c r="L8045" s="8" t="n"/>
      <c r="M8045" s="7" t="n"/>
      <c r="N8045" s="8" t="n"/>
      <c r="O8045" s="7" t="n"/>
      <c r="P8045" s="7" t="n"/>
      <c r="Q8045" s="8" t="n"/>
      <c r="R8045" s="9" t="n"/>
      <c r="S8045" s="8" t="n"/>
      <c r="T8045" s="8" t="n"/>
      <c r="U8045" s="8" t="n"/>
      <c r="V8045" s="11">
        <f>IF(OR(B8045="",C8045=""),"",CONCATENATE(B8045,".",C8045))</f>
        <v/>
      </c>
      <c r="W8045" s="6">
        <f>UPPER(TRIM(H8045))</f>
        <v/>
      </c>
      <c r="X8045" s="6">
        <f>UPPER(TRIM(I8045))</f>
        <v/>
      </c>
      <c r="Y8045" s="6">
        <f>IF(V8045&lt;&gt;"",IFERROR(INDEX(federal_program_name_lookup,MATCH(V8045,aln_lookup,0)),""),"")</f>
        <v/>
      </c>
    </row>
    <row r="8046">
      <c r="A8046" s="6">
        <f>IF(B8046&lt;&gt;"", "AWARD-"&amp;TEXT(ROW()-1,"00000"), "")</f>
        <v/>
      </c>
      <c r="B8046" s="7" t="n"/>
      <c r="C8046" s="7" t="n"/>
      <c r="D8046" s="7" t="n"/>
      <c r="E8046" s="8" t="n"/>
      <c r="F8046" s="9" t="n"/>
      <c r="G8046" s="8" t="n"/>
      <c r="H8046" s="8" t="n"/>
      <c r="I8046" s="8" t="n"/>
      <c r="J8046" s="10">
        <f>IF(A8046="",0,SUMIFS(amount_expended,cfda_key,V8046))</f>
        <v/>
      </c>
      <c r="K8046" s="10">
        <f>IF(G8046="OTHER CLUSTER NOT LISTED ABOVE",SUMIFS(amount_expended,uniform_other_cluster_name,X8046), IF(AND(OR(G8046="N/A",G8046=""),H8046=""),0,IF(G8046="STATE CLUSTER",SUMIFS(amount_expended,uniform_state_cluster_name,W8046),SUMIFS(amount_expended,cluster_name,G8046))))</f>
        <v/>
      </c>
      <c r="L8046" s="8" t="n"/>
      <c r="M8046" s="7" t="n"/>
      <c r="N8046" s="8" t="n"/>
      <c r="O8046" s="7" t="n"/>
      <c r="P8046" s="7" t="n"/>
      <c r="Q8046" s="8" t="n"/>
      <c r="R8046" s="9" t="n"/>
      <c r="S8046" s="8" t="n"/>
      <c r="T8046" s="8" t="n"/>
      <c r="U8046" s="8" t="n"/>
      <c r="V8046" s="11">
        <f>IF(OR(B8046="",C8046=""),"",CONCATENATE(B8046,".",C8046))</f>
        <v/>
      </c>
      <c r="W8046" s="6">
        <f>UPPER(TRIM(H8046))</f>
        <v/>
      </c>
      <c r="X8046" s="6">
        <f>UPPER(TRIM(I8046))</f>
        <v/>
      </c>
      <c r="Y8046" s="6">
        <f>IF(V8046&lt;&gt;"",IFERROR(INDEX(federal_program_name_lookup,MATCH(V8046,aln_lookup,0)),""),"")</f>
        <v/>
      </c>
    </row>
    <row r="8047">
      <c r="A8047" s="6">
        <f>IF(B8047&lt;&gt;"", "AWARD-"&amp;TEXT(ROW()-1,"00000"), "")</f>
        <v/>
      </c>
      <c r="B8047" s="7" t="n"/>
      <c r="C8047" s="7" t="n"/>
      <c r="D8047" s="7" t="n"/>
      <c r="E8047" s="8" t="n"/>
      <c r="F8047" s="9" t="n"/>
      <c r="G8047" s="8" t="n"/>
      <c r="H8047" s="8" t="n"/>
      <c r="I8047" s="8" t="n"/>
      <c r="J8047" s="10">
        <f>IF(A8047="",0,SUMIFS(amount_expended,cfda_key,V8047))</f>
        <v/>
      </c>
      <c r="K8047" s="10">
        <f>IF(G8047="OTHER CLUSTER NOT LISTED ABOVE",SUMIFS(amount_expended,uniform_other_cluster_name,X8047), IF(AND(OR(G8047="N/A",G8047=""),H8047=""),0,IF(G8047="STATE CLUSTER",SUMIFS(amount_expended,uniform_state_cluster_name,W8047),SUMIFS(amount_expended,cluster_name,G8047))))</f>
        <v/>
      </c>
      <c r="L8047" s="8" t="n"/>
      <c r="M8047" s="7" t="n"/>
      <c r="N8047" s="8" t="n"/>
      <c r="O8047" s="7" t="n"/>
      <c r="P8047" s="7" t="n"/>
      <c r="Q8047" s="8" t="n"/>
      <c r="R8047" s="9" t="n"/>
      <c r="S8047" s="8" t="n"/>
      <c r="T8047" s="8" t="n"/>
      <c r="U8047" s="8" t="n"/>
      <c r="V8047" s="11">
        <f>IF(OR(B8047="",C8047=""),"",CONCATENATE(B8047,".",C8047))</f>
        <v/>
      </c>
      <c r="W8047" s="6">
        <f>UPPER(TRIM(H8047))</f>
        <v/>
      </c>
      <c r="X8047" s="6">
        <f>UPPER(TRIM(I8047))</f>
        <v/>
      </c>
      <c r="Y8047" s="6">
        <f>IF(V8047&lt;&gt;"",IFERROR(INDEX(federal_program_name_lookup,MATCH(V8047,aln_lookup,0)),""),"")</f>
        <v/>
      </c>
    </row>
    <row r="8048">
      <c r="A8048" s="6">
        <f>IF(B8048&lt;&gt;"", "AWARD-"&amp;TEXT(ROW()-1,"00000"), "")</f>
        <v/>
      </c>
      <c r="B8048" s="7" t="n"/>
      <c r="C8048" s="7" t="n"/>
      <c r="D8048" s="7" t="n"/>
      <c r="E8048" s="8" t="n"/>
      <c r="F8048" s="9" t="n"/>
      <c r="G8048" s="8" t="n"/>
      <c r="H8048" s="8" t="n"/>
      <c r="I8048" s="8" t="n"/>
      <c r="J8048" s="10">
        <f>IF(A8048="",0,SUMIFS(amount_expended,cfda_key,V8048))</f>
        <v/>
      </c>
      <c r="K8048" s="10">
        <f>IF(G8048="OTHER CLUSTER NOT LISTED ABOVE",SUMIFS(amount_expended,uniform_other_cluster_name,X8048), IF(AND(OR(G8048="N/A",G8048=""),H8048=""),0,IF(G8048="STATE CLUSTER",SUMIFS(amount_expended,uniform_state_cluster_name,W8048),SUMIFS(amount_expended,cluster_name,G8048))))</f>
        <v/>
      </c>
      <c r="L8048" s="8" t="n"/>
      <c r="M8048" s="7" t="n"/>
      <c r="N8048" s="8" t="n"/>
      <c r="O8048" s="7" t="n"/>
      <c r="P8048" s="7" t="n"/>
      <c r="Q8048" s="8" t="n"/>
      <c r="R8048" s="9" t="n"/>
      <c r="S8048" s="8" t="n"/>
      <c r="T8048" s="8" t="n"/>
      <c r="U8048" s="8" t="n"/>
      <c r="V8048" s="11">
        <f>IF(OR(B8048="",C8048=""),"",CONCATENATE(B8048,".",C8048))</f>
        <v/>
      </c>
      <c r="W8048" s="6">
        <f>UPPER(TRIM(H8048))</f>
        <v/>
      </c>
      <c r="X8048" s="6">
        <f>UPPER(TRIM(I8048))</f>
        <v/>
      </c>
      <c r="Y8048" s="6">
        <f>IF(V8048&lt;&gt;"",IFERROR(INDEX(federal_program_name_lookup,MATCH(V8048,aln_lookup,0)),""),"")</f>
        <v/>
      </c>
    </row>
    <row r="8049">
      <c r="A8049" s="6">
        <f>IF(B8049&lt;&gt;"", "AWARD-"&amp;TEXT(ROW()-1,"00000"), "")</f>
        <v/>
      </c>
      <c r="B8049" s="7" t="n"/>
      <c r="C8049" s="7" t="n"/>
      <c r="D8049" s="7" t="n"/>
      <c r="E8049" s="8" t="n"/>
      <c r="F8049" s="9" t="n"/>
      <c r="G8049" s="8" t="n"/>
      <c r="H8049" s="8" t="n"/>
      <c r="I8049" s="8" t="n"/>
      <c r="J8049" s="10">
        <f>IF(A8049="",0,SUMIFS(amount_expended,cfda_key,V8049))</f>
        <v/>
      </c>
      <c r="K8049" s="10">
        <f>IF(G8049="OTHER CLUSTER NOT LISTED ABOVE",SUMIFS(amount_expended,uniform_other_cluster_name,X8049), IF(AND(OR(G8049="N/A",G8049=""),H8049=""),0,IF(G8049="STATE CLUSTER",SUMIFS(amount_expended,uniform_state_cluster_name,W8049),SUMIFS(amount_expended,cluster_name,G8049))))</f>
        <v/>
      </c>
      <c r="L8049" s="8" t="n"/>
      <c r="M8049" s="7" t="n"/>
      <c r="N8049" s="8" t="n"/>
      <c r="O8049" s="7" t="n"/>
      <c r="P8049" s="7" t="n"/>
      <c r="Q8049" s="8" t="n"/>
      <c r="R8049" s="9" t="n"/>
      <c r="S8049" s="8" t="n"/>
      <c r="T8049" s="8" t="n"/>
      <c r="U8049" s="8" t="n"/>
      <c r="V8049" s="11">
        <f>IF(OR(B8049="",C8049=""),"",CONCATENATE(B8049,".",C8049))</f>
        <v/>
      </c>
      <c r="W8049" s="6">
        <f>UPPER(TRIM(H8049))</f>
        <v/>
      </c>
      <c r="X8049" s="6">
        <f>UPPER(TRIM(I8049))</f>
        <v/>
      </c>
      <c r="Y8049" s="6">
        <f>IF(V8049&lt;&gt;"",IFERROR(INDEX(federal_program_name_lookup,MATCH(V8049,aln_lookup,0)),""),"")</f>
        <v/>
      </c>
    </row>
    <row r="8050">
      <c r="A8050" s="6">
        <f>IF(B8050&lt;&gt;"", "AWARD-"&amp;TEXT(ROW()-1,"00000"), "")</f>
        <v/>
      </c>
      <c r="B8050" s="7" t="n"/>
      <c r="C8050" s="7" t="n"/>
      <c r="D8050" s="7" t="n"/>
      <c r="E8050" s="8" t="n"/>
      <c r="F8050" s="9" t="n"/>
      <c r="G8050" s="8" t="n"/>
      <c r="H8050" s="8" t="n"/>
      <c r="I8050" s="8" t="n"/>
      <c r="J8050" s="10">
        <f>IF(A8050="",0,SUMIFS(amount_expended,cfda_key,V8050))</f>
        <v/>
      </c>
      <c r="K8050" s="10">
        <f>IF(G8050="OTHER CLUSTER NOT LISTED ABOVE",SUMIFS(amount_expended,uniform_other_cluster_name,X8050), IF(AND(OR(G8050="N/A",G8050=""),H8050=""),0,IF(G8050="STATE CLUSTER",SUMIFS(amount_expended,uniform_state_cluster_name,W8050),SUMIFS(amount_expended,cluster_name,G8050))))</f>
        <v/>
      </c>
      <c r="L8050" s="8" t="n"/>
      <c r="M8050" s="7" t="n"/>
      <c r="N8050" s="8" t="n"/>
      <c r="O8050" s="7" t="n"/>
      <c r="P8050" s="7" t="n"/>
      <c r="Q8050" s="8" t="n"/>
      <c r="R8050" s="9" t="n"/>
      <c r="S8050" s="8" t="n"/>
      <c r="T8050" s="8" t="n"/>
      <c r="U8050" s="8" t="n"/>
      <c r="V8050" s="11">
        <f>IF(OR(B8050="",C8050=""),"",CONCATENATE(B8050,".",C8050))</f>
        <v/>
      </c>
      <c r="W8050" s="6">
        <f>UPPER(TRIM(H8050))</f>
        <v/>
      </c>
      <c r="X8050" s="6">
        <f>UPPER(TRIM(I8050))</f>
        <v/>
      </c>
      <c r="Y8050" s="6">
        <f>IF(V8050&lt;&gt;"",IFERROR(INDEX(federal_program_name_lookup,MATCH(V8050,aln_lookup,0)),""),"")</f>
        <v/>
      </c>
    </row>
    <row r="8051">
      <c r="A8051" s="6">
        <f>IF(B8051&lt;&gt;"", "AWARD-"&amp;TEXT(ROW()-1,"00000"), "")</f>
        <v/>
      </c>
      <c r="B8051" s="7" t="n"/>
      <c r="C8051" s="7" t="n"/>
      <c r="D8051" s="7" t="n"/>
      <c r="E8051" s="8" t="n"/>
      <c r="F8051" s="9" t="n"/>
      <c r="G8051" s="8" t="n"/>
      <c r="H8051" s="8" t="n"/>
      <c r="I8051" s="8" t="n"/>
      <c r="J8051" s="10">
        <f>IF(A8051="",0,SUMIFS(amount_expended,cfda_key,V8051))</f>
        <v/>
      </c>
      <c r="K8051" s="10">
        <f>IF(G8051="OTHER CLUSTER NOT LISTED ABOVE",SUMIFS(amount_expended,uniform_other_cluster_name,X8051), IF(AND(OR(G8051="N/A",G8051=""),H8051=""),0,IF(G8051="STATE CLUSTER",SUMIFS(amount_expended,uniform_state_cluster_name,W8051),SUMIFS(amount_expended,cluster_name,G8051))))</f>
        <v/>
      </c>
      <c r="L8051" s="8" t="n"/>
      <c r="M8051" s="7" t="n"/>
      <c r="N8051" s="8" t="n"/>
      <c r="O8051" s="7" t="n"/>
      <c r="P8051" s="7" t="n"/>
      <c r="Q8051" s="8" t="n"/>
      <c r="R8051" s="9" t="n"/>
      <c r="S8051" s="8" t="n"/>
      <c r="T8051" s="8" t="n"/>
      <c r="U8051" s="8" t="n"/>
      <c r="V8051" s="11">
        <f>IF(OR(B8051="",C8051=""),"",CONCATENATE(B8051,".",C8051))</f>
        <v/>
      </c>
      <c r="W8051" s="6">
        <f>UPPER(TRIM(H8051))</f>
        <v/>
      </c>
      <c r="X8051" s="6">
        <f>UPPER(TRIM(I8051))</f>
        <v/>
      </c>
      <c r="Y8051" s="6">
        <f>IF(V8051&lt;&gt;"",IFERROR(INDEX(federal_program_name_lookup,MATCH(V8051,aln_lookup,0)),""),"")</f>
        <v/>
      </c>
    </row>
    <row r="8052">
      <c r="A8052" s="6">
        <f>IF(B8052&lt;&gt;"", "AWARD-"&amp;TEXT(ROW()-1,"00000"), "")</f>
        <v/>
      </c>
      <c r="B8052" s="7" t="n"/>
      <c r="C8052" s="7" t="n"/>
      <c r="D8052" s="7" t="n"/>
      <c r="E8052" s="8" t="n"/>
      <c r="F8052" s="9" t="n"/>
      <c r="G8052" s="8" t="n"/>
      <c r="H8052" s="8" t="n"/>
      <c r="I8052" s="8" t="n"/>
      <c r="J8052" s="10">
        <f>IF(A8052="",0,SUMIFS(amount_expended,cfda_key,V8052))</f>
        <v/>
      </c>
      <c r="K8052" s="10">
        <f>IF(G8052="OTHER CLUSTER NOT LISTED ABOVE",SUMIFS(amount_expended,uniform_other_cluster_name,X8052), IF(AND(OR(G8052="N/A",G8052=""),H8052=""),0,IF(G8052="STATE CLUSTER",SUMIFS(amount_expended,uniform_state_cluster_name,W8052),SUMIFS(amount_expended,cluster_name,G8052))))</f>
        <v/>
      </c>
      <c r="L8052" s="8" t="n"/>
      <c r="M8052" s="7" t="n"/>
      <c r="N8052" s="8" t="n"/>
      <c r="O8052" s="7" t="n"/>
      <c r="P8052" s="7" t="n"/>
      <c r="Q8052" s="8" t="n"/>
      <c r="R8052" s="9" t="n"/>
      <c r="S8052" s="8" t="n"/>
      <c r="T8052" s="8" t="n"/>
      <c r="U8052" s="8" t="n"/>
      <c r="V8052" s="11">
        <f>IF(OR(B8052="",C8052=""),"",CONCATENATE(B8052,".",C8052))</f>
        <v/>
      </c>
      <c r="W8052" s="6">
        <f>UPPER(TRIM(H8052))</f>
        <v/>
      </c>
      <c r="X8052" s="6">
        <f>UPPER(TRIM(I8052))</f>
        <v/>
      </c>
      <c r="Y8052" s="6">
        <f>IF(V8052&lt;&gt;"",IFERROR(INDEX(federal_program_name_lookup,MATCH(V8052,aln_lookup,0)),""),"")</f>
        <v/>
      </c>
    </row>
    <row r="8053">
      <c r="A8053" s="6">
        <f>IF(B8053&lt;&gt;"", "AWARD-"&amp;TEXT(ROW()-1,"00000"), "")</f>
        <v/>
      </c>
      <c r="B8053" s="7" t="n"/>
      <c r="C8053" s="7" t="n"/>
      <c r="D8053" s="7" t="n"/>
      <c r="E8053" s="8" t="n"/>
      <c r="F8053" s="9" t="n"/>
      <c r="G8053" s="8" t="n"/>
      <c r="H8053" s="8" t="n"/>
      <c r="I8053" s="8" t="n"/>
      <c r="J8053" s="10">
        <f>IF(A8053="",0,SUMIFS(amount_expended,cfda_key,V8053))</f>
        <v/>
      </c>
      <c r="K8053" s="10">
        <f>IF(G8053="OTHER CLUSTER NOT LISTED ABOVE",SUMIFS(amount_expended,uniform_other_cluster_name,X8053), IF(AND(OR(G8053="N/A",G8053=""),H8053=""),0,IF(G8053="STATE CLUSTER",SUMIFS(amount_expended,uniform_state_cluster_name,W8053),SUMIFS(amount_expended,cluster_name,G8053))))</f>
        <v/>
      </c>
      <c r="L8053" s="8" t="n"/>
      <c r="M8053" s="7" t="n"/>
      <c r="N8053" s="8" t="n"/>
      <c r="O8053" s="7" t="n"/>
      <c r="P8053" s="7" t="n"/>
      <c r="Q8053" s="8" t="n"/>
      <c r="R8053" s="9" t="n"/>
      <c r="S8053" s="8" t="n"/>
      <c r="T8053" s="8" t="n"/>
      <c r="U8053" s="8" t="n"/>
      <c r="V8053" s="11">
        <f>IF(OR(B8053="",C8053=""),"",CONCATENATE(B8053,".",C8053))</f>
        <v/>
      </c>
      <c r="W8053" s="6">
        <f>UPPER(TRIM(H8053))</f>
        <v/>
      </c>
      <c r="X8053" s="6">
        <f>UPPER(TRIM(I8053))</f>
        <v/>
      </c>
      <c r="Y8053" s="6">
        <f>IF(V8053&lt;&gt;"",IFERROR(INDEX(federal_program_name_lookup,MATCH(V8053,aln_lookup,0)),""),"")</f>
        <v/>
      </c>
    </row>
    <row r="8054">
      <c r="A8054" s="6">
        <f>IF(B8054&lt;&gt;"", "AWARD-"&amp;TEXT(ROW()-1,"00000"), "")</f>
        <v/>
      </c>
      <c r="B8054" s="7" t="n"/>
      <c r="C8054" s="7" t="n"/>
      <c r="D8054" s="7" t="n"/>
      <c r="E8054" s="8" t="n"/>
      <c r="F8054" s="9" t="n"/>
      <c r="G8054" s="8" t="n"/>
      <c r="H8054" s="8" t="n"/>
      <c r="I8054" s="8" t="n"/>
      <c r="J8054" s="10">
        <f>IF(A8054="",0,SUMIFS(amount_expended,cfda_key,V8054))</f>
        <v/>
      </c>
      <c r="K8054" s="10">
        <f>IF(G8054="OTHER CLUSTER NOT LISTED ABOVE",SUMIFS(amount_expended,uniform_other_cluster_name,X8054), IF(AND(OR(G8054="N/A",G8054=""),H8054=""),0,IF(G8054="STATE CLUSTER",SUMIFS(amount_expended,uniform_state_cluster_name,W8054),SUMIFS(amount_expended,cluster_name,G8054))))</f>
        <v/>
      </c>
      <c r="L8054" s="8" t="n"/>
      <c r="M8054" s="7" t="n"/>
      <c r="N8054" s="8" t="n"/>
      <c r="O8054" s="7" t="n"/>
      <c r="P8054" s="7" t="n"/>
      <c r="Q8054" s="8" t="n"/>
      <c r="R8054" s="9" t="n"/>
      <c r="S8054" s="8" t="n"/>
      <c r="T8054" s="8" t="n"/>
      <c r="U8054" s="8" t="n"/>
      <c r="V8054" s="11">
        <f>IF(OR(B8054="",C8054=""),"",CONCATENATE(B8054,".",C8054))</f>
        <v/>
      </c>
      <c r="W8054" s="6">
        <f>UPPER(TRIM(H8054))</f>
        <v/>
      </c>
      <c r="X8054" s="6">
        <f>UPPER(TRIM(I8054))</f>
        <v/>
      </c>
      <c r="Y8054" s="6">
        <f>IF(V8054&lt;&gt;"",IFERROR(INDEX(federal_program_name_lookup,MATCH(V8054,aln_lookup,0)),""),"")</f>
        <v/>
      </c>
    </row>
    <row r="8055">
      <c r="A8055" s="6">
        <f>IF(B8055&lt;&gt;"", "AWARD-"&amp;TEXT(ROW()-1,"00000"), "")</f>
        <v/>
      </c>
      <c r="B8055" s="7" t="n"/>
      <c r="C8055" s="7" t="n"/>
      <c r="D8055" s="7" t="n"/>
      <c r="E8055" s="8" t="n"/>
      <c r="F8055" s="9" t="n"/>
      <c r="G8055" s="8" t="n"/>
      <c r="H8055" s="8" t="n"/>
      <c r="I8055" s="8" t="n"/>
      <c r="J8055" s="10">
        <f>IF(A8055="",0,SUMIFS(amount_expended,cfda_key,V8055))</f>
        <v/>
      </c>
      <c r="K8055" s="10">
        <f>IF(G8055="OTHER CLUSTER NOT LISTED ABOVE",SUMIFS(amount_expended,uniform_other_cluster_name,X8055), IF(AND(OR(G8055="N/A",G8055=""),H8055=""),0,IF(G8055="STATE CLUSTER",SUMIFS(amount_expended,uniform_state_cluster_name,W8055),SUMIFS(amount_expended,cluster_name,G8055))))</f>
        <v/>
      </c>
      <c r="L8055" s="8" t="n"/>
      <c r="M8055" s="7" t="n"/>
      <c r="N8055" s="8" t="n"/>
      <c r="O8055" s="7" t="n"/>
      <c r="P8055" s="7" t="n"/>
      <c r="Q8055" s="8" t="n"/>
      <c r="R8055" s="9" t="n"/>
      <c r="S8055" s="8" t="n"/>
      <c r="T8055" s="8" t="n"/>
      <c r="U8055" s="8" t="n"/>
      <c r="V8055" s="11">
        <f>IF(OR(B8055="",C8055=""),"",CONCATENATE(B8055,".",C8055))</f>
        <v/>
      </c>
      <c r="W8055" s="6">
        <f>UPPER(TRIM(H8055))</f>
        <v/>
      </c>
      <c r="X8055" s="6">
        <f>UPPER(TRIM(I8055))</f>
        <v/>
      </c>
      <c r="Y8055" s="6">
        <f>IF(V8055&lt;&gt;"",IFERROR(INDEX(federal_program_name_lookup,MATCH(V8055,aln_lookup,0)),""),"")</f>
        <v/>
      </c>
    </row>
    <row r="8056">
      <c r="A8056" s="6">
        <f>IF(B8056&lt;&gt;"", "AWARD-"&amp;TEXT(ROW()-1,"00000"), "")</f>
        <v/>
      </c>
      <c r="B8056" s="7" t="n"/>
      <c r="C8056" s="7" t="n"/>
      <c r="D8056" s="7" t="n"/>
      <c r="E8056" s="8" t="n"/>
      <c r="F8056" s="9" t="n"/>
      <c r="G8056" s="8" t="n"/>
      <c r="H8056" s="8" t="n"/>
      <c r="I8056" s="8" t="n"/>
      <c r="J8056" s="10">
        <f>IF(A8056="",0,SUMIFS(amount_expended,cfda_key,V8056))</f>
        <v/>
      </c>
      <c r="K8056" s="10">
        <f>IF(G8056="OTHER CLUSTER NOT LISTED ABOVE",SUMIFS(amount_expended,uniform_other_cluster_name,X8056), IF(AND(OR(G8056="N/A",G8056=""),H8056=""),0,IF(G8056="STATE CLUSTER",SUMIFS(amount_expended,uniform_state_cluster_name,W8056),SUMIFS(amount_expended,cluster_name,G8056))))</f>
        <v/>
      </c>
      <c r="L8056" s="8" t="n"/>
      <c r="M8056" s="7" t="n"/>
      <c r="N8056" s="8" t="n"/>
      <c r="O8056" s="7" t="n"/>
      <c r="P8056" s="7" t="n"/>
      <c r="Q8056" s="8" t="n"/>
      <c r="R8056" s="9" t="n"/>
      <c r="S8056" s="8" t="n"/>
      <c r="T8056" s="8" t="n"/>
      <c r="U8056" s="8" t="n"/>
      <c r="V8056" s="11">
        <f>IF(OR(B8056="",C8056=""),"",CONCATENATE(B8056,".",C8056))</f>
        <v/>
      </c>
      <c r="W8056" s="6">
        <f>UPPER(TRIM(H8056))</f>
        <v/>
      </c>
      <c r="X8056" s="6">
        <f>UPPER(TRIM(I8056))</f>
        <v/>
      </c>
      <c r="Y8056" s="6">
        <f>IF(V8056&lt;&gt;"",IFERROR(INDEX(federal_program_name_lookup,MATCH(V8056,aln_lookup,0)),""),"")</f>
        <v/>
      </c>
    </row>
    <row r="8057">
      <c r="A8057" s="6">
        <f>IF(B8057&lt;&gt;"", "AWARD-"&amp;TEXT(ROW()-1,"00000"), "")</f>
        <v/>
      </c>
      <c r="B8057" s="7" t="n"/>
      <c r="C8057" s="7" t="n"/>
      <c r="D8057" s="7" t="n"/>
      <c r="E8057" s="8" t="n"/>
      <c r="F8057" s="9" t="n"/>
      <c r="G8057" s="8" t="n"/>
      <c r="H8057" s="8" t="n"/>
      <c r="I8057" s="8" t="n"/>
      <c r="J8057" s="10">
        <f>IF(A8057="",0,SUMIFS(amount_expended,cfda_key,V8057))</f>
        <v/>
      </c>
      <c r="K8057" s="10">
        <f>IF(G8057="OTHER CLUSTER NOT LISTED ABOVE",SUMIFS(amount_expended,uniform_other_cluster_name,X8057), IF(AND(OR(G8057="N/A",G8057=""),H8057=""),0,IF(G8057="STATE CLUSTER",SUMIFS(amount_expended,uniform_state_cluster_name,W8057),SUMIFS(amount_expended,cluster_name,G8057))))</f>
        <v/>
      </c>
      <c r="L8057" s="8" t="n"/>
      <c r="M8057" s="7" t="n"/>
      <c r="N8057" s="8" t="n"/>
      <c r="O8057" s="7" t="n"/>
      <c r="P8057" s="7" t="n"/>
      <c r="Q8057" s="8" t="n"/>
      <c r="R8057" s="9" t="n"/>
      <c r="S8057" s="8" t="n"/>
      <c r="T8057" s="8" t="n"/>
      <c r="U8057" s="8" t="n"/>
      <c r="V8057" s="11">
        <f>IF(OR(B8057="",C8057=""),"",CONCATENATE(B8057,".",C8057))</f>
        <v/>
      </c>
      <c r="W8057" s="6">
        <f>UPPER(TRIM(H8057))</f>
        <v/>
      </c>
      <c r="X8057" s="6">
        <f>UPPER(TRIM(I8057))</f>
        <v/>
      </c>
      <c r="Y8057" s="6">
        <f>IF(V8057&lt;&gt;"",IFERROR(INDEX(federal_program_name_lookup,MATCH(V8057,aln_lookup,0)),""),"")</f>
        <v/>
      </c>
    </row>
    <row r="8058">
      <c r="A8058" s="6">
        <f>IF(B8058&lt;&gt;"", "AWARD-"&amp;TEXT(ROW()-1,"00000"), "")</f>
        <v/>
      </c>
      <c r="B8058" s="7" t="n"/>
      <c r="C8058" s="7" t="n"/>
      <c r="D8058" s="7" t="n"/>
      <c r="E8058" s="8" t="n"/>
      <c r="F8058" s="9" t="n"/>
      <c r="G8058" s="8" t="n"/>
      <c r="H8058" s="8" t="n"/>
      <c r="I8058" s="8" t="n"/>
      <c r="J8058" s="10">
        <f>IF(A8058="",0,SUMIFS(amount_expended,cfda_key,V8058))</f>
        <v/>
      </c>
      <c r="K8058" s="10">
        <f>IF(G8058="OTHER CLUSTER NOT LISTED ABOVE",SUMIFS(amount_expended,uniform_other_cluster_name,X8058), IF(AND(OR(G8058="N/A",G8058=""),H8058=""),0,IF(G8058="STATE CLUSTER",SUMIFS(amount_expended,uniform_state_cluster_name,W8058),SUMIFS(amount_expended,cluster_name,G8058))))</f>
        <v/>
      </c>
      <c r="L8058" s="8" t="n"/>
      <c r="M8058" s="7" t="n"/>
      <c r="N8058" s="8" t="n"/>
      <c r="O8058" s="7" t="n"/>
      <c r="P8058" s="7" t="n"/>
      <c r="Q8058" s="8" t="n"/>
      <c r="R8058" s="9" t="n"/>
      <c r="S8058" s="8" t="n"/>
      <c r="T8058" s="8" t="n"/>
      <c r="U8058" s="8" t="n"/>
      <c r="V8058" s="11">
        <f>IF(OR(B8058="",C8058=""),"",CONCATENATE(B8058,".",C8058))</f>
        <v/>
      </c>
      <c r="W8058" s="6">
        <f>UPPER(TRIM(H8058))</f>
        <v/>
      </c>
      <c r="X8058" s="6">
        <f>UPPER(TRIM(I8058))</f>
        <v/>
      </c>
      <c r="Y8058" s="6">
        <f>IF(V8058&lt;&gt;"",IFERROR(INDEX(federal_program_name_lookup,MATCH(V8058,aln_lookup,0)),""),"")</f>
        <v/>
      </c>
    </row>
    <row r="8059">
      <c r="A8059" s="6">
        <f>IF(B8059&lt;&gt;"", "AWARD-"&amp;TEXT(ROW()-1,"00000"), "")</f>
        <v/>
      </c>
      <c r="B8059" s="7" t="n"/>
      <c r="C8059" s="7" t="n"/>
      <c r="D8059" s="7" t="n"/>
      <c r="E8059" s="8" t="n"/>
      <c r="F8059" s="9" t="n"/>
      <c r="G8059" s="8" t="n"/>
      <c r="H8059" s="8" t="n"/>
      <c r="I8059" s="8" t="n"/>
      <c r="J8059" s="10">
        <f>IF(A8059="",0,SUMIFS(amount_expended,cfda_key,V8059))</f>
        <v/>
      </c>
      <c r="K8059" s="10">
        <f>IF(G8059="OTHER CLUSTER NOT LISTED ABOVE",SUMIFS(amount_expended,uniform_other_cluster_name,X8059), IF(AND(OR(G8059="N/A",G8059=""),H8059=""),0,IF(G8059="STATE CLUSTER",SUMIFS(amount_expended,uniform_state_cluster_name,W8059),SUMIFS(amount_expended,cluster_name,G8059))))</f>
        <v/>
      </c>
      <c r="L8059" s="8" t="n"/>
      <c r="M8059" s="7" t="n"/>
      <c r="N8059" s="8" t="n"/>
      <c r="O8059" s="7" t="n"/>
      <c r="P8059" s="7" t="n"/>
      <c r="Q8059" s="8" t="n"/>
      <c r="R8059" s="9" t="n"/>
      <c r="S8059" s="8" t="n"/>
      <c r="T8059" s="8" t="n"/>
      <c r="U8059" s="8" t="n"/>
      <c r="V8059" s="11">
        <f>IF(OR(B8059="",C8059=""),"",CONCATENATE(B8059,".",C8059))</f>
        <v/>
      </c>
      <c r="W8059" s="6">
        <f>UPPER(TRIM(H8059))</f>
        <v/>
      </c>
      <c r="X8059" s="6">
        <f>UPPER(TRIM(I8059))</f>
        <v/>
      </c>
      <c r="Y8059" s="6">
        <f>IF(V8059&lt;&gt;"",IFERROR(INDEX(federal_program_name_lookup,MATCH(V8059,aln_lookup,0)),""),"")</f>
        <v/>
      </c>
    </row>
    <row r="8060">
      <c r="A8060" s="6">
        <f>IF(B8060&lt;&gt;"", "AWARD-"&amp;TEXT(ROW()-1,"00000"), "")</f>
        <v/>
      </c>
      <c r="B8060" s="7" t="n"/>
      <c r="C8060" s="7" t="n"/>
      <c r="D8060" s="7" t="n"/>
      <c r="E8060" s="8" t="n"/>
      <c r="F8060" s="9" t="n"/>
      <c r="G8060" s="8" t="n"/>
      <c r="H8060" s="8" t="n"/>
      <c r="I8060" s="8" t="n"/>
      <c r="J8060" s="10">
        <f>IF(A8060="",0,SUMIFS(amount_expended,cfda_key,V8060))</f>
        <v/>
      </c>
      <c r="K8060" s="10">
        <f>IF(G8060="OTHER CLUSTER NOT LISTED ABOVE",SUMIFS(amount_expended,uniform_other_cluster_name,X8060), IF(AND(OR(G8060="N/A",G8060=""),H8060=""),0,IF(G8060="STATE CLUSTER",SUMIFS(amount_expended,uniform_state_cluster_name,W8060),SUMIFS(amount_expended,cluster_name,G8060))))</f>
        <v/>
      </c>
      <c r="L8060" s="8" t="n"/>
      <c r="M8060" s="7" t="n"/>
      <c r="N8060" s="8" t="n"/>
      <c r="O8060" s="7" t="n"/>
      <c r="P8060" s="7" t="n"/>
      <c r="Q8060" s="8" t="n"/>
      <c r="R8060" s="9" t="n"/>
      <c r="S8060" s="8" t="n"/>
      <c r="T8060" s="8" t="n"/>
      <c r="U8060" s="8" t="n"/>
      <c r="V8060" s="11">
        <f>IF(OR(B8060="",C8060=""),"",CONCATENATE(B8060,".",C8060))</f>
        <v/>
      </c>
      <c r="W8060" s="6">
        <f>UPPER(TRIM(H8060))</f>
        <v/>
      </c>
      <c r="X8060" s="6">
        <f>UPPER(TRIM(I8060))</f>
        <v/>
      </c>
      <c r="Y8060" s="6">
        <f>IF(V8060&lt;&gt;"",IFERROR(INDEX(federal_program_name_lookup,MATCH(V8060,aln_lookup,0)),""),"")</f>
        <v/>
      </c>
    </row>
    <row r="8061">
      <c r="A8061" s="6">
        <f>IF(B8061&lt;&gt;"", "AWARD-"&amp;TEXT(ROW()-1,"00000"), "")</f>
        <v/>
      </c>
      <c r="B8061" s="7" t="n"/>
      <c r="C8061" s="7" t="n"/>
      <c r="D8061" s="7" t="n"/>
      <c r="E8061" s="8" t="n"/>
      <c r="F8061" s="9" t="n"/>
      <c r="G8061" s="8" t="n"/>
      <c r="H8061" s="8" t="n"/>
      <c r="I8061" s="8" t="n"/>
      <c r="J8061" s="10">
        <f>IF(A8061="",0,SUMIFS(amount_expended,cfda_key,V8061))</f>
        <v/>
      </c>
      <c r="K8061" s="10">
        <f>IF(G8061="OTHER CLUSTER NOT LISTED ABOVE",SUMIFS(amount_expended,uniform_other_cluster_name,X8061), IF(AND(OR(G8061="N/A",G8061=""),H8061=""),0,IF(G8061="STATE CLUSTER",SUMIFS(amount_expended,uniform_state_cluster_name,W8061),SUMIFS(amount_expended,cluster_name,G8061))))</f>
        <v/>
      </c>
      <c r="L8061" s="8" t="n"/>
      <c r="M8061" s="7" t="n"/>
      <c r="N8061" s="8" t="n"/>
      <c r="O8061" s="7" t="n"/>
      <c r="P8061" s="7" t="n"/>
      <c r="Q8061" s="8" t="n"/>
      <c r="R8061" s="9" t="n"/>
      <c r="S8061" s="8" t="n"/>
      <c r="T8061" s="8" t="n"/>
      <c r="U8061" s="8" t="n"/>
      <c r="V8061" s="11">
        <f>IF(OR(B8061="",C8061=""),"",CONCATENATE(B8061,".",C8061))</f>
        <v/>
      </c>
      <c r="W8061" s="6">
        <f>UPPER(TRIM(H8061))</f>
        <v/>
      </c>
      <c r="X8061" s="6">
        <f>UPPER(TRIM(I8061))</f>
        <v/>
      </c>
      <c r="Y8061" s="6">
        <f>IF(V8061&lt;&gt;"",IFERROR(INDEX(federal_program_name_lookup,MATCH(V8061,aln_lookup,0)),""),"")</f>
        <v/>
      </c>
    </row>
    <row r="8062">
      <c r="A8062" s="6">
        <f>IF(B8062&lt;&gt;"", "AWARD-"&amp;TEXT(ROW()-1,"00000"), "")</f>
        <v/>
      </c>
      <c r="B8062" s="7" t="n"/>
      <c r="C8062" s="7" t="n"/>
      <c r="D8062" s="7" t="n"/>
      <c r="E8062" s="8" t="n"/>
      <c r="F8062" s="9" t="n"/>
      <c r="G8062" s="8" t="n"/>
      <c r="H8062" s="8" t="n"/>
      <c r="I8062" s="8" t="n"/>
      <c r="J8062" s="10">
        <f>IF(A8062="",0,SUMIFS(amount_expended,cfda_key,V8062))</f>
        <v/>
      </c>
      <c r="K8062" s="10">
        <f>IF(G8062="OTHER CLUSTER NOT LISTED ABOVE",SUMIFS(amount_expended,uniform_other_cluster_name,X8062), IF(AND(OR(G8062="N/A",G8062=""),H8062=""),0,IF(G8062="STATE CLUSTER",SUMIFS(amount_expended,uniform_state_cluster_name,W8062),SUMIFS(amount_expended,cluster_name,G8062))))</f>
        <v/>
      </c>
      <c r="L8062" s="8" t="n"/>
      <c r="M8062" s="7" t="n"/>
      <c r="N8062" s="8" t="n"/>
      <c r="O8062" s="7" t="n"/>
      <c r="P8062" s="7" t="n"/>
      <c r="Q8062" s="8" t="n"/>
      <c r="R8062" s="9" t="n"/>
      <c r="S8062" s="8" t="n"/>
      <c r="T8062" s="8" t="n"/>
      <c r="U8062" s="8" t="n"/>
      <c r="V8062" s="11">
        <f>IF(OR(B8062="",C8062=""),"",CONCATENATE(B8062,".",C8062))</f>
        <v/>
      </c>
      <c r="W8062" s="6">
        <f>UPPER(TRIM(H8062))</f>
        <v/>
      </c>
      <c r="X8062" s="6">
        <f>UPPER(TRIM(I8062))</f>
        <v/>
      </c>
      <c r="Y8062" s="6">
        <f>IF(V8062&lt;&gt;"",IFERROR(INDEX(federal_program_name_lookup,MATCH(V8062,aln_lookup,0)),""),"")</f>
        <v/>
      </c>
    </row>
    <row r="8063">
      <c r="A8063" s="6">
        <f>IF(B8063&lt;&gt;"", "AWARD-"&amp;TEXT(ROW()-1,"00000"), "")</f>
        <v/>
      </c>
      <c r="B8063" s="7" t="n"/>
      <c r="C8063" s="7" t="n"/>
      <c r="D8063" s="7" t="n"/>
      <c r="E8063" s="8" t="n"/>
      <c r="F8063" s="9" t="n"/>
      <c r="G8063" s="8" t="n"/>
      <c r="H8063" s="8" t="n"/>
      <c r="I8063" s="8" t="n"/>
      <c r="J8063" s="10">
        <f>IF(A8063="",0,SUMIFS(amount_expended,cfda_key,V8063))</f>
        <v/>
      </c>
      <c r="K8063" s="10">
        <f>IF(G8063="OTHER CLUSTER NOT LISTED ABOVE",SUMIFS(amount_expended,uniform_other_cluster_name,X8063), IF(AND(OR(G8063="N/A",G8063=""),H8063=""),0,IF(G8063="STATE CLUSTER",SUMIFS(amount_expended,uniform_state_cluster_name,W8063),SUMIFS(amount_expended,cluster_name,G8063))))</f>
        <v/>
      </c>
      <c r="L8063" s="8" t="n"/>
      <c r="M8063" s="7" t="n"/>
      <c r="N8063" s="8" t="n"/>
      <c r="O8063" s="7" t="n"/>
      <c r="P8063" s="7" t="n"/>
      <c r="Q8063" s="8" t="n"/>
      <c r="R8063" s="9" t="n"/>
      <c r="S8063" s="8" t="n"/>
      <c r="T8063" s="8" t="n"/>
      <c r="U8063" s="8" t="n"/>
      <c r="V8063" s="11">
        <f>IF(OR(B8063="",C8063=""),"",CONCATENATE(B8063,".",C8063))</f>
        <v/>
      </c>
      <c r="W8063" s="6">
        <f>UPPER(TRIM(H8063))</f>
        <v/>
      </c>
      <c r="X8063" s="6">
        <f>UPPER(TRIM(I8063))</f>
        <v/>
      </c>
      <c r="Y8063" s="6">
        <f>IF(V8063&lt;&gt;"",IFERROR(INDEX(federal_program_name_lookup,MATCH(V8063,aln_lookup,0)),""),"")</f>
        <v/>
      </c>
    </row>
    <row r="8064">
      <c r="A8064" s="6">
        <f>IF(B8064&lt;&gt;"", "AWARD-"&amp;TEXT(ROW()-1,"00000"), "")</f>
        <v/>
      </c>
      <c r="B8064" s="7" t="n"/>
      <c r="C8064" s="7" t="n"/>
      <c r="D8064" s="7" t="n"/>
      <c r="E8064" s="8" t="n"/>
      <c r="F8064" s="9" t="n"/>
      <c r="G8064" s="8" t="n"/>
      <c r="H8064" s="8" t="n"/>
      <c r="I8064" s="8" t="n"/>
      <c r="J8064" s="10">
        <f>IF(A8064="",0,SUMIFS(amount_expended,cfda_key,V8064))</f>
        <v/>
      </c>
      <c r="K8064" s="10">
        <f>IF(G8064="OTHER CLUSTER NOT LISTED ABOVE",SUMIFS(amount_expended,uniform_other_cluster_name,X8064), IF(AND(OR(G8064="N/A",G8064=""),H8064=""),0,IF(G8064="STATE CLUSTER",SUMIFS(amount_expended,uniform_state_cluster_name,W8064),SUMIFS(amount_expended,cluster_name,G8064))))</f>
        <v/>
      </c>
      <c r="L8064" s="8" t="n"/>
      <c r="M8064" s="7" t="n"/>
      <c r="N8064" s="8" t="n"/>
      <c r="O8064" s="7" t="n"/>
      <c r="P8064" s="7" t="n"/>
      <c r="Q8064" s="8" t="n"/>
      <c r="R8064" s="9" t="n"/>
      <c r="S8064" s="8" t="n"/>
      <c r="T8064" s="8" t="n"/>
      <c r="U8064" s="8" t="n"/>
      <c r="V8064" s="11">
        <f>IF(OR(B8064="",C8064=""),"",CONCATENATE(B8064,".",C8064))</f>
        <v/>
      </c>
      <c r="W8064" s="6">
        <f>UPPER(TRIM(H8064))</f>
        <v/>
      </c>
      <c r="X8064" s="6">
        <f>UPPER(TRIM(I8064))</f>
        <v/>
      </c>
      <c r="Y8064" s="6">
        <f>IF(V8064&lt;&gt;"",IFERROR(INDEX(federal_program_name_lookup,MATCH(V8064,aln_lookup,0)),""),"")</f>
        <v/>
      </c>
    </row>
    <row r="8065">
      <c r="A8065" s="6">
        <f>IF(B8065&lt;&gt;"", "AWARD-"&amp;TEXT(ROW()-1,"00000"), "")</f>
        <v/>
      </c>
      <c r="B8065" s="7" t="n"/>
      <c r="C8065" s="7" t="n"/>
      <c r="D8065" s="7" t="n"/>
      <c r="E8065" s="8" t="n"/>
      <c r="F8065" s="9" t="n"/>
      <c r="G8065" s="8" t="n"/>
      <c r="H8065" s="8" t="n"/>
      <c r="I8065" s="8" t="n"/>
      <c r="J8065" s="10">
        <f>IF(A8065="",0,SUMIFS(amount_expended,cfda_key,V8065))</f>
        <v/>
      </c>
      <c r="K8065" s="10">
        <f>IF(G8065="OTHER CLUSTER NOT LISTED ABOVE",SUMIFS(amount_expended,uniform_other_cluster_name,X8065), IF(AND(OR(G8065="N/A",G8065=""),H8065=""),0,IF(G8065="STATE CLUSTER",SUMIFS(amount_expended,uniform_state_cluster_name,W8065),SUMIFS(amount_expended,cluster_name,G8065))))</f>
        <v/>
      </c>
      <c r="L8065" s="8" t="n"/>
      <c r="M8065" s="7" t="n"/>
      <c r="N8065" s="8" t="n"/>
      <c r="O8065" s="7" t="n"/>
      <c r="P8065" s="7" t="n"/>
      <c r="Q8065" s="8" t="n"/>
      <c r="R8065" s="9" t="n"/>
      <c r="S8065" s="8" t="n"/>
      <c r="T8065" s="8" t="n"/>
      <c r="U8065" s="8" t="n"/>
      <c r="V8065" s="11">
        <f>IF(OR(B8065="",C8065=""),"",CONCATENATE(B8065,".",C8065))</f>
        <v/>
      </c>
      <c r="W8065" s="6">
        <f>UPPER(TRIM(H8065))</f>
        <v/>
      </c>
      <c r="X8065" s="6">
        <f>UPPER(TRIM(I8065))</f>
        <v/>
      </c>
      <c r="Y8065" s="6">
        <f>IF(V8065&lt;&gt;"",IFERROR(INDEX(federal_program_name_lookup,MATCH(V8065,aln_lookup,0)),""),"")</f>
        <v/>
      </c>
    </row>
    <row r="8066">
      <c r="A8066" s="6">
        <f>IF(B8066&lt;&gt;"", "AWARD-"&amp;TEXT(ROW()-1,"00000"), "")</f>
        <v/>
      </c>
      <c r="B8066" s="7" t="n"/>
      <c r="C8066" s="7" t="n"/>
      <c r="D8066" s="7" t="n"/>
      <c r="E8066" s="8" t="n"/>
      <c r="F8066" s="9" t="n"/>
      <c r="G8066" s="8" t="n"/>
      <c r="H8066" s="8" t="n"/>
      <c r="I8066" s="8" t="n"/>
      <c r="J8066" s="10">
        <f>IF(A8066="",0,SUMIFS(amount_expended,cfda_key,V8066))</f>
        <v/>
      </c>
      <c r="K8066" s="10">
        <f>IF(G8066="OTHER CLUSTER NOT LISTED ABOVE",SUMIFS(amount_expended,uniform_other_cluster_name,X8066), IF(AND(OR(G8066="N/A",G8066=""),H8066=""),0,IF(G8066="STATE CLUSTER",SUMIFS(amount_expended,uniform_state_cluster_name,W8066),SUMIFS(amount_expended,cluster_name,G8066))))</f>
        <v/>
      </c>
      <c r="L8066" s="8" t="n"/>
      <c r="M8066" s="7" t="n"/>
      <c r="N8066" s="8" t="n"/>
      <c r="O8066" s="7" t="n"/>
      <c r="P8066" s="7" t="n"/>
      <c r="Q8066" s="8" t="n"/>
      <c r="R8066" s="9" t="n"/>
      <c r="S8066" s="8" t="n"/>
      <c r="T8066" s="8" t="n"/>
      <c r="U8066" s="8" t="n"/>
      <c r="V8066" s="11">
        <f>IF(OR(B8066="",C8066=""),"",CONCATENATE(B8066,".",C8066))</f>
        <v/>
      </c>
      <c r="W8066" s="6">
        <f>UPPER(TRIM(H8066))</f>
        <v/>
      </c>
      <c r="X8066" s="6">
        <f>UPPER(TRIM(I8066))</f>
        <v/>
      </c>
      <c r="Y8066" s="6">
        <f>IF(V8066&lt;&gt;"",IFERROR(INDEX(federal_program_name_lookup,MATCH(V8066,aln_lookup,0)),""),"")</f>
        <v/>
      </c>
    </row>
    <row r="8067">
      <c r="A8067" s="6">
        <f>IF(B8067&lt;&gt;"", "AWARD-"&amp;TEXT(ROW()-1,"00000"), "")</f>
        <v/>
      </c>
      <c r="B8067" s="7" t="n"/>
      <c r="C8067" s="7" t="n"/>
      <c r="D8067" s="7" t="n"/>
      <c r="E8067" s="8" t="n"/>
      <c r="F8067" s="9" t="n"/>
      <c r="G8067" s="8" t="n"/>
      <c r="H8067" s="8" t="n"/>
      <c r="I8067" s="8" t="n"/>
      <c r="J8067" s="10">
        <f>IF(A8067="",0,SUMIFS(amount_expended,cfda_key,V8067))</f>
        <v/>
      </c>
      <c r="K8067" s="10">
        <f>IF(G8067="OTHER CLUSTER NOT LISTED ABOVE",SUMIFS(amount_expended,uniform_other_cluster_name,X8067), IF(AND(OR(G8067="N/A",G8067=""),H8067=""),0,IF(G8067="STATE CLUSTER",SUMIFS(amount_expended,uniform_state_cluster_name,W8067),SUMIFS(amount_expended,cluster_name,G8067))))</f>
        <v/>
      </c>
      <c r="L8067" s="8" t="n"/>
      <c r="M8067" s="7" t="n"/>
      <c r="N8067" s="8" t="n"/>
      <c r="O8067" s="7" t="n"/>
      <c r="P8067" s="7" t="n"/>
      <c r="Q8067" s="8" t="n"/>
      <c r="R8067" s="9" t="n"/>
      <c r="S8067" s="8" t="n"/>
      <c r="T8067" s="8" t="n"/>
      <c r="U8067" s="8" t="n"/>
      <c r="V8067" s="11">
        <f>IF(OR(B8067="",C8067=""),"",CONCATENATE(B8067,".",C8067))</f>
        <v/>
      </c>
      <c r="W8067" s="6">
        <f>UPPER(TRIM(H8067))</f>
        <v/>
      </c>
      <c r="X8067" s="6">
        <f>UPPER(TRIM(I8067))</f>
        <v/>
      </c>
      <c r="Y8067" s="6">
        <f>IF(V8067&lt;&gt;"",IFERROR(INDEX(federal_program_name_lookup,MATCH(V8067,aln_lookup,0)),""),"")</f>
        <v/>
      </c>
    </row>
    <row r="8068">
      <c r="A8068" s="6">
        <f>IF(B8068&lt;&gt;"", "AWARD-"&amp;TEXT(ROW()-1,"00000"), "")</f>
        <v/>
      </c>
      <c r="B8068" s="7" t="n"/>
      <c r="C8068" s="7" t="n"/>
      <c r="D8068" s="7" t="n"/>
      <c r="E8068" s="8" t="n"/>
      <c r="F8068" s="9" t="n"/>
      <c r="G8068" s="8" t="n"/>
      <c r="H8068" s="8" t="n"/>
      <c r="I8068" s="8" t="n"/>
      <c r="J8068" s="10">
        <f>IF(A8068="",0,SUMIFS(amount_expended,cfda_key,V8068))</f>
        <v/>
      </c>
      <c r="K8068" s="10">
        <f>IF(G8068="OTHER CLUSTER NOT LISTED ABOVE",SUMIFS(amount_expended,uniform_other_cluster_name,X8068), IF(AND(OR(G8068="N/A",G8068=""),H8068=""),0,IF(G8068="STATE CLUSTER",SUMIFS(amount_expended,uniform_state_cluster_name,W8068),SUMIFS(amount_expended,cluster_name,G8068))))</f>
        <v/>
      </c>
      <c r="L8068" s="8" t="n"/>
      <c r="M8068" s="7" t="n"/>
      <c r="N8068" s="8" t="n"/>
      <c r="O8068" s="7" t="n"/>
      <c r="P8068" s="7" t="n"/>
      <c r="Q8068" s="8" t="n"/>
      <c r="R8068" s="9" t="n"/>
      <c r="S8068" s="8" t="n"/>
      <c r="T8068" s="8" t="n"/>
      <c r="U8068" s="8" t="n"/>
      <c r="V8068" s="11">
        <f>IF(OR(B8068="",C8068=""),"",CONCATENATE(B8068,".",C8068))</f>
        <v/>
      </c>
      <c r="W8068" s="6">
        <f>UPPER(TRIM(H8068))</f>
        <v/>
      </c>
      <c r="X8068" s="6">
        <f>UPPER(TRIM(I8068))</f>
        <v/>
      </c>
      <c r="Y8068" s="6">
        <f>IF(V8068&lt;&gt;"",IFERROR(INDEX(federal_program_name_lookup,MATCH(V8068,aln_lookup,0)),""),"")</f>
        <v/>
      </c>
    </row>
    <row r="8069">
      <c r="A8069" s="6">
        <f>IF(B8069&lt;&gt;"", "AWARD-"&amp;TEXT(ROW()-1,"00000"), "")</f>
        <v/>
      </c>
      <c r="B8069" s="7" t="n"/>
      <c r="C8069" s="7" t="n"/>
      <c r="D8069" s="7" t="n"/>
      <c r="E8069" s="8" t="n"/>
      <c r="F8069" s="9" t="n"/>
      <c r="G8069" s="8" t="n"/>
      <c r="H8069" s="8" t="n"/>
      <c r="I8069" s="8" t="n"/>
      <c r="J8069" s="10">
        <f>IF(A8069="",0,SUMIFS(amount_expended,cfda_key,V8069))</f>
        <v/>
      </c>
      <c r="K8069" s="10">
        <f>IF(G8069="OTHER CLUSTER NOT LISTED ABOVE",SUMIFS(amount_expended,uniform_other_cluster_name,X8069), IF(AND(OR(G8069="N/A",G8069=""),H8069=""),0,IF(G8069="STATE CLUSTER",SUMIFS(amount_expended,uniform_state_cluster_name,W8069),SUMIFS(amount_expended,cluster_name,G8069))))</f>
        <v/>
      </c>
      <c r="L8069" s="8" t="n"/>
      <c r="M8069" s="7" t="n"/>
      <c r="N8069" s="8" t="n"/>
      <c r="O8069" s="7" t="n"/>
      <c r="P8069" s="7" t="n"/>
      <c r="Q8069" s="8" t="n"/>
      <c r="R8069" s="9" t="n"/>
      <c r="S8069" s="8" t="n"/>
      <c r="T8069" s="8" t="n"/>
      <c r="U8069" s="8" t="n"/>
      <c r="V8069" s="11">
        <f>IF(OR(B8069="",C8069=""),"",CONCATENATE(B8069,".",C8069))</f>
        <v/>
      </c>
      <c r="W8069" s="6">
        <f>UPPER(TRIM(H8069))</f>
        <v/>
      </c>
      <c r="X8069" s="6">
        <f>UPPER(TRIM(I8069))</f>
        <v/>
      </c>
      <c r="Y8069" s="6">
        <f>IF(V8069&lt;&gt;"",IFERROR(INDEX(federal_program_name_lookup,MATCH(V8069,aln_lookup,0)),""),"")</f>
        <v/>
      </c>
    </row>
    <row r="8070">
      <c r="A8070" s="6">
        <f>IF(B8070&lt;&gt;"", "AWARD-"&amp;TEXT(ROW()-1,"00000"), "")</f>
        <v/>
      </c>
      <c r="B8070" s="7" t="n"/>
      <c r="C8070" s="7" t="n"/>
      <c r="D8070" s="7" t="n"/>
      <c r="E8070" s="8" t="n"/>
      <c r="F8070" s="9" t="n"/>
      <c r="G8070" s="8" t="n"/>
      <c r="H8070" s="8" t="n"/>
      <c r="I8070" s="8" t="n"/>
      <c r="J8070" s="10">
        <f>IF(A8070="",0,SUMIFS(amount_expended,cfda_key,V8070))</f>
        <v/>
      </c>
      <c r="K8070" s="10">
        <f>IF(G8070="OTHER CLUSTER NOT LISTED ABOVE",SUMIFS(amount_expended,uniform_other_cluster_name,X8070), IF(AND(OR(G8070="N/A",G8070=""),H8070=""),0,IF(G8070="STATE CLUSTER",SUMIFS(amount_expended,uniform_state_cluster_name,W8070),SUMIFS(amount_expended,cluster_name,G8070))))</f>
        <v/>
      </c>
      <c r="L8070" s="8" t="n"/>
      <c r="M8070" s="7" t="n"/>
      <c r="N8070" s="8" t="n"/>
      <c r="O8070" s="7" t="n"/>
      <c r="P8070" s="7" t="n"/>
      <c r="Q8070" s="8" t="n"/>
      <c r="R8070" s="9" t="n"/>
      <c r="S8070" s="8" t="n"/>
      <c r="T8070" s="8" t="n"/>
      <c r="U8070" s="8" t="n"/>
      <c r="V8070" s="11">
        <f>IF(OR(B8070="",C8070=""),"",CONCATENATE(B8070,".",C8070))</f>
        <v/>
      </c>
      <c r="W8070" s="6">
        <f>UPPER(TRIM(H8070))</f>
        <v/>
      </c>
      <c r="X8070" s="6">
        <f>UPPER(TRIM(I8070))</f>
        <v/>
      </c>
      <c r="Y8070" s="6">
        <f>IF(V8070&lt;&gt;"",IFERROR(INDEX(federal_program_name_lookup,MATCH(V8070,aln_lookup,0)),""),"")</f>
        <v/>
      </c>
    </row>
    <row r="8071">
      <c r="A8071" s="6">
        <f>IF(B8071&lt;&gt;"", "AWARD-"&amp;TEXT(ROW()-1,"00000"), "")</f>
        <v/>
      </c>
      <c r="B8071" s="7" t="n"/>
      <c r="C8071" s="7" t="n"/>
      <c r="D8071" s="7" t="n"/>
      <c r="E8071" s="8" t="n"/>
      <c r="F8071" s="9" t="n"/>
      <c r="G8071" s="8" t="n"/>
      <c r="H8071" s="8" t="n"/>
      <c r="I8071" s="8" t="n"/>
      <c r="J8071" s="10">
        <f>IF(A8071="",0,SUMIFS(amount_expended,cfda_key,V8071))</f>
        <v/>
      </c>
      <c r="K8071" s="10">
        <f>IF(G8071="OTHER CLUSTER NOT LISTED ABOVE",SUMIFS(amount_expended,uniform_other_cluster_name,X8071), IF(AND(OR(G8071="N/A",G8071=""),H8071=""),0,IF(G8071="STATE CLUSTER",SUMIFS(amount_expended,uniform_state_cluster_name,W8071),SUMIFS(amount_expended,cluster_name,G8071))))</f>
        <v/>
      </c>
      <c r="L8071" s="8" t="n"/>
      <c r="M8071" s="7" t="n"/>
      <c r="N8071" s="8" t="n"/>
      <c r="O8071" s="7" t="n"/>
      <c r="P8071" s="7" t="n"/>
      <c r="Q8071" s="8" t="n"/>
      <c r="R8071" s="9" t="n"/>
      <c r="S8071" s="8" t="n"/>
      <c r="T8071" s="8" t="n"/>
      <c r="U8071" s="8" t="n"/>
      <c r="V8071" s="11">
        <f>IF(OR(B8071="",C8071=""),"",CONCATENATE(B8071,".",C8071))</f>
        <v/>
      </c>
      <c r="W8071" s="6">
        <f>UPPER(TRIM(H8071))</f>
        <v/>
      </c>
      <c r="X8071" s="6">
        <f>UPPER(TRIM(I8071))</f>
        <v/>
      </c>
      <c r="Y8071" s="6">
        <f>IF(V8071&lt;&gt;"",IFERROR(INDEX(federal_program_name_lookup,MATCH(V8071,aln_lookup,0)),""),"")</f>
        <v/>
      </c>
    </row>
    <row r="8072">
      <c r="A8072" s="6">
        <f>IF(B8072&lt;&gt;"", "AWARD-"&amp;TEXT(ROW()-1,"00000"), "")</f>
        <v/>
      </c>
      <c r="B8072" s="7" t="n"/>
      <c r="C8072" s="7" t="n"/>
      <c r="D8072" s="7" t="n"/>
      <c r="E8072" s="8" t="n"/>
      <c r="F8072" s="9" t="n"/>
      <c r="G8072" s="8" t="n"/>
      <c r="H8072" s="8" t="n"/>
      <c r="I8072" s="8" t="n"/>
      <c r="J8072" s="10">
        <f>IF(A8072="",0,SUMIFS(amount_expended,cfda_key,V8072))</f>
        <v/>
      </c>
      <c r="K8072" s="10">
        <f>IF(G8072="OTHER CLUSTER NOT LISTED ABOVE",SUMIFS(amount_expended,uniform_other_cluster_name,X8072), IF(AND(OR(G8072="N/A",G8072=""),H8072=""),0,IF(G8072="STATE CLUSTER",SUMIFS(amount_expended,uniform_state_cluster_name,W8072),SUMIFS(amount_expended,cluster_name,G8072))))</f>
        <v/>
      </c>
      <c r="L8072" s="8" t="n"/>
      <c r="M8072" s="7" t="n"/>
      <c r="N8072" s="8" t="n"/>
      <c r="O8072" s="7" t="n"/>
      <c r="P8072" s="7" t="n"/>
      <c r="Q8072" s="8" t="n"/>
      <c r="R8072" s="9" t="n"/>
      <c r="S8072" s="8" t="n"/>
      <c r="T8072" s="8" t="n"/>
      <c r="U8072" s="8" t="n"/>
      <c r="V8072" s="11">
        <f>IF(OR(B8072="",C8072=""),"",CONCATENATE(B8072,".",C8072))</f>
        <v/>
      </c>
      <c r="W8072" s="6">
        <f>UPPER(TRIM(H8072))</f>
        <v/>
      </c>
      <c r="X8072" s="6">
        <f>UPPER(TRIM(I8072))</f>
        <v/>
      </c>
      <c r="Y8072" s="6">
        <f>IF(V8072&lt;&gt;"",IFERROR(INDEX(federal_program_name_lookup,MATCH(V8072,aln_lookup,0)),""),"")</f>
        <v/>
      </c>
    </row>
    <row r="8073">
      <c r="A8073" s="6">
        <f>IF(B8073&lt;&gt;"", "AWARD-"&amp;TEXT(ROW()-1,"00000"), "")</f>
        <v/>
      </c>
      <c r="B8073" s="7" t="n"/>
      <c r="C8073" s="7" t="n"/>
      <c r="D8073" s="7" t="n"/>
      <c r="E8073" s="8" t="n"/>
      <c r="F8073" s="9" t="n"/>
      <c r="G8073" s="8" t="n"/>
      <c r="H8073" s="8" t="n"/>
      <c r="I8073" s="8" t="n"/>
      <c r="J8073" s="10">
        <f>IF(A8073="",0,SUMIFS(amount_expended,cfda_key,V8073))</f>
        <v/>
      </c>
      <c r="K8073" s="10">
        <f>IF(G8073="OTHER CLUSTER NOT LISTED ABOVE",SUMIFS(amount_expended,uniform_other_cluster_name,X8073), IF(AND(OR(G8073="N/A",G8073=""),H8073=""),0,IF(G8073="STATE CLUSTER",SUMIFS(amount_expended,uniform_state_cluster_name,W8073),SUMIFS(amount_expended,cluster_name,G8073))))</f>
        <v/>
      </c>
      <c r="L8073" s="8" t="n"/>
      <c r="M8073" s="7" t="n"/>
      <c r="N8073" s="8" t="n"/>
      <c r="O8073" s="7" t="n"/>
      <c r="P8073" s="7" t="n"/>
      <c r="Q8073" s="8" t="n"/>
      <c r="R8073" s="9" t="n"/>
      <c r="S8073" s="8" t="n"/>
      <c r="T8073" s="8" t="n"/>
      <c r="U8073" s="8" t="n"/>
      <c r="V8073" s="11">
        <f>IF(OR(B8073="",C8073=""),"",CONCATENATE(B8073,".",C8073))</f>
        <v/>
      </c>
      <c r="W8073" s="6">
        <f>UPPER(TRIM(H8073))</f>
        <v/>
      </c>
      <c r="X8073" s="6">
        <f>UPPER(TRIM(I8073))</f>
        <v/>
      </c>
      <c r="Y8073" s="6">
        <f>IF(V8073&lt;&gt;"",IFERROR(INDEX(federal_program_name_lookup,MATCH(V8073,aln_lookup,0)),""),"")</f>
        <v/>
      </c>
    </row>
    <row r="8074">
      <c r="A8074" s="6">
        <f>IF(B8074&lt;&gt;"", "AWARD-"&amp;TEXT(ROW()-1,"00000"), "")</f>
        <v/>
      </c>
      <c r="B8074" s="7" t="n"/>
      <c r="C8074" s="7" t="n"/>
      <c r="D8074" s="7" t="n"/>
      <c r="E8074" s="8" t="n"/>
      <c r="F8074" s="9" t="n"/>
      <c r="G8074" s="8" t="n"/>
      <c r="H8074" s="8" t="n"/>
      <c r="I8074" s="8" t="n"/>
      <c r="J8074" s="10">
        <f>IF(A8074="",0,SUMIFS(amount_expended,cfda_key,V8074))</f>
        <v/>
      </c>
      <c r="K8074" s="10">
        <f>IF(G8074="OTHER CLUSTER NOT LISTED ABOVE",SUMIFS(amount_expended,uniform_other_cluster_name,X8074), IF(AND(OR(G8074="N/A",G8074=""),H8074=""),0,IF(G8074="STATE CLUSTER",SUMIFS(amount_expended,uniform_state_cluster_name,W8074),SUMIFS(amount_expended,cluster_name,G8074))))</f>
        <v/>
      </c>
      <c r="L8074" s="8" t="n"/>
      <c r="M8074" s="7" t="n"/>
      <c r="N8074" s="8" t="n"/>
      <c r="O8074" s="7" t="n"/>
      <c r="P8074" s="7" t="n"/>
      <c r="Q8074" s="8" t="n"/>
      <c r="R8074" s="9" t="n"/>
      <c r="S8074" s="8" t="n"/>
      <c r="T8074" s="8" t="n"/>
      <c r="U8074" s="8" t="n"/>
      <c r="V8074" s="11">
        <f>IF(OR(B8074="",C8074=""),"",CONCATENATE(B8074,".",C8074))</f>
        <v/>
      </c>
      <c r="W8074" s="6">
        <f>UPPER(TRIM(H8074))</f>
        <v/>
      </c>
      <c r="X8074" s="6">
        <f>UPPER(TRIM(I8074))</f>
        <v/>
      </c>
      <c r="Y8074" s="6">
        <f>IF(V8074&lt;&gt;"",IFERROR(INDEX(federal_program_name_lookup,MATCH(V8074,aln_lookup,0)),""),"")</f>
        <v/>
      </c>
    </row>
    <row r="8075">
      <c r="A8075" s="6">
        <f>IF(B8075&lt;&gt;"", "AWARD-"&amp;TEXT(ROW()-1,"00000"), "")</f>
        <v/>
      </c>
      <c r="B8075" s="7" t="n"/>
      <c r="C8075" s="7" t="n"/>
      <c r="D8075" s="7" t="n"/>
      <c r="E8075" s="8" t="n"/>
      <c r="F8075" s="9" t="n"/>
      <c r="G8075" s="8" t="n"/>
      <c r="H8075" s="8" t="n"/>
      <c r="I8075" s="8" t="n"/>
      <c r="J8075" s="10">
        <f>IF(A8075="",0,SUMIFS(amount_expended,cfda_key,V8075))</f>
        <v/>
      </c>
      <c r="K8075" s="10">
        <f>IF(G8075="OTHER CLUSTER NOT LISTED ABOVE",SUMIFS(amount_expended,uniform_other_cluster_name,X8075), IF(AND(OR(G8075="N/A",G8075=""),H8075=""),0,IF(G8075="STATE CLUSTER",SUMIFS(amount_expended,uniform_state_cluster_name,W8075),SUMIFS(amount_expended,cluster_name,G8075))))</f>
        <v/>
      </c>
      <c r="L8075" s="8" t="n"/>
      <c r="M8075" s="7" t="n"/>
      <c r="N8075" s="8" t="n"/>
      <c r="O8075" s="7" t="n"/>
      <c r="P8075" s="7" t="n"/>
      <c r="Q8075" s="8" t="n"/>
      <c r="R8075" s="9" t="n"/>
      <c r="S8075" s="8" t="n"/>
      <c r="T8075" s="8" t="n"/>
      <c r="U8075" s="8" t="n"/>
      <c r="V8075" s="11">
        <f>IF(OR(B8075="",C8075=""),"",CONCATENATE(B8075,".",C8075))</f>
        <v/>
      </c>
      <c r="W8075" s="6">
        <f>UPPER(TRIM(H8075))</f>
        <v/>
      </c>
      <c r="X8075" s="6">
        <f>UPPER(TRIM(I8075))</f>
        <v/>
      </c>
      <c r="Y8075" s="6">
        <f>IF(V8075&lt;&gt;"",IFERROR(INDEX(federal_program_name_lookup,MATCH(V8075,aln_lookup,0)),""),"")</f>
        <v/>
      </c>
    </row>
    <row r="8076">
      <c r="A8076" s="6">
        <f>IF(B8076&lt;&gt;"", "AWARD-"&amp;TEXT(ROW()-1,"00000"), "")</f>
        <v/>
      </c>
      <c r="B8076" s="7" t="n"/>
      <c r="C8076" s="7" t="n"/>
      <c r="D8076" s="7" t="n"/>
      <c r="E8076" s="8" t="n"/>
      <c r="F8076" s="9" t="n"/>
      <c r="G8076" s="8" t="n"/>
      <c r="H8076" s="8" t="n"/>
      <c r="I8076" s="8" t="n"/>
      <c r="J8076" s="10">
        <f>IF(A8076="",0,SUMIFS(amount_expended,cfda_key,V8076))</f>
        <v/>
      </c>
      <c r="K8076" s="10">
        <f>IF(G8076="OTHER CLUSTER NOT LISTED ABOVE",SUMIFS(amount_expended,uniform_other_cluster_name,X8076), IF(AND(OR(G8076="N/A",G8076=""),H8076=""),0,IF(G8076="STATE CLUSTER",SUMIFS(amount_expended,uniform_state_cluster_name,W8076),SUMIFS(amount_expended,cluster_name,G8076))))</f>
        <v/>
      </c>
      <c r="L8076" s="8" t="n"/>
      <c r="M8076" s="7" t="n"/>
      <c r="N8076" s="8" t="n"/>
      <c r="O8076" s="7" t="n"/>
      <c r="P8076" s="7" t="n"/>
      <c r="Q8076" s="8" t="n"/>
      <c r="R8076" s="9" t="n"/>
      <c r="S8076" s="8" t="n"/>
      <c r="T8076" s="8" t="n"/>
      <c r="U8076" s="8" t="n"/>
      <c r="V8076" s="11">
        <f>IF(OR(B8076="",C8076=""),"",CONCATENATE(B8076,".",C8076))</f>
        <v/>
      </c>
      <c r="W8076" s="6">
        <f>UPPER(TRIM(H8076))</f>
        <v/>
      </c>
      <c r="X8076" s="6">
        <f>UPPER(TRIM(I8076))</f>
        <v/>
      </c>
      <c r="Y8076" s="6">
        <f>IF(V8076&lt;&gt;"",IFERROR(INDEX(federal_program_name_lookup,MATCH(V8076,aln_lookup,0)),""),"")</f>
        <v/>
      </c>
    </row>
    <row r="8077">
      <c r="A8077" s="6">
        <f>IF(B8077&lt;&gt;"", "AWARD-"&amp;TEXT(ROW()-1,"00000"), "")</f>
        <v/>
      </c>
      <c r="B8077" s="7" t="n"/>
      <c r="C8077" s="7" t="n"/>
      <c r="D8077" s="7" t="n"/>
      <c r="E8077" s="8" t="n"/>
      <c r="F8077" s="9" t="n"/>
      <c r="G8077" s="8" t="n"/>
      <c r="H8077" s="8" t="n"/>
      <c r="I8077" s="8" t="n"/>
      <c r="J8077" s="10">
        <f>IF(A8077="",0,SUMIFS(amount_expended,cfda_key,V8077))</f>
        <v/>
      </c>
      <c r="K8077" s="10">
        <f>IF(G8077="OTHER CLUSTER NOT LISTED ABOVE",SUMIFS(amount_expended,uniform_other_cluster_name,X8077), IF(AND(OR(G8077="N/A",G8077=""),H8077=""),0,IF(G8077="STATE CLUSTER",SUMIFS(amount_expended,uniform_state_cluster_name,W8077),SUMIFS(amount_expended,cluster_name,G8077))))</f>
        <v/>
      </c>
      <c r="L8077" s="8" t="n"/>
      <c r="M8077" s="7" t="n"/>
      <c r="N8077" s="8" t="n"/>
      <c r="O8077" s="7" t="n"/>
      <c r="P8077" s="7" t="n"/>
      <c r="Q8077" s="8" t="n"/>
      <c r="R8077" s="9" t="n"/>
      <c r="S8077" s="8" t="n"/>
      <c r="T8077" s="8" t="n"/>
      <c r="U8077" s="8" t="n"/>
      <c r="V8077" s="11">
        <f>IF(OR(B8077="",C8077=""),"",CONCATENATE(B8077,".",C8077))</f>
        <v/>
      </c>
      <c r="W8077" s="6">
        <f>UPPER(TRIM(H8077))</f>
        <v/>
      </c>
      <c r="X8077" s="6">
        <f>UPPER(TRIM(I8077))</f>
        <v/>
      </c>
      <c r="Y8077" s="6">
        <f>IF(V8077&lt;&gt;"",IFERROR(INDEX(federal_program_name_lookup,MATCH(V8077,aln_lookup,0)),""),"")</f>
        <v/>
      </c>
    </row>
    <row r="8078">
      <c r="A8078" s="6">
        <f>IF(B8078&lt;&gt;"", "AWARD-"&amp;TEXT(ROW()-1,"00000"), "")</f>
        <v/>
      </c>
      <c r="B8078" s="7" t="n"/>
      <c r="C8078" s="7" t="n"/>
      <c r="D8078" s="7" t="n"/>
      <c r="E8078" s="8" t="n"/>
      <c r="F8078" s="9" t="n"/>
      <c r="G8078" s="8" t="n"/>
      <c r="H8078" s="8" t="n"/>
      <c r="I8078" s="8" t="n"/>
      <c r="J8078" s="10">
        <f>IF(A8078="",0,SUMIFS(amount_expended,cfda_key,V8078))</f>
        <v/>
      </c>
      <c r="K8078" s="10">
        <f>IF(G8078="OTHER CLUSTER NOT LISTED ABOVE",SUMIFS(amount_expended,uniform_other_cluster_name,X8078), IF(AND(OR(G8078="N/A",G8078=""),H8078=""),0,IF(G8078="STATE CLUSTER",SUMIFS(amount_expended,uniform_state_cluster_name,W8078),SUMIFS(amount_expended,cluster_name,G8078))))</f>
        <v/>
      </c>
      <c r="L8078" s="8" t="n"/>
      <c r="M8078" s="7" t="n"/>
      <c r="N8078" s="8" t="n"/>
      <c r="O8078" s="7" t="n"/>
      <c r="P8078" s="7" t="n"/>
      <c r="Q8078" s="8" t="n"/>
      <c r="R8078" s="9" t="n"/>
      <c r="S8078" s="8" t="n"/>
      <c r="T8078" s="8" t="n"/>
      <c r="U8078" s="8" t="n"/>
      <c r="V8078" s="11">
        <f>IF(OR(B8078="",C8078=""),"",CONCATENATE(B8078,".",C8078))</f>
        <v/>
      </c>
      <c r="W8078" s="6">
        <f>UPPER(TRIM(H8078))</f>
        <v/>
      </c>
      <c r="X8078" s="6">
        <f>UPPER(TRIM(I8078))</f>
        <v/>
      </c>
      <c r="Y8078" s="6">
        <f>IF(V8078&lt;&gt;"",IFERROR(INDEX(federal_program_name_lookup,MATCH(V8078,aln_lookup,0)),""),"")</f>
        <v/>
      </c>
    </row>
    <row r="8079">
      <c r="A8079" s="6">
        <f>IF(B8079&lt;&gt;"", "AWARD-"&amp;TEXT(ROW()-1,"00000"), "")</f>
        <v/>
      </c>
      <c r="B8079" s="7" t="n"/>
      <c r="C8079" s="7" t="n"/>
      <c r="D8079" s="7" t="n"/>
      <c r="E8079" s="8" t="n"/>
      <c r="F8079" s="9" t="n"/>
      <c r="G8079" s="8" t="n"/>
      <c r="H8079" s="8" t="n"/>
      <c r="I8079" s="8" t="n"/>
      <c r="J8079" s="10">
        <f>IF(A8079="",0,SUMIFS(amount_expended,cfda_key,V8079))</f>
        <v/>
      </c>
      <c r="K8079" s="10">
        <f>IF(G8079="OTHER CLUSTER NOT LISTED ABOVE",SUMIFS(amount_expended,uniform_other_cluster_name,X8079), IF(AND(OR(G8079="N/A",G8079=""),H8079=""),0,IF(G8079="STATE CLUSTER",SUMIFS(amount_expended,uniform_state_cluster_name,W8079),SUMIFS(amount_expended,cluster_name,G8079))))</f>
        <v/>
      </c>
      <c r="L8079" s="8" t="n"/>
      <c r="M8079" s="7" t="n"/>
      <c r="N8079" s="8" t="n"/>
      <c r="O8079" s="7" t="n"/>
      <c r="P8079" s="7" t="n"/>
      <c r="Q8079" s="8" t="n"/>
      <c r="R8079" s="9" t="n"/>
      <c r="S8079" s="8" t="n"/>
      <c r="T8079" s="8" t="n"/>
      <c r="U8079" s="8" t="n"/>
      <c r="V8079" s="11">
        <f>IF(OR(B8079="",C8079=""),"",CONCATENATE(B8079,".",C8079))</f>
        <v/>
      </c>
      <c r="W8079" s="6">
        <f>UPPER(TRIM(H8079))</f>
        <v/>
      </c>
      <c r="X8079" s="6">
        <f>UPPER(TRIM(I8079))</f>
        <v/>
      </c>
      <c r="Y8079" s="6">
        <f>IF(V8079&lt;&gt;"",IFERROR(INDEX(federal_program_name_lookup,MATCH(V8079,aln_lookup,0)),""),"")</f>
        <v/>
      </c>
    </row>
    <row r="8080">
      <c r="A8080" s="6">
        <f>IF(B8080&lt;&gt;"", "AWARD-"&amp;TEXT(ROW()-1,"00000"), "")</f>
        <v/>
      </c>
      <c r="B8080" s="7" t="n"/>
      <c r="C8080" s="7" t="n"/>
      <c r="D8080" s="7" t="n"/>
      <c r="E8080" s="8" t="n"/>
      <c r="F8080" s="9" t="n"/>
      <c r="G8080" s="8" t="n"/>
      <c r="H8080" s="8" t="n"/>
      <c r="I8080" s="8" t="n"/>
      <c r="J8080" s="10">
        <f>IF(A8080="",0,SUMIFS(amount_expended,cfda_key,V8080))</f>
        <v/>
      </c>
      <c r="K8080" s="10">
        <f>IF(G8080="OTHER CLUSTER NOT LISTED ABOVE",SUMIFS(amount_expended,uniform_other_cluster_name,X8080), IF(AND(OR(G8080="N/A",G8080=""),H8080=""),0,IF(G8080="STATE CLUSTER",SUMIFS(amount_expended,uniform_state_cluster_name,W8080),SUMIFS(amount_expended,cluster_name,G8080))))</f>
        <v/>
      </c>
      <c r="L8080" s="8" t="n"/>
      <c r="M8080" s="7" t="n"/>
      <c r="N8080" s="8" t="n"/>
      <c r="O8080" s="7" t="n"/>
      <c r="P8080" s="7" t="n"/>
      <c r="Q8080" s="8" t="n"/>
      <c r="R8080" s="9" t="n"/>
      <c r="S8080" s="8" t="n"/>
      <c r="T8080" s="8" t="n"/>
      <c r="U8080" s="8" t="n"/>
      <c r="V8080" s="11">
        <f>IF(OR(B8080="",C8080=""),"",CONCATENATE(B8080,".",C8080))</f>
        <v/>
      </c>
      <c r="W8080" s="6">
        <f>UPPER(TRIM(H8080))</f>
        <v/>
      </c>
      <c r="X8080" s="6">
        <f>UPPER(TRIM(I8080))</f>
        <v/>
      </c>
      <c r="Y8080" s="6">
        <f>IF(V8080&lt;&gt;"",IFERROR(INDEX(federal_program_name_lookup,MATCH(V8080,aln_lookup,0)),""),"")</f>
        <v/>
      </c>
    </row>
    <row r="8081">
      <c r="A8081" s="6">
        <f>IF(B8081&lt;&gt;"", "AWARD-"&amp;TEXT(ROW()-1,"00000"), "")</f>
        <v/>
      </c>
      <c r="B8081" s="7" t="n"/>
      <c r="C8081" s="7" t="n"/>
      <c r="D8081" s="7" t="n"/>
      <c r="E8081" s="8" t="n"/>
      <c r="F8081" s="9" t="n"/>
      <c r="G8081" s="8" t="n"/>
      <c r="H8081" s="8" t="n"/>
      <c r="I8081" s="8" t="n"/>
      <c r="J8081" s="10">
        <f>IF(A8081="",0,SUMIFS(amount_expended,cfda_key,V8081))</f>
        <v/>
      </c>
      <c r="K8081" s="10">
        <f>IF(G8081="OTHER CLUSTER NOT LISTED ABOVE",SUMIFS(amount_expended,uniform_other_cluster_name,X8081), IF(AND(OR(G8081="N/A",G8081=""),H8081=""),0,IF(G8081="STATE CLUSTER",SUMIFS(amount_expended,uniform_state_cluster_name,W8081),SUMIFS(amount_expended,cluster_name,G8081))))</f>
        <v/>
      </c>
      <c r="L8081" s="8" t="n"/>
      <c r="M8081" s="7" t="n"/>
      <c r="N8081" s="8" t="n"/>
      <c r="O8081" s="7" t="n"/>
      <c r="P8081" s="7" t="n"/>
      <c r="Q8081" s="8" t="n"/>
      <c r="R8081" s="9" t="n"/>
      <c r="S8081" s="8" t="n"/>
      <c r="T8081" s="8" t="n"/>
      <c r="U8081" s="8" t="n"/>
      <c r="V8081" s="11">
        <f>IF(OR(B8081="",C8081=""),"",CONCATENATE(B8081,".",C8081))</f>
        <v/>
      </c>
      <c r="W8081" s="6">
        <f>UPPER(TRIM(H8081))</f>
        <v/>
      </c>
      <c r="X8081" s="6">
        <f>UPPER(TRIM(I8081))</f>
        <v/>
      </c>
      <c r="Y8081" s="6">
        <f>IF(V8081&lt;&gt;"",IFERROR(INDEX(federal_program_name_lookup,MATCH(V8081,aln_lookup,0)),""),"")</f>
        <v/>
      </c>
    </row>
    <row r="8082">
      <c r="A8082" s="6">
        <f>IF(B8082&lt;&gt;"", "AWARD-"&amp;TEXT(ROW()-1,"00000"), "")</f>
        <v/>
      </c>
      <c r="B8082" s="7" t="n"/>
      <c r="C8082" s="7" t="n"/>
      <c r="D8082" s="7" t="n"/>
      <c r="E8082" s="8" t="n"/>
      <c r="F8082" s="9" t="n"/>
      <c r="G8082" s="8" t="n"/>
      <c r="H8082" s="8" t="n"/>
      <c r="I8082" s="8" t="n"/>
      <c r="J8082" s="10">
        <f>IF(A8082="",0,SUMIFS(amount_expended,cfda_key,V8082))</f>
        <v/>
      </c>
      <c r="K8082" s="10">
        <f>IF(G8082="OTHER CLUSTER NOT LISTED ABOVE",SUMIFS(amount_expended,uniform_other_cluster_name,X8082), IF(AND(OR(G8082="N/A",G8082=""),H8082=""),0,IF(G8082="STATE CLUSTER",SUMIFS(amount_expended,uniform_state_cluster_name,W8082),SUMIFS(amount_expended,cluster_name,G8082))))</f>
        <v/>
      </c>
      <c r="L8082" s="8" t="n"/>
      <c r="M8082" s="7" t="n"/>
      <c r="N8082" s="8" t="n"/>
      <c r="O8082" s="7" t="n"/>
      <c r="P8082" s="7" t="n"/>
      <c r="Q8082" s="8" t="n"/>
      <c r="R8082" s="9" t="n"/>
      <c r="S8082" s="8" t="n"/>
      <c r="T8082" s="8" t="n"/>
      <c r="U8082" s="8" t="n"/>
      <c r="V8082" s="11">
        <f>IF(OR(B8082="",C8082=""),"",CONCATENATE(B8082,".",C8082))</f>
        <v/>
      </c>
      <c r="W8082" s="6">
        <f>UPPER(TRIM(H8082))</f>
        <v/>
      </c>
      <c r="X8082" s="6">
        <f>UPPER(TRIM(I8082))</f>
        <v/>
      </c>
      <c r="Y8082" s="6">
        <f>IF(V8082&lt;&gt;"",IFERROR(INDEX(federal_program_name_lookup,MATCH(V8082,aln_lookup,0)),""),"")</f>
        <v/>
      </c>
    </row>
    <row r="8083">
      <c r="A8083" s="6">
        <f>IF(B8083&lt;&gt;"", "AWARD-"&amp;TEXT(ROW()-1,"00000"), "")</f>
        <v/>
      </c>
      <c r="B8083" s="7" t="n"/>
      <c r="C8083" s="7" t="n"/>
      <c r="D8083" s="7" t="n"/>
      <c r="E8083" s="8" t="n"/>
      <c r="F8083" s="9" t="n"/>
      <c r="G8083" s="8" t="n"/>
      <c r="H8083" s="8" t="n"/>
      <c r="I8083" s="8" t="n"/>
      <c r="J8083" s="10">
        <f>IF(A8083="",0,SUMIFS(amount_expended,cfda_key,V8083))</f>
        <v/>
      </c>
      <c r="K8083" s="10">
        <f>IF(G8083="OTHER CLUSTER NOT LISTED ABOVE",SUMIFS(amount_expended,uniform_other_cluster_name,X8083), IF(AND(OR(G8083="N/A",G8083=""),H8083=""),0,IF(G8083="STATE CLUSTER",SUMIFS(amount_expended,uniform_state_cluster_name,W8083),SUMIFS(amount_expended,cluster_name,G8083))))</f>
        <v/>
      </c>
      <c r="L8083" s="8" t="n"/>
      <c r="M8083" s="7" t="n"/>
      <c r="N8083" s="8" t="n"/>
      <c r="O8083" s="7" t="n"/>
      <c r="P8083" s="7" t="n"/>
      <c r="Q8083" s="8" t="n"/>
      <c r="R8083" s="9" t="n"/>
      <c r="S8083" s="8" t="n"/>
      <c r="T8083" s="8" t="n"/>
      <c r="U8083" s="8" t="n"/>
      <c r="V8083" s="11">
        <f>IF(OR(B8083="",C8083=""),"",CONCATENATE(B8083,".",C8083))</f>
        <v/>
      </c>
      <c r="W8083" s="6">
        <f>UPPER(TRIM(H8083))</f>
        <v/>
      </c>
      <c r="X8083" s="6">
        <f>UPPER(TRIM(I8083))</f>
        <v/>
      </c>
      <c r="Y8083" s="6">
        <f>IF(V8083&lt;&gt;"",IFERROR(INDEX(federal_program_name_lookup,MATCH(V8083,aln_lookup,0)),""),"")</f>
        <v/>
      </c>
    </row>
    <row r="8084">
      <c r="A8084" s="6">
        <f>IF(B8084&lt;&gt;"", "AWARD-"&amp;TEXT(ROW()-1,"00000"), "")</f>
        <v/>
      </c>
      <c r="B8084" s="7" t="n"/>
      <c r="C8084" s="7" t="n"/>
      <c r="D8084" s="7" t="n"/>
      <c r="E8084" s="8" t="n"/>
      <c r="F8084" s="9" t="n"/>
      <c r="G8084" s="8" t="n"/>
      <c r="H8084" s="8" t="n"/>
      <c r="I8084" s="8" t="n"/>
      <c r="J8084" s="10">
        <f>IF(A8084="",0,SUMIFS(amount_expended,cfda_key,V8084))</f>
        <v/>
      </c>
      <c r="K8084" s="10">
        <f>IF(G8084="OTHER CLUSTER NOT LISTED ABOVE",SUMIFS(amount_expended,uniform_other_cluster_name,X8084), IF(AND(OR(G8084="N/A",G8084=""),H8084=""),0,IF(G8084="STATE CLUSTER",SUMIFS(amount_expended,uniform_state_cluster_name,W8084),SUMIFS(amount_expended,cluster_name,G8084))))</f>
        <v/>
      </c>
      <c r="L8084" s="8" t="n"/>
      <c r="M8084" s="7" t="n"/>
      <c r="N8084" s="8" t="n"/>
      <c r="O8084" s="7" t="n"/>
      <c r="P8084" s="7" t="n"/>
      <c r="Q8084" s="8" t="n"/>
      <c r="R8084" s="9" t="n"/>
      <c r="S8084" s="8" t="n"/>
      <c r="T8084" s="8" t="n"/>
      <c r="U8084" s="8" t="n"/>
      <c r="V8084" s="11">
        <f>IF(OR(B8084="",C8084=""),"",CONCATENATE(B8084,".",C8084))</f>
        <v/>
      </c>
      <c r="W8084" s="6">
        <f>UPPER(TRIM(H8084))</f>
        <v/>
      </c>
      <c r="X8084" s="6">
        <f>UPPER(TRIM(I8084))</f>
        <v/>
      </c>
      <c r="Y8084" s="6">
        <f>IF(V8084&lt;&gt;"",IFERROR(INDEX(federal_program_name_lookup,MATCH(V8084,aln_lookup,0)),""),"")</f>
        <v/>
      </c>
    </row>
    <row r="8085">
      <c r="A8085" s="6">
        <f>IF(B8085&lt;&gt;"", "AWARD-"&amp;TEXT(ROW()-1,"00000"), "")</f>
        <v/>
      </c>
      <c r="B8085" s="7" t="n"/>
      <c r="C8085" s="7" t="n"/>
      <c r="D8085" s="7" t="n"/>
      <c r="E8085" s="8" t="n"/>
      <c r="F8085" s="9" t="n"/>
      <c r="G8085" s="8" t="n"/>
      <c r="H8085" s="8" t="n"/>
      <c r="I8085" s="8" t="n"/>
      <c r="J8085" s="10">
        <f>IF(A8085="",0,SUMIFS(amount_expended,cfda_key,V8085))</f>
        <v/>
      </c>
      <c r="K8085" s="10">
        <f>IF(G8085="OTHER CLUSTER NOT LISTED ABOVE",SUMIFS(amount_expended,uniform_other_cluster_name,X8085), IF(AND(OR(G8085="N/A",G8085=""),H8085=""),0,IF(G8085="STATE CLUSTER",SUMIFS(amount_expended,uniform_state_cluster_name,W8085),SUMIFS(amount_expended,cluster_name,G8085))))</f>
        <v/>
      </c>
      <c r="L8085" s="8" t="n"/>
      <c r="M8085" s="7" t="n"/>
      <c r="N8085" s="8" t="n"/>
      <c r="O8085" s="7" t="n"/>
      <c r="P8085" s="7" t="n"/>
      <c r="Q8085" s="8" t="n"/>
      <c r="R8085" s="9" t="n"/>
      <c r="S8085" s="8" t="n"/>
      <c r="T8085" s="8" t="n"/>
      <c r="U8085" s="8" t="n"/>
      <c r="V8085" s="11">
        <f>IF(OR(B8085="",C8085=""),"",CONCATENATE(B8085,".",C8085))</f>
        <v/>
      </c>
      <c r="W8085" s="6">
        <f>UPPER(TRIM(H8085))</f>
        <v/>
      </c>
      <c r="X8085" s="6">
        <f>UPPER(TRIM(I8085))</f>
        <v/>
      </c>
      <c r="Y8085" s="6">
        <f>IF(V8085&lt;&gt;"",IFERROR(INDEX(federal_program_name_lookup,MATCH(V8085,aln_lookup,0)),""),"")</f>
        <v/>
      </c>
    </row>
    <row r="8086">
      <c r="A8086" s="6">
        <f>IF(B8086&lt;&gt;"", "AWARD-"&amp;TEXT(ROW()-1,"00000"), "")</f>
        <v/>
      </c>
      <c r="B8086" s="7" t="n"/>
      <c r="C8086" s="7" t="n"/>
      <c r="D8086" s="7" t="n"/>
      <c r="E8086" s="8" t="n"/>
      <c r="F8086" s="9" t="n"/>
      <c r="G8086" s="8" t="n"/>
      <c r="H8086" s="8" t="n"/>
      <c r="I8086" s="8" t="n"/>
      <c r="J8086" s="10">
        <f>IF(A8086="",0,SUMIFS(amount_expended,cfda_key,V8086))</f>
        <v/>
      </c>
      <c r="K8086" s="10">
        <f>IF(G8086="OTHER CLUSTER NOT LISTED ABOVE",SUMIFS(amount_expended,uniform_other_cluster_name,X8086), IF(AND(OR(G8086="N/A",G8086=""),H8086=""),0,IF(G8086="STATE CLUSTER",SUMIFS(amount_expended,uniform_state_cluster_name,W8086),SUMIFS(amount_expended,cluster_name,G8086))))</f>
        <v/>
      </c>
      <c r="L8086" s="8" t="n"/>
      <c r="M8086" s="7" t="n"/>
      <c r="N8086" s="8" t="n"/>
      <c r="O8086" s="7" t="n"/>
      <c r="P8086" s="7" t="n"/>
      <c r="Q8086" s="8" t="n"/>
      <c r="R8086" s="9" t="n"/>
      <c r="S8086" s="8" t="n"/>
      <c r="T8086" s="8" t="n"/>
      <c r="U8086" s="8" t="n"/>
      <c r="V8086" s="11">
        <f>IF(OR(B8086="",C8086=""),"",CONCATENATE(B8086,".",C8086))</f>
        <v/>
      </c>
      <c r="W8086" s="6">
        <f>UPPER(TRIM(H8086))</f>
        <v/>
      </c>
      <c r="X8086" s="6">
        <f>UPPER(TRIM(I8086))</f>
        <v/>
      </c>
      <c r="Y8086" s="6">
        <f>IF(V8086&lt;&gt;"",IFERROR(INDEX(federal_program_name_lookup,MATCH(V8086,aln_lookup,0)),""),"")</f>
        <v/>
      </c>
    </row>
    <row r="8087">
      <c r="A8087" s="6">
        <f>IF(B8087&lt;&gt;"", "AWARD-"&amp;TEXT(ROW()-1,"00000"), "")</f>
        <v/>
      </c>
      <c r="B8087" s="7" t="n"/>
      <c r="C8087" s="7" t="n"/>
      <c r="D8087" s="7" t="n"/>
      <c r="E8087" s="8" t="n"/>
      <c r="F8087" s="9" t="n"/>
      <c r="G8087" s="8" t="n"/>
      <c r="H8087" s="8" t="n"/>
      <c r="I8087" s="8" t="n"/>
      <c r="J8087" s="10">
        <f>IF(A8087="",0,SUMIFS(amount_expended,cfda_key,V8087))</f>
        <v/>
      </c>
      <c r="K8087" s="10">
        <f>IF(G8087="OTHER CLUSTER NOT LISTED ABOVE",SUMIFS(amount_expended,uniform_other_cluster_name,X8087), IF(AND(OR(G8087="N/A",G8087=""),H8087=""),0,IF(G8087="STATE CLUSTER",SUMIFS(amount_expended,uniform_state_cluster_name,W8087),SUMIFS(amount_expended,cluster_name,G8087))))</f>
        <v/>
      </c>
      <c r="L8087" s="8" t="n"/>
      <c r="M8087" s="7" t="n"/>
      <c r="N8087" s="8" t="n"/>
      <c r="O8087" s="7" t="n"/>
      <c r="P8087" s="7" t="n"/>
      <c r="Q8087" s="8" t="n"/>
      <c r="R8087" s="9" t="n"/>
      <c r="S8087" s="8" t="n"/>
      <c r="T8087" s="8" t="n"/>
      <c r="U8087" s="8" t="n"/>
      <c r="V8087" s="11">
        <f>IF(OR(B8087="",C8087=""),"",CONCATENATE(B8087,".",C8087))</f>
        <v/>
      </c>
      <c r="W8087" s="6">
        <f>UPPER(TRIM(H8087))</f>
        <v/>
      </c>
      <c r="X8087" s="6">
        <f>UPPER(TRIM(I8087))</f>
        <v/>
      </c>
      <c r="Y8087" s="6">
        <f>IF(V8087&lt;&gt;"",IFERROR(INDEX(federal_program_name_lookup,MATCH(V8087,aln_lookup,0)),""),"")</f>
        <v/>
      </c>
    </row>
    <row r="8088">
      <c r="A8088" s="6">
        <f>IF(B8088&lt;&gt;"", "AWARD-"&amp;TEXT(ROW()-1,"00000"), "")</f>
        <v/>
      </c>
      <c r="B8088" s="7" t="n"/>
      <c r="C8088" s="7" t="n"/>
      <c r="D8088" s="7" t="n"/>
      <c r="E8088" s="8" t="n"/>
      <c r="F8088" s="9" t="n"/>
      <c r="G8088" s="8" t="n"/>
      <c r="H8088" s="8" t="n"/>
      <c r="I8088" s="8" t="n"/>
      <c r="J8088" s="10">
        <f>IF(A8088="",0,SUMIFS(amount_expended,cfda_key,V8088))</f>
        <v/>
      </c>
      <c r="K8088" s="10">
        <f>IF(G8088="OTHER CLUSTER NOT LISTED ABOVE",SUMIFS(amount_expended,uniform_other_cluster_name,X8088), IF(AND(OR(G8088="N/A",G8088=""),H8088=""),0,IF(G8088="STATE CLUSTER",SUMIFS(amount_expended,uniform_state_cluster_name,W8088),SUMIFS(amount_expended,cluster_name,G8088))))</f>
        <v/>
      </c>
      <c r="L8088" s="8" t="n"/>
      <c r="M8088" s="7" t="n"/>
      <c r="N8088" s="8" t="n"/>
      <c r="O8088" s="7" t="n"/>
      <c r="P8088" s="7" t="n"/>
      <c r="Q8088" s="8" t="n"/>
      <c r="R8088" s="9" t="n"/>
      <c r="S8088" s="8" t="n"/>
      <c r="T8088" s="8" t="n"/>
      <c r="U8088" s="8" t="n"/>
      <c r="V8088" s="11">
        <f>IF(OR(B8088="",C8088=""),"",CONCATENATE(B8088,".",C8088))</f>
        <v/>
      </c>
      <c r="W8088" s="6">
        <f>UPPER(TRIM(H8088))</f>
        <v/>
      </c>
      <c r="X8088" s="6">
        <f>UPPER(TRIM(I8088))</f>
        <v/>
      </c>
      <c r="Y8088" s="6">
        <f>IF(V8088&lt;&gt;"",IFERROR(INDEX(federal_program_name_lookup,MATCH(V8088,aln_lookup,0)),""),"")</f>
        <v/>
      </c>
    </row>
    <row r="8089">
      <c r="A8089" s="6">
        <f>IF(B8089&lt;&gt;"", "AWARD-"&amp;TEXT(ROW()-1,"00000"), "")</f>
        <v/>
      </c>
      <c r="B8089" s="7" t="n"/>
      <c r="C8089" s="7" t="n"/>
      <c r="D8089" s="7" t="n"/>
      <c r="E8089" s="8" t="n"/>
      <c r="F8089" s="9" t="n"/>
      <c r="G8089" s="8" t="n"/>
      <c r="H8089" s="8" t="n"/>
      <c r="I8089" s="8" t="n"/>
      <c r="J8089" s="10">
        <f>IF(A8089="",0,SUMIFS(amount_expended,cfda_key,V8089))</f>
        <v/>
      </c>
      <c r="K8089" s="10">
        <f>IF(G8089="OTHER CLUSTER NOT LISTED ABOVE",SUMIFS(amount_expended,uniform_other_cluster_name,X8089), IF(AND(OR(G8089="N/A",G8089=""),H8089=""),0,IF(G8089="STATE CLUSTER",SUMIFS(amount_expended,uniform_state_cluster_name,W8089),SUMIFS(amount_expended,cluster_name,G8089))))</f>
        <v/>
      </c>
      <c r="L8089" s="8" t="n"/>
      <c r="M8089" s="7" t="n"/>
      <c r="N8089" s="8" t="n"/>
      <c r="O8089" s="7" t="n"/>
      <c r="P8089" s="7" t="n"/>
      <c r="Q8089" s="8" t="n"/>
      <c r="R8089" s="9" t="n"/>
      <c r="S8089" s="8" t="n"/>
      <c r="T8089" s="8" t="n"/>
      <c r="U8089" s="8" t="n"/>
      <c r="V8089" s="11">
        <f>IF(OR(B8089="",C8089=""),"",CONCATENATE(B8089,".",C8089))</f>
        <v/>
      </c>
      <c r="W8089" s="6">
        <f>UPPER(TRIM(H8089))</f>
        <v/>
      </c>
      <c r="X8089" s="6">
        <f>UPPER(TRIM(I8089))</f>
        <v/>
      </c>
      <c r="Y8089" s="6">
        <f>IF(V8089&lt;&gt;"",IFERROR(INDEX(federal_program_name_lookup,MATCH(V8089,aln_lookup,0)),""),"")</f>
        <v/>
      </c>
    </row>
    <row r="8090">
      <c r="A8090" s="6">
        <f>IF(B8090&lt;&gt;"", "AWARD-"&amp;TEXT(ROW()-1,"00000"), "")</f>
        <v/>
      </c>
      <c r="B8090" s="7" t="n"/>
      <c r="C8090" s="7" t="n"/>
      <c r="D8090" s="7" t="n"/>
      <c r="E8090" s="8" t="n"/>
      <c r="F8090" s="9" t="n"/>
      <c r="G8090" s="8" t="n"/>
      <c r="H8090" s="8" t="n"/>
      <c r="I8090" s="8" t="n"/>
      <c r="J8090" s="10">
        <f>IF(A8090="",0,SUMIFS(amount_expended,cfda_key,V8090))</f>
        <v/>
      </c>
      <c r="K8090" s="10">
        <f>IF(G8090="OTHER CLUSTER NOT LISTED ABOVE",SUMIFS(amount_expended,uniform_other_cluster_name,X8090), IF(AND(OR(G8090="N/A",G8090=""),H8090=""),0,IF(G8090="STATE CLUSTER",SUMIFS(amount_expended,uniform_state_cluster_name,W8090),SUMIFS(amount_expended,cluster_name,G8090))))</f>
        <v/>
      </c>
      <c r="L8090" s="8" t="n"/>
      <c r="M8090" s="7" t="n"/>
      <c r="N8090" s="8" t="n"/>
      <c r="O8090" s="7" t="n"/>
      <c r="P8090" s="7" t="n"/>
      <c r="Q8090" s="8" t="n"/>
      <c r="R8090" s="9" t="n"/>
      <c r="S8090" s="8" t="n"/>
      <c r="T8090" s="8" t="n"/>
      <c r="U8090" s="8" t="n"/>
      <c r="V8090" s="11">
        <f>IF(OR(B8090="",C8090=""),"",CONCATENATE(B8090,".",C8090))</f>
        <v/>
      </c>
      <c r="W8090" s="6">
        <f>UPPER(TRIM(H8090))</f>
        <v/>
      </c>
      <c r="X8090" s="6">
        <f>UPPER(TRIM(I8090))</f>
        <v/>
      </c>
      <c r="Y8090" s="6">
        <f>IF(V8090&lt;&gt;"",IFERROR(INDEX(federal_program_name_lookup,MATCH(V8090,aln_lookup,0)),""),"")</f>
        <v/>
      </c>
    </row>
    <row r="8091">
      <c r="A8091" s="6">
        <f>IF(B8091&lt;&gt;"", "AWARD-"&amp;TEXT(ROW()-1,"00000"), "")</f>
        <v/>
      </c>
      <c r="B8091" s="7" t="n"/>
      <c r="C8091" s="7" t="n"/>
      <c r="D8091" s="7" t="n"/>
      <c r="E8091" s="8" t="n"/>
      <c r="F8091" s="9" t="n"/>
      <c r="G8091" s="8" t="n"/>
      <c r="H8091" s="8" t="n"/>
      <c r="I8091" s="8" t="n"/>
      <c r="J8091" s="10">
        <f>IF(A8091="",0,SUMIFS(amount_expended,cfda_key,V8091))</f>
        <v/>
      </c>
      <c r="K8091" s="10">
        <f>IF(G8091="OTHER CLUSTER NOT LISTED ABOVE",SUMIFS(amount_expended,uniform_other_cluster_name,X8091), IF(AND(OR(G8091="N/A",G8091=""),H8091=""),0,IF(G8091="STATE CLUSTER",SUMIFS(amount_expended,uniform_state_cluster_name,W8091),SUMIFS(amount_expended,cluster_name,G8091))))</f>
        <v/>
      </c>
      <c r="L8091" s="8" t="n"/>
      <c r="M8091" s="7" t="n"/>
      <c r="N8091" s="8" t="n"/>
      <c r="O8091" s="7" t="n"/>
      <c r="P8091" s="7" t="n"/>
      <c r="Q8091" s="8" t="n"/>
      <c r="R8091" s="9" t="n"/>
      <c r="S8091" s="8" t="n"/>
      <c r="T8091" s="8" t="n"/>
      <c r="U8091" s="8" t="n"/>
      <c r="V8091" s="11">
        <f>IF(OR(B8091="",C8091=""),"",CONCATENATE(B8091,".",C8091))</f>
        <v/>
      </c>
      <c r="W8091" s="6">
        <f>UPPER(TRIM(H8091))</f>
        <v/>
      </c>
      <c r="X8091" s="6">
        <f>UPPER(TRIM(I8091))</f>
        <v/>
      </c>
      <c r="Y8091" s="6">
        <f>IF(V8091&lt;&gt;"",IFERROR(INDEX(federal_program_name_lookup,MATCH(V8091,aln_lookup,0)),""),"")</f>
        <v/>
      </c>
    </row>
    <row r="8092">
      <c r="A8092" s="6">
        <f>IF(B8092&lt;&gt;"", "AWARD-"&amp;TEXT(ROW()-1,"00000"), "")</f>
        <v/>
      </c>
      <c r="B8092" s="7" t="n"/>
      <c r="C8092" s="7" t="n"/>
      <c r="D8092" s="7" t="n"/>
      <c r="E8092" s="8" t="n"/>
      <c r="F8092" s="9" t="n"/>
      <c r="G8092" s="8" t="n"/>
      <c r="H8092" s="8" t="n"/>
      <c r="I8092" s="8" t="n"/>
      <c r="J8092" s="10">
        <f>IF(A8092="",0,SUMIFS(amount_expended,cfda_key,V8092))</f>
        <v/>
      </c>
      <c r="K8092" s="10">
        <f>IF(G8092="OTHER CLUSTER NOT LISTED ABOVE",SUMIFS(amount_expended,uniform_other_cluster_name,X8092), IF(AND(OR(G8092="N/A",G8092=""),H8092=""),0,IF(G8092="STATE CLUSTER",SUMIFS(amount_expended,uniform_state_cluster_name,W8092),SUMIFS(amount_expended,cluster_name,G8092))))</f>
        <v/>
      </c>
      <c r="L8092" s="8" t="n"/>
      <c r="M8092" s="7" t="n"/>
      <c r="N8092" s="8" t="n"/>
      <c r="O8092" s="7" t="n"/>
      <c r="P8092" s="7" t="n"/>
      <c r="Q8092" s="8" t="n"/>
      <c r="R8092" s="9" t="n"/>
      <c r="S8092" s="8" t="n"/>
      <c r="T8092" s="8" t="n"/>
      <c r="U8092" s="8" t="n"/>
      <c r="V8092" s="11">
        <f>IF(OR(B8092="",C8092=""),"",CONCATENATE(B8092,".",C8092))</f>
        <v/>
      </c>
      <c r="W8092" s="6">
        <f>UPPER(TRIM(H8092))</f>
        <v/>
      </c>
      <c r="X8092" s="6">
        <f>UPPER(TRIM(I8092))</f>
        <v/>
      </c>
      <c r="Y8092" s="6">
        <f>IF(V8092&lt;&gt;"",IFERROR(INDEX(federal_program_name_lookup,MATCH(V8092,aln_lookup,0)),""),"")</f>
        <v/>
      </c>
    </row>
    <row r="8093">
      <c r="A8093" s="6">
        <f>IF(B8093&lt;&gt;"", "AWARD-"&amp;TEXT(ROW()-1,"00000"), "")</f>
        <v/>
      </c>
      <c r="B8093" s="7" t="n"/>
      <c r="C8093" s="7" t="n"/>
      <c r="D8093" s="7" t="n"/>
      <c r="E8093" s="8" t="n"/>
      <c r="F8093" s="9" t="n"/>
      <c r="G8093" s="8" t="n"/>
      <c r="H8093" s="8" t="n"/>
      <c r="I8093" s="8" t="n"/>
      <c r="J8093" s="10">
        <f>IF(A8093="",0,SUMIFS(amount_expended,cfda_key,V8093))</f>
        <v/>
      </c>
      <c r="K8093" s="10">
        <f>IF(G8093="OTHER CLUSTER NOT LISTED ABOVE",SUMIFS(amount_expended,uniform_other_cluster_name,X8093), IF(AND(OR(G8093="N/A",G8093=""),H8093=""),0,IF(G8093="STATE CLUSTER",SUMIFS(amount_expended,uniform_state_cluster_name,W8093),SUMIFS(amount_expended,cluster_name,G8093))))</f>
        <v/>
      </c>
      <c r="L8093" s="8" t="n"/>
      <c r="M8093" s="7" t="n"/>
      <c r="N8093" s="8" t="n"/>
      <c r="O8093" s="7" t="n"/>
      <c r="P8093" s="7" t="n"/>
      <c r="Q8093" s="8" t="n"/>
      <c r="R8093" s="9" t="n"/>
      <c r="S8093" s="8" t="n"/>
      <c r="T8093" s="8" t="n"/>
      <c r="U8093" s="8" t="n"/>
      <c r="V8093" s="11">
        <f>IF(OR(B8093="",C8093=""),"",CONCATENATE(B8093,".",C8093))</f>
        <v/>
      </c>
      <c r="W8093" s="6">
        <f>UPPER(TRIM(H8093))</f>
        <v/>
      </c>
      <c r="X8093" s="6">
        <f>UPPER(TRIM(I8093))</f>
        <v/>
      </c>
      <c r="Y8093" s="6">
        <f>IF(V8093&lt;&gt;"",IFERROR(INDEX(federal_program_name_lookup,MATCH(V8093,aln_lookup,0)),""),"")</f>
        <v/>
      </c>
    </row>
    <row r="8094">
      <c r="A8094" s="6">
        <f>IF(B8094&lt;&gt;"", "AWARD-"&amp;TEXT(ROW()-1,"00000"), "")</f>
        <v/>
      </c>
      <c r="B8094" s="7" t="n"/>
      <c r="C8094" s="7" t="n"/>
      <c r="D8094" s="7" t="n"/>
      <c r="E8094" s="8" t="n"/>
      <c r="F8094" s="9" t="n"/>
      <c r="G8094" s="8" t="n"/>
      <c r="H8094" s="8" t="n"/>
      <c r="I8094" s="8" t="n"/>
      <c r="J8094" s="10">
        <f>IF(A8094="",0,SUMIFS(amount_expended,cfda_key,V8094))</f>
        <v/>
      </c>
      <c r="K8094" s="10">
        <f>IF(G8094="OTHER CLUSTER NOT LISTED ABOVE",SUMIFS(amount_expended,uniform_other_cluster_name,X8094), IF(AND(OR(G8094="N/A",G8094=""),H8094=""),0,IF(G8094="STATE CLUSTER",SUMIFS(amount_expended,uniform_state_cluster_name,W8094),SUMIFS(amount_expended,cluster_name,G8094))))</f>
        <v/>
      </c>
      <c r="L8094" s="8" t="n"/>
      <c r="M8094" s="7" t="n"/>
      <c r="N8094" s="8" t="n"/>
      <c r="O8094" s="7" t="n"/>
      <c r="P8094" s="7" t="n"/>
      <c r="Q8094" s="8" t="n"/>
      <c r="R8094" s="9" t="n"/>
      <c r="S8094" s="8" t="n"/>
      <c r="T8094" s="8" t="n"/>
      <c r="U8094" s="8" t="n"/>
      <c r="V8094" s="11">
        <f>IF(OR(B8094="",C8094=""),"",CONCATENATE(B8094,".",C8094))</f>
        <v/>
      </c>
      <c r="W8094" s="6">
        <f>UPPER(TRIM(H8094))</f>
        <v/>
      </c>
      <c r="X8094" s="6">
        <f>UPPER(TRIM(I8094))</f>
        <v/>
      </c>
      <c r="Y8094" s="6">
        <f>IF(V8094&lt;&gt;"",IFERROR(INDEX(federal_program_name_lookup,MATCH(V8094,aln_lookup,0)),""),"")</f>
        <v/>
      </c>
    </row>
    <row r="8095">
      <c r="A8095" s="6">
        <f>IF(B8095&lt;&gt;"", "AWARD-"&amp;TEXT(ROW()-1,"00000"), "")</f>
        <v/>
      </c>
      <c r="B8095" s="7" t="n"/>
      <c r="C8095" s="7" t="n"/>
      <c r="D8095" s="7" t="n"/>
      <c r="E8095" s="8" t="n"/>
      <c r="F8095" s="9" t="n"/>
      <c r="G8095" s="8" t="n"/>
      <c r="H8095" s="8" t="n"/>
      <c r="I8095" s="8" t="n"/>
      <c r="J8095" s="10">
        <f>IF(A8095="",0,SUMIFS(amount_expended,cfda_key,V8095))</f>
        <v/>
      </c>
      <c r="K8095" s="10">
        <f>IF(G8095="OTHER CLUSTER NOT LISTED ABOVE",SUMIFS(amount_expended,uniform_other_cluster_name,X8095), IF(AND(OR(G8095="N/A",G8095=""),H8095=""),0,IF(G8095="STATE CLUSTER",SUMIFS(amount_expended,uniform_state_cluster_name,W8095),SUMIFS(amount_expended,cluster_name,G8095))))</f>
        <v/>
      </c>
      <c r="L8095" s="8" t="n"/>
      <c r="M8095" s="7" t="n"/>
      <c r="N8095" s="8" t="n"/>
      <c r="O8095" s="7" t="n"/>
      <c r="P8095" s="7" t="n"/>
      <c r="Q8095" s="8" t="n"/>
      <c r="R8095" s="9" t="n"/>
      <c r="S8095" s="8" t="n"/>
      <c r="T8095" s="8" t="n"/>
      <c r="U8095" s="8" t="n"/>
      <c r="V8095" s="11">
        <f>IF(OR(B8095="",C8095=""),"",CONCATENATE(B8095,".",C8095))</f>
        <v/>
      </c>
      <c r="W8095" s="6">
        <f>UPPER(TRIM(H8095))</f>
        <v/>
      </c>
      <c r="X8095" s="6">
        <f>UPPER(TRIM(I8095))</f>
        <v/>
      </c>
      <c r="Y8095" s="6">
        <f>IF(V8095&lt;&gt;"",IFERROR(INDEX(federal_program_name_lookup,MATCH(V8095,aln_lookup,0)),""),"")</f>
        <v/>
      </c>
    </row>
    <row r="8096">
      <c r="A8096" s="6">
        <f>IF(B8096&lt;&gt;"", "AWARD-"&amp;TEXT(ROW()-1,"00000"), "")</f>
        <v/>
      </c>
      <c r="B8096" s="7" t="n"/>
      <c r="C8096" s="7" t="n"/>
      <c r="D8096" s="7" t="n"/>
      <c r="E8096" s="8" t="n"/>
      <c r="F8096" s="9" t="n"/>
      <c r="G8096" s="8" t="n"/>
      <c r="H8096" s="8" t="n"/>
      <c r="I8096" s="8" t="n"/>
      <c r="J8096" s="10">
        <f>IF(A8096="",0,SUMIFS(amount_expended,cfda_key,V8096))</f>
        <v/>
      </c>
      <c r="K8096" s="10">
        <f>IF(G8096="OTHER CLUSTER NOT LISTED ABOVE",SUMIFS(amount_expended,uniform_other_cluster_name,X8096), IF(AND(OR(G8096="N/A",G8096=""),H8096=""),0,IF(G8096="STATE CLUSTER",SUMIFS(amount_expended,uniform_state_cluster_name,W8096),SUMIFS(amount_expended,cluster_name,G8096))))</f>
        <v/>
      </c>
      <c r="L8096" s="8" t="n"/>
      <c r="M8096" s="7" t="n"/>
      <c r="N8096" s="8" t="n"/>
      <c r="O8096" s="7" t="n"/>
      <c r="P8096" s="7" t="n"/>
      <c r="Q8096" s="8" t="n"/>
      <c r="R8096" s="9" t="n"/>
      <c r="S8096" s="8" t="n"/>
      <c r="T8096" s="8" t="n"/>
      <c r="U8096" s="8" t="n"/>
      <c r="V8096" s="11">
        <f>IF(OR(B8096="",C8096=""),"",CONCATENATE(B8096,".",C8096))</f>
        <v/>
      </c>
      <c r="W8096" s="6">
        <f>UPPER(TRIM(H8096))</f>
        <v/>
      </c>
      <c r="X8096" s="6">
        <f>UPPER(TRIM(I8096))</f>
        <v/>
      </c>
      <c r="Y8096" s="6">
        <f>IF(V8096&lt;&gt;"",IFERROR(INDEX(federal_program_name_lookup,MATCH(V8096,aln_lookup,0)),""),"")</f>
        <v/>
      </c>
    </row>
    <row r="8097">
      <c r="A8097" s="6">
        <f>IF(B8097&lt;&gt;"", "AWARD-"&amp;TEXT(ROW()-1,"00000"), "")</f>
        <v/>
      </c>
      <c r="B8097" s="7" t="n"/>
      <c r="C8097" s="7" t="n"/>
      <c r="D8097" s="7" t="n"/>
      <c r="E8097" s="8" t="n"/>
      <c r="F8097" s="9" t="n"/>
      <c r="G8097" s="8" t="n"/>
      <c r="H8097" s="8" t="n"/>
      <c r="I8097" s="8" t="n"/>
      <c r="J8097" s="10">
        <f>IF(A8097="",0,SUMIFS(amount_expended,cfda_key,V8097))</f>
        <v/>
      </c>
      <c r="K8097" s="10">
        <f>IF(G8097="OTHER CLUSTER NOT LISTED ABOVE",SUMIFS(amount_expended,uniform_other_cluster_name,X8097), IF(AND(OR(G8097="N/A",G8097=""),H8097=""),0,IF(G8097="STATE CLUSTER",SUMIFS(amount_expended,uniform_state_cluster_name,W8097),SUMIFS(amount_expended,cluster_name,G8097))))</f>
        <v/>
      </c>
      <c r="L8097" s="8" t="n"/>
      <c r="M8097" s="7" t="n"/>
      <c r="N8097" s="8" t="n"/>
      <c r="O8097" s="7" t="n"/>
      <c r="P8097" s="7" t="n"/>
      <c r="Q8097" s="8" t="n"/>
      <c r="R8097" s="9" t="n"/>
      <c r="S8097" s="8" t="n"/>
      <c r="T8097" s="8" t="n"/>
      <c r="U8097" s="8" t="n"/>
      <c r="V8097" s="11">
        <f>IF(OR(B8097="",C8097=""),"",CONCATENATE(B8097,".",C8097))</f>
        <v/>
      </c>
      <c r="W8097" s="6">
        <f>UPPER(TRIM(H8097))</f>
        <v/>
      </c>
      <c r="X8097" s="6">
        <f>UPPER(TRIM(I8097))</f>
        <v/>
      </c>
      <c r="Y8097" s="6">
        <f>IF(V8097&lt;&gt;"",IFERROR(INDEX(federal_program_name_lookup,MATCH(V8097,aln_lookup,0)),""),"")</f>
        <v/>
      </c>
    </row>
    <row r="8098">
      <c r="A8098" s="6">
        <f>IF(B8098&lt;&gt;"", "AWARD-"&amp;TEXT(ROW()-1,"00000"), "")</f>
        <v/>
      </c>
      <c r="B8098" s="7" t="n"/>
      <c r="C8098" s="7" t="n"/>
      <c r="D8098" s="7" t="n"/>
      <c r="E8098" s="8" t="n"/>
      <c r="F8098" s="9" t="n"/>
      <c r="G8098" s="8" t="n"/>
      <c r="H8098" s="8" t="n"/>
      <c r="I8098" s="8" t="n"/>
      <c r="J8098" s="10">
        <f>IF(A8098="",0,SUMIFS(amount_expended,cfda_key,V8098))</f>
        <v/>
      </c>
      <c r="K8098" s="10">
        <f>IF(G8098="OTHER CLUSTER NOT LISTED ABOVE",SUMIFS(amount_expended,uniform_other_cluster_name,X8098), IF(AND(OR(G8098="N/A",G8098=""),H8098=""),0,IF(G8098="STATE CLUSTER",SUMIFS(amount_expended,uniform_state_cluster_name,W8098),SUMIFS(amount_expended,cluster_name,G8098))))</f>
        <v/>
      </c>
      <c r="L8098" s="8" t="n"/>
      <c r="M8098" s="7" t="n"/>
      <c r="N8098" s="8" t="n"/>
      <c r="O8098" s="7" t="n"/>
      <c r="P8098" s="7" t="n"/>
      <c r="Q8098" s="8" t="n"/>
      <c r="R8098" s="9" t="n"/>
      <c r="S8098" s="8" t="n"/>
      <c r="T8098" s="8" t="n"/>
      <c r="U8098" s="8" t="n"/>
      <c r="V8098" s="11">
        <f>IF(OR(B8098="",C8098=""),"",CONCATENATE(B8098,".",C8098))</f>
        <v/>
      </c>
      <c r="W8098" s="6">
        <f>UPPER(TRIM(H8098))</f>
        <v/>
      </c>
      <c r="X8098" s="6">
        <f>UPPER(TRIM(I8098))</f>
        <v/>
      </c>
      <c r="Y8098" s="6">
        <f>IF(V8098&lt;&gt;"",IFERROR(INDEX(federal_program_name_lookup,MATCH(V8098,aln_lookup,0)),""),"")</f>
        <v/>
      </c>
    </row>
    <row r="8099">
      <c r="A8099" s="6">
        <f>IF(B8099&lt;&gt;"", "AWARD-"&amp;TEXT(ROW()-1,"00000"), "")</f>
        <v/>
      </c>
      <c r="B8099" s="7" t="n"/>
      <c r="C8099" s="7" t="n"/>
      <c r="D8099" s="7" t="n"/>
      <c r="E8099" s="8" t="n"/>
      <c r="F8099" s="9" t="n"/>
      <c r="G8099" s="8" t="n"/>
      <c r="H8099" s="8" t="n"/>
      <c r="I8099" s="8" t="n"/>
      <c r="J8099" s="10">
        <f>IF(A8099="",0,SUMIFS(amount_expended,cfda_key,V8099))</f>
        <v/>
      </c>
      <c r="K8099" s="10">
        <f>IF(G8099="OTHER CLUSTER NOT LISTED ABOVE",SUMIFS(amount_expended,uniform_other_cluster_name,X8099), IF(AND(OR(G8099="N/A",G8099=""),H8099=""),0,IF(G8099="STATE CLUSTER",SUMIFS(amount_expended,uniform_state_cluster_name,W8099),SUMIFS(amount_expended,cluster_name,G8099))))</f>
        <v/>
      </c>
      <c r="L8099" s="8" t="n"/>
      <c r="M8099" s="7" t="n"/>
      <c r="N8099" s="8" t="n"/>
      <c r="O8099" s="7" t="n"/>
      <c r="P8099" s="7" t="n"/>
      <c r="Q8099" s="8" t="n"/>
      <c r="R8099" s="9" t="n"/>
      <c r="S8099" s="8" t="n"/>
      <c r="T8099" s="8" t="n"/>
      <c r="U8099" s="8" t="n"/>
      <c r="V8099" s="11">
        <f>IF(OR(B8099="",C8099=""),"",CONCATENATE(B8099,".",C8099))</f>
        <v/>
      </c>
      <c r="W8099" s="6">
        <f>UPPER(TRIM(H8099))</f>
        <v/>
      </c>
      <c r="X8099" s="6">
        <f>UPPER(TRIM(I8099))</f>
        <v/>
      </c>
      <c r="Y8099" s="6">
        <f>IF(V8099&lt;&gt;"",IFERROR(INDEX(federal_program_name_lookup,MATCH(V8099,aln_lookup,0)),""),"")</f>
        <v/>
      </c>
    </row>
    <row r="8100">
      <c r="A8100" s="6">
        <f>IF(B8100&lt;&gt;"", "AWARD-"&amp;TEXT(ROW()-1,"00000"), "")</f>
        <v/>
      </c>
      <c r="B8100" s="7" t="n"/>
      <c r="C8100" s="7" t="n"/>
      <c r="D8100" s="7" t="n"/>
      <c r="E8100" s="8" t="n"/>
      <c r="F8100" s="9" t="n"/>
      <c r="G8100" s="8" t="n"/>
      <c r="H8100" s="8" t="n"/>
      <c r="I8100" s="8" t="n"/>
      <c r="J8100" s="10">
        <f>IF(A8100="",0,SUMIFS(amount_expended,cfda_key,V8100))</f>
        <v/>
      </c>
      <c r="K8100" s="10">
        <f>IF(G8100="OTHER CLUSTER NOT LISTED ABOVE",SUMIFS(amount_expended,uniform_other_cluster_name,X8100), IF(AND(OR(G8100="N/A",G8100=""),H8100=""),0,IF(G8100="STATE CLUSTER",SUMIFS(amount_expended,uniform_state_cluster_name,W8100),SUMIFS(amount_expended,cluster_name,G8100))))</f>
        <v/>
      </c>
      <c r="L8100" s="8" t="n"/>
      <c r="M8100" s="7" t="n"/>
      <c r="N8100" s="8" t="n"/>
      <c r="O8100" s="7" t="n"/>
      <c r="P8100" s="7" t="n"/>
      <c r="Q8100" s="8" t="n"/>
      <c r="R8100" s="9" t="n"/>
      <c r="S8100" s="8" t="n"/>
      <c r="T8100" s="8" t="n"/>
      <c r="U8100" s="8" t="n"/>
      <c r="V8100" s="11">
        <f>IF(OR(B8100="",C8100=""),"",CONCATENATE(B8100,".",C8100))</f>
        <v/>
      </c>
      <c r="W8100" s="6">
        <f>UPPER(TRIM(H8100))</f>
        <v/>
      </c>
      <c r="X8100" s="6">
        <f>UPPER(TRIM(I8100))</f>
        <v/>
      </c>
      <c r="Y8100" s="6">
        <f>IF(V8100&lt;&gt;"",IFERROR(INDEX(federal_program_name_lookup,MATCH(V8100,aln_lookup,0)),""),"")</f>
        <v/>
      </c>
    </row>
    <row r="8101">
      <c r="A8101" s="6">
        <f>IF(B8101&lt;&gt;"", "AWARD-"&amp;TEXT(ROW()-1,"00000"), "")</f>
        <v/>
      </c>
      <c r="B8101" s="7" t="n"/>
      <c r="C8101" s="7" t="n"/>
      <c r="D8101" s="7" t="n"/>
      <c r="E8101" s="8" t="n"/>
      <c r="F8101" s="9" t="n"/>
      <c r="G8101" s="8" t="n"/>
      <c r="H8101" s="8" t="n"/>
      <c r="I8101" s="8" t="n"/>
      <c r="J8101" s="10">
        <f>IF(A8101="",0,SUMIFS(amount_expended,cfda_key,V8101))</f>
        <v/>
      </c>
      <c r="K8101" s="10">
        <f>IF(G8101="OTHER CLUSTER NOT LISTED ABOVE",SUMIFS(amount_expended,uniform_other_cluster_name,X8101), IF(AND(OR(G8101="N/A",G8101=""),H8101=""),0,IF(G8101="STATE CLUSTER",SUMIFS(amount_expended,uniform_state_cluster_name,W8101),SUMIFS(amount_expended,cluster_name,G8101))))</f>
        <v/>
      </c>
      <c r="L8101" s="8" t="n"/>
      <c r="M8101" s="7" t="n"/>
      <c r="N8101" s="8" t="n"/>
      <c r="O8101" s="7" t="n"/>
      <c r="P8101" s="7" t="n"/>
      <c r="Q8101" s="8" t="n"/>
      <c r="R8101" s="9" t="n"/>
      <c r="S8101" s="8" t="n"/>
      <c r="T8101" s="8" t="n"/>
      <c r="U8101" s="8" t="n"/>
      <c r="V8101" s="11">
        <f>IF(OR(B8101="",C8101=""),"",CONCATENATE(B8101,".",C8101))</f>
        <v/>
      </c>
      <c r="W8101" s="6">
        <f>UPPER(TRIM(H8101))</f>
        <v/>
      </c>
      <c r="X8101" s="6">
        <f>UPPER(TRIM(I8101))</f>
        <v/>
      </c>
      <c r="Y8101" s="6">
        <f>IF(V8101&lt;&gt;"",IFERROR(INDEX(federal_program_name_lookup,MATCH(V8101,aln_lookup,0)),""),"")</f>
        <v/>
      </c>
    </row>
    <row r="8102">
      <c r="A8102" s="6">
        <f>IF(B8102&lt;&gt;"", "AWARD-"&amp;TEXT(ROW()-1,"00000"), "")</f>
        <v/>
      </c>
      <c r="B8102" s="7" t="n"/>
      <c r="C8102" s="7" t="n"/>
      <c r="D8102" s="7" t="n"/>
      <c r="E8102" s="8" t="n"/>
      <c r="F8102" s="9" t="n"/>
      <c r="G8102" s="8" t="n"/>
      <c r="H8102" s="8" t="n"/>
      <c r="I8102" s="8" t="n"/>
      <c r="J8102" s="10">
        <f>IF(A8102="",0,SUMIFS(amount_expended,cfda_key,V8102))</f>
        <v/>
      </c>
      <c r="K8102" s="10">
        <f>IF(G8102="OTHER CLUSTER NOT LISTED ABOVE",SUMIFS(amount_expended,uniform_other_cluster_name,X8102), IF(AND(OR(G8102="N/A",G8102=""),H8102=""),0,IF(G8102="STATE CLUSTER",SUMIFS(amount_expended,uniform_state_cluster_name,W8102),SUMIFS(amount_expended,cluster_name,G8102))))</f>
        <v/>
      </c>
      <c r="L8102" s="8" t="n"/>
      <c r="M8102" s="7" t="n"/>
      <c r="N8102" s="8" t="n"/>
      <c r="O8102" s="7" t="n"/>
      <c r="P8102" s="7" t="n"/>
      <c r="Q8102" s="8" t="n"/>
      <c r="R8102" s="9" t="n"/>
      <c r="S8102" s="8" t="n"/>
      <c r="T8102" s="8" t="n"/>
      <c r="U8102" s="8" t="n"/>
      <c r="V8102" s="11">
        <f>IF(OR(B8102="",C8102=""),"",CONCATENATE(B8102,".",C8102))</f>
        <v/>
      </c>
      <c r="W8102" s="6">
        <f>UPPER(TRIM(H8102))</f>
        <v/>
      </c>
      <c r="X8102" s="6">
        <f>UPPER(TRIM(I8102))</f>
        <v/>
      </c>
      <c r="Y8102" s="6">
        <f>IF(V8102&lt;&gt;"",IFERROR(INDEX(federal_program_name_lookup,MATCH(V8102,aln_lookup,0)),""),"")</f>
        <v/>
      </c>
    </row>
    <row r="8103">
      <c r="A8103" s="6">
        <f>IF(B8103&lt;&gt;"", "AWARD-"&amp;TEXT(ROW()-1,"00000"), "")</f>
        <v/>
      </c>
      <c r="B8103" s="7" t="n"/>
      <c r="C8103" s="7" t="n"/>
      <c r="D8103" s="7" t="n"/>
      <c r="E8103" s="8" t="n"/>
      <c r="F8103" s="9" t="n"/>
      <c r="G8103" s="8" t="n"/>
      <c r="H8103" s="8" t="n"/>
      <c r="I8103" s="8" t="n"/>
      <c r="J8103" s="10">
        <f>IF(A8103="",0,SUMIFS(amount_expended,cfda_key,V8103))</f>
        <v/>
      </c>
      <c r="K8103" s="10">
        <f>IF(G8103="OTHER CLUSTER NOT LISTED ABOVE",SUMIFS(amount_expended,uniform_other_cluster_name,X8103), IF(AND(OR(G8103="N/A",G8103=""),H8103=""),0,IF(G8103="STATE CLUSTER",SUMIFS(amount_expended,uniform_state_cluster_name,W8103),SUMIFS(amount_expended,cluster_name,G8103))))</f>
        <v/>
      </c>
      <c r="L8103" s="8" t="n"/>
      <c r="M8103" s="7" t="n"/>
      <c r="N8103" s="8" t="n"/>
      <c r="O8103" s="7" t="n"/>
      <c r="P8103" s="7" t="n"/>
      <c r="Q8103" s="8" t="n"/>
      <c r="R8103" s="9" t="n"/>
      <c r="S8103" s="8" t="n"/>
      <c r="T8103" s="8" t="n"/>
      <c r="U8103" s="8" t="n"/>
      <c r="V8103" s="11">
        <f>IF(OR(B8103="",C8103=""),"",CONCATENATE(B8103,".",C8103))</f>
        <v/>
      </c>
      <c r="W8103" s="6">
        <f>UPPER(TRIM(H8103))</f>
        <v/>
      </c>
      <c r="X8103" s="6">
        <f>UPPER(TRIM(I8103))</f>
        <v/>
      </c>
      <c r="Y8103" s="6">
        <f>IF(V8103&lt;&gt;"",IFERROR(INDEX(federal_program_name_lookup,MATCH(V8103,aln_lookup,0)),""),"")</f>
        <v/>
      </c>
    </row>
    <row r="8104">
      <c r="A8104" s="6">
        <f>IF(B8104&lt;&gt;"", "AWARD-"&amp;TEXT(ROW()-1,"00000"), "")</f>
        <v/>
      </c>
      <c r="B8104" s="7" t="n"/>
      <c r="C8104" s="7" t="n"/>
      <c r="D8104" s="7" t="n"/>
      <c r="E8104" s="8" t="n"/>
      <c r="F8104" s="9" t="n"/>
      <c r="G8104" s="8" t="n"/>
      <c r="H8104" s="8" t="n"/>
      <c r="I8104" s="8" t="n"/>
      <c r="J8104" s="10">
        <f>IF(A8104="",0,SUMIFS(amount_expended,cfda_key,V8104))</f>
        <v/>
      </c>
      <c r="K8104" s="10">
        <f>IF(G8104="OTHER CLUSTER NOT LISTED ABOVE",SUMIFS(amount_expended,uniform_other_cluster_name,X8104), IF(AND(OR(G8104="N/A",G8104=""),H8104=""),0,IF(G8104="STATE CLUSTER",SUMIFS(amount_expended,uniform_state_cluster_name,W8104),SUMIFS(amount_expended,cluster_name,G8104))))</f>
        <v/>
      </c>
      <c r="L8104" s="8" t="n"/>
      <c r="M8104" s="7" t="n"/>
      <c r="N8104" s="8" t="n"/>
      <c r="O8104" s="7" t="n"/>
      <c r="P8104" s="7" t="n"/>
      <c r="Q8104" s="8" t="n"/>
      <c r="R8104" s="9" t="n"/>
      <c r="S8104" s="8" t="n"/>
      <c r="T8104" s="8" t="n"/>
      <c r="U8104" s="8" t="n"/>
      <c r="V8104" s="11">
        <f>IF(OR(B8104="",C8104=""),"",CONCATENATE(B8104,".",C8104))</f>
        <v/>
      </c>
      <c r="W8104" s="6">
        <f>UPPER(TRIM(H8104))</f>
        <v/>
      </c>
      <c r="X8104" s="6">
        <f>UPPER(TRIM(I8104))</f>
        <v/>
      </c>
      <c r="Y8104" s="6">
        <f>IF(V8104&lt;&gt;"",IFERROR(INDEX(federal_program_name_lookup,MATCH(V8104,aln_lookup,0)),""),"")</f>
        <v/>
      </c>
    </row>
    <row r="8105">
      <c r="A8105" s="6">
        <f>IF(B8105&lt;&gt;"", "AWARD-"&amp;TEXT(ROW()-1,"00000"), "")</f>
        <v/>
      </c>
      <c r="B8105" s="7" t="n"/>
      <c r="C8105" s="7" t="n"/>
      <c r="D8105" s="7" t="n"/>
      <c r="E8105" s="8" t="n"/>
      <c r="F8105" s="9" t="n"/>
      <c r="G8105" s="8" t="n"/>
      <c r="H8105" s="8" t="n"/>
      <c r="I8105" s="8" t="n"/>
      <c r="J8105" s="10">
        <f>IF(A8105="",0,SUMIFS(amount_expended,cfda_key,V8105))</f>
        <v/>
      </c>
      <c r="K8105" s="10">
        <f>IF(G8105="OTHER CLUSTER NOT LISTED ABOVE",SUMIFS(amount_expended,uniform_other_cluster_name,X8105), IF(AND(OR(G8105="N/A",G8105=""),H8105=""),0,IF(G8105="STATE CLUSTER",SUMIFS(amount_expended,uniform_state_cluster_name,W8105),SUMIFS(amount_expended,cluster_name,G8105))))</f>
        <v/>
      </c>
      <c r="L8105" s="8" t="n"/>
      <c r="M8105" s="7" t="n"/>
      <c r="N8105" s="8" t="n"/>
      <c r="O8105" s="7" t="n"/>
      <c r="P8105" s="7" t="n"/>
      <c r="Q8105" s="8" t="n"/>
      <c r="R8105" s="9" t="n"/>
      <c r="S8105" s="8" t="n"/>
      <c r="T8105" s="8" t="n"/>
      <c r="U8105" s="8" t="n"/>
      <c r="V8105" s="11">
        <f>IF(OR(B8105="",C8105=""),"",CONCATENATE(B8105,".",C8105))</f>
        <v/>
      </c>
      <c r="W8105" s="6">
        <f>UPPER(TRIM(H8105))</f>
        <v/>
      </c>
      <c r="X8105" s="6">
        <f>UPPER(TRIM(I8105))</f>
        <v/>
      </c>
      <c r="Y8105" s="6">
        <f>IF(V8105&lt;&gt;"",IFERROR(INDEX(federal_program_name_lookup,MATCH(V8105,aln_lookup,0)),""),"")</f>
        <v/>
      </c>
    </row>
    <row r="8106">
      <c r="A8106" s="6">
        <f>IF(B8106&lt;&gt;"", "AWARD-"&amp;TEXT(ROW()-1,"00000"), "")</f>
        <v/>
      </c>
      <c r="B8106" s="7" t="n"/>
      <c r="C8106" s="7" t="n"/>
      <c r="D8106" s="7" t="n"/>
      <c r="E8106" s="8" t="n"/>
      <c r="F8106" s="9" t="n"/>
      <c r="G8106" s="8" t="n"/>
      <c r="H8106" s="8" t="n"/>
      <c r="I8106" s="8" t="n"/>
      <c r="J8106" s="10">
        <f>IF(A8106="",0,SUMIFS(amount_expended,cfda_key,V8106))</f>
        <v/>
      </c>
      <c r="K8106" s="10">
        <f>IF(G8106="OTHER CLUSTER NOT LISTED ABOVE",SUMIFS(amount_expended,uniform_other_cluster_name,X8106), IF(AND(OR(G8106="N/A",G8106=""),H8106=""),0,IF(G8106="STATE CLUSTER",SUMIFS(amount_expended,uniform_state_cluster_name,W8106),SUMIFS(amount_expended,cluster_name,G8106))))</f>
        <v/>
      </c>
      <c r="L8106" s="8" t="n"/>
      <c r="M8106" s="7" t="n"/>
      <c r="N8106" s="8" t="n"/>
      <c r="O8106" s="7" t="n"/>
      <c r="P8106" s="7" t="n"/>
      <c r="Q8106" s="8" t="n"/>
      <c r="R8106" s="9" t="n"/>
      <c r="S8106" s="8" t="n"/>
      <c r="T8106" s="8" t="n"/>
      <c r="U8106" s="8" t="n"/>
      <c r="V8106" s="11">
        <f>IF(OR(B8106="",C8106=""),"",CONCATENATE(B8106,".",C8106))</f>
        <v/>
      </c>
      <c r="W8106" s="6">
        <f>UPPER(TRIM(H8106))</f>
        <v/>
      </c>
      <c r="X8106" s="6">
        <f>UPPER(TRIM(I8106))</f>
        <v/>
      </c>
      <c r="Y8106" s="6">
        <f>IF(V8106&lt;&gt;"",IFERROR(INDEX(federal_program_name_lookup,MATCH(V8106,aln_lookup,0)),""),"")</f>
        <v/>
      </c>
    </row>
    <row r="8107">
      <c r="A8107" s="6">
        <f>IF(B8107&lt;&gt;"", "AWARD-"&amp;TEXT(ROW()-1,"00000"), "")</f>
        <v/>
      </c>
      <c r="B8107" s="7" t="n"/>
      <c r="C8107" s="7" t="n"/>
      <c r="D8107" s="7" t="n"/>
      <c r="E8107" s="8" t="n"/>
      <c r="F8107" s="9" t="n"/>
      <c r="G8107" s="8" t="n"/>
      <c r="H8107" s="8" t="n"/>
      <c r="I8107" s="8" t="n"/>
      <c r="J8107" s="10">
        <f>IF(A8107="",0,SUMIFS(amount_expended,cfda_key,V8107))</f>
        <v/>
      </c>
      <c r="K8107" s="10">
        <f>IF(G8107="OTHER CLUSTER NOT LISTED ABOVE",SUMIFS(amount_expended,uniform_other_cluster_name,X8107), IF(AND(OR(G8107="N/A",G8107=""),H8107=""),0,IF(G8107="STATE CLUSTER",SUMIFS(amount_expended,uniform_state_cluster_name,W8107),SUMIFS(amount_expended,cluster_name,G8107))))</f>
        <v/>
      </c>
      <c r="L8107" s="8" t="n"/>
      <c r="M8107" s="7" t="n"/>
      <c r="N8107" s="8" t="n"/>
      <c r="O8107" s="7" t="n"/>
      <c r="P8107" s="7" t="n"/>
      <c r="Q8107" s="8" t="n"/>
      <c r="R8107" s="9" t="n"/>
      <c r="S8107" s="8" t="n"/>
      <c r="T8107" s="8" t="n"/>
      <c r="U8107" s="8" t="n"/>
      <c r="V8107" s="11">
        <f>IF(OR(B8107="",C8107=""),"",CONCATENATE(B8107,".",C8107))</f>
        <v/>
      </c>
      <c r="W8107" s="6">
        <f>UPPER(TRIM(H8107))</f>
        <v/>
      </c>
      <c r="X8107" s="6">
        <f>UPPER(TRIM(I8107))</f>
        <v/>
      </c>
      <c r="Y8107" s="6">
        <f>IF(V8107&lt;&gt;"",IFERROR(INDEX(federal_program_name_lookup,MATCH(V8107,aln_lookup,0)),""),"")</f>
        <v/>
      </c>
    </row>
    <row r="8108">
      <c r="A8108" s="6">
        <f>IF(B8108&lt;&gt;"", "AWARD-"&amp;TEXT(ROW()-1,"00000"), "")</f>
        <v/>
      </c>
      <c r="B8108" s="7" t="n"/>
      <c r="C8108" s="7" t="n"/>
      <c r="D8108" s="7" t="n"/>
      <c r="E8108" s="8" t="n"/>
      <c r="F8108" s="9" t="n"/>
      <c r="G8108" s="8" t="n"/>
      <c r="H8108" s="8" t="n"/>
      <c r="I8108" s="8" t="n"/>
      <c r="J8108" s="10">
        <f>IF(A8108="",0,SUMIFS(amount_expended,cfda_key,V8108))</f>
        <v/>
      </c>
      <c r="K8108" s="10">
        <f>IF(G8108="OTHER CLUSTER NOT LISTED ABOVE",SUMIFS(amount_expended,uniform_other_cluster_name,X8108), IF(AND(OR(G8108="N/A",G8108=""),H8108=""),0,IF(G8108="STATE CLUSTER",SUMIFS(amount_expended,uniform_state_cluster_name,W8108),SUMIFS(amount_expended,cluster_name,G8108))))</f>
        <v/>
      </c>
      <c r="L8108" s="8" t="n"/>
      <c r="M8108" s="7" t="n"/>
      <c r="N8108" s="8" t="n"/>
      <c r="O8108" s="7" t="n"/>
      <c r="P8108" s="7" t="n"/>
      <c r="Q8108" s="8" t="n"/>
      <c r="R8108" s="9" t="n"/>
      <c r="S8108" s="8" t="n"/>
      <c r="T8108" s="8" t="n"/>
      <c r="U8108" s="8" t="n"/>
      <c r="V8108" s="11">
        <f>IF(OR(B8108="",C8108=""),"",CONCATENATE(B8108,".",C8108))</f>
        <v/>
      </c>
      <c r="W8108" s="6">
        <f>UPPER(TRIM(H8108))</f>
        <v/>
      </c>
      <c r="X8108" s="6">
        <f>UPPER(TRIM(I8108))</f>
        <v/>
      </c>
      <c r="Y8108" s="6">
        <f>IF(V8108&lt;&gt;"",IFERROR(INDEX(federal_program_name_lookup,MATCH(V8108,aln_lookup,0)),""),"")</f>
        <v/>
      </c>
    </row>
    <row r="8109">
      <c r="A8109" s="6">
        <f>IF(B8109&lt;&gt;"", "AWARD-"&amp;TEXT(ROW()-1,"00000"), "")</f>
        <v/>
      </c>
      <c r="B8109" s="7" t="n"/>
      <c r="C8109" s="7" t="n"/>
      <c r="D8109" s="7" t="n"/>
      <c r="E8109" s="8" t="n"/>
      <c r="F8109" s="9" t="n"/>
      <c r="G8109" s="8" t="n"/>
      <c r="H8109" s="8" t="n"/>
      <c r="I8109" s="8" t="n"/>
      <c r="J8109" s="10">
        <f>IF(A8109="",0,SUMIFS(amount_expended,cfda_key,V8109))</f>
        <v/>
      </c>
      <c r="K8109" s="10">
        <f>IF(G8109="OTHER CLUSTER NOT LISTED ABOVE",SUMIFS(amount_expended,uniform_other_cluster_name,X8109), IF(AND(OR(G8109="N/A",G8109=""),H8109=""),0,IF(G8109="STATE CLUSTER",SUMIFS(amount_expended,uniform_state_cluster_name,W8109),SUMIFS(amount_expended,cluster_name,G8109))))</f>
        <v/>
      </c>
      <c r="L8109" s="8" t="n"/>
      <c r="M8109" s="7" t="n"/>
      <c r="N8109" s="8" t="n"/>
      <c r="O8109" s="7" t="n"/>
      <c r="P8109" s="7" t="n"/>
      <c r="Q8109" s="8" t="n"/>
      <c r="R8109" s="9" t="n"/>
      <c r="S8109" s="8" t="n"/>
      <c r="T8109" s="8" t="n"/>
      <c r="U8109" s="8" t="n"/>
      <c r="V8109" s="11">
        <f>IF(OR(B8109="",C8109=""),"",CONCATENATE(B8109,".",C8109))</f>
        <v/>
      </c>
      <c r="W8109" s="6">
        <f>UPPER(TRIM(H8109))</f>
        <v/>
      </c>
      <c r="X8109" s="6">
        <f>UPPER(TRIM(I8109))</f>
        <v/>
      </c>
      <c r="Y8109" s="6">
        <f>IF(V8109&lt;&gt;"",IFERROR(INDEX(federal_program_name_lookup,MATCH(V8109,aln_lookup,0)),""),"")</f>
        <v/>
      </c>
    </row>
    <row r="8110">
      <c r="A8110" s="6">
        <f>IF(B8110&lt;&gt;"", "AWARD-"&amp;TEXT(ROW()-1,"00000"), "")</f>
        <v/>
      </c>
      <c r="B8110" s="7" t="n"/>
      <c r="C8110" s="7" t="n"/>
      <c r="D8110" s="7" t="n"/>
      <c r="E8110" s="8" t="n"/>
      <c r="F8110" s="9" t="n"/>
      <c r="G8110" s="8" t="n"/>
      <c r="H8110" s="8" t="n"/>
      <c r="I8110" s="8" t="n"/>
      <c r="J8110" s="10">
        <f>IF(A8110="",0,SUMIFS(amount_expended,cfda_key,V8110))</f>
        <v/>
      </c>
      <c r="K8110" s="10">
        <f>IF(G8110="OTHER CLUSTER NOT LISTED ABOVE",SUMIFS(amount_expended,uniform_other_cluster_name,X8110), IF(AND(OR(G8110="N/A",G8110=""),H8110=""),0,IF(G8110="STATE CLUSTER",SUMIFS(amount_expended,uniform_state_cluster_name,W8110),SUMIFS(amount_expended,cluster_name,G8110))))</f>
        <v/>
      </c>
      <c r="L8110" s="8" t="n"/>
      <c r="M8110" s="7" t="n"/>
      <c r="N8110" s="8" t="n"/>
      <c r="O8110" s="7" t="n"/>
      <c r="P8110" s="7" t="n"/>
      <c r="Q8110" s="8" t="n"/>
      <c r="R8110" s="9" t="n"/>
      <c r="S8110" s="8" t="n"/>
      <c r="T8110" s="8" t="n"/>
      <c r="U8110" s="8" t="n"/>
      <c r="V8110" s="11">
        <f>IF(OR(B8110="",C8110=""),"",CONCATENATE(B8110,".",C8110))</f>
        <v/>
      </c>
      <c r="W8110" s="6">
        <f>UPPER(TRIM(H8110))</f>
        <v/>
      </c>
      <c r="X8110" s="6">
        <f>UPPER(TRIM(I8110))</f>
        <v/>
      </c>
      <c r="Y8110" s="6">
        <f>IF(V8110&lt;&gt;"",IFERROR(INDEX(federal_program_name_lookup,MATCH(V8110,aln_lookup,0)),""),"")</f>
        <v/>
      </c>
    </row>
    <row r="8111">
      <c r="A8111" s="6">
        <f>IF(B8111&lt;&gt;"", "AWARD-"&amp;TEXT(ROW()-1,"00000"), "")</f>
        <v/>
      </c>
      <c r="B8111" s="7" t="n"/>
      <c r="C8111" s="7" t="n"/>
      <c r="D8111" s="7" t="n"/>
      <c r="E8111" s="8" t="n"/>
      <c r="F8111" s="9" t="n"/>
      <c r="G8111" s="8" t="n"/>
      <c r="H8111" s="8" t="n"/>
      <c r="I8111" s="8" t="n"/>
      <c r="J8111" s="10">
        <f>IF(A8111="",0,SUMIFS(amount_expended,cfda_key,V8111))</f>
        <v/>
      </c>
      <c r="K8111" s="10">
        <f>IF(G8111="OTHER CLUSTER NOT LISTED ABOVE",SUMIFS(amount_expended,uniform_other_cluster_name,X8111), IF(AND(OR(G8111="N/A",G8111=""),H8111=""),0,IF(G8111="STATE CLUSTER",SUMIFS(amount_expended,uniform_state_cluster_name,W8111),SUMIFS(amount_expended,cluster_name,G8111))))</f>
        <v/>
      </c>
      <c r="L8111" s="8" t="n"/>
      <c r="M8111" s="7" t="n"/>
      <c r="N8111" s="8" t="n"/>
      <c r="O8111" s="7" t="n"/>
      <c r="P8111" s="7" t="n"/>
      <c r="Q8111" s="8" t="n"/>
      <c r="R8111" s="9" t="n"/>
      <c r="S8111" s="8" t="n"/>
      <c r="T8111" s="8" t="n"/>
      <c r="U8111" s="8" t="n"/>
      <c r="V8111" s="11">
        <f>IF(OR(B8111="",C8111=""),"",CONCATENATE(B8111,".",C8111))</f>
        <v/>
      </c>
      <c r="W8111" s="6">
        <f>UPPER(TRIM(H8111))</f>
        <v/>
      </c>
      <c r="X8111" s="6">
        <f>UPPER(TRIM(I8111))</f>
        <v/>
      </c>
      <c r="Y8111" s="6">
        <f>IF(V8111&lt;&gt;"",IFERROR(INDEX(federal_program_name_lookup,MATCH(V8111,aln_lookup,0)),""),"")</f>
        <v/>
      </c>
    </row>
    <row r="8112">
      <c r="A8112" s="6">
        <f>IF(B8112&lt;&gt;"", "AWARD-"&amp;TEXT(ROW()-1,"00000"), "")</f>
        <v/>
      </c>
      <c r="B8112" s="7" t="n"/>
      <c r="C8112" s="7" t="n"/>
      <c r="D8112" s="7" t="n"/>
      <c r="E8112" s="8" t="n"/>
      <c r="F8112" s="9" t="n"/>
      <c r="G8112" s="8" t="n"/>
      <c r="H8112" s="8" t="n"/>
      <c r="I8112" s="8" t="n"/>
      <c r="J8112" s="10">
        <f>IF(A8112="",0,SUMIFS(amount_expended,cfda_key,V8112))</f>
        <v/>
      </c>
      <c r="K8112" s="10">
        <f>IF(G8112="OTHER CLUSTER NOT LISTED ABOVE",SUMIFS(amount_expended,uniform_other_cluster_name,X8112), IF(AND(OR(G8112="N/A",G8112=""),H8112=""),0,IF(G8112="STATE CLUSTER",SUMIFS(amount_expended,uniform_state_cluster_name,W8112),SUMIFS(amount_expended,cluster_name,G8112))))</f>
        <v/>
      </c>
      <c r="L8112" s="8" t="n"/>
      <c r="M8112" s="7" t="n"/>
      <c r="N8112" s="8" t="n"/>
      <c r="O8112" s="7" t="n"/>
      <c r="P8112" s="7" t="n"/>
      <c r="Q8112" s="8" t="n"/>
      <c r="R8112" s="9" t="n"/>
      <c r="S8112" s="8" t="n"/>
      <c r="T8112" s="8" t="n"/>
      <c r="U8112" s="8" t="n"/>
      <c r="V8112" s="11">
        <f>IF(OR(B8112="",C8112=""),"",CONCATENATE(B8112,".",C8112))</f>
        <v/>
      </c>
      <c r="W8112" s="6">
        <f>UPPER(TRIM(H8112))</f>
        <v/>
      </c>
      <c r="X8112" s="6">
        <f>UPPER(TRIM(I8112))</f>
        <v/>
      </c>
      <c r="Y8112" s="6">
        <f>IF(V8112&lt;&gt;"",IFERROR(INDEX(federal_program_name_lookup,MATCH(V8112,aln_lookup,0)),""),"")</f>
        <v/>
      </c>
    </row>
    <row r="8113">
      <c r="A8113" s="6">
        <f>IF(B8113&lt;&gt;"", "AWARD-"&amp;TEXT(ROW()-1,"00000"), "")</f>
        <v/>
      </c>
      <c r="B8113" s="7" t="n"/>
      <c r="C8113" s="7" t="n"/>
      <c r="D8113" s="7" t="n"/>
      <c r="E8113" s="8" t="n"/>
      <c r="F8113" s="9" t="n"/>
      <c r="G8113" s="8" t="n"/>
      <c r="H8113" s="8" t="n"/>
      <c r="I8113" s="8" t="n"/>
      <c r="J8113" s="10">
        <f>IF(A8113="",0,SUMIFS(amount_expended,cfda_key,V8113))</f>
        <v/>
      </c>
      <c r="K8113" s="10">
        <f>IF(G8113="OTHER CLUSTER NOT LISTED ABOVE",SUMIFS(amount_expended,uniform_other_cluster_name,X8113), IF(AND(OR(G8113="N/A",G8113=""),H8113=""),0,IF(G8113="STATE CLUSTER",SUMIFS(amount_expended,uniform_state_cluster_name,W8113),SUMIFS(amount_expended,cluster_name,G8113))))</f>
        <v/>
      </c>
      <c r="L8113" s="8" t="n"/>
      <c r="M8113" s="7" t="n"/>
      <c r="N8113" s="8" t="n"/>
      <c r="O8113" s="7" t="n"/>
      <c r="P8113" s="7" t="n"/>
      <c r="Q8113" s="8" t="n"/>
      <c r="R8113" s="9" t="n"/>
      <c r="S8113" s="8" t="n"/>
      <c r="T8113" s="8" t="n"/>
      <c r="U8113" s="8" t="n"/>
      <c r="V8113" s="11">
        <f>IF(OR(B8113="",C8113=""),"",CONCATENATE(B8113,".",C8113))</f>
        <v/>
      </c>
      <c r="W8113" s="6">
        <f>UPPER(TRIM(H8113))</f>
        <v/>
      </c>
      <c r="X8113" s="6">
        <f>UPPER(TRIM(I8113))</f>
        <v/>
      </c>
      <c r="Y8113" s="6">
        <f>IF(V8113&lt;&gt;"",IFERROR(INDEX(federal_program_name_lookup,MATCH(V8113,aln_lookup,0)),""),"")</f>
        <v/>
      </c>
    </row>
    <row r="8114">
      <c r="A8114" s="6">
        <f>IF(B8114&lt;&gt;"", "AWARD-"&amp;TEXT(ROW()-1,"00000"), "")</f>
        <v/>
      </c>
      <c r="B8114" s="7" t="n"/>
      <c r="C8114" s="7" t="n"/>
      <c r="D8114" s="7" t="n"/>
      <c r="E8114" s="8" t="n"/>
      <c r="F8114" s="9" t="n"/>
      <c r="G8114" s="8" t="n"/>
      <c r="H8114" s="8" t="n"/>
      <c r="I8114" s="8" t="n"/>
      <c r="J8114" s="10">
        <f>IF(A8114="",0,SUMIFS(amount_expended,cfda_key,V8114))</f>
        <v/>
      </c>
      <c r="K8114" s="10">
        <f>IF(G8114="OTHER CLUSTER NOT LISTED ABOVE",SUMIFS(amount_expended,uniform_other_cluster_name,X8114), IF(AND(OR(G8114="N/A",G8114=""),H8114=""),0,IF(G8114="STATE CLUSTER",SUMIFS(amount_expended,uniform_state_cluster_name,W8114),SUMIFS(amount_expended,cluster_name,G8114))))</f>
        <v/>
      </c>
      <c r="L8114" s="8" t="n"/>
      <c r="M8114" s="7" t="n"/>
      <c r="N8114" s="8" t="n"/>
      <c r="O8114" s="7" t="n"/>
      <c r="P8114" s="7" t="n"/>
      <c r="Q8114" s="8" t="n"/>
      <c r="R8114" s="9" t="n"/>
      <c r="S8114" s="8" t="n"/>
      <c r="T8114" s="8" t="n"/>
      <c r="U8114" s="8" t="n"/>
      <c r="V8114" s="11">
        <f>IF(OR(B8114="",C8114=""),"",CONCATENATE(B8114,".",C8114))</f>
        <v/>
      </c>
      <c r="W8114" s="6">
        <f>UPPER(TRIM(H8114))</f>
        <v/>
      </c>
      <c r="X8114" s="6">
        <f>UPPER(TRIM(I8114))</f>
        <v/>
      </c>
      <c r="Y8114" s="6">
        <f>IF(V8114&lt;&gt;"",IFERROR(INDEX(federal_program_name_lookup,MATCH(V8114,aln_lookup,0)),""),"")</f>
        <v/>
      </c>
    </row>
    <row r="8115">
      <c r="A8115" s="6">
        <f>IF(B8115&lt;&gt;"", "AWARD-"&amp;TEXT(ROW()-1,"00000"), "")</f>
        <v/>
      </c>
      <c r="B8115" s="7" t="n"/>
      <c r="C8115" s="7" t="n"/>
      <c r="D8115" s="7" t="n"/>
      <c r="E8115" s="8" t="n"/>
      <c r="F8115" s="9" t="n"/>
      <c r="G8115" s="8" t="n"/>
      <c r="H8115" s="8" t="n"/>
      <c r="I8115" s="8" t="n"/>
      <c r="J8115" s="10">
        <f>IF(A8115="",0,SUMIFS(amount_expended,cfda_key,V8115))</f>
        <v/>
      </c>
      <c r="K8115" s="10">
        <f>IF(G8115="OTHER CLUSTER NOT LISTED ABOVE",SUMIFS(amount_expended,uniform_other_cluster_name,X8115), IF(AND(OR(G8115="N/A",G8115=""),H8115=""),0,IF(G8115="STATE CLUSTER",SUMIFS(amount_expended,uniform_state_cluster_name,W8115),SUMIFS(amount_expended,cluster_name,G8115))))</f>
        <v/>
      </c>
      <c r="L8115" s="8" t="n"/>
      <c r="M8115" s="7" t="n"/>
      <c r="N8115" s="8" t="n"/>
      <c r="O8115" s="7" t="n"/>
      <c r="P8115" s="7" t="n"/>
      <c r="Q8115" s="8" t="n"/>
      <c r="R8115" s="9" t="n"/>
      <c r="S8115" s="8" t="n"/>
      <c r="T8115" s="8" t="n"/>
      <c r="U8115" s="8" t="n"/>
      <c r="V8115" s="11">
        <f>IF(OR(B8115="",C8115=""),"",CONCATENATE(B8115,".",C8115))</f>
        <v/>
      </c>
      <c r="W8115" s="6">
        <f>UPPER(TRIM(H8115))</f>
        <v/>
      </c>
      <c r="X8115" s="6">
        <f>UPPER(TRIM(I8115))</f>
        <v/>
      </c>
      <c r="Y8115" s="6">
        <f>IF(V8115&lt;&gt;"",IFERROR(INDEX(federal_program_name_lookup,MATCH(V8115,aln_lookup,0)),""),"")</f>
        <v/>
      </c>
    </row>
    <row r="8116">
      <c r="A8116" s="6">
        <f>IF(B8116&lt;&gt;"", "AWARD-"&amp;TEXT(ROW()-1,"00000"), "")</f>
        <v/>
      </c>
      <c r="B8116" s="7" t="n"/>
      <c r="C8116" s="7" t="n"/>
      <c r="D8116" s="7" t="n"/>
      <c r="E8116" s="8" t="n"/>
      <c r="F8116" s="9" t="n"/>
      <c r="G8116" s="8" t="n"/>
      <c r="H8116" s="8" t="n"/>
      <c r="I8116" s="8" t="n"/>
      <c r="J8116" s="10">
        <f>IF(A8116="",0,SUMIFS(amount_expended,cfda_key,V8116))</f>
        <v/>
      </c>
      <c r="K8116" s="10">
        <f>IF(G8116="OTHER CLUSTER NOT LISTED ABOVE",SUMIFS(amount_expended,uniform_other_cluster_name,X8116), IF(AND(OR(G8116="N/A",G8116=""),H8116=""),0,IF(G8116="STATE CLUSTER",SUMIFS(amount_expended,uniform_state_cluster_name,W8116),SUMIFS(amount_expended,cluster_name,G8116))))</f>
        <v/>
      </c>
      <c r="L8116" s="8" t="n"/>
      <c r="M8116" s="7" t="n"/>
      <c r="N8116" s="8" t="n"/>
      <c r="O8116" s="7" t="n"/>
      <c r="P8116" s="7" t="n"/>
      <c r="Q8116" s="8" t="n"/>
      <c r="R8116" s="9" t="n"/>
      <c r="S8116" s="8" t="n"/>
      <c r="T8116" s="8" t="n"/>
      <c r="U8116" s="8" t="n"/>
      <c r="V8116" s="11">
        <f>IF(OR(B8116="",C8116=""),"",CONCATENATE(B8116,".",C8116))</f>
        <v/>
      </c>
      <c r="W8116" s="6">
        <f>UPPER(TRIM(H8116))</f>
        <v/>
      </c>
      <c r="X8116" s="6">
        <f>UPPER(TRIM(I8116))</f>
        <v/>
      </c>
      <c r="Y8116" s="6">
        <f>IF(V8116&lt;&gt;"",IFERROR(INDEX(federal_program_name_lookup,MATCH(V8116,aln_lookup,0)),""),"")</f>
        <v/>
      </c>
    </row>
    <row r="8117">
      <c r="A8117" s="6">
        <f>IF(B8117&lt;&gt;"", "AWARD-"&amp;TEXT(ROW()-1,"00000"), "")</f>
        <v/>
      </c>
      <c r="B8117" s="7" t="n"/>
      <c r="C8117" s="7" t="n"/>
      <c r="D8117" s="7" t="n"/>
      <c r="E8117" s="8" t="n"/>
      <c r="F8117" s="9" t="n"/>
      <c r="G8117" s="8" t="n"/>
      <c r="H8117" s="8" t="n"/>
      <c r="I8117" s="8" t="n"/>
      <c r="J8117" s="10">
        <f>IF(A8117="",0,SUMIFS(amount_expended,cfda_key,V8117))</f>
        <v/>
      </c>
      <c r="K8117" s="10">
        <f>IF(G8117="OTHER CLUSTER NOT LISTED ABOVE",SUMIFS(amount_expended,uniform_other_cluster_name,X8117), IF(AND(OR(G8117="N/A",G8117=""),H8117=""),0,IF(G8117="STATE CLUSTER",SUMIFS(amount_expended,uniform_state_cluster_name,W8117),SUMIFS(amount_expended,cluster_name,G8117))))</f>
        <v/>
      </c>
      <c r="L8117" s="8" t="n"/>
      <c r="M8117" s="7" t="n"/>
      <c r="N8117" s="8" t="n"/>
      <c r="O8117" s="7" t="n"/>
      <c r="P8117" s="7" t="n"/>
      <c r="Q8117" s="8" t="n"/>
      <c r="R8117" s="9" t="n"/>
      <c r="S8117" s="8" t="n"/>
      <c r="T8117" s="8" t="n"/>
      <c r="U8117" s="8" t="n"/>
      <c r="V8117" s="11">
        <f>IF(OR(B8117="",C8117=""),"",CONCATENATE(B8117,".",C8117))</f>
        <v/>
      </c>
      <c r="W8117" s="6">
        <f>UPPER(TRIM(H8117))</f>
        <v/>
      </c>
      <c r="X8117" s="6">
        <f>UPPER(TRIM(I8117))</f>
        <v/>
      </c>
      <c r="Y8117" s="6">
        <f>IF(V8117&lt;&gt;"",IFERROR(INDEX(federal_program_name_lookup,MATCH(V8117,aln_lookup,0)),""),"")</f>
        <v/>
      </c>
    </row>
    <row r="8118">
      <c r="A8118" s="6">
        <f>IF(B8118&lt;&gt;"", "AWARD-"&amp;TEXT(ROW()-1,"00000"), "")</f>
        <v/>
      </c>
      <c r="B8118" s="7" t="n"/>
      <c r="C8118" s="7" t="n"/>
      <c r="D8118" s="7" t="n"/>
      <c r="E8118" s="8" t="n"/>
      <c r="F8118" s="9" t="n"/>
      <c r="G8118" s="8" t="n"/>
      <c r="H8118" s="8" t="n"/>
      <c r="I8118" s="8" t="n"/>
      <c r="J8118" s="10">
        <f>IF(A8118="",0,SUMIFS(amount_expended,cfda_key,V8118))</f>
        <v/>
      </c>
      <c r="K8118" s="10">
        <f>IF(G8118="OTHER CLUSTER NOT LISTED ABOVE",SUMIFS(amount_expended,uniform_other_cluster_name,X8118), IF(AND(OR(G8118="N/A",G8118=""),H8118=""),0,IF(G8118="STATE CLUSTER",SUMIFS(amount_expended,uniform_state_cluster_name,W8118),SUMIFS(amount_expended,cluster_name,G8118))))</f>
        <v/>
      </c>
      <c r="L8118" s="8" t="n"/>
      <c r="M8118" s="7" t="n"/>
      <c r="N8118" s="8" t="n"/>
      <c r="O8118" s="7" t="n"/>
      <c r="P8118" s="7" t="n"/>
      <c r="Q8118" s="8" t="n"/>
      <c r="R8118" s="9" t="n"/>
      <c r="S8118" s="8" t="n"/>
      <c r="T8118" s="8" t="n"/>
      <c r="U8118" s="8" t="n"/>
      <c r="V8118" s="11">
        <f>IF(OR(B8118="",C8118=""),"",CONCATENATE(B8118,".",C8118))</f>
        <v/>
      </c>
      <c r="W8118" s="6">
        <f>UPPER(TRIM(H8118))</f>
        <v/>
      </c>
      <c r="X8118" s="6">
        <f>UPPER(TRIM(I8118))</f>
        <v/>
      </c>
      <c r="Y8118" s="6">
        <f>IF(V8118&lt;&gt;"",IFERROR(INDEX(federal_program_name_lookup,MATCH(V8118,aln_lookup,0)),""),"")</f>
        <v/>
      </c>
    </row>
    <row r="8119">
      <c r="A8119" s="6">
        <f>IF(B8119&lt;&gt;"", "AWARD-"&amp;TEXT(ROW()-1,"00000"), "")</f>
        <v/>
      </c>
      <c r="B8119" s="7" t="n"/>
      <c r="C8119" s="7" t="n"/>
      <c r="D8119" s="7" t="n"/>
      <c r="E8119" s="8" t="n"/>
      <c r="F8119" s="9" t="n"/>
      <c r="G8119" s="8" t="n"/>
      <c r="H8119" s="8" t="n"/>
      <c r="I8119" s="8" t="n"/>
      <c r="J8119" s="10">
        <f>IF(A8119="",0,SUMIFS(amount_expended,cfda_key,V8119))</f>
        <v/>
      </c>
      <c r="K8119" s="10">
        <f>IF(G8119="OTHER CLUSTER NOT LISTED ABOVE",SUMIFS(amount_expended,uniform_other_cluster_name,X8119), IF(AND(OR(G8119="N/A",G8119=""),H8119=""),0,IF(G8119="STATE CLUSTER",SUMIFS(amount_expended,uniform_state_cluster_name,W8119),SUMIFS(amount_expended,cluster_name,G8119))))</f>
        <v/>
      </c>
      <c r="L8119" s="8" t="n"/>
      <c r="M8119" s="7" t="n"/>
      <c r="N8119" s="8" t="n"/>
      <c r="O8119" s="7" t="n"/>
      <c r="P8119" s="7" t="n"/>
      <c r="Q8119" s="8" t="n"/>
      <c r="R8119" s="9" t="n"/>
      <c r="S8119" s="8" t="n"/>
      <c r="T8119" s="8" t="n"/>
      <c r="U8119" s="8" t="n"/>
      <c r="V8119" s="11">
        <f>IF(OR(B8119="",C8119=""),"",CONCATENATE(B8119,".",C8119))</f>
        <v/>
      </c>
      <c r="W8119" s="6">
        <f>UPPER(TRIM(H8119))</f>
        <v/>
      </c>
      <c r="X8119" s="6">
        <f>UPPER(TRIM(I8119))</f>
        <v/>
      </c>
      <c r="Y8119" s="6">
        <f>IF(V8119&lt;&gt;"",IFERROR(INDEX(federal_program_name_lookup,MATCH(V8119,aln_lookup,0)),""),"")</f>
        <v/>
      </c>
    </row>
    <row r="8120">
      <c r="A8120" s="6">
        <f>IF(B8120&lt;&gt;"", "AWARD-"&amp;TEXT(ROW()-1,"00000"), "")</f>
        <v/>
      </c>
      <c r="B8120" s="7" t="n"/>
      <c r="C8120" s="7" t="n"/>
      <c r="D8120" s="7" t="n"/>
      <c r="E8120" s="8" t="n"/>
      <c r="F8120" s="9" t="n"/>
      <c r="G8120" s="8" t="n"/>
      <c r="H8120" s="8" t="n"/>
      <c r="I8120" s="8" t="n"/>
      <c r="J8120" s="10">
        <f>IF(A8120="",0,SUMIFS(amount_expended,cfda_key,V8120))</f>
        <v/>
      </c>
      <c r="K8120" s="10">
        <f>IF(G8120="OTHER CLUSTER NOT LISTED ABOVE",SUMIFS(amount_expended,uniform_other_cluster_name,X8120), IF(AND(OR(G8120="N/A",G8120=""),H8120=""),0,IF(G8120="STATE CLUSTER",SUMIFS(amount_expended,uniform_state_cluster_name,W8120),SUMIFS(amount_expended,cluster_name,G8120))))</f>
        <v/>
      </c>
      <c r="L8120" s="8" t="n"/>
      <c r="M8120" s="7" t="n"/>
      <c r="N8120" s="8" t="n"/>
      <c r="O8120" s="7" t="n"/>
      <c r="P8120" s="7" t="n"/>
      <c r="Q8120" s="8" t="n"/>
      <c r="R8120" s="9" t="n"/>
      <c r="S8120" s="8" t="n"/>
      <c r="T8120" s="8" t="n"/>
      <c r="U8120" s="8" t="n"/>
      <c r="V8120" s="11">
        <f>IF(OR(B8120="",C8120=""),"",CONCATENATE(B8120,".",C8120))</f>
        <v/>
      </c>
      <c r="W8120" s="6">
        <f>UPPER(TRIM(H8120))</f>
        <v/>
      </c>
      <c r="X8120" s="6">
        <f>UPPER(TRIM(I8120))</f>
        <v/>
      </c>
      <c r="Y8120" s="6">
        <f>IF(V8120&lt;&gt;"",IFERROR(INDEX(federal_program_name_lookup,MATCH(V8120,aln_lookup,0)),""),"")</f>
        <v/>
      </c>
    </row>
    <row r="8121">
      <c r="A8121" s="6">
        <f>IF(B8121&lt;&gt;"", "AWARD-"&amp;TEXT(ROW()-1,"00000"), "")</f>
        <v/>
      </c>
      <c r="B8121" s="7" t="n"/>
      <c r="C8121" s="7" t="n"/>
      <c r="D8121" s="7" t="n"/>
      <c r="E8121" s="8" t="n"/>
      <c r="F8121" s="9" t="n"/>
      <c r="G8121" s="8" t="n"/>
      <c r="H8121" s="8" t="n"/>
      <c r="I8121" s="8" t="n"/>
      <c r="J8121" s="10">
        <f>IF(A8121="",0,SUMIFS(amount_expended,cfda_key,V8121))</f>
        <v/>
      </c>
      <c r="K8121" s="10">
        <f>IF(G8121="OTHER CLUSTER NOT LISTED ABOVE",SUMIFS(amount_expended,uniform_other_cluster_name,X8121), IF(AND(OR(G8121="N/A",G8121=""),H8121=""),0,IF(G8121="STATE CLUSTER",SUMIFS(amount_expended,uniform_state_cluster_name,W8121),SUMIFS(amount_expended,cluster_name,G8121))))</f>
        <v/>
      </c>
      <c r="L8121" s="8" t="n"/>
      <c r="M8121" s="7" t="n"/>
      <c r="N8121" s="8" t="n"/>
      <c r="O8121" s="7" t="n"/>
      <c r="P8121" s="7" t="n"/>
      <c r="Q8121" s="8" t="n"/>
      <c r="R8121" s="9" t="n"/>
      <c r="S8121" s="8" t="n"/>
      <c r="T8121" s="8" t="n"/>
      <c r="U8121" s="8" t="n"/>
      <c r="V8121" s="11">
        <f>IF(OR(B8121="",C8121=""),"",CONCATENATE(B8121,".",C8121))</f>
        <v/>
      </c>
      <c r="W8121" s="6">
        <f>UPPER(TRIM(H8121))</f>
        <v/>
      </c>
      <c r="X8121" s="6">
        <f>UPPER(TRIM(I8121))</f>
        <v/>
      </c>
      <c r="Y8121" s="6">
        <f>IF(V8121&lt;&gt;"",IFERROR(INDEX(federal_program_name_lookup,MATCH(V8121,aln_lookup,0)),""),"")</f>
        <v/>
      </c>
    </row>
    <row r="8122">
      <c r="A8122" s="6">
        <f>IF(B8122&lt;&gt;"", "AWARD-"&amp;TEXT(ROW()-1,"00000"), "")</f>
        <v/>
      </c>
      <c r="B8122" s="7" t="n"/>
      <c r="C8122" s="7" t="n"/>
      <c r="D8122" s="7" t="n"/>
      <c r="E8122" s="8" t="n"/>
      <c r="F8122" s="9" t="n"/>
      <c r="G8122" s="8" t="n"/>
      <c r="H8122" s="8" t="n"/>
      <c r="I8122" s="8" t="n"/>
      <c r="J8122" s="10">
        <f>IF(A8122="",0,SUMIFS(amount_expended,cfda_key,V8122))</f>
        <v/>
      </c>
      <c r="K8122" s="10">
        <f>IF(G8122="OTHER CLUSTER NOT LISTED ABOVE",SUMIFS(amount_expended,uniform_other_cluster_name,X8122), IF(AND(OR(G8122="N/A",G8122=""),H8122=""),0,IF(G8122="STATE CLUSTER",SUMIFS(amount_expended,uniform_state_cluster_name,W8122),SUMIFS(amount_expended,cluster_name,G8122))))</f>
        <v/>
      </c>
      <c r="L8122" s="8" t="n"/>
      <c r="M8122" s="7" t="n"/>
      <c r="N8122" s="8" t="n"/>
      <c r="O8122" s="7" t="n"/>
      <c r="P8122" s="7" t="n"/>
      <c r="Q8122" s="8" t="n"/>
      <c r="R8122" s="9" t="n"/>
      <c r="S8122" s="8" t="n"/>
      <c r="T8122" s="8" t="n"/>
      <c r="U8122" s="8" t="n"/>
      <c r="V8122" s="11">
        <f>IF(OR(B8122="",C8122=""),"",CONCATENATE(B8122,".",C8122))</f>
        <v/>
      </c>
      <c r="W8122" s="6">
        <f>UPPER(TRIM(H8122))</f>
        <v/>
      </c>
      <c r="X8122" s="6">
        <f>UPPER(TRIM(I8122))</f>
        <v/>
      </c>
      <c r="Y8122" s="6">
        <f>IF(V8122&lt;&gt;"",IFERROR(INDEX(federal_program_name_lookup,MATCH(V8122,aln_lookup,0)),""),"")</f>
        <v/>
      </c>
    </row>
    <row r="8123">
      <c r="A8123" s="6">
        <f>IF(B8123&lt;&gt;"", "AWARD-"&amp;TEXT(ROW()-1,"00000"), "")</f>
        <v/>
      </c>
      <c r="B8123" s="7" t="n"/>
      <c r="C8123" s="7" t="n"/>
      <c r="D8123" s="7" t="n"/>
      <c r="E8123" s="8" t="n"/>
      <c r="F8123" s="9" t="n"/>
      <c r="G8123" s="8" t="n"/>
      <c r="H8123" s="8" t="n"/>
      <c r="I8123" s="8" t="n"/>
      <c r="J8123" s="10">
        <f>IF(A8123="",0,SUMIFS(amount_expended,cfda_key,V8123))</f>
        <v/>
      </c>
      <c r="K8123" s="10">
        <f>IF(G8123="OTHER CLUSTER NOT LISTED ABOVE",SUMIFS(amount_expended,uniform_other_cluster_name,X8123), IF(AND(OR(G8123="N/A",G8123=""),H8123=""),0,IF(G8123="STATE CLUSTER",SUMIFS(amount_expended,uniform_state_cluster_name,W8123),SUMIFS(amount_expended,cluster_name,G8123))))</f>
        <v/>
      </c>
      <c r="L8123" s="8" t="n"/>
      <c r="M8123" s="7" t="n"/>
      <c r="N8123" s="8" t="n"/>
      <c r="O8123" s="7" t="n"/>
      <c r="P8123" s="7" t="n"/>
      <c r="Q8123" s="8" t="n"/>
      <c r="R8123" s="9" t="n"/>
      <c r="S8123" s="8" t="n"/>
      <c r="T8123" s="8" t="n"/>
      <c r="U8123" s="8" t="n"/>
      <c r="V8123" s="11">
        <f>IF(OR(B8123="",C8123=""),"",CONCATENATE(B8123,".",C8123))</f>
        <v/>
      </c>
      <c r="W8123" s="6">
        <f>UPPER(TRIM(H8123))</f>
        <v/>
      </c>
      <c r="X8123" s="6">
        <f>UPPER(TRIM(I8123))</f>
        <v/>
      </c>
      <c r="Y8123" s="6">
        <f>IF(V8123&lt;&gt;"",IFERROR(INDEX(federal_program_name_lookup,MATCH(V8123,aln_lookup,0)),""),"")</f>
        <v/>
      </c>
    </row>
    <row r="8124">
      <c r="A8124" s="6">
        <f>IF(B8124&lt;&gt;"", "AWARD-"&amp;TEXT(ROW()-1,"00000"), "")</f>
        <v/>
      </c>
      <c r="B8124" s="7" t="n"/>
      <c r="C8124" s="7" t="n"/>
      <c r="D8124" s="7" t="n"/>
      <c r="E8124" s="8" t="n"/>
      <c r="F8124" s="9" t="n"/>
      <c r="G8124" s="8" t="n"/>
      <c r="H8124" s="8" t="n"/>
      <c r="I8124" s="8" t="n"/>
      <c r="J8124" s="10">
        <f>IF(A8124="",0,SUMIFS(amount_expended,cfda_key,V8124))</f>
        <v/>
      </c>
      <c r="K8124" s="10">
        <f>IF(G8124="OTHER CLUSTER NOT LISTED ABOVE",SUMIFS(amount_expended,uniform_other_cluster_name,X8124), IF(AND(OR(G8124="N/A",G8124=""),H8124=""),0,IF(G8124="STATE CLUSTER",SUMIFS(amount_expended,uniform_state_cluster_name,W8124),SUMIFS(amount_expended,cluster_name,G8124))))</f>
        <v/>
      </c>
      <c r="L8124" s="8" t="n"/>
      <c r="M8124" s="7" t="n"/>
      <c r="N8124" s="8" t="n"/>
      <c r="O8124" s="7" t="n"/>
      <c r="P8124" s="7" t="n"/>
      <c r="Q8124" s="8" t="n"/>
      <c r="R8124" s="9" t="n"/>
      <c r="S8124" s="8" t="n"/>
      <c r="T8124" s="8" t="n"/>
      <c r="U8124" s="8" t="n"/>
      <c r="V8124" s="11">
        <f>IF(OR(B8124="",C8124=""),"",CONCATENATE(B8124,".",C8124))</f>
        <v/>
      </c>
      <c r="W8124" s="6">
        <f>UPPER(TRIM(H8124))</f>
        <v/>
      </c>
      <c r="X8124" s="6">
        <f>UPPER(TRIM(I8124))</f>
        <v/>
      </c>
      <c r="Y8124" s="6">
        <f>IF(V8124&lt;&gt;"",IFERROR(INDEX(federal_program_name_lookup,MATCH(V8124,aln_lookup,0)),""),"")</f>
        <v/>
      </c>
    </row>
    <row r="8125">
      <c r="A8125" s="6">
        <f>IF(B8125&lt;&gt;"", "AWARD-"&amp;TEXT(ROW()-1,"00000"), "")</f>
        <v/>
      </c>
      <c r="B8125" s="7" t="n"/>
      <c r="C8125" s="7" t="n"/>
      <c r="D8125" s="7" t="n"/>
      <c r="E8125" s="8" t="n"/>
      <c r="F8125" s="9" t="n"/>
      <c r="G8125" s="8" t="n"/>
      <c r="H8125" s="8" t="n"/>
      <c r="I8125" s="8" t="n"/>
      <c r="J8125" s="10">
        <f>IF(A8125="",0,SUMIFS(amount_expended,cfda_key,V8125))</f>
        <v/>
      </c>
      <c r="K8125" s="10">
        <f>IF(G8125="OTHER CLUSTER NOT LISTED ABOVE",SUMIFS(amount_expended,uniform_other_cluster_name,X8125), IF(AND(OR(G8125="N/A",G8125=""),H8125=""),0,IF(G8125="STATE CLUSTER",SUMIFS(amount_expended,uniform_state_cluster_name,W8125),SUMIFS(amount_expended,cluster_name,G8125))))</f>
        <v/>
      </c>
      <c r="L8125" s="8" t="n"/>
      <c r="M8125" s="7" t="n"/>
      <c r="N8125" s="8" t="n"/>
      <c r="O8125" s="7" t="n"/>
      <c r="P8125" s="7" t="n"/>
      <c r="Q8125" s="8" t="n"/>
      <c r="R8125" s="9" t="n"/>
      <c r="S8125" s="8" t="n"/>
      <c r="T8125" s="8" t="n"/>
      <c r="U8125" s="8" t="n"/>
      <c r="V8125" s="11">
        <f>IF(OR(B8125="",C8125=""),"",CONCATENATE(B8125,".",C8125))</f>
        <v/>
      </c>
      <c r="W8125" s="6">
        <f>UPPER(TRIM(H8125))</f>
        <v/>
      </c>
      <c r="X8125" s="6">
        <f>UPPER(TRIM(I8125))</f>
        <v/>
      </c>
      <c r="Y8125" s="6">
        <f>IF(V8125&lt;&gt;"",IFERROR(INDEX(federal_program_name_lookup,MATCH(V8125,aln_lookup,0)),""),"")</f>
        <v/>
      </c>
    </row>
    <row r="8126">
      <c r="A8126" s="6">
        <f>IF(B8126&lt;&gt;"", "AWARD-"&amp;TEXT(ROW()-1,"00000"), "")</f>
        <v/>
      </c>
      <c r="B8126" s="7" t="n"/>
      <c r="C8126" s="7" t="n"/>
      <c r="D8126" s="7" t="n"/>
      <c r="E8126" s="8" t="n"/>
      <c r="F8126" s="9" t="n"/>
      <c r="G8126" s="8" t="n"/>
      <c r="H8126" s="8" t="n"/>
      <c r="I8126" s="8" t="n"/>
      <c r="J8126" s="10">
        <f>IF(A8126="",0,SUMIFS(amount_expended,cfda_key,V8126))</f>
        <v/>
      </c>
      <c r="K8126" s="10">
        <f>IF(G8126="OTHER CLUSTER NOT LISTED ABOVE",SUMIFS(amount_expended,uniform_other_cluster_name,X8126), IF(AND(OR(G8126="N/A",G8126=""),H8126=""),0,IF(G8126="STATE CLUSTER",SUMIFS(amount_expended,uniform_state_cluster_name,W8126),SUMIFS(amount_expended,cluster_name,G8126))))</f>
        <v/>
      </c>
      <c r="L8126" s="8" t="n"/>
      <c r="M8126" s="7" t="n"/>
      <c r="N8126" s="8" t="n"/>
      <c r="O8126" s="7" t="n"/>
      <c r="P8126" s="7" t="n"/>
      <c r="Q8126" s="8" t="n"/>
      <c r="R8126" s="9" t="n"/>
      <c r="S8126" s="8" t="n"/>
      <c r="T8126" s="8" t="n"/>
      <c r="U8126" s="8" t="n"/>
      <c r="V8126" s="11">
        <f>IF(OR(B8126="",C8126=""),"",CONCATENATE(B8126,".",C8126))</f>
        <v/>
      </c>
      <c r="W8126" s="6">
        <f>UPPER(TRIM(H8126))</f>
        <v/>
      </c>
      <c r="X8126" s="6">
        <f>UPPER(TRIM(I8126))</f>
        <v/>
      </c>
      <c r="Y8126" s="6">
        <f>IF(V8126&lt;&gt;"",IFERROR(INDEX(federal_program_name_lookup,MATCH(V8126,aln_lookup,0)),""),"")</f>
        <v/>
      </c>
    </row>
    <row r="8127">
      <c r="A8127" s="6">
        <f>IF(B8127&lt;&gt;"", "AWARD-"&amp;TEXT(ROW()-1,"00000"), "")</f>
        <v/>
      </c>
      <c r="B8127" s="7" t="n"/>
      <c r="C8127" s="7" t="n"/>
      <c r="D8127" s="7" t="n"/>
      <c r="E8127" s="8" t="n"/>
      <c r="F8127" s="9" t="n"/>
      <c r="G8127" s="8" t="n"/>
      <c r="H8127" s="8" t="n"/>
      <c r="I8127" s="8" t="n"/>
      <c r="J8127" s="10">
        <f>IF(A8127="",0,SUMIFS(amount_expended,cfda_key,V8127))</f>
        <v/>
      </c>
      <c r="K8127" s="10">
        <f>IF(G8127="OTHER CLUSTER NOT LISTED ABOVE",SUMIFS(amount_expended,uniform_other_cluster_name,X8127), IF(AND(OR(G8127="N/A",G8127=""),H8127=""),0,IF(G8127="STATE CLUSTER",SUMIFS(amount_expended,uniform_state_cluster_name,W8127),SUMIFS(amount_expended,cluster_name,G8127))))</f>
        <v/>
      </c>
      <c r="L8127" s="8" t="n"/>
      <c r="M8127" s="7" t="n"/>
      <c r="N8127" s="8" t="n"/>
      <c r="O8127" s="7" t="n"/>
      <c r="P8127" s="7" t="n"/>
      <c r="Q8127" s="8" t="n"/>
      <c r="R8127" s="9" t="n"/>
      <c r="S8127" s="8" t="n"/>
      <c r="T8127" s="8" t="n"/>
      <c r="U8127" s="8" t="n"/>
      <c r="V8127" s="11">
        <f>IF(OR(B8127="",C8127=""),"",CONCATENATE(B8127,".",C8127))</f>
        <v/>
      </c>
      <c r="W8127" s="6">
        <f>UPPER(TRIM(H8127))</f>
        <v/>
      </c>
      <c r="X8127" s="6">
        <f>UPPER(TRIM(I8127))</f>
        <v/>
      </c>
      <c r="Y8127" s="6">
        <f>IF(V8127&lt;&gt;"",IFERROR(INDEX(federal_program_name_lookup,MATCH(V8127,aln_lookup,0)),""),"")</f>
        <v/>
      </c>
    </row>
    <row r="8128">
      <c r="A8128" s="6">
        <f>IF(B8128&lt;&gt;"", "AWARD-"&amp;TEXT(ROW()-1,"00000"), "")</f>
        <v/>
      </c>
      <c r="B8128" s="7" t="n"/>
      <c r="C8128" s="7" t="n"/>
      <c r="D8128" s="7" t="n"/>
      <c r="E8128" s="8" t="n"/>
      <c r="F8128" s="9" t="n"/>
      <c r="G8128" s="8" t="n"/>
      <c r="H8128" s="8" t="n"/>
      <c r="I8128" s="8" t="n"/>
      <c r="J8128" s="10">
        <f>IF(A8128="",0,SUMIFS(amount_expended,cfda_key,V8128))</f>
        <v/>
      </c>
      <c r="K8128" s="10">
        <f>IF(G8128="OTHER CLUSTER NOT LISTED ABOVE",SUMIFS(amount_expended,uniform_other_cluster_name,X8128), IF(AND(OR(G8128="N/A",G8128=""),H8128=""),0,IF(G8128="STATE CLUSTER",SUMIFS(amount_expended,uniform_state_cluster_name,W8128),SUMIFS(amount_expended,cluster_name,G8128))))</f>
        <v/>
      </c>
      <c r="L8128" s="8" t="n"/>
      <c r="M8128" s="7" t="n"/>
      <c r="N8128" s="8" t="n"/>
      <c r="O8128" s="7" t="n"/>
      <c r="P8128" s="7" t="n"/>
      <c r="Q8128" s="8" t="n"/>
      <c r="R8128" s="9" t="n"/>
      <c r="S8128" s="8" t="n"/>
      <c r="T8128" s="8" t="n"/>
      <c r="U8128" s="8" t="n"/>
      <c r="V8128" s="11">
        <f>IF(OR(B8128="",C8128=""),"",CONCATENATE(B8128,".",C8128))</f>
        <v/>
      </c>
      <c r="W8128" s="6">
        <f>UPPER(TRIM(H8128))</f>
        <v/>
      </c>
      <c r="X8128" s="6">
        <f>UPPER(TRIM(I8128))</f>
        <v/>
      </c>
      <c r="Y8128" s="6">
        <f>IF(V8128&lt;&gt;"",IFERROR(INDEX(federal_program_name_lookup,MATCH(V8128,aln_lookup,0)),""),"")</f>
        <v/>
      </c>
    </row>
    <row r="8129">
      <c r="A8129" s="6">
        <f>IF(B8129&lt;&gt;"", "AWARD-"&amp;TEXT(ROW()-1,"00000"), "")</f>
        <v/>
      </c>
      <c r="B8129" s="7" t="n"/>
      <c r="C8129" s="7" t="n"/>
      <c r="D8129" s="7" t="n"/>
      <c r="E8129" s="8" t="n"/>
      <c r="F8129" s="9" t="n"/>
      <c r="G8129" s="8" t="n"/>
      <c r="H8129" s="8" t="n"/>
      <c r="I8129" s="8" t="n"/>
      <c r="J8129" s="10">
        <f>IF(A8129="",0,SUMIFS(amount_expended,cfda_key,V8129))</f>
        <v/>
      </c>
      <c r="K8129" s="10">
        <f>IF(G8129="OTHER CLUSTER NOT LISTED ABOVE",SUMIFS(amount_expended,uniform_other_cluster_name,X8129), IF(AND(OR(G8129="N/A",G8129=""),H8129=""),0,IF(G8129="STATE CLUSTER",SUMIFS(amount_expended,uniform_state_cluster_name,W8129),SUMIFS(amount_expended,cluster_name,G8129))))</f>
        <v/>
      </c>
      <c r="L8129" s="8" t="n"/>
      <c r="M8129" s="7" t="n"/>
      <c r="N8129" s="8" t="n"/>
      <c r="O8129" s="7" t="n"/>
      <c r="P8129" s="7" t="n"/>
      <c r="Q8129" s="8" t="n"/>
      <c r="R8129" s="9" t="n"/>
      <c r="S8129" s="8" t="n"/>
      <c r="T8129" s="8" t="n"/>
      <c r="U8129" s="8" t="n"/>
      <c r="V8129" s="11">
        <f>IF(OR(B8129="",C8129=""),"",CONCATENATE(B8129,".",C8129))</f>
        <v/>
      </c>
      <c r="W8129" s="6">
        <f>UPPER(TRIM(H8129))</f>
        <v/>
      </c>
      <c r="X8129" s="6">
        <f>UPPER(TRIM(I8129))</f>
        <v/>
      </c>
      <c r="Y8129" s="6">
        <f>IF(V8129&lt;&gt;"",IFERROR(INDEX(federal_program_name_lookup,MATCH(V8129,aln_lookup,0)),""),"")</f>
        <v/>
      </c>
    </row>
    <row r="8130">
      <c r="A8130" s="6">
        <f>IF(B8130&lt;&gt;"", "AWARD-"&amp;TEXT(ROW()-1,"00000"), "")</f>
        <v/>
      </c>
      <c r="B8130" s="7" t="n"/>
      <c r="C8130" s="7" t="n"/>
      <c r="D8130" s="7" t="n"/>
      <c r="E8130" s="8" t="n"/>
      <c r="F8130" s="9" t="n"/>
      <c r="G8130" s="8" t="n"/>
      <c r="H8130" s="8" t="n"/>
      <c r="I8130" s="8" t="n"/>
      <c r="J8130" s="10">
        <f>IF(A8130="",0,SUMIFS(amount_expended,cfda_key,V8130))</f>
        <v/>
      </c>
      <c r="K8130" s="10">
        <f>IF(G8130="OTHER CLUSTER NOT LISTED ABOVE",SUMIFS(amount_expended,uniform_other_cluster_name,X8130), IF(AND(OR(G8130="N/A",G8130=""),H8130=""),0,IF(G8130="STATE CLUSTER",SUMIFS(amount_expended,uniform_state_cluster_name,W8130),SUMIFS(amount_expended,cluster_name,G8130))))</f>
        <v/>
      </c>
      <c r="L8130" s="8" t="n"/>
      <c r="M8130" s="7" t="n"/>
      <c r="N8130" s="8" t="n"/>
      <c r="O8130" s="7" t="n"/>
      <c r="P8130" s="7" t="n"/>
      <c r="Q8130" s="8" t="n"/>
      <c r="R8130" s="9" t="n"/>
      <c r="S8130" s="8" t="n"/>
      <c r="T8130" s="8" t="n"/>
      <c r="U8130" s="8" t="n"/>
      <c r="V8130" s="11">
        <f>IF(OR(B8130="",C8130=""),"",CONCATENATE(B8130,".",C8130))</f>
        <v/>
      </c>
      <c r="W8130" s="6">
        <f>UPPER(TRIM(H8130))</f>
        <v/>
      </c>
      <c r="X8130" s="6">
        <f>UPPER(TRIM(I8130))</f>
        <v/>
      </c>
      <c r="Y8130" s="6">
        <f>IF(V8130&lt;&gt;"",IFERROR(INDEX(federal_program_name_lookup,MATCH(V8130,aln_lookup,0)),""),"")</f>
        <v/>
      </c>
    </row>
    <row r="8131">
      <c r="A8131" s="6">
        <f>IF(B8131&lt;&gt;"", "AWARD-"&amp;TEXT(ROW()-1,"00000"), "")</f>
        <v/>
      </c>
      <c r="B8131" s="7" t="n"/>
      <c r="C8131" s="7" t="n"/>
      <c r="D8131" s="7" t="n"/>
      <c r="E8131" s="8" t="n"/>
      <c r="F8131" s="9" t="n"/>
      <c r="G8131" s="8" t="n"/>
      <c r="H8131" s="8" t="n"/>
      <c r="I8131" s="8" t="n"/>
      <c r="J8131" s="10">
        <f>IF(A8131="",0,SUMIFS(amount_expended,cfda_key,V8131))</f>
        <v/>
      </c>
      <c r="K8131" s="10">
        <f>IF(G8131="OTHER CLUSTER NOT LISTED ABOVE",SUMIFS(amount_expended,uniform_other_cluster_name,X8131), IF(AND(OR(G8131="N/A",G8131=""),H8131=""),0,IF(G8131="STATE CLUSTER",SUMIFS(amount_expended,uniform_state_cluster_name,W8131),SUMIFS(amount_expended,cluster_name,G8131))))</f>
        <v/>
      </c>
      <c r="L8131" s="8" t="n"/>
      <c r="M8131" s="7" t="n"/>
      <c r="N8131" s="8" t="n"/>
      <c r="O8131" s="7" t="n"/>
      <c r="P8131" s="7" t="n"/>
      <c r="Q8131" s="8" t="n"/>
      <c r="R8131" s="9" t="n"/>
      <c r="S8131" s="8" t="n"/>
      <c r="T8131" s="8" t="n"/>
      <c r="U8131" s="8" t="n"/>
      <c r="V8131" s="11">
        <f>IF(OR(B8131="",C8131=""),"",CONCATENATE(B8131,".",C8131))</f>
        <v/>
      </c>
      <c r="W8131" s="6">
        <f>UPPER(TRIM(H8131))</f>
        <v/>
      </c>
      <c r="X8131" s="6">
        <f>UPPER(TRIM(I8131))</f>
        <v/>
      </c>
      <c r="Y8131" s="6">
        <f>IF(V8131&lt;&gt;"",IFERROR(INDEX(federal_program_name_lookup,MATCH(V8131,aln_lookup,0)),""),"")</f>
        <v/>
      </c>
    </row>
    <row r="8132">
      <c r="A8132" s="6">
        <f>IF(B8132&lt;&gt;"", "AWARD-"&amp;TEXT(ROW()-1,"00000"), "")</f>
        <v/>
      </c>
      <c r="B8132" s="7" t="n"/>
      <c r="C8132" s="7" t="n"/>
      <c r="D8132" s="7" t="n"/>
      <c r="E8132" s="8" t="n"/>
      <c r="F8132" s="9" t="n"/>
      <c r="G8132" s="8" t="n"/>
      <c r="H8132" s="8" t="n"/>
      <c r="I8132" s="8" t="n"/>
      <c r="J8132" s="10">
        <f>IF(A8132="",0,SUMIFS(amount_expended,cfda_key,V8132))</f>
        <v/>
      </c>
      <c r="K8132" s="10">
        <f>IF(G8132="OTHER CLUSTER NOT LISTED ABOVE",SUMIFS(amount_expended,uniform_other_cluster_name,X8132), IF(AND(OR(G8132="N/A",G8132=""),H8132=""),0,IF(G8132="STATE CLUSTER",SUMIFS(amount_expended,uniform_state_cluster_name,W8132),SUMIFS(amount_expended,cluster_name,G8132))))</f>
        <v/>
      </c>
      <c r="L8132" s="8" t="n"/>
      <c r="M8132" s="7" t="n"/>
      <c r="N8132" s="8" t="n"/>
      <c r="O8132" s="7" t="n"/>
      <c r="P8132" s="7" t="n"/>
      <c r="Q8132" s="8" t="n"/>
      <c r="R8132" s="9" t="n"/>
      <c r="S8132" s="8" t="n"/>
      <c r="T8132" s="8" t="n"/>
      <c r="U8132" s="8" t="n"/>
      <c r="V8132" s="11">
        <f>IF(OR(B8132="",C8132=""),"",CONCATENATE(B8132,".",C8132))</f>
        <v/>
      </c>
      <c r="W8132" s="6">
        <f>UPPER(TRIM(H8132))</f>
        <v/>
      </c>
      <c r="X8132" s="6">
        <f>UPPER(TRIM(I8132))</f>
        <v/>
      </c>
      <c r="Y8132" s="6">
        <f>IF(V8132&lt;&gt;"",IFERROR(INDEX(federal_program_name_lookup,MATCH(V8132,aln_lookup,0)),""),"")</f>
        <v/>
      </c>
    </row>
    <row r="8133">
      <c r="A8133" s="6">
        <f>IF(B8133&lt;&gt;"", "AWARD-"&amp;TEXT(ROW()-1,"00000"), "")</f>
        <v/>
      </c>
      <c r="B8133" s="7" t="n"/>
      <c r="C8133" s="7" t="n"/>
      <c r="D8133" s="7" t="n"/>
      <c r="E8133" s="8" t="n"/>
      <c r="F8133" s="9" t="n"/>
      <c r="G8133" s="8" t="n"/>
      <c r="H8133" s="8" t="n"/>
      <c r="I8133" s="8" t="n"/>
      <c r="J8133" s="10">
        <f>IF(A8133="",0,SUMIFS(amount_expended,cfda_key,V8133))</f>
        <v/>
      </c>
      <c r="K8133" s="10">
        <f>IF(G8133="OTHER CLUSTER NOT LISTED ABOVE",SUMIFS(amount_expended,uniform_other_cluster_name,X8133), IF(AND(OR(G8133="N/A",G8133=""),H8133=""),0,IF(G8133="STATE CLUSTER",SUMIFS(amount_expended,uniform_state_cluster_name,W8133),SUMIFS(amount_expended,cluster_name,G8133))))</f>
        <v/>
      </c>
      <c r="L8133" s="8" t="n"/>
      <c r="M8133" s="7" t="n"/>
      <c r="N8133" s="8" t="n"/>
      <c r="O8133" s="7" t="n"/>
      <c r="P8133" s="7" t="n"/>
      <c r="Q8133" s="8" t="n"/>
      <c r="R8133" s="9" t="n"/>
      <c r="S8133" s="8" t="n"/>
      <c r="T8133" s="8" t="n"/>
      <c r="U8133" s="8" t="n"/>
      <c r="V8133" s="11">
        <f>IF(OR(B8133="",C8133=""),"",CONCATENATE(B8133,".",C8133))</f>
        <v/>
      </c>
      <c r="W8133" s="6">
        <f>UPPER(TRIM(H8133))</f>
        <v/>
      </c>
      <c r="X8133" s="6">
        <f>UPPER(TRIM(I8133))</f>
        <v/>
      </c>
      <c r="Y8133" s="6">
        <f>IF(V8133&lt;&gt;"",IFERROR(INDEX(federal_program_name_lookup,MATCH(V8133,aln_lookup,0)),""),"")</f>
        <v/>
      </c>
    </row>
    <row r="8134">
      <c r="A8134" s="6">
        <f>IF(B8134&lt;&gt;"", "AWARD-"&amp;TEXT(ROW()-1,"00000"), "")</f>
        <v/>
      </c>
      <c r="B8134" s="7" t="n"/>
      <c r="C8134" s="7" t="n"/>
      <c r="D8134" s="7" t="n"/>
      <c r="E8134" s="8" t="n"/>
      <c r="F8134" s="9" t="n"/>
      <c r="G8134" s="8" t="n"/>
      <c r="H8134" s="8" t="n"/>
      <c r="I8134" s="8" t="n"/>
      <c r="J8134" s="10">
        <f>IF(A8134="",0,SUMIFS(amount_expended,cfda_key,V8134))</f>
        <v/>
      </c>
      <c r="K8134" s="10">
        <f>IF(G8134="OTHER CLUSTER NOT LISTED ABOVE",SUMIFS(amount_expended,uniform_other_cluster_name,X8134), IF(AND(OR(G8134="N/A",G8134=""),H8134=""),0,IF(G8134="STATE CLUSTER",SUMIFS(amount_expended,uniform_state_cluster_name,W8134),SUMIFS(amount_expended,cluster_name,G8134))))</f>
        <v/>
      </c>
      <c r="L8134" s="8" t="n"/>
      <c r="M8134" s="7" t="n"/>
      <c r="N8134" s="8" t="n"/>
      <c r="O8134" s="7" t="n"/>
      <c r="P8134" s="7" t="n"/>
      <c r="Q8134" s="8" t="n"/>
      <c r="R8134" s="9" t="n"/>
      <c r="S8134" s="8" t="n"/>
      <c r="T8134" s="8" t="n"/>
      <c r="U8134" s="8" t="n"/>
      <c r="V8134" s="11">
        <f>IF(OR(B8134="",C8134=""),"",CONCATENATE(B8134,".",C8134))</f>
        <v/>
      </c>
      <c r="W8134" s="6">
        <f>UPPER(TRIM(H8134))</f>
        <v/>
      </c>
      <c r="X8134" s="6">
        <f>UPPER(TRIM(I8134))</f>
        <v/>
      </c>
      <c r="Y8134" s="6">
        <f>IF(V8134&lt;&gt;"",IFERROR(INDEX(federal_program_name_lookup,MATCH(V8134,aln_lookup,0)),""),"")</f>
        <v/>
      </c>
    </row>
    <row r="8135">
      <c r="A8135" s="6">
        <f>IF(B8135&lt;&gt;"", "AWARD-"&amp;TEXT(ROW()-1,"00000"), "")</f>
        <v/>
      </c>
      <c r="B8135" s="7" t="n"/>
      <c r="C8135" s="7" t="n"/>
      <c r="D8135" s="7" t="n"/>
      <c r="E8135" s="8" t="n"/>
      <c r="F8135" s="9" t="n"/>
      <c r="G8135" s="8" t="n"/>
      <c r="H8135" s="8" t="n"/>
      <c r="I8135" s="8" t="n"/>
      <c r="J8135" s="10">
        <f>IF(A8135="",0,SUMIFS(amount_expended,cfda_key,V8135))</f>
        <v/>
      </c>
      <c r="K8135" s="10">
        <f>IF(G8135="OTHER CLUSTER NOT LISTED ABOVE",SUMIFS(amount_expended,uniform_other_cluster_name,X8135), IF(AND(OR(G8135="N/A",G8135=""),H8135=""),0,IF(G8135="STATE CLUSTER",SUMIFS(amount_expended,uniform_state_cluster_name,W8135),SUMIFS(amount_expended,cluster_name,G8135))))</f>
        <v/>
      </c>
      <c r="L8135" s="8" t="n"/>
      <c r="M8135" s="7" t="n"/>
      <c r="N8135" s="8" t="n"/>
      <c r="O8135" s="7" t="n"/>
      <c r="P8135" s="7" t="n"/>
      <c r="Q8135" s="8" t="n"/>
      <c r="R8135" s="9" t="n"/>
      <c r="S8135" s="8" t="n"/>
      <c r="T8135" s="8" t="n"/>
      <c r="U8135" s="8" t="n"/>
      <c r="V8135" s="11">
        <f>IF(OR(B8135="",C8135=""),"",CONCATENATE(B8135,".",C8135))</f>
        <v/>
      </c>
      <c r="W8135" s="6">
        <f>UPPER(TRIM(H8135))</f>
        <v/>
      </c>
      <c r="X8135" s="6">
        <f>UPPER(TRIM(I8135))</f>
        <v/>
      </c>
      <c r="Y8135" s="6">
        <f>IF(V8135&lt;&gt;"",IFERROR(INDEX(federal_program_name_lookup,MATCH(V8135,aln_lookup,0)),""),"")</f>
        <v/>
      </c>
    </row>
    <row r="8136">
      <c r="A8136" s="6">
        <f>IF(B8136&lt;&gt;"", "AWARD-"&amp;TEXT(ROW()-1,"00000"), "")</f>
        <v/>
      </c>
      <c r="B8136" s="7" t="n"/>
      <c r="C8136" s="7" t="n"/>
      <c r="D8136" s="7" t="n"/>
      <c r="E8136" s="8" t="n"/>
      <c r="F8136" s="9" t="n"/>
      <c r="G8136" s="8" t="n"/>
      <c r="H8136" s="8" t="n"/>
      <c r="I8136" s="8" t="n"/>
      <c r="J8136" s="10">
        <f>IF(A8136="",0,SUMIFS(amount_expended,cfda_key,V8136))</f>
        <v/>
      </c>
      <c r="K8136" s="10">
        <f>IF(G8136="OTHER CLUSTER NOT LISTED ABOVE",SUMIFS(amount_expended,uniform_other_cluster_name,X8136), IF(AND(OR(G8136="N/A",G8136=""),H8136=""),0,IF(G8136="STATE CLUSTER",SUMIFS(amount_expended,uniform_state_cluster_name,W8136),SUMIFS(amount_expended,cluster_name,G8136))))</f>
        <v/>
      </c>
      <c r="L8136" s="8" t="n"/>
      <c r="M8136" s="7" t="n"/>
      <c r="N8136" s="8" t="n"/>
      <c r="O8136" s="7" t="n"/>
      <c r="P8136" s="7" t="n"/>
      <c r="Q8136" s="8" t="n"/>
      <c r="R8136" s="9" t="n"/>
      <c r="S8136" s="8" t="n"/>
      <c r="T8136" s="8" t="n"/>
      <c r="U8136" s="8" t="n"/>
      <c r="V8136" s="11">
        <f>IF(OR(B8136="",C8136=""),"",CONCATENATE(B8136,".",C8136))</f>
        <v/>
      </c>
      <c r="W8136" s="6">
        <f>UPPER(TRIM(H8136))</f>
        <v/>
      </c>
      <c r="X8136" s="6">
        <f>UPPER(TRIM(I8136))</f>
        <v/>
      </c>
      <c r="Y8136" s="6">
        <f>IF(V8136&lt;&gt;"",IFERROR(INDEX(federal_program_name_lookup,MATCH(V8136,aln_lookup,0)),""),"")</f>
        <v/>
      </c>
    </row>
    <row r="8137">
      <c r="A8137" s="6">
        <f>IF(B8137&lt;&gt;"", "AWARD-"&amp;TEXT(ROW()-1,"00000"), "")</f>
        <v/>
      </c>
      <c r="B8137" s="7" t="n"/>
      <c r="C8137" s="7" t="n"/>
      <c r="D8137" s="7" t="n"/>
      <c r="E8137" s="8" t="n"/>
      <c r="F8137" s="9" t="n"/>
      <c r="G8137" s="8" t="n"/>
      <c r="H8137" s="8" t="n"/>
      <c r="I8137" s="8" t="n"/>
      <c r="J8137" s="10">
        <f>IF(A8137="",0,SUMIFS(amount_expended,cfda_key,V8137))</f>
        <v/>
      </c>
      <c r="K8137" s="10">
        <f>IF(G8137="OTHER CLUSTER NOT LISTED ABOVE",SUMIFS(amount_expended,uniform_other_cluster_name,X8137), IF(AND(OR(G8137="N/A",G8137=""),H8137=""),0,IF(G8137="STATE CLUSTER",SUMIFS(amount_expended,uniform_state_cluster_name,W8137),SUMIFS(amount_expended,cluster_name,G8137))))</f>
        <v/>
      </c>
      <c r="L8137" s="8" t="n"/>
      <c r="M8137" s="7" t="n"/>
      <c r="N8137" s="8" t="n"/>
      <c r="O8137" s="7" t="n"/>
      <c r="P8137" s="7" t="n"/>
      <c r="Q8137" s="8" t="n"/>
      <c r="R8137" s="9" t="n"/>
      <c r="S8137" s="8" t="n"/>
      <c r="T8137" s="8" t="n"/>
      <c r="U8137" s="8" t="n"/>
      <c r="V8137" s="11">
        <f>IF(OR(B8137="",C8137=""),"",CONCATENATE(B8137,".",C8137))</f>
        <v/>
      </c>
      <c r="W8137" s="6">
        <f>UPPER(TRIM(H8137))</f>
        <v/>
      </c>
      <c r="X8137" s="6">
        <f>UPPER(TRIM(I8137))</f>
        <v/>
      </c>
      <c r="Y8137" s="6">
        <f>IF(V8137&lt;&gt;"",IFERROR(INDEX(federal_program_name_lookup,MATCH(V8137,aln_lookup,0)),""),"")</f>
        <v/>
      </c>
    </row>
    <row r="8138">
      <c r="A8138" s="6">
        <f>IF(B8138&lt;&gt;"", "AWARD-"&amp;TEXT(ROW()-1,"00000"), "")</f>
        <v/>
      </c>
      <c r="B8138" s="7" t="n"/>
      <c r="C8138" s="7" t="n"/>
      <c r="D8138" s="7" t="n"/>
      <c r="E8138" s="8" t="n"/>
      <c r="F8138" s="9" t="n"/>
      <c r="G8138" s="8" t="n"/>
      <c r="H8138" s="8" t="n"/>
      <c r="I8138" s="8" t="n"/>
      <c r="J8138" s="10">
        <f>IF(A8138="",0,SUMIFS(amount_expended,cfda_key,V8138))</f>
        <v/>
      </c>
      <c r="K8138" s="10">
        <f>IF(G8138="OTHER CLUSTER NOT LISTED ABOVE",SUMIFS(amount_expended,uniform_other_cluster_name,X8138), IF(AND(OR(G8138="N/A",G8138=""),H8138=""),0,IF(G8138="STATE CLUSTER",SUMIFS(amount_expended,uniform_state_cluster_name,W8138),SUMIFS(amount_expended,cluster_name,G8138))))</f>
        <v/>
      </c>
      <c r="L8138" s="8" t="n"/>
      <c r="M8138" s="7" t="n"/>
      <c r="N8138" s="8" t="n"/>
      <c r="O8138" s="7" t="n"/>
      <c r="P8138" s="7" t="n"/>
      <c r="Q8138" s="8" t="n"/>
      <c r="R8138" s="9" t="n"/>
      <c r="S8138" s="8" t="n"/>
      <c r="T8138" s="8" t="n"/>
      <c r="U8138" s="8" t="n"/>
      <c r="V8138" s="11">
        <f>IF(OR(B8138="",C8138=""),"",CONCATENATE(B8138,".",C8138))</f>
        <v/>
      </c>
      <c r="W8138" s="6">
        <f>UPPER(TRIM(H8138))</f>
        <v/>
      </c>
      <c r="X8138" s="6">
        <f>UPPER(TRIM(I8138))</f>
        <v/>
      </c>
      <c r="Y8138" s="6">
        <f>IF(V8138&lt;&gt;"",IFERROR(INDEX(federal_program_name_lookup,MATCH(V8138,aln_lookup,0)),""),"")</f>
        <v/>
      </c>
    </row>
    <row r="8139">
      <c r="A8139" s="6">
        <f>IF(B8139&lt;&gt;"", "AWARD-"&amp;TEXT(ROW()-1,"00000"), "")</f>
        <v/>
      </c>
      <c r="B8139" s="7" t="n"/>
      <c r="C8139" s="7" t="n"/>
      <c r="D8139" s="7" t="n"/>
      <c r="E8139" s="8" t="n"/>
      <c r="F8139" s="9" t="n"/>
      <c r="G8139" s="8" t="n"/>
      <c r="H8139" s="8" t="n"/>
      <c r="I8139" s="8" t="n"/>
      <c r="J8139" s="10">
        <f>IF(A8139="",0,SUMIFS(amount_expended,cfda_key,V8139))</f>
        <v/>
      </c>
      <c r="K8139" s="10">
        <f>IF(G8139="OTHER CLUSTER NOT LISTED ABOVE",SUMIFS(amount_expended,uniform_other_cluster_name,X8139), IF(AND(OR(G8139="N/A",G8139=""),H8139=""),0,IF(G8139="STATE CLUSTER",SUMIFS(amount_expended,uniform_state_cluster_name,W8139),SUMIFS(amount_expended,cluster_name,G8139))))</f>
        <v/>
      </c>
      <c r="L8139" s="8" t="n"/>
      <c r="M8139" s="7" t="n"/>
      <c r="N8139" s="8" t="n"/>
      <c r="O8139" s="7" t="n"/>
      <c r="P8139" s="7" t="n"/>
      <c r="Q8139" s="8" t="n"/>
      <c r="R8139" s="9" t="n"/>
      <c r="S8139" s="8" t="n"/>
      <c r="T8139" s="8" t="n"/>
      <c r="U8139" s="8" t="n"/>
      <c r="V8139" s="11">
        <f>IF(OR(B8139="",C8139=""),"",CONCATENATE(B8139,".",C8139))</f>
        <v/>
      </c>
      <c r="W8139" s="6">
        <f>UPPER(TRIM(H8139))</f>
        <v/>
      </c>
      <c r="X8139" s="6">
        <f>UPPER(TRIM(I8139))</f>
        <v/>
      </c>
      <c r="Y8139" s="6">
        <f>IF(V8139&lt;&gt;"",IFERROR(INDEX(federal_program_name_lookup,MATCH(V8139,aln_lookup,0)),""),"")</f>
        <v/>
      </c>
    </row>
    <row r="8140">
      <c r="A8140" s="6">
        <f>IF(B8140&lt;&gt;"", "AWARD-"&amp;TEXT(ROW()-1,"00000"), "")</f>
        <v/>
      </c>
      <c r="B8140" s="7" t="n"/>
      <c r="C8140" s="7" t="n"/>
      <c r="D8140" s="7" t="n"/>
      <c r="E8140" s="8" t="n"/>
      <c r="F8140" s="9" t="n"/>
      <c r="G8140" s="8" t="n"/>
      <c r="H8140" s="8" t="n"/>
      <c r="I8140" s="8" t="n"/>
      <c r="J8140" s="10">
        <f>IF(A8140="",0,SUMIFS(amount_expended,cfda_key,V8140))</f>
        <v/>
      </c>
      <c r="K8140" s="10">
        <f>IF(G8140="OTHER CLUSTER NOT LISTED ABOVE",SUMIFS(amount_expended,uniform_other_cluster_name,X8140), IF(AND(OR(G8140="N/A",G8140=""),H8140=""),0,IF(G8140="STATE CLUSTER",SUMIFS(amount_expended,uniform_state_cluster_name,W8140),SUMIFS(amount_expended,cluster_name,G8140))))</f>
        <v/>
      </c>
      <c r="L8140" s="8" t="n"/>
      <c r="M8140" s="7" t="n"/>
      <c r="N8140" s="8" t="n"/>
      <c r="O8140" s="7" t="n"/>
      <c r="P8140" s="7" t="n"/>
      <c r="Q8140" s="8" t="n"/>
      <c r="R8140" s="9" t="n"/>
      <c r="S8140" s="8" t="n"/>
      <c r="T8140" s="8" t="n"/>
      <c r="U8140" s="8" t="n"/>
      <c r="V8140" s="11">
        <f>IF(OR(B8140="",C8140=""),"",CONCATENATE(B8140,".",C8140))</f>
        <v/>
      </c>
      <c r="W8140" s="6">
        <f>UPPER(TRIM(H8140))</f>
        <v/>
      </c>
      <c r="X8140" s="6">
        <f>UPPER(TRIM(I8140))</f>
        <v/>
      </c>
      <c r="Y8140" s="6">
        <f>IF(V8140&lt;&gt;"",IFERROR(INDEX(federal_program_name_lookup,MATCH(V8140,aln_lookup,0)),""),"")</f>
        <v/>
      </c>
    </row>
    <row r="8141">
      <c r="A8141" s="6">
        <f>IF(B8141&lt;&gt;"", "AWARD-"&amp;TEXT(ROW()-1,"00000"), "")</f>
        <v/>
      </c>
      <c r="B8141" s="7" t="n"/>
      <c r="C8141" s="7" t="n"/>
      <c r="D8141" s="7" t="n"/>
      <c r="E8141" s="8" t="n"/>
      <c r="F8141" s="9" t="n"/>
      <c r="G8141" s="8" t="n"/>
      <c r="H8141" s="8" t="n"/>
      <c r="I8141" s="8" t="n"/>
      <c r="J8141" s="10">
        <f>IF(A8141="",0,SUMIFS(amount_expended,cfda_key,V8141))</f>
        <v/>
      </c>
      <c r="K8141" s="10">
        <f>IF(G8141="OTHER CLUSTER NOT LISTED ABOVE",SUMIFS(amount_expended,uniform_other_cluster_name,X8141), IF(AND(OR(G8141="N/A",G8141=""),H8141=""),0,IF(G8141="STATE CLUSTER",SUMIFS(amount_expended,uniform_state_cluster_name,W8141),SUMIFS(amount_expended,cluster_name,G8141))))</f>
        <v/>
      </c>
      <c r="L8141" s="8" t="n"/>
      <c r="M8141" s="7" t="n"/>
      <c r="N8141" s="8" t="n"/>
      <c r="O8141" s="7" t="n"/>
      <c r="P8141" s="7" t="n"/>
      <c r="Q8141" s="8" t="n"/>
      <c r="R8141" s="9" t="n"/>
      <c r="S8141" s="8" t="n"/>
      <c r="T8141" s="8" t="n"/>
      <c r="U8141" s="8" t="n"/>
      <c r="V8141" s="11">
        <f>IF(OR(B8141="",C8141=""),"",CONCATENATE(B8141,".",C8141))</f>
        <v/>
      </c>
      <c r="W8141" s="6">
        <f>UPPER(TRIM(H8141))</f>
        <v/>
      </c>
      <c r="X8141" s="6">
        <f>UPPER(TRIM(I8141))</f>
        <v/>
      </c>
      <c r="Y8141" s="6">
        <f>IF(V8141&lt;&gt;"",IFERROR(INDEX(federal_program_name_lookup,MATCH(V8141,aln_lookup,0)),""),"")</f>
        <v/>
      </c>
    </row>
    <row r="8142">
      <c r="A8142" s="6">
        <f>IF(B8142&lt;&gt;"", "AWARD-"&amp;TEXT(ROW()-1,"00000"), "")</f>
        <v/>
      </c>
      <c r="B8142" s="7" t="n"/>
      <c r="C8142" s="7" t="n"/>
      <c r="D8142" s="7" t="n"/>
      <c r="E8142" s="8" t="n"/>
      <c r="F8142" s="9" t="n"/>
      <c r="G8142" s="8" t="n"/>
      <c r="H8142" s="8" t="n"/>
      <c r="I8142" s="8" t="n"/>
      <c r="J8142" s="10">
        <f>IF(A8142="",0,SUMIFS(amount_expended,cfda_key,V8142))</f>
        <v/>
      </c>
      <c r="K8142" s="10">
        <f>IF(G8142="OTHER CLUSTER NOT LISTED ABOVE",SUMIFS(amount_expended,uniform_other_cluster_name,X8142), IF(AND(OR(G8142="N/A",G8142=""),H8142=""),0,IF(G8142="STATE CLUSTER",SUMIFS(amount_expended,uniform_state_cluster_name,W8142),SUMIFS(amount_expended,cluster_name,G8142))))</f>
        <v/>
      </c>
      <c r="L8142" s="8" t="n"/>
      <c r="M8142" s="7" t="n"/>
      <c r="N8142" s="8" t="n"/>
      <c r="O8142" s="7" t="n"/>
      <c r="P8142" s="7" t="n"/>
      <c r="Q8142" s="8" t="n"/>
      <c r="R8142" s="9" t="n"/>
      <c r="S8142" s="8" t="n"/>
      <c r="T8142" s="8" t="n"/>
      <c r="U8142" s="8" t="n"/>
      <c r="V8142" s="11">
        <f>IF(OR(B8142="",C8142=""),"",CONCATENATE(B8142,".",C8142))</f>
        <v/>
      </c>
      <c r="W8142" s="6">
        <f>UPPER(TRIM(H8142))</f>
        <v/>
      </c>
      <c r="X8142" s="6">
        <f>UPPER(TRIM(I8142))</f>
        <v/>
      </c>
      <c r="Y8142" s="6">
        <f>IF(V8142&lt;&gt;"",IFERROR(INDEX(federal_program_name_lookup,MATCH(V8142,aln_lookup,0)),""),"")</f>
        <v/>
      </c>
    </row>
    <row r="8143">
      <c r="A8143" s="6">
        <f>IF(B8143&lt;&gt;"", "AWARD-"&amp;TEXT(ROW()-1,"00000"), "")</f>
        <v/>
      </c>
      <c r="B8143" s="7" t="n"/>
      <c r="C8143" s="7" t="n"/>
      <c r="D8143" s="7" t="n"/>
      <c r="E8143" s="8" t="n"/>
      <c r="F8143" s="9" t="n"/>
      <c r="G8143" s="8" t="n"/>
      <c r="H8143" s="8" t="n"/>
      <c r="I8143" s="8" t="n"/>
      <c r="J8143" s="10">
        <f>IF(A8143="",0,SUMIFS(amount_expended,cfda_key,V8143))</f>
        <v/>
      </c>
      <c r="K8143" s="10">
        <f>IF(G8143="OTHER CLUSTER NOT LISTED ABOVE",SUMIFS(amount_expended,uniform_other_cluster_name,X8143), IF(AND(OR(G8143="N/A",G8143=""),H8143=""),0,IF(G8143="STATE CLUSTER",SUMIFS(amount_expended,uniform_state_cluster_name,W8143),SUMIFS(amount_expended,cluster_name,G8143))))</f>
        <v/>
      </c>
      <c r="L8143" s="8" t="n"/>
      <c r="M8143" s="7" t="n"/>
      <c r="N8143" s="8" t="n"/>
      <c r="O8143" s="7" t="n"/>
      <c r="P8143" s="7" t="n"/>
      <c r="Q8143" s="8" t="n"/>
      <c r="R8143" s="9" t="n"/>
      <c r="S8143" s="8" t="n"/>
      <c r="T8143" s="8" t="n"/>
      <c r="U8143" s="8" t="n"/>
      <c r="V8143" s="11">
        <f>IF(OR(B8143="",C8143=""),"",CONCATENATE(B8143,".",C8143))</f>
        <v/>
      </c>
      <c r="W8143" s="6">
        <f>UPPER(TRIM(H8143))</f>
        <v/>
      </c>
      <c r="X8143" s="6">
        <f>UPPER(TRIM(I8143))</f>
        <v/>
      </c>
      <c r="Y8143" s="6">
        <f>IF(V8143&lt;&gt;"",IFERROR(INDEX(federal_program_name_lookup,MATCH(V8143,aln_lookup,0)),""),"")</f>
        <v/>
      </c>
    </row>
    <row r="8144">
      <c r="A8144" s="6">
        <f>IF(B8144&lt;&gt;"", "AWARD-"&amp;TEXT(ROW()-1,"00000"), "")</f>
        <v/>
      </c>
      <c r="B8144" s="7" t="n"/>
      <c r="C8144" s="7" t="n"/>
      <c r="D8144" s="7" t="n"/>
      <c r="E8144" s="8" t="n"/>
      <c r="F8144" s="9" t="n"/>
      <c r="G8144" s="8" t="n"/>
      <c r="H8144" s="8" t="n"/>
      <c r="I8144" s="8" t="n"/>
      <c r="J8144" s="10">
        <f>IF(A8144="",0,SUMIFS(amount_expended,cfda_key,V8144))</f>
        <v/>
      </c>
      <c r="K8144" s="10">
        <f>IF(G8144="OTHER CLUSTER NOT LISTED ABOVE",SUMIFS(amount_expended,uniform_other_cluster_name,X8144), IF(AND(OR(G8144="N/A",G8144=""),H8144=""),0,IF(G8144="STATE CLUSTER",SUMIFS(amount_expended,uniform_state_cluster_name,W8144),SUMIFS(amount_expended,cluster_name,G8144))))</f>
        <v/>
      </c>
      <c r="L8144" s="8" t="n"/>
      <c r="M8144" s="7" t="n"/>
      <c r="N8144" s="8" t="n"/>
      <c r="O8144" s="7" t="n"/>
      <c r="P8144" s="7" t="n"/>
      <c r="Q8144" s="8" t="n"/>
      <c r="R8144" s="9" t="n"/>
      <c r="S8144" s="8" t="n"/>
      <c r="T8144" s="8" t="n"/>
      <c r="U8144" s="8" t="n"/>
      <c r="V8144" s="11">
        <f>IF(OR(B8144="",C8144=""),"",CONCATENATE(B8144,".",C8144))</f>
        <v/>
      </c>
      <c r="W8144" s="6">
        <f>UPPER(TRIM(H8144))</f>
        <v/>
      </c>
      <c r="X8144" s="6">
        <f>UPPER(TRIM(I8144))</f>
        <v/>
      </c>
      <c r="Y8144" s="6">
        <f>IF(V8144&lt;&gt;"",IFERROR(INDEX(federal_program_name_lookup,MATCH(V8144,aln_lookup,0)),""),"")</f>
        <v/>
      </c>
    </row>
    <row r="8145">
      <c r="A8145" s="6">
        <f>IF(B8145&lt;&gt;"", "AWARD-"&amp;TEXT(ROW()-1,"00000"), "")</f>
        <v/>
      </c>
      <c r="B8145" s="7" t="n"/>
      <c r="C8145" s="7" t="n"/>
      <c r="D8145" s="7" t="n"/>
      <c r="E8145" s="8" t="n"/>
      <c r="F8145" s="9" t="n"/>
      <c r="G8145" s="8" t="n"/>
      <c r="H8145" s="8" t="n"/>
      <c r="I8145" s="8" t="n"/>
      <c r="J8145" s="10">
        <f>IF(A8145="",0,SUMIFS(amount_expended,cfda_key,V8145))</f>
        <v/>
      </c>
      <c r="K8145" s="10">
        <f>IF(G8145="OTHER CLUSTER NOT LISTED ABOVE",SUMIFS(amount_expended,uniform_other_cluster_name,X8145), IF(AND(OR(G8145="N/A",G8145=""),H8145=""),0,IF(G8145="STATE CLUSTER",SUMIFS(amount_expended,uniform_state_cluster_name,W8145),SUMIFS(amount_expended,cluster_name,G8145))))</f>
        <v/>
      </c>
      <c r="L8145" s="8" t="n"/>
      <c r="M8145" s="7" t="n"/>
      <c r="N8145" s="8" t="n"/>
      <c r="O8145" s="7" t="n"/>
      <c r="P8145" s="7" t="n"/>
      <c r="Q8145" s="8" t="n"/>
      <c r="R8145" s="9" t="n"/>
      <c r="S8145" s="8" t="n"/>
      <c r="T8145" s="8" t="n"/>
      <c r="U8145" s="8" t="n"/>
      <c r="V8145" s="11">
        <f>IF(OR(B8145="",C8145=""),"",CONCATENATE(B8145,".",C8145))</f>
        <v/>
      </c>
      <c r="W8145" s="6">
        <f>UPPER(TRIM(H8145))</f>
        <v/>
      </c>
      <c r="X8145" s="6">
        <f>UPPER(TRIM(I8145))</f>
        <v/>
      </c>
      <c r="Y8145" s="6">
        <f>IF(V8145&lt;&gt;"",IFERROR(INDEX(federal_program_name_lookup,MATCH(V8145,aln_lookup,0)),""),"")</f>
        <v/>
      </c>
    </row>
    <row r="8146">
      <c r="A8146" s="6">
        <f>IF(B8146&lt;&gt;"", "AWARD-"&amp;TEXT(ROW()-1,"00000"), "")</f>
        <v/>
      </c>
      <c r="B8146" s="7" t="n"/>
      <c r="C8146" s="7" t="n"/>
      <c r="D8146" s="7" t="n"/>
      <c r="E8146" s="8" t="n"/>
      <c r="F8146" s="9" t="n"/>
      <c r="G8146" s="8" t="n"/>
      <c r="H8146" s="8" t="n"/>
      <c r="I8146" s="8" t="n"/>
      <c r="J8146" s="10">
        <f>IF(A8146="",0,SUMIFS(amount_expended,cfda_key,V8146))</f>
        <v/>
      </c>
      <c r="K8146" s="10">
        <f>IF(G8146="OTHER CLUSTER NOT LISTED ABOVE",SUMIFS(amount_expended,uniform_other_cluster_name,X8146), IF(AND(OR(G8146="N/A",G8146=""),H8146=""),0,IF(G8146="STATE CLUSTER",SUMIFS(amount_expended,uniform_state_cluster_name,W8146),SUMIFS(amount_expended,cluster_name,G8146))))</f>
        <v/>
      </c>
      <c r="L8146" s="8" t="n"/>
      <c r="M8146" s="7" t="n"/>
      <c r="N8146" s="8" t="n"/>
      <c r="O8146" s="7" t="n"/>
      <c r="P8146" s="7" t="n"/>
      <c r="Q8146" s="8" t="n"/>
      <c r="R8146" s="9" t="n"/>
      <c r="S8146" s="8" t="n"/>
      <c r="T8146" s="8" t="n"/>
      <c r="U8146" s="8" t="n"/>
      <c r="V8146" s="11">
        <f>IF(OR(B8146="",C8146=""),"",CONCATENATE(B8146,".",C8146))</f>
        <v/>
      </c>
      <c r="W8146" s="6">
        <f>UPPER(TRIM(H8146))</f>
        <v/>
      </c>
      <c r="X8146" s="6">
        <f>UPPER(TRIM(I8146))</f>
        <v/>
      </c>
      <c r="Y8146" s="6">
        <f>IF(V8146&lt;&gt;"",IFERROR(INDEX(federal_program_name_lookup,MATCH(V8146,aln_lookup,0)),""),"")</f>
        <v/>
      </c>
    </row>
    <row r="8147">
      <c r="A8147" s="6">
        <f>IF(B8147&lt;&gt;"", "AWARD-"&amp;TEXT(ROW()-1,"00000"), "")</f>
        <v/>
      </c>
      <c r="B8147" s="7" t="n"/>
      <c r="C8147" s="7" t="n"/>
      <c r="D8147" s="7" t="n"/>
      <c r="E8147" s="8" t="n"/>
      <c r="F8147" s="9" t="n"/>
      <c r="G8147" s="8" t="n"/>
      <c r="H8147" s="8" t="n"/>
      <c r="I8147" s="8" t="n"/>
      <c r="J8147" s="10">
        <f>IF(A8147="",0,SUMIFS(amount_expended,cfda_key,V8147))</f>
        <v/>
      </c>
      <c r="K8147" s="10">
        <f>IF(G8147="OTHER CLUSTER NOT LISTED ABOVE",SUMIFS(amount_expended,uniform_other_cluster_name,X8147), IF(AND(OR(G8147="N/A",G8147=""),H8147=""),0,IF(G8147="STATE CLUSTER",SUMIFS(amount_expended,uniform_state_cluster_name,W8147),SUMIFS(amount_expended,cluster_name,G8147))))</f>
        <v/>
      </c>
      <c r="L8147" s="8" t="n"/>
      <c r="M8147" s="7" t="n"/>
      <c r="N8147" s="8" t="n"/>
      <c r="O8147" s="7" t="n"/>
      <c r="P8147" s="7" t="n"/>
      <c r="Q8147" s="8" t="n"/>
      <c r="R8147" s="9" t="n"/>
      <c r="S8147" s="8" t="n"/>
      <c r="T8147" s="8" t="n"/>
      <c r="U8147" s="8" t="n"/>
      <c r="V8147" s="11">
        <f>IF(OR(B8147="",C8147=""),"",CONCATENATE(B8147,".",C8147))</f>
        <v/>
      </c>
      <c r="W8147" s="6">
        <f>UPPER(TRIM(H8147))</f>
        <v/>
      </c>
      <c r="X8147" s="6">
        <f>UPPER(TRIM(I8147))</f>
        <v/>
      </c>
      <c r="Y8147" s="6">
        <f>IF(V8147&lt;&gt;"",IFERROR(INDEX(federal_program_name_lookup,MATCH(V8147,aln_lookup,0)),""),"")</f>
        <v/>
      </c>
    </row>
    <row r="8148">
      <c r="A8148" s="6">
        <f>IF(B8148&lt;&gt;"", "AWARD-"&amp;TEXT(ROW()-1,"00000"), "")</f>
        <v/>
      </c>
      <c r="B8148" s="7" t="n"/>
      <c r="C8148" s="7" t="n"/>
      <c r="D8148" s="7" t="n"/>
      <c r="E8148" s="8" t="n"/>
      <c r="F8148" s="9" t="n"/>
      <c r="G8148" s="8" t="n"/>
      <c r="H8148" s="8" t="n"/>
      <c r="I8148" s="8" t="n"/>
      <c r="J8148" s="10">
        <f>IF(A8148="",0,SUMIFS(amount_expended,cfda_key,V8148))</f>
        <v/>
      </c>
      <c r="K8148" s="10">
        <f>IF(G8148="OTHER CLUSTER NOT LISTED ABOVE",SUMIFS(amount_expended,uniform_other_cluster_name,X8148), IF(AND(OR(G8148="N/A",G8148=""),H8148=""),0,IF(G8148="STATE CLUSTER",SUMIFS(amount_expended,uniform_state_cluster_name,W8148),SUMIFS(amount_expended,cluster_name,G8148))))</f>
        <v/>
      </c>
      <c r="L8148" s="8" t="n"/>
      <c r="M8148" s="7" t="n"/>
      <c r="N8148" s="8" t="n"/>
      <c r="O8148" s="7" t="n"/>
      <c r="P8148" s="7" t="n"/>
      <c r="Q8148" s="8" t="n"/>
      <c r="R8148" s="9" t="n"/>
      <c r="S8148" s="8" t="n"/>
      <c r="T8148" s="8" t="n"/>
      <c r="U8148" s="8" t="n"/>
      <c r="V8148" s="11">
        <f>IF(OR(B8148="",C8148=""),"",CONCATENATE(B8148,".",C8148))</f>
        <v/>
      </c>
      <c r="W8148" s="6">
        <f>UPPER(TRIM(H8148))</f>
        <v/>
      </c>
      <c r="X8148" s="6">
        <f>UPPER(TRIM(I8148))</f>
        <v/>
      </c>
      <c r="Y8148" s="6">
        <f>IF(V8148&lt;&gt;"",IFERROR(INDEX(federal_program_name_lookup,MATCH(V8148,aln_lookup,0)),""),"")</f>
        <v/>
      </c>
    </row>
    <row r="8149">
      <c r="A8149" s="6">
        <f>IF(B8149&lt;&gt;"", "AWARD-"&amp;TEXT(ROW()-1,"00000"), "")</f>
        <v/>
      </c>
      <c r="B8149" s="7" t="n"/>
      <c r="C8149" s="7" t="n"/>
      <c r="D8149" s="7" t="n"/>
      <c r="E8149" s="8" t="n"/>
      <c r="F8149" s="9" t="n"/>
      <c r="G8149" s="8" t="n"/>
      <c r="H8149" s="8" t="n"/>
      <c r="I8149" s="8" t="n"/>
      <c r="J8149" s="10">
        <f>IF(A8149="",0,SUMIFS(amount_expended,cfda_key,V8149))</f>
        <v/>
      </c>
      <c r="K8149" s="10">
        <f>IF(G8149="OTHER CLUSTER NOT LISTED ABOVE",SUMIFS(amount_expended,uniform_other_cluster_name,X8149), IF(AND(OR(G8149="N/A",G8149=""),H8149=""),0,IF(G8149="STATE CLUSTER",SUMIFS(amount_expended,uniform_state_cluster_name,W8149),SUMIFS(amount_expended,cluster_name,G8149))))</f>
        <v/>
      </c>
      <c r="L8149" s="8" t="n"/>
      <c r="M8149" s="7" t="n"/>
      <c r="N8149" s="8" t="n"/>
      <c r="O8149" s="7" t="n"/>
      <c r="P8149" s="7" t="n"/>
      <c r="Q8149" s="8" t="n"/>
      <c r="R8149" s="9" t="n"/>
      <c r="S8149" s="8" t="n"/>
      <c r="T8149" s="8" t="n"/>
      <c r="U8149" s="8" t="n"/>
      <c r="V8149" s="11">
        <f>IF(OR(B8149="",C8149=""),"",CONCATENATE(B8149,".",C8149))</f>
        <v/>
      </c>
      <c r="W8149" s="6">
        <f>UPPER(TRIM(H8149))</f>
        <v/>
      </c>
      <c r="X8149" s="6">
        <f>UPPER(TRIM(I8149))</f>
        <v/>
      </c>
      <c r="Y8149" s="6">
        <f>IF(V8149&lt;&gt;"",IFERROR(INDEX(federal_program_name_lookup,MATCH(V8149,aln_lookup,0)),""),"")</f>
        <v/>
      </c>
    </row>
    <row r="8150">
      <c r="A8150" s="6">
        <f>IF(B8150&lt;&gt;"", "AWARD-"&amp;TEXT(ROW()-1,"00000"), "")</f>
        <v/>
      </c>
      <c r="B8150" s="7" t="n"/>
      <c r="C8150" s="7" t="n"/>
      <c r="D8150" s="7" t="n"/>
      <c r="E8150" s="8" t="n"/>
      <c r="F8150" s="9" t="n"/>
      <c r="G8150" s="8" t="n"/>
      <c r="H8150" s="8" t="n"/>
      <c r="I8150" s="8" t="n"/>
      <c r="J8150" s="10">
        <f>IF(A8150="",0,SUMIFS(amount_expended,cfda_key,V8150))</f>
        <v/>
      </c>
      <c r="K8150" s="10">
        <f>IF(G8150="OTHER CLUSTER NOT LISTED ABOVE",SUMIFS(amount_expended,uniform_other_cluster_name,X8150), IF(AND(OR(G8150="N/A",G8150=""),H8150=""),0,IF(G8150="STATE CLUSTER",SUMIFS(amount_expended,uniform_state_cluster_name,W8150),SUMIFS(amount_expended,cluster_name,G8150))))</f>
        <v/>
      </c>
      <c r="L8150" s="8" t="n"/>
      <c r="M8150" s="7" t="n"/>
      <c r="N8150" s="8" t="n"/>
      <c r="O8150" s="7" t="n"/>
      <c r="P8150" s="7" t="n"/>
      <c r="Q8150" s="8" t="n"/>
      <c r="R8150" s="9" t="n"/>
      <c r="S8150" s="8" t="n"/>
      <c r="T8150" s="8" t="n"/>
      <c r="U8150" s="8" t="n"/>
      <c r="V8150" s="11">
        <f>IF(OR(B8150="",C8150=""),"",CONCATENATE(B8150,".",C8150))</f>
        <v/>
      </c>
      <c r="W8150" s="6">
        <f>UPPER(TRIM(H8150))</f>
        <v/>
      </c>
      <c r="X8150" s="6">
        <f>UPPER(TRIM(I8150))</f>
        <v/>
      </c>
      <c r="Y8150" s="6">
        <f>IF(V8150&lt;&gt;"",IFERROR(INDEX(federal_program_name_lookup,MATCH(V8150,aln_lookup,0)),""),"")</f>
        <v/>
      </c>
    </row>
    <row r="8151">
      <c r="A8151" s="6">
        <f>IF(B8151&lt;&gt;"", "AWARD-"&amp;TEXT(ROW()-1,"00000"), "")</f>
        <v/>
      </c>
      <c r="B8151" s="7" t="n"/>
      <c r="C8151" s="7" t="n"/>
      <c r="D8151" s="7" t="n"/>
      <c r="E8151" s="8" t="n"/>
      <c r="F8151" s="9" t="n"/>
      <c r="G8151" s="8" t="n"/>
      <c r="H8151" s="8" t="n"/>
      <c r="I8151" s="8" t="n"/>
      <c r="J8151" s="10">
        <f>IF(A8151="",0,SUMIFS(amount_expended,cfda_key,V8151))</f>
        <v/>
      </c>
      <c r="K8151" s="10">
        <f>IF(G8151="OTHER CLUSTER NOT LISTED ABOVE",SUMIFS(amount_expended,uniform_other_cluster_name,X8151), IF(AND(OR(G8151="N/A",G8151=""),H8151=""),0,IF(G8151="STATE CLUSTER",SUMIFS(amount_expended,uniform_state_cluster_name,W8151),SUMIFS(amount_expended,cluster_name,G8151))))</f>
        <v/>
      </c>
      <c r="L8151" s="8" t="n"/>
      <c r="M8151" s="7" t="n"/>
      <c r="N8151" s="8" t="n"/>
      <c r="O8151" s="7" t="n"/>
      <c r="P8151" s="7" t="n"/>
      <c r="Q8151" s="8" t="n"/>
      <c r="R8151" s="9" t="n"/>
      <c r="S8151" s="8" t="n"/>
      <c r="T8151" s="8" t="n"/>
      <c r="U8151" s="8" t="n"/>
      <c r="V8151" s="11">
        <f>IF(OR(B8151="",C8151=""),"",CONCATENATE(B8151,".",C8151))</f>
        <v/>
      </c>
      <c r="W8151" s="6">
        <f>UPPER(TRIM(H8151))</f>
        <v/>
      </c>
      <c r="X8151" s="6">
        <f>UPPER(TRIM(I8151))</f>
        <v/>
      </c>
      <c r="Y8151" s="6">
        <f>IF(V8151&lt;&gt;"",IFERROR(INDEX(federal_program_name_lookup,MATCH(V8151,aln_lookup,0)),""),"")</f>
        <v/>
      </c>
    </row>
    <row r="8152">
      <c r="A8152" s="6">
        <f>IF(B8152&lt;&gt;"", "AWARD-"&amp;TEXT(ROW()-1,"00000"), "")</f>
        <v/>
      </c>
      <c r="B8152" s="7" t="n"/>
      <c r="C8152" s="7" t="n"/>
      <c r="D8152" s="7" t="n"/>
      <c r="E8152" s="8" t="n"/>
      <c r="F8152" s="9" t="n"/>
      <c r="G8152" s="8" t="n"/>
      <c r="H8152" s="8" t="n"/>
      <c r="I8152" s="8" t="n"/>
      <c r="J8152" s="10">
        <f>IF(A8152="",0,SUMIFS(amount_expended,cfda_key,V8152))</f>
        <v/>
      </c>
      <c r="K8152" s="10">
        <f>IF(G8152="OTHER CLUSTER NOT LISTED ABOVE",SUMIFS(amount_expended,uniform_other_cluster_name,X8152), IF(AND(OR(G8152="N/A",G8152=""),H8152=""),0,IF(G8152="STATE CLUSTER",SUMIFS(amount_expended,uniform_state_cluster_name,W8152),SUMIFS(amount_expended,cluster_name,G8152))))</f>
        <v/>
      </c>
      <c r="L8152" s="8" t="n"/>
      <c r="M8152" s="7" t="n"/>
      <c r="N8152" s="8" t="n"/>
      <c r="O8152" s="7" t="n"/>
      <c r="P8152" s="7" t="n"/>
      <c r="Q8152" s="8" t="n"/>
      <c r="R8152" s="9" t="n"/>
      <c r="S8152" s="8" t="n"/>
      <c r="T8152" s="8" t="n"/>
      <c r="U8152" s="8" t="n"/>
      <c r="V8152" s="11">
        <f>IF(OR(B8152="",C8152=""),"",CONCATENATE(B8152,".",C8152))</f>
        <v/>
      </c>
      <c r="W8152" s="6">
        <f>UPPER(TRIM(H8152))</f>
        <v/>
      </c>
      <c r="X8152" s="6">
        <f>UPPER(TRIM(I8152))</f>
        <v/>
      </c>
      <c r="Y8152" s="6">
        <f>IF(V8152&lt;&gt;"",IFERROR(INDEX(federal_program_name_lookup,MATCH(V8152,aln_lookup,0)),""),"")</f>
        <v/>
      </c>
    </row>
    <row r="8153">
      <c r="A8153" s="6">
        <f>IF(B8153&lt;&gt;"", "AWARD-"&amp;TEXT(ROW()-1,"00000"), "")</f>
        <v/>
      </c>
      <c r="B8153" s="7" t="n"/>
      <c r="C8153" s="7" t="n"/>
      <c r="D8153" s="7" t="n"/>
      <c r="E8153" s="8" t="n"/>
      <c r="F8153" s="9" t="n"/>
      <c r="G8153" s="8" t="n"/>
      <c r="H8153" s="8" t="n"/>
      <c r="I8153" s="8" t="n"/>
      <c r="J8153" s="10">
        <f>IF(A8153="",0,SUMIFS(amount_expended,cfda_key,V8153))</f>
        <v/>
      </c>
      <c r="K8153" s="10">
        <f>IF(G8153="OTHER CLUSTER NOT LISTED ABOVE",SUMIFS(amount_expended,uniform_other_cluster_name,X8153), IF(AND(OR(G8153="N/A",G8153=""),H8153=""),0,IF(G8153="STATE CLUSTER",SUMIFS(amount_expended,uniform_state_cluster_name,W8153),SUMIFS(amount_expended,cluster_name,G8153))))</f>
        <v/>
      </c>
      <c r="L8153" s="8" t="n"/>
      <c r="M8153" s="7" t="n"/>
      <c r="N8153" s="8" t="n"/>
      <c r="O8153" s="7" t="n"/>
      <c r="P8153" s="7" t="n"/>
      <c r="Q8153" s="8" t="n"/>
      <c r="R8153" s="9" t="n"/>
      <c r="S8153" s="8" t="n"/>
      <c r="T8153" s="8" t="n"/>
      <c r="U8153" s="8" t="n"/>
      <c r="V8153" s="11">
        <f>IF(OR(B8153="",C8153=""),"",CONCATENATE(B8153,".",C8153))</f>
        <v/>
      </c>
      <c r="W8153" s="6">
        <f>UPPER(TRIM(H8153))</f>
        <v/>
      </c>
      <c r="X8153" s="6">
        <f>UPPER(TRIM(I8153))</f>
        <v/>
      </c>
      <c r="Y8153" s="6">
        <f>IF(V8153&lt;&gt;"",IFERROR(INDEX(federal_program_name_lookup,MATCH(V8153,aln_lookup,0)),""),"")</f>
        <v/>
      </c>
    </row>
    <row r="8154">
      <c r="A8154" s="6">
        <f>IF(B8154&lt;&gt;"", "AWARD-"&amp;TEXT(ROW()-1,"00000"), "")</f>
        <v/>
      </c>
      <c r="B8154" s="7" t="n"/>
      <c r="C8154" s="7" t="n"/>
      <c r="D8154" s="7" t="n"/>
      <c r="E8154" s="8" t="n"/>
      <c r="F8154" s="9" t="n"/>
      <c r="G8154" s="8" t="n"/>
      <c r="H8154" s="8" t="n"/>
      <c r="I8154" s="8" t="n"/>
      <c r="J8154" s="10">
        <f>IF(A8154="",0,SUMIFS(amount_expended,cfda_key,V8154))</f>
        <v/>
      </c>
      <c r="K8154" s="10">
        <f>IF(G8154="OTHER CLUSTER NOT LISTED ABOVE",SUMIFS(amount_expended,uniform_other_cluster_name,X8154), IF(AND(OR(G8154="N/A",G8154=""),H8154=""),0,IF(G8154="STATE CLUSTER",SUMIFS(amount_expended,uniform_state_cluster_name,W8154),SUMIFS(amount_expended,cluster_name,G8154))))</f>
        <v/>
      </c>
      <c r="L8154" s="8" t="n"/>
      <c r="M8154" s="7" t="n"/>
      <c r="N8154" s="8" t="n"/>
      <c r="O8154" s="7" t="n"/>
      <c r="P8154" s="7" t="n"/>
      <c r="Q8154" s="8" t="n"/>
      <c r="R8154" s="9" t="n"/>
      <c r="S8154" s="8" t="n"/>
      <c r="T8154" s="8" t="n"/>
      <c r="U8154" s="8" t="n"/>
      <c r="V8154" s="11">
        <f>IF(OR(B8154="",C8154=""),"",CONCATENATE(B8154,".",C8154))</f>
        <v/>
      </c>
      <c r="W8154" s="6">
        <f>UPPER(TRIM(H8154))</f>
        <v/>
      </c>
      <c r="X8154" s="6">
        <f>UPPER(TRIM(I8154))</f>
        <v/>
      </c>
      <c r="Y8154" s="6">
        <f>IF(V8154&lt;&gt;"",IFERROR(INDEX(federal_program_name_lookup,MATCH(V8154,aln_lookup,0)),""),"")</f>
        <v/>
      </c>
    </row>
    <row r="8155">
      <c r="A8155" s="6">
        <f>IF(B8155&lt;&gt;"", "AWARD-"&amp;TEXT(ROW()-1,"00000"), "")</f>
        <v/>
      </c>
      <c r="B8155" s="7" t="n"/>
      <c r="C8155" s="7" t="n"/>
      <c r="D8155" s="7" t="n"/>
      <c r="E8155" s="8" t="n"/>
      <c r="F8155" s="9" t="n"/>
      <c r="G8155" s="8" t="n"/>
      <c r="H8155" s="8" t="n"/>
      <c r="I8155" s="8" t="n"/>
      <c r="J8155" s="10">
        <f>IF(A8155="",0,SUMIFS(amount_expended,cfda_key,V8155))</f>
        <v/>
      </c>
      <c r="K8155" s="10">
        <f>IF(G8155="OTHER CLUSTER NOT LISTED ABOVE",SUMIFS(amount_expended,uniform_other_cluster_name,X8155), IF(AND(OR(G8155="N/A",G8155=""),H8155=""),0,IF(G8155="STATE CLUSTER",SUMIFS(amount_expended,uniform_state_cluster_name,W8155),SUMIFS(amount_expended,cluster_name,G8155))))</f>
        <v/>
      </c>
      <c r="L8155" s="8" t="n"/>
      <c r="M8155" s="7" t="n"/>
      <c r="N8155" s="8" t="n"/>
      <c r="O8155" s="7" t="n"/>
      <c r="P8155" s="7" t="n"/>
      <c r="Q8155" s="8" t="n"/>
      <c r="R8155" s="9" t="n"/>
      <c r="S8155" s="8" t="n"/>
      <c r="T8155" s="8" t="n"/>
      <c r="U8155" s="8" t="n"/>
      <c r="V8155" s="11">
        <f>IF(OR(B8155="",C8155=""),"",CONCATENATE(B8155,".",C8155))</f>
        <v/>
      </c>
      <c r="W8155" s="6">
        <f>UPPER(TRIM(H8155))</f>
        <v/>
      </c>
      <c r="X8155" s="6">
        <f>UPPER(TRIM(I8155))</f>
        <v/>
      </c>
      <c r="Y8155" s="6">
        <f>IF(V8155&lt;&gt;"",IFERROR(INDEX(federal_program_name_lookup,MATCH(V8155,aln_lookup,0)),""),"")</f>
        <v/>
      </c>
    </row>
    <row r="8156">
      <c r="A8156" s="6">
        <f>IF(B8156&lt;&gt;"", "AWARD-"&amp;TEXT(ROW()-1,"00000"), "")</f>
        <v/>
      </c>
      <c r="B8156" s="7" t="n"/>
      <c r="C8156" s="7" t="n"/>
      <c r="D8156" s="7" t="n"/>
      <c r="E8156" s="8" t="n"/>
      <c r="F8156" s="9" t="n"/>
      <c r="G8156" s="8" t="n"/>
      <c r="H8156" s="8" t="n"/>
      <c r="I8156" s="8" t="n"/>
      <c r="J8156" s="10">
        <f>IF(A8156="",0,SUMIFS(amount_expended,cfda_key,V8156))</f>
        <v/>
      </c>
      <c r="K8156" s="10">
        <f>IF(G8156="OTHER CLUSTER NOT LISTED ABOVE",SUMIFS(amount_expended,uniform_other_cluster_name,X8156), IF(AND(OR(G8156="N/A",G8156=""),H8156=""),0,IF(G8156="STATE CLUSTER",SUMIFS(amount_expended,uniform_state_cluster_name,W8156),SUMIFS(amount_expended,cluster_name,G8156))))</f>
        <v/>
      </c>
      <c r="L8156" s="8" t="n"/>
      <c r="M8156" s="7" t="n"/>
      <c r="N8156" s="8" t="n"/>
      <c r="O8156" s="7" t="n"/>
      <c r="P8156" s="7" t="n"/>
      <c r="Q8156" s="8" t="n"/>
      <c r="R8156" s="9" t="n"/>
      <c r="S8156" s="8" t="n"/>
      <c r="T8156" s="8" t="n"/>
      <c r="U8156" s="8" t="n"/>
      <c r="V8156" s="11">
        <f>IF(OR(B8156="",C8156=""),"",CONCATENATE(B8156,".",C8156))</f>
        <v/>
      </c>
      <c r="W8156" s="6">
        <f>UPPER(TRIM(H8156))</f>
        <v/>
      </c>
      <c r="X8156" s="6">
        <f>UPPER(TRIM(I8156))</f>
        <v/>
      </c>
      <c r="Y8156" s="6">
        <f>IF(V8156&lt;&gt;"",IFERROR(INDEX(federal_program_name_lookup,MATCH(V8156,aln_lookup,0)),""),"")</f>
        <v/>
      </c>
    </row>
    <row r="8157">
      <c r="A8157" s="6">
        <f>IF(B8157&lt;&gt;"", "AWARD-"&amp;TEXT(ROW()-1,"00000"), "")</f>
        <v/>
      </c>
      <c r="B8157" s="7" t="n"/>
      <c r="C8157" s="7" t="n"/>
      <c r="D8157" s="7" t="n"/>
      <c r="E8157" s="8" t="n"/>
      <c r="F8157" s="9" t="n"/>
      <c r="G8157" s="8" t="n"/>
      <c r="H8157" s="8" t="n"/>
      <c r="I8157" s="8" t="n"/>
      <c r="J8157" s="10">
        <f>IF(A8157="",0,SUMIFS(amount_expended,cfda_key,V8157))</f>
        <v/>
      </c>
      <c r="K8157" s="10">
        <f>IF(G8157="OTHER CLUSTER NOT LISTED ABOVE",SUMIFS(amount_expended,uniform_other_cluster_name,X8157), IF(AND(OR(G8157="N/A",G8157=""),H8157=""),0,IF(G8157="STATE CLUSTER",SUMIFS(amount_expended,uniform_state_cluster_name,W8157),SUMIFS(amount_expended,cluster_name,G8157))))</f>
        <v/>
      </c>
      <c r="L8157" s="8" t="n"/>
      <c r="M8157" s="7" t="n"/>
      <c r="N8157" s="8" t="n"/>
      <c r="O8157" s="7" t="n"/>
      <c r="P8157" s="7" t="n"/>
      <c r="Q8157" s="8" t="n"/>
      <c r="R8157" s="9" t="n"/>
      <c r="S8157" s="8" t="n"/>
      <c r="T8157" s="8" t="n"/>
      <c r="U8157" s="8" t="n"/>
      <c r="V8157" s="11">
        <f>IF(OR(B8157="",C8157=""),"",CONCATENATE(B8157,".",C8157))</f>
        <v/>
      </c>
      <c r="W8157" s="6">
        <f>UPPER(TRIM(H8157))</f>
        <v/>
      </c>
      <c r="X8157" s="6">
        <f>UPPER(TRIM(I8157))</f>
        <v/>
      </c>
      <c r="Y8157" s="6">
        <f>IF(V8157&lt;&gt;"",IFERROR(INDEX(federal_program_name_lookup,MATCH(V8157,aln_lookup,0)),""),"")</f>
        <v/>
      </c>
    </row>
    <row r="8158">
      <c r="A8158" s="6">
        <f>IF(B8158&lt;&gt;"", "AWARD-"&amp;TEXT(ROW()-1,"00000"), "")</f>
        <v/>
      </c>
      <c r="B8158" s="7" t="n"/>
      <c r="C8158" s="7" t="n"/>
      <c r="D8158" s="7" t="n"/>
      <c r="E8158" s="8" t="n"/>
      <c r="F8158" s="9" t="n"/>
      <c r="G8158" s="8" t="n"/>
      <c r="H8158" s="8" t="n"/>
      <c r="I8158" s="8" t="n"/>
      <c r="J8158" s="10">
        <f>IF(A8158="",0,SUMIFS(amount_expended,cfda_key,V8158))</f>
        <v/>
      </c>
      <c r="K8158" s="10">
        <f>IF(G8158="OTHER CLUSTER NOT LISTED ABOVE",SUMIFS(amount_expended,uniform_other_cluster_name,X8158), IF(AND(OR(G8158="N/A",G8158=""),H8158=""),0,IF(G8158="STATE CLUSTER",SUMIFS(amount_expended,uniform_state_cluster_name,W8158),SUMIFS(amount_expended,cluster_name,G8158))))</f>
        <v/>
      </c>
      <c r="L8158" s="8" t="n"/>
      <c r="M8158" s="7" t="n"/>
      <c r="N8158" s="8" t="n"/>
      <c r="O8158" s="7" t="n"/>
      <c r="P8158" s="7" t="n"/>
      <c r="Q8158" s="8" t="n"/>
      <c r="R8158" s="9" t="n"/>
      <c r="S8158" s="8" t="n"/>
      <c r="T8158" s="8" t="n"/>
      <c r="U8158" s="8" t="n"/>
      <c r="V8158" s="11">
        <f>IF(OR(B8158="",C8158=""),"",CONCATENATE(B8158,".",C8158))</f>
        <v/>
      </c>
      <c r="W8158" s="6">
        <f>UPPER(TRIM(H8158))</f>
        <v/>
      </c>
      <c r="X8158" s="6">
        <f>UPPER(TRIM(I8158))</f>
        <v/>
      </c>
      <c r="Y8158" s="6">
        <f>IF(V8158&lt;&gt;"",IFERROR(INDEX(federal_program_name_lookup,MATCH(V8158,aln_lookup,0)),""),"")</f>
        <v/>
      </c>
    </row>
    <row r="8159">
      <c r="A8159" s="6">
        <f>IF(B8159&lt;&gt;"", "AWARD-"&amp;TEXT(ROW()-1,"00000"), "")</f>
        <v/>
      </c>
      <c r="B8159" s="7" t="n"/>
      <c r="C8159" s="7" t="n"/>
      <c r="D8159" s="7" t="n"/>
      <c r="E8159" s="8" t="n"/>
      <c r="F8159" s="9" t="n"/>
      <c r="G8159" s="8" t="n"/>
      <c r="H8159" s="8" t="n"/>
      <c r="I8159" s="8" t="n"/>
      <c r="J8159" s="10">
        <f>IF(A8159="",0,SUMIFS(amount_expended,cfda_key,V8159))</f>
        <v/>
      </c>
      <c r="K8159" s="10">
        <f>IF(G8159="OTHER CLUSTER NOT LISTED ABOVE",SUMIFS(amount_expended,uniform_other_cluster_name,X8159), IF(AND(OR(G8159="N/A",G8159=""),H8159=""),0,IF(G8159="STATE CLUSTER",SUMIFS(amount_expended,uniform_state_cluster_name,W8159),SUMIFS(amount_expended,cluster_name,G8159))))</f>
        <v/>
      </c>
      <c r="L8159" s="8" t="n"/>
      <c r="M8159" s="7" t="n"/>
      <c r="N8159" s="8" t="n"/>
      <c r="O8159" s="7" t="n"/>
      <c r="P8159" s="7" t="n"/>
      <c r="Q8159" s="8" t="n"/>
      <c r="R8159" s="9" t="n"/>
      <c r="S8159" s="8" t="n"/>
      <c r="T8159" s="8" t="n"/>
      <c r="U8159" s="8" t="n"/>
      <c r="V8159" s="11">
        <f>IF(OR(B8159="",C8159=""),"",CONCATENATE(B8159,".",C8159))</f>
        <v/>
      </c>
      <c r="W8159" s="6">
        <f>UPPER(TRIM(H8159))</f>
        <v/>
      </c>
      <c r="X8159" s="6">
        <f>UPPER(TRIM(I8159))</f>
        <v/>
      </c>
      <c r="Y8159" s="6">
        <f>IF(V8159&lt;&gt;"",IFERROR(INDEX(federal_program_name_lookup,MATCH(V8159,aln_lookup,0)),""),"")</f>
        <v/>
      </c>
    </row>
    <row r="8160">
      <c r="A8160" s="6">
        <f>IF(B8160&lt;&gt;"", "AWARD-"&amp;TEXT(ROW()-1,"00000"), "")</f>
        <v/>
      </c>
      <c r="B8160" s="7" t="n"/>
      <c r="C8160" s="7" t="n"/>
      <c r="D8160" s="7" t="n"/>
      <c r="E8160" s="8" t="n"/>
      <c r="F8160" s="9" t="n"/>
      <c r="G8160" s="8" t="n"/>
      <c r="H8160" s="8" t="n"/>
      <c r="I8160" s="8" t="n"/>
      <c r="J8160" s="10">
        <f>IF(A8160="",0,SUMIFS(amount_expended,cfda_key,V8160))</f>
        <v/>
      </c>
      <c r="K8160" s="10">
        <f>IF(G8160="OTHER CLUSTER NOT LISTED ABOVE",SUMIFS(amount_expended,uniform_other_cluster_name,X8160), IF(AND(OR(G8160="N/A",G8160=""),H8160=""),0,IF(G8160="STATE CLUSTER",SUMIFS(amount_expended,uniform_state_cluster_name,W8160),SUMIFS(amount_expended,cluster_name,G8160))))</f>
        <v/>
      </c>
      <c r="L8160" s="8" t="n"/>
      <c r="M8160" s="7" t="n"/>
      <c r="N8160" s="8" t="n"/>
      <c r="O8160" s="7" t="n"/>
      <c r="P8160" s="7" t="n"/>
      <c r="Q8160" s="8" t="n"/>
      <c r="R8160" s="9" t="n"/>
      <c r="S8160" s="8" t="n"/>
      <c r="T8160" s="8" t="n"/>
      <c r="U8160" s="8" t="n"/>
      <c r="V8160" s="11">
        <f>IF(OR(B8160="",C8160=""),"",CONCATENATE(B8160,".",C8160))</f>
        <v/>
      </c>
      <c r="W8160" s="6">
        <f>UPPER(TRIM(H8160))</f>
        <v/>
      </c>
      <c r="X8160" s="6">
        <f>UPPER(TRIM(I8160))</f>
        <v/>
      </c>
      <c r="Y8160" s="6">
        <f>IF(V8160&lt;&gt;"",IFERROR(INDEX(federal_program_name_lookup,MATCH(V8160,aln_lookup,0)),""),"")</f>
        <v/>
      </c>
    </row>
    <row r="8161">
      <c r="A8161" s="6">
        <f>IF(B8161&lt;&gt;"", "AWARD-"&amp;TEXT(ROW()-1,"00000"), "")</f>
        <v/>
      </c>
      <c r="B8161" s="7" t="n"/>
      <c r="C8161" s="7" t="n"/>
      <c r="D8161" s="7" t="n"/>
      <c r="E8161" s="8" t="n"/>
      <c r="F8161" s="9" t="n"/>
      <c r="G8161" s="8" t="n"/>
      <c r="H8161" s="8" t="n"/>
      <c r="I8161" s="8" t="n"/>
      <c r="J8161" s="10">
        <f>IF(A8161="",0,SUMIFS(amount_expended,cfda_key,V8161))</f>
        <v/>
      </c>
      <c r="K8161" s="10">
        <f>IF(G8161="OTHER CLUSTER NOT LISTED ABOVE",SUMIFS(amount_expended,uniform_other_cluster_name,X8161), IF(AND(OR(G8161="N/A",G8161=""),H8161=""),0,IF(G8161="STATE CLUSTER",SUMIFS(amount_expended,uniform_state_cluster_name,W8161),SUMIFS(amount_expended,cluster_name,G8161))))</f>
        <v/>
      </c>
      <c r="L8161" s="8" t="n"/>
      <c r="M8161" s="7" t="n"/>
      <c r="N8161" s="8" t="n"/>
      <c r="O8161" s="7" t="n"/>
      <c r="P8161" s="7" t="n"/>
      <c r="Q8161" s="8" t="n"/>
      <c r="R8161" s="9" t="n"/>
      <c r="S8161" s="8" t="n"/>
      <c r="T8161" s="8" t="n"/>
      <c r="U8161" s="8" t="n"/>
      <c r="V8161" s="11">
        <f>IF(OR(B8161="",C8161=""),"",CONCATENATE(B8161,".",C8161))</f>
        <v/>
      </c>
      <c r="W8161" s="6">
        <f>UPPER(TRIM(H8161))</f>
        <v/>
      </c>
      <c r="X8161" s="6">
        <f>UPPER(TRIM(I8161))</f>
        <v/>
      </c>
      <c r="Y8161" s="6">
        <f>IF(V8161&lt;&gt;"",IFERROR(INDEX(federal_program_name_lookup,MATCH(V8161,aln_lookup,0)),""),"")</f>
        <v/>
      </c>
    </row>
    <row r="8162">
      <c r="A8162" s="6">
        <f>IF(B8162&lt;&gt;"", "AWARD-"&amp;TEXT(ROW()-1,"00000"), "")</f>
        <v/>
      </c>
      <c r="B8162" s="7" t="n"/>
      <c r="C8162" s="7" t="n"/>
      <c r="D8162" s="7" t="n"/>
      <c r="E8162" s="8" t="n"/>
      <c r="F8162" s="9" t="n"/>
      <c r="G8162" s="8" t="n"/>
      <c r="H8162" s="8" t="n"/>
      <c r="I8162" s="8" t="n"/>
      <c r="J8162" s="10">
        <f>IF(A8162="",0,SUMIFS(amount_expended,cfda_key,V8162))</f>
        <v/>
      </c>
      <c r="K8162" s="10">
        <f>IF(G8162="OTHER CLUSTER NOT LISTED ABOVE",SUMIFS(amount_expended,uniform_other_cluster_name,X8162), IF(AND(OR(G8162="N/A",G8162=""),H8162=""),0,IF(G8162="STATE CLUSTER",SUMIFS(amount_expended,uniform_state_cluster_name,W8162),SUMIFS(amount_expended,cluster_name,G8162))))</f>
        <v/>
      </c>
      <c r="L8162" s="8" t="n"/>
      <c r="M8162" s="7" t="n"/>
      <c r="N8162" s="8" t="n"/>
      <c r="O8162" s="7" t="n"/>
      <c r="P8162" s="7" t="n"/>
      <c r="Q8162" s="8" t="n"/>
      <c r="R8162" s="9" t="n"/>
      <c r="S8162" s="8" t="n"/>
      <c r="T8162" s="8" t="n"/>
      <c r="U8162" s="8" t="n"/>
      <c r="V8162" s="11">
        <f>IF(OR(B8162="",C8162=""),"",CONCATENATE(B8162,".",C8162))</f>
        <v/>
      </c>
      <c r="W8162" s="6">
        <f>UPPER(TRIM(H8162))</f>
        <v/>
      </c>
      <c r="X8162" s="6">
        <f>UPPER(TRIM(I8162))</f>
        <v/>
      </c>
      <c r="Y8162" s="6">
        <f>IF(V8162&lt;&gt;"",IFERROR(INDEX(federal_program_name_lookup,MATCH(V8162,aln_lookup,0)),""),"")</f>
        <v/>
      </c>
    </row>
    <row r="8163">
      <c r="A8163" s="6">
        <f>IF(B8163&lt;&gt;"", "AWARD-"&amp;TEXT(ROW()-1,"00000"), "")</f>
        <v/>
      </c>
      <c r="B8163" s="7" t="n"/>
      <c r="C8163" s="7" t="n"/>
      <c r="D8163" s="7" t="n"/>
      <c r="E8163" s="8" t="n"/>
      <c r="F8163" s="9" t="n"/>
      <c r="G8163" s="8" t="n"/>
      <c r="H8163" s="8" t="n"/>
      <c r="I8163" s="8" t="n"/>
      <c r="J8163" s="10">
        <f>IF(A8163="",0,SUMIFS(amount_expended,cfda_key,V8163))</f>
        <v/>
      </c>
      <c r="K8163" s="10">
        <f>IF(G8163="OTHER CLUSTER NOT LISTED ABOVE",SUMIFS(amount_expended,uniform_other_cluster_name,X8163), IF(AND(OR(G8163="N/A",G8163=""),H8163=""),0,IF(G8163="STATE CLUSTER",SUMIFS(amount_expended,uniform_state_cluster_name,W8163),SUMIFS(amount_expended,cluster_name,G8163))))</f>
        <v/>
      </c>
      <c r="L8163" s="8" t="n"/>
      <c r="M8163" s="7" t="n"/>
      <c r="N8163" s="8" t="n"/>
      <c r="O8163" s="7" t="n"/>
      <c r="P8163" s="7" t="n"/>
      <c r="Q8163" s="8" t="n"/>
      <c r="R8163" s="9" t="n"/>
      <c r="S8163" s="8" t="n"/>
      <c r="T8163" s="8" t="n"/>
      <c r="U8163" s="8" t="n"/>
      <c r="V8163" s="11">
        <f>IF(OR(B8163="",C8163=""),"",CONCATENATE(B8163,".",C8163))</f>
        <v/>
      </c>
      <c r="W8163" s="6">
        <f>UPPER(TRIM(H8163))</f>
        <v/>
      </c>
      <c r="X8163" s="6">
        <f>UPPER(TRIM(I8163))</f>
        <v/>
      </c>
      <c r="Y8163" s="6">
        <f>IF(V8163&lt;&gt;"",IFERROR(INDEX(federal_program_name_lookup,MATCH(V8163,aln_lookup,0)),""),"")</f>
        <v/>
      </c>
    </row>
    <row r="8164">
      <c r="A8164" s="6">
        <f>IF(B8164&lt;&gt;"", "AWARD-"&amp;TEXT(ROW()-1,"00000"), "")</f>
        <v/>
      </c>
      <c r="B8164" s="7" t="n"/>
      <c r="C8164" s="7" t="n"/>
      <c r="D8164" s="7" t="n"/>
      <c r="E8164" s="8" t="n"/>
      <c r="F8164" s="9" t="n"/>
      <c r="G8164" s="8" t="n"/>
      <c r="H8164" s="8" t="n"/>
      <c r="I8164" s="8" t="n"/>
      <c r="J8164" s="10">
        <f>IF(A8164="",0,SUMIFS(amount_expended,cfda_key,V8164))</f>
        <v/>
      </c>
      <c r="K8164" s="10">
        <f>IF(G8164="OTHER CLUSTER NOT LISTED ABOVE",SUMIFS(amount_expended,uniform_other_cluster_name,X8164), IF(AND(OR(G8164="N/A",G8164=""),H8164=""),0,IF(G8164="STATE CLUSTER",SUMIFS(amount_expended,uniform_state_cluster_name,W8164),SUMIFS(amount_expended,cluster_name,G8164))))</f>
        <v/>
      </c>
      <c r="L8164" s="8" t="n"/>
      <c r="M8164" s="7" t="n"/>
      <c r="N8164" s="8" t="n"/>
      <c r="O8164" s="7" t="n"/>
      <c r="P8164" s="7" t="n"/>
      <c r="Q8164" s="8" t="n"/>
      <c r="R8164" s="9" t="n"/>
      <c r="S8164" s="8" t="n"/>
      <c r="T8164" s="8" t="n"/>
      <c r="U8164" s="8" t="n"/>
      <c r="V8164" s="11">
        <f>IF(OR(B8164="",C8164=""),"",CONCATENATE(B8164,".",C8164))</f>
        <v/>
      </c>
      <c r="W8164" s="6">
        <f>UPPER(TRIM(H8164))</f>
        <v/>
      </c>
      <c r="X8164" s="6">
        <f>UPPER(TRIM(I8164))</f>
        <v/>
      </c>
      <c r="Y8164" s="6">
        <f>IF(V8164&lt;&gt;"",IFERROR(INDEX(federal_program_name_lookup,MATCH(V8164,aln_lookup,0)),""),"")</f>
        <v/>
      </c>
    </row>
    <row r="8165">
      <c r="A8165" s="6">
        <f>IF(B8165&lt;&gt;"", "AWARD-"&amp;TEXT(ROW()-1,"00000"), "")</f>
        <v/>
      </c>
      <c r="B8165" s="7" t="n"/>
      <c r="C8165" s="7" t="n"/>
      <c r="D8165" s="7" t="n"/>
      <c r="E8165" s="8" t="n"/>
      <c r="F8165" s="9" t="n"/>
      <c r="G8165" s="8" t="n"/>
      <c r="H8165" s="8" t="n"/>
      <c r="I8165" s="8" t="n"/>
      <c r="J8165" s="10">
        <f>IF(A8165="",0,SUMIFS(amount_expended,cfda_key,V8165))</f>
        <v/>
      </c>
      <c r="K8165" s="10">
        <f>IF(G8165="OTHER CLUSTER NOT LISTED ABOVE",SUMIFS(amount_expended,uniform_other_cluster_name,X8165), IF(AND(OR(G8165="N/A",G8165=""),H8165=""),0,IF(G8165="STATE CLUSTER",SUMIFS(amount_expended,uniform_state_cluster_name,W8165),SUMIFS(amount_expended,cluster_name,G8165))))</f>
        <v/>
      </c>
      <c r="L8165" s="8" t="n"/>
      <c r="M8165" s="7" t="n"/>
      <c r="N8165" s="8" t="n"/>
      <c r="O8165" s="7" t="n"/>
      <c r="P8165" s="7" t="n"/>
      <c r="Q8165" s="8" t="n"/>
      <c r="R8165" s="9" t="n"/>
      <c r="S8165" s="8" t="n"/>
      <c r="T8165" s="8" t="n"/>
      <c r="U8165" s="8" t="n"/>
      <c r="V8165" s="11">
        <f>IF(OR(B8165="",C8165=""),"",CONCATENATE(B8165,".",C8165))</f>
        <v/>
      </c>
      <c r="W8165" s="6">
        <f>UPPER(TRIM(H8165))</f>
        <v/>
      </c>
      <c r="X8165" s="6">
        <f>UPPER(TRIM(I8165))</f>
        <v/>
      </c>
      <c r="Y8165" s="6">
        <f>IF(V8165&lt;&gt;"",IFERROR(INDEX(federal_program_name_lookup,MATCH(V8165,aln_lookup,0)),""),"")</f>
        <v/>
      </c>
    </row>
    <row r="8166">
      <c r="A8166" s="6">
        <f>IF(B8166&lt;&gt;"", "AWARD-"&amp;TEXT(ROW()-1,"00000"), "")</f>
        <v/>
      </c>
      <c r="B8166" s="7" t="n"/>
      <c r="C8166" s="7" t="n"/>
      <c r="D8166" s="7" t="n"/>
      <c r="E8166" s="8" t="n"/>
      <c r="F8166" s="9" t="n"/>
      <c r="G8166" s="8" t="n"/>
      <c r="H8166" s="8" t="n"/>
      <c r="I8166" s="8" t="n"/>
      <c r="J8166" s="10">
        <f>IF(A8166="",0,SUMIFS(amount_expended,cfda_key,V8166))</f>
        <v/>
      </c>
      <c r="K8166" s="10">
        <f>IF(G8166="OTHER CLUSTER NOT LISTED ABOVE",SUMIFS(amount_expended,uniform_other_cluster_name,X8166), IF(AND(OR(G8166="N/A",G8166=""),H8166=""),0,IF(G8166="STATE CLUSTER",SUMIFS(amount_expended,uniform_state_cluster_name,W8166),SUMIFS(amount_expended,cluster_name,G8166))))</f>
        <v/>
      </c>
      <c r="L8166" s="8" t="n"/>
      <c r="M8166" s="7" t="n"/>
      <c r="N8166" s="8" t="n"/>
      <c r="O8166" s="7" t="n"/>
      <c r="P8166" s="7" t="n"/>
      <c r="Q8166" s="8" t="n"/>
      <c r="R8166" s="9" t="n"/>
      <c r="S8166" s="8" t="n"/>
      <c r="T8166" s="8" t="n"/>
      <c r="U8166" s="8" t="n"/>
      <c r="V8166" s="11">
        <f>IF(OR(B8166="",C8166=""),"",CONCATENATE(B8166,".",C8166))</f>
        <v/>
      </c>
      <c r="W8166" s="6">
        <f>UPPER(TRIM(H8166))</f>
        <v/>
      </c>
      <c r="X8166" s="6">
        <f>UPPER(TRIM(I8166))</f>
        <v/>
      </c>
      <c r="Y8166" s="6">
        <f>IF(V8166&lt;&gt;"",IFERROR(INDEX(federal_program_name_lookup,MATCH(V8166,aln_lookup,0)),""),"")</f>
        <v/>
      </c>
    </row>
    <row r="8167">
      <c r="A8167" s="6">
        <f>IF(B8167&lt;&gt;"", "AWARD-"&amp;TEXT(ROW()-1,"00000"), "")</f>
        <v/>
      </c>
      <c r="B8167" s="7" t="n"/>
      <c r="C8167" s="7" t="n"/>
      <c r="D8167" s="7" t="n"/>
      <c r="E8167" s="8" t="n"/>
      <c r="F8167" s="9" t="n"/>
      <c r="G8167" s="8" t="n"/>
      <c r="H8167" s="8" t="n"/>
      <c r="I8167" s="8" t="n"/>
      <c r="J8167" s="10">
        <f>IF(A8167="",0,SUMIFS(amount_expended,cfda_key,V8167))</f>
        <v/>
      </c>
      <c r="K8167" s="10">
        <f>IF(G8167="OTHER CLUSTER NOT LISTED ABOVE",SUMIFS(amount_expended,uniform_other_cluster_name,X8167), IF(AND(OR(G8167="N/A",G8167=""),H8167=""),0,IF(G8167="STATE CLUSTER",SUMIFS(amount_expended,uniform_state_cluster_name,W8167),SUMIFS(amount_expended,cluster_name,G8167))))</f>
        <v/>
      </c>
      <c r="L8167" s="8" t="n"/>
      <c r="M8167" s="7" t="n"/>
      <c r="N8167" s="8" t="n"/>
      <c r="O8167" s="7" t="n"/>
      <c r="P8167" s="7" t="n"/>
      <c r="Q8167" s="8" t="n"/>
      <c r="R8167" s="9" t="n"/>
      <c r="S8167" s="8" t="n"/>
      <c r="T8167" s="8" t="n"/>
      <c r="U8167" s="8" t="n"/>
      <c r="V8167" s="11">
        <f>IF(OR(B8167="",C8167=""),"",CONCATENATE(B8167,".",C8167))</f>
        <v/>
      </c>
      <c r="W8167" s="6">
        <f>UPPER(TRIM(H8167))</f>
        <v/>
      </c>
      <c r="X8167" s="6">
        <f>UPPER(TRIM(I8167))</f>
        <v/>
      </c>
      <c r="Y8167" s="6">
        <f>IF(V8167&lt;&gt;"",IFERROR(INDEX(federal_program_name_lookup,MATCH(V8167,aln_lookup,0)),""),"")</f>
        <v/>
      </c>
    </row>
    <row r="8168">
      <c r="A8168" s="6">
        <f>IF(B8168&lt;&gt;"", "AWARD-"&amp;TEXT(ROW()-1,"00000"), "")</f>
        <v/>
      </c>
      <c r="B8168" s="7" t="n"/>
      <c r="C8168" s="7" t="n"/>
      <c r="D8168" s="7" t="n"/>
      <c r="E8168" s="8" t="n"/>
      <c r="F8168" s="9" t="n"/>
      <c r="G8168" s="8" t="n"/>
      <c r="H8168" s="8" t="n"/>
      <c r="I8168" s="8" t="n"/>
      <c r="J8168" s="10">
        <f>IF(A8168="",0,SUMIFS(amount_expended,cfda_key,V8168))</f>
        <v/>
      </c>
      <c r="K8168" s="10">
        <f>IF(G8168="OTHER CLUSTER NOT LISTED ABOVE",SUMIFS(amount_expended,uniform_other_cluster_name,X8168), IF(AND(OR(G8168="N/A",G8168=""),H8168=""),0,IF(G8168="STATE CLUSTER",SUMIFS(amount_expended,uniform_state_cluster_name,W8168),SUMIFS(amount_expended,cluster_name,G8168))))</f>
        <v/>
      </c>
      <c r="L8168" s="8" t="n"/>
      <c r="M8168" s="7" t="n"/>
      <c r="N8168" s="8" t="n"/>
      <c r="O8168" s="7" t="n"/>
      <c r="P8168" s="7" t="n"/>
      <c r="Q8168" s="8" t="n"/>
      <c r="R8168" s="9" t="n"/>
      <c r="S8168" s="8" t="n"/>
      <c r="T8168" s="8" t="n"/>
      <c r="U8168" s="8" t="n"/>
      <c r="V8168" s="11">
        <f>IF(OR(B8168="",C8168=""),"",CONCATENATE(B8168,".",C8168))</f>
        <v/>
      </c>
      <c r="W8168" s="6">
        <f>UPPER(TRIM(H8168))</f>
        <v/>
      </c>
      <c r="X8168" s="6">
        <f>UPPER(TRIM(I8168))</f>
        <v/>
      </c>
      <c r="Y8168" s="6">
        <f>IF(V8168&lt;&gt;"",IFERROR(INDEX(federal_program_name_lookup,MATCH(V8168,aln_lookup,0)),""),"")</f>
        <v/>
      </c>
    </row>
    <row r="8169">
      <c r="A8169" s="6">
        <f>IF(B8169&lt;&gt;"", "AWARD-"&amp;TEXT(ROW()-1,"00000"), "")</f>
        <v/>
      </c>
      <c r="B8169" s="7" t="n"/>
      <c r="C8169" s="7" t="n"/>
      <c r="D8169" s="7" t="n"/>
      <c r="E8169" s="8" t="n"/>
      <c r="F8169" s="9" t="n"/>
      <c r="G8169" s="8" t="n"/>
      <c r="H8169" s="8" t="n"/>
      <c r="I8169" s="8" t="n"/>
      <c r="J8169" s="10">
        <f>IF(A8169="",0,SUMIFS(amount_expended,cfda_key,V8169))</f>
        <v/>
      </c>
      <c r="K8169" s="10">
        <f>IF(G8169="OTHER CLUSTER NOT LISTED ABOVE",SUMIFS(amount_expended,uniform_other_cluster_name,X8169), IF(AND(OR(G8169="N/A",G8169=""),H8169=""),0,IF(G8169="STATE CLUSTER",SUMIFS(amount_expended,uniform_state_cluster_name,W8169),SUMIFS(amount_expended,cluster_name,G8169))))</f>
        <v/>
      </c>
      <c r="L8169" s="8" t="n"/>
      <c r="M8169" s="7" t="n"/>
      <c r="N8169" s="8" t="n"/>
      <c r="O8169" s="7" t="n"/>
      <c r="P8169" s="7" t="n"/>
      <c r="Q8169" s="8" t="n"/>
      <c r="R8169" s="9" t="n"/>
      <c r="S8169" s="8" t="n"/>
      <c r="T8169" s="8" t="n"/>
      <c r="U8169" s="8" t="n"/>
      <c r="V8169" s="11">
        <f>IF(OR(B8169="",C8169=""),"",CONCATENATE(B8169,".",C8169))</f>
        <v/>
      </c>
      <c r="W8169" s="6">
        <f>UPPER(TRIM(H8169))</f>
        <v/>
      </c>
      <c r="X8169" s="6">
        <f>UPPER(TRIM(I8169))</f>
        <v/>
      </c>
      <c r="Y8169" s="6">
        <f>IF(V8169&lt;&gt;"",IFERROR(INDEX(federal_program_name_lookup,MATCH(V8169,aln_lookup,0)),""),"")</f>
        <v/>
      </c>
    </row>
    <row r="8170">
      <c r="A8170" s="6">
        <f>IF(B8170&lt;&gt;"", "AWARD-"&amp;TEXT(ROW()-1,"00000"), "")</f>
        <v/>
      </c>
      <c r="B8170" s="7" t="n"/>
      <c r="C8170" s="7" t="n"/>
      <c r="D8170" s="7" t="n"/>
      <c r="E8170" s="8" t="n"/>
      <c r="F8170" s="9" t="n"/>
      <c r="G8170" s="8" t="n"/>
      <c r="H8170" s="8" t="n"/>
      <c r="I8170" s="8" t="n"/>
      <c r="J8170" s="10">
        <f>IF(A8170="",0,SUMIFS(amount_expended,cfda_key,V8170))</f>
        <v/>
      </c>
      <c r="K8170" s="10">
        <f>IF(G8170="OTHER CLUSTER NOT LISTED ABOVE",SUMIFS(amount_expended,uniform_other_cluster_name,X8170), IF(AND(OR(G8170="N/A",G8170=""),H8170=""),0,IF(G8170="STATE CLUSTER",SUMIFS(amount_expended,uniform_state_cluster_name,W8170),SUMIFS(amount_expended,cluster_name,G8170))))</f>
        <v/>
      </c>
      <c r="L8170" s="8" t="n"/>
      <c r="M8170" s="7" t="n"/>
      <c r="N8170" s="8" t="n"/>
      <c r="O8170" s="7" t="n"/>
      <c r="P8170" s="7" t="n"/>
      <c r="Q8170" s="8" t="n"/>
      <c r="R8170" s="9" t="n"/>
      <c r="S8170" s="8" t="n"/>
      <c r="T8170" s="8" t="n"/>
      <c r="U8170" s="8" t="n"/>
      <c r="V8170" s="11">
        <f>IF(OR(B8170="",C8170=""),"",CONCATENATE(B8170,".",C8170))</f>
        <v/>
      </c>
      <c r="W8170" s="6">
        <f>UPPER(TRIM(H8170))</f>
        <v/>
      </c>
      <c r="X8170" s="6">
        <f>UPPER(TRIM(I8170))</f>
        <v/>
      </c>
      <c r="Y8170" s="6">
        <f>IF(V8170&lt;&gt;"",IFERROR(INDEX(federal_program_name_lookup,MATCH(V8170,aln_lookup,0)),""),"")</f>
        <v/>
      </c>
    </row>
    <row r="8171">
      <c r="A8171" s="6">
        <f>IF(B8171&lt;&gt;"", "AWARD-"&amp;TEXT(ROW()-1,"00000"), "")</f>
        <v/>
      </c>
      <c r="B8171" s="7" t="n"/>
      <c r="C8171" s="7" t="n"/>
      <c r="D8171" s="7" t="n"/>
      <c r="E8171" s="8" t="n"/>
      <c r="F8171" s="9" t="n"/>
      <c r="G8171" s="8" t="n"/>
      <c r="H8171" s="8" t="n"/>
      <c r="I8171" s="8" t="n"/>
      <c r="J8171" s="10">
        <f>IF(A8171="",0,SUMIFS(amount_expended,cfda_key,V8171))</f>
        <v/>
      </c>
      <c r="K8171" s="10">
        <f>IF(G8171="OTHER CLUSTER NOT LISTED ABOVE",SUMIFS(amount_expended,uniform_other_cluster_name,X8171), IF(AND(OR(G8171="N/A",G8171=""),H8171=""),0,IF(G8171="STATE CLUSTER",SUMIFS(amount_expended,uniform_state_cluster_name,W8171),SUMIFS(amount_expended,cluster_name,G8171))))</f>
        <v/>
      </c>
      <c r="L8171" s="8" t="n"/>
      <c r="M8171" s="7" t="n"/>
      <c r="N8171" s="8" t="n"/>
      <c r="O8171" s="7" t="n"/>
      <c r="P8171" s="7" t="n"/>
      <c r="Q8171" s="8" t="n"/>
      <c r="R8171" s="9" t="n"/>
      <c r="S8171" s="8" t="n"/>
      <c r="T8171" s="8" t="n"/>
      <c r="U8171" s="8" t="n"/>
      <c r="V8171" s="11">
        <f>IF(OR(B8171="",C8171=""),"",CONCATENATE(B8171,".",C8171))</f>
        <v/>
      </c>
      <c r="W8171" s="6">
        <f>UPPER(TRIM(H8171))</f>
        <v/>
      </c>
      <c r="X8171" s="6">
        <f>UPPER(TRIM(I8171))</f>
        <v/>
      </c>
      <c r="Y8171" s="6">
        <f>IF(V8171&lt;&gt;"",IFERROR(INDEX(federal_program_name_lookup,MATCH(V8171,aln_lookup,0)),""),"")</f>
        <v/>
      </c>
    </row>
    <row r="8172">
      <c r="A8172" s="6">
        <f>IF(B8172&lt;&gt;"", "AWARD-"&amp;TEXT(ROW()-1,"00000"), "")</f>
        <v/>
      </c>
      <c r="B8172" s="7" t="n"/>
      <c r="C8172" s="7" t="n"/>
      <c r="D8172" s="7" t="n"/>
      <c r="E8172" s="8" t="n"/>
      <c r="F8172" s="9" t="n"/>
      <c r="G8172" s="8" t="n"/>
      <c r="H8172" s="8" t="n"/>
      <c r="I8172" s="8" t="n"/>
      <c r="J8172" s="10">
        <f>IF(A8172="",0,SUMIFS(amount_expended,cfda_key,V8172))</f>
        <v/>
      </c>
      <c r="K8172" s="10">
        <f>IF(G8172="OTHER CLUSTER NOT LISTED ABOVE",SUMIFS(amount_expended,uniform_other_cluster_name,X8172), IF(AND(OR(G8172="N/A",G8172=""),H8172=""),0,IF(G8172="STATE CLUSTER",SUMIFS(amount_expended,uniform_state_cluster_name,W8172),SUMIFS(amount_expended,cluster_name,G8172))))</f>
        <v/>
      </c>
      <c r="L8172" s="8" t="n"/>
      <c r="M8172" s="7" t="n"/>
      <c r="N8172" s="8" t="n"/>
      <c r="O8172" s="7" t="n"/>
      <c r="P8172" s="7" t="n"/>
      <c r="Q8172" s="8" t="n"/>
      <c r="R8172" s="9" t="n"/>
      <c r="S8172" s="8" t="n"/>
      <c r="T8172" s="8" t="n"/>
      <c r="U8172" s="8" t="n"/>
      <c r="V8172" s="11">
        <f>IF(OR(B8172="",C8172=""),"",CONCATENATE(B8172,".",C8172))</f>
        <v/>
      </c>
      <c r="W8172" s="6">
        <f>UPPER(TRIM(H8172))</f>
        <v/>
      </c>
      <c r="X8172" s="6">
        <f>UPPER(TRIM(I8172))</f>
        <v/>
      </c>
      <c r="Y8172" s="6">
        <f>IF(V8172&lt;&gt;"",IFERROR(INDEX(federal_program_name_lookup,MATCH(V8172,aln_lookup,0)),""),"")</f>
        <v/>
      </c>
    </row>
    <row r="8173">
      <c r="A8173" s="6">
        <f>IF(B8173&lt;&gt;"", "AWARD-"&amp;TEXT(ROW()-1,"00000"), "")</f>
        <v/>
      </c>
      <c r="B8173" s="7" t="n"/>
      <c r="C8173" s="7" t="n"/>
      <c r="D8173" s="7" t="n"/>
      <c r="E8173" s="8" t="n"/>
      <c r="F8173" s="9" t="n"/>
      <c r="G8173" s="8" t="n"/>
      <c r="H8173" s="8" t="n"/>
      <c r="I8173" s="8" t="n"/>
      <c r="J8173" s="10">
        <f>IF(A8173="",0,SUMIFS(amount_expended,cfda_key,V8173))</f>
        <v/>
      </c>
      <c r="K8173" s="10">
        <f>IF(G8173="OTHER CLUSTER NOT LISTED ABOVE",SUMIFS(amount_expended,uniform_other_cluster_name,X8173), IF(AND(OR(G8173="N/A",G8173=""),H8173=""),0,IF(G8173="STATE CLUSTER",SUMIFS(amount_expended,uniform_state_cluster_name,W8173),SUMIFS(amount_expended,cluster_name,G8173))))</f>
        <v/>
      </c>
      <c r="L8173" s="8" t="n"/>
      <c r="M8173" s="7" t="n"/>
      <c r="N8173" s="8" t="n"/>
      <c r="O8173" s="7" t="n"/>
      <c r="P8173" s="7" t="n"/>
      <c r="Q8173" s="8" t="n"/>
      <c r="R8173" s="9" t="n"/>
      <c r="S8173" s="8" t="n"/>
      <c r="T8173" s="8" t="n"/>
      <c r="U8173" s="8" t="n"/>
      <c r="V8173" s="11">
        <f>IF(OR(B8173="",C8173=""),"",CONCATENATE(B8173,".",C8173))</f>
        <v/>
      </c>
      <c r="W8173" s="6">
        <f>UPPER(TRIM(H8173))</f>
        <v/>
      </c>
      <c r="X8173" s="6">
        <f>UPPER(TRIM(I8173))</f>
        <v/>
      </c>
      <c r="Y8173" s="6">
        <f>IF(V8173&lt;&gt;"",IFERROR(INDEX(federal_program_name_lookup,MATCH(V8173,aln_lookup,0)),""),"")</f>
        <v/>
      </c>
    </row>
    <row r="8174">
      <c r="A8174" s="6">
        <f>IF(B8174&lt;&gt;"", "AWARD-"&amp;TEXT(ROW()-1,"00000"), "")</f>
        <v/>
      </c>
      <c r="B8174" s="7" t="n"/>
      <c r="C8174" s="7" t="n"/>
      <c r="D8174" s="7" t="n"/>
      <c r="E8174" s="8" t="n"/>
      <c r="F8174" s="9" t="n"/>
      <c r="G8174" s="8" t="n"/>
      <c r="H8174" s="8" t="n"/>
      <c r="I8174" s="8" t="n"/>
      <c r="J8174" s="10">
        <f>IF(A8174="",0,SUMIFS(amount_expended,cfda_key,V8174))</f>
        <v/>
      </c>
      <c r="K8174" s="10">
        <f>IF(G8174="OTHER CLUSTER NOT LISTED ABOVE",SUMIFS(amount_expended,uniform_other_cluster_name,X8174), IF(AND(OR(G8174="N/A",G8174=""),H8174=""),0,IF(G8174="STATE CLUSTER",SUMIFS(amount_expended,uniform_state_cluster_name,W8174),SUMIFS(amount_expended,cluster_name,G8174))))</f>
        <v/>
      </c>
      <c r="L8174" s="8" t="n"/>
      <c r="M8174" s="7" t="n"/>
      <c r="N8174" s="8" t="n"/>
      <c r="O8174" s="7" t="n"/>
      <c r="P8174" s="7" t="n"/>
      <c r="Q8174" s="8" t="n"/>
      <c r="R8174" s="9" t="n"/>
      <c r="S8174" s="8" t="n"/>
      <c r="T8174" s="8" t="n"/>
      <c r="U8174" s="8" t="n"/>
      <c r="V8174" s="11">
        <f>IF(OR(B8174="",C8174=""),"",CONCATENATE(B8174,".",C8174))</f>
        <v/>
      </c>
      <c r="W8174" s="6">
        <f>UPPER(TRIM(H8174))</f>
        <v/>
      </c>
      <c r="X8174" s="6">
        <f>UPPER(TRIM(I8174))</f>
        <v/>
      </c>
      <c r="Y8174" s="6">
        <f>IF(V8174&lt;&gt;"",IFERROR(INDEX(federal_program_name_lookup,MATCH(V8174,aln_lookup,0)),""),"")</f>
        <v/>
      </c>
    </row>
    <row r="8175">
      <c r="A8175" s="6">
        <f>IF(B8175&lt;&gt;"", "AWARD-"&amp;TEXT(ROW()-1,"00000"), "")</f>
        <v/>
      </c>
      <c r="B8175" s="7" t="n"/>
      <c r="C8175" s="7" t="n"/>
      <c r="D8175" s="7" t="n"/>
      <c r="E8175" s="8" t="n"/>
      <c r="F8175" s="9" t="n"/>
      <c r="G8175" s="8" t="n"/>
      <c r="H8175" s="8" t="n"/>
      <c r="I8175" s="8" t="n"/>
      <c r="J8175" s="10">
        <f>IF(A8175="",0,SUMIFS(amount_expended,cfda_key,V8175))</f>
        <v/>
      </c>
      <c r="K8175" s="10">
        <f>IF(G8175="OTHER CLUSTER NOT LISTED ABOVE",SUMIFS(amount_expended,uniform_other_cluster_name,X8175), IF(AND(OR(G8175="N/A",G8175=""),H8175=""),0,IF(G8175="STATE CLUSTER",SUMIFS(amount_expended,uniform_state_cluster_name,W8175),SUMIFS(amount_expended,cluster_name,G8175))))</f>
        <v/>
      </c>
      <c r="L8175" s="8" t="n"/>
      <c r="M8175" s="7" t="n"/>
      <c r="N8175" s="8" t="n"/>
      <c r="O8175" s="7" t="n"/>
      <c r="P8175" s="7" t="n"/>
      <c r="Q8175" s="8" t="n"/>
      <c r="R8175" s="9" t="n"/>
      <c r="S8175" s="8" t="n"/>
      <c r="T8175" s="8" t="n"/>
      <c r="U8175" s="8" t="n"/>
      <c r="V8175" s="11">
        <f>IF(OR(B8175="",C8175=""),"",CONCATENATE(B8175,".",C8175))</f>
        <v/>
      </c>
      <c r="W8175" s="6">
        <f>UPPER(TRIM(H8175))</f>
        <v/>
      </c>
      <c r="X8175" s="6">
        <f>UPPER(TRIM(I8175))</f>
        <v/>
      </c>
      <c r="Y8175" s="6">
        <f>IF(V8175&lt;&gt;"",IFERROR(INDEX(federal_program_name_lookup,MATCH(V8175,aln_lookup,0)),""),"")</f>
        <v/>
      </c>
    </row>
    <row r="8176">
      <c r="A8176" s="6">
        <f>IF(B8176&lt;&gt;"", "AWARD-"&amp;TEXT(ROW()-1,"00000"), "")</f>
        <v/>
      </c>
      <c r="B8176" s="7" t="n"/>
      <c r="C8176" s="7" t="n"/>
      <c r="D8176" s="7" t="n"/>
      <c r="E8176" s="8" t="n"/>
      <c r="F8176" s="9" t="n"/>
      <c r="G8176" s="8" t="n"/>
      <c r="H8176" s="8" t="n"/>
      <c r="I8176" s="8" t="n"/>
      <c r="J8176" s="10">
        <f>IF(A8176="",0,SUMIFS(amount_expended,cfda_key,V8176))</f>
        <v/>
      </c>
      <c r="K8176" s="10">
        <f>IF(G8176="OTHER CLUSTER NOT LISTED ABOVE",SUMIFS(amount_expended,uniform_other_cluster_name,X8176), IF(AND(OR(G8176="N/A",G8176=""),H8176=""),0,IF(G8176="STATE CLUSTER",SUMIFS(amount_expended,uniform_state_cluster_name,W8176),SUMIFS(amount_expended,cluster_name,G8176))))</f>
        <v/>
      </c>
      <c r="L8176" s="8" t="n"/>
      <c r="M8176" s="7" t="n"/>
      <c r="N8176" s="8" t="n"/>
      <c r="O8176" s="7" t="n"/>
      <c r="P8176" s="7" t="n"/>
      <c r="Q8176" s="8" t="n"/>
      <c r="R8176" s="9" t="n"/>
      <c r="S8176" s="8" t="n"/>
      <c r="T8176" s="8" t="n"/>
      <c r="U8176" s="8" t="n"/>
      <c r="V8176" s="11">
        <f>IF(OR(B8176="",C8176=""),"",CONCATENATE(B8176,".",C8176))</f>
        <v/>
      </c>
      <c r="W8176" s="6">
        <f>UPPER(TRIM(H8176))</f>
        <v/>
      </c>
      <c r="X8176" s="6">
        <f>UPPER(TRIM(I8176))</f>
        <v/>
      </c>
      <c r="Y8176" s="6">
        <f>IF(V8176&lt;&gt;"",IFERROR(INDEX(federal_program_name_lookup,MATCH(V8176,aln_lookup,0)),""),"")</f>
        <v/>
      </c>
    </row>
    <row r="8177">
      <c r="A8177" s="6">
        <f>IF(B8177&lt;&gt;"", "AWARD-"&amp;TEXT(ROW()-1,"00000"), "")</f>
        <v/>
      </c>
      <c r="B8177" s="7" t="n"/>
      <c r="C8177" s="7" t="n"/>
      <c r="D8177" s="7" t="n"/>
      <c r="E8177" s="8" t="n"/>
      <c r="F8177" s="9" t="n"/>
      <c r="G8177" s="8" t="n"/>
      <c r="H8177" s="8" t="n"/>
      <c r="I8177" s="8" t="n"/>
      <c r="J8177" s="10">
        <f>IF(A8177="",0,SUMIFS(amount_expended,cfda_key,V8177))</f>
        <v/>
      </c>
      <c r="K8177" s="10">
        <f>IF(G8177="OTHER CLUSTER NOT LISTED ABOVE",SUMIFS(amount_expended,uniform_other_cluster_name,X8177), IF(AND(OR(G8177="N/A",G8177=""),H8177=""),0,IF(G8177="STATE CLUSTER",SUMIFS(amount_expended,uniform_state_cluster_name,W8177),SUMIFS(amount_expended,cluster_name,G8177))))</f>
        <v/>
      </c>
      <c r="L8177" s="8" t="n"/>
      <c r="M8177" s="7" t="n"/>
      <c r="N8177" s="8" t="n"/>
      <c r="O8177" s="7" t="n"/>
      <c r="P8177" s="7" t="n"/>
      <c r="Q8177" s="8" t="n"/>
      <c r="R8177" s="9" t="n"/>
      <c r="S8177" s="8" t="n"/>
      <c r="T8177" s="8" t="n"/>
      <c r="U8177" s="8" t="n"/>
      <c r="V8177" s="11">
        <f>IF(OR(B8177="",C8177=""),"",CONCATENATE(B8177,".",C8177))</f>
        <v/>
      </c>
      <c r="W8177" s="6">
        <f>UPPER(TRIM(H8177))</f>
        <v/>
      </c>
      <c r="X8177" s="6">
        <f>UPPER(TRIM(I8177))</f>
        <v/>
      </c>
      <c r="Y8177" s="6">
        <f>IF(V8177&lt;&gt;"",IFERROR(INDEX(federal_program_name_lookup,MATCH(V8177,aln_lookup,0)),""),"")</f>
        <v/>
      </c>
    </row>
    <row r="8178">
      <c r="A8178" s="6">
        <f>IF(B8178&lt;&gt;"", "AWARD-"&amp;TEXT(ROW()-1,"00000"), "")</f>
        <v/>
      </c>
      <c r="B8178" s="7" t="n"/>
      <c r="C8178" s="7" t="n"/>
      <c r="D8178" s="7" t="n"/>
      <c r="E8178" s="8" t="n"/>
      <c r="F8178" s="9" t="n"/>
      <c r="G8178" s="8" t="n"/>
      <c r="H8178" s="8" t="n"/>
      <c r="I8178" s="8" t="n"/>
      <c r="J8178" s="10">
        <f>IF(A8178="",0,SUMIFS(amount_expended,cfda_key,V8178))</f>
        <v/>
      </c>
      <c r="K8178" s="10">
        <f>IF(G8178="OTHER CLUSTER NOT LISTED ABOVE",SUMIFS(amount_expended,uniform_other_cluster_name,X8178), IF(AND(OR(G8178="N/A",G8178=""),H8178=""),0,IF(G8178="STATE CLUSTER",SUMIFS(amount_expended,uniform_state_cluster_name,W8178),SUMIFS(amount_expended,cluster_name,G8178))))</f>
        <v/>
      </c>
      <c r="L8178" s="8" t="n"/>
      <c r="M8178" s="7" t="n"/>
      <c r="N8178" s="8" t="n"/>
      <c r="O8178" s="7" t="n"/>
      <c r="P8178" s="7" t="n"/>
      <c r="Q8178" s="8" t="n"/>
      <c r="R8178" s="9" t="n"/>
      <c r="S8178" s="8" t="n"/>
      <c r="T8178" s="8" t="n"/>
      <c r="U8178" s="8" t="n"/>
      <c r="V8178" s="11">
        <f>IF(OR(B8178="",C8178=""),"",CONCATENATE(B8178,".",C8178))</f>
        <v/>
      </c>
      <c r="W8178" s="6">
        <f>UPPER(TRIM(H8178))</f>
        <v/>
      </c>
      <c r="X8178" s="6">
        <f>UPPER(TRIM(I8178))</f>
        <v/>
      </c>
      <c r="Y8178" s="6">
        <f>IF(V8178&lt;&gt;"",IFERROR(INDEX(federal_program_name_lookup,MATCH(V8178,aln_lookup,0)),""),"")</f>
        <v/>
      </c>
    </row>
    <row r="8179">
      <c r="A8179" s="6">
        <f>IF(B8179&lt;&gt;"", "AWARD-"&amp;TEXT(ROW()-1,"00000"), "")</f>
        <v/>
      </c>
      <c r="B8179" s="7" t="n"/>
      <c r="C8179" s="7" t="n"/>
      <c r="D8179" s="7" t="n"/>
      <c r="E8179" s="8" t="n"/>
      <c r="F8179" s="9" t="n"/>
      <c r="G8179" s="8" t="n"/>
      <c r="H8179" s="8" t="n"/>
      <c r="I8179" s="8" t="n"/>
      <c r="J8179" s="10">
        <f>IF(A8179="",0,SUMIFS(amount_expended,cfda_key,V8179))</f>
        <v/>
      </c>
      <c r="K8179" s="10">
        <f>IF(G8179="OTHER CLUSTER NOT LISTED ABOVE",SUMIFS(amount_expended,uniform_other_cluster_name,X8179), IF(AND(OR(G8179="N/A",G8179=""),H8179=""),0,IF(G8179="STATE CLUSTER",SUMIFS(amount_expended,uniform_state_cluster_name,W8179),SUMIFS(amount_expended,cluster_name,G8179))))</f>
        <v/>
      </c>
      <c r="L8179" s="8" t="n"/>
      <c r="M8179" s="7" t="n"/>
      <c r="N8179" s="8" t="n"/>
      <c r="O8179" s="7" t="n"/>
      <c r="P8179" s="7" t="n"/>
      <c r="Q8179" s="8" t="n"/>
      <c r="R8179" s="9" t="n"/>
      <c r="S8179" s="8" t="n"/>
      <c r="T8179" s="8" t="n"/>
      <c r="U8179" s="8" t="n"/>
      <c r="V8179" s="11">
        <f>IF(OR(B8179="",C8179=""),"",CONCATENATE(B8179,".",C8179))</f>
        <v/>
      </c>
      <c r="W8179" s="6">
        <f>UPPER(TRIM(H8179))</f>
        <v/>
      </c>
      <c r="X8179" s="6">
        <f>UPPER(TRIM(I8179))</f>
        <v/>
      </c>
      <c r="Y8179" s="6">
        <f>IF(V8179&lt;&gt;"",IFERROR(INDEX(federal_program_name_lookup,MATCH(V8179,aln_lookup,0)),""),"")</f>
        <v/>
      </c>
    </row>
    <row r="8180">
      <c r="A8180" s="6">
        <f>IF(B8180&lt;&gt;"", "AWARD-"&amp;TEXT(ROW()-1,"00000"), "")</f>
        <v/>
      </c>
      <c r="B8180" s="7" t="n"/>
      <c r="C8180" s="7" t="n"/>
      <c r="D8180" s="7" t="n"/>
      <c r="E8180" s="8" t="n"/>
      <c r="F8180" s="9" t="n"/>
      <c r="G8180" s="8" t="n"/>
      <c r="H8180" s="8" t="n"/>
      <c r="I8180" s="8" t="n"/>
      <c r="J8180" s="10">
        <f>IF(A8180="",0,SUMIFS(amount_expended,cfda_key,V8180))</f>
        <v/>
      </c>
      <c r="K8180" s="10">
        <f>IF(G8180="OTHER CLUSTER NOT LISTED ABOVE",SUMIFS(amount_expended,uniform_other_cluster_name,X8180), IF(AND(OR(G8180="N/A",G8180=""),H8180=""),0,IF(G8180="STATE CLUSTER",SUMIFS(amount_expended,uniform_state_cluster_name,W8180),SUMIFS(amount_expended,cluster_name,G8180))))</f>
        <v/>
      </c>
      <c r="L8180" s="8" t="n"/>
      <c r="M8180" s="7" t="n"/>
      <c r="N8180" s="8" t="n"/>
      <c r="O8180" s="7" t="n"/>
      <c r="P8180" s="7" t="n"/>
      <c r="Q8180" s="8" t="n"/>
      <c r="R8180" s="9" t="n"/>
      <c r="S8180" s="8" t="n"/>
      <c r="T8180" s="8" t="n"/>
      <c r="U8180" s="8" t="n"/>
      <c r="V8180" s="11">
        <f>IF(OR(B8180="",C8180=""),"",CONCATENATE(B8180,".",C8180))</f>
        <v/>
      </c>
      <c r="W8180" s="6">
        <f>UPPER(TRIM(H8180))</f>
        <v/>
      </c>
      <c r="X8180" s="6">
        <f>UPPER(TRIM(I8180))</f>
        <v/>
      </c>
      <c r="Y8180" s="6">
        <f>IF(V8180&lt;&gt;"",IFERROR(INDEX(federal_program_name_lookup,MATCH(V8180,aln_lookup,0)),""),"")</f>
        <v/>
      </c>
    </row>
    <row r="8181">
      <c r="A8181" s="6">
        <f>IF(B8181&lt;&gt;"", "AWARD-"&amp;TEXT(ROW()-1,"00000"), "")</f>
        <v/>
      </c>
      <c r="B8181" s="7" t="n"/>
      <c r="C8181" s="7" t="n"/>
      <c r="D8181" s="7" t="n"/>
      <c r="E8181" s="8" t="n"/>
      <c r="F8181" s="9" t="n"/>
      <c r="G8181" s="8" t="n"/>
      <c r="H8181" s="8" t="n"/>
      <c r="I8181" s="8" t="n"/>
      <c r="J8181" s="10">
        <f>IF(A8181="",0,SUMIFS(amount_expended,cfda_key,V8181))</f>
        <v/>
      </c>
      <c r="K8181" s="10">
        <f>IF(G8181="OTHER CLUSTER NOT LISTED ABOVE",SUMIFS(amount_expended,uniform_other_cluster_name,X8181), IF(AND(OR(G8181="N/A",G8181=""),H8181=""),0,IF(G8181="STATE CLUSTER",SUMIFS(amount_expended,uniform_state_cluster_name,W8181),SUMIFS(amount_expended,cluster_name,G8181))))</f>
        <v/>
      </c>
      <c r="L8181" s="8" t="n"/>
      <c r="M8181" s="7" t="n"/>
      <c r="N8181" s="8" t="n"/>
      <c r="O8181" s="7" t="n"/>
      <c r="P8181" s="7" t="n"/>
      <c r="Q8181" s="8" t="n"/>
      <c r="R8181" s="9" t="n"/>
      <c r="S8181" s="8" t="n"/>
      <c r="T8181" s="8" t="n"/>
      <c r="U8181" s="8" t="n"/>
      <c r="V8181" s="11">
        <f>IF(OR(B8181="",C8181=""),"",CONCATENATE(B8181,".",C8181))</f>
        <v/>
      </c>
      <c r="W8181" s="6">
        <f>UPPER(TRIM(H8181))</f>
        <v/>
      </c>
      <c r="X8181" s="6">
        <f>UPPER(TRIM(I8181))</f>
        <v/>
      </c>
      <c r="Y8181" s="6">
        <f>IF(V8181&lt;&gt;"",IFERROR(INDEX(federal_program_name_lookup,MATCH(V8181,aln_lookup,0)),""),"")</f>
        <v/>
      </c>
    </row>
    <row r="8182">
      <c r="A8182" s="6">
        <f>IF(B8182&lt;&gt;"", "AWARD-"&amp;TEXT(ROW()-1,"00000"), "")</f>
        <v/>
      </c>
      <c r="B8182" s="7" t="n"/>
      <c r="C8182" s="7" t="n"/>
      <c r="D8182" s="7" t="n"/>
      <c r="E8182" s="8" t="n"/>
      <c r="F8182" s="9" t="n"/>
      <c r="G8182" s="8" t="n"/>
      <c r="H8182" s="8" t="n"/>
      <c r="I8182" s="8" t="n"/>
      <c r="J8182" s="10">
        <f>IF(A8182="",0,SUMIFS(amount_expended,cfda_key,V8182))</f>
        <v/>
      </c>
      <c r="K8182" s="10">
        <f>IF(G8182="OTHER CLUSTER NOT LISTED ABOVE",SUMIFS(amount_expended,uniform_other_cluster_name,X8182), IF(AND(OR(G8182="N/A",G8182=""),H8182=""),0,IF(G8182="STATE CLUSTER",SUMIFS(amount_expended,uniform_state_cluster_name,W8182),SUMIFS(amount_expended,cluster_name,G8182))))</f>
        <v/>
      </c>
      <c r="L8182" s="8" t="n"/>
      <c r="M8182" s="7" t="n"/>
      <c r="N8182" s="8" t="n"/>
      <c r="O8182" s="7" t="n"/>
      <c r="P8182" s="7" t="n"/>
      <c r="Q8182" s="8" t="n"/>
      <c r="R8182" s="9" t="n"/>
      <c r="S8182" s="8" t="n"/>
      <c r="T8182" s="8" t="n"/>
      <c r="U8182" s="8" t="n"/>
      <c r="V8182" s="11">
        <f>IF(OR(B8182="",C8182=""),"",CONCATENATE(B8182,".",C8182))</f>
        <v/>
      </c>
      <c r="W8182" s="6">
        <f>UPPER(TRIM(H8182))</f>
        <v/>
      </c>
      <c r="X8182" s="6">
        <f>UPPER(TRIM(I8182))</f>
        <v/>
      </c>
      <c r="Y8182" s="6">
        <f>IF(V8182&lt;&gt;"",IFERROR(INDEX(federal_program_name_lookup,MATCH(V8182,aln_lookup,0)),""),"")</f>
        <v/>
      </c>
    </row>
    <row r="8183">
      <c r="A8183" s="6">
        <f>IF(B8183&lt;&gt;"", "AWARD-"&amp;TEXT(ROW()-1,"00000"), "")</f>
        <v/>
      </c>
      <c r="B8183" s="7" t="n"/>
      <c r="C8183" s="7" t="n"/>
      <c r="D8183" s="7" t="n"/>
      <c r="E8183" s="8" t="n"/>
      <c r="F8183" s="9" t="n"/>
      <c r="G8183" s="8" t="n"/>
      <c r="H8183" s="8" t="n"/>
      <c r="I8183" s="8" t="n"/>
      <c r="J8183" s="10">
        <f>IF(A8183="",0,SUMIFS(amount_expended,cfda_key,V8183))</f>
        <v/>
      </c>
      <c r="K8183" s="10">
        <f>IF(G8183="OTHER CLUSTER NOT LISTED ABOVE",SUMIFS(amount_expended,uniform_other_cluster_name,X8183), IF(AND(OR(G8183="N/A",G8183=""),H8183=""),0,IF(G8183="STATE CLUSTER",SUMIFS(amount_expended,uniform_state_cluster_name,W8183),SUMIFS(amount_expended,cluster_name,G8183))))</f>
        <v/>
      </c>
      <c r="L8183" s="8" t="n"/>
      <c r="M8183" s="7" t="n"/>
      <c r="N8183" s="8" t="n"/>
      <c r="O8183" s="7" t="n"/>
      <c r="P8183" s="7" t="n"/>
      <c r="Q8183" s="8" t="n"/>
      <c r="R8183" s="9" t="n"/>
      <c r="S8183" s="8" t="n"/>
      <c r="T8183" s="8" t="n"/>
      <c r="U8183" s="8" t="n"/>
      <c r="V8183" s="11">
        <f>IF(OR(B8183="",C8183=""),"",CONCATENATE(B8183,".",C8183))</f>
        <v/>
      </c>
      <c r="W8183" s="6">
        <f>UPPER(TRIM(H8183))</f>
        <v/>
      </c>
      <c r="X8183" s="6">
        <f>UPPER(TRIM(I8183))</f>
        <v/>
      </c>
      <c r="Y8183" s="6">
        <f>IF(V8183&lt;&gt;"",IFERROR(INDEX(federal_program_name_lookup,MATCH(V8183,aln_lookup,0)),""),"")</f>
        <v/>
      </c>
    </row>
    <row r="8184">
      <c r="A8184" s="6">
        <f>IF(B8184&lt;&gt;"", "AWARD-"&amp;TEXT(ROW()-1,"00000"), "")</f>
        <v/>
      </c>
      <c r="B8184" s="7" t="n"/>
      <c r="C8184" s="7" t="n"/>
      <c r="D8184" s="7" t="n"/>
      <c r="E8184" s="8" t="n"/>
      <c r="F8184" s="9" t="n"/>
      <c r="G8184" s="8" t="n"/>
      <c r="H8184" s="8" t="n"/>
      <c r="I8184" s="8" t="n"/>
      <c r="J8184" s="10">
        <f>IF(A8184="",0,SUMIFS(amount_expended,cfda_key,V8184))</f>
        <v/>
      </c>
      <c r="K8184" s="10">
        <f>IF(G8184="OTHER CLUSTER NOT LISTED ABOVE",SUMIFS(amount_expended,uniform_other_cluster_name,X8184), IF(AND(OR(G8184="N/A",G8184=""),H8184=""),0,IF(G8184="STATE CLUSTER",SUMIFS(amount_expended,uniform_state_cluster_name,W8184),SUMIFS(amount_expended,cluster_name,G8184))))</f>
        <v/>
      </c>
      <c r="L8184" s="8" t="n"/>
      <c r="M8184" s="7" t="n"/>
      <c r="N8184" s="8" t="n"/>
      <c r="O8184" s="7" t="n"/>
      <c r="P8184" s="7" t="n"/>
      <c r="Q8184" s="8" t="n"/>
      <c r="R8184" s="9" t="n"/>
      <c r="S8184" s="8" t="n"/>
      <c r="T8184" s="8" t="n"/>
      <c r="U8184" s="8" t="n"/>
      <c r="V8184" s="11">
        <f>IF(OR(B8184="",C8184=""),"",CONCATENATE(B8184,".",C8184))</f>
        <v/>
      </c>
      <c r="W8184" s="6">
        <f>UPPER(TRIM(H8184))</f>
        <v/>
      </c>
      <c r="X8184" s="6">
        <f>UPPER(TRIM(I8184))</f>
        <v/>
      </c>
      <c r="Y8184" s="6">
        <f>IF(V8184&lt;&gt;"",IFERROR(INDEX(federal_program_name_lookup,MATCH(V8184,aln_lookup,0)),""),"")</f>
        <v/>
      </c>
    </row>
    <row r="8185">
      <c r="A8185" s="6">
        <f>IF(B8185&lt;&gt;"", "AWARD-"&amp;TEXT(ROW()-1,"00000"), "")</f>
        <v/>
      </c>
      <c r="B8185" s="7" t="n"/>
      <c r="C8185" s="7" t="n"/>
      <c r="D8185" s="7" t="n"/>
      <c r="E8185" s="8" t="n"/>
      <c r="F8185" s="9" t="n"/>
      <c r="G8185" s="8" t="n"/>
      <c r="H8185" s="8" t="n"/>
      <c r="I8185" s="8" t="n"/>
      <c r="J8185" s="10">
        <f>IF(A8185="",0,SUMIFS(amount_expended,cfda_key,V8185))</f>
        <v/>
      </c>
      <c r="K8185" s="10">
        <f>IF(G8185="OTHER CLUSTER NOT LISTED ABOVE",SUMIFS(amount_expended,uniform_other_cluster_name,X8185), IF(AND(OR(G8185="N/A",G8185=""),H8185=""),0,IF(G8185="STATE CLUSTER",SUMIFS(amount_expended,uniform_state_cluster_name,W8185),SUMIFS(amount_expended,cluster_name,G8185))))</f>
        <v/>
      </c>
      <c r="L8185" s="8" t="n"/>
      <c r="M8185" s="7" t="n"/>
      <c r="N8185" s="8" t="n"/>
      <c r="O8185" s="7" t="n"/>
      <c r="P8185" s="7" t="n"/>
      <c r="Q8185" s="8" t="n"/>
      <c r="R8185" s="9" t="n"/>
      <c r="S8185" s="8" t="n"/>
      <c r="T8185" s="8" t="n"/>
      <c r="U8185" s="8" t="n"/>
      <c r="V8185" s="11">
        <f>IF(OR(B8185="",C8185=""),"",CONCATENATE(B8185,".",C8185))</f>
        <v/>
      </c>
      <c r="W8185" s="6">
        <f>UPPER(TRIM(H8185))</f>
        <v/>
      </c>
      <c r="X8185" s="6">
        <f>UPPER(TRIM(I8185))</f>
        <v/>
      </c>
      <c r="Y8185" s="6">
        <f>IF(V8185&lt;&gt;"",IFERROR(INDEX(federal_program_name_lookup,MATCH(V8185,aln_lookup,0)),""),"")</f>
        <v/>
      </c>
    </row>
    <row r="8186">
      <c r="A8186" s="6">
        <f>IF(B8186&lt;&gt;"", "AWARD-"&amp;TEXT(ROW()-1,"00000"), "")</f>
        <v/>
      </c>
      <c r="B8186" s="7" t="n"/>
      <c r="C8186" s="7" t="n"/>
      <c r="D8186" s="7" t="n"/>
      <c r="E8186" s="8" t="n"/>
      <c r="F8186" s="9" t="n"/>
      <c r="G8186" s="8" t="n"/>
      <c r="H8186" s="8" t="n"/>
      <c r="I8186" s="8" t="n"/>
      <c r="J8186" s="10">
        <f>IF(A8186="",0,SUMIFS(amount_expended,cfda_key,V8186))</f>
        <v/>
      </c>
      <c r="K8186" s="10">
        <f>IF(G8186="OTHER CLUSTER NOT LISTED ABOVE",SUMIFS(amount_expended,uniform_other_cluster_name,X8186), IF(AND(OR(G8186="N/A",G8186=""),H8186=""),0,IF(G8186="STATE CLUSTER",SUMIFS(amount_expended,uniform_state_cluster_name,W8186),SUMIFS(amount_expended,cluster_name,G8186))))</f>
        <v/>
      </c>
      <c r="L8186" s="8" t="n"/>
      <c r="M8186" s="7" t="n"/>
      <c r="N8186" s="8" t="n"/>
      <c r="O8186" s="7" t="n"/>
      <c r="P8186" s="7" t="n"/>
      <c r="Q8186" s="8" t="n"/>
      <c r="R8186" s="9" t="n"/>
      <c r="S8186" s="8" t="n"/>
      <c r="T8186" s="8" t="n"/>
      <c r="U8186" s="8" t="n"/>
      <c r="V8186" s="11">
        <f>IF(OR(B8186="",C8186=""),"",CONCATENATE(B8186,".",C8186))</f>
        <v/>
      </c>
      <c r="W8186" s="6">
        <f>UPPER(TRIM(H8186))</f>
        <v/>
      </c>
      <c r="X8186" s="6">
        <f>UPPER(TRIM(I8186))</f>
        <v/>
      </c>
      <c r="Y8186" s="6">
        <f>IF(V8186&lt;&gt;"",IFERROR(INDEX(federal_program_name_lookup,MATCH(V8186,aln_lookup,0)),""),"")</f>
        <v/>
      </c>
    </row>
    <row r="8187">
      <c r="A8187" s="6">
        <f>IF(B8187&lt;&gt;"", "AWARD-"&amp;TEXT(ROW()-1,"00000"), "")</f>
        <v/>
      </c>
      <c r="B8187" s="7" t="n"/>
      <c r="C8187" s="7" t="n"/>
      <c r="D8187" s="7" t="n"/>
      <c r="E8187" s="8" t="n"/>
      <c r="F8187" s="9" t="n"/>
      <c r="G8187" s="8" t="n"/>
      <c r="H8187" s="8" t="n"/>
      <c r="I8187" s="8" t="n"/>
      <c r="J8187" s="10">
        <f>IF(A8187="",0,SUMIFS(amount_expended,cfda_key,V8187))</f>
        <v/>
      </c>
      <c r="K8187" s="10">
        <f>IF(G8187="OTHER CLUSTER NOT LISTED ABOVE",SUMIFS(amount_expended,uniform_other_cluster_name,X8187), IF(AND(OR(G8187="N/A",G8187=""),H8187=""),0,IF(G8187="STATE CLUSTER",SUMIFS(amount_expended,uniform_state_cluster_name,W8187),SUMIFS(amount_expended,cluster_name,G8187))))</f>
        <v/>
      </c>
      <c r="L8187" s="8" t="n"/>
      <c r="M8187" s="7" t="n"/>
      <c r="N8187" s="8" t="n"/>
      <c r="O8187" s="7" t="n"/>
      <c r="P8187" s="7" t="n"/>
      <c r="Q8187" s="8" t="n"/>
      <c r="R8187" s="9" t="n"/>
      <c r="S8187" s="8" t="n"/>
      <c r="T8187" s="8" t="n"/>
      <c r="U8187" s="8" t="n"/>
      <c r="V8187" s="11">
        <f>IF(OR(B8187="",C8187=""),"",CONCATENATE(B8187,".",C8187))</f>
        <v/>
      </c>
      <c r="W8187" s="6">
        <f>UPPER(TRIM(H8187))</f>
        <v/>
      </c>
      <c r="X8187" s="6">
        <f>UPPER(TRIM(I8187))</f>
        <v/>
      </c>
      <c r="Y8187" s="6">
        <f>IF(V8187&lt;&gt;"",IFERROR(INDEX(federal_program_name_lookup,MATCH(V8187,aln_lookup,0)),""),"")</f>
        <v/>
      </c>
    </row>
    <row r="8188">
      <c r="A8188" s="6">
        <f>IF(B8188&lt;&gt;"", "AWARD-"&amp;TEXT(ROW()-1,"00000"), "")</f>
        <v/>
      </c>
      <c r="B8188" s="7" t="n"/>
      <c r="C8188" s="7" t="n"/>
      <c r="D8188" s="7" t="n"/>
      <c r="E8188" s="8" t="n"/>
      <c r="F8188" s="9" t="n"/>
      <c r="G8188" s="8" t="n"/>
      <c r="H8188" s="8" t="n"/>
      <c r="I8188" s="8" t="n"/>
      <c r="J8188" s="10">
        <f>IF(A8188="",0,SUMIFS(amount_expended,cfda_key,V8188))</f>
        <v/>
      </c>
      <c r="K8188" s="10">
        <f>IF(G8188="OTHER CLUSTER NOT LISTED ABOVE",SUMIFS(amount_expended,uniform_other_cluster_name,X8188), IF(AND(OR(G8188="N/A",G8188=""),H8188=""),0,IF(G8188="STATE CLUSTER",SUMIFS(amount_expended,uniform_state_cluster_name,W8188),SUMIFS(amount_expended,cluster_name,G8188))))</f>
        <v/>
      </c>
      <c r="L8188" s="8" t="n"/>
      <c r="M8188" s="7" t="n"/>
      <c r="N8188" s="8" t="n"/>
      <c r="O8188" s="7" t="n"/>
      <c r="P8188" s="7" t="n"/>
      <c r="Q8188" s="8" t="n"/>
      <c r="R8188" s="9" t="n"/>
      <c r="S8188" s="8" t="n"/>
      <c r="T8188" s="8" t="n"/>
      <c r="U8188" s="8" t="n"/>
      <c r="V8188" s="11">
        <f>IF(OR(B8188="",C8188=""),"",CONCATENATE(B8188,".",C8188))</f>
        <v/>
      </c>
      <c r="W8188" s="6">
        <f>UPPER(TRIM(H8188))</f>
        <v/>
      </c>
      <c r="X8188" s="6">
        <f>UPPER(TRIM(I8188))</f>
        <v/>
      </c>
      <c r="Y8188" s="6">
        <f>IF(V8188&lt;&gt;"",IFERROR(INDEX(federal_program_name_lookup,MATCH(V8188,aln_lookup,0)),""),"")</f>
        <v/>
      </c>
    </row>
    <row r="8189">
      <c r="A8189" s="6">
        <f>IF(B8189&lt;&gt;"", "AWARD-"&amp;TEXT(ROW()-1,"00000"), "")</f>
        <v/>
      </c>
      <c r="B8189" s="7" t="n"/>
      <c r="C8189" s="7" t="n"/>
      <c r="D8189" s="7" t="n"/>
      <c r="E8189" s="8" t="n"/>
      <c r="F8189" s="9" t="n"/>
      <c r="G8189" s="8" t="n"/>
      <c r="H8189" s="8" t="n"/>
      <c r="I8189" s="8" t="n"/>
      <c r="J8189" s="10">
        <f>IF(A8189="",0,SUMIFS(amount_expended,cfda_key,V8189))</f>
        <v/>
      </c>
      <c r="K8189" s="10">
        <f>IF(G8189="OTHER CLUSTER NOT LISTED ABOVE",SUMIFS(amount_expended,uniform_other_cluster_name,X8189), IF(AND(OR(G8189="N/A",G8189=""),H8189=""),0,IF(G8189="STATE CLUSTER",SUMIFS(amount_expended,uniform_state_cluster_name,W8189),SUMIFS(amount_expended,cluster_name,G8189))))</f>
        <v/>
      </c>
      <c r="L8189" s="8" t="n"/>
      <c r="M8189" s="7" t="n"/>
      <c r="N8189" s="8" t="n"/>
      <c r="O8189" s="7" t="n"/>
      <c r="P8189" s="7" t="n"/>
      <c r="Q8189" s="8" t="n"/>
      <c r="R8189" s="9" t="n"/>
      <c r="S8189" s="8" t="n"/>
      <c r="T8189" s="8" t="n"/>
      <c r="U8189" s="8" t="n"/>
      <c r="V8189" s="11">
        <f>IF(OR(B8189="",C8189=""),"",CONCATENATE(B8189,".",C8189))</f>
        <v/>
      </c>
      <c r="W8189" s="6">
        <f>UPPER(TRIM(H8189))</f>
        <v/>
      </c>
      <c r="X8189" s="6">
        <f>UPPER(TRIM(I8189))</f>
        <v/>
      </c>
      <c r="Y8189" s="6">
        <f>IF(V8189&lt;&gt;"",IFERROR(INDEX(federal_program_name_lookup,MATCH(V8189,aln_lookup,0)),""),"")</f>
        <v/>
      </c>
    </row>
    <row r="8190">
      <c r="A8190" s="6">
        <f>IF(B8190&lt;&gt;"", "AWARD-"&amp;TEXT(ROW()-1,"00000"), "")</f>
        <v/>
      </c>
      <c r="B8190" s="7" t="n"/>
      <c r="C8190" s="7" t="n"/>
      <c r="D8190" s="7" t="n"/>
      <c r="E8190" s="8" t="n"/>
      <c r="F8190" s="9" t="n"/>
      <c r="G8190" s="8" t="n"/>
      <c r="H8190" s="8" t="n"/>
      <c r="I8190" s="8" t="n"/>
      <c r="J8190" s="10">
        <f>IF(A8190="",0,SUMIFS(amount_expended,cfda_key,V8190))</f>
        <v/>
      </c>
      <c r="K8190" s="10">
        <f>IF(G8190="OTHER CLUSTER NOT LISTED ABOVE",SUMIFS(amount_expended,uniform_other_cluster_name,X8190), IF(AND(OR(G8190="N/A",G8190=""),H8190=""),0,IF(G8190="STATE CLUSTER",SUMIFS(amount_expended,uniform_state_cluster_name,W8190),SUMIFS(amount_expended,cluster_name,G8190))))</f>
        <v/>
      </c>
      <c r="L8190" s="8" t="n"/>
      <c r="M8190" s="7" t="n"/>
      <c r="N8190" s="8" t="n"/>
      <c r="O8190" s="7" t="n"/>
      <c r="P8190" s="7" t="n"/>
      <c r="Q8190" s="8" t="n"/>
      <c r="R8190" s="9" t="n"/>
      <c r="S8190" s="8" t="n"/>
      <c r="T8190" s="8" t="n"/>
      <c r="U8190" s="8" t="n"/>
      <c r="V8190" s="11">
        <f>IF(OR(B8190="",C8190=""),"",CONCATENATE(B8190,".",C8190))</f>
        <v/>
      </c>
      <c r="W8190" s="6">
        <f>UPPER(TRIM(H8190))</f>
        <v/>
      </c>
      <c r="X8190" s="6">
        <f>UPPER(TRIM(I8190))</f>
        <v/>
      </c>
      <c r="Y8190" s="6">
        <f>IF(V8190&lt;&gt;"",IFERROR(INDEX(federal_program_name_lookup,MATCH(V8190,aln_lookup,0)),""),"")</f>
        <v/>
      </c>
    </row>
    <row r="8191">
      <c r="A8191" s="6">
        <f>IF(B8191&lt;&gt;"", "AWARD-"&amp;TEXT(ROW()-1,"00000"), "")</f>
        <v/>
      </c>
      <c r="B8191" s="7" t="n"/>
      <c r="C8191" s="7" t="n"/>
      <c r="D8191" s="7" t="n"/>
      <c r="E8191" s="8" t="n"/>
      <c r="F8191" s="9" t="n"/>
      <c r="G8191" s="8" t="n"/>
      <c r="H8191" s="8" t="n"/>
      <c r="I8191" s="8" t="n"/>
      <c r="J8191" s="10">
        <f>IF(A8191="",0,SUMIFS(amount_expended,cfda_key,V8191))</f>
        <v/>
      </c>
      <c r="K8191" s="10">
        <f>IF(G8191="OTHER CLUSTER NOT LISTED ABOVE",SUMIFS(amount_expended,uniform_other_cluster_name,X8191), IF(AND(OR(G8191="N/A",G8191=""),H8191=""),0,IF(G8191="STATE CLUSTER",SUMIFS(amount_expended,uniform_state_cluster_name,W8191),SUMIFS(amount_expended,cluster_name,G8191))))</f>
        <v/>
      </c>
      <c r="L8191" s="8" t="n"/>
      <c r="M8191" s="7" t="n"/>
      <c r="N8191" s="8" t="n"/>
      <c r="O8191" s="7" t="n"/>
      <c r="P8191" s="7" t="n"/>
      <c r="Q8191" s="8" t="n"/>
      <c r="R8191" s="9" t="n"/>
      <c r="S8191" s="8" t="n"/>
      <c r="T8191" s="8" t="n"/>
      <c r="U8191" s="8" t="n"/>
      <c r="V8191" s="11">
        <f>IF(OR(B8191="",C8191=""),"",CONCATENATE(B8191,".",C8191))</f>
        <v/>
      </c>
      <c r="W8191" s="6">
        <f>UPPER(TRIM(H8191))</f>
        <v/>
      </c>
      <c r="X8191" s="6">
        <f>UPPER(TRIM(I8191))</f>
        <v/>
      </c>
      <c r="Y8191" s="6">
        <f>IF(V8191&lt;&gt;"",IFERROR(INDEX(federal_program_name_lookup,MATCH(V8191,aln_lookup,0)),""),"")</f>
        <v/>
      </c>
    </row>
    <row r="8192">
      <c r="A8192" s="6">
        <f>IF(B8192&lt;&gt;"", "AWARD-"&amp;TEXT(ROW()-1,"00000"), "")</f>
        <v/>
      </c>
      <c r="B8192" s="7" t="n"/>
      <c r="C8192" s="7" t="n"/>
      <c r="D8192" s="7" t="n"/>
      <c r="E8192" s="8" t="n"/>
      <c r="F8192" s="9" t="n"/>
      <c r="G8192" s="8" t="n"/>
      <c r="H8192" s="8" t="n"/>
      <c r="I8192" s="8" t="n"/>
      <c r="J8192" s="10">
        <f>IF(A8192="",0,SUMIFS(amount_expended,cfda_key,V8192))</f>
        <v/>
      </c>
      <c r="K8192" s="10">
        <f>IF(G8192="OTHER CLUSTER NOT LISTED ABOVE",SUMIFS(amount_expended,uniform_other_cluster_name,X8192), IF(AND(OR(G8192="N/A",G8192=""),H8192=""),0,IF(G8192="STATE CLUSTER",SUMIFS(amount_expended,uniform_state_cluster_name,W8192),SUMIFS(amount_expended,cluster_name,G8192))))</f>
        <v/>
      </c>
      <c r="L8192" s="8" t="n"/>
      <c r="M8192" s="7" t="n"/>
      <c r="N8192" s="8" t="n"/>
      <c r="O8192" s="7" t="n"/>
      <c r="P8192" s="7" t="n"/>
      <c r="Q8192" s="8" t="n"/>
      <c r="R8192" s="9" t="n"/>
      <c r="S8192" s="8" t="n"/>
      <c r="T8192" s="8" t="n"/>
      <c r="U8192" s="8" t="n"/>
      <c r="V8192" s="11">
        <f>IF(OR(B8192="",C8192=""),"",CONCATENATE(B8192,".",C8192))</f>
        <v/>
      </c>
      <c r="W8192" s="6">
        <f>UPPER(TRIM(H8192))</f>
        <v/>
      </c>
      <c r="X8192" s="6">
        <f>UPPER(TRIM(I8192))</f>
        <v/>
      </c>
      <c r="Y8192" s="6">
        <f>IF(V8192&lt;&gt;"",IFERROR(INDEX(federal_program_name_lookup,MATCH(V8192,aln_lookup,0)),""),"")</f>
        <v/>
      </c>
    </row>
    <row r="8193">
      <c r="A8193" s="6">
        <f>IF(B8193&lt;&gt;"", "AWARD-"&amp;TEXT(ROW()-1,"00000"), "")</f>
        <v/>
      </c>
      <c r="B8193" s="7" t="n"/>
      <c r="C8193" s="7" t="n"/>
      <c r="D8193" s="7" t="n"/>
      <c r="E8193" s="8" t="n"/>
      <c r="F8193" s="9" t="n"/>
      <c r="G8193" s="8" t="n"/>
      <c r="H8193" s="8" t="n"/>
      <c r="I8193" s="8" t="n"/>
      <c r="J8193" s="10">
        <f>IF(A8193="",0,SUMIFS(amount_expended,cfda_key,V8193))</f>
        <v/>
      </c>
      <c r="K8193" s="10">
        <f>IF(G8193="OTHER CLUSTER NOT LISTED ABOVE",SUMIFS(amount_expended,uniform_other_cluster_name,X8193), IF(AND(OR(G8193="N/A",G8193=""),H8193=""),0,IF(G8193="STATE CLUSTER",SUMIFS(amount_expended,uniform_state_cluster_name,W8193),SUMIFS(amount_expended,cluster_name,G8193))))</f>
        <v/>
      </c>
      <c r="L8193" s="8" t="n"/>
      <c r="M8193" s="7" t="n"/>
      <c r="N8193" s="8" t="n"/>
      <c r="O8193" s="7" t="n"/>
      <c r="P8193" s="7" t="n"/>
      <c r="Q8193" s="8" t="n"/>
      <c r="R8193" s="9" t="n"/>
      <c r="S8193" s="8" t="n"/>
      <c r="T8193" s="8" t="n"/>
      <c r="U8193" s="8" t="n"/>
      <c r="V8193" s="11">
        <f>IF(OR(B8193="",C8193=""),"",CONCATENATE(B8193,".",C8193))</f>
        <v/>
      </c>
      <c r="W8193" s="6">
        <f>UPPER(TRIM(H8193))</f>
        <v/>
      </c>
      <c r="X8193" s="6">
        <f>UPPER(TRIM(I8193))</f>
        <v/>
      </c>
      <c r="Y8193" s="6">
        <f>IF(V8193&lt;&gt;"",IFERROR(INDEX(federal_program_name_lookup,MATCH(V8193,aln_lookup,0)),""),"")</f>
        <v/>
      </c>
    </row>
    <row r="8194">
      <c r="A8194" s="6">
        <f>IF(B8194&lt;&gt;"", "AWARD-"&amp;TEXT(ROW()-1,"00000"), "")</f>
        <v/>
      </c>
      <c r="B8194" s="7" t="n"/>
      <c r="C8194" s="7" t="n"/>
      <c r="D8194" s="7" t="n"/>
      <c r="E8194" s="8" t="n"/>
      <c r="F8194" s="9" t="n"/>
      <c r="G8194" s="8" t="n"/>
      <c r="H8194" s="8" t="n"/>
      <c r="I8194" s="8" t="n"/>
      <c r="J8194" s="10">
        <f>IF(A8194="",0,SUMIFS(amount_expended,cfda_key,V8194))</f>
        <v/>
      </c>
      <c r="K8194" s="10">
        <f>IF(G8194="OTHER CLUSTER NOT LISTED ABOVE",SUMIFS(amount_expended,uniform_other_cluster_name,X8194), IF(AND(OR(G8194="N/A",G8194=""),H8194=""),0,IF(G8194="STATE CLUSTER",SUMIFS(amount_expended,uniform_state_cluster_name,W8194),SUMIFS(amount_expended,cluster_name,G8194))))</f>
        <v/>
      </c>
      <c r="L8194" s="8" t="n"/>
      <c r="M8194" s="7" t="n"/>
      <c r="N8194" s="8" t="n"/>
      <c r="O8194" s="7" t="n"/>
      <c r="P8194" s="7" t="n"/>
      <c r="Q8194" s="8" t="n"/>
      <c r="R8194" s="9" t="n"/>
      <c r="S8194" s="8" t="n"/>
      <c r="T8194" s="8" t="n"/>
      <c r="U8194" s="8" t="n"/>
      <c r="V8194" s="11">
        <f>IF(OR(B8194="",C8194=""),"",CONCATENATE(B8194,".",C8194))</f>
        <v/>
      </c>
      <c r="W8194" s="6">
        <f>UPPER(TRIM(H8194))</f>
        <v/>
      </c>
      <c r="X8194" s="6">
        <f>UPPER(TRIM(I8194))</f>
        <v/>
      </c>
      <c r="Y8194" s="6">
        <f>IF(V8194&lt;&gt;"",IFERROR(INDEX(federal_program_name_lookup,MATCH(V8194,aln_lookup,0)),""),"")</f>
        <v/>
      </c>
    </row>
    <row r="8195">
      <c r="A8195" s="6">
        <f>IF(B8195&lt;&gt;"", "AWARD-"&amp;TEXT(ROW()-1,"00000"), "")</f>
        <v/>
      </c>
      <c r="B8195" s="7" t="n"/>
      <c r="C8195" s="7" t="n"/>
      <c r="D8195" s="7" t="n"/>
      <c r="E8195" s="8" t="n"/>
      <c r="F8195" s="9" t="n"/>
      <c r="G8195" s="8" t="n"/>
      <c r="H8195" s="8" t="n"/>
      <c r="I8195" s="8" t="n"/>
      <c r="J8195" s="10">
        <f>IF(A8195="",0,SUMIFS(amount_expended,cfda_key,V8195))</f>
        <v/>
      </c>
      <c r="K8195" s="10">
        <f>IF(G8195="OTHER CLUSTER NOT LISTED ABOVE",SUMIFS(amount_expended,uniform_other_cluster_name,X8195), IF(AND(OR(G8195="N/A",G8195=""),H8195=""),0,IF(G8195="STATE CLUSTER",SUMIFS(amount_expended,uniform_state_cluster_name,W8195),SUMIFS(amount_expended,cluster_name,G8195))))</f>
        <v/>
      </c>
      <c r="L8195" s="8" t="n"/>
      <c r="M8195" s="7" t="n"/>
      <c r="N8195" s="8" t="n"/>
      <c r="O8195" s="7" t="n"/>
      <c r="P8195" s="7" t="n"/>
      <c r="Q8195" s="8" t="n"/>
      <c r="R8195" s="9" t="n"/>
      <c r="S8195" s="8" t="n"/>
      <c r="T8195" s="8" t="n"/>
      <c r="U8195" s="8" t="n"/>
      <c r="V8195" s="11">
        <f>IF(OR(B8195="",C8195=""),"",CONCATENATE(B8195,".",C8195))</f>
        <v/>
      </c>
      <c r="W8195" s="6">
        <f>UPPER(TRIM(H8195))</f>
        <v/>
      </c>
      <c r="X8195" s="6">
        <f>UPPER(TRIM(I8195))</f>
        <v/>
      </c>
      <c r="Y8195" s="6">
        <f>IF(V8195&lt;&gt;"",IFERROR(INDEX(federal_program_name_lookup,MATCH(V8195,aln_lookup,0)),""),"")</f>
        <v/>
      </c>
    </row>
    <row r="8196">
      <c r="A8196" s="6">
        <f>IF(B8196&lt;&gt;"", "AWARD-"&amp;TEXT(ROW()-1,"00000"), "")</f>
        <v/>
      </c>
      <c r="B8196" s="7" t="n"/>
      <c r="C8196" s="7" t="n"/>
      <c r="D8196" s="7" t="n"/>
      <c r="E8196" s="8" t="n"/>
      <c r="F8196" s="9" t="n"/>
      <c r="G8196" s="8" t="n"/>
      <c r="H8196" s="8" t="n"/>
      <c r="I8196" s="8" t="n"/>
      <c r="J8196" s="10">
        <f>IF(A8196="",0,SUMIFS(amount_expended,cfda_key,V8196))</f>
        <v/>
      </c>
      <c r="K8196" s="10">
        <f>IF(G8196="OTHER CLUSTER NOT LISTED ABOVE",SUMIFS(amount_expended,uniform_other_cluster_name,X8196), IF(AND(OR(G8196="N/A",G8196=""),H8196=""),0,IF(G8196="STATE CLUSTER",SUMIFS(amount_expended,uniform_state_cluster_name,W8196),SUMIFS(amount_expended,cluster_name,G8196))))</f>
        <v/>
      </c>
      <c r="L8196" s="8" t="n"/>
      <c r="M8196" s="7" t="n"/>
      <c r="N8196" s="8" t="n"/>
      <c r="O8196" s="7" t="n"/>
      <c r="P8196" s="7" t="n"/>
      <c r="Q8196" s="8" t="n"/>
      <c r="R8196" s="9" t="n"/>
      <c r="S8196" s="8" t="n"/>
      <c r="T8196" s="8" t="n"/>
      <c r="U8196" s="8" t="n"/>
      <c r="V8196" s="11">
        <f>IF(OR(B8196="",C8196=""),"",CONCATENATE(B8196,".",C8196))</f>
        <v/>
      </c>
      <c r="W8196" s="6">
        <f>UPPER(TRIM(H8196))</f>
        <v/>
      </c>
      <c r="X8196" s="6">
        <f>UPPER(TRIM(I8196))</f>
        <v/>
      </c>
      <c r="Y8196" s="6">
        <f>IF(V8196&lt;&gt;"",IFERROR(INDEX(federal_program_name_lookup,MATCH(V8196,aln_lookup,0)),""),"")</f>
        <v/>
      </c>
    </row>
    <row r="8197">
      <c r="A8197" s="6">
        <f>IF(B8197&lt;&gt;"", "AWARD-"&amp;TEXT(ROW()-1,"00000"), "")</f>
        <v/>
      </c>
      <c r="B8197" s="7" t="n"/>
      <c r="C8197" s="7" t="n"/>
      <c r="D8197" s="7" t="n"/>
      <c r="E8197" s="8" t="n"/>
      <c r="F8197" s="9" t="n"/>
      <c r="G8197" s="8" t="n"/>
      <c r="H8197" s="8" t="n"/>
      <c r="I8197" s="8" t="n"/>
      <c r="J8197" s="10">
        <f>IF(A8197="",0,SUMIFS(amount_expended,cfda_key,V8197))</f>
        <v/>
      </c>
      <c r="K8197" s="10">
        <f>IF(G8197="OTHER CLUSTER NOT LISTED ABOVE",SUMIFS(amount_expended,uniform_other_cluster_name,X8197), IF(AND(OR(G8197="N/A",G8197=""),H8197=""),0,IF(G8197="STATE CLUSTER",SUMIFS(amount_expended,uniform_state_cluster_name,W8197),SUMIFS(amount_expended,cluster_name,G8197))))</f>
        <v/>
      </c>
      <c r="L8197" s="8" t="n"/>
      <c r="M8197" s="7" t="n"/>
      <c r="N8197" s="8" t="n"/>
      <c r="O8197" s="7" t="n"/>
      <c r="P8197" s="7" t="n"/>
      <c r="Q8197" s="8" t="n"/>
      <c r="R8197" s="9" t="n"/>
      <c r="S8197" s="8" t="n"/>
      <c r="T8197" s="8" t="n"/>
      <c r="U8197" s="8" t="n"/>
      <c r="V8197" s="11">
        <f>IF(OR(B8197="",C8197=""),"",CONCATENATE(B8197,".",C8197))</f>
        <v/>
      </c>
      <c r="W8197" s="6">
        <f>UPPER(TRIM(H8197))</f>
        <v/>
      </c>
      <c r="X8197" s="6">
        <f>UPPER(TRIM(I8197))</f>
        <v/>
      </c>
      <c r="Y8197" s="6">
        <f>IF(V8197&lt;&gt;"",IFERROR(INDEX(federal_program_name_lookup,MATCH(V8197,aln_lookup,0)),""),"")</f>
        <v/>
      </c>
    </row>
    <row r="8198">
      <c r="A8198" s="6">
        <f>IF(B8198&lt;&gt;"", "AWARD-"&amp;TEXT(ROW()-1,"00000"), "")</f>
        <v/>
      </c>
      <c r="B8198" s="7" t="n"/>
      <c r="C8198" s="7" t="n"/>
      <c r="D8198" s="7" t="n"/>
      <c r="E8198" s="8" t="n"/>
      <c r="F8198" s="9" t="n"/>
      <c r="G8198" s="8" t="n"/>
      <c r="H8198" s="8" t="n"/>
      <c r="I8198" s="8" t="n"/>
      <c r="J8198" s="10">
        <f>IF(A8198="",0,SUMIFS(amount_expended,cfda_key,V8198))</f>
        <v/>
      </c>
      <c r="K8198" s="10">
        <f>IF(G8198="OTHER CLUSTER NOT LISTED ABOVE",SUMIFS(amount_expended,uniform_other_cluster_name,X8198), IF(AND(OR(G8198="N/A",G8198=""),H8198=""),0,IF(G8198="STATE CLUSTER",SUMIFS(amount_expended,uniform_state_cluster_name,W8198),SUMIFS(amount_expended,cluster_name,G8198))))</f>
        <v/>
      </c>
      <c r="L8198" s="8" t="n"/>
      <c r="M8198" s="7" t="n"/>
      <c r="N8198" s="8" t="n"/>
      <c r="O8198" s="7" t="n"/>
      <c r="P8198" s="7" t="n"/>
      <c r="Q8198" s="8" t="n"/>
      <c r="R8198" s="9" t="n"/>
      <c r="S8198" s="8" t="n"/>
      <c r="T8198" s="8" t="n"/>
      <c r="U8198" s="8" t="n"/>
      <c r="V8198" s="11">
        <f>IF(OR(B8198="",C8198=""),"",CONCATENATE(B8198,".",C8198))</f>
        <v/>
      </c>
      <c r="W8198" s="6">
        <f>UPPER(TRIM(H8198))</f>
        <v/>
      </c>
      <c r="X8198" s="6">
        <f>UPPER(TRIM(I8198))</f>
        <v/>
      </c>
      <c r="Y8198" s="6">
        <f>IF(V8198&lt;&gt;"",IFERROR(INDEX(federal_program_name_lookup,MATCH(V8198,aln_lookup,0)),""),"")</f>
        <v/>
      </c>
    </row>
    <row r="8199">
      <c r="A8199" s="6">
        <f>IF(B8199&lt;&gt;"", "AWARD-"&amp;TEXT(ROW()-1,"00000"), "")</f>
        <v/>
      </c>
      <c r="B8199" s="7" t="n"/>
      <c r="C8199" s="7" t="n"/>
      <c r="D8199" s="7" t="n"/>
      <c r="E8199" s="8" t="n"/>
      <c r="F8199" s="9" t="n"/>
      <c r="G8199" s="8" t="n"/>
      <c r="H8199" s="8" t="n"/>
      <c r="I8199" s="8" t="n"/>
      <c r="J8199" s="10">
        <f>IF(A8199="",0,SUMIFS(amount_expended,cfda_key,V8199))</f>
        <v/>
      </c>
      <c r="K8199" s="10">
        <f>IF(G8199="OTHER CLUSTER NOT LISTED ABOVE",SUMIFS(amount_expended,uniform_other_cluster_name,X8199), IF(AND(OR(G8199="N/A",G8199=""),H8199=""),0,IF(G8199="STATE CLUSTER",SUMIFS(amount_expended,uniform_state_cluster_name,W8199),SUMIFS(amount_expended,cluster_name,G8199))))</f>
        <v/>
      </c>
      <c r="L8199" s="8" t="n"/>
      <c r="M8199" s="7" t="n"/>
      <c r="N8199" s="8" t="n"/>
      <c r="O8199" s="7" t="n"/>
      <c r="P8199" s="7" t="n"/>
      <c r="Q8199" s="8" t="n"/>
      <c r="R8199" s="9" t="n"/>
      <c r="S8199" s="8" t="n"/>
      <c r="T8199" s="8" t="n"/>
      <c r="U8199" s="8" t="n"/>
      <c r="V8199" s="11">
        <f>IF(OR(B8199="",C8199=""),"",CONCATENATE(B8199,".",C8199))</f>
        <v/>
      </c>
      <c r="W8199" s="6">
        <f>UPPER(TRIM(H8199))</f>
        <v/>
      </c>
      <c r="X8199" s="6">
        <f>UPPER(TRIM(I8199))</f>
        <v/>
      </c>
      <c r="Y8199" s="6">
        <f>IF(V8199&lt;&gt;"",IFERROR(INDEX(federal_program_name_lookup,MATCH(V8199,aln_lookup,0)),""),"")</f>
        <v/>
      </c>
    </row>
    <row r="8200">
      <c r="A8200" s="6">
        <f>IF(B8200&lt;&gt;"", "AWARD-"&amp;TEXT(ROW()-1,"00000"), "")</f>
        <v/>
      </c>
      <c r="B8200" s="7" t="n"/>
      <c r="C8200" s="7" t="n"/>
      <c r="D8200" s="7" t="n"/>
      <c r="E8200" s="8" t="n"/>
      <c r="F8200" s="9" t="n"/>
      <c r="G8200" s="8" t="n"/>
      <c r="H8200" s="8" t="n"/>
      <c r="I8200" s="8" t="n"/>
      <c r="J8200" s="10">
        <f>IF(A8200="",0,SUMIFS(amount_expended,cfda_key,V8200))</f>
        <v/>
      </c>
      <c r="K8200" s="10">
        <f>IF(G8200="OTHER CLUSTER NOT LISTED ABOVE",SUMIFS(amount_expended,uniform_other_cluster_name,X8200), IF(AND(OR(G8200="N/A",G8200=""),H8200=""),0,IF(G8200="STATE CLUSTER",SUMIFS(amount_expended,uniform_state_cluster_name,W8200),SUMIFS(amount_expended,cluster_name,G8200))))</f>
        <v/>
      </c>
      <c r="L8200" s="8" t="n"/>
      <c r="M8200" s="7" t="n"/>
      <c r="N8200" s="8" t="n"/>
      <c r="O8200" s="7" t="n"/>
      <c r="P8200" s="7" t="n"/>
      <c r="Q8200" s="8" t="n"/>
      <c r="R8200" s="9" t="n"/>
      <c r="S8200" s="8" t="n"/>
      <c r="T8200" s="8" t="n"/>
      <c r="U8200" s="8" t="n"/>
      <c r="V8200" s="11">
        <f>IF(OR(B8200="",C8200=""),"",CONCATENATE(B8200,".",C8200))</f>
        <v/>
      </c>
      <c r="W8200" s="6">
        <f>UPPER(TRIM(H8200))</f>
        <v/>
      </c>
      <c r="X8200" s="6">
        <f>UPPER(TRIM(I8200))</f>
        <v/>
      </c>
      <c r="Y8200" s="6">
        <f>IF(V8200&lt;&gt;"",IFERROR(INDEX(federal_program_name_lookup,MATCH(V8200,aln_lookup,0)),""),"")</f>
        <v/>
      </c>
    </row>
    <row r="8201">
      <c r="A8201" s="6">
        <f>IF(B8201&lt;&gt;"", "AWARD-"&amp;TEXT(ROW()-1,"00000"), "")</f>
        <v/>
      </c>
      <c r="B8201" s="7" t="n"/>
      <c r="C8201" s="7" t="n"/>
      <c r="D8201" s="7" t="n"/>
      <c r="E8201" s="8" t="n"/>
      <c r="F8201" s="9" t="n"/>
      <c r="G8201" s="8" t="n"/>
      <c r="H8201" s="8" t="n"/>
      <c r="I8201" s="8" t="n"/>
      <c r="J8201" s="10">
        <f>IF(A8201="",0,SUMIFS(amount_expended,cfda_key,V8201))</f>
        <v/>
      </c>
      <c r="K8201" s="10">
        <f>IF(G8201="OTHER CLUSTER NOT LISTED ABOVE",SUMIFS(amount_expended,uniform_other_cluster_name,X8201), IF(AND(OR(G8201="N/A",G8201=""),H8201=""),0,IF(G8201="STATE CLUSTER",SUMIFS(amount_expended,uniform_state_cluster_name,W8201),SUMIFS(amount_expended,cluster_name,G8201))))</f>
        <v/>
      </c>
      <c r="L8201" s="8" t="n"/>
      <c r="M8201" s="7" t="n"/>
      <c r="N8201" s="8" t="n"/>
      <c r="O8201" s="7" t="n"/>
      <c r="P8201" s="7" t="n"/>
      <c r="Q8201" s="8" t="n"/>
      <c r="R8201" s="9" t="n"/>
      <c r="S8201" s="8" t="n"/>
      <c r="T8201" s="8" t="n"/>
      <c r="U8201" s="8" t="n"/>
      <c r="V8201" s="11">
        <f>IF(OR(B8201="",C8201=""),"",CONCATENATE(B8201,".",C8201))</f>
        <v/>
      </c>
      <c r="W8201" s="6">
        <f>UPPER(TRIM(H8201))</f>
        <v/>
      </c>
      <c r="X8201" s="6">
        <f>UPPER(TRIM(I8201))</f>
        <v/>
      </c>
      <c r="Y8201" s="6">
        <f>IF(V8201&lt;&gt;"",IFERROR(INDEX(federal_program_name_lookup,MATCH(V8201,aln_lookup,0)),""),"")</f>
        <v/>
      </c>
    </row>
    <row r="8202">
      <c r="A8202" s="6">
        <f>IF(B8202&lt;&gt;"", "AWARD-"&amp;TEXT(ROW()-1,"00000"), "")</f>
        <v/>
      </c>
      <c r="B8202" s="7" t="n"/>
      <c r="C8202" s="7" t="n"/>
      <c r="D8202" s="7" t="n"/>
      <c r="E8202" s="8" t="n"/>
      <c r="F8202" s="9" t="n"/>
      <c r="G8202" s="8" t="n"/>
      <c r="H8202" s="8" t="n"/>
      <c r="I8202" s="8" t="n"/>
      <c r="J8202" s="10">
        <f>IF(A8202="",0,SUMIFS(amount_expended,cfda_key,V8202))</f>
        <v/>
      </c>
      <c r="K8202" s="10">
        <f>IF(G8202="OTHER CLUSTER NOT LISTED ABOVE",SUMIFS(amount_expended,uniform_other_cluster_name,X8202), IF(AND(OR(G8202="N/A",G8202=""),H8202=""),0,IF(G8202="STATE CLUSTER",SUMIFS(amount_expended,uniform_state_cluster_name,W8202),SUMIFS(amount_expended,cluster_name,G8202))))</f>
        <v/>
      </c>
      <c r="L8202" s="8" t="n"/>
      <c r="M8202" s="7" t="n"/>
      <c r="N8202" s="8" t="n"/>
      <c r="O8202" s="7" t="n"/>
      <c r="P8202" s="7" t="n"/>
      <c r="Q8202" s="8" t="n"/>
      <c r="R8202" s="9" t="n"/>
      <c r="S8202" s="8" t="n"/>
      <c r="T8202" s="8" t="n"/>
      <c r="U8202" s="8" t="n"/>
      <c r="V8202" s="11">
        <f>IF(OR(B8202="",C8202=""),"",CONCATENATE(B8202,".",C8202))</f>
        <v/>
      </c>
      <c r="W8202" s="6">
        <f>UPPER(TRIM(H8202))</f>
        <v/>
      </c>
      <c r="X8202" s="6">
        <f>UPPER(TRIM(I8202))</f>
        <v/>
      </c>
      <c r="Y8202" s="6">
        <f>IF(V8202&lt;&gt;"",IFERROR(INDEX(federal_program_name_lookup,MATCH(V8202,aln_lookup,0)),""),"")</f>
        <v/>
      </c>
    </row>
    <row r="8203">
      <c r="A8203" s="6">
        <f>IF(B8203&lt;&gt;"", "AWARD-"&amp;TEXT(ROW()-1,"00000"), "")</f>
        <v/>
      </c>
      <c r="B8203" s="7" t="n"/>
      <c r="C8203" s="7" t="n"/>
      <c r="D8203" s="7" t="n"/>
      <c r="E8203" s="8" t="n"/>
      <c r="F8203" s="9" t="n"/>
      <c r="G8203" s="8" t="n"/>
      <c r="H8203" s="8" t="n"/>
      <c r="I8203" s="8" t="n"/>
      <c r="J8203" s="10">
        <f>IF(A8203="",0,SUMIFS(amount_expended,cfda_key,V8203))</f>
        <v/>
      </c>
      <c r="K8203" s="10">
        <f>IF(G8203="OTHER CLUSTER NOT LISTED ABOVE",SUMIFS(amount_expended,uniform_other_cluster_name,X8203), IF(AND(OR(G8203="N/A",G8203=""),H8203=""),0,IF(G8203="STATE CLUSTER",SUMIFS(amount_expended,uniform_state_cluster_name,W8203),SUMIFS(amount_expended,cluster_name,G8203))))</f>
        <v/>
      </c>
      <c r="L8203" s="8" t="n"/>
      <c r="M8203" s="7" t="n"/>
      <c r="N8203" s="8" t="n"/>
      <c r="O8203" s="7" t="n"/>
      <c r="P8203" s="7" t="n"/>
      <c r="Q8203" s="8" t="n"/>
      <c r="R8203" s="9" t="n"/>
      <c r="S8203" s="8" t="n"/>
      <c r="T8203" s="8" t="n"/>
      <c r="U8203" s="8" t="n"/>
      <c r="V8203" s="11">
        <f>IF(OR(B8203="",C8203=""),"",CONCATENATE(B8203,".",C8203))</f>
        <v/>
      </c>
      <c r="W8203" s="6">
        <f>UPPER(TRIM(H8203))</f>
        <v/>
      </c>
      <c r="X8203" s="6">
        <f>UPPER(TRIM(I8203))</f>
        <v/>
      </c>
      <c r="Y8203" s="6">
        <f>IF(V8203&lt;&gt;"",IFERROR(INDEX(federal_program_name_lookup,MATCH(V8203,aln_lookup,0)),""),"")</f>
        <v/>
      </c>
    </row>
    <row r="8204">
      <c r="A8204" s="6">
        <f>IF(B8204&lt;&gt;"", "AWARD-"&amp;TEXT(ROW()-1,"00000"), "")</f>
        <v/>
      </c>
      <c r="B8204" s="7" t="n"/>
      <c r="C8204" s="7" t="n"/>
      <c r="D8204" s="7" t="n"/>
      <c r="E8204" s="8" t="n"/>
      <c r="F8204" s="9" t="n"/>
      <c r="G8204" s="8" t="n"/>
      <c r="H8204" s="8" t="n"/>
      <c r="I8204" s="8" t="n"/>
      <c r="J8204" s="10">
        <f>IF(A8204="",0,SUMIFS(amount_expended,cfda_key,V8204))</f>
        <v/>
      </c>
      <c r="K8204" s="10">
        <f>IF(G8204="OTHER CLUSTER NOT LISTED ABOVE",SUMIFS(amount_expended,uniform_other_cluster_name,X8204), IF(AND(OR(G8204="N/A",G8204=""),H8204=""),0,IF(G8204="STATE CLUSTER",SUMIFS(amount_expended,uniform_state_cluster_name,W8204),SUMIFS(amount_expended,cluster_name,G8204))))</f>
        <v/>
      </c>
      <c r="L8204" s="8" t="n"/>
      <c r="M8204" s="7" t="n"/>
      <c r="N8204" s="8" t="n"/>
      <c r="O8204" s="7" t="n"/>
      <c r="P8204" s="7" t="n"/>
      <c r="Q8204" s="8" t="n"/>
      <c r="R8204" s="9" t="n"/>
      <c r="S8204" s="8" t="n"/>
      <c r="T8204" s="8" t="n"/>
      <c r="U8204" s="8" t="n"/>
      <c r="V8204" s="11">
        <f>IF(OR(B8204="",C8204=""),"",CONCATENATE(B8204,".",C8204))</f>
        <v/>
      </c>
      <c r="W8204" s="6">
        <f>UPPER(TRIM(H8204))</f>
        <v/>
      </c>
      <c r="X8204" s="6">
        <f>UPPER(TRIM(I8204))</f>
        <v/>
      </c>
      <c r="Y8204" s="6">
        <f>IF(V8204&lt;&gt;"",IFERROR(INDEX(federal_program_name_lookup,MATCH(V8204,aln_lookup,0)),""),"")</f>
        <v/>
      </c>
    </row>
    <row r="8205">
      <c r="A8205" s="6">
        <f>IF(B8205&lt;&gt;"", "AWARD-"&amp;TEXT(ROW()-1,"00000"), "")</f>
        <v/>
      </c>
      <c r="B8205" s="7" t="n"/>
      <c r="C8205" s="7" t="n"/>
      <c r="D8205" s="7" t="n"/>
      <c r="E8205" s="8" t="n"/>
      <c r="F8205" s="9" t="n"/>
      <c r="G8205" s="8" t="n"/>
      <c r="H8205" s="8" t="n"/>
      <c r="I8205" s="8" t="n"/>
      <c r="J8205" s="10">
        <f>IF(A8205="",0,SUMIFS(amount_expended,cfda_key,V8205))</f>
        <v/>
      </c>
      <c r="K8205" s="10">
        <f>IF(G8205="OTHER CLUSTER NOT LISTED ABOVE",SUMIFS(amount_expended,uniform_other_cluster_name,X8205), IF(AND(OR(G8205="N/A",G8205=""),H8205=""),0,IF(G8205="STATE CLUSTER",SUMIFS(amount_expended,uniform_state_cluster_name,W8205),SUMIFS(amount_expended,cluster_name,G8205))))</f>
        <v/>
      </c>
      <c r="L8205" s="8" t="n"/>
      <c r="M8205" s="7" t="n"/>
      <c r="N8205" s="8" t="n"/>
      <c r="O8205" s="7" t="n"/>
      <c r="P8205" s="7" t="n"/>
      <c r="Q8205" s="8" t="n"/>
      <c r="R8205" s="9" t="n"/>
      <c r="S8205" s="8" t="n"/>
      <c r="T8205" s="8" t="n"/>
      <c r="U8205" s="8" t="n"/>
      <c r="V8205" s="11">
        <f>IF(OR(B8205="",C8205=""),"",CONCATENATE(B8205,".",C8205))</f>
        <v/>
      </c>
      <c r="W8205" s="6">
        <f>UPPER(TRIM(H8205))</f>
        <v/>
      </c>
      <c r="X8205" s="6">
        <f>UPPER(TRIM(I8205))</f>
        <v/>
      </c>
      <c r="Y8205" s="6">
        <f>IF(V8205&lt;&gt;"",IFERROR(INDEX(federal_program_name_lookup,MATCH(V8205,aln_lookup,0)),""),"")</f>
        <v/>
      </c>
    </row>
    <row r="8206">
      <c r="A8206" s="6">
        <f>IF(B8206&lt;&gt;"", "AWARD-"&amp;TEXT(ROW()-1,"00000"), "")</f>
        <v/>
      </c>
      <c r="B8206" s="7" t="n"/>
      <c r="C8206" s="7" t="n"/>
      <c r="D8206" s="7" t="n"/>
      <c r="E8206" s="8" t="n"/>
      <c r="F8206" s="9" t="n"/>
      <c r="G8206" s="8" t="n"/>
      <c r="H8206" s="8" t="n"/>
      <c r="I8206" s="8" t="n"/>
      <c r="J8206" s="10">
        <f>IF(A8206="",0,SUMIFS(amount_expended,cfda_key,V8206))</f>
        <v/>
      </c>
      <c r="K8206" s="10">
        <f>IF(G8206="OTHER CLUSTER NOT LISTED ABOVE",SUMIFS(amount_expended,uniform_other_cluster_name,X8206), IF(AND(OR(G8206="N/A",G8206=""),H8206=""),0,IF(G8206="STATE CLUSTER",SUMIFS(amount_expended,uniform_state_cluster_name,W8206),SUMIFS(amount_expended,cluster_name,G8206))))</f>
        <v/>
      </c>
      <c r="L8206" s="8" t="n"/>
      <c r="M8206" s="7" t="n"/>
      <c r="N8206" s="8" t="n"/>
      <c r="O8206" s="7" t="n"/>
      <c r="P8206" s="7" t="n"/>
      <c r="Q8206" s="8" t="n"/>
      <c r="R8206" s="9" t="n"/>
      <c r="S8206" s="8" t="n"/>
      <c r="T8206" s="8" t="n"/>
      <c r="U8206" s="8" t="n"/>
      <c r="V8206" s="11">
        <f>IF(OR(B8206="",C8206=""),"",CONCATENATE(B8206,".",C8206))</f>
        <v/>
      </c>
      <c r="W8206" s="6">
        <f>UPPER(TRIM(H8206))</f>
        <v/>
      </c>
      <c r="X8206" s="6">
        <f>UPPER(TRIM(I8206))</f>
        <v/>
      </c>
      <c r="Y8206" s="6">
        <f>IF(V8206&lt;&gt;"",IFERROR(INDEX(federal_program_name_lookup,MATCH(V8206,aln_lookup,0)),""),"")</f>
        <v/>
      </c>
    </row>
    <row r="8207">
      <c r="A8207" s="6">
        <f>IF(B8207&lt;&gt;"", "AWARD-"&amp;TEXT(ROW()-1,"00000"), "")</f>
        <v/>
      </c>
      <c r="B8207" s="7" t="n"/>
      <c r="C8207" s="7" t="n"/>
      <c r="D8207" s="7" t="n"/>
      <c r="E8207" s="8" t="n"/>
      <c r="F8207" s="9" t="n"/>
      <c r="G8207" s="8" t="n"/>
      <c r="H8207" s="8" t="n"/>
      <c r="I8207" s="8" t="n"/>
      <c r="J8207" s="10">
        <f>IF(A8207="",0,SUMIFS(amount_expended,cfda_key,V8207))</f>
        <v/>
      </c>
      <c r="K8207" s="10">
        <f>IF(G8207="OTHER CLUSTER NOT LISTED ABOVE",SUMIFS(amount_expended,uniform_other_cluster_name,X8207), IF(AND(OR(G8207="N/A",G8207=""),H8207=""),0,IF(G8207="STATE CLUSTER",SUMIFS(amount_expended,uniform_state_cluster_name,W8207),SUMIFS(amount_expended,cluster_name,G8207))))</f>
        <v/>
      </c>
      <c r="L8207" s="8" t="n"/>
      <c r="M8207" s="7" t="n"/>
      <c r="N8207" s="8" t="n"/>
      <c r="O8207" s="7" t="n"/>
      <c r="P8207" s="7" t="n"/>
      <c r="Q8207" s="8" t="n"/>
      <c r="R8207" s="9" t="n"/>
      <c r="S8207" s="8" t="n"/>
      <c r="T8207" s="8" t="n"/>
      <c r="U8207" s="8" t="n"/>
      <c r="V8207" s="11">
        <f>IF(OR(B8207="",C8207=""),"",CONCATENATE(B8207,".",C8207))</f>
        <v/>
      </c>
      <c r="W8207" s="6">
        <f>UPPER(TRIM(H8207))</f>
        <v/>
      </c>
      <c r="X8207" s="6">
        <f>UPPER(TRIM(I8207))</f>
        <v/>
      </c>
      <c r="Y8207" s="6">
        <f>IF(V8207&lt;&gt;"",IFERROR(INDEX(federal_program_name_lookup,MATCH(V8207,aln_lookup,0)),""),"")</f>
        <v/>
      </c>
    </row>
    <row r="8208">
      <c r="A8208" s="6">
        <f>IF(B8208&lt;&gt;"", "AWARD-"&amp;TEXT(ROW()-1,"00000"), "")</f>
        <v/>
      </c>
      <c r="B8208" s="7" t="n"/>
      <c r="C8208" s="7" t="n"/>
      <c r="D8208" s="7" t="n"/>
      <c r="E8208" s="8" t="n"/>
      <c r="F8208" s="9" t="n"/>
      <c r="G8208" s="8" t="n"/>
      <c r="H8208" s="8" t="n"/>
      <c r="I8208" s="8" t="n"/>
      <c r="J8208" s="10">
        <f>IF(A8208="",0,SUMIFS(amount_expended,cfda_key,V8208))</f>
        <v/>
      </c>
      <c r="K8208" s="10">
        <f>IF(G8208="OTHER CLUSTER NOT LISTED ABOVE",SUMIFS(amount_expended,uniform_other_cluster_name,X8208), IF(AND(OR(G8208="N/A",G8208=""),H8208=""),0,IF(G8208="STATE CLUSTER",SUMIFS(amount_expended,uniform_state_cluster_name,W8208),SUMIFS(amount_expended,cluster_name,G8208))))</f>
        <v/>
      </c>
      <c r="L8208" s="8" t="n"/>
      <c r="M8208" s="7" t="n"/>
      <c r="N8208" s="8" t="n"/>
      <c r="O8208" s="7" t="n"/>
      <c r="P8208" s="7" t="n"/>
      <c r="Q8208" s="8" t="n"/>
      <c r="R8208" s="9" t="n"/>
      <c r="S8208" s="8" t="n"/>
      <c r="T8208" s="8" t="n"/>
      <c r="U8208" s="8" t="n"/>
      <c r="V8208" s="11">
        <f>IF(OR(B8208="",C8208=""),"",CONCATENATE(B8208,".",C8208))</f>
        <v/>
      </c>
      <c r="W8208" s="6">
        <f>UPPER(TRIM(H8208))</f>
        <v/>
      </c>
      <c r="X8208" s="6">
        <f>UPPER(TRIM(I8208))</f>
        <v/>
      </c>
      <c r="Y8208" s="6">
        <f>IF(V8208&lt;&gt;"",IFERROR(INDEX(federal_program_name_lookup,MATCH(V8208,aln_lookup,0)),""),"")</f>
        <v/>
      </c>
    </row>
    <row r="8209">
      <c r="A8209" s="6">
        <f>IF(B8209&lt;&gt;"", "AWARD-"&amp;TEXT(ROW()-1,"00000"), "")</f>
        <v/>
      </c>
      <c r="B8209" s="7" t="n"/>
      <c r="C8209" s="7" t="n"/>
      <c r="D8209" s="7" t="n"/>
      <c r="E8209" s="8" t="n"/>
      <c r="F8209" s="9" t="n"/>
      <c r="G8209" s="8" t="n"/>
      <c r="H8209" s="8" t="n"/>
      <c r="I8209" s="8" t="n"/>
      <c r="J8209" s="10">
        <f>IF(A8209="",0,SUMIFS(amount_expended,cfda_key,V8209))</f>
        <v/>
      </c>
      <c r="K8209" s="10">
        <f>IF(G8209="OTHER CLUSTER NOT LISTED ABOVE",SUMIFS(amount_expended,uniform_other_cluster_name,X8209), IF(AND(OR(G8209="N/A",G8209=""),H8209=""),0,IF(G8209="STATE CLUSTER",SUMIFS(amount_expended,uniform_state_cluster_name,W8209),SUMIFS(amount_expended,cluster_name,G8209))))</f>
        <v/>
      </c>
      <c r="L8209" s="8" t="n"/>
      <c r="M8209" s="7" t="n"/>
      <c r="N8209" s="8" t="n"/>
      <c r="O8209" s="7" t="n"/>
      <c r="P8209" s="7" t="n"/>
      <c r="Q8209" s="8" t="n"/>
      <c r="R8209" s="9" t="n"/>
      <c r="S8209" s="8" t="n"/>
      <c r="T8209" s="8" t="n"/>
      <c r="U8209" s="8" t="n"/>
      <c r="V8209" s="11">
        <f>IF(OR(B8209="",C8209=""),"",CONCATENATE(B8209,".",C8209))</f>
        <v/>
      </c>
      <c r="W8209" s="6">
        <f>UPPER(TRIM(H8209))</f>
        <v/>
      </c>
      <c r="X8209" s="6">
        <f>UPPER(TRIM(I8209))</f>
        <v/>
      </c>
      <c r="Y8209" s="6">
        <f>IF(V8209&lt;&gt;"",IFERROR(INDEX(federal_program_name_lookup,MATCH(V8209,aln_lookup,0)),""),"")</f>
        <v/>
      </c>
    </row>
    <row r="8210">
      <c r="A8210" s="6">
        <f>IF(B8210&lt;&gt;"", "AWARD-"&amp;TEXT(ROW()-1,"00000"), "")</f>
        <v/>
      </c>
      <c r="B8210" s="7" t="n"/>
      <c r="C8210" s="7" t="n"/>
      <c r="D8210" s="7" t="n"/>
      <c r="E8210" s="8" t="n"/>
      <c r="F8210" s="9" t="n"/>
      <c r="G8210" s="8" t="n"/>
      <c r="H8210" s="8" t="n"/>
      <c r="I8210" s="8" t="n"/>
      <c r="J8210" s="10">
        <f>IF(A8210="",0,SUMIFS(amount_expended,cfda_key,V8210))</f>
        <v/>
      </c>
      <c r="K8210" s="10">
        <f>IF(G8210="OTHER CLUSTER NOT LISTED ABOVE",SUMIFS(amount_expended,uniform_other_cluster_name,X8210), IF(AND(OR(G8210="N/A",G8210=""),H8210=""),0,IF(G8210="STATE CLUSTER",SUMIFS(amount_expended,uniform_state_cluster_name,W8210),SUMIFS(amount_expended,cluster_name,G8210))))</f>
        <v/>
      </c>
      <c r="L8210" s="8" t="n"/>
      <c r="M8210" s="7" t="n"/>
      <c r="N8210" s="8" t="n"/>
      <c r="O8210" s="7" t="n"/>
      <c r="P8210" s="7" t="n"/>
      <c r="Q8210" s="8" t="n"/>
      <c r="R8210" s="9" t="n"/>
      <c r="S8210" s="8" t="n"/>
      <c r="T8210" s="8" t="n"/>
      <c r="U8210" s="8" t="n"/>
      <c r="V8210" s="11">
        <f>IF(OR(B8210="",C8210=""),"",CONCATENATE(B8210,".",C8210))</f>
        <v/>
      </c>
      <c r="W8210" s="6">
        <f>UPPER(TRIM(H8210))</f>
        <v/>
      </c>
      <c r="X8210" s="6">
        <f>UPPER(TRIM(I8210))</f>
        <v/>
      </c>
      <c r="Y8210" s="6">
        <f>IF(V8210&lt;&gt;"",IFERROR(INDEX(federal_program_name_lookup,MATCH(V8210,aln_lookup,0)),""),"")</f>
        <v/>
      </c>
    </row>
    <row r="8211">
      <c r="A8211" s="6">
        <f>IF(B8211&lt;&gt;"", "AWARD-"&amp;TEXT(ROW()-1,"00000"), "")</f>
        <v/>
      </c>
      <c r="B8211" s="7" t="n"/>
      <c r="C8211" s="7" t="n"/>
      <c r="D8211" s="7" t="n"/>
      <c r="E8211" s="8" t="n"/>
      <c r="F8211" s="9" t="n"/>
      <c r="G8211" s="8" t="n"/>
      <c r="H8211" s="8" t="n"/>
      <c r="I8211" s="8" t="n"/>
      <c r="J8211" s="10">
        <f>IF(A8211="",0,SUMIFS(amount_expended,cfda_key,V8211))</f>
        <v/>
      </c>
      <c r="K8211" s="10">
        <f>IF(G8211="OTHER CLUSTER NOT LISTED ABOVE",SUMIFS(amount_expended,uniform_other_cluster_name,X8211), IF(AND(OR(G8211="N/A",G8211=""),H8211=""),0,IF(G8211="STATE CLUSTER",SUMIFS(amount_expended,uniform_state_cluster_name,W8211),SUMIFS(amount_expended,cluster_name,G8211))))</f>
        <v/>
      </c>
      <c r="L8211" s="8" t="n"/>
      <c r="M8211" s="7" t="n"/>
      <c r="N8211" s="8" t="n"/>
      <c r="O8211" s="7" t="n"/>
      <c r="P8211" s="7" t="n"/>
      <c r="Q8211" s="8" t="n"/>
      <c r="R8211" s="9" t="n"/>
      <c r="S8211" s="8" t="n"/>
      <c r="T8211" s="8" t="n"/>
      <c r="U8211" s="8" t="n"/>
      <c r="V8211" s="11">
        <f>IF(OR(B8211="",C8211=""),"",CONCATENATE(B8211,".",C8211))</f>
        <v/>
      </c>
      <c r="W8211" s="6">
        <f>UPPER(TRIM(H8211))</f>
        <v/>
      </c>
      <c r="X8211" s="6">
        <f>UPPER(TRIM(I8211))</f>
        <v/>
      </c>
      <c r="Y8211" s="6">
        <f>IF(V8211&lt;&gt;"",IFERROR(INDEX(federal_program_name_lookup,MATCH(V8211,aln_lookup,0)),""),"")</f>
        <v/>
      </c>
    </row>
    <row r="8212">
      <c r="A8212" s="6">
        <f>IF(B8212&lt;&gt;"", "AWARD-"&amp;TEXT(ROW()-1,"00000"), "")</f>
        <v/>
      </c>
      <c r="B8212" s="7" t="n"/>
      <c r="C8212" s="7" t="n"/>
      <c r="D8212" s="7" t="n"/>
      <c r="E8212" s="8" t="n"/>
      <c r="F8212" s="9" t="n"/>
      <c r="G8212" s="8" t="n"/>
      <c r="H8212" s="8" t="n"/>
      <c r="I8212" s="8" t="n"/>
      <c r="J8212" s="10">
        <f>IF(A8212="",0,SUMIFS(amount_expended,cfda_key,V8212))</f>
        <v/>
      </c>
      <c r="K8212" s="10">
        <f>IF(G8212="OTHER CLUSTER NOT LISTED ABOVE",SUMIFS(amount_expended,uniform_other_cluster_name,X8212), IF(AND(OR(G8212="N/A",G8212=""),H8212=""),0,IF(G8212="STATE CLUSTER",SUMIFS(amount_expended,uniform_state_cluster_name,W8212),SUMIFS(amount_expended,cluster_name,G8212))))</f>
        <v/>
      </c>
      <c r="L8212" s="8" t="n"/>
      <c r="M8212" s="7" t="n"/>
      <c r="N8212" s="8" t="n"/>
      <c r="O8212" s="7" t="n"/>
      <c r="P8212" s="7" t="n"/>
      <c r="Q8212" s="8" t="n"/>
      <c r="R8212" s="9" t="n"/>
      <c r="S8212" s="8" t="n"/>
      <c r="T8212" s="8" t="n"/>
      <c r="U8212" s="8" t="n"/>
      <c r="V8212" s="11">
        <f>IF(OR(B8212="",C8212=""),"",CONCATENATE(B8212,".",C8212))</f>
        <v/>
      </c>
      <c r="W8212" s="6">
        <f>UPPER(TRIM(H8212))</f>
        <v/>
      </c>
      <c r="X8212" s="6">
        <f>UPPER(TRIM(I8212))</f>
        <v/>
      </c>
      <c r="Y8212" s="6">
        <f>IF(V8212&lt;&gt;"",IFERROR(INDEX(federal_program_name_lookup,MATCH(V8212,aln_lookup,0)),""),"")</f>
        <v/>
      </c>
    </row>
    <row r="8213">
      <c r="A8213" s="6">
        <f>IF(B8213&lt;&gt;"", "AWARD-"&amp;TEXT(ROW()-1,"00000"), "")</f>
        <v/>
      </c>
      <c r="B8213" s="7" t="n"/>
      <c r="C8213" s="7" t="n"/>
      <c r="D8213" s="7" t="n"/>
      <c r="E8213" s="8" t="n"/>
      <c r="F8213" s="9" t="n"/>
      <c r="G8213" s="8" t="n"/>
      <c r="H8213" s="8" t="n"/>
      <c r="I8213" s="8" t="n"/>
      <c r="J8213" s="10">
        <f>IF(A8213="",0,SUMIFS(amount_expended,cfda_key,V8213))</f>
        <v/>
      </c>
      <c r="K8213" s="10">
        <f>IF(G8213="OTHER CLUSTER NOT LISTED ABOVE",SUMIFS(amount_expended,uniform_other_cluster_name,X8213), IF(AND(OR(G8213="N/A",G8213=""),H8213=""),0,IF(G8213="STATE CLUSTER",SUMIFS(amount_expended,uniform_state_cluster_name,W8213),SUMIFS(amount_expended,cluster_name,G8213))))</f>
        <v/>
      </c>
      <c r="L8213" s="8" t="n"/>
      <c r="M8213" s="7" t="n"/>
      <c r="N8213" s="8" t="n"/>
      <c r="O8213" s="7" t="n"/>
      <c r="P8213" s="7" t="n"/>
      <c r="Q8213" s="8" t="n"/>
      <c r="R8213" s="9" t="n"/>
      <c r="S8213" s="8" t="n"/>
      <c r="T8213" s="8" t="n"/>
      <c r="U8213" s="8" t="n"/>
      <c r="V8213" s="11">
        <f>IF(OR(B8213="",C8213=""),"",CONCATENATE(B8213,".",C8213))</f>
        <v/>
      </c>
      <c r="W8213" s="6">
        <f>UPPER(TRIM(H8213))</f>
        <v/>
      </c>
      <c r="X8213" s="6">
        <f>UPPER(TRIM(I8213))</f>
        <v/>
      </c>
      <c r="Y8213" s="6">
        <f>IF(V8213&lt;&gt;"",IFERROR(INDEX(federal_program_name_lookup,MATCH(V8213,aln_lookup,0)),""),"")</f>
        <v/>
      </c>
    </row>
    <row r="8214">
      <c r="A8214" s="6">
        <f>IF(B8214&lt;&gt;"", "AWARD-"&amp;TEXT(ROW()-1,"00000"), "")</f>
        <v/>
      </c>
      <c r="B8214" s="7" t="n"/>
      <c r="C8214" s="7" t="n"/>
      <c r="D8214" s="7" t="n"/>
      <c r="E8214" s="8" t="n"/>
      <c r="F8214" s="9" t="n"/>
      <c r="G8214" s="8" t="n"/>
      <c r="H8214" s="8" t="n"/>
      <c r="I8214" s="8" t="n"/>
      <c r="J8214" s="10">
        <f>IF(A8214="",0,SUMIFS(amount_expended,cfda_key,V8214))</f>
        <v/>
      </c>
      <c r="K8214" s="10">
        <f>IF(G8214="OTHER CLUSTER NOT LISTED ABOVE",SUMIFS(amount_expended,uniform_other_cluster_name,X8214), IF(AND(OR(G8214="N/A",G8214=""),H8214=""),0,IF(G8214="STATE CLUSTER",SUMIFS(amount_expended,uniform_state_cluster_name,W8214),SUMIFS(amount_expended,cluster_name,G8214))))</f>
        <v/>
      </c>
      <c r="L8214" s="8" t="n"/>
      <c r="M8214" s="7" t="n"/>
      <c r="N8214" s="8" t="n"/>
      <c r="O8214" s="7" t="n"/>
      <c r="P8214" s="7" t="n"/>
      <c r="Q8214" s="8" t="n"/>
      <c r="R8214" s="9" t="n"/>
      <c r="S8214" s="8" t="n"/>
      <c r="T8214" s="8" t="n"/>
      <c r="U8214" s="8" t="n"/>
      <c r="V8214" s="11">
        <f>IF(OR(B8214="",C8214=""),"",CONCATENATE(B8214,".",C8214))</f>
        <v/>
      </c>
      <c r="W8214" s="6">
        <f>UPPER(TRIM(H8214))</f>
        <v/>
      </c>
      <c r="X8214" s="6">
        <f>UPPER(TRIM(I8214))</f>
        <v/>
      </c>
      <c r="Y8214" s="6">
        <f>IF(V8214&lt;&gt;"",IFERROR(INDEX(federal_program_name_lookup,MATCH(V8214,aln_lookup,0)),""),"")</f>
        <v/>
      </c>
    </row>
    <row r="8215">
      <c r="A8215" s="6">
        <f>IF(B8215&lt;&gt;"", "AWARD-"&amp;TEXT(ROW()-1,"00000"), "")</f>
        <v/>
      </c>
      <c r="B8215" s="7" t="n"/>
      <c r="C8215" s="7" t="n"/>
      <c r="D8215" s="7" t="n"/>
      <c r="E8215" s="8" t="n"/>
      <c r="F8215" s="9" t="n"/>
      <c r="G8215" s="8" t="n"/>
      <c r="H8215" s="8" t="n"/>
      <c r="I8215" s="8" t="n"/>
      <c r="J8215" s="10">
        <f>IF(A8215="",0,SUMIFS(amount_expended,cfda_key,V8215))</f>
        <v/>
      </c>
      <c r="K8215" s="10">
        <f>IF(G8215="OTHER CLUSTER NOT LISTED ABOVE",SUMIFS(amount_expended,uniform_other_cluster_name,X8215), IF(AND(OR(G8215="N/A",G8215=""),H8215=""),0,IF(G8215="STATE CLUSTER",SUMIFS(amount_expended,uniform_state_cluster_name,W8215),SUMIFS(amount_expended,cluster_name,G8215))))</f>
        <v/>
      </c>
      <c r="L8215" s="8" t="n"/>
      <c r="M8215" s="7" t="n"/>
      <c r="N8215" s="8" t="n"/>
      <c r="O8215" s="7" t="n"/>
      <c r="P8215" s="7" t="n"/>
      <c r="Q8215" s="8" t="n"/>
      <c r="R8215" s="9" t="n"/>
      <c r="S8215" s="8" t="n"/>
      <c r="T8215" s="8" t="n"/>
      <c r="U8215" s="8" t="n"/>
      <c r="V8215" s="11">
        <f>IF(OR(B8215="",C8215=""),"",CONCATENATE(B8215,".",C8215))</f>
        <v/>
      </c>
      <c r="W8215" s="6">
        <f>UPPER(TRIM(H8215))</f>
        <v/>
      </c>
      <c r="X8215" s="6">
        <f>UPPER(TRIM(I8215))</f>
        <v/>
      </c>
      <c r="Y8215" s="6">
        <f>IF(V8215&lt;&gt;"",IFERROR(INDEX(federal_program_name_lookup,MATCH(V8215,aln_lookup,0)),""),"")</f>
        <v/>
      </c>
    </row>
    <row r="8216">
      <c r="A8216" s="6">
        <f>IF(B8216&lt;&gt;"", "AWARD-"&amp;TEXT(ROW()-1,"00000"), "")</f>
        <v/>
      </c>
      <c r="B8216" s="7" t="n"/>
      <c r="C8216" s="7" t="n"/>
      <c r="D8216" s="7" t="n"/>
      <c r="E8216" s="8" t="n"/>
      <c r="F8216" s="9" t="n"/>
      <c r="G8216" s="8" t="n"/>
      <c r="H8216" s="8" t="n"/>
      <c r="I8216" s="8" t="n"/>
      <c r="J8216" s="10">
        <f>IF(A8216="",0,SUMIFS(amount_expended,cfda_key,V8216))</f>
        <v/>
      </c>
      <c r="K8216" s="10">
        <f>IF(G8216="OTHER CLUSTER NOT LISTED ABOVE",SUMIFS(amount_expended,uniform_other_cluster_name,X8216), IF(AND(OR(G8216="N/A",G8216=""),H8216=""),0,IF(G8216="STATE CLUSTER",SUMIFS(amount_expended,uniform_state_cluster_name,W8216),SUMIFS(amount_expended,cluster_name,G8216))))</f>
        <v/>
      </c>
      <c r="L8216" s="8" t="n"/>
      <c r="M8216" s="7" t="n"/>
      <c r="N8216" s="8" t="n"/>
      <c r="O8216" s="7" t="n"/>
      <c r="P8216" s="7" t="n"/>
      <c r="Q8216" s="8" t="n"/>
      <c r="R8216" s="9" t="n"/>
      <c r="S8216" s="8" t="n"/>
      <c r="T8216" s="8" t="n"/>
      <c r="U8216" s="8" t="n"/>
      <c r="V8216" s="11">
        <f>IF(OR(B8216="",C8216=""),"",CONCATENATE(B8216,".",C8216))</f>
        <v/>
      </c>
      <c r="W8216" s="6">
        <f>UPPER(TRIM(H8216))</f>
        <v/>
      </c>
      <c r="X8216" s="6">
        <f>UPPER(TRIM(I8216))</f>
        <v/>
      </c>
      <c r="Y8216" s="6">
        <f>IF(V8216&lt;&gt;"",IFERROR(INDEX(federal_program_name_lookup,MATCH(V8216,aln_lookup,0)),""),"")</f>
        <v/>
      </c>
    </row>
    <row r="8217">
      <c r="A8217" s="6">
        <f>IF(B8217&lt;&gt;"", "AWARD-"&amp;TEXT(ROW()-1,"00000"), "")</f>
        <v/>
      </c>
      <c r="B8217" s="7" t="n"/>
      <c r="C8217" s="7" t="n"/>
      <c r="D8217" s="7" t="n"/>
      <c r="E8217" s="8" t="n"/>
      <c r="F8217" s="9" t="n"/>
      <c r="G8217" s="8" t="n"/>
      <c r="H8217" s="8" t="n"/>
      <c r="I8217" s="8" t="n"/>
      <c r="J8217" s="10">
        <f>IF(A8217="",0,SUMIFS(amount_expended,cfda_key,V8217))</f>
        <v/>
      </c>
      <c r="K8217" s="10">
        <f>IF(G8217="OTHER CLUSTER NOT LISTED ABOVE",SUMIFS(amount_expended,uniform_other_cluster_name,X8217), IF(AND(OR(G8217="N/A",G8217=""),H8217=""),0,IF(G8217="STATE CLUSTER",SUMIFS(amount_expended,uniform_state_cluster_name,W8217),SUMIFS(amount_expended,cluster_name,G8217))))</f>
        <v/>
      </c>
      <c r="L8217" s="8" t="n"/>
      <c r="M8217" s="7" t="n"/>
      <c r="N8217" s="8" t="n"/>
      <c r="O8217" s="7" t="n"/>
      <c r="P8217" s="7" t="n"/>
      <c r="Q8217" s="8" t="n"/>
      <c r="R8217" s="9" t="n"/>
      <c r="S8217" s="8" t="n"/>
      <c r="T8217" s="8" t="n"/>
      <c r="U8217" s="8" t="n"/>
      <c r="V8217" s="11">
        <f>IF(OR(B8217="",C8217=""),"",CONCATENATE(B8217,".",C8217))</f>
        <v/>
      </c>
      <c r="W8217" s="6">
        <f>UPPER(TRIM(H8217))</f>
        <v/>
      </c>
      <c r="X8217" s="6">
        <f>UPPER(TRIM(I8217))</f>
        <v/>
      </c>
      <c r="Y8217" s="6">
        <f>IF(V8217&lt;&gt;"",IFERROR(INDEX(federal_program_name_lookup,MATCH(V8217,aln_lookup,0)),""),"")</f>
        <v/>
      </c>
    </row>
    <row r="8218">
      <c r="A8218" s="6">
        <f>IF(B8218&lt;&gt;"", "AWARD-"&amp;TEXT(ROW()-1,"00000"), "")</f>
        <v/>
      </c>
      <c r="B8218" s="7" t="n"/>
      <c r="C8218" s="7" t="n"/>
      <c r="D8218" s="7" t="n"/>
      <c r="E8218" s="8" t="n"/>
      <c r="F8218" s="9" t="n"/>
      <c r="G8218" s="8" t="n"/>
      <c r="H8218" s="8" t="n"/>
      <c r="I8218" s="8" t="n"/>
      <c r="J8218" s="10">
        <f>IF(A8218="",0,SUMIFS(amount_expended,cfda_key,V8218))</f>
        <v/>
      </c>
      <c r="K8218" s="10">
        <f>IF(G8218="OTHER CLUSTER NOT LISTED ABOVE",SUMIFS(amount_expended,uniform_other_cluster_name,X8218), IF(AND(OR(G8218="N/A",G8218=""),H8218=""),0,IF(G8218="STATE CLUSTER",SUMIFS(amount_expended,uniform_state_cluster_name,W8218),SUMIFS(amount_expended,cluster_name,G8218))))</f>
        <v/>
      </c>
      <c r="L8218" s="8" t="n"/>
      <c r="M8218" s="7" t="n"/>
      <c r="N8218" s="8" t="n"/>
      <c r="O8218" s="7" t="n"/>
      <c r="P8218" s="7" t="n"/>
      <c r="Q8218" s="8" t="n"/>
      <c r="R8218" s="9" t="n"/>
      <c r="S8218" s="8" t="n"/>
      <c r="T8218" s="8" t="n"/>
      <c r="U8218" s="8" t="n"/>
      <c r="V8218" s="11">
        <f>IF(OR(B8218="",C8218=""),"",CONCATENATE(B8218,".",C8218))</f>
        <v/>
      </c>
      <c r="W8218" s="6">
        <f>UPPER(TRIM(H8218))</f>
        <v/>
      </c>
      <c r="X8218" s="6">
        <f>UPPER(TRIM(I8218))</f>
        <v/>
      </c>
      <c r="Y8218" s="6">
        <f>IF(V8218&lt;&gt;"",IFERROR(INDEX(federal_program_name_lookup,MATCH(V8218,aln_lookup,0)),""),"")</f>
        <v/>
      </c>
    </row>
    <row r="8219">
      <c r="A8219" s="6">
        <f>IF(B8219&lt;&gt;"", "AWARD-"&amp;TEXT(ROW()-1,"00000"), "")</f>
        <v/>
      </c>
      <c r="B8219" s="7" t="n"/>
      <c r="C8219" s="7" t="n"/>
      <c r="D8219" s="7" t="n"/>
      <c r="E8219" s="8" t="n"/>
      <c r="F8219" s="9" t="n"/>
      <c r="G8219" s="8" t="n"/>
      <c r="H8219" s="8" t="n"/>
      <c r="I8219" s="8" t="n"/>
      <c r="J8219" s="10">
        <f>IF(A8219="",0,SUMIFS(amount_expended,cfda_key,V8219))</f>
        <v/>
      </c>
      <c r="K8219" s="10">
        <f>IF(G8219="OTHER CLUSTER NOT LISTED ABOVE",SUMIFS(amount_expended,uniform_other_cluster_name,X8219), IF(AND(OR(G8219="N/A",G8219=""),H8219=""),0,IF(G8219="STATE CLUSTER",SUMIFS(amount_expended,uniform_state_cluster_name,W8219),SUMIFS(amount_expended,cluster_name,G8219))))</f>
        <v/>
      </c>
      <c r="L8219" s="8" t="n"/>
      <c r="M8219" s="7" t="n"/>
      <c r="N8219" s="8" t="n"/>
      <c r="O8219" s="7" t="n"/>
      <c r="P8219" s="7" t="n"/>
      <c r="Q8219" s="8" t="n"/>
      <c r="R8219" s="9" t="n"/>
      <c r="S8219" s="8" t="n"/>
      <c r="T8219" s="8" t="n"/>
      <c r="U8219" s="8" t="n"/>
      <c r="V8219" s="11">
        <f>IF(OR(B8219="",C8219=""),"",CONCATENATE(B8219,".",C8219))</f>
        <v/>
      </c>
      <c r="W8219" s="6">
        <f>UPPER(TRIM(H8219))</f>
        <v/>
      </c>
      <c r="X8219" s="6">
        <f>UPPER(TRIM(I8219))</f>
        <v/>
      </c>
      <c r="Y8219" s="6">
        <f>IF(V8219&lt;&gt;"",IFERROR(INDEX(federal_program_name_lookup,MATCH(V8219,aln_lookup,0)),""),"")</f>
        <v/>
      </c>
    </row>
    <row r="8220">
      <c r="A8220" s="6">
        <f>IF(B8220&lt;&gt;"", "AWARD-"&amp;TEXT(ROW()-1,"00000"), "")</f>
        <v/>
      </c>
      <c r="B8220" s="7" t="n"/>
      <c r="C8220" s="7" t="n"/>
      <c r="D8220" s="7" t="n"/>
      <c r="E8220" s="8" t="n"/>
      <c r="F8220" s="9" t="n"/>
      <c r="G8220" s="8" t="n"/>
      <c r="H8220" s="8" t="n"/>
      <c r="I8220" s="8" t="n"/>
      <c r="J8220" s="10">
        <f>IF(A8220="",0,SUMIFS(amount_expended,cfda_key,V8220))</f>
        <v/>
      </c>
      <c r="K8220" s="10">
        <f>IF(G8220="OTHER CLUSTER NOT LISTED ABOVE",SUMIFS(amount_expended,uniform_other_cluster_name,X8220), IF(AND(OR(G8220="N/A",G8220=""),H8220=""),0,IF(G8220="STATE CLUSTER",SUMIFS(amount_expended,uniform_state_cluster_name,W8220),SUMIFS(amount_expended,cluster_name,G8220))))</f>
        <v/>
      </c>
      <c r="L8220" s="8" t="n"/>
      <c r="M8220" s="7" t="n"/>
      <c r="N8220" s="8" t="n"/>
      <c r="O8220" s="7" t="n"/>
      <c r="P8220" s="7" t="n"/>
      <c r="Q8220" s="8" t="n"/>
      <c r="R8220" s="9" t="n"/>
      <c r="S8220" s="8" t="n"/>
      <c r="T8220" s="8" t="n"/>
      <c r="U8220" s="8" t="n"/>
      <c r="V8220" s="11">
        <f>IF(OR(B8220="",C8220=""),"",CONCATENATE(B8220,".",C8220))</f>
        <v/>
      </c>
      <c r="W8220" s="6">
        <f>UPPER(TRIM(H8220))</f>
        <v/>
      </c>
      <c r="X8220" s="6">
        <f>UPPER(TRIM(I8220))</f>
        <v/>
      </c>
      <c r="Y8220" s="6">
        <f>IF(V8220&lt;&gt;"",IFERROR(INDEX(federal_program_name_lookup,MATCH(V8220,aln_lookup,0)),""),"")</f>
        <v/>
      </c>
    </row>
    <row r="8221">
      <c r="A8221" s="6">
        <f>IF(B8221&lt;&gt;"", "AWARD-"&amp;TEXT(ROW()-1,"00000"), "")</f>
        <v/>
      </c>
      <c r="B8221" s="7" t="n"/>
      <c r="C8221" s="7" t="n"/>
      <c r="D8221" s="7" t="n"/>
      <c r="E8221" s="8" t="n"/>
      <c r="F8221" s="9" t="n"/>
      <c r="G8221" s="8" t="n"/>
      <c r="H8221" s="8" t="n"/>
      <c r="I8221" s="8" t="n"/>
      <c r="J8221" s="10">
        <f>IF(A8221="",0,SUMIFS(amount_expended,cfda_key,V8221))</f>
        <v/>
      </c>
      <c r="K8221" s="10">
        <f>IF(G8221="OTHER CLUSTER NOT LISTED ABOVE",SUMIFS(amount_expended,uniform_other_cluster_name,X8221), IF(AND(OR(G8221="N/A",G8221=""),H8221=""),0,IF(G8221="STATE CLUSTER",SUMIFS(amount_expended,uniform_state_cluster_name,W8221),SUMIFS(amount_expended,cluster_name,G8221))))</f>
        <v/>
      </c>
      <c r="L8221" s="8" t="n"/>
      <c r="M8221" s="7" t="n"/>
      <c r="N8221" s="8" t="n"/>
      <c r="O8221" s="7" t="n"/>
      <c r="P8221" s="7" t="n"/>
      <c r="Q8221" s="8" t="n"/>
      <c r="R8221" s="9" t="n"/>
      <c r="S8221" s="8" t="n"/>
      <c r="T8221" s="8" t="n"/>
      <c r="U8221" s="8" t="n"/>
      <c r="V8221" s="11">
        <f>IF(OR(B8221="",C8221=""),"",CONCATENATE(B8221,".",C8221))</f>
        <v/>
      </c>
      <c r="W8221" s="6">
        <f>UPPER(TRIM(H8221))</f>
        <v/>
      </c>
      <c r="X8221" s="6">
        <f>UPPER(TRIM(I8221))</f>
        <v/>
      </c>
      <c r="Y8221" s="6">
        <f>IF(V8221&lt;&gt;"",IFERROR(INDEX(federal_program_name_lookup,MATCH(V8221,aln_lookup,0)),""),"")</f>
        <v/>
      </c>
    </row>
    <row r="8222">
      <c r="A8222" s="6">
        <f>IF(B8222&lt;&gt;"", "AWARD-"&amp;TEXT(ROW()-1,"00000"), "")</f>
        <v/>
      </c>
      <c r="B8222" s="7" t="n"/>
      <c r="C8222" s="7" t="n"/>
      <c r="D8222" s="7" t="n"/>
      <c r="E8222" s="8" t="n"/>
      <c r="F8222" s="9" t="n"/>
      <c r="G8222" s="8" t="n"/>
      <c r="H8222" s="8" t="n"/>
      <c r="I8222" s="8" t="n"/>
      <c r="J8222" s="10">
        <f>IF(A8222="",0,SUMIFS(amount_expended,cfda_key,V8222))</f>
        <v/>
      </c>
      <c r="K8222" s="10">
        <f>IF(G8222="OTHER CLUSTER NOT LISTED ABOVE",SUMIFS(amount_expended,uniform_other_cluster_name,X8222), IF(AND(OR(G8222="N/A",G8222=""),H8222=""),0,IF(G8222="STATE CLUSTER",SUMIFS(amount_expended,uniform_state_cluster_name,W8222),SUMIFS(amount_expended,cluster_name,G8222))))</f>
        <v/>
      </c>
      <c r="L8222" s="8" t="n"/>
      <c r="M8222" s="7" t="n"/>
      <c r="N8222" s="8" t="n"/>
      <c r="O8222" s="7" t="n"/>
      <c r="P8222" s="7" t="n"/>
      <c r="Q8222" s="8" t="n"/>
      <c r="R8222" s="9" t="n"/>
      <c r="S8222" s="8" t="n"/>
      <c r="T8222" s="8" t="n"/>
      <c r="U8222" s="8" t="n"/>
      <c r="V8222" s="11">
        <f>IF(OR(B8222="",C8222=""),"",CONCATENATE(B8222,".",C8222))</f>
        <v/>
      </c>
      <c r="W8222" s="6">
        <f>UPPER(TRIM(H8222))</f>
        <v/>
      </c>
      <c r="X8222" s="6">
        <f>UPPER(TRIM(I8222))</f>
        <v/>
      </c>
      <c r="Y8222" s="6">
        <f>IF(V8222&lt;&gt;"",IFERROR(INDEX(federal_program_name_lookup,MATCH(V8222,aln_lookup,0)),""),"")</f>
        <v/>
      </c>
    </row>
    <row r="8223">
      <c r="A8223" s="6">
        <f>IF(B8223&lt;&gt;"", "AWARD-"&amp;TEXT(ROW()-1,"00000"), "")</f>
        <v/>
      </c>
      <c r="B8223" s="7" t="n"/>
      <c r="C8223" s="7" t="n"/>
      <c r="D8223" s="7" t="n"/>
      <c r="E8223" s="8" t="n"/>
      <c r="F8223" s="9" t="n"/>
      <c r="G8223" s="8" t="n"/>
      <c r="H8223" s="8" t="n"/>
      <c r="I8223" s="8" t="n"/>
      <c r="J8223" s="10">
        <f>IF(A8223="",0,SUMIFS(amount_expended,cfda_key,V8223))</f>
        <v/>
      </c>
      <c r="K8223" s="10">
        <f>IF(G8223="OTHER CLUSTER NOT LISTED ABOVE",SUMIFS(amount_expended,uniform_other_cluster_name,X8223), IF(AND(OR(G8223="N/A",G8223=""),H8223=""),0,IF(G8223="STATE CLUSTER",SUMIFS(amount_expended,uniform_state_cluster_name,W8223),SUMIFS(amount_expended,cluster_name,G8223))))</f>
        <v/>
      </c>
      <c r="L8223" s="8" t="n"/>
      <c r="M8223" s="7" t="n"/>
      <c r="N8223" s="8" t="n"/>
      <c r="O8223" s="7" t="n"/>
      <c r="P8223" s="7" t="n"/>
      <c r="Q8223" s="8" t="n"/>
      <c r="R8223" s="9" t="n"/>
      <c r="S8223" s="8" t="n"/>
      <c r="T8223" s="8" t="n"/>
      <c r="U8223" s="8" t="n"/>
      <c r="V8223" s="11">
        <f>IF(OR(B8223="",C8223=""),"",CONCATENATE(B8223,".",C8223))</f>
        <v/>
      </c>
      <c r="W8223" s="6">
        <f>UPPER(TRIM(H8223))</f>
        <v/>
      </c>
      <c r="X8223" s="6">
        <f>UPPER(TRIM(I8223))</f>
        <v/>
      </c>
      <c r="Y8223" s="6">
        <f>IF(V8223&lt;&gt;"",IFERROR(INDEX(federal_program_name_lookup,MATCH(V8223,aln_lookup,0)),""),"")</f>
        <v/>
      </c>
    </row>
    <row r="8224">
      <c r="A8224" s="6">
        <f>IF(B8224&lt;&gt;"", "AWARD-"&amp;TEXT(ROW()-1,"00000"), "")</f>
        <v/>
      </c>
      <c r="B8224" s="7" t="n"/>
      <c r="C8224" s="7" t="n"/>
      <c r="D8224" s="7" t="n"/>
      <c r="E8224" s="8" t="n"/>
      <c r="F8224" s="9" t="n"/>
      <c r="G8224" s="8" t="n"/>
      <c r="H8224" s="8" t="n"/>
      <c r="I8224" s="8" t="n"/>
      <c r="J8224" s="10">
        <f>IF(A8224="",0,SUMIFS(amount_expended,cfda_key,V8224))</f>
        <v/>
      </c>
      <c r="K8224" s="10">
        <f>IF(G8224="OTHER CLUSTER NOT LISTED ABOVE",SUMIFS(amount_expended,uniform_other_cluster_name,X8224), IF(AND(OR(G8224="N/A",G8224=""),H8224=""),0,IF(G8224="STATE CLUSTER",SUMIFS(amount_expended,uniform_state_cluster_name,W8224),SUMIFS(amount_expended,cluster_name,G8224))))</f>
        <v/>
      </c>
      <c r="L8224" s="8" t="n"/>
      <c r="M8224" s="7" t="n"/>
      <c r="N8224" s="8" t="n"/>
      <c r="O8224" s="7" t="n"/>
      <c r="P8224" s="7" t="n"/>
      <c r="Q8224" s="8" t="n"/>
      <c r="R8224" s="9" t="n"/>
      <c r="S8224" s="8" t="n"/>
      <c r="T8224" s="8" t="n"/>
      <c r="U8224" s="8" t="n"/>
      <c r="V8224" s="11">
        <f>IF(OR(B8224="",C8224=""),"",CONCATENATE(B8224,".",C8224))</f>
        <v/>
      </c>
      <c r="W8224" s="6">
        <f>UPPER(TRIM(H8224))</f>
        <v/>
      </c>
      <c r="X8224" s="6">
        <f>UPPER(TRIM(I8224))</f>
        <v/>
      </c>
      <c r="Y8224" s="6">
        <f>IF(V8224&lt;&gt;"",IFERROR(INDEX(federal_program_name_lookup,MATCH(V8224,aln_lookup,0)),""),"")</f>
        <v/>
      </c>
    </row>
    <row r="8225">
      <c r="A8225" s="6">
        <f>IF(B8225&lt;&gt;"", "AWARD-"&amp;TEXT(ROW()-1,"00000"), "")</f>
        <v/>
      </c>
      <c r="B8225" s="7" t="n"/>
      <c r="C8225" s="7" t="n"/>
      <c r="D8225" s="7" t="n"/>
      <c r="E8225" s="8" t="n"/>
      <c r="F8225" s="9" t="n"/>
      <c r="G8225" s="8" t="n"/>
      <c r="H8225" s="8" t="n"/>
      <c r="I8225" s="8" t="n"/>
      <c r="J8225" s="10">
        <f>IF(A8225="",0,SUMIFS(amount_expended,cfda_key,V8225))</f>
        <v/>
      </c>
      <c r="K8225" s="10">
        <f>IF(G8225="OTHER CLUSTER NOT LISTED ABOVE",SUMIFS(amount_expended,uniform_other_cluster_name,X8225), IF(AND(OR(G8225="N/A",G8225=""),H8225=""),0,IF(G8225="STATE CLUSTER",SUMIFS(amount_expended,uniform_state_cluster_name,W8225),SUMIFS(amount_expended,cluster_name,G8225))))</f>
        <v/>
      </c>
      <c r="L8225" s="8" t="n"/>
      <c r="M8225" s="7" t="n"/>
      <c r="N8225" s="8" t="n"/>
      <c r="O8225" s="7" t="n"/>
      <c r="P8225" s="7" t="n"/>
      <c r="Q8225" s="8" t="n"/>
      <c r="R8225" s="9" t="n"/>
      <c r="S8225" s="8" t="n"/>
      <c r="T8225" s="8" t="n"/>
      <c r="U8225" s="8" t="n"/>
      <c r="V8225" s="11">
        <f>IF(OR(B8225="",C8225=""),"",CONCATENATE(B8225,".",C8225))</f>
        <v/>
      </c>
      <c r="W8225" s="6">
        <f>UPPER(TRIM(H8225))</f>
        <v/>
      </c>
      <c r="X8225" s="6">
        <f>UPPER(TRIM(I8225))</f>
        <v/>
      </c>
      <c r="Y8225" s="6">
        <f>IF(V8225&lt;&gt;"",IFERROR(INDEX(federal_program_name_lookup,MATCH(V8225,aln_lookup,0)),""),"")</f>
        <v/>
      </c>
    </row>
    <row r="8226">
      <c r="A8226" s="6">
        <f>IF(B8226&lt;&gt;"", "AWARD-"&amp;TEXT(ROW()-1,"00000"), "")</f>
        <v/>
      </c>
      <c r="B8226" s="7" t="n"/>
      <c r="C8226" s="7" t="n"/>
      <c r="D8226" s="7" t="n"/>
      <c r="E8226" s="8" t="n"/>
      <c r="F8226" s="9" t="n"/>
      <c r="G8226" s="8" t="n"/>
      <c r="H8226" s="8" t="n"/>
      <c r="I8226" s="8" t="n"/>
      <c r="J8226" s="10">
        <f>IF(A8226="",0,SUMIFS(amount_expended,cfda_key,V8226))</f>
        <v/>
      </c>
      <c r="K8226" s="10">
        <f>IF(G8226="OTHER CLUSTER NOT LISTED ABOVE",SUMIFS(amount_expended,uniform_other_cluster_name,X8226), IF(AND(OR(G8226="N/A",G8226=""),H8226=""),0,IF(G8226="STATE CLUSTER",SUMIFS(amount_expended,uniform_state_cluster_name,W8226),SUMIFS(amount_expended,cluster_name,G8226))))</f>
        <v/>
      </c>
      <c r="L8226" s="8" t="n"/>
      <c r="M8226" s="7" t="n"/>
      <c r="N8226" s="8" t="n"/>
      <c r="O8226" s="7" t="n"/>
      <c r="P8226" s="7" t="n"/>
      <c r="Q8226" s="8" t="n"/>
      <c r="R8226" s="9" t="n"/>
      <c r="S8226" s="8" t="n"/>
      <c r="T8226" s="8" t="n"/>
      <c r="U8226" s="8" t="n"/>
      <c r="V8226" s="11">
        <f>IF(OR(B8226="",C8226=""),"",CONCATENATE(B8226,".",C8226))</f>
        <v/>
      </c>
      <c r="W8226" s="6">
        <f>UPPER(TRIM(H8226))</f>
        <v/>
      </c>
      <c r="X8226" s="6">
        <f>UPPER(TRIM(I8226))</f>
        <v/>
      </c>
      <c r="Y8226" s="6">
        <f>IF(V8226&lt;&gt;"",IFERROR(INDEX(federal_program_name_lookup,MATCH(V8226,aln_lookup,0)),""),"")</f>
        <v/>
      </c>
    </row>
    <row r="8227">
      <c r="A8227" s="6">
        <f>IF(B8227&lt;&gt;"", "AWARD-"&amp;TEXT(ROW()-1,"00000"), "")</f>
        <v/>
      </c>
      <c r="B8227" s="7" t="n"/>
      <c r="C8227" s="7" t="n"/>
      <c r="D8227" s="7" t="n"/>
      <c r="E8227" s="8" t="n"/>
      <c r="F8227" s="9" t="n"/>
      <c r="G8227" s="8" t="n"/>
      <c r="H8227" s="8" t="n"/>
      <c r="I8227" s="8" t="n"/>
      <c r="J8227" s="10">
        <f>IF(A8227="",0,SUMIFS(amount_expended,cfda_key,V8227))</f>
        <v/>
      </c>
      <c r="K8227" s="10">
        <f>IF(G8227="OTHER CLUSTER NOT LISTED ABOVE",SUMIFS(amount_expended,uniform_other_cluster_name,X8227), IF(AND(OR(G8227="N/A",G8227=""),H8227=""),0,IF(G8227="STATE CLUSTER",SUMIFS(amount_expended,uniform_state_cluster_name,W8227),SUMIFS(amount_expended,cluster_name,G8227))))</f>
        <v/>
      </c>
      <c r="L8227" s="8" t="n"/>
      <c r="M8227" s="7" t="n"/>
      <c r="N8227" s="8" t="n"/>
      <c r="O8227" s="7" t="n"/>
      <c r="P8227" s="7" t="n"/>
      <c r="Q8227" s="8" t="n"/>
      <c r="R8227" s="9" t="n"/>
      <c r="S8227" s="8" t="n"/>
      <c r="T8227" s="8" t="n"/>
      <c r="U8227" s="8" t="n"/>
      <c r="V8227" s="11">
        <f>IF(OR(B8227="",C8227=""),"",CONCATENATE(B8227,".",C8227))</f>
        <v/>
      </c>
      <c r="W8227" s="6">
        <f>UPPER(TRIM(H8227))</f>
        <v/>
      </c>
      <c r="X8227" s="6">
        <f>UPPER(TRIM(I8227))</f>
        <v/>
      </c>
      <c r="Y8227" s="6">
        <f>IF(V8227&lt;&gt;"",IFERROR(INDEX(federal_program_name_lookup,MATCH(V8227,aln_lookup,0)),""),"")</f>
        <v/>
      </c>
    </row>
    <row r="8228">
      <c r="A8228" s="6">
        <f>IF(B8228&lt;&gt;"", "AWARD-"&amp;TEXT(ROW()-1,"00000"), "")</f>
        <v/>
      </c>
      <c r="B8228" s="7" t="n"/>
      <c r="C8228" s="7" t="n"/>
      <c r="D8228" s="7" t="n"/>
      <c r="E8228" s="8" t="n"/>
      <c r="F8228" s="9" t="n"/>
      <c r="G8228" s="8" t="n"/>
      <c r="H8228" s="8" t="n"/>
      <c r="I8228" s="8" t="n"/>
      <c r="J8228" s="10">
        <f>IF(A8228="",0,SUMIFS(amount_expended,cfda_key,V8228))</f>
        <v/>
      </c>
      <c r="K8228" s="10">
        <f>IF(G8228="OTHER CLUSTER NOT LISTED ABOVE",SUMIFS(amount_expended,uniform_other_cluster_name,X8228), IF(AND(OR(G8228="N/A",G8228=""),H8228=""),0,IF(G8228="STATE CLUSTER",SUMIFS(amount_expended,uniform_state_cluster_name,W8228),SUMIFS(amount_expended,cluster_name,G8228))))</f>
        <v/>
      </c>
      <c r="L8228" s="8" t="n"/>
      <c r="M8228" s="7" t="n"/>
      <c r="N8228" s="8" t="n"/>
      <c r="O8228" s="7" t="n"/>
      <c r="P8228" s="7" t="n"/>
      <c r="Q8228" s="8" t="n"/>
      <c r="R8228" s="9" t="n"/>
      <c r="S8228" s="8" t="n"/>
      <c r="T8228" s="8" t="n"/>
      <c r="U8228" s="8" t="n"/>
      <c r="V8228" s="11">
        <f>IF(OR(B8228="",C8228=""),"",CONCATENATE(B8228,".",C8228))</f>
        <v/>
      </c>
      <c r="W8228" s="6">
        <f>UPPER(TRIM(H8228))</f>
        <v/>
      </c>
      <c r="X8228" s="6">
        <f>UPPER(TRIM(I8228))</f>
        <v/>
      </c>
      <c r="Y8228" s="6">
        <f>IF(V8228&lt;&gt;"",IFERROR(INDEX(federal_program_name_lookup,MATCH(V8228,aln_lookup,0)),""),"")</f>
        <v/>
      </c>
    </row>
    <row r="8229">
      <c r="A8229" s="6">
        <f>IF(B8229&lt;&gt;"", "AWARD-"&amp;TEXT(ROW()-1,"00000"), "")</f>
        <v/>
      </c>
      <c r="B8229" s="7" t="n"/>
      <c r="C8229" s="7" t="n"/>
      <c r="D8229" s="7" t="n"/>
      <c r="E8229" s="8" t="n"/>
      <c r="F8229" s="9" t="n"/>
      <c r="G8229" s="8" t="n"/>
      <c r="H8229" s="8" t="n"/>
      <c r="I8229" s="8" t="n"/>
      <c r="J8229" s="10">
        <f>IF(A8229="",0,SUMIFS(amount_expended,cfda_key,V8229))</f>
        <v/>
      </c>
      <c r="K8229" s="10">
        <f>IF(G8229="OTHER CLUSTER NOT LISTED ABOVE",SUMIFS(amount_expended,uniform_other_cluster_name,X8229), IF(AND(OR(G8229="N/A",G8229=""),H8229=""),0,IF(G8229="STATE CLUSTER",SUMIFS(amount_expended,uniform_state_cluster_name,W8229),SUMIFS(amount_expended,cluster_name,G8229))))</f>
        <v/>
      </c>
      <c r="L8229" s="8" t="n"/>
      <c r="M8229" s="7" t="n"/>
      <c r="N8229" s="8" t="n"/>
      <c r="O8229" s="7" t="n"/>
      <c r="P8229" s="7" t="n"/>
      <c r="Q8229" s="8" t="n"/>
      <c r="R8229" s="9" t="n"/>
      <c r="S8229" s="8" t="n"/>
      <c r="T8229" s="8" t="n"/>
      <c r="U8229" s="8" t="n"/>
      <c r="V8229" s="11">
        <f>IF(OR(B8229="",C8229=""),"",CONCATENATE(B8229,".",C8229))</f>
        <v/>
      </c>
      <c r="W8229" s="6">
        <f>UPPER(TRIM(H8229))</f>
        <v/>
      </c>
      <c r="X8229" s="6">
        <f>UPPER(TRIM(I8229))</f>
        <v/>
      </c>
      <c r="Y8229" s="6">
        <f>IF(V8229&lt;&gt;"",IFERROR(INDEX(federal_program_name_lookup,MATCH(V8229,aln_lookup,0)),""),"")</f>
        <v/>
      </c>
    </row>
    <row r="8230">
      <c r="A8230" s="6">
        <f>IF(B8230&lt;&gt;"", "AWARD-"&amp;TEXT(ROW()-1,"00000"), "")</f>
        <v/>
      </c>
      <c r="B8230" s="7" t="n"/>
      <c r="C8230" s="7" t="n"/>
      <c r="D8230" s="7" t="n"/>
      <c r="E8230" s="8" t="n"/>
      <c r="F8230" s="9" t="n"/>
      <c r="G8230" s="8" t="n"/>
      <c r="H8230" s="8" t="n"/>
      <c r="I8230" s="8" t="n"/>
      <c r="J8230" s="10">
        <f>IF(A8230="",0,SUMIFS(amount_expended,cfda_key,V8230))</f>
        <v/>
      </c>
      <c r="K8230" s="10">
        <f>IF(G8230="OTHER CLUSTER NOT LISTED ABOVE",SUMIFS(amount_expended,uniform_other_cluster_name,X8230), IF(AND(OR(G8230="N/A",G8230=""),H8230=""),0,IF(G8230="STATE CLUSTER",SUMIFS(amount_expended,uniform_state_cluster_name,W8230),SUMIFS(amount_expended,cluster_name,G8230))))</f>
        <v/>
      </c>
      <c r="L8230" s="8" t="n"/>
      <c r="M8230" s="7" t="n"/>
      <c r="N8230" s="8" t="n"/>
      <c r="O8230" s="7" t="n"/>
      <c r="P8230" s="7" t="n"/>
      <c r="Q8230" s="8" t="n"/>
      <c r="R8230" s="9" t="n"/>
      <c r="S8230" s="8" t="n"/>
      <c r="T8230" s="8" t="n"/>
      <c r="U8230" s="8" t="n"/>
      <c r="V8230" s="11">
        <f>IF(OR(B8230="",C8230=""),"",CONCATENATE(B8230,".",C8230))</f>
        <v/>
      </c>
      <c r="W8230" s="6">
        <f>UPPER(TRIM(H8230))</f>
        <v/>
      </c>
      <c r="X8230" s="6">
        <f>UPPER(TRIM(I8230))</f>
        <v/>
      </c>
      <c r="Y8230" s="6">
        <f>IF(V8230&lt;&gt;"",IFERROR(INDEX(federal_program_name_lookup,MATCH(V8230,aln_lookup,0)),""),"")</f>
        <v/>
      </c>
    </row>
    <row r="8231">
      <c r="A8231" s="6">
        <f>IF(B8231&lt;&gt;"", "AWARD-"&amp;TEXT(ROW()-1,"00000"), "")</f>
        <v/>
      </c>
      <c r="B8231" s="7" t="n"/>
      <c r="C8231" s="7" t="n"/>
      <c r="D8231" s="7" t="n"/>
      <c r="E8231" s="8" t="n"/>
      <c r="F8231" s="9" t="n"/>
      <c r="G8231" s="8" t="n"/>
      <c r="H8231" s="8" t="n"/>
      <c r="I8231" s="8" t="n"/>
      <c r="J8231" s="10">
        <f>IF(A8231="",0,SUMIFS(amount_expended,cfda_key,V8231))</f>
        <v/>
      </c>
      <c r="K8231" s="10">
        <f>IF(G8231="OTHER CLUSTER NOT LISTED ABOVE",SUMIFS(amount_expended,uniform_other_cluster_name,X8231), IF(AND(OR(G8231="N/A",G8231=""),H8231=""),0,IF(G8231="STATE CLUSTER",SUMIFS(amount_expended,uniform_state_cluster_name,W8231),SUMIFS(amount_expended,cluster_name,G8231))))</f>
        <v/>
      </c>
      <c r="L8231" s="8" t="n"/>
      <c r="M8231" s="7" t="n"/>
      <c r="N8231" s="8" t="n"/>
      <c r="O8231" s="7" t="n"/>
      <c r="P8231" s="7" t="n"/>
      <c r="Q8231" s="8" t="n"/>
      <c r="R8231" s="9" t="n"/>
      <c r="S8231" s="8" t="n"/>
      <c r="T8231" s="8" t="n"/>
      <c r="U8231" s="8" t="n"/>
      <c r="V8231" s="11">
        <f>IF(OR(B8231="",C8231=""),"",CONCATENATE(B8231,".",C8231))</f>
        <v/>
      </c>
      <c r="W8231" s="6">
        <f>UPPER(TRIM(H8231))</f>
        <v/>
      </c>
      <c r="X8231" s="6">
        <f>UPPER(TRIM(I8231))</f>
        <v/>
      </c>
      <c r="Y8231" s="6">
        <f>IF(V8231&lt;&gt;"",IFERROR(INDEX(federal_program_name_lookup,MATCH(V8231,aln_lookup,0)),""),"")</f>
        <v/>
      </c>
    </row>
    <row r="8232">
      <c r="A8232" s="6">
        <f>IF(B8232&lt;&gt;"", "AWARD-"&amp;TEXT(ROW()-1,"00000"), "")</f>
        <v/>
      </c>
      <c r="B8232" s="7" t="n"/>
      <c r="C8232" s="7" t="n"/>
      <c r="D8232" s="7" t="n"/>
      <c r="E8232" s="8" t="n"/>
      <c r="F8232" s="9" t="n"/>
      <c r="G8232" s="8" t="n"/>
      <c r="H8232" s="8" t="n"/>
      <c r="I8232" s="8" t="n"/>
      <c r="J8232" s="10">
        <f>IF(A8232="",0,SUMIFS(amount_expended,cfda_key,V8232))</f>
        <v/>
      </c>
      <c r="K8232" s="10">
        <f>IF(G8232="OTHER CLUSTER NOT LISTED ABOVE",SUMIFS(amount_expended,uniform_other_cluster_name,X8232), IF(AND(OR(G8232="N/A",G8232=""),H8232=""),0,IF(G8232="STATE CLUSTER",SUMIFS(amount_expended,uniform_state_cluster_name,W8232),SUMIFS(amount_expended,cluster_name,G8232))))</f>
        <v/>
      </c>
      <c r="L8232" s="8" t="n"/>
      <c r="M8232" s="7" t="n"/>
      <c r="N8232" s="8" t="n"/>
      <c r="O8232" s="7" t="n"/>
      <c r="P8232" s="7" t="n"/>
      <c r="Q8232" s="8" t="n"/>
      <c r="R8232" s="9" t="n"/>
      <c r="S8232" s="8" t="n"/>
      <c r="T8232" s="8" t="n"/>
      <c r="U8232" s="8" t="n"/>
      <c r="V8232" s="11">
        <f>IF(OR(B8232="",C8232=""),"",CONCATENATE(B8232,".",C8232))</f>
        <v/>
      </c>
      <c r="W8232" s="6">
        <f>UPPER(TRIM(H8232))</f>
        <v/>
      </c>
      <c r="X8232" s="6">
        <f>UPPER(TRIM(I8232))</f>
        <v/>
      </c>
      <c r="Y8232" s="6">
        <f>IF(V8232&lt;&gt;"",IFERROR(INDEX(federal_program_name_lookup,MATCH(V8232,aln_lookup,0)),""),"")</f>
        <v/>
      </c>
    </row>
    <row r="8233">
      <c r="A8233" s="6">
        <f>IF(B8233&lt;&gt;"", "AWARD-"&amp;TEXT(ROW()-1,"00000"), "")</f>
        <v/>
      </c>
      <c r="B8233" s="7" t="n"/>
      <c r="C8233" s="7" t="n"/>
      <c r="D8233" s="7" t="n"/>
      <c r="E8233" s="8" t="n"/>
      <c r="F8233" s="9" t="n"/>
      <c r="G8233" s="8" t="n"/>
      <c r="H8233" s="8" t="n"/>
      <c r="I8233" s="8" t="n"/>
      <c r="J8233" s="10">
        <f>IF(A8233="",0,SUMIFS(amount_expended,cfda_key,V8233))</f>
        <v/>
      </c>
      <c r="K8233" s="10">
        <f>IF(G8233="OTHER CLUSTER NOT LISTED ABOVE",SUMIFS(amount_expended,uniform_other_cluster_name,X8233), IF(AND(OR(G8233="N/A",G8233=""),H8233=""),0,IF(G8233="STATE CLUSTER",SUMIFS(amount_expended,uniform_state_cluster_name,W8233),SUMIFS(amount_expended,cluster_name,G8233))))</f>
        <v/>
      </c>
      <c r="L8233" s="8" t="n"/>
      <c r="M8233" s="7" t="n"/>
      <c r="N8233" s="8" t="n"/>
      <c r="O8233" s="7" t="n"/>
      <c r="P8233" s="7" t="n"/>
      <c r="Q8233" s="8" t="n"/>
      <c r="R8233" s="9" t="n"/>
      <c r="S8233" s="8" t="n"/>
      <c r="T8233" s="8" t="n"/>
      <c r="U8233" s="8" t="n"/>
      <c r="V8233" s="11">
        <f>IF(OR(B8233="",C8233=""),"",CONCATENATE(B8233,".",C8233))</f>
        <v/>
      </c>
      <c r="W8233" s="6">
        <f>UPPER(TRIM(H8233))</f>
        <v/>
      </c>
      <c r="X8233" s="6">
        <f>UPPER(TRIM(I8233))</f>
        <v/>
      </c>
      <c r="Y8233" s="6">
        <f>IF(V8233&lt;&gt;"",IFERROR(INDEX(federal_program_name_lookup,MATCH(V8233,aln_lookup,0)),""),"")</f>
        <v/>
      </c>
    </row>
    <row r="8234">
      <c r="A8234" s="6">
        <f>IF(B8234&lt;&gt;"", "AWARD-"&amp;TEXT(ROW()-1,"00000"), "")</f>
        <v/>
      </c>
      <c r="B8234" s="7" t="n"/>
      <c r="C8234" s="7" t="n"/>
      <c r="D8234" s="7" t="n"/>
      <c r="E8234" s="8" t="n"/>
      <c r="F8234" s="9" t="n"/>
      <c r="G8234" s="8" t="n"/>
      <c r="H8234" s="8" t="n"/>
      <c r="I8234" s="8" t="n"/>
      <c r="J8234" s="10">
        <f>IF(A8234="",0,SUMIFS(amount_expended,cfda_key,V8234))</f>
        <v/>
      </c>
      <c r="K8234" s="10">
        <f>IF(G8234="OTHER CLUSTER NOT LISTED ABOVE",SUMIFS(amount_expended,uniform_other_cluster_name,X8234), IF(AND(OR(G8234="N/A",G8234=""),H8234=""),0,IF(G8234="STATE CLUSTER",SUMIFS(amount_expended,uniform_state_cluster_name,W8234),SUMIFS(amount_expended,cluster_name,G8234))))</f>
        <v/>
      </c>
      <c r="L8234" s="8" t="n"/>
      <c r="M8234" s="7" t="n"/>
      <c r="N8234" s="8" t="n"/>
      <c r="O8234" s="7" t="n"/>
      <c r="P8234" s="7" t="n"/>
      <c r="Q8234" s="8" t="n"/>
      <c r="R8234" s="9" t="n"/>
      <c r="S8234" s="8" t="n"/>
      <c r="T8234" s="8" t="n"/>
      <c r="U8234" s="8" t="n"/>
      <c r="V8234" s="11">
        <f>IF(OR(B8234="",C8234=""),"",CONCATENATE(B8234,".",C8234))</f>
        <v/>
      </c>
      <c r="W8234" s="6">
        <f>UPPER(TRIM(H8234))</f>
        <v/>
      </c>
      <c r="X8234" s="6">
        <f>UPPER(TRIM(I8234))</f>
        <v/>
      </c>
      <c r="Y8234" s="6">
        <f>IF(V8234&lt;&gt;"",IFERROR(INDEX(federal_program_name_lookup,MATCH(V8234,aln_lookup,0)),""),"")</f>
        <v/>
      </c>
    </row>
    <row r="8235">
      <c r="A8235" s="6">
        <f>IF(B8235&lt;&gt;"", "AWARD-"&amp;TEXT(ROW()-1,"00000"), "")</f>
        <v/>
      </c>
      <c r="B8235" s="7" t="n"/>
      <c r="C8235" s="7" t="n"/>
      <c r="D8235" s="7" t="n"/>
      <c r="E8235" s="8" t="n"/>
      <c r="F8235" s="9" t="n"/>
      <c r="G8235" s="8" t="n"/>
      <c r="H8235" s="8" t="n"/>
      <c r="I8235" s="8" t="n"/>
      <c r="J8235" s="10">
        <f>IF(A8235="",0,SUMIFS(amount_expended,cfda_key,V8235))</f>
        <v/>
      </c>
      <c r="K8235" s="10">
        <f>IF(G8235="OTHER CLUSTER NOT LISTED ABOVE",SUMIFS(amount_expended,uniform_other_cluster_name,X8235), IF(AND(OR(G8235="N/A",G8235=""),H8235=""),0,IF(G8235="STATE CLUSTER",SUMIFS(amount_expended,uniform_state_cluster_name,W8235),SUMIFS(amount_expended,cluster_name,G8235))))</f>
        <v/>
      </c>
      <c r="L8235" s="8" t="n"/>
      <c r="M8235" s="7" t="n"/>
      <c r="N8235" s="8" t="n"/>
      <c r="O8235" s="7" t="n"/>
      <c r="P8235" s="7" t="n"/>
      <c r="Q8235" s="8" t="n"/>
      <c r="R8235" s="9" t="n"/>
      <c r="S8235" s="8" t="n"/>
      <c r="T8235" s="8" t="n"/>
      <c r="U8235" s="8" t="n"/>
      <c r="V8235" s="11">
        <f>IF(OR(B8235="",C8235=""),"",CONCATENATE(B8235,".",C8235))</f>
        <v/>
      </c>
      <c r="W8235" s="6">
        <f>UPPER(TRIM(H8235))</f>
        <v/>
      </c>
      <c r="X8235" s="6">
        <f>UPPER(TRIM(I8235))</f>
        <v/>
      </c>
      <c r="Y8235" s="6">
        <f>IF(V8235&lt;&gt;"",IFERROR(INDEX(federal_program_name_lookup,MATCH(V8235,aln_lookup,0)),""),"")</f>
        <v/>
      </c>
    </row>
    <row r="8236">
      <c r="A8236" s="6">
        <f>IF(B8236&lt;&gt;"", "AWARD-"&amp;TEXT(ROW()-1,"00000"), "")</f>
        <v/>
      </c>
      <c r="B8236" s="7" t="n"/>
      <c r="C8236" s="7" t="n"/>
      <c r="D8236" s="7" t="n"/>
      <c r="E8236" s="8" t="n"/>
      <c r="F8236" s="9" t="n"/>
      <c r="G8236" s="8" t="n"/>
      <c r="H8236" s="8" t="n"/>
      <c r="I8236" s="8" t="n"/>
      <c r="J8236" s="10">
        <f>IF(A8236="",0,SUMIFS(amount_expended,cfda_key,V8236))</f>
        <v/>
      </c>
      <c r="K8236" s="10">
        <f>IF(G8236="OTHER CLUSTER NOT LISTED ABOVE",SUMIFS(amount_expended,uniform_other_cluster_name,X8236), IF(AND(OR(G8236="N/A",G8236=""),H8236=""),0,IF(G8236="STATE CLUSTER",SUMIFS(amount_expended,uniform_state_cluster_name,W8236),SUMIFS(amount_expended,cluster_name,G8236))))</f>
        <v/>
      </c>
      <c r="L8236" s="8" t="n"/>
      <c r="M8236" s="7" t="n"/>
      <c r="N8236" s="8" t="n"/>
      <c r="O8236" s="7" t="n"/>
      <c r="P8236" s="7" t="n"/>
      <c r="Q8236" s="8" t="n"/>
      <c r="R8236" s="9" t="n"/>
      <c r="S8236" s="8" t="n"/>
      <c r="T8236" s="8" t="n"/>
      <c r="U8236" s="8" t="n"/>
      <c r="V8236" s="11">
        <f>IF(OR(B8236="",C8236=""),"",CONCATENATE(B8236,".",C8236))</f>
        <v/>
      </c>
      <c r="W8236" s="6">
        <f>UPPER(TRIM(H8236))</f>
        <v/>
      </c>
      <c r="X8236" s="6">
        <f>UPPER(TRIM(I8236))</f>
        <v/>
      </c>
      <c r="Y8236" s="6">
        <f>IF(V8236&lt;&gt;"",IFERROR(INDEX(federal_program_name_lookup,MATCH(V8236,aln_lookup,0)),""),"")</f>
        <v/>
      </c>
    </row>
    <row r="8237">
      <c r="A8237" s="6">
        <f>IF(B8237&lt;&gt;"", "AWARD-"&amp;TEXT(ROW()-1,"00000"), "")</f>
        <v/>
      </c>
      <c r="B8237" s="7" t="n"/>
      <c r="C8237" s="7" t="n"/>
      <c r="D8237" s="7" t="n"/>
      <c r="E8237" s="8" t="n"/>
      <c r="F8237" s="9" t="n"/>
      <c r="G8237" s="8" t="n"/>
      <c r="H8237" s="8" t="n"/>
      <c r="I8237" s="8" t="n"/>
      <c r="J8237" s="10">
        <f>IF(A8237="",0,SUMIFS(amount_expended,cfda_key,V8237))</f>
        <v/>
      </c>
      <c r="K8237" s="10">
        <f>IF(G8237="OTHER CLUSTER NOT LISTED ABOVE",SUMIFS(amount_expended,uniform_other_cluster_name,X8237), IF(AND(OR(G8237="N/A",G8237=""),H8237=""),0,IF(G8237="STATE CLUSTER",SUMIFS(amount_expended,uniform_state_cluster_name,W8237),SUMIFS(amount_expended,cluster_name,G8237))))</f>
        <v/>
      </c>
      <c r="L8237" s="8" t="n"/>
      <c r="M8237" s="7" t="n"/>
      <c r="N8237" s="8" t="n"/>
      <c r="O8237" s="7" t="n"/>
      <c r="P8237" s="7" t="n"/>
      <c r="Q8237" s="8" t="n"/>
      <c r="R8237" s="9" t="n"/>
      <c r="S8237" s="8" t="n"/>
      <c r="T8237" s="8" t="n"/>
      <c r="U8237" s="8" t="n"/>
      <c r="V8237" s="11">
        <f>IF(OR(B8237="",C8237=""),"",CONCATENATE(B8237,".",C8237))</f>
        <v/>
      </c>
      <c r="W8237" s="6">
        <f>UPPER(TRIM(H8237))</f>
        <v/>
      </c>
      <c r="X8237" s="6">
        <f>UPPER(TRIM(I8237))</f>
        <v/>
      </c>
      <c r="Y8237" s="6">
        <f>IF(V8237&lt;&gt;"",IFERROR(INDEX(federal_program_name_lookup,MATCH(V8237,aln_lookup,0)),""),"")</f>
        <v/>
      </c>
    </row>
    <row r="8238">
      <c r="A8238" s="6">
        <f>IF(B8238&lt;&gt;"", "AWARD-"&amp;TEXT(ROW()-1,"00000"), "")</f>
        <v/>
      </c>
      <c r="B8238" s="7" t="n"/>
      <c r="C8238" s="7" t="n"/>
      <c r="D8238" s="7" t="n"/>
      <c r="E8238" s="8" t="n"/>
      <c r="F8238" s="9" t="n"/>
      <c r="G8238" s="8" t="n"/>
      <c r="H8238" s="8" t="n"/>
      <c r="I8238" s="8" t="n"/>
      <c r="J8238" s="10">
        <f>IF(A8238="",0,SUMIFS(amount_expended,cfda_key,V8238))</f>
        <v/>
      </c>
      <c r="K8238" s="10">
        <f>IF(G8238="OTHER CLUSTER NOT LISTED ABOVE",SUMIFS(amount_expended,uniform_other_cluster_name,X8238), IF(AND(OR(G8238="N/A",G8238=""),H8238=""),0,IF(G8238="STATE CLUSTER",SUMIFS(amount_expended,uniform_state_cluster_name,W8238),SUMIFS(amount_expended,cluster_name,G8238))))</f>
        <v/>
      </c>
      <c r="L8238" s="8" t="n"/>
      <c r="M8238" s="7" t="n"/>
      <c r="N8238" s="8" t="n"/>
      <c r="O8238" s="7" t="n"/>
      <c r="P8238" s="7" t="n"/>
      <c r="Q8238" s="8" t="n"/>
      <c r="R8238" s="9" t="n"/>
      <c r="S8238" s="8" t="n"/>
      <c r="T8238" s="8" t="n"/>
      <c r="U8238" s="8" t="n"/>
      <c r="V8238" s="11">
        <f>IF(OR(B8238="",C8238=""),"",CONCATENATE(B8238,".",C8238))</f>
        <v/>
      </c>
      <c r="W8238" s="6">
        <f>UPPER(TRIM(H8238))</f>
        <v/>
      </c>
      <c r="X8238" s="6">
        <f>UPPER(TRIM(I8238))</f>
        <v/>
      </c>
      <c r="Y8238" s="6">
        <f>IF(V8238&lt;&gt;"",IFERROR(INDEX(federal_program_name_lookup,MATCH(V8238,aln_lookup,0)),""),"")</f>
        <v/>
      </c>
    </row>
    <row r="8239">
      <c r="A8239" s="6">
        <f>IF(B8239&lt;&gt;"", "AWARD-"&amp;TEXT(ROW()-1,"00000"), "")</f>
        <v/>
      </c>
      <c r="B8239" s="7" t="n"/>
      <c r="C8239" s="7" t="n"/>
      <c r="D8239" s="7" t="n"/>
      <c r="E8239" s="8" t="n"/>
      <c r="F8239" s="9" t="n"/>
      <c r="G8239" s="8" t="n"/>
      <c r="H8239" s="8" t="n"/>
      <c r="I8239" s="8" t="n"/>
      <c r="J8239" s="10">
        <f>IF(A8239="",0,SUMIFS(amount_expended,cfda_key,V8239))</f>
        <v/>
      </c>
      <c r="K8239" s="10">
        <f>IF(G8239="OTHER CLUSTER NOT LISTED ABOVE",SUMIFS(amount_expended,uniform_other_cluster_name,X8239), IF(AND(OR(G8239="N/A",G8239=""),H8239=""),0,IF(G8239="STATE CLUSTER",SUMIFS(amount_expended,uniform_state_cluster_name,W8239),SUMIFS(amount_expended,cluster_name,G8239))))</f>
        <v/>
      </c>
      <c r="L8239" s="8" t="n"/>
      <c r="M8239" s="7" t="n"/>
      <c r="N8239" s="8" t="n"/>
      <c r="O8239" s="7" t="n"/>
      <c r="P8239" s="7" t="n"/>
      <c r="Q8239" s="8" t="n"/>
      <c r="R8239" s="9" t="n"/>
      <c r="S8239" s="8" t="n"/>
      <c r="T8239" s="8" t="n"/>
      <c r="U8239" s="8" t="n"/>
      <c r="V8239" s="11">
        <f>IF(OR(B8239="",C8239=""),"",CONCATENATE(B8239,".",C8239))</f>
        <v/>
      </c>
      <c r="W8239" s="6">
        <f>UPPER(TRIM(H8239))</f>
        <v/>
      </c>
      <c r="X8239" s="6">
        <f>UPPER(TRIM(I8239))</f>
        <v/>
      </c>
      <c r="Y8239" s="6">
        <f>IF(V8239&lt;&gt;"",IFERROR(INDEX(federal_program_name_lookup,MATCH(V8239,aln_lookup,0)),""),"")</f>
        <v/>
      </c>
    </row>
    <row r="8240">
      <c r="A8240" s="6">
        <f>IF(B8240&lt;&gt;"", "AWARD-"&amp;TEXT(ROW()-1,"00000"), "")</f>
        <v/>
      </c>
      <c r="B8240" s="7" t="n"/>
      <c r="C8240" s="7" t="n"/>
      <c r="D8240" s="7" t="n"/>
      <c r="E8240" s="8" t="n"/>
      <c r="F8240" s="9" t="n"/>
      <c r="G8240" s="8" t="n"/>
      <c r="H8240" s="8" t="n"/>
      <c r="I8240" s="8" t="n"/>
      <c r="J8240" s="10">
        <f>IF(A8240="",0,SUMIFS(amount_expended,cfda_key,V8240))</f>
        <v/>
      </c>
      <c r="K8240" s="10">
        <f>IF(G8240="OTHER CLUSTER NOT LISTED ABOVE",SUMIFS(amount_expended,uniform_other_cluster_name,X8240), IF(AND(OR(G8240="N/A",G8240=""),H8240=""),0,IF(G8240="STATE CLUSTER",SUMIFS(amount_expended,uniform_state_cluster_name,W8240),SUMIFS(amount_expended,cluster_name,G8240))))</f>
        <v/>
      </c>
      <c r="L8240" s="8" t="n"/>
      <c r="M8240" s="7" t="n"/>
      <c r="N8240" s="8" t="n"/>
      <c r="O8240" s="7" t="n"/>
      <c r="P8240" s="7" t="n"/>
      <c r="Q8240" s="8" t="n"/>
      <c r="R8240" s="9" t="n"/>
      <c r="S8240" s="8" t="n"/>
      <c r="T8240" s="8" t="n"/>
      <c r="U8240" s="8" t="n"/>
      <c r="V8240" s="11">
        <f>IF(OR(B8240="",C8240=""),"",CONCATENATE(B8240,".",C8240))</f>
        <v/>
      </c>
      <c r="W8240" s="6">
        <f>UPPER(TRIM(H8240))</f>
        <v/>
      </c>
      <c r="X8240" s="6">
        <f>UPPER(TRIM(I8240))</f>
        <v/>
      </c>
      <c r="Y8240" s="6">
        <f>IF(V8240&lt;&gt;"",IFERROR(INDEX(federal_program_name_lookup,MATCH(V8240,aln_lookup,0)),""),"")</f>
        <v/>
      </c>
    </row>
    <row r="8241">
      <c r="A8241" s="6">
        <f>IF(B8241&lt;&gt;"", "AWARD-"&amp;TEXT(ROW()-1,"00000"), "")</f>
        <v/>
      </c>
      <c r="B8241" s="7" t="n"/>
      <c r="C8241" s="7" t="n"/>
      <c r="D8241" s="7" t="n"/>
      <c r="E8241" s="8" t="n"/>
      <c r="F8241" s="9" t="n"/>
      <c r="G8241" s="8" t="n"/>
      <c r="H8241" s="8" t="n"/>
      <c r="I8241" s="8" t="n"/>
      <c r="J8241" s="10">
        <f>IF(A8241="",0,SUMIFS(amount_expended,cfda_key,V8241))</f>
        <v/>
      </c>
      <c r="K8241" s="10">
        <f>IF(G8241="OTHER CLUSTER NOT LISTED ABOVE",SUMIFS(amount_expended,uniform_other_cluster_name,X8241), IF(AND(OR(G8241="N/A",G8241=""),H8241=""),0,IF(G8241="STATE CLUSTER",SUMIFS(amount_expended,uniform_state_cluster_name,W8241),SUMIFS(amount_expended,cluster_name,G8241))))</f>
        <v/>
      </c>
      <c r="L8241" s="8" t="n"/>
      <c r="M8241" s="7" t="n"/>
      <c r="N8241" s="8" t="n"/>
      <c r="O8241" s="7" t="n"/>
      <c r="P8241" s="7" t="n"/>
      <c r="Q8241" s="8" t="n"/>
      <c r="R8241" s="9" t="n"/>
      <c r="S8241" s="8" t="n"/>
      <c r="T8241" s="8" t="n"/>
      <c r="U8241" s="8" t="n"/>
      <c r="V8241" s="11">
        <f>IF(OR(B8241="",C8241=""),"",CONCATENATE(B8241,".",C8241))</f>
        <v/>
      </c>
      <c r="W8241" s="6">
        <f>UPPER(TRIM(H8241))</f>
        <v/>
      </c>
      <c r="X8241" s="6">
        <f>UPPER(TRIM(I8241))</f>
        <v/>
      </c>
      <c r="Y8241" s="6">
        <f>IF(V8241&lt;&gt;"",IFERROR(INDEX(federal_program_name_lookup,MATCH(V8241,aln_lookup,0)),""),"")</f>
        <v/>
      </c>
    </row>
    <row r="8242">
      <c r="A8242" s="6">
        <f>IF(B8242&lt;&gt;"", "AWARD-"&amp;TEXT(ROW()-1,"00000"), "")</f>
        <v/>
      </c>
      <c r="B8242" s="7" t="n"/>
      <c r="C8242" s="7" t="n"/>
      <c r="D8242" s="7" t="n"/>
      <c r="E8242" s="8" t="n"/>
      <c r="F8242" s="9" t="n"/>
      <c r="G8242" s="8" t="n"/>
      <c r="H8242" s="8" t="n"/>
      <c r="I8242" s="8" t="n"/>
      <c r="J8242" s="10">
        <f>IF(A8242="",0,SUMIFS(amount_expended,cfda_key,V8242))</f>
        <v/>
      </c>
      <c r="K8242" s="10">
        <f>IF(G8242="OTHER CLUSTER NOT LISTED ABOVE",SUMIFS(amount_expended,uniform_other_cluster_name,X8242), IF(AND(OR(G8242="N/A",G8242=""),H8242=""),0,IF(G8242="STATE CLUSTER",SUMIFS(amount_expended,uniform_state_cluster_name,W8242),SUMIFS(amount_expended,cluster_name,G8242))))</f>
        <v/>
      </c>
      <c r="L8242" s="8" t="n"/>
      <c r="M8242" s="7" t="n"/>
      <c r="N8242" s="8" t="n"/>
      <c r="O8242" s="7" t="n"/>
      <c r="P8242" s="7" t="n"/>
      <c r="Q8242" s="8" t="n"/>
      <c r="R8242" s="9" t="n"/>
      <c r="S8242" s="8" t="n"/>
      <c r="T8242" s="8" t="n"/>
      <c r="U8242" s="8" t="n"/>
      <c r="V8242" s="11">
        <f>IF(OR(B8242="",C8242=""),"",CONCATENATE(B8242,".",C8242))</f>
        <v/>
      </c>
      <c r="W8242" s="6">
        <f>UPPER(TRIM(H8242))</f>
        <v/>
      </c>
      <c r="X8242" s="6">
        <f>UPPER(TRIM(I8242))</f>
        <v/>
      </c>
      <c r="Y8242" s="6">
        <f>IF(V8242&lt;&gt;"",IFERROR(INDEX(federal_program_name_lookup,MATCH(V8242,aln_lookup,0)),""),"")</f>
        <v/>
      </c>
    </row>
    <row r="8243">
      <c r="A8243" s="6">
        <f>IF(B8243&lt;&gt;"", "AWARD-"&amp;TEXT(ROW()-1,"00000"), "")</f>
        <v/>
      </c>
      <c r="B8243" s="7" t="n"/>
      <c r="C8243" s="7" t="n"/>
      <c r="D8243" s="7" t="n"/>
      <c r="E8243" s="8" t="n"/>
      <c r="F8243" s="9" t="n"/>
      <c r="G8243" s="8" t="n"/>
      <c r="H8243" s="8" t="n"/>
      <c r="I8243" s="8" t="n"/>
      <c r="J8243" s="10">
        <f>IF(A8243="",0,SUMIFS(amount_expended,cfda_key,V8243))</f>
        <v/>
      </c>
      <c r="K8243" s="10">
        <f>IF(G8243="OTHER CLUSTER NOT LISTED ABOVE",SUMIFS(amount_expended,uniform_other_cluster_name,X8243), IF(AND(OR(G8243="N/A",G8243=""),H8243=""),0,IF(G8243="STATE CLUSTER",SUMIFS(amount_expended,uniform_state_cluster_name,W8243),SUMIFS(amount_expended,cluster_name,G8243))))</f>
        <v/>
      </c>
      <c r="L8243" s="8" t="n"/>
      <c r="M8243" s="7" t="n"/>
      <c r="N8243" s="8" t="n"/>
      <c r="O8243" s="7" t="n"/>
      <c r="P8243" s="7" t="n"/>
      <c r="Q8243" s="8" t="n"/>
      <c r="R8243" s="9" t="n"/>
      <c r="S8243" s="8" t="n"/>
      <c r="T8243" s="8" t="n"/>
      <c r="U8243" s="8" t="n"/>
      <c r="V8243" s="11">
        <f>IF(OR(B8243="",C8243=""),"",CONCATENATE(B8243,".",C8243))</f>
        <v/>
      </c>
      <c r="W8243" s="6">
        <f>UPPER(TRIM(H8243))</f>
        <v/>
      </c>
      <c r="X8243" s="6">
        <f>UPPER(TRIM(I8243))</f>
        <v/>
      </c>
      <c r="Y8243" s="6">
        <f>IF(V8243&lt;&gt;"",IFERROR(INDEX(federal_program_name_lookup,MATCH(V8243,aln_lookup,0)),""),"")</f>
        <v/>
      </c>
    </row>
    <row r="8244">
      <c r="A8244" s="6">
        <f>IF(B8244&lt;&gt;"", "AWARD-"&amp;TEXT(ROW()-1,"00000"), "")</f>
        <v/>
      </c>
      <c r="B8244" s="7" t="n"/>
      <c r="C8244" s="7" t="n"/>
      <c r="D8244" s="7" t="n"/>
      <c r="E8244" s="8" t="n"/>
      <c r="F8244" s="9" t="n"/>
      <c r="G8244" s="8" t="n"/>
      <c r="H8244" s="8" t="n"/>
      <c r="I8244" s="8" t="n"/>
      <c r="J8244" s="10">
        <f>IF(A8244="",0,SUMIFS(amount_expended,cfda_key,V8244))</f>
        <v/>
      </c>
      <c r="K8244" s="10">
        <f>IF(G8244="OTHER CLUSTER NOT LISTED ABOVE",SUMIFS(amount_expended,uniform_other_cluster_name,X8244), IF(AND(OR(G8244="N/A",G8244=""),H8244=""),0,IF(G8244="STATE CLUSTER",SUMIFS(amount_expended,uniform_state_cluster_name,W8244),SUMIFS(amount_expended,cluster_name,G8244))))</f>
        <v/>
      </c>
      <c r="L8244" s="8" t="n"/>
      <c r="M8244" s="7" t="n"/>
      <c r="N8244" s="8" t="n"/>
      <c r="O8244" s="7" t="n"/>
      <c r="P8244" s="7" t="n"/>
      <c r="Q8244" s="8" t="n"/>
      <c r="R8244" s="9" t="n"/>
      <c r="S8244" s="8" t="n"/>
      <c r="T8244" s="8" t="n"/>
      <c r="U8244" s="8" t="n"/>
      <c r="V8244" s="11">
        <f>IF(OR(B8244="",C8244=""),"",CONCATENATE(B8244,".",C8244))</f>
        <v/>
      </c>
      <c r="W8244" s="6">
        <f>UPPER(TRIM(H8244))</f>
        <v/>
      </c>
      <c r="X8244" s="6">
        <f>UPPER(TRIM(I8244))</f>
        <v/>
      </c>
      <c r="Y8244" s="6">
        <f>IF(V8244&lt;&gt;"",IFERROR(INDEX(federal_program_name_lookup,MATCH(V8244,aln_lookup,0)),""),"")</f>
        <v/>
      </c>
    </row>
    <row r="8245">
      <c r="A8245" s="6">
        <f>IF(B8245&lt;&gt;"", "AWARD-"&amp;TEXT(ROW()-1,"00000"), "")</f>
        <v/>
      </c>
      <c r="B8245" s="7" t="n"/>
      <c r="C8245" s="7" t="n"/>
      <c r="D8245" s="7" t="n"/>
      <c r="E8245" s="8" t="n"/>
      <c r="F8245" s="9" t="n"/>
      <c r="G8245" s="8" t="n"/>
      <c r="H8245" s="8" t="n"/>
      <c r="I8245" s="8" t="n"/>
      <c r="J8245" s="10">
        <f>IF(A8245="",0,SUMIFS(amount_expended,cfda_key,V8245))</f>
        <v/>
      </c>
      <c r="K8245" s="10">
        <f>IF(G8245="OTHER CLUSTER NOT LISTED ABOVE",SUMIFS(amount_expended,uniform_other_cluster_name,X8245), IF(AND(OR(G8245="N/A",G8245=""),H8245=""),0,IF(G8245="STATE CLUSTER",SUMIFS(amount_expended,uniform_state_cluster_name,W8245),SUMIFS(amount_expended,cluster_name,G8245))))</f>
        <v/>
      </c>
      <c r="L8245" s="8" t="n"/>
      <c r="M8245" s="7" t="n"/>
      <c r="N8245" s="8" t="n"/>
      <c r="O8245" s="7" t="n"/>
      <c r="P8245" s="7" t="n"/>
      <c r="Q8245" s="8" t="n"/>
      <c r="R8245" s="9" t="n"/>
      <c r="S8245" s="8" t="n"/>
      <c r="T8245" s="8" t="n"/>
      <c r="U8245" s="8" t="n"/>
      <c r="V8245" s="11">
        <f>IF(OR(B8245="",C8245=""),"",CONCATENATE(B8245,".",C8245))</f>
        <v/>
      </c>
      <c r="W8245" s="6">
        <f>UPPER(TRIM(H8245))</f>
        <v/>
      </c>
      <c r="X8245" s="6">
        <f>UPPER(TRIM(I8245))</f>
        <v/>
      </c>
      <c r="Y8245" s="6">
        <f>IF(V8245&lt;&gt;"",IFERROR(INDEX(federal_program_name_lookup,MATCH(V8245,aln_lookup,0)),""),"")</f>
        <v/>
      </c>
    </row>
    <row r="8246">
      <c r="A8246" s="6">
        <f>IF(B8246&lt;&gt;"", "AWARD-"&amp;TEXT(ROW()-1,"00000"), "")</f>
        <v/>
      </c>
      <c r="B8246" s="7" t="n"/>
      <c r="C8246" s="7" t="n"/>
      <c r="D8246" s="7" t="n"/>
      <c r="E8246" s="8" t="n"/>
      <c r="F8246" s="9" t="n"/>
      <c r="G8246" s="8" t="n"/>
      <c r="H8246" s="8" t="n"/>
      <c r="I8246" s="8" t="n"/>
      <c r="J8246" s="10">
        <f>IF(A8246="",0,SUMIFS(amount_expended,cfda_key,V8246))</f>
        <v/>
      </c>
      <c r="K8246" s="10">
        <f>IF(G8246="OTHER CLUSTER NOT LISTED ABOVE",SUMIFS(amount_expended,uniform_other_cluster_name,X8246), IF(AND(OR(G8246="N/A",G8246=""),H8246=""),0,IF(G8246="STATE CLUSTER",SUMIFS(amount_expended,uniform_state_cluster_name,W8246),SUMIFS(amount_expended,cluster_name,G8246))))</f>
        <v/>
      </c>
      <c r="L8246" s="8" t="n"/>
      <c r="M8246" s="7" t="n"/>
      <c r="N8246" s="8" t="n"/>
      <c r="O8246" s="7" t="n"/>
      <c r="P8246" s="7" t="n"/>
      <c r="Q8246" s="8" t="n"/>
      <c r="R8246" s="9" t="n"/>
      <c r="S8246" s="8" t="n"/>
      <c r="T8246" s="8" t="n"/>
      <c r="U8246" s="8" t="n"/>
      <c r="V8246" s="11">
        <f>IF(OR(B8246="",C8246=""),"",CONCATENATE(B8246,".",C8246))</f>
        <v/>
      </c>
      <c r="W8246" s="6">
        <f>UPPER(TRIM(H8246))</f>
        <v/>
      </c>
      <c r="X8246" s="6">
        <f>UPPER(TRIM(I8246))</f>
        <v/>
      </c>
      <c r="Y8246" s="6">
        <f>IF(V8246&lt;&gt;"",IFERROR(INDEX(federal_program_name_lookup,MATCH(V8246,aln_lookup,0)),""),"")</f>
        <v/>
      </c>
    </row>
    <row r="8247">
      <c r="A8247" s="6">
        <f>IF(B8247&lt;&gt;"", "AWARD-"&amp;TEXT(ROW()-1,"00000"), "")</f>
        <v/>
      </c>
      <c r="B8247" s="7" t="n"/>
      <c r="C8247" s="7" t="n"/>
      <c r="D8247" s="7" t="n"/>
      <c r="E8247" s="8" t="n"/>
      <c r="F8247" s="9" t="n"/>
      <c r="G8247" s="8" t="n"/>
      <c r="H8247" s="8" t="n"/>
      <c r="I8247" s="8" t="n"/>
      <c r="J8247" s="10">
        <f>IF(A8247="",0,SUMIFS(amount_expended,cfda_key,V8247))</f>
        <v/>
      </c>
      <c r="K8247" s="10">
        <f>IF(G8247="OTHER CLUSTER NOT LISTED ABOVE",SUMIFS(amount_expended,uniform_other_cluster_name,X8247), IF(AND(OR(G8247="N/A",G8247=""),H8247=""),0,IF(G8247="STATE CLUSTER",SUMIFS(amount_expended,uniform_state_cluster_name,W8247),SUMIFS(amount_expended,cluster_name,G8247))))</f>
        <v/>
      </c>
      <c r="L8247" s="8" t="n"/>
      <c r="M8247" s="7" t="n"/>
      <c r="N8247" s="8" t="n"/>
      <c r="O8247" s="7" t="n"/>
      <c r="P8247" s="7" t="n"/>
      <c r="Q8247" s="8" t="n"/>
      <c r="R8247" s="9" t="n"/>
      <c r="S8247" s="8" t="n"/>
      <c r="T8247" s="8" t="n"/>
      <c r="U8247" s="8" t="n"/>
      <c r="V8247" s="11">
        <f>IF(OR(B8247="",C8247=""),"",CONCATENATE(B8247,".",C8247))</f>
        <v/>
      </c>
      <c r="W8247" s="6">
        <f>UPPER(TRIM(H8247))</f>
        <v/>
      </c>
      <c r="X8247" s="6">
        <f>UPPER(TRIM(I8247))</f>
        <v/>
      </c>
      <c r="Y8247" s="6">
        <f>IF(V8247&lt;&gt;"",IFERROR(INDEX(federal_program_name_lookup,MATCH(V8247,aln_lookup,0)),""),"")</f>
        <v/>
      </c>
    </row>
    <row r="8248">
      <c r="A8248" s="6">
        <f>IF(B8248&lt;&gt;"", "AWARD-"&amp;TEXT(ROW()-1,"00000"), "")</f>
        <v/>
      </c>
      <c r="B8248" s="7" t="n"/>
      <c r="C8248" s="7" t="n"/>
      <c r="D8248" s="7" t="n"/>
      <c r="E8248" s="8" t="n"/>
      <c r="F8248" s="9" t="n"/>
      <c r="G8248" s="8" t="n"/>
      <c r="H8248" s="8" t="n"/>
      <c r="I8248" s="8" t="n"/>
      <c r="J8248" s="10">
        <f>IF(A8248="",0,SUMIFS(amount_expended,cfda_key,V8248))</f>
        <v/>
      </c>
      <c r="K8248" s="10">
        <f>IF(G8248="OTHER CLUSTER NOT LISTED ABOVE",SUMIFS(amount_expended,uniform_other_cluster_name,X8248), IF(AND(OR(G8248="N/A",G8248=""),H8248=""),0,IF(G8248="STATE CLUSTER",SUMIFS(amount_expended,uniform_state_cluster_name,W8248),SUMIFS(amount_expended,cluster_name,G8248))))</f>
        <v/>
      </c>
      <c r="L8248" s="8" t="n"/>
      <c r="M8248" s="7" t="n"/>
      <c r="N8248" s="8" t="n"/>
      <c r="O8248" s="7" t="n"/>
      <c r="P8248" s="7" t="n"/>
      <c r="Q8248" s="8" t="n"/>
      <c r="R8248" s="9" t="n"/>
      <c r="S8248" s="8" t="n"/>
      <c r="T8248" s="8" t="n"/>
      <c r="U8248" s="8" t="n"/>
      <c r="V8248" s="11">
        <f>IF(OR(B8248="",C8248=""),"",CONCATENATE(B8248,".",C8248))</f>
        <v/>
      </c>
      <c r="W8248" s="6">
        <f>UPPER(TRIM(H8248))</f>
        <v/>
      </c>
      <c r="X8248" s="6">
        <f>UPPER(TRIM(I8248))</f>
        <v/>
      </c>
      <c r="Y8248" s="6">
        <f>IF(V8248&lt;&gt;"",IFERROR(INDEX(federal_program_name_lookup,MATCH(V8248,aln_lookup,0)),""),"")</f>
        <v/>
      </c>
    </row>
    <row r="8249">
      <c r="A8249" s="6">
        <f>IF(B8249&lt;&gt;"", "AWARD-"&amp;TEXT(ROW()-1,"00000"), "")</f>
        <v/>
      </c>
      <c r="B8249" s="7" t="n"/>
      <c r="C8249" s="7" t="n"/>
      <c r="D8249" s="7" t="n"/>
      <c r="E8249" s="8" t="n"/>
      <c r="F8249" s="9" t="n"/>
      <c r="G8249" s="8" t="n"/>
      <c r="H8249" s="8" t="n"/>
      <c r="I8249" s="8" t="n"/>
      <c r="J8249" s="10">
        <f>IF(A8249="",0,SUMIFS(amount_expended,cfda_key,V8249))</f>
        <v/>
      </c>
      <c r="K8249" s="10">
        <f>IF(G8249="OTHER CLUSTER NOT LISTED ABOVE",SUMIFS(amount_expended,uniform_other_cluster_name,X8249), IF(AND(OR(G8249="N/A",G8249=""),H8249=""),0,IF(G8249="STATE CLUSTER",SUMIFS(amount_expended,uniform_state_cluster_name,W8249),SUMIFS(amount_expended,cluster_name,G8249))))</f>
        <v/>
      </c>
      <c r="L8249" s="8" t="n"/>
      <c r="M8249" s="7" t="n"/>
      <c r="N8249" s="8" t="n"/>
      <c r="O8249" s="7" t="n"/>
      <c r="P8249" s="7" t="n"/>
      <c r="Q8249" s="8" t="n"/>
      <c r="R8249" s="9" t="n"/>
      <c r="S8249" s="8" t="n"/>
      <c r="T8249" s="8" t="n"/>
      <c r="U8249" s="8" t="n"/>
      <c r="V8249" s="11">
        <f>IF(OR(B8249="",C8249=""),"",CONCATENATE(B8249,".",C8249))</f>
        <v/>
      </c>
      <c r="W8249" s="6">
        <f>UPPER(TRIM(H8249))</f>
        <v/>
      </c>
      <c r="X8249" s="6">
        <f>UPPER(TRIM(I8249))</f>
        <v/>
      </c>
      <c r="Y8249" s="6">
        <f>IF(V8249&lt;&gt;"",IFERROR(INDEX(federal_program_name_lookup,MATCH(V8249,aln_lookup,0)),""),"")</f>
        <v/>
      </c>
    </row>
    <row r="8250">
      <c r="A8250" s="6">
        <f>IF(B8250&lt;&gt;"", "AWARD-"&amp;TEXT(ROW()-1,"00000"), "")</f>
        <v/>
      </c>
      <c r="B8250" s="7" t="n"/>
      <c r="C8250" s="7" t="n"/>
      <c r="D8250" s="7" t="n"/>
      <c r="E8250" s="8" t="n"/>
      <c r="F8250" s="9" t="n"/>
      <c r="G8250" s="8" t="n"/>
      <c r="H8250" s="8" t="n"/>
      <c r="I8250" s="8" t="n"/>
      <c r="J8250" s="10">
        <f>IF(A8250="",0,SUMIFS(amount_expended,cfda_key,V8250))</f>
        <v/>
      </c>
      <c r="K8250" s="10">
        <f>IF(G8250="OTHER CLUSTER NOT LISTED ABOVE",SUMIFS(amount_expended,uniform_other_cluster_name,X8250), IF(AND(OR(G8250="N/A",G8250=""),H8250=""),0,IF(G8250="STATE CLUSTER",SUMIFS(amount_expended,uniform_state_cluster_name,W8250),SUMIFS(amount_expended,cluster_name,G8250))))</f>
        <v/>
      </c>
      <c r="L8250" s="8" t="n"/>
      <c r="M8250" s="7" t="n"/>
      <c r="N8250" s="8" t="n"/>
      <c r="O8250" s="7" t="n"/>
      <c r="P8250" s="7" t="n"/>
      <c r="Q8250" s="8" t="n"/>
      <c r="R8250" s="9" t="n"/>
      <c r="S8250" s="8" t="n"/>
      <c r="T8250" s="8" t="n"/>
      <c r="U8250" s="8" t="n"/>
      <c r="V8250" s="11">
        <f>IF(OR(B8250="",C8250=""),"",CONCATENATE(B8250,".",C8250))</f>
        <v/>
      </c>
      <c r="W8250" s="6">
        <f>UPPER(TRIM(H8250))</f>
        <v/>
      </c>
      <c r="X8250" s="6">
        <f>UPPER(TRIM(I8250))</f>
        <v/>
      </c>
      <c r="Y8250" s="6">
        <f>IF(V8250&lt;&gt;"",IFERROR(INDEX(federal_program_name_lookup,MATCH(V8250,aln_lookup,0)),""),"")</f>
        <v/>
      </c>
    </row>
    <row r="8251">
      <c r="A8251" s="6">
        <f>IF(B8251&lt;&gt;"", "AWARD-"&amp;TEXT(ROW()-1,"00000"), "")</f>
        <v/>
      </c>
      <c r="B8251" s="7" t="n"/>
      <c r="C8251" s="7" t="n"/>
      <c r="D8251" s="7" t="n"/>
      <c r="E8251" s="8" t="n"/>
      <c r="F8251" s="9" t="n"/>
      <c r="G8251" s="8" t="n"/>
      <c r="H8251" s="8" t="n"/>
      <c r="I8251" s="8" t="n"/>
      <c r="J8251" s="10">
        <f>IF(A8251="",0,SUMIFS(amount_expended,cfda_key,V8251))</f>
        <v/>
      </c>
      <c r="K8251" s="10">
        <f>IF(G8251="OTHER CLUSTER NOT LISTED ABOVE",SUMIFS(amount_expended,uniform_other_cluster_name,X8251), IF(AND(OR(G8251="N/A",G8251=""),H8251=""),0,IF(G8251="STATE CLUSTER",SUMIFS(amount_expended,uniform_state_cluster_name,W8251),SUMIFS(amount_expended,cluster_name,G8251))))</f>
        <v/>
      </c>
      <c r="L8251" s="8" t="n"/>
      <c r="M8251" s="7" t="n"/>
      <c r="N8251" s="8" t="n"/>
      <c r="O8251" s="7" t="n"/>
      <c r="P8251" s="7" t="n"/>
      <c r="Q8251" s="8" t="n"/>
      <c r="R8251" s="9" t="n"/>
      <c r="S8251" s="8" t="n"/>
      <c r="T8251" s="8" t="n"/>
      <c r="U8251" s="8" t="n"/>
      <c r="V8251" s="11">
        <f>IF(OR(B8251="",C8251=""),"",CONCATENATE(B8251,".",C8251))</f>
        <v/>
      </c>
      <c r="W8251" s="6">
        <f>UPPER(TRIM(H8251))</f>
        <v/>
      </c>
      <c r="X8251" s="6">
        <f>UPPER(TRIM(I8251))</f>
        <v/>
      </c>
      <c r="Y8251" s="6">
        <f>IF(V8251&lt;&gt;"",IFERROR(INDEX(federal_program_name_lookup,MATCH(V8251,aln_lookup,0)),""),"")</f>
        <v/>
      </c>
    </row>
    <row r="8252">
      <c r="A8252" s="6">
        <f>IF(B8252&lt;&gt;"", "AWARD-"&amp;TEXT(ROW()-1,"00000"), "")</f>
        <v/>
      </c>
      <c r="B8252" s="7" t="n"/>
      <c r="C8252" s="7" t="n"/>
      <c r="D8252" s="7" t="n"/>
      <c r="E8252" s="8" t="n"/>
      <c r="F8252" s="9" t="n"/>
      <c r="G8252" s="8" t="n"/>
      <c r="H8252" s="8" t="n"/>
      <c r="I8252" s="8" t="n"/>
      <c r="J8252" s="10">
        <f>IF(A8252="",0,SUMIFS(amount_expended,cfda_key,V8252))</f>
        <v/>
      </c>
      <c r="K8252" s="10">
        <f>IF(G8252="OTHER CLUSTER NOT LISTED ABOVE",SUMIFS(amount_expended,uniform_other_cluster_name,X8252), IF(AND(OR(G8252="N/A",G8252=""),H8252=""),0,IF(G8252="STATE CLUSTER",SUMIFS(amount_expended,uniform_state_cluster_name,W8252),SUMIFS(amount_expended,cluster_name,G8252))))</f>
        <v/>
      </c>
      <c r="L8252" s="8" t="n"/>
      <c r="M8252" s="7" t="n"/>
      <c r="N8252" s="8" t="n"/>
      <c r="O8252" s="7" t="n"/>
      <c r="P8252" s="7" t="n"/>
      <c r="Q8252" s="8" t="n"/>
      <c r="R8252" s="9" t="n"/>
      <c r="S8252" s="8" t="n"/>
      <c r="T8252" s="8" t="n"/>
      <c r="U8252" s="8" t="n"/>
      <c r="V8252" s="11">
        <f>IF(OR(B8252="",C8252=""),"",CONCATENATE(B8252,".",C8252))</f>
        <v/>
      </c>
      <c r="W8252" s="6">
        <f>UPPER(TRIM(H8252))</f>
        <v/>
      </c>
      <c r="X8252" s="6">
        <f>UPPER(TRIM(I8252))</f>
        <v/>
      </c>
      <c r="Y8252" s="6">
        <f>IF(V8252&lt;&gt;"",IFERROR(INDEX(federal_program_name_lookup,MATCH(V8252,aln_lookup,0)),""),"")</f>
        <v/>
      </c>
    </row>
    <row r="8253">
      <c r="A8253" s="6">
        <f>IF(B8253&lt;&gt;"", "AWARD-"&amp;TEXT(ROW()-1,"00000"), "")</f>
        <v/>
      </c>
      <c r="B8253" s="7" t="n"/>
      <c r="C8253" s="7" t="n"/>
      <c r="D8253" s="7" t="n"/>
      <c r="E8253" s="8" t="n"/>
      <c r="F8253" s="9" t="n"/>
      <c r="G8253" s="8" t="n"/>
      <c r="H8253" s="8" t="n"/>
      <c r="I8253" s="8" t="n"/>
      <c r="J8253" s="10">
        <f>IF(A8253="",0,SUMIFS(amount_expended,cfda_key,V8253))</f>
        <v/>
      </c>
      <c r="K8253" s="10">
        <f>IF(G8253="OTHER CLUSTER NOT LISTED ABOVE",SUMIFS(amount_expended,uniform_other_cluster_name,X8253), IF(AND(OR(G8253="N/A",G8253=""),H8253=""),0,IF(G8253="STATE CLUSTER",SUMIFS(amount_expended,uniform_state_cluster_name,W8253),SUMIFS(amount_expended,cluster_name,G8253))))</f>
        <v/>
      </c>
      <c r="L8253" s="8" t="n"/>
      <c r="M8253" s="7" t="n"/>
      <c r="N8253" s="8" t="n"/>
      <c r="O8253" s="7" t="n"/>
      <c r="P8253" s="7" t="n"/>
      <c r="Q8253" s="8" t="n"/>
      <c r="R8253" s="9" t="n"/>
      <c r="S8253" s="8" t="n"/>
      <c r="T8253" s="8" t="n"/>
      <c r="U8253" s="8" t="n"/>
      <c r="V8253" s="11">
        <f>IF(OR(B8253="",C8253=""),"",CONCATENATE(B8253,".",C8253))</f>
        <v/>
      </c>
      <c r="W8253" s="6">
        <f>UPPER(TRIM(H8253))</f>
        <v/>
      </c>
      <c r="X8253" s="6">
        <f>UPPER(TRIM(I8253))</f>
        <v/>
      </c>
      <c r="Y8253" s="6">
        <f>IF(V8253&lt;&gt;"",IFERROR(INDEX(federal_program_name_lookup,MATCH(V8253,aln_lookup,0)),""),"")</f>
        <v/>
      </c>
    </row>
    <row r="8254">
      <c r="A8254" s="6">
        <f>IF(B8254&lt;&gt;"", "AWARD-"&amp;TEXT(ROW()-1,"00000"), "")</f>
        <v/>
      </c>
      <c r="B8254" s="7" t="n"/>
      <c r="C8254" s="7" t="n"/>
      <c r="D8254" s="7" t="n"/>
      <c r="E8254" s="8" t="n"/>
      <c r="F8254" s="9" t="n"/>
      <c r="G8254" s="8" t="n"/>
      <c r="H8254" s="8" t="n"/>
      <c r="I8254" s="8" t="n"/>
      <c r="J8254" s="10">
        <f>IF(A8254="",0,SUMIFS(amount_expended,cfda_key,V8254))</f>
        <v/>
      </c>
      <c r="K8254" s="10">
        <f>IF(G8254="OTHER CLUSTER NOT LISTED ABOVE",SUMIFS(amount_expended,uniform_other_cluster_name,X8254), IF(AND(OR(G8254="N/A",G8254=""),H8254=""),0,IF(G8254="STATE CLUSTER",SUMIFS(amount_expended,uniform_state_cluster_name,W8254),SUMIFS(amount_expended,cluster_name,G8254))))</f>
        <v/>
      </c>
      <c r="L8254" s="8" t="n"/>
      <c r="M8254" s="7" t="n"/>
      <c r="N8254" s="8" t="n"/>
      <c r="O8254" s="7" t="n"/>
      <c r="P8254" s="7" t="n"/>
      <c r="Q8254" s="8" t="n"/>
      <c r="R8254" s="9" t="n"/>
      <c r="S8254" s="8" t="n"/>
      <c r="T8254" s="8" t="n"/>
      <c r="U8254" s="8" t="n"/>
      <c r="V8254" s="11">
        <f>IF(OR(B8254="",C8254=""),"",CONCATENATE(B8254,".",C8254))</f>
        <v/>
      </c>
      <c r="W8254" s="6">
        <f>UPPER(TRIM(H8254))</f>
        <v/>
      </c>
      <c r="X8254" s="6">
        <f>UPPER(TRIM(I8254))</f>
        <v/>
      </c>
      <c r="Y8254" s="6">
        <f>IF(V8254&lt;&gt;"",IFERROR(INDEX(federal_program_name_lookup,MATCH(V8254,aln_lookup,0)),""),"")</f>
        <v/>
      </c>
    </row>
    <row r="8255">
      <c r="A8255" s="6">
        <f>IF(B8255&lt;&gt;"", "AWARD-"&amp;TEXT(ROW()-1,"00000"), "")</f>
        <v/>
      </c>
      <c r="B8255" s="7" t="n"/>
      <c r="C8255" s="7" t="n"/>
      <c r="D8255" s="7" t="n"/>
      <c r="E8255" s="8" t="n"/>
      <c r="F8255" s="9" t="n"/>
      <c r="G8255" s="8" t="n"/>
      <c r="H8255" s="8" t="n"/>
      <c r="I8255" s="8" t="n"/>
      <c r="J8255" s="10">
        <f>IF(A8255="",0,SUMIFS(amount_expended,cfda_key,V8255))</f>
        <v/>
      </c>
      <c r="K8255" s="10">
        <f>IF(G8255="OTHER CLUSTER NOT LISTED ABOVE",SUMIFS(amount_expended,uniform_other_cluster_name,X8255), IF(AND(OR(G8255="N/A",G8255=""),H8255=""),0,IF(G8255="STATE CLUSTER",SUMIFS(amount_expended,uniform_state_cluster_name,W8255),SUMIFS(amount_expended,cluster_name,G8255))))</f>
        <v/>
      </c>
      <c r="L8255" s="8" t="n"/>
      <c r="M8255" s="7" t="n"/>
      <c r="N8255" s="8" t="n"/>
      <c r="O8255" s="7" t="n"/>
      <c r="P8255" s="7" t="n"/>
      <c r="Q8255" s="8" t="n"/>
      <c r="R8255" s="9" t="n"/>
      <c r="S8255" s="8" t="n"/>
      <c r="T8255" s="8" t="n"/>
      <c r="U8255" s="8" t="n"/>
      <c r="V8255" s="11">
        <f>IF(OR(B8255="",C8255=""),"",CONCATENATE(B8255,".",C8255))</f>
        <v/>
      </c>
      <c r="W8255" s="6">
        <f>UPPER(TRIM(H8255))</f>
        <v/>
      </c>
      <c r="X8255" s="6">
        <f>UPPER(TRIM(I8255))</f>
        <v/>
      </c>
      <c r="Y8255" s="6">
        <f>IF(V8255&lt;&gt;"",IFERROR(INDEX(federal_program_name_lookup,MATCH(V8255,aln_lookup,0)),""),"")</f>
        <v/>
      </c>
    </row>
    <row r="8256">
      <c r="A8256" s="6">
        <f>IF(B8256&lt;&gt;"", "AWARD-"&amp;TEXT(ROW()-1,"00000"), "")</f>
        <v/>
      </c>
      <c r="B8256" s="7" t="n"/>
      <c r="C8256" s="7" t="n"/>
      <c r="D8256" s="7" t="n"/>
      <c r="E8256" s="8" t="n"/>
      <c r="F8256" s="9" t="n"/>
      <c r="G8256" s="8" t="n"/>
      <c r="H8256" s="8" t="n"/>
      <c r="I8256" s="8" t="n"/>
      <c r="J8256" s="10">
        <f>IF(A8256="",0,SUMIFS(amount_expended,cfda_key,V8256))</f>
        <v/>
      </c>
      <c r="K8256" s="10">
        <f>IF(G8256="OTHER CLUSTER NOT LISTED ABOVE",SUMIFS(amount_expended,uniform_other_cluster_name,X8256), IF(AND(OR(G8256="N/A",G8256=""),H8256=""),0,IF(G8256="STATE CLUSTER",SUMIFS(amount_expended,uniform_state_cluster_name,W8256),SUMIFS(amount_expended,cluster_name,G8256))))</f>
        <v/>
      </c>
      <c r="L8256" s="8" t="n"/>
      <c r="M8256" s="7" t="n"/>
      <c r="N8256" s="8" t="n"/>
      <c r="O8256" s="7" t="n"/>
      <c r="P8256" s="7" t="n"/>
      <c r="Q8256" s="8" t="n"/>
      <c r="R8256" s="9" t="n"/>
      <c r="S8256" s="8" t="n"/>
      <c r="T8256" s="8" t="n"/>
      <c r="U8256" s="8" t="n"/>
      <c r="V8256" s="11">
        <f>IF(OR(B8256="",C8256=""),"",CONCATENATE(B8256,".",C8256))</f>
        <v/>
      </c>
      <c r="W8256" s="6">
        <f>UPPER(TRIM(H8256))</f>
        <v/>
      </c>
      <c r="X8256" s="6">
        <f>UPPER(TRIM(I8256))</f>
        <v/>
      </c>
      <c r="Y8256" s="6">
        <f>IF(V8256&lt;&gt;"",IFERROR(INDEX(federal_program_name_lookup,MATCH(V8256,aln_lookup,0)),""),"")</f>
        <v/>
      </c>
    </row>
    <row r="8257">
      <c r="A8257" s="6">
        <f>IF(B8257&lt;&gt;"", "AWARD-"&amp;TEXT(ROW()-1,"00000"), "")</f>
        <v/>
      </c>
      <c r="B8257" s="7" t="n"/>
      <c r="C8257" s="7" t="n"/>
      <c r="D8257" s="7" t="n"/>
      <c r="E8257" s="8" t="n"/>
      <c r="F8257" s="9" t="n"/>
      <c r="G8257" s="8" t="n"/>
      <c r="H8257" s="8" t="n"/>
      <c r="I8257" s="8" t="n"/>
      <c r="J8257" s="10">
        <f>IF(A8257="",0,SUMIFS(amount_expended,cfda_key,V8257))</f>
        <v/>
      </c>
      <c r="K8257" s="10">
        <f>IF(G8257="OTHER CLUSTER NOT LISTED ABOVE",SUMIFS(amount_expended,uniform_other_cluster_name,X8257), IF(AND(OR(G8257="N/A",G8257=""),H8257=""),0,IF(G8257="STATE CLUSTER",SUMIFS(amount_expended,uniform_state_cluster_name,W8257),SUMIFS(amount_expended,cluster_name,G8257))))</f>
        <v/>
      </c>
      <c r="L8257" s="8" t="n"/>
      <c r="M8257" s="7" t="n"/>
      <c r="N8257" s="8" t="n"/>
      <c r="O8257" s="7" t="n"/>
      <c r="P8257" s="7" t="n"/>
      <c r="Q8257" s="8" t="n"/>
      <c r="R8257" s="9" t="n"/>
      <c r="S8257" s="8" t="n"/>
      <c r="T8257" s="8" t="n"/>
      <c r="U8257" s="8" t="n"/>
      <c r="V8257" s="11">
        <f>IF(OR(B8257="",C8257=""),"",CONCATENATE(B8257,".",C8257))</f>
        <v/>
      </c>
      <c r="W8257" s="6">
        <f>UPPER(TRIM(H8257))</f>
        <v/>
      </c>
      <c r="X8257" s="6">
        <f>UPPER(TRIM(I8257))</f>
        <v/>
      </c>
      <c r="Y8257" s="6">
        <f>IF(V8257&lt;&gt;"",IFERROR(INDEX(federal_program_name_lookup,MATCH(V8257,aln_lookup,0)),""),"")</f>
        <v/>
      </c>
    </row>
    <row r="8258">
      <c r="A8258" s="6">
        <f>IF(B8258&lt;&gt;"", "AWARD-"&amp;TEXT(ROW()-1,"00000"), "")</f>
        <v/>
      </c>
      <c r="B8258" s="7" t="n"/>
      <c r="C8258" s="7" t="n"/>
      <c r="D8258" s="7" t="n"/>
      <c r="E8258" s="8" t="n"/>
      <c r="F8258" s="9" t="n"/>
      <c r="G8258" s="8" t="n"/>
      <c r="H8258" s="8" t="n"/>
      <c r="I8258" s="8" t="n"/>
      <c r="J8258" s="10">
        <f>IF(A8258="",0,SUMIFS(amount_expended,cfda_key,V8258))</f>
        <v/>
      </c>
      <c r="K8258" s="10">
        <f>IF(G8258="OTHER CLUSTER NOT LISTED ABOVE",SUMIFS(amount_expended,uniform_other_cluster_name,X8258), IF(AND(OR(G8258="N/A",G8258=""),H8258=""),0,IF(G8258="STATE CLUSTER",SUMIFS(amount_expended,uniform_state_cluster_name,W8258),SUMIFS(amount_expended,cluster_name,G8258))))</f>
        <v/>
      </c>
      <c r="L8258" s="8" t="n"/>
      <c r="M8258" s="7" t="n"/>
      <c r="N8258" s="8" t="n"/>
      <c r="O8258" s="7" t="n"/>
      <c r="P8258" s="7" t="n"/>
      <c r="Q8258" s="8" t="n"/>
      <c r="R8258" s="9" t="n"/>
      <c r="S8258" s="8" t="n"/>
      <c r="T8258" s="8" t="n"/>
      <c r="U8258" s="8" t="n"/>
      <c r="V8258" s="11">
        <f>IF(OR(B8258="",C8258=""),"",CONCATENATE(B8258,".",C8258))</f>
        <v/>
      </c>
      <c r="W8258" s="6">
        <f>UPPER(TRIM(H8258))</f>
        <v/>
      </c>
      <c r="X8258" s="6">
        <f>UPPER(TRIM(I8258))</f>
        <v/>
      </c>
      <c r="Y8258" s="6">
        <f>IF(V8258&lt;&gt;"",IFERROR(INDEX(federal_program_name_lookup,MATCH(V8258,aln_lookup,0)),""),"")</f>
        <v/>
      </c>
    </row>
    <row r="8259">
      <c r="A8259" s="6">
        <f>IF(B8259&lt;&gt;"", "AWARD-"&amp;TEXT(ROW()-1,"00000"), "")</f>
        <v/>
      </c>
      <c r="B8259" s="7" t="n"/>
      <c r="C8259" s="7" t="n"/>
      <c r="D8259" s="7" t="n"/>
      <c r="E8259" s="8" t="n"/>
      <c r="F8259" s="9" t="n"/>
      <c r="G8259" s="8" t="n"/>
      <c r="H8259" s="8" t="n"/>
      <c r="I8259" s="8" t="n"/>
      <c r="J8259" s="10">
        <f>IF(A8259="",0,SUMIFS(amount_expended,cfda_key,V8259))</f>
        <v/>
      </c>
      <c r="K8259" s="10">
        <f>IF(G8259="OTHER CLUSTER NOT LISTED ABOVE",SUMIFS(amount_expended,uniform_other_cluster_name,X8259), IF(AND(OR(G8259="N/A",G8259=""),H8259=""),0,IF(G8259="STATE CLUSTER",SUMIFS(amount_expended,uniform_state_cluster_name,W8259),SUMIFS(amount_expended,cluster_name,G8259))))</f>
        <v/>
      </c>
      <c r="L8259" s="8" t="n"/>
      <c r="M8259" s="7" t="n"/>
      <c r="N8259" s="8" t="n"/>
      <c r="O8259" s="7" t="n"/>
      <c r="P8259" s="7" t="n"/>
      <c r="Q8259" s="8" t="n"/>
      <c r="R8259" s="9" t="n"/>
      <c r="S8259" s="8" t="n"/>
      <c r="T8259" s="8" t="n"/>
      <c r="U8259" s="8" t="n"/>
      <c r="V8259" s="11">
        <f>IF(OR(B8259="",C8259=""),"",CONCATENATE(B8259,".",C8259))</f>
        <v/>
      </c>
      <c r="W8259" s="6">
        <f>UPPER(TRIM(H8259))</f>
        <v/>
      </c>
      <c r="X8259" s="6">
        <f>UPPER(TRIM(I8259))</f>
        <v/>
      </c>
      <c r="Y8259" s="6">
        <f>IF(V8259&lt;&gt;"",IFERROR(INDEX(federal_program_name_lookup,MATCH(V8259,aln_lookup,0)),""),"")</f>
        <v/>
      </c>
    </row>
    <row r="8260">
      <c r="A8260" s="6">
        <f>IF(B8260&lt;&gt;"", "AWARD-"&amp;TEXT(ROW()-1,"00000"), "")</f>
        <v/>
      </c>
      <c r="B8260" s="7" t="n"/>
      <c r="C8260" s="7" t="n"/>
      <c r="D8260" s="7" t="n"/>
      <c r="E8260" s="8" t="n"/>
      <c r="F8260" s="9" t="n"/>
      <c r="G8260" s="8" t="n"/>
      <c r="H8260" s="8" t="n"/>
      <c r="I8260" s="8" t="n"/>
      <c r="J8260" s="10">
        <f>IF(A8260="",0,SUMIFS(amount_expended,cfda_key,V8260))</f>
        <v/>
      </c>
      <c r="K8260" s="10">
        <f>IF(G8260="OTHER CLUSTER NOT LISTED ABOVE",SUMIFS(amount_expended,uniform_other_cluster_name,X8260), IF(AND(OR(G8260="N/A",G8260=""),H8260=""),0,IF(G8260="STATE CLUSTER",SUMIFS(amount_expended,uniform_state_cluster_name,W8260),SUMIFS(amount_expended,cluster_name,G8260))))</f>
        <v/>
      </c>
      <c r="L8260" s="8" t="n"/>
      <c r="M8260" s="7" t="n"/>
      <c r="N8260" s="8" t="n"/>
      <c r="O8260" s="7" t="n"/>
      <c r="P8260" s="7" t="n"/>
      <c r="Q8260" s="8" t="n"/>
      <c r="R8260" s="9" t="n"/>
      <c r="S8260" s="8" t="n"/>
      <c r="T8260" s="8" t="n"/>
      <c r="U8260" s="8" t="n"/>
      <c r="V8260" s="11">
        <f>IF(OR(B8260="",C8260=""),"",CONCATENATE(B8260,".",C8260))</f>
        <v/>
      </c>
      <c r="W8260" s="6">
        <f>UPPER(TRIM(H8260))</f>
        <v/>
      </c>
      <c r="X8260" s="6">
        <f>UPPER(TRIM(I8260))</f>
        <v/>
      </c>
      <c r="Y8260" s="6">
        <f>IF(V8260&lt;&gt;"",IFERROR(INDEX(federal_program_name_lookup,MATCH(V8260,aln_lookup,0)),""),"")</f>
        <v/>
      </c>
    </row>
    <row r="8261">
      <c r="A8261" s="6">
        <f>IF(B8261&lt;&gt;"", "AWARD-"&amp;TEXT(ROW()-1,"00000"), "")</f>
        <v/>
      </c>
      <c r="B8261" s="7" t="n"/>
      <c r="C8261" s="7" t="n"/>
      <c r="D8261" s="7" t="n"/>
      <c r="E8261" s="8" t="n"/>
      <c r="F8261" s="9" t="n"/>
      <c r="G8261" s="8" t="n"/>
      <c r="H8261" s="8" t="n"/>
      <c r="I8261" s="8" t="n"/>
      <c r="J8261" s="10">
        <f>IF(A8261="",0,SUMIFS(amount_expended,cfda_key,V8261))</f>
        <v/>
      </c>
      <c r="K8261" s="10">
        <f>IF(G8261="OTHER CLUSTER NOT LISTED ABOVE",SUMIFS(amount_expended,uniform_other_cluster_name,X8261), IF(AND(OR(G8261="N/A",G8261=""),H8261=""),0,IF(G8261="STATE CLUSTER",SUMIFS(amount_expended,uniform_state_cluster_name,W8261),SUMIFS(amount_expended,cluster_name,G8261))))</f>
        <v/>
      </c>
      <c r="L8261" s="8" t="n"/>
      <c r="M8261" s="7" t="n"/>
      <c r="N8261" s="8" t="n"/>
      <c r="O8261" s="7" t="n"/>
      <c r="P8261" s="7" t="n"/>
      <c r="Q8261" s="8" t="n"/>
      <c r="R8261" s="9" t="n"/>
      <c r="S8261" s="8" t="n"/>
      <c r="T8261" s="8" t="n"/>
      <c r="U8261" s="8" t="n"/>
      <c r="V8261" s="11">
        <f>IF(OR(B8261="",C8261=""),"",CONCATENATE(B8261,".",C8261))</f>
        <v/>
      </c>
      <c r="W8261" s="6">
        <f>UPPER(TRIM(H8261))</f>
        <v/>
      </c>
      <c r="X8261" s="6">
        <f>UPPER(TRIM(I8261))</f>
        <v/>
      </c>
      <c r="Y8261" s="6">
        <f>IF(V8261&lt;&gt;"",IFERROR(INDEX(federal_program_name_lookup,MATCH(V8261,aln_lookup,0)),""),"")</f>
        <v/>
      </c>
    </row>
    <row r="8262">
      <c r="A8262" s="6">
        <f>IF(B8262&lt;&gt;"", "AWARD-"&amp;TEXT(ROW()-1,"00000"), "")</f>
        <v/>
      </c>
      <c r="B8262" s="7" t="n"/>
      <c r="C8262" s="7" t="n"/>
      <c r="D8262" s="7" t="n"/>
      <c r="E8262" s="8" t="n"/>
      <c r="F8262" s="9" t="n"/>
      <c r="G8262" s="8" t="n"/>
      <c r="H8262" s="8" t="n"/>
      <c r="I8262" s="8" t="n"/>
      <c r="J8262" s="10">
        <f>IF(A8262="",0,SUMIFS(amount_expended,cfda_key,V8262))</f>
        <v/>
      </c>
      <c r="K8262" s="10">
        <f>IF(G8262="OTHER CLUSTER NOT LISTED ABOVE",SUMIFS(amount_expended,uniform_other_cluster_name,X8262), IF(AND(OR(G8262="N/A",G8262=""),H8262=""),0,IF(G8262="STATE CLUSTER",SUMIFS(amount_expended,uniform_state_cluster_name,W8262),SUMIFS(amount_expended,cluster_name,G8262))))</f>
        <v/>
      </c>
      <c r="L8262" s="8" t="n"/>
      <c r="M8262" s="7" t="n"/>
      <c r="N8262" s="8" t="n"/>
      <c r="O8262" s="7" t="n"/>
      <c r="P8262" s="7" t="n"/>
      <c r="Q8262" s="8" t="n"/>
      <c r="R8262" s="9" t="n"/>
      <c r="S8262" s="8" t="n"/>
      <c r="T8262" s="8" t="n"/>
      <c r="U8262" s="8" t="n"/>
      <c r="V8262" s="11">
        <f>IF(OR(B8262="",C8262=""),"",CONCATENATE(B8262,".",C8262))</f>
        <v/>
      </c>
      <c r="W8262" s="6">
        <f>UPPER(TRIM(H8262))</f>
        <v/>
      </c>
      <c r="X8262" s="6">
        <f>UPPER(TRIM(I8262))</f>
        <v/>
      </c>
      <c r="Y8262" s="6">
        <f>IF(V8262&lt;&gt;"",IFERROR(INDEX(federal_program_name_lookup,MATCH(V8262,aln_lookup,0)),""),"")</f>
        <v/>
      </c>
    </row>
    <row r="8263">
      <c r="A8263" s="6">
        <f>IF(B8263&lt;&gt;"", "AWARD-"&amp;TEXT(ROW()-1,"00000"), "")</f>
        <v/>
      </c>
      <c r="B8263" s="7" t="n"/>
      <c r="C8263" s="7" t="n"/>
      <c r="D8263" s="7" t="n"/>
      <c r="E8263" s="8" t="n"/>
      <c r="F8263" s="9" t="n"/>
      <c r="G8263" s="8" t="n"/>
      <c r="H8263" s="8" t="n"/>
      <c r="I8263" s="8" t="n"/>
      <c r="J8263" s="10">
        <f>IF(A8263="",0,SUMIFS(amount_expended,cfda_key,V8263))</f>
        <v/>
      </c>
      <c r="K8263" s="10">
        <f>IF(G8263="OTHER CLUSTER NOT LISTED ABOVE",SUMIFS(amount_expended,uniform_other_cluster_name,X8263), IF(AND(OR(G8263="N/A",G8263=""),H8263=""),0,IF(G8263="STATE CLUSTER",SUMIFS(amount_expended,uniform_state_cluster_name,W8263),SUMIFS(amount_expended,cluster_name,G8263))))</f>
        <v/>
      </c>
      <c r="L8263" s="8" t="n"/>
      <c r="M8263" s="7" t="n"/>
      <c r="N8263" s="8" t="n"/>
      <c r="O8263" s="7" t="n"/>
      <c r="P8263" s="7" t="n"/>
      <c r="Q8263" s="8" t="n"/>
      <c r="R8263" s="9" t="n"/>
      <c r="S8263" s="8" t="n"/>
      <c r="T8263" s="8" t="n"/>
      <c r="U8263" s="8" t="n"/>
      <c r="V8263" s="11">
        <f>IF(OR(B8263="",C8263=""),"",CONCATENATE(B8263,".",C8263))</f>
        <v/>
      </c>
      <c r="W8263" s="6">
        <f>UPPER(TRIM(H8263))</f>
        <v/>
      </c>
      <c r="X8263" s="6">
        <f>UPPER(TRIM(I8263))</f>
        <v/>
      </c>
      <c r="Y8263" s="6">
        <f>IF(V8263&lt;&gt;"",IFERROR(INDEX(federal_program_name_lookup,MATCH(V8263,aln_lookup,0)),""),"")</f>
        <v/>
      </c>
    </row>
    <row r="8264">
      <c r="A8264" s="6">
        <f>IF(B8264&lt;&gt;"", "AWARD-"&amp;TEXT(ROW()-1,"00000"), "")</f>
        <v/>
      </c>
      <c r="B8264" s="7" t="n"/>
      <c r="C8264" s="7" t="n"/>
      <c r="D8264" s="7" t="n"/>
      <c r="E8264" s="8" t="n"/>
      <c r="F8264" s="9" t="n"/>
      <c r="G8264" s="8" t="n"/>
      <c r="H8264" s="8" t="n"/>
      <c r="I8264" s="8" t="n"/>
      <c r="J8264" s="10">
        <f>IF(A8264="",0,SUMIFS(amount_expended,cfda_key,V8264))</f>
        <v/>
      </c>
      <c r="K8264" s="10">
        <f>IF(G8264="OTHER CLUSTER NOT LISTED ABOVE",SUMIFS(amount_expended,uniform_other_cluster_name,X8264), IF(AND(OR(G8264="N/A",G8264=""),H8264=""),0,IF(G8264="STATE CLUSTER",SUMIFS(amount_expended,uniform_state_cluster_name,W8264),SUMIFS(amount_expended,cluster_name,G8264))))</f>
        <v/>
      </c>
      <c r="L8264" s="8" t="n"/>
      <c r="M8264" s="7" t="n"/>
      <c r="N8264" s="8" t="n"/>
      <c r="O8264" s="7" t="n"/>
      <c r="P8264" s="7" t="n"/>
      <c r="Q8264" s="8" t="n"/>
      <c r="R8264" s="9" t="n"/>
      <c r="S8264" s="8" t="n"/>
      <c r="T8264" s="8" t="n"/>
      <c r="U8264" s="8" t="n"/>
      <c r="V8264" s="11">
        <f>IF(OR(B8264="",C8264=""),"",CONCATENATE(B8264,".",C8264))</f>
        <v/>
      </c>
      <c r="W8264" s="6">
        <f>UPPER(TRIM(H8264))</f>
        <v/>
      </c>
      <c r="X8264" s="6">
        <f>UPPER(TRIM(I8264))</f>
        <v/>
      </c>
      <c r="Y8264" s="6">
        <f>IF(V8264&lt;&gt;"",IFERROR(INDEX(federal_program_name_lookup,MATCH(V8264,aln_lookup,0)),""),"")</f>
        <v/>
      </c>
    </row>
    <row r="8265">
      <c r="A8265" s="6">
        <f>IF(B8265&lt;&gt;"", "AWARD-"&amp;TEXT(ROW()-1,"00000"), "")</f>
        <v/>
      </c>
      <c r="B8265" s="7" t="n"/>
      <c r="C8265" s="7" t="n"/>
      <c r="D8265" s="7" t="n"/>
      <c r="E8265" s="8" t="n"/>
      <c r="F8265" s="9" t="n"/>
      <c r="G8265" s="8" t="n"/>
      <c r="H8265" s="8" t="n"/>
      <c r="I8265" s="8" t="n"/>
      <c r="J8265" s="10">
        <f>IF(A8265="",0,SUMIFS(amount_expended,cfda_key,V8265))</f>
        <v/>
      </c>
      <c r="K8265" s="10">
        <f>IF(G8265="OTHER CLUSTER NOT LISTED ABOVE",SUMIFS(amount_expended,uniform_other_cluster_name,X8265), IF(AND(OR(G8265="N/A",G8265=""),H8265=""),0,IF(G8265="STATE CLUSTER",SUMIFS(amount_expended,uniform_state_cluster_name,W8265),SUMIFS(amount_expended,cluster_name,G8265))))</f>
        <v/>
      </c>
      <c r="L8265" s="8" t="n"/>
      <c r="M8265" s="7" t="n"/>
      <c r="N8265" s="8" t="n"/>
      <c r="O8265" s="7" t="n"/>
      <c r="P8265" s="7" t="n"/>
      <c r="Q8265" s="8" t="n"/>
      <c r="R8265" s="9" t="n"/>
      <c r="S8265" s="8" t="n"/>
      <c r="T8265" s="8" t="n"/>
      <c r="U8265" s="8" t="n"/>
      <c r="V8265" s="11">
        <f>IF(OR(B8265="",C8265=""),"",CONCATENATE(B8265,".",C8265))</f>
        <v/>
      </c>
      <c r="W8265" s="6">
        <f>UPPER(TRIM(H8265))</f>
        <v/>
      </c>
      <c r="X8265" s="6">
        <f>UPPER(TRIM(I8265))</f>
        <v/>
      </c>
      <c r="Y8265" s="6">
        <f>IF(V8265&lt;&gt;"",IFERROR(INDEX(federal_program_name_lookup,MATCH(V8265,aln_lookup,0)),""),"")</f>
        <v/>
      </c>
    </row>
    <row r="8266">
      <c r="A8266" s="6">
        <f>IF(B8266&lt;&gt;"", "AWARD-"&amp;TEXT(ROW()-1,"00000"), "")</f>
        <v/>
      </c>
      <c r="B8266" s="7" t="n"/>
      <c r="C8266" s="7" t="n"/>
      <c r="D8266" s="7" t="n"/>
      <c r="E8266" s="8" t="n"/>
      <c r="F8266" s="9" t="n"/>
      <c r="G8266" s="8" t="n"/>
      <c r="H8266" s="8" t="n"/>
      <c r="I8266" s="8" t="n"/>
      <c r="J8266" s="10">
        <f>IF(A8266="",0,SUMIFS(amount_expended,cfda_key,V8266))</f>
        <v/>
      </c>
      <c r="K8266" s="10">
        <f>IF(G8266="OTHER CLUSTER NOT LISTED ABOVE",SUMIFS(amount_expended,uniform_other_cluster_name,X8266), IF(AND(OR(G8266="N/A",G8266=""),H8266=""),0,IF(G8266="STATE CLUSTER",SUMIFS(amount_expended,uniform_state_cluster_name,W8266),SUMIFS(amount_expended,cluster_name,G8266))))</f>
        <v/>
      </c>
      <c r="L8266" s="8" t="n"/>
      <c r="M8266" s="7" t="n"/>
      <c r="N8266" s="8" t="n"/>
      <c r="O8266" s="7" t="n"/>
      <c r="P8266" s="7" t="n"/>
      <c r="Q8266" s="8" t="n"/>
      <c r="R8266" s="9" t="n"/>
      <c r="S8266" s="8" t="n"/>
      <c r="T8266" s="8" t="n"/>
      <c r="U8266" s="8" t="n"/>
      <c r="V8266" s="11">
        <f>IF(OR(B8266="",C8266=""),"",CONCATENATE(B8266,".",C8266))</f>
        <v/>
      </c>
      <c r="W8266" s="6">
        <f>UPPER(TRIM(H8266))</f>
        <v/>
      </c>
      <c r="X8266" s="6">
        <f>UPPER(TRIM(I8266))</f>
        <v/>
      </c>
      <c r="Y8266" s="6">
        <f>IF(V8266&lt;&gt;"",IFERROR(INDEX(federal_program_name_lookup,MATCH(V8266,aln_lookup,0)),""),"")</f>
        <v/>
      </c>
    </row>
    <row r="8267">
      <c r="A8267" s="6">
        <f>IF(B8267&lt;&gt;"", "AWARD-"&amp;TEXT(ROW()-1,"00000"), "")</f>
        <v/>
      </c>
      <c r="B8267" s="7" t="n"/>
      <c r="C8267" s="7" t="n"/>
      <c r="D8267" s="7" t="n"/>
      <c r="E8267" s="8" t="n"/>
      <c r="F8267" s="9" t="n"/>
      <c r="G8267" s="8" t="n"/>
      <c r="H8267" s="8" t="n"/>
      <c r="I8267" s="8" t="n"/>
      <c r="J8267" s="10">
        <f>IF(A8267="",0,SUMIFS(amount_expended,cfda_key,V8267))</f>
        <v/>
      </c>
      <c r="K8267" s="10">
        <f>IF(G8267="OTHER CLUSTER NOT LISTED ABOVE",SUMIFS(amount_expended,uniform_other_cluster_name,X8267), IF(AND(OR(G8267="N/A",G8267=""),H8267=""),0,IF(G8267="STATE CLUSTER",SUMIFS(amount_expended,uniform_state_cluster_name,W8267),SUMIFS(amount_expended,cluster_name,G8267))))</f>
        <v/>
      </c>
      <c r="L8267" s="8" t="n"/>
      <c r="M8267" s="7" t="n"/>
      <c r="N8267" s="8" t="n"/>
      <c r="O8267" s="7" t="n"/>
      <c r="P8267" s="7" t="n"/>
      <c r="Q8267" s="8" t="n"/>
      <c r="R8267" s="9" t="n"/>
      <c r="S8267" s="8" t="n"/>
      <c r="T8267" s="8" t="n"/>
      <c r="U8267" s="8" t="n"/>
      <c r="V8267" s="11">
        <f>IF(OR(B8267="",C8267=""),"",CONCATENATE(B8267,".",C8267))</f>
        <v/>
      </c>
      <c r="W8267" s="6">
        <f>UPPER(TRIM(H8267))</f>
        <v/>
      </c>
      <c r="X8267" s="6">
        <f>UPPER(TRIM(I8267))</f>
        <v/>
      </c>
      <c r="Y8267" s="6">
        <f>IF(V8267&lt;&gt;"",IFERROR(INDEX(federal_program_name_lookup,MATCH(V8267,aln_lookup,0)),""),"")</f>
        <v/>
      </c>
    </row>
    <row r="8268">
      <c r="A8268" s="6">
        <f>IF(B8268&lt;&gt;"", "AWARD-"&amp;TEXT(ROW()-1,"00000"), "")</f>
        <v/>
      </c>
      <c r="B8268" s="7" t="n"/>
      <c r="C8268" s="7" t="n"/>
      <c r="D8268" s="7" t="n"/>
      <c r="E8268" s="8" t="n"/>
      <c r="F8268" s="9" t="n"/>
      <c r="G8268" s="8" t="n"/>
      <c r="H8268" s="8" t="n"/>
      <c r="I8268" s="8" t="n"/>
      <c r="J8268" s="10">
        <f>IF(A8268="",0,SUMIFS(amount_expended,cfda_key,V8268))</f>
        <v/>
      </c>
      <c r="K8268" s="10">
        <f>IF(G8268="OTHER CLUSTER NOT LISTED ABOVE",SUMIFS(amount_expended,uniform_other_cluster_name,X8268), IF(AND(OR(G8268="N/A",G8268=""),H8268=""),0,IF(G8268="STATE CLUSTER",SUMIFS(amount_expended,uniform_state_cluster_name,W8268),SUMIFS(amount_expended,cluster_name,G8268))))</f>
        <v/>
      </c>
      <c r="L8268" s="8" t="n"/>
      <c r="M8268" s="7" t="n"/>
      <c r="N8268" s="8" t="n"/>
      <c r="O8268" s="7" t="n"/>
      <c r="P8268" s="7" t="n"/>
      <c r="Q8268" s="8" t="n"/>
      <c r="R8268" s="9" t="n"/>
      <c r="S8268" s="8" t="n"/>
      <c r="T8268" s="8" t="n"/>
      <c r="U8268" s="8" t="n"/>
      <c r="V8268" s="11">
        <f>IF(OR(B8268="",C8268=""),"",CONCATENATE(B8268,".",C8268))</f>
        <v/>
      </c>
      <c r="W8268" s="6">
        <f>UPPER(TRIM(H8268))</f>
        <v/>
      </c>
      <c r="X8268" s="6">
        <f>UPPER(TRIM(I8268))</f>
        <v/>
      </c>
      <c r="Y8268" s="6">
        <f>IF(V8268&lt;&gt;"",IFERROR(INDEX(federal_program_name_lookup,MATCH(V8268,aln_lookup,0)),""),"")</f>
        <v/>
      </c>
    </row>
    <row r="8269">
      <c r="A8269" s="6">
        <f>IF(B8269&lt;&gt;"", "AWARD-"&amp;TEXT(ROW()-1,"00000"), "")</f>
        <v/>
      </c>
      <c r="B8269" s="7" t="n"/>
      <c r="C8269" s="7" t="n"/>
      <c r="D8269" s="7" t="n"/>
      <c r="E8269" s="8" t="n"/>
      <c r="F8269" s="9" t="n"/>
      <c r="G8269" s="8" t="n"/>
      <c r="H8269" s="8" t="n"/>
      <c r="I8269" s="8" t="n"/>
      <c r="J8269" s="10">
        <f>IF(A8269="",0,SUMIFS(amount_expended,cfda_key,V8269))</f>
        <v/>
      </c>
      <c r="K8269" s="10">
        <f>IF(G8269="OTHER CLUSTER NOT LISTED ABOVE",SUMIFS(amount_expended,uniform_other_cluster_name,X8269), IF(AND(OR(G8269="N/A",G8269=""),H8269=""),0,IF(G8269="STATE CLUSTER",SUMIFS(amount_expended,uniform_state_cluster_name,W8269),SUMIFS(amount_expended,cluster_name,G8269))))</f>
        <v/>
      </c>
      <c r="L8269" s="8" t="n"/>
      <c r="M8269" s="7" t="n"/>
      <c r="N8269" s="8" t="n"/>
      <c r="O8269" s="7" t="n"/>
      <c r="P8269" s="7" t="n"/>
      <c r="Q8269" s="8" t="n"/>
      <c r="R8269" s="9" t="n"/>
      <c r="S8269" s="8" t="n"/>
      <c r="T8269" s="8" t="n"/>
      <c r="U8269" s="8" t="n"/>
      <c r="V8269" s="11">
        <f>IF(OR(B8269="",C8269=""),"",CONCATENATE(B8269,".",C8269))</f>
        <v/>
      </c>
      <c r="W8269" s="6">
        <f>UPPER(TRIM(H8269))</f>
        <v/>
      </c>
      <c r="X8269" s="6">
        <f>UPPER(TRIM(I8269))</f>
        <v/>
      </c>
      <c r="Y8269" s="6">
        <f>IF(V8269&lt;&gt;"",IFERROR(INDEX(federal_program_name_lookup,MATCH(V8269,aln_lookup,0)),""),"")</f>
        <v/>
      </c>
    </row>
    <row r="8270">
      <c r="A8270" s="6">
        <f>IF(B8270&lt;&gt;"", "AWARD-"&amp;TEXT(ROW()-1,"00000"), "")</f>
        <v/>
      </c>
      <c r="B8270" s="7" t="n"/>
      <c r="C8270" s="7" t="n"/>
      <c r="D8270" s="7" t="n"/>
      <c r="E8270" s="8" t="n"/>
      <c r="F8270" s="9" t="n"/>
      <c r="G8270" s="8" t="n"/>
      <c r="H8270" s="8" t="n"/>
      <c r="I8270" s="8" t="n"/>
      <c r="J8270" s="10">
        <f>IF(A8270="",0,SUMIFS(amount_expended,cfda_key,V8270))</f>
        <v/>
      </c>
      <c r="K8270" s="10">
        <f>IF(G8270="OTHER CLUSTER NOT LISTED ABOVE",SUMIFS(amount_expended,uniform_other_cluster_name,X8270), IF(AND(OR(G8270="N/A",G8270=""),H8270=""),0,IF(G8270="STATE CLUSTER",SUMIFS(amount_expended,uniform_state_cluster_name,W8270),SUMIFS(amount_expended,cluster_name,G8270))))</f>
        <v/>
      </c>
      <c r="L8270" s="8" t="n"/>
      <c r="M8270" s="7" t="n"/>
      <c r="N8270" s="8" t="n"/>
      <c r="O8270" s="7" t="n"/>
      <c r="P8270" s="7" t="n"/>
      <c r="Q8270" s="8" t="n"/>
      <c r="R8270" s="9" t="n"/>
      <c r="S8270" s="8" t="n"/>
      <c r="T8270" s="8" t="n"/>
      <c r="U8270" s="8" t="n"/>
      <c r="V8270" s="11">
        <f>IF(OR(B8270="",C8270=""),"",CONCATENATE(B8270,".",C8270))</f>
        <v/>
      </c>
      <c r="W8270" s="6">
        <f>UPPER(TRIM(H8270))</f>
        <v/>
      </c>
      <c r="X8270" s="6">
        <f>UPPER(TRIM(I8270))</f>
        <v/>
      </c>
      <c r="Y8270" s="6">
        <f>IF(V8270&lt;&gt;"",IFERROR(INDEX(federal_program_name_lookup,MATCH(V8270,aln_lookup,0)),""),"")</f>
        <v/>
      </c>
    </row>
    <row r="8271">
      <c r="A8271" s="6">
        <f>IF(B8271&lt;&gt;"", "AWARD-"&amp;TEXT(ROW()-1,"00000"), "")</f>
        <v/>
      </c>
      <c r="B8271" s="7" t="n"/>
      <c r="C8271" s="7" t="n"/>
      <c r="D8271" s="7" t="n"/>
      <c r="E8271" s="8" t="n"/>
      <c r="F8271" s="9" t="n"/>
      <c r="G8271" s="8" t="n"/>
      <c r="H8271" s="8" t="n"/>
      <c r="I8271" s="8" t="n"/>
      <c r="J8271" s="10">
        <f>IF(A8271="",0,SUMIFS(amount_expended,cfda_key,V8271))</f>
        <v/>
      </c>
      <c r="K8271" s="10">
        <f>IF(G8271="OTHER CLUSTER NOT LISTED ABOVE",SUMIFS(amount_expended,uniform_other_cluster_name,X8271), IF(AND(OR(G8271="N/A",G8271=""),H8271=""),0,IF(G8271="STATE CLUSTER",SUMIFS(amount_expended,uniform_state_cluster_name,W8271),SUMIFS(amount_expended,cluster_name,G8271))))</f>
        <v/>
      </c>
      <c r="L8271" s="8" t="n"/>
      <c r="M8271" s="7" t="n"/>
      <c r="N8271" s="8" t="n"/>
      <c r="O8271" s="7" t="n"/>
      <c r="P8271" s="7" t="n"/>
      <c r="Q8271" s="8" t="n"/>
      <c r="R8271" s="9" t="n"/>
      <c r="S8271" s="8" t="n"/>
      <c r="T8271" s="8" t="n"/>
      <c r="U8271" s="8" t="n"/>
      <c r="V8271" s="11">
        <f>IF(OR(B8271="",C8271=""),"",CONCATENATE(B8271,".",C8271))</f>
        <v/>
      </c>
      <c r="W8271" s="6">
        <f>UPPER(TRIM(H8271))</f>
        <v/>
      </c>
      <c r="X8271" s="6">
        <f>UPPER(TRIM(I8271))</f>
        <v/>
      </c>
      <c r="Y8271" s="6">
        <f>IF(V8271&lt;&gt;"",IFERROR(INDEX(federal_program_name_lookup,MATCH(V8271,aln_lookup,0)),""),"")</f>
        <v/>
      </c>
    </row>
    <row r="8272">
      <c r="A8272" s="6">
        <f>IF(B8272&lt;&gt;"", "AWARD-"&amp;TEXT(ROW()-1,"00000"), "")</f>
        <v/>
      </c>
      <c r="B8272" s="7" t="n"/>
      <c r="C8272" s="7" t="n"/>
      <c r="D8272" s="7" t="n"/>
      <c r="E8272" s="8" t="n"/>
      <c r="F8272" s="9" t="n"/>
      <c r="G8272" s="8" t="n"/>
      <c r="H8272" s="8" t="n"/>
      <c r="I8272" s="8" t="n"/>
      <c r="J8272" s="10">
        <f>IF(A8272="",0,SUMIFS(amount_expended,cfda_key,V8272))</f>
        <v/>
      </c>
      <c r="K8272" s="10">
        <f>IF(G8272="OTHER CLUSTER NOT LISTED ABOVE",SUMIFS(amount_expended,uniform_other_cluster_name,X8272), IF(AND(OR(G8272="N/A",G8272=""),H8272=""),0,IF(G8272="STATE CLUSTER",SUMIFS(amount_expended,uniform_state_cluster_name,W8272),SUMIFS(amount_expended,cluster_name,G8272))))</f>
        <v/>
      </c>
      <c r="L8272" s="8" t="n"/>
      <c r="M8272" s="7" t="n"/>
      <c r="N8272" s="8" t="n"/>
      <c r="O8272" s="7" t="n"/>
      <c r="P8272" s="7" t="n"/>
      <c r="Q8272" s="8" t="n"/>
      <c r="R8272" s="9" t="n"/>
      <c r="S8272" s="8" t="n"/>
      <c r="T8272" s="8" t="n"/>
      <c r="U8272" s="8" t="n"/>
      <c r="V8272" s="11">
        <f>IF(OR(B8272="",C8272=""),"",CONCATENATE(B8272,".",C8272))</f>
        <v/>
      </c>
      <c r="W8272" s="6">
        <f>UPPER(TRIM(H8272))</f>
        <v/>
      </c>
      <c r="X8272" s="6">
        <f>UPPER(TRIM(I8272))</f>
        <v/>
      </c>
      <c r="Y8272" s="6">
        <f>IF(V8272&lt;&gt;"",IFERROR(INDEX(federal_program_name_lookup,MATCH(V8272,aln_lookup,0)),""),"")</f>
        <v/>
      </c>
    </row>
    <row r="8273">
      <c r="A8273" s="6">
        <f>IF(B8273&lt;&gt;"", "AWARD-"&amp;TEXT(ROW()-1,"00000"), "")</f>
        <v/>
      </c>
      <c r="B8273" s="7" t="n"/>
      <c r="C8273" s="7" t="n"/>
      <c r="D8273" s="7" t="n"/>
      <c r="E8273" s="8" t="n"/>
      <c r="F8273" s="9" t="n"/>
      <c r="G8273" s="8" t="n"/>
      <c r="H8273" s="8" t="n"/>
      <c r="I8273" s="8" t="n"/>
      <c r="J8273" s="10">
        <f>IF(A8273="",0,SUMIFS(amount_expended,cfda_key,V8273))</f>
        <v/>
      </c>
      <c r="K8273" s="10">
        <f>IF(G8273="OTHER CLUSTER NOT LISTED ABOVE",SUMIFS(amount_expended,uniform_other_cluster_name,X8273), IF(AND(OR(G8273="N/A",G8273=""),H8273=""),0,IF(G8273="STATE CLUSTER",SUMIFS(amount_expended,uniform_state_cluster_name,W8273),SUMIFS(amount_expended,cluster_name,G8273))))</f>
        <v/>
      </c>
      <c r="L8273" s="8" t="n"/>
      <c r="M8273" s="7" t="n"/>
      <c r="N8273" s="8" t="n"/>
      <c r="O8273" s="7" t="n"/>
      <c r="P8273" s="7" t="n"/>
      <c r="Q8273" s="8" t="n"/>
      <c r="R8273" s="9" t="n"/>
      <c r="S8273" s="8" t="n"/>
      <c r="T8273" s="8" t="n"/>
      <c r="U8273" s="8" t="n"/>
      <c r="V8273" s="11">
        <f>IF(OR(B8273="",C8273=""),"",CONCATENATE(B8273,".",C8273))</f>
        <v/>
      </c>
      <c r="W8273" s="6">
        <f>UPPER(TRIM(H8273))</f>
        <v/>
      </c>
      <c r="X8273" s="6">
        <f>UPPER(TRIM(I8273))</f>
        <v/>
      </c>
      <c r="Y8273" s="6">
        <f>IF(V8273&lt;&gt;"",IFERROR(INDEX(federal_program_name_lookup,MATCH(V8273,aln_lookup,0)),""),"")</f>
        <v/>
      </c>
    </row>
    <row r="8274">
      <c r="A8274" s="6">
        <f>IF(B8274&lt;&gt;"", "AWARD-"&amp;TEXT(ROW()-1,"00000"), "")</f>
        <v/>
      </c>
      <c r="B8274" s="7" t="n"/>
      <c r="C8274" s="7" t="n"/>
      <c r="D8274" s="7" t="n"/>
      <c r="E8274" s="8" t="n"/>
      <c r="F8274" s="9" t="n"/>
      <c r="G8274" s="8" t="n"/>
      <c r="H8274" s="8" t="n"/>
      <c r="I8274" s="8" t="n"/>
      <c r="J8274" s="10">
        <f>IF(A8274="",0,SUMIFS(amount_expended,cfda_key,V8274))</f>
        <v/>
      </c>
      <c r="K8274" s="10">
        <f>IF(G8274="OTHER CLUSTER NOT LISTED ABOVE",SUMIFS(amount_expended,uniform_other_cluster_name,X8274), IF(AND(OR(G8274="N/A",G8274=""),H8274=""),0,IF(G8274="STATE CLUSTER",SUMIFS(amount_expended,uniform_state_cluster_name,W8274),SUMIFS(amount_expended,cluster_name,G8274))))</f>
        <v/>
      </c>
      <c r="L8274" s="8" t="n"/>
      <c r="M8274" s="7" t="n"/>
      <c r="N8274" s="8" t="n"/>
      <c r="O8274" s="7" t="n"/>
      <c r="P8274" s="7" t="n"/>
      <c r="Q8274" s="8" t="n"/>
      <c r="R8274" s="9" t="n"/>
      <c r="S8274" s="8" t="n"/>
      <c r="T8274" s="8" t="n"/>
      <c r="U8274" s="8" t="n"/>
      <c r="V8274" s="11">
        <f>IF(OR(B8274="",C8274=""),"",CONCATENATE(B8274,".",C8274))</f>
        <v/>
      </c>
      <c r="W8274" s="6">
        <f>UPPER(TRIM(H8274))</f>
        <v/>
      </c>
      <c r="X8274" s="6">
        <f>UPPER(TRIM(I8274))</f>
        <v/>
      </c>
      <c r="Y8274" s="6">
        <f>IF(V8274&lt;&gt;"",IFERROR(INDEX(federal_program_name_lookup,MATCH(V8274,aln_lookup,0)),""),"")</f>
        <v/>
      </c>
    </row>
    <row r="8275">
      <c r="A8275" s="6">
        <f>IF(B8275&lt;&gt;"", "AWARD-"&amp;TEXT(ROW()-1,"00000"), "")</f>
        <v/>
      </c>
      <c r="B8275" s="7" t="n"/>
      <c r="C8275" s="7" t="n"/>
      <c r="D8275" s="7" t="n"/>
      <c r="E8275" s="8" t="n"/>
      <c r="F8275" s="9" t="n"/>
      <c r="G8275" s="8" t="n"/>
      <c r="H8275" s="8" t="n"/>
      <c r="I8275" s="8" t="n"/>
      <c r="J8275" s="10">
        <f>IF(A8275="",0,SUMIFS(amount_expended,cfda_key,V8275))</f>
        <v/>
      </c>
      <c r="K8275" s="10">
        <f>IF(G8275="OTHER CLUSTER NOT LISTED ABOVE",SUMIFS(amount_expended,uniform_other_cluster_name,X8275), IF(AND(OR(G8275="N/A",G8275=""),H8275=""),0,IF(G8275="STATE CLUSTER",SUMIFS(amount_expended,uniform_state_cluster_name,W8275),SUMIFS(amount_expended,cluster_name,G8275))))</f>
        <v/>
      </c>
      <c r="L8275" s="8" t="n"/>
      <c r="M8275" s="7" t="n"/>
      <c r="N8275" s="8" t="n"/>
      <c r="O8275" s="7" t="n"/>
      <c r="P8275" s="7" t="n"/>
      <c r="Q8275" s="8" t="n"/>
      <c r="R8275" s="9" t="n"/>
      <c r="S8275" s="8" t="n"/>
      <c r="T8275" s="8" t="n"/>
      <c r="U8275" s="8" t="n"/>
      <c r="V8275" s="11">
        <f>IF(OR(B8275="",C8275=""),"",CONCATENATE(B8275,".",C8275))</f>
        <v/>
      </c>
      <c r="W8275" s="6">
        <f>UPPER(TRIM(H8275))</f>
        <v/>
      </c>
      <c r="X8275" s="6">
        <f>UPPER(TRIM(I8275))</f>
        <v/>
      </c>
      <c r="Y8275" s="6">
        <f>IF(V8275&lt;&gt;"",IFERROR(INDEX(federal_program_name_lookup,MATCH(V8275,aln_lookup,0)),""),"")</f>
        <v/>
      </c>
    </row>
    <row r="8276">
      <c r="A8276" s="6">
        <f>IF(B8276&lt;&gt;"", "AWARD-"&amp;TEXT(ROW()-1,"00000"), "")</f>
        <v/>
      </c>
      <c r="B8276" s="7" t="n"/>
      <c r="C8276" s="7" t="n"/>
      <c r="D8276" s="7" t="n"/>
      <c r="E8276" s="8" t="n"/>
      <c r="F8276" s="9" t="n"/>
      <c r="G8276" s="8" t="n"/>
      <c r="H8276" s="8" t="n"/>
      <c r="I8276" s="8" t="n"/>
      <c r="J8276" s="10">
        <f>IF(A8276="",0,SUMIFS(amount_expended,cfda_key,V8276))</f>
        <v/>
      </c>
      <c r="K8276" s="10">
        <f>IF(G8276="OTHER CLUSTER NOT LISTED ABOVE",SUMIFS(amount_expended,uniform_other_cluster_name,X8276), IF(AND(OR(G8276="N/A",G8276=""),H8276=""),0,IF(G8276="STATE CLUSTER",SUMIFS(amount_expended,uniform_state_cluster_name,W8276),SUMIFS(amount_expended,cluster_name,G8276))))</f>
        <v/>
      </c>
      <c r="L8276" s="8" t="n"/>
      <c r="M8276" s="7" t="n"/>
      <c r="N8276" s="8" t="n"/>
      <c r="O8276" s="7" t="n"/>
      <c r="P8276" s="7" t="n"/>
      <c r="Q8276" s="8" t="n"/>
      <c r="R8276" s="9" t="n"/>
      <c r="S8276" s="8" t="n"/>
      <c r="T8276" s="8" t="n"/>
      <c r="U8276" s="8" t="n"/>
      <c r="V8276" s="11">
        <f>IF(OR(B8276="",C8276=""),"",CONCATENATE(B8276,".",C8276))</f>
        <v/>
      </c>
      <c r="W8276" s="6">
        <f>UPPER(TRIM(H8276))</f>
        <v/>
      </c>
      <c r="X8276" s="6">
        <f>UPPER(TRIM(I8276))</f>
        <v/>
      </c>
      <c r="Y8276" s="6">
        <f>IF(V8276&lt;&gt;"",IFERROR(INDEX(federal_program_name_lookup,MATCH(V8276,aln_lookup,0)),""),"")</f>
        <v/>
      </c>
    </row>
    <row r="8277">
      <c r="A8277" s="6">
        <f>IF(B8277&lt;&gt;"", "AWARD-"&amp;TEXT(ROW()-1,"00000"), "")</f>
        <v/>
      </c>
      <c r="B8277" s="7" t="n"/>
      <c r="C8277" s="7" t="n"/>
      <c r="D8277" s="7" t="n"/>
      <c r="E8277" s="8" t="n"/>
      <c r="F8277" s="9" t="n"/>
      <c r="G8277" s="8" t="n"/>
      <c r="H8277" s="8" t="n"/>
      <c r="I8277" s="8" t="n"/>
      <c r="J8277" s="10">
        <f>IF(A8277="",0,SUMIFS(amount_expended,cfda_key,V8277))</f>
        <v/>
      </c>
      <c r="K8277" s="10">
        <f>IF(G8277="OTHER CLUSTER NOT LISTED ABOVE",SUMIFS(amount_expended,uniform_other_cluster_name,X8277), IF(AND(OR(G8277="N/A",G8277=""),H8277=""),0,IF(G8277="STATE CLUSTER",SUMIFS(amount_expended,uniform_state_cluster_name,W8277),SUMIFS(amount_expended,cluster_name,G8277))))</f>
        <v/>
      </c>
      <c r="L8277" s="8" t="n"/>
      <c r="M8277" s="7" t="n"/>
      <c r="N8277" s="8" t="n"/>
      <c r="O8277" s="7" t="n"/>
      <c r="P8277" s="7" t="n"/>
      <c r="Q8277" s="8" t="n"/>
      <c r="R8277" s="9" t="n"/>
      <c r="S8277" s="8" t="n"/>
      <c r="T8277" s="8" t="n"/>
      <c r="U8277" s="8" t="n"/>
      <c r="V8277" s="11">
        <f>IF(OR(B8277="",C8277=""),"",CONCATENATE(B8277,".",C8277))</f>
        <v/>
      </c>
      <c r="W8277" s="6">
        <f>UPPER(TRIM(H8277))</f>
        <v/>
      </c>
      <c r="X8277" s="6">
        <f>UPPER(TRIM(I8277))</f>
        <v/>
      </c>
      <c r="Y8277" s="6">
        <f>IF(V8277&lt;&gt;"",IFERROR(INDEX(federal_program_name_lookup,MATCH(V8277,aln_lookup,0)),""),"")</f>
        <v/>
      </c>
    </row>
    <row r="8278">
      <c r="A8278" s="6">
        <f>IF(B8278&lt;&gt;"", "AWARD-"&amp;TEXT(ROW()-1,"00000"), "")</f>
        <v/>
      </c>
      <c r="B8278" s="7" t="n"/>
      <c r="C8278" s="7" t="n"/>
      <c r="D8278" s="7" t="n"/>
      <c r="E8278" s="8" t="n"/>
      <c r="F8278" s="9" t="n"/>
      <c r="G8278" s="8" t="n"/>
      <c r="H8278" s="8" t="n"/>
      <c r="I8278" s="8" t="n"/>
      <c r="J8278" s="10">
        <f>IF(A8278="",0,SUMIFS(amount_expended,cfda_key,V8278))</f>
        <v/>
      </c>
      <c r="K8278" s="10">
        <f>IF(G8278="OTHER CLUSTER NOT LISTED ABOVE",SUMIFS(amount_expended,uniform_other_cluster_name,X8278), IF(AND(OR(G8278="N/A",G8278=""),H8278=""),0,IF(G8278="STATE CLUSTER",SUMIFS(amount_expended,uniform_state_cluster_name,W8278),SUMIFS(amount_expended,cluster_name,G8278))))</f>
        <v/>
      </c>
      <c r="L8278" s="8" t="n"/>
      <c r="M8278" s="7" t="n"/>
      <c r="N8278" s="8" t="n"/>
      <c r="O8278" s="7" t="n"/>
      <c r="P8278" s="7" t="n"/>
      <c r="Q8278" s="8" t="n"/>
      <c r="R8278" s="9" t="n"/>
      <c r="S8278" s="8" t="n"/>
      <c r="T8278" s="8" t="n"/>
      <c r="U8278" s="8" t="n"/>
      <c r="V8278" s="11">
        <f>IF(OR(B8278="",C8278=""),"",CONCATENATE(B8278,".",C8278))</f>
        <v/>
      </c>
      <c r="W8278" s="6">
        <f>UPPER(TRIM(H8278))</f>
        <v/>
      </c>
      <c r="X8278" s="6">
        <f>UPPER(TRIM(I8278))</f>
        <v/>
      </c>
      <c r="Y8278" s="6">
        <f>IF(V8278&lt;&gt;"",IFERROR(INDEX(federal_program_name_lookup,MATCH(V8278,aln_lookup,0)),""),"")</f>
        <v/>
      </c>
    </row>
    <row r="8279">
      <c r="A8279" s="6">
        <f>IF(B8279&lt;&gt;"", "AWARD-"&amp;TEXT(ROW()-1,"00000"), "")</f>
        <v/>
      </c>
      <c r="B8279" s="7" t="n"/>
      <c r="C8279" s="7" t="n"/>
      <c r="D8279" s="7" t="n"/>
      <c r="E8279" s="8" t="n"/>
      <c r="F8279" s="9" t="n"/>
      <c r="G8279" s="8" t="n"/>
      <c r="H8279" s="8" t="n"/>
      <c r="I8279" s="8" t="n"/>
      <c r="J8279" s="10">
        <f>IF(A8279="",0,SUMIFS(amount_expended,cfda_key,V8279))</f>
        <v/>
      </c>
      <c r="K8279" s="10">
        <f>IF(G8279="OTHER CLUSTER NOT LISTED ABOVE",SUMIFS(amount_expended,uniform_other_cluster_name,X8279), IF(AND(OR(G8279="N/A",G8279=""),H8279=""),0,IF(G8279="STATE CLUSTER",SUMIFS(amount_expended,uniform_state_cluster_name,W8279),SUMIFS(amount_expended,cluster_name,G8279))))</f>
        <v/>
      </c>
      <c r="L8279" s="8" t="n"/>
      <c r="M8279" s="7" t="n"/>
      <c r="N8279" s="8" t="n"/>
      <c r="O8279" s="7" t="n"/>
      <c r="P8279" s="7" t="n"/>
      <c r="Q8279" s="8" t="n"/>
      <c r="R8279" s="9" t="n"/>
      <c r="S8279" s="8" t="n"/>
      <c r="T8279" s="8" t="n"/>
      <c r="U8279" s="8" t="n"/>
      <c r="V8279" s="11">
        <f>IF(OR(B8279="",C8279=""),"",CONCATENATE(B8279,".",C8279))</f>
        <v/>
      </c>
      <c r="W8279" s="6">
        <f>UPPER(TRIM(H8279))</f>
        <v/>
      </c>
      <c r="X8279" s="6">
        <f>UPPER(TRIM(I8279))</f>
        <v/>
      </c>
      <c r="Y8279" s="6">
        <f>IF(V8279&lt;&gt;"",IFERROR(INDEX(federal_program_name_lookup,MATCH(V8279,aln_lookup,0)),""),"")</f>
        <v/>
      </c>
    </row>
    <row r="8280">
      <c r="A8280" s="6">
        <f>IF(B8280&lt;&gt;"", "AWARD-"&amp;TEXT(ROW()-1,"00000"), "")</f>
        <v/>
      </c>
      <c r="B8280" s="7" t="n"/>
      <c r="C8280" s="7" t="n"/>
      <c r="D8280" s="7" t="n"/>
      <c r="E8280" s="8" t="n"/>
      <c r="F8280" s="9" t="n"/>
      <c r="G8280" s="8" t="n"/>
      <c r="H8280" s="8" t="n"/>
      <c r="I8280" s="8" t="n"/>
      <c r="J8280" s="10">
        <f>IF(A8280="",0,SUMIFS(amount_expended,cfda_key,V8280))</f>
        <v/>
      </c>
      <c r="K8280" s="10">
        <f>IF(G8280="OTHER CLUSTER NOT LISTED ABOVE",SUMIFS(amount_expended,uniform_other_cluster_name,X8280), IF(AND(OR(G8280="N/A",G8280=""),H8280=""),0,IF(G8280="STATE CLUSTER",SUMIFS(amount_expended,uniform_state_cluster_name,W8280),SUMIFS(amount_expended,cluster_name,G8280))))</f>
        <v/>
      </c>
      <c r="L8280" s="8" t="n"/>
      <c r="M8280" s="7" t="n"/>
      <c r="N8280" s="8" t="n"/>
      <c r="O8280" s="7" t="n"/>
      <c r="P8280" s="7" t="n"/>
      <c r="Q8280" s="8" t="n"/>
      <c r="R8280" s="9" t="n"/>
      <c r="S8280" s="8" t="n"/>
      <c r="T8280" s="8" t="n"/>
      <c r="U8280" s="8" t="n"/>
      <c r="V8280" s="11">
        <f>IF(OR(B8280="",C8280=""),"",CONCATENATE(B8280,".",C8280))</f>
        <v/>
      </c>
      <c r="W8280" s="6">
        <f>UPPER(TRIM(H8280))</f>
        <v/>
      </c>
      <c r="X8280" s="6">
        <f>UPPER(TRIM(I8280))</f>
        <v/>
      </c>
      <c r="Y8280" s="6">
        <f>IF(V8280&lt;&gt;"",IFERROR(INDEX(federal_program_name_lookup,MATCH(V8280,aln_lookup,0)),""),"")</f>
        <v/>
      </c>
    </row>
    <row r="8281">
      <c r="A8281" s="6">
        <f>IF(B8281&lt;&gt;"", "AWARD-"&amp;TEXT(ROW()-1,"00000"), "")</f>
        <v/>
      </c>
      <c r="B8281" s="7" t="n"/>
      <c r="C8281" s="7" t="n"/>
      <c r="D8281" s="7" t="n"/>
      <c r="E8281" s="8" t="n"/>
      <c r="F8281" s="9" t="n"/>
      <c r="G8281" s="8" t="n"/>
      <c r="H8281" s="8" t="n"/>
      <c r="I8281" s="8" t="n"/>
      <c r="J8281" s="10">
        <f>IF(A8281="",0,SUMIFS(amount_expended,cfda_key,V8281))</f>
        <v/>
      </c>
      <c r="K8281" s="10">
        <f>IF(G8281="OTHER CLUSTER NOT LISTED ABOVE",SUMIFS(amount_expended,uniform_other_cluster_name,X8281), IF(AND(OR(G8281="N/A",G8281=""),H8281=""),0,IF(G8281="STATE CLUSTER",SUMIFS(amount_expended,uniform_state_cluster_name,W8281),SUMIFS(amount_expended,cluster_name,G8281))))</f>
        <v/>
      </c>
      <c r="L8281" s="8" t="n"/>
      <c r="M8281" s="7" t="n"/>
      <c r="N8281" s="8" t="n"/>
      <c r="O8281" s="7" t="n"/>
      <c r="P8281" s="7" t="n"/>
      <c r="Q8281" s="8" t="n"/>
      <c r="R8281" s="9" t="n"/>
      <c r="S8281" s="8" t="n"/>
      <c r="T8281" s="8" t="n"/>
      <c r="U8281" s="8" t="n"/>
      <c r="V8281" s="11">
        <f>IF(OR(B8281="",C8281=""),"",CONCATENATE(B8281,".",C8281))</f>
        <v/>
      </c>
      <c r="W8281" s="6">
        <f>UPPER(TRIM(H8281))</f>
        <v/>
      </c>
      <c r="X8281" s="6">
        <f>UPPER(TRIM(I8281))</f>
        <v/>
      </c>
      <c r="Y8281" s="6">
        <f>IF(V8281&lt;&gt;"",IFERROR(INDEX(federal_program_name_lookup,MATCH(V8281,aln_lookup,0)),""),"")</f>
        <v/>
      </c>
    </row>
    <row r="8282">
      <c r="A8282" s="6">
        <f>IF(B8282&lt;&gt;"", "AWARD-"&amp;TEXT(ROW()-1,"00000"), "")</f>
        <v/>
      </c>
      <c r="B8282" s="7" t="n"/>
      <c r="C8282" s="7" t="n"/>
      <c r="D8282" s="7" t="n"/>
      <c r="E8282" s="8" t="n"/>
      <c r="F8282" s="9" t="n"/>
      <c r="G8282" s="8" t="n"/>
      <c r="H8282" s="8" t="n"/>
      <c r="I8282" s="8" t="n"/>
      <c r="J8282" s="10">
        <f>IF(A8282="",0,SUMIFS(amount_expended,cfda_key,V8282))</f>
        <v/>
      </c>
      <c r="K8282" s="10">
        <f>IF(G8282="OTHER CLUSTER NOT LISTED ABOVE",SUMIFS(amount_expended,uniform_other_cluster_name,X8282), IF(AND(OR(G8282="N/A",G8282=""),H8282=""),0,IF(G8282="STATE CLUSTER",SUMIFS(amount_expended,uniform_state_cluster_name,W8282),SUMIFS(amount_expended,cluster_name,G8282))))</f>
        <v/>
      </c>
      <c r="L8282" s="8" t="n"/>
      <c r="M8282" s="7" t="n"/>
      <c r="N8282" s="8" t="n"/>
      <c r="O8282" s="7" t="n"/>
      <c r="P8282" s="7" t="n"/>
      <c r="Q8282" s="8" t="n"/>
      <c r="R8282" s="9" t="n"/>
      <c r="S8282" s="8" t="n"/>
      <c r="T8282" s="8" t="n"/>
      <c r="U8282" s="8" t="n"/>
      <c r="V8282" s="11">
        <f>IF(OR(B8282="",C8282=""),"",CONCATENATE(B8282,".",C8282))</f>
        <v/>
      </c>
      <c r="W8282" s="6">
        <f>UPPER(TRIM(H8282))</f>
        <v/>
      </c>
      <c r="X8282" s="6">
        <f>UPPER(TRIM(I8282))</f>
        <v/>
      </c>
      <c r="Y8282" s="6">
        <f>IF(V8282&lt;&gt;"",IFERROR(INDEX(federal_program_name_lookup,MATCH(V8282,aln_lookup,0)),""),"")</f>
        <v/>
      </c>
    </row>
    <row r="8283">
      <c r="A8283" s="6">
        <f>IF(B8283&lt;&gt;"", "AWARD-"&amp;TEXT(ROW()-1,"00000"), "")</f>
        <v/>
      </c>
      <c r="B8283" s="7" t="n"/>
      <c r="C8283" s="7" t="n"/>
      <c r="D8283" s="7" t="n"/>
      <c r="E8283" s="8" t="n"/>
      <c r="F8283" s="9" t="n"/>
      <c r="G8283" s="8" t="n"/>
      <c r="H8283" s="8" t="n"/>
      <c r="I8283" s="8" t="n"/>
      <c r="J8283" s="10">
        <f>IF(A8283="",0,SUMIFS(amount_expended,cfda_key,V8283))</f>
        <v/>
      </c>
      <c r="K8283" s="10">
        <f>IF(G8283="OTHER CLUSTER NOT LISTED ABOVE",SUMIFS(amount_expended,uniform_other_cluster_name,X8283), IF(AND(OR(G8283="N/A",G8283=""),H8283=""),0,IF(G8283="STATE CLUSTER",SUMIFS(amount_expended,uniform_state_cluster_name,W8283),SUMIFS(amount_expended,cluster_name,G8283))))</f>
        <v/>
      </c>
      <c r="L8283" s="8" t="n"/>
      <c r="M8283" s="7" t="n"/>
      <c r="N8283" s="8" t="n"/>
      <c r="O8283" s="7" t="n"/>
      <c r="P8283" s="7" t="n"/>
      <c r="Q8283" s="8" t="n"/>
      <c r="R8283" s="9" t="n"/>
      <c r="S8283" s="8" t="n"/>
      <c r="T8283" s="8" t="n"/>
      <c r="U8283" s="8" t="n"/>
      <c r="V8283" s="11">
        <f>IF(OR(B8283="",C8283=""),"",CONCATENATE(B8283,".",C8283))</f>
        <v/>
      </c>
      <c r="W8283" s="6">
        <f>UPPER(TRIM(H8283))</f>
        <v/>
      </c>
      <c r="X8283" s="6">
        <f>UPPER(TRIM(I8283))</f>
        <v/>
      </c>
      <c r="Y8283" s="6">
        <f>IF(V8283&lt;&gt;"",IFERROR(INDEX(federal_program_name_lookup,MATCH(V8283,aln_lookup,0)),""),"")</f>
        <v/>
      </c>
    </row>
    <row r="8284">
      <c r="A8284" s="6">
        <f>IF(B8284&lt;&gt;"", "AWARD-"&amp;TEXT(ROW()-1,"00000"), "")</f>
        <v/>
      </c>
      <c r="B8284" s="7" t="n"/>
      <c r="C8284" s="7" t="n"/>
      <c r="D8284" s="7" t="n"/>
      <c r="E8284" s="8" t="n"/>
      <c r="F8284" s="9" t="n"/>
      <c r="G8284" s="8" t="n"/>
      <c r="H8284" s="8" t="n"/>
      <c r="I8284" s="8" t="n"/>
      <c r="J8284" s="10">
        <f>IF(A8284="",0,SUMIFS(amount_expended,cfda_key,V8284))</f>
        <v/>
      </c>
      <c r="K8284" s="10">
        <f>IF(G8284="OTHER CLUSTER NOT LISTED ABOVE",SUMIFS(amount_expended,uniform_other_cluster_name,X8284), IF(AND(OR(G8284="N/A",G8284=""),H8284=""),0,IF(G8284="STATE CLUSTER",SUMIFS(amount_expended,uniform_state_cluster_name,W8284),SUMIFS(amount_expended,cluster_name,G8284))))</f>
        <v/>
      </c>
      <c r="L8284" s="8" t="n"/>
      <c r="M8284" s="7" t="n"/>
      <c r="N8284" s="8" t="n"/>
      <c r="O8284" s="7" t="n"/>
      <c r="P8284" s="7" t="n"/>
      <c r="Q8284" s="8" t="n"/>
      <c r="R8284" s="9" t="n"/>
      <c r="S8284" s="8" t="n"/>
      <c r="T8284" s="8" t="n"/>
      <c r="U8284" s="8" t="n"/>
      <c r="V8284" s="11">
        <f>IF(OR(B8284="",C8284=""),"",CONCATENATE(B8284,".",C8284))</f>
        <v/>
      </c>
      <c r="W8284" s="6">
        <f>UPPER(TRIM(H8284))</f>
        <v/>
      </c>
      <c r="X8284" s="6">
        <f>UPPER(TRIM(I8284))</f>
        <v/>
      </c>
      <c r="Y8284" s="6">
        <f>IF(V8284&lt;&gt;"",IFERROR(INDEX(federal_program_name_lookup,MATCH(V8284,aln_lookup,0)),""),"")</f>
        <v/>
      </c>
    </row>
    <row r="8285">
      <c r="A8285" s="6">
        <f>IF(B8285&lt;&gt;"", "AWARD-"&amp;TEXT(ROW()-1,"00000"), "")</f>
        <v/>
      </c>
      <c r="B8285" s="7" t="n"/>
      <c r="C8285" s="7" t="n"/>
      <c r="D8285" s="7" t="n"/>
      <c r="E8285" s="8" t="n"/>
      <c r="F8285" s="9" t="n"/>
      <c r="G8285" s="8" t="n"/>
      <c r="H8285" s="8" t="n"/>
      <c r="I8285" s="8" t="n"/>
      <c r="J8285" s="10">
        <f>IF(A8285="",0,SUMIFS(amount_expended,cfda_key,V8285))</f>
        <v/>
      </c>
      <c r="K8285" s="10">
        <f>IF(G8285="OTHER CLUSTER NOT LISTED ABOVE",SUMIFS(amount_expended,uniform_other_cluster_name,X8285), IF(AND(OR(G8285="N/A",G8285=""),H8285=""),0,IF(G8285="STATE CLUSTER",SUMIFS(amount_expended,uniform_state_cluster_name,W8285),SUMIFS(amount_expended,cluster_name,G8285))))</f>
        <v/>
      </c>
      <c r="L8285" s="8" t="n"/>
      <c r="M8285" s="7" t="n"/>
      <c r="N8285" s="8" t="n"/>
      <c r="O8285" s="7" t="n"/>
      <c r="P8285" s="7" t="n"/>
      <c r="Q8285" s="8" t="n"/>
      <c r="R8285" s="9" t="n"/>
      <c r="S8285" s="8" t="n"/>
      <c r="T8285" s="8" t="n"/>
      <c r="U8285" s="8" t="n"/>
      <c r="V8285" s="11">
        <f>IF(OR(B8285="",C8285=""),"",CONCATENATE(B8285,".",C8285))</f>
        <v/>
      </c>
      <c r="W8285" s="6">
        <f>UPPER(TRIM(H8285))</f>
        <v/>
      </c>
      <c r="X8285" s="6">
        <f>UPPER(TRIM(I8285))</f>
        <v/>
      </c>
      <c r="Y8285" s="6">
        <f>IF(V8285&lt;&gt;"",IFERROR(INDEX(federal_program_name_lookup,MATCH(V8285,aln_lookup,0)),""),"")</f>
        <v/>
      </c>
    </row>
    <row r="8286">
      <c r="A8286" s="6">
        <f>IF(B8286&lt;&gt;"", "AWARD-"&amp;TEXT(ROW()-1,"00000"), "")</f>
        <v/>
      </c>
      <c r="B8286" s="7" t="n"/>
      <c r="C8286" s="7" t="n"/>
      <c r="D8286" s="7" t="n"/>
      <c r="E8286" s="8" t="n"/>
      <c r="F8286" s="9" t="n"/>
      <c r="G8286" s="8" t="n"/>
      <c r="H8286" s="8" t="n"/>
      <c r="I8286" s="8" t="n"/>
      <c r="J8286" s="10">
        <f>IF(A8286="",0,SUMIFS(amount_expended,cfda_key,V8286))</f>
        <v/>
      </c>
      <c r="K8286" s="10">
        <f>IF(G8286="OTHER CLUSTER NOT LISTED ABOVE",SUMIFS(amount_expended,uniform_other_cluster_name,X8286), IF(AND(OR(G8286="N/A",G8286=""),H8286=""),0,IF(G8286="STATE CLUSTER",SUMIFS(amount_expended,uniform_state_cluster_name,W8286),SUMIFS(amount_expended,cluster_name,G8286))))</f>
        <v/>
      </c>
      <c r="L8286" s="8" t="n"/>
      <c r="M8286" s="7" t="n"/>
      <c r="N8286" s="8" t="n"/>
      <c r="O8286" s="7" t="n"/>
      <c r="P8286" s="7" t="n"/>
      <c r="Q8286" s="8" t="n"/>
      <c r="R8286" s="9" t="n"/>
      <c r="S8286" s="8" t="n"/>
      <c r="T8286" s="8" t="n"/>
      <c r="U8286" s="8" t="n"/>
      <c r="V8286" s="11">
        <f>IF(OR(B8286="",C8286=""),"",CONCATENATE(B8286,".",C8286))</f>
        <v/>
      </c>
      <c r="W8286" s="6">
        <f>UPPER(TRIM(H8286))</f>
        <v/>
      </c>
      <c r="X8286" s="6">
        <f>UPPER(TRIM(I8286))</f>
        <v/>
      </c>
      <c r="Y8286" s="6">
        <f>IF(V8286&lt;&gt;"",IFERROR(INDEX(federal_program_name_lookup,MATCH(V8286,aln_lookup,0)),""),"")</f>
        <v/>
      </c>
    </row>
    <row r="8287">
      <c r="A8287" s="6">
        <f>IF(B8287&lt;&gt;"", "AWARD-"&amp;TEXT(ROW()-1,"00000"), "")</f>
        <v/>
      </c>
      <c r="B8287" s="7" t="n"/>
      <c r="C8287" s="7" t="n"/>
      <c r="D8287" s="7" t="n"/>
      <c r="E8287" s="8" t="n"/>
      <c r="F8287" s="9" t="n"/>
      <c r="G8287" s="8" t="n"/>
      <c r="H8287" s="8" t="n"/>
      <c r="I8287" s="8" t="n"/>
      <c r="J8287" s="10">
        <f>IF(A8287="",0,SUMIFS(amount_expended,cfda_key,V8287))</f>
        <v/>
      </c>
      <c r="K8287" s="10">
        <f>IF(G8287="OTHER CLUSTER NOT LISTED ABOVE",SUMIFS(amount_expended,uniform_other_cluster_name,X8287), IF(AND(OR(G8287="N/A",G8287=""),H8287=""),0,IF(G8287="STATE CLUSTER",SUMIFS(amount_expended,uniform_state_cluster_name,W8287),SUMIFS(amount_expended,cluster_name,G8287))))</f>
        <v/>
      </c>
      <c r="L8287" s="8" t="n"/>
      <c r="M8287" s="7" t="n"/>
      <c r="N8287" s="8" t="n"/>
      <c r="O8287" s="7" t="n"/>
      <c r="P8287" s="7" t="n"/>
      <c r="Q8287" s="8" t="n"/>
      <c r="R8287" s="9" t="n"/>
      <c r="S8287" s="8" t="n"/>
      <c r="T8287" s="8" t="n"/>
      <c r="U8287" s="8" t="n"/>
      <c r="V8287" s="11">
        <f>IF(OR(B8287="",C8287=""),"",CONCATENATE(B8287,".",C8287))</f>
        <v/>
      </c>
      <c r="W8287" s="6">
        <f>UPPER(TRIM(H8287))</f>
        <v/>
      </c>
      <c r="X8287" s="6">
        <f>UPPER(TRIM(I8287))</f>
        <v/>
      </c>
      <c r="Y8287" s="6">
        <f>IF(V8287&lt;&gt;"",IFERROR(INDEX(federal_program_name_lookup,MATCH(V8287,aln_lookup,0)),""),"")</f>
        <v/>
      </c>
    </row>
    <row r="8288">
      <c r="A8288" s="6">
        <f>IF(B8288&lt;&gt;"", "AWARD-"&amp;TEXT(ROW()-1,"00000"), "")</f>
        <v/>
      </c>
      <c r="B8288" s="7" t="n"/>
      <c r="C8288" s="7" t="n"/>
      <c r="D8288" s="7" t="n"/>
      <c r="E8288" s="8" t="n"/>
      <c r="F8288" s="9" t="n"/>
      <c r="G8288" s="8" t="n"/>
      <c r="H8288" s="8" t="n"/>
      <c r="I8288" s="8" t="n"/>
      <c r="J8288" s="10">
        <f>IF(A8288="",0,SUMIFS(amount_expended,cfda_key,V8288))</f>
        <v/>
      </c>
      <c r="K8288" s="10">
        <f>IF(G8288="OTHER CLUSTER NOT LISTED ABOVE",SUMIFS(amount_expended,uniform_other_cluster_name,X8288), IF(AND(OR(G8288="N/A",G8288=""),H8288=""),0,IF(G8288="STATE CLUSTER",SUMIFS(amount_expended,uniform_state_cluster_name,W8288),SUMIFS(amount_expended,cluster_name,G8288))))</f>
        <v/>
      </c>
      <c r="L8288" s="8" t="n"/>
      <c r="M8288" s="7" t="n"/>
      <c r="N8288" s="8" t="n"/>
      <c r="O8288" s="7" t="n"/>
      <c r="P8288" s="7" t="n"/>
      <c r="Q8288" s="8" t="n"/>
      <c r="R8288" s="9" t="n"/>
      <c r="S8288" s="8" t="n"/>
      <c r="T8288" s="8" t="n"/>
      <c r="U8288" s="8" t="n"/>
      <c r="V8288" s="11">
        <f>IF(OR(B8288="",C8288=""),"",CONCATENATE(B8288,".",C8288))</f>
        <v/>
      </c>
      <c r="W8288" s="6">
        <f>UPPER(TRIM(H8288))</f>
        <v/>
      </c>
      <c r="X8288" s="6">
        <f>UPPER(TRIM(I8288))</f>
        <v/>
      </c>
      <c r="Y8288" s="6">
        <f>IF(V8288&lt;&gt;"",IFERROR(INDEX(federal_program_name_lookup,MATCH(V8288,aln_lookup,0)),""),"")</f>
        <v/>
      </c>
    </row>
    <row r="8289">
      <c r="A8289" s="6">
        <f>IF(B8289&lt;&gt;"", "AWARD-"&amp;TEXT(ROW()-1,"00000"), "")</f>
        <v/>
      </c>
      <c r="B8289" s="7" t="n"/>
      <c r="C8289" s="7" t="n"/>
      <c r="D8289" s="7" t="n"/>
      <c r="E8289" s="8" t="n"/>
      <c r="F8289" s="9" t="n"/>
      <c r="G8289" s="8" t="n"/>
      <c r="H8289" s="8" t="n"/>
      <c r="I8289" s="8" t="n"/>
      <c r="J8289" s="10">
        <f>IF(A8289="",0,SUMIFS(amount_expended,cfda_key,V8289))</f>
        <v/>
      </c>
      <c r="K8289" s="10">
        <f>IF(G8289="OTHER CLUSTER NOT LISTED ABOVE",SUMIFS(amount_expended,uniform_other_cluster_name,X8289), IF(AND(OR(G8289="N/A",G8289=""),H8289=""),0,IF(G8289="STATE CLUSTER",SUMIFS(amount_expended,uniform_state_cluster_name,W8289),SUMIFS(amount_expended,cluster_name,G8289))))</f>
        <v/>
      </c>
      <c r="L8289" s="8" t="n"/>
      <c r="M8289" s="7" t="n"/>
      <c r="N8289" s="8" t="n"/>
      <c r="O8289" s="7" t="n"/>
      <c r="P8289" s="7" t="n"/>
      <c r="Q8289" s="8" t="n"/>
      <c r="R8289" s="9" t="n"/>
      <c r="S8289" s="8" t="n"/>
      <c r="T8289" s="8" t="n"/>
      <c r="U8289" s="8" t="n"/>
      <c r="V8289" s="11">
        <f>IF(OR(B8289="",C8289=""),"",CONCATENATE(B8289,".",C8289))</f>
        <v/>
      </c>
      <c r="W8289" s="6">
        <f>UPPER(TRIM(H8289))</f>
        <v/>
      </c>
      <c r="X8289" s="6">
        <f>UPPER(TRIM(I8289))</f>
        <v/>
      </c>
      <c r="Y8289" s="6">
        <f>IF(V8289&lt;&gt;"",IFERROR(INDEX(federal_program_name_lookup,MATCH(V8289,aln_lookup,0)),""),"")</f>
        <v/>
      </c>
    </row>
    <row r="8290">
      <c r="A8290" s="6">
        <f>IF(B8290&lt;&gt;"", "AWARD-"&amp;TEXT(ROW()-1,"00000"), "")</f>
        <v/>
      </c>
      <c r="B8290" s="7" t="n"/>
      <c r="C8290" s="7" t="n"/>
      <c r="D8290" s="7" t="n"/>
      <c r="E8290" s="8" t="n"/>
      <c r="F8290" s="9" t="n"/>
      <c r="G8290" s="8" t="n"/>
      <c r="H8290" s="8" t="n"/>
      <c r="I8290" s="8" t="n"/>
      <c r="J8290" s="10">
        <f>IF(A8290="",0,SUMIFS(amount_expended,cfda_key,V8290))</f>
        <v/>
      </c>
      <c r="K8290" s="10">
        <f>IF(G8290="OTHER CLUSTER NOT LISTED ABOVE",SUMIFS(amount_expended,uniform_other_cluster_name,X8290), IF(AND(OR(G8290="N/A",G8290=""),H8290=""),0,IF(G8290="STATE CLUSTER",SUMIFS(amount_expended,uniform_state_cluster_name,W8290),SUMIFS(amount_expended,cluster_name,G8290))))</f>
        <v/>
      </c>
      <c r="L8290" s="8" t="n"/>
      <c r="M8290" s="7" t="n"/>
      <c r="N8290" s="8" t="n"/>
      <c r="O8290" s="7" t="n"/>
      <c r="P8290" s="7" t="n"/>
      <c r="Q8290" s="8" t="n"/>
      <c r="R8290" s="9" t="n"/>
      <c r="S8290" s="8" t="n"/>
      <c r="T8290" s="8" t="n"/>
      <c r="U8290" s="8" t="n"/>
      <c r="V8290" s="11">
        <f>IF(OR(B8290="",C8290=""),"",CONCATENATE(B8290,".",C8290))</f>
        <v/>
      </c>
      <c r="W8290" s="6">
        <f>UPPER(TRIM(H8290))</f>
        <v/>
      </c>
      <c r="X8290" s="6">
        <f>UPPER(TRIM(I8290))</f>
        <v/>
      </c>
      <c r="Y8290" s="6">
        <f>IF(V8290&lt;&gt;"",IFERROR(INDEX(federal_program_name_lookup,MATCH(V8290,aln_lookup,0)),""),"")</f>
        <v/>
      </c>
    </row>
    <row r="8291">
      <c r="A8291" s="6">
        <f>IF(B8291&lt;&gt;"", "AWARD-"&amp;TEXT(ROW()-1,"00000"), "")</f>
        <v/>
      </c>
      <c r="B8291" s="7" t="n"/>
      <c r="C8291" s="7" t="n"/>
      <c r="D8291" s="7" t="n"/>
      <c r="E8291" s="8" t="n"/>
      <c r="F8291" s="9" t="n"/>
      <c r="G8291" s="8" t="n"/>
      <c r="H8291" s="8" t="n"/>
      <c r="I8291" s="8" t="n"/>
      <c r="J8291" s="10">
        <f>IF(A8291="",0,SUMIFS(amount_expended,cfda_key,V8291))</f>
        <v/>
      </c>
      <c r="K8291" s="10">
        <f>IF(G8291="OTHER CLUSTER NOT LISTED ABOVE",SUMIFS(amount_expended,uniform_other_cluster_name,X8291), IF(AND(OR(G8291="N/A",G8291=""),H8291=""),0,IF(G8291="STATE CLUSTER",SUMIFS(amount_expended,uniform_state_cluster_name,W8291),SUMIFS(amount_expended,cluster_name,G8291))))</f>
        <v/>
      </c>
      <c r="L8291" s="8" t="n"/>
      <c r="M8291" s="7" t="n"/>
      <c r="N8291" s="8" t="n"/>
      <c r="O8291" s="7" t="n"/>
      <c r="P8291" s="7" t="n"/>
      <c r="Q8291" s="8" t="n"/>
      <c r="R8291" s="9" t="n"/>
      <c r="S8291" s="8" t="n"/>
      <c r="T8291" s="8" t="n"/>
      <c r="U8291" s="8" t="n"/>
      <c r="V8291" s="11">
        <f>IF(OR(B8291="",C8291=""),"",CONCATENATE(B8291,".",C8291))</f>
        <v/>
      </c>
      <c r="W8291" s="6">
        <f>UPPER(TRIM(H8291))</f>
        <v/>
      </c>
      <c r="X8291" s="6">
        <f>UPPER(TRIM(I8291))</f>
        <v/>
      </c>
      <c r="Y8291" s="6">
        <f>IF(V8291&lt;&gt;"",IFERROR(INDEX(federal_program_name_lookup,MATCH(V8291,aln_lookup,0)),""),"")</f>
        <v/>
      </c>
    </row>
    <row r="8292">
      <c r="A8292" s="6">
        <f>IF(B8292&lt;&gt;"", "AWARD-"&amp;TEXT(ROW()-1,"00000"), "")</f>
        <v/>
      </c>
      <c r="B8292" s="7" t="n"/>
      <c r="C8292" s="7" t="n"/>
      <c r="D8292" s="7" t="n"/>
      <c r="E8292" s="8" t="n"/>
      <c r="F8292" s="9" t="n"/>
      <c r="G8292" s="8" t="n"/>
      <c r="H8292" s="8" t="n"/>
      <c r="I8292" s="8" t="n"/>
      <c r="J8292" s="10">
        <f>IF(A8292="",0,SUMIFS(amount_expended,cfda_key,V8292))</f>
        <v/>
      </c>
      <c r="K8292" s="10">
        <f>IF(G8292="OTHER CLUSTER NOT LISTED ABOVE",SUMIFS(amount_expended,uniform_other_cluster_name,X8292), IF(AND(OR(G8292="N/A",G8292=""),H8292=""),0,IF(G8292="STATE CLUSTER",SUMIFS(amount_expended,uniform_state_cluster_name,W8292),SUMIFS(amount_expended,cluster_name,G8292))))</f>
        <v/>
      </c>
      <c r="L8292" s="8" t="n"/>
      <c r="M8292" s="7" t="n"/>
      <c r="N8292" s="8" t="n"/>
      <c r="O8292" s="7" t="n"/>
      <c r="P8292" s="7" t="n"/>
      <c r="Q8292" s="8" t="n"/>
      <c r="R8292" s="9" t="n"/>
      <c r="S8292" s="8" t="n"/>
      <c r="T8292" s="8" t="n"/>
      <c r="U8292" s="8" t="n"/>
      <c r="V8292" s="11">
        <f>IF(OR(B8292="",C8292=""),"",CONCATENATE(B8292,".",C8292))</f>
        <v/>
      </c>
      <c r="W8292" s="6">
        <f>UPPER(TRIM(H8292))</f>
        <v/>
      </c>
      <c r="X8292" s="6">
        <f>UPPER(TRIM(I8292))</f>
        <v/>
      </c>
      <c r="Y8292" s="6">
        <f>IF(V8292&lt;&gt;"",IFERROR(INDEX(federal_program_name_lookup,MATCH(V8292,aln_lookup,0)),""),"")</f>
        <v/>
      </c>
    </row>
    <row r="8293">
      <c r="A8293" s="6">
        <f>IF(B8293&lt;&gt;"", "AWARD-"&amp;TEXT(ROW()-1,"00000"), "")</f>
        <v/>
      </c>
      <c r="B8293" s="7" t="n"/>
      <c r="C8293" s="7" t="n"/>
      <c r="D8293" s="7" t="n"/>
      <c r="E8293" s="8" t="n"/>
      <c r="F8293" s="9" t="n"/>
      <c r="G8293" s="8" t="n"/>
      <c r="H8293" s="8" t="n"/>
      <c r="I8293" s="8" t="n"/>
      <c r="J8293" s="10">
        <f>IF(A8293="",0,SUMIFS(amount_expended,cfda_key,V8293))</f>
        <v/>
      </c>
      <c r="K8293" s="10">
        <f>IF(G8293="OTHER CLUSTER NOT LISTED ABOVE",SUMIFS(amount_expended,uniform_other_cluster_name,X8293), IF(AND(OR(G8293="N/A",G8293=""),H8293=""),0,IF(G8293="STATE CLUSTER",SUMIFS(amount_expended,uniform_state_cluster_name,W8293),SUMIFS(amount_expended,cluster_name,G8293))))</f>
        <v/>
      </c>
      <c r="L8293" s="8" t="n"/>
      <c r="M8293" s="7" t="n"/>
      <c r="N8293" s="8" t="n"/>
      <c r="O8293" s="7" t="n"/>
      <c r="P8293" s="7" t="n"/>
      <c r="Q8293" s="8" t="n"/>
      <c r="R8293" s="9" t="n"/>
      <c r="S8293" s="8" t="n"/>
      <c r="T8293" s="8" t="n"/>
      <c r="U8293" s="8" t="n"/>
      <c r="V8293" s="11">
        <f>IF(OR(B8293="",C8293=""),"",CONCATENATE(B8293,".",C8293))</f>
        <v/>
      </c>
      <c r="W8293" s="6">
        <f>UPPER(TRIM(H8293))</f>
        <v/>
      </c>
      <c r="X8293" s="6">
        <f>UPPER(TRIM(I8293))</f>
        <v/>
      </c>
      <c r="Y8293" s="6">
        <f>IF(V8293&lt;&gt;"",IFERROR(INDEX(federal_program_name_lookup,MATCH(V8293,aln_lookup,0)),""),"")</f>
        <v/>
      </c>
    </row>
    <row r="8294">
      <c r="A8294" s="6">
        <f>IF(B8294&lt;&gt;"", "AWARD-"&amp;TEXT(ROW()-1,"00000"), "")</f>
        <v/>
      </c>
      <c r="B8294" s="7" t="n"/>
      <c r="C8294" s="7" t="n"/>
      <c r="D8294" s="7" t="n"/>
      <c r="E8294" s="8" t="n"/>
      <c r="F8294" s="9" t="n"/>
      <c r="G8294" s="8" t="n"/>
      <c r="H8294" s="8" t="n"/>
      <c r="I8294" s="8" t="n"/>
      <c r="J8294" s="10">
        <f>IF(A8294="",0,SUMIFS(amount_expended,cfda_key,V8294))</f>
        <v/>
      </c>
      <c r="K8294" s="10">
        <f>IF(G8294="OTHER CLUSTER NOT LISTED ABOVE",SUMIFS(amount_expended,uniform_other_cluster_name,X8294), IF(AND(OR(G8294="N/A",G8294=""),H8294=""),0,IF(G8294="STATE CLUSTER",SUMIFS(amount_expended,uniform_state_cluster_name,W8294),SUMIFS(amount_expended,cluster_name,G8294))))</f>
        <v/>
      </c>
      <c r="L8294" s="8" t="n"/>
      <c r="M8294" s="7" t="n"/>
      <c r="N8294" s="8" t="n"/>
      <c r="O8294" s="7" t="n"/>
      <c r="P8294" s="7" t="n"/>
      <c r="Q8294" s="8" t="n"/>
      <c r="R8294" s="9" t="n"/>
      <c r="S8294" s="8" t="n"/>
      <c r="T8294" s="8" t="n"/>
      <c r="U8294" s="8" t="n"/>
      <c r="V8294" s="11">
        <f>IF(OR(B8294="",C8294=""),"",CONCATENATE(B8294,".",C8294))</f>
        <v/>
      </c>
      <c r="W8294" s="6">
        <f>UPPER(TRIM(H8294))</f>
        <v/>
      </c>
      <c r="X8294" s="6">
        <f>UPPER(TRIM(I8294))</f>
        <v/>
      </c>
      <c r="Y8294" s="6">
        <f>IF(V8294&lt;&gt;"",IFERROR(INDEX(federal_program_name_lookup,MATCH(V8294,aln_lookup,0)),""),"")</f>
        <v/>
      </c>
    </row>
    <row r="8295">
      <c r="A8295" s="6">
        <f>IF(B8295&lt;&gt;"", "AWARD-"&amp;TEXT(ROW()-1,"00000"), "")</f>
        <v/>
      </c>
      <c r="B8295" s="7" t="n"/>
      <c r="C8295" s="7" t="n"/>
      <c r="D8295" s="7" t="n"/>
      <c r="E8295" s="8" t="n"/>
      <c r="F8295" s="9" t="n"/>
      <c r="G8295" s="8" t="n"/>
      <c r="H8295" s="8" t="n"/>
      <c r="I8295" s="8" t="n"/>
      <c r="J8295" s="10">
        <f>IF(A8295="",0,SUMIFS(amount_expended,cfda_key,V8295))</f>
        <v/>
      </c>
      <c r="K8295" s="10">
        <f>IF(G8295="OTHER CLUSTER NOT LISTED ABOVE",SUMIFS(amount_expended,uniform_other_cluster_name,X8295), IF(AND(OR(G8295="N/A",G8295=""),H8295=""),0,IF(G8295="STATE CLUSTER",SUMIFS(amount_expended,uniform_state_cluster_name,W8295),SUMIFS(amount_expended,cluster_name,G8295))))</f>
        <v/>
      </c>
      <c r="L8295" s="8" t="n"/>
      <c r="M8295" s="7" t="n"/>
      <c r="N8295" s="8" t="n"/>
      <c r="O8295" s="7" t="n"/>
      <c r="P8295" s="7" t="n"/>
      <c r="Q8295" s="8" t="n"/>
      <c r="R8295" s="9" t="n"/>
      <c r="S8295" s="8" t="n"/>
      <c r="T8295" s="8" t="n"/>
      <c r="U8295" s="8" t="n"/>
      <c r="V8295" s="11">
        <f>IF(OR(B8295="",C8295=""),"",CONCATENATE(B8295,".",C8295))</f>
        <v/>
      </c>
      <c r="W8295" s="6">
        <f>UPPER(TRIM(H8295))</f>
        <v/>
      </c>
      <c r="X8295" s="6">
        <f>UPPER(TRIM(I8295))</f>
        <v/>
      </c>
      <c r="Y8295" s="6">
        <f>IF(V8295&lt;&gt;"",IFERROR(INDEX(federal_program_name_lookup,MATCH(V8295,aln_lookup,0)),""),"")</f>
        <v/>
      </c>
    </row>
    <row r="8296">
      <c r="A8296" s="6">
        <f>IF(B8296&lt;&gt;"", "AWARD-"&amp;TEXT(ROW()-1,"00000"), "")</f>
        <v/>
      </c>
      <c r="B8296" s="7" t="n"/>
      <c r="C8296" s="7" t="n"/>
      <c r="D8296" s="7" t="n"/>
      <c r="E8296" s="8" t="n"/>
      <c r="F8296" s="9" t="n"/>
      <c r="G8296" s="8" t="n"/>
      <c r="H8296" s="8" t="n"/>
      <c r="I8296" s="8" t="n"/>
      <c r="J8296" s="10">
        <f>IF(A8296="",0,SUMIFS(amount_expended,cfda_key,V8296))</f>
        <v/>
      </c>
      <c r="K8296" s="10">
        <f>IF(G8296="OTHER CLUSTER NOT LISTED ABOVE",SUMIFS(amount_expended,uniform_other_cluster_name,X8296), IF(AND(OR(G8296="N/A",G8296=""),H8296=""),0,IF(G8296="STATE CLUSTER",SUMIFS(amount_expended,uniform_state_cluster_name,W8296),SUMIFS(amount_expended,cluster_name,G8296))))</f>
        <v/>
      </c>
      <c r="L8296" s="8" t="n"/>
      <c r="M8296" s="7" t="n"/>
      <c r="N8296" s="8" t="n"/>
      <c r="O8296" s="7" t="n"/>
      <c r="P8296" s="7" t="n"/>
      <c r="Q8296" s="8" t="n"/>
      <c r="R8296" s="9" t="n"/>
      <c r="S8296" s="8" t="n"/>
      <c r="T8296" s="8" t="n"/>
      <c r="U8296" s="8" t="n"/>
      <c r="V8296" s="11">
        <f>IF(OR(B8296="",C8296=""),"",CONCATENATE(B8296,".",C8296))</f>
        <v/>
      </c>
      <c r="W8296" s="6">
        <f>UPPER(TRIM(H8296))</f>
        <v/>
      </c>
      <c r="X8296" s="6">
        <f>UPPER(TRIM(I8296))</f>
        <v/>
      </c>
      <c r="Y8296" s="6">
        <f>IF(V8296&lt;&gt;"",IFERROR(INDEX(federal_program_name_lookup,MATCH(V8296,aln_lookup,0)),""),"")</f>
        <v/>
      </c>
    </row>
    <row r="8297">
      <c r="A8297" s="6">
        <f>IF(B8297&lt;&gt;"", "AWARD-"&amp;TEXT(ROW()-1,"00000"), "")</f>
        <v/>
      </c>
      <c r="B8297" s="7" t="n"/>
      <c r="C8297" s="7" t="n"/>
      <c r="D8297" s="7" t="n"/>
      <c r="E8297" s="8" t="n"/>
      <c r="F8297" s="9" t="n"/>
      <c r="G8297" s="8" t="n"/>
      <c r="H8297" s="8" t="n"/>
      <c r="I8297" s="8" t="n"/>
      <c r="J8297" s="10">
        <f>IF(A8297="",0,SUMIFS(amount_expended,cfda_key,V8297))</f>
        <v/>
      </c>
      <c r="K8297" s="10">
        <f>IF(G8297="OTHER CLUSTER NOT LISTED ABOVE",SUMIFS(amount_expended,uniform_other_cluster_name,X8297), IF(AND(OR(G8297="N/A",G8297=""),H8297=""),0,IF(G8297="STATE CLUSTER",SUMIFS(amount_expended,uniform_state_cluster_name,W8297),SUMIFS(amount_expended,cluster_name,G8297))))</f>
        <v/>
      </c>
      <c r="L8297" s="8" t="n"/>
      <c r="M8297" s="7" t="n"/>
      <c r="N8297" s="8" t="n"/>
      <c r="O8297" s="7" t="n"/>
      <c r="P8297" s="7" t="n"/>
      <c r="Q8297" s="8" t="n"/>
      <c r="R8297" s="9" t="n"/>
      <c r="S8297" s="8" t="n"/>
      <c r="T8297" s="8" t="n"/>
      <c r="U8297" s="8" t="n"/>
      <c r="V8297" s="11">
        <f>IF(OR(B8297="",C8297=""),"",CONCATENATE(B8297,".",C8297))</f>
        <v/>
      </c>
      <c r="W8297" s="6">
        <f>UPPER(TRIM(H8297))</f>
        <v/>
      </c>
      <c r="X8297" s="6">
        <f>UPPER(TRIM(I8297))</f>
        <v/>
      </c>
      <c r="Y8297" s="6">
        <f>IF(V8297&lt;&gt;"",IFERROR(INDEX(federal_program_name_lookup,MATCH(V8297,aln_lookup,0)),""),"")</f>
        <v/>
      </c>
    </row>
    <row r="8298">
      <c r="A8298" s="6">
        <f>IF(B8298&lt;&gt;"", "AWARD-"&amp;TEXT(ROW()-1,"00000"), "")</f>
        <v/>
      </c>
      <c r="B8298" s="7" t="n"/>
      <c r="C8298" s="7" t="n"/>
      <c r="D8298" s="7" t="n"/>
      <c r="E8298" s="8" t="n"/>
      <c r="F8298" s="9" t="n"/>
      <c r="G8298" s="8" t="n"/>
      <c r="H8298" s="8" t="n"/>
      <c r="I8298" s="8" t="n"/>
      <c r="J8298" s="10">
        <f>IF(A8298="",0,SUMIFS(amount_expended,cfda_key,V8298))</f>
        <v/>
      </c>
      <c r="K8298" s="10">
        <f>IF(G8298="OTHER CLUSTER NOT LISTED ABOVE",SUMIFS(amount_expended,uniform_other_cluster_name,X8298), IF(AND(OR(G8298="N/A",G8298=""),H8298=""),0,IF(G8298="STATE CLUSTER",SUMIFS(amount_expended,uniform_state_cluster_name,W8298),SUMIFS(amount_expended,cluster_name,G8298))))</f>
        <v/>
      </c>
      <c r="L8298" s="8" t="n"/>
      <c r="M8298" s="7" t="n"/>
      <c r="N8298" s="8" t="n"/>
      <c r="O8298" s="7" t="n"/>
      <c r="P8298" s="7" t="n"/>
      <c r="Q8298" s="8" t="n"/>
      <c r="R8298" s="9" t="n"/>
      <c r="S8298" s="8" t="n"/>
      <c r="T8298" s="8" t="n"/>
      <c r="U8298" s="8" t="n"/>
      <c r="V8298" s="11">
        <f>IF(OR(B8298="",C8298=""),"",CONCATENATE(B8298,".",C8298))</f>
        <v/>
      </c>
      <c r="W8298" s="6">
        <f>UPPER(TRIM(H8298))</f>
        <v/>
      </c>
      <c r="X8298" s="6">
        <f>UPPER(TRIM(I8298))</f>
        <v/>
      </c>
      <c r="Y8298" s="6">
        <f>IF(V8298&lt;&gt;"",IFERROR(INDEX(federal_program_name_lookup,MATCH(V8298,aln_lookup,0)),""),"")</f>
        <v/>
      </c>
    </row>
    <row r="8299">
      <c r="A8299" s="6">
        <f>IF(B8299&lt;&gt;"", "AWARD-"&amp;TEXT(ROW()-1,"00000"), "")</f>
        <v/>
      </c>
      <c r="B8299" s="7" t="n"/>
      <c r="C8299" s="7" t="n"/>
      <c r="D8299" s="7" t="n"/>
      <c r="E8299" s="8" t="n"/>
      <c r="F8299" s="9" t="n"/>
      <c r="G8299" s="8" t="n"/>
      <c r="H8299" s="8" t="n"/>
      <c r="I8299" s="8" t="n"/>
      <c r="J8299" s="10">
        <f>IF(A8299="",0,SUMIFS(amount_expended,cfda_key,V8299))</f>
        <v/>
      </c>
      <c r="K8299" s="10">
        <f>IF(G8299="OTHER CLUSTER NOT LISTED ABOVE",SUMIFS(amount_expended,uniform_other_cluster_name,X8299), IF(AND(OR(G8299="N/A",G8299=""),H8299=""),0,IF(G8299="STATE CLUSTER",SUMIFS(amount_expended,uniform_state_cluster_name,W8299),SUMIFS(amount_expended,cluster_name,G8299))))</f>
        <v/>
      </c>
      <c r="L8299" s="8" t="n"/>
      <c r="M8299" s="7" t="n"/>
      <c r="N8299" s="8" t="n"/>
      <c r="O8299" s="7" t="n"/>
      <c r="P8299" s="7" t="n"/>
      <c r="Q8299" s="8" t="n"/>
      <c r="R8299" s="9" t="n"/>
      <c r="S8299" s="8" t="n"/>
      <c r="T8299" s="8" t="n"/>
      <c r="U8299" s="8" t="n"/>
      <c r="V8299" s="11">
        <f>IF(OR(B8299="",C8299=""),"",CONCATENATE(B8299,".",C8299))</f>
        <v/>
      </c>
      <c r="W8299" s="6">
        <f>UPPER(TRIM(H8299))</f>
        <v/>
      </c>
      <c r="X8299" s="6">
        <f>UPPER(TRIM(I8299))</f>
        <v/>
      </c>
      <c r="Y8299" s="6">
        <f>IF(V8299&lt;&gt;"",IFERROR(INDEX(federal_program_name_lookup,MATCH(V8299,aln_lookup,0)),""),"")</f>
        <v/>
      </c>
    </row>
    <row r="8300">
      <c r="A8300" s="6">
        <f>IF(B8300&lt;&gt;"", "AWARD-"&amp;TEXT(ROW()-1,"00000"), "")</f>
        <v/>
      </c>
      <c r="B8300" s="7" t="n"/>
      <c r="C8300" s="7" t="n"/>
      <c r="D8300" s="7" t="n"/>
      <c r="E8300" s="8" t="n"/>
      <c r="F8300" s="9" t="n"/>
      <c r="G8300" s="8" t="n"/>
      <c r="H8300" s="8" t="n"/>
      <c r="I8300" s="8" t="n"/>
      <c r="J8300" s="10">
        <f>IF(A8300="",0,SUMIFS(amount_expended,cfda_key,V8300))</f>
        <v/>
      </c>
      <c r="K8300" s="10">
        <f>IF(G8300="OTHER CLUSTER NOT LISTED ABOVE",SUMIFS(amount_expended,uniform_other_cluster_name,X8300), IF(AND(OR(G8300="N/A",G8300=""),H8300=""),0,IF(G8300="STATE CLUSTER",SUMIFS(amount_expended,uniform_state_cluster_name,W8300),SUMIFS(amount_expended,cluster_name,G8300))))</f>
        <v/>
      </c>
      <c r="L8300" s="8" t="n"/>
      <c r="M8300" s="7" t="n"/>
      <c r="N8300" s="8" t="n"/>
      <c r="O8300" s="7" t="n"/>
      <c r="P8300" s="7" t="n"/>
      <c r="Q8300" s="8" t="n"/>
      <c r="R8300" s="9" t="n"/>
      <c r="S8300" s="8" t="n"/>
      <c r="T8300" s="8" t="n"/>
      <c r="U8300" s="8" t="n"/>
      <c r="V8300" s="11">
        <f>IF(OR(B8300="",C8300=""),"",CONCATENATE(B8300,".",C8300))</f>
        <v/>
      </c>
      <c r="W8300" s="6">
        <f>UPPER(TRIM(H8300))</f>
        <v/>
      </c>
      <c r="X8300" s="6">
        <f>UPPER(TRIM(I8300))</f>
        <v/>
      </c>
      <c r="Y8300" s="6">
        <f>IF(V8300&lt;&gt;"",IFERROR(INDEX(federal_program_name_lookup,MATCH(V8300,aln_lookup,0)),""),"")</f>
        <v/>
      </c>
    </row>
    <row r="8301">
      <c r="A8301" s="6">
        <f>IF(B8301&lt;&gt;"", "AWARD-"&amp;TEXT(ROW()-1,"00000"), "")</f>
        <v/>
      </c>
      <c r="B8301" s="7" t="n"/>
      <c r="C8301" s="7" t="n"/>
      <c r="D8301" s="7" t="n"/>
      <c r="E8301" s="8" t="n"/>
      <c r="F8301" s="9" t="n"/>
      <c r="G8301" s="8" t="n"/>
      <c r="H8301" s="8" t="n"/>
      <c r="I8301" s="8" t="n"/>
      <c r="J8301" s="10">
        <f>IF(A8301="",0,SUMIFS(amount_expended,cfda_key,V8301))</f>
        <v/>
      </c>
      <c r="K8301" s="10">
        <f>IF(G8301="OTHER CLUSTER NOT LISTED ABOVE",SUMIFS(amount_expended,uniform_other_cluster_name,X8301), IF(AND(OR(G8301="N/A",G8301=""),H8301=""),0,IF(G8301="STATE CLUSTER",SUMIFS(amount_expended,uniform_state_cluster_name,W8301),SUMIFS(amount_expended,cluster_name,G8301))))</f>
        <v/>
      </c>
      <c r="L8301" s="8" t="n"/>
      <c r="M8301" s="7" t="n"/>
      <c r="N8301" s="8" t="n"/>
      <c r="O8301" s="7" t="n"/>
      <c r="P8301" s="7" t="n"/>
      <c r="Q8301" s="8" t="n"/>
      <c r="R8301" s="9" t="n"/>
      <c r="S8301" s="8" t="n"/>
      <c r="T8301" s="8" t="n"/>
      <c r="U8301" s="8" t="n"/>
      <c r="V8301" s="11">
        <f>IF(OR(B8301="",C8301=""),"",CONCATENATE(B8301,".",C8301))</f>
        <v/>
      </c>
      <c r="W8301" s="6">
        <f>UPPER(TRIM(H8301))</f>
        <v/>
      </c>
      <c r="X8301" s="6">
        <f>UPPER(TRIM(I8301))</f>
        <v/>
      </c>
      <c r="Y8301" s="6">
        <f>IF(V8301&lt;&gt;"",IFERROR(INDEX(federal_program_name_lookup,MATCH(V8301,aln_lookup,0)),""),"")</f>
        <v/>
      </c>
    </row>
    <row r="8302">
      <c r="A8302" s="6">
        <f>IF(B8302&lt;&gt;"", "AWARD-"&amp;TEXT(ROW()-1,"00000"), "")</f>
        <v/>
      </c>
      <c r="B8302" s="7" t="n"/>
      <c r="C8302" s="7" t="n"/>
      <c r="D8302" s="7" t="n"/>
      <c r="E8302" s="8" t="n"/>
      <c r="F8302" s="9" t="n"/>
      <c r="G8302" s="8" t="n"/>
      <c r="H8302" s="8" t="n"/>
      <c r="I8302" s="8" t="n"/>
      <c r="J8302" s="10">
        <f>IF(A8302="",0,SUMIFS(amount_expended,cfda_key,V8302))</f>
        <v/>
      </c>
      <c r="K8302" s="10">
        <f>IF(G8302="OTHER CLUSTER NOT LISTED ABOVE",SUMIFS(amount_expended,uniform_other_cluster_name,X8302), IF(AND(OR(G8302="N/A",G8302=""),H8302=""),0,IF(G8302="STATE CLUSTER",SUMIFS(amount_expended,uniform_state_cluster_name,W8302),SUMIFS(amount_expended,cluster_name,G8302))))</f>
        <v/>
      </c>
      <c r="L8302" s="8" t="n"/>
      <c r="M8302" s="7" t="n"/>
      <c r="N8302" s="8" t="n"/>
      <c r="O8302" s="7" t="n"/>
      <c r="P8302" s="7" t="n"/>
      <c r="Q8302" s="8" t="n"/>
      <c r="R8302" s="9" t="n"/>
      <c r="S8302" s="8" t="n"/>
      <c r="T8302" s="8" t="n"/>
      <c r="U8302" s="8" t="n"/>
      <c r="V8302" s="11">
        <f>IF(OR(B8302="",C8302=""),"",CONCATENATE(B8302,".",C8302))</f>
        <v/>
      </c>
      <c r="W8302" s="6">
        <f>UPPER(TRIM(H8302))</f>
        <v/>
      </c>
      <c r="X8302" s="6">
        <f>UPPER(TRIM(I8302))</f>
        <v/>
      </c>
      <c r="Y8302" s="6">
        <f>IF(V8302&lt;&gt;"",IFERROR(INDEX(federal_program_name_lookup,MATCH(V8302,aln_lookup,0)),""),"")</f>
        <v/>
      </c>
    </row>
    <row r="8303">
      <c r="A8303" s="6">
        <f>IF(B8303&lt;&gt;"", "AWARD-"&amp;TEXT(ROW()-1,"00000"), "")</f>
        <v/>
      </c>
      <c r="B8303" s="7" t="n"/>
      <c r="C8303" s="7" t="n"/>
      <c r="D8303" s="7" t="n"/>
      <c r="E8303" s="8" t="n"/>
      <c r="F8303" s="9" t="n"/>
      <c r="G8303" s="8" t="n"/>
      <c r="H8303" s="8" t="n"/>
      <c r="I8303" s="8" t="n"/>
      <c r="J8303" s="10">
        <f>IF(A8303="",0,SUMIFS(amount_expended,cfda_key,V8303))</f>
        <v/>
      </c>
      <c r="K8303" s="10">
        <f>IF(G8303="OTHER CLUSTER NOT LISTED ABOVE",SUMIFS(amount_expended,uniform_other_cluster_name,X8303), IF(AND(OR(G8303="N/A",G8303=""),H8303=""),0,IF(G8303="STATE CLUSTER",SUMIFS(amount_expended,uniform_state_cluster_name,W8303),SUMIFS(amount_expended,cluster_name,G8303))))</f>
        <v/>
      </c>
      <c r="L8303" s="8" t="n"/>
      <c r="M8303" s="7" t="n"/>
      <c r="N8303" s="8" t="n"/>
      <c r="O8303" s="7" t="n"/>
      <c r="P8303" s="7" t="n"/>
      <c r="Q8303" s="8" t="n"/>
      <c r="R8303" s="9" t="n"/>
      <c r="S8303" s="8" t="n"/>
      <c r="T8303" s="8" t="n"/>
      <c r="U8303" s="8" t="n"/>
      <c r="V8303" s="11">
        <f>IF(OR(B8303="",C8303=""),"",CONCATENATE(B8303,".",C8303))</f>
        <v/>
      </c>
      <c r="W8303" s="6">
        <f>UPPER(TRIM(H8303))</f>
        <v/>
      </c>
      <c r="X8303" s="6">
        <f>UPPER(TRIM(I8303))</f>
        <v/>
      </c>
      <c r="Y8303" s="6">
        <f>IF(V8303&lt;&gt;"",IFERROR(INDEX(federal_program_name_lookup,MATCH(V8303,aln_lookup,0)),""),"")</f>
        <v/>
      </c>
    </row>
    <row r="8304">
      <c r="A8304" s="6">
        <f>IF(B8304&lt;&gt;"", "AWARD-"&amp;TEXT(ROW()-1,"00000"), "")</f>
        <v/>
      </c>
      <c r="B8304" s="7" t="n"/>
      <c r="C8304" s="7" t="n"/>
      <c r="D8304" s="7" t="n"/>
      <c r="E8304" s="8" t="n"/>
      <c r="F8304" s="9" t="n"/>
      <c r="G8304" s="8" t="n"/>
      <c r="H8304" s="8" t="n"/>
      <c r="I8304" s="8" t="n"/>
      <c r="J8304" s="10">
        <f>IF(A8304="",0,SUMIFS(amount_expended,cfda_key,V8304))</f>
        <v/>
      </c>
      <c r="K8304" s="10">
        <f>IF(G8304="OTHER CLUSTER NOT LISTED ABOVE",SUMIFS(amount_expended,uniform_other_cluster_name,X8304), IF(AND(OR(G8304="N/A",G8304=""),H8304=""),0,IF(G8304="STATE CLUSTER",SUMIFS(amount_expended,uniform_state_cluster_name,W8304),SUMIFS(amount_expended,cluster_name,G8304))))</f>
        <v/>
      </c>
      <c r="L8304" s="8" t="n"/>
      <c r="M8304" s="7" t="n"/>
      <c r="N8304" s="8" t="n"/>
      <c r="O8304" s="7" t="n"/>
      <c r="P8304" s="7" t="n"/>
      <c r="Q8304" s="8" t="n"/>
      <c r="R8304" s="9" t="n"/>
      <c r="S8304" s="8" t="n"/>
      <c r="T8304" s="8" t="n"/>
      <c r="U8304" s="8" t="n"/>
      <c r="V8304" s="11">
        <f>IF(OR(B8304="",C8304=""),"",CONCATENATE(B8304,".",C8304))</f>
        <v/>
      </c>
      <c r="W8304" s="6">
        <f>UPPER(TRIM(H8304))</f>
        <v/>
      </c>
      <c r="X8304" s="6">
        <f>UPPER(TRIM(I8304))</f>
        <v/>
      </c>
      <c r="Y8304" s="6">
        <f>IF(V8304&lt;&gt;"",IFERROR(INDEX(federal_program_name_lookup,MATCH(V8304,aln_lookup,0)),""),"")</f>
        <v/>
      </c>
    </row>
    <row r="8305">
      <c r="A8305" s="6">
        <f>IF(B8305&lt;&gt;"", "AWARD-"&amp;TEXT(ROW()-1,"00000"), "")</f>
        <v/>
      </c>
      <c r="B8305" s="7" t="n"/>
      <c r="C8305" s="7" t="n"/>
      <c r="D8305" s="7" t="n"/>
      <c r="E8305" s="8" t="n"/>
      <c r="F8305" s="9" t="n"/>
      <c r="G8305" s="8" t="n"/>
      <c r="H8305" s="8" t="n"/>
      <c r="I8305" s="8" t="n"/>
      <c r="J8305" s="10">
        <f>IF(A8305="",0,SUMIFS(amount_expended,cfda_key,V8305))</f>
        <v/>
      </c>
      <c r="K8305" s="10">
        <f>IF(G8305="OTHER CLUSTER NOT LISTED ABOVE",SUMIFS(amount_expended,uniform_other_cluster_name,X8305), IF(AND(OR(G8305="N/A",G8305=""),H8305=""),0,IF(G8305="STATE CLUSTER",SUMIFS(amount_expended,uniform_state_cluster_name,W8305),SUMIFS(amount_expended,cluster_name,G8305))))</f>
        <v/>
      </c>
      <c r="L8305" s="8" t="n"/>
      <c r="M8305" s="7" t="n"/>
      <c r="N8305" s="8" t="n"/>
      <c r="O8305" s="7" t="n"/>
      <c r="P8305" s="7" t="n"/>
      <c r="Q8305" s="8" t="n"/>
      <c r="R8305" s="9" t="n"/>
      <c r="S8305" s="8" t="n"/>
      <c r="T8305" s="8" t="n"/>
      <c r="U8305" s="8" t="n"/>
      <c r="V8305" s="11">
        <f>IF(OR(B8305="",C8305=""),"",CONCATENATE(B8305,".",C8305))</f>
        <v/>
      </c>
      <c r="W8305" s="6">
        <f>UPPER(TRIM(H8305))</f>
        <v/>
      </c>
      <c r="X8305" s="6">
        <f>UPPER(TRIM(I8305))</f>
        <v/>
      </c>
      <c r="Y8305" s="6">
        <f>IF(V8305&lt;&gt;"",IFERROR(INDEX(federal_program_name_lookup,MATCH(V8305,aln_lookup,0)),""),"")</f>
        <v/>
      </c>
    </row>
    <row r="8306">
      <c r="A8306" s="6">
        <f>IF(B8306&lt;&gt;"", "AWARD-"&amp;TEXT(ROW()-1,"00000"), "")</f>
        <v/>
      </c>
      <c r="B8306" s="7" t="n"/>
      <c r="C8306" s="7" t="n"/>
      <c r="D8306" s="7" t="n"/>
      <c r="E8306" s="8" t="n"/>
      <c r="F8306" s="9" t="n"/>
      <c r="G8306" s="8" t="n"/>
      <c r="H8306" s="8" t="n"/>
      <c r="I8306" s="8" t="n"/>
      <c r="J8306" s="10">
        <f>IF(A8306="",0,SUMIFS(amount_expended,cfda_key,V8306))</f>
        <v/>
      </c>
      <c r="K8306" s="10">
        <f>IF(G8306="OTHER CLUSTER NOT LISTED ABOVE",SUMIFS(amount_expended,uniform_other_cluster_name,X8306), IF(AND(OR(G8306="N/A",G8306=""),H8306=""),0,IF(G8306="STATE CLUSTER",SUMIFS(amount_expended,uniform_state_cluster_name,W8306),SUMIFS(amount_expended,cluster_name,G8306))))</f>
        <v/>
      </c>
      <c r="L8306" s="8" t="n"/>
      <c r="M8306" s="7" t="n"/>
      <c r="N8306" s="8" t="n"/>
      <c r="O8306" s="7" t="n"/>
      <c r="P8306" s="7" t="n"/>
      <c r="Q8306" s="8" t="n"/>
      <c r="R8306" s="9" t="n"/>
      <c r="S8306" s="8" t="n"/>
      <c r="T8306" s="8" t="n"/>
      <c r="U8306" s="8" t="n"/>
      <c r="V8306" s="11">
        <f>IF(OR(B8306="",C8306=""),"",CONCATENATE(B8306,".",C8306))</f>
        <v/>
      </c>
      <c r="W8306" s="6">
        <f>UPPER(TRIM(H8306))</f>
        <v/>
      </c>
      <c r="X8306" s="6">
        <f>UPPER(TRIM(I8306))</f>
        <v/>
      </c>
      <c r="Y8306" s="6">
        <f>IF(V8306&lt;&gt;"",IFERROR(INDEX(federal_program_name_lookup,MATCH(V8306,aln_lookup,0)),""),"")</f>
        <v/>
      </c>
    </row>
    <row r="8307">
      <c r="A8307" s="6">
        <f>IF(B8307&lt;&gt;"", "AWARD-"&amp;TEXT(ROW()-1,"00000"), "")</f>
        <v/>
      </c>
      <c r="B8307" s="7" t="n"/>
      <c r="C8307" s="7" t="n"/>
      <c r="D8307" s="7" t="n"/>
      <c r="E8307" s="8" t="n"/>
      <c r="F8307" s="9" t="n"/>
      <c r="G8307" s="8" t="n"/>
      <c r="H8307" s="8" t="n"/>
      <c r="I8307" s="8" t="n"/>
      <c r="J8307" s="10">
        <f>IF(A8307="",0,SUMIFS(amount_expended,cfda_key,V8307))</f>
        <v/>
      </c>
      <c r="K8307" s="10">
        <f>IF(G8307="OTHER CLUSTER NOT LISTED ABOVE",SUMIFS(amount_expended,uniform_other_cluster_name,X8307), IF(AND(OR(G8307="N/A",G8307=""),H8307=""),0,IF(G8307="STATE CLUSTER",SUMIFS(amount_expended,uniform_state_cluster_name,W8307),SUMIFS(amount_expended,cluster_name,G8307))))</f>
        <v/>
      </c>
      <c r="L8307" s="8" t="n"/>
      <c r="M8307" s="7" t="n"/>
      <c r="N8307" s="8" t="n"/>
      <c r="O8307" s="7" t="n"/>
      <c r="P8307" s="7" t="n"/>
      <c r="Q8307" s="8" t="n"/>
      <c r="R8307" s="9" t="n"/>
      <c r="S8307" s="8" t="n"/>
      <c r="T8307" s="8" t="n"/>
      <c r="U8307" s="8" t="n"/>
      <c r="V8307" s="11">
        <f>IF(OR(B8307="",C8307=""),"",CONCATENATE(B8307,".",C8307))</f>
        <v/>
      </c>
      <c r="W8307" s="6">
        <f>UPPER(TRIM(H8307))</f>
        <v/>
      </c>
      <c r="X8307" s="6">
        <f>UPPER(TRIM(I8307))</f>
        <v/>
      </c>
      <c r="Y8307" s="6">
        <f>IF(V8307&lt;&gt;"",IFERROR(INDEX(federal_program_name_lookup,MATCH(V8307,aln_lookup,0)),""),"")</f>
        <v/>
      </c>
    </row>
    <row r="8308">
      <c r="A8308" s="6">
        <f>IF(B8308&lt;&gt;"", "AWARD-"&amp;TEXT(ROW()-1,"00000"), "")</f>
        <v/>
      </c>
      <c r="B8308" s="7" t="n"/>
      <c r="C8308" s="7" t="n"/>
      <c r="D8308" s="7" t="n"/>
      <c r="E8308" s="8" t="n"/>
      <c r="F8308" s="9" t="n"/>
      <c r="G8308" s="8" t="n"/>
      <c r="H8308" s="8" t="n"/>
      <c r="I8308" s="8" t="n"/>
      <c r="J8308" s="10">
        <f>IF(A8308="",0,SUMIFS(amount_expended,cfda_key,V8308))</f>
        <v/>
      </c>
      <c r="K8308" s="10">
        <f>IF(G8308="OTHER CLUSTER NOT LISTED ABOVE",SUMIFS(amount_expended,uniform_other_cluster_name,X8308), IF(AND(OR(G8308="N/A",G8308=""),H8308=""),0,IF(G8308="STATE CLUSTER",SUMIFS(amount_expended,uniform_state_cluster_name,W8308),SUMIFS(amount_expended,cluster_name,G8308))))</f>
        <v/>
      </c>
      <c r="L8308" s="8" t="n"/>
      <c r="M8308" s="7" t="n"/>
      <c r="N8308" s="8" t="n"/>
      <c r="O8308" s="7" t="n"/>
      <c r="P8308" s="7" t="n"/>
      <c r="Q8308" s="8" t="n"/>
      <c r="R8308" s="9" t="n"/>
      <c r="S8308" s="8" t="n"/>
      <c r="T8308" s="8" t="n"/>
      <c r="U8308" s="8" t="n"/>
      <c r="V8308" s="11">
        <f>IF(OR(B8308="",C8308=""),"",CONCATENATE(B8308,".",C8308))</f>
        <v/>
      </c>
      <c r="W8308" s="6">
        <f>UPPER(TRIM(H8308))</f>
        <v/>
      </c>
      <c r="X8308" s="6">
        <f>UPPER(TRIM(I8308))</f>
        <v/>
      </c>
      <c r="Y8308" s="6">
        <f>IF(V8308&lt;&gt;"",IFERROR(INDEX(federal_program_name_lookup,MATCH(V8308,aln_lookup,0)),""),"")</f>
        <v/>
      </c>
    </row>
    <row r="8309">
      <c r="A8309" s="6">
        <f>IF(B8309&lt;&gt;"", "AWARD-"&amp;TEXT(ROW()-1,"00000"), "")</f>
        <v/>
      </c>
      <c r="B8309" s="7" t="n"/>
      <c r="C8309" s="7" t="n"/>
      <c r="D8309" s="7" t="n"/>
      <c r="E8309" s="8" t="n"/>
      <c r="F8309" s="9" t="n"/>
      <c r="G8309" s="8" t="n"/>
      <c r="H8309" s="8" t="n"/>
      <c r="I8309" s="8" t="n"/>
      <c r="J8309" s="10">
        <f>IF(A8309="",0,SUMIFS(amount_expended,cfda_key,V8309))</f>
        <v/>
      </c>
      <c r="K8309" s="10">
        <f>IF(G8309="OTHER CLUSTER NOT LISTED ABOVE",SUMIFS(amount_expended,uniform_other_cluster_name,X8309), IF(AND(OR(G8309="N/A",G8309=""),H8309=""),0,IF(G8309="STATE CLUSTER",SUMIFS(amount_expended,uniform_state_cluster_name,W8309),SUMIFS(amount_expended,cluster_name,G8309))))</f>
        <v/>
      </c>
      <c r="L8309" s="8" t="n"/>
      <c r="M8309" s="7" t="n"/>
      <c r="N8309" s="8" t="n"/>
      <c r="O8309" s="7" t="n"/>
      <c r="P8309" s="7" t="n"/>
      <c r="Q8309" s="8" t="n"/>
      <c r="R8309" s="9" t="n"/>
      <c r="S8309" s="8" t="n"/>
      <c r="T8309" s="8" t="n"/>
      <c r="U8309" s="8" t="n"/>
      <c r="V8309" s="11">
        <f>IF(OR(B8309="",C8309=""),"",CONCATENATE(B8309,".",C8309))</f>
        <v/>
      </c>
      <c r="W8309" s="6">
        <f>UPPER(TRIM(H8309))</f>
        <v/>
      </c>
      <c r="X8309" s="6">
        <f>UPPER(TRIM(I8309))</f>
        <v/>
      </c>
      <c r="Y8309" s="6">
        <f>IF(V8309&lt;&gt;"",IFERROR(INDEX(federal_program_name_lookup,MATCH(V8309,aln_lookup,0)),""),"")</f>
        <v/>
      </c>
    </row>
    <row r="8310">
      <c r="A8310" s="6">
        <f>IF(B8310&lt;&gt;"", "AWARD-"&amp;TEXT(ROW()-1,"00000"), "")</f>
        <v/>
      </c>
      <c r="B8310" s="7" t="n"/>
      <c r="C8310" s="7" t="n"/>
      <c r="D8310" s="7" t="n"/>
      <c r="E8310" s="8" t="n"/>
      <c r="F8310" s="9" t="n"/>
      <c r="G8310" s="8" t="n"/>
      <c r="H8310" s="8" t="n"/>
      <c r="I8310" s="8" t="n"/>
      <c r="J8310" s="10">
        <f>IF(A8310="",0,SUMIFS(amount_expended,cfda_key,V8310))</f>
        <v/>
      </c>
      <c r="K8310" s="10">
        <f>IF(G8310="OTHER CLUSTER NOT LISTED ABOVE",SUMIFS(amount_expended,uniform_other_cluster_name,X8310), IF(AND(OR(G8310="N/A",G8310=""),H8310=""),0,IF(G8310="STATE CLUSTER",SUMIFS(amount_expended,uniform_state_cluster_name,W8310),SUMIFS(amount_expended,cluster_name,G8310))))</f>
        <v/>
      </c>
      <c r="L8310" s="8" t="n"/>
      <c r="M8310" s="7" t="n"/>
      <c r="N8310" s="8" t="n"/>
      <c r="O8310" s="7" t="n"/>
      <c r="P8310" s="7" t="n"/>
      <c r="Q8310" s="8" t="n"/>
      <c r="R8310" s="9" t="n"/>
      <c r="S8310" s="8" t="n"/>
      <c r="T8310" s="8" t="n"/>
      <c r="U8310" s="8" t="n"/>
      <c r="V8310" s="11">
        <f>IF(OR(B8310="",C8310=""),"",CONCATENATE(B8310,".",C8310))</f>
        <v/>
      </c>
      <c r="W8310" s="6">
        <f>UPPER(TRIM(H8310))</f>
        <v/>
      </c>
      <c r="X8310" s="6">
        <f>UPPER(TRIM(I8310))</f>
        <v/>
      </c>
      <c r="Y8310" s="6">
        <f>IF(V8310&lt;&gt;"",IFERROR(INDEX(federal_program_name_lookup,MATCH(V8310,aln_lookup,0)),""),"")</f>
        <v/>
      </c>
    </row>
    <row r="8311">
      <c r="A8311" s="6">
        <f>IF(B8311&lt;&gt;"", "AWARD-"&amp;TEXT(ROW()-1,"00000"), "")</f>
        <v/>
      </c>
      <c r="B8311" s="7" t="n"/>
      <c r="C8311" s="7" t="n"/>
      <c r="D8311" s="7" t="n"/>
      <c r="E8311" s="8" t="n"/>
      <c r="F8311" s="9" t="n"/>
      <c r="G8311" s="8" t="n"/>
      <c r="H8311" s="8" t="n"/>
      <c r="I8311" s="8" t="n"/>
      <c r="J8311" s="10">
        <f>IF(A8311="",0,SUMIFS(amount_expended,cfda_key,V8311))</f>
        <v/>
      </c>
      <c r="K8311" s="10">
        <f>IF(G8311="OTHER CLUSTER NOT LISTED ABOVE",SUMIFS(amount_expended,uniform_other_cluster_name,X8311), IF(AND(OR(G8311="N/A",G8311=""),H8311=""),0,IF(G8311="STATE CLUSTER",SUMIFS(amount_expended,uniform_state_cluster_name,W8311),SUMIFS(amount_expended,cluster_name,G8311))))</f>
        <v/>
      </c>
      <c r="L8311" s="8" t="n"/>
      <c r="M8311" s="7" t="n"/>
      <c r="N8311" s="8" t="n"/>
      <c r="O8311" s="7" t="n"/>
      <c r="P8311" s="7" t="n"/>
      <c r="Q8311" s="8" t="n"/>
      <c r="R8311" s="9" t="n"/>
      <c r="S8311" s="8" t="n"/>
      <c r="T8311" s="8" t="n"/>
      <c r="U8311" s="8" t="n"/>
      <c r="V8311" s="11">
        <f>IF(OR(B8311="",C8311=""),"",CONCATENATE(B8311,".",C8311))</f>
        <v/>
      </c>
      <c r="W8311" s="6">
        <f>UPPER(TRIM(H8311))</f>
        <v/>
      </c>
      <c r="X8311" s="6">
        <f>UPPER(TRIM(I8311))</f>
        <v/>
      </c>
      <c r="Y8311" s="6">
        <f>IF(V8311&lt;&gt;"",IFERROR(INDEX(federal_program_name_lookup,MATCH(V8311,aln_lookup,0)),""),"")</f>
        <v/>
      </c>
    </row>
    <row r="8312">
      <c r="A8312" s="6">
        <f>IF(B8312&lt;&gt;"", "AWARD-"&amp;TEXT(ROW()-1,"00000"), "")</f>
        <v/>
      </c>
      <c r="B8312" s="7" t="n"/>
      <c r="C8312" s="7" t="n"/>
      <c r="D8312" s="7" t="n"/>
      <c r="E8312" s="8" t="n"/>
      <c r="F8312" s="9" t="n"/>
      <c r="G8312" s="8" t="n"/>
      <c r="H8312" s="8" t="n"/>
      <c r="I8312" s="8" t="n"/>
      <c r="J8312" s="10">
        <f>IF(A8312="",0,SUMIFS(amount_expended,cfda_key,V8312))</f>
        <v/>
      </c>
      <c r="K8312" s="10">
        <f>IF(G8312="OTHER CLUSTER NOT LISTED ABOVE",SUMIFS(amount_expended,uniform_other_cluster_name,X8312), IF(AND(OR(G8312="N/A",G8312=""),H8312=""),0,IF(G8312="STATE CLUSTER",SUMIFS(amount_expended,uniform_state_cluster_name,W8312),SUMIFS(amount_expended,cluster_name,G8312))))</f>
        <v/>
      </c>
      <c r="L8312" s="8" t="n"/>
      <c r="M8312" s="7" t="n"/>
      <c r="N8312" s="8" t="n"/>
      <c r="O8312" s="7" t="n"/>
      <c r="P8312" s="7" t="n"/>
      <c r="Q8312" s="8" t="n"/>
      <c r="R8312" s="9" t="n"/>
      <c r="S8312" s="8" t="n"/>
      <c r="T8312" s="8" t="n"/>
      <c r="U8312" s="8" t="n"/>
      <c r="V8312" s="11">
        <f>IF(OR(B8312="",C8312=""),"",CONCATENATE(B8312,".",C8312))</f>
        <v/>
      </c>
      <c r="W8312" s="6">
        <f>UPPER(TRIM(H8312))</f>
        <v/>
      </c>
      <c r="X8312" s="6">
        <f>UPPER(TRIM(I8312))</f>
        <v/>
      </c>
      <c r="Y8312" s="6">
        <f>IF(V8312&lt;&gt;"",IFERROR(INDEX(federal_program_name_lookup,MATCH(V8312,aln_lookup,0)),""),"")</f>
        <v/>
      </c>
    </row>
    <row r="8313">
      <c r="A8313" s="6">
        <f>IF(B8313&lt;&gt;"", "AWARD-"&amp;TEXT(ROW()-1,"00000"), "")</f>
        <v/>
      </c>
      <c r="B8313" s="7" t="n"/>
      <c r="C8313" s="7" t="n"/>
      <c r="D8313" s="7" t="n"/>
      <c r="E8313" s="8" t="n"/>
      <c r="F8313" s="9" t="n"/>
      <c r="G8313" s="8" t="n"/>
      <c r="H8313" s="8" t="n"/>
      <c r="I8313" s="8" t="n"/>
      <c r="J8313" s="10">
        <f>IF(A8313="",0,SUMIFS(amount_expended,cfda_key,V8313))</f>
        <v/>
      </c>
      <c r="K8313" s="10">
        <f>IF(G8313="OTHER CLUSTER NOT LISTED ABOVE",SUMIFS(amount_expended,uniform_other_cluster_name,X8313), IF(AND(OR(G8313="N/A",G8313=""),H8313=""),0,IF(G8313="STATE CLUSTER",SUMIFS(amount_expended,uniform_state_cluster_name,W8313),SUMIFS(amount_expended,cluster_name,G8313))))</f>
        <v/>
      </c>
      <c r="L8313" s="8" t="n"/>
      <c r="M8313" s="7" t="n"/>
      <c r="N8313" s="8" t="n"/>
      <c r="O8313" s="7" t="n"/>
      <c r="P8313" s="7" t="n"/>
      <c r="Q8313" s="8" t="n"/>
      <c r="R8313" s="9" t="n"/>
      <c r="S8313" s="8" t="n"/>
      <c r="T8313" s="8" t="n"/>
      <c r="U8313" s="8" t="n"/>
      <c r="V8313" s="11">
        <f>IF(OR(B8313="",C8313=""),"",CONCATENATE(B8313,".",C8313))</f>
        <v/>
      </c>
      <c r="W8313" s="6">
        <f>UPPER(TRIM(H8313))</f>
        <v/>
      </c>
      <c r="X8313" s="6">
        <f>UPPER(TRIM(I8313))</f>
        <v/>
      </c>
      <c r="Y8313" s="6">
        <f>IF(V8313&lt;&gt;"",IFERROR(INDEX(federal_program_name_lookup,MATCH(V8313,aln_lookup,0)),""),"")</f>
        <v/>
      </c>
    </row>
    <row r="8314">
      <c r="A8314" s="6">
        <f>IF(B8314&lt;&gt;"", "AWARD-"&amp;TEXT(ROW()-1,"00000"), "")</f>
        <v/>
      </c>
      <c r="B8314" s="7" t="n"/>
      <c r="C8314" s="7" t="n"/>
      <c r="D8314" s="7" t="n"/>
      <c r="E8314" s="8" t="n"/>
      <c r="F8314" s="9" t="n"/>
      <c r="G8314" s="8" t="n"/>
      <c r="H8314" s="8" t="n"/>
      <c r="I8314" s="8" t="n"/>
      <c r="J8314" s="10">
        <f>IF(A8314="",0,SUMIFS(amount_expended,cfda_key,V8314))</f>
        <v/>
      </c>
      <c r="K8314" s="10">
        <f>IF(G8314="OTHER CLUSTER NOT LISTED ABOVE",SUMIFS(amount_expended,uniform_other_cluster_name,X8314), IF(AND(OR(G8314="N/A",G8314=""),H8314=""),0,IF(G8314="STATE CLUSTER",SUMIFS(amount_expended,uniform_state_cluster_name,W8314),SUMIFS(amount_expended,cluster_name,G8314))))</f>
        <v/>
      </c>
      <c r="L8314" s="8" t="n"/>
      <c r="M8314" s="7" t="n"/>
      <c r="N8314" s="8" t="n"/>
      <c r="O8314" s="7" t="n"/>
      <c r="P8314" s="7" t="n"/>
      <c r="Q8314" s="8" t="n"/>
      <c r="R8314" s="9" t="n"/>
      <c r="S8314" s="8" t="n"/>
      <c r="T8314" s="8" t="n"/>
      <c r="U8314" s="8" t="n"/>
      <c r="V8314" s="11">
        <f>IF(OR(B8314="",C8314=""),"",CONCATENATE(B8314,".",C8314))</f>
        <v/>
      </c>
      <c r="W8314" s="6">
        <f>UPPER(TRIM(H8314))</f>
        <v/>
      </c>
      <c r="X8314" s="6">
        <f>UPPER(TRIM(I8314))</f>
        <v/>
      </c>
      <c r="Y8314" s="6">
        <f>IF(V8314&lt;&gt;"",IFERROR(INDEX(federal_program_name_lookup,MATCH(V8314,aln_lookup,0)),""),"")</f>
        <v/>
      </c>
    </row>
    <row r="8315">
      <c r="A8315" s="6">
        <f>IF(B8315&lt;&gt;"", "AWARD-"&amp;TEXT(ROW()-1,"00000"), "")</f>
        <v/>
      </c>
      <c r="B8315" s="7" t="n"/>
      <c r="C8315" s="7" t="n"/>
      <c r="D8315" s="7" t="n"/>
      <c r="E8315" s="8" t="n"/>
      <c r="F8315" s="9" t="n"/>
      <c r="G8315" s="8" t="n"/>
      <c r="H8315" s="8" t="n"/>
      <c r="I8315" s="8" t="n"/>
      <c r="J8315" s="10">
        <f>IF(A8315="",0,SUMIFS(amount_expended,cfda_key,V8315))</f>
        <v/>
      </c>
      <c r="K8315" s="10">
        <f>IF(G8315="OTHER CLUSTER NOT LISTED ABOVE",SUMIFS(amount_expended,uniform_other_cluster_name,X8315), IF(AND(OR(G8315="N/A",G8315=""),H8315=""),0,IF(G8315="STATE CLUSTER",SUMIFS(amount_expended,uniform_state_cluster_name,W8315),SUMIFS(amount_expended,cluster_name,G8315))))</f>
        <v/>
      </c>
      <c r="L8315" s="8" t="n"/>
      <c r="M8315" s="7" t="n"/>
      <c r="N8315" s="8" t="n"/>
      <c r="O8315" s="7" t="n"/>
      <c r="P8315" s="7" t="n"/>
      <c r="Q8315" s="8" t="n"/>
      <c r="R8315" s="9" t="n"/>
      <c r="S8315" s="8" t="n"/>
      <c r="T8315" s="8" t="n"/>
      <c r="U8315" s="8" t="n"/>
      <c r="V8315" s="11">
        <f>IF(OR(B8315="",C8315=""),"",CONCATENATE(B8315,".",C8315))</f>
        <v/>
      </c>
      <c r="W8315" s="6">
        <f>UPPER(TRIM(H8315))</f>
        <v/>
      </c>
      <c r="X8315" s="6">
        <f>UPPER(TRIM(I8315))</f>
        <v/>
      </c>
      <c r="Y8315" s="6">
        <f>IF(V8315&lt;&gt;"",IFERROR(INDEX(federal_program_name_lookup,MATCH(V8315,aln_lookup,0)),""),"")</f>
        <v/>
      </c>
    </row>
    <row r="8316">
      <c r="A8316" s="6">
        <f>IF(B8316&lt;&gt;"", "AWARD-"&amp;TEXT(ROW()-1,"00000"), "")</f>
        <v/>
      </c>
      <c r="B8316" s="7" t="n"/>
      <c r="C8316" s="7" t="n"/>
      <c r="D8316" s="7" t="n"/>
      <c r="E8316" s="8" t="n"/>
      <c r="F8316" s="9" t="n"/>
      <c r="G8316" s="8" t="n"/>
      <c r="H8316" s="8" t="n"/>
      <c r="I8316" s="8" t="n"/>
      <c r="J8316" s="10">
        <f>IF(A8316="",0,SUMIFS(amount_expended,cfda_key,V8316))</f>
        <v/>
      </c>
      <c r="K8316" s="10">
        <f>IF(G8316="OTHER CLUSTER NOT LISTED ABOVE",SUMIFS(amount_expended,uniform_other_cluster_name,X8316), IF(AND(OR(G8316="N/A",G8316=""),H8316=""),0,IF(G8316="STATE CLUSTER",SUMIFS(amount_expended,uniform_state_cluster_name,W8316),SUMIFS(amount_expended,cluster_name,G8316))))</f>
        <v/>
      </c>
      <c r="L8316" s="8" t="n"/>
      <c r="M8316" s="7" t="n"/>
      <c r="N8316" s="8" t="n"/>
      <c r="O8316" s="7" t="n"/>
      <c r="P8316" s="7" t="n"/>
      <c r="Q8316" s="8" t="n"/>
      <c r="R8316" s="9" t="n"/>
      <c r="S8316" s="8" t="n"/>
      <c r="T8316" s="8" t="n"/>
      <c r="U8316" s="8" t="n"/>
      <c r="V8316" s="11">
        <f>IF(OR(B8316="",C8316=""),"",CONCATENATE(B8316,".",C8316))</f>
        <v/>
      </c>
      <c r="W8316" s="6">
        <f>UPPER(TRIM(H8316))</f>
        <v/>
      </c>
      <c r="X8316" s="6">
        <f>UPPER(TRIM(I8316))</f>
        <v/>
      </c>
      <c r="Y8316" s="6">
        <f>IF(V8316&lt;&gt;"",IFERROR(INDEX(federal_program_name_lookup,MATCH(V8316,aln_lookup,0)),""),"")</f>
        <v/>
      </c>
    </row>
    <row r="8317">
      <c r="A8317" s="6">
        <f>IF(B8317&lt;&gt;"", "AWARD-"&amp;TEXT(ROW()-1,"00000"), "")</f>
        <v/>
      </c>
      <c r="B8317" s="7" t="n"/>
      <c r="C8317" s="7" t="n"/>
      <c r="D8317" s="7" t="n"/>
      <c r="E8317" s="8" t="n"/>
      <c r="F8317" s="9" t="n"/>
      <c r="G8317" s="8" t="n"/>
      <c r="H8317" s="8" t="n"/>
      <c r="I8317" s="8" t="n"/>
      <c r="J8317" s="10">
        <f>IF(A8317="",0,SUMIFS(amount_expended,cfda_key,V8317))</f>
        <v/>
      </c>
      <c r="K8317" s="10">
        <f>IF(G8317="OTHER CLUSTER NOT LISTED ABOVE",SUMIFS(amount_expended,uniform_other_cluster_name,X8317), IF(AND(OR(G8317="N/A",G8317=""),H8317=""),0,IF(G8317="STATE CLUSTER",SUMIFS(amount_expended,uniform_state_cluster_name,W8317),SUMIFS(amount_expended,cluster_name,G8317))))</f>
        <v/>
      </c>
      <c r="L8317" s="8" t="n"/>
      <c r="M8317" s="7" t="n"/>
      <c r="N8317" s="8" t="n"/>
      <c r="O8317" s="7" t="n"/>
      <c r="P8317" s="7" t="n"/>
      <c r="Q8317" s="8" t="n"/>
      <c r="R8317" s="9" t="n"/>
      <c r="S8317" s="8" t="n"/>
      <c r="T8317" s="8" t="n"/>
      <c r="U8317" s="8" t="n"/>
      <c r="V8317" s="11">
        <f>IF(OR(B8317="",C8317=""),"",CONCATENATE(B8317,".",C8317))</f>
        <v/>
      </c>
      <c r="W8317" s="6">
        <f>UPPER(TRIM(H8317))</f>
        <v/>
      </c>
      <c r="X8317" s="6">
        <f>UPPER(TRIM(I8317))</f>
        <v/>
      </c>
      <c r="Y8317" s="6">
        <f>IF(V8317&lt;&gt;"",IFERROR(INDEX(federal_program_name_lookup,MATCH(V8317,aln_lookup,0)),""),"")</f>
        <v/>
      </c>
    </row>
    <row r="8318">
      <c r="A8318" s="6">
        <f>IF(B8318&lt;&gt;"", "AWARD-"&amp;TEXT(ROW()-1,"00000"), "")</f>
        <v/>
      </c>
      <c r="B8318" s="7" t="n"/>
      <c r="C8318" s="7" t="n"/>
      <c r="D8318" s="7" t="n"/>
      <c r="E8318" s="8" t="n"/>
      <c r="F8318" s="9" t="n"/>
      <c r="G8318" s="8" t="n"/>
      <c r="H8318" s="8" t="n"/>
      <c r="I8318" s="8" t="n"/>
      <c r="J8318" s="10">
        <f>IF(A8318="",0,SUMIFS(amount_expended,cfda_key,V8318))</f>
        <v/>
      </c>
      <c r="K8318" s="10">
        <f>IF(G8318="OTHER CLUSTER NOT LISTED ABOVE",SUMIFS(amount_expended,uniform_other_cluster_name,X8318), IF(AND(OR(G8318="N/A",G8318=""),H8318=""),0,IF(G8318="STATE CLUSTER",SUMIFS(amount_expended,uniform_state_cluster_name,W8318),SUMIFS(amount_expended,cluster_name,G8318))))</f>
        <v/>
      </c>
      <c r="L8318" s="8" t="n"/>
      <c r="M8318" s="7" t="n"/>
      <c r="N8318" s="8" t="n"/>
      <c r="O8318" s="7" t="n"/>
      <c r="P8318" s="7" t="n"/>
      <c r="Q8318" s="8" t="n"/>
      <c r="R8318" s="9" t="n"/>
      <c r="S8318" s="8" t="n"/>
      <c r="T8318" s="8" t="n"/>
      <c r="U8318" s="8" t="n"/>
      <c r="V8318" s="11">
        <f>IF(OR(B8318="",C8318=""),"",CONCATENATE(B8318,".",C8318))</f>
        <v/>
      </c>
      <c r="W8318" s="6">
        <f>UPPER(TRIM(H8318))</f>
        <v/>
      </c>
      <c r="X8318" s="6">
        <f>UPPER(TRIM(I8318))</f>
        <v/>
      </c>
      <c r="Y8318" s="6">
        <f>IF(V8318&lt;&gt;"",IFERROR(INDEX(federal_program_name_lookup,MATCH(V8318,aln_lookup,0)),""),"")</f>
        <v/>
      </c>
    </row>
    <row r="8319">
      <c r="A8319" s="6">
        <f>IF(B8319&lt;&gt;"", "AWARD-"&amp;TEXT(ROW()-1,"00000"), "")</f>
        <v/>
      </c>
      <c r="B8319" s="7" t="n"/>
      <c r="C8319" s="7" t="n"/>
      <c r="D8319" s="7" t="n"/>
      <c r="E8319" s="8" t="n"/>
      <c r="F8319" s="9" t="n"/>
      <c r="G8319" s="8" t="n"/>
      <c r="H8319" s="8" t="n"/>
      <c r="I8319" s="8" t="n"/>
      <c r="J8319" s="10">
        <f>IF(A8319="",0,SUMIFS(amount_expended,cfda_key,V8319))</f>
        <v/>
      </c>
      <c r="K8319" s="10">
        <f>IF(G8319="OTHER CLUSTER NOT LISTED ABOVE",SUMIFS(amount_expended,uniform_other_cluster_name,X8319), IF(AND(OR(G8319="N/A",G8319=""),H8319=""),0,IF(G8319="STATE CLUSTER",SUMIFS(amount_expended,uniform_state_cluster_name,W8319),SUMIFS(amount_expended,cluster_name,G8319))))</f>
        <v/>
      </c>
      <c r="L8319" s="8" t="n"/>
      <c r="M8319" s="7" t="n"/>
      <c r="N8319" s="8" t="n"/>
      <c r="O8319" s="7" t="n"/>
      <c r="P8319" s="7" t="n"/>
      <c r="Q8319" s="8" t="n"/>
      <c r="R8319" s="9" t="n"/>
      <c r="S8319" s="8" t="n"/>
      <c r="T8319" s="8" t="n"/>
      <c r="U8319" s="8" t="n"/>
      <c r="V8319" s="11">
        <f>IF(OR(B8319="",C8319=""),"",CONCATENATE(B8319,".",C8319))</f>
        <v/>
      </c>
      <c r="W8319" s="6">
        <f>UPPER(TRIM(H8319))</f>
        <v/>
      </c>
      <c r="X8319" s="6">
        <f>UPPER(TRIM(I8319))</f>
        <v/>
      </c>
      <c r="Y8319" s="6">
        <f>IF(V8319&lt;&gt;"",IFERROR(INDEX(federal_program_name_lookup,MATCH(V8319,aln_lookup,0)),""),"")</f>
        <v/>
      </c>
    </row>
    <row r="8320">
      <c r="A8320" s="6">
        <f>IF(B8320&lt;&gt;"", "AWARD-"&amp;TEXT(ROW()-1,"00000"), "")</f>
        <v/>
      </c>
      <c r="B8320" s="7" t="n"/>
      <c r="C8320" s="7" t="n"/>
      <c r="D8320" s="7" t="n"/>
      <c r="E8320" s="8" t="n"/>
      <c r="F8320" s="9" t="n"/>
      <c r="G8320" s="8" t="n"/>
      <c r="H8320" s="8" t="n"/>
      <c r="I8320" s="8" t="n"/>
      <c r="J8320" s="10">
        <f>IF(A8320="",0,SUMIFS(amount_expended,cfda_key,V8320))</f>
        <v/>
      </c>
      <c r="K8320" s="10">
        <f>IF(G8320="OTHER CLUSTER NOT LISTED ABOVE",SUMIFS(amount_expended,uniform_other_cluster_name,X8320), IF(AND(OR(G8320="N/A",G8320=""),H8320=""),0,IF(G8320="STATE CLUSTER",SUMIFS(amount_expended,uniform_state_cluster_name,W8320),SUMIFS(amount_expended,cluster_name,G8320))))</f>
        <v/>
      </c>
      <c r="L8320" s="8" t="n"/>
      <c r="M8320" s="7" t="n"/>
      <c r="N8320" s="8" t="n"/>
      <c r="O8320" s="7" t="n"/>
      <c r="P8320" s="7" t="n"/>
      <c r="Q8320" s="8" t="n"/>
      <c r="R8320" s="9" t="n"/>
      <c r="S8320" s="8" t="n"/>
      <c r="T8320" s="8" t="n"/>
      <c r="U8320" s="8" t="n"/>
      <c r="V8320" s="11">
        <f>IF(OR(B8320="",C8320=""),"",CONCATENATE(B8320,".",C8320))</f>
        <v/>
      </c>
      <c r="W8320" s="6">
        <f>UPPER(TRIM(H8320))</f>
        <v/>
      </c>
      <c r="X8320" s="6">
        <f>UPPER(TRIM(I8320))</f>
        <v/>
      </c>
      <c r="Y8320" s="6">
        <f>IF(V8320&lt;&gt;"",IFERROR(INDEX(federal_program_name_lookup,MATCH(V8320,aln_lookup,0)),""),"")</f>
        <v/>
      </c>
    </row>
    <row r="8321">
      <c r="A8321" s="6">
        <f>IF(B8321&lt;&gt;"", "AWARD-"&amp;TEXT(ROW()-1,"00000"), "")</f>
        <v/>
      </c>
      <c r="B8321" s="7" t="n"/>
      <c r="C8321" s="7" t="n"/>
      <c r="D8321" s="7" t="n"/>
      <c r="E8321" s="8" t="n"/>
      <c r="F8321" s="9" t="n"/>
      <c r="G8321" s="8" t="n"/>
      <c r="H8321" s="8" t="n"/>
      <c r="I8321" s="8" t="n"/>
      <c r="J8321" s="10">
        <f>IF(A8321="",0,SUMIFS(amount_expended,cfda_key,V8321))</f>
        <v/>
      </c>
      <c r="K8321" s="10">
        <f>IF(G8321="OTHER CLUSTER NOT LISTED ABOVE",SUMIFS(amount_expended,uniform_other_cluster_name,X8321), IF(AND(OR(G8321="N/A",G8321=""),H8321=""),0,IF(G8321="STATE CLUSTER",SUMIFS(amount_expended,uniform_state_cluster_name,W8321),SUMIFS(amount_expended,cluster_name,G8321))))</f>
        <v/>
      </c>
      <c r="L8321" s="8" t="n"/>
      <c r="M8321" s="7" t="n"/>
      <c r="N8321" s="8" t="n"/>
      <c r="O8321" s="7" t="n"/>
      <c r="P8321" s="7" t="n"/>
      <c r="Q8321" s="8" t="n"/>
      <c r="R8321" s="9" t="n"/>
      <c r="S8321" s="8" t="n"/>
      <c r="T8321" s="8" t="n"/>
      <c r="U8321" s="8" t="n"/>
      <c r="V8321" s="11">
        <f>IF(OR(B8321="",C8321=""),"",CONCATENATE(B8321,".",C8321))</f>
        <v/>
      </c>
      <c r="W8321" s="6">
        <f>UPPER(TRIM(H8321))</f>
        <v/>
      </c>
      <c r="X8321" s="6">
        <f>UPPER(TRIM(I8321))</f>
        <v/>
      </c>
      <c r="Y8321" s="6">
        <f>IF(V8321&lt;&gt;"",IFERROR(INDEX(federal_program_name_lookup,MATCH(V8321,aln_lookup,0)),""),"")</f>
        <v/>
      </c>
    </row>
    <row r="8322">
      <c r="A8322" s="6">
        <f>IF(B8322&lt;&gt;"", "AWARD-"&amp;TEXT(ROW()-1,"00000"), "")</f>
        <v/>
      </c>
      <c r="B8322" s="7" t="n"/>
      <c r="C8322" s="7" t="n"/>
      <c r="D8322" s="7" t="n"/>
      <c r="E8322" s="8" t="n"/>
      <c r="F8322" s="9" t="n"/>
      <c r="G8322" s="8" t="n"/>
      <c r="H8322" s="8" t="n"/>
      <c r="I8322" s="8" t="n"/>
      <c r="J8322" s="10">
        <f>IF(A8322="",0,SUMIFS(amount_expended,cfda_key,V8322))</f>
        <v/>
      </c>
      <c r="K8322" s="10">
        <f>IF(G8322="OTHER CLUSTER NOT LISTED ABOVE",SUMIFS(amount_expended,uniform_other_cluster_name,X8322), IF(AND(OR(G8322="N/A",G8322=""),H8322=""),0,IF(G8322="STATE CLUSTER",SUMIFS(amount_expended,uniform_state_cluster_name,W8322),SUMIFS(amount_expended,cluster_name,G8322))))</f>
        <v/>
      </c>
      <c r="L8322" s="8" t="n"/>
      <c r="M8322" s="7" t="n"/>
      <c r="N8322" s="8" t="n"/>
      <c r="O8322" s="7" t="n"/>
      <c r="P8322" s="7" t="n"/>
      <c r="Q8322" s="8" t="n"/>
      <c r="R8322" s="9" t="n"/>
      <c r="S8322" s="8" t="n"/>
      <c r="T8322" s="8" t="n"/>
      <c r="U8322" s="8" t="n"/>
      <c r="V8322" s="11">
        <f>IF(OR(B8322="",C8322=""),"",CONCATENATE(B8322,".",C8322))</f>
        <v/>
      </c>
      <c r="W8322" s="6">
        <f>UPPER(TRIM(H8322))</f>
        <v/>
      </c>
      <c r="X8322" s="6">
        <f>UPPER(TRIM(I8322))</f>
        <v/>
      </c>
      <c r="Y8322" s="6">
        <f>IF(V8322&lt;&gt;"",IFERROR(INDEX(federal_program_name_lookup,MATCH(V8322,aln_lookup,0)),""),"")</f>
        <v/>
      </c>
    </row>
    <row r="8323">
      <c r="A8323" s="6">
        <f>IF(B8323&lt;&gt;"", "AWARD-"&amp;TEXT(ROW()-1,"00000"), "")</f>
        <v/>
      </c>
      <c r="B8323" s="7" t="n"/>
      <c r="C8323" s="7" t="n"/>
      <c r="D8323" s="7" t="n"/>
      <c r="E8323" s="8" t="n"/>
      <c r="F8323" s="9" t="n"/>
      <c r="G8323" s="8" t="n"/>
      <c r="H8323" s="8" t="n"/>
      <c r="I8323" s="8" t="n"/>
      <c r="J8323" s="10">
        <f>IF(A8323="",0,SUMIFS(amount_expended,cfda_key,V8323))</f>
        <v/>
      </c>
      <c r="K8323" s="10">
        <f>IF(G8323="OTHER CLUSTER NOT LISTED ABOVE",SUMIFS(amount_expended,uniform_other_cluster_name,X8323), IF(AND(OR(G8323="N/A",G8323=""),H8323=""),0,IF(G8323="STATE CLUSTER",SUMIFS(amount_expended,uniform_state_cluster_name,W8323),SUMIFS(amount_expended,cluster_name,G8323))))</f>
        <v/>
      </c>
      <c r="L8323" s="8" t="n"/>
      <c r="M8323" s="7" t="n"/>
      <c r="N8323" s="8" t="n"/>
      <c r="O8323" s="7" t="n"/>
      <c r="P8323" s="7" t="n"/>
      <c r="Q8323" s="8" t="n"/>
      <c r="R8323" s="9" t="n"/>
      <c r="S8323" s="8" t="n"/>
      <c r="T8323" s="8" t="n"/>
      <c r="U8323" s="8" t="n"/>
      <c r="V8323" s="11">
        <f>IF(OR(B8323="",C8323=""),"",CONCATENATE(B8323,".",C8323))</f>
        <v/>
      </c>
      <c r="W8323" s="6">
        <f>UPPER(TRIM(H8323))</f>
        <v/>
      </c>
      <c r="X8323" s="6">
        <f>UPPER(TRIM(I8323))</f>
        <v/>
      </c>
      <c r="Y8323" s="6">
        <f>IF(V8323&lt;&gt;"",IFERROR(INDEX(federal_program_name_lookup,MATCH(V8323,aln_lookup,0)),""),"")</f>
        <v/>
      </c>
    </row>
    <row r="8324">
      <c r="A8324" s="6">
        <f>IF(B8324&lt;&gt;"", "AWARD-"&amp;TEXT(ROW()-1,"00000"), "")</f>
        <v/>
      </c>
      <c r="B8324" s="7" t="n"/>
      <c r="C8324" s="7" t="n"/>
      <c r="D8324" s="7" t="n"/>
      <c r="E8324" s="8" t="n"/>
      <c r="F8324" s="9" t="n"/>
      <c r="G8324" s="8" t="n"/>
      <c r="H8324" s="8" t="n"/>
      <c r="I8324" s="8" t="n"/>
      <c r="J8324" s="10">
        <f>IF(A8324="",0,SUMIFS(amount_expended,cfda_key,V8324))</f>
        <v/>
      </c>
      <c r="K8324" s="10">
        <f>IF(G8324="OTHER CLUSTER NOT LISTED ABOVE",SUMIFS(amount_expended,uniform_other_cluster_name,X8324), IF(AND(OR(G8324="N/A",G8324=""),H8324=""),0,IF(G8324="STATE CLUSTER",SUMIFS(amount_expended,uniform_state_cluster_name,W8324),SUMIFS(amount_expended,cluster_name,G8324))))</f>
        <v/>
      </c>
      <c r="L8324" s="8" t="n"/>
      <c r="M8324" s="7" t="n"/>
      <c r="N8324" s="8" t="n"/>
      <c r="O8324" s="7" t="n"/>
      <c r="P8324" s="7" t="n"/>
      <c r="Q8324" s="8" t="n"/>
      <c r="R8324" s="9" t="n"/>
      <c r="S8324" s="8" t="n"/>
      <c r="T8324" s="8" t="n"/>
      <c r="U8324" s="8" t="n"/>
      <c r="V8324" s="11">
        <f>IF(OR(B8324="",C8324=""),"",CONCATENATE(B8324,".",C8324))</f>
        <v/>
      </c>
      <c r="W8324" s="6">
        <f>UPPER(TRIM(H8324))</f>
        <v/>
      </c>
      <c r="X8324" s="6">
        <f>UPPER(TRIM(I8324))</f>
        <v/>
      </c>
      <c r="Y8324" s="6">
        <f>IF(V8324&lt;&gt;"",IFERROR(INDEX(federal_program_name_lookup,MATCH(V8324,aln_lookup,0)),""),"")</f>
        <v/>
      </c>
    </row>
    <row r="8325">
      <c r="A8325" s="6">
        <f>IF(B8325&lt;&gt;"", "AWARD-"&amp;TEXT(ROW()-1,"00000"), "")</f>
        <v/>
      </c>
      <c r="B8325" s="7" t="n"/>
      <c r="C8325" s="7" t="n"/>
      <c r="D8325" s="7" t="n"/>
      <c r="E8325" s="8" t="n"/>
      <c r="F8325" s="9" t="n"/>
      <c r="G8325" s="8" t="n"/>
      <c r="H8325" s="8" t="n"/>
      <c r="I8325" s="8" t="n"/>
      <c r="J8325" s="10">
        <f>IF(A8325="",0,SUMIFS(amount_expended,cfda_key,V8325))</f>
        <v/>
      </c>
      <c r="K8325" s="10">
        <f>IF(G8325="OTHER CLUSTER NOT LISTED ABOVE",SUMIFS(amount_expended,uniform_other_cluster_name,X8325), IF(AND(OR(G8325="N/A",G8325=""),H8325=""),0,IF(G8325="STATE CLUSTER",SUMIFS(amount_expended,uniform_state_cluster_name,W8325),SUMIFS(amount_expended,cluster_name,G8325))))</f>
        <v/>
      </c>
      <c r="L8325" s="8" t="n"/>
      <c r="M8325" s="7" t="n"/>
      <c r="N8325" s="8" t="n"/>
      <c r="O8325" s="7" t="n"/>
      <c r="P8325" s="7" t="n"/>
      <c r="Q8325" s="8" t="n"/>
      <c r="R8325" s="9" t="n"/>
      <c r="S8325" s="8" t="n"/>
      <c r="T8325" s="8" t="n"/>
      <c r="U8325" s="8" t="n"/>
      <c r="V8325" s="11">
        <f>IF(OR(B8325="",C8325=""),"",CONCATENATE(B8325,".",C8325))</f>
        <v/>
      </c>
      <c r="W8325" s="6">
        <f>UPPER(TRIM(H8325))</f>
        <v/>
      </c>
      <c r="X8325" s="6">
        <f>UPPER(TRIM(I8325))</f>
        <v/>
      </c>
      <c r="Y8325" s="6">
        <f>IF(V8325&lt;&gt;"",IFERROR(INDEX(federal_program_name_lookup,MATCH(V8325,aln_lookup,0)),""),"")</f>
        <v/>
      </c>
    </row>
    <row r="8326">
      <c r="A8326" s="6">
        <f>IF(B8326&lt;&gt;"", "AWARD-"&amp;TEXT(ROW()-1,"00000"), "")</f>
        <v/>
      </c>
      <c r="B8326" s="7" t="n"/>
      <c r="C8326" s="7" t="n"/>
      <c r="D8326" s="7" t="n"/>
      <c r="E8326" s="8" t="n"/>
      <c r="F8326" s="9" t="n"/>
      <c r="G8326" s="8" t="n"/>
      <c r="H8326" s="8" t="n"/>
      <c r="I8326" s="8" t="n"/>
      <c r="J8326" s="10">
        <f>IF(A8326="",0,SUMIFS(amount_expended,cfda_key,V8326))</f>
        <v/>
      </c>
      <c r="K8326" s="10">
        <f>IF(G8326="OTHER CLUSTER NOT LISTED ABOVE",SUMIFS(amount_expended,uniform_other_cluster_name,X8326), IF(AND(OR(G8326="N/A",G8326=""),H8326=""),0,IF(G8326="STATE CLUSTER",SUMIFS(amount_expended,uniform_state_cluster_name,W8326),SUMIFS(amount_expended,cluster_name,G8326))))</f>
        <v/>
      </c>
      <c r="L8326" s="8" t="n"/>
      <c r="M8326" s="7" t="n"/>
      <c r="N8326" s="8" t="n"/>
      <c r="O8326" s="7" t="n"/>
      <c r="P8326" s="7" t="n"/>
      <c r="Q8326" s="8" t="n"/>
      <c r="R8326" s="9" t="n"/>
      <c r="S8326" s="8" t="n"/>
      <c r="T8326" s="8" t="n"/>
      <c r="U8326" s="8" t="n"/>
      <c r="V8326" s="11">
        <f>IF(OR(B8326="",C8326=""),"",CONCATENATE(B8326,".",C8326))</f>
        <v/>
      </c>
      <c r="W8326" s="6">
        <f>UPPER(TRIM(H8326))</f>
        <v/>
      </c>
      <c r="X8326" s="6">
        <f>UPPER(TRIM(I8326))</f>
        <v/>
      </c>
      <c r="Y8326" s="6">
        <f>IF(V8326&lt;&gt;"",IFERROR(INDEX(federal_program_name_lookup,MATCH(V8326,aln_lookup,0)),""),"")</f>
        <v/>
      </c>
    </row>
    <row r="8327">
      <c r="A8327" s="6">
        <f>IF(B8327&lt;&gt;"", "AWARD-"&amp;TEXT(ROW()-1,"00000"), "")</f>
        <v/>
      </c>
      <c r="B8327" s="7" t="n"/>
      <c r="C8327" s="7" t="n"/>
      <c r="D8327" s="7" t="n"/>
      <c r="E8327" s="8" t="n"/>
      <c r="F8327" s="9" t="n"/>
      <c r="G8327" s="8" t="n"/>
      <c r="H8327" s="8" t="n"/>
      <c r="I8327" s="8" t="n"/>
      <c r="J8327" s="10">
        <f>IF(A8327="",0,SUMIFS(amount_expended,cfda_key,V8327))</f>
        <v/>
      </c>
      <c r="K8327" s="10">
        <f>IF(G8327="OTHER CLUSTER NOT LISTED ABOVE",SUMIFS(amount_expended,uniform_other_cluster_name,X8327), IF(AND(OR(G8327="N/A",G8327=""),H8327=""),0,IF(G8327="STATE CLUSTER",SUMIFS(amount_expended,uniform_state_cluster_name,W8327),SUMIFS(amount_expended,cluster_name,G8327))))</f>
        <v/>
      </c>
      <c r="L8327" s="8" t="n"/>
      <c r="M8327" s="7" t="n"/>
      <c r="N8327" s="8" t="n"/>
      <c r="O8327" s="7" t="n"/>
      <c r="P8327" s="7" t="n"/>
      <c r="Q8327" s="8" t="n"/>
      <c r="R8327" s="9" t="n"/>
      <c r="S8327" s="8" t="n"/>
      <c r="T8327" s="8" t="n"/>
      <c r="U8327" s="8" t="n"/>
      <c r="V8327" s="11">
        <f>IF(OR(B8327="",C8327=""),"",CONCATENATE(B8327,".",C8327))</f>
        <v/>
      </c>
      <c r="W8327" s="6">
        <f>UPPER(TRIM(H8327))</f>
        <v/>
      </c>
      <c r="X8327" s="6">
        <f>UPPER(TRIM(I8327))</f>
        <v/>
      </c>
      <c r="Y8327" s="6">
        <f>IF(V8327&lt;&gt;"",IFERROR(INDEX(federal_program_name_lookup,MATCH(V8327,aln_lookup,0)),""),"")</f>
        <v/>
      </c>
    </row>
    <row r="8328">
      <c r="A8328" s="6">
        <f>IF(B8328&lt;&gt;"", "AWARD-"&amp;TEXT(ROW()-1,"00000"), "")</f>
        <v/>
      </c>
      <c r="B8328" s="7" t="n"/>
      <c r="C8328" s="7" t="n"/>
      <c r="D8328" s="7" t="n"/>
      <c r="E8328" s="8" t="n"/>
      <c r="F8328" s="9" t="n"/>
      <c r="G8328" s="8" t="n"/>
      <c r="H8328" s="8" t="n"/>
      <c r="I8328" s="8" t="n"/>
      <c r="J8328" s="10">
        <f>IF(A8328="",0,SUMIFS(amount_expended,cfda_key,V8328))</f>
        <v/>
      </c>
      <c r="K8328" s="10">
        <f>IF(G8328="OTHER CLUSTER NOT LISTED ABOVE",SUMIFS(amount_expended,uniform_other_cluster_name,X8328), IF(AND(OR(G8328="N/A",G8328=""),H8328=""),0,IF(G8328="STATE CLUSTER",SUMIFS(amount_expended,uniform_state_cluster_name,W8328),SUMIFS(amount_expended,cluster_name,G8328))))</f>
        <v/>
      </c>
      <c r="L8328" s="8" t="n"/>
      <c r="M8328" s="7" t="n"/>
      <c r="N8328" s="8" t="n"/>
      <c r="O8328" s="7" t="n"/>
      <c r="P8328" s="7" t="n"/>
      <c r="Q8328" s="8" t="n"/>
      <c r="R8328" s="9" t="n"/>
      <c r="S8328" s="8" t="n"/>
      <c r="T8328" s="8" t="n"/>
      <c r="U8328" s="8" t="n"/>
      <c r="V8328" s="11">
        <f>IF(OR(B8328="",C8328=""),"",CONCATENATE(B8328,".",C8328))</f>
        <v/>
      </c>
      <c r="W8328" s="6">
        <f>UPPER(TRIM(H8328))</f>
        <v/>
      </c>
      <c r="X8328" s="6">
        <f>UPPER(TRIM(I8328))</f>
        <v/>
      </c>
      <c r="Y8328" s="6">
        <f>IF(V8328&lt;&gt;"",IFERROR(INDEX(federal_program_name_lookup,MATCH(V8328,aln_lookup,0)),""),"")</f>
        <v/>
      </c>
    </row>
    <row r="8329">
      <c r="A8329" s="6">
        <f>IF(B8329&lt;&gt;"", "AWARD-"&amp;TEXT(ROW()-1,"00000"), "")</f>
        <v/>
      </c>
      <c r="B8329" s="7" t="n"/>
      <c r="C8329" s="7" t="n"/>
      <c r="D8329" s="7" t="n"/>
      <c r="E8329" s="8" t="n"/>
      <c r="F8329" s="9" t="n"/>
      <c r="G8329" s="8" t="n"/>
      <c r="H8329" s="8" t="n"/>
      <c r="I8329" s="8" t="n"/>
      <c r="J8329" s="10">
        <f>IF(A8329="",0,SUMIFS(amount_expended,cfda_key,V8329))</f>
        <v/>
      </c>
      <c r="K8329" s="10">
        <f>IF(G8329="OTHER CLUSTER NOT LISTED ABOVE",SUMIFS(amount_expended,uniform_other_cluster_name,X8329), IF(AND(OR(G8329="N/A",G8329=""),H8329=""),0,IF(G8329="STATE CLUSTER",SUMIFS(amount_expended,uniform_state_cluster_name,W8329),SUMIFS(amount_expended,cluster_name,G8329))))</f>
        <v/>
      </c>
      <c r="L8329" s="8" t="n"/>
      <c r="M8329" s="7" t="n"/>
      <c r="N8329" s="8" t="n"/>
      <c r="O8329" s="7" t="n"/>
      <c r="P8329" s="7" t="n"/>
      <c r="Q8329" s="8" t="n"/>
      <c r="R8329" s="9" t="n"/>
      <c r="S8329" s="8" t="n"/>
      <c r="T8329" s="8" t="n"/>
      <c r="U8329" s="8" t="n"/>
      <c r="V8329" s="11">
        <f>IF(OR(B8329="",C8329=""),"",CONCATENATE(B8329,".",C8329))</f>
        <v/>
      </c>
      <c r="W8329" s="6">
        <f>UPPER(TRIM(H8329))</f>
        <v/>
      </c>
      <c r="X8329" s="6">
        <f>UPPER(TRIM(I8329))</f>
        <v/>
      </c>
      <c r="Y8329" s="6">
        <f>IF(V8329&lt;&gt;"",IFERROR(INDEX(federal_program_name_lookup,MATCH(V8329,aln_lookup,0)),""),"")</f>
        <v/>
      </c>
    </row>
    <row r="8330">
      <c r="A8330" s="6">
        <f>IF(B8330&lt;&gt;"", "AWARD-"&amp;TEXT(ROW()-1,"00000"), "")</f>
        <v/>
      </c>
      <c r="B8330" s="7" t="n"/>
      <c r="C8330" s="7" t="n"/>
      <c r="D8330" s="7" t="n"/>
      <c r="E8330" s="8" t="n"/>
      <c r="F8330" s="9" t="n"/>
      <c r="G8330" s="8" t="n"/>
      <c r="H8330" s="8" t="n"/>
      <c r="I8330" s="8" t="n"/>
      <c r="J8330" s="10">
        <f>IF(A8330="",0,SUMIFS(amount_expended,cfda_key,V8330))</f>
        <v/>
      </c>
      <c r="K8330" s="10">
        <f>IF(G8330="OTHER CLUSTER NOT LISTED ABOVE",SUMIFS(amount_expended,uniform_other_cluster_name,X8330), IF(AND(OR(G8330="N/A",G8330=""),H8330=""),0,IF(G8330="STATE CLUSTER",SUMIFS(amount_expended,uniform_state_cluster_name,W8330),SUMIFS(amount_expended,cluster_name,G8330))))</f>
        <v/>
      </c>
      <c r="L8330" s="8" t="n"/>
      <c r="M8330" s="7" t="n"/>
      <c r="N8330" s="8" t="n"/>
      <c r="O8330" s="7" t="n"/>
      <c r="P8330" s="7" t="n"/>
      <c r="Q8330" s="8" t="n"/>
      <c r="R8330" s="9" t="n"/>
      <c r="S8330" s="8" t="n"/>
      <c r="T8330" s="8" t="n"/>
      <c r="U8330" s="8" t="n"/>
      <c r="V8330" s="11">
        <f>IF(OR(B8330="",C8330=""),"",CONCATENATE(B8330,".",C8330))</f>
        <v/>
      </c>
      <c r="W8330" s="6">
        <f>UPPER(TRIM(H8330))</f>
        <v/>
      </c>
      <c r="X8330" s="6">
        <f>UPPER(TRIM(I8330))</f>
        <v/>
      </c>
      <c r="Y8330" s="6">
        <f>IF(V8330&lt;&gt;"",IFERROR(INDEX(federal_program_name_lookup,MATCH(V8330,aln_lookup,0)),""),"")</f>
        <v/>
      </c>
    </row>
    <row r="8331">
      <c r="A8331" s="6">
        <f>IF(B8331&lt;&gt;"", "AWARD-"&amp;TEXT(ROW()-1,"00000"), "")</f>
        <v/>
      </c>
      <c r="B8331" s="7" t="n"/>
      <c r="C8331" s="7" t="n"/>
      <c r="D8331" s="7" t="n"/>
      <c r="E8331" s="8" t="n"/>
      <c r="F8331" s="9" t="n"/>
      <c r="G8331" s="8" t="n"/>
      <c r="H8331" s="8" t="n"/>
      <c r="I8331" s="8" t="n"/>
      <c r="J8331" s="10">
        <f>IF(A8331="",0,SUMIFS(amount_expended,cfda_key,V8331))</f>
        <v/>
      </c>
      <c r="K8331" s="10">
        <f>IF(G8331="OTHER CLUSTER NOT LISTED ABOVE",SUMIFS(amount_expended,uniform_other_cluster_name,X8331), IF(AND(OR(G8331="N/A",G8331=""),H8331=""),0,IF(G8331="STATE CLUSTER",SUMIFS(amount_expended,uniform_state_cluster_name,W8331),SUMIFS(amount_expended,cluster_name,G8331))))</f>
        <v/>
      </c>
      <c r="L8331" s="8" t="n"/>
      <c r="M8331" s="7" t="n"/>
      <c r="N8331" s="8" t="n"/>
      <c r="O8331" s="7" t="n"/>
      <c r="P8331" s="7" t="n"/>
      <c r="Q8331" s="8" t="n"/>
      <c r="R8331" s="9" t="n"/>
      <c r="S8331" s="8" t="n"/>
      <c r="T8331" s="8" t="n"/>
      <c r="U8331" s="8" t="n"/>
      <c r="V8331" s="11">
        <f>IF(OR(B8331="",C8331=""),"",CONCATENATE(B8331,".",C8331))</f>
        <v/>
      </c>
      <c r="W8331" s="6">
        <f>UPPER(TRIM(H8331))</f>
        <v/>
      </c>
      <c r="X8331" s="6">
        <f>UPPER(TRIM(I8331))</f>
        <v/>
      </c>
      <c r="Y8331" s="6">
        <f>IF(V8331&lt;&gt;"",IFERROR(INDEX(federal_program_name_lookup,MATCH(V8331,aln_lookup,0)),""),"")</f>
        <v/>
      </c>
    </row>
    <row r="8332">
      <c r="A8332" s="6">
        <f>IF(B8332&lt;&gt;"", "AWARD-"&amp;TEXT(ROW()-1,"00000"), "")</f>
        <v/>
      </c>
      <c r="B8332" s="7" t="n"/>
      <c r="C8332" s="7" t="n"/>
      <c r="D8332" s="7" t="n"/>
      <c r="E8332" s="8" t="n"/>
      <c r="F8332" s="9" t="n"/>
      <c r="G8332" s="8" t="n"/>
      <c r="H8332" s="8" t="n"/>
      <c r="I8332" s="8" t="n"/>
      <c r="J8332" s="10">
        <f>IF(A8332="",0,SUMIFS(amount_expended,cfda_key,V8332))</f>
        <v/>
      </c>
      <c r="K8332" s="10">
        <f>IF(G8332="OTHER CLUSTER NOT LISTED ABOVE",SUMIFS(amount_expended,uniform_other_cluster_name,X8332), IF(AND(OR(G8332="N/A",G8332=""),H8332=""),0,IF(G8332="STATE CLUSTER",SUMIFS(amount_expended,uniform_state_cluster_name,W8332),SUMIFS(amount_expended,cluster_name,G8332))))</f>
        <v/>
      </c>
      <c r="L8332" s="8" t="n"/>
      <c r="M8332" s="7" t="n"/>
      <c r="N8332" s="8" t="n"/>
      <c r="O8332" s="7" t="n"/>
      <c r="P8332" s="7" t="n"/>
      <c r="Q8332" s="8" t="n"/>
      <c r="R8332" s="9" t="n"/>
      <c r="S8332" s="8" t="n"/>
      <c r="T8332" s="8" t="n"/>
      <c r="U8332" s="8" t="n"/>
      <c r="V8332" s="11">
        <f>IF(OR(B8332="",C8332=""),"",CONCATENATE(B8332,".",C8332))</f>
        <v/>
      </c>
      <c r="W8332" s="6">
        <f>UPPER(TRIM(H8332))</f>
        <v/>
      </c>
      <c r="X8332" s="6">
        <f>UPPER(TRIM(I8332))</f>
        <v/>
      </c>
      <c r="Y8332" s="6">
        <f>IF(V8332&lt;&gt;"",IFERROR(INDEX(federal_program_name_lookup,MATCH(V8332,aln_lookup,0)),""),"")</f>
        <v/>
      </c>
    </row>
    <row r="8333">
      <c r="A8333" s="6">
        <f>IF(B8333&lt;&gt;"", "AWARD-"&amp;TEXT(ROW()-1,"00000"), "")</f>
        <v/>
      </c>
      <c r="B8333" s="7" t="n"/>
      <c r="C8333" s="7" t="n"/>
      <c r="D8333" s="7" t="n"/>
      <c r="E8333" s="8" t="n"/>
      <c r="F8333" s="9" t="n"/>
      <c r="G8333" s="8" t="n"/>
      <c r="H8333" s="8" t="n"/>
      <c r="I8333" s="8" t="n"/>
      <c r="J8333" s="10">
        <f>IF(A8333="",0,SUMIFS(amount_expended,cfda_key,V8333))</f>
        <v/>
      </c>
      <c r="K8333" s="10">
        <f>IF(G8333="OTHER CLUSTER NOT LISTED ABOVE",SUMIFS(amount_expended,uniform_other_cluster_name,X8333), IF(AND(OR(G8333="N/A",G8333=""),H8333=""),0,IF(G8333="STATE CLUSTER",SUMIFS(amount_expended,uniform_state_cluster_name,W8333),SUMIFS(amount_expended,cluster_name,G8333))))</f>
        <v/>
      </c>
      <c r="L8333" s="8" t="n"/>
      <c r="M8333" s="7" t="n"/>
      <c r="N8333" s="8" t="n"/>
      <c r="O8333" s="7" t="n"/>
      <c r="P8333" s="7" t="n"/>
      <c r="Q8333" s="8" t="n"/>
      <c r="R8333" s="9" t="n"/>
      <c r="S8333" s="8" t="n"/>
      <c r="T8333" s="8" t="n"/>
      <c r="U8333" s="8" t="n"/>
      <c r="V8333" s="11">
        <f>IF(OR(B8333="",C8333=""),"",CONCATENATE(B8333,".",C8333))</f>
        <v/>
      </c>
      <c r="W8333" s="6">
        <f>UPPER(TRIM(H8333))</f>
        <v/>
      </c>
      <c r="X8333" s="6">
        <f>UPPER(TRIM(I8333))</f>
        <v/>
      </c>
      <c r="Y8333" s="6">
        <f>IF(V8333&lt;&gt;"",IFERROR(INDEX(federal_program_name_lookup,MATCH(V8333,aln_lookup,0)),""),"")</f>
        <v/>
      </c>
    </row>
    <row r="8334">
      <c r="A8334" s="6">
        <f>IF(B8334&lt;&gt;"", "AWARD-"&amp;TEXT(ROW()-1,"00000"), "")</f>
        <v/>
      </c>
      <c r="B8334" s="7" t="n"/>
      <c r="C8334" s="7" t="n"/>
      <c r="D8334" s="7" t="n"/>
      <c r="E8334" s="8" t="n"/>
      <c r="F8334" s="9" t="n"/>
      <c r="G8334" s="8" t="n"/>
      <c r="H8334" s="8" t="n"/>
      <c r="I8334" s="8" t="n"/>
      <c r="J8334" s="10">
        <f>IF(A8334="",0,SUMIFS(amount_expended,cfda_key,V8334))</f>
        <v/>
      </c>
      <c r="K8334" s="10">
        <f>IF(G8334="OTHER CLUSTER NOT LISTED ABOVE",SUMIFS(amount_expended,uniform_other_cluster_name,X8334), IF(AND(OR(G8334="N/A",G8334=""),H8334=""),0,IF(G8334="STATE CLUSTER",SUMIFS(amount_expended,uniform_state_cluster_name,W8334),SUMIFS(amount_expended,cluster_name,G8334))))</f>
        <v/>
      </c>
      <c r="L8334" s="8" t="n"/>
      <c r="M8334" s="7" t="n"/>
      <c r="N8334" s="8" t="n"/>
      <c r="O8334" s="7" t="n"/>
      <c r="P8334" s="7" t="n"/>
      <c r="Q8334" s="8" t="n"/>
      <c r="R8334" s="9" t="n"/>
      <c r="S8334" s="8" t="n"/>
      <c r="T8334" s="8" t="n"/>
      <c r="U8334" s="8" t="n"/>
      <c r="V8334" s="11">
        <f>IF(OR(B8334="",C8334=""),"",CONCATENATE(B8334,".",C8334))</f>
        <v/>
      </c>
      <c r="W8334" s="6">
        <f>UPPER(TRIM(H8334))</f>
        <v/>
      </c>
      <c r="X8334" s="6">
        <f>UPPER(TRIM(I8334))</f>
        <v/>
      </c>
      <c r="Y8334" s="6">
        <f>IF(V8334&lt;&gt;"",IFERROR(INDEX(federal_program_name_lookup,MATCH(V8334,aln_lookup,0)),""),"")</f>
        <v/>
      </c>
    </row>
    <row r="8335">
      <c r="A8335" s="6">
        <f>IF(B8335&lt;&gt;"", "AWARD-"&amp;TEXT(ROW()-1,"00000"), "")</f>
        <v/>
      </c>
      <c r="B8335" s="7" t="n"/>
      <c r="C8335" s="7" t="n"/>
      <c r="D8335" s="7" t="n"/>
      <c r="E8335" s="8" t="n"/>
      <c r="F8335" s="9" t="n"/>
      <c r="G8335" s="8" t="n"/>
      <c r="H8335" s="8" t="n"/>
      <c r="I8335" s="8" t="n"/>
      <c r="J8335" s="10">
        <f>IF(A8335="",0,SUMIFS(amount_expended,cfda_key,V8335))</f>
        <v/>
      </c>
      <c r="K8335" s="10">
        <f>IF(G8335="OTHER CLUSTER NOT LISTED ABOVE",SUMIFS(amount_expended,uniform_other_cluster_name,X8335), IF(AND(OR(G8335="N/A",G8335=""),H8335=""),0,IF(G8335="STATE CLUSTER",SUMIFS(amount_expended,uniform_state_cluster_name,W8335),SUMIFS(amount_expended,cluster_name,G8335))))</f>
        <v/>
      </c>
      <c r="L8335" s="8" t="n"/>
      <c r="M8335" s="7" t="n"/>
      <c r="N8335" s="8" t="n"/>
      <c r="O8335" s="7" t="n"/>
      <c r="P8335" s="7" t="n"/>
      <c r="Q8335" s="8" t="n"/>
      <c r="R8335" s="9" t="n"/>
      <c r="S8335" s="8" t="n"/>
      <c r="T8335" s="8" t="n"/>
      <c r="U8335" s="8" t="n"/>
      <c r="V8335" s="11">
        <f>IF(OR(B8335="",C8335=""),"",CONCATENATE(B8335,".",C8335))</f>
        <v/>
      </c>
      <c r="W8335" s="6">
        <f>UPPER(TRIM(H8335))</f>
        <v/>
      </c>
      <c r="X8335" s="6">
        <f>UPPER(TRIM(I8335))</f>
        <v/>
      </c>
      <c r="Y8335" s="6">
        <f>IF(V8335&lt;&gt;"",IFERROR(INDEX(federal_program_name_lookup,MATCH(V8335,aln_lookup,0)),""),"")</f>
        <v/>
      </c>
    </row>
    <row r="8336">
      <c r="A8336" s="6">
        <f>IF(B8336&lt;&gt;"", "AWARD-"&amp;TEXT(ROW()-1,"00000"), "")</f>
        <v/>
      </c>
      <c r="B8336" s="7" t="n"/>
      <c r="C8336" s="7" t="n"/>
      <c r="D8336" s="7" t="n"/>
      <c r="E8336" s="8" t="n"/>
      <c r="F8336" s="9" t="n"/>
      <c r="G8336" s="8" t="n"/>
      <c r="H8336" s="8" t="n"/>
      <c r="I8336" s="8" t="n"/>
      <c r="J8336" s="10">
        <f>IF(A8336="",0,SUMIFS(amount_expended,cfda_key,V8336))</f>
        <v/>
      </c>
      <c r="K8336" s="10">
        <f>IF(G8336="OTHER CLUSTER NOT LISTED ABOVE",SUMIFS(amount_expended,uniform_other_cluster_name,X8336), IF(AND(OR(G8336="N/A",G8336=""),H8336=""),0,IF(G8336="STATE CLUSTER",SUMIFS(amount_expended,uniform_state_cluster_name,W8336),SUMIFS(amount_expended,cluster_name,G8336))))</f>
        <v/>
      </c>
      <c r="L8336" s="8" t="n"/>
      <c r="M8336" s="7" t="n"/>
      <c r="N8336" s="8" t="n"/>
      <c r="O8336" s="7" t="n"/>
      <c r="P8336" s="7" t="n"/>
      <c r="Q8336" s="8" t="n"/>
      <c r="R8336" s="9" t="n"/>
      <c r="S8336" s="8" t="n"/>
      <c r="T8336" s="8" t="n"/>
      <c r="U8336" s="8" t="n"/>
      <c r="V8336" s="11">
        <f>IF(OR(B8336="",C8336=""),"",CONCATENATE(B8336,".",C8336))</f>
        <v/>
      </c>
      <c r="W8336" s="6">
        <f>UPPER(TRIM(H8336))</f>
        <v/>
      </c>
      <c r="X8336" s="6">
        <f>UPPER(TRIM(I8336))</f>
        <v/>
      </c>
      <c r="Y8336" s="6">
        <f>IF(V8336&lt;&gt;"",IFERROR(INDEX(federal_program_name_lookup,MATCH(V8336,aln_lookup,0)),""),"")</f>
        <v/>
      </c>
    </row>
    <row r="8337">
      <c r="A8337" s="6">
        <f>IF(B8337&lt;&gt;"", "AWARD-"&amp;TEXT(ROW()-1,"00000"), "")</f>
        <v/>
      </c>
      <c r="B8337" s="7" t="n"/>
      <c r="C8337" s="7" t="n"/>
      <c r="D8337" s="7" t="n"/>
      <c r="E8337" s="8" t="n"/>
      <c r="F8337" s="9" t="n"/>
      <c r="G8337" s="8" t="n"/>
      <c r="H8337" s="8" t="n"/>
      <c r="I8337" s="8" t="n"/>
      <c r="J8337" s="10">
        <f>IF(A8337="",0,SUMIFS(amount_expended,cfda_key,V8337))</f>
        <v/>
      </c>
      <c r="K8337" s="10">
        <f>IF(G8337="OTHER CLUSTER NOT LISTED ABOVE",SUMIFS(amount_expended,uniform_other_cluster_name,X8337), IF(AND(OR(G8337="N/A",G8337=""),H8337=""),0,IF(G8337="STATE CLUSTER",SUMIFS(amount_expended,uniform_state_cluster_name,W8337),SUMIFS(amount_expended,cluster_name,G8337))))</f>
        <v/>
      </c>
      <c r="L8337" s="8" t="n"/>
      <c r="M8337" s="7" t="n"/>
      <c r="N8337" s="8" t="n"/>
      <c r="O8337" s="7" t="n"/>
      <c r="P8337" s="7" t="n"/>
      <c r="Q8337" s="8" t="n"/>
      <c r="R8337" s="9" t="n"/>
      <c r="S8337" s="8" t="n"/>
      <c r="T8337" s="8" t="n"/>
      <c r="U8337" s="8" t="n"/>
      <c r="V8337" s="11">
        <f>IF(OR(B8337="",C8337=""),"",CONCATENATE(B8337,".",C8337))</f>
        <v/>
      </c>
      <c r="W8337" s="6">
        <f>UPPER(TRIM(H8337))</f>
        <v/>
      </c>
      <c r="X8337" s="6">
        <f>UPPER(TRIM(I8337))</f>
        <v/>
      </c>
      <c r="Y8337" s="6">
        <f>IF(V8337&lt;&gt;"",IFERROR(INDEX(federal_program_name_lookup,MATCH(V8337,aln_lookup,0)),""),"")</f>
        <v/>
      </c>
    </row>
    <row r="8338">
      <c r="A8338" s="6">
        <f>IF(B8338&lt;&gt;"", "AWARD-"&amp;TEXT(ROW()-1,"00000"), "")</f>
        <v/>
      </c>
      <c r="B8338" s="7" t="n"/>
      <c r="C8338" s="7" t="n"/>
      <c r="D8338" s="7" t="n"/>
      <c r="E8338" s="8" t="n"/>
      <c r="F8338" s="9" t="n"/>
      <c r="G8338" s="8" t="n"/>
      <c r="H8338" s="8" t="n"/>
      <c r="I8338" s="8" t="n"/>
      <c r="J8338" s="10">
        <f>IF(A8338="",0,SUMIFS(amount_expended,cfda_key,V8338))</f>
        <v/>
      </c>
      <c r="K8338" s="10">
        <f>IF(G8338="OTHER CLUSTER NOT LISTED ABOVE",SUMIFS(amount_expended,uniform_other_cluster_name,X8338), IF(AND(OR(G8338="N/A",G8338=""),H8338=""),0,IF(G8338="STATE CLUSTER",SUMIFS(amount_expended,uniform_state_cluster_name,W8338),SUMIFS(amount_expended,cluster_name,G8338))))</f>
        <v/>
      </c>
      <c r="L8338" s="8" t="n"/>
      <c r="M8338" s="7" t="n"/>
      <c r="N8338" s="8" t="n"/>
      <c r="O8338" s="7" t="n"/>
      <c r="P8338" s="7" t="n"/>
      <c r="Q8338" s="8" t="n"/>
      <c r="R8338" s="9" t="n"/>
      <c r="S8338" s="8" t="n"/>
      <c r="T8338" s="8" t="n"/>
      <c r="U8338" s="8" t="n"/>
      <c r="V8338" s="11">
        <f>IF(OR(B8338="",C8338=""),"",CONCATENATE(B8338,".",C8338))</f>
        <v/>
      </c>
      <c r="W8338" s="6">
        <f>UPPER(TRIM(H8338))</f>
        <v/>
      </c>
      <c r="X8338" s="6">
        <f>UPPER(TRIM(I8338))</f>
        <v/>
      </c>
      <c r="Y8338" s="6">
        <f>IF(V8338&lt;&gt;"",IFERROR(INDEX(federal_program_name_lookup,MATCH(V8338,aln_lookup,0)),""),"")</f>
        <v/>
      </c>
    </row>
    <row r="8339">
      <c r="A8339" s="6">
        <f>IF(B8339&lt;&gt;"", "AWARD-"&amp;TEXT(ROW()-1,"00000"), "")</f>
        <v/>
      </c>
      <c r="B8339" s="7" t="n"/>
      <c r="C8339" s="7" t="n"/>
      <c r="D8339" s="7" t="n"/>
      <c r="E8339" s="8" t="n"/>
      <c r="F8339" s="9" t="n"/>
      <c r="G8339" s="8" t="n"/>
      <c r="H8339" s="8" t="n"/>
      <c r="I8339" s="8" t="n"/>
      <c r="J8339" s="10">
        <f>IF(A8339="",0,SUMIFS(amount_expended,cfda_key,V8339))</f>
        <v/>
      </c>
      <c r="K8339" s="10">
        <f>IF(G8339="OTHER CLUSTER NOT LISTED ABOVE",SUMIFS(amount_expended,uniform_other_cluster_name,X8339), IF(AND(OR(G8339="N/A",G8339=""),H8339=""),0,IF(G8339="STATE CLUSTER",SUMIFS(amount_expended,uniform_state_cluster_name,W8339),SUMIFS(amount_expended,cluster_name,G8339))))</f>
        <v/>
      </c>
      <c r="L8339" s="8" t="n"/>
      <c r="M8339" s="7" t="n"/>
      <c r="N8339" s="8" t="n"/>
      <c r="O8339" s="7" t="n"/>
      <c r="P8339" s="7" t="n"/>
      <c r="Q8339" s="8" t="n"/>
      <c r="R8339" s="9" t="n"/>
      <c r="S8339" s="8" t="n"/>
      <c r="T8339" s="8" t="n"/>
      <c r="U8339" s="8" t="n"/>
      <c r="V8339" s="11">
        <f>IF(OR(B8339="",C8339=""),"",CONCATENATE(B8339,".",C8339))</f>
        <v/>
      </c>
      <c r="W8339" s="6">
        <f>UPPER(TRIM(H8339))</f>
        <v/>
      </c>
      <c r="X8339" s="6">
        <f>UPPER(TRIM(I8339))</f>
        <v/>
      </c>
      <c r="Y8339" s="6">
        <f>IF(V8339&lt;&gt;"",IFERROR(INDEX(federal_program_name_lookup,MATCH(V8339,aln_lookup,0)),""),"")</f>
        <v/>
      </c>
    </row>
    <row r="8340">
      <c r="A8340" s="6">
        <f>IF(B8340&lt;&gt;"", "AWARD-"&amp;TEXT(ROW()-1,"00000"), "")</f>
        <v/>
      </c>
      <c r="B8340" s="7" t="n"/>
      <c r="C8340" s="7" t="n"/>
      <c r="D8340" s="7" t="n"/>
      <c r="E8340" s="8" t="n"/>
      <c r="F8340" s="9" t="n"/>
      <c r="G8340" s="8" t="n"/>
      <c r="H8340" s="8" t="n"/>
      <c r="I8340" s="8" t="n"/>
      <c r="J8340" s="10">
        <f>IF(A8340="",0,SUMIFS(amount_expended,cfda_key,V8340))</f>
        <v/>
      </c>
      <c r="K8340" s="10">
        <f>IF(G8340="OTHER CLUSTER NOT LISTED ABOVE",SUMIFS(amount_expended,uniform_other_cluster_name,X8340), IF(AND(OR(G8340="N/A",G8340=""),H8340=""),0,IF(G8340="STATE CLUSTER",SUMIFS(amount_expended,uniform_state_cluster_name,W8340),SUMIFS(amount_expended,cluster_name,G8340))))</f>
        <v/>
      </c>
      <c r="L8340" s="8" t="n"/>
      <c r="M8340" s="7" t="n"/>
      <c r="N8340" s="8" t="n"/>
      <c r="O8340" s="7" t="n"/>
      <c r="P8340" s="7" t="n"/>
      <c r="Q8340" s="8" t="n"/>
      <c r="R8340" s="9" t="n"/>
      <c r="S8340" s="8" t="n"/>
      <c r="T8340" s="8" t="n"/>
      <c r="U8340" s="8" t="n"/>
      <c r="V8340" s="11">
        <f>IF(OR(B8340="",C8340=""),"",CONCATENATE(B8340,".",C8340))</f>
        <v/>
      </c>
      <c r="W8340" s="6">
        <f>UPPER(TRIM(H8340))</f>
        <v/>
      </c>
      <c r="X8340" s="6">
        <f>UPPER(TRIM(I8340))</f>
        <v/>
      </c>
      <c r="Y8340" s="6">
        <f>IF(V8340&lt;&gt;"",IFERROR(INDEX(federal_program_name_lookup,MATCH(V8340,aln_lookup,0)),""),"")</f>
        <v/>
      </c>
    </row>
    <row r="8341">
      <c r="A8341" s="6">
        <f>IF(B8341&lt;&gt;"", "AWARD-"&amp;TEXT(ROW()-1,"00000"), "")</f>
        <v/>
      </c>
      <c r="B8341" s="7" t="n"/>
      <c r="C8341" s="7" t="n"/>
      <c r="D8341" s="7" t="n"/>
      <c r="E8341" s="8" t="n"/>
      <c r="F8341" s="9" t="n"/>
      <c r="G8341" s="8" t="n"/>
      <c r="H8341" s="8" t="n"/>
      <c r="I8341" s="8" t="n"/>
      <c r="J8341" s="10">
        <f>IF(A8341="",0,SUMIFS(amount_expended,cfda_key,V8341))</f>
        <v/>
      </c>
      <c r="K8341" s="10">
        <f>IF(G8341="OTHER CLUSTER NOT LISTED ABOVE",SUMIFS(amount_expended,uniform_other_cluster_name,X8341), IF(AND(OR(G8341="N/A",G8341=""),H8341=""),0,IF(G8341="STATE CLUSTER",SUMIFS(amount_expended,uniform_state_cluster_name,W8341),SUMIFS(amount_expended,cluster_name,G8341))))</f>
        <v/>
      </c>
      <c r="L8341" s="8" t="n"/>
      <c r="M8341" s="7" t="n"/>
      <c r="N8341" s="8" t="n"/>
      <c r="O8341" s="7" t="n"/>
      <c r="P8341" s="7" t="n"/>
      <c r="Q8341" s="8" t="n"/>
      <c r="R8341" s="9" t="n"/>
      <c r="S8341" s="8" t="n"/>
      <c r="T8341" s="8" t="n"/>
      <c r="U8341" s="8" t="n"/>
      <c r="V8341" s="11">
        <f>IF(OR(B8341="",C8341=""),"",CONCATENATE(B8341,".",C8341))</f>
        <v/>
      </c>
      <c r="W8341" s="6">
        <f>UPPER(TRIM(H8341))</f>
        <v/>
      </c>
      <c r="X8341" s="6">
        <f>UPPER(TRIM(I8341))</f>
        <v/>
      </c>
      <c r="Y8341" s="6">
        <f>IF(V8341&lt;&gt;"",IFERROR(INDEX(federal_program_name_lookup,MATCH(V8341,aln_lookup,0)),""),"")</f>
        <v/>
      </c>
    </row>
    <row r="8342">
      <c r="A8342" s="6">
        <f>IF(B8342&lt;&gt;"", "AWARD-"&amp;TEXT(ROW()-1,"00000"), "")</f>
        <v/>
      </c>
      <c r="B8342" s="7" t="n"/>
      <c r="C8342" s="7" t="n"/>
      <c r="D8342" s="7" t="n"/>
      <c r="E8342" s="8" t="n"/>
      <c r="F8342" s="9" t="n"/>
      <c r="G8342" s="8" t="n"/>
      <c r="H8342" s="8" t="n"/>
      <c r="I8342" s="8" t="n"/>
      <c r="J8342" s="10">
        <f>IF(A8342="",0,SUMIFS(amount_expended,cfda_key,V8342))</f>
        <v/>
      </c>
      <c r="K8342" s="10">
        <f>IF(G8342="OTHER CLUSTER NOT LISTED ABOVE",SUMIFS(amount_expended,uniform_other_cluster_name,X8342), IF(AND(OR(G8342="N/A",G8342=""),H8342=""),0,IF(G8342="STATE CLUSTER",SUMIFS(amount_expended,uniform_state_cluster_name,W8342),SUMIFS(amount_expended,cluster_name,G8342))))</f>
        <v/>
      </c>
      <c r="L8342" s="8" t="n"/>
      <c r="M8342" s="7" t="n"/>
      <c r="N8342" s="8" t="n"/>
      <c r="O8342" s="7" t="n"/>
      <c r="P8342" s="7" t="n"/>
      <c r="Q8342" s="8" t="n"/>
      <c r="R8342" s="9" t="n"/>
      <c r="S8342" s="8" t="n"/>
      <c r="T8342" s="8" t="n"/>
      <c r="U8342" s="8" t="n"/>
      <c r="V8342" s="11">
        <f>IF(OR(B8342="",C8342=""),"",CONCATENATE(B8342,".",C8342))</f>
        <v/>
      </c>
      <c r="W8342" s="6">
        <f>UPPER(TRIM(H8342))</f>
        <v/>
      </c>
      <c r="X8342" s="6">
        <f>UPPER(TRIM(I8342))</f>
        <v/>
      </c>
      <c r="Y8342" s="6">
        <f>IF(V8342&lt;&gt;"",IFERROR(INDEX(federal_program_name_lookup,MATCH(V8342,aln_lookup,0)),""),"")</f>
        <v/>
      </c>
    </row>
    <row r="8343">
      <c r="A8343" s="6">
        <f>IF(B8343&lt;&gt;"", "AWARD-"&amp;TEXT(ROW()-1,"00000"), "")</f>
        <v/>
      </c>
      <c r="B8343" s="7" t="n"/>
      <c r="C8343" s="7" t="n"/>
      <c r="D8343" s="7" t="n"/>
      <c r="E8343" s="8" t="n"/>
      <c r="F8343" s="9" t="n"/>
      <c r="G8343" s="8" t="n"/>
      <c r="H8343" s="8" t="n"/>
      <c r="I8343" s="8" t="n"/>
      <c r="J8343" s="10">
        <f>IF(A8343="",0,SUMIFS(amount_expended,cfda_key,V8343))</f>
        <v/>
      </c>
      <c r="K8343" s="10">
        <f>IF(G8343="OTHER CLUSTER NOT LISTED ABOVE",SUMIFS(amount_expended,uniform_other_cluster_name,X8343), IF(AND(OR(G8343="N/A",G8343=""),H8343=""),0,IF(G8343="STATE CLUSTER",SUMIFS(amount_expended,uniform_state_cluster_name,W8343),SUMIFS(amount_expended,cluster_name,G8343))))</f>
        <v/>
      </c>
      <c r="L8343" s="8" t="n"/>
      <c r="M8343" s="7" t="n"/>
      <c r="N8343" s="8" t="n"/>
      <c r="O8343" s="7" t="n"/>
      <c r="P8343" s="7" t="n"/>
      <c r="Q8343" s="8" t="n"/>
      <c r="R8343" s="9" t="n"/>
      <c r="S8343" s="8" t="n"/>
      <c r="T8343" s="8" t="n"/>
      <c r="U8343" s="8" t="n"/>
      <c r="V8343" s="11">
        <f>IF(OR(B8343="",C8343=""),"",CONCATENATE(B8343,".",C8343))</f>
        <v/>
      </c>
      <c r="W8343" s="6">
        <f>UPPER(TRIM(H8343))</f>
        <v/>
      </c>
      <c r="X8343" s="6">
        <f>UPPER(TRIM(I8343))</f>
        <v/>
      </c>
      <c r="Y8343" s="6">
        <f>IF(V8343&lt;&gt;"",IFERROR(INDEX(federal_program_name_lookup,MATCH(V8343,aln_lookup,0)),""),"")</f>
        <v/>
      </c>
    </row>
    <row r="8344">
      <c r="A8344" s="6">
        <f>IF(B8344&lt;&gt;"", "AWARD-"&amp;TEXT(ROW()-1,"00000"), "")</f>
        <v/>
      </c>
      <c r="B8344" s="7" t="n"/>
      <c r="C8344" s="7" t="n"/>
      <c r="D8344" s="7" t="n"/>
      <c r="E8344" s="8" t="n"/>
      <c r="F8344" s="9" t="n"/>
      <c r="G8344" s="8" t="n"/>
      <c r="H8344" s="8" t="n"/>
      <c r="I8344" s="8" t="n"/>
      <c r="J8344" s="10">
        <f>IF(A8344="",0,SUMIFS(amount_expended,cfda_key,V8344))</f>
        <v/>
      </c>
      <c r="K8344" s="10">
        <f>IF(G8344="OTHER CLUSTER NOT LISTED ABOVE",SUMIFS(amount_expended,uniform_other_cluster_name,X8344), IF(AND(OR(G8344="N/A",G8344=""),H8344=""),0,IF(G8344="STATE CLUSTER",SUMIFS(amount_expended,uniform_state_cluster_name,W8344),SUMIFS(amount_expended,cluster_name,G8344))))</f>
        <v/>
      </c>
      <c r="L8344" s="8" t="n"/>
      <c r="M8344" s="7" t="n"/>
      <c r="N8344" s="8" t="n"/>
      <c r="O8344" s="7" t="n"/>
      <c r="P8344" s="7" t="n"/>
      <c r="Q8344" s="8" t="n"/>
      <c r="R8344" s="9" t="n"/>
      <c r="S8344" s="8" t="n"/>
      <c r="T8344" s="8" t="n"/>
      <c r="U8344" s="8" t="n"/>
      <c r="V8344" s="11">
        <f>IF(OR(B8344="",C8344=""),"",CONCATENATE(B8344,".",C8344))</f>
        <v/>
      </c>
      <c r="W8344" s="6">
        <f>UPPER(TRIM(H8344))</f>
        <v/>
      </c>
      <c r="X8344" s="6">
        <f>UPPER(TRIM(I8344))</f>
        <v/>
      </c>
      <c r="Y8344" s="6">
        <f>IF(V8344&lt;&gt;"",IFERROR(INDEX(federal_program_name_lookup,MATCH(V8344,aln_lookup,0)),""),"")</f>
        <v/>
      </c>
    </row>
    <row r="8345">
      <c r="A8345" s="6">
        <f>IF(B8345&lt;&gt;"", "AWARD-"&amp;TEXT(ROW()-1,"00000"), "")</f>
        <v/>
      </c>
      <c r="B8345" s="7" t="n"/>
      <c r="C8345" s="7" t="n"/>
      <c r="D8345" s="7" t="n"/>
      <c r="E8345" s="8" t="n"/>
      <c r="F8345" s="9" t="n"/>
      <c r="G8345" s="8" t="n"/>
      <c r="H8345" s="8" t="n"/>
      <c r="I8345" s="8" t="n"/>
      <c r="J8345" s="10">
        <f>IF(A8345="",0,SUMIFS(amount_expended,cfda_key,V8345))</f>
        <v/>
      </c>
      <c r="K8345" s="10">
        <f>IF(G8345="OTHER CLUSTER NOT LISTED ABOVE",SUMIFS(amount_expended,uniform_other_cluster_name,X8345), IF(AND(OR(G8345="N/A",G8345=""),H8345=""),0,IF(G8345="STATE CLUSTER",SUMIFS(amount_expended,uniform_state_cluster_name,W8345),SUMIFS(amount_expended,cluster_name,G8345))))</f>
        <v/>
      </c>
      <c r="L8345" s="8" t="n"/>
      <c r="M8345" s="7" t="n"/>
      <c r="N8345" s="8" t="n"/>
      <c r="O8345" s="7" t="n"/>
      <c r="P8345" s="7" t="n"/>
      <c r="Q8345" s="8" t="n"/>
      <c r="R8345" s="9" t="n"/>
      <c r="S8345" s="8" t="n"/>
      <c r="T8345" s="8" t="n"/>
      <c r="U8345" s="8" t="n"/>
      <c r="V8345" s="11">
        <f>IF(OR(B8345="",C8345=""),"",CONCATENATE(B8345,".",C8345))</f>
        <v/>
      </c>
      <c r="W8345" s="6">
        <f>UPPER(TRIM(H8345))</f>
        <v/>
      </c>
      <c r="X8345" s="6">
        <f>UPPER(TRIM(I8345))</f>
        <v/>
      </c>
      <c r="Y8345" s="6">
        <f>IF(V8345&lt;&gt;"",IFERROR(INDEX(federal_program_name_lookup,MATCH(V8345,aln_lookup,0)),""),"")</f>
        <v/>
      </c>
    </row>
    <row r="8346">
      <c r="A8346" s="6">
        <f>IF(B8346&lt;&gt;"", "AWARD-"&amp;TEXT(ROW()-1,"00000"), "")</f>
        <v/>
      </c>
      <c r="B8346" s="7" t="n"/>
      <c r="C8346" s="7" t="n"/>
      <c r="D8346" s="7" t="n"/>
      <c r="E8346" s="8" t="n"/>
      <c r="F8346" s="9" t="n"/>
      <c r="G8346" s="8" t="n"/>
      <c r="H8346" s="8" t="n"/>
      <c r="I8346" s="8" t="n"/>
      <c r="J8346" s="10">
        <f>IF(A8346="",0,SUMIFS(amount_expended,cfda_key,V8346))</f>
        <v/>
      </c>
      <c r="K8346" s="10">
        <f>IF(G8346="OTHER CLUSTER NOT LISTED ABOVE",SUMIFS(amount_expended,uniform_other_cluster_name,X8346), IF(AND(OR(G8346="N/A",G8346=""),H8346=""),0,IF(G8346="STATE CLUSTER",SUMIFS(amount_expended,uniform_state_cluster_name,W8346),SUMIFS(amount_expended,cluster_name,G8346))))</f>
        <v/>
      </c>
      <c r="L8346" s="8" t="n"/>
      <c r="M8346" s="7" t="n"/>
      <c r="N8346" s="8" t="n"/>
      <c r="O8346" s="7" t="n"/>
      <c r="P8346" s="7" t="n"/>
      <c r="Q8346" s="8" t="n"/>
      <c r="R8346" s="9" t="n"/>
      <c r="S8346" s="8" t="n"/>
      <c r="T8346" s="8" t="n"/>
      <c r="U8346" s="8" t="n"/>
      <c r="V8346" s="11">
        <f>IF(OR(B8346="",C8346=""),"",CONCATENATE(B8346,".",C8346))</f>
        <v/>
      </c>
      <c r="W8346" s="6">
        <f>UPPER(TRIM(H8346))</f>
        <v/>
      </c>
      <c r="X8346" s="6">
        <f>UPPER(TRIM(I8346))</f>
        <v/>
      </c>
      <c r="Y8346" s="6">
        <f>IF(V8346&lt;&gt;"",IFERROR(INDEX(federal_program_name_lookup,MATCH(V8346,aln_lookup,0)),""),"")</f>
        <v/>
      </c>
    </row>
    <row r="8347">
      <c r="A8347" s="6">
        <f>IF(B8347&lt;&gt;"", "AWARD-"&amp;TEXT(ROW()-1,"00000"), "")</f>
        <v/>
      </c>
      <c r="B8347" s="7" t="n"/>
      <c r="C8347" s="7" t="n"/>
      <c r="D8347" s="7" t="n"/>
      <c r="E8347" s="8" t="n"/>
      <c r="F8347" s="9" t="n"/>
      <c r="G8347" s="8" t="n"/>
      <c r="H8347" s="8" t="n"/>
      <c r="I8347" s="8" t="n"/>
      <c r="J8347" s="10">
        <f>IF(A8347="",0,SUMIFS(amount_expended,cfda_key,V8347))</f>
        <v/>
      </c>
      <c r="K8347" s="10">
        <f>IF(G8347="OTHER CLUSTER NOT LISTED ABOVE",SUMIFS(amount_expended,uniform_other_cluster_name,X8347), IF(AND(OR(G8347="N/A",G8347=""),H8347=""),0,IF(G8347="STATE CLUSTER",SUMIFS(amount_expended,uniform_state_cluster_name,W8347),SUMIFS(amount_expended,cluster_name,G8347))))</f>
        <v/>
      </c>
      <c r="L8347" s="8" t="n"/>
      <c r="M8347" s="7" t="n"/>
      <c r="N8347" s="8" t="n"/>
      <c r="O8347" s="7" t="n"/>
      <c r="P8347" s="7" t="n"/>
      <c r="Q8347" s="8" t="n"/>
      <c r="R8347" s="9" t="n"/>
      <c r="S8347" s="8" t="n"/>
      <c r="T8347" s="8" t="n"/>
      <c r="U8347" s="8" t="n"/>
      <c r="V8347" s="11">
        <f>IF(OR(B8347="",C8347=""),"",CONCATENATE(B8347,".",C8347))</f>
        <v/>
      </c>
      <c r="W8347" s="6">
        <f>UPPER(TRIM(H8347))</f>
        <v/>
      </c>
      <c r="X8347" s="6">
        <f>UPPER(TRIM(I8347))</f>
        <v/>
      </c>
      <c r="Y8347" s="6">
        <f>IF(V8347&lt;&gt;"",IFERROR(INDEX(federal_program_name_lookup,MATCH(V8347,aln_lookup,0)),""),"")</f>
        <v/>
      </c>
    </row>
    <row r="8348">
      <c r="A8348" s="6">
        <f>IF(B8348&lt;&gt;"", "AWARD-"&amp;TEXT(ROW()-1,"00000"), "")</f>
        <v/>
      </c>
      <c r="B8348" s="7" t="n"/>
      <c r="C8348" s="7" t="n"/>
      <c r="D8348" s="7" t="n"/>
      <c r="E8348" s="8" t="n"/>
      <c r="F8348" s="9" t="n"/>
      <c r="G8348" s="8" t="n"/>
      <c r="H8348" s="8" t="n"/>
      <c r="I8348" s="8" t="n"/>
      <c r="J8348" s="10">
        <f>IF(A8348="",0,SUMIFS(amount_expended,cfda_key,V8348))</f>
        <v/>
      </c>
      <c r="K8348" s="10">
        <f>IF(G8348="OTHER CLUSTER NOT LISTED ABOVE",SUMIFS(amount_expended,uniform_other_cluster_name,X8348), IF(AND(OR(G8348="N/A",G8348=""),H8348=""),0,IF(G8348="STATE CLUSTER",SUMIFS(amount_expended,uniform_state_cluster_name,W8348),SUMIFS(amount_expended,cluster_name,G8348))))</f>
        <v/>
      </c>
      <c r="L8348" s="8" t="n"/>
      <c r="M8348" s="7" t="n"/>
      <c r="N8348" s="8" t="n"/>
      <c r="O8348" s="7" t="n"/>
      <c r="P8348" s="7" t="n"/>
      <c r="Q8348" s="8" t="n"/>
      <c r="R8348" s="9" t="n"/>
      <c r="S8348" s="8" t="n"/>
      <c r="T8348" s="8" t="n"/>
      <c r="U8348" s="8" t="n"/>
      <c r="V8348" s="11">
        <f>IF(OR(B8348="",C8348=""),"",CONCATENATE(B8348,".",C8348))</f>
        <v/>
      </c>
      <c r="W8348" s="6">
        <f>UPPER(TRIM(H8348))</f>
        <v/>
      </c>
      <c r="X8348" s="6">
        <f>UPPER(TRIM(I8348))</f>
        <v/>
      </c>
      <c r="Y8348" s="6">
        <f>IF(V8348&lt;&gt;"",IFERROR(INDEX(federal_program_name_lookup,MATCH(V8348,aln_lookup,0)),""),"")</f>
        <v/>
      </c>
    </row>
    <row r="8349">
      <c r="A8349" s="6">
        <f>IF(B8349&lt;&gt;"", "AWARD-"&amp;TEXT(ROW()-1,"00000"), "")</f>
        <v/>
      </c>
      <c r="B8349" s="7" t="n"/>
      <c r="C8349" s="7" t="n"/>
      <c r="D8349" s="7" t="n"/>
      <c r="E8349" s="8" t="n"/>
      <c r="F8349" s="9" t="n"/>
      <c r="G8349" s="8" t="n"/>
      <c r="H8349" s="8" t="n"/>
      <c r="I8349" s="8" t="n"/>
      <c r="J8349" s="10">
        <f>IF(A8349="",0,SUMIFS(amount_expended,cfda_key,V8349))</f>
        <v/>
      </c>
      <c r="K8349" s="10">
        <f>IF(G8349="OTHER CLUSTER NOT LISTED ABOVE",SUMIFS(amount_expended,uniform_other_cluster_name,X8349), IF(AND(OR(G8349="N/A",G8349=""),H8349=""),0,IF(G8349="STATE CLUSTER",SUMIFS(amount_expended,uniform_state_cluster_name,W8349),SUMIFS(amount_expended,cluster_name,G8349))))</f>
        <v/>
      </c>
      <c r="L8349" s="8" t="n"/>
      <c r="M8349" s="7" t="n"/>
      <c r="N8349" s="8" t="n"/>
      <c r="O8349" s="7" t="n"/>
      <c r="P8349" s="7" t="n"/>
      <c r="Q8349" s="8" t="n"/>
      <c r="R8349" s="9" t="n"/>
      <c r="S8349" s="8" t="n"/>
      <c r="T8349" s="8" t="n"/>
      <c r="U8349" s="8" t="n"/>
      <c r="V8349" s="11">
        <f>IF(OR(B8349="",C8349=""),"",CONCATENATE(B8349,".",C8349))</f>
        <v/>
      </c>
      <c r="W8349" s="6">
        <f>UPPER(TRIM(H8349))</f>
        <v/>
      </c>
      <c r="X8349" s="6">
        <f>UPPER(TRIM(I8349))</f>
        <v/>
      </c>
      <c r="Y8349" s="6">
        <f>IF(V8349&lt;&gt;"",IFERROR(INDEX(federal_program_name_lookup,MATCH(V8349,aln_lookup,0)),""),"")</f>
        <v/>
      </c>
    </row>
    <row r="8350">
      <c r="A8350" s="6">
        <f>IF(B8350&lt;&gt;"", "AWARD-"&amp;TEXT(ROW()-1,"00000"), "")</f>
        <v/>
      </c>
      <c r="B8350" s="7" t="n"/>
      <c r="C8350" s="7" t="n"/>
      <c r="D8350" s="7" t="n"/>
      <c r="E8350" s="8" t="n"/>
      <c r="F8350" s="9" t="n"/>
      <c r="G8350" s="8" t="n"/>
      <c r="H8350" s="8" t="n"/>
      <c r="I8350" s="8" t="n"/>
      <c r="J8350" s="10">
        <f>IF(A8350="",0,SUMIFS(amount_expended,cfda_key,V8350))</f>
        <v/>
      </c>
      <c r="K8350" s="10">
        <f>IF(G8350="OTHER CLUSTER NOT LISTED ABOVE",SUMIFS(amount_expended,uniform_other_cluster_name,X8350), IF(AND(OR(G8350="N/A",G8350=""),H8350=""),0,IF(G8350="STATE CLUSTER",SUMIFS(amount_expended,uniform_state_cluster_name,W8350),SUMIFS(amount_expended,cluster_name,G8350))))</f>
        <v/>
      </c>
      <c r="L8350" s="8" t="n"/>
      <c r="M8350" s="7" t="n"/>
      <c r="N8350" s="8" t="n"/>
      <c r="O8350" s="7" t="n"/>
      <c r="P8350" s="7" t="n"/>
      <c r="Q8350" s="8" t="n"/>
      <c r="R8350" s="9" t="n"/>
      <c r="S8350" s="8" t="n"/>
      <c r="T8350" s="8" t="n"/>
      <c r="U8350" s="8" t="n"/>
      <c r="V8350" s="11">
        <f>IF(OR(B8350="",C8350=""),"",CONCATENATE(B8350,".",C8350))</f>
        <v/>
      </c>
      <c r="W8350" s="6">
        <f>UPPER(TRIM(H8350))</f>
        <v/>
      </c>
      <c r="X8350" s="6">
        <f>UPPER(TRIM(I8350))</f>
        <v/>
      </c>
      <c r="Y8350" s="6">
        <f>IF(V8350&lt;&gt;"",IFERROR(INDEX(federal_program_name_lookup,MATCH(V8350,aln_lookup,0)),""),"")</f>
        <v/>
      </c>
    </row>
    <row r="8351">
      <c r="A8351" s="6">
        <f>IF(B8351&lt;&gt;"", "AWARD-"&amp;TEXT(ROW()-1,"00000"), "")</f>
        <v/>
      </c>
      <c r="B8351" s="7" t="n"/>
      <c r="C8351" s="7" t="n"/>
      <c r="D8351" s="7" t="n"/>
      <c r="E8351" s="8" t="n"/>
      <c r="F8351" s="9" t="n"/>
      <c r="G8351" s="8" t="n"/>
      <c r="H8351" s="8" t="n"/>
      <c r="I8351" s="8" t="n"/>
      <c r="J8351" s="10">
        <f>IF(A8351="",0,SUMIFS(amount_expended,cfda_key,V8351))</f>
        <v/>
      </c>
      <c r="K8351" s="10">
        <f>IF(G8351="OTHER CLUSTER NOT LISTED ABOVE",SUMIFS(amount_expended,uniform_other_cluster_name,X8351), IF(AND(OR(G8351="N/A",G8351=""),H8351=""),0,IF(G8351="STATE CLUSTER",SUMIFS(amount_expended,uniform_state_cluster_name,W8351),SUMIFS(amount_expended,cluster_name,G8351))))</f>
        <v/>
      </c>
      <c r="L8351" s="8" t="n"/>
      <c r="M8351" s="7" t="n"/>
      <c r="N8351" s="8" t="n"/>
      <c r="O8351" s="7" t="n"/>
      <c r="P8351" s="7" t="n"/>
      <c r="Q8351" s="8" t="n"/>
      <c r="R8351" s="9" t="n"/>
      <c r="S8351" s="8" t="n"/>
      <c r="T8351" s="8" t="n"/>
      <c r="U8351" s="8" t="n"/>
      <c r="V8351" s="11">
        <f>IF(OR(B8351="",C8351=""),"",CONCATENATE(B8351,".",C8351))</f>
        <v/>
      </c>
      <c r="W8351" s="6">
        <f>UPPER(TRIM(H8351))</f>
        <v/>
      </c>
      <c r="X8351" s="6">
        <f>UPPER(TRIM(I8351))</f>
        <v/>
      </c>
      <c r="Y8351" s="6">
        <f>IF(V8351&lt;&gt;"",IFERROR(INDEX(federal_program_name_lookup,MATCH(V8351,aln_lookup,0)),""),"")</f>
        <v/>
      </c>
    </row>
    <row r="8352">
      <c r="A8352" s="6">
        <f>IF(B8352&lt;&gt;"", "AWARD-"&amp;TEXT(ROW()-1,"00000"), "")</f>
        <v/>
      </c>
      <c r="B8352" s="7" t="n"/>
      <c r="C8352" s="7" t="n"/>
      <c r="D8352" s="7" t="n"/>
      <c r="E8352" s="8" t="n"/>
      <c r="F8352" s="9" t="n"/>
      <c r="G8352" s="8" t="n"/>
      <c r="H8352" s="8" t="n"/>
      <c r="I8352" s="8" t="n"/>
      <c r="J8352" s="10">
        <f>IF(A8352="",0,SUMIFS(amount_expended,cfda_key,V8352))</f>
        <v/>
      </c>
      <c r="K8352" s="10">
        <f>IF(G8352="OTHER CLUSTER NOT LISTED ABOVE",SUMIFS(amount_expended,uniform_other_cluster_name,X8352), IF(AND(OR(G8352="N/A",G8352=""),H8352=""),0,IF(G8352="STATE CLUSTER",SUMIFS(amount_expended,uniform_state_cluster_name,W8352),SUMIFS(amount_expended,cluster_name,G8352))))</f>
        <v/>
      </c>
      <c r="L8352" s="8" t="n"/>
      <c r="M8352" s="7" t="n"/>
      <c r="N8352" s="8" t="n"/>
      <c r="O8352" s="7" t="n"/>
      <c r="P8352" s="7" t="n"/>
      <c r="Q8352" s="8" t="n"/>
      <c r="R8352" s="9" t="n"/>
      <c r="S8352" s="8" t="n"/>
      <c r="T8352" s="8" t="n"/>
      <c r="U8352" s="8" t="n"/>
      <c r="V8352" s="11">
        <f>IF(OR(B8352="",C8352=""),"",CONCATENATE(B8352,".",C8352))</f>
        <v/>
      </c>
      <c r="W8352" s="6">
        <f>UPPER(TRIM(H8352))</f>
        <v/>
      </c>
      <c r="X8352" s="6">
        <f>UPPER(TRIM(I8352))</f>
        <v/>
      </c>
      <c r="Y8352" s="6">
        <f>IF(V8352&lt;&gt;"",IFERROR(INDEX(federal_program_name_lookup,MATCH(V8352,aln_lookup,0)),""),"")</f>
        <v/>
      </c>
    </row>
    <row r="8353">
      <c r="A8353" s="6">
        <f>IF(B8353&lt;&gt;"", "AWARD-"&amp;TEXT(ROW()-1,"00000"), "")</f>
        <v/>
      </c>
      <c r="B8353" s="7" t="n"/>
      <c r="C8353" s="7" t="n"/>
      <c r="D8353" s="7" t="n"/>
      <c r="E8353" s="8" t="n"/>
      <c r="F8353" s="9" t="n"/>
      <c r="G8353" s="8" t="n"/>
      <c r="H8353" s="8" t="n"/>
      <c r="I8353" s="8" t="n"/>
      <c r="J8353" s="10">
        <f>IF(A8353="",0,SUMIFS(amount_expended,cfda_key,V8353))</f>
        <v/>
      </c>
      <c r="K8353" s="10">
        <f>IF(G8353="OTHER CLUSTER NOT LISTED ABOVE",SUMIFS(amount_expended,uniform_other_cluster_name,X8353), IF(AND(OR(G8353="N/A",G8353=""),H8353=""),0,IF(G8353="STATE CLUSTER",SUMIFS(amount_expended,uniform_state_cluster_name,W8353),SUMIFS(amount_expended,cluster_name,G8353))))</f>
        <v/>
      </c>
      <c r="L8353" s="8" t="n"/>
      <c r="M8353" s="7" t="n"/>
      <c r="N8353" s="8" t="n"/>
      <c r="O8353" s="7" t="n"/>
      <c r="P8353" s="7" t="n"/>
      <c r="Q8353" s="8" t="n"/>
      <c r="R8353" s="9" t="n"/>
      <c r="S8353" s="8" t="n"/>
      <c r="T8353" s="8" t="n"/>
      <c r="U8353" s="8" t="n"/>
      <c r="V8353" s="11">
        <f>IF(OR(B8353="",C8353=""),"",CONCATENATE(B8353,".",C8353))</f>
        <v/>
      </c>
      <c r="W8353" s="6">
        <f>UPPER(TRIM(H8353))</f>
        <v/>
      </c>
      <c r="X8353" s="6">
        <f>UPPER(TRIM(I8353))</f>
        <v/>
      </c>
      <c r="Y8353" s="6">
        <f>IF(V8353&lt;&gt;"",IFERROR(INDEX(federal_program_name_lookup,MATCH(V8353,aln_lookup,0)),""),"")</f>
        <v/>
      </c>
    </row>
    <row r="8354">
      <c r="A8354" s="6">
        <f>IF(B8354&lt;&gt;"", "AWARD-"&amp;TEXT(ROW()-1,"00000"), "")</f>
        <v/>
      </c>
      <c r="B8354" s="7" t="n"/>
      <c r="C8354" s="7" t="n"/>
      <c r="D8354" s="7" t="n"/>
      <c r="E8354" s="8" t="n"/>
      <c r="F8354" s="9" t="n"/>
      <c r="G8354" s="8" t="n"/>
      <c r="H8354" s="8" t="n"/>
      <c r="I8354" s="8" t="n"/>
      <c r="J8354" s="10">
        <f>IF(A8354="",0,SUMIFS(amount_expended,cfda_key,V8354))</f>
        <v/>
      </c>
      <c r="K8354" s="10">
        <f>IF(G8354="OTHER CLUSTER NOT LISTED ABOVE",SUMIFS(amount_expended,uniform_other_cluster_name,X8354), IF(AND(OR(G8354="N/A",G8354=""),H8354=""),0,IF(G8354="STATE CLUSTER",SUMIFS(amount_expended,uniform_state_cluster_name,W8354),SUMIFS(amount_expended,cluster_name,G8354))))</f>
        <v/>
      </c>
      <c r="L8354" s="8" t="n"/>
      <c r="M8354" s="7" t="n"/>
      <c r="N8354" s="8" t="n"/>
      <c r="O8354" s="7" t="n"/>
      <c r="P8354" s="7" t="n"/>
      <c r="Q8354" s="8" t="n"/>
      <c r="R8354" s="9" t="n"/>
      <c r="S8354" s="8" t="n"/>
      <c r="T8354" s="8" t="n"/>
      <c r="U8354" s="8" t="n"/>
      <c r="V8354" s="11">
        <f>IF(OR(B8354="",C8354=""),"",CONCATENATE(B8354,".",C8354))</f>
        <v/>
      </c>
      <c r="W8354" s="6">
        <f>UPPER(TRIM(H8354))</f>
        <v/>
      </c>
      <c r="X8354" s="6">
        <f>UPPER(TRIM(I8354))</f>
        <v/>
      </c>
      <c r="Y8354" s="6">
        <f>IF(V8354&lt;&gt;"",IFERROR(INDEX(federal_program_name_lookup,MATCH(V8354,aln_lookup,0)),""),"")</f>
        <v/>
      </c>
    </row>
    <row r="8355">
      <c r="A8355" s="6">
        <f>IF(B8355&lt;&gt;"", "AWARD-"&amp;TEXT(ROW()-1,"00000"), "")</f>
        <v/>
      </c>
      <c r="B8355" s="7" t="n"/>
      <c r="C8355" s="7" t="n"/>
      <c r="D8355" s="7" t="n"/>
      <c r="E8355" s="8" t="n"/>
      <c r="F8355" s="9" t="n"/>
      <c r="G8355" s="8" t="n"/>
      <c r="H8355" s="8" t="n"/>
      <c r="I8355" s="8" t="n"/>
      <c r="J8355" s="10">
        <f>IF(A8355="",0,SUMIFS(amount_expended,cfda_key,V8355))</f>
        <v/>
      </c>
      <c r="K8355" s="10">
        <f>IF(G8355="OTHER CLUSTER NOT LISTED ABOVE",SUMIFS(amount_expended,uniform_other_cluster_name,X8355), IF(AND(OR(G8355="N/A",G8355=""),H8355=""),0,IF(G8355="STATE CLUSTER",SUMIFS(amount_expended,uniform_state_cluster_name,W8355),SUMIFS(amount_expended,cluster_name,G8355))))</f>
        <v/>
      </c>
      <c r="L8355" s="8" t="n"/>
      <c r="M8355" s="7" t="n"/>
      <c r="N8355" s="8" t="n"/>
      <c r="O8355" s="7" t="n"/>
      <c r="P8355" s="7" t="n"/>
      <c r="Q8355" s="8" t="n"/>
      <c r="R8355" s="9" t="n"/>
      <c r="S8355" s="8" t="n"/>
      <c r="T8355" s="8" t="n"/>
      <c r="U8355" s="8" t="n"/>
      <c r="V8355" s="11">
        <f>IF(OR(B8355="",C8355=""),"",CONCATENATE(B8355,".",C8355))</f>
        <v/>
      </c>
      <c r="W8355" s="6">
        <f>UPPER(TRIM(H8355))</f>
        <v/>
      </c>
      <c r="X8355" s="6">
        <f>UPPER(TRIM(I8355))</f>
        <v/>
      </c>
      <c r="Y8355" s="6">
        <f>IF(V8355&lt;&gt;"",IFERROR(INDEX(federal_program_name_lookup,MATCH(V8355,aln_lookup,0)),""),"")</f>
        <v/>
      </c>
    </row>
    <row r="8356">
      <c r="A8356" s="6">
        <f>IF(B8356&lt;&gt;"", "AWARD-"&amp;TEXT(ROW()-1,"00000"), "")</f>
        <v/>
      </c>
      <c r="B8356" s="7" t="n"/>
      <c r="C8356" s="7" t="n"/>
      <c r="D8356" s="7" t="n"/>
      <c r="E8356" s="8" t="n"/>
      <c r="F8356" s="9" t="n"/>
      <c r="G8356" s="8" t="n"/>
      <c r="H8356" s="8" t="n"/>
      <c r="I8356" s="8" t="n"/>
      <c r="J8356" s="10">
        <f>IF(A8356="",0,SUMIFS(amount_expended,cfda_key,V8356))</f>
        <v/>
      </c>
      <c r="K8356" s="10">
        <f>IF(G8356="OTHER CLUSTER NOT LISTED ABOVE",SUMIFS(amount_expended,uniform_other_cluster_name,X8356), IF(AND(OR(G8356="N/A",G8356=""),H8356=""),0,IF(G8356="STATE CLUSTER",SUMIFS(amount_expended,uniform_state_cluster_name,W8356),SUMIFS(amount_expended,cluster_name,G8356))))</f>
        <v/>
      </c>
      <c r="L8356" s="8" t="n"/>
      <c r="M8356" s="7" t="n"/>
      <c r="N8356" s="8" t="n"/>
      <c r="O8356" s="7" t="n"/>
      <c r="P8356" s="7" t="n"/>
      <c r="Q8356" s="8" t="n"/>
      <c r="R8356" s="9" t="n"/>
      <c r="S8356" s="8" t="n"/>
      <c r="T8356" s="8" t="n"/>
      <c r="U8356" s="8" t="n"/>
      <c r="V8356" s="11">
        <f>IF(OR(B8356="",C8356=""),"",CONCATENATE(B8356,".",C8356))</f>
        <v/>
      </c>
      <c r="W8356" s="6">
        <f>UPPER(TRIM(H8356))</f>
        <v/>
      </c>
      <c r="X8356" s="6">
        <f>UPPER(TRIM(I8356))</f>
        <v/>
      </c>
      <c r="Y8356" s="6">
        <f>IF(V8356&lt;&gt;"",IFERROR(INDEX(federal_program_name_lookup,MATCH(V8356,aln_lookup,0)),""),"")</f>
        <v/>
      </c>
    </row>
    <row r="8357">
      <c r="A8357" s="6">
        <f>IF(B8357&lt;&gt;"", "AWARD-"&amp;TEXT(ROW()-1,"00000"), "")</f>
        <v/>
      </c>
      <c r="B8357" s="7" t="n"/>
      <c r="C8357" s="7" t="n"/>
      <c r="D8357" s="7" t="n"/>
      <c r="E8357" s="8" t="n"/>
      <c r="F8357" s="9" t="n"/>
      <c r="G8357" s="8" t="n"/>
      <c r="H8357" s="8" t="n"/>
      <c r="I8357" s="8" t="n"/>
      <c r="J8357" s="10">
        <f>IF(A8357="",0,SUMIFS(amount_expended,cfda_key,V8357))</f>
        <v/>
      </c>
      <c r="K8357" s="10">
        <f>IF(G8357="OTHER CLUSTER NOT LISTED ABOVE",SUMIFS(amount_expended,uniform_other_cluster_name,X8357), IF(AND(OR(G8357="N/A",G8357=""),H8357=""),0,IF(G8357="STATE CLUSTER",SUMIFS(amount_expended,uniform_state_cluster_name,W8357),SUMIFS(amount_expended,cluster_name,G8357))))</f>
        <v/>
      </c>
      <c r="L8357" s="8" t="n"/>
      <c r="M8357" s="7" t="n"/>
      <c r="N8357" s="8" t="n"/>
      <c r="O8357" s="7" t="n"/>
      <c r="P8357" s="7" t="n"/>
      <c r="Q8357" s="8" t="n"/>
      <c r="R8357" s="9" t="n"/>
      <c r="S8357" s="8" t="n"/>
      <c r="T8357" s="8" t="n"/>
      <c r="U8357" s="8" t="n"/>
      <c r="V8357" s="11">
        <f>IF(OR(B8357="",C8357=""),"",CONCATENATE(B8357,".",C8357))</f>
        <v/>
      </c>
      <c r="W8357" s="6">
        <f>UPPER(TRIM(H8357))</f>
        <v/>
      </c>
      <c r="X8357" s="6">
        <f>UPPER(TRIM(I8357))</f>
        <v/>
      </c>
      <c r="Y8357" s="6">
        <f>IF(V8357&lt;&gt;"",IFERROR(INDEX(federal_program_name_lookup,MATCH(V8357,aln_lookup,0)),""),"")</f>
        <v/>
      </c>
    </row>
    <row r="8358">
      <c r="A8358" s="6">
        <f>IF(B8358&lt;&gt;"", "AWARD-"&amp;TEXT(ROW()-1,"00000"), "")</f>
        <v/>
      </c>
      <c r="B8358" s="7" t="n"/>
      <c r="C8358" s="7" t="n"/>
      <c r="D8358" s="7" t="n"/>
      <c r="E8358" s="8" t="n"/>
      <c r="F8358" s="9" t="n"/>
      <c r="G8358" s="8" t="n"/>
      <c r="H8358" s="8" t="n"/>
      <c r="I8358" s="8" t="n"/>
      <c r="J8358" s="10">
        <f>IF(A8358="",0,SUMIFS(amount_expended,cfda_key,V8358))</f>
        <v/>
      </c>
      <c r="K8358" s="10">
        <f>IF(G8358="OTHER CLUSTER NOT LISTED ABOVE",SUMIFS(amount_expended,uniform_other_cluster_name,X8358), IF(AND(OR(G8358="N/A",G8358=""),H8358=""),0,IF(G8358="STATE CLUSTER",SUMIFS(amount_expended,uniform_state_cluster_name,W8358),SUMIFS(amount_expended,cluster_name,G8358))))</f>
        <v/>
      </c>
      <c r="L8358" s="8" t="n"/>
      <c r="M8358" s="7" t="n"/>
      <c r="N8358" s="8" t="n"/>
      <c r="O8358" s="7" t="n"/>
      <c r="P8358" s="7" t="n"/>
      <c r="Q8358" s="8" t="n"/>
      <c r="R8358" s="9" t="n"/>
      <c r="S8358" s="8" t="n"/>
      <c r="T8358" s="8" t="n"/>
      <c r="U8358" s="8" t="n"/>
      <c r="V8358" s="11">
        <f>IF(OR(B8358="",C8358=""),"",CONCATENATE(B8358,".",C8358))</f>
        <v/>
      </c>
      <c r="W8358" s="6">
        <f>UPPER(TRIM(H8358))</f>
        <v/>
      </c>
      <c r="X8358" s="6">
        <f>UPPER(TRIM(I8358))</f>
        <v/>
      </c>
      <c r="Y8358" s="6">
        <f>IF(V8358&lt;&gt;"",IFERROR(INDEX(federal_program_name_lookup,MATCH(V8358,aln_lookup,0)),""),"")</f>
        <v/>
      </c>
    </row>
    <row r="8359">
      <c r="A8359" s="6">
        <f>IF(B8359&lt;&gt;"", "AWARD-"&amp;TEXT(ROW()-1,"00000"), "")</f>
        <v/>
      </c>
      <c r="B8359" s="7" t="n"/>
      <c r="C8359" s="7" t="n"/>
      <c r="D8359" s="7" t="n"/>
      <c r="E8359" s="8" t="n"/>
      <c r="F8359" s="9" t="n"/>
      <c r="G8359" s="8" t="n"/>
      <c r="H8359" s="8" t="n"/>
      <c r="I8359" s="8" t="n"/>
      <c r="J8359" s="10">
        <f>IF(A8359="",0,SUMIFS(amount_expended,cfda_key,V8359))</f>
        <v/>
      </c>
      <c r="K8359" s="10">
        <f>IF(G8359="OTHER CLUSTER NOT LISTED ABOVE",SUMIFS(amount_expended,uniform_other_cluster_name,X8359), IF(AND(OR(G8359="N/A",G8359=""),H8359=""),0,IF(G8359="STATE CLUSTER",SUMIFS(amount_expended,uniform_state_cluster_name,W8359),SUMIFS(amount_expended,cluster_name,G8359))))</f>
        <v/>
      </c>
      <c r="L8359" s="8" t="n"/>
      <c r="M8359" s="7" t="n"/>
      <c r="N8359" s="8" t="n"/>
      <c r="O8359" s="7" t="n"/>
      <c r="P8359" s="7" t="n"/>
      <c r="Q8359" s="8" t="n"/>
      <c r="R8359" s="9" t="n"/>
      <c r="S8359" s="8" t="n"/>
      <c r="T8359" s="8" t="n"/>
      <c r="U8359" s="8" t="n"/>
      <c r="V8359" s="11">
        <f>IF(OR(B8359="",C8359=""),"",CONCATENATE(B8359,".",C8359))</f>
        <v/>
      </c>
      <c r="W8359" s="6">
        <f>UPPER(TRIM(H8359))</f>
        <v/>
      </c>
      <c r="X8359" s="6">
        <f>UPPER(TRIM(I8359))</f>
        <v/>
      </c>
      <c r="Y8359" s="6">
        <f>IF(V8359&lt;&gt;"",IFERROR(INDEX(federal_program_name_lookup,MATCH(V8359,aln_lookup,0)),""),"")</f>
        <v/>
      </c>
    </row>
    <row r="8360">
      <c r="A8360" s="6">
        <f>IF(B8360&lt;&gt;"", "AWARD-"&amp;TEXT(ROW()-1,"00000"), "")</f>
        <v/>
      </c>
      <c r="B8360" s="7" t="n"/>
      <c r="C8360" s="7" t="n"/>
      <c r="D8360" s="7" t="n"/>
      <c r="E8360" s="8" t="n"/>
      <c r="F8360" s="9" t="n"/>
      <c r="G8360" s="8" t="n"/>
      <c r="H8360" s="8" t="n"/>
      <c r="I8360" s="8" t="n"/>
      <c r="J8360" s="10">
        <f>IF(A8360="",0,SUMIFS(amount_expended,cfda_key,V8360))</f>
        <v/>
      </c>
      <c r="K8360" s="10">
        <f>IF(G8360="OTHER CLUSTER NOT LISTED ABOVE",SUMIFS(amount_expended,uniform_other_cluster_name,X8360), IF(AND(OR(G8360="N/A",G8360=""),H8360=""),0,IF(G8360="STATE CLUSTER",SUMIFS(amount_expended,uniform_state_cluster_name,W8360),SUMIFS(amount_expended,cluster_name,G8360))))</f>
        <v/>
      </c>
      <c r="L8360" s="8" t="n"/>
      <c r="M8360" s="7" t="n"/>
      <c r="N8360" s="8" t="n"/>
      <c r="O8360" s="7" t="n"/>
      <c r="P8360" s="7" t="n"/>
      <c r="Q8360" s="8" t="n"/>
      <c r="R8360" s="9" t="n"/>
      <c r="S8360" s="8" t="n"/>
      <c r="T8360" s="8" t="n"/>
      <c r="U8360" s="8" t="n"/>
      <c r="V8360" s="11">
        <f>IF(OR(B8360="",C8360=""),"",CONCATENATE(B8360,".",C8360))</f>
        <v/>
      </c>
      <c r="W8360" s="6">
        <f>UPPER(TRIM(H8360))</f>
        <v/>
      </c>
      <c r="X8360" s="6">
        <f>UPPER(TRIM(I8360))</f>
        <v/>
      </c>
      <c r="Y8360" s="6">
        <f>IF(V8360&lt;&gt;"",IFERROR(INDEX(federal_program_name_lookup,MATCH(V8360,aln_lookup,0)),""),"")</f>
        <v/>
      </c>
    </row>
    <row r="8361">
      <c r="A8361" s="6">
        <f>IF(B8361&lt;&gt;"", "AWARD-"&amp;TEXT(ROW()-1,"00000"), "")</f>
        <v/>
      </c>
      <c r="B8361" s="7" t="n"/>
      <c r="C8361" s="7" t="n"/>
      <c r="D8361" s="7" t="n"/>
      <c r="E8361" s="8" t="n"/>
      <c r="F8361" s="9" t="n"/>
      <c r="G8361" s="8" t="n"/>
      <c r="H8361" s="8" t="n"/>
      <c r="I8361" s="8" t="n"/>
      <c r="J8361" s="10">
        <f>IF(A8361="",0,SUMIFS(amount_expended,cfda_key,V8361))</f>
        <v/>
      </c>
      <c r="K8361" s="10">
        <f>IF(G8361="OTHER CLUSTER NOT LISTED ABOVE",SUMIFS(amount_expended,uniform_other_cluster_name,X8361), IF(AND(OR(G8361="N/A",G8361=""),H8361=""),0,IF(G8361="STATE CLUSTER",SUMIFS(amount_expended,uniform_state_cluster_name,W8361),SUMIFS(amount_expended,cluster_name,G8361))))</f>
        <v/>
      </c>
      <c r="L8361" s="8" t="n"/>
      <c r="M8361" s="7" t="n"/>
      <c r="N8361" s="8" t="n"/>
      <c r="O8361" s="7" t="n"/>
      <c r="P8361" s="7" t="n"/>
      <c r="Q8361" s="8" t="n"/>
      <c r="R8361" s="9" t="n"/>
      <c r="S8361" s="8" t="n"/>
      <c r="T8361" s="8" t="n"/>
      <c r="U8361" s="8" t="n"/>
      <c r="V8361" s="11">
        <f>IF(OR(B8361="",C8361=""),"",CONCATENATE(B8361,".",C8361))</f>
        <v/>
      </c>
      <c r="W8361" s="6">
        <f>UPPER(TRIM(H8361))</f>
        <v/>
      </c>
      <c r="X8361" s="6">
        <f>UPPER(TRIM(I8361))</f>
        <v/>
      </c>
      <c r="Y8361" s="6">
        <f>IF(V8361&lt;&gt;"",IFERROR(INDEX(federal_program_name_lookup,MATCH(V8361,aln_lookup,0)),""),"")</f>
        <v/>
      </c>
    </row>
    <row r="8362">
      <c r="A8362" s="6">
        <f>IF(B8362&lt;&gt;"", "AWARD-"&amp;TEXT(ROW()-1,"00000"), "")</f>
        <v/>
      </c>
      <c r="B8362" s="7" t="n"/>
      <c r="C8362" s="7" t="n"/>
      <c r="D8362" s="7" t="n"/>
      <c r="E8362" s="8" t="n"/>
      <c r="F8362" s="9" t="n"/>
      <c r="G8362" s="8" t="n"/>
      <c r="H8362" s="8" t="n"/>
      <c r="I8362" s="8" t="n"/>
      <c r="J8362" s="10">
        <f>IF(A8362="",0,SUMIFS(amount_expended,cfda_key,V8362))</f>
        <v/>
      </c>
      <c r="K8362" s="10">
        <f>IF(G8362="OTHER CLUSTER NOT LISTED ABOVE",SUMIFS(amount_expended,uniform_other_cluster_name,X8362), IF(AND(OR(G8362="N/A",G8362=""),H8362=""),0,IF(G8362="STATE CLUSTER",SUMIFS(amount_expended,uniform_state_cluster_name,W8362),SUMIFS(amount_expended,cluster_name,G8362))))</f>
        <v/>
      </c>
      <c r="L8362" s="8" t="n"/>
      <c r="M8362" s="7" t="n"/>
      <c r="N8362" s="8" t="n"/>
      <c r="O8362" s="7" t="n"/>
      <c r="P8362" s="7" t="n"/>
      <c r="Q8362" s="8" t="n"/>
      <c r="R8362" s="9" t="n"/>
      <c r="S8362" s="8" t="n"/>
      <c r="T8362" s="8" t="n"/>
      <c r="U8362" s="8" t="n"/>
      <c r="V8362" s="11">
        <f>IF(OR(B8362="",C8362=""),"",CONCATENATE(B8362,".",C8362))</f>
        <v/>
      </c>
      <c r="W8362" s="6">
        <f>UPPER(TRIM(H8362))</f>
        <v/>
      </c>
      <c r="X8362" s="6">
        <f>UPPER(TRIM(I8362))</f>
        <v/>
      </c>
      <c r="Y8362" s="6">
        <f>IF(V8362&lt;&gt;"",IFERROR(INDEX(federal_program_name_lookup,MATCH(V8362,aln_lookup,0)),""),"")</f>
        <v/>
      </c>
    </row>
    <row r="8363">
      <c r="A8363" s="6">
        <f>IF(B8363&lt;&gt;"", "AWARD-"&amp;TEXT(ROW()-1,"00000"), "")</f>
        <v/>
      </c>
      <c r="B8363" s="7" t="n"/>
      <c r="C8363" s="7" t="n"/>
      <c r="D8363" s="7" t="n"/>
      <c r="E8363" s="8" t="n"/>
      <c r="F8363" s="9" t="n"/>
      <c r="G8363" s="8" t="n"/>
      <c r="H8363" s="8" t="n"/>
      <c r="I8363" s="8" t="n"/>
      <c r="J8363" s="10">
        <f>IF(A8363="",0,SUMIFS(amount_expended,cfda_key,V8363))</f>
        <v/>
      </c>
      <c r="K8363" s="10">
        <f>IF(G8363="OTHER CLUSTER NOT LISTED ABOVE",SUMIFS(amount_expended,uniform_other_cluster_name,X8363), IF(AND(OR(G8363="N/A",G8363=""),H8363=""),0,IF(G8363="STATE CLUSTER",SUMIFS(amount_expended,uniform_state_cluster_name,W8363),SUMIFS(amount_expended,cluster_name,G8363))))</f>
        <v/>
      </c>
      <c r="L8363" s="8" t="n"/>
      <c r="M8363" s="7" t="n"/>
      <c r="N8363" s="8" t="n"/>
      <c r="O8363" s="7" t="n"/>
      <c r="P8363" s="7" t="n"/>
      <c r="Q8363" s="8" t="n"/>
      <c r="R8363" s="9" t="n"/>
      <c r="S8363" s="8" t="n"/>
      <c r="T8363" s="8" t="n"/>
      <c r="U8363" s="8" t="n"/>
      <c r="V8363" s="11">
        <f>IF(OR(B8363="",C8363=""),"",CONCATENATE(B8363,".",C8363))</f>
        <v/>
      </c>
      <c r="W8363" s="6">
        <f>UPPER(TRIM(H8363))</f>
        <v/>
      </c>
      <c r="X8363" s="6">
        <f>UPPER(TRIM(I8363))</f>
        <v/>
      </c>
      <c r="Y8363" s="6">
        <f>IF(V8363&lt;&gt;"",IFERROR(INDEX(federal_program_name_lookup,MATCH(V8363,aln_lookup,0)),""),"")</f>
        <v/>
      </c>
    </row>
    <row r="8364">
      <c r="A8364" s="6">
        <f>IF(B8364&lt;&gt;"", "AWARD-"&amp;TEXT(ROW()-1,"00000"), "")</f>
        <v/>
      </c>
      <c r="B8364" s="7" t="n"/>
      <c r="C8364" s="7" t="n"/>
      <c r="D8364" s="7" t="n"/>
      <c r="E8364" s="8" t="n"/>
      <c r="F8364" s="9" t="n"/>
      <c r="G8364" s="8" t="n"/>
      <c r="H8364" s="8" t="n"/>
      <c r="I8364" s="8" t="n"/>
      <c r="J8364" s="10">
        <f>IF(A8364="",0,SUMIFS(amount_expended,cfda_key,V8364))</f>
        <v/>
      </c>
      <c r="K8364" s="10">
        <f>IF(G8364="OTHER CLUSTER NOT LISTED ABOVE",SUMIFS(amount_expended,uniform_other_cluster_name,X8364), IF(AND(OR(G8364="N/A",G8364=""),H8364=""),0,IF(G8364="STATE CLUSTER",SUMIFS(amount_expended,uniform_state_cluster_name,W8364),SUMIFS(amount_expended,cluster_name,G8364))))</f>
        <v/>
      </c>
      <c r="L8364" s="8" t="n"/>
      <c r="M8364" s="7" t="n"/>
      <c r="N8364" s="8" t="n"/>
      <c r="O8364" s="7" t="n"/>
      <c r="P8364" s="7" t="n"/>
      <c r="Q8364" s="8" t="n"/>
      <c r="R8364" s="9" t="n"/>
      <c r="S8364" s="8" t="n"/>
      <c r="T8364" s="8" t="n"/>
      <c r="U8364" s="8" t="n"/>
      <c r="V8364" s="11">
        <f>IF(OR(B8364="",C8364=""),"",CONCATENATE(B8364,".",C8364))</f>
        <v/>
      </c>
      <c r="W8364" s="6">
        <f>UPPER(TRIM(H8364))</f>
        <v/>
      </c>
      <c r="X8364" s="6">
        <f>UPPER(TRIM(I8364))</f>
        <v/>
      </c>
      <c r="Y8364" s="6">
        <f>IF(V8364&lt;&gt;"",IFERROR(INDEX(federal_program_name_lookup,MATCH(V8364,aln_lookup,0)),""),"")</f>
        <v/>
      </c>
    </row>
    <row r="8365">
      <c r="A8365" s="6">
        <f>IF(B8365&lt;&gt;"", "AWARD-"&amp;TEXT(ROW()-1,"00000"), "")</f>
        <v/>
      </c>
      <c r="B8365" s="7" t="n"/>
      <c r="C8365" s="7" t="n"/>
      <c r="D8365" s="7" t="n"/>
      <c r="E8365" s="8" t="n"/>
      <c r="F8365" s="9" t="n"/>
      <c r="G8365" s="8" t="n"/>
      <c r="H8365" s="8" t="n"/>
      <c r="I8365" s="8" t="n"/>
      <c r="J8365" s="10">
        <f>IF(A8365="",0,SUMIFS(amount_expended,cfda_key,V8365))</f>
        <v/>
      </c>
      <c r="K8365" s="10">
        <f>IF(G8365="OTHER CLUSTER NOT LISTED ABOVE",SUMIFS(amount_expended,uniform_other_cluster_name,X8365), IF(AND(OR(G8365="N/A",G8365=""),H8365=""),0,IF(G8365="STATE CLUSTER",SUMIFS(amount_expended,uniform_state_cluster_name,W8365),SUMIFS(amount_expended,cluster_name,G8365))))</f>
        <v/>
      </c>
      <c r="L8365" s="8" t="n"/>
      <c r="M8365" s="7" t="n"/>
      <c r="N8365" s="8" t="n"/>
      <c r="O8365" s="7" t="n"/>
      <c r="P8365" s="7" t="n"/>
      <c r="Q8365" s="8" t="n"/>
      <c r="R8365" s="9" t="n"/>
      <c r="S8365" s="8" t="n"/>
      <c r="T8365" s="8" t="n"/>
      <c r="U8365" s="8" t="n"/>
      <c r="V8365" s="11">
        <f>IF(OR(B8365="",C8365=""),"",CONCATENATE(B8365,".",C8365))</f>
        <v/>
      </c>
      <c r="W8365" s="6">
        <f>UPPER(TRIM(H8365))</f>
        <v/>
      </c>
      <c r="X8365" s="6">
        <f>UPPER(TRIM(I8365))</f>
        <v/>
      </c>
      <c r="Y8365" s="6">
        <f>IF(V8365&lt;&gt;"",IFERROR(INDEX(federal_program_name_lookup,MATCH(V8365,aln_lookup,0)),""),"")</f>
        <v/>
      </c>
    </row>
    <row r="8366">
      <c r="A8366" s="6">
        <f>IF(B8366&lt;&gt;"", "AWARD-"&amp;TEXT(ROW()-1,"00000"), "")</f>
        <v/>
      </c>
      <c r="B8366" s="7" t="n"/>
      <c r="C8366" s="7" t="n"/>
      <c r="D8366" s="7" t="n"/>
      <c r="E8366" s="8" t="n"/>
      <c r="F8366" s="9" t="n"/>
      <c r="G8366" s="8" t="n"/>
      <c r="H8366" s="8" t="n"/>
      <c r="I8366" s="8" t="n"/>
      <c r="J8366" s="10">
        <f>IF(A8366="",0,SUMIFS(amount_expended,cfda_key,V8366))</f>
        <v/>
      </c>
      <c r="K8366" s="10">
        <f>IF(G8366="OTHER CLUSTER NOT LISTED ABOVE",SUMIFS(amount_expended,uniform_other_cluster_name,X8366), IF(AND(OR(G8366="N/A",G8366=""),H8366=""),0,IF(G8366="STATE CLUSTER",SUMIFS(amount_expended,uniform_state_cluster_name,W8366),SUMIFS(amount_expended,cluster_name,G8366))))</f>
        <v/>
      </c>
      <c r="L8366" s="8" t="n"/>
      <c r="M8366" s="7" t="n"/>
      <c r="N8366" s="8" t="n"/>
      <c r="O8366" s="7" t="n"/>
      <c r="P8366" s="7" t="n"/>
      <c r="Q8366" s="8" t="n"/>
      <c r="R8366" s="9" t="n"/>
      <c r="S8366" s="8" t="n"/>
      <c r="T8366" s="8" t="n"/>
      <c r="U8366" s="8" t="n"/>
      <c r="V8366" s="11">
        <f>IF(OR(B8366="",C8366=""),"",CONCATENATE(B8366,".",C8366))</f>
        <v/>
      </c>
      <c r="W8366" s="6">
        <f>UPPER(TRIM(H8366))</f>
        <v/>
      </c>
      <c r="X8366" s="6">
        <f>UPPER(TRIM(I8366))</f>
        <v/>
      </c>
      <c r="Y8366" s="6">
        <f>IF(V8366&lt;&gt;"",IFERROR(INDEX(federal_program_name_lookup,MATCH(V8366,aln_lookup,0)),""),"")</f>
        <v/>
      </c>
    </row>
    <row r="8367">
      <c r="A8367" s="6">
        <f>IF(B8367&lt;&gt;"", "AWARD-"&amp;TEXT(ROW()-1,"00000"), "")</f>
        <v/>
      </c>
      <c r="B8367" s="7" t="n"/>
      <c r="C8367" s="7" t="n"/>
      <c r="D8367" s="7" t="n"/>
      <c r="E8367" s="8" t="n"/>
      <c r="F8367" s="9" t="n"/>
      <c r="G8367" s="8" t="n"/>
      <c r="H8367" s="8" t="n"/>
      <c r="I8367" s="8" t="n"/>
      <c r="J8367" s="10">
        <f>IF(A8367="",0,SUMIFS(amount_expended,cfda_key,V8367))</f>
        <v/>
      </c>
      <c r="K8367" s="10">
        <f>IF(G8367="OTHER CLUSTER NOT LISTED ABOVE",SUMIFS(amount_expended,uniform_other_cluster_name,X8367), IF(AND(OR(G8367="N/A",G8367=""),H8367=""),0,IF(G8367="STATE CLUSTER",SUMIFS(amount_expended,uniform_state_cluster_name,W8367),SUMIFS(amount_expended,cluster_name,G8367))))</f>
        <v/>
      </c>
      <c r="L8367" s="8" t="n"/>
      <c r="M8367" s="7" t="n"/>
      <c r="N8367" s="8" t="n"/>
      <c r="O8367" s="7" t="n"/>
      <c r="P8367" s="7" t="n"/>
      <c r="Q8367" s="8" t="n"/>
      <c r="R8367" s="9" t="n"/>
      <c r="S8367" s="8" t="n"/>
      <c r="T8367" s="8" t="n"/>
      <c r="U8367" s="8" t="n"/>
      <c r="V8367" s="11">
        <f>IF(OR(B8367="",C8367=""),"",CONCATENATE(B8367,".",C8367))</f>
        <v/>
      </c>
      <c r="W8367" s="6">
        <f>UPPER(TRIM(H8367))</f>
        <v/>
      </c>
      <c r="X8367" s="6">
        <f>UPPER(TRIM(I8367))</f>
        <v/>
      </c>
      <c r="Y8367" s="6">
        <f>IF(V8367&lt;&gt;"",IFERROR(INDEX(federal_program_name_lookup,MATCH(V8367,aln_lookup,0)),""),"")</f>
        <v/>
      </c>
    </row>
    <row r="8368">
      <c r="A8368" s="6">
        <f>IF(B8368&lt;&gt;"", "AWARD-"&amp;TEXT(ROW()-1,"00000"), "")</f>
        <v/>
      </c>
      <c r="B8368" s="7" t="n"/>
      <c r="C8368" s="7" t="n"/>
      <c r="D8368" s="7" t="n"/>
      <c r="E8368" s="8" t="n"/>
      <c r="F8368" s="9" t="n"/>
      <c r="G8368" s="8" t="n"/>
      <c r="H8368" s="8" t="n"/>
      <c r="I8368" s="8" t="n"/>
      <c r="J8368" s="10">
        <f>IF(A8368="",0,SUMIFS(amount_expended,cfda_key,V8368))</f>
        <v/>
      </c>
      <c r="K8368" s="10">
        <f>IF(G8368="OTHER CLUSTER NOT LISTED ABOVE",SUMIFS(amount_expended,uniform_other_cluster_name,X8368), IF(AND(OR(G8368="N/A",G8368=""),H8368=""),0,IF(G8368="STATE CLUSTER",SUMIFS(amount_expended,uniform_state_cluster_name,W8368),SUMIFS(amount_expended,cluster_name,G8368))))</f>
        <v/>
      </c>
      <c r="L8368" s="8" t="n"/>
      <c r="M8368" s="7" t="n"/>
      <c r="N8368" s="8" t="n"/>
      <c r="O8368" s="7" t="n"/>
      <c r="P8368" s="7" t="n"/>
      <c r="Q8368" s="8" t="n"/>
      <c r="R8368" s="9" t="n"/>
      <c r="S8368" s="8" t="n"/>
      <c r="T8368" s="8" t="n"/>
      <c r="U8368" s="8" t="n"/>
      <c r="V8368" s="11">
        <f>IF(OR(B8368="",C8368=""),"",CONCATENATE(B8368,".",C8368))</f>
        <v/>
      </c>
      <c r="W8368" s="6">
        <f>UPPER(TRIM(H8368))</f>
        <v/>
      </c>
      <c r="X8368" s="6">
        <f>UPPER(TRIM(I8368))</f>
        <v/>
      </c>
      <c r="Y8368" s="6">
        <f>IF(V8368&lt;&gt;"",IFERROR(INDEX(federal_program_name_lookup,MATCH(V8368,aln_lookup,0)),""),"")</f>
        <v/>
      </c>
    </row>
    <row r="8369">
      <c r="A8369" s="6">
        <f>IF(B8369&lt;&gt;"", "AWARD-"&amp;TEXT(ROW()-1,"00000"), "")</f>
        <v/>
      </c>
      <c r="B8369" s="7" t="n"/>
      <c r="C8369" s="7" t="n"/>
      <c r="D8369" s="7" t="n"/>
      <c r="E8369" s="8" t="n"/>
      <c r="F8369" s="9" t="n"/>
      <c r="G8369" s="8" t="n"/>
      <c r="H8369" s="8" t="n"/>
      <c r="I8369" s="8" t="n"/>
      <c r="J8369" s="10">
        <f>IF(A8369="",0,SUMIFS(amount_expended,cfda_key,V8369))</f>
        <v/>
      </c>
      <c r="K8369" s="10">
        <f>IF(G8369="OTHER CLUSTER NOT LISTED ABOVE",SUMIFS(amount_expended,uniform_other_cluster_name,X8369), IF(AND(OR(G8369="N/A",G8369=""),H8369=""),0,IF(G8369="STATE CLUSTER",SUMIFS(amount_expended,uniform_state_cluster_name,W8369),SUMIFS(amount_expended,cluster_name,G8369))))</f>
        <v/>
      </c>
      <c r="L8369" s="8" t="n"/>
      <c r="M8369" s="7" t="n"/>
      <c r="N8369" s="8" t="n"/>
      <c r="O8369" s="7" t="n"/>
      <c r="P8369" s="7" t="n"/>
      <c r="Q8369" s="8" t="n"/>
      <c r="R8369" s="9" t="n"/>
      <c r="S8369" s="8" t="n"/>
      <c r="T8369" s="8" t="n"/>
      <c r="U8369" s="8" t="n"/>
      <c r="V8369" s="11">
        <f>IF(OR(B8369="",C8369=""),"",CONCATENATE(B8369,".",C8369))</f>
        <v/>
      </c>
      <c r="W8369" s="6">
        <f>UPPER(TRIM(H8369))</f>
        <v/>
      </c>
      <c r="X8369" s="6">
        <f>UPPER(TRIM(I8369))</f>
        <v/>
      </c>
      <c r="Y8369" s="6">
        <f>IF(V8369&lt;&gt;"",IFERROR(INDEX(federal_program_name_lookup,MATCH(V8369,aln_lookup,0)),""),"")</f>
        <v/>
      </c>
    </row>
    <row r="8370">
      <c r="A8370" s="6">
        <f>IF(B8370&lt;&gt;"", "AWARD-"&amp;TEXT(ROW()-1,"00000"), "")</f>
        <v/>
      </c>
      <c r="B8370" s="7" t="n"/>
      <c r="C8370" s="7" t="n"/>
      <c r="D8370" s="7" t="n"/>
      <c r="E8370" s="8" t="n"/>
      <c r="F8370" s="9" t="n"/>
      <c r="G8370" s="8" t="n"/>
      <c r="H8370" s="8" t="n"/>
      <c r="I8370" s="8" t="n"/>
      <c r="J8370" s="10">
        <f>IF(A8370="",0,SUMIFS(amount_expended,cfda_key,V8370))</f>
        <v/>
      </c>
      <c r="K8370" s="10">
        <f>IF(G8370="OTHER CLUSTER NOT LISTED ABOVE",SUMIFS(amount_expended,uniform_other_cluster_name,X8370), IF(AND(OR(G8370="N/A",G8370=""),H8370=""),0,IF(G8370="STATE CLUSTER",SUMIFS(amount_expended,uniform_state_cluster_name,W8370),SUMIFS(amount_expended,cluster_name,G8370))))</f>
        <v/>
      </c>
      <c r="L8370" s="8" t="n"/>
      <c r="M8370" s="7" t="n"/>
      <c r="N8370" s="8" t="n"/>
      <c r="O8370" s="7" t="n"/>
      <c r="P8370" s="7" t="n"/>
      <c r="Q8370" s="8" t="n"/>
      <c r="R8370" s="9" t="n"/>
      <c r="S8370" s="8" t="n"/>
      <c r="T8370" s="8" t="n"/>
      <c r="U8370" s="8" t="n"/>
      <c r="V8370" s="11">
        <f>IF(OR(B8370="",C8370=""),"",CONCATENATE(B8370,".",C8370))</f>
        <v/>
      </c>
      <c r="W8370" s="6">
        <f>UPPER(TRIM(H8370))</f>
        <v/>
      </c>
      <c r="X8370" s="6">
        <f>UPPER(TRIM(I8370))</f>
        <v/>
      </c>
      <c r="Y8370" s="6">
        <f>IF(V8370&lt;&gt;"",IFERROR(INDEX(federal_program_name_lookup,MATCH(V8370,aln_lookup,0)),""),"")</f>
        <v/>
      </c>
    </row>
    <row r="8371">
      <c r="A8371" s="6">
        <f>IF(B8371&lt;&gt;"", "AWARD-"&amp;TEXT(ROW()-1,"00000"), "")</f>
        <v/>
      </c>
      <c r="B8371" s="7" t="n"/>
      <c r="C8371" s="7" t="n"/>
      <c r="D8371" s="7" t="n"/>
      <c r="E8371" s="8" t="n"/>
      <c r="F8371" s="9" t="n"/>
      <c r="G8371" s="8" t="n"/>
      <c r="H8371" s="8" t="n"/>
      <c r="I8371" s="8" t="n"/>
      <c r="J8371" s="10">
        <f>IF(A8371="",0,SUMIFS(amount_expended,cfda_key,V8371))</f>
        <v/>
      </c>
      <c r="K8371" s="10">
        <f>IF(G8371="OTHER CLUSTER NOT LISTED ABOVE",SUMIFS(amount_expended,uniform_other_cluster_name,X8371), IF(AND(OR(G8371="N/A",G8371=""),H8371=""),0,IF(G8371="STATE CLUSTER",SUMIFS(amount_expended,uniform_state_cluster_name,W8371),SUMIFS(amount_expended,cluster_name,G8371))))</f>
        <v/>
      </c>
      <c r="L8371" s="8" t="n"/>
      <c r="M8371" s="7" t="n"/>
      <c r="N8371" s="8" t="n"/>
      <c r="O8371" s="7" t="n"/>
      <c r="P8371" s="7" t="n"/>
      <c r="Q8371" s="8" t="n"/>
      <c r="R8371" s="9" t="n"/>
      <c r="S8371" s="8" t="n"/>
      <c r="T8371" s="8" t="n"/>
      <c r="U8371" s="8" t="n"/>
      <c r="V8371" s="11">
        <f>IF(OR(B8371="",C8371=""),"",CONCATENATE(B8371,".",C8371))</f>
        <v/>
      </c>
      <c r="W8371" s="6">
        <f>UPPER(TRIM(H8371))</f>
        <v/>
      </c>
      <c r="X8371" s="6">
        <f>UPPER(TRIM(I8371))</f>
        <v/>
      </c>
      <c r="Y8371" s="6">
        <f>IF(V8371&lt;&gt;"",IFERROR(INDEX(federal_program_name_lookup,MATCH(V8371,aln_lookup,0)),""),"")</f>
        <v/>
      </c>
    </row>
    <row r="8372">
      <c r="A8372" s="6">
        <f>IF(B8372&lt;&gt;"", "AWARD-"&amp;TEXT(ROW()-1,"00000"), "")</f>
        <v/>
      </c>
      <c r="B8372" s="7" t="n"/>
      <c r="C8372" s="7" t="n"/>
      <c r="D8372" s="7" t="n"/>
      <c r="E8372" s="8" t="n"/>
      <c r="F8372" s="9" t="n"/>
      <c r="G8372" s="8" t="n"/>
      <c r="H8372" s="8" t="n"/>
      <c r="I8372" s="8" t="n"/>
      <c r="J8372" s="10">
        <f>IF(A8372="",0,SUMIFS(amount_expended,cfda_key,V8372))</f>
        <v/>
      </c>
      <c r="K8372" s="10">
        <f>IF(G8372="OTHER CLUSTER NOT LISTED ABOVE",SUMIFS(amount_expended,uniform_other_cluster_name,X8372), IF(AND(OR(G8372="N/A",G8372=""),H8372=""),0,IF(G8372="STATE CLUSTER",SUMIFS(amount_expended,uniform_state_cluster_name,W8372),SUMIFS(amount_expended,cluster_name,G8372))))</f>
        <v/>
      </c>
      <c r="L8372" s="8" t="n"/>
      <c r="M8372" s="7" t="n"/>
      <c r="N8372" s="8" t="n"/>
      <c r="O8372" s="7" t="n"/>
      <c r="P8372" s="7" t="n"/>
      <c r="Q8372" s="8" t="n"/>
      <c r="R8372" s="9" t="n"/>
      <c r="S8372" s="8" t="n"/>
      <c r="T8372" s="8" t="n"/>
      <c r="U8372" s="8" t="n"/>
      <c r="V8372" s="11">
        <f>IF(OR(B8372="",C8372=""),"",CONCATENATE(B8372,".",C8372))</f>
        <v/>
      </c>
      <c r="W8372" s="6">
        <f>UPPER(TRIM(H8372))</f>
        <v/>
      </c>
      <c r="X8372" s="6">
        <f>UPPER(TRIM(I8372))</f>
        <v/>
      </c>
      <c r="Y8372" s="6">
        <f>IF(V8372&lt;&gt;"",IFERROR(INDEX(federal_program_name_lookup,MATCH(V8372,aln_lookup,0)),""),"")</f>
        <v/>
      </c>
    </row>
    <row r="8373">
      <c r="A8373" s="6">
        <f>IF(B8373&lt;&gt;"", "AWARD-"&amp;TEXT(ROW()-1,"00000"), "")</f>
        <v/>
      </c>
      <c r="B8373" s="7" t="n"/>
      <c r="C8373" s="7" t="n"/>
      <c r="D8373" s="7" t="n"/>
      <c r="E8373" s="8" t="n"/>
      <c r="F8373" s="9" t="n"/>
      <c r="G8373" s="8" t="n"/>
      <c r="H8373" s="8" t="n"/>
      <c r="I8373" s="8" t="n"/>
      <c r="J8373" s="10">
        <f>IF(A8373="",0,SUMIFS(amount_expended,cfda_key,V8373))</f>
        <v/>
      </c>
      <c r="K8373" s="10">
        <f>IF(G8373="OTHER CLUSTER NOT LISTED ABOVE",SUMIFS(amount_expended,uniform_other_cluster_name,X8373), IF(AND(OR(G8373="N/A",G8373=""),H8373=""),0,IF(G8373="STATE CLUSTER",SUMIFS(amount_expended,uniform_state_cluster_name,W8373),SUMIFS(amount_expended,cluster_name,G8373))))</f>
        <v/>
      </c>
      <c r="L8373" s="8" t="n"/>
      <c r="M8373" s="7" t="n"/>
      <c r="N8373" s="8" t="n"/>
      <c r="O8373" s="7" t="n"/>
      <c r="P8373" s="7" t="n"/>
      <c r="Q8373" s="8" t="n"/>
      <c r="R8373" s="9" t="n"/>
      <c r="S8373" s="8" t="n"/>
      <c r="T8373" s="8" t="n"/>
      <c r="U8373" s="8" t="n"/>
      <c r="V8373" s="11">
        <f>IF(OR(B8373="",C8373=""),"",CONCATENATE(B8373,".",C8373))</f>
        <v/>
      </c>
      <c r="W8373" s="6">
        <f>UPPER(TRIM(H8373))</f>
        <v/>
      </c>
      <c r="X8373" s="6">
        <f>UPPER(TRIM(I8373))</f>
        <v/>
      </c>
      <c r="Y8373" s="6">
        <f>IF(V8373&lt;&gt;"",IFERROR(INDEX(federal_program_name_lookup,MATCH(V8373,aln_lookup,0)),""),"")</f>
        <v/>
      </c>
    </row>
    <row r="8374">
      <c r="A8374" s="6">
        <f>IF(B8374&lt;&gt;"", "AWARD-"&amp;TEXT(ROW()-1,"00000"), "")</f>
        <v/>
      </c>
      <c r="B8374" s="7" t="n"/>
      <c r="C8374" s="7" t="n"/>
      <c r="D8374" s="7" t="n"/>
      <c r="E8374" s="8" t="n"/>
      <c r="F8374" s="9" t="n"/>
      <c r="G8374" s="8" t="n"/>
      <c r="H8374" s="8" t="n"/>
      <c r="I8374" s="8" t="n"/>
      <c r="J8374" s="10">
        <f>IF(A8374="",0,SUMIFS(amount_expended,cfda_key,V8374))</f>
        <v/>
      </c>
      <c r="K8374" s="10">
        <f>IF(G8374="OTHER CLUSTER NOT LISTED ABOVE",SUMIFS(amount_expended,uniform_other_cluster_name,X8374), IF(AND(OR(G8374="N/A",G8374=""),H8374=""),0,IF(G8374="STATE CLUSTER",SUMIFS(amount_expended,uniform_state_cluster_name,W8374),SUMIFS(amount_expended,cluster_name,G8374))))</f>
        <v/>
      </c>
      <c r="L8374" s="8" t="n"/>
      <c r="M8374" s="7" t="n"/>
      <c r="N8374" s="8" t="n"/>
      <c r="O8374" s="7" t="n"/>
      <c r="P8374" s="7" t="n"/>
      <c r="Q8374" s="8" t="n"/>
      <c r="R8374" s="9" t="n"/>
      <c r="S8374" s="8" t="n"/>
      <c r="T8374" s="8" t="n"/>
      <c r="U8374" s="8" t="n"/>
      <c r="V8374" s="11">
        <f>IF(OR(B8374="",C8374=""),"",CONCATENATE(B8374,".",C8374))</f>
        <v/>
      </c>
      <c r="W8374" s="6">
        <f>UPPER(TRIM(H8374))</f>
        <v/>
      </c>
      <c r="X8374" s="6">
        <f>UPPER(TRIM(I8374))</f>
        <v/>
      </c>
      <c r="Y8374" s="6">
        <f>IF(V8374&lt;&gt;"",IFERROR(INDEX(federal_program_name_lookup,MATCH(V8374,aln_lookup,0)),""),"")</f>
        <v/>
      </c>
    </row>
    <row r="8375">
      <c r="A8375" s="6">
        <f>IF(B8375&lt;&gt;"", "AWARD-"&amp;TEXT(ROW()-1,"00000"), "")</f>
        <v/>
      </c>
      <c r="B8375" s="7" t="n"/>
      <c r="C8375" s="7" t="n"/>
      <c r="D8375" s="7" t="n"/>
      <c r="E8375" s="8" t="n"/>
      <c r="F8375" s="9" t="n"/>
      <c r="G8375" s="8" t="n"/>
      <c r="H8375" s="8" t="n"/>
      <c r="I8375" s="8" t="n"/>
      <c r="J8375" s="10">
        <f>IF(A8375="",0,SUMIFS(amount_expended,cfda_key,V8375))</f>
        <v/>
      </c>
      <c r="K8375" s="10">
        <f>IF(G8375="OTHER CLUSTER NOT LISTED ABOVE",SUMIFS(amount_expended,uniform_other_cluster_name,X8375), IF(AND(OR(G8375="N/A",G8375=""),H8375=""),0,IF(G8375="STATE CLUSTER",SUMIFS(amount_expended,uniform_state_cluster_name,W8375),SUMIFS(amount_expended,cluster_name,G8375))))</f>
        <v/>
      </c>
      <c r="L8375" s="8" t="n"/>
      <c r="M8375" s="7" t="n"/>
      <c r="N8375" s="8" t="n"/>
      <c r="O8375" s="7" t="n"/>
      <c r="P8375" s="7" t="n"/>
      <c r="Q8375" s="8" t="n"/>
      <c r="R8375" s="9" t="n"/>
      <c r="S8375" s="8" t="n"/>
      <c r="T8375" s="8" t="n"/>
      <c r="U8375" s="8" t="n"/>
      <c r="V8375" s="11">
        <f>IF(OR(B8375="",C8375=""),"",CONCATENATE(B8375,".",C8375))</f>
        <v/>
      </c>
      <c r="W8375" s="6">
        <f>UPPER(TRIM(H8375))</f>
        <v/>
      </c>
      <c r="X8375" s="6">
        <f>UPPER(TRIM(I8375))</f>
        <v/>
      </c>
      <c r="Y8375" s="6">
        <f>IF(V8375&lt;&gt;"",IFERROR(INDEX(federal_program_name_lookup,MATCH(V8375,aln_lookup,0)),""),"")</f>
        <v/>
      </c>
    </row>
    <row r="8376">
      <c r="A8376" s="6">
        <f>IF(B8376&lt;&gt;"", "AWARD-"&amp;TEXT(ROW()-1,"00000"), "")</f>
        <v/>
      </c>
      <c r="B8376" s="7" t="n"/>
      <c r="C8376" s="7" t="n"/>
      <c r="D8376" s="7" t="n"/>
      <c r="E8376" s="8" t="n"/>
      <c r="F8376" s="9" t="n"/>
      <c r="G8376" s="8" t="n"/>
      <c r="H8376" s="8" t="n"/>
      <c r="I8376" s="8" t="n"/>
      <c r="J8376" s="10">
        <f>IF(A8376="",0,SUMIFS(amount_expended,cfda_key,V8376))</f>
        <v/>
      </c>
      <c r="K8376" s="10">
        <f>IF(G8376="OTHER CLUSTER NOT LISTED ABOVE",SUMIFS(amount_expended,uniform_other_cluster_name,X8376), IF(AND(OR(G8376="N/A",G8376=""),H8376=""),0,IF(G8376="STATE CLUSTER",SUMIFS(amount_expended,uniform_state_cluster_name,W8376),SUMIFS(amount_expended,cluster_name,G8376))))</f>
        <v/>
      </c>
      <c r="L8376" s="8" t="n"/>
      <c r="M8376" s="7" t="n"/>
      <c r="N8376" s="8" t="n"/>
      <c r="O8376" s="7" t="n"/>
      <c r="P8376" s="7" t="n"/>
      <c r="Q8376" s="8" t="n"/>
      <c r="R8376" s="9" t="n"/>
      <c r="S8376" s="8" t="n"/>
      <c r="T8376" s="8" t="n"/>
      <c r="U8376" s="8" t="n"/>
      <c r="V8376" s="11">
        <f>IF(OR(B8376="",C8376=""),"",CONCATENATE(B8376,".",C8376))</f>
        <v/>
      </c>
      <c r="W8376" s="6">
        <f>UPPER(TRIM(H8376))</f>
        <v/>
      </c>
      <c r="X8376" s="6">
        <f>UPPER(TRIM(I8376))</f>
        <v/>
      </c>
      <c r="Y8376" s="6">
        <f>IF(V8376&lt;&gt;"",IFERROR(INDEX(federal_program_name_lookup,MATCH(V8376,aln_lookup,0)),""),"")</f>
        <v/>
      </c>
    </row>
    <row r="8377">
      <c r="A8377" s="6">
        <f>IF(B8377&lt;&gt;"", "AWARD-"&amp;TEXT(ROW()-1,"00000"), "")</f>
        <v/>
      </c>
      <c r="B8377" s="7" t="n"/>
      <c r="C8377" s="7" t="n"/>
      <c r="D8377" s="7" t="n"/>
      <c r="E8377" s="8" t="n"/>
      <c r="F8377" s="9" t="n"/>
      <c r="G8377" s="8" t="n"/>
      <c r="H8377" s="8" t="n"/>
      <c r="I8377" s="8" t="n"/>
      <c r="J8377" s="10">
        <f>IF(A8377="",0,SUMIFS(amount_expended,cfda_key,V8377))</f>
        <v/>
      </c>
      <c r="K8377" s="10">
        <f>IF(G8377="OTHER CLUSTER NOT LISTED ABOVE",SUMIFS(amount_expended,uniform_other_cluster_name,X8377), IF(AND(OR(G8377="N/A",G8377=""),H8377=""),0,IF(G8377="STATE CLUSTER",SUMIFS(amount_expended,uniform_state_cluster_name,W8377),SUMIFS(amount_expended,cluster_name,G8377))))</f>
        <v/>
      </c>
      <c r="L8377" s="8" t="n"/>
      <c r="M8377" s="7" t="n"/>
      <c r="N8377" s="8" t="n"/>
      <c r="O8377" s="7" t="n"/>
      <c r="P8377" s="7" t="n"/>
      <c r="Q8377" s="8" t="n"/>
      <c r="R8377" s="9" t="n"/>
      <c r="S8377" s="8" t="n"/>
      <c r="T8377" s="8" t="n"/>
      <c r="U8377" s="8" t="n"/>
      <c r="V8377" s="11">
        <f>IF(OR(B8377="",C8377=""),"",CONCATENATE(B8377,".",C8377))</f>
        <v/>
      </c>
      <c r="W8377" s="6">
        <f>UPPER(TRIM(H8377))</f>
        <v/>
      </c>
      <c r="X8377" s="6">
        <f>UPPER(TRIM(I8377))</f>
        <v/>
      </c>
      <c r="Y8377" s="6">
        <f>IF(V8377&lt;&gt;"",IFERROR(INDEX(federal_program_name_lookup,MATCH(V8377,aln_lookup,0)),""),"")</f>
        <v/>
      </c>
    </row>
    <row r="8378">
      <c r="A8378" s="6">
        <f>IF(B8378&lt;&gt;"", "AWARD-"&amp;TEXT(ROW()-1,"00000"), "")</f>
        <v/>
      </c>
      <c r="B8378" s="7" t="n"/>
      <c r="C8378" s="7" t="n"/>
      <c r="D8378" s="7" t="n"/>
      <c r="E8378" s="8" t="n"/>
      <c r="F8378" s="9" t="n"/>
      <c r="G8378" s="8" t="n"/>
      <c r="H8378" s="8" t="n"/>
      <c r="I8378" s="8" t="n"/>
      <c r="J8378" s="10">
        <f>IF(A8378="",0,SUMIFS(amount_expended,cfda_key,V8378))</f>
        <v/>
      </c>
      <c r="K8378" s="10">
        <f>IF(G8378="OTHER CLUSTER NOT LISTED ABOVE",SUMIFS(amount_expended,uniform_other_cluster_name,X8378), IF(AND(OR(G8378="N/A",G8378=""),H8378=""),0,IF(G8378="STATE CLUSTER",SUMIFS(amount_expended,uniform_state_cluster_name,W8378),SUMIFS(amount_expended,cluster_name,G8378))))</f>
        <v/>
      </c>
      <c r="L8378" s="8" t="n"/>
      <c r="M8378" s="7" t="n"/>
      <c r="N8378" s="8" t="n"/>
      <c r="O8378" s="7" t="n"/>
      <c r="P8378" s="7" t="n"/>
      <c r="Q8378" s="8" t="n"/>
      <c r="R8378" s="9" t="n"/>
      <c r="S8378" s="8" t="n"/>
      <c r="T8378" s="8" t="n"/>
      <c r="U8378" s="8" t="n"/>
      <c r="V8378" s="11">
        <f>IF(OR(B8378="",C8378=""),"",CONCATENATE(B8378,".",C8378))</f>
        <v/>
      </c>
      <c r="W8378" s="6">
        <f>UPPER(TRIM(H8378))</f>
        <v/>
      </c>
      <c r="X8378" s="6">
        <f>UPPER(TRIM(I8378))</f>
        <v/>
      </c>
      <c r="Y8378" s="6">
        <f>IF(V8378&lt;&gt;"",IFERROR(INDEX(federal_program_name_lookup,MATCH(V8378,aln_lookup,0)),""),"")</f>
        <v/>
      </c>
    </row>
    <row r="8379">
      <c r="A8379" s="6">
        <f>IF(B8379&lt;&gt;"", "AWARD-"&amp;TEXT(ROW()-1,"00000"), "")</f>
        <v/>
      </c>
      <c r="B8379" s="7" t="n"/>
      <c r="C8379" s="7" t="n"/>
      <c r="D8379" s="7" t="n"/>
      <c r="E8379" s="8" t="n"/>
      <c r="F8379" s="9" t="n"/>
      <c r="G8379" s="8" t="n"/>
      <c r="H8379" s="8" t="n"/>
      <c r="I8379" s="8" t="n"/>
      <c r="J8379" s="10">
        <f>IF(A8379="",0,SUMIFS(amount_expended,cfda_key,V8379))</f>
        <v/>
      </c>
      <c r="K8379" s="10">
        <f>IF(G8379="OTHER CLUSTER NOT LISTED ABOVE",SUMIFS(amount_expended,uniform_other_cluster_name,X8379), IF(AND(OR(G8379="N/A",G8379=""),H8379=""),0,IF(G8379="STATE CLUSTER",SUMIFS(amount_expended,uniform_state_cluster_name,W8379),SUMIFS(amount_expended,cluster_name,G8379))))</f>
        <v/>
      </c>
      <c r="L8379" s="8" t="n"/>
      <c r="M8379" s="7" t="n"/>
      <c r="N8379" s="8" t="n"/>
      <c r="O8379" s="7" t="n"/>
      <c r="P8379" s="7" t="n"/>
      <c r="Q8379" s="8" t="n"/>
      <c r="R8379" s="9" t="n"/>
      <c r="S8379" s="8" t="n"/>
      <c r="T8379" s="8" t="n"/>
      <c r="U8379" s="8" t="n"/>
      <c r="V8379" s="11">
        <f>IF(OR(B8379="",C8379=""),"",CONCATENATE(B8379,".",C8379))</f>
        <v/>
      </c>
      <c r="W8379" s="6">
        <f>UPPER(TRIM(H8379))</f>
        <v/>
      </c>
      <c r="X8379" s="6">
        <f>UPPER(TRIM(I8379))</f>
        <v/>
      </c>
      <c r="Y8379" s="6">
        <f>IF(V8379&lt;&gt;"",IFERROR(INDEX(federal_program_name_lookup,MATCH(V8379,aln_lookup,0)),""),"")</f>
        <v/>
      </c>
    </row>
    <row r="8380">
      <c r="A8380" s="6">
        <f>IF(B8380&lt;&gt;"", "AWARD-"&amp;TEXT(ROW()-1,"00000"), "")</f>
        <v/>
      </c>
      <c r="B8380" s="7" t="n"/>
      <c r="C8380" s="7" t="n"/>
      <c r="D8380" s="7" t="n"/>
      <c r="E8380" s="8" t="n"/>
      <c r="F8380" s="9" t="n"/>
      <c r="G8380" s="8" t="n"/>
      <c r="H8380" s="8" t="n"/>
      <c r="I8380" s="8" t="n"/>
      <c r="J8380" s="10">
        <f>IF(A8380="",0,SUMIFS(amount_expended,cfda_key,V8380))</f>
        <v/>
      </c>
      <c r="K8380" s="10">
        <f>IF(G8380="OTHER CLUSTER NOT LISTED ABOVE",SUMIFS(amount_expended,uniform_other_cluster_name,X8380), IF(AND(OR(G8380="N/A",G8380=""),H8380=""),0,IF(G8380="STATE CLUSTER",SUMIFS(amount_expended,uniform_state_cluster_name,W8380),SUMIFS(amount_expended,cluster_name,G8380))))</f>
        <v/>
      </c>
      <c r="L8380" s="8" t="n"/>
      <c r="M8380" s="7" t="n"/>
      <c r="N8380" s="8" t="n"/>
      <c r="O8380" s="7" t="n"/>
      <c r="P8380" s="7" t="n"/>
      <c r="Q8380" s="8" t="n"/>
      <c r="R8380" s="9" t="n"/>
      <c r="S8380" s="8" t="n"/>
      <c r="T8380" s="8" t="n"/>
      <c r="U8380" s="8" t="n"/>
      <c r="V8380" s="11">
        <f>IF(OR(B8380="",C8380=""),"",CONCATENATE(B8380,".",C8380))</f>
        <v/>
      </c>
      <c r="W8380" s="6">
        <f>UPPER(TRIM(H8380))</f>
        <v/>
      </c>
      <c r="X8380" s="6">
        <f>UPPER(TRIM(I8380))</f>
        <v/>
      </c>
      <c r="Y8380" s="6">
        <f>IF(V8380&lt;&gt;"",IFERROR(INDEX(federal_program_name_lookup,MATCH(V8380,aln_lookup,0)),""),"")</f>
        <v/>
      </c>
    </row>
    <row r="8381">
      <c r="A8381" s="6">
        <f>IF(B8381&lt;&gt;"", "AWARD-"&amp;TEXT(ROW()-1,"00000"), "")</f>
        <v/>
      </c>
      <c r="B8381" s="7" t="n"/>
      <c r="C8381" s="7" t="n"/>
      <c r="D8381" s="7" t="n"/>
      <c r="E8381" s="8" t="n"/>
      <c r="F8381" s="9" t="n"/>
      <c r="G8381" s="8" t="n"/>
      <c r="H8381" s="8" t="n"/>
      <c r="I8381" s="8" t="n"/>
      <c r="J8381" s="10">
        <f>IF(A8381="",0,SUMIFS(amount_expended,cfda_key,V8381))</f>
        <v/>
      </c>
      <c r="K8381" s="10">
        <f>IF(G8381="OTHER CLUSTER NOT LISTED ABOVE",SUMIFS(amount_expended,uniform_other_cluster_name,X8381), IF(AND(OR(G8381="N/A",G8381=""),H8381=""),0,IF(G8381="STATE CLUSTER",SUMIFS(amount_expended,uniform_state_cluster_name,W8381),SUMIFS(amount_expended,cluster_name,G8381))))</f>
        <v/>
      </c>
      <c r="L8381" s="8" t="n"/>
      <c r="M8381" s="7" t="n"/>
      <c r="N8381" s="8" t="n"/>
      <c r="O8381" s="7" t="n"/>
      <c r="P8381" s="7" t="n"/>
      <c r="Q8381" s="8" t="n"/>
      <c r="R8381" s="9" t="n"/>
      <c r="S8381" s="8" t="n"/>
      <c r="T8381" s="8" t="n"/>
      <c r="U8381" s="8" t="n"/>
      <c r="V8381" s="11">
        <f>IF(OR(B8381="",C8381=""),"",CONCATENATE(B8381,".",C8381))</f>
        <v/>
      </c>
      <c r="W8381" s="6">
        <f>UPPER(TRIM(H8381))</f>
        <v/>
      </c>
      <c r="X8381" s="6">
        <f>UPPER(TRIM(I8381))</f>
        <v/>
      </c>
      <c r="Y8381" s="6">
        <f>IF(V8381&lt;&gt;"",IFERROR(INDEX(federal_program_name_lookup,MATCH(V8381,aln_lookup,0)),""),"")</f>
        <v/>
      </c>
    </row>
    <row r="8382">
      <c r="A8382" s="6">
        <f>IF(B8382&lt;&gt;"", "AWARD-"&amp;TEXT(ROW()-1,"00000"), "")</f>
        <v/>
      </c>
      <c r="B8382" s="7" t="n"/>
      <c r="C8382" s="7" t="n"/>
      <c r="D8382" s="7" t="n"/>
      <c r="E8382" s="8" t="n"/>
      <c r="F8382" s="9" t="n"/>
      <c r="G8382" s="8" t="n"/>
      <c r="H8382" s="8" t="n"/>
      <c r="I8382" s="8" t="n"/>
      <c r="J8382" s="10">
        <f>IF(A8382="",0,SUMIFS(amount_expended,cfda_key,V8382))</f>
        <v/>
      </c>
      <c r="K8382" s="10">
        <f>IF(G8382="OTHER CLUSTER NOT LISTED ABOVE",SUMIFS(amount_expended,uniform_other_cluster_name,X8382), IF(AND(OR(G8382="N/A",G8382=""),H8382=""),0,IF(G8382="STATE CLUSTER",SUMIFS(amount_expended,uniform_state_cluster_name,W8382),SUMIFS(amount_expended,cluster_name,G8382))))</f>
        <v/>
      </c>
      <c r="L8382" s="8" t="n"/>
      <c r="M8382" s="7" t="n"/>
      <c r="N8382" s="8" t="n"/>
      <c r="O8382" s="7" t="n"/>
      <c r="P8382" s="7" t="n"/>
      <c r="Q8382" s="8" t="n"/>
      <c r="R8382" s="9" t="n"/>
      <c r="S8382" s="8" t="n"/>
      <c r="T8382" s="8" t="n"/>
      <c r="U8382" s="8" t="n"/>
      <c r="V8382" s="11">
        <f>IF(OR(B8382="",C8382=""),"",CONCATENATE(B8382,".",C8382))</f>
        <v/>
      </c>
      <c r="W8382" s="6">
        <f>UPPER(TRIM(H8382))</f>
        <v/>
      </c>
      <c r="X8382" s="6">
        <f>UPPER(TRIM(I8382))</f>
        <v/>
      </c>
      <c r="Y8382" s="6">
        <f>IF(V8382&lt;&gt;"",IFERROR(INDEX(federal_program_name_lookup,MATCH(V8382,aln_lookup,0)),""),"")</f>
        <v/>
      </c>
    </row>
    <row r="8383">
      <c r="A8383" s="6">
        <f>IF(B8383&lt;&gt;"", "AWARD-"&amp;TEXT(ROW()-1,"00000"), "")</f>
        <v/>
      </c>
      <c r="B8383" s="7" t="n"/>
      <c r="C8383" s="7" t="n"/>
      <c r="D8383" s="7" t="n"/>
      <c r="E8383" s="8" t="n"/>
      <c r="F8383" s="9" t="n"/>
      <c r="G8383" s="8" t="n"/>
      <c r="H8383" s="8" t="n"/>
      <c r="I8383" s="8" t="n"/>
      <c r="J8383" s="10">
        <f>IF(A8383="",0,SUMIFS(amount_expended,cfda_key,V8383))</f>
        <v/>
      </c>
      <c r="K8383" s="10">
        <f>IF(G8383="OTHER CLUSTER NOT LISTED ABOVE",SUMIFS(amount_expended,uniform_other_cluster_name,X8383), IF(AND(OR(G8383="N/A",G8383=""),H8383=""),0,IF(G8383="STATE CLUSTER",SUMIFS(amount_expended,uniform_state_cluster_name,W8383),SUMIFS(amount_expended,cluster_name,G8383))))</f>
        <v/>
      </c>
      <c r="L8383" s="8" t="n"/>
      <c r="M8383" s="7" t="n"/>
      <c r="N8383" s="8" t="n"/>
      <c r="O8383" s="7" t="n"/>
      <c r="P8383" s="7" t="n"/>
      <c r="Q8383" s="8" t="n"/>
      <c r="R8383" s="9" t="n"/>
      <c r="S8383" s="8" t="n"/>
      <c r="T8383" s="8" t="n"/>
      <c r="U8383" s="8" t="n"/>
      <c r="V8383" s="11">
        <f>IF(OR(B8383="",C8383=""),"",CONCATENATE(B8383,".",C8383))</f>
        <v/>
      </c>
      <c r="W8383" s="6">
        <f>UPPER(TRIM(H8383))</f>
        <v/>
      </c>
      <c r="X8383" s="6">
        <f>UPPER(TRIM(I8383))</f>
        <v/>
      </c>
      <c r="Y8383" s="6">
        <f>IF(V8383&lt;&gt;"",IFERROR(INDEX(federal_program_name_lookup,MATCH(V8383,aln_lookup,0)),""),"")</f>
        <v/>
      </c>
    </row>
    <row r="8384">
      <c r="A8384" s="6">
        <f>IF(B8384&lt;&gt;"", "AWARD-"&amp;TEXT(ROW()-1,"00000"), "")</f>
        <v/>
      </c>
      <c r="B8384" s="7" t="n"/>
      <c r="C8384" s="7" t="n"/>
      <c r="D8384" s="7" t="n"/>
      <c r="E8384" s="8" t="n"/>
      <c r="F8384" s="9" t="n"/>
      <c r="G8384" s="8" t="n"/>
      <c r="H8384" s="8" t="n"/>
      <c r="I8384" s="8" t="n"/>
      <c r="J8384" s="10">
        <f>IF(A8384="",0,SUMIFS(amount_expended,cfda_key,V8384))</f>
        <v/>
      </c>
      <c r="K8384" s="10">
        <f>IF(G8384="OTHER CLUSTER NOT LISTED ABOVE",SUMIFS(amount_expended,uniform_other_cluster_name,X8384), IF(AND(OR(G8384="N/A",G8384=""),H8384=""),0,IF(G8384="STATE CLUSTER",SUMIFS(amount_expended,uniform_state_cluster_name,W8384),SUMIFS(amount_expended,cluster_name,G8384))))</f>
        <v/>
      </c>
      <c r="L8384" s="8" t="n"/>
      <c r="M8384" s="7" t="n"/>
      <c r="N8384" s="8" t="n"/>
      <c r="O8384" s="7" t="n"/>
      <c r="P8384" s="7" t="n"/>
      <c r="Q8384" s="8" t="n"/>
      <c r="R8384" s="9" t="n"/>
      <c r="S8384" s="8" t="n"/>
      <c r="T8384" s="8" t="n"/>
      <c r="U8384" s="8" t="n"/>
      <c r="V8384" s="11">
        <f>IF(OR(B8384="",C8384=""),"",CONCATENATE(B8384,".",C8384))</f>
        <v/>
      </c>
      <c r="W8384" s="6">
        <f>UPPER(TRIM(H8384))</f>
        <v/>
      </c>
      <c r="X8384" s="6">
        <f>UPPER(TRIM(I8384))</f>
        <v/>
      </c>
      <c r="Y8384" s="6">
        <f>IF(V8384&lt;&gt;"",IFERROR(INDEX(federal_program_name_lookup,MATCH(V8384,aln_lookup,0)),""),"")</f>
        <v/>
      </c>
    </row>
    <row r="8385">
      <c r="A8385" s="6">
        <f>IF(B8385&lt;&gt;"", "AWARD-"&amp;TEXT(ROW()-1,"00000"), "")</f>
        <v/>
      </c>
      <c r="B8385" s="7" t="n"/>
      <c r="C8385" s="7" t="n"/>
      <c r="D8385" s="7" t="n"/>
      <c r="E8385" s="8" t="n"/>
      <c r="F8385" s="9" t="n"/>
      <c r="G8385" s="8" t="n"/>
      <c r="H8385" s="8" t="n"/>
      <c r="I8385" s="8" t="n"/>
      <c r="J8385" s="10">
        <f>IF(A8385="",0,SUMIFS(amount_expended,cfda_key,V8385))</f>
        <v/>
      </c>
      <c r="K8385" s="10">
        <f>IF(G8385="OTHER CLUSTER NOT LISTED ABOVE",SUMIFS(amount_expended,uniform_other_cluster_name,X8385), IF(AND(OR(G8385="N/A",G8385=""),H8385=""),0,IF(G8385="STATE CLUSTER",SUMIFS(amount_expended,uniform_state_cluster_name,W8385),SUMIFS(amount_expended,cluster_name,G8385))))</f>
        <v/>
      </c>
      <c r="L8385" s="8" t="n"/>
      <c r="M8385" s="7" t="n"/>
      <c r="N8385" s="8" t="n"/>
      <c r="O8385" s="7" t="n"/>
      <c r="P8385" s="7" t="n"/>
      <c r="Q8385" s="8" t="n"/>
      <c r="R8385" s="9" t="n"/>
      <c r="S8385" s="8" t="n"/>
      <c r="T8385" s="8" t="n"/>
      <c r="U8385" s="8" t="n"/>
      <c r="V8385" s="11">
        <f>IF(OR(B8385="",C8385=""),"",CONCATENATE(B8385,".",C8385))</f>
        <v/>
      </c>
      <c r="W8385" s="6">
        <f>UPPER(TRIM(H8385))</f>
        <v/>
      </c>
      <c r="X8385" s="6">
        <f>UPPER(TRIM(I8385))</f>
        <v/>
      </c>
      <c r="Y8385" s="6">
        <f>IF(V8385&lt;&gt;"",IFERROR(INDEX(federal_program_name_lookup,MATCH(V8385,aln_lookup,0)),""),"")</f>
        <v/>
      </c>
    </row>
    <row r="8386">
      <c r="A8386" s="6">
        <f>IF(B8386&lt;&gt;"", "AWARD-"&amp;TEXT(ROW()-1,"00000"), "")</f>
        <v/>
      </c>
      <c r="B8386" s="7" t="n"/>
      <c r="C8386" s="7" t="n"/>
      <c r="D8386" s="7" t="n"/>
      <c r="E8386" s="8" t="n"/>
      <c r="F8386" s="9" t="n"/>
      <c r="G8386" s="8" t="n"/>
      <c r="H8386" s="8" t="n"/>
      <c r="I8386" s="8" t="n"/>
      <c r="J8386" s="10">
        <f>IF(A8386="",0,SUMIFS(amount_expended,cfda_key,V8386))</f>
        <v/>
      </c>
      <c r="K8386" s="10">
        <f>IF(G8386="OTHER CLUSTER NOT LISTED ABOVE",SUMIFS(amount_expended,uniform_other_cluster_name,X8386), IF(AND(OR(G8386="N/A",G8386=""),H8386=""),0,IF(G8386="STATE CLUSTER",SUMIFS(amount_expended,uniform_state_cluster_name,W8386),SUMIFS(amount_expended,cluster_name,G8386))))</f>
        <v/>
      </c>
      <c r="L8386" s="8" t="n"/>
      <c r="M8386" s="7" t="n"/>
      <c r="N8386" s="8" t="n"/>
      <c r="O8386" s="7" t="n"/>
      <c r="P8386" s="7" t="n"/>
      <c r="Q8386" s="8" t="n"/>
      <c r="R8386" s="9" t="n"/>
      <c r="S8386" s="8" t="n"/>
      <c r="T8386" s="8" t="n"/>
      <c r="U8386" s="8" t="n"/>
      <c r="V8386" s="11">
        <f>IF(OR(B8386="",C8386=""),"",CONCATENATE(B8386,".",C8386))</f>
        <v/>
      </c>
      <c r="W8386" s="6">
        <f>UPPER(TRIM(H8386))</f>
        <v/>
      </c>
      <c r="X8386" s="6">
        <f>UPPER(TRIM(I8386))</f>
        <v/>
      </c>
      <c r="Y8386" s="6">
        <f>IF(V8386&lt;&gt;"",IFERROR(INDEX(federal_program_name_lookup,MATCH(V8386,aln_lookup,0)),""),"")</f>
        <v/>
      </c>
    </row>
    <row r="8387">
      <c r="A8387" s="6">
        <f>IF(B8387&lt;&gt;"", "AWARD-"&amp;TEXT(ROW()-1,"00000"), "")</f>
        <v/>
      </c>
      <c r="B8387" s="7" t="n"/>
      <c r="C8387" s="7" t="n"/>
      <c r="D8387" s="7" t="n"/>
      <c r="E8387" s="8" t="n"/>
      <c r="F8387" s="9" t="n"/>
      <c r="G8387" s="8" t="n"/>
      <c r="H8387" s="8" t="n"/>
      <c r="I8387" s="8" t="n"/>
      <c r="J8387" s="10">
        <f>IF(A8387="",0,SUMIFS(amount_expended,cfda_key,V8387))</f>
        <v/>
      </c>
      <c r="K8387" s="10">
        <f>IF(G8387="OTHER CLUSTER NOT LISTED ABOVE",SUMIFS(amount_expended,uniform_other_cluster_name,X8387), IF(AND(OR(G8387="N/A",G8387=""),H8387=""),0,IF(G8387="STATE CLUSTER",SUMIFS(amount_expended,uniform_state_cluster_name,W8387),SUMIFS(amount_expended,cluster_name,G8387))))</f>
        <v/>
      </c>
      <c r="L8387" s="8" t="n"/>
      <c r="M8387" s="7" t="n"/>
      <c r="N8387" s="8" t="n"/>
      <c r="O8387" s="7" t="n"/>
      <c r="P8387" s="7" t="n"/>
      <c r="Q8387" s="8" t="n"/>
      <c r="R8387" s="9" t="n"/>
      <c r="S8387" s="8" t="n"/>
      <c r="T8387" s="8" t="n"/>
      <c r="U8387" s="8" t="n"/>
      <c r="V8387" s="11">
        <f>IF(OR(B8387="",C8387=""),"",CONCATENATE(B8387,".",C8387))</f>
        <v/>
      </c>
      <c r="W8387" s="6">
        <f>UPPER(TRIM(H8387))</f>
        <v/>
      </c>
      <c r="X8387" s="6">
        <f>UPPER(TRIM(I8387))</f>
        <v/>
      </c>
      <c r="Y8387" s="6">
        <f>IF(V8387&lt;&gt;"",IFERROR(INDEX(federal_program_name_lookup,MATCH(V8387,aln_lookup,0)),""),"")</f>
        <v/>
      </c>
    </row>
    <row r="8388">
      <c r="A8388" s="6">
        <f>IF(B8388&lt;&gt;"", "AWARD-"&amp;TEXT(ROW()-1,"00000"), "")</f>
        <v/>
      </c>
      <c r="B8388" s="7" t="n"/>
      <c r="C8388" s="7" t="n"/>
      <c r="D8388" s="7" t="n"/>
      <c r="E8388" s="8" t="n"/>
      <c r="F8388" s="9" t="n"/>
      <c r="G8388" s="8" t="n"/>
      <c r="H8388" s="8" t="n"/>
      <c r="I8388" s="8" t="n"/>
      <c r="J8388" s="10">
        <f>IF(A8388="",0,SUMIFS(amount_expended,cfda_key,V8388))</f>
        <v/>
      </c>
      <c r="K8388" s="10">
        <f>IF(G8388="OTHER CLUSTER NOT LISTED ABOVE",SUMIFS(amount_expended,uniform_other_cluster_name,X8388), IF(AND(OR(G8388="N/A",G8388=""),H8388=""),0,IF(G8388="STATE CLUSTER",SUMIFS(amount_expended,uniform_state_cluster_name,W8388),SUMIFS(amount_expended,cluster_name,G8388))))</f>
        <v/>
      </c>
      <c r="L8388" s="8" t="n"/>
      <c r="M8388" s="7" t="n"/>
      <c r="N8388" s="8" t="n"/>
      <c r="O8388" s="7" t="n"/>
      <c r="P8388" s="7" t="n"/>
      <c r="Q8388" s="8" t="n"/>
      <c r="R8388" s="9" t="n"/>
      <c r="S8388" s="8" t="n"/>
      <c r="T8388" s="8" t="n"/>
      <c r="U8388" s="8" t="n"/>
      <c r="V8388" s="11">
        <f>IF(OR(B8388="",C8388=""),"",CONCATENATE(B8388,".",C8388))</f>
        <v/>
      </c>
      <c r="W8388" s="6">
        <f>UPPER(TRIM(H8388))</f>
        <v/>
      </c>
      <c r="X8388" s="6">
        <f>UPPER(TRIM(I8388))</f>
        <v/>
      </c>
      <c r="Y8388" s="6">
        <f>IF(V8388&lt;&gt;"",IFERROR(INDEX(federal_program_name_lookup,MATCH(V8388,aln_lookup,0)),""),"")</f>
        <v/>
      </c>
    </row>
    <row r="8389">
      <c r="A8389" s="6">
        <f>IF(B8389&lt;&gt;"", "AWARD-"&amp;TEXT(ROW()-1,"00000"), "")</f>
        <v/>
      </c>
      <c r="B8389" s="7" t="n"/>
      <c r="C8389" s="7" t="n"/>
      <c r="D8389" s="7" t="n"/>
      <c r="E8389" s="8" t="n"/>
      <c r="F8389" s="9" t="n"/>
      <c r="G8389" s="8" t="n"/>
      <c r="H8389" s="8" t="n"/>
      <c r="I8389" s="8" t="n"/>
      <c r="J8389" s="10">
        <f>IF(A8389="",0,SUMIFS(amount_expended,cfda_key,V8389))</f>
        <v/>
      </c>
      <c r="K8389" s="10">
        <f>IF(G8389="OTHER CLUSTER NOT LISTED ABOVE",SUMIFS(amount_expended,uniform_other_cluster_name,X8389), IF(AND(OR(G8389="N/A",G8389=""),H8389=""),0,IF(G8389="STATE CLUSTER",SUMIFS(amount_expended,uniform_state_cluster_name,W8389),SUMIFS(amount_expended,cluster_name,G8389))))</f>
        <v/>
      </c>
      <c r="L8389" s="8" t="n"/>
      <c r="M8389" s="7" t="n"/>
      <c r="N8389" s="8" t="n"/>
      <c r="O8389" s="7" t="n"/>
      <c r="P8389" s="7" t="n"/>
      <c r="Q8389" s="8" t="n"/>
      <c r="R8389" s="9" t="n"/>
      <c r="S8389" s="8" t="n"/>
      <c r="T8389" s="8" t="n"/>
      <c r="U8389" s="8" t="n"/>
      <c r="V8389" s="11">
        <f>IF(OR(B8389="",C8389=""),"",CONCATENATE(B8389,".",C8389))</f>
        <v/>
      </c>
      <c r="W8389" s="6">
        <f>UPPER(TRIM(H8389))</f>
        <v/>
      </c>
      <c r="X8389" s="6">
        <f>UPPER(TRIM(I8389))</f>
        <v/>
      </c>
      <c r="Y8389" s="6">
        <f>IF(V8389&lt;&gt;"",IFERROR(INDEX(federal_program_name_lookup,MATCH(V8389,aln_lookup,0)),""),"")</f>
        <v/>
      </c>
    </row>
    <row r="8390">
      <c r="A8390" s="6">
        <f>IF(B8390&lt;&gt;"", "AWARD-"&amp;TEXT(ROW()-1,"00000"), "")</f>
        <v/>
      </c>
      <c r="B8390" s="7" t="n"/>
      <c r="C8390" s="7" t="n"/>
      <c r="D8390" s="7" t="n"/>
      <c r="E8390" s="8" t="n"/>
      <c r="F8390" s="9" t="n"/>
      <c r="G8390" s="8" t="n"/>
      <c r="H8390" s="8" t="n"/>
      <c r="I8390" s="8" t="n"/>
      <c r="J8390" s="10">
        <f>IF(A8390="",0,SUMIFS(amount_expended,cfda_key,V8390))</f>
        <v/>
      </c>
      <c r="K8390" s="10">
        <f>IF(G8390="OTHER CLUSTER NOT LISTED ABOVE",SUMIFS(amount_expended,uniform_other_cluster_name,X8390), IF(AND(OR(G8390="N/A",G8390=""),H8390=""),0,IF(G8390="STATE CLUSTER",SUMIFS(amount_expended,uniform_state_cluster_name,W8390),SUMIFS(amount_expended,cluster_name,G8390))))</f>
        <v/>
      </c>
      <c r="L8390" s="8" t="n"/>
      <c r="M8390" s="7" t="n"/>
      <c r="N8390" s="8" t="n"/>
      <c r="O8390" s="7" t="n"/>
      <c r="P8390" s="7" t="n"/>
      <c r="Q8390" s="8" t="n"/>
      <c r="R8390" s="9" t="n"/>
      <c r="S8390" s="8" t="n"/>
      <c r="T8390" s="8" t="n"/>
      <c r="U8390" s="8" t="n"/>
      <c r="V8390" s="11">
        <f>IF(OR(B8390="",C8390=""),"",CONCATENATE(B8390,".",C8390))</f>
        <v/>
      </c>
      <c r="W8390" s="6">
        <f>UPPER(TRIM(H8390))</f>
        <v/>
      </c>
      <c r="X8390" s="6">
        <f>UPPER(TRIM(I8390))</f>
        <v/>
      </c>
      <c r="Y8390" s="6">
        <f>IF(V8390&lt;&gt;"",IFERROR(INDEX(federal_program_name_lookup,MATCH(V8390,aln_lookup,0)),""),"")</f>
        <v/>
      </c>
    </row>
    <row r="8391">
      <c r="A8391" s="6">
        <f>IF(B8391&lt;&gt;"", "AWARD-"&amp;TEXT(ROW()-1,"00000"), "")</f>
        <v/>
      </c>
      <c r="B8391" s="7" t="n"/>
      <c r="C8391" s="7" t="n"/>
      <c r="D8391" s="7" t="n"/>
      <c r="E8391" s="8" t="n"/>
      <c r="F8391" s="9" t="n"/>
      <c r="G8391" s="8" t="n"/>
      <c r="H8391" s="8" t="n"/>
      <c r="I8391" s="8" t="n"/>
      <c r="J8391" s="10">
        <f>IF(A8391="",0,SUMIFS(amount_expended,cfda_key,V8391))</f>
        <v/>
      </c>
      <c r="K8391" s="10">
        <f>IF(G8391="OTHER CLUSTER NOT LISTED ABOVE",SUMIFS(amount_expended,uniform_other_cluster_name,X8391), IF(AND(OR(G8391="N/A",G8391=""),H8391=""),0,IF(G8391="STATE CLUSTER",SUMIFS(amount_expended,uniform_state_cluster_name,W8391),SUMIFS(amount_expended,cluster_name,G8391))))</f>
        <v/>
      </c>
      <c r="L8391" s="8" t="n"/>
      <c r="M8391" s="7" t="n"/>
      <c r="N8391" s="8" t="n"/>
      <c r="O8391" s="7" t="n"/>
      <c r="P8391" s="7" t="n"/>
      <c r="Q8391" s="8" t="n"/>
      <c r="R8391" s="9" t="n"/>
      <c r="S8391" s="8" t="n"/>
      <c r="T8391" s="8" t="n"/>
      <c r="U8391" s="8" t="n"/>
      <c r="V8391" s="11">
        <f>IF(OR(B8391="",C8391=""),"",CONCATENATE(B8391,".",C8391))</f>
        <v/>
      </c>
      <c r="W8391" s="6">
        <f>UPPER(TRIM(H8391))</f>
        <v/>
      </c>
      <c r="X8391" s="6">
        <f>UPPER(TRIM(I8391))</f>
        <v/>
      </c>
      <c r="Y8391" s="6">
        <f>IF(V8391&lt;&gt;"",IFERROR(INDEX(federal_program_name_lookup,MATCH(V8391,aln_lookup,0)),""),"")</f>
        <v/>
      </c>
    </row>
    <row r="8392">
      <c r="A8392" s="6">
        <f>IF(B8392&lt;&gt;"", "AWARD-"&amp;TEXT(ROW()-1,"00000"), "")</f>
        <v/>
      </c>
      <c r="B8392" s="7" t="n"/>
      <c r="C8392" s="7" t="n"/>
      <c r="D8392" s="7" t="n"/>
      <c r="E8392" s="8" t="n"/>
      <c r="F8392" s="9" t="n"/>
      <c r="G8392" s="8" t="n"/>
      <c r="H8392" s="8" t="n"/>
      <c r="I8392" s="8" t="n"/>
      <c r="J8392" s="10">
        <f>IF(A8392="",0,SUMIFS(amount_expended,cfda_key,V8392))</f>
        <v/>
      </c>
      <c r="K8392" s="10">
        <f>IF(G8392="OTHER CLUSTER NOT LISTED ABOVE",SUMIFS(amount_expended,uniform_other_cluster_name,X8392), IF(AND(OR(G8392="N/A",G8392=""),H8392=""),0,IF(G8392="STATE CLUSTER",SUMIFS(amount_expended,uniform_state_cluster_name,W8392),SUMIFS(amount_expended,cluster_name,G8392))))</f>
        <v/>
      </c>
      <c r="L8392" s="8" t="n"/>
      <c r="M8392" s="7" t="n"/>
      <c r="N8392" s="8" t="n"/>
      <c r="O8392" s="7" t="n"/>
      <c r="P8392" s="7" t="n"/>
      <c r="Q8392" s="8" t="n"/>
      <c r="R8392" s="9" t="n"/>
      <c r="S8392" s="8" t="n"/>
      <c r="T8392" s="8" t="n"/>
      <c r="U8392" s="8" t="n"/>
      <c r="V8392" s="11">
        <f>IF(OR(B8392="",C8392=""),"",CONCATENATE(B8392,".",C8392))</f>
        <v/>
      </c>
      <c r="W8392" s="6">
        <f>UPPER(TRIM(H8392))</f>
        <v/>
      </c>
      <c r="X8392" s="6">
        <f>UPPER(TRIM(I8392))</f>
        <v/>
      </c>
      <c r="Y8392" s="6">
        <f>IF(V8392&lt;&gt;"",IFERROR(INDEX(federal_program_name_lookup,MATCH(V8392,aln_lookup,0)),""),"")</f>
        <v/>
      </c>
    </row>
    <row r="8393">
      <c r="A8393" s="6">
        <f>IF(B8393&lt;&gt;"", "AWARD-"&amp;TEXT(ROW()-1,"00000"), "")</f>
        <v/>
      </c>
      <c r="B8393" s="7" t="n"/>
      <c r="C8393" s="7" t="n"/>
      <c r="D8393" s="7" t="n"/>
      <c r="E8393" s="8" t="n"/>
      <c r="F8393" s="9" t="n"/>
      <c r="G8393" s="8" t="n"/>
      <c r="H8393" s="8" t="n"/>
      <c r="I8393" s="8" t="n"/>
      <c r="J8393" s="10">
        <f>IF(A8393="",0,SUMIFS(amount_expended,cfda_key,V8393))</f>
        <v/>
      </c>
      <c r="K8393" s="10">
        <f>IF(G8393="OTHER CLUSTER NOT LISTED ABOVE",SUMIFS(amount_expended,uniform_other_cluster_name,X8393), IF(AND(OR(G8393="N/A",G8393=""),H8393=""),0,IF(G8393="STATE CLUSTER",SUMIFS(amount_expended,uniform_state_cluster_name,W8393),SUMIFS(amount_expended,cluster_name,G8393))))</f>
        <v/>
      </c>
      <c r="L8393" s="8" t="n"/>
      <c r="M8393" s="7" t="n"/>
      <c r="N8393" s="8" t="n"/>
      <c r="O8393" s="7" t="n"/>
      <c r="P8393" s="7" t="n"/>
      <c r="Q8393" s="8" t="n"/>
      <c r="R8393" s="9" t="n"/>
      <c r="S8393" s="8" t="n"/>
      <c r="T8393" s="8" t="n"/>
      <c r="U8393" s="8" t="n"/>
      <c r="V8393" s="11">
        <f>IF(OR(B8393="",C8393=""),"",CONCATENATE(B8393,".",C8393))</f>
        <v/>
      </c>
      <c r="W8393" s="6">
        <f>UPPER(TRIM(H8393))</f>
        <v/>
      </c>
      <c r="X8393" s="6">
        <f>UPPER(TRIM(I8393))</f>
        <v/>
      </c>
      <c r="Y8393" s="6">
        <f>IF(V8393&lt;&gt;"",IFERROR(INDEX(federal_program_name_lookup,MATCH(V8393,aln_lookup,0)),""),"")</f>
        <v/>
      </c>
    </row>
    <row r="8394">
      <c r="A8394" s="6">
        <f>IF(B8394&lt;&gt;"", "AWARD-"&amp;TEXT(ROW()-1,"00000"), "")</f>
        <v/>
      </c>
      <c r="B8394" s="7" t="n"/>
      <c r="C8394" s="7" t="n"/>
      <c r="D8394" s="7" t="n"/>
      <c r="E8394" s="8" t="n"/>
      <c r="F8394" s="9" t="n"/>
      <c r="G8394" s="8" t="n"/>
      <c r="H8394" s="8" t="n"/>
      <c r="I8394" s="8" t="n"/>
      <c r="J8394" s="10">
        <f>IF(A8394="",0,SUMIFS(amount_expended,cfda_key,V8394))</f>
        <v/>
      </c>
      <c r="K8394" s="10">
        <f>IF(G8394="OTHER CLUSTER NOT LISTED ABOVE",SUMIFS(amount_expended,uniform_other_cluster_name,X8394), IF(AND(OR(G8394="N/A",G8394=""),H8394=""),0,IF(G8394="STATE CLUSTER",SUMIFS(amount_expended,uniform_state_cluster_name,W8394),SUMIFS(amount_expended,cluster_name,G8394))))</f>
        <v/>
      </c>
      <c r="L8394" s="8" t="n"/>
      <c r="M8394" s="7" t="n"/>
      <c r="N8394" s="8" t="n"/>
      <c r="O8394" s="7" t="n"/>
      <c r="P8394" s="7" t="n"/>
      <c r="Q8394" s="8" t="n"/>
      <c r="R8394" s="9" t="n"/>
      <c r="S8394" s="8" t="n"/>
      <c r="T8394" s="8" t="n"/>
      <c r="U8394" s="8" t="n"/>
      <c r="V8394" s="11">
        <f>IF(OR(B8394="",C8394=""),"",CONCATENATE(B8394,".",C8394))</f>
        <v/>
      </c>
      <c r="W8394" s="6">
        <f>UPPER(TRIM(H8394))</f>
        <v/>
      </c>
      <c r="X8394" s="6">
        <f>UPPER(TRIM(I8394))</f>
        <v/>
      </c>
      <c r="Y8394" s="6">
        <f>IF(V8394&lt;&gt;"",IFERROR(INDEX(federal_program_name_lookup,MATCH(V8394,aln_lookup,0)),""),"")</f>
        <v/>
      </c>
    </row>
    <row r="8395">
      <c r="A8395" s="6">
        <f>IF(B8395&lt;&gt;"", "AWARD-"&amp;TEXT(ROW()-1,"00000"), "")</f>
        <v/>
      </c>
      <c r="B8395" s="7" t="n"/>
      <c r="C8395" s="7" t="n"/>
      <c r="D8395" s="7" t="n"/>
      <c r="E8395" s="8" t="n"/>
      <c r="F8395" s="9" t="n"/>
      <c r="G8395" s="8" t="n"/>
      <c r="H8395" s="8" t="n"/>
      <c r="I8395" s="8" t="n"/>
      <c r="J8395" s="10">
        <f>IF(A8395="",0,SUMIFS(amount_expended,cfda_key,V8395))</f>
        <v/>
      </c>
      <c r="K8395" s="10">
        <f>IF(G8395="OTHER CLUSTER NOT LISTED ABOVE",SUMIFS(amount_expended,uniform_other_cluster_name,X8395), IF(AND(OR(G8395="N/A",G8395=""),H8395=""),0,IF(G8395="STATE CLUSTER",SUMIFS(amount_expended,uniform_state_cluster_name,W8395),SUMIFS(amount_expended,cluster_name,G8395))))</f>
        <v/>
      </c>
      <c r="L8395" s="8" t="n"/>
      <c r="M8395" s="7" t="n"/>
      <c r="N8395" s="8" t="n"/>
      <c r="O8395" s="7" t="n"/>
      <c r="P8395" s="7" t="n"/>
      <c r="Q8395" s="8" t="n"/>
      <c r="R8395" s="9" t="n"/>
      <c r="S8395" s="8" t="n"/>
      <c r="T8395" s="8" t="n"/>
      <c r="U8395" s="8" t="n"/>
      <c r="V8395" s="11">
        <f>IF(OR(B8395="",C8395=""),"",CONCATENATE(B8395,".",C8395))</f>
        <v/>
      </c>
      <c r="W8395" s="6">
        <f>UPPER(TRIM(H8395))</f>
        <v/>
      </c>
      <c r="X8395" s="6">
        <f>UPPER(TRIM(I8395))</f>
        <v/>
      </c>
      <c r="Y8395" s="6">
        <f>IF(V8395&lt;&gt;"",IFERROR(INDEX(federal_program_name_lookup,MATCH(V8395,aln_lookup,0)),""),"")</f>
        <v/>
      </c>
    </row>
    <row r="8396">
      <c r="A8396" s="6">
        <f>IF(B8396&lt;&gt;"", "AWARD-"&amp;TEXT(ROW()-1,"00000"), "")</f>
        <v/>
      </c>
      <c r="B8396" s="7" t="n"/>
      <c r="C8396" s="7" t="n"/>
      <c r="D8396" s="7" t="n"/>
      <c r="E8396" s="8" t="n"/>
      <c r="F8396" s="9" t="n"/>
      <c r="G8396" s="8" t="n"/>
      <c r="H8396" s="8" t="n"/>
      <c r="I8396" s="8" t="n"/>
      <c r="J8396" s="10">
        <f>IF(A8396="",0,SUMIFS(amount_expended,cfda_key,V8396))</f>
        <v/>
      </c>
      <c r="K8396" s="10">
        <f>IF(G8396="OTHER CLUSTER NOT LISTED ABOVE",SUMIFS(amount_expended,uniform_other_cluster_name,X8396), IF(AND(OR(G8396="N/A",G8396=""),H8396=""),0,IF(G8396="STATE CLUSTER",SUMIFS(amount_expended,uniform_state_cluster_name,W8396),SUMIFS(amount_expended,cluster_name,G8396))))</f>
        <v/>
      </c>
      <c r="L8396" s="8" t="n"/>
      <c r="M8396" s="7" t="n"/>
      <c r="N8396" s="8" t="n"/>
      <c r="O8396" s="7" t="n"/>
      <c r="P8396" s="7" t="n"/>
      <c r="Q8396" s="8" t="n"/>
      <c r="R8396" s="9" t="n"/>
      <c r="S8396" s="8" t="n"/>
      <c r="T8396" s="8" t="n"/>
      <c r="U8396" s="8" t="n"/>
      <c r="V8396" s="11">
        <f>IF(OR(B8396="",C8396=""),"",CONCATENATE(B8396,".",C8396))</f>
        <v/>
      </c>
      <c r="W8396" s="6">
        <f>UPPER(TRIM(H8396))</f>
        <v/>
      </c>
      <c r="X8396" s="6">
        <f>UPPER(TRIM(I8396))</f>
        <v/>
      </c>
      <c r="Y8396" s="6">
        <f>IF(V8396&lt;&gt;"",IFERROR(INDEX(federal_program_name_lookup,MATCH(V8396,aln_lookup,0)),""),"")</f>
        <v/>
      </c>
    </row>
    <row r="8397">
      <c r="A8397" s="6">
        <f>IF(B8397&lt;&gt;"", "AWARD-"&amp;TEXT(ROW()-1,"00000"), "")</f>
        <v/>
      </c>
      <c r="B8397" s="7" t="n"/>
      <c r="C8397" s="7" t="n"/>
      <c r="D8397" s="7" t="n"/>
      <c r="E8397" s="8" t="n"/>
      <c r="F8397" s="9" t="n"/>
      <c r="G8397" s="8" t="n"/>
      <c r="H8397" s="8" t="n"/>
      <c r="I8397" s="8" t="n"/>
      <c r="J8397" s="10">
        <f>IF(A8397="",0,SUMIFS(amount_expended,cfda_key,V8397))</f>
        <v/>
      </c>
      <c r="K8397" s="10">
        <f>IF(G8397="OTHER CLUSTER NOT LISTED ABOVE",SUMIFS(amount_expended,uniform_other_cluster_name,X8397), IF(AND(OR(G8397="N/A",G8397=""),H8397=""),0,IF(G8397="STATE CLUSTER",SUMIFS(amount_expended,uniform_state_cluster_name,W8397),SUMIFS(amount_expended,cluster_name,G8397))))</f>
        <v/>
      </c>
      <c r="L8397" s="8" t="n"/>
      <c r="M8397" s="7" t="n"/>
      <c r="N8397" s="8" t="n"/>
      <c r="O8397" s="7" t="n"/>
      <c r="P8397" s="7" t="n"/>
      <c r="Q8397" s="8" t="n"/>
      <c r="R8397" s="9" t="n"/>
      <c r="S8397" s="8" t="n"/>
      <c r="T8397" s="8" t="n"/>
      <c r="U8397" s="8" t="n"/>
      <c r="V8397" s="11">
        <f>IF(OR(B8397="",C8397=""),"",CONCATENATE(B8397,".",C8397))</f>
        <v/>
      </c>
      <c r="W8397" s="6">
        <f>UPPER(TRIM(H8397))</f>
        <v/>
      </c>
      <c r="X8397" s="6">
        <f>UPPER(TRIM(I8397))</f>
        <v/>
      </c>
      <c r="Y8397" s="6">
        <f>IF(V8397&lt;&gt;"",IFERROR(INDEX(federal_program_name_lookup,MATCH(V8397,aln_lookup,0)),""),"")</f>
        <v/>
      </c>
    </row>
    <row r="8398">
      <c r="A8398" s="6">
        <f>IF(B8398&lt;&gt;"", "AWARD-"&amp;TEXT(ROW()-1,"00000"), "")</f>
        <v/>
      </c>
      <c r="B8398" s="7" t="n"/>
      <c r="C8398" s="7" t="n"/>
      <c r="D8398" s="7" t="n"/>
      <c r="E8398" s="8" t="n"/>
      <c r="F8398" s="9" t="n"/>
      <c r="G8398" s="8" t="n"/>
      <c r="H8398" s="8" t="n"/>
      <c r="I8398" s="8" t="n"/>
      <c r="J8398" s="10">
        <f>IF(A8398="",0,SUMIFS(amount_expended,cfda_key,V8398))</f>
        <v/>
      </c>
      <c r="K8398" s="10">
        <f>IF(G8398="OTHER CLUSTER NOT LISTED ABOVE",SUMIFS(amount_expended,uniform_other_cluster_name,X8398), IF(AND(OR(G8398="N/A",G8398=""),H8398=""),0,IF(G8398="STATE CLUSTER",SUMIFS(amount_expended,uniform_state_cluster_name,W8398),SUMIFS(amount_expended,cluster_name,G8398))))</f>
        <v/>
      </c>
      <c r="L8398" s="8" t="n"/>
      <c r="M8398" s="7" t="n"/>
      <c r="N8398" s="8" t="n"/>
      <c r="O8398" s="7" t="n"/>
      <c r="P8398" s="7" t="n"/>
      <c r="Q8398" s="8" t="n"/>
      <c r="R8398" s="9" t="n"/>
      <c r="S8398" s="8" t="n"/>
      <c r="T8398" s="8" t="n"/>
      <c r="U8398" s="8" t="n"/>
      <c r="V8398" s="11">
        <f>IF(OR(B8398="",C8398=""),"",CONCATENATE(B8398,".",C8398))</f>
        <v/>
      </c>
      <c r="W8398" s="6">
        <f>UPPER(TRIM(H8398))</f>
        <v/>
      </c>
      <c r="X8398" s="6">
        <f>UPPER(TRIM(I8398))</f>
        <v/>
      </c>
      <c r="Y8398" s="6">
        <f>IF(V8398&lt;&gt;"",IFERROR(INDEX(federal_program_name_lookup,MATCH(V8398,aln_lookup,0)),""),"")</f>
        <v/>
      </c>
    </row>
    <row r="8399">
      <c r="A8399" s="6">
        <f>IF(B8399&lt;&gt;"", "AWARD-"&amp;TEXT(ROW()-1,"00000"), "")</f>
        <v/>
      </c>
      <c r="B8399" s="7" t="n"/>
      <c r="C8399" s="7" t="n"/>
      <c r="D8399" s="7" t="n"/>
      <c r="E8399" s="8" t="n"/>
      <c r="F8399" s="9" t="n"/>
      <c r="G8399" s="8" t="n"/>
      <c r="H8399" s="8" t="n"/>
      <c r="I8399" s="8" t="n"/>
      <c r="J8399" s="10">
        <f>IF(A8399="",0,SUMIFS(amount_expended,cfda_key,V8399))</f>
        <v/>
      </c>
      <c r="K8399" s="10">
        <f>IF(G8399="OTHER CLUSTER NOT LISTED ABOVE",SUMIFS(amount_expended,uniform_other_cluster_name,X8399), IF(AND(OR(G8399="N/A",G8399=""),H8399=""),0,IF(G8399="STATE CLUSTER",SUMIFS(amount_expended,uniform_state_cluster_name,W8399),SUMIFS(amount_expended,cluster_name,G8399))))</f>
        <v/>
      </c>
      <c r="L8399" s="8" t="n"/>
      <c r="M8399" s="7" t="n"/>
      <c r="N8399" s="8" t="n"/>
      <c r="O8399" s="7" t="n"/>
      <c r="P8399" s="7" t="n"/>
      <c r="Q8399" s="8" t="n"/>
      <c r="R8399" s="9" t="n"/>
      <c r="S8399" s="8" t="n"/>
      <c r="T8399" s="8" t="n"/>
      <c r="U8399" s="8" t="n"/>
      <c r="V8399" s="11">
        <f>IF(OR(B8399="",C8399=""),"",CONCATENATE(B8399,".",C8399))</f>
        <v/>
      </c>
      <c r="W8399" s="6">
        <f>UPPER(TRIM(H8399))</f>
        <v/>
      </c>
      <c r="X8399" s="6">
        <f>UPPER(TRIM(I8399))</f>
        <v/>
      </c>
      <c r="Y8399" s="6">
        <f>IF(V8399&lt;&gt;"",IFERROR(INDEX(federal_program_name_lookup,MATCH(V8399,aln_lookup,0)),""),"")</f>
        <v/>
      </c>
    </row>
    <row r="8400">
      <c r="A8400" s="6">
        <f>IF(B8400&lt;&gt;"", "AWARD-"&amp;TEXT(ROW()-1,"00000"), "")</f>
        <v/>
      </c>
      <c r="B8400" s="7" t="n"/>
      <c r="C8400" s="7" t="n"/>
      <c r="D8400" s="7" t="n"/>
      <c r="E8400" s="8" t="n"/>
      <c r="F8400" s="9" t="n"/>
      <c r="G8400" s="8" t="n"/>
      <c r="H8400" s="8" t="n"/>
      <c r="I8400" s="8" t="n"/>
      <c r="J8400" s="10">
        <f>IF(A8400="",0,SUMIFS(amount_expended,cfda_key,V8400))</f>
        <v/>
      </c>
      <c r="K8400" s="10">
        <f>IF(G8400="OTHER CLUSTER NOT LISTED ABOVE",SUMIFS(amount_expended,uniform_other_cluster_name,X8400), IF(AND(OR(G8400="N/A",G8400=""),H8400=""),0,IF(G8400="STATE CLUSTER",SUMIFS(amount_expended,uniform_state_cluster_name,W8400),SUMIFS(amount_expended,cluster_name,G8400))))</f>
        <v/>
      </c>
      <c r="L8400" s="8" t="n"/>
      <c r="M8400" s="7" t="n"/>
      <c r="N8400" s="8" t="n"/>
      <c r="O8400" s="7" t="n"/>
      <c r="P8400" s="7" t="n"/>
      <c r="Q8400" s="8" t="n"/>
      <c r="R8400" s="9" t="n"/>
      <c r="S8400" s="8" t="n"/>
      <c r="T8400" s="8" t="n"/>
      <c r="U8400" s="8" t="n"/>
      <c r="V8400" s="11">
        <f>IF(OR(B8400="",C8400=""),"",CONCATENATE(B8400,".",C8400))</f>
        <v/>
      </c>
      <c r="W8400" s="6">
        <f>UPPER(TRIM(H8400))</f>
        <v/>
      </c>
      <c r="X8400" s="6">
        <f>UPPER(TRIM(I8400))</f>
        <v/>
      </c>
      <c r="Y8400" s="6">
        <f>IF(V8400&lt;&gt;"",IFERROR(INDEX(federal_program_name_lookup,MATCH(V8400,aln_lookup,0)),""),"")</f>
        <v/>
      </c>
    </row>
    <row r="8401">
      <c r="A8401" s="6">
        <f>IF(B8401&lt;&gt;"", "AWARD-"&amp;TEXT(ROW()-1,"00000"), "")</f>
        <v/>
      </c>
      <c r="B8401" s="7" t="n"/>
      <c r="C8401" s="7" t="n"/>
      <c r="D8401" s="7" t="n"/>
      <c r="E8401" s="8" t="n"/>
      <c r="F8401" s="9" t="n"/>
      <c r="G8401" s="8" t="n"/>
      <c r="H8401" s="8" t="n"/>
      <c r="I8401" s="8" t="n"/>
      <c r="J8401" s="10">
        <f>IF(A8401="",0,SUMIFS(amount_expended,cfda_key,V8401))</f>
        <v/>
      </c>
      <c r="K8401" s="10">
        <f>IF(G8401="OTHER CLUSTER NOT LISTED ABOVE",SUMIFS(amount_expended,uniform_other_cluster_name,X8401), IF(AND(OR(G8401="N/A",G8401=""),H8401=""),0,IF(G8401="STATE CLUSTER",SUMIFS(amount_expended,uniform_state_cluster_name,W8401),SUMIFS(amount_expended,cluster_name,G8401))))</f>
        <v/>
      </c>
      <c r="L8401" s="8" t="n"/>
      <c r="M8401" s="7" t="n"/>
      <c r="N8401" s="8" t="n"/>
      <c r="O8401" s="7" t="n"/>
      <c r="P8401" s="7" t="n"/>
      <c r="Q8401" s="8" t="n"/>
      <c r="R8401" s="9" t="n"/>
      <c r="S8401" s="8" t="n"/>
      <c r="T8401" s="8" t="n"/>
      <c r="U8401" s="8" t="n"/>
      <c r="V8401" s="11">
        <f>IF(OR(B8401="",C8401=""),"",CONCATENATE(B8401,".",C8401))</f>
        <v/>
      </c>
      <c r="W8401" s="6">
        <f>UPPER(TRIM(H8401))</f>
        <v/>
      </c>
      <c r="X8401" s="6">
        <f>UPPER(TRIM(I8401))</f>
        <v/>
      </c>
      <c r="Y8401" s="6">
        <f>IF(V8401&lt;&gt;"",IFERROR(INDEX(federal_program_name_lookup,MATCH(V8401,aln_lookup,0)),""),"")</f>
        <v/>
      </c>
    </row>
    <row r="8402">
      <c r="A8402" s="6">
        <f>IF(B8402&lt;&gt;"", "AWARD-"&amp;TEXT(ROW()-1,"00000"), "")</f>
        <v/>
      </c>
      <c r="B8402" s="7" t="n"/>
      <c r="C8402" s="7" t="n"/>
      <c r="D8402" s="7" t="n"/>
      <c r="E8402" s="8" t="n"/>
      <c r="F8402" s="9" t="n"/>
      <c r="G8402" s="8" t="n"/>
      <c r="H8402" s="8" t="n"/>
      <c r="I8402" s="8" t="n"/>
      <c r="J8402" s="10">
        <f>IF(A8402="",0,SUMIFS(amount_expended,cfda_key,V8402))</f>
        <v/>
      </c>
      <c r="K8402" s="10">
        <f>IF(G8402="OTHER CLUSTER NOT LISTED ABOVE",SUMIFS(amount_expended,uniform_other_cluster_name,X8402), IF(AND(OR(G8402="N/A",G8402=""),H8402=""),0,IF(G8402="STATE CLUSTER",SUMIFS(amount_expended,uniform_state_cluster_name,W8402),SUMIFS(amount_expended,cluster_name,G8402))))</f>
        <v/>
      </c>
      <c r="L8402" s="8" t="n"/>
      <c r="M8402" s="7" t="n"/>
      <c r="N8402" s="8" t="n"/>
      <c r="O8402" s="7" t="n"/>
      <c r="P8402" s="7" t="n"/>
      <c r="Q8402" s="8" t="n"/>
      <c r="R8402" s="9" t="n"/>
      <c r="S8402" s="8" t="n"/>
      <c r="T8402" s="8" t="n"/>
      <c r="U8402" s="8" t="n"/>
      <c r="V8402" s="11">
        <f>IF(OR(B8402="",C8402=""),"",CONCATENATE(B8402,".",C8402))</f>
        <v/>
      </c>
      <c r="W8402" s="6">
        <f>UPPER(TRIM(H8402))</f>
        <v/>
      </c>
      <c r="X8402" s="6">
        <f>UPPER(TRIM(I8402))</f>
        <v/>
      </c>
      <c r="Y8402" s="6">
        <f>IF(V8402&lt;&gt;"",IFERROR(INDEX(federal_program_name_lookup,MATCH(V8402,aln_lookup,0)),""),"")</f>
        <v/>
      </c>
    </row>
    <row r="8403">
      <c r="A8403" s="6">
        <f>IF(B8403&lt;&gt;"", "AWARD-"&amp;TEXT(ROW()-1,"00000"), "")</f>
        <v/>
      </c>
      <c r="B8403" s="7" t="n"/>
      <c r="C8403" s="7" t="n"/>
      <c r="D8403" s="7" t="n"/>
      <c r="E8403" s="8" t="n"/>
      <c r="F8403" s="9" t="n"/>
      <c r="G8403" s="8" t="n"/>
      <c r="H8403" s="8" t="n"/>
      <c r="I8403" s="8" t="n"/>
      <c r="J8403" s="10">
        <f>IF(A8403="",0,SUMIFS(amount_expended,cfda_key,V8403))</f>
        <v/>
      </c>
      <c r="K8403" s="10">
        <f>IF(G8403="OTHER CLUSTER NOT LISTED ABOVE",SUMIFS(amount_expended,uniform_other_cluster_name,X8403), IF(AND(OR(G8403="N/A",G8403=""),H8403=""),0,IF(G8403="STATE CLUSTER",SUMIFS(amount_expended,uniform_state_cluster_name,W8403),SUMIFS(amount_expended,cluster_name,G8403))))</f>
        <v/>
      </c>
      <c r="L8403" s="8" t="n"/>
      <c r="M8403" s="7" t="n"/>
      <c r="N8403" s="8" t="n"/>
      <c r="O8403" s="7" t="n"/>
      <c r="P8403" s="7" t="n"/>
      <c r="Q8403" s="8" t="n"/>
      <c r="R8403" s="9" t="n"/>
      <c r="S8403" s="8" t="n"/>
      <c r="T8403" s="8" t="n"/>
      <c r="U8403" s="8" t="n"/>
      <c r="V8403" s="11">
        <f>IF(OR(B8403="",C8403=""),"",CONCATENATE(B8403,".",C8403))</f>
        <v/>
      </c>
      <c r="W8403" s="6">
        <f>UPPER(TRIM(H8403))</f>
        <v/>
      </c>
      <c r="X8403" s="6">
        <f>UPPER(TRIM(I8403))</f>
        <v/>
      </c>
      <c r="Y8403" s="6">
        <f>IF(V8403&lt;&gt;"",IFERROR(INDEX(federal_program_name_lookup,MATCH(V8403,aln_lookup,0)),""),"")</f>
        <v/>
      </c>
    </row>
    <row r="8404">
      <c r="A8404" s="6">
        <f>IF(B8404&lt;&gt;"", "AWARD-"&amp;TEXT(ROW()-1,"00000"), "")</f>
        <v/>
      </c>
      <c r="B8404" s="7" t="n"/>
      <c r="C8404" s="7" t="n"/>
      <c r="D8404" s="7" t="n"/>
      <c r="E8404" s="8" t="n"/>
      <c r="F8404" s="9" t="n"/>
      <c r="G8404" s="8" t="n"/>
      <c r="H8404" s="8" t="n"/>
      <c r="I8404" s="8" t="n"/>
      <c r="J8404" s="10">
        <f>IF(A8404="",0,SUMIFS(amount_expended,cfda_key,V8404))</f>
        <v/>
      </c>
      <c r="K8404" s="10">
        <f>IF(G8404="OTHER CLUSTER NOT LISTED ABOVE",SUMIFS(amount_expended,uniform_other_cluster_name,X8404), IF(AND(OR(G8404="N/A",G8404=""),H8404=""),0,IF(G8404="STATE CLUSTER",SUMIFS(amount_expended,uniform_state_cluster_name,W8404),SUMIFS(amount_expended,cluster_name,G8404))))</f>
        <v/>
      </c>
      <c r="L8404" s="8" t="n"/>
      <c r="M8404" s="7" t="n"/>
      <c r="N8404" s="8" t="n"/>
      <c r="O8404" s="7" t="n"/>
      <c r="P8404" s="7" t="n"/>
      <c r="Q8404" s="8" t="n"/>
      <c r="R8404" s="9" t="n"/>
      <c r="S8404" s="8" t="n"/>
      <c r="T8404" s="8" t="n"/>
      <c r="U8404" s="8" t="n"/>
      <c r="V8404" s="11">
        <f>IF(OR(B8404="",C8404=""),"",CONCATENATE(B8404,".",C8404))</f>
        <v/>
      </c>
      <c r="W8404" s="6">
        <f>UPPER(TRIM(H8404))</f>
        <v/>
      </c>
      <c r="X8404" s="6">
        <f>UPPER(TRIM(I8404))</f>
        <v/>
      </c>
      <c r="Y8404" s="6">
        <f>IF(V8404&lt;&gt;"",IFERROR(INDEX(federal_program_name_lookup,MATCH(V8404,aln_lookup,0)),""),"")</f>
        <v/>
      </c>
    </row>
    <row r="8405">
      <c r="A8405" s="6">
        <f>IF(B8405&lt;&gt;"", "AWARD-"&amp;TEXT(ROW()-1,"00000"), "")</f>
        <v/>
      </c>
      <c r="B8405" s="7" t="n"/>
      <c r="C8405" s="7" t="n"/>
      <c r="D8405" s="7" t="n"/>
      <c r="E8405" s="8" t="n"/>
      <c r="F8405" s="9" t="n"/>
      <c r="G8405" s="8" t="n"/>
      <c r="H8405" s="8" t="n"/>
      <c r="I8405" s="8" t="n"/>
      <c r="J8405" s="10">
        <f>IF(A8405="",0,SUMIFS(amount_expended,cfda_key,V8405))</f>
        <v/>
      </c>
      <c r="K8405" s="10">
        <f>IF(G8405="OTHER CLUSTER NOT LISTED ABOVE",SUMIFS(amount_expended,uniform_other_cluster_name,X8405), IF(AND(OR(G8405="N/A",G8405=""),H8405=""),0,IF(G8405="STATE CLUSTER",SUMIFS(amount_expended,uniform_state_cluster_name,W8405),SUMIFS(amount_expended,cluster_name,G8405))))</f>
        <v/>
      </c>
      <c r="L8405" s="8" t="n"/>
      <c r="M8405" s="7" t="n"/>
      <c r="N8405" s="8" t="n"/>
      <c r="O8405" s="7" t="n"/>
      <c r="P8405" s="7" t="n"/>
      <c r="Q8405" s="8" t="n"/>
      <c r="R8405" s="9" t="n"/>
      <c r="S8405" s="8" t="n"/>
      <c r="T8405" s="8" t="n"/>
      <c r="U8405" s="8" t="n"/>
      <c r="V8405" s="11">
        <f>IF(OR(B8405="",C8405=""),"",CONCATENATE(B8405,".",C8405))</f>
        <v/>
      </c>
      <c r="W8405" s="6">
        <f>UPPER(TRIM(H8405))</f>
        <v/>
      </c>
      <c r="X8405" s="6">
        <f>UPPER(TRIM(I8405))</f>
        <v/>
      </c>
      <c r="Y8405" s="6">
        <f>IF(V8405&lt;&gt;"",IFERROR(INDEX(federal_program_name_lookup,MATCH(V8405,aln_lookup,0)),""),"")</f>
        <v/>
      </c>
    </row>
    <row r="8406">
      <c r="A8406" s="6">
        <f>IF(B8406&lt;&gt;"", "AWARD-"&amp;TEXT(ROW()-1,"00000"), "")</f>
        <v/>
      </c>
      <c r="B8406" s="7" t="n"/>
      <c r="C8406" s="7" t="n"/>
      <c r="D8406" s="7" t="n"/>
      <c r="E8406" s="8" t="n"/>
      <c r="F8406" s="9" t="n"/>
      <c r="G8406" s="8" t="n"/>
      <c r="H8406" s="8" t="n"/>
      <c r="I8406" s="8" t="n"/>
      <c r="J8406" s="10">
        <f>IF(A8406="",0,SUMIFS(amount_expended,cfda_key,V8406))</f>
        <v/>
      </c>
      <c r="K8406" s="10">
        <f>IF(G8406="OTHER CLUSTER NOT LISTED ABOVE",SUMIFS(amount_expended,uniform_other_cluster_name,X8406), IF(AND(OR(G8406="N/A",G8406=""),H8406=""),0,IF(G8406="STATE CLUSTER",SUMIFS(amount_expended,uniform_state_cluster_name,W8406),SUMIFS(amount_expended,cluster_name,G8406))))</f>
        <v/>
      </c>
      <c r="L8406" s="8" t="n"/>
      <c r="M8406" s="7" t="n"/>
      <c r="N8406" s="8" t="n"/>
      <c r="O8406" s="7" t="n"/>
      <c r="P8406" s="7" t="n"/>
      <c r="Q8406" s="8" t="n"/>
      <c r="R8406" s="9" t="n"/>
      <c r="S8406" s="8" t="n"/>
      <c r="T8406" s="8" t="n"/>
      <c r="U8406" s="8" t="n"/>
      <c r="V8406" s="11">
        <f>IF(OR(B8406="",C8406=""),"",CONCATENATE(B8406,".",C8406))</f>
        <v/>
      </c>
      <c r="W8406" s="6">
        <f>UPPER(TRIM(H8406))</f>
        <v/>
      </c>
      <c r="X8406" s="6">
        <f>UPPER(TRIM(I8406))</f>
        <v/>
      </c>
      <c r="Y8406" s="6">
        <f>IF(V8406&lt;&gt;"",IFERROR(INDEX(federal_program_name_lookup,MATCH(V8406,aln_lookup,0)),""),"")</f>
        <v/>
      </c>
    </row>
    <row r="8407">
      <c r="A8407" s="6">
        <f>IF(B8407&lt;&gt;"", "AWARD-"&amp;TEXT(ROW()-1,"00000"), "")</f>
        <v/>
      </c>
      <c r="B8407" s="7" t="n"/>
      <c r="C8407" s="7" t="n"/>
      <c r="D8407" s="7" t="n"/>
      <c r="E8407" s="8" t="n"/>
      <c r="F8407" s="9" t="n"/>
      <c r="G8407" s="8" t="n"/>
      <c r="H8407" s="8" t="n"/>
      <c r="I8407" s="8" t="n"/>
      <c r="J8407" s="10">
        <f>IF(A8407="",0,SUMIFS(amount_expended,cfda_key,V8407))</f>
        <v/>
      </c>
      <c r="K8407" s="10">
        <f>IF(G8407="OTHER CLUSTER NOT LISTED ABOVE",SUMIFS(amount_expended,uniform_other_cluster_name,X8407), IF(AND(OR(G8407="N/A",G8407=""),H8407=""),0,IF(G8407="STATE CLUSTER",SUMIFS(amount_expended,uniform_state_cluster_name,W8407),SUMIFS(amount_expended,cluster_name,G8407))))</f>
        <v/>
      </c>
      <c r="L8407" s="8" t="n"/>
      <c r="M8407" s="7" t="n"/>
      <c r="N8407" s="8" t="n"/>
      <c r="O8407" s="7" t="n"/>
      <c r="P8407" s="7" t="n"/>
      <c r="Q8407" s="8" t="n"/>
      <c r="R8407" s="9" t="n"/>
      <c r="S8407" s="8" t="n"/>
      <c r="T8407" s="8" t="n"/>
      <c r="U8407" s="8" t="n"/>
      <c r="V8407" s="11">
        <f>IF(OR(B8407="",C8407=""),"",CONCATENATE(B8407,".",C8407))</f>
        <v/>
      </c>
      <c r="W8407" s="6">
        <f>UPPER(TRIM(H8407))</f>
        <v/>
      </c>
      <c r="X8407" s="6">
        <f>UPPER(TRIM(I8407))</f>
        <v/>
      </c>
      <c r="Y8407" s="6">
        <f>IF(V8407&lt;&gt;"",IFERROR(INDEX(federal_program_name_lookup,MATCH(V8407,aln_lookup,0)),""),"")</f>
        <v/>
      </c>
    </row>
    <row r="8408">
      <c r="A8408" s="6">
        <f>IF(B8408&lt;&gt;"", "AWARD-"&amp;TEXT(ROW()-1,"00000"), "")</f>
        <v/>
      </c>
      <c r="B8408" s="7" t="n"/>
      <c r="C8408" s="7" t="n"/>
      <c r="D8408" s="7" t="n"/>
      <c r="E8408" s="8" t="n"/>
      <c r="F8408" s="9" t="n"/>
      <c r="G8408" s="8" t="n"/>
      <c r="H8408" s="8" t="n"/>
      <c r="I8408" s="8" t="n"/>
      <c r="J8408" s="10">
        <f>IF(A8408="",0,SUMIFS(amount_expended,cfda_key,V8408))</f>
        <v/>
      </c>
      <c r="K8408" s="10">
        <f>IF(G8408="OTHER CLUSTER NOT LISTED ABOVE",SUMIFS(amount_expended,uniform_other_cluster_name,X8408), IF(AND(OR(G8408="N/A",G8408=""),H8408=""),0,IF(G8408="STATE CLUSTER",SUMIFS(amount_expended,uniform_state_cluster_name,W8408),SUMIFS(amount_expended,cluster_name,G8408))))</f>
        <v/>
      </c>
      <c r="L8408" s="8" t="n"/>
      <c r="M8408" s="7" t="n"/>
      <c r="N8408" s="8" t="n"/>
      <c r="O8408" s="7" t="n"/>
      <c r="P8408" s="7" t="n"/>
      <c r="Q8408" s="8" t="n"/>
      <c r="R8408" s="9" t="n"/>
      <c r="S8408" s="8" t="n"/>
      <c r="T8408" s="8" t="n"/>
      <c r="U8408" s="8" t="n"/>
      <c r="V8408" s="11">
        <f>IF(OR(B8408="",C8408=""),"",CONCATENATE(B8408,".",C8408))</f>
        <v/>
      </c>
      <c r="W8408" s="6">
        <f>UPPER(TRIM(H8408))</f>
        <v/>
      </c>
      <c r="X8408" s="6">
        <f>UPPER(TRIM(I8408))</f>
        <v/>
      </c>
      <c r="Y8408" s="6">
        <f>IF(V8408&lt;&gt;"",IFERROR(INDEX(federal_program_name_lookup,MATCH(V8408,aln_lookup,0)),""),"")</f>
        <v/>
      </c>
    </row>
    <row r="8409">
      <c r="A8409" s="6">
        <f>IF(B8409&lt;&gt;"", "AWARD-"&amp;TEXT(ROW()-1,"00000"), "")</f>
        <v/>
      </c>
      <c r="B8409" s="7" t="n"/>
      <c r="C8409" s="7" t="n"/>
      <c r="D8409" s="7" t="n"/>
      <c r="E8409" s="8" t="n"/>
      <c r="F8409" s="9" t="n"/>
      <c r="G8409" s="8" t="n"/>
      <c r="H8409" s="8" t="n"/>
      <c r="I8409" s="8" t="n"/>
      <c r="J8409" s="10">
        <f>IF(A8409="",0,SUMIFS(amount_expended,cfda_key,V8409))</f>
        <v/>
      </c>
      <c r="K8409" s="10">
        <f>IF(G8409="OTHER CLUSTER NOT LISTED ABOVE",SUMIFS(amount_expended,uniform_other_cluster_name,X8409), IF(AND(OR(G8409="N/A",G8409=""),H8409=""),0,IF(G8409="STATE CLUSTER",SUMIFS(amount_expended,uniform_state_cluster_name,W8409),SUMIFS(amount_expended,cluster_name,G8409))))</f>
        <v/>
      </c>
      <c r="L8409" s="8" t="n"/>
      <c r="M8409" s="7" t="n"/>
      <c r="N8409" s="8" t="n"/>
      <c r="O8409" s="7" t="n"/>
      <c r="P8409" s="7" t="n"/>
      <c r="Q8409" s="8" t="n"/>
      <c r="R8409" s="9" t="n"/>
      <c r="S8409" s="8" t="n"/>
      <c r="T8409" s="8" t="n"/>
      <c r="U8409" s="8" t="n"/>
      <c r="V8409" s="11">
        <f>IF(OR(B8409="",C8409=""),"",CONCATENATE(B8409,".",C8409))</f>
        <v/>
      </c>
      <c r="W8409" s="6">
        <f>UPPER(TRIM(H8409))</f>
        <v/>
      </c>
      <c r="X8409" s="6">
        <f>UPPER(TRIM(I8409))</f>
        <v/>
      </c>
      <c r="Y8409" s="6">
        <f>IF(V8409&lt;&gt;"",IFERROR(INDEX(federal_program_name_lookup,MATCH(V8409,aln_lookup,0)),""),"")</f>
        <v/>
      </c>
    </row>
    <row r="8410">
      <c r="A8410" s="6">
        <f>IF(B8410&lt;&gt;"", "AWARD-"&amp;TEXT(ROW()-1,"00000"), "")</f>
        <v/>
      </c>
      <c r="B8410" s="7" t="n"/>
      <c r="C8410" s="7" t="n"/>
      <c r="D8410" s="7" t="n"/>
      <c r="E8410" s="8" t="n"/>
      <c r="F8410" s="9" t="n"/>
      <c r="G8410" s="8" t="n"/>
      <c r="H8410" s="8" t="n"/>
      <c r="I8410" s="8" t="n"/>
      <c r="J8410" s="10">
        <f>IF(A8410="",0,SUMIFS(amount_expended,cfda_key,V8410))</f>
        <v/>
      </c>
      <c r="K8410" s="10">
        <f>IF(G8410="OTHER CLUSTER NOT LISTED ABOVE",SUMIFS(amount_expended,uniform_other_cluster_name,X8410), IF(AND(OR(G8410="N/A",G8410=""),H8410=""),0,IF(G8410="STATE CLUSTER",SUMIFS(amount_expended,uniform_state_cluster_name,W8410),SUMIFS(amount_expended,cluster_name,G8410))))</f>
        <v/>
      </c>
      <c r="L8410" s="8" t="n"/>
      <c r="M8410" s="7" t="n"/>
      <c r="N8410" s="8" t="n"/>
      <c r="O8410" s="7" t="n"/>
      <c r="P8410" s="7" t="n"/>
      <c r="Q8410" s="8" t="n"/>
      <c r="R8410" s="9" t="n"/>
      <c r="S8410" s="8" t="n"/>
      <c r="T8410" s="8" t="n"/>
      <c r="U8410" s="8" t="n"/>
      <c r="V8410" s="11">
        <f>IF(OR(B8410="",C8410=""),"",CONCATENATE(B8410,".",C8410))</f>
        <v/>
      </c>
      <c r="W8410" s="6">
        <f>UPPER(TRIM(H8410))</f>
        <v/>
      </c>
      <c r="X8410" s="6">
        <f>UPPER(TRIM(I8410))</f>
        <v/>
      </c>
      <c r="Y8410" s="6">
        <f>IF(V8410&lt;&gt;"",IFERROR(INDEX(federal_program_name_lookup,MATCH(V8410,aln_lookup,0)),""),"")</f>
        <v/>
      </c>
    </row>
    <row r="8411">
      <c r="A8411" s="6">
        <f>IF(B8411&lt;&gt;"", "AWARD-"&amp;TEXT(ROW()-1,"00000"), "")</f>
        <v/>
      </c>
      <c r="B8411" s="7" t="n"/>
      <c r="C8411" s="7" t="n"/>
      <c r="D8411" s="7" t="n"/>
      <c r="E8411" s="8" t="n"/>
      <c r="F8411" s="9" t="n"/>
      <c r="G8411" s="8" t="n"/>
      <c r="H8411" s="8" t="n"/>
      <c r="I8411" s="8" t="n"/>
      <c r="J8411" s="10">
        <f>IF(A8411="",0,SUMIFS(amount_expended,cfda_key,V8411))</f>
        <v/>
      </c>
      <c r="K8411" s="10">
        <f>IF(G8411="OTHER CLUSTER NOT LISTED ABOVE",SUMIFS(amount_expended,uniform_other_cluster_name,X8411), IF(AND(OR(G8411="N/A",G8411=""),H8411=""),0,IF(G8411="STATE CLUSTER",SUMIFS(amount_expended,uniform_state_cluster_name,W8411),SUMIFS(amount_expended,cluster_name,G8411))))</f>
        <v/>
      </c>
      <c r="L8411" s="8" t="n"/>
      <c r="M8411" s="7" t="n"/>
      <c r="N8411" s="8" t="n"/>
      <c r="O8411" s="7" t="n"/>
      <c r="P8411" s="7" t="n"/>
      <c r="Q8411" s="8" t="n"/>
      <c r="R8411" s="9" t="n"/>
      <c r="S8411" s="8" t="n"/>
      <c r="T8411" s="8" t="n"/>
      <c r="U8411" s="8" t="n"/>
      <c r="V8411" s="11">
        <f>IF(OR(B8411="",C8411=""),"",CONCATENATE(B8411,".",C8411))</f>
        <v/>
      </c>
      <c r="W8411" s="6">
        <f>UPPER(TRIM(H8411))</f>
        <v/>
      </c>
      <c r="X8411" s="6">
        <f>UPPER(TRIM(I8411))</f>
        <v/>
      </c>
      <c r="Y8411" s="6">
        <f>IF(V8411&lt;&gt;"",IFERROR(INDEX(federal_program_name_lookup,MATCH(V8411,aln_lookup,0)),""),"")</f>
        <v/>
      </c>
    </row>
    <row r="8412">
      <c r="A8412" s="6">
        <f>IF(B8412&lt;&gt;"", "AWARD-"&amp;TEXT(ROW()-1,"00000"), "")</f>
        <v/>
      </c>
      <c r="B8412" s="7" t="n"/>
      <c r="C8412" s="7" t="n"/>
      <c r="D8412" s="7" t="n"/>
      <c r="E8412" s="8" t="n"/>
      <c r="F8412" s="9" t="n"/>
      <c r="G8412" s="8" t="n"/>
      <c r="H8412" s="8" t="n"/>
      <c r="I8412" s="8" t="n"/>
      <c r="J8412" s="10">
        <f>IF(A8412="",0,SUMIFS(amount_expended,cfda_key,V8412))</f>
        <v/>
      </c>
      <c r="K8412" s="10">
        <f>IF(G8412="OTHER CLUSTER NOT LISTED ABOVE",SUMIFS(amount_expended,uniform_other_cluster_name,X8412), IF(AND(OR(G8412="N/A",G8412=""),H8412=""),0,IF(G8412="STATE CLUSTER",SUMIFS(amount_expended,uniform_state_cluster_name,W8412),SUMIFS(amount_expended,cluster_name,G8412))))</f>
        <v/>
      </c>
      <c r="L8412" s="8" t="n"/>
      <c r="M8412" s="7" t="n"/>
      <c r="N8412" s="8" t="n"/>
      <c r="O8412" s="7" t="n"/>
      <c r="P8412" s="7" t="n"/>
      <c r="Q8412" s="8" t="n"/>
      <c r="R8412" s="9" t="n"/>
      <c r="S8412" s="8" t="n"/>
      <c r="T8412" s="8" t="n"/>
      <c r="U8412" s="8" t="n"/>
      <c r="V8412" s="11">
        <f>IF(OR(B8412="",C8412=""),"",CONCATENATE(B8412,".",C8412))</f>
        <v/>
      </c>
      <c r="W8412" s="6">
        <f>UPPER(TRIM(H8412))</f>
        <v/>
      </c>
      <c r="X8412" s="6">
        <f>UPPER(TRIM(I8412))</f>
        <v/>
      </c>
      <c r="Y8412" s="6">
        <f>IF(V8412&lt;&gt;"",IFERROR(INDEX(federal_program_name_lookup,MATCH(V8412,aln_lookup,0)),""),"")</f>
        <v/>
      </c>
    </row>
    <row r="8413">
      <c r="A8413" s="6">
        <f>IF(B8413&lt;&gt;"", "AWARD-"&amp;TEXT(ROW()-1,"00000"), "")</f>
        <v/>
      </c>
      <c r="B8413" s="7" t="n"/>
      <c r="C8413" s="7" t="n"/>
      <c r="D8413" s="7" t="n"/>
      <c r="E8413" s="8" t="n"/>
      <c r="F8413" s="9" t="n"/>
      <c r="G8413" s="8" t="n"/>
      <c r="H8413" s="8" t="n"/>
      <c r="I8413" s="8" t="n"/>
      <c r="J8413" s="10">
        <f>IF(A8413="",0,SUMIFS(amount_expended,cfda_key,V8413))</f>
        <v/>
      </c>
      <c r="K8413" s="10">
        <f>IF(G8413="OTHER CLUSTER NOT LISTED ABOVE",SUMIFS(amount_expended,uniform_other_cluster_name,X8413), IF(AND(OR(G8413="N/A",G8413=""),H8413=""),0,IF(G8413="STATE CLUSTER",SUMIFS(amount_expended,uniform_state_cluster_name,W8413),SUMIFS(amount_expended,cluster_name,G8413))))</f>
        <v/>
      </c>
      <c r="L8413" s="8" t="n"/>
      <c r="M8413" s="7" t="n"/>
      <c r="N8413" s="8" t="n"/>
      <c r="O8413" s="7" t="n"/>
      <c r="P8413" s="7" t="n"/>
      <c r="Q8413" s="8" t="n"/>
      <c r="R8413" s="9" t="n"/>
      <c r="S8413" s="8" t="n"/>
      <c r="T8413" s="8" t="n"/>
      <c r="U8413" s="8" t="n"/>
      <c r="V8413" s="11">
        <f>IF(OR(B8413="",C8413=""),"",CONCATENATE(B8413,".",C8413))</f>
        <v/>
      </c>
      <c r="W8413" s="6">
        <f>UPPER(TRIM(H8413))</f>
        <v/>
      </c>
      <c r="X8413" s="6">
        <f>UPPER(TRIM(I8413))</f>
        <v/>
      </c>
      <c r="Y8413" s="6">
        <f>IF(V8413&lt;&gt;"",IFERROR(INDEX(federal_program_name_lookup,MATCH(V8413,aln_lookup,0)),""),"")</f>
        <v/>
      </c>
    </row>
    <row r="8414">
      <c r="A8414" s="6">
        <f>IF(B8414&lt;&gt;"", "AWARD-"&amp;TEXT(ROW()-1,"00000"), "")</f>
        <v/>
      </c>
      <c r="B8414" s="7" t="n"/>
      <c r="C8414" s="7" t="n"/>
      <c r="D8414" s="7" t="n"/>
      <c r="E8414" s="8" t="n"/>
      <c r="F8414" s="9" t="n"/>
      <c r="G8414" s="8" t="n"/>
      <c r="H8414" s="8" t="n"/>
      <c r="I8414" s="8" t="n"/>
      <c r="J8414" s="10">
        <f>IF(A8414="",0,SUMIFS(amount_expended,cfda_key,V8414))</f>
        <v/>
      </c>
      <c r="K8414" s="10">
        <f>IF(G8414="OTHER CLUSTER NOT LISTED ABOVE",SUMIFS(amount_expended,uniform_other_cluster_name,X8414), IF(AND(OR(G8414="N/A",G8414=""),H8414=""),0,IF(G8414="STATE CLUSTER",SUMIFS(amount_expended,uniform_state_cluster_name,W8414),SUMIFS(amount_expended,cluster_name,G8414))))</f>
        <v/>
      </c>
      <c r="L8414" s="8" t="n"/>
      <c r="M8414" s="7" t="n"/>
      <c r="N8414" s="8" t="n"/>
      <c r="O8414" s="7" t="n"/>
      <c r="P8414" s="7" t="n"/>
      <c r="Q8414" s="8" t="n"/>
      <c r="R8414" s="9" t="n"/>
      <c r="S8414" s="8" t="n"/>
      <c r="T8414" s="8" t="n"/>
      <c r="U8414" s="8" t="n"/>
      <c r="V8414" s="11">
        <f>IF(OR(B8414="",C8414=""),"",CONCATENATE(B8414,".",C8414))</f>
        <v/>
      </c>
      <c r="W8414" s="6">
        <f>UPPER(TRIM(H8414))</f>
        <v/>
      </c>
      <c r="X8414" s="6">
        <f>UPPER(TRIM(I8414))</f>
        <v/>
      </c>
      <c r="Y8414" s="6">
        <f>IF(V8414&lt;&gt;"",IFERROR(INDEX(federal_program_name_lookup,MATCH(V8414,aln_lookup,0)),""),"")</f>
        <v/>
      </c>
    </row>
    <row r="8415">
      <c r="A8415" s="6">
        <f>IF(B8415&lt;&gt;"", "AWARD-"&amp;TEXT(ROW()-1,"00000"), "")</f>
        <v/>
      </c>
      <c r="B8415" s="7" t="n"/>
      <c r="C8415" s="7" t="n"/>
      <c r="D8415" s="7" t="n"/>
      <c r="E8415" s="8" t="n"/>
      <c r="F8415" s="9" t="n"/>
      <c r="G8415" s="8" t="n"/>
      <c r="H8415" s="8" t="n"/>
      <c r="I8415" s="8" t="n"/>
      <c r="J8415" s="10">
        <f>IF(A8415="",0,SUMIFS(amount_expended,cfda_key,V8415))</f>
        <v/>
      </c>
      <c r="K8415" s="10">
        <f>IF(G8415="OTHER CLUSTER NOT LISTED ABOVE",SUMIFS(amount_expended,uniform_other_cluster_name,X8415), IF(AND(OR(G8415="N/A",G8415=""),H8415=""),0,IF(G8415="STATE CLUSTER",SUMIFS(amount_expended,uniform_state_cluster_name,W8415),SUMIFS(amount_expended,cluster_name,G8415))))</f>
        <v/>
      </c>
      <c r="L8415" s="8" t="n"/>
      <c r="M8415" s="7" t="n"/>
      <c r="N8415" s="8" t="n"/>
      <c r="O8415" s="7" t="n"/>
      <c r="P8415" s="7" t="n"/>
      <c r="Q8415" s="8" t="n"/>
      <c r="R8415" s="9" t="n"/>
      <c r="S8415" s="8" t="n"/>
      <c r="T8415" s="8" t="n"/>
      <c r="U8415" s="8" t="n"/>
      <c r="V8415" s="11">
        <f>IF(OR(B8415="",C8415=""),"",CONCATENATE(B8415,".",C8415))</f>
        <v/>
      </c>
      <c r="W8415" s="6">
        <f>UPPER(TRIM(H8415))</f>
        <v/>
      </c>
      <c r="X8415" s="6">
        <f>UPPER(TRIM(I8415))</f>
        <v/>
      </c>
      <c r="Y8415" s="6">
        <f>IF(V8415&lt;&gt;"",IFERROR(INDEX(federal_program_name_lookup,MATCH(V8415,aln_lookup,0)),""),"")</f>
        <v/>
      </c>
    </row>
    <row r="8416">
      <c r="A8416" s="6">
        <f>IF(B8416&lt;&gt;"", "AWARD-"&amp;TEXT(ROW()-1,"00000"), "")</f>
        <v/>
      </c>
      <c r="B8416" s="7" t="n"/>
      <c r="C8416" s="7" t="n"/>
      <c r="D8416" s="7" t="n"/>
      <c r="E8416" s="8" t="n"/>
      <c r="F8416" s="9" t="n"/>
      <c r="G8416" s="8" t="n"/>
      <c r="H8416" s="8" t="n"/>
      <c r="I8416" s="8" t="n"/>
      <c r="J8416" s="10">
        <f>IF(A8416="",0,SUMIFS(amount_expended,cfda_key,V8416))</f>
        <v/>
      </c>
      <c r="K8416" s="10">
        <f>IF(G8416="OTHER CLUSTER NOT LISTED ABOVE",SUMIFS(amount_expended,uniform_other_cluster_name,X8416), IF(AND(OR(G8416="N/A",G8416=""),H8416=""),0,IF(G8416="STATE CLUSTER",SUMIFS(amount_expended,uniform_state_cluster_name,W8416),SUMIFS(amount_expended,cluster_name,G8416))))</f>
        <v/>
      </c>
      <c r="L8416" s="8" t="n"/>
      <c r="M8416" s="7" t="n"/>
      <c r="N8416" s="8" t="n"/>
      <c r="O8416" s="7" t="n"/>
      <c r="P8416" s="7" t="n"/>
      <c r="Q8416" s="8" t="n"/>
      <c r="R8416" s="9" t="n"/>
      <c r="S8416" s="8" t="n"/>
      <c r="T8416" s="8" t="n"/>
      <c r="U8416" s="8" t="n"/>
      <c r="V8416" s="11">
        <f>IF(OR(B8416="",C8416=""),"",CONCATENATE(B8416,".",C8416))</f>
        <v/>
      </c>
      <c r="W8416" s="6">
        <f>UPPER(TRIM(H8416))</f>
        <v/>
      </c>
      <c r="X8416" s="6">
        <f>UPPER(TRIM(I8416))</f>
        <v/>
      </c>
      <c r="Y8416" s="6">
        <f>IF(V8416&lt;&gt;"",IFERROR(INDEX(federal_program_name_lookup,MATCH(V8416,aln_lookup,0)),""),"")</f>
        <v/>
      </c>
    </row>
    <row r="8417">
      <c r="A8417" s="6">
        <f>IF(B8417&lt;&gt;"", "AWARD-"&amp;TEXT(ROW()-1,"00000"), "")</f>
        <v/>
      </c>
      <c r="B8417" s="7" t="n"/>
      <c r="C8417" s="7" t="n"/>
      <c r="D8417" s="7" t="n"/>
      <c r="E8417" s="8" t="n"/>
      <c r="F8417" s="9" t="n"/>
      <c r="G8417" s="8" t="n"/>
      <c r="H8417" s="8" t="n"/>
      <c r="I8417" s="8" t="n"/>
      <c r="J8417" s="10">
        <f>IF(A8417="",0,SUMIFS(amount_expended,cfda_key,V8417))</f>
        <v/>
      </c>
      <c r="K8417" s="10">
        <f>IF(G8417="OTHER CLUSTER NOT LISTED ABOVE",SUMIFS(amount_expended,uniform_other_cluster_name,X8417), IF(AND(OR(G8417="N/A",G8417=""),H8417=""),0,IF(G8417="STATE CLUSTER",SUMIFS(amount_expended,uniform_state_cluster_name,W8417),SUMIFS(amount_expended,cluster_name,G8417))))</f>
        <v/>
      </c>
      <c r="L8417" s="8" t="n"/>
      <c r="M8417" s="7" t="n"/>
      <c r="N8417" s="8" t="n"/>
      <c r="O8417" s="7" t="n"/>
      <c r="P8417" s="7" t="n"/>
      <c r="Q8417" s="8" t="n"/>
      <c r="R8417" s="9" t="n"/>
      <c r="S8417" s="8" t="n"/>
      <c r="T8417" s="8" t="n"/>
      <c r="U8417" s="8" t="n"/>
      <c r="V8417" s="11">
        <f>IF(OR(B8417="",C8417=""),"",CONCATENATE(B8417,".",C8417))</f>
        <v/>
      </c>
      <c r="W8417" s="6">
        <f>UPPER(TRIM(H8417))</f>
        <v/>
      </c>
      <c r="X8417" s="6">
        <f>UPPER(TRIM(I8417))</f>
        <v/>
      </c>
      <c r="Y8417" s="6">
        <f>IF(V8417&lt;&gt;"",IFERROR(INDEX(federal_program_name_lookup,MATCH(V8417,aln_lookup,0)),""),"")</f>
        <v/>
      </c>
    </row>
    <row r="8418">
      <c r="A8418" s="6">
        <f>IF(B8418&lt;&gt;"", "AWARD-"&amp;TEXT(ROW()-1,"00000"), "")</f>
        <v/>
      </c>
      <c r="B8418" s="7" t="n"/>
      <c r="C8418" s="7" t="n"/>
      <c r="D8418" s="7" t="n"/>
      <c r="E8418" s="8" t="n"/>
      <c r="F8418" s="9" t="n"/>
      <c r="G8418" s="8" t="n"/>
      <c r="H8418" s="8" t="n"/>
      <c r="I8418" s="8" t="n"/>
      <c r="J8418" s="10">
        <f>IF(A8418="",0,SUMIFS(amount_expended,cfda_key,V8418))</f>
        <v/>
      </c>
      <c r="K8418" s="10">
        <f>IF(G8418="OTHER CLUSTER NOT LISTED ABOVE",SUMIFS(amount_expended,uniform_other_cluster_name,X8418), IF(AND(OR(G8418="N/A",G8418=""),H8418=""),0,IF(G8418="STATE CLUSTER",SUMIFS(amount_expended,uniform_state_cluster_name,W8418),SUMIFS(amount_expended,cluster_name,G8418))))</f>
        <v/>
      </c>
      <c r="L8418" s="8" t="n"/>
      <c r="M8418" s="7" t="n"/>
      <c r="N8418" s="8" t="n"/>
      <c r="O8418" s="7" t="n"/>
      <c r="P8418" s="7" t="n"/>
      <c r="Q8418" s="8" t="n"/>
      <c r="R8418" s="9" t="n"/>
      <c r="S8418" s="8" t="n"/>
      <c r="T8418" s="8" t="n"/>
      <c r="U8418" s="8" t="n"/>
      <c r="V8418" s="11">
        <f>IF(OR(B8418="",C8418=""),"",CONCATENATE(B8418,".",C8418))</f>
        <v/>
      </c>
      <c r="W8418" s="6">
        <f>UPPER(TRIM(H8418))</f>
        <v/>
      </c>
      <c r="X8418" s="6">
        <f>UPPER(TRIM(I8418))</f>
        <v/>
      </c>
      <c r="Y8418" s="6">
        <f>IF(V8418&lt;&gt;"",IFERROR(INDEX(federal_program_name_lookup,MATCH(V8418,aln_lookup,0)),""),"")</f>
        <v/>
      </c>
    </row>
    <row r="8419">
      <c r="A8419" s="6">
        <f>IF(B8419&lt;&gt;"", "AWARD-"&amp;TEXT(ROW()-1,"00000"), "")</f>
        <v/>
      </c>
      <c r="B8419" s="7" t="n"/>
      <c r="C8419" s="7" t="n"/>
      <c r="D8419" s="7" t="n"/>
      <c r="E8419" s="8" t="n"/>
      <c r="F8419" s="9" t="n"/>
      <c r="G8419" s="8" t="n"/>
      <c r="H8419" s="8" t="n"/>
      <c r="I8419" s="8" t="n"/>
      <c r="J8419" s="10">
        <f>IF(A8419="",0,SUMIFS(amount_expended,cfda_key,V8419))</f>
        <v/>
      </c>
      <c r="K8419" s="10">
        <f>IF(G8419="OTHER CLUSTER NOT LISTED ABOVE",SUMIFS(amount_expended,uniform_other_cluster_name,X8419), IF(AND(OR(G8419="N/A",G8419=""),H8419=""),0,IF(G8419="STATE CLUSTER",SUMIFS(amount_expended,uniform_state_cluster_name,W8419),SUMIFS(amount_expended,cluster_name,G8419))))</f>
        <v/>
      </c>
      <c r="L8419" s="8" t="n"/>
      <c r="M8419" s="7" t="n"/>
      <c r="N8419" s="8" t="n"/>
      <c r="O8419" s="7" t="n"/>
      <c r="P8419" s="7" t="n"/>
      <c r="Q8419" s="8" t="n"/>
      <c r="R8419" s="9" t="n"/>
      <c r="S8419" s="8" t="n"/>
      <c r="T8419" s="8" t="n"/>
      <c r="U8419" s="8" t="n"/>
      <c r="V8419" s="11">
        <f>IF(OR(B8419="",C8419=""),"",CONCATENATE(B8419,".",C8419))</f>
        <v/>
      </c>
      <c r="W8419" s="6">
        <f>UPPER(TRIM(H8419))</f>
        <v/>
      </c>
      <c r="X8419" s="6">
        <f>UPPER(TRIM(I8419))</f>
        <v/>
      </c>
      <c r="Y8419" s="6">
        <f>IF(V8419&lt;&gt;"",IFERROR(INDEX(federal_program_name_lookup,MATCH(V8419,aln_lookup,0)),""),"")</f>
        <v/>
      </c>
    </row>
    <row r="8420">
      <c r="A8420" s="6">
        <f>IF(B8420&lt;&gt;"", "AWARD-"&amp;TEXT(ROW()-1,"00000"), "")</f>
        <v/>
      </c>
      <c r="B8420" s="7" t="n"/>
      <c r="C8420" s="7" t="n"/>
      <c r="D8420" s="7" t="n"/>
      <c r="E8420" s="8" t="n"/>
      <c r="F8420" s="9" t="n"/>
      <c r="G8420" s="8" t="n"/>
      <c r="H8420" s="8" t="n"/>
      <c r="I8420" s="8" t="n"/>
      <c r="J8420" s="10">
        <f>IF(A8420="",0,SUMIFS(amount_expended,cfda_key,V8420))</f>
        <v/>
      </c>
      <c r="K8420" s="10">
        <f>IF(G8420="OTHER CLUSTER NOT LISTED ABOVE",SUMIFS(amount_expended,uniform_other_cluster_name,X8420), IF(AND(OR(G8420="N/A",G8420=""),H8420=""),0,IF(G8420="STATE CLUSTER",SUMIFS(amount_expended,uniform_state_cluster_name,W8420),SUMIFS(amount_expended,cluster_name,G8420))))</f>
        <v/>
      </c>
      <c r="L8420" s="8" t="n"/>
      <c r="M8420" s="7" t="n"/>
      <c r="N8420" s="8" t="n"/>
      <c r="O8420" s="7" t="n"/>
      <c r="P8420" s="7" t="n"/>
      <c r="Q8420" s="8" t="n"/>
      <c r="R8420" s="9" t="n"/>
      <c r="S8420" s="8" t="n"/>
      <c r="T8420" s="8" t="n"/>
      <c r="U8420" s="8" t="n"/>
      <c r="V8420" s="11">
        <f>IF(OR(B8420="",C8420=""),"",CONCATENATE(B8420,".",C8420))</f>
        <v/>
      </c>
      <c r="W8420" s="6">
        <f>UPPER(TRIM(H8420))</f>
        <v/>
      </c>
      <c r="X8420" s="6">
        <f>UPPER(TRIM(I8420))</f>
        <v/>
      </c>
      <c r="Y8420" s="6">
        <f>IF(V8420&lt;&gt;"",IFERROR(INDEX(federal_program_name_lookup,MATCH(V8420,aln_lookup,0)),""),"")</f>
        <v/>
      </c>
    </row>
    <row r="8421">
      <c r="A8421" s="6">
        <f>IF(B8421&lt;&gt;"", "AWARD-"&amp;TEXT(ROW()-1,"00000"), "")</f>
        <v/>
      </c>
      <c r="B8421" s="7" t="n"/>
      <c r="C8421" s="7" t="n"/>
      <c r="D8421" s="7" t="n"/>
      <c r="E8421" s="8" t="n"/>
      <c r="F8421" s="9" t="n"/>
      <c r="G8421" s="8" t="n"/>
      <c r="H8421" s="8" t="n"/>
      <c r="I8421" s="8" t="n"/>
      <c r="J8421" s="10">
        <f>IF(A8421="",0,SUMIFS(amount_expended,cfda_key,V8421))</f>
        <v/>
      </c>
      <c r="K8421" s="10">
        <f>IF(G8421="OTHER CLUSTER NOT LISTED ABOVE",SUMIFS(amount_expended,uniform_other_cluster_name,X8421), IF(AND(OR(G8421="N/A",G8421=""),H8421=""),0,IF(G8421="STATE CLUSTER",SUMIFS(amount_expended,uniform_state_cluster_name,W8421),SUMIFS(amount_expended,cluster_name,G8421))))</f>
        <v/>
      </c>
      <c r="L8421" s="8" t="n"/>
      <c r="M8421" s="7" t="n"/>
      <c r="N8421" s="8" t="n"/>
      <c r="O8421" s="7" t="n"/>
      <c r="P8421" s="7" t="n"/>
      <c r="Q8421" s="8" t="n"/>
      <c r="R8421" s="9" t="n"/>
      <c r="S8421" s="8" t="n"/>
      <c r="T8421" s="8" t="n"/>
      <c r="U8421" s="8" t="n"/>
      <c r="V8421" s="11">
        <f>IF(OR(B8421="",C8421=""),"",CONCATENATE(B8421,".",C8421))</f>
        <v/>
      </c>
      <c r="W8421" s="6">
        <f>UPPER(TRIM(H8421))</f>
        <v/>
      </c>
      <c r="X8421" s="6">
        <f>UPPER(TRIM(I8421))</f>
        <v/>
      </c>
      <c r="Y8421" s="6">
        <f>IF(V8421&lt;&gt;"",IFERROR(INDEX(federal_program_name_lookup,MATCH(V8421,aln_lookup,0)),""),"")</f>
        <v/>
      </c>
    </row>
    <row r="8422">
      <c r="A8422" s="6">
        <f>IF(B8422&lt;&gt;"", "AWARD-"&amp;TEXT(ROW()-1,"00000"), "")</f>
        <v/>
      </c>
      <c r="B8422" s="7" t="n"/>
      <c r="C8422" s="7" t="n"/>
      <c r="D8422" s="7" t="n"/>
      <c r="E8422" s="8" t="n"/>
      <c r="F8422" s="9" t="n"/>
      <c r="G8422" s="8" t="n"/>
      <c r="H8422" s="8" t="n"/>
      <c r="I8422" s="8" t="n"/>
      <c r="J8422" s="10">
        <f>IF(A8422="",0,SUMIFS(amount_expended,cfda_key,V8422))</f>
        <v/>
      </c>
      <c r="K8422" s="10">
        <f>IF(G8422="OTHER CLUSTER NOT LISTED ABOVE",SUMIFS(amount_expended,uniform_other_cluster_name,X8422), IF(AND(OR(G8422="N/A",G8422=""),H8422=""),0,IF(G8422="STATE CLUSTER",SUMIFS(amount_expended,uniform_state_cluster_name,W8422),SUMIFS(amount_expended,cluster_name,G8422))))</f>
        <v/>
      </c>
      <c r="L8422" s="8" t="n"/>
      <c r="M8422" s="7" t="n"/>
      <c r="N8422" s="8" t="n"/>
      <c r="O8422" s="7" t="n"/>
      <c r="P8422" s="7" t="n"/>
      <c r="Q8422" s="8" t="n"/>
      <c r="R8422" s="9" t="n"/>
      <c r="S8422" s="8" t="n"/>
      <c r="T8422" s="8" t="n"/>
      <c r="U8422" s="8" t="n"/>
      <c r="V8422" s="11">
        <f>IF(OR(B8422="",C8422=""),"",CONCATENATE(B8422,".",C8422))</f>
        <v/>
      </c>
      <c r="W8422" s="6">
        <f>UPPER(TRIM(H8422))</f>
        <v/>
      </c>
      <c r="X8422" s="6">
        <f>UPPER(TRIM(I8422))</f>
        <v/>
      </c>
      <c r="Y8422" s="6">
        <f>IF(V8422&lt;&gt;"",IFERROR(INDEX(federal_program_name_lookup,MATCH(V8422,aln_lookup,0)),""),"")</f>
        <v/>
      </c>
    </row>
    <row r="8423">
      <c r="A8423" s="6">
        <f>IF(B8423&lt;&gt;"", "AWARD-"&amp;TEXT(ROW()-1,"00000"), "")</f>
        <v/>
      </c>
      <c r="B8423" s="7" t="n"/>
      <c r="C8423" s="7" t="n"/>
      <c r="D8423" s="7" t="n"/>
      <c r="E8423" s="8" t="n"/>
      <c r="F8423" s="9" t="n"/>
      <c r="G8423" s="8" t="n"/>
      <c r="H8423" s="8" t="n"/>
      <c r="I8423" s="8" t="n"/>
      <c r="J8423" s="10">
        <f>IF(A8423="",0,SUMIFS(amount_expended,cfda_key,V8423))</f>
        <v/>
      </c>
      <c r="K8423" s="10">
        <f>IF(G8423="OTHER CLUSTER NOT LISTED ABOVE",SUMIFS(amount_expended,uniform_other_cluster_name,X8423), IF(AND(OR(G8423="N/A",G8423=""),H8423=""),0,IF(G8423="STATE CLUSTER",SUMIFS(amount_expended,uniform_state_cluster_name,W8423),SUMIFS(amount_expended,cluster_name,G8423))))</f>
        <v/>
      </c>
      <c r="L8423" s="8" t="n"/>
      <c r="M8423" s="7" t="n"/>
      <c r="N8423" s="8" t="n"/>
      <c r="O8423" s="7" t="n"/>
      <c r="P8423" s="7" t="n"/>
      <c r="Q8423" s="8" t="n"/>
      <c r="R8423" s="9" t="n"/>
      <c r="S8423" s="8" t="n"/>
      <c r="T8423" s="8" t="n"/>
      <c r="U8423" s="8" t="n"/>
      <c r="V8423" s="11">
        <f>IF(OR(B8423="",C8423=""),"",CONCATENATE(B8423,".",C8423))</f>
        <v/>
      </c>
      <c r="W8423" s="6">
        <f>UPPER(TRIM(H8423))</f>
        <v/>
      </c>
      <c r="X8423" s="6">
        <f>UPPER(TRIM(I8423))</f>
        <v/>
      </c>
      <c r="Y8423" s="6">
        <f>IF(V8423&lt;&gt;"",IFERROR(INDEX(federal_program_name_lookup,MATCH(V8423,aln_lookup,0)),""),"")</f>
        <v/>
      </c>
    </row>
    <row r="8424">
      <c r="A8424" s="6">
        <f>IF(B8424&lt;&gt;"", "AWARD-"&amp;TEXT(ROW()-1,"00000"), "")</f>
        <v/>
      </c>
      <c r="B8424" s="7" t="n"/>
      <c r="C8424" s="7" t="n"/>
      <c r="D8424" s="7" t="n"/>
      <c r="E8424" s="8" t="n"/>
      <c r="F8424" s="9" t="n"/>
      <c r="G8424" s="8" t="n"/>
      <c r="H8424" s="8" t="n"/>
      <c r="I8424" s="8" t="n"/>
      <c r="J8424" s="10">
        <f>IF(A8424="",0,SUMIFS(amount_expended,cfda_key,V8424))</f>
        <v/>
      </c>
      <c r="K8424" s="10">
        <f>IF(G8424="OTHER CLUSTER NOT LISTED ABOVE",SUMIFS(amount_expended,uniform_other_cluster_name,X8424), IF(AND(OR(G8424="N/A",G8424=""),H8424=""),0,IF(G8424="STATE CLUSTER",SUMIFS(amount_expended,uniform_state_cluster_name,W8424),SUMIFS(amount_expended,cluster_name,G8424))))</f>
        <v/>
      </c>
      <c r="L8424" s="8" t="n"/>
      <c r="M8424" s="7" t="n"/>
      <c r="N8424" s="8" t="n"/>
      <c r="O8424" s="7" t="n"/>
      <c r="P8424" s="7" t="n"/>
      <c r="Q8424" s="8" t="n"/>
      <c r="R8424" s="9" t="n"/>
      <c r="S8424" s="8" t="n"/>
      <c r="T8424" s="8" t="n"/>
      <c r="U8424" s="8" t="n"/>
      <c r="V8424" s="11">
        <f>IF(OR(B8424="",C8424=""),"",CONCATENATE(B8424,".",C8424))</f>
        <v/>
      </c>
      <c r="W8424" s="6">
        <f>UPPER(TRIM(H8424))</f>
        <v/>
      </c>
      <c r="X8424" s="6">
        <f>UPPER(TRIM(I8424))</f>
        <v/>
      </c>
      <c r="Y8424" s="6">
        <f>IF(V8424&lt;&gt;"",IFERROR(INDEX(federal_program_name_lookup,MATCH(V8424,aln_lookup,0)),""),"")</f>
        <v/>
      </c>
    </row>
    <row r="8425">
      <c r="A8425" s="6">
        <f>IF(B8425&lt;&gt;"", "AWARD-"&amp;TEXT(ROW()-1,"00000"), "")</f>
        <v/>
      </c>
      <c r="B8425" s="7" t="n"/>
      <c r="C8425" s="7" t="n"/>
      <c r="D8425" s="7" t="n"/>
      <c r="E8425" s="8" t="n"/>
      <c r="F8425" s="9" t="n"/>
      <c r="G8425" s="8" t="n"/>
      <c r="H8425" s="8" t="n"/>
      <c r="I8425" s="8" t="n"/>
      <c r="J8425" s="10">
        <f>IF(A8425="",0,SUMIFS(amount_expended,cfda_key,V8425))</f>
        <v/>
      </c>
      <c r="K8425" s="10">
        <f>IF(G8425="OTHER CLUSTER NOT LISTED ABOVE",SUMIFS(amount_expended,uniform_other_cluster_name,X8425), IF(AND(OR(G8425="N/A",G8425=""),H8425=""),0,IF(G8425="STATE CLUSTER",SUMIFS(amount_expended,uniform_state_cluster_name,W8425),SUMIFS(amount_expended,cluster_name,G8425))))</f>
        <v/>
      </c>
      <c r="L8425" s="8" t="n"/>
      <c r="M8425" s="7" t="n"/>
      <c r="N8425" s="8" t="n"/>
      <c r="O8425" s="7" t="n"/>
      <c r="P8425" s="7" t="n"/>
      <c r="Q8425" s="8" t="n"/>
      <c r="R8425" s="9" t="n"/>
      <c r="S8425" s="8" t="n"/>
      <c r="T8425" s="8" t="n"/>
      <c r="U8425" s="8" t="n"/>
      <c r="V8425" s="11">
        <f>IF(OR(B8425="",C8425=""),"",CONCATENATE(B8425,".",C8425))</f>
        <v/>
      </c>
      <c r="W8425" s="6">
        <f>UPPER(TRIM(H8425))</f>
        <v/>
      </c>
      <c r="X8425" s="6">
        <f>UPPER(TRIM(I8425))</f>
        <v/>
      </c>
      <c r="Y8425" s="6">
        <f>IF(V8425&lt;&gt;"",IFERROR(INDEX(federal_program_name_lookup,MATCH(V8425,aln_lookup,0)),""),"")</f>
        <v/>
      </c>
    </row>
    <row r="8426">
      <c r="A8426" s="6">
        <f>IF(B8426&lt;&gt;"", "AWARD-"&amp;TEXT(ROW()-1,"00000"), "")</f>
        <v/>
      </c>
      <c r="B8426" s="7" t="n"/>
      <c r="C8426" s="7" t="n"/>
      <c r="D8426" s="7" t="n"/>
      <c r="E8426" s="8" t="n"/>
      <c r="F8426" s="9" t="n"/>
      <c r="G8426" s="8" t="n"/>
      <c r="H8426" s="8" t="n"/>
      <c r="I8426" s="8" t="n"/>
      <c r="J8426" s="10">
        <f>IF(A8426="",0,SUMIFS(amount_expended,cfda_key,V8426))</f>
        <v/>
      </c>
      <c r="K8426" s="10">
        <f>IF(G8426="OTHER CLUSTER NOT LISTED ABOVE",SUMIFS(amount_expended,uniform_other_cluster_name,X8426), IF(AND(OR(G8426="N/A",G8426=""),H8426=""),0,IF(G8426="STATE CLUSTER",SUMIFS(amount_expended,uniform_state_cluster_name,W8426),SUMIFS(amount_expended,cluster_name,G8426))))</f>
        <v/>
      </c>
      <c r="L8426" s="8" t="n"/>
      <c r="M8426" s="7" t="n"/>
      <c r="N8426" s="8" t="n"/>
      <c r="O8426" s="7" t="n"/>
      <c r="P8426" s="7" t="n"/>
      <c r="Q8426" s="8" t="n"/>
      <c r="R8426" s="9" t="n"/>
      <c r="S8426" s="8" t="n"/>
      <c r="T8426" s="8" t="n"/>
      <c r="U8426" s="8" t="n"/>
      <c r="V8426" s="11">
        <f>IF(OR(B8426="",C8426=""),"",CONCATENATE(B8426,".",C8426))</f>
        <v/>
      </c>
      <c r="W8426" s="6">
        <f>UPPER(TRIM(H8426))</f>
        <v/>
      </c>
      <c r="X8426" s="6">
        <f>UPPER(TRIM(I8426))</f>
        <v/>
      </c>
      <c r="Y8426" s="6">
        <f>IF(V8426&lt;&gt;"",IFERROR(INDEX(federal_program_name_lookup,MATCH(V8426,aln_lookup,0)),""),"")</f>
        <v/>
      </c>
    </row>
    <row r="8427">
      <c r="A8427" s="6">
        <f>IF(B8427&lt;&gt;"", "AWARD-"&amp;TEXT(ROW()-1,"00000"), "")</f>
        <v/>
      </c>
      <c r="B8427" s="7" t="n"/>
      <c r="C8427" s="7" t="n"/>
      <c r="D8427" s="7" t="n"/>
      <c r="E8427" s="8" t="n"/>
      <c r="F8427" s="9" t="n"/>
      <c r="G8427" s="8" t="n"/>
      <c r="H8427" s="8" t="n"/>
      <c r="I8427" s="8" t="n"/>
      <c r="J8427" s="10">
        <f>IF(A8427="",0,SUMIFS(amount_expended,cfda_key,V8427))</f>
        <v/>
      </c>
      <c r="K8427" s="10">
        <f>IF(G8427="OTHER CLUSTER NOT LISTED ABOVE",SUMIFS(amount_expended,uniform_other_cluster_name,X8427), IF(AND(OR(G8427="N/A",G8427=""),H8427=""),0,IF(G8427="STATE CLUSTER",SUMIFS(amount_expended,uniform_state_cluster_name,W8427),SUMIFS(amount_expended,cluster_name,G8427))))</f>
        <v/>
      </c>
      <c r="L8427" s="8" t="n"/>
      <c r="M8427" s="7" t="n"/>
      <c r="N8427" s="8" t="n"/>
      <c r="O8427" s="7" t="n"/>
      <c r="P8427" s="7" t="n"/>
      <c r="Q8427" s="8" t="n"/>
      <c r="R8427" s="9" t="n"/>
      <c r="S8427" s="8" t="n"/>
      <c r="T8427" s="8" t="n"/>
      <c r="U8427" s="8" t="n"/>
      <c r="V8427" s="11">
        <f>IF(OR(B8427="",C8427=""),"",CONCATENATE(B8427,".",C8427))</f>
        <v/>
      </c>
      <c r="W8427" s="6">
        <f>UPPER(TRIM(H8427))</f>
        <v/>
      </c>
      <c r="X8427" s="6">
        <f>UPPER(TRIM(I8427))</f>
        <v/>
      </c>
      <c r="Y8427" s="6">
        <f>IF(V8427&lt;&gt;"",IFERROR(INDEX(federal_program_name_lookup,MATCH(V8427,aln_lookup,0)),""),"")</f>
        <v/>
      </c>
    </row>
    <row r="8428">
      <c r="A8428" s="6">
        <f>IF(B8428&lt;&gt;"", "AWARD-"&amp;TEXT(ROW()-1,"00000"), "")</f>
        <v/>
      </c>
      <c r="B8428" s="7" t="n"/>
      <c r="C8428" s="7" t="n"/>
      <c r="D8428" s="7" t="n"/>
      <c r="E8428" s="8" t="n"/>
      <c r="F8428" s="9" t="n"/>
      <c r="G8428" s="8" t="n"/>
      <c r="H8428" s="8" t="n"/>
      <c r="I8428" s="8" t="n"/>
      <c r="J8428" s="10">
        <f>IF(A8428="",0,SUMIFS(amount_expended,cfda_key,V8428))</f>
        <v/>
      </c>
      <c r="K8428" s="10">
        <f>IF(G8428="OTHER CLUSTER NOT LISTED ABOVE",SUMIFS(amount_expended,uniform_other_cluster_name,X8428), IF(AND(OR(G8428="N/A",G8428=""),H8428=""),0,IF(G8428="STATE CLUSTER",SUMIFS(amount_expended,uniform_state_cluster_name,W8428),SUMIFS(amount_expended,cluster_name,G8428))))</f>
        <v/>
      </c>
      <c r="L8428" s="8" t="n"/>
      <c r="M8428" s="7" t="n"/>
      <c r="N8428" s="8" t="n"/>
      <c r="O8428" s="7" t="n"/>
      <c r="P8428" s="7" t="n"/>
      <c r="Q8428" s="8" t="n"/>
      <c r="R8428" s="9" t="n"/>
      <c r="S8428" s="8" t="n"/>
      <c r="T8428" s="8" t="n"/>
      <c r="U8428" s="8" t="n"/>
      <c r="V8428" s="11">
        <f>IF(OR(B8428="",C8428=""),"",CONCATENATE(B8428,".",C8428))</f>
        <v/>
      </c>
      <c r="W8428" s="6">
        <f>UPPER(TRIM(H8428))</f>
        <v/>
      </c>
      <c r="X8428" s="6">
        <f>UPPER(TRIM(I8428))</f>
        <v/>
      </c>
      <c r="Y8428" s="6">
        <f>IF(V8428&lt;&gt;"",IFERROR(INDEX(federal_program_name_lookup,MATCH(V8428,aln_lookup,0)),""),"")</f>
        <v/>
      </c>
    </row>
    <row r="8429">
      <c r="A8429" s="6">
        <f>IF(B8429&lt;&gt;"", "AWARD-"&amp;TEXT(ROW()-1,"00000"), "")</f>
        <v/>
      </c>
      <c r="B8429" s="7" t="n"/>
      <c r="C8429" s="7" t="n"/>
      <c r="D8429" s="7" t="n"/>
      <c r="E8429" s="8" t="n"/>
      <c r="F8429" s="9" t="n"/>
      <c r="G8429" s="8" t="n"/>
      <c r="H8429" s="8" t="n"/>
      <c r="I8429" s="8" t="n"/>
      <c r="J8429" s="10">
        <f>IF(A8429="",0,SUMIFS(amount_expended,cfda_key,V8429))</f>
        <v/>
      </c>
      <c r="K8429" s="10">
        <f>IF(G8429="OTHER CLUSTER NOT LISTED ABOVE",SUMIFS(amount_expended,uniform_other_cluster_name,X8429), IF(AND(OR(G8429="N/A",G8429=""),H8429=""),0,IF(G8429="STATE CLUSTER",SUMIFS(amount_expended,uniform_state_cluster_name,W8429),SUMIFS(amount_expended,cluster_name,G8429))))</f>
        <v/>
      </c>
      <c r="L8429" s="8" t="n"/>
      <c r="M8429" s="7" t="n"/>
      <c r="N8429" s="8" t="n"/>
      <c r="O8429" s="7" t="n"/>
      <c r="P8429" s="7" t="n"/>
      <c r="Q8429" s="8" t="n"/>
      <c r="R8429" s="9" t="n"/>
      <c r="S8429" s="8" t="n"/>
      <c r="T8429" s="8" t="n"/>
      <c r="U8429" s="8" t="n"/>
      <c r="V8429" s="11">
        <f>IF(OR(B8429="",C8429=""),"",CONCATENATE(B8429,".",C8429))</f>
        <v/>
      </c>
      <c r="W8429" s="6">
        <f>UPPER(TRIM(H8429))</f>
        <v/>
      </c>
      <c r="X8429" s="6">
        <f>UPPER(TRIM(I8429))</f>
        <v/>
      </c>
      <c r="Y8429" s="6">
        <f>IF(V8429&lt;&gt;"",IFERROR(INDEX(federal_program_name_lookup,MATCH(V8429,aln_lookup,0)),""),"")</f>
        <v/>
      </c>
    </row>
    <row r="8430">
      <c r="A8430" s="6">
        <f>IF(B8430&lt;&gt;"", "AWARD-"&amp;TEXT(ROW()-1,"00000"), "")</f>
        <v/>
      </c>
      <c r="B8430" s="7" t="n"/>
      <c r="C8430" s="7" t="n"/>
      <c r="D8430" s="7" t="n"/>
      <c r="E8430" s="8" t="n"/>
      <c r="F8430" s="9" t="n"/>
      <c r="G8430" s="8" t="n"/>
      <c r="H8430" s="8" t="n"/>
      <c r="I8430" s="8" t="n"/>
      <c r="J8430" s="10">
        <f>IF(A8430="",0,SUMIFS(amount_expended,cfda_key,V8430))</f>
        <v/>
      </c>
      <c r="K8430" s="10">
        <f>IF(G8430="OTHER CLUSTER NOT LISTED ABOVE",SUMIFS(amount_expended,uniform_other_cluster_name,X8430), IF(AND(OR(G8430="N/A",G8430=""),H8430=""),0,IF(G8430="STATE CLUSTER",SUMIFS(amount_expended,uniform_state_cluster_name,W8430),SUMIFS(amount_expended,cluster_name,G8430))))</f>
        <v/>
      </c>
      <c r="L8430" s="8" t="n"/>
      <c r="M8430" s="7" t="n"/>
      <c r="N8430" s="8" t="n"/>
      <c r="O8430" s="7" t="n"/>
      <c r="P8430" s="7" t="n"/>
      <c r="Q8430" s="8" t="n"/>
      <c r="R8430" s="9" t="n"/>
      <c r="S8430" s="8" t="n"/>
      <c r="T8430" s="8" t="n"/>
      <c r="U8430" s="8" t="n"/>
      <c r="V8430" s="11">
        <f>IF(OR(B8430="",C8430=""),"",CONCATENATE(B8430,".",C8430))</f>
        <v/>
      </c>
      <c r="W8430" s="6">
        <f>UPPER(TRIM(H8430))</f>
        <v/>
      </c>
      <c r="X8430" s="6">
        <f>UPPER(TRIM(I8430))</f>
        <v/>
      </c>
      <c r="Y8430" s="6">
        <f>IF(V8430&lt;&gt;"",IFERROR(INDEX(federal_program_name_lookup,MATCH(V8430,aln_lookup,0)),""),"")</f>
        <v/>
      </c>
    </row>
    <row r="8431">
      <c r="A8431" s="6">
        <f>IF(B8431&lt;&gt;"", "AWARD-"&amp;TEXT(ROW()-1,"00000"), "")</f>
        <v/>
      </c>
      <c r="B8431" s="7" t="n"/>
      <c r="C8431" s="7" t="n"/>
      <c r="D8431" s="7" t="n"/>
      <c r="E8431" s="8" t="n"/>
      <c r="F8431" s="9" t="n"/>
      <c r="G8431" s="8" t="n"/>
      <c r="H8431" s="8" t="n"/>
      <c r="I8431" s="8" t="n"/>
      <c r="J8431" s="10">
        <f>IF(A8431="",0,SUMIFS(amount_expended,cfda_key,V8431))</f>
        <v/>
      </c>
      <c r="K8431" s="10">
        <f>IF(G8431="OTHER CLUSTER NOT LISTED ABOVE",SUMIFS(amount_expended,uniform_other_cluster_name,X8431), IF(AND(OR(G8431="N/A",G8431=""),H8431=""),0,IF(G8431="STATE CLUSTER",SUMIFS(amount_expended,uniform_state_cluster_name,W8431),SUMIFS(amount_expended,cluster_name,G8431))))</f>
        <v/>
      </c>
      <c r="L8431" s="8" t="n"/>
      <c r="M8431" s="7" t="n"/>
      <c r="N8431" s="8" t="n"/>
      <c r="O8431" s="7" t="n"/>
      <c r="P8431" s="7" t="n"/>
      <c r="Q8431" s="8" t="n"/>
      <c r="R8431" s="9" t="n"/>
      <c r="S8431" s="8" t="n"/>
      <c r="T8431" s="8" t="n"/>
      <c r="U8431" s="8" t="n"/>
      <c r="V8431" s="11">
        <f>IF(OR(B8431="",C8431=""),"",CONCATENATE(B8431,".",C8431))</f>
        <v/>
      </c>
      <c r="W8431" s="6">
        <f>UPPER(TRIM(H8431))</f>
        <v/>
      </c>
      <c r="X8431" s="6">
        <f>UPPER(TRIM(I8431))</f>
        <v/>
      </c>
      <c r="Y8431" s="6">
        <f>IF(V8431&lt;&gt;"",IFERROR(INDEX(federal_program_name_lookup,MATCH(V8431,aln_lookup,0)),""),"")</f>
        <v/>
      </c>
    </row>
    <row r="8432">
      <c r="A8432" s="6">
        <f>IF(B8432&lt;&gt;"", "AWARD-"&amp;TEXT(ROW()-1,"00000"), "")</f>
        <v/>
      </c>
      <c r="B8432" s="7" t="n"/>
      <c r="C8432" s="7" t="n"/>
      <c r="D8432" s="7" t="n"/>
      <c r="E8432" s="8" t="n"/>
      <c r="F8432" s="9" t="n"/>
      <c r="G8432" s="8" t="n"/>
      <c r="H8432" s="8" t="n"/>
      <c r="I8432" s="8" t="n"/>
      <c r="J8432" s="10">
        <f>IF(A8432="",0,SUMIFS(amount_expended,cfda_key,V8432))</f>
        <v/>
      </c>
      <c r="K8432" s="10">
        <f>IF(G8432="OTHER CLUSTER NOT LISTED ABOVE",SUMIFS(amount_expended,uniform_other_cluster_name,X8432), IF(AND(OR(G8432="N/A",G8432=""),H8432=""),0,IF(G8432="STATE CLUSTER",SUMIFS(amount_expended,uniform_state_cluster_name,W8432),SUMIFS(amount_expended,cluster_name,G8432))))</f>
        <v/>
      </c>
      <c r="L8432" s="8" t="n"/>
      <c r="M8432" s="7" t="n"/>
      <c r="N8432" s="8" t="n"/>
      <c r="O8432" s="7" t="n"/>
      <c r="P8432" s="7" t="n"/>
      <c r="Q8432" s="8" t="n"/>
      <c r="R8432" s="9" t="n"/>
      <c r="S8432" s="8" t="n"/>
      <c r="T8432" s="8" t="n"/>
      <c r="U8432" s="8" t="n"/>
      <c r="V8432" s="11">
        <f>IF(OR(B8432="",C8432=""),"",CONCATENATE(B8432,".",C8432))</f>
        <v/>
      </c>
      <c r="W8432" s="6">
        <f>UPPER(TRIM(H8432))</f>
        <v/>
      </c>
      <c r="X8432" s="6">
        <f>UPPER(TRIM(I8432))</f>
        <v/>
      </c>
      <c r="Y8432" s="6">
        <f>IF(V8432&lt;&gt;"",IFERROR(INDEX(federal_program_name_lookup,MATCH(V8432,aln_lookup,0)),""),"")</f>
        <v/>
      </c>
    </row>
    <row r="8433">
      <c r="A8433" s="6">
        <f>IF(B8433&lt;&gt;"", "AWARD-"&amp;TEXT(ROW()-1,"00000"), "")</f>
        <v/>
      </c>
      <c r="B8433" s="7" t="n"/>
      <c r="C8433" s="7" t="n"/>
      <c r="D8433" s="7" t="n"/>
      <c r="E8433" s="8" t="n"/>
      <c r="F8433" s="9" t="n"/>
      <c r="G8433" s="8" t="n"/>
      <c r="H8433" s="8" t="n"/>
      <c r="I8433" s="8" t="n"/>
      <c r="J8433" s="10">
        <f>IF(A8433="",0,SUMIFS(amount_expended,cfda_key,V8433))</f>
        <v/>
      </c>
      <c r="K8433" s="10">
        <f>IF(G8433="OTHER CLUSTER NOT LISTED ABOVE",SUMIFS(amount_expended,uniform_other_cluster_name,X8433), IF(AND(OR(G8433="N/A",G8433=""),H8433=""),0,IF(G8433="STATE CLUSTER",SUMIFS(amount_expended,uniform_state_cluster_name,W8433),SUMIFS(amount_expended,cluster_name,G8433))))</f>
        <v/>
      </c>
      <c r="L8433" s="8" t="n"/>
      <c r="M8433" s="7" t="n"/>
      <c r="N8433" s="8" t="n"/>
      <c r="O8433" s="7" t="n"/>
      <c r="P8433" s="7" t="n"/>
      <c r="Q8433" s="8" t="n"/>
      <c r="R8433" s="9" t="n"/>
      <c r="S8433" s="8" t="n"/>
      <c r="T8433" s="8" t="n"/>
      <c r="U8433" s="8" t="n"/>
      <c r="V8433" s="11">
        <f>IF(OR(B8433="",C8433=""),"",CONCATENATE(B8433,".",C8433))</f>
        <v/>
      </c>
      <c r="W8433" s="6">
        <f>UPPER(TRIM(H8433))</f>
        <v/>
      </c>
      <c r="X8433" s="6">
        <f>UPPER(TRIM(I8433))</f>
        <v/>
      </c>
      <c r="Y8433" s="6">
        <f>IF(V8433&lt;&gt;"",IFERROR(INDEX(federal_program_name_lookup,MATCH(V8433,aln_lookup,0)),""),"")</f>
        <v/>
      </c>
    </row>
    <row r="8434">
      <c r="A8434" s="6">
        <f>IF(B8434&lt;&gt;"", "AWARD-"&amp;TEXT(ROW()-1,"00000"), "")</f>
        <v/>
      </c>
      <c r="B8434" s="7" t="n"/>
      <c r="C8434" s="7" t="n"/>
      <c r="D8434" s="7" t="n"/>
      <c r="E8434" s="8" t="n"/>
      <c r="F8434" s="9" t="n"/>
      <c r="G8434" s="8" t="n"/>
      <c r="H8434" s="8" t="n"/>
      <c r="I8434" s="8" t="n"/>
      <c r="J8434" s="10">
        <f>IF(A8434="",0,SUMIFS(amount_expended,cfda_key,V8434))</f>
        <v/>
      </c>
      <c r="K8434" s="10">
        <f>IF(G8434="OTHER CLUSTER NOT LISTED ABOVE",SUMIFS(amount_expended,uniform_other_cluster_name,X8434), IF(AND(OR(G8434="N/A",G8434=""),H8434=""),0,IF(G8434="STATE CLUSTER",SUMIFS(amount_expended,uniform_state_cluster_name,W8434),SUMIFS(amount_expended,cluster_name,G8434))))</f>
        <v/>
      </c>
      <c r="L8434" s="8" t="n"/>
      <c r="M8434" s="7" t="n"/>
      <c r="N8434" s="8" t="n"/>
      <c r="O8434" s="7" t="n"/>
      <c r="P8434" s="7" t="n"/>
      <c r="Q8434" s="8" t="n"/>
      <c r="R8434" s="9" t="n"/>
      <c r="S8434" s="8" t="n"/>
      <c r="T8434" s="8" t="n"/>
      <c r="U8434" s="8" t="n"/>
      <c r="V8434" s="11">
        <f>IF(OR(B8434="",C8434=""),"",CONCATENATE(B8434,".",C8434))</f>
        <v/>
      </c>
      <c r="W8434" s="6">
        <f>UPPER(TRIM(H8434))</f>
        <v/>
      </c>
      <c r="X8434" s="6">
        <f>UPPER(TRIM(I8434))</f>
        <v/>
      </c>
      <c r="Y8434" s="6">
        <f>IF(V8434&lt;&gt;"",IFERROR(INDEX(federal_program_name_lookup,MATCH(V8434,aln_lookup,0)),""),"")</f>
        <v/>
      </c>
    </row>
    <row r="8435">
      <c r="A8435" s="6">
        <f>IF(B8435&lt;&gt;"", "AWARD-"&amp;TEXT(ROW()-1,"00000"), "")</f>
        <v/>
      </c>
      <c r="B8435" s="7" t="n"/>
      <c r="C8435" s="7" t="n"/>
      <c r="D8435" s="7" t="n"/>
      <c r="E8435" s="8" t="n"/>
      <c r="F8435" s="9" t="n"/>
      <c r="G8435" s="8" t="n"/>
      <c r="H8435" s="8" t="n"/>
      <c r="I8435" s="8" t="n"/>
      <c r="J8435" s="10">
        <f>IF(A8435="",0,SUMIFS(amount_expended,cfda_key,V8435))</f>
        <v/>
      </c>
      <c r="K8435" s="10">
        <f>IF(G8435="OTHER CLUSTER NOT LISTED ABOVE",SUMIFS(amount_expended,uniform_other_cluster_name,X8435), IF(AND(OR(G8435="N/A",G8435=""),H8435=""),0,IF(G8435="STATE CLUSTER",SUMIFS(amount_expended,uniform_state_cluster_name,W8435),SUMIFS(amount_expended,cluster_name,G8435))))</f>
        <v/>
      </c>
      <c r="L8435" s="8" t="n"/>
      <c r="M8435" s="7" t="n"/>
      <c r="N8435" s="8" t="n"/>
      <c r="O8435" s="7" t="n"/>
      <c r="P8435" s="7" t="n"/>
      <c r="Q8435" s="8" t="n"/>
      <c r="R8435" s="9" t="n"/>
      <c r="S8435" s="8" t="n"/>
      <c r="T8435" s="8" t="n"/>
      <c r="U8435" s="8" t="n"/>
      <c r="V8435" s="11">
        <f>IF(OR(B8435="",C8435=""),"",CONCATENATE(B8435,".",C8435))</f>
        <v/>
      </c>
      <c r="W8435" s="6">
        <f>UPPER(TRIM(H8435))</f>
        <v/>
      </c>
      <c r="X8435" s="6">
        <f>UPPER(TRIM(I8435))</f>
        <v/>
      </c>
      <c r="Y8435" s="6">
        <f>IF(V8435&lt;&gt;"",IFERROR(INDEX(federal_program_name_lookup,MATCH(V8435,aln_lookup,0)),""),"")</f>
        <v/>
      </c>
    </row>
    <row r="8436">
      <c r="A8436" s="6">
        <f>IF(B8436&lt;&gt;"", "AWARD-"&amp;TEXT(ROW()-1,"00000"), "")</f>
        <v/>
      </c>
      <c r="B8436" s="7" t="n"/>
      <c r="C8436" s="7" t="n"/>
      <c r="D8436" s="7" t="n"/>
      <c r="E8436" s="8" t="n"/>
      <c r="F8436" s="9" t="n"/>
      <c r="G8436" s="8" t="n"/>
      <c r="H8436" s="8" t="n"/>
      <c r="I8436" s="8" t="n"/>
      <c r="J8436" s="10">
        <f>IF(A8436="",0,SUMIFS(amount_expended,cfda_key,V8436))</f>
        <v/>
      </c>
      <c r="K8436" s="10">
        <f>IF(G8436="OTHER CLUSTER NOT LISTED ABOVE",SUMIFS(amount_expended,uniform_other_cluster_name,X8436), IF(AND(OR(G8436="N/A",G8436=""),H8436=""),0,IF(G8436="STATE CLUSTER",SUMIFS(amount_expended,uniform_state_cluster_name,W8436),SUMIFS(amount_expended,cluster_name,G8436))))</f>
        <v/>
      </c>
      <c r="L8436" s="8" t="n"/>
      <c r="M8436" s="7" t="n"/>
      <c r="N8436" s="8" t="n"/>
      <c r="O8436" s="7" t="n"/>
      <c r="P8436" s="7" t="n"/>
      <c r="Q8436" s="8" t="n"/>
      <c r="R8436" s="9" t="n"/>
      <c r="S8436" s="8" t="n"/>
      <c r="T8436" s="8" t="n"/>
      <c r="U8436" s="8" t="n"/>
      <c r="V8436" s="11">
        <f>IF(OR(B8436="",C8436=""),"",CONCATENATE(B8436,".",C8436))</f>
        <v/>
      </c>
      <c r="W8436" s="6">
        <f>UPPER(TRIM(H8436))</f>
        <v/>
      </c>
      <c r="X8436" s="6">
        <f>UPPER(TRIM(I8436))</f>
        <v/>
      </c>
      <c r="Y8436" s="6">
        <f>IF(V8436&lt;&gt;"",IFERROR(INDEX(federal_program_name_lookup,MATCH(V8436,aln_lookup,0)),""),"")</f>
        <v/>
      </c>
    </row>
    <row r="8437">
      <c r="A8437" s="6">
        <f>IF(B8437&lt;&gt;"", "AWARD-"&amp;TEXT(ROW()-1,"00000"), "")</f>
        <v/>
      </c>
      <c r="B8437" s="7" t="n"/>
      <c r="C8437" s="7" t="n"/>
      <c r="D8437" s="7" t="n"/>
      <c r="E8437" s="8" t="n"/>
      <c r="F8437" s="9" t="n"/>
      <c r="G8437" s="8" t="n"/>
      <c r="H8437" s="8" t="n"/>
      <c r="I8437" s="8" t="n"/>
      <c r="J8437" s="10">
        <f>IF(A8437="",0,SUMIFS(amount_expended,cfda_key,V8437))</f>
        <v/>
      </c>
      <c r="K8437" s="10">
        <f>IF(G8437="OTHER CLUSTER NOT LISTED ABOVE",SUMIFS(amount_expended,uniform_other_cluster_name,X8437), IF(AND(OR(G8437="N/A",G8437=""),H8437=""),0,IF(G8437="STATE CLUSTER",SUMIFS(amount_expended,uniform_state_cluster_name,W8437),SUMIFS(amount_expended,cluster_name,G8437))))</f>
        <v/>
      </c>
      <c r="L8437" s="8" t="n"/>
      <c r="M8437" s="7" t="n"/>
      <c r="N8437" s="8" t="n"/>
      <c r="O8437" s="7" t="n"/>
      <c r="P8437" s="7" t="n"/>
      <c r="Q8437" s="8" t="n"/>
      <c r="R8437" s="9" t="n"/>
      <c r="S8437" s="8" t="n"/>
      <c r="T8437" s="8" t="n"/>
      <c r="U8437" s="8" t="n"/>
      <c r="V8437" s="11">
        <f>IF(OR(B8437="",C8437=""),"",CONCATENATE(B8437,".",C8437))</f>
        <v/>
      </c>
      <c r="W8437" s="6">
        <f>UPPER(TRIM(H8437))</f>
        <v/>
      </c>
      <c r="X8437" s="6">
        <f>UPPER(TRIM(I8437))</f>
        <v/>
      </c>
      <c r="Y8437" s="6">
        <f>IF(V8437&lt;&gt;"",IFERROR(INDEX(federal_program_name_lookup,MATCH(V8437,aln_lookup,0)),""),"")</f>
        <v/>
      </c>
    </row>
    <row r="8438">
      <c r="A8438" s="6">
        <f>IF(B8438&lt;&gt;"", "AWARD-"&amp;TEXT(ROW()-1,"00000"), "")</f>
        <v/>
      </c>
      <c r="B8438" s="7" t="n"/>
      <c r="C8438" s="7" t="n"/>
      <c r="D8438" s="7" t="n"/>
      <c r="E8438" s="8" t="n"/>
      <c r="F8438" s="9" t="n"/>
      <c r="G8438" s="8" t="n"/>
      <c r="H8438" s="8" t="n"/>
      <c r="I8438" s="8" t="n"/>
      <c r="J8438" s="10">
        <f>IF(A8438="",0,SUMIFS(amount_expended,cfda_key,V8438))</f>
        <v/>
      </c>
      <c r="K8438" s="10">
        <f>IF(G8438="OTHER CLUSTER NOT LISTED ABOVE",SUMIFS(amount_expended,uniform_other_cluster_name,X8438), IF(AND(OR(G8438="N/A",G8438=""),H8438=""),0,IF(G8438="STATE CLUSTER",SUMIFS(amount_expended,uniform_state_cluster_name,W8438),SUMIFS(amount_expended,cluster_name,G8438))))</f>
        <v/>
      </c>
      <c r="L8438" s="8" t="n"/>
      <c r="M8438" s="7" t="n"/>
      <c r="N8438" s="8" t="n"/>
      <c r="O8438" s="7" t="n"/>
      <c r="P8438" s="7" t="n"/>
      <c r="Q8438" s="8" t="n"/>
      <c r="R8438" s="9" t="n"/>
      <c r="S8438" s="8" t="n"/>
      <c r="T8438" s="8" t="n"/>
      <c r="U8438" s="8" t="n"/>
      <c r="V8438" s="11">
        <f>IF(OR(B8438="",C8438=""),"",CONCATENATE(B8438,".",C8438))</f>
        <v/>
      </c>
      <c r="W8438" s="6">
        <f>UPPER(TRIM(H8438))</f>
        <v/>
      </c>
      <c r="X8438" s="6">
        <f>UPPER(TRIM(I8438))</f>
        <v/>
      </c>
      <c r="Y8438" s="6">
        <f>IF(V8438&lt;&gt;"",IFERROR(INDEX(federal_program_name_lookup,MATCH(V8438,aln_lookup,0)),""),"")</f>
        <v/>
      </c>
    </row>
    <row r="8439">
      <c r="A8439" s="6">
        <f>IF(B8439&lt;&gt;"", "AWARD-"&amp;TEXT(ROW()-1,"00000"), "")</f>
        <v/>
      </c>
      <c r="B8439" s="7" t="n"/>
      <c r="C8439" s="7" t="n"/>
      <c r="D8439" s="7" t="n"/>
      <c r="E8439" s="8" t="n"/>
      <c r="F8439" s="9" t="n"/>
      <c r="G8439" s="8" t="n"/>
      <c r="H8439" s="8" t="n"/>
      <c r="I8439" s="8" t="n"/>
      <c r="J8439" s="10">
        <f>IF(A8439="",0,SUMIFS(amount_expended,cfda_key,V8439))</f>
        <v/>
      </c>
      <c r="K8439" s="10">
        <f>IF(G8439="OTHER CLUSTER NOT LISTED ABOVE",SUMIFS(amount_expended,uniform_other_cluster_name,X8439), IF(AND(OR(G8439="N/A",G8439=""),H8439=""),0,IF(G8439="STATE CLUSTER",SUMIFS(amount_expended,uniform_state_cluster_name,W8439),SUMIFS(amount_expended,cluster_name,G8439))))</f>
        <v/>
      </c>
      <c r="L8439" s="8" t="n"/>
      <c r="M8439" s="7" t="n"/>
      <c r="N8439" s="8" t="n"/>
      <c r="O8439" s="7" t="n"/>
      <c r="P8439" s="7" t="n"/>
      <c r="Q8439" s="8" t="n"/>
      <c r="R8439" s="9" t="n"/>
      <c r="S8439" s="8" t="n"/>
      <c r="T8439" s="8" t="n"/>
      <c r="U8439" s="8" t="n"/>
      <c r="V8439" s="11">
        <f>IF(OR(B8439="",C8439=""),"",CONCATENATE(B8439,".",C8439))</f>
        <v/>
      </c>
      <c r="W8439" s="6">
        <f>UPPER(TRIM(H8439))</f>
        <v/>
      </c>
      <c r="X8439" s="6">
        <f>UPPER(TRIM(I8439))</f>
        <v/>
      </c>
      <c r="Y8439" s="6">
        <f>IF(V8439&lt;&gt;"",IFERROR(INDEX(federal_program_name_lookup,MATCH(V8439,aln_lookup,0)),""),"")</f>
        <v/>
      </c>
    </row>
    <row r="8440">
      <c r="A8440" s="6">
        <f>IF(B8440&lt;&gt;"", "AWARD-"&amp;TEXT(ROW()-1,"00000"), "")</f>
        <v/>
      </c>
      <c r="B8440" s="7" t="n"/>
      <c r="C8440" s="7" t="n"/>
      <c r="D8440" s="7" t="n"/>
      <c r="E8440" s="8" t="n"/>
      <c r="F8440" s="9" t="n"/>
      <c r="G8440" s="8" t="n"/>
      <c r="H8440" s="8" t="n"/>
      <c r="I8440" s="8" t="n"/>
      <c r="J8440" s="10">
        <f>IF(A8440="",0,SUMIFS(amount_expended,cfda_key,V8440))</f>
        <v/>
      </c>
      <c r="K8440" s="10">
        <f>IF(G8440="OTHER CLUSTER NOT LISTED ABOVE",SUMIFS(amount_expended,uniform_other_cluster_name,X8440), IF(AND(OR(G8440="N/A",G8440=""),H8440=""),0,IF(G8440="STATE CLUSTER",SUMIFS(amount_expended,uniform_state_cluster_name,W8440),SUMIFS(amount_expended,cluster_name,G8440))))</f>
        <v/>
      </c>
      <c r="L8440" s="8" t="n"/>
      <c r="M8440" s="7" t="n"/>
      <c r="N8440" s="8" t="n"/>
      <c r="O8440" s="7" t="n"/>
      <c r="P8440" s="7" t="n"/>
      <c r="Q8440" s="8" t="n"/>
      <c r="R8440" s="9" t="n"/>
      <c r="S8440" s="8" t="n"/>
      <c r="T8440" s="8" t="n"/>
      <c r="U8440" s="8" t="n"/>
      <c r="V8440" s="11">
        <f>IF(OR(B8440="",C8440=""),"",CONCATENATE(B8440,".",C8440))</f>
        <v/>
      </c>
      <c r="W8440" s="6">
        <f>UPPER(TRIM(H8440))</f>
        <v/>
      </c>
      <c r="X8440" s="6">
        <f>UPPER(TRIM(I8440))</f>
        <v/>
      </c>
      <c r="Y8440" s="6">
        <f>IF(V8440&lt;&gt;"",IFERROR(INDEX(federal_program_name_lookup,MATCH(V8440,aln_lookup,0)),""),"")</f>
        <v/>
      </c>
    </row>
    <row r="8441">
      <c r="A8441" s="6">
        <f>IF(B8441&lt;&gt;"", "AWARD-"&amp;TEXT(ROW()-1,"00000"), "")</f>
        <v/>
      </c>
      <c r="B8441" s="7" t="n"/>
      <c r="C8441" s="7" t="n"/>
      <c r="D8441" s="7" t="n"/>
      <c r="E8441" s="8" t="n"/>
      <c r="F8441" s="9" t="n"/>
      <c r="G8441" s="8" t="n"/>
      <c r="H8441" s="8" t="n"/>
      <c r="I8441" s="8" t="n"/>
      <c r="J8441" s="10">
        <f>IF(A8441="",0,SUMIFS(amount_expended,cfda_key,V8441))</f>
        <v/>
      </c>
      <c r="K8441" s="10">
        <f>IF(G8441="OTHER CLUSTER NOT LISTED ABOVE",SUMIFS(amount_expended,uniform_other_cluster_name,X8441), IF(AND(OR(G8441="N/A",G8441=""),H8441=""),0,IF(G8441="STATE CLUSTER",SUMIFS(amount_expended,uniform_state_cluster_name,W8441),SUMIFS(amount_expended,cluster_name,G8441))))</f>
        <v/>
      </c>
      <c r="L8441" s="8" t="n"/>
      <c r="M8441" s="7" t="n"/>
      <c r="N8441" s="8" t="n"/>
      <c r="O8441" s="7" t="n"/>
      <c r="P8441" s="7" t="n"/>
      <c r="Q8441" s="8" t="n"/>
      <c r="R8441" s="9" t="n"/>
      <c r="S8441" s="8" t="n"/>
      <c r="T8441" s="8" t="n"/>
      <c r="U8441" s="8" t="n"/>
      <c r="V8441" s="11">
        <f>IF(OR(B8441="",C8441=""),"",CONCATENATE(B8441,".",C8441))</f>
        <v/>
      </c>
      <c r="W8441" s="6">
        <f>UPPER(TRIM(H8441))</f>
        <v/>
      </c>
      <c r="X8441" s="6">
        <f>UPPER(TRIM(I8441))</f>
        <v/>
      </c>
      <c r="Y8441" s="6">
        <f>IF(V8441&lt;&gt;"",IFERROR(INDEX(federal_program_name_lookup,MATCH(V8441,aln_lookup,0)),""),"")</f>
        <v/>
      </c>
    </row>
    <row r="8442">
      <c r="A8442" s="6">
        <f>IF(B8442&lt;&gt;"", "AWARD-"&amp;TEXT(ROW()-1,"00000"), "")</f>
        <v/>
      </c>
      <c r="B8442" s="7" t="n"/>
      <c r="C8442" s="7" t="n"/>
      <c r="D8442" s="7" t="n"/>
      <c r="E8442" s="8" t="n"/>
      <c r="F8442" s="9" t="n"/>
      <c r="G8442" s="8" t="n"/>
      <c r="H8442" s="8" t="n"/>
      <c r="I8442" s="8" t="n"/>
      <c r="J8442" s="10">
        <f>IF(A8442="",0,SUMIFS(amount_expended,cfda_key,V8442))</f>
        <v/>
      </c>
      <c r="K8442" s="10">
        <f>IF(G8442="OTHER CLUSTER NOT LISTED ABOVE",SUMIFS(amount_expended,uniform_other_cluster_name,X8442), IF(AND(OR(G8442="N/A",G8442=""),H8442=""),0,IF(G8442="STATE CLUSTER",SUMIFS(amount_expended,uniform_state_cluster_name,W8442),SUMIFS(amount_expended,cluster_name,G8442))))</f>
        <v/>
      </c>
      <c r="L8442" s="8" t="n"/>
      <c r="M8442" s="7" t="n"/>
      <c r="N8442" s="8" t="n"/>
      <c r="O8442" s="7" t="n"/>
      <c r="P8442" s="7" t="n"/>
      <c r="Q8442" s="8" t="n"/>
      <c r="R8442" s="9" t="n"/>
      <c r="S8442" s="8" t="n"/>
      <c r="T8442" s="8" t="n"/>
      <c r="U8442" s="8" t="n"/>
      <c r="V8442" s="11">
        <f>IF(OR(B8442="",C8442=""),"",CONCATENATE(B8442,".",C8442))</f>
        <v/>
      </c>
      <c r="W8442" s="6">
        <f>UPPER(TRIM(H8442))</f>
        <v/>
      </c>
      <c r="X8442" s="6">
        <f>UPPER(TRIM(I8442))</f>
        <v/>
      </c>
      <c r="Y8442" s="6">
        <f>IF(V8442&lt;&gt;"",IFERROR(INDEX(federal_program_name_lookup,MATCH(V8442,aln_lookup,0)),""),"")</f>
        <v/>
      </c>
    </row>
    <row r="8443">
      <c r="A8443" s="6">
        <f>IF(B8443&lt;&gt;"", "AWARD-"&amp;TEXT(ROW()-1,"00000"), "")</f>
        <v/>
      </c>
      <c r="B8443" s="7" t="n"/>
      <c r="C8443" s="7" t="n"/>
      <c r="D8443" s="7" t="n"/>
      <c r="E8443" s="8" t="n"/>
      <c r="F8443" s="9" t="n"/>
      <c r="G8443" s="8" t="n"/>
      <c r="H8443" s="8" t="n"/>
      <c r="I8443" s="8" t="n"/>
      <c r="J8443" s="10">
        <f>IF(A8443="",0,SUMIFS(amount_expended,cfda_key,V8443))</f>
        <v/>
      </c>
      <c r="K8443" s="10">
        <f>IF(G8443="OTHER CLUSTER NOT LISTED ABOVE",SUMIFS(amount_expended,uniform_other_cluster_name,X8443), IF(AND(OR(G8443="N/A",G8443=""),H8443=""),0,IF(G8443="STATE CLUSTER",SUMIFS(amount_expended,uniform_state_cluster_name,W8443),SUMIFS(amount_expended,cluster_name,G8443))))</f>
        <v/>
      </c>
      <c r="L8443" s="8" t="n"/>
      <c r="M8443" s="7" t="n"/>
      <c r="N8443" s="8" t="n"/>
      <c r="O8443" s="7" t="n"/>
      <c r="P8443" s="7" t="n"/>
      <c r="Q8443" s="8" t="n"/>
      <c r="R8443" s="9" t="n"/>
      <c r="S8443" s="8" t="n"/>
      <c r="T8443" s="8" t="n"/>
      <c r="U8443" s="8" t="n"/>
      <c r="V8443" s="11">
        <f>IF(OR(B8443="",C8443=""),"",CONCATENATE(B8443,".",C8443))</f>
        <v/>
      </c>
      <c r="W8443" s="6">
        <f>UPPER(TRIM(H8443))</f>
        <v/>
      </c>
      <c r="X8443" s="6">
        <f>UPPER(TRIM(I8443))</f>
        <v/>
      </c>
      <c r="Y8443" s="6">
        <f>IF(V8443&lt;&gt;"",IFERROR(INDEX(federal_program_name_lookup,MATCH(V8443,aln_lookup,0)),""),"")</f>
        <v/>
      </c>
    </row>
    <row r="8444">
      <c r="A8444" s="6">
        <f>IF(B8444&lt;&gt;"", "AWARD-"&amp;TEXT(ROW()-1,"00000"), "")</f>
        <v/>
      </c>
      <c r="B8444" s="7" t="n"/>
      <c r="C8444" s="7" t="n"/>
      <c r="D8444" s="7" t="n"/>
      <c r="E8444" s="8" t="n"/>
      <c r="F8444" s="9" t="n"/>
      <c r="G8444" s="8" t="n"/>
      <c r="H8444" s="8" t="n"/>
      <c r="I8444" s="8" t="n"/>
      <c r="J8444" s="10">
        <f>IF(A8444="",0,SUMIFS(amount_expended,cfda_key,V8444))</f>
        <v/>
      </c>
      <c r="K8444" s="10">
        <f>IF(G8444="OTHER CLUSTER NOT LISTED ABOVE",SUMIFS(amount_expended,uniform_other_cluster_name,X8444), IF(AND(OR(G8444="N/A",G8444=""),H8444=""),0,IF(G8444="STATE CLUSTER",SUMIFS(amount_expended,uniform_state_cluster_name,W8444),SUMIFS(amount_expended,cluster_name,G8444))))</f>
        <v/>
      </c>
      <c r="L8444" s="8" t="n"/>
      <c r="M8444" s="7" t="n"/>
      <c r="N8444" s="8" t="n"/>
      <c r="O8444" s="7" t="n"/>
      <c r="P8444" s="7" t="n"/>
      <c r="Q8444" s="8" t="n"/>
      <c r="R8444" s="9" t="n"/>
      <c r="S8444" s="8" t="n"/>
      <c r="T8444" s="8" t="n"/>
      <c r="U8444" s="8" t="n"/>
      <c r="V8444" s="11">
        <f>IF(OR(B8444="",C8444=""),"",CONCATENATE(B8444,".",C8444))</f>
        <v/>
      </c>
      <c r="W8444" s="6">
        <f>UPPER(TRIM(H8444))</f>
        <v/>
      </c>
      <c r="X8444" s="6">
        <f>UPPER(TRIM(I8444))</f>
        <v/>
      </c>
      <c r="Y8444" s="6">
        <f>IF(V8444&lt;&gt;"",IFERROR(INDEX(federal_program_name_lookup,MATCH(V8444,aln_lookup,0)),""),"")</f>
        <v/>
      </c>
    </row>
    <row r="8445">
      <c r="A8445" s="6">
        <f>IF(B8445&lt;&gt;"", "AWARD-"&amp;TEXT(ROW()-1,"00000"), "")</f>
        <v/>
      </c>
      <c r="B8445" s="7" t="n"/>
      <c r="C8445" s="7" t="n"/>
      <c r="D8445" s="7" t="n"/>
      <c r="E8445" s="8" t="n"/>
      <c r="F8445" s="9" t="n"/>
      <c r="G8445" s="8" t="n"/>
      <c r="H8445" s="8" t="n"/>
      <c r="I8445" s="8" t="n"/>
      <c r="J8445" s="10">
        <f>IF(A8445="",0,SUMIFS(amount_expended,cfda_key,V8445))</f>
        <v/>
      </c>
      <c r="K8445" s="10">
        <f>IF(G8445="OTHER CLUSTER NOT LISTED ABOVE",SUMIFS(amount_expended,uniform_other_cluster_name,X8445), IF(AND(OR(G8445="N/A",G8445=""),H8445=""),0,IF(G8445="STATE CLUSTER",SUMIFS(amount_expended,uniform_state_cluster_name,W8445),SUMIFS(amount_expended,cluster_name,G8445))))</f>
        <v/>
      </c>
      <c r="L8445" s="8" t="n"/>
      <c r="M8445" s="7" t="n"/>
      <c r="N8445" s="8" t="n"/>
      <c r="O8445" s="7" t="n"/>
      <c r="P8445" s="7" t="n"/>
      <c r="Q8445" s="8" t="n"/>
      <c r="R8445" s="9" t="n"/>
      <c r="S8445" s="8" t="n"/>
      <c r="T8445" s="8" t="n"/>
      <c r="U8445" s="8" t="n"/>
      <c r="V8445" s="11">
        <f>IF(OR(B8445="",C8445=""),"",CONCATENATE(B8445,".",C8445))</f>
        <v/>
      </c>
      <c r="W8445" s="6">
        <f>UPPER(TRIM(H8445))</f>
        <v/>
      </c>
      <c r="X8445" s="6">
        <f>UPPER(TRIM(I8445))</f>
        <v/>
      </c>
      <c r="Y8445" s="6">
        <f>IF(V8445&lt;&gt;"",IFERROR(INDEX(federal_program_name_lookup,MATCH(V8445,aln_lookup,0)),""),"")</f>
        <v/>
      </c>
    </row>
    <row r="8446">
      <c r="A8446" s="6">
        <f>IF(B8446&lt;&gt;"", "AWARD-"&amp;TEXT(ROW()-1,"00000"), "")</f>
        <v/>
      </c>
      <c r="B8446" s="7" t="n"/>
      <c r="C8446" s="7" t="n"/>
      <c r="D8446" s="7" t="n"/>
      <c r="E8446" s="8" t="n"/>
      <c r="F8446" s="9" t="n"/>
      <c r="G8446" s="8" t="n"/>
      <c r="H8446" s="8" t="n"/>
      <c r="I8446" s="8" t="n"/>
      <c r="J8446" s="10">
        <f>IF(A8446="",0,SUMIFS(amount_expended,cfda_key,V8446))</f>
        <v/>
      </c>
      <c r="K8446" s="10">
        <f>IF(G8446="OTHER CLUSTER NOT LISTED ABOVE",SUMIFS(amount_expended,uniform_other_cluster_name,X8446), IF(AND(OR(G8446="N/A",G8446=""),H8446=""),0,IF(G8446="STATE CLUSTER",SUMIFS(amount_expended,uniform_state_cluster_name,W8446),SUMIFS(amount_expended,cluster_name,G8446))))</f>
        <v/>
      </c>
      <c r="L8446" s="8" t="n"/>
      <c r="M8446" s="7" t="n"/>
      <c r="N8446" s="8" t="n"/>
      <c r="O8446" s="7" t="n"/>
      <c r="P8446" s="7" t="n"/>
      <c r="Q8446" s="8" t="n"/>
      <c r="R8446" s="9" t="n"/>
      <c r="S8446" s="8" t="n"/>
      <c r="T8446" s="8" t="n"/>
      <c r="U8446" s="8" t="n"/>
      <c r="V8446" s="11">
        <f>IF(OR(B8446="",C8446=""),"",CONCATENATE(B8446,".",C8446))</f>
        <v/>
      </c>
      <c r="W8446" s="6">
        <f>UPPER(TRIM(H8446))</f>
        <v/>
      </c>
      <c r="X8446" s="6">
        <f>UPPER(TRIM(I8446))</f>
        <v/>
      </c>
      <c r="Y8446" s="6">
        <f>IF(V8446&lt;&gt;"",IFERROR(INDEX(federal_program_name_lookup,MATCH(V8446,aln_lookup,0)),""),"")</f>
        <v/>
      </c>
    </row>
    <row r="8447">
      <c r="A8447" s="6">
        <f>IF(B8447&lt;&gt;"", "AWARD-"&amp;TEXT(ROW()-1,"00000"), "")</f>
        <v/>
      </c>
      <c r="B8447" s="7" t="n"/>
      <c r="C8447" s="7" t="n"/>
      <c r="D8447" s="7" t="n"/>
      <c r="E8447" s="8" t="n"/>
      <c r="F8447" s="9" t="n"/>
      <c r="G8447" s="8" t="n"/>
      <c r="H8447" s="8" t="n"/>
      <c r="I8447" s="8" t="n"/>
      <c r="J8447" s="10">
        <f>IF(A8447="",0,SUMIFS(amount_expended,cfda_key,V8447))</f>
        <v/>
      </c>
      <c r="K8447" s="10">
        <f>IF(G8447="OTHER CLUSTER NOT LISTED ABOVE",SUMIFS(amount_expended,uniform_other_cluster_name,X8447), IF(AND(OR(G8447="N/A",G8447=""),H8447=""),0,IF(G8447="STATE CLUSTER",SUMIFS(amount_expended,uniform_state_cluster_name,W8447),SUMIFS(amount_expended,cluster_name,G8447))))</f>
        <v/>
      </c>
      <c r="L8447" s="8" t="n"/>
      <c r="M8447" s="7" t="n"/>
      <c r="N8447" s="8" t="n"/>
      <c r="O8447" s="7" t="n"/>
      <c r="P8447" s="7" t="n"/>
      <c r="Q8447" s="8" t="n"/>
      <c r="R8447" s="9" t="n"/>
      <c r="S8447" s="8" t="n"/>
      <c r="T8447" s="8" t="n"/>
      <c r="U8447" s="8" t="n"/>
      <c r="V8447" s="11">
        <f>IF(OR(B8447="",C8447=""),"",CONCATENATE(B8447,".",C8447))</f>
        <v/>
      </c>
      <c r="W8447" s="6">
        <f>UPPER(TRIM(H8447))</f>
        <v/>
      </c>
      <c r="X8447" s="6">
        <f>UPPER(TRIM(I8447))</f>
        <v/>
      </c>
      <c r="Y8447" s="6">
        <f>IF(V8447&lt;&gt;"",IFERROR(INDEX(federal_program_name_lookup,MATCH(V8447,aln_lookup,0)),""),"")</f>
        <v/>
      </c>
    </row>
    <row r="8448">
      <c r="A8448" s="6">
        <f>IF(B8448&lt;&gt;"", "AWARD-"&amp;TEXT(ROW()-1,"00000"), "")</f>
        <v/>
      </c>
      <c r="B8448" s="7" t="n"/>
      <c r="C8448" s="7" t="n"/>
      <c r="D8448" s="7" t="n"/>
      <c r="E8448" s="8" t="n"/>
      <c r="F8448" s="9" t="n"/>
      <c r="G8448" s="8" t="n"/>
      <c r="H8448" s="8" t="n"/>
      <c r="I8448" s="8" t="n"/>
      <c r="J8448" s="10">
        <f>IF(A8448="",0,SUMIFS(amount_expended,cfda_key,V8448))</f>
        <v/>
      </c>
      <c r="K8448" s="10">
        <f>IF(G8448="OTHER CLUSTER NOT LISTED ABOVE",SUMIFS(amount_expended,uniform_other_cluster_name,X8448), IF(AND(OR(G8448="N/A",G8448=""),H8448=""),0,IF(G8448="STATE CLUSTER",SUMIFS(amount_expended,uniform_state_cluster_name,W8448),SUMIFS(amount_expended,cluster_name,G8448))))</f>
        <v/>
      </c>
      <c r="L8448" s="8" t="n"/>
      <c r="M8448" s="7" t="n"/>
      <c r="N8448" s="8" t="n"/>
      <c r="O8448" s="7" t="n"/>
      <c r="P8448" s="7" t="n"/>
      <c r="Q8448" s="8" t="n"/>
      <c r="R8448" s="9" t="n"/>
      <c r="S8448" s="8" t="n"/>
      <c r="T8448" s="8" t="n"/>
      <c r="U8448" s="8" t="n"/>
      <c r="V8448" s="11">
        <f>IF(OR(B8448="",C8448=""),"",CONCATENATE(B8448,".",C8448))</f>
        <v/>
      </c>
      <c r="W8448" s="6">
        <f>UPPER(TRIM(H8448))</f>
        <v/>
      </c>
      <c r="X8448" s="6">
        <f>UPPER(TRIM(I8448))</f>
        <v/>
      </c>
      <c r="Y8448" s="6">
        <f>IF(V8448&lt;&gt;"",IFERROR(INDEX(federal_program_name_lookup,MATCH(V8448,aln_lookup,0)),""),"")</f>
        <v/>
      </c>
    </row>
    <row r="8449">
      <c r="A8449" s="6">
        <f>IF(B8449&lt;&gt;"", "AWARD-"&amp;TEXT(ROW()-1,"00000"), "")</f>
        <v/>
      </c>
      <c r="B8449" s="7" t="n"/>
      <c r="C8449" s="7" t="n"/>
      <c r="D8449" s="7" t="n"/>
      <c r="E8449" s="8" t="n"/>
      <c r="F8449" s="9" t="n"/>
      <c r="G8449" s="8" t="n"/>
      <c r="H8449" s="8" t="n"/>
      <c r="I8449" s="8" t="n"/>
      <c r="J8449" s="10">
        <f>IF(A8449="",0,SUMIFS(amount_expended,cfda_key,V8449))</f>
        <v/>
      </c>
      <c r="K8449" s="10">
        <f>IF(G8449="OTHER CLUSTER NOT LISTED ABOVE",SUMIFS(amount_expended,uniform_other_cluster_name,X8449), IF(AND(OR(G8449="N/A",G8449=""),H8449=""),0,IF(G8449="STATE CLUSTER",SUMIFS(amount_expended,uniform_state_cluster_name,W8449),SUMIFS(amount_expended,cluster_name,G8449))))</f>
        <v/>
      </c>
      <c r="L8449" s="8" t="n"/>
      <c r="M8449" s="7" t="n"/>
      <c r="N8449" s="8" t="n"/>
      <c r="O8449" s="7" t="n"/>
      <c r="P8449" s="7" t="n"/>
      <c r="Q8449" s="8" t="n"/>
      <c r="R8449" s="9" t="n"/>
      <c r="S8449" s="8" t="n"/>
      <c r="T8449" s="8" t="n"/>
      <c r="U8449" s="8" t="n"/>
      <c r="V8449" s="11">
        <f>IF(OR(B8449="",C8449=""),"",CONCATENATE(B8449,".",C8449))</f>
        <v/>
      </c>
      <c r="W8449" s="6">
        <f>UPPER(TRIM(H8449))</f>
        <v/>
      </c>
      <c r="X8449" s="6">
        <f>UPPER(TRIM(I8449))</f>
        <v/>
      </c>
      <c r="Y8449" s="6">
        <f>IF(V8449&lt;&gt;"",IFERROR(INDEX(federal_program_name_lookup,MATCH(V8449,aln_lookup,0)),""),"")</f>
        <v/>
      </c>
    </row>
    <row r="8450">
      <c r="A8450" s="6">
        <f>IF(B8450&lt;&gt;"", "AWARD-"&amp;TEXT(ROW()-1,"00000"), "")</f>
        <v/>
      </c>
      <c r="B8450" s="7" t="n"/>
      <c r="C8450" s="7" t="n"/>
      <c r="D8450" s="7" t="n"/>
      <c r="E8450" s="8" t="n"/>
      <c r="F8450" s="9" t="n"/>
      <c r="G8450" s="8" t="n"/>
      <c r="H8450" s="8" t="n"/>
      <c r="I8450" s="8" t="n"/>
      <c r="J8450" s="10">
        <f>IF(A8450="",0,SUMIFS(amount_expended,cfda_key,V8450))</f>
        <v/>
      </c>
      <c r="K8450" s="10">
        <f>IF(G8450="OTHER CLUSTER NOT LISTED ABOVE",SUMIFS(amount_expended,uniform_other_cluster_name,X8450), IF(AND(OR(G8450="N/A",G8450=""),H8450=""),0,IF(G8450="STATE CLUSTER",SUMIFS(amount_expended,uniform_state_cluster_name,W8450),SUMIFS(amount_expended,cluster_name,G8450))))</f>
        <v/>
      </c>
      <c r="L8450" s="8" t="n"/>
      <c r="M8450" s="7" t="n"/>
      <c r="N8450" s="8" t="n"/>
      <c r="O8450" s="7" t="n"/>
      <c r="P8450" s="7" t="n"/>
      <c r="Q8450" s="8" t="n"/>
      <c r="R8450" s="9" t="n"/>
      <c r="S8450" s="8" t="n"/>
      <c r="T8450" s="8" t="n"/>
      <c r="U8450" s="8" t="n"/>
      <c r="V8450" s="11">
        <f>IF(OR(B8450="",C8450=""),"",CONCATENATE(B8450,".",C8450))</f>
        <v/>
      </c>
      <c r="W8450" s="6">
        <f>UPPER(TRIM(H8450))</f>
        <v/>
      </c>
      <c r="X8450" s="6">
        <f>UPPER(TRIM(I8450))</f>
        <v/>
      </c>
      <c r="Y8450" s="6">
        <f>IF(V8450&lt;&gt;"",IFERROR(INDEX(federal_program_name_lookup,MATCH(V8450,aln_lookup,0)),""),"")</f>
        <v/>
      </c>
    </row>
    <row r="8451">
      <c r="A8451" s="6">
        <f>IF(B8451&lt;&gt;"", "AWARD-"&amp;TEXT(ROW()-1,"00000"), "")</f>
        <v/>
      </c>
      <c r="B8451" s="7" t="n"/>
      <c r="C8451" s="7" t="n"/>
      <c r="D8451" s="7" t="n"/>
      <c r="E8451" s="8" t="n"/>
      <c r="F8451" s="9" t="n"/>
      <c r="G8451" s="8" t="n"/>
      <c r="H8451" s="8" t="n"/>
      <c r="I8451" s="8" t="n"/>
      <c r="J8451" s="10">
        <f>IF(A8451="",0,SUMIFS(amount_expended,cfda_key,V8451))</f>
        <v/>
      </c>
      <c r="K8451" s="10">
        <f>IF(G8451="OTHER CLUSTER NOT LISTED ABOVE",SUMIFS(amount_expended,uniform_other_cluster_name,X8451), IF(AND(OR(G8451="N/A",G8451=""),H8451=""),0,IF(G8451="STATE CLUSTER",SUMIFS(amount_expended,uniform_state_cluster_name,W8451),SUMIFS(amount_expended,cluster_name,G8451))))</f>
        <v/>
      </c>
      <c r="L8451" s="8" t="n"/>
      <c r="M8451" s="7" t="n"/>
      <c r="N8451" s="8" t="n"/>
      <c r="O8451" s="7" t="n"/>
      <c r="P8451" s="7" t="n"/>
      <c r="Q8451" s="8" t="n"/>
      <c r="R8451" s="9" t="n"/>
      <c r="S8451" s="8" t="n"/>
      <c r="T8451" s="8" t="n"/>
      <c r="U8451" s="8" t="n"/>
      <c r="V8451" s="11">
        <f>IF(OR(B8451="",C8451=""),"",CONCATENATE(B8451,".",C8451))</f>
        <v/>
      </c>
      <c r="W8451" s="6">
        <f>UPPER(TRIM(H8451))</f>
        <v/>
      </c>
      <c r="X8451" s="6">
        <f>UPPER(TRIM(I8451))</f>
        <v/>
      </c>
      <c r="Y8451" s="6">
        <f>IF(V8451&lt;&gt;"",IFERROR(INDEX(federal_program_name_lookup,MATCH(V8451,aln_lookup,0)),""),"")</f>
        <v/>
      </c>
    </row>
    <row r="8452">
      <c r="A8452" s="6">
        <f>IF(B8452&lt;&gt;"", "AWARD-"&amp;TEXT(ROW()-1,"00000"), "")</f>
        <v/>
      </c>
      <c r="B8452" s="7" t="n"/>
      <c r="C8452" s="7" t="n"/>
      <c r="D8452" s="7" t="n"/>
      <c r="E8452" s="8" t="n"/>
      <c r="F8452" s="9" t="n"/>
      <c r="G8452" s="8" t="n"/>
      <c r="H8452" s="8" t="n"/>
      <c r="I8452" s="8" t="n"/>
      <c r="J8452" s="10">
        <f>IF(A8452="",0,SUMIFS(amount_expended,cfda_key,V8452))</f>
        <v/>
      </c>
      <c r="K8452" s="10">
        <f>IF(G8452="OTHER CLUSTER NOT LISTED ABOVE",SUMIFS(amount_expended,uniform_other_cluster_name,X8452), IF(AND(OR(G8452="N/A",G8452=""),H8452=""),0,IF(G8452="STATE CLUSTER",SUMIFS(amount_expended,uniform_state_cluster_name,W8452),SUMIFS(amount_expended,cluster_name,G8452))))</f>
        <v/>
      </c>
      <c r="L8452" s="8" t="n"/>
      <c r="M8452" s="7" t="n"/>
      <c r="N8452" s="8" t="n"/>
      <c r="O8452" s="7" t="n"/>
      <c r="P8452" s="7" t="n"/>
      <c r="Q8452" s="8" t="n"/>
      <c r="R8452" s="9" t="n"/>
      <c r="S8452" s="8" t="n"/>
      <c r="T8452" s="8" t="n"/>
      <c r="U8452" s="8" t="n"/>
      <c r="V8452" s="11">
        <f>IF(OR(B8452="",C8452=""),"",CONCATENATE(B8452,".",C8452))</f>
        <v/>
      </c>
      <c r="W8452" s="6">
        <f>UPPER(TRIM(H8452))</f>
        <v/>
      </c>
      <c r="X8452" s="6">
        <f>UPPER(TRIM(I8452))</f>
        <v/>
      </c>
      <c r="Y8452" s="6">
        <f>IF(V8452&lt;&gt;"",IFERROR(INDEX(federal_program_name_lookup,MATCH(V8452,aln_lookup,0)),""),"")</f>
        <v/>
      </c>
    </row>
    <row r="8453">
      <c r="A8453" s="6">
        <f>IF(B8453&lt;&gt;"", "AWARD-"&amp;TEXT(ROW()-1,"00000"), "")</f>
        <v/>
      </c>
      <c r="B8453" s="7" t="n"/>
      <c r="C8453" s="7" t="n"/>
      <c r="D8453" s="7" t="n"/>
      <c r="E8453" s="8" t="n"/>
      <c r="F8453" s="9" t="n"/>
      <c r="G8453" s="8" t="n"/>
      <c r="H8453" s="8" t="n"/>
      <c r="I8453" s="8" t="n"/>
      <c r="J8453" s="10">
        <f>IF(A8453="",0,SUMIFS(amount_expended,cfda_key,V8453))</f>
        <v/>
      </c>
      <c r="K8453" s="10">
        <f>IF(G8453="OTHER CLUSTER NOT LISTED ABOVE",SUMIFS(amount_expended,uniform_other_cluster_name,X8453), IF(AND(OR(G8453="N/A",G8453=""),H8453=""),0,IF(G8453="STATE CLUSTER",SUMIFS(amount_expended,uniform_state_cluster_name,W8453),SUMIFS(amount_expended,cluster_name,G8453))))</f>
        <v/>
      </c>
      <c r="L8453" s="8" t="n"/>
      <c r="M8453" s="7" t="n"/>
      <c r="N8453" s="8" t="n"/>
      <c r="O8453" s="7" t="n"/>
      <c r="P8453" s="7" t="n"/>
      <c r="Q8453" s="8" t="n"/>
      <c r="R8453" s="9" t="n"/>
      <c r="S8453" s="8" t="n"/>
      <c r="T8453" s="8" t="n"/>
      <c r="U8453" s="8" t="n"/>
      <c r="V8453" s="11">
        <f>IF(OR(B8453="",C8453=""),"",CONCATENATE(B8453,".",C8453))</f>
        <v/>
      </c>
      <c r="W8453" s="6">
        <f>UPPER(TRIM(H8453))</f>
        <v/>
      </c>
      <c r="X8453" s="6">
        <f>UPPER(TRIM(I8453))</f>
        <v/>
      </c>
      <c r="Y8453" s="6">
        <f>IF(V8453&lt;&gt;"",IFERROR(INDEX(federal_program_name_lookup,MATCH(V8453,aln_lookup,0)),""),"")</f>
        <v/>
      </c>
    </row>
    <row r="8454">
      <c r="A8454" s="6">
        <f>IF(B8454&lt;&gt;"", "AWARD-"&amp;TEXT(ROW()-1,"00000"), "")</f>
        <v/>
      </c>
      <c r="B8454" s="7" t="n"/>
      <c r="C8454" s="7" t="n"/>
      <c r="D8454" s="7" t="n"/>
      <c r="E8454" s="8" t="n"/>
      <c r="F8454" s="9" t="n"/>
      <c r="G8454" s="8" t="n"/>
      <c r="H8454" s="8" t="n"/>
      <c r="I8454" s="8" t="n"/>
      <c r="J8454" s="10">
        <f>IF(A8454="",0,SUMIFS(amount_expended,cfda_key,V8454))</f>
        <v/>
      </c>
      <c r="K8454" s="10">
        <f>IF(G8454="OTHER CLUSTER NOT LISTED ABOVE",SUMIFS(amount_expended,uniform_other_cluster_name,X8454), IF(AND(OR(G8454="N/A",G8454=""),H8454=""),0,IF(G8454="STATE CLUSTER",SUMIFS(amount_expended,uniform_state_cluster_name,W8454),SUMIFS(amount_expended,cluster_name,G8454))))</f>
        <v/>
      </c>
      <c r="L8454" s="8" t="n"/>
      <c r="M8454" s="7" t="n"/>
      <c r="N8454" s="8" t="n"/>
      <c r="O8454" s="7" t="n"/>
      <c r="P8454" s="7" t="n"/>
      <c r="Q8454" s="8" t="n"/>
      <c r="R8454" s="9" t="n"/>
      <c r="S8454" s="8" t="n"/>
      <c r="T8454" s="8" t="n"/>
      <c r="U8454" s="8" t="n"/>
      <c r="V8454" s="11">
        <f>IF(OR(B8454="",C8454=""),"",CONCATENATE(B8454,".",C8454))</f>
        <v/>
      </c>
      <c r="W8454" s="6">
        <f>UPPER(TRIM(H8454))</f>
        <v/>
      </c>
      <c r="X8454" s="6">
        <f>UPPER(TRIM(I8454))</f>
        <v/>
      </c>
      <c r="Y8454" s="6">
        <f>IF(V8454&lt;&gt;"",IFERROR(INDEX(federal_program_name_lookup,MATCH(V8454,aln_lookup,0)),""),"")</f>
        <v/>
      </c>
    </row>
    <row r="8455">
      <c r="A8455" s="6">
        <f>IF(B8455&lt;&gt;"", "AWARD-"&amp;TEXT(ROW()-1,"00000"), "")</f>
        <v/>
      </c>
      <c r="B8455" s="7" t="n"/>
      <c r="C8455" s="7" t="n"/>
      <c r="D8455" s="7" t="n"/>
      <c r="E8455" s="8" t="n"/>
      <c r="F8455" s="9" t="n"/>
      <c r="G8455" s="8" t="n"/>
      <c r="H8455" s="8" t="n"/>
      <c r="I8455" s="8" t="n"/>
      <c r="J8455" s="10">
        <f>IF(A8455="",0,SUMIFS(amount_expended,cfda_key,V8455))</f>
        <v/>
      </c>
      <c r="K8455" s="10">
        <f>IF(G8455="OTHER CLUSTER NOT LISTED ABOVE",SUMIFS(amount_expended,uniform_other_cluster_name,X8455), IF(AND(OR(G8455="N/A",G8455=""),H8455=""),0,IF(G8455="STATE CLUSTER",SUMIFS(amount_expended,uniform_state_cluster_name,W8455),SUMIFS(amount_expended,cluster_name,G8455))))</f>
        <v/>
      </c>
      <c r="L8455" s="8" t="n"/>
      <c r="M8455" s="7" t="n"/>
      <c r="N8455" s="8" t="n"/>
      <c r="O8455" s="7" t="n"/>
      <c r="P8455" s="7" t="n"/>
      <c r="Q8455" s="8" t="n"/>
      <c r="R8455" s="9" t="n"/>
      <c r="S8455" s="8" t="n"/>
      <c r="T8455" s="8" t="n"/>
      <c r="U8455" s="8" t="n"/>
      <c r="V8455" s="11">
        <f>IF(OR(B8455="",C8455=""),"",CONCATENATE(B8455,".",C8455))</f>
        <v/>
      </c>
      <c r="W8455" s="6">
        <f>UPPER(TRIM(H8455))</f>
        <v/>
      </c>
      <c r="X8455" s="6">
        <f>UPPER(TRIM(I8455))</f>
        <v/>
      </c>
      <c r="Y8455" s="6">
        <f>IF(V8455&lt;&gt;"",IFERROR(INDEX(federal_program_name_lookup,MATCH(V8455,aln_lookup,0)),""),"")</f>
        <v/>
      </c>
    </row>
    <row r="8456">
      <c r="A8456" s="6">
        <f>IF(B8456&lt;&gt;"", "AWARD-"&amp;TEXT(ROW()-1,"00000"), "")</f>
        <v/>
      </c>
      <c r="B8456" s="7" t="n"/>
      <c r="C8456" s="7" t="n"/>
      <c r="D8456" s="7" t="n"/>
      <c r="E8456" s="8" t="n"/>
      <c r="F8456" s="9" t="n"/>
      <c r="G8456" s="8" t="n"/>
      <c r="H8456" s="8" t="n"/>
      <c r="I8456" s="8" t="n"/>
      <c r="J8456" s="10">
        <f>IF(A8456="",0,SUMIFS(amount_expended,cfda_key,V8456))</f>
        <v/>
      </c>
      <c r="K8456" s="10">
        <f>IF(G8456="OTHER CLUSTER NOT LISTED ABOVE",SUMIFS(amount_expended,uniform_other_cluster_name,X8456), IF(AND(OR(G8456="N/A",G8456=""),H8456=""),0,IF(G8456="STATE CLUSTER",SUMIFS(amount_expended,uniform_state_cluster_name,W8456),SUMIFS(amount_expended,cluster_name,G8456))))</f>
        <v/>
      </c>
      <c r="L8456" s="8" t="n"/>
      <c r="M8456" s="7" t="n"/>
      <c r="N8456" s="8" t="n"/>
      <c r="O8456" s="7" t="n"/>
      <c r="P8456" s="7" t="n"/>
      <c r="Q8456" s="8" t="n"/>
      <c r="R8456" s="9" t="n"/>
      <c r="S8456" s="8" t="n"/>
      <c r="T8456" s="8" t="n"/>
      <c r="U8456" s="8" t="n"/>
      <c r="V8456" s="11">
        <f>IF(OR(B8456="",C8456=""),"",CONCATENATE(B8456,".",C8456))</f>
        <v/>
      </c>
      <c r="W8456" s="6">
        <f>UPPER(TRIM(H8456))</f>
        <v/>
      </c>
      <c r="X8456" s="6">
        <f>UPPER(TRIM(I8456))</f>
        <v/>
      </c>
      <c r="Y8456" s="6">
        <f>IF(V8456&lt;&gt;"",IFERROR(INDEX(federal_program_name_lookup,MATCH(V8456,aln_lookup,0)),""),"")</f>
        <v/>
      </c>
    </row>
    <row r="8457">
      <c r="A8457" s="6">
        <f>IF(B8457&lt;&gt;"", "AWARD-"&amp;TEXT(ROW()-1,"00000"), "")</f>
        <v/>
      </c>
      <c r="B8457" s="7" t="n"/>
      <c r="C8457" s="7" t="n"/>
      <c r="D8457" s="7" t="n"/>
      <c r="E8457" s="8" t="n"/>
      <c r="F8457" s="9" t="n"/>
      <c r="G8457" s="8" t="n"/>
      <c r="H8457" s="8" t="n"/>
      <c r="I8457" s="8" t="n"/>
      <c r="J8457" s="10">
        <f>IF(A8457="",0,SUMIFS(amount_expended,cfda_key,V8457))</f>
        <v/>
      </c>
      <c r="K8457" s="10">
        <f>IF(G8457="OTHER CLUSTER NOT LISTED ABOVE",SUMIFS(amount_expended,uniform_other_cluster_name,X8457), IF(AND(OR(G8457="N/A",G8457=""),H8457=""),0,IF(G8457="STATE CLUSTER",SUMIFS(amount_expended,uniform_state_cluster_name,W8457),SUMIFS(amount_expended,cluster_name,G8457))))</f>
        <v/>
      </c>
      <c r="L8457" s="8" t="n"/>
      <c r="M8457" s="7" t="n"/>
      <c r="N8457" s="8" t="n"/>
      <c r="O8457" s="7" t="n"/>
      <c r="P8457" s="7" t="n"/>
      <c r="Q8457" s="8" t="n"/>
      <c r="R8457" s="9" t="n"/>
      <c r="S8457" s="8" t="n"/>
      <c r="T8457" s="8" t="n"/>
      <c r="U8457" s="8" t="n"/>
      <c r="V8457" s="11">
        <f>IF(OR(B8457="",C8457=""),"",CONCATENATE(B8457,".",C8457))</f>
        <v/>
      </c>
      <c r="W8457" s="6">
        <f>UPPER(TRIM(H8457))</f>
        <v/>
      </c>
      <c r="X8457" s="6">
        <f>UPPER(TRIM(I8457))</f>
        <v/>
      </c>
      <c r="Y8457" s="6">
        <f>IF(V8457&lt;&gt;"",IFERROR(INDEX(federal_program_name_lookup,MATCH(V8457,aln_lookup,0)),""),"")</f>
        <v/>
      </c>
    </row>
    <row r="8458">
      <c r="A8458" s="6">
        <f>IF(B8458&lt;&gt;"", "AWARD-"&amp;TEXT(ROW()-1,"00000"), "")</f>
        <v/>
      </c>
      <c r="B8458" s="7" t="n"/>
      <c r="C8458" s="7" t="n"/>
      <c r="D8458" s="7" t="n"/>
      <c r="E8458" s="8" t="n"/>
      <c r="F8458" s="9" t="n"/>
      <c r="G8458" s="8" t="n"/>
      <c r="H8458" s="8" t="n"/>
      <c r="I8458" s="8" t="n"/>
      <c r="J8458" s="10">
        <f>IF(A8458="",0,SUMIFS(amount_expended,cfda_key,V8458))</f>
        <v/>
      </c>
      <c r="K8458" s="10">
        <f>IF(G8458="OTHER CLUSTER NOT LISTED ABOVE",SUMIFS(amount_expended,uniform_other_cluster_name,X8458), IF(AND(OR(G8458="N/A",G8458=""),H8458=""),0,IF(G8458="STATE CLUSTER",SUMIFS(amount_expended,uniform_state_cluster_name,W8458),SUMIFS(amount_expended,cluster_name,G8458))))</f>
        <v/>
      </c>
      <c r="L8458" s="8" t="n"/>
      <c r="M8458" s="7" t="n"/>
      <c r="N8458" s="8" t="n"/>
      <c r="O8458" s="7" t="n"/>
      <c r="P8458" s="7" t="n"/>
      <c r="Q8458" s="8" t="n"/>
      <c r="R8458" s="9" t="n"/>
      <c r="S8458" s="8" t="n"/>
      <c r="T8458" s="8" t="n"/>
      <c r="U8458" s="8" t="n"/>
      <c r="V8458" s="11">
        <f>IF(OR(B8458="",C8458=""),"",CONCATENATE(B8458,".",C8458))</f>
        <v/>
      </c>
      <c r="W8458" s="6">
        <f>UPPER(TRIM(H8458))</f>
        <v/>
      </c>
      <c r="X8458" s="6">
        <f>UPPER(TRIM(I8458))</f>
        <v/>
      </c>
      <c r="Y8458" s="6">
        <f>IF(V8458&lt;&gt;"",IFERROR(INDEX(federal_program_name_lookup,MATCH(V8458,aln_lookup,0)),""),"")</f>
        <v/>
      </c>
    </row>
    <row r="8459">
      <c r="A8459" s="6">
        <f>IF(B8459&lt;&gt;"", "AWARD-"&amp;TEXT(ROW()-1,"00000"), "")</f>
        <v/>
      </c>
      <c r="B8459" s="7" t="n"/>
      <c r="C8459" s="7" t="n"/>
      <c r="D8459" s="7" t="n"/>
      <c r="E8459" s="8" t="n"/>
      <c r="F8459" s="9" t="n"/>
      <c r="G8459" s="8" t="n"/>
      <c r="H8459" s="8" t="n"/>
      <c r="I8459" s="8" t="n"/>
      <c r="J8459" s="10">
        <f>IF(A8459="",0,SUMIFS(amount_expended,cfda_key,V8459))</f>
        <v/>
      </c>
      <c r="K8459" s="10">
        <f>IF(G8459="OTHER CLUSTER NOT LISTED ABOVE",SUMIFS(amount_expended,uniform_other_cluster_name,X8459), IF(AND(OR(G8459="N/A",G8459=""),H8459=""),0,IF(G8459="STATE CLUSTER",SUMIFS(amount_expended,uniform_state_cluster_name,W8459),SUMIFS(amount_expended,cluster_name,G8459))))</f>
        <v/>
      </c>
      <c r="L8459" s="8" t="n"/>
      <c r="M8459" s="7" t="n"/>
      <c r="N8459" s="8" t="n"/>
      <c r="O8459" s="7" t="n"/>
      <c r="P8459" s="7" t="n"/>
      <c r="Q8459" s="8" t="n"/>
      <c r="R8459" s="9" t="n"/>
      <c r="S8459" s="8" t="n"/>
      <c r="T8459" s="8" t="n"/>
      <c r="U8459" s="8" t="n"/>
      <c r="V8459" s="11">
        <f>IF(OR(B8459="",C8459=""),"",CONCATENATE(B8459,".",C8459))</f>
        <v/>
      </c>
      <c r="W8459" s="6">
        <f>UPPER(TRIM(H8459))</f>
        <v/>
      </c>
      <c r="X8459" s="6">
        <f>UPPER(TRIM(I8459))</f>
        <v/>
      </c>
      <c r="Y8459" s="6">
        <f>IF(V8459&lt;&gt;"",IFERROR(INDEX(federal_program_name_lookup,MATCH(V8459,aln_lookup,0)),""),"")</f>
        <v/>
      </c>
    </row>
    <row r="8460">
      <c r="A8460" s="6">
        <f>IF(B8460&lt;&gt;"", "AWARD-"&amp;TEXT(ROW()-1,"00000"), "")</f>
        <v/>
      </c>
      <c r="B8460" s="7" t="n"/>
      <c r="C8460" s="7" t="n"/>
      <c r="D8460" s="7" t="n"/>
      <c r="E8460" s="8" t="n"/>
      <c r="F8460" s="9" t="n"/>
      <c r="G8460" s="8" t="n"/>
      <c r="H8460" s="8" t="n"/>
      <c r="I8460" s="8" t="n"/>
      <c r="J8460" s="10">
        <f>IF(A8460="",0,SUMIFS(amount_expended,cfda_key,V8460))</f>
        <v/>
      </c>
      <c r="K8460" s="10">
        <f>IF(G8460="OTHER CLUSTER NOT LISTED ABOVE",SUMIFS(amount_expended,uniform_other_cluster_name,X8460), IF(AND(OR(G8460="N/A",G8460=""),H8460=""),0,IF(G8460="STATE CLUSTER",SUMIFS(amount_expended,uniform_state_cluster_name,W8460),SUMIFS(amount_expended,cluster_name,G8460))))</f>
        <v/>
      </c>
      <c r="L8460" s="8" t="n"/>
      <c r="M8460" s="7" t="n"/>
      <c r="N8460" s="8" t="n"/>
      <c r="O8460" s="7" t="n"/>
      <c r="P8460" s="7" t="n"/>
      <c r="Q8460" s="8" t="n"/>
      <c r="R8460" s="9" t="n"/>
      <c r="S8460" s="8" t="n"/>
      <c r="T8460" s="8" t="n"/>
      <c r="U8460" s="8" t="n"/>
      <c r="V8460" s="11">
        <f>IF(OR(B8460="",C8460=""),"",CONCATENATE(B8460,".",C8460))</f>
        <v/>
      </c>
      <c r="W8460" s="6">
        <f>UPPER(TRIM(H8460))</f>
        <v/>
      </c>
      <c r="X8460" s="6">
        <f>UPPER(TRIM(I8460))</f>
        <v/>
      </c>
      <c r="Y8460" s="6">
        <f>IF(V8460&lt;&gt;"",IFERROR(INDEX(federal_program_name_lookup,MATCH(V8460,aln_lookup,0)),""),"")</f>
        <v/>
      </c>
    </row>
    <row r="8461">
      <c r="A8461" s="6">
        <f>IF(B8461&lt;&gt;"", "AWARD-"&amp;TEXT(ROW()-1,"00000"), "")</f>
        <v/>
      </c>
      <c r="B8461" s="7" t="n"/>
      <c r="C8461" s="7" t="n"/>
      <c r="D8461" s="7" t="n"/>
      <c r="E8461" s="8" t="n"/>
      <c r="F8461" s="9" t="n"/>
      <c r="G8461" s="8" t="n"/>
      <c r="H8461" s="8" t="n"/>
      <c r="I8461" s="8" t="n"/>
      <c r="J8461" s="10">
        <f>IF(A8461="",0,SUMIFS(amount_expended,cfda_key,V8461))</f>
        <v/>
      </c>
      <c r="K8461" s="10">
        <f>IF(G8461="OTHER CLUSTER NOT LISTED ABOVE",SUMIFS(amount_expended,uniform_other_cluster_name,X8461), IF(AND(OR(G8461="N/A",G8461=""),H8461=""),0,IF(G8461="STATE CLUSTER",SUMIFS(amount_expended,uniform_state_cluster_name,W8461),SUMIFS(amount_expended,cluster_name,G8461))))</f>
        <v/>
      </c>
      <c r="L8461" s="8" t="n"/>
      <c r="M8461" s="7" t="n"/>
      <c r="N8461" s="8" t="n"/>
      <c r="O8461" s="7" t="n"/>
      <c r="P8461" s="7" t="n"/>
      <c r="Q8461" s="8" t="n"/>
      <c r="R8461" s="9" t="n"/>
      <c r="S8461" s="8" t="n"/>
      <c r="T8461" s="8" t="n"/>
      <c r="U8461" s="8" t="n"/>
      <c r="V8461" s="11">
        <f>IF(OR(B8461="",C8461=""),"",CONCATENATE(B8461,".",C8461))</f>
        <v/>
      </c>
      <c r="W8461" s="6">
        <f>UPPER(TRIM(H8461))</f>
        <v/>
      </c>
      <c r="X8461" s="6">
        <f>UPPER(TRIM(I8461))</f>
        <v/>
      </c>
      <c r="Y8461" s="6">
        <f>IF(V8461&lt;&gt;"",IFERROR(INDEX(federal_program_name_lookup,MATCH(V8461,aln_lookup,0)),""),"")</f>
        <v/>
      </c>
    </row>
    <row r="8462">
      <c r="A8462" s="6">
        <f>IF(B8462&lt;&gt;"", "AWARD-"&amp;TEXT(ROW()-1,"00000"), "")</f>
        <v/>
      </c>
      <c r="B8462" s="7" t="n"/>
      <c r="C8462" s="7" t="n"/>
      <c r="D8462" s="7" t="n"/>
      <c r="E8462" s="8" t="n"/>
      <c r="F8462" s="9" t="n"/>
      <c r="G8462" s="8" t="n"/>
      <c r="H8462" s="8" t="n"/>
      <c r="I8462" s="8" t="n"/>
      <c r="J8462" s="10">
        <f>IF(A8462="",0,SUMIFS(amount_expended,cfda_key,V8462))</f>
        <v/>
      </c>
      <c r="K8462" s="10">
        <f>IF(G8462="OTHER CLUSTER NOT LISTED ABOVE",SUMIFS(amount_expended,uniform_other_cluster_name,X8462), IF(AND(OR(G8462="N/A",G8462=""),H8462=""),0,IF(G8462="STATE CLUSTER",SUMIFS(amount_expended,uniform_state_cluster_name,W8462),SUMIFS(amount_expended,cluster_name,G8462))))</f>
        <v/>
      </c>
      <c r="L8462" s="8" t="n"/>
      <c r="M8462" s="7" t="n"/>
      <c r="N8462" s="8" t="n"/>
      <c r="O8462" s="7" t="n"/>
      <c r="P8462" s="7" t="n"/>
      <c r="Q8462" s="8" t="n"/>
      <c r="R8462" s="9" t="n"/>
      <c r="S8462" s="8" t="n"/>
      <c r="T8462" s="8" t="n"/>
      <c r="U8462" s="8" t="n"/>
      <c r="V8462" s="11">
        <f>IF(OR(B8462="",C8462=""),"",CONCATENATE(B8462,".",C8462))</f>
        <v/>
      </c>
      <c r="W8462" s="6">
        <f>UPPER(TRIM(H8462))</f>
        <v/>
      </c>
      <c r="X8462" s="6">
        <f>UPPER(TRIM(I8462))</f>
        <v/>
      </c>
      <c r="Y8462" s="6">
        <f>IF(V8462&lt;&gt;"",IFERROR(INDEX(federal_program_name_lookup,MATCH(V8462,aln_lookup,0)),""),"")</f>
        <v/>
      </c>
    </row>
    <row r="8463">
      <c r="A8463" s="6">
        <f>IF(B8463&lt;&gt;"", "AWARD-"&amp;TEXT(ROW()-1,"00000"), "")</f>
        <v/>
      </c>
      <c r="B8463" s="7" t="n"/>
      <c r="C8463" s="7" t="n"/>
      <c r="D8463" s="7" t="n"/>
      <c r="E8463" s="8" t="n"/>
      <c r="F8463" s="9" t="n"/>
      <c r="G8463" s="8" t="n"/>
      <c r="H8463" s="8" t="n"/>
      <c r="I8463" s="8" t="n"/>
      <c r="J8463" s="10">
        <f>IF(A8463="",0,SUMIFS(amount_expended,cfda_key,V8463))</f>
        <v/>
      </c>
      <c r="K8463" s="10">
        <f>IF(G8463="OTHER CLUSTER NOT LISTED ABOVE",SUMIFS(amount_expended,uniform_other_cluster_name,X8463), IF(AND(OR(G8463="N/A",G8463=""),H8463=""),0,IF(G8463="STATE CLUSTER",SUMIFS(amount_expended,uniform_state_cluster_name,W8463),SUMIFS(amount_expended,cluster_name,G8463))))</f>
        <v/>
      </c>
      <c r="L8463" s="8" t="n"/>
      <c r="M8463" s="7" t="n"/>
      <c r="N8463" s="8" t="n"/>
      <c r="O8463" s="7" t="n"/>
      <c r="P8463" s="7" t="n"/>
      <c r="Q8463" s="8" t="n"/>
      <c r="R8463" s="9" t="n"/>
      <c r="S8463" s="8" t="n"/>
      <c r="T8463" s="8" t="n"/>
      <c r="U8463" s="8" t="n"/>
      <c r="V8463" s="11">
        <f>IF(OR(B8463="",C8463=""),"",CONCATENATE(B8463,".",C8463))</f>
        <v/>
      </c>
      <c r="W8463" s="6">
        <f>UPPER(TRIM(H8463))</f>
        <v/>
      </c>
      <c r="X8463" s="6">
        <f>UPPER(TRIM(I8463))</f>
        <v/>
      </c>
      <c r="Y8463" s="6">
        <f>IF(V8463&lt;&gt;"",IFERROR(INDEX(federal_program_name_lookup,MATCH(V8463,aln_lookup,0)),""),"")</f>
        <v/>
      </c>
    </row>
    <row r="8464">
      <c r="A8464" s="6">
        <f>IF(B8464&lt;&gt;"", "AWARD-"&amp;TEXT(ROW()-1,"00000"), "")</f>
        <v/>
      </c>
      <c r="B8464" s="7" t="n"/>
      <c r="C8464" s="7" t="n"/>
      <c r="D8464" s="7" t="n"/>
      <c r="E8464" s="8" t="n"/>
      <c r="F8464" s="9" t="n"/>
      <c r="G8464" s="8" t="n"/>
      <c r="H8464" s="8" t="n"/>
      <c r="I8464" s="8" t="n"/>
      <c r="J8464" s="10">
        <f>IF(A8464="",0,SUMIFS(amount_expended,cfda_key,V8464))</f>
        <v/>
      </c>
      <c r="K8464" s="10">
        <f>IF(G8464="OTHER CLUSTER NOT LISTED ABOVE",SUMIFS(amount_expended,uniform_other_cluster_name,X8464), IF(AND(OR(G8464="N/A",G8464=""),H8464=""),0,IF(G8464="STATE CLUSTER",SUMIFS(amount_expended,uniform_state_cluster_name,W8464),SUMIFS(amount_expended,cluster_name,G8464))))</f>
        <v/>
      </c>
      <c r="L8464" s="8" t="n"/>
      <c r="M8464" s="7" t="n"/>
      <c r="N8464" s="8" t="n"/>
      <c r="O8464" s="7" t="n"/>
      <c r="P8464" s="7" t="n"/>
      <c r="Q8464" s="8" t="n"/>
      <c r="R8464" s="9" t="n"/>
      <c r="S8464" s="8" t="n"/>
      <c r="T8464" s="8" t="n"/>
      <c r="U8464" s="8" t="n"/>
      <c r="V8464" s="11">
        <f>IF(OR(B8464="",C8464=""),"",CONCATENATE(B8464,".",C8464))</f>
        <v/>
      </c>
      <c r="W8464" s="6">
        <f>UPPER(TRIM(H8464))</f>
        <v/>
      </c>
      <c r="X8464" s="6">
        <f>UPPER(TRIM(I8464))</f>
        <v/>
      </c>
      <c r="Y8464" s="6">
        <f>IF(V8464&lt;&gt;"",IFERROR(INDEX(federal_program_name_lookup,MATCH(V8464,aln_lookup,0)),""),"")</f>
        <v/>
      </c>
    </row>
    <row r="8465">
      <c r="A8465" s="6">
        <f>IF(B8465&lt;&gt;"", "AWARD-"&amp;TEXT(ROW()-1,"00000"), "")</f>
        <v/>
      </c>
      <c r="B8465" s="7" t="n"/>
      <c r="C8465" s="7" t="n"/>
      <c r="D8465" s="7" t="n"/>
      <c r="E8465" s="8" t="n"/>
      <c r="F8465" s="9" t="n"/>
      <c r="G8465" s="8" t="n"/>
      <c r="H8465" s="8" t="n"/>
      <c r="I8465" s="8" t="n"/>
      <c r="J8465" s="10">
        <f>IF(A8465="",0,SUMIFS(amount_expended,cfda_key,V8465))</f>
        <v/>
      </c>
      <c r="K8465" s="10">
        <f>IF(G8465="OTHER CLUSTER NOT LISTED ABOVE",SUMIFS(amount_expended,uniform_other_cluster_name,X8465), IF(AND(OR(G8465="N/A",G8465=""),H8465=""),0,IF(G8465="STATE CLUSTER",SUMIFS(amount_expended,uniform_state_cluster_name,W8465),SUMIFS(amount_expended,cluster_name,G8465))))</f>
        <v/>
      </c>
      <c r="L8465" s="8" t="n"/>
      <c r="M8465" s="7" t="n"/>
      <c r="N8465" s="8" t="n"/>
      <c r="O8465" s="7" t="n"/>
      <c r="P8465" s="7" t="n"/>
      <c r="Q8465" s="8" t="n"/>
      <c r="R8465" s="9" t="n"/>
      <c r="S8465" s="8" t="n"/>
      <c r="T8465" s="8" t="n"/>
      <c r="U8465" s="8" t="n"/>
      <c r="V8465" s="11">
        <f>IF(OR(B8465="",C8465=""),"",CONCATENATE(B8465,".",C8465))</f>
        <v/>
      </c>
      <c r="W8465" s="6">
        <f>UPPER(TRIM(H8465))</f>
        <v/>
      </c>
      <c r="X8465" s="6">
        <f>UPPER(TRIM(I8465))</f>
        <v/>
      </c>
      <c r="Y8465" s="6">
        <f>IF(V8465&lt;&gt;"",IFERROR(INDEX(federal_program_name_lookup,MATCH(V8465,aln_lookup,0)),""),"")</f>
        <v/>
      </c>
    </row>
    <row r="8466">
      <c r="A8466" s="6">
        <f>IF(B8466&lt;&gt;"", "AWARD-"&amp;TEXT(ROW()-1,"00000"), "")</f>
        <v/>
      </c>
      <c r="B8466" s="7" t="n"/>
      <c r="C8466" s="7" t="n"/>
      <c r="D8466" s="7" t="n"/>
      <c r="E8466" s="8" t="n"/>
      <c r="F8466" s="9" t="n"/>
      <c r="G8466" s="8" t="n"/>
      <c r="H8466" s="8" t="n"/>
      <c r="I8466" s="8" t="n"/>
      <c r="J8466" s="10">
        <f>IF(A8466="",0,SUMIFS(amount_expended,cfda_key,V8466))</f>
        <v/>
      </c>
      <c r="K8466" s="10">
        <f>IF(G8466="OTHER CLUSTER NOT LISTED ABOVE",SUMIFS(amount_expended,uniform_other_cluster_name,X8466), IF(AND(OR(G8466="N/A",G8466=""),H8466=""),0,IF(G8466="STATE CLUSTER",SUMIFS(amount_expended,uniform_state_cluster_name,W8466),SUMIFS(amount_expended,cluster_name,G8466))))</f>
        <v/>
      </c>
      <c r="L8466" s="8" t="n"/>
      <c r="M8466" s="7" t="n"/>
      <c r="N8466" s="8" t="n"/>
      <c r="O8466" s="7" t="n"/>
      <c r="P8466" s="7" t="n"/>
      <c r="Q8466" s="8" t="n"/>
      <c r="R8466" s="9" t="n"/>
      <c r="S8466" s="8" t="n"/>
      <c r="T8466" s="8" t="n"/>
      <c r="U8466" s="8" t="n"/>
      <c r="V8466" s="11">
        <f>IF(OR(B8466="",C8466=""),"",CONCATENATE(B8466,".",C8466))</f>
        <v/>
      </c>
      <c r="W8466" s="6">
        <f>UPPER(TRIM(H8466))</f>
        <v/>
      </c>
      <c r="X8466" s="6">
        <f>UPPER(TRIM(I8466))</f>
        <v/>
      </c>
      <c r="Y8466" s="6">
        <f>IF(V8466&lt;&gt;"",IFERROR(INDEX(federal_program_name_lookup,MATCH(V8466,aln_lookup,0)),""),"")</f>
        <v/>
      </c>
    </row>
    <row r="8467">
      <c r="A8467" s="6">
        <f>IF(B8467&lt;&gt;"", "AWARD-"&amp;TEXT(ROW()-1,"00000"), "")</f>
        <v/>
      </c>
      <c r="B8467" s="7" t="n"/>
      <c r="C8467" s="7" t="n"/>
      <c r="D8467" s="7" t="n"/>
      <c r="E8467" s="8" t="n"/>
      <c r="F8467" s="9" t="n"/>
      <c r="G8467" s="8" t="n"/>
      <c r="H8467" s="8" t="n"/>
      <c r="I8467" s="8" t="n"/>
      <c r="J8467" s="10">
        <f>IF(A8467="",0,SUMIFS(amount_expended,cfda_key,V8467))</f>
        <v/>
      </c>
      <c r="K8467" s="10">
        <f>IF(G8467="OTHER CLUSTER NOT LISTED ABOVE",SUMIFS(amount_expended,uniform_other_cluster_name,X8467), IF(AND(OR(G8467="N/A",G8467=""),H8467=""),0,IF(G8467="STATE CLUSTER",SUMIFS(amount_expended,uniform_state_cluster_name,W8467),SUMIFS(amount_expended,cluster_name,G8467))))</f>
        <v/>
      </c>
      <c r="L8467" s="8" t="n"/>
      <c r="M8467" s="7" t="n"/>
      <c r="N8467" s="8" t="n"/>
      <c r="O8467" s="7" t="n"/>
      <c r="P8467" s="7" t="n"/>
      <c r="Q8467" s="8" t="n"/>
      <c r="R8467" s="9" t="n"/>
      <c r="S8467" s="8" t="n"/>
      <c r="T8467" s="8" t="n"/>
      <c r="U8467" s="8" t="n"/>
      <c r="V8467" s="11">
        <f>IF(OR(B8467="",C8467=""),"",CONCATENATE(B8467,".",C8467))</f>
        <v/>
      </c>
      <c r="W8467" s="6">
        <f>UPPER(TRIM(H8467))</f>
        <v/>
      </c>
      <c r="X8467" s="6">
        <f>UPPER(TRIM(I8467))</f>
        <v/>
      </c>
      <c r="Y8467" s="6">
        <f>IF(V8467&lt;&gt;"",IFERROR(INDEX(federal_program_name_lookup,MATCH(V8467,aln_lookup,0)),""),"")</f>
        <v/>
      </c>
    </row>
    <row r="8468">
      <c r="A8468" s="6">
        <f>IF(B8468&lt;&gt;"", "AWARD-"&amp;TEXT(ROW()-1,"00000"), "")</f>
        <v/>
      </c>
      <c r="B8468" s="7" t="n"/>
      <c r="C8468" s="7" t="n"/>
      <c r="D8468" s="7" t="n"/>
      <c r="E8468" s="8" t="n"/>
      <c r="F8468" s="9" t="n"/>
      <c r="G8468" s="8" t="n"/>
      <c r="H8468" s="8" t="n"/>
      <c r="I8468" s="8" t="n"/>
      <c r="J8468" s="10">
        <f>IF(A8468="",0,SUMIFS(amount_expended,cfda_key,V8468))</f>
        <v/>
      </c>
      <c r="K8468" s="10">
        <f>IF(G8468="OTHER CLUSTER NOT LISTED ABOVE",SUMIFS(amount_expended,uniform_other_cluster_name,X8468), IF(AND(OR(G8468="N/A",G8468=""),H8468=""),0,IF(G8468="STATE CLUSTER",SUMIFS(amount_expended,uniform_state_cluster_name,W8468),SUMIFS(amount_expended,cluster_name,G8468))))</f>
        <v/>
      </c>
      <c r="L8468" s="8" t="n"/>
      <c r="M8468" s="7" t="n"/>
      <c r="N8468" s="8" t="n"/>
      <c r="O8468" s="7" t="n"/>
      <c r="P8468" s="7" t="n"/>
      <c r="Q8468" s="8" t="n"/>
      <c r="R8468" s="9" t="n"/>
      <c r="S8468" s="8" t="n"/>
      <c r="T8468" s="8" t="n"/>
      <c r="U8468" s="8" t="n"/>
      <c r="V8468" s="11">
        <f>IF(OR(B8468="",C8468=""),"",CONCATENATE(B8468,".",C8468))</f>
        <v/>
      </c>
      <c r="W8468" s="6">
        <f>UPPER(TRIM(H8468))</f>
        <v/>
      </c>
      <c r="X8468" s="6">
        <f>UPPER(TRIM(I8468))</f>
        <v/>
      </c>
      <c r="Y8468" s="6">
        <f>IF(V8468&lt;&gt;"",IFERROR(INDEX(federal_program_name_lookup,MATCH(V8468,aln_lookup,0)),""),"")</f>
        <v/>
      </c>
    </row>
    <row r="8469">
      <c r="A8469" s="6">
        <f>IF(B8469&lt;&gt;"", "AWARD-"&amp;TEXT(ROW()-1,"00000"), "")</f>
        <v/>
      </c>
      <c r="B8469" s="7" t="n"/>
      <c r="C8469" s="7" t="n"/>
      <c r="D8469" s="7" t="n"/>
      <c r="E8469" s="8" t="n"/>
      <c r="F8469" s="9" t="n"/>
      <c r="G8469" s="8" t="n"/>
      <c r="H8469" s="8" t="n"/>
      <c r="I8469" s="8" t="n"/>
      <c r="J8469" s="10">
        <f>IF(A8469="",0,SUMIFS(amount_expended,cfda_key,V8469))</f>
        <v/>
      </c>
      <c r="K8469" s="10">
        <f>IF(G8469="OTHER CLUSTER NOT LISTED ABOVE",SUMIFS(amount_expended,uniform_other_cluster_name,X8469), IF(AND(OR(G8469="N/A",G8469=""),H8469=""),0,IF(G8469="STATE CLUSTER",SUMIFS(amount_expended,uniform_state_cluster_name,W8469),SUMIFS(amount_expended,cluster_name,G8469))))</f>
        <v/>
      </c>
      <c r="L8469" s="8" t="n"/>
      <c r="M8469" s="7" t="n"/>
      <c r="N8469" s="8" t="n"/>
      <c r="O8469" s="7" t="n"/>
      <c r="P8469" s="7" t="n"/>
      <c r="Q8469" s="8" t="n"/>
      <c r="R8469" s="9" t="n"/>
      <c r="S8469" s="8" t="n"/>
      <c r="T8469" s="8" t="n"/>
      <c r="U8469" s="8" t="n"/>
      <c r="V8469" s="11">
        <f>IF(OR(B8469="",C8469=""),"",CONCATENATE(B8469,".",C8469))</f>
        <v/>
      </c>
      <c r="W8469" s="6">
        <f>UPPER(TRIM(H8469))</f>
        <v/>
      </c>
      <c r="X8469" s="6">
        <f>UPPER(TRIM(I8469))</f>
        <v/>
      </c>
      <c r="Y8469" s="6">
        <f>IF(V8469&lt;&gt;"",IFERROR(INDEX(federal_program_name_lookup,MATCH(V8469,aln_lookup,0)),""),"")</f>
        <v/>
      </c>
    </row>
    <row r="8470">
      <c r="A8470" s="6">
        <f>IF(B8470&lt;&gt;"", "AWARD-"&amp;TEXT(ROW()-1,"00000"), "")</f>
        <v/>
      </c>
      <c r="B8470" s="7" t="n"/>
      <c r="C8470" s="7" t="n"/>
      <c r="D8470" s="7" t="n"/>
      <c r="E8470" s="8" t="n"/>
      <c r="F8470" s="9" t="n"/>
      <c r="G8470" s="8" t="n"/>
      <c r="H8470" s="8" t="n"/>
      <c r="I8470" s="8" t="n"/>
      <c r="J8470" s="10">
        <f>IF(A8470="",0,SUMIFS(amount_expended,cfda_key,V8470))</f>
        <v/>
      </c>
      <c r="K8470" s="10">
        <f>IF(G8470="OTHER CLUSTER NOT LISTED ABOVE",SUMIFS(amount_expended,uniform_other_cluster_name,X8470), IF(AND(OR(G8470="N/A",G8470=""),H8470=""),0,IF(G8470="STATE CLUSTER",SUMIFS(amount_expended,uniform_state_cluster_name,W8470),SUMIFS(amount_expended,cluster_name,G8470))))</f>
        <v/>
      </c>
      <c r="L8470" s="8" t="n"/>
      <c r="M8470" s="7" t="n"/>
      <c r="N8470" s="8" t="n"/>
      <c r="O8470" s="7" t="n"/>
      <c r="P8470" s="7" t="n"/>
      <c r="Q8470" s="8" t="n"/>
      <c r="R8470" s="9" t="n"/>
      <c r="S8470" s="8" t="n"/>
      <c r="T8470" s="8" t="n"/>
      <c r="U8470" s="8" t="n"/>
      <c r="V8470" s="11">
        <f>IF(OR(B8470="",C8470=""),"",CONCATENATE(B8470,".",C8470))</f>
        <v/>
      </c>
      <c r="W8470" s="6">
        <f>UPPER(TRIM(H8470))</f>
        <v/>
      </c>
      <c r="X8470" s="6">
        <f>UPPER(TRIM(I8470))</f>
        <v/>
      </c>
      <c r="Y8470" s="6">
        <f>IF(V8470&lt;&gt;"",IFERROR(INDEX(federal_program_name_lookup,MATCH(V8470,aln_lookup,0)),""),"")</f>
        <v/>
      </c>
    </row>
    <row r="8471">
      <c r="A8471" s="6">
        <f>IF(B8471&lt;&gt;"", "AWARD-"&amp;TEXT(ROW()-1,"00000"), "")</f>
        <v/>
      </c>
      <c r="B8471" s="7" t="n"/>
      <c r="C8471" s="7" t="n"/>
      <c r="D8471" s="7" t="n"/>
      <c r="E8471" s="8" t="n"/>
      <c r="F8471" s="9" t="n"/>
      <c r="G8471" s="8" t="n"/>
      <c r="H8471" s="8" t="n"/>
      <c r="I8471" s="8" t="n"/>
      <c r="J8471" s="10">
        <f>IF(A8471="",0,SUMIFS(amount_expended,cfda_key,V8471))</f>
        <v/>
      </c>
      <c r="K8471" s="10">
        <f>IF(G8471="OTHER CLUSTER NOT LISTED ABOVE",SUMIFS(amount_expended,uniform_other_cluster_name,X8471), IF(AND(OR(G8471="N/A",G8471=""),H8471=""),0,IF(G8471="STATE CLUSTER",SUMIFS(amount_expended,uniform_state_cluster_name,W8471),SUMIFS(amount_expended,cluster_name,G8471))))</f>
        <v/>
      </c>
      <c r="L8471" s="8" t="n"/>
      <c r="M8471" s="7" t="n"/>
      <c r="N8471" s="8" t="n"/>
      <c r="O8471" s="7" t="n"/>
      <c r="P8471" s="7" t="n"/>
      <c r="Q8471" s="8" t="n"/>
      <c r="R8471" s="9" t="n"/>
      <c r="S8471" s="8" t="n"/>
      <c r="T8471" s="8" t="n"/>
      <c r="U8471" s="8" t="n"/>
      <c r="V8471" s="11">
        <f>IF(OR(B8471="",C8471=""),"",CONCATENATE(B8471,".",C8471))</f>
        <v/>
      </c>
      <c r="W8471" s="6">
        <f>UPPER(TRIM(H8471))</f>
        <v/>
      </c>
      <c r="X8471" s="6">
        <f>UPPER(TRIM(I8471))</f>
        <v/>
      </c>
      <c r="Y8471" s="6">
        <f>IF(V8471&lt;&gt;"",IFERROR(INDEX(federal_program_name_lookup,MATCH(V8471,aln_lookup,0)),""),"")</f>
        <v/>
      </c>
    </row>
    <row r="8472">
      <c r="A8472" s="6">
        <f>IF(B8472&lt;&gt;"", "AWARD-"&amp;TEXT(ROW()-1,"00000"), "")</f>
        <v/>
      </c>
      <c r="B8472" s="7" t="n"/>
      <c r="C8472" s="7" t="n"/>
      <c r="D8472" s="7" t="n"/>
      <c r="E8472" s="8" t="n"/>
      <c r="F8472" s="9" t="n"/>
      <c r="G8472" s="8" t="n"/>
      <c r="H8472" s="8" t="n"/>
      <c r="I8472" s="8" t="n"/>
      <c r="J8472" s="10">
        <f>IF(A8472="",0,SUMIFS(amount_expended,cfda_key,V8472))</f>
        <v/>
      </c>
      <c r="K8472" s="10">
        <f>IF(G8472="OTHER CLUSTER NOT LISTED ABOVE",SUMIFS(amount_expended,uniform_other_cluster_name,X8472), IF(AND(OR(G8472="N/A",G8472=""),H8472=""),0,IF(G8472="STATE CLUSTER",SUMIFS(amount_expended,uniform_state_cluster_name,W8472),SUMIFS(amount_expended,cluster_name,G8472))))</f>
        <v/>
      </c>
      <c r="L8472" s="8" t="n"/>
      <c r="M8472" s="7" t="n"/>
      <c r="N8472" s="8" t="n"/>
      <c r="O8472" s="7" t="n"/>
      <c r="P8472" s="7" t="n"/>
      <c r="Q8472" s="8" t="n"/>
      <c r="R8472" s="9" t="n"/>
      <c r="S8472" s="8" t="n"/>
      <c r="T8472" s="8" t="n"/>
      <c r="U8472" s="8" t="n"/>
      <c r="V8472" s="11">
        <f>IF(OR(B8472="",C8472=""),"",CONCATENATE(B8472,".",C8472))</f>
        <v/>
      </c>
      <c r="W8472" s="6">
        <f>UPPER(TRIM(H8472))</f>
        <v/>
      </c>
      <c r="X8472" s="6">
        <f>UPPER(TRIM(I8472))</f>
        <v/>
      </c>
      <c r="Y8472" s="6">
        <f>IF(V8472&lt;&gt;"",IFERROR(INDEX(federal_program_name_lookup,MATCH(V8472,aln_lookup,0)),""),"")</f>
        <v/>
      </c>
    </row>
    <row r="8473">
      <c r="A8473" s="6">
        <f>IF(B8473&lt;&gt;"", "AWARD-"&amp;TEXT(ROW()-1,"00000"), "")</f>
        <v/>
      </c>
      <c r="B8473" s="7" t="n"/>
      <c r="C8473" s="7" t="n"/>
      <c r="D8473" s="7" t="n"/>
      <c r="E8473" s="8" t="n"/>
      <c r="F8473" s="9" t="n"/>
      <c r="G8473" s="8" t="n"/>
      <c r="H8473" s="8" t="n"/>
      <c r="I8473" s="8" t="n"/>
      <c r="J8473" s="10">
        <f>IF(A8473="",0,SUMIFS(amount_expended,cfda_key,V8473))</f>
        <v/>
      </c>
      <c r="K8473" s="10">
        <f>IF(G8473="OTHER CLUSTER NOT LISTED ABOVE",SUMIFS(amount_expended,uniform_other_cluster_name,X8473), IF(AND(OR(G8473="N/A",G8473=""),H8473=""),0,IF(G8473="STATE CLUSTER",SUMIFS(amount_expended,uniform_state_cluster_name,W8473),SUMIFS(amount_expended,cluster_name,G8473))))</f>
        <v/>
      </c>
      <c r="L8473" s="8" t="n"/>
      <c r="M8473" s="7" t="n"/>
      <c r="N8473" s="8" t="n"/>
      <c r="O8473" s="7" t="n"/>
      <c r="P8473" s="7" t="n"/>
      <c r="Q8473" s="8" t="n"/>
      <c r="R8473" s="9" t="n"/>
      <c r="S8473" s="8" t="n"/>
      <c r="T8473" s="8" t="n"/>
      <c r="U8473" s="8" t="n"/>
      <c r="V8473" s="11">
        <f>IF(OR(B8473="",C8473=""),"",CONCATENATE(B8473,".",C8473))</f>
        <v/>
      </c>
      <c r="W8473" s="6">
        <f>UPPER(TRIM(H8473))</f>
        <v/>
      </c>
      <c r="X8473" s="6">
        <f>UPPER(TRIM(I8473))</f>
        <v/>
      </c>
      <c r="Y8473" s="6">
        <f>IF(V8473&lt;&gt;"",IFERROR(INDEX(federal_program_name_lookup,MATCH(V8473,aln_lookup,0)),""),"")</f>
        <v/>
      </c>
    </row>
    <row r="8474">
      <c r="A8474" s="6">
        <f>IF(B8474&lt;&gt;"", "AWARD-"&amp;TEXT(ROW()-1,"00000"), "")</f>
        <v/>
      </c>
      <c r="B8474" s="7" t="n"/>
      <c r="C8474" s="7" t="n"/>
      <c r="D8474" s="7" t="n"/>
      <c r="E8474" s="8" t="n"/>
      <c r="F8474" s="9" t="n"/>
      <c r="G8474" s="8" t="n"/>
      <c r="H8474" s="8" t="n"/>
      <c r="I8474" s="8" t="n"/>
      <c r="J8474" s="10">
        <f>IF(A8474="",0,SUMIFS(amount_expended,cfda_key,V8474))</f>
        <v/>
      </c>
      <c r="K8474" s="10">
        <f>IF(G8474="OTHER CLUSTER NOT LISTED ABOVE",SUMIFS(amount_expended,uniform_other_cluster_name,X8474), IF(AND(OR(G8474="N/A",G8474=""),H8474=""),0,IF(G8474="STATE CLUSTER",SUMIFS(amount_expended,uniform_state_cluster_name,W8474),SUMIFS(amount_expended,cluster_name,G8474))))</f>
        <v/>
      </c>
      <c r="L8474" s="8" t="n"/>
      <c r="M8474" s="7" t="n"/>
      <c r="N8474" s="8" t="n"/>
      <c r="O8474" s="7" t="n"/>
      <c r="P8474" s="7" t="n"/>
      <c r="Q8474" s="8" t="n"/>
      <c r="R8474" s="9" t="n"/>
      <c r="S8474" s="8" t="n"/>
      <c r="T8474" s="8" t="n"/>
      <c r="U8474" s="8" t="n"/>
      <c r="V8474" s="11">
        <f>IF(OR(B8474="",C8474=""),"",CONCATENATE(B8474,".",C8474))</f>
        <v/>
      </c>
      <c r="W8474" s="6">
        <f>UPPER(TRIM(H8474))</f>
        <v/>
      </c>
      <c r="X8474" s="6">
        <f>UPPER(TRIM(I8474))</f>
        <v/>
      </c>
      <c r="Y8474" s="6">
        <f>IF(V8474&lt;&gt;"",IFERROR(INDEX(federal_program_name_lookup,MATCH(V8474,aln_lookup,0)),""),"")</f>
        <v/>
      </c>
    </row>
    <row r="8475">
      <c r="A8475" s="6">
        <f>IF(B8475&lt;&gt;"", "AWARD-"&amp;TEXT(ROW()-1,"00000"), "")</f>
        <v/>
      </c>
      <c r="B8475" s="7" t="n"/>
      <c r="C8475" s="7" t="n"/>
      <c r="D8475" s="7" t="n"/>
      <c r="E8475" s="8" t="n"/>
      <c r="F8475" s="9" t="n"/>
      <c r="G8475" s="8" t="n"/>
      <c r="H8475" s="8" t="n"/>
      <c r="I8475" s="8" t="n"/>
      <c r="J8475" s="10">
        <f>IF(A8475="",0,SUMIFS(amount_expended,cfda_key,V8475))</f>
        <v/>
      </c>
      <c r="K8475" s="10">
        <f>IF(G8475="OTHER CLUSTER NOT LISTED ABOVE",SUMIFS(amount_expended,uniform_other_cluster_name,X8475), IF(AND(OR(G8475="N/A",G8475=""),H8475=""),0,IF(G8475="STATE CLUSTER",SUMIFS(amount_expended,uniform_state_cluster_name,W8475),SUMIFS(amount_expended,cluster_name,G8475))))</f>
        <v/>
      </c>
      <c r="L8475" s="8" t="n"/>
      <c r="M8475" s="7" t="n"/>
      <c r="N8475" s="8" t="n"/>
      <c r="O8475" s="7" t="n"/>
      <c r="P8475" s="7" t="n"/>
      <c r="Q8475" s="8" t="n"/>
      <c r="R8475" s="9" t="n"/>
      <c r="S8475" s="8" t="n"/>
      <c r="T8475" s="8" t="n"/>
      <c r="U8475" s="8" t="n"/>
      <c r="V8475" s="11">
        <f>IF(OR(B8475="",C8475=""),"",CONCATENATE(B8475,".",C8475))</f>
        <v/>
      </c>
      <c r="W8475" s="6">
        <f>UPPER(TRIM(H8475))</f>
        <v/>
      </c>
      <c r="X8475" s="6">
        <f>UPPER(TRIM(I8475))</f>
        <v/>
      </c>
      <c r="Y8475" s="6">
        <f>IF(V8475&lt;&gt;"",IFERROR(INDEX(federal_program_name_lookup,MATCH(V8475,aln_lookup,0)),""),"")</f>
        <v/>
      </c>
    </row>
    <row r="8476">
      <c r="A8476" s="6">
        <f>IF(B8476&lt;&gt;"", "AWARD-"&amp;TEXT(ROW()-1,"00000"), "")</f>
        <v/>
      </c>
      <c r="B8476" s="7" t="n"/>
      <c r="C8476" s="7" t="n"/>
      <c r="D8476" s="7" t="n"/>
      <c r="E8476" s="8" t="n"/>
      <c r="F8476" s="9" t="n"/>
      <c r="G8476" s="8" t="n"/>
      <c r="H8476" s="8" t="n"/>
      <c r="I8476" s="8" t="n"/>
      <c r="J8476" s="10">
        <f>IF(A8476="",0,SUMIFS(amount_expended,cfda_key,V8476))</f>
        <v/>
      </c>
      <c r="K8476" s="10">
        <f>IF(G8476="OTHER CLUSTER NOT LISTED ABOVE",SUMIFS(amount_expended,uniform_other_cluster_name,X8476), IF(AND(OR(G8476="N/A",G8476=""),H8476=""),0,IF(G8476="STATE CLUSTER",SUMIFS(amount_expended,uniform_state_cluster_name,W8476),SUMIFS(amount_expended,cluster_name,G8476))))</f>
        <v/>
      </c>
      <c r="L8476" s="8" t="n"/>
      <c r="M8476" s="7" t="n"/>
      <c r="N8476" s="8" t="n"/>
      <c r="O8476" s="7" t="n"/>
      <c r="P8476" s="7" t="n"/>
      <c r="Q8476" s="8" t="n"/>
      <c r="R8476" s="9" t="n"/>
      <c r="S8476" s="8" t="n"/>
      <c r="T8476" s="8" t="n"/>
      <c r="U8476" s="8" t="n"/>
      <c r="V8476" s="11">
        <f>IF(OR(B8476="",C8476=""),"",CONCATENATE(B8476,".",C8476))</f>
        <v/>
      </c>
      <c r="W8476" s="6">
        <f>UPPER(TRIM(H8476))</f>
        <v/>
      </c>
      <c r="X8476" s="6">
        <f>UPPER(TRIM(I8476))</f>
        <v/>
      </c>
      <c r="Y8476" s="6">
        <f>IF(V8476&lt;&gt;"",IFERROR(INDEX(federal_program_name_lookup,MATCH(V8476,aln_lookup,0)),""),"")</f>
        <v/>
      </c>
    </row>
    <row r="8477">
      <c r="A8477" s="6">
        <f>IF(B8477&lt;&gt;"", "AWARD-"&amp;TEXT(ROW()-1,"00000"), "")</f>
        <v/>
      </c>
      <c r="B8477" s="7" t="n"/>
      <c r="C8477" s="7" t="n"/>
      <c r="D8477" s="7" t="n"/>
      <c r="E8477" s="8" t="n"/>
      <c r="F8477" s="9" t="n"/>
      <c r="G8477" s="8" t="n"/>
      <c r="H8477" s="8" t="n"/>
      <c r="I8477" s="8" t="n"/>
      <c r="J8477" s="10">
        <f>IF(A8477="",0,SUMIFS(amount_expended,cfda_key,V8477))</f>
        <v/>
      </c>
      <c r="K8477" s="10">
        <f>IF(G8477="OTHER CLUSTER NOT LISTED ABOVE",SUMIFS(amount_expended,uniform_other_cluster_name,X8477), IF(AND(OR(G8477="N/A",G8477=""),H8477=""),0,IF(G8477="STATE CLUSTER",SUMIFS(amount_expended,uniform_state_cluster_name,W8477),SUMIFS(amount_expended,cluster_name,G8477))))</f>
        <v/>
      </c>
      <c r="L8477" s="8" t="n"/>
      <c r="M8477" s="7" t="n"/>
      <c r="N8477" s="8" t="n"/>
      <c r="O8477" s="7" t="n"/>
      <c r="P8477" s="7" t="n"/>
      <c r="Q8477" s="8" t="n"/>
      <c r="R8477" s="9" t="n"/>
      <c r="S8477" s="8" t="n"/>
      <c r="T8477" s="8" t="n"/>
      <c r="U8477" s="8" t="n"/>
      <c r="V8477" s="11">
        <f>IF(OR(B8477="",C8477=""),"",CONCATENATE(B8477,".",C8477))</f>
        <v/>
      </c>
      <c r="W8477" s="6">
        <f>UPPER(TRIM(H8477))</f>
        <v/>
      </c>
      <c r="X8477" s="6">
        <f>UPPER(TRIM(I8477))</f>
        <v/>
      </c>
      <c r="Y8477" s="6">
        <f>IF(V8477&lt;&gt;"",IFERROR(INDEX(federal_program_name_lookup,MATCH(V8477,aln_lookup,0)),""),"")</f>
        <v/>
      </c>
    </row>
    <row r="8478">
      <c r="A8478" s="6">
        <f>IF(B8478&lt;&gt;"", "AWARD-"&amp;TEXT(ROW()-1,"00000"), "")</f>
        <v/>
      </c>
      <c r="B8478" s="7" t="n"/>
      <c r="C8478" s="7" t="n"/>
      <c r="D8478" s="7" t="n"/>
      <c r="E8478" s="8" t="n"/>
      <c r="F8478" s="9" t="n"/>
      <c r="G8478" s="8" t="n"/>
      <c r="H8478" s="8" t="n"/>
      <c r="I8478" s="8" t="n"/>
      <c r="J8478" s="10">
        <f>IF(A8478="",0,SUMIFS(amount_expended,cfda_key,V8478))</f>
        <v/>
      </c>
      <c r="K8478" s="10">
        <f>IF(G8478="OTHER CLUSTER NOT LISTED ABOVE",SUMIFS(amount_expended,uniform_other_cluster_name,X8478), IF(AND(OR(G8478="N/A",G8478=""),H8478=""),0,IF(G8478="STATE CLUSTER",SUMIFS(amount_expended,uniform_state_cluster_name,W8478),SUMIFS(amount_expended,cluster_name,G8478))))</f>
        <v/>
      </c>
      <c r="L8478" s="8" t="n"/>
      <c r="M8478" s="7" t="n"/>
      <c r="N8478" s="8" t="n"/>
      <c r="O8478" s="7" t="n"/>
      <c r="P8478" s="7" t="n"/>
      <c r="Q8478" s="8" t="n"/>
      <c r="R8478" s="9" t="n"/>
      <c r="S8478" s="8" t="n"/>
      <c r="T8478" s="8" t="n"/>
      <c r="U8478" s="8" t="n"/>
      <c r="V8478" s="11">
        <f>IF(OR(B8478="",C8478=""),"",CONCATENATE(B8478,".",C8478))</f>
        <v/>
      </c>
      <c r="W8478" s="6">
        <f>UPPER(TRIM(H8478))</f>
        <v/>
      </c>
      <c r="X8478" s="6">
        <f>UPPER(TRIM(I8478))</f>
        <v/>
      </c>
      <c r="Y8478" s="6">
        <f>IF(V8478&lt;&gt;"",IFERROR(INDEX(federal_program_name_lookup,MATCH(V8478,aln_lookup,0)),""),"")</f>
        <v/>
      </c>
    </row>
    <row r="8479">
      <c r="A8479" s="6">
        <f>IF(B8479&lt;&gt;"", "AWARD-"&amp;TEXT(ROW()-1,"00000"), "")</f>
        <v/>
      </c>
      <c r="B8479" s="7" t="n"/>
      <c r="C8479" s="7" t="n"/>
      <c r="D8479" s="7" t="n"/>
      <c r="E8479" s="8" t="n"/>
      <c r="F8479" s="9" t="n"/>
      <c r="G8479" s="8" t="n"/>
      <c r="H8479" s="8" t="n"/>
      <c r="I8479" s="8" t="n"/>
      <c r="J8479" s="10">
        <f>IF(A8479="",0,SUMIFS(amount_expended,cfda_key,V8479))</f>
        <v/>
      </c>
      <c r="K8479" s="10">
        <f>IF(G8479="OTHER CLUSTER NOT LISTED ABOVE",SUMIFS(amount_expended,uniform_other_cluster_name,X8479), IF(AND(OR(G8479="N/A",G8479=""),H8479=""),0,IF(G8479="STATE CLUSTER",SUMIFS(amount_expended,uniform_state_cluster_name,W8479),SUMIFS(amount_expended,cluster_name,G8479))))</f>
        <v/>
      </c>
      <c r="L8479" s="8" t="n"/>
      <c r="M8479" s="7" t="n"/>
      <c r="N8479" s="8" t="n"/>
      <c r="O8479" s="7" t="n"/>
      <c r="P8479" s="7" t="n"/>
      <c r="Q8479" s="8" t="n"/>
      <c r="R8479" s="9" t="n"/>
      <c r="S8479" s="8" t="n"/>
      <c r="T8479" s="8" t="n"/>
      <c r="U8479" s="8" t="n"/>
      <c r="V8479" s="11">
        <f>IF(OR(B8479="",C8479=""),"",CONCATENATE(B8479,".",C8479))</f>
        <v/>
      </c>
      <c r="W8479" s="6">
        <f>UPPER(TRIM(H8479))</f>
        <v/>
      </c>
      <c r="X8479" s="6">
        <f>UPPER(TRIM(I8479))</f>
        <v/>
      </c>
      <c r="Y8479" s="6">
        <f>IF(V8479&lt;&gt;"",IFERROR(INDEX(federal_program_name_lookup,MATCH(V8479,aln_lookup,0)),""),"")</f>
        <v/>
      </c>
    </row>
    <row r="8480">
      <c r="A8480" s="6">
        <f>IF(B8480&lt;&gt;"", "AWARD-"&amp;TEXT(ROW()-1,"00000"), "")</f>
        <v/>
      </c>
      <c r="B8480" s="7" t="n"/>
      <c r="C8480" s="7" t="n"/>
      <c r="D8480" s="7" t="n"/>
      <c r="E8480" s="8" t="n"/>
      <c r="F8480" s="9" t="n"/>
      <c r="G8480" s="8" t="n"/>
      <c r="H8480" s="8" t="n"/>
      <c r="I8480" s="8" t="n"/>
      <c r="J8480" s="10">
        <f>IF(A8480="",0,SUMIFS(amount_expended,cfda_key,V8480))</f>
        <v/>
      </c>
      <c r="K8480" s="10">
        <f>IF(G8480="OTHER CLUSTER NOT LISTED ABOVE",SUMIFS(amount_expended,uniform_other_cluster_name,X8480), IF(AND(OR(G8480="N/A",G8480=""),H8480=""),0,IF(G8480="STATE CLUSTER",SUMIFS(amount_expended,uniform_state_cluster_name,W8480),SUMIFS(amount_expended,cluster_name,G8480))))</f>
        <v/>
      </c>
      <c r="L8480" s="8" t="n"/>
      <c r="M8480" s="7" t="n"/>
      <c r="N8480" s="8" t="n"/>
      <c r="O8480" s="7" t="n"/>
      <c r="P8480" s="7" t="n"/>
      <c r="Q8480" s="8" t="n"/>
      <c r="R8480" s="9" t="n"/>
      <c r="S8480" s="8" t="n"/>
      <c r="T8480" s="8" t="n"/>
      <c r="U8480" s="8" t="n"/>
      <c r="V8480" s="11">
        <f>IF(OR(B8480="",C8480=""),"",CONCATENATE(B8480,".",C8480))</f>
        <v/>
      </c>
      <c r="W8480" s="6">
        <f>UPPER(TRIM(H8480))</f>
        <v/>
      </c>
      <c r="X8480" s="6">
        <f>UPPER(TRIM(I8480))</f>
        <v/>
      </c>
      <c r="Y8480" s="6">
        <f>IF(V8480&lt;&gt;"",IFERROR(INDEX(federal_program_name_lookup,MATCH(V8480,aln_lookup,0)),""),"")</f>
        <v/>
      </c>
    </row>
    <row r="8481">
      <c r="A8481" s="6">
        <f>IF(B8481&lt;&gt;"", "AWARD-"&amp;TEXT(ROW()-1,"00000"), "")</f>
        <v/>
      </c>
      <c r="B8481" s="7" t="n"/>
      <c r="C8481" s="7" t="n"/>
      <c r="D8481" s="7" t="n"/>
      <c r="E8481" s="8" t="n"/>
      <c r="F8481" s="9" t="n"/>
      <c r="G8481" s="8" t="n"/>
      <c r="H8481" s="8" t="n"/>
      <c r="I8481" s="8" t="n"/>
      <c r="J8481" s="10">
        <f>IF(A8481="",0,SUMIFS(amount_expended,cfda_key,V8481))</f>
        <v/>
      </c>
      <c r="K8481" s="10">
        <f>IF(G8481="OTHER CLUSTER NOT LISTED ABOVE",SUMIFS(amount_expended,uniform_other_cluster_name,X8481), IF(AND(OR(G8481="N/A",G8481=""),H8481=""),0,IF(G8481="STATE CLUSTER",SUMIFS(amount_expended,uniform_state_cluster_name,W8481),SUMIFS(amount_expended,cluster_name,G8481))))</f>
        <v/>
      </c>
      <c r="L8481" s="8" t="n"/>
      <c r="M8481" s="7" t="n"/>
      <c r="N8481" s="8" t="n"/>
      <c r="O8481" s="7" t="n"/>
      <c r="P8481" s="7" t="n"/>
      <c r="Q8481" s="8" t="n"/>
      <c r="R8481" s="9" t="n"/>
      <c r="S8481" s="8" t="n"/>
      <c r="T8481" s="8" t="n"/>
      <c r="U8481" s="8" t="n"/>
      <c r="V8481" s="11">
        <f>IF(OR(B8481="",C8481=""),"",CONCATENATE(B8481,".",C8481))</f>
        <v/>
      </c>
      <c r="W8481" s="6">
        <f>UPPER(TRIM(H8481))</f>
        <v/>
      </c>
      <c r="X8481" s="6">
        <f>UPPER(TRIM(I8481))</f>
        <v/>
      </c>
      <c r="Y8481" s="6">
        <f>IF(V8481&lt;&gt;"",IFERROR(INDEX(federal_program_name_lookup,MATCH(V8481,aln_lookup,0)),""),"")</f>
        <v/>
      </c>
    </row>
    <row r="8482">
      <c r="A8482" s="6">
        <f>IF(B8482&lt;&gt;"", "AWARD-"&amp;TEXT(ROW()-1,"00000"), "")</f>
        <v/>
      </c>
      <c r="B8482" s="7" t="n"/>
      <c r="C8482" s="7" t="n"/>
      <c r="D8482" s="7" t="n"/>
      <c r="E8482" s="8" t="n"/>
      <c r="F8482" s="9" t="n"/>
      <c r="G8482" s="8" t="n"/>
      <c r="H8482" s="8" t="n"/>
      <c r="I8482" s="8" t="n"/>
      <c r="J8482" s="10">
        <f>IF(A8482="",0,SUMIFS(amount_expended,cfda_key,V8482))</f>
        <v/>
      </c>
      <c r="K8482" s="10">
        <f>IF(G8482="OTHER CLUSTER NOT LISTED ABOVE",SUMIFS(amount_expended,uniform_other_cluster_name,X8482), IF(AND(OR(G8482="N/A",G8482=""),H8482=""),0,IF(G8482="STATE CLUSTER",SUMIFS(amount_expended,uniform_state_cluster_name,W8482),SUMIFS(amount_expended,cluster_name,G8482))))</f>
        <v/>
      </c>
      <c r="L8482" s="8" t="n"/>
      <c r="M8482" s="7" t="n"/>
      <c r="N8482" s="8" t="n"/>
      <c r="O8482" s="7" t="n"/>
      <c r="P8482" s="7" t="n"/>
      <c r="Q8482" s="8" t="n"/>
      <c r="R8482" s="9" t="n"/>
      <c r="S8482" s="8" t="n"/>
      <c r="T8482" s="8" t="n"/>
      <c r="U8482" s="8" t="n"/>
      <c r="V8482" s="11">
        <f>IF(OR(B8482="",C8482=""),"",CONCATENATE(B8482,".",C8482))</f>
        <v/>
      </c>
      <c r="W8482" s="6">
        <f>UPPER(TRIM(H8482))</f>
        <v/>
      </c>
      <c r="X8482" s="6">
        <f>UPPER(TRIM(I8482))</f>
        <v/>
      </c>
      <c r="Y8482" s="6">
        <f>IF(V8482&lt;&gt;"",IFERROR(INDEX(federal_program_name_lookup,MATCH(V8482,aln_lookup,0)),""),"")</f>
        <v/>
      </c>
    </row>
    <row r="8483">
      <c r="A8483" s="6">
        <f>IF(B8483&lt;&gt;"", "AWARD-"&amp;TEXT(ROW()-1,"00000"), "")</f>
        <v/>
      </c>
      <c r="B8483" s="7" t="n"/>
      <c r="C8483" s="7" t="n"/>
      <c r="D8483" s="7" t="n"/>
      <c r="E8483" s="8" t="n"/>
      <c r="F8483" s="9" t="n"/>
      <c r="G8483" s="8" t="n"/>
      <c r="H8483" s="8" t="n"/>
      <c r="I8483" s="8" t="n"/>
      <c r="J8483" s="10">
        <f>IF(A8483="",0,SUMIFS(amount_expended,cfda_key,V8483))</f>
        <v/>
      </c>
      <c r="K8483" s="10">
        <f>IF(G8483="OTHER CLUSTER NOT LISTED ABOVE",SUMIFS(amount_expended,uniform_other_cluster_name,X8483), IF(AND(OR(G8483="N/A",G8483=""),H8483=""),0,IF(G8483="STATE CLUSTER",SUMIFS(amount_expended,uniform_state_cluster_name,W8483),SUMIFS(amount_expended,cluster_name,G8483))))</f>
        <v/>
      </c>
      <c r="L8483" s="8" t="n"/>
      <c r="M8483" s="7" t="n"/>
      <c r="N8483" s="8" t="n"/>
      <c r="O8483" s="7" t="n"/>
      <c r="P8483" s="7" t="n"/>
      <c r="Q8483" s="8" t="n"/>
      <c r="R8483" s="9" t="n"/>
      <c r="S8483" s="8" t="n"/>
      <c r="T8483" s="8" t="n"/>
      <c r="U8483" s="8" t="n"/>
      <c r="V8483" s="11">
        <f>IF(OR(B8483="",C8483=""),"",CONCATENATE(B8483,".",C8483))</f>
        <v/>
      </c>
      <c r="W8483" s="6">
        <f>UPPER(TRIM(H8483))</f>
        <v/>
      </c>
      <c r="X8483" s="6">
        <f>UPPER(TRIM(I8483))</f>
        <v/>
      </c>
      <c r="Y8483" s="6">
        <f>IF(V8483&lt;&gt;"",IFERROR(INDEX(federal_program_name_lookup,MATCH(V8483,aln_lookup,0)),""),"")</f>
        <v/>
      </c>
    </row>
    <row r="8484">
      <c r="A8484" s="6">
        <f>IF(B8484&lt;&gt;"", "AWARD-"&amp;TEXT(ROW()-1,"00000"), "")</f>
        <v/>
      </c>
      <c r="B8484" s="7" t="n"/>
      <c r="C8484" s="7" t="n"/>
      <c r="D8484" s="7" t="n"/>
      <c r="E8484" s="8" t="n"/>
      <c r="F8484" s="9" t="n"/>
      <c r="G8484" s="8" t="n"/>
      <c r="H8484" s="8" t="n"/>
      <c r="I8484" s="8" t="n"/>
      <c r="J8484" s="10">
        <f>IF(A8484="",0,SUMIFS(amount_expended,cfda_key,V8484))</f>
        <v/>
      </c>
      <c r="K8484" s="10">
        <f>IF(G8484="OTHER CLUSTER NOT LISTED ABOVE",SUMIFS(amount_expended,uniform_other_cluster_name,X8484), IF(AND(OR(G8484="N/A",G8484=""),H8484=""),0,IF(G8484="STATE CLUSTER",SUMIFS(amount_expended,uniform_state_cluster_name,W8484),SUMIFS(amount_expended,cluster_name,G8484))))</f>
        <v/>
      </c>
      <c r="L8484" s="8" t="n"/>
      <c r="M8484" s="7" t="n"/>
      <c r="N8484" s="8" t="n"/>
      <c r="O8484" s="7" t="n"/>
      <c r="P8484" s="7" t="n"/>
      <c r="Q8484" s="8" t="n"/>
      <c r="R8484" s="9" t="n"/>
      <c r="S8484" s="8" t="n"/>
      <c r="T8484" s="8" t="n"/>
      <c r="U8484" s="8" t="n"/>
      <c r="V8484" s="11">
        <f>IF(OR(B8484="",C8484=""),"",CONCATENATE(B8484,".",C8484))</f>
        <v/>
      </c>
      <c r="W8484" s="6">
        <f>UPPER(TRIM(H8484))</f>
        <v/>
      </c>
      <c r="X8484" s="6">
        <f>UPPER(TRIM(I8484))</f>
        <v/>
      </c>
      <c r="Y8484" s="6">
        <f>IF(V8484&lt;&gt;"",IFERROR(INDEX(federal_program_name_lookup,MATCH(V8484,aln_lookup,0)),""),"")</f>
        <v/>
      </c>
    </row>
    <row r="8485">
      <c r="A8485" s="6">
        <f>IF(B8485&lt;&gt;"", "AWARD-"&amp;TEXT(ROW()-1,"00000"), "")</f>
        <v/>
      </c>
      <c r="B8485" s="7" t="n"/>
      <c r="C8485" s="7" t="n"/>
      <c r="D8485" s="7" t="n"/>
      <c r="E8485" s="8" t="n"/>
      <c r="F8485" s="9" t="n"/>
      <c r="G8485" s="8" t="n"/>
      <c r="H8485" s="8" t="n"/>
      <c r="I8485" s="8" t="n"/>
      <c r="J8485" s="10">
        <f>IF(A8485="",0,SUMIFS(amount_expended,cfda_key,V8485))</f>
        <v/>
      </c>
      <c r="K8485" s="10">
        <f>IF(G8485="OTHER CLUSTER NOT LISTED ABOVE",SUMIFS(amount_expended,uniform_other_cluster_name,X8485), IF(AND(OR(G8485="N/A",G8485=""),H8485=""),0,IF(G8485="STATE CLUSTER",SUMIFS(amount_expended,uniform_state_cluster_name,W8485),SUMIFS(amount_expended,cluster_name,G8485))))</f>
        <v/>
      </c>
      <c r="L8485" s="8" t="n"/>
      <c r="M8485" s="7" t="n"/>
      <c r="N8485" s="8" t="n"/>
      <c r="O8485" s="7" t="n"/>
      <c r="P8485" s="7" t="n"/>
      <c r="Q8485" s="8" t="n"/>
      <c r="R8485" s="9" t="n"/>
      <c r="S8485" s="8" t="n"/>
      <c r="T8485" s="8" t="n"/>
      <c r="U8485" s="8" t="n"/>
      <c r="V8485" s="11">
        <f>IF(OR(B8485="",C8485=""),"",CONCATENATE(B8485,".",C8485))</f>
        <v/>
      </c>
      <c r="W8485" s="6">
        <f>UPPER(TRIM(H8485))</f>
        <v/>
      </c>
      <c r="X8485" s="6">
        <f>UPPER(TRIM(I8485))</f>
        <v/>
      </c>
      <c r="Y8485" s="6">
        <f>IF(V8485&lt;&gt;"",IFERROR(INDEX(federal_program_name_lookup,MATCH(V8485,aln_lookup,0)),""),"")</f>
        <v/>
      </c>
    </row>
    <row r="8486">
      <c r="A8486" s="6">
        <f>IF(B8486&lt;&gt;"", "AWARD-"&amp;TEXT(ROW()-1,"00000"), "")</f>
        <v/>
      </c>
      <c r="B8486" s="7" t="n"/>
      <c r="C8486" s="7" t="n"/>
      <c r="D8486" s="7" t="n"/>
      <c r="E8486" s="8" t="n"/>
      <c r="F8486" s="9" t="n"/>
      <c r="G8486" s="8" t="n"/>
      <c r="H8486" s="8" t="n"/>
      <c r="I8486" s="8" t="n"/>
      <c r="J8486" s="10">
        <f>IF(A8486="",0,SUMIFS(amount_expended,cfda_key,V8486))</f>
        <v/>
      </c>
      <c r="K8486" s="10">
        <f>IF(G8486="OTHER CLUSTER NOT LISTED ABOVE",SUMIFS(amount_expended,uniform_other_cluster_name,X8486), IF(AND(OR(G8486="N/A",G8486=""),H8486=""),0,IF(G8486="STATE CLUSTER",SUMIFS(amount_expended,uniform_state_cluster_name,W8486),SUMIFS(amount_expended,cluster_name,G8486))))</f>
        <v/>
      </c>
      <c r="L8486" s="8" t="n"/>
      <c r="M8486" s="7" t="n"/>
      <c r="N8486" s="8" t="n"/>
      <c r="O8486" s="7" t="n"/>
      <c r="P8486" s="7" t="n"/>
      <c r="Q8486" s="8" t="n"/>
      <c r="R8486" s="9" t="n"/>
      <c r="S8486" s="8" t="n"/>
      <c r="T8486" s="8" t="n"/>
      <c r="U8486" s="8" t="n"/>
      <c r="V8486" s="11">
        <f>IF(OR(B8486="",C8486=""),"",CONCATENATE(B8486,".",C8486))</f>
        <v/>
      </c>
      <c r="W8486" s="6">
        <f>UPPER(TRIM(H8486))</f>
        <v/>
      </c>
      <c r="X8486" s="6">
        <f>UPPER(TRIM(I8486))</f>
        <v/>
      </c>
      <c r="Y8486" s="6">
        <f>IF(V8486&lt;&gt;"",IFERROR(INDEX(federal_program_name_lookup,MATCH(V8486,aln_lookup,0)),""),"")</f>
        <v/>
      </c>
    </row>
    <row r="8487">
      <c r="A8487" s="6">
        <f>IF(B8487&lt;&gt;"", "AWARD-"&amp;TEXT(ROW()-1,"00000"), "")</f>
        <v/>
      </c>
      <c r="B8487" s="7" t="n"/>
      <c r="C8487" s="7" t="n"/>
      <c r="D8487" s="7" t="n"/>
      <c r="E8487" s="8" t="n"/>
      <c r="F8487" s="9" t="n"/>
      <c r="G8487" s="8" t="n"/>
      <c r="H8487" s="8" t="n"/>
      <c r="I8487" s="8" t="n"/>
      <c r="J8487" s="10">
        <f>IF(A8487="",0,SUMIFS(amount_expended,cfda_key,V8487))</f>
        <v/>
      </c>
      <c r="K8487" s="10">
        <f>IF(G8487="OTHER CLUSTER NOT LISTED ABOVE",SUMIFS(amount_expended,uniform_other_cluster_name,X8487), IF(AND(OR(G8487="N/A",G8487=""),H8487=""),0,IF(G8487="STATE CLUSTER",SUMIFS(amount_expended,uniform_state_cluster_name,W8487),SUMIFS(amount_expended,cluster_name,G8487))))</f>
        <v/>
      </c>
      <c r="L8487" s="8" t="n"/>
      <c r="M8487" s="7" t="n"/>
      <c r="N8487" s="8" t="n"/>
      <c r="O8487" s="7" t="n"/>
      <c r="P8487" s="7" t="n"/>
      <c r="Q8487" s="8" t="n"/>
      <c r="R8487" s="9" t="n"/>
      <c r="S8487" s="8" t="n"/>
      <c r="T8487" s="8" t="n"/>
      <c r="U8487" s="8" t="n"/>
      <c r="V8487" s="11">
        <f>IF(OR(B8487="",C8487=""),"",CONCATENATE(B8487,".",C8487))</f>
        <v/>
      </c>
      <c r="W8487" s="6">
        <f>UPPER(TRIM(H8487))</f>
        <v/>
      </c>
      <c r="X8487" s="6">
        <f>UPPER(TRIM(I8487))</f>
        <v/>
      </c>
      <c r="Y8487" s="6">
        <f>IF(V8487&lt;&gt;"",IFERROR(INDEX(federal_program_name_lookup,MATCH(V8487,aln_lookup,0)),""),"")</f>
        <v/>
      </c>
    </row>
    <row r="8488">
      <c r="A8488" s="6">
        <f>IF(B8488&lt;&gt;"", "AWARD-"&amp;TEXT(ROW()-1,"00000"), "")</f>
        <v/>
      </c>
      <c r="B8488" s="7" t="n"/>
      <c r="C8488" s="7" t="n"/>
      <c r="D8488" s="7" t="n"/>
      <c r="E8488" s="8" t="n"/>
      <c r="F8488" s="9" t="n"/>
      <c r="G8488" s="8" t="n"/>
      <c r="H8488" s="8" t="n"/>
      <c r="I8488" s="8" t="n"/>
      <c r="J8488" s="10">
        <f>IF(A8488="",0,SUMIFS(amount_expended,cfda_key,V8488))</f>
        <v/>
      </c>
      <c r="K8488" s="10">
        <f>IF(G8488="OTHER CLUSTER NOT LISTED ABOVE",SUMIFS(amount_expended,uniform_other_cluster_name,X8488), IF(AND(OR(G8488="N/A",G8488=""),H8488=""),0,IF(G8488="STATE CLUSTER",SUMIFS(amount_expended,uniform_state_cluster_name,W8488),SUMIFS(amount_expended,cluster_name,G8488))))</f>
        <v/>
      </c>
      <c r="L8488" s="8" t="n"/>
      <c r="M8488" s="7" t="n"/>
      <c r="N8488" s="8" t="n"/>
      <c r="O8488" s="7" t="n"/>
      <c r="P8488" s="7" t="n"/>
      <c r="Q8488" s="8" t="n"/>
      <c r="R8488" s="9" t="n"/>
      <c r="S8488" s="8" t="n"/>
      <c r="T8488" s="8" t="n"/>
      <c r="U8488" s="8" t="n"/>
      <c r="V8488" s="11">
        <f>IF(OR(B8488="",C8488=""),"",CONCATENATE(B8488,".",C8488))</f>
        <v/>
      </c>
      <c r="W8488" s="6">
        <f>UPPER(TRIM(H8488))</f>
        <v/>
      </c>
      <c r="X8488" s="6">
        <f>UPPER(TRIM(I8488))</f>
        <v/>
      </c>
      <c r="Y8488" s="6">
        <f>IF(V8488&lt;&gt;"",IFERROR(INDEX(federal_program_name_lookup,MATCH(V8488,aln_lookup,0)),""),"")</f>
        <v/>
      </c>
    </row>
    <row r="8489">
      <c r="A8489" s="6">
        <f>IF(B8489&lt;&gt;"", "AWARD-"&amp;TEXT(ROW()-1,"00000"), "")</f>
        <v/>
      </c>
      <c r="B8489" s="7" t="n"/>
      <c r="C8489" s="7" t="n"/>
      <c r="D8489" s="7" t="n"/>
      <c r="E8489" s="8" t="n"/>
      <c r="F8489" s="9" t="n"/>
      <c r="G8489" s="8" t="n"/>
      <c r="H8489" s="8" t="n"/>
      <c r="I8489" s="8" t="n"/>
      <c r="J8489" s="10">
        <f>IF(A8489="",0,SUMIFS(amount_expended,cfda_key,V8489))</f>
        <v/>
      </c>
      <c r="K8489" s="10">
        <f>IF(G8489="OTHER CLUSTER NOT LISTED ABOVE",SUMIFS(amount_expended,uniform_other_cluster_name,X8489), IF(AND(OR(G8489="N/A",G8489=""),H8489=""),0,IF(G8489="STATE CLUSTER",SUMIFS(amount_expended,uniform_state_cluster_name,W8489),SUMIFS(amount_expended,cluster_name,G8489))))</f>
        <v/>
      </c>
      <c r="L8489" s="8" t="n"/>
      <c r="M8489" s="7" t="n"/>
      <c r="N8489" s="8" t="n"/>
      <c r="O8489" s="7" t="n"/>
      <c r="P8489" s="7" t="n"/>
      <c r="Q8489" s="8" t="n"/>
      <c r="R8489" s="9" t="n"/>
      <c r="S8489" s="8" t="n"/>
      <c r="T8489" s="8" t="n"/>
      <c r="U8489" s="8" t="n"/>
      <c r="V8489" s="11">
        <f>IF(OR(B8489="",C8489=""),"",CONCATENATE(B8489,".",C8489))</f>
        <v/>
      </c>
      <c r="W8489" s="6">
        <f>UPPER(TRIM(H8489))</f>
        <v/>
      </c>
      <c r="X8489" s="6">
        <f>UPPER(TRIM(I8489))</f>
        <v/>
      </c>
      <c r="Y8489" s="6">
        <f>IF(V8489&lt;&gt;"",IFERROR(INDEX(federal_program_name_lookup,MATCH(V8489,aln_lookup,0)),""),"")</f>
        <v/>
      </c>
    </row>
    <row r="8490">
      <c r="A8490" s="6">
        <f>IF(B8490&lt;&gt;"", "AWARD-"&amp;TEXT(ROW()-1,"00000"), "")</f>
        <v/>
      </c>
      <c r="B8490" s="7" t="n"/>
      <c r="C8490" s="7" t="n"/>
      <c r="D8490" s="7" t="n"/>
      <c r="E8490" s="8" t="n"/>
      <c r="F8490" s="9" t="n"/>
      <c r="G8490" s="8" t="n"/>
      <c r="H8490" s="8" t="n"/>
      <c r="I8490" s="8" t="n"/>
      <c r="J8490" s="10">
        <f>IF(A8490="",0,SUMIFS(amount_expended,cfda_key,V8490))</f>
        <v/>
      </c>
      <c r="K8490" s="10">
        <f>IF(G8490="OTHER CLUSTER NOT LISTED ABOVE",SUMIFS(amount_expended,uniform_other_cluster_name,X8490), IF(AND(OR(G8490="N/A",G8490=""),H8490=""),0,IF(G8490="STATE CLUSTER",SUMIFS(amount_expended,uniform_state_cluster_name,W8490),SUMIFS(amount_expended,cluster_name,G8490))))</f>
        <v/>
      </c>
      <c r="L8490" s="8" t="n"/>
      <c r="M8490" s="7" t="n"/>
      <c r="N8490" s="8" t="n"/>
      <c r="O8490" s="7" t="n"/>
      <c r="P8490" s="7" t="n"/>
      <c r="Q8490" s="8" t="n"/>
      <c r="R8490" s="9" t="n"/>
      <c r="S8490" s="8" t="n"/>
      <c r="T8490" s="8" t="n"/>
      <c r="U8490" s="8" t="n"/>
      <c r="V8490" s="11">
        <f>IF(OR(B8490="",C8490=""),"",CONCATENATE(B8490,".",C8490))</f>
        <v/>
      </c>
      <c r="W8490" s="6">
        <f>UPPER(TRIM(H8490))</f>
        <v/>
      </c>
      <c r="X8490" s="6">
        <f>UPPER(TRIM(I8490))</f>
        <v/>
      </c>
      <c r="Y8490" s="6">
        <f>IF(V8490&lt;&gt;"",IFERROR(INDEX(federal_program_name_lookup,MATCH(V8490,aln_lookup,0)),""),"")</f>
        <v/>
      </c>
    </row>
    <row r="8491">
      <c r="A8491" s="6">
        <f>IF(B8491&lt;&gt;"", "AWARD-"&amp;TEXT(ROW()-1,"00000"), "")</f>
        <v/>
      </c>
      <c r="B8491" s="7" t="n"/>
      <c r="C8491" s="7" t="n"/>
      <c r="D8491" s="7" t="n"/>
      <c r="E8491" s="8" t="n"/>
      <c r="F8491" s="9" t="n"/>
      <c r="G8491" s="8" t="n"/>
      <c r="H8491" s="8" t="n"/>
      <c r="I8491" s="8" t="n"/>
      <c r="J8491" s="10">
        <f>IF(A8491="",0,SUMIFS(amount_expended,cfda_key,V8491))</f>
        <v/>
      </c>
      <c r="K8491" s="10">
        <f>IF(G8491="OTHER CLUSTER NOT LISTED ABOVE",SUMIFS(amount_expended,uniform_other_cluster_name,X8491), IF(AND(OR(G8491="N/A",G8491=""),H8491=""),0,IF(G8491="STATE CLUSTER",SUMIFS(amount_expended,uniform_state_cluster_name,W8491),SUMIFS(amount_expended,cluster_name,G8491))))</f>
        <v/>
      </c>
      <c r="L8491" s="8" t="n"/>
      <c r="M8491" s="7" t="n"/>
      <c r="N8491" s="8" t="n"/>
      <c r="O8491" s="7" t="n"/>
      <c r="P8491" s="7" t="n"/>
      <c r="Q8491" s="8" t="n"/>
      <c r="R8491" s="9" t="n"/>
      <c r="S8491" s="8" t="n"/>
      <c r="T8491" s="8" t="n"/>
      <c r="U8491" s="8" t="n"/>
      <c r="V8491" s="11">
        <f>IF(OR(B8491="",C8491=""),"",CONCATENATE(B8491,".",C8491))</f>
        <v/>
      </c>
      <c r="W8491" s="6">
        <f>UPPER(TRIM(H8491))</f>
        <v/>
      </c>
      <c r="X8491" s="6">
        <f>UPPER(TRIM(I8491))</f>
        <v/>
      </c>
      <c r="Y8491" s="6">
        <f>IF(V8491&lt;&gt;"",IFERROR(INDEX(federal_program_name_lookup,MATCH(V8491,aln_lookup,0)),""),"")</f>
        <v/>
      </c>
    </row>
    <row r="8492">
      <c r="A8492" s="6">
        <f>IF(B8492&lt;&gt;"", "AWARD-"&amp;TEXT(ROW()-1,"00000"), "")</f>
        <v/>
      </c>
      <c r="B8492" s="7" t="n"/>
      <c r="C8492" s="7" t="n"/>
      <c r="D8492" s="7" t="n"/>
      <c r="E8492" s="8" t="n"/>
      <c r="F8492" s="9" t="n"/>
      <c r="G8492" s="8" t="n"/>
      <c r="H8492" s="8" t="n"/>
      <c r="I8492" s="8" t="n"/>
      <c r="J8492" s="10">
        <f>IF(A8492="",0,SUMIFS(amount_expended,cfda_key,V8492))</f>
        <v/>
      </c>
      <c r="K8492" s="10">
        <f>IF(G8492="OTHER CLUSTER NOT LISTED ABOVE",SUMIFS(amount_expended,uniform_other_cluster_name,X8492), IF(AND(OR(G8492="N/A",G8492=""),H8492=""),0,IF(G8492="STATE CLUSTER",SUMIFS(amount_expended,uniform_state_cluster_name,W8492),SUMIFS(amount_expended,cluster_name,G8492))))</f>
        <v/>
      </c>
      <c r="L8492" s="8" t="n"/>
      <c r="M8492" s="7" t="n"/>
      <c r="N8492" s="8" t="n"/>
      <c r="O8492" s="7" t="n"/>
      <c r="P8492" s="7" t="n"/>
      <c r="Q8492" s="8" t="n"/>
      <c r="R8492" s="9" t="n"/>
      <c r="S8492" s="8" t="n"/>
      <c r="T8492" s="8" t="n"/>
      <c r="U8492" s="8" t="n"/>
      <c r="V8492" s="11">
        <f>IF(OR(B8492="",C8492=""),"",CONCATENATE(B8492,".",C8492))</f>
        <v/>
      </c>
      <c r="W8492" s="6">
        <f>UPPER(TRIM(H8492))</f>
        <v/>
      </c>
      <c r="X8492" s="6">
        <f>UPPER(TRIM(I8492))</f>
        <v/>
      </c>
      <c r="Y8492" s="6">
        <f>IF(V8492&lt;&gt;"",IFERROR(INDEX(federal_program_name_lookup,MATCH(V8492,aln_lookup,0)),""),"")</f>
        <v/>
      </c>
    </row>
    <row r="8493">
      <c r="A8493" s="6">
        <f>IF(B8493&lt;&gt;"", "AWARD-"&amp;TEXT(ROW()-1,"00000"), "")</f>
        <v/>
      </c>
      <c r="B8493" s="7" t="n"/>
      <c r="C8493" s="7" t="n"/>
      <c r="D8493" s="7" t="n"/>
      <c r="E8493" s="8" t="n"/>
      <c r="F8493" s="9" t="n"/>
      <c r="G8493" s="8" t="n"/>
      <c r="H8493" s="8" t="n"/>
      <c r="I8493" s="8" t="n"/>
      <c r="J8493" s="10">
        <f>IF(A8493="",0,SUMIFS(amount_expended,cfda_key,V8493))</f>
        <v/>
      </c>
      <c r="K8493" s="10">
        <f>IF(G8493="OTHER CLUSTER NOT LISTED ABOVE",SUMIFS(amount_expended,uniform_other_cluster_name,X8493), IF(AND(OR(G8493="N/A",G8493=""),H8493=""),0,IF(G8493="STATE CLUSTER",SUMIFS(amount_expended,uniform_state_cluster_name,W8493),SUMIFS(amount_expended,cluster_name,G8493))))</f>
        <v/>
      </c>
      <c r="L8493" s="8" t="n"/>
      <c r="M8493" s="7" t="n"/>
      <c r="N8493" s="8" t="n"/>
      <c r="O8493" s="7" t="n"/>
      <c r="P8493" s="7" t="n"/>
      <c r="Q8493" s="8" t="n"/>
      <c r="R8493" s="9" t="n"/>
      <c r="S8493" s="8" t="n"/>
      <c r="T8493" s="8" t="n"/>
      <c r="U8493" s="8" t="n"/>
      <c r="V8493" s="11">
        <f>IF(OR(B8493="",C8493=""),"",CONCATENATE(B8493,".",C8493))</f>
        <v/>
      </c>
      <c r="W8493" s="6">
        <f>UPPER(TRIM(H8493))</f>
        <v/>
      </c>
      <c r="X8493" s="6">
        <f>UPPER(TRIM(I8493))</f>
        <v/>
      </c>
      <c r="Y8493" s="6">
        <f>IF(V8493&lt;&gt;"",IFERROR(INDEX(federal_program_name_lookup,MATCH(V8493,aln_lookup,0)),""),"")</f>
        <v/>
      </c>
    </row>
    <row r="8494">
      <c r="A8494" s="6">
        <f>IF(B8494&lt;&gt;"", "AWARD-"&amp;TEXT(ROW()-1,"00000"), "")</f>
        <v/>
      </c>
      <c r="B8494" s="7" t="n"/>
      <c r="C8494" s="7" t="n"/>
      <c r="D8494" s="7" t="n"/>
      <c r="E8494" s="8" t="n"/>
      <c r="F8494" s="9" t="n"/>
      <c r="G8494" s="8" t="n"/>
      <c r="H8494" s="8" t="n"/>
      <c r="I8494" s="8" t="n"/>
      <c r="J8494" s="10">
        <f>IF(A8494="",0,SUMIFS(amount_expended,cfda_key,V8494))</f>
        <v/>
      </c>
      <c r="K8494" s="10">
        <f>IF(G8494="OTHER CLUSTER NOT LISTED ABOVE",SUMIFS(amount_expended,uniform_other_cluster_name,X8494), IF(AND(OR(G8494="N/A",G8494=""),H8494=""),0,IF(G8494="STATE CLUSTER",SUMIFS(amount_expended,uniform_state_cluster_name,W8494),SUMIFS(amount_expended,cluster_name,G8494))))</f>
        <v/>
      </c>
      <c r="L8494" s="8" t="n"/>
      <c r="M8494" s="7" t="n"/>
      <c r="N8494" s="8" t="n"/>
      <c r="O8494" s="7" t="n"/>
      <c r="P8494" s="7" t="n"/>
      <c r="Q8494" s="8" t="n"/>
      <c r="R8494" s="9" t="n"/>
      <c r="S8494" s="8" t="n"/>
      <c r="T8494" s="8" t="n"/>
      <c r="U8494" s="8" t="n"/>
      <c r="V8494" s="11">
        <f>IF(OR(B8494="",C8494=""),"",CONCATENATE(B8494,".",C8494))</f>
        <v/>
      </c>
      <c r="W8494" s="6">
        <f>UPPER(TRIM(H8494))</f>
        <v/>
      </c>
      <c r="X8494" s="6">
        <f>UPPER(TRIM(I8494))</f>
        <v/>
      </c>
      <c r="Y8494" s="6">
        <f>IF(V8494&lt;&gt;"",IFERROR(INDEX(federal_program_name_lookup,MATCH(V8494,aln_lookup,0)),""),"")</f>
        <v/>
      </c>
    </row>
    <row r="8495">
      <c r="A8495" s="6">
        <f>IF(B8495&lt;&gt;"", "AWARD-"&amp;TEXT(ROW()-1,"00000"), "")</f>
        <v/>
      </c>
      <c r="B8495" s="7" t="n"/>
      <c r="C8495" s="7" t="n"/>
      <c r="D8495" s="7" t="n"/>
      <c r="E8495" s="8" t="n"/>
      <c r="F8495" s="9" t="n"/>
      <c r="G8495" s="8" t="n"/>
      <c r="H8495" s="8" t="n"/>
      <c r="I8495" s="8" t="n"/>
      <c r="J8495" s="10">
        <f>IF(A8495="",0,SUMIFS(amount_expended,cfda_key,V8495))</f>
        <v/>
      </c>
      <c r="K8495" s="10">
        <f>IF(G8495="OTHER CLUSTER NOT LISTED ABOVE",SUMIFS(amount_expended,uniform_other_cluster_name,X8495), IF(AND(OR(G8495="N/A",G8495=""),H8495=""),0,IF(G8495="STATE CLUSTER",SUMIFS(amount_expended,uniform_state_cluster_name,W8495),SUMIFS(amount_expended,cluster_name,G8495))))</f>
        <v/>
      </c>
      <c r="L8495" s="8" t="n"/>
      <c r="M8495" s="7" t="n"/>
      <c r="N8495" s="8" t="n"/>
      <c r="O8495" s="7" t="n"/>
      <c r="P8495" s="7" t="n"/>
      <c r="Q8495" s="8" t="n"/>
      <c r="R8495" s="9" t="n"/>
      <c r="S8495" s="8" t="n"/>
      <c r="T8495" s="8" t="n"/>
      <c r="U8495" s="8" t="n"/>
      <c r="V8495" s="11">
        <f>IF(OR(B8495="",C8495=""),"",CONCATENATE(B8495,".",C8495))</f>
        <v/>
      </c>
      <c r="W8495" s="6">
        <f>UPPER(TRIM(H8495))</f>
        <v/>
      </c>
      <c r="X8495" s="6">
        <f>UPPER(TRIM(I8495))</f>
        <v/>
      </c>
      <c r="Y8495" s="6">
        <f>IF(V8495&lt;&gt;"",IFERROR(INDEX(federal_program_name_lookup,MATCH(V8495,aln_lookup,0)),""),"")</f>
        <v/>
      </c>
    </row>
    <row r="8496">
      <c r="A8496" s="6">
        <f>IF(B8496&lt;&gt;"", "AWARD-"&amp;TEXT(ROW()-1,"00000"), "")</f>
        <v/>
      </c>
      <c r="B8496" s="7" t="n"/>
      <c r="C8496" s="7" t="n"/>
      <c r="D8496" s="7" t="n"/>
      <c r="E8496" s="8" t="n"/>
      <c r="F8496" s="9" t="n"/>
      <c r="G8496" s="8" t="n"/>
      <c r="H8496" s="8" t="n"/>
      <c r="I8496" s="8" t="n"/>
      <c r="J8496" s="10">
        <f>IF(A8496="",0,SUMIFS(amount_expended,cfda_key,V8496))</f>
        <v/>
      </c>
      <c r="K8496" s="10">
        <f>IF(G8496="OTHER CLUSTER NOT LISTED ABOVE",SUMIFS(amount_expended,uniform_other_cluster_name,X8496), IF(AND(OR(G8496="N/A",G8496=""),H8496=""),0,IF(G8496="STATE CLUSTER",SUMIFS(amount_expended,uniform_state_cluster_name,W8496),SUMIFS(amount_expended,cluster_name,G8496))))</f>
        <v/>
      </c>
      <c r="L8496" s="8" t="n"/>
      <c r="M8496" s="7" t="n"/>
      <c r="N8496" s="8" t="n"/>
      <c r="O8496" s="7" t="n"/>
      <c r="P8496" s="7" t="n"/>
      <c r="Q8496" s="8" t="n"/>
      <c r="R8496" s="9" t="n"/>
      <c r="S8496" s="8" t="n"/>
      <c r="T8496" s="8" t="n"/>
      <c r="U8496" s="8" t="n"/>
      <c r="V8496" s="11">
        <f>IF(OR(B8496="",C8496=""),"",CONCATENATE(B8496,".",C8496))</f>
        <v/>
      </c>
      <c r="W8496" s="6">
        <f>UPPER(TRIM(H8496))</f>
        <v/>
      </c>
      <c r="X8496" s="6">
        <f>UPPER(TRIM(I8496))</f>
        <v/>
      </c>
      <c r="Y8496" s="6">
        <f>IF(V8496&lt;&gt;"",IFERROR(INDEX(federal_program_name_lookup,MATCH(V8496,aln_lookup,0)),""),"")</f>
        <v/>
      </c>
    </row>
    <row r="8497">
      <c r="A8497" s="6">
        <f>IF(B8497&lt;&gt;"", "AWARD-"&amp;TEXT(ROW()-1,"00000"), "")</f>
        <v/>
      </c>
      <c r="B8497" s="7" t="n"/>
      <c r="C8497" s="7" t="n"/>
      <c r="D8497" s="7" t="n"/>
      <c r="E8497" s="8" t="n"/>
      <c r="F8497" s="9" t="n"/>
      <c r="G8497" s="8" t="n"/>
      <c r="H8497" s="8" t="n"/>
      <c r="I8497" s="8" t="n"/>
      <c r="J8497" s="10">
        <f>IF(A8497="",0,SUMIFS(amount_expended,cfda_key,V8497))</f>
        <v/>
      </c>
      <c r="K8497" s="10">
        <f>IF(G8497="OTHER CLUSTER NOT LISTED ABOVE",SUMIFS(amount_expended,uniform_other_cluster_name,X8497), IF(AND(OR(G8497="N/A",G8497=""),H8497=""),0,IF(G8497="STATE CLUSTER",SUMIFS(amount_expended,uniform_state_cluster_name,W8497),SUMIFS(amount_expended,cluster_name,G8497))))</f>
        <v/>
      </c>
      <c r="L8497" s="8" t="n"/>
      <c r="M8497" s="7" t="n"/>
      <c r="N8497" s="8" t="n"/>
      <c r="O8497" s="7" t="n"/>
      <c r="P8497" s="7" t="n"/>
      <c r="Q8497" s="8" t="n"/>
      <c r="R8497" s="9" t="n"/>
      <c r="S8497" s="8" t="n"/>
      <c r="T8497" s="8" t="n"/>
      <c r="U8497" s="8" t="n"/>
      <c r="V8497" s="11">
        <f>IF(OR(B8497="",C8497=""),"",CONCATENATE(B8497,".",C8497))</f>
        <v/>
      </c>
      <c r="W8497" s="6">
        <f>UPPER(TRIM(H8497))</f>
        <v/>
      </c>
      <c r="X8497" s="6">
        <f>UPPER(TRIM(I8497))</f>
        <v/>
      </c>
      <c r="Y8497" s="6">
        <f>IF(V8497&lt;&gt;"",IFERROR(INDEX(federal_program_name_lookup,MATCH(V8497,aln_lookup,0)),""),"")</f>
        <v/>
      </c>
    </row>
    <row r="8498">
      <c r="A8498" s="6">
        <f>IF(B8498&lt;&gt;"", "AWARD-"&amp;TEXT(ROW()-1,"00000"), "")</f>
        <v/>
      </c>
      <c r="B8498" s="7" t="n"/>
      <c r="C8498" s="7" t="n"/>
      <c r="D8498" s="7" t="n"/>
      <c r="E8498" s="8" t="n"/>
      <c r="F8498" s="9" t="n"/>
      <c r="G8498" s="8" t="n"/>
      <c r="H8498" s="8" t="n"/>
      <c r="I8498" s="8" t="n"/>
      <c r="J8498" s="10">
        <f>IF(A8498="",0,SUMIFS(amount_expended,cfda_key,V8498))</f>
        <v/>
      </c>
      <c r="K8498" s="10">
        <f>IF(G8498="OTHER CLUSTER NOT LISTED ABOVE",SUMIFS(amount_expended,uniform_other_cluster_name,X8498), IF(AND(OR(G8498="N/A",G8498=""),H8498=""),0,IF(G8498="STATE CLUSTER",SUMIFS(amount_expended,uniform_state_cluster_name,W8498),SUMIFS(amount_expended,cluster_name,G8498))))</f>
        <v/>
      </c>
      <c r="L8498" s="8" t="n"/>
      <c r="M8498" s="7" t="n"/>
      <c r="N8498" s="8" t="n"/>
      <c r="O8498" s="7" t="n"/>
      <c r="P8498" s="7" t="n"/>
      <c r="Q8498" s="8" t="n"/>
      <c r="R8498" s="9" t="n"/>
      <c r="S8498" s="8" t="n"/>
      <c r="T8498" s="8" t="n"/>
      <c r="U8498" s="8" t="n"/>
      <c r="V8498" s="11">
        <f>IF(OR(B8498="",C8498=""),"",CONCATENATE(B8498,".",C8498))</f>
        <v/>
      </c>
      <c r="W8498" s="6">
        <f>UPPER(TRIM(H8498))</f>
        <v/>
      </c>
      <c r="X8498" s="6">
        <f>UPPER(TRIM(I8498))</f>
        <v/>
      </c>
      <c r="Y8498" s="6">
        <f>IF(V8498&lt;&gt;"",IFERROR(INDEX(federal_program_name_lookup,MATCH(V8498,aln_lookup,0)),""),"")</f>
        <v/>
      </c>
    </row>
    <row r="8499">
      <c r="A8499" s="6">
        <f>IF(B8499&lt;&gt;"", "AWARD-"&amp;TEXT(ROW()-1,"00000"), "")</f>
        <v/>
      </c>
      <c r="B8499" s="7" t="n"/>
      <c r="C8499" s="7" t="n"/>
      <c r="D8499" s="7" t="n"/>
      <c r="E8499" s="8" t="n"/>
      <c r="F8499" s="9" t="n"/>
      <c r="G8499" s="8" t="n"/>
      <c r="H8499" s="8" t="n"/>
      <c r="I8499" s="8" t="n"/>
      <c r="J8499" s="10">
        <f>IF(A8499="",0,SUMIFS(amount_expended,cfda_key,V8499))</f>
        <v/>
      </c>
      <c r="K8499" s="10">
        <f>IF(G8499="OTHER CLUSTER NOT LISTED ABOVE",SUMIFS(amount_expended,uniform_other_cluster_name,X8499), IF(AND(OR(G8499="N/A",G8499=""),H8499=""),0,IF(G8499="STATE CLUSTER",SUMIFS(amount_expended,uniform_state_cluster_name,W8499),SUMIFS(amount_expended,cluster_name,G8499))))</f>
        <v/>
      </c>
      <c r="L8499" s="8" t="n"/>
      <c r="M8499" s="7" t="n"/>
      <c r="N8499" s="8" t="n"/>
      <c r="O8499" s="7" t="n"/>
      <c r="P8499" s="7" t="n"/>
      <c r="Q8499" s="8" t="n"/>
      <c r="R8499" s="9" t="n"/>
      <c r="S8499" s="8" t="n"/>
      <c r="T8499" s="8" t="n"/>
      <c r="U8499" s="8" t="n"/>
      <c r="V8499" s="11">
        <f>IF(OR(B8499="",C8499=""),"",CONCATENATE(B8499,".",C8499))</f>
        <v/>
      </c>
      <c r="W8499" s="6">
        <f>UPPER(TRIM(H8499))</f>
        <v/>
      </c>
      <c r="X8499" s="6">
        <f>UPPER(TRIM(I8499))</f>
        <v/>
      </c>
      <c r="Y8499" s="6">
        <f>IF(V8499&lt;&gt;"",IFERROR(INDEX(federal_program_name_lookup,MATCH(V8499,aln_lookup,0)),""),"")</f>
        <v/>
      </c>
    </row>
    <row r="8500">
      <c r="A8500" s="6">
        <f>IF(B8500&lt;&gt;"", "AWARD-"&amp;TEXT(ROW()-1,"00000"), "")</f>
        <v/>
      </c>
      <c r="B8500" s="7" t="n"/>
      <c r="C8500" s="7" t="n"/>
      <c r="D8500" s="7" t="n"/>
      <c r="E8500" s="8" t="n"/>
      <c r="F8500" s="9" t="n"/>
      <c r="G8500" s="8" t="n"/>
      <c r="H8500" s="8" t="n"/>
      <c r="I8500" s="8" t="n"/>
      <c r="J8500" s="10">
        <f>IF(A8500="",0,SUMIFS(amount_expended,cfda_key,V8500))</f>
        <v/>
      </c>
      <c r="K8500" s="10">
        <f>IF(G8500="OTHER CLUSTER NOT LISTED ABOVE",SUMIFS(amount_expended,uniform_other_cluster_name,X8500), IF(AND(OR(G8500="N/A",G8500=""),H8500=""),0,IF(G8500="STATE CLUSTER",SUMIFS(amount_expended,uniform_state_cluster_name,W8500),SUMIFS(amount_expended,cluster_name,G8500))))</f>
        <v/>
      </c>
      <c r="L8500" s="8" t="n"/>
      <c r="M8500" s="7" t="n"/>
      <c r="N8500" s="8" t="n"/>
      <c r="O8500" s="7" t="n"/>
      <c r="P8500" s="7" t="n"/>
      <c r="Q8500" s="8" t="n"/>
      <c r="R8500" s="9" t="n"/>
      <c r="S8500" s="8" t="n"/>
      <c r="T8500" s="8" t="n"/>
      <c r="U8500" s="8" t="n"/>
      <c r="V8500" s="11">
        <f>IF(OR(B8500="",C8500=""),"",CONCATENATE(B8500,".",C8500))</f>
        <v/>
      </c>
      <c r="W8500" s="6">
        <f>UPPER(TRIM(H8500))</f>
        <v/>
      </c>
      <c r="X8500" s="6">
        <f>UPPER(TRIM(I8500))</f>
        <v/>
      </c>
      <c r="Y8500" s="6">
        <f>IF(V8500&lt;&gt;"",IFERROR(INDEX(federal_program_name_lookup,MATCH(V8500,aln_lookup,0)),""),"")</f>
        <v/>
      </c>
    </row>
    <row r="8501">
      <c r="A8501" s="6">
        <f>IF(B8501&lt;&gt;"", "AWARD-"&amp;TEXT(ROW()-1,"00000"), "")</f>
        <v/>
      </c>
      <c r="B8501" s="7" t="n"/>
      <c r="C8501" s="7" t="n"/>
      <c r="D8501" s="7" t="n"/>
      <c r="E8501" s="8" t="n"/>
      <c r="F8501" s="9" t="n"/>
      <c r="G8501" s="8" t="n"/>
      <c r="H8501" s="8" t="n"/>
      <c r="I8501" s="8" t="n"/>
      <c r="J8501" s="10">
        <f>IF(A8501="",0,SUMIFS(amount_expended,cfda_key,V8501))</f>
        <v/>
      </c>
      <c r="K8501" s="10">
        <f>IF(G8501="OTHER CLUSTER NOT LISTED ABOVE",SUMIFS(amount_expended,uniform_other_cluster_name,X8501), IF(AND(OR(G8501="N/A",G8501=""),H8501=""),0,IF(G8501="STATE CLUSTER",SUMIFS(amount_expended,uniform_state_cluster_name,W8501),SUMIFS(amount_expended,cluster_name,G8501))))</f>
        <v/>
      </c>
      <c r="L8501" s="8" t="n"/>
      <c r="M8501" s="7" t="n"/>
      <c r="N8501" s="8" t="n"/>
      <c r="O8501" s="7" t="n"/>
      <c r="P8501" s="7" t="n"/>
      <c r="Q8501" s="8" t="n"/>
      <c r="R8501" s="9" t="n"/>
      <c r="S8501" s="8" t="n"/>
      <c r="T8501" s="8" t="n"/>
      <c r="U8501" s="8" t="n"/>
      <c r="V8501" s="11">
        <f>IF(OR(B8501="",C8501=""),"",CONCATENATE(B8501,".",C8501))</f>
        <v/>
      </c>
      <c r="W8501" s="6">
        <f>UPPER(TRIM(H8501))</f>
        <v/>
      </c>
      <c r="X8501" s="6">
        <f>UPPER(TRIM(I8501))</f>
        <v/>
      </c>
      <c r="Y8501" s="6">
        <f>IF(V8501&lt;&gt;"",IFERROR(INDEX(federal_program_name_lookup,MATCH(V8501,aln_lookup,0)),""),"")</f>
        <v/>
      </c>
    </row>
    <row r="8502">
      <c r="A8502" s="6">
        <f>IF(B8502&lt;&gt;"", "AWARD-"&amp;TEXT(ROW()-1,"00000"), "")</f>
        <v/>
      </c>
      <c r="B8502" s="7" t="n"/>
      <c r="C8502" s="7" t="n"/>
      <c r="D8502" s="7" t="n"/>
      <c r="E8502" s="8" t="n"/>
      <c r="F8502" s="9" t="n"/>
      <c r="G8502" s="8" t="n"/>
      <c r="H8502" s="8" t="n"/>
      <c r="I8502" s="8" t="n"/>
      <c r="J8502" s="10">
        <f>IF(A8502="",0,SUMIFS(amount_expended,cfda_key,V8502))</f>
        <v/>
      </c>
      <c r="K8502" s="10">
        <f>IF(G8502="OTHER CLUSTER NOT LISTED ABOVE",SUMIFS(amount_expended,uniform_other_cluster_name,X8502), IF(AND(OR(G8502="N/A",G8502=""),H8502=""),0,IF(G8502="STATE CLUSTER",SUMIFS(amount_expended,uniform_state_cluster_name,W8502),SUMIFS(amount_expended,cluster_name,G8502))))</f>
        <v/>
      </c>
      <c r="L8502" s="8" t="n"/>
      <c r="M8502" s="7" t="n"/>
      <c r="N8502" s="8" t="n"/>
      <c r="O8502" s="7" t="n"/>
      <c r="P8502" s="7" t="n"/>
      <c r="Q8502" s="8" t="n"/>
      <c r="R8502" s="9" t="n"/>
      <c r="S8502" s="8" t="n"/>
      <c r="T8502" s="8" t="n"/>
      <c r="U8502" s="8" t="n"/>
      <c r="V8502" s="11">
        <f>IF(OR(B8502="",C8502=""),"",CONCATENATE(B8502,".",C8502))</f>
        <v/>
      </c>
      <c r="W8502" s="6">
        <f>UPPER(TRIM(H8502))</f>
        <v/>
      </c>
      <c r="X8502" s="6">
        <f>UPPER(TRIM(I8502))</f>
        <v/>
      </c>
      <c r="Y8502" s="6">
        <f>IF(V8502&lt;&gt;"",IFERROR(INDEX(federal_program_name_lookup,MATCH(V8502,aln_lookup,0)),""),"")</f>
        <v/>
      </c>
    </row>
    <row r="8503">
      <c r="A8503" s="6">
        <f>IF(B8503&lt;&gt;"", "AWARD-"&amp;TEXT(ROW()-1,"00000"), "")</f>
        <v/>
      </c>
      <c r="B8503" s="7" t="n"/>
      <c r="C8503" s="7" t="n"/>
      <c r="D8503" s="7" t="n"/>
      <c r="E8503" s="8" t="n"/>
      <c r="F8503" s="9" t="n"/>
      <c r="G8503" s="8" t="n"/>
      <c r="H8503" s="8" t="n"/>
      <c r="I8503" s="8" t="n"/>
      <c r="J8503" s="10">
        <f>IF(A8503="",0,SUMIFS(amount_expended,cfda_key,V8503))</f>
        <v/>
      </c>
      <c r="K8503" s="10">
        <f>IF(G8503="OTHER CLUSTER NOT LISTED ABOVE",SUMIFS(amount_expended,uniform_other_cluster_name,X8503), IF(AND(OR(G8503="N/A",G8503=""),H8503=""),0,IF(G8503="STATE CLUSTER",SUMIFS(amount_expended,uniform_state_cluster_name,W8503),SUMIFS(amount_expended,cluster_name,G8503))))</f>
        <v/>
      </c>
      <c r="L8503" s="8" t="n"/>
      <c r="M8503" s="7" t="n"/>
      <c r="N8503" s="8" t="n"/>
      <c r="O8503" s="7" t="n"/>
      <c r="P8503" s="7" t="n"/>
      <c r="Q8503" s="8" t="n"/>
      <c r="R8503" s="9" t="n"/>
      <c r="S8503" s="8" t="n"/>
      <c r="T8503" s="8" t="n"/>
      <c r="U8503" s="8" t="n"/>
      <c r="V8503" s="11">
        <f>IF(OR(B8503="",C8503=""),"",CONCATENATE(B8503,".",C8503))</f>
        <v/>
      </c>
      <c r="W8503" s="6">
        <f>UPPER(TRIM(H8503))</f>
        <v/>
      </c>
      <c r="X8503" s="6">
        <f>UPPER(TRIM(I8503))</f>
        <v/>
      </c>
      <c r="Y8503" s="6">
        <f>IF(V8503&lt;&gt;"",IFERROR(INDEX(federal_program_name_lookup,MATCH(V8503,aln_lookup,0)),""),"")</f>
        <v/>
      </c>
    </row>
    <row r="8504">
      <c r="A8504" s="6">
        <f>IF(B8504&lt;&gt;"", "AWARD-"&amp;TEXT(ROW()-1,"00000"), "")</f>
        <v/>
      </c>
      <c r="B8504" s="7" t="n"/>
      <c r="C8504" s="7" t="n"/>
      <c r="D8504" s="7" t="n"/>
      <c r="E8504" s="8" t="n"/>
      <c r="F8504" s="9" t="n"/>
      <c r="G8504" s="8" t="n"/>
      <c r="H8504" s="8" t="n"/>
      <c r="I8504" s="8" t="n"/>
      <c r="J8504" s="10">
        <f>IF(A8504="",0,SUMIFS(amount_expended,cfda_key,V8504))</f>
        <v/>
      </c>
      <c r="K8504" s="10">
        <f>IF(G8504="OTHER CLUSTER NOT LISTED ABOVE",SUMIFS(amount_expended,uniform_other_cluster_name,X8504), IF(AND(OR(G8504="N/A",G8504=""),H8504=""),0,IF(G8504="STATE CLUSTER",SUMIFS(amount_expended,uniform_state_cluster_name,W8504),SUMIFS(amount_expended,cluster_name,G8504))))</f>
        <v/>
      </c>
      <c r="L8504" s="8" t="n"/>
      <c r="M8504" s="7" t="n"/>
      <c r="N8504" s="8" t="n"/>
      <c r="O8504" s="7" t="n"/>
      <c r="P8504" s="7" t="n"/>
      <c r="Q8504" s="8" t="n"/>
      <c r="R8504" s="9" t="n"/>
      <c r="S8504" s="8" t="n"/>
      <c r="T8504" s="8" t="n"/>
      <c r="U8504" s="8" t="n"/>
      <c r="V8504" s="11">
        <f>IF(OR(B8504="",C8504=""),"",CONCATENATE(B8504,".",C8504))</f>
        <v/>
      </c>
      <c r="W8504" s="6">
        <f>UPPER(TRIM(H8504))</f>
        <v/>
      </c>
      <c r="X8504" s="6">
        <f>UPPER(TRIM(I8504))</f>
        <v/>
      </c>
      <c r="Y8504" s="6">
        <f>IF(V8504&lt;&gt;"",IFERROR(INDEX(federal_program_name_lookup,MATCH(V8504,aln_lookup,0)),""),"")</f>
        <v/>
      </c>
    </row>
    <row r="8505">
      <c r="A8505" s="6">
        <f>IF(B8505&lt;&gt;"", "AWARD-"&amp;TEXT(ROW()-1,"00000"), "")</f>
        <v/>
      </c>
      <c r="B8505" s="7" t="n"/>
      <c r="C8505" s="7" t="n"/>
      <c r="D8505" s="7" t="n"/>
      <c r="E8505" s="8" t="n"/>
      <c r="F8505" s="9" t="n"/>
      <c r="G8505" s="8" t="n"/>
      <c r="H8505" s="8" t="n"/>
      <c r="I8505" s="8" t="n"/>
      <c r="J8505" s="10">
        <f>IF(A8505="",0,SUMIFS(amount_expended,cfda_key,V8505))</f>
        <v/>
      </c>
      <c r="K8505" s="10">
        <f>IF(G8505="OTHER CLUSTER NOT LISTED ABOVE",SUMIFS(amount_expended,uniform_other_cluster_name,X8505), IF(AND(OR(G8505="N/A",G8505=""),H8505=""),0,IF(G8505="STATE CLUSTER",SUMIFS(amount_expended,uniform_state_cluster_name,W8505),SUMIFS(amount_expended,cluster_name,G8505))))</f>
        <v/>
      </c>
      <c r="L8505" s="8" t="n"/>
      <c r="M8505" s="7" t="n"/>
      <c r="N8505" s="8" t="n"/>
      <c r="O8505" s="7" t="n"/>
      <c r="P8505" s="7" t="n"/>
      <c r="Q8505" s="8" t="n"/>
      <c r="R8505" s="9" t="n"/>
      <c r="S8505" s="8" t="n"/>
      <c r="T8505" s="8" t="n"/>
      <c r="U8505" s="8" t="n"/>
      <c r="V8505" s="11">
        <f>IF(OR(B8505="",C8505=""),"",CONCATENATE(B8505,".",C8505))</f>
        <v/>
      </c>
      <c r="W8505" s="6">
        <f>UPPER(TRIM(H8505))</f>
        <v/>
      </c>
      <c r="X8505" s="6">
        <f>UPPER(TRIM(I8505))</f>
        <v/>
      </c>
      <c r="Y8505" s="6">
        <f>IF(V8505&lt;&gt;"",IFERROR(INDEX(federal_program_name_lookup,MATCH(V8505,aln_lookup,0)),""),"")</f>
        <v/>
      </c>
    </row>
    <row r="8506">
      <c r="A8506" s="6">
        <f>IF(B8506&lt;&gt;"", "AWARD-"&amp;TEXT(ROW()-1,"00000"), "")</f>
        <v/>
      </c>
      <c r="B8506" s="7" t="n"/>
      <c r="C8506" s="7" t="n"/>
      <c r="D8506" s="7" t="n"/>
      <c r="E8506" s="8" t="n"/>
      <c r="F8506" s="9" t="n"/>
      <c r="G8506" s="8" t="n"/>
      <c r="H8506" s="8" t="n"/>
      <c r="I8506" s="8" t="n"/>
      <c r="J8506" s="10">
        <f>IF(A8506="",0,SUMIFS(amount_expended,cfda_key,V8506))</f>
        <v/>
      </c>
      <c r="K8506" s="10">
        <f>IF(G8506="OTHER CLUSTER NOT LISTED ABOVE",SUMIFS(amount_expended,uniform_other_cluster_name,X8506), IF(AND(OR(G8506="N/A",G8506=""),H8506=""),0,IF(G8506="STATE CLUSTER",SUMIFS(amount_expended,uniform_state_cluster_name,W8506),SUMIFS(amount_expended,cluster_name,G8506))))</f>
        <v/>
      </c>
      <c r="L8506" s="8" t="n"/>
      <c r="M8506" s="7" t="n"/>
      <c r="N8506" s="8" t="n"/>
      <c r="O8506" s="7" t="n"/>
      <c r="P8506" s="7" t="n"/>
      <c r="Q8506" s="8" t="n"/>
      <c r="R8506" s="9" t="n"/>
      <c r="S8506" s="8" t="n"/>
      <c r="T8506" s="8" t="n"/>
      <c r="U8506" s="8" t="n"/>
      <c r="V8506" s="11">
        <f>IF(OR(B8506="",C8506=""),"",CONCATENATE(B8506,".",C8506))</f>
        <v/>
      </c>
      <c r="W8506" s="6">
        <f>UPPER(TRIM(H8506))</f>
        <v/>
      </c>
      <c r="X8506" s="6">
        <f>UPPER(TRIM(I8506))</f>
        <v/>
      </c>
      <c r="Y8506" s="6">
        <f>IF(V8506&lt;&gt;"",IFERROR(INDEX(federal_program_name_lookup,MATCH(V8506,aln_lookup,0)),""),"")</f>
        <v/>
      </c>
    </row>
    <row r="8507">
      <c r="A8507" s="6">
        <f>IF(B8507&lt;&gt;"", "AWARD-"&amp;TEXT(ROW()-1,"00000"), "")</f>
        <v/>
      </c>
      <c r="B8507" s="7" t="n"/>
      <c r="C8507" s="7" t="n"/>
      <c r="D8507" s="7" t="n"/>
      <c r="E8507" s="8" t="n"/>
      <c r="F8507" s="9" t="n"/>
      <c r="G8507" s="8" t="n"/>
      <c r="H8507" s="8" t="n"/>
      <c r="I8507" s="8" t="n"/>
      <c r="J8507" s="10">
        <f>IF(A8507="",0,SUMIFS(amount_expended,cfda_key,V8507))</f>
        <v/>
      </c>
      <c r="K8507" s="10">
        <f>IF(G8507="OTHER CLUSTER NOT LISTED ABOVE",SUMIFS(amount_expended,uniform_other_cluster_name,X8507), IF(AND(OR(G8507="N/A",G8507=""),H8507=""),0,IF(G8507="STATE CLUSTER",SUMIFS(amount_expended,uniform_state_cluster_name,W8507),SUMIFS(amount_expended,cluster_name,G8507))))</f>
        <v/>
      </c>
      <c r="L8507" s="8" t="n"/>
      <c r="M8507" s="7" t="n"/>
      <c r="N8507" s="8" t="n"/>
      <c r="O8507" s="7" t="n"/>
      <c r="P8507" s="7" t="n"/>
      <c r="Q8507" s="8" t="n"/>
      <c r="R8507" s="9" t="n"/>
      <c r="S8507" s="8" t="n"/>
      <c r="T8507" s="8" t="n"/>
      <c r="U8507" s="8" t="n"/>
      <c r="V8507" s="11">
        <f>IF(OR(B8507="",C8507=""),"",CONCATENATE(B8507,".",C8507))</f>
        <v/>
      </c>
      <c r="W8507" s="6">
        <f>UPPER(TRIM(H8507))</f>
        <v/>
      </c>
      <c r="X8507" s="6">
        <f>UPPER(TRIM(I8507))</f>
        <v/>
      </c>
      <c r="Y8507" s="6">
        <f>IF(V8507&lt;&gt;"",IFERROR(INDEX(federal_program_name_lookup,MATCH(V8507,aln_lookup,0)),""),"")</f>
        <v/>
      </c>
    </row>
    <row r="8508">
      <c r="A8508" s="6">
        <f>IF(B8508&lt;&gt;"", "AWARD-"&amp;TEXT(ROW()-1,"00000"), "")</f>
        <v/>
      </c>
      <c r="B8508" s="7" t="n"/>
      <c r="C8508" s="7" t="n"/>
      <c r="D8508" s="7" t="n"/>
      <c r="E8508" s="8" t="n"/>
      <c r="F8508" s="9" t="n"/>
      <c r="G8508" s="8" t="n"/>
      <c r="H8508" s="8" t="n"/>
      <c r="I8508" s="8" t="n"/>
      <c r="J8508" s="10">
        <f>IF(A8508="",0,SUMIFS(amount_expended,cfda_key,V8508))</f>
        <v/>
      </c>
      <c r="K8508" s="10">
        <f>IF(G8508="OTHER CLUSTER NOT LISTED ABOVE",SUMIFS(amount_expended,uniform_other_cluster_name,X8508), IF(AND(OR(G8508="N/A",G8508=""),H8508=""),0,IF(G8508="STATE CLUSTER",SUMIFS(amount_expended,uniform_state_cluster_name,W8508),SUMIFS(amount_expended,cluster_name,G8508))))</f>
        <v/>
      </c>
      <c r="L8508" s="8" t="n"/>
      <c r="M8508" s="7" t="n"/>
      <c r="N8508" s="8" t="n"/>
      <c r="O8508" s="7" t="n"/>
      <c r="P8508" s="7" t="n"/>
      <c r="Q8508" s="8" t="n"/>
      <c r="R8508" s="9" t="n"/>
      <c r="S8508" s="8" t="n"/>
      <c r="T8508" s="8" t="n"/>
      <c r="U8508" s="8" t="n"/>
      <c r="V8508" s="11">
        <f>IF(OR(B8508="",C8508=""),"",CONCATENATE(B8508,".",C8508))</f>
        <v/>
      </c>
      <c r="W8508" s="6">
        <f>UPPER(TRIM(H8508))</f>
        <v/>
      </c>
      <c r="X8508" s="6">
        <f>UPPER(TRIM(I8508))</f>
        <v/>
      </c>
      <c r="Y8508" s="6">
        <f>IF(V8508&lt;&gt;"",IFERROR(INDEX(federal_program_name_lookup,MATCH(V8508,aln_lookup,0)),""),"")</f>
        <v/>
      </c>
    </row>
    <row r="8509">
      <c r="A8509" s="6">
        <f>IF(B8509&lt;&gt;"", "AWARD-"&amp;TEXT(ROW()-1,"00000"), "")</f>
        <v/>
      </c>
      <c r="B8509" s="7" t="n"/>
      <c r="C8509" s="7" t="n"/>
      <c r="D8509" s="7" t="n"/>
      <c r="E8509" s="8" t="n"/>
      <c r="F8509" s="9" t="n"/>
      <c r="G8509" s="8" t="n"/>
      <c r="H8509" s="8" t="n"/>
      <c r="I8509" s="8" t="n"/>
      <c r="J8509" s="10">
        <f>IF(A8509="",0,SUMIFS(amount_expended,cfda_key,V8509))</f>
        <v/>
      </c>
      <c r="K8509" s="10">
        <f>IF(G8509="OTHER CLUSTER NOT LISTED ABOVE",SUMIFS(amount_expended,uniform_other_cluster_name,X8509), IF(AND(OR(G8509="N/A",G8509=""),H8509=""),0,IF(G8509="STATE CLUSTER",SUMIFS(amount_expended,uniform_state_cluster_name,W8509),SUMIFS(amount_expended,cluster_name,G8509))))</f>
        <v/>
      </c>
      <c r="L8509" s="8" t="n"/>
      <c r="M8509" s="7" t="n"/>
      <c r="N8509" s="8" t="n"/>
      <c r="O8509" s="7" t="n"/>
      <c r="P8509" s="7" t="n"/>
      <c r="Q8509" s="8" t="n"/>
      <c r="R8509" s="9" t="n"/>
      <c r="S8509" s="8" t="n"/>
      <c r="T8509" s="8" t="n"/>
      <c r="U8509" s="8" t="n"/>
      <c r="V8509" s="11">
        <f>IF(OR(B8509="",C8509=""),"",CONCATENATE(B8509,".",C8509))</f>
        <v/>
      </c>
      <c r="W8509" s="6">
        <f>UPPER(TRIM(H8509))</f>
        <v/>
      </c>
      <c r="X8509" s="6">
        <f>UPPER(TRIM(I8509))</f>
        <v/>
      </c>
      <c r="Y8509" s="6">
        <f>IF(V8509&lt;&gt;"",IFERROR(INDEX(federal_program_name_lookup,MATCH(V8509,aln_lookup,0)),""),"")</f>
        <v/>
      </c>
    </row>
    <row r="8510">
      <c r="A8510" s="6">
        <f>IF(B8510&lt;&gt;"", "AWARD-"&amp;TEXT(ROW()-1,"00000"), "")</f>
        <v/>
      </c>
      <c r="B8510" s="7" t="n"/>
      <c r="C8510" s="7" t="n"/>
      <c r="D8510" s="7" t="n"/>
      <c r="E8510" s="8" t="n"/>
      <c r="F8510" s="9" t="n"/>
      <c r="G8510" s="8" t="n"/>
      <c r="H8510" s="8" t="n"/>
      <c r="I8510" s="8" t="n"/>
      <c r="J8510" s="10">
        <f>IF(A8510="",0,SUMIFS(amount_expended,cfda_key,V8510))</f>
        <v/>
      </c>
      <c r="K8510" s="10">
        <f>IF(G8510="OTHER CLUSTER NOT LISTED ABOVE",SUMIFS(amount_expended,uniform_other_cluster_name,X8510), IF(AND(OR(G8510="N/A",G8510=""),H8510=""),0,IF(G8510="STATE CLUSTER",SUMIFS(amount_expended,uniform_state_cluster_name,W8510),SUMIFS(amount_expended,cluster_name,G8510))))</f>
        <v/>
      </c>
      <c r="L8510" s="8" t="n"/>
      <c r="M8510" s="7" t="n"/>
      <c r="N8510" s="8" t="n"/>
      <c r="O8510" s="7" t="n"/>
      <c r="P8510" s="7" t="n"/>
      <c r="Q8510" s="8" t="n"/>
      <c r="R8510" s="9" t="n"/>
      <c r="S8510" s="8" t="n"/>
      <c r="T8510" s="8" t="n"/>
      <c r="U8510" s="8" t="n"/>
      <c r="V8510" s="11">
        <f>IF(OR(B8510="",C8510=""),"",CONCATENATE(B8510,".",C8510))</f>
        <v/>
      </c>
      <c r="W8510" s="6">
        <f>UPPER(TRIM(H8510))</f>
        <v/>
      </c>
      <c r="X8510" s="6">
        <f>UPPER(TRIM(I8510))</f>
        <v/>
      </c>
      <c r="Y8510" s="6">
        <f>IF(V8510&lt;&gt;"",IFERROR(INDEX(federal_program_name_lookup,MATCH(V8510,aln_lookup,0)),""),"")</f>
        <v/>
      </c>
    </row>
    <row r="8511">
      <c r="A8511" s="6">
        <f>IF(B8511&lt;&gt;"", "AWARD-"&amp;TEXT(ROW()-1,"00000"), "")</f>
        <v/>
      </c>
      <c r="B8511" s="7" t="n"/>
      <c r="C8511" s="7" t="n"/>
      <c r="D8511" s="7" t="n"/>
      <c r="E8511" s="8" t="n"/>
      <c r="F8511" s="9" t="n"/>
      <c r="G8511" s="8" t="n"/>
      <c r="H8511" s="8" t="n"/>
      <c r="I8511" s="8" t="n"/>
      <c r="J8511" s="10">
        <f>IF(A8511="",0,SUMIFS(amount_expended,cfda_key,V8511))</f>
        <v/>
      </c>
      <c r="K8511" s="10">
        <f>IF(G8511="OTHER CLUSTER NOT LISTED ABOVE",SUMIFS(amount_expended,uniform_other_cluster_name,X8511), IF(AND(OR(G8511="N/A",G8511=""),H8511=""),0,IF(G8511="STATE CLUSTER",SUMIFS(amount_expended,uniform_state_cluster_name,W8511),SUMIFS(amount_expended,cluster_name,G8511))))</f>
        <v/>
      </c>
      <c r="L8511" s="8" t="n"/>
      <c r="M8511" s="7" t="n"/>
      <c r="N8511" s="8" t="n"/>
      <c r="O8511" s="7" t="n"/>
      <c r="P8511" s="7" t="n"/>
      <c r="Q8511" s="8" t="n"/>
      <c r="R8511" s="9" t="n"/>
      <c r="S8511" s="8" t="n"/>
      <c r="T8511" s="8" t="n"/>
      <c r="U8511" s="8" t="n"/>
      <c r="V8511" s="11">
        <f>IF(OR(B8511="",C8511=""),"",CONCATENATE(B8511,".",C8511))</f>
        <v/>
      </c>
      <c r="W8511" s="6">
        <f>UPPER(TRIM(H8511))</f>
        <v/>
      </c>
      <c r="X8511" s="6">
        <f>UPPER(TRIM(I8511))</f>
        <v/>
      </c>
      <c r="Y8511" s="6">
        <f>IF(V8511&lt;&gt;"",IFERROR(INDEX(federal_program_name_lookup,MATCH(V8511,aln_lookup,0)),""),"")</f>
        <v/>
      </c>
    </row>
    <row r="8512">
      <c r="A8512" s="6">
        <f>IF(B8512&lt;&gt;"", "AWARD-"&amp;TEXT(ROW()-1,"00000"), "")</f>
        <v/>
      </c>
      <c r="B8512" s="7" t="n"/>
      <c r="C8512" s="7" t="n"/>
      <c r="D8512" s="7" t="n"/>
      <c r="E8512" s="8" t="n"/>
      <c r="F8512" s="9" t="n"/>
      <c r="G8512" s="8" t="n"/>
      <c r="H8512" s="8" t="n"/>
      <c r="I8512" s="8" t="n"/>
      <c r="J8512" s="10">
        <f>IF(A8512="",0,SUMIFS(amount_expended,cfda_key,V8512))</f>
        <v/>
      </c>
      <c r="K8512" s="10">
        <f>IF(G8512="OTHER CLUSTER NOT LISTED ABOVE",SUMIFS(amount_expended,uniform_other_cluster_name,X8512), IF(AND(OR(G8512="N/A",G8512=""),H8512=""),0,IF(G8512="STATE CLUSTER",SUMIFS(amount_expended,uniform_state_cluster_name,W8512),SUMIFS(amount_expended,cluster_name,G8512))))</f>
        <v/>
      </c>
      <c r="L8512" s="8" t="n"/>
      <c r="M8512" s="7" t="n"/>
      <c r="N8512" s="8" t="n"/>
      <c r="O8512" s="7" t="n"/>
      <c r="P8512" s="7" t="n"/>
      <c r="Q8512" s="8" t="n"/>
      <c r="R8512" s="9" t="n"/>
      <c r="S8512" s="8" t="n"/>
      <c r="T8512" s="8" t="n"/>
      <c r="U8512" s="8" t="n"/>
      <c r="V8512" s="11">
        <f>IF(OR(B8512="",C8512=""),"",CONCATENATE(B8512,".",C8512))</f>
        <v/>
      </c>
      <c r="W8512" s="6">
        <f>UPPER(TRIM(H8512))</f>
        <v/>
      </c>
      <c r="X8512" s="6">
        <f>UPPER(TRIM(I8512))</f>
        <v/>
      </c>
      <c r="Y8512" s="6">
        <f>IF(V8512&lt;&gt;"",IFERROR(INDEX(federal_program_name_lookup,MATCH(V8512,aln_lookup,0)),""),"")</f>
        <v/>
      </c>
    </row>
    <row r="8513">
      <c r="A8513" s="6">
        <f>IF(B8513&lt;&gt;"", "AWARD-"&amp;TEXT(ROW()-1,"00000"), "")</f>
        <v/>
      </c>
      <c r="B8513" s="7" t="n"/>
      <c r="C8513" s="7" t="n"/>
      <c r="D8513" s="7" t="n"/>
      <c r="E8513" s="8" t="n"/>
      <c r="F8513" s="9" t="n"/>
      <c r="G8513" s="8" t="n"/>
      <c r="H8513" s="8" t="n"/>
      <c r="I8513" s="8" t="n"/>
      <c r="J8513" s="10">
        <f>IF(A8513="",0,SUMIFS(amount_expended,cfda_key,V8513))</f>
        <v/>
      </c>
      <c r="K8513" s="10">
        <f>IF(G8513="OTHER CLUSTER NOT LISTED ABOVE",SUMIFS(amount_expended,uniform_other_cluster_name,X8513), IF(AND(OR(G8513="N/A",G8513=""),H8513=""),0,IF(G8513="STATE CLUSTER",SUMIFS(amount_expended,uniform_state_cluster_name,W8513),SUMIFS(amount_expended,cluster_name,G8513))))</f>
        <v/>
      </c>
      <c r="L8513" s="8" t="n"/>
      <c r="M8513" s="7" t="n"/>
      <c r="N8513" s="8" t="n"/>
      <c r="O8513" s="7" t="n"/>
      <c r="P8513" s="7" t="n"/>
      <c r="Q8513" s="8" t="n"/>
      <c r="R8513" s="9" t="n"/>
      <c r="S8513" s="8" t="n"/>
      <c r="T8513" s="8" t="n"/>
      <c r="U8513" s="8" t="n"/>
      <c r="V8513" s="11">
        <f>IF(OR(B8513="",C8513=""),"",CONCATENATE(B8513,".",C8513))</f>
        <v/>
      </c>
      <c r="W8513" s="6">
        <f>UPPER(TRIM(H8513))</f>
        <v/>
      </c>
      <c r="X8513" s="6">
        <f>UPPER(TRIM(I8513))</f>
        <v/>
      </c>
      <c r="Y8513" s="6">
        <f>IF(V8513&lt;&gt;"",IFERROR(INDEX(federal_program_name_lookup,MATCH(V8513,aln_lookup,0)),""),"")</f>
        <v/>
      </c>
    </row>
    <row r="8514">
      <c r="A8514" s="6">
        <f>IF(B8514&lt;&gt;"", "AWARD-"&amp;TEXT(ROW()-1,"00000"), "")</f>
        <v/>
      </c>
      <c r="B8514" s="7" t="n"/>
      <c r="C8514" s="7" t="n"/>
      <c r="D8514" s="7" t="n"/>
      <c r="E8514" s="8" t="n"/>
      <c r="F8514" s="9" t="n"/>
      <c r="G8514" s="8" t="n"/>
      <c r="H8514" s="8" t="n"/>
      <c r="I8514" s="8" t="n"/>
      <c r="J8514" s="10">
        <f>IF(A8514="",0,SUMIFS(amount_expended,cfda_key,V8514))</f>
        <v/>
      </c>
      <c r="K8514" s="10">
        <f>IF(G8514="OTHER CLUSTER NOT LISTED ABOVE",SUMIFS(amount_expended,uniform_other_cluster_name,X8514), IF(AND(OR(G8514="N/A",G8514=""),H8514=""),0,IF(G8514="STATE CLUSTER",SUMIFS(amount_expended,uniform_state_cluster_name,W8514),SUMIFS(amount_expended,cluster_name,G8514))))</f>
        <v/>
      </c>
      <c r="L8514" s="8" t="n"/>
      <c r="M8514" s="7" t="n"/>
      <c r="N8514" s="8" t="n"/>
      <c r="O8514" s="7" t="n"/>
      <c r="P8514" s="7" t="n"/>
      <c r="Q8514" s="8" t="n"/>
      <c r="R8514" s="9" t="n"/>
      <c r="S8514" s="8" t="n"/>
      <c r="T8514" s="8" t="n"/>
      <c r="U8514" s="8" t="n"/>
      <c r="V8514" s="11">
        <f>IF(OR(B8514="",C8514=""),"",CONCATENATE(B8514,".",C8514))</f>
        <v/>
      </c>
      <c r="W8514" s="6">
        <f>UPPER(TRIM(H8514))</f>
        <v/>
      </c>
      <c r="X8514" s="6">
        <f>UPPER(TRIM(I8514))</f>
        <v/>
      </c>
      <c r="Y8514" s="6">
        <f>IF(V8514&lt;&gt;"",IFERROR(INDEX(federal_program_name_lookup,MATCH(V8514,aln_lookup,0)),""),"")</f>
        <v/>
      </c>
    </row>
    <row r="8515">
      <c r="A8515" s="6">
        <f>IF(B8515&lt;&gt;"", "AWARD-"&amp;TEXT(ROW()-1,"00000"), "")</f>
        <v/>
      </c>
      <c r="B8515" s="7" t="n"/>
      <c r="C8515" s="7" t="n"/>
      <c r="D8515" s="7" t="n"/>
      <c r="E8515" s="8" t="n"/>
      <c r="F8515" s="9" t="n"/>
      <c r="G8515" s="8" t="n"/>
      <c r="H8515" s="8" t="n"/>
      <c r="I8515" s="8" t="n"/>
      <c r="J8515" s="10">
        <f>IF(A8515="",0,SUMIFS(amount_expended,cfda_key,V8515))</f>
        <v/>
      </c>
      <c r="K8515" s="10">
        <f>IF(G8515="OTHER CLUSTER NOT LISTED ABOVE",SUMIFS(amount_expended,uniform_other_cluster_name,X8515), IF(AND(OR(G8515="N/A",G8515=""),H8515=""),0,IF(G8515="STATE CLUSTER",SUMIFS(amount_expended,uniform_state_cluster_name,W8515),SUMIFS(amount_expended,cluster_name,G8515))))</f>
        <v/>
      </c>
      <c r="L8515" s="8" t="n"/>
      <c r="M8515" s="7" t="n"/>
      <c r="N8515" s="8" t="n"/>
      <c r="O8515" s="7" t="n"/>
      <c r="P8515" s="7" t="n"/>
      <c r="Q8515" s="8" t="n"/>
      <c r="R8515" s="9" t="n"/>
      <c r="S8515" s="8" t="n"/>
      <c r="T8515" s="8" t="n"/>
      <c r="U8515" s="8" t="n"/>
      <c r="V8515" s="11">
        <f>IF(OR(B8515="",C8515=""),"",CONCATENATE(B8515,".",C8515))</f>
        <v/>
      </c>
      <c r="W8515" s="6">
        <f>UPPER(TRIM(H8515))</f>
        <v/>
      </c>
      <c r="X8515" s="6">
        <f>UPPER(TRIM(I8515))</f>
        <v/>
      </c>
      <c r="Y8515" s="6">
        <f>IF(V8515&lt;&gt;"",IFERROR(INDEX(federal_program_name_lookup,MATCH(V8515,aln_lookup,0)),""),"")</f>
        <v/>
      </c>
    </row>
    <row r="8516">
      <c r="A8516" s="6">
        <f>IF(B8516&lt;&gt;"", "AWARD-"&amp;TEXT(ROW()-1,"00000"), "")</f>
        <v/>
      </c>
      <c r="B8516" s="7" t="n"/>
      <c r="C8516" s="7" t="n"/>
      <c r="D8516" s="7" t="n"/>
      <c r="E8516" s="8" t="n"/>
      <c r="F8516" s="9" t="n"/>
      <c r="G8516" s="8" t="n"/>
      <c r="H8516" s="8" t="n"/>
      <c r="I8516" s="8" t="n"/>
      <c r="J8516" s="10">
        <f>IF(A8516="",0,SUMIFS(amount_expended,cfda_key,V8516))</f>
        <v/>
      </c>
      <c r="K8516" s="10">
        <f>IF(G8516="OTHER CLUSTER NOT LISTED ABOVE",SUMIFS(amount_expended,uniform_other_cluster_name,X8516), IF(AND(OR(G8516="N/A",G8516=""),H8516=""),0,IF(G8516="STATE CLUSTER",SUMIFS(amount_expended,uniform_state_cluster_name,W8516),SUMIFS(amount_expended,cluster_name,G8516))))</f>
        <v/>
      </c>
      <c r="L8516" s="8" t="n"/>
      <c r="M8516" s="7" t="n"/>
      <c r="N8516" s="8" t="n"/>
      <c r="O8516" s="7" t="n"/>
      <c r="P8516" s="7" t="n"/>
      <c r="Q8516" s="8" t="n"/>
      <c r="R8516" s="9" t="n"/>
      <c r="S8516" s="8" t="n"/>
      <c r="T8516" s="8" t="n"/>
      <c r="U8516" s="8" t="n"/>
      <c r="V8516" s="11">
        <f>IF(OR(B8516="",C8516=""),"",CONCATENATE(B8516,".",C8516))</f>
        <v/>
      </c>
      <c r="W8516" s="6">
        <f>UPPER(TRIM(H8516))</f>
        <v/>
      </c>
      <c r="X8516" s="6">
        <f>UPPER(TRIM(I8516))</f>
        <v/>
      </c>
      <c r="Y8516" s="6">
        <f>IF(V8516&lt;&gt;"",IFERROR(INDEX(federal_program_name_lookup,MATCH(V8516,aln_lookup,0)),""),"")</f>
        <v/>
      </c>
    </row>
    <row r="8517">
      <c r="A8517" s="6">
        <f>IF(B8517&lt;&gt;"", "AWARD-"&amp;TEXT(ROW()-1,"00000"), "")</f>
        <v/>
      </c>
      <c r="B8517" s="7" t="n"/>
      <c r="C8517" s="7" t="n"/>
      <c r="D8517" s="7" t="n"/>
      <c r="E8517" s="8" t="n"/>
      <c r="F8517" s="9" t="n"/>
      <c r="G8517" s="8" t="n"/>
      <c r="H8517" s="8" t="n"/>
      <c r="I8517" s="8" t="n"/>
      <c r="J8517" s="10">
        <f>IF(A8517="",0,SUMIFS(amount_expended,cfda_key,V8517))</f>
        <v/>
      </c>
      <c r="K8517" s="10">
        <f>IF(G8517="OTHER CLUSTER NOT LISTED ABOVE",SUMIFS(amount_expended,uniform_other_cluster_name,X8517), IF(AND(OR(G8517="N/A",G8517=""),H8517=""),0,IF(G8517="STATE CLUSTER",SUMIFS(amount_expended,uniform_state_cluster_name,W8517),SUMIFS(amount_expended,cluster_name,G8517))))</f>
        <v/>
      </c>
      <c r="L8517" s="8" t="n"/>
      <c r="M8517" s="7" t="n"/>
      <c r="N8517" s="8" t="n"/>
      <c r="O8517" s="7" t="n"/>
      <c r="P8517" s="7" t="n"/>
      <c r="Q8517" s="8" t="n"/>
      <c r="R8517" s="9" t="n"/>
      <c r="S8517" s="8" t="n"/>
      <c r="T8517" s="8" t="n"/>
      <c r="U8517" s="8" t="n"/>
      <c r="V8517" s="11">
        <f>IF(OR(B8517="",C8517=""),"",CONCATENATE(B8517,".",C8517))</f>
        <v/>
      </c>
      <c r="W8517" s="6">
        <f>UPPER(TRIM(H8517))</f>
        <v/>
      </c>
      <c r="X8517" s="6">
        <f>UPPER(TRIM(I8517))</f>
        <v/>
      </c>
      <c r="Y8517" s="6">
        <f>IF(V8517&lt;&gt;"",IFERROR(INDEX(federal_program_name_lookup,MATCH(V8517,aln_lookup,0)),""),"")</f>
        <v/>
      </c>
    </row>
    <row r="8518">
      <c r="A8518" s="6">
        <f>IF(B8518&lt;&gt;"", "AWARD-"&amp;TEXT(ROW()-1,"00000"), "")</f>
        <v/>
      </c>
      <c r="B8518" s="7" t="n"/>
      <c r="C8518" s="7" t="n"/>
      <c r="D8518" s="7" t="n"/>
      <c r="E8518" s="8" t="n"/>
      <c r="F8518" s="9" t="n"/>
      <c r="G8518" s="8" t="n"/>
      <c r="H8518" s="8" t="n"/>
      <c r="I8518" s="8" t="n"/>
      <c r="J8518" s="10">
        <f>IF(A8518="",0,SUMIFS(amount_expended,cfda_key,V8518))</f>
        <v/>
      </c>
      <c r="K8518" s="10">
        <f>IF(G8518="OTHER CLUSTER NOT LISTED ABOVE",SUMIFS(amount_expended,uniform_other_cluster_name,X8518), IF(AND(OR(G8518="N/A",G8518=""),H8518=""),0,IF(G8518="STATE CLUSTER",SUMIFS(amount_expended,uniform_state_cluster_name,W8518),SUMIFS(amount_expended,cluster_name,G8518))))</f>
        <v/>
      </c>
      <c r="L8518" s="8" t="n"/>
      <c r="M8518" s="7" t="n"/>
      <c r="N8518" s="8" t="n"/>
      <c r="O8518" s="7" t="n"/>
      <c r="P8518" s="7" t="n"/>
      <c r="Q8518" s="8" t="n"/>
      <c r="R8518" s="9" t="n"/>
      <c r="S8518" s="8" t="n"/>
      <c r="T8518" s="8" t="n"/>
      <c r="U8518" s="8" t="n"/>
      <c r="V8518" s="11">
        <f>IF(OR(B8518="",C8518=""),"",CONCATENATE(B8518,".",C8518))</f>
        <v/>
      </c>
      <c r="W8518" s="6">
        <f>UPPER(TRIM(H8518))</f>
        <v/>
      </c>
      <c r="X8518" s="6">
        <f>UPPER(TRIM(I8518))</f>
        <v/>
      </c>
      <c r="Y8518" s="6">
        <f>IF(V8518&lt;&gt;"",IFERROR(INDEX(federal_program_name_lookup,MATCH(V8518,aln_lookup,0)),""),"")</f>
        <v/>
      </c>
    </row>
    <row r="8519">
      <c r="A8519" s="6">
        <f>IF(B8519&lt;&gt;"", "AWARD-"&amp;TEXT(ROW()-1,"00000"), "")</f>
        <v/>
      </c>
      <c r="B8519" s="7" t="n"/>
      <c r="C8519" s="7" t="n"/>
      <c r="D8519" s="7" t="n"/>
      <c r="E8519" s="8" t="n"/>
      <c r="F8519" s="9" t="n"/>
      <c r="G8519" s="8" t="n"/>
      <c r="H8519" s="8" t="n"/>
      <c r="I8519" s="8" t="n"/>
      <c r="J8519" s="10">
        <f>IF(A8519="",0,SUMIFS(amount_expended,cfda_key,V8519))</f>
        <v/>
      </c>
      <c r="K8519" s="10">
        <f>IF(G8519="OTHER CLUSTER NOT LISTED ABOVE",SUMIFS(amount_expended,uniform_other_cluster_name,X8519), IF(AND(OR(G8519="N/A",G8519=""),H8519=""),0,IF(G8519="STATE CLUSTER",SUMIFS(amount_expended,uniform_state_cluster_name,W8519),SUMIFS(amount_expended,cluster_name,G8519))))</f>
        <v/>
      </c>
      <c r="L8519" s="8" t="n"/>
      <c r="M8519" s="7" t="n"/>
      <c r="N8519" s="8" t="n"/>
      <c r="O8519" s="7" t="n"/>
      <c r="P8519" s="7" t="n"/>
      <c r="Q8519" s="8" t="n"/>
      <c r="R8519" s="9" t="n"/>
      <c r="S8519" s="8" t="n"/>
      <c r="T8519" s="8" t="n"/>
      <c r="U8519" s="8" t="n"/>
      <c r="V8519" s="11">
        <f>IF(OR(B8519="",C8519=""),"",CONCATENATE(B8519,".",C8519))</f>
        <v/>
      </c>
      <c r="W8519" s="6">
        <f>UPPER(TRIM(H8519))</f>
        <v/>
      </c>
      <c r="X8519" s="6">
        <f>UPPER(TRIM(I8519))</f>
        <v/>
      </c>
      <c r="Y8519" s="6">
        <f>IF(V8519&lt;&gt;"",IFERROR(INDEX(federal_program_name_lookup,MATCH(V8519,aln_lookup,0)),""),"")</f>
        <v/>
      </c>
    </row>
    <row r="8520">
      <c r="A8520" s="6">
        <f>IF(B8520&lt;&gt;"", "AWARD-"&amp;TEXT(ROW()-1,"00000"), "")</f>
        <v/>
      </c>
      <c r="B8520" s="7" t="n"/>
      <c r="C8520" s="7" t="n"/>
      <c r="D8520" s="7" t="n"/>
      <c r="E8520" s="8" t="n"/>
      <c r="F8520" s="9" t="n"/>
      <c r="G8520" s="8" t="n"/>
      <c r="H8520" s="8" t="n"/>
      <c r="I8520" s="8" t="n"/>
      <c r="J8520" s="10">
        <f>IF(A8520="",0,SUMIFS(amount_expended,cfda_key,V8520))</f>
        <v/>
      </c>
      <c r="K8520" s="10">
        <f>IF(G8520="OTHER CLUSTER NOT LISTED ABOVE",SUMIFS(amount_expended,uniform_other_cluster_name,X8520), IF(AND(OR(G8520="N/A",G8520=""),H8520=""),0,IF(G8520="STATE CLUSTER",SUMIFS(amount_expended,uniform_state_cluster_name,W8520),SUMIFS(amount_expended,cluster_name,G8520))))</f>
        <v/>
      </c>
      <c r="L8520" s="8" t="n"/>
      <c r="M8520" s="7" t="n"/>
      <c r="N8520" s="8" t="n"/>
      <c r="O8520" s="7" t="n"/>
      <c r="P8520" s="7" t="n"/>
      <c r="Q8520" s="8" t="n"/>
      <c r="R8520" s="9" t="n"/>
      <c r="S8520" s="8" t="n"/>
      <c r="T8520" s="8" t="n"/>
      <c r="U8520" s="8" t="n"/>
      <c r="V8520" s="11">
        <f>IF(OR(B8520="",C8520=""),"",CONCATENATE(B8520,".",C8520))</f>
        <v/>
      </c>
      <c r="W8520" s="6">
        <f>UPPER(TRIM(H8520))</f>
        <v/>
      </c>
      <c r="X8520" s="6">
        <f>UPPER(TRIM(I8520))</f>
        <v/>
      </c>
      <c r="Y8520" s="6">
        <f>IF(V8520&lt;&gt;"",IFERROR(INDEX(federal_program_name_lookup,MATCH(V8520,aln_lookup,0)),""),"")</f>
        <v/>
      </c>
    </row>
    <row r="8521">
      <c r="A8521" s="6">
        <f>IF(B8521&lt;&gt;"", "AWARD-"&amp;TEXT(ROW()-1,"00000"), "")</f>
        <v/>
      </c>
      <c r="B8521" s="7" t="n"/>
      <c r="C8521" s="7" t="n"/>
      <c r="D8521" s="7" t="n"/>
      <c r="E8521" s="8" t="n"/>
      <c r="F8521" s="9" t="n"/>
      <c r="G8521" s="8" t="n"/>
      <c r="H8521" s="8" t="n"/>
      <c r="I8521" s="8" t="n"/>
      <c r="J8521" s="10">
        <f>IF(A8521="",0,SUMIFS(amount_expended,cfda_key,V8521))</f>
        <v/>
      </c>
      <c r="K8521" s="10">
        <f>IF(G8521="OTHER CLUSTER NOT LISTED ABOVE",SUMIFS(amount_expended,uniform_other_cluster_name,X8521), IF(AND(OR(G8521="N/A",G8521=""),H8521=""),0,IF(G8521="STATE CLUSTER",SUMIFS(amount_expended,uniform_state_cluster_name,W8521),SUMIFS(amount_expended,cluster_name,G8521))))</f>
        <v/>
      </c>
      <c r="L8521" s="8" t="n"/>
      <c r="M8521" s="7" t="n"/>
      <c r="N8521" s="8" t="n"/>
      <c r="O8521" s="7" t="n"/>
      <c r="P8521" s="7" t="n"/>
      <c r="Q8521" s="8" t="n"/>
      <c r="R8521" s="9" t="n"/>
      <c r="S8521" s="8" t="n"/>
      <c r="T8521" s="8" t="n"/>
      <c r="U8521" s="8" t="n"/>
      <c r="V8521" s="11">
        <f>IF(OR(B8521="",C8521=""),"",CONCATENATE(B8521,".",C8521))</f>
        <v/>
      </c>
      <c r="W8521" s="6">
        <f>UPPER(TRIM(H8521))</f>
        <v/>
      </c>
      <c r="X8521" s="6">
        <f>UPPER(TRIM(I8521))</f>
        <v/>
      </c>
      <c r="Y8521" s="6">
        <f>IF(V8521&lt;&gt;"",IFERROR(INDEX(federal_program_name_lookup,MATCH(V8521,aln_lookup,0)),""),"")</f>
        <v/>
      </c>
    </row>
    <row r="8522">
      <c r="A8522" s="6">
        <f>IF(B8522&lt;&gt;"", "AWARD-"&amp;TEXT(ROW()-1,"00000"), "")</f>
        <v/>
      </c>
      <c r="B8522" s="7" t="n"/>
      <c r="C8522" s="7" t="n"/>
      <c r="D8522" s="7" t="n"/>
      <c r="E8522" s="8" t="n"/>
      <c r="F8522" s="9" t="n"/>
      <c r="G8522" s="8" t="n"/>
      <c r="H8522" s="8" t="n"/>
      <c r="I8522" s="8" t="n"/>
      <c r="J8522" s="10">
        <f>IF(A8522="",0,SUMIFS(amount_expended,cfda_key,V8522))</f>
        <v/>
      </c>
      <c r="K8522" s="10">
        <f>IF(G8522="OTHER CLUSTER NOT LISTED ABOVE",SUMIFS(amount_expended,uniform_other_cluster_name,X8522), IF(AND(OR(G8522="N/A",G8522=""),H8522=""),0,IF(G8522="STATE CLUSTER",SUMIFS(amount_expended,uniform_state_cluster_name,W8522),SUMIFS(amount_expended,cluster_name,G8522))))</f>
        <v/>
      </c>
      <c r="L8522" s="8" t="n"/>
      <c r="M8522" s="7" t="n"/>
      <c r="N8522" s="8" t="n"/>
      <c r="O8522" s="7" t="n"/>
      <c r="P8522" s="7" t="n"/>
      <c r="Q8522" s="8" t="n"/>
      <c r="R8522" s="9" t="n"/>
      <c r="S8522" s="8" t="n"/>
      <c r="T8522" s="8" t="n"/>
      <c r="U8522" s="8" t="n"/>
      <c r="V8522" s="11">
        <f>IF(OR(B8522="",C8522=""),"",CONCATENATE(B8522,".",C8522))</f>
        <v/>
      </c>
      <c r="W8522" s="6">
        <f>UPPER(TRIM(H8522))</f>
        <v/>
      </c>
      <c r="X8522" s="6">
        <f>UPPER(TRIM(I8522))</f>
        <v/>
      </c>
      <c r="Y8522" s="6">
        <f>IF(V8522&lt;&gt;"",IFERROR(INDEX(federal_program_name_lookup,MATCH(V8522,aln_lookup,0)),""),"")</f>
        <v/>
      </c>
    </row>
    <row r="8523">
      <c r="A8523" s="6">
        <f>IF(B8523&lt;&gt;"", "AWARD-"&amp;TEXT(ROW()-1,"00000"), "")</f>
        <v/>
      </c>
      <c r="B8523" s="7" t="n"/>
      <c r="C8523" s="7" t="n"/>
      <c r="D8523" s="7" t="n"/>
      <c r="E8523" s="8" t="n"/>
      <c r="F8523" s="9" t="n"/>
      <c r="G8523" s="8" t="n"/>
      <c r="H8523" s="8" t="n"/>
      <c r="I8523" s="8" t="n"/>
      <c r="J8523" s="10">
        <f>IF(A8523="",0,SUMIFS(amount_expended,cfda_key,V8523))</f>
        <v/>
      </c>
      <c r="K8523" s="10">
        <f>IF(G8523="OTHER CLUSTER NOT LISTED ABOVE",SUMIFS(amount_expended,uniform_other_cluster_name,X8523), IF(AND(OR(G8523="N/A",G8523=""),H8523=""),0,IF(G8523="STATE CLUSTER",SUMIFS(amount_expended,uniform_state_cluster_name,W8523),SUMIFS(amount_expended,cluster_name,G8523))))</f>
        <v/>
      </c>
      <c r="L8523" s="8" t="n"/>
      <c r="M8523" s="7" t="n"/>
      <c r="N8523" s="8" t="n"/>
      <c r="O8523" s="7" t="n"/>
      <c r="P8523" s="7" t="n"/>
      <c r="Q8523" s="8" t="n"/>
      <c r="R8523" s="9" t="n"/>
      <c r="S8523" s="8" t="n"/>
      <c r="T8523" s="8" t="n"/>
      <c r="U8523" s="8" t="n"/>
      <c r="V8523" s="11">
        <f>IF(OR(B8523="",C8523=""),"",CONCATENATE(B8523,".",C8523))</f>
        <v/>
      </c>
      <c r="W8523" s="6">
        <f>UPPER(TRIM(H8523))</f>
        <v/>
      </c>
      <c r="X8523" s="6">
        <f>UPPER(TRIM(I8523))</f>
        <v/>
      </c>
      <c r="Y8523" s="6">
        <f>IF(V8523&lt;&gt;"",IFERROR(INDEX(federal_program_name_lookup,MATCH(V8523,aln_lookup,0)),""),"")</f>
        <v/>
      </c>
    </row>
    <row r="8524">
      <c r="A8524" s="6">
        <f>IF(B8524&lt;&gt;"", "AWARD-"&amp;TEXT(ROW()-1,"00000"), "")</f>
        <v/>
      </c>
      <c r="B8524" s="7" t="n"/>
      <c r="C8524" s="7" t="n"/>
      <c r="D8524" s="7" t="n"/>
      <c r="E8524" s="8" t="n"/>
      <c r="F8524" s="9" t="n"/>
      <c r="G8524" s="8" t="n"/>
      <c r="H8524" s="8" t="n"/>
      <c r="I8524" s="8" t="n"/>
      <c r="J8524" s="10">
        <f>IF(A8524="",0,SUMIFS(amount_expended,cfda_key,V8524))</f>
        <v/>
      </c>
      <c r="K8524" s="10">
        <f>IF(G8524="OTHER CLUSTER NOT LISTED ABOVE",SUMIFS(amount_expended,uniform_other_cluster_name,X8524), IF(AND(OR(G8524="N/A",G8524=""),H8524=""),0,IF(G8524="STATE CLUSTER",SUMIFS(amount_expended,uniform_state_cluster_name,W8524),SUMIFS(amount_expended,cluster_name,G8524))))</f>
        <v/>
      </c>
      <c r="L8524" s="8" t="n"/>
      <c r="M8524" s="7" t="n"/>
      <c r="N8524" s="8" t="n"/>
      <c r="O8524" s="7" t="n"/>
      <c r="P8524" s="7" t="n"/>
      <c r="Q8524" s="8" t="n"/>
      <c r="R8524" s="9" t="n"/>
      <c r="S8524" s="8" t="n"/>
      <c r="T8524" s="8" t="n"/>
      <c r="U8524" s="8" t="n"/>
      <c r="V8524" s="11">
        <f>IF(OR(B8524="",C8524=""),"",CONCATENATE(B8524,".",C8524))</f>
        <v/>
      </c>
      <c r="W8524" s="6">
        <f>UPPER(TRIM(H8524))</f>
        <v/>
      </c>
      <c r="X8524" s="6">
        <f>UPPER(TRIM(I8524))</f>
        <v/>
      </c>
      <c r="Y8524" s="6">
        <f>IF(V8524&lt;&gt;"",IFERROR(INDEX(federal_program_name_lookup,MATCH(V8524,aln_lookup,0)),""),"")</f>
        <v/>
      </c>
    </row>
    <row r="8525">
      <c r="A8525" s="6">
        <f>IF(B8525&lt;&gt;"", "AWARD-"&amp;TEXT(ROW()-1,"00000"), "")</f>
        <v/>
      </c>
      <c r="B8525" s="7" t="n"/>
      <c r="C8525" s="7" t="n"/>
      <c r="D8525" s="7" t="n"/>
      <c r="E8525" s="8" t="n"/>
      <c r="F8525" s="9" t="n"/>
      <c r="G8525" s="8" t="n"/>
      <c r="H8525" s="8" t="n"/>
      <c r="I8525" s="8" t="n"/>
      <c r="J8525" s="10">
        <f>IF(A8525="",0,SUMIFS(amount_expended,cfda_key,V8525))</f>
        <v/>
      </c>
      <c r="K8525" s="10">
        <f>IF(G8525="OTHER CLUSTER NOT LISTED ABOVE",SUMIFS(amount_expended,uniform_other_cluster_name,X8525), IF(AND(OR(G8525="N/A",G8525=""),H8525=""),0,IF(G8525="STATE CLUSTER",SUMIFS(amount_expended,uniform_state_cluster_name,W8525),SUMIFS(amount_expended,cluster_name,G8525))))</f>
        <v/>
      </c>
      <c r="L8525" s="8" t="n"/>
      <c r="M8525" s="7" t="n"/>
      <c r="N8525" s="8" t="n"/>
      <c r="O8525" s="7" t="n"/>
      <c r="P8525" s="7" t="n"/>
      <c r="Q8525" s="8" t="n"/>
      <c r="R8525" s="9" t="n"/>
      <c r="S8525" s="8" t="n"/>
      <c r="T8525" s="8" t="n"/>
      <c r="U8525" s="8" t="n"/>
      <c r="V8525" s="11">
        <f>IF(OR(B8525="",C8525=""),"",CONCATENATE(B8525,".",C8525))</f>
        <v/>
      </c>
      <c r="W8525" s="6">
        <f>UPPER(TRIM(H8525))</f>
        <v/>
      </c>
      <c r="X8525" s="6">
        <f>UPPER(TRIM(I8525))</f>
        <v/>
      </c>
      <c r="Y8525" s="6">
        <f>IF(V8525&lt;&gt;"",IFERROR(INDEX(federal_program_name_lookup,MATCH(V8525,aln_lookup,0)),""),"")</f>
        <v/>
      </c>
    </row>
    <row r="8526">
      <c r="A8526" s="6">
        <f>IF(B8526&lt;&gt;"", "AWARD-"&amp;TEXT(ROW()-1,"00000"), "")</f>
        <v/>
      </c>
      <c r="B8526" s="7" t="n"/>
      <c r="C8526" s="7" t="n"/>
      <c r="D8526" s="7" t="n"/>
      <c r="E8526" s="8" t="n"/>
      <c r="F8526" s="9" t="n"/>
      <c r="G8526" s="8" t="n"/>
      <c r="H8526" s="8" t="n"/>
      <c r="I8526" s="8" t="n"/>
      <c r="J8526" s="10">
        <f>IF(A8526="",0,SUMIFS(amount_expended,cfda_key,V8526))</f>
        <v/>
      </c>
      <c r="K8526" s="10">
        <f>IF(G8526="OTHER CLUSTER NOT LISTED ABOVE",SUMIFS(amount_expended,uniform_other_cluster_name,X8526), IF(AND(OR(G8526="N/A",G8526=""),H8526=""),0,IF(G8526="STATE CLUSTER",SUMIFS(amount_expended,uniform_state_cluster_name,W8526),SUMIFS(amount_expended,cluster_name,G8526))))</f>
        <v/>
      </c>
      <c r="L8526" s="8" t="n"/>
      <c r="M8526" s="7" t="n"/>
      <c r="N8526" s="8" t="n"/>
      <c r="O8526" s="7" t="n"/>
      <c r="P8526" s="7" t="n"/>
      <c r="Q8526" s="8" t="n"/>
      <c r="R8526" s="9" t="n"/>
      <c r="S8526" s="8" t="n"/>
      <c r="T8526" s="8" t="n"/>
      <c r="U8526" s="8" t="n"/>
      <c r="V8526" s="11">
        <f>IF(OR(B8526="",C8526=""),"",CONCATENATE(B8526,".",C8526))</f>
        <v/>
      </c>
      <c r="W8526" s="6">
        <f>UPPER(TRIM(H8526))</f>
        <v/>
      </c>
      <c r="X8526" s="6">
        <f>UPPER(TRIM(I8526))</f>
        <v/>
      </c>
      <c r="Y8526" s="6">
        <f>IF(V8526&lt;&gt;"",IFERROR(INDEX(federal_program_name_lookup,MATCH(V8526,aln_lookup,0)),""),"")</f>
        <v/>
      </c>
    </row>
    <row r="8527">
      <c r="A8527" s="6">
        <f>IF(B8527&lt;&gt;"", "AWARD-"&amp;TEXT(ROW()-1,"00000"), "")</f>
        <v/>
      </c>
      <c r="B8527" s="7" t="n"/>
      <c r="C8527" s="7" t="n"/>
      <c r="D8527" s="7" t="n"/>
      <c r="E8527" s="8" t="n"/>
      <c r="F8527" s="9" t="n"/>
      <c r="G8527" s="8" t="n"/>
      <c r="H8527" s="8" t="n"/>
      <c r="I8527" s="8" t="n"/>
      <c r="J8527" s="10">
        <f>IF(A8527="",0,SUMIFS(amount_expended,cfda_key,V8527))</f>
        <v/>
      </c>
      <c r="K8527" s="10">
        <f>IF(G8527="OTHER CLUSTER NOT LISTED ABOVE",SUMIFS(amount_expended,uniform_other_cluster_name,X8527), IF(AND(OR(G8527="N/A",G8527=""),H8527=""),0,IF(G8527="STATE CLUSTER",SUMIFS(amount_expended,uniform_state_cluster_name,W8527),SUMIFS(amount_expended,cluster_name,G8527))))</f>
        <v/>
      </c>
      <c r="L8527" s="8" t="n"/>
      <c r="M8527" s="7" t="n"/>
      <c r="N8527" s="8" t="n"/>
      <c r="O8527" s="7" t="n"/>
      <c r="P8527" s="7" t="n"/>
      <c r="Q8527" s="8" t="n"/>
      <c r="R8527" s="9" t="n"/>
      <c r="S8527" s="8" t="n"/>
      <c r="T8527" s="8" t="n"/>
      <c r="U8527" s="8" t="n"/>
      <c r="V8527" s="11">
        <f>IF(OR(B8527="",C8527=""),"",CONCATENATE(B8527,".",C8527))</f>
        <v/>
      </c>
      <c r="W8527" s="6">
        <f>UPPER(TRIM(H8527))</f>
        <v/>
      </c>
      <c r="X8527" s="6">
        <f>UPPER(TRIM(I8527))</f>
        <v/>
      </c>
      <c r="Y8527" s="6">
        <f>IF(V8527&lt;&gt;"",IFERROR(INDEX(federal_program_name_lookup,MATCH(V8527,aln_lookup,0)),""),"")</f>
        <v/>
      </c>
    </row>
    <row r="8528">
      <c r="A8528" s="6">
        <f>IF(B8528&lt;&gt;"", "AWARD-"&amp;TEXT(ROW()-1,"00000"), "")</f>
        <v/>
      </c>
      <c r="B8528" s="7" t="n"/>
      <c r="C8528" s="7" t="n"/>
      <c r="D8528" s="7" t="n"/>
      <c r="E8528" s="8" t="n"/>
      <c r="F8528" s="9" t="n"/>
      <c r="G8528" s="8" t="n"/>
      <c r="H8528" s="8" t="n"/>
      <c r="I8528" s="8" t="n"/>
      <c r="J8528" s="10">
        <f>IF(A8528="",0,SUMIFS(amount_expended,cfda_key,V8528))</f>
        <v/>
      </c>
      <c r="K8528" s="10">
        <f>IF(G8528="OTHER CLUSTER NOT LISTED ABOVE",SUMIFS(amount_expended,uniform_other_cluster_name,X8528), IF(AND(OR(G8528="N/A",G8528=""),H8528=""),0,IF(G8528="STATE CLUSTER",SUMIFS(amount_expended,uniform_state_cluster_name,W8528),SUMIFS(amount_expended,cluster_name,G8528))))</f>
        <v/>
      </c>
      <c r="L8528" s="8" t="n"/>
      <c r="M8528" s="7" t="n"/>
      <c r="N8528" s="8" t="n"/>
      <c r="O8528" s="7" t="n"/>
      <c r="P8528" s="7" t="n"/>
      <c r="Q8528" s="8" t="n"/>
      <c r="R8528" s="9" t="n"/>
      <c r="S8528" s="8" t="n"/>
      <c r="T8528" s="8" t="n"/>
      <c r="U8528" s="8" t="n"/>
      <c r="V8528" s="11">
        <f>IF(OR(B8528="",C8528=""),"",CONCATENATE(B8528,".",C8528))</f>
        <v/>
      </c>
      <c r="W8528" s="6">
        <f>UPPER(TRIM(H8528))</f>
        <v/>
      </c>
      <c r="X8528" s="6">
        <f>UPPER(TRIM(I8528))</f>
        <v/>
      </c>
      <c r="Y8528" s="6">
        <f>IF(V8528&lt;&gt;"",IFERROR(INDEX(federal_program_name_lookup,MATCH(V8528,aln_lookup,0)),""),"")</f>
        <v/>
      </c>
    </row>
    <row r="8529">
      <c r="A8529" s="6">
        <f>IF(B8529&lt;&gt;"", "AWARD-"&amp;TEXT(ROW()-1,"00000"), "")</f>
        <v/>
      </c>
      <c r="B8529" s="7" t="n"/>
      <c r="C8529" s="7" t="n"/>
      <c r="D8529" s="7" t="n"/>
      <c r="E8529" s="8" t="n"/>
      <c r="F8529" s="9" t="n"/>
      <c r="G8529" s="8" t="n"/>
      <c r="H8529" s="8" t="n"/>
      <c r="I8529" s="8" t="n"/>
      <c r="J8529" s="10">
        <f>IF(A8529="",0,SUMIFS(amount_expended,cfda_key,V8529))</f>
        <v/>
      </c>
      <c r="K8529" s="10">
        <f>IF(G8529="OTHER CLUSTER NOT LISTED ABOVE",SUMIFS(amount_expended,uniform_other_cluster_name,X8529), IF(AND(OR(G8529="N/A",G8529=""),H8529=""),0,IF(G8529="STATE CLUSTER",SUMIFS(amount_expended,uniform_state_cluster_name,W8529),SUMIFS(amount_expended,cluster_name,G8529))))</f>
        <v/>
      </c>
      <c r="L8529" s="8" t="n"/>
      <c r="M8529" s="7" t="n"/>
      <c r="N8529" s="8" t="n"/>
      <c r="O8529" s="7" t="n"/>
      <c r="P8529" s="7" t="n"/>
      <c r="Q8529" s="8" t="n"/>
      <c r="R8529" s="9" t="n"/>
      <c r="S8529" s="8" t="n"/>
      <c r="T8529" s="8" t="n"/>
      <c r="U8529" s="8" t="n"/>
      <c r="V8529" s="11">
        <f>IF(OR(B8529="",C8529=""),"",CONCATENATE(B8529,".",C8529))</f>
        <v/>
      </c>
      <c r="W8529" s="6">
        <f>UPPER(TRIM(H8529))</f>
        <v/>
      </c>
      <c r="X8529" s="6">
        <f>UPPER(TRIM(I8529))</f>
        <v/>
      </c>
      <c r="Y8529" s="6">
        <f>IF(V8529&lt;&gt;"",IFERROR(INDEX(federal_program_name_lookup,MATCH(V8529,aln_lookup,0)),""),"")</f>
        <v/>
      </c>
    </row>
    <row r="8530">
      <c r="A8530" s="6">
        <f>IF(B8530&lt;&gt;"", "AWARD-"&amp;TEXT(ROW()-1,"00000"), "")</f>
        <v/>
      </c>
      <c r="B8530" s="7" t="n"/>
      <c r="C8530" s="7" t="n"/>
      <c r="D8530" s="7" t="n"/>
      <c r="E8530" s="8" t="n"/>
      <c r="F8530" s="9" t="n"/>
      <c r="G8530" s="8" t="n"/>
      <c r="H8530" s="8" t="n"/>
      <c r="I8530" s="8" t="n"/>
      <c r="J8530" s="10">
        <f>IF(A8530="",0,SUMIFS(amount_expended,cfda_key,V8530))</f>
        <v/>
      </c>
      <c r="K8530" s="10">
        <f>IF(G8530="OTHER CLUSTER NOT LISTED ABOVE",SUMIFS(amount_expended,uniform_other_cluster_name,X8530), IF(AND(OR(G8530="N/A",G8530=""),H8530=""),0,IF(G8530="STATE CLUSTER",SUMIFS(amount_expended,uniform_state_cluster_name,W8530),SUMIFS(amount_expended,cluster_name,G8530))))</f>
        <v/>
      </c>
      <c r="L8530" s="8" t="n"/>
      <c r="M8530" s="7" t="n"/>
      <c r="N8530" s="8" t="n"/>
      <c r="O8530" s="7" t="n"/>
      <c r="P8530" s="7" t="n"/>
      <c r="Q8530" s="8" t="n"/>
      <c r="R8530" s="9" t="n"/>
      <c r="S8530" s="8" t="n"/>
      <c r="T8530" s="8" t="n"/>
      <c r="U8530" s="8" t="n"/>
      <c r="V8530" s="11">
        <f>IF(OR(B8530="",C8530=""),"",CONCATENATE(B8530,".",C8530))</f>
        <v/>
      </c>
      <c r="W8530" s="6">
        <f>UPPER(TRIM(H8530))</f>
        <v/>
      </c>
      <c r="X8530" s="6">
        <f>UPPER(TRIM(I8530))</f>
        <v/>
      </c>
      <c r="Y8530" s="6">
        <f>IF(V8530&lt;&gt;"",IFERROR(INDEX(federal_program_name_lookup,MATCH(V8530,aln_lookup,0)),""),"")</f>
        <v/>
      </c>
    </row>
    <row r="8531">
      <c r="A8531" s="6">
        <f>IF(B8531&lt;&gt;"", "AWARD-"&amp;TEXT(ROW()-1,"00000"), "")</f>
        <v/>
      </c>
      <c r="B8531" s="7" t="n"/>
      <c r="C8531" s="7" t="n"/>
      <c r="D8531" s="7" t="n"/>
      <c r="E8531" s="8" t="n"/>
      <c r="F8531" s="9" t="n"/>
      <c r="G8531" s="8" t="n"/>
      <c r="H8531" s="8" t="n"/>
      <c r="I8531" s="8" t="n"/>
      <c r="J8531" s="10">
        <f>IF(A8531="",0,SUMIFS(amount_expended,cfda_key,V8531))</f>
        <v/>
      </c>
      <c r="K8531" s="10">
        <f>IF(G8531="OTHER CLUSTER NOT LISTED ABOVE",SUMIFS(amount_expended,uniform_other_cluster_name,X8531), IF(AND(OR(G8531="N/A",G8531=""),H8531=""),0,IF(G8531="STATE CLUSTER",SUMIFS(amount_expended,uniform_state_cluster_name,W8531),SUMIFS(amount_expended,cluster_name,G8531))))</f>
        <v/>
      </c>
      <c r="L8531" s="8" t="n"/>
      <c r="M8531" s="7" t="n"/>
      <c r="N8531" s="8" t="n"/>
      <c r="O8531" s="7" t="n"/>
      <c r="P8531" s="7" t="n"/>
      <c r="Q8531" s="8" t="n"/>
      <c r="R8531" s="9" t="n"/>
      <c r="S8531" s="8" t="n"/>
      <c r="T8531" s="8" t="n"/>
      <c r="U8531" s="8" t="n"/>
      <c r="V8531" s="11">
        <f>IF(OR(B8531="",C8531=""),"",CONCATENATE(B8531,".",C8531))</f>
        <v/>
      </c>
      <c r="W8531" s="6">
        <f>UPPER(TRIM(H8531))</f>
        <v/>
      </c>
      <c r="X8531" s="6">
        <f>UPPER(TRIM(I8531))</f>
        <v/>
      </c>
      <c r="Y8531" s="6">
        <f>IF(V8531&lt;&gt;"",IFERROR(INDEX(federal_program_name_lookup,MATCH(V8531,aln_lookup,0)),""),"")</f>
        <v/>
      </c>
    </row>
    <row r="8532">
      <c r="A8532" s="6">
        <f>IF(B8532&lt;&gt;"", "AWARD-"&amp;TEXT(ROW()-1,"00000"), "")</f>
        <v/>
      </c>
      <c r="B8532" s="7" t="n"/>
      <c r="C8532" s="7" t="n"/>
      <c r="D8532" s="7" t="n"/>
      <c r="E8532" s="8" t="n"/>
      <c r="F8532" s="9" t="n"/>
      <c r="G8532" s="8" t="n"/>
      <c r="H8532" s="8" t="n"/>
      <c r="I8532" s="8" t="n"/>
      <c r="J8532" s="10">
        <f>IF(A8532="",0,SUMIFS(amount_expended,cfda_key,V8532))</f>
        <v/>
      </c>
      <c r="K8532" s="10">
        <f>IF(G8532="OTHER CLUSTER NOT LISTED ABOVE",SUMIFS(amount_expended,uniform_other_cluster_name,X8532), IF(AND(OR(G8532="N/A",G8532=""),H8532=""),0,IF(G8532="STATE CLUSTER",SUMIFS(amount_expended,uniform_state_cluster_name,W8532),SUMIFS(amount_expended,cluster_name,G8532))))</f>
        <v/>
      </c>
      <c r="L8532" s="8" t="n"/>
      <c r="M8532" s="7" t="n"/>
      <c r="N8532" s="8" t="n"/>
      <c r="O8532" s="7" t="n"/>
      <c r="P8532" s="7" t="n"/>
      <c r="Q8532" s="8" t="n"/>
      <c r="R8532" s="9" t="n"/>
      <c r="S8532" s="8" t="n"/>
      <c r="T8532" s="8" t="n"/>
      <c r="U8532" s="8" t="n"/>
      <c r="V8532" s="11">
        <f>IF(OR(B8532="",C8532=""),"",CONCATENATE(B8532,".",C8532))</f>
        <v/>
      </c>
      <c r="W8532" s="6">
        <f>UPPER(TRIM(H8532))</f>
        <v/>
      </c>
      <c r="X8532" s="6">
        <f>UPPER(TRIM(I8532))</f>
        <v/>
      </c>
      <c r="Y8532" s="6">
        <f>IF(V8532&lt;&gt;"",IFERROR(INDEX(federal_program_name_lookup,MATCH(V8532,aln_lookup,0)),""),"")</f>
        <v/>
      </c>
    </row>
    <row r="8533">
      <c r="A8533" s="6">
        <f>IF(B8533&lt;&gt;"", "AWARD-"&amp;TEXT(ROW()-1,"00000"), "")</f>
        <v/>
      </c>
      <c r="B8533" s="7" t="n"/>
      <c r="C8533" s="7" t="n"/>
      <c r="D8533" s="7" t="n"/>
      <c r="E8533" s="8" t="n"/>
      <c r="F8533" s="9" t="n"/>
      <c r="G8533" s="8" t="n"/>
      <c r="H8533" s="8" t="n"/>
      <c r="I8533" s="8" t="n"/>
      <c r="J8533" s="10">
        <f>IF(A8533="",0,SUMIFS(amount_expended,cfda_key,V8533))</f>
        <v/>
      </c>
      <c r="K8533" s="10">
        <f>IF(G8533="OTHER CLUSTER NOT LISTED ABOVE",SUMIFS(amount_expended,uniform_other_cluster_name,X8533), IF(AND(OR(G8533="N/A",G8533=""),H8533=""),0,IF(G8533="STATE CLUSTER",SUMIFS(amount_expended,uniform_state_cluster_name,W8533),SUMIFS(amount_expended,cluster_name,G8533))))</f>
        <v/>
      </c>
      <c r="L8533" s="8" t="n"/>
      <c r="M8533" s="7" t="n"/>
      <c r="N8533" s="8" t="n"/>
      <c r="O8533" s="7" t="n"/>
      <c r="P8533" s="7" t="n"/>
      <c r="Q8533" s="8" t="n"/>
      <c r="R8533" s="9" t="n"/>
      <c r="S8533" s="8" t="n"/>
      <c r="T8533" s="8" t="n"/>
      <c r="U8533" s="8" t="n"/>
      <c r="V8533" s="11">
        <f>IF(OR(B8533="",C8533=""),"",CONCATENATE(B8533,".",C8533))</f>
        <v/>
      </c>
      <c r="W8533" s="6">
        <f>UPPER(TRIM(H8533))</f>
        <v/>
      </c>
      <c r="X8533" s="6">
        <f>UPPER(TRIM(I8533))</f>
        <v/>
      </c>
      <c r="Y8533" s="6">
        <f>IF(V8533&lt;&gt;"",IFERROR(INDEX(federal_program_name_lookup,MATCH(V8533,aln_lookup,0)),""),"")</f>
        <v/>
      </c>
    </row>
    <row r="8534">
      <c r="A8534" s="6">
        <f>IF(B8534&lt;&gt;"", "AWARD-"&amp;TEXT(ROW()-1,"00000"), "")</f>
        <v/>
      </c>
      <c r="B8534" s="7" t="n"/>
      <c r="C8534" s="7" t="n"/>
      <c r="D8534" s="7" t="n"/>
      <c r="E8534" s="8" t="n"/>
      <c r="F8534" s="9" t="n"/>
      <c r="G8534" s="8" t="n"/>
      <c r="H8534" s="8" t="n"/>
      <c r="I8534" s="8" t="n"/>
      <c r="J8534" s="10">
        <f>IF(A8534="",0,SUMIFS(amount_expended,cfda_key,V8534))</f>
        <v/>
      </c>
      <c r="K8534" s="10">
        <f>IF(G8534="OTHER CLUSTER NOT LISTED ABOVE",SUMIFS(amount_expended,uniform_other_cluster_name,X8534), IF(AND(OR(G8534="N/A",G8534=""),H8534=""),0,IF(G8534="STATE CLUSTER",SUMIFS(amount_expended,uniform_state_cluster_name,W8534),SUMIFS(amount_expended,cluster_name,G8534))))</f>
        <v/>
      </c>
      <c r="L8534" s="8" t="n"/>
      <c r="M8534" s="7" t="n"/>
      <c r="N8534" s="8" t="n"/>
      <c r="O8534" s="7" t="n"/>
      <c r="P8534" s="7" t="n"/>
      <c r="Q8534" s="8" t="n"/>
      <c r="R8534" s="9" t="n"/>
      <c r="S8534" s="8" t="n"/>
      <c r="T8534" s="8" t="n"/>
      <c r="U8534" s="8" t="n"/>
      <c r="V8534" s="11">
        <f>IF(OR(B8534="",C8534=""),"",CONCATENATE(B8534,".",C8534))</f>
        <v/>
      </c>
      <c r="W8534" s="6">
        <f>UPPER(TRIM(H8534))</f>
        <v/>
      </c>
      <c r="X8534" s="6">
        <f>UPPER(TRIM(I8534))</f>
        <v/>
      </c>
      <c r="Y8534" s="6">
        <f>IF(V8534&lt;&gt;"",IFERROR(INDEX(federal_program_name_lookup,MATCH(V8534,aln_lookup,0)),""),"")</f>
        <v/>
      </c>
    </row>
    <row r="8535">
      <c r="A8535" s="6">
        <f>IF(B8535&lt;&gt;"", "AWARD-"&amp;TEXT(ROW()-1,"00000"), "")</f>
        <v/>
      </c>
      <c r="B8535" s="7" t="n"/>
      <c r="C8535" s="7" t="n"/>
      <c r="D8535" s="7" t="n"/>
      <c r="E8535" s="8" t="n"/>
      <c r="F8535" s="9" t="n"/>
      <c r="G8535" s="8" t="n"/>
      <c r="H8535" s="8" t="n"/>
      <c r="I8535" s="8" t="n"/>
      <c r="J8535" s="10">
        <f>IF(A8535="",0,SUMIFS(amount_expended,cfda_key,V8535))</f>
        <v/>
      </c>
      <c r="K8535" s="10">
        <f>IF(G8535="OTHER CLUSTER NOT LISTED ABOVE",SUMIFS(amount_expended,uniform_other_cluster_name,X8535), IF(AND(OR(G8535="N/A",G8535=""),H8535=""),0,IF(G8535="STATE CLUSTER",SUMIFS(amount_expended,uniform_state_cluster_name,W8535),SUMIFS(amount_expended,cluster_name,G8535))))</f>
        <v/>
      </c>
      <c r="L8535" s="8" t="n"/>
      <c r="M8535" s="7" t="n"/>
      <c r="N8535" s="8" t="n"/>
      <c r="O8535" s="7" t="n"/>
      <c r="P8535" s="7" t="n"/>
      <c r="Q8535" s="8" t="n"/>
      <c r="R8535" s="9" t="n"/>
      <c r="S8535" s="8" t="n"/>
      <c r="T8535" s="8" t="n"/>
      <c r="U8535" s="8" t="n"/>
      <c r="V8535" s="11">
        <f>IF(OR(B8535="",C8535=""),"",CONCATENATE(B8535,".",C8535))</f>
        <v/>
      </c>
      <c r="W8535" s="6">
        <f>UPPER(TRIM(H8535))</f>
        <v/>
      </c>
      <c r="X8535" s="6">
        <f>UPPER(TRIM(I8535))</f>
        <v/>
      </c>
      <c r="Y8535" s="6">
        <f>IF(V8535&lt;&gt;"",IFERROR(INDEX(federal_program_name_lookup,MATCH(V8535,aln_lookup,0)),""),"")</f>
        <v/>
      </c>
    </row>
    <row r="8536">
      <c r="A8536" s="6">
        <f>IF(B8536&lt;&gt;"", "AWARD-"&amp;TEXT(ROW()-1,"00000"), "")</f>
        <v/>
      </c>
      <c r="B8536" s="7" t="n"/>
      <c r="C8536" s="7" t="n"/>
      <c r="D8536" s="7" t="n"/>
      <c r="E8536" s="8" t="n"/>
      <c r="F8536" s="9" t="n"/>
      <c r="G8536" s="8" t="n"/>
      <c r="H8536" s="8" t="n"/>
      <c r="I8536" s="8" t="n"/>
      <c r="J8536" s="10">
        <f>IF(A8536="",0,SUMIFS(amount_expended,cfda_key,V8536))</f>
        <v/>
      </c>
      <c r="K8536" s="10">
        <f>IF(G8536="OTHER CLUSTER NOT LISTED ABOVE",SUMIFS(amount_expended,uniform_other_cluster_name,X8536), IF(AND(OR(G8536="N/A",G8536=""),H8536=""),0,IF(G8536="STATE CLUSTER",SUMIFS(amount_expended,uniform_state_cluster_name,W8536),SUMIFS(amount_expended,cluster_name,G8536))))</f>
        <v/>
      </c>
      <c r="L8536" s="8" t="n"/>
      <c r="M8536" s="7" t="n"/>
      <c r="N8536" s="8" t="n"/>
      <c r="O8536" s="7" t="n"/>
      <c r="P8536" s="7" t="n"/>
      <c r="Q8536" s="8" t="n"/>
      <c r="R8536" s="9" t="n"/>
      <c r="S8536" s="8" t="n"/>
      <c r="T8536" s="8" t="n"/>
      <c r="U8536" s="8" t="n"/>
      <c r="V8536" s="11">
        <f>IF(OR(B8536="",C8536=""),"",CONCATENATE(B8536,".",C8536))</f>
        <v/>
      </c>
      <c r="W8536" s="6">
        <f>UPPER(TRIM(H8536))</f>
        <v/>
      </c>
      <c r="X8536" s="6">
        <f>UPPER(TRIM(I8536))</f>
        <v/>
      </c>
      <c r="Y8536" s="6">
        <f>IF(V8536&lt;&gt;"",IFERROR(INDEX(federal_program_name_lookup,MATCH(V8536,aln_lookup,0)),""),"")</f>
        <v/>
      </c>
    </row>
    <row r="8537">
      <c r="A8537" s="6">
        <f>IF(B8537&lt;&gt;"", "AWARD-"&amp;TEXT(ROW()-1,"00000"), "")</f>
        <v/>
      </c>
      <c r="B8537" s="7" t="n"/>
      <c r="C8537" s="7" t="n"/>
      <c r="D8537" s="7" t="n"/>
      <c r="E8537" s="8" t="n"/>
      <c r="F8537" s="9" t="n"/>
      <c r="G8537" s="8" t="n"/>
      <c r="H8537" s="8" t="n"/>
      <c r="I8537" s="8" t="n"/>
      <c r="J8537" s="10">
        <f>IF(A8537="",0,SUMIFS(amount_expended,cfda_key,V8537))</f>
        <v/>
      </c>
      <c r="K8537" s="10">
        <f>IF(G8537="OTHER CLUSTER NOT LISTED ABOVE",SUMIFS(amount_expended,uniform_other_cluster_name,X8537), IF(AND(OR(G8537="N/A",G8537=""),H8537=""),0,IF(G8537="STATE CLUSTER",SUMIFS(amount_expended,uniform_state_cluster_name,W8537),SUMIFS(amount_expended,cluster_name,G8537))))</f>
        <v/>
      </c>
      <c r="L8537" s="8" t="n"/>
      <c r="M8537" s="7" t="n"/>
      <c r="N8537" s="8" t="n"/>
      <c r="O8537" s="7" t="n"/>
      <c r="P8537" s="7" t="n"/>
      <c r="Q8537" s="8" t="n"/>
      <c r="R8537" s="9" t="n"/>
      <c r="S8537" s="8" t="n"/>
      <c r="T8537" s="8" t="n"/>
      <c r="U8537" s="8" t="n"/>
      <c r="V8537" s="11">
        <f>IF(OR(B8537="",C8537=""),"",CONCATENATE(B8537,".",C8537))</f>
        <v/>
      </c>
      <c r="W8537" s="6">
        <f>UPPER(TRIM(H8537))</f>
        <v/>
      </c>
      <c r="X8537" s="6">
        <f>UPPER(TRIM(I8537))</f>
        <v/>
      </c>
      <c r="Y8537" s="6">
        <f>IF(V8537&lt;&gt;"",IFERROR(INDEX(federal_program_name_lookup,MATCH(V8537,aln_lookup,0)),""),"")</f>
        <v/>
      </c>
    </row>
    <row r="8538">
      <c r="A8538" s="6">
        <f>IF(B8538&lt;&gt;"", "AWARD-"&amp;TEXT(ROW()-1,"00000"), "")</f>
        <v/>
      </c>
      <c r="B8538" s="7" t="n"/>
      <c r="C8538" s="7" t="n"/>
      <c r="D8538" s="7" t="n"/>
      <c r="E8538" s="8" t="n"/>
      <c r="F8538" s="9" t="n"/>
      <c r="G8538" s="8" t="n"/>
      <c r="H8538" s="8" t="n"/>
      <c r="I8538" s="8" t="n"/>
      <c r="J8538" s="10">
        <f>IF(A8538="",0,SUMIFS(amount_expended,cfda_key,V8538))</f>
        <v/>
      </c>
      <c r="K8538" s="10">
        <f>IF(G8538="OTHER CLUSTER NOT LISTED ABOVE",SUMIFS(amount_expended,uniform_other_cluster_name,X8538), IF(AND(OR(G8538="N/A",G8538=""),H8538=""),0,IF(G8538="STATE CLUSTER",SUMIFS(amount_expended,uniform_state_cluster_name,W8538),SUMIFS(amount_expended,cluster_name,G8538))))</f>
        <v/>
      </c>
      <c r="L8538" s="8" t="n"/>
      <c r="M8538" s="7" t="n"/>
      <c r="N8538" s="8" t="n"/>
      <c r="O8538" s="7" t="n"/>
      <c r="P8538" s="7" t="n"/>
      <c r="Q8538" s="8" t="n"/>
      <c r="R8538" s="9" t="n"/>
      <c r="S8538" s="8" t="n"/>
      <c r="T8538" s="8" t="n"/>
      <c r="U8538" s="8" t="n"/>
      <c r="V8538" s="11">
        <f>IF(OR(B8538="",C8538=""),"",CONCATENATE(B8538,".",C8538))</f>
        <v/>
      </c>
      <c r="W8538" s="6">
        <f>UPPER(TRIM(H8538))</f>
        <v/>
      </c>
      <c r="X8538" s="6">
        <f>UPPER(TRIM(I8538))</f>
        <v/>
      </c>
      <c r="Y8538" s="6">
        <f>IF(V8538&lt;&gt;"",IFERROR(INDEX(federal_program_name_lookup,MATCH(V8538,aln_lookup,0)),""),"")</f>
        <v/>
      </c>
    </row>
    <row r="8539">
      <c r="A8539" s="6">
        <f>IF(B8539&lt;&gt;"", "AWARD-"&amp;TEXT(ROW()-1,"00000"), "")</f>
        <v/>
      </c>
      <c r="B8539" s="7" t="n"/>
      <c r="C8539" s="7" t="n"/>
      <c r="D8539" s="7" t="n"/>
      <c r="E8539" s="8" t="n"/>
      <c r="F8539" s="9" t="n"/>
      <c r="G8539" s="8" t="n"/>
      <c r="H8539" s="8" t="n"/>
      <c r="I8539" s="8" t="n"/>
      <c r="J8539" s="10">
        <f>IF(A8539="",0,SUMIFS(amount_expended,cfda_key,V8539))</f>
        <v/>
      </c>
      <c r="K8539" s="10">
        <f>IF(G8539="OTHER CLUSTER NOT LISTED ABOVE",SUMIFS(amount_expended,uniform_other_cluster_name,X8539), IF(AND(OR(G8539="N/A",G8539=""),H8539=""),0,IF(G8539="STATE CLUSTER",SUMIFS(amount_expended,uniform_state_cluster_name,W8539),SUMIFS(amount_expended,cluster_name,G8539))))</f>
        <v/>
      </c>
      <c r="L8539" s="8" t="n"/>
      <c r="M8539" s="7" t="n"/>
      <c r="N8539" s="8" t="n"/>
      <c r="O8539" s="7" t="n"/>
      <c r="P8539" s="7" t="n"/>
      <c r="Q8539" s="8" t="n"/>
      <c r="R8539" s="9" t="n"/>
      <c r="S8539" s="8" t="n"/>
      <c r="T8539" s="8" t="n"/>
      <c r="U8539" s="8" t="n"/>
      <c r="V8539" s="11">
        <f>IF(OR(B8539="",C8539=""),"",CONCATENATE(B8539,".",C8539))</f>
        <v/>
      </c>
      <c r="W8539" s="6">
        <f>UPPER(TRIM(H8539))</f>
        <v/>
      </c>
      <c r="X8539" s="6">
        <f>UPPER(TRIM(I8539))</f>
        <v/>
      </c>
      <c r="Y8539" s="6">
        <f>IF(V8539&lt;&gt;"",IFERROR(INDEX(federal_program_name_lookup,MATCH(V8539,aln_lookup,0)),""),"")</f>
        <v/>
      </c>
    </row>
    <row r="8540">
      <c r="A8540" s="6">
        <f>IF(B8540&lt;&gt;"", "AWARD-"&amp;TEXT(ROW()-1,"00000"), "")</f>
        <v/>
      </c>
      <c r="B8540" s="7" t="n"/>
      <c r="C8540" s="7" t="n"/>
      <c r="D8540" s="7" t="n"/>
      <c r="E8540" s="8" t="n"/>
      <c r="F8540" s="9" t="n"/>
      <c r="G8540" s="8" t="n"/>
      <c r="H8540" s="8" t="n"/>
      <c r="I8540" s="8" t="n"/>
      <c r="J8540" s="10">
        <f>IF(A8540="",0,SUMIFS(amount_expended,cfda_key,V8540))</f>
        <v/>
      </c>
      <c r="K8540" s="10">
        <f>IF(G8540="OTHER CLUSTER NOT LISTED ABOVE",SUMIFS(amount_expended,uniform_other_cluster_name,X8540), IF(AND(OR(G8540="N/A",G8540=""),H8540=""),0,IF(G8540="STATE CLUSTER",SUMIFS(amount_expended,uniform_state_cluster_name,W8540),SUMIFS(amount_expended,cluster_name,G8540))))</f>
        <v/>
      </c>
      <c r="L8540" s="8" t="n"/>
      <c r="M8540" s="7" t="n"/>
      <c r="N8540" s="8" t="n"/>
      <c r="O8540" s="7" t="n"/>
      <c r="P8540" s="7" t="n"/>
      <c r="Q8540" s="8" t="n"/>
      <c r="R8540" s="9" t="n"/>
      <c r="S8540" s="8" t="n"/>
      <c r="T8540" s="8" t="n"/>
      <c r="U8540" s="8" t="n"/>
      <c r="V8540" s="11">
        <f>IF(OR(B8540="",C8540=""),"",CONCATENATE(B8540,".",C8540))</f>
        <v/>
      </c>
      <c r="W8540" s="6">
        <f>UPPER(TRIM(H8540))</f>
        <v/>
      </c>
      <c r="X8540" s="6">
        <f>UPPER(TRIM(I8540))</f>
        <v/>
      </c>
      <c r="Y8540" s="6">
        <f>IF(V8540&lt;&gt;"",IFERROR(INDEX(federal_program_name_lookup,MATCH(V8540,aln_lookup,0)),""),"")</f>
        <v/>
      </c>
    </row>
    <row r="8541">
      <c r="A8541" s="6">
        <f>IF(B8541&lt;&gt;"", "AWARD-"&amp;TEXT(ROW()-1,"00000"), "")</f>
        <v/>
      </c>
      <c r="B8541" s="7" t="n"/>
      <c r="C8541" s="7" t="n"/>
      <c r="D8541" s="7" t="n"/>
      <c r="E8541" s="8" t="n"/>
      <c r="F8541" s="9" t="n"/>
      <c r="G8541" s="8" t="n"/>
      <c r="H8541" s="8" t="n"/>
      <c r="I8541" s="8" t="n"/>
      <c r="J8541" s="10">
        <f>IF(A8541="",0,SUMIFS(amount_expended,cfda_key,V8541))</f>
        <v/>
      </c>
      <c r="K8541" s="10">
        <f>IF(G8541="OTHER CLUSTER NOT LISTED ABOVE",SUMIFS(amount_expended,uniform_other_cluster_name,X8541), IF(AND(OR(G8541="N/A",G8541=""),H8541=""),0,IF(G8541="STATE CLUSTER",SUMIFS(amount_expended,uniform_state_cluster_name,W8541),SUMIFS(amount_expended,cluster_name,G8541))))</f>
        <v/>
      </c>
      <c r="L8541" s="8" t="n"/>
      <c r="M8541" s="7" t="n"/>
      <c r="N8541" s="8" t="n"/>
      <c r="O8541" s="7" t="n"/>
      <c r="P8541" s="7" t="n"/>
      <c r="Q8541" s="8" t="n"/>
      <c r="R8541" s="9" t="n"/>
      <c r="S8541" s="8" t="n"/>
      <c r="T8541" s="8" t="n"/>
      <c r="U8541" s="8" t="n"/>
      <c r="V8541" s="11">
        <f>IF(OR(B8541="",C8541=""),"",CONCATENATE(B8541,".",C8541))</f>
        <v/>
      </c>
      <c r="W8541" s="6">
        <f>UPPER(TRIM(H8541))</f>
        <v/>
      </c>
      <c r="X8541" s="6">
        <f>UPPER(TRIM(I8541))</f>
        <v/>
      </c>
      <c r="Y8541" s="6">
        <f>IF(V8541&lt;&gt;"",IFERROR(INDEX(federal_program_name_lookup,MATCH(V8541,aln_lookup,0)),""),"")</f>
        <v/>
      </c>
    </row>
    <row r="8542">
      <c r="A8542" s="6">
        <f>IF(B8542&lt;&gt;"", "AWARD-"&amp;TEXT(ROW()-1,"00000"), "")</f>
        <v/>
      </c>
      <c r="B8542" s="7" t="n"/>
      <c r="C8542" s="7" t="n"/>
      <c r="D8542" s="7" t="n"/>
      <c r="E8542" s="8" t="n"/>
      <c r="F8542" s="9" t="n"/>
      <c r="G8542" s="8" t="n"/>
      <c r="H8542" s="8" t="n"/>
      <c r="I8542" s="8" t="n"/>
      <c r="J8542" s="10">
        <f>IF(A8542="",0,SUMIFS(amount_expended,cfda_key,V8542))</f>
        <v/>
      </c>
      <c r="K8542" s="10">
        <f>IF(G8542="OTHER CLUSTER NOT LISTED ABOVE",SUMIFS(amount_expended,uniform_other_cluster_name,X8542), IF(AND(OR(G8542="N/A",G8542=""),H8542=""),0,IF(G8542="STATE CLUSTER",SUMIFS(amount_expended,uniform_state_cluster_name,W8542),SUMIFS(amount_expended,cluster_name,G8542))))</f>
        <v/>
      </c>
      <c r="L8542" s="8" t="n"/>
      <c r="M8542" s="7" t="n"/>
      <c r="N8542" s="8" t="n"/>
      <c r="O8542" s="7" t="n"/>
      <c r="P8542" s="7" t="n"/>
      <c r="Q8542" s="8" t="n"/>
      <c r="R8542" s="9" t="n"/>
      <c r="S8542" s="8" t="n"/>
      <c r="T8542" s="8" t="n"/>
      <c r="U8542" s="8" t="n"/>
      <c r="V8542" s="11">
        <f>IF(OR(B8542="",C8542=""),"",CONCATENATE(B8542,".",C8542))</f>
        <v/>
      </c>
      <c r="W8542" s="6">
        <f>UPPER(TRIM(H8542))</f>
        <v/>
      </c>
      <c r="X8542" s="6">
        <f>UPPER(TRIM(I8542))</f>
        <v/>
      </c>
      <c r="Y8542" s="6">
        <f>IF(V8542&lt;&gt;"",IFERROR(INDEX(federal_program_name_lookup,MATCH(V8542,aln_lookup,0)),""),"")</f>
        <v/>
      </c>
    </row>
    <row r="8543">
      <c r="A8543" s="6">
        <f>IF(B8543&lt;&gt;"", "AWARD-"&amp;TEXT(ROW()-1,"00000"), "")</f>
        <v/>
      </c>
      <c r="B8543" s="7" t="n"/>
      <c r="C8543" s="7" t="n"/>
      <c r="D8543" s="7" t="n"/>
      <c r="E8543" s="8" t="n"/>
      <c r="F8543" s="9" t="n"/>
      <c r="G8543" s="8" t="n"/>
      <c r="H8543" s="8" t="n"/>
      <c r="I8543" s="8" t="n"/>
      <c r="J8543" s="10">
        <f>IF(A8543="",0,SUMIFS(amount_expended,cfda_key,V8543))</f>
        <v/>
      </c>
      <c r="K8543" s="10">
        <f>IF(G8543="OTHER CLUSTER NOT LISTED ABOVE",SUMIFS(amount_expended,uniform_other_cluster_name,X8543), IF(AND(OR(G8543="N/A",G8543=""),H8543=""),0,IF(G8543="STATE CLUSTER",SUMIFS(amount_expended,uniform_state_cluster_name,W8543),SUMIFS(amount_expended,cluster_name,G8543))))</f>
        <v/>
      </c>
      <c r="L8543" s="8" t="n"/>
      <c r="M8543" s="7" t="n"/>
      <c r="N8543" s="8" t="n"/>
      <c r="O8543" s="7" t="n"/>
      <c r="P8543" s="7" t="n"/>
      <c r="Q8543" s="8" t="n"/>
      <c r="R8543" s="9" t="n"/>
      <c r="S8543" s="8" t="n"/>
      <c r="T8543" s="8" t="n"/>
      <c r="U8543" s="8" t="n"/>
      <c r="V8543" s="11">
        <f>IF(OR(B8543="",C8543=""),"",CONCATENATE(B8543,".",C8543))</f>
        <v/>
      </c>
      <c r="W8543" s="6">
        <f>UPPER(TRIM(H8543))</f>
        <v/>
      </c>
      <c r="X8543" s="6">
        <f>UPPER(TRIM(I8543))</f>
        <v/>
      </c>
      <c r="Y8543" s="6">
        <f>IF(V8543&lt;&gt;"",IFERROR(INDEX(federal_program_name_lookup,MATCH(V8543,aln_lookup,0)),""),"")</f>
        <v/>
      </c>
    </row>
    <row r="8544">
      <c r="A8544" s="6">
        <f>IF(B8544&lt;&gt;"", "AWARD-"&amp;TEXT(ROW()-1,"00000"), "")</f>
        <v/>
      </c>
      <c r="B8544" s="7" t="n"/>
      <c r="C8544" s="7" t="n"/>
      <c r="D8544" s="7" t="n"/>
      <c r="E8544" s="8" t="n"/>
      <c r="F8544" s="9" t="n"/>
      <c r="G8544" s="8" t="n"/>
      <c r="H8544" s="8" t="n"/>
      <c r="I8544" s="8" t="n"/>
      <c r="J8544" s="10">
        <f>IF(A8544="",0,SUMIFS(amount_expended,cfda_key,V8544))</f>
        <v/>
      </c>
      <c r="K8544" s="10">
        <f>IF(G8544="OTHER CLUSTER NOT LISTED ABOVE",SUMIFS(amount_expended,uniform_other_cluster_name,X8544), IF(AND(OR(G8544="N/A",G8544=""),H8544=""),0,IF(G8544="STATE CLUSTER",SUMIFS(amount_expended,uniform_state_cluster_name,W8544),SUMIFS(amount_expended,cluster_name,G8544))))</f>
        <v/>
      </c>
      <c r="L8544" s="8" t="n"/>
      <c r="M8544" s="7" t="n"/>
      <c r="N8544" s="8" t="n"/>
      <c r="O8544" s="7" t="n"/>
      <c r="P8544" s="7" t="n"/>
      <c r="Q8544" s="8" t="n"/>
      <c r="R8544" s="9" t="n"/>
      <c r="S8544" s="8" t="n"/>
      <c r="T8544" s="8" t="n"/>
      <c r="U8544" s="8" t="n"/>
      <c r="V8544" s="11">
        <f>IF(OR(B8544="",C8544=""),"",CONCATENATE(B8544,".",C8544))</f>
        <v/>
      </c>
      <c r="W8544" s="6">
        <f>UPPER(TRIM(H8544))</f>
        <v/>
      </c>
      <c r="X8544" s="6">
        <f>UPPER(TRIM(I8544))</f>
        <v/>
      </c>
      <c r="Y8544" s="6">
        <f>IF(V8544&lt;&gt;"",IFERROR(INDEX(federal_program_name_lookup,MATCH(V8544,aln_lookup,0)),""),"")</f>
        <v/>
      </c>
    </row>
    <row r="8545">
      <c r="A8545" s="6">
        <f>IF(B8545&lt;&gt;"", "AWARD-"&amp;TEXT(ROW()-1,"00000"), "")</f>
        <v/>
      </c>
      <c r="B8545" s="7" t="n"/>
      <c r="C8545" s="7" t="n"/>
      <c r="D8545" s="7" t="n"/>
      <c r="E8545" s="8" t="n"/>
      <c r="F8545" s="9" t="n"/>
      <c r="G8545" s="8" t="n"/>
      <c r="H8545" s="8" t="n"/>
      <c r="I8545" s="8" t="n"/>
      <c r="J8545" s="10">
        <f>IF(A8545="",0,SUMIFS(amount_expended,cfda_key,V8545))</f>
        <v/>
      </c>
      <c r="K8545" s="10">
        <f>IF(G8545="OTHER CLUSTER NOT LISTED ABOVE",SUMIFS(amount_expended,uniform_other_cluster_name,X8545), IF(AND(OR(G8545="N/A",G8545=""),H8545=""),0,IF(G8545="STATE CLUSTER",SUMIFS(amount_expended,uniform_state_cluster_name,W8545),SUMIFS(amount_expended,cluster_name,G8545))))</f>
        <v/>
      </c>
      <c r="L8545" s="8" t="n"/>
      <c r="M8545" s="7" t="n"/>
      <c r="N8545" s="8" t="n"/>
      <c r="O8545" s="7" t="n"/>
      <c r="P8545" s="7" t="n"/>
      <c r="Q8545" s="8" t="n"/>
      <c r="R8545" s="9" t="n"/>
      <c r="S8545" s="8" t="n"/>
      <c r="T8545" s="8" t="n"/>
      <c r="U8545" s="8" t="n"/>
      <c r="V8545" s="11">
        <f>IF(OR(B8545="",C8545=""),"",CONCATENATE(B8545,".",C8545))</f>
        <v/>
      </c>
      <c r="W8545" s="6">
        <f>UPPER(TRIM(H8545))</f>
        <v/>
      </c>
      <c r="X8545" s="6">
        <f>UPPER(TRIM(I8545))</f>
        <v/>
      </c>
      <c r="Y8545" s="6">
        <f>IF(V8545&lt;&gt;"",IFERROR(INDEX(federal_program_name_lookup,MATCH(V8545,aln_lookup,0)),""),"")</f>
        <v/>
      </c>
    </row>
    <row r="8546">
      <c r="A8546" s="6">
        <f>IF(B8546&lt;&gt;"", "AWARD-"&amp;TEXT(ROW()-1,"00000"), "")</f>
        <v/>
      </c>
      <c r="B8546" s="7" t="n"/>
      <c r="C8546" s="7" t="n"/>
      <c r="D8546" s="7" t="n"/>
      <c r="E8546" s="8" t="n"/>
      <c r="F8546" s="9" t="n"/>
      <c r="G8546" s="8" t="n"/>
      <c r="H8546" s="8" t="n"/>
      <c r="I8546" s="8" t="n"/>
      <c r="J8546" s="10">
        <f>IF(A8546="",0,SUMIFS(amount_expended,cfda_key,V8546))</f>
        <v/>
      </c>
      <c r="K8546" s="10">
        <f>IF(G8546="OTHER CLUSTER NOT LISTED ABOVE",SUMIFS(amount_expended,uniform_other_cluster_name,X8546), IF(AND(OR(G8546="N/A",G8546=""),H8546=""),0,IF(G8546="STATE CLUSTER",SUMIFS(amount_expended,uniform_state_cluster_name,W8546),SUMIFS(amount_expended,cluster_name,G8546))))</f>
        <v/>
      </c>
      <c r="L8546" s="8" t="n"/>
      <c r="M8546" s="7" t="n"/>
      <c r="N8546" s="8" t="n"/>
      <c r="O8546" s="7" t="n"/>
      <c r="P8546" s="7" t="n"/>
      <c r="Q8546" s="8" t="n"/>
      <c r="R8546" s="9" t="n"/>
      <c r="S8546" s="8" t="n"/>
      <c r="T8546" s="8" t="n"/>
      <c r="U8546" s="8" t="n"/>
      <c r="V8546" s="11">
        <f>IF(OR(B8546="",C8546=""),"",CONCATENATE(B8546,".",C8546))</f>
        <v/>
      </c>
      <c r="W8546" s="6">
        <f>UPPER(TRIM(H8546))</f>
        <v/>
      </c>
      <c r="X8546" s="6">
        <f>UPPER(TRIM(I8546))</f>
        <v/>
      </c>
      <c r="Y8546" s="6">
        <f>IF(V8546&lt;&gt;"",IFERROR(INDEX(federal_program_name_lookup,MATCH(V8546,aln_lookup,0)),""),"")</f>
        <v/>
      </c>
    </row>
    <row r="8547">
      <c r="A8547" s="6">
        <f>IF(B8547&lt;&gt;"", "AWARD-"&amp;TEXT(ROW()-1,"00000"), "")</f>
        <v/>
      </c>
      <c r="B8547" s="7" t="n"/>
      <c r="C8547" s="7" t="n"/>
      <c r="D8547" s="7" t="n"/>
      <c r="E8547" s="8" t="n"/>
      <c r="F8547" s="9" t="n"/>
      <c r="G8547" s="8" t="n"/>
      <c r="H8547" s="8" t="n"/>
      <c r="I8547" s="8" t="n"/>
      <c r="J8547" s="10">
        <f>IF(A8547="",0,SUMIFS(amount_expended,cfda_key,V8547))</f>
        <v/>
      </c>
      <c r="K8547" s="10">
        <f>IF(G8547="OTHER CLUSTER NOT LISTED ABOVE",SUMIFS(amount_expended,uniform_other_cluster_name,X8547), IF(AND(OR(G8547="N/A",G8547=""),H8547=""),0,IF(G8547="STATE CLUSTER",SUMIFS(amount_expended,uniform_state_cluster_name,W8547),SUMIFS(amount_expended,cluster_name,G8547))))</f>
        <v/>
      </c>
      <c r="L8547" s="8" t="n"/>
      <c r="M8547" s="7" t="n"/>
      <c r="N8547" s="8" t="n"/>
      <c r="O8547" s="7" t="n"/>
      <c r="P8547" s="7" t="n"/>
      <c r="Q8547" s="8" t="n"/>
      <c r="R8547" s="9" t="n"/>
      <c r="S8547" s="8" t="n"/>
      <c r="T8547" s="8" t="n"/>
      <c r="U8547" s="8" t="n"/>
      <c r="V8547" s="11">
        <f>IF(OR(B8547="",C8547=""),"",CONCATENATE(B8547,".",C8547))</f>
        <v/>
      </c>
      <c r="W8547" s="6">
        <f>UPPER(TRIM(H8547))</f>
        <v/>
      </c>
      <c r="X8547" s="6">
        <f>UPPER(TRIM(I8547))</f>
        <v/>
      </c>
      <c r="Y8547" s="6">
        <f>IF(V8547&lt;&gt;"",IFERROR(INDEX(federal_program_name_lookup,MATCH(V8547,aln_lookup,0)),""),"")</f>
        <v/>
      </c>
    </row>
    <row r="8548">
      <c r="A8548" s="6">
        <f>IF(B8548&lt;&gt;"", "AWARD-"&amp;TEXT(ROW()-1,"00000"), "")</f>
        <v/>
      </c>
      <c r="B8548" s="7" t="n"/>
      <c r="C8548" s="7" t="n"/>
      <c r="D8548" s="7" t="n"/>
      <c r="E8548" s="8" t="n"/>
      <c r="F8548" s="9" t="n"/>
      <c r="G8548" s="8" t="n"/>
      <c r="H8548" s="8" t="n"/>
      <c r="I8548" s="8" t="n"/>
      <c r="J8548" s="10">
        <f>IF(A8548="",0,SUMIFS(amount_expended,cfda_key,V8548))</f>
        <v/>
      </c>
      <c r="K8548" s="10">
        <f>IF(G8548="OTHER CLUSTER NOT LISTED ABOVE",SUMIFS(amount_expended,uniform_other_cluster_name,X8548), IF(AND(OR(G8548="N/A",G8548=""),H8548=""),0,IF(G8548="STATE CLUSTER",SUMIFS(amount_expended,uniform_state_cluster_name,W8548),SUMIFS(amount_expended,cluster_name,G8548))))</f>
        <v/>
      </c>
      <c r="L8548" s="8" t="n"/>
      <c r="M8548" s="7" t="n"/>
      <c r="N8548" s="8" t="n"/>
      <c r="O8548" s="7" t="n"/>
      <c r="P8548" s="7" t="n"/>
      <c r="Q8548" s="8" t="n"/>
      <c r="R8548" s="9" t="n"/>
      <c r="S8548" s="8" t="n"/>
      <c r="T8548" s="8" t="n"/>
      <c r="U8548" s="8" t="n"/>
      <c r="V8548" s="11">
        <f>IF(OR(B8548="",C8548=""),"",CONCATENATE(B8548,".",C8548))</f>
        <v/>
      </c>
      <c r="W8548" s="6">
        <f>UPPER(TRIM(H8548))</f>
        <v/>
      </c>
      <c r="X8548" s="6">
        <f>UPPER(TRIM(I8548))</f>
        <v/>
      </c>
      <c r="Y8548" s="6">
        <f>IF(V8548&lt;&gt;"",IFERROR(INDEX(federal_program_name_lookup,MATCH(V8548,aln_lookup,0)),""),"")</f>
        <v/>
      </c>
    </row>
    <row r="8549">
      <c r="A8549" s="6">
        <f>IF(B8549&lt;&gt;"", "AWARD-"&amp;TEXT(ROW()-1,"00000"), "")</f>
        <v/>
      </c>
      <c r="B8549" s="7" t="n"/>
      <c r="C8549" s="7" t="n"/>
      <c r="D8549" s="7" t="n"/>
      <c r="E8549" s="8" t="n"/>
      <c r="F8549" s="9" t="n"/>
      <c r="G8549" s="8" t="n"/>
      <c r="H8549" s="8" t="n"/>
      <c r="I8549" s="8" t="n"/>
      <c r="J8549" s="10">
        <f>IF(A8549="",0,SUMIFS(amount_expended,cfda_key,V8549))</f>
        <v/>
      </c>
      <c r="K8549" s="10">
        <f>IF(G8549="OTHER CLUSTER NOT LISTED ABOVE",SUMIFS(amount_expended,uniform_other_cluster_name,X8549), IF(AND(OR(G8549="N/A",G8549=""),H8549=""),0,IF(G8549="STATE CLUSTER",SUMIFS(amount_expended,uniform_state_cluster_name,W8549),SUMIFS(amount_expended,cluster_name,G8549))))</f>
        <v/>
      </c>
      <c r="L8549" s="8" t="n"/>
      <c r="M8549" s="7" t="n"/>
      <c r="N8549" s="8" t="n"/>
      <c r="O8549" s="7" t="n"/>
      <c r="P8549" s="7" t="n"/>
      <c r="Q8549" s="8" t="n"/>
      <c r="R8549" s="9" t="n"/>
      <c r="S8549" s="8" t="n"/>
      <c r="T8549" s="8" t="n"/>
      <c r="U8549" s="8" t="n"/>
      <c r="V8549" s="11">
        <f>IF(OR(B8549="",C8549=""),"",CONCATENATE(B8549,".",C8549))</f>
        <v/>
      </c>
      <c r="W8549" s="6">
        <f>UPPER(TRIM(H8549))</f>
        <v/>
      </c>
      <c r="X8549" s="6">
        <f>UPPER(TRIM(I8549))</f>
        <v/>
      </c>
      <c r="Y8549" s="6">
        <f>IF(V8549&lt;&gt;"",IFERROR(INDEX(federal_program_name_lookup,MATCH(V8549,aln_lookup,0)),""),"")</f>
        <v/>
      </c>
    </row>
    <row r="8550">
      <c r="A8550" s="6">
        <f>IF(B8550&lt;&gt;"", "AWARD-"&amp;TEXT(ROW()-1,"00000"), "")</f>
        <v/>
      </c>
      <c r="B8550" s="7" t="n"/>
      <c r="C8550" s="7" t="n"/>
      <c r="D8550" s="7" t="n"/>
      <c r="E8550" s="8" t="n"/>
      <c r="F8550" s="9" t="n"/>
      <c r="G8550" s="8" t="n"/>
      <c r="H8550" s="8" t="n"/>
      <c r="I8550" s="8" t="n"/>
      <c r="J8550" s="10">
        <f>IF(A8550="",0,SUMIFS(amount_expended,cfda_key,V8550))</f>
        <v/>
      </c>
      <c r="K8550" s="10">
        <f>IF(G8550="OTHER CLUSTER NOT LISTED ABOVE",SUMIFS(amount_expended,uniform_other_cluster_name,X8550), IF(AND(OR(G8550="N/A",G8550=""),H8550=""),0,IF(G8550="STATE CLUSTER",SUMIFS(amount_expended,uniform_state_cluster_name,W8550),SUMIFS(amount_expended,cluster_name,G8550))))</f>
        <v/>
      </c>
      <c r="L8550" s="8" t="n"/>
      <c r="M8550" s="7" t="n"/>
      <c r="N8550" s="8" t="n"/>
      <c r="O8550" s="7" t="n"/>
      <c r="P8550" s="7" t="n"/>
      <c r="Q8550" s="8" t="n"/>
      <c r="R8550" s="9" t="n"/>
      <c r="S8550" s="8" t="n"/>
      <c r="T8550" s="8" t="n"/>
      <c r="U8550" s="8" t="n"/>
      <c r="V8550" s="11">
        <f>IF(OR(B8550="",C8550=""),"",CONCATENATE(B8550,".",C8550))</f>
        <v/>
      </c>
      <c r="W8550" s="6">
        <f>UPPER(TRIM(H8550))</f>
        <v/>
      </c>
      <c r="X8550" s="6">
        <f>UPPER(TRIM(I8550))</f>
        <v/>
      </c>
      <c r="Y8550" s="6">
        <f>IF(V8550&lt;&gt;"",IFERROR(INDEX(federal_program_name_lookup,MATCH(V8550,aln_lookup,0)),""),"")</f>
        <v/>
      </c>
    </row>
    <row r="8551">
      <c r="A8551" s="6">
        <f>IF(B8551&lt;&gt;"", "AWARD-"&amp;TEXT(ROW()-1,"00000"), "")</f>
        <v/>
      </c>
      <c r="B8551" s="7" t="n"/>
      <c r="C8551" s="7" t="n"/>
      <c r="D8551" s="7" t="n"/>
      <c r="E8551" s="8" t="n"/>
      <c r="F8551" s="9" t="n"/>
      <c r="G8551" s="8" t="n"/>
      <c r="H8551" s="8" t="n"/>
      <c r="I8551" s="8" t="n"/>
      <c r="J8551" s="10">
        <f>IF(A8551="",0,SUMIFS(amount_expended,cfda_key,V8551))</f>
        <v/>
      </c>
      <c r="K8551" s="10">
        <f>IF(G8551="OTHER CLUSTER NOT LISTED ABOVE",SUMIFS(amount_expended,uniform_other_cluster_name,X8551), IF(AND(OR(G8551="N/A",G8551=""),H8551=""),0,IF(G8551="STATE CLUSTER",SUMIFS(amount_expended,uniform_state_cluster_name,W8551),SUMIFS(amount_expended,cluster_name,G8551))))</f>
        <v/>
      </c>
      <c r="L8551" s="8" t="n"/>
      <c r="M8551" s="7" t="n"/>
      <c r="N8551" s="8" t="n"/>
      <c r="O8551" s="7" t="n"/>
      <c r="P8551" s="7" t="n"/>
      <c r="Q8551" s="8" t="n"/>
      <c r="R8551" s="9" t="n"/>
      <c r="S8551" s="8" t="n"/>
      <c r="T8551" s="8" t="n"/>
      <c r="U8551" s="8" t="n"/>
      <c r="V8551" s="11">
        <f>IF(OR(B8551="",C8551=""),"",CONCATENATE(B8551,".",C8551))</f>
        <v/>
      </c>
      <c r="W8551" s="6">
        <f>UPPER(TRIM(H8551))</f>
        <v/>
      </c>
      <c r="X8551" s="6">
        <f>UPPER(TRIM(I8551))</f>
        <v/>
      </c>
      <c r="Y8551" s="6">
        <f>IF(V8551&lt;&gt;"",IFERROR(INDEX(federal_program_name_lookup,MATCH(V8551,aln_lookup,0)),""),"")</f>
        <v/>
      </c>
    </row>
    <row r="8552">
      <c r="A8552" s="6">
        <f>IF(B8552&lt;&gt;"", "AWARD-"&amp;TEXT(ROW()-1,"00000"), "")</f>
        <v/>
      </c>
      <c r="B8552" s="7" t="n"/>
      <c r="C8552" s="7" t="n"/>
      <c r="D8552" s="7" t="n"/>
      <c r="E8552" s="8" t="n"/>
      <c r="F8552" s="9" t="n"/>
      <c r="G8552" s="8" t="n"/>
      <c r="H8552" s="8" t="n"/>
      <c r="I8552" s="8" t="n"/>
      <c r="J8552" s="10">
        <f>IF(A8552="",0,SUMIFS(amount_expended,cfda_key,V8552))</f>
        <v/>
      </c>
      <c r="K8552" s="10">
        <f>IF(G8552="OTHER CLUSTER NOT LISTED ABOVE",SUMIFS(amount_expended,uniform_other_cluster_name,X8552), IF(AND(OR(G8552="N/A",G8552=""),H8552=""),0,IF(G8552="STATE CLUSTER",SUMIFS(amount_expended,uniform_state_cluster_name,W8552),SUMIFS(amount_expended,cluster_name,G8552))))</f>
        <v/>
      </c>
      <c r="L8552" s="8" t="n"/>
      <c r="M8552" s="7" t="n"/>
      <c r="N8552" s="8" t="n"/>
      <c r="O8552" s="7" t="n"/>
      <c r="P8552" s="7" t="n"/>
      <c r="Q8552" s="8" t="n"/>
      <c r="R8552" s="9" t="n"/>
      <c r="S8552" s="8" t="n"/>
      <c r="T8552" s="8" t="n"/>
      <c r="U8552" s="8" t="n"/>
      <c r="V8552" s="11">
        <f>IF(OR(B8552="",C8552=""),"",CONCATENATE(B8552,".",C8552))</f>
        <v/>
      </c>
      <c r="W8552" s="6">
        <f>UPPER(TRIM(H8552))</f>
        <v/>
      </c>
      <c r="X8552" s="6">
        <f>UPPER(TRIM(I8552))</f>
        <v/>
      </c>
      <c r="Y8552" s="6">
        <f>IF(V8552&lt;&gt;"",IFERROR(INDEX(federal_program_name_lookup,MATCH(V8552,aln_lookup,0)),""),"")</f>
        <v/>
      </c>
    </row>
    <row r="8553">
      <c r="A8553" s="6">
        <f>IF(B8553&lt;&gt;"", "AWARD-"&amp;TEXT(ROW()-1,"00000"), "")</f>
        <v/>
      </c>
      <c r="B8553" s="7" t="n"/>
      <c r="C8553" s="7" t="n"/>
      <c r="D8553" s="7" t="n"/>
      <c r="E8553" s="8" t="n"/>
      <c r="F8553" s="9" t="n"/>
      <c r="G8553" s="8" t="n"/>
      <c r="H8553" s="8" t="n"/>
      <c r="I8553" s="8" t="n"/>
      <c r="J8553" s="10">
        <f>IF(A8553="",0,SUMIFS(amount_expended,cfda_key,V8553))</f>
        <v/>
      </c>
      <c r="K8553" s="10">
        <f>IF(G8553="OTHER CLUSTER NOT LISTED ABOVE",SUMIFS(amount_expended,uniform_other_cluster_name,X8553), IF(AND(OR(G8553="N/A",G8553=""),H8553=""),0,IF(G8553="STATE CLUSTER",SUMIFS(amount_expended,uniform_state_cluster_name,W8553),SUMIFS(amount_expended,cluster_name,G8553))))</f>
        <v/>
      </c>
      <c r="L8553" s="8" t="n"/>
      <c r="M8553" s="7" t="n"/>
      <c r="N8553" s="8" t="n"/>
      <c r="O8553" s="7" t="n"/>
      <c r="P8553" s="7" t="n"/>
      <c r="Q8553" s="8" t="n"/>
      <c r="R8553" s="9" t="n"/>
      <c r="S8553" s="8" t="n"/>
      <c r="T8553" s="8" t="n"/>
      <c r="U8553" s="8" t="n"/>
      <c r="V8553" s="11">
        <f>IF(OR(B8553="",C8553=""),"",CONCATENATE(B8553,".",C8553))</f>
        <v/>
      </c>
      <c r="W8553" s="6">
        <f>UPPER(TRIM(H8553))</f>
        <v/>
      </c>
      <c r="X8553" s="6">
        <f>UPPER(TRIM(I8553))</f>
        <v/>
      </c>
      <c r="Y8553" s="6">
        <f>IF(V8553&lt;&gt;"",IFERROR(INDEX(federal_program_name_lookup,MATCH(V8553,aln_lookup,0)),""),"")</f>
        <v/>
      </c>
    </row>
    <row r="8554">
      <c r="A8554" s="6">
        <f>IF(B8554&lt;&gt;"", "AWARD-"&amp;TEXT(ROW()-1,"00000"), "")</f>
        <v/>
      </c>
      <c r="B8554" s="7" t="n"/>
      <c r="C8554" s="7" t="n"/>
      <c r="D8554" s="7" t="n"/>
      <c r="E8554" s="8" t="n"/>
      <c r="F8554" s="9" t="n"/>
      <c r="G8554" s="8" t="n"/>
      <c r="H8554" s="8" t="n"/>
      <c r="I8554" s="8" t="n"/>
      <c r="J8554" s="10">
        <f>IF(A8554="",0,SUMIFS(amount_expended,cfda_key,V8554))</f>
        <v/>
      </c>
      <c r="K8554" s="10">
        <f>IF(G8554="OTHER CLUSTER NOT LISTED ABOVE",SUMIFS(amount_expended,uniform_other_cluster_name,X8554), IF(AND(OR(G8554="N/A",G8554=""),H8554=""),0,IF(G8554="STATE CLUSTER",SUMIFS(amount_expended,uniform_state_cluster_name,W8554),SUMIFS(amount_expended,cluster_name,G8554))))</f>
        <v/>
      </c>
      <c r="L8554" s="8" t="n"/>
      <c r="M8554" s="7" t="n"/>
      <c r="N8554" s="8" t="n"/>
      <c r="O8554" s="7" t="n"/>
      <c r="P8554" s="7" t="n"/>
      <c r="Q8554" s="8" t="n"/>
      <c r="R8554" s="9" t="n"/>
      <c r="S8554" s="8" t="n"/>
      <c r="T8554" s="8" t="n"/>
      <c r="U8554" s="8" t="n"/>
      <c r="V8554" s="11">
        <f>IF(OR(B8554="",C8554=""),"",CONCATENATE(B8554,".",C8554))</f>
        <v/>
      </c>
      <c r="W8554" s="6">
        <f>UPPER(TRIM(H8554))</f>
        <v/>
      </c>
      <c r="X8554" s="6">
        <f>UPPER(TRIM(I8554))</f>
        <v/>
      </c>
      <c r="Y8554" s="6">
        <f>IF(V8554&lt;&gt;"",IFERROR(INDEX(federal_program_name_lookup,MATCH(V8554,aln_lookup,0)),""),"")</f>
        <v/>
      </c>
    </row>
    <row r="8555">
      <c r="A8555" s="6">
        <f>IF(B8555&lt;&gt;"", "AWARD-"&amp;TEXT(ROW()-1,"00000"), "")</f>
        <v/>
      </c>
      <c r="B8555" s="7" t="n"/>
      <c r="C8555" s="7" t="n"/>
      <c r="D8555" s="7" t="n"/>
      <c r="E8555" s="8" t="n"/>
      <c r="F8555" s="9" t="n"/>
      <c r="G8555" s="8" t="n"/>
      <c r="H8555" s="8" t="n"/>
      <c r="I8555" s="8" t="n"/>
      <c r="J8555" s="10">
        <f>IF(A8555="",0,SUMIFS(amount_expended,cfda_key,V8555))</f>
        <v/>
      </c>
      <c r="K8555" s="10">
        <f>IF(G8555="OTHER CLUSTER NOT LISTED ABOVE",SUMIFS(amount_expended,uniform_other_cluster_name,X8555), IF(AND(OR(G8555="N/A",G8555=""),H8555=""),0,IF(G8555="STATE CLUSTER",SUMIFS(amount_expended,uniform_state_cluster_name,W8555),SUMIFS(amount_expended,cluster_name,G8555))))</f>
        <v/>
      </c>
      <c r="L8555" s="8" t="n"/>
      <c r="M8555" s="7" t="n"/>
      <c r="N8555" s="8" t="n"/>
      <c r="O8555" s="7" t="n"/>
      <c r="P8555" s="7" t="n"/>
      <c r="Q8555" s="8" t="n"/>
      <c r="R8555" s="9" t="n"/>
      <c r="S8555" s="8" t="n"/>
      <c r="T8555" s="8" t="n"/>
      <c r="U8555" s="8" t="n"/>
      <c r="V8555" s="11">
        <f>IF(OR(B8555="",C8555=""),"",CONCATENATE(B8555,".",C8555))</f>
        <v/>
      </c>
      <c r="W8555" s="6">
        <f>UPPER(TRIM(H8555))</f>
        <v/>
      </c>
      <c r="X8555" s="6">
        <f>UPPER(TRIM(I8555))</f>
        <v/>
      </c>
      <c r="Y8555" s="6">
        <f>IF(V8555&lt;&gt;"",IFERROR(INDEX(federal_program_name_lookup,MATCH(V8555,aln_lookup,0)),""),"")</f>
        <v/>
      </c>
    </row>
    <row r="8556">
      <c r="A8556" s="6">
        <f>IF(B8556&lt;&gt;"", "AWARD-"&amp;TEXT(ROW()-1,"00000"), "")</f>
        <v/>
      </c>
      <c r="B8556" s="7" t="n"/>
      <c r="C8556" s="7" t="n"/>
      <c r="D8556" s="7" t="n"/>
      <c r="E8556" s="8" t="n"/>
      <c r="F8556" s="9" t="n"/>
      <c r="G8556" s="8" t="n"/>
      <c r="H8556" s="8" t="n"/>
      <c r="I8556" s="8" t="n"/>
      <c r="J8556" s="10">
        <f>IF(A8556="",0,SUMIFS(amount_expended,cfda_key,V8556))</f>
        <v/>
      </c>
      <c r="K8556" s="10">
        <f>IF(G8556="OTHER CLUSTER NOT LISTED ABOVE",SUMIFS(amount_expended,uniform_other_cluster_name,X8556), IF(AND(OR(G8556="N/A",G8556=""),H8556=""),0,IF(G8556="STATE CLUSTER",SUMIFS(amount_expended,uniform_state_cluster_name,W8556),SUMIFS(amount_expended,cluster_name,G8556))))</f>
        <v/>
      </c>
      <c r="L8556" s="8" t="n"/>
      <c r="M8556" s="7" t="n"/>
      <c r="N8556" s="8" t="n"/>
      <c r="O8556" s="7" t="n"/>
      <c r="P8556" s="7" t="n"/>
      <c r="Q8556" s="8" t="n"/>
      <c r="R8556" s="9" t="n"/>
      <c r="S8556" s="8" t="n"/>
      <c r="T8556" s="8" t="n"/>
      <c r="U8556" s="8" t="n"/>
      <c r="V8556" s="11">
        <f>IF(OR(B8556="",C8556=""),"",CONCATENATE(B8556,".",C8556))</f>
        <v/>
      </c>
      <c r="W8556" s="6">
        <f>UPPER(TRIM(H8556))</f>
        <v/>
      </c>
      <c r="X8556" s="6">
        <f>UPPER(TRIM(I8556))</f>
        <v/>
      </c>
      <c r="Y8556" s="6">
        <f>IF(V8556&lt;&gt;"",IFERROR(INDEX(federal_program_name_lookup,MATCH(V8556,aln_lookup,0)),""),"")</f>
        <v/>
      </c>
    </row>
    <row r="8557">
      <c r="A8557" s="6">
        <f>IF(B8557&lt;&gt;"", "AWARD-"&amp;TEXT(ROW()-1,"00000"), "")</f>
        <v/>
      </c>
      <c r="B8557" s="7" t="n"/>
      <c r="C8557" s="7" t="n"/>
      <c r="D8557" s="7" t="n"/>
      <c r="E8557" s="8" t="n"/>
      <c r="F8557" s="9" t="n"/>
      <c r="G8557" s="8" t="n"/>
      <c r="H8557" s="8" t="n"/>
      <c r="I8557" s="8" t="n"/>
      <c r="J8557" s="10">
        <f>IF(A8557="",0,SUMIFS(amount_expended,cfda_key,V8557))</f>
        <v/>
      </c>
      <c r="K8557" s="10">
        <f>IF(G8557="OTHER CLUSTER NOT LISTED ABOVE",SUMIFS(amount_expended,uniform_other_cluster_name,X8557), IF(AND(OR(G8557="N/A",G8557=""),H8557=""),0,IF(G8557="STATE CLUSTER",SUMIFS(amount_expended,uniform_state_cluster_name,W8557),SUMIFS(amount_expended,cluster_name,G8557))))</f>
        <v/>
      </c>
      <c r="L8557" s="8" t="n"/>
      <c r="M8557" s="7" t="n"/>
      <c r="N8557" s="8" t="n"/>
      <c r="O8557" s="7" t="n"/>
      <c r="P8557" s="7" t="n"/>
      <c r="Q8557" s="8" t="n"/>
      <c r="R8557" s="9" t="n"/>
      <c r="S8557" s="8" t="n"/>
      <c r="T8557" s="8" t="n"/>
      <c r="U8557" s="8" t="n"/>
      <c r="V8557" s="11">
        <f>IF(OR(B8557="",C8557=""),"",CONCATENATE(B8557,".",C8557))</f>
        <v/>
      </c>
      <c r="W8557" s="6">
        <f>UPPER(TRIM(H8557))</f>
        <v/>
      </c>
      <c r="X8557" s="6">
        <f>UPPER(TRIM(I8557))</f>
        <v/>
      </c>
      <c r="Y8557" s="6">
        <f>IF(V8557&lt;&gt;"",IFERROR(INDEX(federal_program_name_lookup,MATCH(V8557,aln_lookup,0)),""),"")</f>
        <v/>
      </c>
    </row>
    <row r="8558">
      <c r="A8558" s="6">
        <f>IF(B8558&lt;&gt;"", "AWARD-"&amp;TEXT(ROW()-1,"00000"), "")</f>
        <v/>
      </c>
      <c r="B8558" s="7" t="n"/>
      <c r="C8558" s="7" t="n"/>
      <c r="D8558" s="7" t="n"/>
      <c r="E8558" s="8" t="n"/>
      <c r="F8558" s="9" t="n"/>
      <c r="G8558" s="8" t="n"/>
      <c r="H8558" s="8" t="n"/>
      <c r="I8558" s="8" t="n"/>
      <c r="J8558" s="10">
        <f>IF(A8558="",0,SUMIFS(amount_expended,cfda_key,V8558))</f>
        <v/>
      </c>
      <c r="K8558" s="10">
        <f>IF(G8558="OTHER CLUSTER NOT LISTED ABOVE",SUMIFS(amount_expended,uniform_other_cluster_name,X8558), IF(AND(OR(G8558="N/A",G8558=""),H8558=""),0,IF(G8558="STATE CLUSTER",SUMIFS(amount_expended,uniform_state_cluster_name,W8558),SUMIFS(amount_expended,cluster_name,G8558))))</f>
        <v/>
      </c>
      <c r="L8558" s="8" t="n"/>
      <c r="M8558" s="7" t="n"/>
      <c r="N8558" s="8" t="n"/>
      <c r="O8558" s="7" t="n"/>
      <c r="P8558" s="7" t="n"/>
      <c r="Q8558" s="8" t="n"/>
      <c r="R8558" s="9" t="n"/>
      <c r="S8558" s="8" t="n"/>
      <c r="T8558" s="8" t="n"/>
      <c r="U8558" s="8" t="n"/>
      <c r="V8558" s="11">
        <f>IF(OR(B8558="",C8558=""),"",CONCATENATE(B8558,".",C8558))</f>
        <v/>
      </c>
      <c r="W8558" s="6">
        <f>UPPER(TRIM(H8558))</f>
        <v/>
      </c>
      <c r="X8558" s="6">
        <f>UPPER(TRIM(I8558))</f>
        <v/>
      </c>
      <c r="Y8558" s="6">
        <f>IF(V8558&lt;&gt;"",IFERROR(INDEX(federal_program_name_lookup,MATCH(V8558,aln_lookup,0)),""),"")</f>
        <v/>
      </c>
    </row>
    <row r="8559">
      <c r="A8559" s="6">
        <f>IF(B8559&lt;&gt;"", "AWARD-"&amp;TEXT(ROW()-1,"00000"), "")</f>
        <v/>
      </c>
      <c r="B8559" s="7" t="n"/>
      <c r="C8559" s="7" t="n"/>
      <c r="D8559" s="7" t="n"/>
      <c r="E8559" s="8" t="n"/>
      <c r="F8559" s="9" t="n"/>
      <c r="G8559" s="8" t="n"/>
      <c r="H8559" s="8" t="n"/>
      <c r="I8559" s="8" t="n"/>
      <c r="J8559" s="10">
        <f>IF(A8559="",0,SUMIFS(amount_expended,cfda_key,V8559))</f>
        <v/>
      </c>
      <c r="K8559" s="10">
        <f>IF(G8559="OTHER CLUSTER NOT LISTED ABOVE",SUMIFS(amount_expended,uniform_other_cluster_name,X8559), IF(AND(OR(G8559="N/A",G8559=""),H8559=""),0,IF(G8559="STATE CLUSTER",SUMIFS(amount_expended,uniform_state_cluster_name,W8559),SUMIFS(amount_expended,cluster_name,G8559))))</f>
        <v/>
      </c>
      <c r="L8559" s="8" t="n"/>
      <c r="M8559" s="7" t="n"/>
      <c r="N8559" s="8" t="n"/>
      <c r="O8559" s="7" t="n"/>
      <c r="P8559" s="7" t="n"/>
      <c r="Q8559" s="8" t="n"/>
      <c r="R8559" s="9" t="n"/>
      <c r="S8559" s="8" t="n"/>
      <c r="T8559" s="8" t="n"/>
      <c r="U8559" s="8" t="n"/>
      <c r="V8559" s="11">
        <f>IF(OR(B8559="",C8559=""),"",CONCATENATE(B8559,".",C8559))</f>
        <v/>
      </c>
      <c r="W8559" s="6">
        <f>UPPER(TRIM(H8559))</f>
        <v/>
      </c>
      <c r="X8559" s="6">
        <f>UPPER(TRIM(I8559))</f>
        <v/>
      </c>
      <c r="Y8559" s="6">
        <f>IF(V8559&lt;&gt;"",IFERROR(INDEX(federal_program_name_lookup,MATCH(V8559,aln_lookup,0)),""),"")</f>
        <v/>
      </c>
    </row>
    <row r="8560">
      <c r="A8560" s="6">
        <f>IF(B8560&lt;&gt;"", "AWARD-"&amp;TEXT(ROW()-1,"00000"), "")</f>
        <v/>
      </c>
      <c r="B8560" s="7" t="n"/>
      <c r="C8560" s="7" t="n"/>
      <c r="D8560" s="7" t="n"/>
      <c r="E8560" s="8" t="n"/>
      <c r="F8560" s="9" t="n"/>
      <c r="G8560" s="8" t="n"/>
      <c r="H8560" s="8" t="n"/>
      <c r="I8560" s="8" t="n"/>
      <c r="J8560" s="10">
        <f>IF(A8560="",0,SUMIFS(amount_expended,cfda_key,V8560))</f>
        <v/>
      </c>
      <c r="K8560" s="10">
        <f>IF(G8560="OTHER CLUSTER NOT LISTED ABOVE",SUMIFS(amount_expended,uniform_other_cluster_name,X8560), IF(AND(OR(G8560="N/A",G8560=""),H8560=""),0,IF(G8560="STATE CLUSTER",SUMIFS(amount_expended,uniform_state_cluster_name,W8560),SUMIFS(amount_expended,cluster_name,G8560))))</f>
        <v/>
      </c>
      <c r="L8560" s="8" t="n"/>
      <c r="M8560" s="7" t="n"/>
      <c r="N8560" s="8" t="n"/>
      <c r="O8560" s="7" t="n"/>
      <c r="P8560" s="7" t="n"/>
      <c r="Q8560" s="8" t="n"/>
      <c r="R8560" s="9" t="n"/>
      <c r="S8560" s="8" t="n"/>
      <c r="T8560" s="8" t="n"/>
      <c r="U8560" s="8" t="n"/>
      <c r="V8560" s="11">
        <f>IF(OR(B8560="",C8560=""),"",CONCATENATE(B8560,".",C8560))</f>
        <v/>
      </c>
      <c r="W8560" s="6">
        <f>UPPER(TRIM(H8560))</f>
        <v/>
      </c>
      <c r="X8560" s="6">
        <f>UPPER(TRIM(I8560))</f>
        <v/>
      </c>
      <c r="Y8560" s="6">
        <f>IF(V8560&lt;&gt;"",IFERROR(INDEX(federal_program_name_lookup,MATCH(V8560,aln_lookup,0)),""),"")</f>
        <v/>
      </c>
    </row>
    <row r="8561">
      <c r="A8561" s="6">
        <f>IF(B8561&lt;&gt;"", "AWARD-"&amp;TEXT(ROW()-1,"00000"), "")</f>
        <v/>
      </c>
      <c r="B8561" s="7" t="n"/>
      <c r="C8561" s="7" t="n"/>
      <c r="D8561" s="7" t="n"/>
      <c r="E8561" s="8" t="n"/>
      <c r="F8561" s="9" t="n"/>
      <c r="G8561" s="8" t="n"/>
      <c r="H8561" s="8" t="n"/>
      <c r="I8561" s="8" t="n"/>
      <c r="J8561" s="10">
        <f>IF(A8561="",0,SUMIFS(amount_expended,cfda_key,V8561))</f>
        <v/>
      </c>
      <c r="K8561" s="10">
        <f>IF(G8561="OTHER CLUSTER NOT LISTED ABOVE",SUMIFS(amount_expended,uniform_other_cluster_name,X8561), IF(AND(OR(G8561="N/A",G8561=""),H8561=""),0,IF(G8561="STATE CLUSTER",SUMIFS(amount_expended,uniform_state_cluster_name,W8561),SUMIFS(amount_expended,cluster_name,G8561))))</f>
        <v/>
      </c>
      <c r="L8561" s="8" t="n"/>
      <c r="M8561" s="7" t="n"/>
      <c r="N8561" s="8" t="n"/>
      <c r="O8561" s="7" t="n"/>
      <c r="P8561" s="7" t="n"/>
      <c r="Q8561" s="8" t="n"/>
      <c r="R8561" s="9" t="n"/>
      <c r="S8561" s="8" t="n"/>
      <c r="T8561" s="8" t="n"/>
      <c r="U8561" s="8" t="n"/>
      <c r="V8561" s="11">
        <f>IF(OR(B8561="",C8561=""),"",CONCATENATE(B8561,".",C8561))</f>
        <v/>
      </c>
      <c r="W8561" s="6">
        <f>UPPER(TRIM(H8561))</f>
        <v/>
      </c>
      <c r="X8561" s="6">
        <f>UPPER(TRIM(I8561))</f>
        <v/>
      </c>
      <c r="Y8561" s="6">
        <f>IF(V8561&lt;&gt;"",IFERROR(INDEX(federal_program_name_lookup,MATCH(V8561,aln_lookup,0)),""),"")</f>
        <v/>
      </c>
    </row>
    <row r="8562">
      <c r="A8562" s="6">
        <f>IF(B8562&lt;&gt;"", "AWARD-"&amp;TEXT(ROW()-1,"00000"), "")</f>
        <v/>
      </c>
      <c r="B8562" s="7" t="n"/>
      <c r="C8562" s="7" t="n"/>
      <c r="D8562" s="7" t="n"/>
      <c r="E8562" s="8" t="n"/>
      <c r="F8562" s="9" t="n"/>
      <c r="G8562" s="8" t="n"/>
      <c r="H8562" s="8" t="n"/>
      <c r="I8562" s="8" t="n"/>
      <c r="J8562" s="10">
        <f>IF(A8562="",0,SUMIFS(amount_expended,cfda_key,V8562))</f>
        <v/>
      </c>
      <c r="K8562" s="10">
        <f>IF(G8562="OTHER CLUSTER NOT LISTED ABOVE",SUMIFS(amount_expended,uniform_other_cluster_name,X8562), IF(AND(OR(G8562="N/A",G8562=""),H8562=""),0,IF(G8562="STATE CLUSTER",SUMIFS(amount_expended,uniform_state_cluster_name,W8562),SUMIFS(amount_expended,cluster_name,G8562))))</f>
        <v/>
      </c>
      <c r="L8562" s="8" t="n"/>
      <c r="M8562" s="7" t="n"/>
      <c r="N8562" s="8" t="n"/>
      <c r="O8562" s="7" t="n"/>
      <c r="P8562" s="7" t="n"/>
      <c r="Q8562" s="8" t="n"/>
      <c r="R8562" s="9" t="n"/>
      <c r="S8562" s="8" t="n"/>
      <c r="T8562" s="8" t="n"/>
      <c r="U8562" s="8" t="n"/>
      <c r="V8562" s="11">
        <f>IF(OR(B8562="",C8562=""),"",CONCATENATE(B8562,".",C8562))</f>
        <v/>
      </c>
      <c r="W8562" s="6">
        <f>UPPER(TRIM(H8562))</f>
        <v/>
      </c>
      <c r="X8562" s="6">
        <f>UPPER(TRIM(I8562))</f>
        <v/>
      </c>
      <c r="Y8562" s="6">
        <f>IF(V8562&lt;&gt;"",IFERROR(INDEX(federal_program_name_lookup,MATCH(V8562,aln_lookup,0)),""),"")</f>
        <v/>
      </c>
    </row>
    <row r="8563">
      <c r="A8563" s="6">
        <f>IF(B8563&lt;&gt;"", "AWARD-"&amp;TEXT(ROW()-1,"00000"), "")</f>
        <v/>
      </c>
      <c r="B8563" s="7" t="n"/>
      <c r="C8563" s="7" t="n"/>
      <c r="D8563" s="7" t="n"/>
      <c r="E8563" s="8" t="n"/>
      <c r="F8563" s="9" t="n"/>
      <c r="G8563" s="8" t="n"/>
      <c r="H8563" s="8" t="n"/>
      <c r="I8563" s="8" t="n"/>
      <c r="J8563" s="10">
        <f>IF(A8563="",0,SUMIFS(amount_expended,cfda_key,V8563))</f>
        <v/>
      </c>
      <c r="K8563" s="10">
        <f>IF(G8563="OTHER CLUSTER NOT LISTED ABOVE",SUMIFS(amount_expended,uniform_other_cluster_name,X8563), IF(AND(OR(G8563="N/A",G8563=""),H8563=""),0,IF(G8563="STATE CLUSTER",SUMIFS(amount_expended,uniform_state_cluster_name,W8563),SUMIFS(amount_expended,cluster_name,G8563))))</f>
        <v/>
      </c>
      <c r="L8563" s="8" t="n"/>
      <c r="M8563" s="7" t="n"/>
      <c r="N8563" s="8" t="n"/>
      <c r="O8563" s="7" t="n"/>
      <c r="P8563" s="7" t="n"/>
      <c r="Q8563" s="8" t="n"/>
      <c r="R8563" s="9" t="n"/>
      <c r="S8563" s="8" t="n"/>
      <c r="T8563" s="8" t="n"/>
      <c r="U8563" s="8" t="n"/>
      <c r="V8563" s="11">
        <f>IF(OR(B8563="",C8563=""),"",CONCATENATE(B8563,".",C8563))</f>
        <v/>
      </c>
      <c r="W8563" s="6">
        <f>UPPER(TRIM(H8563))</f>
        <v/>
      </c>
      <c r="X8563" s="6">
        <f>UPPER(TRIM(I8563))</f>
        <v/>
      </c>
      <c r="Y8563" s="6">
        <f>IF(V8563&lt;&gt;"",IFERROR(INDEX(federal_program_name_lookup,MATCH(V8563,aln_lookup,0)),""),"")</f>
        <v/>
      </c>
    </row>
    <row r="8564">
      <c r="A8564" s="6">
        <f>IF(B8564&lt;&gt;"", "AWARD-"&amp;TEXT(ROW()-1,"00000"), "")</f>
        <v/>
      </c>
      <c r="B8564" s="7" t="n"/>
      <c r="C8564" s="7" t="n"/>
      <c r="D8564" s="7" t="n"/>
      <c r="E8564" s="8" t="n"/>
      <c r="F8564" s="9" t="n"/>
      <c r="G8564" s="8" t="n"/>
      <c r="H8564" s="8" t="n"/>
      <c r="I8564" s="8" t="n"/>
      <c r="J8564" s="10">
        <f>IF(A8564="",0,SUMIFS(amount_expended,cfda_key,V8564))</f>
        <v/>
      </c>
      <c r="K8564" s="10">
        <f>IF(G8564="OTHER CLUSTER NOT LISTED ABOVE",SUMIFS(amount_expended,uniform_other_cluster_name,X8564), IF(AND(OR(G8564="N/A",G8564=""),H8564=""),0,IF(G8564="STATE CLUSTER",SUMIFS(amount_expended,uniform_state_cluster_name,W8564),SUMIFS(amount_expended,cluster_name,G8564))))</f>
        <v/>
      </c>
      <c r="L8564" s="8" t="n"/>
      <c r="M8564" s="7" t="n"/>
      <c r="N8564" s="8" t="n"/>
      <c r="O8564" s="7" t="n"/>
      <c r="P8564" s="7" t="n"/>
      <c r="Q8564" s="8" t="n"/>
      <c r="R8564" s="9" t="n"/>
      <c r="S8564" s="8" t="n"/>
      <c r="T8564" s="8" t="n"/>
      <c r="U8564" s="8" t="n"/>
      <c r="V8564" s="11">
        <f>IF(OR(B8564="",C8564=""),"",CONCATENATE(B8564,".",C8564))</f>
        <v/>
      </c>
      <c r="W8564" s="6">
        <f>UPPER(TRIM(H8564))</f>
        <v/>
      </c>
      <c r="X8564" s="6">
        <f>UPPER(TRIM(I8564))</f>
        <v/>
      </c>
      <c r="Y8564" s="6">
        <f>IF(V8564&lt;&gt;"",IFERROR(INDEX(federal_program_name_lookup,MATCH(V8564,aln_lookup,0)),""),"")</f>
        <v/>
      </c>
    </row>
    <row r="8565">
      <c r="A8565" s="6">
        <f>IF(B8565&lt;&gt;"", "AWARD-"&amp;TEXT(ROW()-1,"00000"), "")</f>
        <v/>
      </c>
      <c r="B8565" s="7" t="n"/>
      <c r="C8565" s="7" t="n"/>
      <c r="D8565" s="7" t="n"/>
      <c r="E8565" s="8" t="n"/>
      <c r="F8565" s="9" t="n"/>
      <c r="G8565" s="8" t="n"/>
      <c r="H8565" s="8" t="n"/>
      <c r="I8565" s="8" t="n"/>
      <c r="J8565" s="10">
        <f>IF(A8565="",0,SUMIFS(amount_expended,cfda_key,V8565))</f>
        <v/>
      </c>
      <c r="K8565" s="10">
        <f>IF(G8565="OTHER CLUSTER NOT LISTED ABOVE",SUMIFS(amount_expended,uniform_other_cluster_name,X8565), IF(AND(OR(G8565="N/A",G8565=""),H8565=""),0,IF(G8565="STATE CLUSTER",SUMIFS(amount_expended,uniform_state_cluster_name,W8565),SUMIFS(amount_expended,cluster_name,G8565))))</f>
        <v/>
      </c>
      <c r="L8565" s="8" t="n"/>
      <c r="M8565" s="7" t="n"/>
      <c r="N8565" s="8" t="n"/>
      <c r="O8565" s="7" t="n"/>
      <c r="P8565" s="7" t="n"/>
      <c r="Q8565" s="8" t="n"/>
      <c r="R8565" s="9" t="n"/>
      <c r="S8565" s="8" t="n"/>
      <c r="T8565" s="8" t="n"/>
      <c r="U8565" s="8" t="n"/>
      <c r="V8565" s="11">
        <f>IF(OR(B8565="",C8565=""),"",CONCATENATE(B8565,".",C8565))</f>
        <v/>
      </c>
      <c r="W8565" s="6">
        <f>UPPER(TRIM(H8565))</f>
        <v/>
      </c>
      <c r="X8565" s="6">
        <f>UPPER(TRIM(I8565))</f>
        <v/>
      </c>
      <c r="Y8565" s="6">
        <f>IF(V8565&lt;&gt;"",IFERROR(INDEX(federal_program_name_lookup,MATCH(V8565,aln_lookup,0)),""),"")</f>
        <v/>
      </c>
    </row>
    <row r="8566">
      <c r="A8566" s="6">
        <f>IF(B8566&lt;&gt;"", "AWARD-"&amp;TEXT(ROW()-1,"00000"), "")</f>
        <v/>
      </c>
      <c r="B8566" s="7" t="n"/>
      <c r="C8566" s="7" t="n"/>
      <c r="D8566" s="7" t="n"/>
      <c r="E8566" s="8" t="n"/>
      <c r="F8566" s="9" t="n"/>
      <c r="G8566" s="8" t="n"/>
      <c r="H8566" s="8" t="n"/>
      <c r="I8566" s="8" t="n"/>
      <c r="J8566" s="10">
        <f>IF(A8566="",0,SUMIFS(amount_expended,cfda_key,V8566))</f>
        <v/>
      </c>
      <c r="K8566" s="10">
        <f>IF(G8566="OTHER CLUSTER NOT LISTED ABOVE",SUMIFS(amount_expended,uniform_other_cluster_name,X8566), IF(AND(OR(G8566="N/A",G8566=""),H8566=""),0,IF(G8566="STATE CLUSTER",SUMIFS(amount_expended,uniform_state_cluster_name,W8566),SUMIFS(amount_expended,cluster_name,G8566))))</f>
        <v/>
      </c>
      <c r="L8566" s="8" t="n"/>
      <c r="M8566" s="7" t="n"/>
      <c r="N8566" s="8" t="n"/>
      <c r="O8566" s="7" t="n"/>
      <c r="P8566" s="7" t="n"/>
      <c r="Q8566" s="8" t="n"/>
      <c r="R8566" s="9" t="n"/>
      <c r="S8566" s="8" t="n"/>
      <c r="T8566" s="8" t="n"/>
      <c r="U8566" s="8" t="n"/>
      <c r="V8566" s="11">
        <f>IF(OR(B8566="",C8566=""),"",CONCATENATE(B8566,".",C8566))</f>
        <v/>
      </c>
      <c r="W8566" s="6">
        <f>UPPER(TRIM(H8566))</f>
        <v/>
      </c>
      <c r="X8566" s="6">
        <f>UPPER(TRIM(I8566))</f>
        <v/>
      </c>
      <c r="Y8566" s="6">
        <f>IF(V8566&lt;&gt;"",IFERROR(INDEX(federal_program_name_lookup,MATCH(V8566,aln_lookup,0)),""),"")</f>
        <v/>
      </c>
    </row>
    <row r="8567">
      <c r="A8567" s="6">
        <f>IF(B8567&lt;&gt;"", "AWARD-"&amp;TEXT(ROW()-1,"00000"), "")</f>
        <v/>
      </c>
      <c r="B8567" s="7" t="n"/>
      <c r="C8567" s="7" t="n"/>
      <c r="D8567" s="7" t="n"/>
      <c r="E8567" s="8" t="n"/>
      <c r="F8567" s="9" t="n"/>
      <c r="G8567" s="8" t="n"/>
      <c r="H8567" s="8" t="n"/>
      <c r="I8567" s="8" t="n"/>
      <c r="J8567" s="10">
        <f>IF(A8567="",0,SUMIFS(amount_expended,cfda_key,V8567))</f>
        <v/>
      </c>
      <c r="K8567" s="10">
        <f>IF(G8567="OTHER CLUSTER NOT LISTED ABOVE",SUMIFS(amount_expended,uniform_other_cluster_name,X8567), IF(AND(OR(G8567="N/A",G8567=""),H8567=""),0,IF(G8567="STATE CLUSTER",SUMIFS(amount_expended,uniform_state_cluster_name,W8567),SUMIFS(amount_expended,cluster_name,G8567))))</f>
        <v/>
      </c>
      <c r="L8567" s="8" t="n"/>
      <c r="M8567" s="7" t="n"/>
      <c r="N8567" s="8" t="n"/>
      <c r="O8567" s="7" t="n"/>
      <c r="P8567" s="7" t="n"/>
      <c r="Q8567" s="8" t="n"/>
      <c r="R8567" s="9" t="n"/>
      <c r="S8567" s="8" t="n"/>
      <c r="T8567" s="8" t="n"/>
      <c r="U8567" s="8" t="n"/>
      <c r="V8567" s="11">
        <f>IF(OR(B8567="",C8567=""),"",CONCATENATE(B8567,".",C8567))</f>
        <v/>
      </c>
      <c r="W8567" s="6">
        <f>UPPER(TRIM(H8567))</f>
        <v/>
      </c>
      <c r="X8567" s="6">
        <f>UPPER(TRIM(I8567))</f>
        <v/>
      </c>
      <c r="Y8567" s="6">
        <f>IF(V8567&lt;&gt;"",IFERROR(INDEX(federal_program_name_lookup,MATCH(V8567,aln_lookup,0)),""),"")</f>
        <v/>
      </c>
    </row>
    <row r="8568">
      <c r="A8568" s="6">
        <f>IF(B8568&lt;&gt;"", "AWARD-"&amp;TEXT(ROW()-1,"00000"), "")</f>
        <v/>
      </c>
      <c r="B8568" s="7" t="n"/>
      <c r="C8568" s="7" t="n"/>
      <c r="D8568" s="7" t="n"/>
      <c r="E8568" s="8" t="n"/>
      <c r="F8568" s="9" t="n"/>
      <c r="G8568" s="8" t="n"/>
      <c r="H8568" s="8" t="n"/>
      <c r="I8568" s="8" t="n"/>
      <c r="J8568" s="10">
        <f>IF(A8568="",0,SUMIFS(amount_expended,cfda_key,V8568))</f>
        <v/>
      </c>
      <c r="K8568" s="10">
        <f>IF(G8568="OTHER CLUSTER NOT LISTED ABOVE",SUMIFS(amount_expended,uniform_other_cluster_name,X8568), IF(AND(OR(G8568="N/A",G8568=""),H8568=""),0,IF(G8568="STATE CLUSTER",SUMIFS(amount_expended,uniform_state_cluster_name,W8568),SUMIFS(amount_expended,cluster_name,G8568))))</f>
        <v/>
      </c>
      <c r="L8568" s="8" t="n"/>
      <c r="M8568" s="7" t="n"/>
      <c r="N8568" s="8" t="n"/>
      <c r="O8568" s="7" t="n"/>
      <c r="P8568" s="7" t="n"/>
      <c r="Q8568" s="8" t="n"/>
      <c r="R8568" s="9" t="n"/>
      <c r="S8568" s="8" t="n"/>
      <c r="T8568" s="8" t="n"/>
      <c r="U8568" s="8" t="n"/>
      <c r="V8568" s="11">
        <f>IF(OR(B8568="",C8568=""),"",CONCATENATE(B8568,".",C8568))</f>
        <v/>
      </c>
      <c r="W8568" s="6">
        <f>UPPER(TRIM(H8568))</f>
        <v/>
      </c>
      <c r="X8568" s="6">
        <f>UPPER(TRIM(I8568))</f>
        <v/>
      </c>
      <c r="Y8568" s="6">
        <f>IF(V8568&lt;&gt;"",IFERROR(INDEX(federal_program_name_lookup,MATCH(V8568,aln_lookup,0)),""),"")</f>
        <v/>
      </c>
    </row>
    <row r="8569">
      <c r="A8569" s="6">
        <f>IF(B8569&lt;&gt;"", "AWARD-"&amp;TEXT(ROW()-1,"00000"), "")</f>
        <v/>
      </c>
      <c r="B8569" s="7" t="n"/>
      <c r="C8569" s="7" t="n"/>
      <c r="D8569" s="7" t="n"/>
      <c r="E8569" s="8" t="n"/>
      <c r="F8569" s="9" t="n"/>
      <c r="G8569" s="8" t="n"/>
      <c r="H8569" s="8" t="n"/>
      <c r="I8569" s="8" t="n"/>
      <c r="J8569" s="10">
        <f>IF(A8569="",0,SUMIFS(amount_expended,cfda_key,V8569))</f>
        <v/>
      </c>
      <c r="K8569" s="10">
        <f>IF(G8569="OTHER CLUSTER NOT LISTED ABOVE",SUMIFS(amount_expended,uniform_other_cluster_name,X8569), IF(AND(OR(G8569="N/A",G8569=""),H8569=""),0,IF(G8569="STATE CLUSTER",SUMIFS(amount_expended,uniform_state_cluster_name,W8569),SUMIFS(amount_expended,cluster_name,G8569))))</f>
        <v/>
      </c>
      <c r="L8569" s="8" t="n"/>
      <c r="M8569" s="7" t="n"/>
      <c r="N8569" s="8" t="n"/>
      <c r="O8569" s="7" t="n"/>
      <c r="P8569" s="7" t="n"/>
      <c r="Q8569" s="8" t="n"/>
      <c r="R8569" s="9" t="n"/>
      <c r="S8569" s="8" t="n"/>
      <c r="T8569" s="8" t="n"/>
      <c r="U8569" s="8" t="n"/>
      <c r="V8569" s="11">
        <f>IF(OR(B8569="",C8569=""),"",CONCATENATE(B8569,".",C8569))</f>
        <v/>
      </c>
      <c r="W8569" s="6">
        <f>UPPER(TRIM(H8569))</f>
        <v/>
      </c>
      <c r="X8569" s="6">
        <f>UPPER(TRIM(I8569))</f>
        <v/>
      </c>
      <c r="Y8569" s="6">
        <f>IF(V8569&lt;&gt;"",IFERROR(INDEX(federal_program_name_lookup,MATCH(V8569,aln_lookup,0)),""),"")</f>
        <v/>
      </c>
    </row>
    <row r="8570">
      <c r="A8570" s="6">
        <f>IF(B8570&lt;&gt;"", "AWARD-"&amp;TEXT(ROW()-1,"00000"), "")</f>
        <v/>
      </c>
      <c r="B8570" s="7" t="n"/>
      <c r="C8570" s="7" t="n"/>
      <c r="D8570" s="7" t="n"/>
      <c r="E8570" s="8" t="n"/>
      <c r="F8570" s="9" t="n"/>
      <c r="G8570" s="8" t="n"/>
      <c r="H8570" s="8" t="n"/>
      <c r="I8570" s="8" t="n"/>
      <c r="J8570" s="10">
        <f>IF(A8570="",0,SUMIFS(amount_expended,cfda_key,V8570))</f>
        <v/>
      </c>
      <c r="K8570" s="10">
        <f>IF(G8570="OTHER CLUSTER NOT LISTED ABOVE",SUMIFS(amount_expended,uniform_other_cluster_name,X8570), IF(AND(OR(G8570="N/A",G8570=""),H8570=""),0,IF(G8570="STATE CLUSTER",SUMIFS(amount_expended,uniform_state_cluster_name,W8570),SUMIFS(amount_expended,cluster_name,G8570))))</f>
        <v/>
      </c>
      <c r="L8570" s="8" t="n"/>
      <c r="M8570" s="7" t="n"/>
      <c r="N8570" s="8" t="n"/>
      <c r="O8570" s="7" t="n"/>
      <c r="P8570" s="7" t="n"/>
      <c r="Q8570" s="8" t="n"/>
      <c r="R8570" s="9" t="n"/>
      <c r="S8570" s="8" t="n"/>
      <c r="T8570" s="8" t="n"/>
      <c r="U8570" s="8" t="n"/>
      <c r="V8570" s="11">
        <f>IF(OR(B8570="",C8570=""),"",CONCATENATE(B8570,".",C8570))</f>
        <v/>
      </c>
      <c r="W8570" s="6">
        <f>UPPER(TRIM(H8570))</f>
        <v/>
      </c>
      <c r="X8570" s="6">
        <f>UPPER(TRIM(I8570))</f>
        <v/>
      </c>
      <c r="Y8570" s="6">
        <f>IF(V8570&lt;&gt;"",IFERROR(INDEX(federal_program_name_lookup,MATCH(V8570,aln_lookup,0)),""),"")</f>
        <v/>
      </c>
    </row>
    <row r="8571">
      <c r="A8571" s="6">
        <f>IF(B8571&lt;&gt;"", "AWARD-"&amp;TEXT(ROW()-1,"00000"), "")</f>
        <v/>
      </c>
      <c r="B8571" s="7" t="n"/>
      <c r="C8571" s="7" t="n"/>
      <c r="D8571" s="7" t="n"/>
      <c r="E8571" s="8" t="n"/>
      <c r="F8571" s="9" t="n"/>
      <c r="G8571" s="8" t="n"/>
      <c r="H8571" s="8" t="n"/>
      <c r="I8571" s="8" t="n"/>
      <c r="J8571" s="10">
        <f>IF(A8571="",0,SUMIFS(amount_expended,cfda_key,V8571))</f>
        <v/>
      </c>
      <c r="K8571" s="10">
        <f>IF(G8571="OTHER CLUSTER NOT LISTED ABOVE",SUMIFS(amount_expended,uniform_other_cluster_name,X8571), IF(AND(OR(G8571="N/A",G8571=""),H8571=""),0,IF(G8571="STATE CLUSTER",SUMIFS(amount_expended,uniform_state_cluster_name,W8571),SUMIFS(amount_expended,cluster_name,G8571))))</f>
        <v/>
      </c>
      <c r="L8571" s="8" t="n"/>
      <c r="M8571" s="7" t="n"/>
      <c r="N8571" s="8" t="n"/>
      <c r="O8571" s="7" t="n"/>
      <c r="P8571" s="7" t="n"/>
      <c r="Q8571" s="8" t="n"/>
      <c r="R8571" s="9" t="n"/>
      <c r="S8571" s="8" t="n"/>
      <c r="T8571" s="8" t="n"/>
      <c r="U8571" s="8" t="n"/>
      <c r="V8571" s="11">
        <f>IF(OR(B8571="",C8571=""),"",CONCATENATE(B8571,".",C8571))</f>
        <v/>
      </c>
      <c r="W8571" s="6">
        <f>UPPER(TRIM(H8571))</f>
        <v/>
      </c>
      <c r="X8571" s="6">
        <f>UPPER(TRIM(I8571))</f>
        <v/>
      </c>
      <c r="Y8571" s="6">
        <f>IF(V8571&lt;&gt;"",IFERROR(INDEX(federal_program_name_lookup,MATCH(V8571,aln_lookup,0)),""),"")</f>
        <v/>
      </c>
    </row>
    <row r="8572">
      <c r="A8572" s="6">
        <f>IF(B8572&lt;&gt;"", "AWARD-"&amp;TEXT(ROW()-1,"00000"), "")</f>
        <v/>
      </c>
      <c r="B8572" s="7" t="n"/>
      <c r="C8572" s="7" t="n"/>
      <c r="D8572" s="7" t="n"/>
      <c r="E8572" s="8" t="n"/>
      <c r="F8572" s="9" t="n"/>
      <c r="G8572" s="8" t="n"/>
      <c r="H8572" s="8" t="n"/>
      <c r="I8572" s="8" t="n"/>
      <c r="J8572" s="10">
        <f>IF(A8572="",0,SUMIFS(amount_expended,cfda_key,V8572))</f>
        <v/>
      </c>
      <c r="K8572" s="10">
        <f>IF(G8572="OTHER CLUSTER NOT LISTED ABOVE",SUMIFS(amount_expended,uniform_other_cluster_name,X8572), IF(AND(OR(G8572="N/A",G8572=""),H8572=""),0,IF(G8572="STATE CLUSTER",SUMIFS(amount_expended,uniform_state_cluster_name,W8572),SUMIFS(amount_expended,cluster_name,G8572))))</f>
        <v/>
      </c>
      <c r="L8572" s="8" t="n"/>
      <c r="M8572" s="7" t="n"/>
      <c r="N8572" s="8" t="n"/>
      <c r="O8572" s="7" t="n"/>
      <c r="P8572" s="7" t="n"/>
      <c r="Q8572" s="8" t="n"/>
      <c r="R8572" s="9" t="n"/>
      <c r="S8572" s="8" t="n"/>
      <c r="T8572" s="8" t="n"/>
      <c r="U8572" s="8" t="n"/>
      <c r="V8572" s="11">
        <f>IF(OR(B8572="",C8572=""),"",CONCATENATE(B8572,".",C8572))</f>
        <v/>
      </c>
      <c r="W8572" s="6">
        <f>UPPER(TRIM(H8572))</f>
        <v/>
      </c>
      <c r="X8572" s="6">
        <f>UPPER(TRIM(I8572))</f>
        <v/>
      </c>
      <c r="Y8572" s="6">
        <f>IF(V8572&lt;&gt;"",IFERROR(INDEX(federal_program_name_lookup,MATCH(V8572,aln_lookup,0)),""),"")</f>
        <v/>
      </c>
    </row>
    <row r="8573">
      <c r="A8573" s="6">
        <f>IF(B8573&lt;&gt;"", "AWARD-"&amp;TEXT(ROW()-1,"00000"), "")</f>
        <v/>
      </c>
      <c r="B8573" s="7" t="n"/>
      <c r="C8573" s="7" t="n"/>
      <c r="D8573" s="7" t="n"/>
      <c r="E8573" s="8" t="n"/>
      <c r="F8573" s="9" t="n"/>
      <c r="G8573" s="8" t="n"/>
      <c r="H8573" s="8" t="n"/>
      <c r="I8573" s="8" t="n"/>
      <c r="J8573" s="10">
        <f>IF(A8573="",0,SUMIFS(amount_expended,cfda_key,V8573))</f>
        <v/>
      </c>
      <c r="K8573" s="10">
        <f>IF(G8573="OTHER CLUSTER NOT LISTED ABOVE",SUMIFS(amount_expended,uniform_other_cluster_name,X8573), IF(AND(OR(G8573="N/A",G8573=""),H8573=""),0,IF(G8573="STATE CLUSTER",SUMIFS(amount_expended,uniform_state_cluster_name,W8573),SUMIFS(amount_expended,cluster_name,G8573))))</f>
        <v/>
      </c>
      <c r="L8573" s="8" t="n"/>
      <c r="M8573" s="7" t="n"/>
      <c r="N8573" s="8" t="n"/>
      <c r="O8573" s="7" t="n"/>
      <c r="P8573" s="7" t="n"/>
      <c r="Q8573" s="8" t="n"/>
      <c r="R8573" s="9" t="n"/>
      <c r="S8573" s="8" t="n"/>
      <c r="T8573" s="8" t="n"/>
      <c r="U8573" s="8" t="n"/>
      <c r="V8573" s="11">
        <f>IF(OR(B8573="",C8573=""),"",CONCATENATE(B8573,".",C8573))</f>
        <v/>
      </c>
      <c r="W8573" s="6">
        <f>UPPER(TRIM(H8573))</f>
        <v/>
      </c>
      <c r="X8573" s="6">
        <f>UPPER(TRIM(I8573))</f>
        <v/>
      </c>
      <c r="Y8573" s="6">
        <f>IF(V8573&lt;&gt;"",IFERROR(INDEX(federal_program_name_lookup,MATCH(V8573,aln_lookup,0)),""),"")</f>
        <v/>
      </c>
    </row>
    <row r="8574">
      <c r="A8574" s="6">
        <f>IF(B8574&lt;&gt;"", "AWARD-"&amp;TEXT(ROW()-1,"00000"), "")</f>
        <v/>
      </c>
      <c r="B8574" s="7" t="n"/>
      <c r="C8574" s="7" t="n"/>
      <c r="D8574" s="7" t="n"/>
      <c r="E8574" s="8" t="n"/>
      <c r="F8574" s="9" t="n"/>
      <c r="G8574" s="8" t="n"/>
      <c r="H8574" s="8" t="n"/>
      <c r="I8574" s="8" t="n"/>
      <c r="J8574" s="10">
        <f>IF(A8574="",0,SUMIFS(amount_expended,cfda_key,V8574))</f>
        <v/>
      </c>
      <c r="K8574" s="10">
        <f>IF(G8574="OTHER CLUSTER NOT LISTED ABOVE",SUMIFS(amount_expended,uniform_other_cluster_name,X8574), IF(AND(OR(G8574="N/A",G8574=""),H8574=""),0,IF(G8574="STATE CLUSTER",SUMIFS(amount_expended,uniform_state_cluster_name,W8574),SUMIFS(amount_expended,cluster_name,G8574))))</f>
        <v/>
      </c>
      <c r="L8574" s="8" t="n"/>
      <c r="M8574" s="7" t="n"/>
      <c r="N8574" s="8" t="n"/>
      <c r="O8574" s="7" t="n"/>
      <c r="P8574" s="7" t="n"/>
      <c r="Q8574" s="8" t="n"/>
      <c r="R8574" s="9" t="n"/>
      <c r="S8574" s="8" t="n"/>
      <c r="T8574" s="8" t="n"/>
      <c r="U8574" s="8" t="n"/>
      <c r="V8574" s="11">
        <f>IF(OR(B8574="",C8574=""),"",CONCATENATE(B8574,".",C8574))</f>
        <v/>
      </c>
      <c r="W8574" s="6">
        <f>UPPER(TRIM(H8574))</f>
        <v/>
      </c>
      <c r="X8574" s="6">
        <f>UPPER(TRIM(I8574))</f>
        <v/>
      </c>
      <c r="Y8574" s="6">
        <f>IF(V8574&lt;&gt;"",IFERROR(INDEX(federal_program_name_lookup,MATCH(V8574,aln_lookup,0)),""),"")</f>
        <v/>
      </c>
    </row>
    <row r="8575">
      <c r="A8575" s="6">
        <f>IF(B8575&lt;&gt;"", "AWARD-"&amp;TEXT(ROW()-1,"00000"), "")</f>
        <v/>
      </c>
      <c r="B8575" s="7" t="n"/>
      <c r="C8575" s="7" t="n"/>
      <c r="D8575" s="7" t="n"/>
      <c r="E8575" s="8" t="n"/>
      <c r="F8575" s="9" t="n"/>
      <c r="G8575" s="8" t="n"/>
      <c r="H8575" s="8" t="n"/>
      <c r="I8575" s="8" t="n"/>
      <c r="J8575" s="10">
        <f>IF(A8575="",0,SUMIFS(amount_expended,cfda_key,V8575))</f>
        <v/>
      </c>
      <c r="K8575" s="10">
        <f>IF(G8575="OTHER CLUSTER NOT LISTED ABOVE",SUMIFS(amount_expended,uniform_other_cluster_name,X8575), IF(AND(OR(G8575="N/A",G8575=""),H8575=""),0,IF(G8575="STATE CLUSTER",SUMIFS(amount_expended,uniform_state_cluster_name,W8575),SUMIFS(amount_expended,cluster_name,G8575))))</f>
        <v/>
      </c>
      <c r="L8575" s="8" t="n"/>
      <c r="M8575" s="7" t="n"/>
      <c r="N8575" s="8" t="n"/>
      <c r="O8575" s="7" t="n"/>
      <c r="P8575" s="7" t="n"/>
      <c r="Q8575" s="8" t="n"/>
      <c r="R8575" s="9" t="n"/>
      <c r="S8575" s="8" t="n"/>
      <c r="T8575" s="8" t="n"/>
      <c r="U8575" s="8" t="n"/>
      <c r="V8575" s="11">
        <f>IF(OR(B8575="",C8575=""),"",CONCATENATE(B8575,".",C8575))</f>
        <v/>
      </c>
      <c r="W8575" s="6">
        <f>UPPER(TRIM(H8575))</f>
        <v/>
      </c>
      <c r="X8575" s="6">
        <f>UPPER(TRIM(I8575))</f>
        <v/>
      </c>
      <c r="Y8575" s="6">
        <f>IF(V8575&lt;&gt;"",IFERROR(INDEX(federal_program_name_lookup,MATCH(V8575,aln_lookup,0)),""),"")</f>
        <v/>
      </c>
    </row>
    <row r="8576">
      <c r="A8576" s="6">
        <f>IF(B8576&lt;&gt;"", "AWARD-"&amp;TEXT(ROW()-1,"00000"), "")</f>
        <v/>
      </c>
      <c r="B8576" s="7" t="n"/>
      <c r="C8576" s="7" t="n"/>
      <c r="D8576" s="7" t="n"/>
      <c r="E8576" s="8" t="n"/>
      <c r="F8576" s="9" t="n"/>
      <c r="G8576" s="8" t="n"/>
      <c r="H8576" s="8" t="n"/>
      <c r="I8576" s="8" t="n"/>
      <c r="J8576" s="10">
        <f>IF(A8576="",0,SUMIFS(amount_expended,cfda_key,V8576))</f>
        <v/>
      </c>
      <c r="K8576" s="10">
        <f>IF(G8576="OTHER CLUSTER NOT LISTED ABOVE",SUMIFS(amount_expended,uniform_other_cluster_name,X8576), IF(AND(OR(G8576="N/A",G8576=""),H8576=""),0,IF(G8576="STATE CLUSTER",SUMIFS(amount_expended,uniform_state_cluster_name,W8576),SUMIFS(amount_expended,cluster_name,G8576))))</f>
        <v/>
      </c>
      <c r="L8576" s="8" t="n"/>
      <c r="M8576" s="7" t="n"/>
      <c r="N8576" s="8" t="n"/>
      <c r="O8576" s="7" t="n"/>
      <c r="P8576" s="7" t="n"/>
      <c r="Q8576" s="8" t="n"/>
      <c r="R8576" s="9" t="n"/>
      <c r="S8576" s="8" t="n"/>
      <c r="T8576" s="8" t="n"/>
      <c r="U8576" s="8" t="n"/>
      <c r="V8576" s="11">
        <f>IF(OR(B8576="",C8576=""),"",CONCATENATE(B8576,".",C8576))</f>
        <v/>
      </c>
      <c r="W8576" s="6">
        <f>UPPER(TRIM(H8576))</f>
        <v/>
      </c>
      <c r="X8576" s="6">
        <f>UPPER(TRIM(I8576))</f>
        <v/>
      </c>
      <c r="Y8576" s="6">
        <f>IF(V8576&lt;&gt;"",IFERROR(INDEX(federal_program_name_lookup,MATCH(V8576,aln_lookup,0)),""),"")</f>
        <v/>
      </c>
    </row>
    <row r="8577">
      <c r="A8577" s="6">
        <f>IF(B8577&lt;&gt;"", "AWARD-"&amp;TEXT(ROW()-1,"00000"), "")</f>
        <v/>
      </c>
      <c r="B8577" s="7" t="n"/>
      <c r="C8577" s="7" t="n"/>
      <c r="D8577" s="7" t="n"/>
      <c r="E8577" s="8" t="n"/>
      <c r="F8577" s="9" t="n"/>
      <c r="G8577" s="8" t="n"/>
      <c r="H8577" s="8" t="n"/>
      <c r="I8577" s="8" t="n"/>
      <c r="J8577" s="10">
        <f>IF(A8577="",0,SUMIFS(amount_expended,cfda_key,V8577))</f>
        <v/>
      </c>
      <c r="K8577" s="10">
        <f>IF(G8577="OTHER CLUSTER NOT LISTED ABOVE",SUMIFS(amount_expended,uniform_other_cluster_name,X8577), IF(AND(OR(G8577="N/A",G8577=""),H8577=""),0,IF(G8577="STATE CLUSTER",SUMIFS(amount_expended,uniform_state_cluster_name,W8577),SUMIFS(amount_expended,cluster_name,G8577))))</f>
        <v/>
      </c>
      <c r="L8577" s="8" t="n"/>
      <c r="M8577" s="7" t="n"/>
      <c r="N8577" s="8" t="n"/>
      <c r="O8577" s="7" t="n"/>
      <c r="P8577" s="7" t="n"/>
      <c r="Q8577" s="8" t="n"/>
      <c r="R8577" s="9" t="n"/>
      <c r="S8577" s="8" t="n"/>
      <c r="T8577" s="8" t="n"/>
      <c r="U8577" s="8" t="n"/>
      <c r="V8577" s="11">
        <f>IF(OR(B8577="",C8577=""),"",CONCATENATE(B8577,".",C8577))</f>
        <v/>
      </c>
      <c r="W8577" s="6">
        <f>UPPER(TRIM(H8577))</f>
        <v/>
      </c>
      <c r="X8577" s="6">
        <f>UPPER(TRIM(I8577))</f>
        <v/>
      </c>
      <c r="Y8577" s="6">
        <f>IF(V8577&lt;&gt;"",IFERROR(INDEX(federal_program_name_lookup,MATCH(V8577,aln_lookup,0)),""),"")</f>
        <v/>
      </c>
    </row>
    <row r="8578">
      <c r="A8578" s="6">
        <f>IF(B8578&lt;&gt;"", "AWARD-"&amp;TEXT(ROW()-1,"00000"), "")</f>
        <v/>
      </c>
      <c r="B8578" s="7" t="n"/>
      <c r="C8578" s="7" t="n"/>
      <c r="D8578" s="7" t="n"/>
      <c r="E8578" s="8" t="n"/>
      <c r="F8578" s="9" t="n"/>
      <c r="G8578" s="8" t="n"/>
      <c r="H8578" s="8" t="n"/>
      <c r="I8578" s="8" t="n"/>
      <c r="J8578" s="10">
        <f>IF(A8578="",0,SUMIFS(amount_expended,cfda_key,V8578))</f>
        <v/>
      </c>
      <c r="K8578" s="10">
        <f>IF(G8578="OTHER CLUSTER NOT LISTED ABOVE",SUMIFS(amount_expended,uniform_other_cluster_name,X8578), IF(AND(OR(G8578="N/A",G8578=""),H8578=""),0,IF(G8578="STATE CLUSTER",SUMIFS(amount_expended,uniform_state_cluster_name,W8578),SUMIFS(amount_expended,cluster_name,G8578))))</f>
        <v/>
      </c>
      <c r="L8578" s="8" t="n"/>
      <c r="M8578" s="7" t="n"/>
      <c r="N8578" s="8" t="n"/>
      <c r="O8578" s="7" t="n"/>
      <c r="P8578" s="7" t="n"/>
      <c r="Q8578" s="8" t="n"/>
      <c r="R8578" s="9" t="n"/>
      <c r="S8578" s="8" t="n"/>
      <c r="T8578" s="8" t="n"/>
      <c r="U8578" s="8" t="n"/>
      <c r="V8578" s="11">
        <f>IF(OR(B8578="",C8578=""),"",CONCATENATE(B8578,".",C8578))</f>
        <v/>
      </c>
      <c r="W8578" s="6">
        <f>UPPER(TRIM(H8578))</f>
        <v/>
      </c>
      <c r="X8578" s="6">
        <f>UPPER(TRIM(I8578))</f>
        <v/>
      </c>
      <c r="Y8578" s="6">
        <f>IF(V8578&lt;&gt;"",IFERROR(INDEX(federal_program_name_lookup,MATCH(V8578,aln_lookup,0)),""),"")</f>
        <v/>
      </c>
    </row>
    <row r="8579">
      <c r="A8579" s="6">
        <f>IF(B8579&lt;&gt;"", "AWARD-"&amp;TEXT(ROW()-1,"00000"), "")</f>
        <v/>
      </c>
      <c r="B8579" s="7" t="n"/>
      <c r="C8579" s="7" t="n"/>
      <c r="D8579" s="7" t="n"/>
      <c r="E8579" s="8" t="n"/>
      <c r="F8579" s="9" t="n"/>
      <c r="G8579" s="8" t="n"/>
      <c r="H8579" s="8" t="n"/>
      <c r="I8579" s="8" t="n"/>
      <c r="J8579" s="10">
        <f>IF(A8579="",0,SUMIFS(amount_expended,cfda_key,V8579))</f>
        <v/>
      </c>
      <c r="K8579" s="10">
        <f>IF(G8579="OTHER CLUSTER NOT LISTED ABOVE",SUMIFS(amount_expended,uniform_other_cluster_name,X8579), IF(AND(OR(G8579="N/A",G8579=""),H8579=""),0,IF(G8579="STATE CLUSTER",SUMIFS(amount_expended,uniform_state_cluster_name,W8579),SUMIFS(amount_expended,cluster_name,G8579))))</f>
        <v/>
      </c>
      <c r="L8579" s="8" t="n"/>
      <c r="M8579" s="7" t="n"/>
      <c r="N8579" s="8" t="n"/>
      <c r="O8579" s="7" t="n"/>
      <c r="P8579" s="7" t="n"/>
      <c r="Q8579" s="8" t="n"/>
      <c r="R8579" s="9" t="n"/>
      <c r="S8579" s="8" t="n"/>
      <c r="T8579" s="8" t="n"/>
      <c r="U8579" s="8" t="n"/>
      <c r="V8579" s="11">
        <f>IF(OR(B8579="",C8579=""),"",CONCATENATE(B8579,".",C8579))</f>
        <v/>
      </c>
      <c r="W8579" s="6">
        <f>UPPER(TRIM(H8579))</f>
        <v/>
      </c>
      <c r="X8579" s="6">
        <f>UPPER(TRIM(I8579))</f>
        <v/>
      </c>
      <c r="Y8579" s="6">
        <f>IF(V8579&lt;&gt;"",IFERROR(INDEX(federal_program_name_lookup,MATCH(V8579,aln_lookup,0)),""),"")</f>
        <v/>
      </c>
    </row>
    <row r="8580">
      <c r="A8580" s="6">
        <f>IF(B8580&lt;&gt;"", "AWARD-"&amp;TEXT(ROW()-1,"00000"), "")</f>
        <v/>
      </c>
      <c r="B8580" s="7" t="n"/>
      <c r="C8580" s="7" t="n"/>
      <c r="D8580" s="7" t="n"/>
      <c r="E8580" s="8" t="n"/>
      <c r="F8580" s="9" t="n"/>
      <c r="G8580" s="8" t="n"/>
      <c r="H8580" s="8" t="n"/>
      <c r="I8580" s="8" t="n"/>
      <c r="J8580" s="10">
        <f>IF(A8580="",0,SUMIFS(amount_expended,cfda_key,V8580))</f>
        <v/>
      </c>
      <c r="K8580" s="10">
        <f>IF(G8580="OTHER CLUSTER NOT LISTED ABOVE",SUMIFS(amount_expended,uniform_other_cluster_name,X8580), IF(AND(OR(G8580="N/A",G8580=""),H8580=""),0,IF(G8580="STATE CLUSTER",SUMIFS(amount_expended,uniform_state_cluster_name,W8580),SUMIFS(amount_expended,cluster_name,G8580))))</f>
        <v/>
      </c>
      <c r="L8580" s="8" t="n"/>
      <c r="M8580" s="7" t="n"/>
      <c r="N8580" s="8" t="n"/>
      <c r="O8580" s="7" t="n"/>
      <c r="P8580" s="7" t="n"/>
      <c r="Q8580" s="8" t="n"/>
      <c r="R8580" s="9" t="n"/>
      <c r="S8580" s="8" t="n"/>
      <c r="T8580" s="8" t="n"/>
      <c r="U8580" s="8" t="n"/>
      <c r="V8580" s="11">
        <f>IF(OR(B8580="",C8580=""),"",CONCATENATE(B8580,".",C8580))</f>
        <v/>
      </c>
      <c r="W8580" s="6">
        <f>UPPER(TRIM(H8580))</f>
        <v/>
      </c>
      <c r="X8580" s="6">
        <f>UPPER(TRIM(I8580))</f>
        <v/>
      </c>
      <c r="Y8580" s="6">
        <f>IF(V8580&lt;&gt;"",IFERROR(INDEX(federal_program_name_lookup,MATCH(V8580,aln_lookup,0)),""),"")</f>
        <v/>
      </c>
    </row>
    <row r="8581">
      <c r="A8581" s="6">
        <f>IF(B8581&lt;&gt;"", "AWARD-"&amp;TEXT(ROW()-1,"00000"), "")</f>
        <v/>
      </c>
      <c r="B8581" s="7" t="n"/>
      <c r="C8581" s="7" t="n"/>
      <c r="D8581" s="7" t="n"/>
      <c r="E8581" s="8" t="n"/>
      <c r="F8581" s="9" t="n"/>
      <c r="G8581" s="8" t="n"/>
      <c r="H8581" s="8" t="n"/>
      <c r="I8581" s="8" t="n"/>
      <c r="J8581" s="10">
        <f>IF(A8581="",0,SUMIFS(amount_expended,cfda_key,V8581))</f>
        <v/>
      </c>
      <c r="K8581" s="10">
        <f>IF(G8581="OTHER CLUSTER NOT LISTED ABOVE",SUMIFS(amount_expended,uniform_other_cluster_name,X8581), IF(AND(OR(G8581="N/A",G8581=""),H8581=""),0,IF(G8581="STATE CLUSTER",SUMIFS(amount_expended,uniform_state_cluster_name,W8581),SUMIFS(amount_expended,cluster_name,G8581))))</f>
        <v/>
      </c>
      <c r="L8581" s="8" t="n"/>
      <c r="M8581" s="7" t="n"/>
      <c r="N8581" s="8" t="n"/>
      <c r="O8581" s="7" t="n"/>
      <c r="P8581" s="7" t="n"/>
      <c r="Q8581" s="8" t="n"/>
      <c r="R8581" s="9" t="n"/>
      <c r="S8581" s="8" t="n"/>
      <c r="T8581" s="8" t="n"/>
      <c r="U8581" s="8" t="n"/>
      <c r="V8581" s="11">
        <f>IF(OR(B8581="",C8581=""),"",CONCATENATE(B8581,".",C8581))</f>
        <v/>
      </c>
      <c r="W8581" s="6">
        <f>UPPER(TRIM(H8581))</f>
        <v/>
      </c>
      <c r="X8581" s="6">
        <f>UPPER(TRIM(I8581))</f>
        <v/>
      </c>
      <c r="Y8581" s="6">
        <f>IF(V8581&lt;&gt;"",IFERROR(INDEX(federal_program_name_lookup,MATCH(V8581,aln_lookup,0)),""),"")</f>
        <v/>
      </c>
    </row>
    <row r="8582">
      <c r="A8582" s="6">
        <f>IF(B8582&lt;&gt;"", "AWARD-"&amp;TEXT(ROW()-1,"00000"), "")</f>
        <v/>
      </c>
      <c r="B8582" s="7" t="n"/>
      <c r="C8582" s="7" t="n"/>
      <c r="D8582" s="7" t="n"/>
      <c r="E8582" s="8" t="n"/>
      <c r="F8582" s="9" t="n"/>
      <c r="G8582" s="8" t="n"/>
      <c r="H8582" s="8" t="n"/>
      <c r="I8582" s="8" t="n"/>
      <c r="J8582" s="10">
        <f>IF(A8582="",0,SUMIFS(amount_expended,cfda_key,V8582))</f>
        <v/>
      </c>
      <c r="K8582" s="10">
        <f>IF(G8582="OTHER CLUSTER NOT LISTED ABOVE",SUMIFS(amount_expended,uniform_other_cluster_name,X8582), IF(AND(OR(G8582="N/A",G8582=""),H8582=""),0,IF(G8582="STATE CLUSTER",SUMIFS(amount_expended,uniform_state_cluster_name,W8582),SUMIFS(amount_expended,cluster_name,G8582))))</f>
        <v/>
      </c>
      <c r="L8582" s="8" t="n"/>
      <c r="M8582" s="7" t="n"/>
      <c r="N8582" s="8" t="n"/>
      <c r="O8582" s="7" t="n"/>
      <c r="P8582" s="7" t="n"/>
      <c r="Q8582" s="8" t="n"/>
      <c r="R8582" s="9" t="n"/>
      <c r="S8582" s="8" t="n"/>
      <c r="T8582" s="8" t="n"/>
      <c r="U8582" s="8" t="n"/>
      <c r="V8582" s="11">
        <f>IF(OR(B8582="",C8582=""),"",CONCATENATE(B8582,".",C8582))</f>
        <v/>
      </c>
      <c r="W8582" s="6">
        <f>UPPER(TRIM(H8582))</f>
        <v/>
      </c>
      <c r="X8582" s="6">
        <f>UPPER(TRIM(I8582))</f>
        <v/>
      </c>
      <c r="Y8582" s="6">
        <f>IF(V8582&lt;&gt;"",IFERROR(INDEX(federal_program_name_lookup,MATCH(V8582,aln_lookup,0)),""),"")</f>
        <v/>
      </c>
    </row>
    <row r="8583">
      <c r="A8583" s="6">
        <f>IF(B8583&lt;&gt;"", "AWARD-"&amp;TEXT(ROW()-1,"00000"), "")</f>
        <v/>
      </c>
      <c r="B8583" s="7" t="n"/>
      <c r="C8583" s="7" t="n"/>
      <c r="D8583" s="7" t="n"/>
      <c r="E8583" s="8" t="n"/>
      <c r="F8583" s="9" t="n"/>
      <c r="G8583" s="8" t="n"/>
      <c r="H8583" s="8" t="n"/>
      <c r="I8583" s="8" t="n"/>
      <c r="J8583" s="10">
        <f>IF(A8583="",0,SUMIFS(amount_expended,cfda_key,V8583))</f>
        <v/>
      </c>
      <c r="K8583" s="10">
        <f>IF(G8583="OTHER CLUSTER NOT LISTED ABOVE",SUMIFS(amount_expended,uniform_other_cluster_name,X8583), IF(AND(OR(G8583="N/A",G8583=""),H8583=""),0,IF(G8583="STATE CLUSTER",SUMIFS(amount_expended,uniform_state_cluster_name,W8583),SUMIFS(amount_expended,cluster_name,G8583))))</f>
        <v/>
      </c>
      <c r="L8583" s="8" t="n"/>
      <c r="M8583" s="7" t="n"/>
      <c r="N8583" s="8" t="n"/>
      <c r="O8583" s="7" t="n"/>
      <c r="P8583" s="7" t="n"/>
      <c r="Q8583" s="8" t="n"/>
      <c r="R8583" s="9" t="n"/>
      <c r="S8583" s="8" t="n"/>
      <c r="T8583" s="8" t="n"/>
      <c r="U8583" s="8" t="n"/>
      <c r="V8583" s="11">
        <f>IF(OR(B8583="",C8583=""),"",CONCATENATE(B8583,".",C8583))</f>
        <v/>
      </c>
      <c r="W8583" s="6">
        <f>UPPER(TRIM(H8583))</f>
        <v/>
      </c>
      <c r="X8583" s="6">
        <f>UPPER(TRIM(I8583))</f>
        <v/>
      </c>
      <c r="Y8583" s="6">
        <f>IF(V8583&lt;&gt;"",IFERROR(INDEX(federal_program_name_lookup,MATCH(V8583,aln_lookup,0)),""),"")</f>
        <v/>
      </c>
    </row>
    <row r="8584">
      <c r="A8584" s="6">
        <f>IF(B8584&lt;&gt;"", "AWARD-"&amp;TEXT(ROW()-1,"00000"), "")</f>
        <v/>
      </c>
      <c r="B8584" s="7" t="n"/>
      <c r="C8584" s="7" t="n"/>
      <c r="D8584" s="7" t="n"/>
      <c r="E8584" s="8" t="n"/>
      <c r="F8584" s="9" t="n"/>
      <c r="G8584" s="8" t="n"/>
      <c r="H8584" s="8" t="n"/>
      <c r="I8584" s="8" t="n"/>
      <c r="J8584" s="10">
        <f>IF(A8584="",0,SUMIFS(amount_expended,cfda_key,V8584))</f>
        <v/>
      </c>
      <c r="K8584" s="10">
        <f>IF(G8584="OTHER CLUSTER NOT LISTED ABOVE",SUMIFS(amount_expended,uniform_other_cluster_name,X8584), IF(AND(OR(G8584="N/A",G8584=""),H8584=""),0,IF(G8584="STATE CLUSTER",SUMIFS(amount_expended,uniform_state_cluster_name,W8584),SUMIFS(amount_expended,cluster_name,G8584))))</f>
        <v/>
      </c>
      <c r="L8584" s="8" t="n"/>
      <c r="M8584" s="7" t="n"/>
      <c r="N8584" s="8" t="n"/>
      <c r="O8584" s="7" t="n"/>
      <c r="P8584" s="7" t="n"/>
      <c r="Q8584" s="8" t="n"/>
      <c r="R8584" s="9" t="n"/>
      <c r="S8584" s="8" t="n"/>
      <c r="T8584" s="8" t="n"/>
      <c r="U8584" s="8" t="n"/>
      <c r="V8584" s="11">
        <f>IF(OR(B8584="",C8584=""),"",CONCATENATE(B8584,".",C8584))</f>
        <v/>
      </c>
      <c r="W8584" s="6">
        <f>UPPER(TRIM(H8584))</f>
        <v/>
      </c>
      <c r="X8584" s="6">
        <f>UPPER(TRIM(I8584))</f>
        <v/>
      </c>
      <c r="Y8584" s="6">
        <f>IF(V8584&lt;&gt;"",IFERROR(INDEX(federal_program_name_lookup,MATCH(V8584,aln_lookup,0)),""),"")</f>
        <v/>
      </c>
    </row>
    <row r="8585">
      <c r="A8585" s="6">
        <f>IF(B8585&lt;&gt;"", "AWARD-"&amp;TEXT(ROW()-1,"00000"), "")</f>
        <v/>
      </c>
      <c r="B8585" s="7" t="n"/>
      <c r="C8585" s="7" t="n"/>
      <c r="D8585" s="7" t="n"/>
      <c r="E8585" s="8" t="n"/>
      <c r="F8585" s="9" t="n"/>
      <c r="G8585" s="8" t="n"/>
      <c r="H8585" s="8" t="n"/>
      <c r="I8585" s="8" t="n"/>
      <c r="J8585" s="10">
        <f>IF(A8585="",0,SUMIFS(amount_expended,cfda_key,V8585))</f>
        <v/>
      </c>
      <c r="K8585" s="10">
        <f>IF(G8585="OTHER CLUSTER NOT LISTED ABOVE",SUMIFS(amount_expended,uniform_other_cluster_name,X8585), IF(AND(OR(G8585="N/A",G8585=""),H8585=""),0,IF(G8585="STATE CLUSTER",SUMIFS(amount_expended,uniform_state_cluster_name,W8585),SUMIFS(amount_expended,cluster_name,G8585))))</f>
        <v/>
      </c>
      <c r="L8585" s="8" t="n"/>
      <c r="M8585" s="7" t="n"/>
      <c r="N8585" s="8" t="n"/>
      <c r="O8585" s="7" t="n"/>
      <c r="P8585" s="7" t="n"/>
      <c r="Q8585" s="8" t="n"/>
      <c r="R8585" s="9" t="n"/>
      <c r="S8585" s="8" t="n"/>
      <c r="T8585" s="8" t="n"/>
      <c r="U8585" s="8" t="n"/>
      <c r="V8585" s="11">
        <f>IF(OR(B8585="",C8585=""),"",CONCATENATE(B8585,".",C8585))</f>
        <v/>
      </c>
      <c r="W8585" s="6">
        <f>UPPER(TRIM(H8585))</f>
        <v/>
      </c>
      <c r="X8585" s="6">
        <f>UPPER(TRIM(I8585))</f>
        <v/>
      </c>
      <c r="Y8585" s="6">
        <f>IF(V8585&lt;&gt;"",IFERROR(INDEX(federal_program_name_lookup,MATCH(V8585,aln_lookup,0)),""),"")</f>
        <v/>
      </c>
    </row>
    <row r="8586">
      <c r="A8586" s="6">
        <f>IF(B8586&lt;&gt;"", "AWARD-"&amp;TEXT(ROW()-1,"00000"), "")</f>
        <v/>
      </c>
      <c r="B8586" s="7" t="n"/>
      <c r="C8586" s="7" t="n"/>
      <c r="D8586" s="7" t="n"/>
      <c r="E8586" s="8" t="n"/>
      <c r="F8586" s="9" t="n"/>
      <c r="G8586" s="8" t="n"/>
      <c r="H8586" s="8" t="n"/>
      <c r="I8586" s="8" t="n"/>
      <c r="J8586" s="10">
        <f>IF(A8586="",0,SUMIFS(amount_expended,cfda_key,V8586))</f>
        <v/>
      </c>
      <c r="K8586" s="10">
        <f>IF(G8586="OTHER CLUSTER NOT LISTED ABOVE",SUMIFS(amount_expended,uniform_other_cluster_name,X8586), IF(AND(OR(G8586="N/A",G8586=""),H8586=""),0,IF(G8586="STATE CLUSTER",SUMIFS(amount_expended,uniform_state_cluster_name,W8586),SUMIFS(amount_expended,cluster_name,G8586))))</f>
        <v/>
      </c>
      <c r="L8586" s="8" t="n"/>
      <c r="M8586" s="7" t="n"/>
      <c r="N8586" s="8" t="n"/>
      <c r="O8586" s="7" t="n"/>
      <c r="P8586" s="7" t="n"/>
      <c r="Q8586" s="8" t="n"/>
      <c r="R8586" s="9" t="n"/>
      <c r="S8586" s="8" t="n"/>
      <c r="T8586" s="8" t="n"/>
      <c r="U8586" s="8" t="n"/>
      <c r="V8586" s="11">
        <f>IF(OR(B8586="",C8586=""),"",CONCATENATE(B8586,".",C8586))</f>
        <v/>
      </c>
      <c r="W8586" s="6">
        <f>UPPER(TRIM(H8586))</f>
        <v/>
      </c>
      <c r="X8586" s="6">
        <f>UPPER(TRIM(I8586))</f>
        <v/>
      </c>
      <c r="Y8586" s="6">
        <f>IF(V8586&lt;&gt;"",IFERROR(INDEX(federal_program_name_lookup,MATCH(V8586,aln_lookup,0)),""),"")</f>
        <v/>
      </c>
    </row>
    <row r="8587">
      <c r="A8587" s="6">
        <f>IF(B8587&lt;&gt;"", "AWARD-"&amp;TEXT(ROW()-1,"00000"), "")</f>
        <v/>
      </c>
      <c r="B8587" s="7" t="n"/>
      <c r="C8587" s="7" t="n"/>
      <c r="D8587" s="7" t="n"/>
      <c r="E8587" s="8" t="n"/>
      <c r="F8587" s="9" t="n"/>
      <c r="G8587" s="8" t="n"/>
      <c r="H8587" s="8" t="n"/>
      <c r="I8587" s="8" t="n"/>
      <c r="J8587" s="10">
        <f>IF(A8587="",0,SUMIFS(amount_expended,cfda_key,V8587))</f>
        <v/>
      </c>
      <c r="K8587" s="10">
        <f>IF(G8587="OTHER CLUSTER NOT LISTED ABOVE",SUMIFS(amount_expended,uniform_other_cluster_name,X8587), IF(AND(OR(G8587="N/A",G8587=""),H8587=""),0,IF(G8587="STATE CLUSTER",SUMIFS(amount_expended,uniform_state_cluster_name,W8587),SUMIFS(amount_expended,cluster_name,G8587))))</f>
        <v/>
      </c>
      <c r="L8587" s="8" t="n"/>
      <c r="M8587" s="7" t="n"/>
      <c r="N8587" s="8" t="n"/>
      <c r="O8587" s="7" t="n"/>
      <c r="P8587" s="7" t="n"/>
      <c r="Q8587" s="8" t="n"/>
      <c r="R8587" s="9" t="n"/>
      <c r="S8587" s="8" t="n"/>
      <c r="T8587" s="8" t="n"/>
      <c r="U8587" s="8" t="n"/>
      <c r="V8587" s="11">
        <f>IF(OR(B8587="",C8587=""),"",CONCATENATE(B8587,".",C8587))</f>
        <v/>
      </c>
      <c r="W8587" s="6">
        <f>UPPER(TRIM(H8587))</f>
        <v/>
      </c>
      <c r="X8587" s="6">
        <f>UPPER(TRIM(I8587))</f>
        <v/>
      </c>
      <c r="Y8587" s="6">
        <f>IF(V8587&lt;&gt;"",IFERROR(INDEX(federal_program_name_lookup,MATCH(V8587,aln_lookup,0)),""),"")</f>
        <v/>
      </c>
    </row>
    <row r="8588">
      <c r="A8588" s="6">
        <f>IF(B8588&lt;&gt;"", "AWARD-"&amp;TEXT(ROW()-1,"00000"), "")</f>
        <v/>
      </c>
      <c r="B8588" s="7" t="n"/>
      <c r="C8588" s="7" t="n"/>
      <c r="D8588" s="7" t="n"/>
      <c r="E8588" s="8" t="n"/>
      <c r="F8588" s="9" t="n"/>
      <c r="G8588" s="8" t="n"/>
      <c r="H8588" s="8" t="n"/>
      <c r="I8588" s="8" t="n"/>
      <c r="J8588" s="10">
        <f>IF(A8588="",0,SUMIFS(amount_expended,cfda_key,V8588))</f>
        <v/>
      </c>
      <c r="K8588" s="10">
        <f>IF(G8588="OTHER CLUSTER NOT LISTED ABOVE",SUMIFS(amount_expended,uniform_other_cluster_name,X8588), IF(AND(OR(G8588="N/A",G8588=""),H8588=""),0,IF(G8588="STATE CLUSTER",SUMIFS(amount_expended,uniform_state_cluster_name,W8588),SUMIFS(amount_expended,cluster_name,G8588))))</f>
        <v/>
      </c>
      <c r="L8588" s="8" t="n"/>
      <c r="M8588" s="7" t="n"/>
      <c r="N8588" s="8" t="n"/>
      <c r="O8588" s="7" t="n"/>
      <c r="P8588" s="7" t="n"/>
      <c r="Q8588" s="8" t="n"/>
      <c r="R8588" s="9" t="n"/>
      <c r="S8588" s="8" t="n"/>
      <c r="T8588" s="8" t="n"/>
      <c r="U8588" s="8" t="n"/>
      <c r="V8588" s="11">
        <f>IF(OR(B8588="",C8588=""),"",CONCATENATE(B8588,".",C8588))</f>
        <v/>
      </c>
      <c r="W8588" s="6">
        <f>UPPER(TRIM(H8588))</f>
        <v/>
      </c>
      <c r="X8588" s="6">
        <f>UPPER(TRIM(I8588))</f>
        <v/>
      </c>
      <c r="Y8588" s="6">
        <f>IF(V8588&lt;&gt;"",IFERROR(INDEX(federal_program_name_lookup,MATCH(V8588,aln_lookup,0)),""),"")</f>
        <v/>
      </c>
    </row>
    <row r="8589">
      <c r="A8589" s="6">
        <f>IF(B8589&lt;&gt;"", "AWARD-"&amp;TEXT(ROW()-1,"00000"), "")</f>
        <v/>
      </c>
      <c r="B8589" s="7" t="n"/>
      <c r="C8589" s="7" t="n"/>
      <c r="D8589" s="7" t="n"/>
      <c r="E8589" s="8" t="n"/>
      <c r="F8589" s="9" t="n"/>
      <c r="G8589" s="8" t="n"/>
      <c r="H8589" s="8" t="n"/>
      <c r="I8589" s="8" t="n"/>
      <c r="J8589" s="10">
        <f>IF(A8589="",0,SUMIFS(amount_expended,cfda_key,V8589))</f>
        <v/>
      </c>
      <c r="K8589" s="10">
        <f>IF(G8589="OTHER CLUSTER NOT LISTED ABOVE",SUMIFS(amount_expended,uniform_other_cluster_name,X8589), IF(AND(OR(G8589="N/A",G8589=""),H8589=""),0,IF(G8589="STATE CLUSTER",SUMIFS(amount_expended,uniform_state_cluster_name,W8589),SUMIFS(amount_expended,cluster_name,G8589))))</f>
        <v/>
      </c>
      <c r="L8589" s="8" t="n"/>
      <c r="M8589" s="7" t="n"/>
      <c r="N8589" s="8" t="n"/>
      <c r="O8589" s="7" t="n"/>
      <c r="P8589" s="7" t="n"/>
      <c r="Q8589" s="8" t="n"/>
      <c r="R8589" s="9" t="n"/>
      <c r="S8589" s="8" t="n"/>
      <c r="T8589" s="8" t="n"/>
      <c r="U8589" s="8" t="n"/>
      <c r="V8589" s="11">
        <f>IF(OR(B8589="",C8589=""),"",CONCATENATE(B8589,".",C8589))</f>
        <v/>
      </c>
      <c r="W8589" s="6">
        <f>UPPER(TRIM(H8589))</f>
        <v/>
      </c>
      <c r="X8589" s="6">
        <f>UPPER(TRIM(I8589))</f>
        <v/>
      </c>
      <c r="Y8589" s="6">
        <f>IF(V8589&lt;&gt;"",IFERROR(INDEX(federal_program_name_lookup,MATCH(V8589,aln_lookup,0)),""),"")</f>
        <v/>
      </c>
    </row>
    <row r="8590">
      <c r="A8590" s="6">
        <f>IF(B8590&lt;&gt;"", "AWARD-"&amp;TEXT(ROW()-1,"00000"), "")</f>
        <v/>
      </c>
      <c r="B8590" s="7" t="n"/>
      <c r="C8590" s="7" t="n"/>
      <c r="D8590" s="7" t="n"/>
      <c r="E8590" s="8" t="n"/>
      <c r="F8590" s="9" t="n"/>
      <c r="G8590" s="8" t="n"/>
      <c r="H8590" s="8" t="n"/>
      <c r="I8590" s="8" t="n"/>
      <c r="J8590" s="10">
        <f>IF(A8590="",0,SUMIFS(amount_expended,cfda_key,V8590))</f>
        <v/>
      </c>
      <c r="K8590" s="10">
        <f>IF(G8590="OTHER CLUSTER NOT LISTED ABOVE",SUMIFS(amount_expended,uniform_other_cluster_name,X8590), IF(AND(OR(G8590="N/A",G8590=""),H8590=""),0,IF(G8590="STATE CLUSTER",SUMIFS(amount_expended,uniform_state_cluster_name,W8590),SUMIFS(amount_expended,cluster_name,G8590))))</f>
        <v/>
      </c>
      <c r="L8590" s="8" t="n"/>
      <c r="M8590" s="7" t="n"/>
      <c r="N8590" s="8" t="n"/>
      <c r="O8590" s="7" t="n"/>
      <c r="P8590" s="7" t="n"/>
      <c r="Q8590" s="8" t="n"/>
      <c r="R8590" s="9" t="n"/>
      <c r="S8590" s="8" t="n"/>
      <c r="T8590" s="8" t="n"/>
      <c r="U8590" s="8" t="n"/>
      <c r="V8590" s="11">
        <f>IF(OR(B8590="",C8590=""),"",CONCATENATE(B8590,".",C8590))</f>
        <v/>
      </c>
      <c r="W8590" s="6">
        <f>UPPER(TRIM(H8590))</f>
        <v/>
      </c>
      <c r="X8590" s="6">
        <f>UPPER(TRIM(I8590))</f>
        <v/>
      </c>
      <c r="Y8590" s="6">
        <f>IF(V8590&lt;&gt;"",IFERROR(INDEX(federal_program_name_lookup,MATCH(V8590,aln_lookup,0)),""),"")</f>
        <v/>
      </c>
    </row>
    <row r="8591">
      <c r="A8591" s="6">
        <f>IF(B8591&lt;&gt;"", "AWARD-"&amp;TEXT(ROW()-1,"00000"), "")</f>
        <v/>
      </c>
      <c r="B8591" s="7" t="n"/>
      <c r="C8591" s="7" t="n"/>
      <c r="D8591" s="7" t="n"/>
      <c r="E8591" s="8" t="n"/>
      <c r="F8591" s="9" t="n"/>
      <c r="G8591" s="8" t="n"/>
      <c r="H8591" s="8" t="n"/>
      <c r="I8591" s="8" t="n"/>
      <c r="J8591" s="10">
        <f>IF(A8591="",0,SUMIFS(amount_expended,cfda_key,V8591))</f>
        <v/>
      </c>
      <c r="K8591" s="10">
        <f>IF(G8591="OTHER CLUSTER NOT LISTED ABOVE",SUMIFS(amount_expended,uniform_other_cluster_name,X8591), IF(AND(OR(G8591="N/A",G8591=""),H8591=""),0,IF(G8591="STATE CLUSTER",SUMIFS(amount_expended,uniform_state_cluster_name,W8591),SUMIFS(amount_expended,cluster_name,G8591))))</f>
        <v/>
      </c>
      <c r="L8591" s="8" t="n"/>
      <c r="M8591" s="7" t="n"/>
      <c r="N8591" s="8" t="n"/>
      <c r="O8591" s="7" t="n"/>
      <c r="P8591" s="7" t="n"/>
      <c r="Q8591" s="8" t="n"/>
      <c r="R8591" s="9" t="n"/>
      <c r="S8591" s="8" t="n"/>
      <c r="T8591" s="8" t="n"/>
      <c r="U8591" s="8" t="n"/>
      <c r="V8591" s="11">
        <f>IF(OR(B8591="",C8591=""),"",CONCATENATE(B8591,".",C8591))</f>
        <v/>
      </c>
      <c r="W8591" s="6">
        <f>UPPER(TRIM(H8591))</f>
        <v/>
      </c>
      <c r="X8591" s="6">
        <f>UPPER(TRIM(I8591))</f>
        <v/>
      </c>
      <c r="Y8591" s="6">
        <f>IF(V8591&lt;&gt;"",IFERROR(INDEX(federal_program_name_lookup,MATCH(V8591,aln_lookup,0)),""),"")</f>
        <v/>
      </c>
    </row>
    <row r="8592">
      <c r="A8592" s="6">
        <f>IF(B8592&lt;&gt;"", "AWARD-"&amp;TEXT(ROW()-1,"00000"), "")</f>
        <v/>
      </c>
      <c r="B8592" s="7" t="n"/>
      <c r="C8592" s="7" t="n"/>
      <c r="D8592" s="7" t="n"/>
      <c r="E8592" s="8" t="n"/>
      <c r="F8592" s="9" t="n"/>
      <c r="G8592" s="8" t="n"/>
      <c r="H8592" s="8" t="n"/>
      <c r="I8592" s="8" t="n"/>
      <c r="J8592" s="10">
        <f>IF(A8592="",0,SUMIFS(amount_expended,cfda_key,V8592))</f>
        <v/>
      </c>
      <c r="K8592" s="10">
        <f>IF(G8592="OTHER CLUSTER NOT LISTED ABOVE",SUMIFS(amount_expended,uniform_other_cluster_name,X8592), IF(AND(OR(G8592="N/A",G8592=""),H8592=""),0,IF(G8592="STATE CLUSTER",SUMIFS(amount_expended,uniform_state_cluster_name,W8592),SUMIFS(amount_expended,cluster_name,G8592))))</f>
        <v/>
      </c>
      <c r="L8592" s="8" t="n"/>
      <c r="M8592" s="7" t="n"/>
      <c r="N8592" s="8" t="n"/>
      <c r="O8592" s="7" t="n"/>
      <c r="P8592" s="7" t="n"/>
      <c r="Q8592" s="8" t="n"/>
      <c r="R8592" s="9" t="n"/>
      <c r="S8592" s="8" t="n"/>
      <c r="T8592" s="8" t="n"/>
      <c r="U8592" s="8" t="n"/>
      <c r="V8592" s="11">
        <f>IF(OR(B8592="",C8592=""),"",CONCATENATE(B8592,".",C8592))</f>
        <v/>
      </c>
      <c r="W8592" s="6">
        <f>UPPER(TRIM(H8592))</f>
        <v/>
      </c>
      <c r="X8592" s="6">
        <f>UPPER(TRIM(I8592))</f>
        <v/>
      </c>
      <c r="Y8592" s="6">
        <f>IF(V8592&lt;&gt;"",IFERROR(INDEX(federal_program_name_lookup,MATCH(V8592,aln_lookup,0)),""),"")</f>
        <v/>
      </c>
    </row>
    <row r="8593">
      <c r="A8593" s="6">
        <f>IF(B8593&lt;&gt;"", "AWARD-"&amp;TEXT(ROW()-1,"00000"), "")</f>
        <v/>
      </c>
      <c r="B8593" s="7" t="n"/>
      <c r="C8593" s="7" t="n"/>
      <c r="D8593" s="7" t="n"/>
      <c r="E8593" s="8" t="n"/>
      <c r="F8593" s="9" t="n"/>
      <c r="G8593" s="8" t="n"/>
      <c r="H8593" s="8" t="n"/>
      <c r="I8593" s="8" t="n"/>
      <c r="J8593" s="10">
        <f>IF(A8593="",0,SUMIFS(amount_expended,cfda_key,V8593))</f>
        <v/>
      </c>
      <c r="K8593" s="10">
        <f>IF(G8593="OTHER CLUSTER NOT LISTED ABOVE",SUMIFS(amount_expended,uniform_other_cluster_name,X8593), IF(AND(OR(G8593="N/A",G8593=""),H8593=""),0,IF(G8593="STATE CLUSTER",SUMIFS(amount_expended,uniform_state_cluster_name,W8593),SUMIFS(amount_expended,cluster_name,G8593))))</f>
        <v/>
      </c>
      <c r="L8593" s="8" t="n"/>
      <c r="M8593" s="7" t="n"/>
      <c r="N8593" s="8" t="n"/>
      <c r="O8593" s="7" t="n"/>
      <c r="P8593" s="7" t="n"/>
      <c r="Q8593" s="8" t="n"/>
      <c r="R8593" s="9" t="n"/>
      <c r="S8593" s="8" t="n"/>
      <c r="T8593" s="8" t="n"/>
      <c r="U8593" s="8" t="n"/>
      <c r="V8593" s="11">
        <f>IF(OR(B8593="",C8593=""),"",CONCATENATE(B8593,".",C8593))</f>
        <v/>
      </c>
      <c r="W8593" s="6">
        <f>UPPER(TRIM(H8593))</f>
        <v/>
      </c>
      <c r="X8593" s="6">
        <f>UPPER(TRIM(I8593))</f>
        <v/>
      </c>
      <c r="Y8593" s="6">
        <f>IF(V8593&lt;&gt;"",IFERROR(INDEX(federal_program_name_lookup,MATCH(V8593,aln_lookup,0)),""),"")</f>
        <v/>
      </c>
    </row>
    <row r="8594">
      <c r="A8594" s="6">
        <f>IF(B8594&lt;&gt;"", "AWARD-"&amp;TEXT(ROW()-1,"00000"), "")</f>
        <v/>
      </c>
      <c r="B8594" s="7" t="n"/>
      <c r="C8594" s="7" t="n"/>
      <c r="D8594" s="7" t="n"/>
      <c r="E8594" s="8" t="n"/>
      <c r="F8594" s="9" t="n"/>
      <c r="G8594" s="8" t="n"/>
      <c r="H8594" s="8" t="n"/>
      <c r="I8594" s="8" t="n"/>
      <c r="J8594" s="10">
        <f>IF(A8594="",0,SUMIFS(amount_expended,cfda_key,V8594))</f>
        <v/>
      </c>
      <c r="K8594" s="10">
        <f>IF(G8594="OTHER CLUSTER NOT LISTED ABOVE",SUMIFS(amount_expended,uniform_other_cluster_name,X8594), IF(AND(OR(G8594="N/A",G8594=""),H8594=""),0,IF(G8594="STATE CLUSTER",SUMIFS(amount_expended,uniform_state_cluster_name,W8594),SUMIFS(amount_expended,cluster_name,G8594))))</f>
        <v/>
      </c>
      <c r="L8594" s="8" t="n"/>
      <c r="M8594" s="7" t="n"/>
      <c r="N8594" s="8" t="n"/>
      <c r="O8594" s="7" t="n"/>
      <c r="P8594" s="7" t="n"/>
      <c r="Q8594" s="8" t="n"/>
      <c r="R8594" s="9" t="n"/>
      <c r="S8594" s="8" t="n"/>
      <c r="T8594" s="8" t="n"/>
      <c r="U8594" s="8" t="n"/>
      <c r="V8594" s="11">
        <f>IF(OR(B8594="",C8594=""),"",CONCATENATE(B8594,".",C8594))</f>
        <v/>
      </c>
      <c r="W8594" s="6">
        <f>UPPER(TRIM(H8594))</f>
        <v/>
      </c>
      <c r="X8594" s="6">
        <f>UPPER(TRIM(I8594))</f>
        <v/>
      </c>
      <c r="Y8594" s="6">
        <f>IF(V8594&lt;&gt;"",IFERROR(INDEX(federal_program_name_lookup,MATCH(V8594,aln_lookup,0)),""),"")</f>
        <v/>
      </c>
    </row>
    <row r="8595">
      <c r="A8595" s="6">
        <f>IF(B8595&lt;&gt;"", "AWARD-"&amp;TEXT(ROW()-1,"00000"), "")</f>
        <v/>
      </c>
      <c r="B8595" s="7" t="n"/>
      <c r="C8595" s="7" t="n"/>
      <c r="D8595" s="7" t="n"/>
      <c r="E8595" s="8" t="n"/>
      <c r="F8595" s="9" t="n"/>
      <c r="G8595" s="8" t="n"/>
      <c r="H8595" s="8" t="n"/>
      <c r="I8595" s="8" t="n"/>
      <c r="J8595" s="10">
        <f>IF(A8595="",0,SUMIFS(amount_expended,cfda_key,V8595))</f>
        <v/>
      </c>
      <c r="K8595" s="10">
        <f>IF(G8595="OTHER CLUSTER NOT LISTED ABOVE",SUMIFS(amount_expended,uniform_other_cluster_name,X8595), IF(AND(OR(G8595="N/A",G8595=""),H8595=""),0,IF(G8595="STATE CLUSTER",SUMIFS(amount_expended,uniform_state_cluster_name,W8595),SUMIFS(amount_expended,cluster_name,G8595))))</f>
        <v/>
      </c>
      <c r="L8595" s="8" t="n"/>
      <c r="M8595" s="7" t="n"/>
      <c r="N8595" s="8" t="n"/>
      <c r="O8595" s="7" t="n"/>
      <c r="P8595" s="7" t="n"/>
      <c r="Q8595" s="8" t="n"/>
      <c r="R8595" s="9" t="n"/>
      <c r="S8595" s="8" t="n"/>
      <c r="T8595" s="8" t="n"/>
      <c r="U8595" s="8" t="n"/>
      <c r="V8595" s="11">
        <f>IF(OR(B8595="",C8595=""),"",CONCATENATE(B8595,".",C8595))</f>
        <v/>
      </c>
      <c r="W8595" s="6">
        <f>UPPER(TRIM(H8595))</f>
        <v/>
      </c>
      <c r="X8595" s="6">
        <f>UPPER(TRIM(I8595))</f>
        <v/>
      </c>
      <c r="Y8595" s="6">
        <f>IF(V8595&lt;&gt;"",IFERROR(INDEX(federal_program_name_lookup,MATCH(V8595,aln_lookup,0)),""),"")</f>
        <v/>
      </c>
    </row>
    <row r="8596">
      <c r="A8596" s="6">
        <f>IF(B8596&lt;&gt;"", "AWARD-"&amp;TEXT(ROW()-1,"00000"), "")</f>
        <v/>
      </c>
      <c r="B8596" s="7" t="n"/>
      <c r="C8596" s="7" t="n"/>
      <c r="D8596" s="7" t="n"/>
      <c r="E8596" s="8" t="n"/>
      <c r="F8596" s="9" t="n"/>
      <c r="G8596" s="8" t="n"/>
      <c r="H8596" s="8" t="n"/>
      <c r="I8596" s="8" t="n"/>
      <c r="J8596" s="10">
        <f>IF(A8596="",0,SUMIFS(amount_expended,cfda_key,V8596))</f>
        <v/>
      </c>
      <c r="K8596" s="10">
        <f>IF(G8596="OTHER CLUSTER NOT LISTED ABOVE",SUMIFS(amount_expended,uniform_other_cluster_name,X8596), IF(AND(OR(G8596="N/A",G8596=""),H8596=""),0,IF(G8596="STATE CLUSTER",SUMIFS(amount_expended,uniform_state_cluster_name,W8596),SUMIFS(amount_expended,cluster_name,G8596))))</f>
        <v/>
      </c>
      <c r="L8596" s="8" t="n"/>
      <c r="M8596" s="7" t="n"/>
      <c r="N8596" s="8" t="n"/>
      <c r="O8596" s="7" t="n"/>
      <c r="P8596" s="7" t="n"/>
      <c r="Q8596" s="8" t="n"/>
      <c r="R8596" s="9" t="n"/>
      <c r="S8596" s="8" t="n"/>
      <c r="T8596" s="8" t="n"/>
      <c r="U8596" s="8" t="n"/>
      <c r="V8596" s="11">
        <f>IF(OR(B8596="",C8596=""),"",CONCATENATE(B8596,".",C8596))</f>
        <v/>
      </c>
      <c r="W8596" s="6">
        <f>UPPER(TRIM(H8596))</f>
        <v/>
      </c>
      <c r="X8596" s="6">
        <f>UPPER(TRIM(I8596))</f>
        <v/>
      </c>
      <c r="Y8596" s="6">
        <f>IF(V8596&lt;&gt;"",IFERROR(INDEX(federal_program_name_lookup,MATCH(V8596,aln_lookup,0)),""),"")</f>
        <v/>
      </c>
    </row>
    <row r="8597">
      <c r="A8597" s="6">
        <f>IF(B8597&lt;&gt;"", "AWARD-"&amp;TEXT(ROW()-1,"00000"), "")</f>
        <v/>
      </c>
      <c r="B8597" s="7" t="n"/>
      <c r="C8597" s="7" t="n"/>
      <c r="D8597" s="7" t="n"/>
      <c r="E8597" s="8" t="n"/>
      <c r="F8597" s="9" t="n"/>
      <c r="G8597" s="8" t="n"/>
      <c r="H8597" s="8" t="n"/>
      <c r="I8597" s="8" t="n"/>
      <c r="J8597" s="10">
        <f>IF(A8597="",0,SUMIFS(amount_expended,cfda_key,V8597))</f>
        <v/>
      </c>
      <c r="K8597" s="10">
        <f>IF(G8597="OTHER CLUSTER NOT LISTED ABOVE",SUMIFS(amount_expended,uniform_other_cluster_name,X8597), IF(AND(OR(G8597="N/A",G8597=""),H8597=""),0,IF(G8597="STATE CLUSTER",SUMIFS(amount_expended,uniform_state_cluster_name,W8597),SUMIFS(amount_expended,cluster_name,G8597))))</f>
        <v/>
      </c>
      <c r="L8597" s="8" t="n"/>
      <c r="M8597" s="7" t="n"/>
      <c r="N8597" s="8" t="n"/>
      <c r="O8597" s="7" t="n"/>
      <c r="P8597" s="7" t="n"/>
      <c r="Q8597" s="8" t="n"/>
      <c r="R8597" s="9" t="n"/>
      <c r="S8597" s="8" t="n"/>
      <c r="T8597" s="8" t="n"/>
      <c r="U8597" s="8" t="n"/>
      <c r="V8597" s="11">
        <f>IF(OR(B8597="",C8597=""),"",CONCATENATE(B8597,".",C8597))</f>
        <v/>
      </c>
      <c r="W8597" s="6">
        <f>UPPER(TRIM(H8597))</f>
        <v/>
      </c>
      <c r="X8597" s="6">
        <f>UPPER(TRIM(I8597))</f>
        <v/>
      </c>
      <c r="Y8597" s="6">
        <f>IF(V8597&lt;&gt;"",IFERROR(INDEX(federal_program_name_lookup,MATCH(V8597,aln_lookup,0)),""),"")</f>
        <v/>
      </c>
    </row>
    <row r="8598">
      <c r="A8598" s="6">
        <f>IF(B8598&lt;&gt;"", "AWARD-"&amp;TEXT(ROW()-1,"00000"), "")</f>
        <v/>
      </c>
      <c r="B8598" s="7" t="n"/>
      <c r="C8598" s="7" t="n"/>
      <c r="D8598" s="7" t="n"/>
      <c r="E8598" s="8" t="n"/>
      <c r="F8598" s="9" t="n"/>
      <c r="G8598" s="8" t="n"/>
      <c r="H8598" s="8" t="n"/>
      <c r="I8598" s="8" t="n"/>
      <c r="J8598" s="10">
        <f>IF(A8598="",0,SUMIFS(amount_expended,cfda_key,V8598))</f>
        <v/>
      </c>
      <c r="K8598" s="10">
        <f>IF(G8598="OTHER CLUSTER NOT LISTED ABOVE",SUMIFS(amount_expended,uniform_other_cluster_name,X8598), IF(AND(OR(G8598="N/A",G8598=""),H8598=""),0,IF(G8598="STATE CLUSTER",SUMIFS(amount_expended,uniform_state_cluster_name,W8598),SUMIFS(amount_expended,cluster_name,G8598))))</f>
        <v/>
      </c>
      <c r="L8598" s="8" t="n"/>
      <c r="M8598" s="7" t="n"/>
      <c r="N8598" s="8" t="n"/>
      <c r="O8598" s="7" t="n"/>
      <c r="P8598" s="7" t="n"/>
      <c r="Q8598" s="8" t="n"/>
      <c r="R8598" s="9" t="n"/>
      <c r="S8598" s="8" t="n"/>
      <c r="T8598" s="8" t="n"/>
      <c r="U8598" s="8" t="n"/>
      <c r="V8598" s="11">
        <f>IF(OR(B8598="",C8598=""),"",CONCATENATE(B8598,".",C8598))</f>
        <v/>
      </c>
      <c r="W8598" s="6">
        <f>UPPER(TRIM(H8598))</f>
        <v/>
      </c>
      <c r="X8598" s="6">
        <f>UPPER(TRIM(I8598))</f>
        <v/>
      </c>
      <c r="Y8598" s="6">
        <f>IF(V8598&lt;&gt;"",IFERROR(INDEX(federal_program_name_lookup,MATCH(V8598,aln_lookup,0)),""),"")</f>
        <v/>
      </c>
    </row>
    <row r="8599">
      <c r="A8599" s="6">
        <f>IF(B8599&lt;&gt;"", "AWARD-"&amp;TEXT(ROW()-1,"00000"), "")</f>
        <v/>
      </c>
      <c r="B8599" s="7" t="n"/>
      <c r="C8599" s="7" t="n"/>
      <c r="D8599" s="7" t="n"/>
      <c r="E8599" s="8" t="n"/>
      <c r="F8599" s="9" t="n"/>
      <c r="G8599" s="8" t="n"/>
      <c r="H8599" s="8" t="n"/>
      <c r="I8599" s="8" t="n"/>
      <c r="J8599" s="10">
        <f>IF(A8599="",0,SUMIFS(amount_expended,cfda_key,V8599))</f>
        <v/>
      </c>
      <c r="K8599" s="10">
        <f>IF(G8599="OTHER CLUSTER NOT LISTED ABOVE",SUMIFS(amount_expended,uniform_other_cluster_name,X8599), IF(AND(OR(G8599="N/A",G8599=""),H8599=""),0,IF(G8599="STATE CLUSTER",SUMIFS(amount_expended,uniform_state_cluster_name,W8599),SUMIFS(amount_expended,cluster_name,G8599))))</f>
        <v/>
      </c>
      <c r="L8599" s="8" t="n"/>
      <c r="M8599" s="7" t="n"/>
      <c r="N8599" s="8" t="n"/>
      <c r="O8599" s="7" t="n"/>
      <c r="P8599" s="7" t="n"/>
      <c r="Q8599" s="8" t="n"/>
      <c r="R8599" s="9" t="n"/>
      <c r="S8599" s="8" t="n"/>
      <c r="T8599" s="8" t="n"/>
      <c r="U8599" s="8" t="n"/>
      <c r="V8599" s="11">
        <f>IF(OR(B8599="",C8599=""),"",CONCATENATE(B8599,".",C8599))</f>
        <v/>
      </c>
      <c r="W8599" s="6">
        <f>UPPER(TRIM(H8599))</f>
        <v/>
      </c>
      <c r="X8599" s="6">
        <f>UPPER(TRIM(I8599))</f>
        <v/>
      </c>
      <c r="Y8599" s="6">
        <f>IF(V8599&lt;&gt;"",IFERROR(INDEX(federal_program_name_lookup,MATCH(V8599,aln_lookup,0)),""),"")</f>
        <v/>
      </c>
    </row>
    <row r="8600">
      <c r="A8600" s="6">
        <f>IF(B8600&lt;&gt;"", "AWARD-"&amp;TEXT(ROW()-1,"00000"), "")</f>
        <v/>
      </c>
      <c r="B8600" s="7" t="n"/>
      <c r="C8600" s="7" t="n"/>
      <c r="D8600" s="7" t="n"/>
      <c r="E8600" s="8" t="n"/>
      <c r="F8600" s="9" t="n"/>
      <c r="G8600" s="8" t="n"/>
      <c r="H8600" s="8" t="n"/>
      <c r="I8600" s="8" t="n"/>
      <c r="J8600" s="10">
        <f>IF(A8600="",0,SUMIFS(amount_expended,cfda_key,V8600))</f>
        <v/>
      </c>
      <c r="K8600" s="10">
        <f>IF(G8600="OTHER CLUSTER NOT LISTED ABOVE",SUMIFS(amount_expended,uniform_other_cluster_name,X8600), IF(AND(OR(G8600="N/A",G8600=""),H8600=""),0,IF(G8600="STATE CLUSTER",SUMIFS(amount_expended,uniform_state_cluster_name,W8600),SUMIFS(amount_expended,cluster_name,G8600))))</f>
        <v/>
      </c>
      <c r="L8600" s="8" t="n"/>
      <c r="M8600" s="7" t="n"/>
      <c r="N8600" s="8" t="n"/>
      <c r="O8600" s="7" t="n"/>
      <c r="P8600" s="7" t="n"/>
      <c r="Q8600" s="8" t="n"/>
      <c r="R8600" s="9" t="n"/>
      <c r="S8600" s="8" t="n"/>
      <c r="T8600" s="8" t="n"/>
      <c r="U8600" s="8" t="n"/>
      <c r="V8600" s="11">
        <f>IF(OR(B8600="",C8600=""),"",CONCATENATE(B8600,".",C8600))</f>
        <v/>
      </c>
      <c r="W8600" s="6">
        <f>UPPER(TRIM(H8600))</f>
        <v/>
      </c>
      <c r="X8600" s="6">
        <f>UPPER(TRIM(I8600))</f>
        <v/>
      </c>
      <c r="Y8600" s="6">
        <f>IF(V8600&lt;&gt;"",IFERROR(INDEX(federal_program_name_lookup,MATCH(V8600,aln_lookup,0)),""),"")</f>
        <v/>
      </c>
    </row>
    <row r="8601">
      <c r="A8601" s="6">
        <f>IF(B8601&lt;&gt;"", "AWARD-"&amp;TEXT(ROW()-1,"00000"), "")</f>
        <v/>
      </c>
      <c r="B8601" s="7" t="n"/>
      <c r="C8601" s="7" t="n"/>
      <c r="D8601" s="7" t="n"/>
      <c r="E8601" s="8" t="n"/>
      <c r="F8601" s="9" t="n"/>
      <c r="G8601" s="8" t="n"/>
      <c r="H8601" s="8" t="n"/>
      <c r="I8601" s="8" t="n"/>
      <c r="J8601" s="10">
        <f>IF(A8601="",0,SUMIFS(amount_expended,cfda_key,V8601))</f>
        <v/>
      </c>
      <c r="K8601" s="10">
        <f>IF(G8601="OTHER CLUSTER NOT LISTED ABOVE",SUMIFS(amount_expended,uniform_other_cluster_name,X8601), IF(AND(OR(G8601="N/A",G8601=""),H8601=""),0,IF(G8601="STATE CLUSTER",SUMIFS(amount_expended,uniform_state_cluster_name,W8601),SUMIFS(amount_expended,cluster_name,G8601))))</f>
        <v/>
      </c>
      <c r="L8601" s="8" t="n"/>
      <c r="M8601" s="7" t="n"/>
      <c r="N8601" s="8" t="n"/>
      <c r="O8601" s="7" t="n"/>
      <c r="P8601" s="7" t="n"/>
      <c r="Q8601" s="8" t="n"/>
      <c r="R8601" s="9" t="n"/>
      <c r="S8601" s="8" t="n"/>
      <c r="T8601" s="8" t="n"/>
      <c r="U8601" s="8" t="n"/>
      <c r="V8601" s="11">
        <f>IF(OR(B8601="",C8601=""),"",CONCATENATE(B8601,".",C8601))</f>
        <v/>
      </c>
      <c r="W8601" s="6">
        <f>UPPER(TRIM(H8601))</f>
        <v/>
      </c>
      <c r="X8601" s="6">
        <f>UPPER(TRIM(I8601))</f>
        <v/>
      </c>
      <c r="Y8601" s="6">
        <f>IF(V8601&lt;&gt;"",IFERROR(INDEX(federal_program_name_lookup,MATCH(V8601,aln_lookup,0)),""),"")</f>
        <v/>
      </c>
    </row>
    <row r="8602">
      <c r="A8602" s="6">
        <f>IF(B8602&lt;&gt;"", "AWARD-"&amp;TEXT(ROW()-1,"00000"), "")</f>
        <v/>
      </c>
      <c r="B8602" s="7" t="n"/>
      <c r="C8602" s="7" t="n"/>
      <c r="D8602" s="7" t="n"/>
      <c r="E8602" s="8" t="n"/>
      <c r="F8602" s="9" t="n"/>
      <c r="G8602" s="8" t="n"/>
      <c r="H8602" s="8" t="n"/>
      <c r="I8602" s="8" t="n"/>
      <c r="J8602" s="10">
        <f>IF(A8602="",0,SUMIFS(amount_expended,cfda_key,V8602))</f>
        <v/>
      </c>
      <c r="K8602" s="10">
        <f>IF(G8602="OTHER CLUSTER NOT LISTED ABOVE",SUMIFS(amount_expended,uniform_other_cluster_name,X8602), IF(AND(OR(G8602="N/A",G8602=""),H8602=""),0,IF(G8602="STATE CLUSTER",SUMIFS(amount_expended,uniform_state_cluster_name,W8602),SUMIFS(amount_expended,cluster_name,G8602))))</f>
        <v/>
      </c>
      <c r="L8602" s="8" t="n"/>
      <c r="M8602" s="7" t="n"/>
      <c r="N8602" s="8" t="n"/>
      <c r="O8602" s="7" t="n"/>
      <c r="P8602" s="7" t="n"/>
      <c r="Q8602" s="8" t="n"/>
      <c r="R8602" s="9" t="n"/>
      <c r="S8602" s="8" t="n"/>
      <c r="T8602" s="8" t="n"/>
      <c r="U8602" s="8" t="n"/>
      <c r="V8602" s="11">
        <f>IF(OR(B8602="",C8602=""),"",CONCATENATE(B8602,".",C8602))</f>
        <v/>
      </c>
      <c r="W8602" s="6">
        <f>UPPER(TRIM(H8602))</f>
        <v/>
      </c>
      <c r="X8602" s="6">
        <f>UPPER(TRIM(I8602))</f>
        <v/>
      </c>
      <c r="Y8602" s="6">
        <f>IF(V8602&lt;&gt;"",IFERROR(INDEX(federal_program_name_lookup,MATCH(V8602,aln_lookup,0)),""),"")</f>
        <v/>
      </c>
    </row>
    <row r="8603">
      <c r="A8603" s="6">
        <f>IF(B8603&lt;&gt;"", "AWARD-"&amp;TEXT(ROW()-1,"00000"), "")</f>
        <v/>
      </c>
      <c r="B8603" s="7" t="n"/>
      <c r="C8603" s="7" t="n"/>
      <c r="D8603" s="7" t="n"/>
      <c r="E8603" s="8" t="n"/>
      <c r="F8603" s="9" t="n"/>
      <c r="G8603" s="8" t="n"/>
      <c r="H8603" s="8" t="n"/>
      <c r="I8603" s="8" t="n"/>
      <c r="J8603" s="10">
        <f>IF(A8603="",0,SUMIFS(amount_expended,cfda_key,V8603))</f>
        <v/>
      </c>
      <c r="K8603" s="10">
        <f>IF(G8603="OTHER CLUSTER NOT LISTED ABOVE",SUMIFS(amount_expended,uniform_other_cluster_name,X8603), IF(AND(OR(G8603="N/A",G8603=""),H8603=""),0,IF(G8603="STATE CLUSTER",SUMIFS(amount_expended,uniform_state_cluster_name,W8603),SUMIFS(amount_expended,cluster_name,G8603))))</f>
        <v/>
      </c>
      <c r="L8603" s="8" t="n"/>
      <c r="M8603" s="7" t="n"/>
      <c r="N8603" s="8" t="n"/>
      <c r="O8603" s="7" t="n"/>
      <c r="P8603" s="7" t="n"/>
      <c r="Q8603" s="8" t="n"/>
      <c r="R8603" s="9" t="n"/>
      <c r="S8603" s="8" t="n"/>
      <c r="T8603" s="8" t="n"/>
      <c r="U8603" s="8" t="n"/>
      <c r="V8603" s="11">
        <f>IF(OR(B8603="",C8603=""),"",CONCATENATE(B8603,".",C8603))</f>
        <v/>
      </c>
      <c r="W8603" s="6">
        <f>UPPER(TRIM(H8603))</f>
        <v/>
      </c>
      <c r="X8603" s="6">
        <f>UPPER(TRIM(I8603))</f>
        <v/>
      </c>
      <c r="Y8603" s="6">
        <f>IF(V8603&lt;&gt;"",IFERROR(INDEX(federal_program_name_lookup,MATCH(V8603,aln_lookup,0)),""),"")</f>
        <v/>
      </c>
    </row>
    <row r="8604">
      <c r="A8604" s="6">
        <f>IF(B8604&lt;&gt;"", "AWARD-"&amp;TEXT(ROW()-1,"00000"), "")</f>
        <v/>
      </c>
      <c r="B8604" s="7" t="n"/>
      <c r="C8604" s="7" t="n"/>
      <c r="D8604" s="7" t="n"/>
      <c r="E8604" s="8" t="n"/>
      <c r="F8604" s="9" t="n"/>
      <c r="G8604" s="8" t="n"/>
      <c r="H8604" s="8" t="n"/>
      <c r="I8604" s="8" t="n"/>
      <c r="J8604" s="10">
        <f>IF(A8604="",0,SUMIFS(amount_expended,cfda_key,V8604))</f>
        <v/>
      </c>
      <c r="K8604" s="10">
        <f>IF(G8604="OTHER CLUSTER NOT LISTED ABOVE",SUMIFS(amount_expended,uniform_other_cluster_name,X8604), IF(AND(OR(G8604="N/A",G8604=""),H8604=""),0,IF(G8604="STATE CLUSTER",SUMIFS(amount_expended,uniform_state_cluster_name,W8604),SUMIFS(amount_expended,cluster_name,G8604))))</f>
        <v/>
      </c>
      <c r="L8604" s="8" t="n"/>
      <c r="M8604" s="7" t="n"/>
      <c r="N8604" s="8" t="n"/>
      <c r="O8604" s="7" t="n"/>
      <c r="P8604" s="7" t="n"/>
      <c r="Q8604" s="8" t="n"/>
      <c r="R8604" s="9" t="n"/>
      <c r="S8604" s="8" t="n"/>
      <c r="T8604" s="8" t="n"/>
      <c r="U8604" s="8" t="n"/>
      <c r="V8604" s="11">
        <f>IF(OR(B8604="",C8604=""),"",CONCATENATE(B8604,".",C8604))</f>
        <v/>
      </c>
      <c r="W8604" s="6">
        <f>UPPER(TRIM(H8604))</f>
        <v/>
      </c>
      <c r="X8604" s="6">
        <f>UPPER(TRIM(I8604))</f>
        <v/>
      </c>
      <c r="Y8604" s="6">
        <f>IF(V8604&lt;&gt;"",IFERROR(INDEX(federal_program_name_lookup,MATCH(V8604,aln_lookup,0)),""),"")</f>
        <v/>
      </c>
    </row>
    <row r="8605">
      <c r="A8605" s="6">
        <f>IF(B8605&lt;&gt;"", "AWARD-"&amp;TEXT(ROW()-1,"00000"), "")</f>
        <v/>
      </c>
      <c r="B8605" s="7" t="n"/>
      <c r="C8605" s="7" t="n"/>
      <c r="D8605" s="7" t="n"/>
      <c r="E8605" s="8" t="n"/>
      <c r="F8605" s="9" t="n"/>
      <c r="G8605" s="8" t="n"/>
      <c r="H8605" s="8" t="n"/>
      <c r="I8605" s="8" t="n"/>
      <c r="J8605" s="10">
        <f>IF(A8605="",0,SUMIFS(amount_expended,cfda_key,V8605))</f>
        <v/>
      </c>
      <c r="K8605" s="10">
        <f>IF(G8605="OTHER CLUSTER NOT LISTED ABOVE",SUMIFS(amount_expended,uniform_other_cluster_name,X8605), IF(AND(OR(G8605="N/A",G8605=""),H8605=""),0,IF(G8605="STATE CLUSTER",SUMIFS(amount_expended,uniform_state_cluster_name,W8605),SUMIFS(amount_expended,cluster_name,G8605))))</f>
        <v/>
      </c>
      <c r="L8605" s="8" t="n"/>
      <c r="M8605" s="7" t="n"/>
      <c r="N8605" s="8" t="n"/>
      <c r="O8605" s="7" t="n"/>
      <c r="P8605" s="7" t="n"/>
      <c r="Q8605" s="8" t="n"/>
      <c r="R8605" s="9" t="n"/>
      <c r="S8605" s="8" t="n"/>
      <c r="T8605" s="8" t="n"/>
      <c r="U8605" s="8" t="n"/>
      <c r="V8605" s="11">
        <f>IF(OR(B8605="",C8605=""),"",CONCATENATE(B8605,".",C8605))</f>
        <v/>
      </c>
      <c r="W8605" s="6">
        <f>UPPER(TRIM(H8605))</f>
        <v/>
      </c>
      <c r="X8605" s="6">
        <f>UPPER(TRIM(I8605))</f>
        <v/>
      </c>
      <c r="Y8605" s="6">
        <f>IF(V8605&lt;&gt;"",IFERROR(INDEX(federal_program_name_lookup,MATCH(V8605,aln_lookup,0)),""),"")</f>
        <v/>
      </c>
    </row>
    <row r="8606">
      <c r="A8606" s="6">
        <f>IF(B8606&lt;&gt;"", "AWARD-"&amp;TEXT(ROW()-1,"00000"), "")</f>
        <v/>
      </c>
      <c r="B8606" s="7" t="n"/>
      <c r="C8606" s="7" t="n"/>
      <c r="D8606" s="7" t="n"/>
      <c r="E8606" s="8" t="n"/>
      <c r="F8606" s="9" t="n"/>
      <c r="G8606" s="8" t="n"/>
      <c r="H8606" s="8" t="n"/>
      <c r="I8606" s="8" t="n"/>
      <c r="J8606" s="10">
        <f>IF(A8606="",0,SUMIFS(amount_expended,cfda_key,V8606))</f>
        <v/>
      </c>
      <c r="K8606" s="10">
        <f>IF(G8606="OTHER CLUSTER NOT LISTED ABOVE",SUMIFS(amount_expended,uniform_other_cluster_name,X8606), IF(AND(OR(G8606="N/A",G8606=""),H8606=""),0,IF(G8606="STATE CLUSTER",SUMIFS(amount_expended,uniform_state_cluster_name,W8606),SUMIFS(amount_expended,cluster_name,G8606))))</f>
        <v/>
      </c>
      <c r="L8606" s="8" t="n"/>
      <c r="M8606" s="7" t="n"/>
      <c r="N8606" s="8" t="n"/>
      <c r="O8606" s="7" t="n"/>
      <c r="P8606" s="7" t="n"/>
      <c r="Q8606" s="8" t="n"/>
      <c r="R8606" s="9" t="n"/>
      <c r="S8606" s="8" t="n"/>
      <c r="T8606" s="8" t="n"/>
      <c r="U8606" s="8" t="n"/>
      <c r="V8606" s="11">
        <f>IF(OR(B8606="",C8606=""),"",CONCATENATE(B8606,".",C8606))</f>
        <v/>
      </c>
      <c r="W8606" s="6">
        <f>UPPER(TRIM(H8606))</f>
        <v/>
      </c>
      <c r="X8606" s="6">
        <f>UPPER(TRIM(I8606))</f>
        <v/>
      </c>
      <c r="Y8606" s="6">
        <f>IF(V8606&lt;&gt;"",IFERROR(INDEX(federal_program_name_lookup,MATCH(V8606,aln_lookup,0)),""),"")</f>
        <v/>
      </c>
    </row>
    <row r="8607">
      <c r="A8607" s="6">
        <f>IF(B8607&lt;&gt;"", "AWARD-"&amp;TEXT(ROW()-1,"00000"), "")</f>
        <v/>
      </c>
      <c r="B8607" s="7" t="n"/>
      <c r="C8607" s="7" t="n"/>
      <c r="D8607" s="7" t="n"/>
      <c r="E8607" s="8" t="n"/>
      <c r="F8607" s="9" t="n"/>
      <c r="G8607" s="8" t="n"/>
      <c r="H8607" s="8" t="n"/>
      <c r="I8607" s="8" t="n"/>
      <c r="J8607" s="10">
        <f>IF(A8607="",0,SUMIFS(amount_expended,cfda_key,V8607))</f>
        <v/>
      </c>
      <c r="K8607" s="10">
        <f>IF(G8607="OTHER CLUSTER NOT LISTED ABOVE",SUMIFS(amount_expended,uniform_other_cluster_name,X8607), IF(AND(OR(G8607="N/A",G8607=""),H8607=""),0,IF(G8607="STATE CLUSTER",SUMIFS(amount_expended,uniform_state_cluster_name,W8607),SUMIFS(amount_expended,cluster_name,G8607))))</f>
        <v/>
      </c>
      <c r="L8607" s="8" t="n"/>
      <c r="M8607" s="7" t="n"/>
      <c r="N8607" s="8" t="n"/>
      <c r="O8607" s="7" t="n"/>
      <c r="P8607" s="7" t="n"/>
      <c r="Q8607" s="8" t="n"/>
      <c r="R8607" s="9" t="n"/>
      <c r="S8607" s="8" t="n"/>
      <c r="T8607" s="8" t="n"/>
      <c r="U8607" s="8" t="n"/>
      <c r="V8607" s="11">
        <f>IF(OR(B8607="",C8607=""),"",CONCATENATE(B8607,".",C8607))</f>
        <v/>
      </c>
      <c r="W8607" s="6">
        <f>UPPER(TRIM(H8607))</f>
        <v/>
      </c>
      <c r="X8607" s="6">
        <f>UPPER(TRIM(I8607))</f>
        <v/>
      </c>
      <c r="Y8607" s="6">
        <f>IF(V8607&lt;&gt;"",IFERROR(INDEX(federal_program_name_lookup,MATCH(V8607,aln_lookup,0)),""),"")</f>
        <v/>
      </c>
    </row>
    <row r="8608">
      <c r="A8608" s="6">
        <f>IF(B8608&lt;&gt;"", "AWARD-"&amp;TEXT(ROW()-1,"00000"), "")</f>
        <v/>
      </c>
      <c r="B8608" s="7" t="n"/>
      <c r="C8608" s="7" t="n"/>
      <c r="D8608" s="7" t="n"/>
      <c r="E8608" s="8" t="n"/>
      <c r="F8608" s="9" t="n"/>
      <c r="G8608" s="8" t="n"/>
      <c r="H8608" s="8" t="n"/>
      <c r="I8608" s="8" t="n"/>
      <c r="J8608" s="10">
        <f>IF(A8608="",0,SUMIFS(amount_expended,cfda_key,V8608))</f>
        <v/>
      </c>
      <c r="K8608" s="10">
        <f>IF(G8608="OTHER CLUSTER NOT LISTED ABOVE",SUMIFS(amount_expended,uniform_other_cluster_name,X8608), IF(AND(OR(G8608="N/A",G8608=""),H8608=""),0,IF(G8608="STATE CLUSTER",SUMIFS(amount_expended,uniform_state_cluster_name,W8608),SUMIFS(amount_expended,cluster_name,G8608))))</f>
        <v/>
      </c>
      <c r="L8608" s="8" t="n"/>
      <c r="M8608" s="7" t="n"/>
      <c r="N8608" s="8" t="n"/>
      <c r="O8608" s="7" t="n"/>
      <c r="P8608" s="7" t="n"/>
      <c r="Q8608" s="8" t="n"/>
      <c r="R8608" s="9" t="n"/>
      <c r="S8608" s="8" t="n"/>
      <c r="T8608" s="8" t="n"/>
      <c r="U8608" s="8" t="n"/>
      <c r="V8608" s="11">
        <f>IF(OR(B8608="",C8608=""),"",CONCATENATE(B8608,".",C8608))</f>
        <v/>
      </c>
      <c r="W8608" s="6">
        <f>UPPER(TRIM(H8608))</f>
        <v/>
      </c>
      <c r="X8608" s="6">
        <f>UPPER(TRIM(I8608))</f>
        <v/>
      </c>
      <c r="Y8608" s="6">
        <f>IF(V8608&lt;&gt;"",IFERROR(INDEX(federal_program_name_lookup,MATCH(V8608,aln_lookup,0)),""),"")</f>
        <v/>
      </c>
    </row>
    <row r="8609">
      <c r="A8609" s="6">
        <f>IF(B8609&lt;&gt;"", "AWARD-"&amp;TEXT(ROW()-1,"00000"), "")</f>
        <v/>
      </c>
      <c r="B8609" s="7" t="n"/>
      <c r="C8609" s="7" t="n"/>
      <c r="D8609" s="7" t="n"/>
      <c r="E8609" s="8" t="n"/>
      <c r="F8609" s="9" t="n"/>
      <c r="G8609" s="8" t="n"/>
      <c r="H8609" s="8" t="n"/>
      <c r="I8609" s="8" t="n"/>
      <c r="J8609" s="10">
        <f>IF(A8609="",0,SUMIFS(amount_expended,cfda_key,V8609))</f>
        <v/>
      </c>
      <c r="K8609" s="10">
        <f>IF(G8609="OTHER CLUSTER NOT LISTED ABOVE",SUMIFS(amount_expended,uniform_other_cluster_name,X8609), IF(AND(OR(G8609="N/A",G8609=""),H8609=""),0,IF(G8609="STATE CLUSTER",SUMIFS(amount_expended,uniform_state_cluster_name,W8609),SUMIFS(amount_expended,cluster_name,G8609))))</f>
        <v/>
      </c>
      <c r="L8609" s="8" t="n"/>
      <c r="M8609" s="7" t="n"/>
      <c r="N8609" s="8" t="n"/>
      <c r="O8609" s="7" t="n"/>
      <c r="P8609" s="7" t="n"/>
      <c r="Q8609" s="8" t="n"/>
      <c r="R8609" s="9" t="n"/>
      <c r="S8609" s="8" t="n"/>
      <c r="T8609" s="8" t="n"/>
      <c r="U8609" s="8" t="n"/>
      <c r="V8609" s="11">
        <f>IF(OR(B8609="",C8609=""),"",CONCATENATE(B8609,".",C8609))</f>
        <v/>
      </c>
      <c r="W8609" s="6">
        <f>UPPER(TRIM(H8609))</f>
        <v/>
      </c>
      <c r="X8609" s="6">
        <f>UPPER(TRIM(I8609))</f>
        <v/>
      </c>
      <c r="Y8609" s="6">
        <f>IF(V8609&lt;&gt;"",IFERROR(INDEX(federal_program_name_lookup,MATCH(V8609,aln_lookup,0)),""),"")</f>
        <v/>
      </c>
    </row>
    <row r="8610">
      <c r="A8610" s="6">
        <f>IF(B8610&lt;&gt;"", "AWARD-"&amp;TEXT(ROW()-1,"00000"), "")</f>
        <v/>
      </c>
      <c r="B8610" s="7" t="n"/>
      <c r="C8610" s="7" t="n"/>
      <c r="D8610" s="7" t="n"/>
      <c r="E8610" s="8" t="n"/>
      <c r="F8610" s="9" t="n"/>
      <c r="G8610" s="8" t="n"/>
      <c r="H8610" s="8" t="n"/>
      <c r="I8610" s="8" t="n"/>
      <c r="J8610" s="10">
        <f>IF(A8610="",0,SUMIFS(amount_expended,cfda_key,V8610))</f>
        <v/>
      </c>
      <c r="K8610" s="10">
        <f>IF(G8610="OTHER CLUSTER NOT LISTED ABOVE",SUMIFS(amount_expended,uniform_other_cluster_name,X8610), IF(AND(OR(G8610="N/A",G8610=""),H8610=""),0,IF(G8610="STATE CLUSTER",SUMIFS(amount_expended,uniform_state_cluster_name,W8610),SUMIFS(amount_expended,cluster_name,G8610))))</f>
        <v/>
      </c>
      <c r="L8610" s="8" t="n"/>
      <c r="M8610" s="7" t="n"/>
      <c r="N8610" s="8" t="n"/>
      <c r="O8610" s="7" t="n"/>
      <c r="P8610" s="7" t="n"/>
      <c r="Q8610" s="8" t="n"/>
      <c r="R8610" s="9" t="n"/>
      <c r="S8610" s="8" t="n"/>
      <c r="T8610" s="8" t="n"/>
      <c r="U8610" s="8" t="n"/>
      <c r="V8610" s="11">
        <f>IF(OR(B8610="",C8610=""),"",CONCATENATE(B8610,".",C8610))</f>
        <v/>
      </c>
      <c r="W8610" s="6">
        <f>UPPER(TRIM(H8610))</f>
        <v/>
      </c>
      <c r="X8610" s="6">
        <f>UPPER(TRIM(I8610))</f>
        <v/>
      </c>
      <c r="Y8610" s="6">
        <f>IF(V8610&lt;&gt;"",IFERROR(INDEX(federal_program_name_lookup,MATCH(V8610,aln_lookup,0)),""),"")</f>
        <v/>
      </c>
    </row>
    <row r="8611">
      <c r="A8611" s="6">
        <f>IF(B8611&lt;&gt;"", "AWARD-"&amp;TEXT(ROW()-1,"00000"), "")</f>
        <v/>
      </c>
      <c r="B8611" s="7" t="n"/>
      <c r="C8611" s="7" t="n"/>
      <c r="D8611" s="7" t="n"/>
      <c r="E8611" s="8" t="n"/>
      <c r="F8611" s="9" t="n"/>
      <c r="G8611" s="8" t="n"/>
      <c r="H8611" s="8" t="n"/>
      <c r="I8611" s="8" t="n"/>
      <c r="J8611" s="10">
        <f>IF(A8611="",0,SUMIFS(amount_expended,cfda_key,V8611))</f>
        <v/>
      </c>
      <c r="K8611" s="10">
        <f>IF(G8611="OTHER CLUSTER NOT LISTED ABOVE",SUMIFS(amount_expended,uniform_other_cluster_name,X8611), IF(AND(OR(G8611="N/A",G8611=""),H8611=""),0,IF(G8611="STATE CLUSTER",SUMIFS(amount_expended,uniform_state_cluster_name,W8611),SUMIFS(amount_expended,cluster_name,G8611))))</f>
        <v/>
      </c>
      <c r="L8611" s="8" t="n"/>
      <c r="M8611" s="7" t="n"/>
      <c r="N8611" s="8" t="n"/>
      <c r="O8611" s="7" t="n"/>
      <c r="P8611" s="7" t="n"/>
      <c r="Q8611" s="8" t="n"/>
      <c r="R8611" s="9" t="n"/>
      <c r="S8611" s="8" t="n"/>
      <c r="T8611" s="8" t="n"/>
      <c r="U8611" s="8" t="n"/>
      <c r="V8611" s="11">
        <f>IF(OR(B8611="",C8611=""),"",CONCATENATE(B8611,".",C8611))</f>
        <v/>
      </c>
      <c r="W8611" s="6">
        <f>UPPER(TRIM(H8611))</f>
        <v/>
      </c>
      <c r="X8611" s="6">
        <f>UPPER(TRIM(I8611))</f>
        <v/>
      </c>
      <c r="Y8611" s="6">
        <f>IF(V8611&lt;&gt;"",IFERROR(INDEX(federal_program_name_lookup,MATCH(V8611,aln_lookup,0)),""),"")</f>
        <v/>
      </c>
    </row>
    <row r="8612">
      <c r="A8612" s="6">
        <f>IF(B8612&lt;&gt;"", "AWARD-"&amp;TEXT(ROW()-1,"00000"), "")</f>
        <v/>
      </c>
      <c r="B8612" s="7" t="n"/>
      <c r="C8612" s="7" t="n"/>
      <c r="D8612" s="7" t="n"/>
      <c r="E8612" s="8" t="n"/>
      <c r="F8612" s="9" t="n"/>
      <c r="G8612" s="8" t="n"/>
      <c r="H8612" s="8" t="n"/>
      <c r="I8612" s="8" t="n"/>
      <c r="J8612" s="10">
        <f>IF(A8612="",0,SUMIFS(amount_expended,cfda_key,V8612))</f>
        <v/>
      </c>
      <c r="K8612" s="10">
        <f>IF(G8612="OTHER CLUSTER NOT LISTED ABOVE",SUMIFS(amount_expended,uniform_other_cluster_name,X8612), IF(AND(OR(G8612="N/A",G8612=""),H8612=""),0,IF(G8612="STATE CLUSTER",SUMIFS(amount_expended,uniform_state_cluster_name,W8612),SUMIFS(amount_expended,cluster_name,G8612))))</f>
        <v/>
      </c>
      <c r="L8612" s="8" t="n"/>
      <c r="M8612" s="7" t="n"/>
      <c r="N8612" s="8" t="n"/>
      <c r="O8612" s="7" t="n"/>
      <c r="P8612" s="7" t="n"/>
      <c r="Q8612" s="8" t="n"/>
      <c r="R8612" s="9" t="n"/>
      <c r="S8612" s="8" t="n"/>
      <c r="T8612" s="8" t="n"/>
      <c r="U8612" s="8" t="n"/>
      <c r="V8612" s="11">
        <f>IF(OR(B8612="",C8612=""),"",CONCATENATE(B8612,".",C8612))</f>
        <v/>
      </c>
      <c r="W8612" s="6">
        <f>UPPER(TRIM(H8612))</f>
        <v/>
      </c>
      <c r="X8612" s="6">
        <f>UPPER(TRIM(I8612))</f>
        <v/>
      </c>
      <c r="Y8612" s="6">
        <f>IF(V8612&lt;&gt;"",IFERROR(INDEX(federal_program_name_lookup,MATCH(V8612,aln_lookup,0)),""),"")</f>
        <v/>
      </c>
    </row>
    <row r="8613">
      <c r="A8613" s="6">
        <f>IF(B8613&lt;&gt;"", "AWARD-"&amp;TEXT(ROW()-1,"00000"), "")</f>
        <v/>
      </c>
      <c r="B8613" s="7" t="n"/>
      <c r="C8613" s="7" t="n"/>
      <c r="D8613" s="7" t="n"/>
      <c r="E8613" s="8" t="n"/>
      <c r="F8613" s="9" t="n"/>
      <c r="G8613" s="8" t="n"/>
      <c r="H8613" s="8" t="n"/>
      <c r="I8613" s="8" t="n"/>
      <c r="J8613" s="10">
        <f>IF(A8613="",0,SUMIFS(amount_expended,cfda_key,V8613))</f>
        <v/>
      </c>
      <c r="K8613" s="10">
        <f>IF(G8613="OTHER CLUSTER NOT LISTED ABOVE",SUMIFS(amount_expended,uniform_other_cluster_name,X8613), IF(AND(OR(G8613="N/A",G8613=""),H8613=""),0,IF(G8613="STATE CLUSTER",SUMIFS(amount_expended,uniform_state_cluster_name,W8613),SUMIFS(amount_expended,cluster_name,G8613))))</f>
        <v/>
      </c>
      <c r="L8613" s="8" t="n"/>
      <c r="M8613" s="7" t="n"/>
      <c r="N8613" s="8" t="n"/>
      <c r="O8613" s="7" t="n"/>
      <c r="P8613" s="7" t="n"/>
      <c r="Q8613" s="8" t="n"/>
      <c r="R8613" s="9" t="n"/>
      <c r="S8613" s="8" t="n"/>
      <c r="T8613" s="8" t="n"/>
      <c r="U8613" s="8" t="n"/>
      <c r="V8613" s="11">
        <f>IF(OR(B8613="",C8613=""),"",CONCATENATE(B8613,".",C8613))</f>
        <v/>
      </c>
      <c r="W8613" s="6">
        <f>UPPER(TRIM(H8613))</f>
        <v/>
      </c>
      <c r="X8613" s="6">
        <f>UPPER(TRIM(I8613))</f>
        <v/>
      </c>
      <c r="Y8613" s="6">
        <f>IF(V8613&lt;&gt;"",IFERROR(INDEX(federal_program_name_lookup,MATCH(V8613,aln_lookup,0)),""),"")</f>
        <v/>
      </c>
    </row>
    <row r="8614">
      <c r="A8614" s="6">
        <f>IF(B8614&lt;&gt;"", "AWARD-"&amp;TEXT(ROW()-1,"00000"), "")</f>
        <v/>
      </c>
      <c r="B8614" s="7" t="n"/>
      <c r="C8614" s="7" t="n"/>
      <c r="D8614" s="7" t="n"/>
      <c r="E8614" s="8" t="n"/>
      <c r="F8614" s="9" t="n"/>
      <c r="G8614" s="8" t="n"/>
      <c r="H8614" s="8" t="n"/>
      <c r="I8614" s="8" t="n"/>
      <c r="J8614" s="10">
        <f>IF(A8614="",0,SUMIFS(amount_expended,cfda_key,V8614))</f>
        <v/>
      </c>
      <c r="K8614" s="10">
        <f>IF(G8614="OTHER CLUSTER NOT LISTED ABOVE",SUMIFS(amount_expended,uniform_other_cluster_name,X8614), IF(AND(OR(G8614="N/A",G8614=""),H8614=""),0,IF(G8614="STATE CLUSTER",SUMIFS(amount_expended,uniform_state_cluster_name,W8614),SUMIFS(amount_expended,cluster_name,G8614))))</f>
        <v/>
      </c>
      <c r="L8614" s="8" t="n"/>
      <c r="M8614" s="7" t="n"/>
      <c r="N8614" s="8" t="n"/>
      <c r="O8614" s="7" t="n"/>
      <c r="P8614" s="7" t="n"/>
      <c r="Q8614" s="8" t="n"/>
      <c r="R8614" s="9" t="n"/>
      <c r="S8614" s="8" t="n"/>
      <c r="T8614" s="8" t="n"/>
      <c r="U8614" s="8" t="n"/>
      <c r="V8614" s="11">
        <f>IF(OR(B8614="",C8614=""),"",CONCATENATE(B8614,".",C8614))</f>
        <v/>
      </c>
      <c r="W8614" s="6">
        <f>UPPER(TRIM(H8614))</f>
        <v/>
      </c>
      <c r="X8614" s="6">
        <f>UPPER(TRIM(I8614))</f>
        <v/>
      </c>
      <c r="Y8614" s="6">
        <f>IF(V8614&lt;&gt;"",IFERROR(INDEX(federal_program_name_lookup,MATCH(V8614,aln_lookup,0)),""),"")</f>
        <v/>
      </c>
    </row>
    <row r="8615">
      <c r="A8615" s="6">
        <f>IF(B8615&lt;&gt;"", "AWARD-"&amp;TEXT(ROW()-1,"00000"), "")</f>
        <v/>
      </c>
      <c r="B8615" s="7" t="n"/>
      <c r="C8615" s="7" t="n"/>
      <c r="D8615" s="7" t="n"/>
      <c r="E8615" s="8" t="n"/>
      <c r="F8615" s="9" t="n"/>
      <c r="G8615" s="8" t="n"/>
      <c r="H8615" s="8" t="n"/>
      <c r="I8615" s="8" t="n"/>
      <c r="J8615" s="10">
        <f>IF(A8615="",0,SUMIFS(amount_expended,cfda_key,V8615))</f>
        <v/>
      </c>
      <c r="K8615" s="10">
        <f>IF(G8615="OTHER CLUSTER NOT LISTED ABOVE",SUMIFS(amount_expended,uniform_other_cluster_name,X8615), IF(AND(OR(G8615="N/A",G8615=""),H8615=""),0,IF(G8615="STATE CLUSTER",SUMIFS(amount_expended,uniform_state_cluster_name,W8615),SUMIFS(amount_expended,cluster_name,G8615))))</f>
        <v/>
      </c>
      <c r="L8615" s="8" t="n"/>
      <c r="M8615" s="7" t="n"/>
      <c r="N8615" s="8" t="n"/>
      <c r="O8615" s="7" t="n"/>
      <c r="P8615" s="7" t="n"/>
      <c r="Q8615" s="8" t="n"/>
      <c r="R8615" s="9" t="n"/>
      <c r="S8615" s="8" t="n"/>
      <c r="T8615" s="8" t="n"/>
      <c r="U8615" s="8" t="n"/>
      <c r="V8615" s="11">
        <f>IF(OR(B8615="",C8615=""),"",CONCATENATE(B8615,".",C8615))</f>
        <v/>
      </c>
      <c r="W8615" s="6">
        <f>UPPER(TRIM(H8615))</f>
        <v/>
      </c>
      <c r="X8615" s="6">
        <f>UPPER(TRIM(I8615))</f>
        <v/>
      </c>
      <c r="Y8615" s="6">
        <f>IF(V8615&lt;&gt;"",IFERROR(INDEX(federal_program_name_lookup,MATCH(V8615,aln_lookup,0)),""),"")</f>
        <v/>
      </c>
    </row>
    <row r="8616">
      <c r="A8616" s="6">
        <f>IF(B8616&lt;&gt;"", "AWARD-"&amp;TEXT(ROW()-1,"00000"), "")</f>
        <v/>
      </c>
      <c r="B8616" s="7" t="n"/>
      <c r="C8616" s="7" t="n"/>
      <c r="D8616" s="7" t="n"/>
      <c r="E8616" s="8" t="n"/>
      <c r="F8616" s="9" t="n"/>
      <c r="G8616" s="8" t="n"/>
      <c r="H8616" s="8" t="n"/>
      <c r="I8616" s="8" t="n"/>
      <c r="J8616" s="10">
        <f>IF(A8616="",0,SUMIFS(amount_expended,cfda_key,V8616))</f>
        <v/>
      </c>
      <c r="K8616" s="10">
        <f>IF(G8616="OTHER CLUSTER NOT LISTED ABOVE",SUMIFS(amount_expended,uniform_other_cluster_name,X8616), IF(AND(OR(G8616="N/A",G8616=""),H8616=""),0,IF(G8616="STATE CLUSTER",SUMIFS(amount_expended,uniform_state_cluster_name,W8616),SUMIFS(amount_expended,cluster_name,G8616))))</f>
        <v/>
      </c>
      <c r="L8616" s="8" t="n"/>
      <c r="M8616" s="7" t="n"/>
      <c r="N8616" s="8" t="n"/>
      <c r="O8616" s="7" t="n"/>
      <c r="P8616" s="7" t="n"/>
      <c r="Q8616" s="8" t="n"/>
      <c r="R8616" s="9" t="n"/>
      <c r="S8616" s="8" t="n"/>
      <c r="T8616" s="8" t="n"/>
      <c r="U8616" s="8" t="n"/>
      <c r="V8616" s="11">
        <f>IF(OR(B8616="",C8616=""),"",CONCATENATE(B8616,".",C8616))</f>
        <v/>
      </c>
      <c r="W8616" s="6">
        <f>UPPER(TRIM(H8616))</f>
        <v/>
      </c>
      <c r="X8616" s="6">
        <f>UPPER(TRIM(I8616))</f>
        <v/>
      </c>
      <c r="Y8616" s="6">
        <f>IF(V8616&lt;&gt;"",IFERROR(INDEX(federal_program_name_lookup,MATCH(V8616,aln_lookup,0)),""),"")</f>
        <v/>
      </c>
    </row>
    <row r="8617">
      <c r="A8617" s="6">
        <f>IF(B8617&lt;&gt;"", "AWARD-"&amp;TEXT(ROW()-1,"00000"), "")</f>
        <v/>
      </c>
      <c r="B8617" s="7" t="n"/>
      <c r="C8617" s="7" t="n"/>
      <c r="D8617" s="7" t="n"/>
      <c r="E8617" s="8" t="n"/>
      <c r="F8617" s="9" t="n"/>
      <c r="G8617" s="8" t="n"/>
      <c r="H8617" s="8" t="n"/>
      <c r="I8617" s="8" t="n"/>
      <c r="J8617" s="10">
        <f>IF(A8617="",0,SUMIFS(amount_expended,cfda_key,V8617))</f>
        <v/>
      </c>
      <c r="K8617" s="10">
        <f>IF(G8617="OTHER CLUSTER NOT LISTED ABOVE",SUMIFS(amount_expended,uniform_other_cluster_name,X8617), IF(AND(OR(G8617="N/A",G8617=""),H8617=""),0,IF(G8617="STATE CLUSTER",SUMIFS(amount_expended,uniform_state_cluster_name,W8617),SUMIFS(amount_expended,cluster_name,G8617))))</f>
        <v/>
      </c>
      <c r="L8617" s="8" t="n"/>
      <c r="M8617" s="7" t="n"/>
      <c r="N8617" s="8" t="n"/>
      <c r="O8617" s="7" t="n"/>
      <c r="P8617" s="7" t="n"/>
      <c r="Q8617" s="8" t="n"/>
      <c r="R8617" s="9" t="n"/>
      <c r="S8617" s="8" t="n"/>
      <c r="T8617" s="8" t="n"/>
      <c r="U8617" s="8" t="n"/>
      <c r="V8617" s="11">
        <f>IF(OR(B8617="",C8617=""),"",CONCATENATE(B8617,".",C8617))</f>
        <v/>
      </c>
      <c r="W8617" s="6">
        <f>UPPER(TRIM(H8617))</f>
        <v/>
      </c>
      <c r="X8617" s="6">
        <f>UPPER(TRIM(I8617))</f>
        <v/>
      </c>
      <c r="Y8617" s="6">
        <f>IF(V8617&lt;&gt;"",IFERROR(INDEX(federal_program_name_lookup,MATCH(V8617,aln_lookup,0)),""),"")</f>
        <v/>
      </c>
    </row>
    <row r="8618">
      <c r="A8618" s="6">
        <f>IF(B8618&lt;&gt;"", "AWARD-"&amp;TEXT(ROW()-1,"00000"), "")</f>
        <v/>
      </c>
      <c r="B8618" s="7" t="n"/>
      <c r="C8618" s="7" t="n"/>
      <c r="D8618" s="7" t="n"/>
      <c r="E8618" s="8" t="n"/>
      <c r="F8618" s="9" t="n"/>
      <c r="G8618" s="8" t="n"/>
      <c r="H8618" s="8" t="n"/>
      <c r="I8618" s="8" t="n"/>
      <c r="J8618" s="10">
        <f>IF(A8618="",0,SUMIFS(amount_expended,cfda_key,V8618))</f>
        <v/>
      </c>
      <c r="K8618" s="10">
        <f>IF(G8618="OTHER CLUSTER NOT LISTED ABOVE",SUMIFS(amount_expended,uniform_other_cluster_name,X8618), IF(AND(OR(G8618="N/A",G8618=""),H8618=""),0,IF(G8618="STATE CLUSTER",SUMIFS(amount_expended,uniform_state_cluster_name,W8618),SUMIFS(amount_expended,cluster_name,G8618))))</f>
        <v/>
      </c>
      <c r="L8618" s="8" t="n"/>
      <c r="M8618" s="7" t="n"/>
      <c r="N8618" s="8" t="n"/>
      <c r="O8618" s="7" t="n"/>
      <c r="P8618" s="7" t="n"/>
      <c r="Q8618" s="8" t="n"/>
      <c r="R8618" s="9" t="n"/>
      <c r="S8618" s="8" t="n"/>
      <c r="T8618" s="8" t="n"/>
      <c r="U8618" s="8" t="n"/>
      <c r="V8618" s="11">
        <f>IF(OR(B8618="",C8618=""),"",CONCATENATE(B8618,".",C8618))</f>
        <v/>
      </c>
      <c r="W8618" s="6">
        <f>UPPER(TRIM(H8618))</f>
        <v/>
      </c>
      <c r="X8618" s="6">
        <f>UPPER(TRIM(I8618))</f>
        <v/>
      </c>
      <c r="Y8618" s="6">
        <f>IF(V8618&lt;&gt;"",IFERROR(INDEX(federal_program_name_lookup,MATCH(V8618,aln_lookup,0)),""),"")</f>
        <v/>
      </c>
    </row>
    <row r="8619">
      <c r="A8619" s="6">
        <f>IF(B8619&lt;&gt;"", "AWARD-"&amp;TEXT(ROW()-1,"00000"), "")</f>
        <v/>
      </c>
      <c r="B8619" s="7" t="n"/>
      <c r="C8619" s="7" t="n"/>
      <c r="D8619" s="7" t="n"/>
      <c r="E8619" s="8" t="n"/>
      <c r="F8619" s="9" t="n"/>
      <c r="G8619" s="8" t="n"/>
      <c r="H8619" s="8" t="n"/>
      <c r="I8619" s="8" t="n"/>
      <c r="J8619" s="10">
        <f>IF(A8619="",0,SUMIFS(amount_expended,cfda_key,V8619))</f>
        <v/>
      </c>
      <c r="K8619" s="10">
        <f>IF(G8619="OTHER CLUSTER NOT LISTED ABOVE",SUMIFS(amount_expended,uniform_other_cluster_name,X8619), IF(AND(OR(G8619="N/A",G8619=""),H8619=""),0,IF(G8619="STATE CLUSTER",SUMIFS(amount_expended,uniform_state_cluster_name,W8619),SUMIFS(amount_expended,cluster_name,G8619))))</f>
        <v/>
      </c>
      <c r="L8619" s="8" t="n"/>
      <c r="M8619" s="7" t="n"/>
      <c r="N8619" s="8" t="n"/>
      <c r="O8619" s="7" t="n"/>
      <c r="P8619" s="7" t="n"/>
      <c r="Q8619" s="8" t="n"/>
      <c r="R8619" s="9" t="n"/>
      <c r="S8619" s="8" t="n"/>
      <c r="T8619" s="8" t="n"/>
      <c r="U8619" s="8" t="n"/>
      <c r="V8619" s="11">
        <f>IF(OR(B8619="",C8619=""),"",CONCATENATE(B8619,".",C8619))</f>
        <v/>
      </c>
      <c r="W8619" s="6">
        <f>UPPER(TRIM(H8619))</f>
        <v/>
      </c>
      <c r="X8619" s="6">
        <f>UPPER(TRIM(I8619))</f>
        <v/>
      </c>
      <c r="Y8619" s="6">
        <f>IF(V8619&lt;&gt;"",IFERROR(INDEX(federal_program_name_lookup,MATCH(V8619,aln_lookup,0)),""),"")</f>
        <v/>
      </c>
    </row>
    <row r="8620">
      <c r="A8620" s="6">
        <f>IF(B8620&lt;&gt;"", "AWARD-"&amp;TEXT(ROW()-1,"00000"), "")</f>
        <v/>
      </c>
      <c r="B8620" s="7" t="n"/>
      <c r="C8620" s="7" t="n"/>
      <c r="D8620" s="7" t="n"/>
      <c r="E8620" s="8" t="n"/>
      <c r="F8620" s="9" t="n"/>
      <c r="G8620" s="8" t="n"/>
      <c r="H8620" s="8" t="n"/>
      <c r="I8620" s="8" t="n"/>
      <c r="J8620" s="10">
        <f>IF(A8620="",0,SUMIFS(amount_expended,cfda_key,V8620))</f>
        <v/>
      </c>
      <c r="K8620" s="10">
        <f>IF(G8620="OTHER CLUSTER NOT LISTED ABOVE",SUMIFS(amount_expended,uniform_other_cluster_name,X8620), IF(AND(OR(G8620="N/A",G8620=""),H8620=""),0,IF(G8620="STATE CLUSTER",SUMIFS(amount_expended,uniform_state_cluster_name,W8620),SUMIFS(amount_expended,cluster_name,G8620))))</f>
        <v/>
      </c>
      <c r="L8620" s="8" t="n"/>
      <c r="M8620" s="7" t="n"/>
      <c r="N8620" s="8" t="n"/>
      <c r="O8620" s="7" t="n"/>
      <c r="P8620" s="7" t="n"/>
      <c r="Q8620" s="8" t="n"/>
      <c r="R8620" s="9" t="n"/>
      <c r="S8620" s="8" t="n"/>
      <c r="T8620" s="8" t="n"/>
      <c r="U8620" s="8" t="n"/>
      <c r="V8620" s="11">
        <f>IF(OR(B8620="",C8620=""),"",CONCATENATE(B8620,".",C8620))</f>
        <v/>
      </c>
      <c r="W8620" s="6">
        <f>UPPER(TRIM(H8620))</f>
        <v/>
      </c>
      <c r="X8620" s="6">
        <f>UPPER(TRIM(I8620))</f>
        <v/>
      </c>
      <c r="Y8620" s="6">
        <f>IF(V8620&lt;&gt;"",IFERROR(INDEX(federal_program_name_lookup,MATCH(V8620,aln_lookup,0)),""),"")</f>
        <v/>
      </c>
    </row>
    <row r="8621">
      <c r="A8621" s="6">
        <f>IF(B8621&lt;&gt;"", "AWARD-"&amp;TEXT(ROW()-1,"00000"), "")</f>
        <v/>
      </c>
      <c r="B8621" s="7" t="n"/>
      <c r="C8621" s="7" t="n"/>
      <c r="D8621" s="7" t="n"/>
      <c r="E8621" s="8" t="n"/>
      <c r="F8621" s="9" t="n"/>
      <c r="G8621" s="8" t="n"/>
      <c r="H8621" s="8" t="n"/>
      <c r="I8621" s="8" t="n"/>
      <c r="J8621" s="10">
        <f>IF(A8621="",0,SUMIFS(amount_expended,cfda_key,V8621))</f>
        <v/>
      </c>
      <c r="K8621" s="10">
        <f>IF(G8621="OTHER CLUSTER NOT LISTED ABOVE",SUMIFS(amount_expended,uniform_other_cluster_name,X8621), IF(AND(OR(G8621="N/A",G8621=""),H8621=""),0,IF(G8621="STATE CLUSTER",SUMIFS(amount_expended,uniform_state_cluster_name,W8621),SUMIFS(amount_expended,cluster_name,G8621))))</f>
        <v/>
      </c>
      <c r="L8621" s="8" t="n"/>
      <c r="M8621" s="7" t="n"/>
      <c r="N8621" s="8" t="n"/>
      <c r="O8621" s="7" t="n"/>
      <c r="P8621" s="7" t="n"/>
      <c r="Q8621" s="8" t="n"/>
      <c r="R8621" s="9" t="n"/>
      <c r="S8621" s="8" t="n"/>
      <c r="T8621" s="8" t="n"/>
      <c r="U8621" s="8" t="n"/>
      <c r="V8621" s="11">
        <f>IF(OR(B8621="",C8621=""),"",CONCATENATE(B8621,".",C8621))</f>
        <v/>
      </c>
      <c r="W8621" s="6">
        <f>UPPER(TRIM(H8621))</f>
        <v/>
      </c>
      <c r="X8621" s="6">
        <f>UPPER(TRIM(I8621))</f>
        <v/>
      </c>
      <c r="Y8621" s="6">
        <f>IF(V8621&lt;&gt;"",IFERROR(INDEX(federal_program_name_lookup,MATCH(V8621,aln_lookup,0)),""),"")</f>
        <v/>
      </c>
    </row>
    <row r="8622">
      <c r="A8622" s="6">
        <f>IF(B8622&lt;&gt;"", "AWARD-"&amp;TEXT(ROW()-1,"00000"), "")</f>
        <v/>
      </c>
      <c r="B8622" s="7" t="n"/>
      <c r="C8622" s="7" t="n"/>
      <c r="D8622" s="7" t="n"/>
      <c r="E8622" s="8" t="n"/>
      <c r="F8622" s="9" t="n"/>
      <c r="G8622" s="8" t="n"/>
      <c r="H8622" s="8" t="n"/>
      <c r="I8622" s="8" t="n"/>
      <c r="J8622" s="10">
        <f>IF(A8622="",0,SUMIFS(amount_expended,cfda_key,V8622))</f>
        <v/>
      </c>
      <c r="K8622" s="10">
        <f>IF(G8622="OTHER CLUSTER NOT LISTED ABOVE",SUMIFS(amount_expended,uniform_other_cluster_name,X8622), IF(AND(OR(G8622="N/A",G8622=""),H8622=""),0,IF(G8622="STATE CLUSTER",SUMIFS(amount_expended,uniform_state_cluster_name,W8622),SUMIFS(amount_expended,cluster_name,G8622))))</f>
        <v/>
      </c>
      <c r="L8622" s="8" t="n"/>
      <c r="M8622" s="7" t="n"/>
      <c r="N8622" s="8" t="n"/>
      <c r="O8622" s="7" t="n"/>
      <c r="P8622" s="7" t="n"/>
      <c r="Q8622" s="8" t="n"/>
      <c r="R8622" s="9" t="n"/>
      <c r="S8622" s="8" t="n"/>
      <c r="T8622" s="8" t="n"/>
      <c r="U8622" s="8" t="n"/>
      <c r="V8622" s="11">
        <f>IF(OR(B8622="",C8622=""),"",CONCATENATE(B8622,".",C8622))</f>
        <v/>
      </c>
      <c r="W8622" s="6">
        <f>UPPER(TRIM(H8622))</f>
        <v/>
      </c>
      <c r="X8622" s="6">
        <f>UPPER(TRIM(I8622))</f>
        <v/>
      </c>
      <c r="Y8622" s="6">
        <f>IF(V8622&lt;&gt;"",IFERROR(INDEX(federal_program_name_lookup,MATCH(V8622,aln_lookup,0)),""),"")</f>
        <v/>
      </c>
    </row>
    <row r="8623">
      <c r="A8623" s="6">
        <f>IF(B8623&lt;&gt;"", "AWARD-"&amp;TEXT(ROW()-1,"00000"), "")</f>
        <v/>
      </c>
      <c r="B8623" s="7" t="n"/>
      <c r="C8623" s="7" t="n"/>
      <c r="D8623" s="7" t="n"/>
      <c r="E8623" s="8" t="n"/>
      <c r="F8623" s="9" t="n"/>
      <c r="G8623" s="8" t="n"/>
      <c r="H8623" s="8" t="n"/>
      <c r="I8623" s="8" t="n"/>
      <c r="J8623" s="10">
        <f>IF(A8623="",0,SUMIFS(amount_expended,cfda_key,V8623))</f>
        <v/>
      </c>
      <c r="K8623" s="10">
        <f>IF(G8623="OTHER CLUSTER NOT LISTED ABOVE",SUMIFS(amount_expended,uniform_other_cluster_name,X8623), IF(AND(OR(G8623="N/A",G8623=""),H8623=""),0,IF(G8623="STATE CLUSTER",SUMIFS(amount_expended,uniform_state_cluster_name,W8623),SUMIFS(amount_expended,cluster_name,G8623))))</f>
        <v/>
      </c>
      <c r="L8623" s="8" t="n"/>
      <c r="M8623" s="7" t="n"/>
      <c r="N8623" s="8" t="n"/>
      <c r="O8623" s="7" t="n"/>
      <c r="P8623" s="7" t="n"/>
      <c r="Q8623" s="8" t="n"/>
      <c r="R8623" s="9" t="n"/>
      <c r="S8623" s="8" t="n"/>
      <c r="T8623" s="8" t="n"/>
      <c r="U8623" s="8" t="n"/>
      <c r="V8623" s="11">
        <f>IF(OR(B8623="",C8623=""),"",CONCATENATE(B8623,".",C8623))</f>
        <v/>
      </c>
      <c r="W8623" s="6">
        <f>UPPER(TRIM(H8623))</f>
        <v/>
      </c>
      <c r="X8623" s="6">
        <f>UPPER(TRIM(I8623))</f>
        <v/>
      </c>
      <c r="Y8623" s="6">
        <f>IF(V8623&lt;&gt;"",IFERROR(INDEX(federal_program_name_lookup,MATCH(V8623,aln_lookup,0)),""),"")</f>
        <v/>
      </c>
    </row>
    <row r="8624">
      <c r="A8624" s="6">
        <f>IF(B8624&lt;&gt;"", "AWARD-"&amp;TEXT(ROW()-1,"00000"), "")</f>
        <v/>
      </c>
      <c r="B8624" s="7" t="n"/>
      <c r="C8624" s="7" t="n"/>
      <c r="D8624" s="7" t="n"/>
      <c r="E8624" s="8" t="n"/>
      <c r="F8624" s="9" t="n"/>
      <c r="G8624" s="8" t="n"/>
      <c r="H8624" s="8" t="n"/>
      <c r="I8624" s="8" t="n"/>
      <c r="J8624" s="10">
        <f>IF(A8624="",0,SUMIFS(amount_expended,cfda_key,V8624))</f>
        <v/>
      </c>
      <c r="K8624" s="10">
        <f>IF(G8624="OTHER CLUSTER NOT LISTED ABOVE",SUMIFS(amount_expended,uniform_other_cluster_name,X8624), IF(AND(OR(G8624="N/A",G8624=""),H8624=""),0,IF(G8624="STATE CLUSTER",SUMIFS(amount_expended,uniform_state_cluster_name,W8624),SUMIFS(amount_expended,cluster_name,G8624))))</f>
        <v/>
      </c>
      <c r="L8624" s="8" t="n"/>
      <c r="M8624" s="7" t="n"/>
      <c r="N8624" s="8" t="n"/>
      <c r="O8624" s="7" t="n"/>
      <c r="P8624" s="7" t="n"/>
      <c r="Q8624" s="8" t="n"/>
      <c r="R8624" s="9" t="n"/>
      <c r="S8624" s="8" t="n"/>
      <c r="T8624" s="8" t="n"/>
      <c r="U8624" s="8" t="n"/>
      <c r="V8624" s="11">
        <f>IF(OR(B8624="",C8624=""),"",CONCATENATE(B8624,".",C8624))</f>
        <v/>
      </c>
      <c r="W8624" s="6">
        <f>UPPER(TRIM(H8624))</f>
        <v/>
      </c>
      <c r="X8624" s="6">
        <f>UPPER(TRIM(I8624))</f>
        <v/>
      </c>
      <c r="Y8624" s="6">
        <f>IF(V8624&lt;&gt;"",IFERROR(INDEX(federal_program_name_lookup,MATCH(V8624,aln_lookup,0)),""),"")</f>
        <v/>
      </c>
    </row>
    <row r="8625">
      <c r="A8625" s="6">
        <f>IF(B8625&lt;&gt;"", "AWARD-"&amp;TEXT(ROW()-1,"00000"), "")</f>
        <v/>
      </c>
      <c r="B8625" s="7" t="n"/>
      <c r="C8625" s="7" t="n"/>
      <c r="D8625" s="7" t="n"/>
      <c r="E8625" s="8" t="n"/>
      <c r="F8625" s="9" t="n"/>
      <c r="G8625" s="8" t="n"/>
      <c r="H8625" s="8" t="n"/>
      <c r="I8625" s="8" t="n"/>
      <c r="J8625" s="10">
        <f>IF(A8625="",0,SUMIFS(amount_expended,cfda_key,V8625))</f>
        <v/>
      </c>
      <c r="K8625" s="10">
        <f>IF(G8625="OTHER CLUSTER NOT LISTED ABOVE",SUMIFS(amount_expended,uniform_other_cluster_name,X8625), IF(AND(OR(G8625="N/A",G8625=""),H8625=""),0,IF(G8625="STATE CLUSTER",SUMIFS(amount_expended,uniform_state_cluster_name,W8625),SUMIFS(amount_expended,cluster_name,G8625))))</f>
        <v/>
      </c>
      <c r="L8625" s="8" t="n"/>
      <c r="M8625" s="7" t="n"/>
      <c r="N8625" s="8" t="n"/>
      <c r="O8625" s="7" t="n"/>
      <c r="P8625" s="7" t="n"/>
      <c r="Q8625" s="8" t="n"/>
      <c r="R8625" s="9" t="n"/>
      <c r="S8625" s="8" t="n"/>
      <c r="T8625" s="8" t="n"/>
      <c r="U8625" s="8" t="n"/>
      <c r="V8625" s="11">
        <f>IF(OR(B8625="",C8625=""),"",CONCATENATE(B8625,".",C8625))</f>
        <v/>
      </c>
      <c r="W8625" s="6">
        <f>UPPER(TRIM(H8625))</f>
        <v/>
      </c>
      <c r="X8625" s="6">
        <f>UPPER(TRIM(I8625))</f>
        <v/>
      </c>
      <c r="Y8625" s="6">
        <f>IF(V8625&lt;&gt;"",IFERROR(INDEX(federal_program_name_lookup,MATCH(V8625,aln_lookup,0)),""),"")</f>
        <v/>
      </c>
    </row>
    <row r="8626">
      <c r="A8626" s="6">
        <f>IF(B8626&lt;&gt;"", "AWARD-"&amp;TEXT(ROW()-1,"00000"), "")</f>
        <v/>
      </c>
      <c r="B8626" s="7" t="n"/>
      <c r="C8626" s="7" t="n"/>
      <c r="D8626" s="7" t="n"/>
      <c r="E8626" s="8" t="n"/>
      <c r="F8626" s="9" t="n"/>
      <c r="G8626" s="8" t="n"/>
      <c r="H8626" s="8" t="n"/>
      <c r="I8626" s="8" t="n"/>
      <c r="J8626" s="10">
        <f>IF(A8626="",0,SUMIFS(amount_expended,cfda_key,V8626))</f>
        <v/>
      </c>
      <c r="K8626" s="10">
        <f>IF(G8626="OTHER CLUSTER NOT LISTED ABOVE",SUMIFS(amount_expended,uniform_other_cluster_name,X8626), IF(AND(OR(G8626="N/A",G8626=""),H8626=""),0,IF(G8626="STATE CLUSTER",SUMIFS(amount_expended,uniform_state_cluster_name,W8626),SUMIFS(amount_expended,cluster_name,G8626))))</f>
        <v/>
      </c>
      <c r="L8626" s="8" t="n"/>
      <c r="M8626" s="7" t="n"/>
      <c r="N8626" s="8" t="n"/>
      <c r="O8626" s="7" t="n"/>
      <c r="P8626" s="7" t="n"/>
      <c r="Q8626" s="8" t="n"/>
      <c r="R8626" s="9" t="n"/>
      <c r="S8626" s="8" t="n"/>
      <c r="T8626" s="8" t="n"/>
      <c r="U8626" s="8" t="n"/>
      <c r="V8626" s="11">
        <f>IF(OR(B8626="",C8626=""),"",CONCATENATE(B8626,".",C8626))</f>
        <v/>
      </c>
      <c r="W8626" s="6">
        <f>UPPER(TRIM(H8626))</f>
        <v/>
      </c>
      <c r="X8626" s="6">
        <f>UPPER(TRIM(I8626))</f>
        <v/>
      </c>
      <c r="Y8626" s="6">
        <f>IF(V8626&lt;&gt;"",IFERROR(INDEX(federal_program_name_lookup,MATCH(V8626,aln_lookup,0)),""),"")</f>
        <v/>
      </c>
    </row>
    <row r="8627">
      <c r="A8627" s="6">
        <f>IF(B8627&lt;&gt;"", "AWARD-"&amp;TEXT(ROW()-1,"00000"), "")</f>
        <v/>
      </c>
      <c r="B8627" s="7" t="n"/>
      <c r="C8627" s="7" t="n"/>
      <c r="D8627" s="7" t="n"/>
      <c r="E8627" s="8" t="n"/>
      <c r="F8627" s="9" t="n"/>
      <c r="G8627" s="8" t="n"/>
      <c r="H8627" s="8" t="n"/>
      <c r="I8627" s="8" t="n"/>
      <c r="J8627" s="10">
        <f>IF(A8627="",0,SUMIFS(amount_expended,cfda_key,V8627))</f>
        <v/>
      </c>
      <c r="K8627" s="10">
        <f>IF(G8627="OTHER CLUSTER NOT LISTED ABOVE",SUMIFS(amount_expended,uniform_other_cluster_name,X8627), IF(AND(OR(G8627="N/A",G8627=""),H8627=""),0,IF(G8627="STATE CLUSTER",SUMIFS(amount_expended,uniform_state_cluster_name,W8627),SUMIFS(amount_expended,cluster_name,G8627))))</f>
        <v/>
      </c>
      <c r="L8627" s="8" t="n"/>
      <c r="M8627" s="7" t="n"/>
      <c r="N8627" s="8" t="n"/>
      <c r="O8627" s="7" t="n"/>
      <c r="P8627" s="7" t="n"/>
      <c r="Q8627" s="8" t="n"/>
      <c r="R8627" s="9" t="n"/>
      <c r="S8627" s="8" t="n"/>
      <c r="T8627" s="8" t="n"/>
      <c r="U8627" s="8" t="n"/>
      <c r="V8627" s="11">
        <f>IF(OR(B8627="",C8627=""),"",CONCATENATE(B8627,".",C8627))</f>
        <v/>
      </c>
      <c r="W8627" s="6">
        <f>UPPER(TRIM(H8627))</f>
        <v/>
      </c>
      <c r="X8627" s="6">
        <f>UPPER(TRIM(I8627))</f>
        <v/>
      </c>
      <c r="Y8627" s="6">
        <f>IF(V8627&lt;&gt;"",IFERROR(INDEX(federal_program_name_lookup,MATCH(V8627,aln_lookup,0)),""),"")</f>
        <v/>
      </c>
    </row>
    <row r="8628">
      <c r="A8628" s="6">
        <f>IF(B8628&lt;&gt;"", "AWARD-"&amp;TEXT(ROW()-1,"00000"), "")</f>
        <v/>
      </c>
      <c r="B8628" s="7" t="n"/>
      <c r="C8628" s="7" t="n"/>
      <c r="D8628" s="7" t="n"/>
      <c r="E8628" s="8" t="n"/>
      <c r="F8628" s="9" t="n"/>
      <c r="G8628" s="8" t="n"/>
      <c r="H8628" s="8" t="n"/>
      <c r="I8628" s="8" t="n"/>
      <c r="J8628" s="10">
        <f>IF(A8628="",0,SUMIFS(amount_expended,cfda_key,V8628))</f>
        <v/>
      </c>
      <c r="K8628" s="10">
        <f>IF(G8628="OTHER CLUSTER NOT LISTED ABOVE",SUMIFS(amount_expended,uniform_other_cluster_name,X8628), IF(AND(OR(G8628="N/A",G8628=""),H8628=""),0,IF(G8628="STATE CLUSTER",SUMIFS(amount_expended,uniform_state_cluster_name,W8628),SUMIFS(amount_expended,cluster_name,G8628))))</f>
        <v/>
      </c>
      <c r="L8628" s="8" t="n"/>
      <c r="M8628" s="7" t="n"/>
      <c r="N8628" s="8" t="n"/>
      <c r="O8628" s="7" t="n"/>
      <c r="P8628" s="7" t="n"/>
      <c r="Q8628" s="8" t="n"/>
      <c r="R8628" s="9" t="n"/>
      <c r="S8628" s="8" t="n"/>
      <c r="T8628" s="8" t="n"/>
      <c r="U8628" s="8" t="n"/>
      <c r="V8628" s="11">
        <f>IF(OR(B8628="",C8628=""),"",CONCATENATE(B8628,".",C8628))</f>
        <v/>
      </c>
      <c r="W8628" s="6">
        <f>UPPER(TRIM(H8628))</f>
        <v/>
      </c>
      <c r="X8628" s="6">
        <f>UPPER(TRIM(I8628))</f>
        <v/>
      </c>
      <c r="Y8628" s="6">
        <f>IF(V8628&lt;&gt;"",IFERROR(INDEX(federal_program_name_lookup,MATCH(V8628,aln_lookup,0)),""),"")</f>
        <v/>
      </c>
    </row>
    <row r="8629">
      <c r="A8629" s="6">
        <f>IF(B8629&lt;&gt;"", "AWARD-"&amp;TEXT(ROW()-1,"00000"), "")</f>
        <v/>
      </c>
      <c r="B8629" s="7" t="n"/>
      <c r="C8629" s="7" t="n"/>
      <c r="D8629" s="7" t="n"/>
      <c r="E8629" s="8" t="n"/>
      <c r="F8629" s="9" t="n"/>
      <c r="G8629" s="8" t="n"/>
      <c r="H8629" s="8" t="n"/>
      <c r="I8629" s="8" t="n"/>
      <c r="J8629" s="10">
        <f>IF(A8629="",0,SUMIFS(amount_expended,cfda_key,V8629))</f>
        <v/>
      </c>
      <c r="K8629" s="10">
        <f>IF(G8629="OTHER CLUSTER NOT LISTED ABOVE",SUMIFS(amount_expended,uniform_other_cluster_name,X8629), IF(AND(OR(G8629="N/A",G8629=""),H8629=""),0,IF(G8629="STATE CLUSTER",SUMIFS(amount_expended,uniform_state_cluster_name,W8629),SUMIFS(amount_expended,cluster_name,G8629))))</f>
        <v/>
      </c>
      <c r="L8629" s="8" t="n"/>
      <c r="M8629" s="7" t="n"/>
      <c r="N8629" s="8" t="n"/>
      <c r="O8629" s="7" t="n"/>
      <c r="P8629" s="7" t="n"/>
      <c r="Q8629" s="8" t="n"/>
      <c r="R8629" s="9" t="n"/>
      <c r="S8629" s="8" t="n"/>
      <c r="T8629" s="8" t="n"/>
      <c r="U8629" s="8" t="n"/>
      <c r="V8629" s="11">
        <f>IF(OR(B8629="",C8629=""),"",CONCATENATE(B8629,".",C8629))</f>
        <v/>
      </c>
      <c r="W8629" s="6">
        <f>UPPER(TRIM(H8629))</f>
        <v/>
      </c>
      <c r="X8629" s="6">
        <f>UPPER(TRIM(I8629))</f>
        <v/>
      </c>
      <c r="Y8629" s="6">
        <f>IF(V8629&lt;&gt;"",IFERROR(INDEX(federal_program_name_lookup,MATCH(V8629,aln_lookup,0)),""),"")</f>
        <v/>
      </c>
    </row>
    <row r="8630">
      <c r="A8630" s="6">
        <f>IF(B8630&lt;&gt;"", "AWARD-"&amp;TEXT(ROW()-1,"00000"), "")</f>
        <v/>
      </c>
      <c r="B8630" s="7" t="n"/>
      <c r="C8630" s="7" t="n"/>
      <c r="D8630" s="7" t="n"/>
      <c r="E8630" s="8" t="n"/>
      <c r="F8630" s="9" t="n"/>
      <c r="G8630" s="8" t="n"/>
      <c r="H8630" s="8" t="n"/>
      <c r="I8630" s="8" t="n"/>
      <c r="J8630" s="10">
        <f>IF(A8630="",0,SUMIFS(amount_expended,cfda_key,V8630))</f>
        <v/>
      </c>
      <c r="K8630" s="10">
        <f>IF(G8630="OTHER CLUSTER NOT LISTED ABOVE",SUMIFS(amount_expended,uniform_other_cluster_name,X8630), IF(AND(OR(G8630="N/A",G8630=""),H8630=""),0,IF(G8630="STATE CLUSTER",SUMIFS(amount_expended,uniform_state_cluster_name,W8630),SUMIFS(amount_expended,cluster_name,G8630))))</f>
        <v/>
      </c>
      <c r="L8630" s="8" t="n"/>
      <c r="M8630" s="7" t="n"/>
      <c r="N8630" s="8" t="n"/>
      <c r="O8630" s="7" t="n"/>
      <c r="P8630" s="7" t="n"/>
      <c r="Q8630" s="8" t="n"/>
      <c r="R8630" s="9" t="n"/>
      <c r="S8630" s="8" t="n"/>
      <c r="T8630" s="8" t="n"/>
      <c r="U8630" s="8" t="n"/>
      <c r="V8630" s="11">
        <f>IF(OR(B8630="",C8630=""),"",CONCATENATE(B8630,".",C8630))</f>
        <v/>
      </c>
      <c r="W8630" s="6">
        <f>UPPER(TRIM(H8630))</f>
        <v/>
      </c>
      <c r="X8630" s="6">
        <f>UPPER(TRIM(I8630))</f>
        <v/>
      </c>
      <c r="Y8630" s="6">
        <f>IF(V8630&lt;&gt;"",IFERROR(INDEX(federal_program_name_lookup,MATCH(V8630,aln_lookup,0)),""),"")</f>
        <v/>
      </c>
    </row>
    <row r="8631">
      <c r="A8631" s="6">
        <f>IF(B8631&lt;&gt;"", "AWARD-"&amp;TEXT(ROW()-1,"00000"), "")</f>
        <v/>
      </c>
      <c r="B8631" s="7" t="n"/>
      <c r="C8631" s="7" t="n"/>
      <c r="D8631" s="7" t="n"/>
      <c r="E8631" s="8" t="n"/>
      <c r="F8631" s="9" t="n"/>
      <c r="G8631" s="8" t="n"/>
      <c r="H8631" s="8" t="n"/>
      <c r="I8631" s="8" t="n"/>
      <c r="J8631" s="10">
        <f>IF(A8631="",0,SUMIFS(amount_expended,cfda_key,V8631))</f>
        <v/>
      </c>
      <c r="K8631" s="10">
        <f>IF(G8631="OTHER CLUSTER NOT LISTED ABOVE",SUMIFS(amount_expended,uniform_other_cluster_name,X8631), IF(AND(OR(G8631="N/A",G8631=""),H8631=""),0,IF(G8631="STATE CLUSTER",SUMIFS(amount_expended,uniform_state_cluster_name,W8631),SUMIFS(amount_expended,cluster_name,G8631))))</f>
        <v/>
      </c>
      <c r="L8631" s="8" t="n"/>
      <c r="M8631" s="7" t="n"/>
      <c r="N8631" s="8" t="n"/>
      <c r="O8631" s="7" t="n"/>
      <c r="P8631" s="7" t="n"/>
      <c r="Q8631" s="8" t="n"/>
      <c r="R8631" s="9" t="n"/>
      <c r="S8631" s="8" t="n"/>
      <c r="T8631" s="8" t="n"/>
      <c r="U8631" s="8" t="n"/>
      <c r="V8631" s="11">
        <f>IF(OR(B8631="",C8631=""),"",CONCATENATE(B8631,".",C8631))</f>
        <v/>
      </c>
      <c r="W8631" s="6">
        <f>UPPER(TRIM(H8631))</f>
        <v/>
      </c>
      <c r="X8631" s="6">
        <f>UPPER(TRIM(I8631))</f>
        <v/>
      </c>
      <c r="Y8631" s="6">
        <f>IF(V8631&lt;&gt;"",IFERROR(INDEX(federal_program_name_lookup,MATCH(V8631,aln_lookup,0)),""),"")</f>
        <v/>
      </c>
    </row>
    <row r="8632">
      <c r="A8632" s="6">
        <f>IF(B8632&lt;&gt;"", "AWARD-"&amp;TEXT(ROW()-1,"00000"), "")</f>
        <v/>
      </c>
      <c r="B8632" s="7" t="n"/>
      <c r="C8632" s="7" t="n"/>
      <c r="D8632" s="7" t="n"/>
      <c r="E8632" s="8" t="n"/>
      <c r="F8632" s="9" t="n"/>
      <c r="G8632" s="8" t="n"/>
      <c r="H8632" s="8" t="n"/>
      <c r="I8632" s="8" t="n"/>
      <c r="J8632" s="10">
        <f>IF(A8632="",0,SUMIFS(amount_expended,cfda_key,V8632))</f>
        <v/>
      </c>
      <c r="K8632" s="10">
        <f>IF(G8632="OTHER CLUSTER NOT LISTED ABOVE",SUMIFS(amount_expended,uniform_other_cluster_name,X8632), IF(AND(OR(G8632="N/A",G8632=""),H8632=""),0,IF(G8632="STATE CLUSTER",SUMIFS(amount_expended,uniform_state_cluster_name,W8632),SUMIFS(amount_expended,cluster_name,G8632))))</f>
        <v/>
      </c>
      <c r="L8632" s="8" t="n"/>
      <c r="M8632" s="7" t="n"/>
      <c r="N8632" s="8" t="n"/>
      <c r="O8632" s="7" t="n"/>
      <c r="P8632" s="7" t="n"/>
      <c r="Q8632" s="8" t="n"/>
      <c r="R8632" s="9" t="n"/>
      <c r="S8632" s="8" t="n"/>
      <c r="T8632" s="8" t="n"/>
      <c r="U8632" s="8" t="n"/>
      <c r="V8632" s="11">
        <f>IF(OR(B8632="",C8632=""),"",CONCATENATE(B8632,".",C8632))</f>
        <v/>
      </c>
      <c r="W8632" s="6">
        <f>UPPER(TRIM(H8632))</f>
        <v/>
      </c>
      <c r="X8632" s="6">
        <f>UPPER(TRIM(I8632))</f>
        <v/>
      </c>
      <c r="Y8632" s="6">
        <f>IF(V8632&lt;&gt;"",IFERROR(INDEX(federal_program_name_lookup,MATCH(V8632,aln_lookup,0)),""),"")</f>
        <v/>
      </c>
    </row>
    <row r="8633">
      <c r="A8633" s="6">
        <f>IF(B8633&lt;&gt;"", "AWARD-"&amp;TEXT(ROW()-1,"00000"), "")</f>
        <v/>
      </c>
      <c r="B8633" s="7" t="n"/>
      <c r="C8633" s="7" t="n"/>
      <c r="D8633" s="7" t="n"/>
      <c r="E8633" s="8" t="n"/>
      <c r="F8633" s="9" t="n"/>
      <c r="G8633" s="8" t="n"/>
      <c r="H8633" s="8" t="n"/>
      <c r="I8633" s="8" t="n"/>
      <c r="J8633" s="10">
        <f>IF(A8633="",0,SUMIFS(amount_expended,cfda_key,V8633))</f>
        <v/>
      </c>
      <c r="K8633" s="10">
        <f>IF(G8633="OTHER CLUSTER NOT LISTED ABOVE",SUMIFS(amount_expended,uniform_other_cluster_name,X8633), IF(AND(OR(G8633="N/A",G8633=""),H8633=""),0,IF(G8633="STATE CLUSTER",SUMIFS(amount_expended,uniform_state_cluster_name,W8633),SUMIFS(amount_expended,cluster_name,G8633))))</f>
        <v/>
      </c>
      <c r="L8633" s="8" t="n"/>
      <c r="M8633" s="7" t="n"/>
      <c r="N8633" s="8" t="n"/>
      <c r="O8633" s="7" t="n"/>
      <c r="P8633" s="7" t="n"/>
      <c r="Q8633" s="8" t="n"/>
      <c r="R8633" s="9" t="n"/>
      <c r="S8633" s="8" t="n"/>
      <c r="T8633" s="8" t="n"/>
      <c r="U8633" s="8" t="n"/>
      <c r="V8633" s="11">
        <f>IF(OR(B8633="",C8633=""),"",CONCATENATE(B8633,".",C8633))</f>
        <v/>
      </c>
      <c r="W8633" s="6">
        <f>UPPER(TRIM(H8633))</f>
        <v/>
      </c>
      <c r="X8633" s="6">
        <f>UPPER(TRIM(I8633))</f>
        <v/>
      </c>
      <c r="Y8633" s="6">
        <f>IF(V8633&lt;&gt;"",IFERROR(INDEX(federal_program_name_lookup,MATCH(V8633,aln_lookup,0)),""),"")</f>
        <v/>
      </c>
    </row>
    <row r="8634">
      <c r="A8634" s="6">
        <f>IF(B8634&lt;&gt;"", "AWARD-"&amp;TEXT(ROW()-1,"00000"), "")</f>
        <v/>
      </c>
      <c r="B8634" s="7" t="n"/>
      <c r="C8634" s="7" t="n"/>
      <c r="D8634" s="7" t="n"/>
      <c r="E8634" s="8" t="n"/>
      <c r="F8634" s="9" t="n"/>
      <c r="G8634" s="8" t="n"/>
      <c r="H8634" s="8" t="n"/>
      <c r="I8634" s="8" t="n"/>
      <c r="J8634" s="10">
        <f>IF(A8634="",0,SUMIFS(amount_expended,cfda_key,V8634))</f>
        <v/>
      </c>
      <c r="K8634" s="10">
        <f>IF(G8634="OTHER CLUSTER NOT LISTED ABOVE",SUMIFS(amount_expended,uniform_other_cluster_name,X8634), IF(AND(OR(G8634="N/A",G8634=""),H8634=""),0,IF(G8634="STATE CLUSTER",SUMIFS(amount_expended,uniform_state_cluster_name,W8634),SUMIFS(amount_expended,cluster_name,G8634))))</f>
        <v/>
      </c>
      <c r="L8634" s="8" t="n"/>
      <c r="M8634" s="7" t="n"/>
      <c r="N8634" s="8" t="n"/>
      <c r="O8634" s="7" t="n"/>
      <c r="P8634" s="7" t="n"/>
      <c r="Q8634" s="8" t="n"/>
      <c r="R8634" s="9" t="n"/>
      <c r="S8634" s="8" t="n"/>
      <c r="T8634" s="8" t="n"/>
      <c r="U8634" s="8" t="n"/>
      <c r="V8634" s="11">
        <f>IF(OR(B8634="",C8634=""),"",CONCATENATE(B8634,".",C8634))</f>
        <v/>
      </c>
      <c r="W8634" s="6">
        <f>UPPER(TRIM(H8634))</f>
        <v/>
      </c>
      <c r="X8634" s="6">
        <f>UPPER(TRIM(I8634))</f>
        <v/>
      </c>
      <c r="Y8634" s="6">
        <f>IF(V8634&lt;&gt;"",IFERROR(INDEX(federal_program_name_lookup,MATCH(V8634,aln_lookup,0)),""),"")</f>
        <v/>
      </c>
    </row>
    <row r="8635">
      <c r="A8635" s="6">
        <f>IF(B8635&lt;&gt;"", "AWARD-"&amp;TEXT(ROW()-1,"00000"), "")</f>
        <v/>
      </c>
      <c r="B8635" s="7" t="n"/>
      <c r="C8635" s="7" t="n"/>
      <c r="D8635" s="7" t="n"/>
      <c r="E8635" s="8" t="n"/>
      <c r="F8635" s="9" t="n"/>
      <c r="G8635" s="8" t="n"/>
      <c r="H8635" s="8" t="n"/>
      <c r="I8635" s="8" t="n"/>
      <c r="J8635" s="10">
        <f>IF(A8635="",0,SUMIFS(amount_expended,cfda_key,V8635))</f>
        <v/>
      </c>
      <c r="K8635" s="10">
        <f>IF(G8635="OTHER CLUSTER NOT LISTED ABOVE",SUMIFS(amount_expended,uniform_other_cluster_name,X8635), IF(AND(OR(G8635="N/A",G8635=""),H8635=""),0,IF(G8635="STATE CLUSTER",SUMIFS(amount_expended,uniform_state_cluster_name,W8635),SUMIFS(amount_expended,cluster_name,G8635))))</f>
        <v/>
      </c>
      <c r="L8635" s="8" t="n"/>
      <c r="M8635" s="7" t="n"/>
      <c r="N8635" s="8" t="n"/>
      <c r="O8635" s="7" t="n"/>
      <c r="P8635" s="7" t="n"/>
      <c r="Q8635" s="8" t="n"/>
      <c r="R8635" s="9" t="n"/>
      <c r="S8635" s="8" t="n"/>
      <c r="T8635" s="8" t="n"/>
      <c r="U8635" s="8" t="n"/>
      <c r="V8635" s="11">
        <f>IF(OR(B8635="",C8635=""),"",CONCATENATE(B8635,".",C8635))</f>
        <v/>
      </c>
      <c r="W8635" s="6">
        <f>UPPER(TRIM(H8635))</f>
        <v/>
      </c>
      <c r="X8635" s="6">
        <f>UPPER(TRIM(I8635))</f>
        <v/>
      </c>
      <c r="Y8635" s="6">
        <f>IF(V8635&lt;&gt;"",IFERROR(INDEX(federal_program_name_lookup,MATCH(V8635,aln_lookup,0)),""),"")</f>
        <v/>
      </c>
    </row>
    <row r="8636">
      <c r="A8636" s="6">
        <f>IF(B8636&lt;&gt;"", "AWARD-"&amp;TEXT(ROW()-1,"00000"), "")</f>
        <v/>
      </c>
      <c r="B8636" s="7" t="n"/>
      <c r="C8636" s="7" t="n"/>
      <c r="D8636" s="7" t="n"/>
      <c r="E8636" s="8" t="n"/>
      <c r="F8636" s="9" t="n"/>
      <c r="G8636" s="8" t="n"/>
      <c r="H8636" s="8" t="n"/>
      <c r="I8636" s="8" t="n"/>
      <c r="J8636" s="10">
        <f>IF(A8636="",0,SUMIFS(amount_expended,cfda_key,V8636))</f>
        <v/>
      </c>
      <c r="K8636" s="10">
        <f>IF(G8636="OTHER CLUSTER NOT LISTED ABOVE",SUMIFS(amount_expended,uniform_other_cluster_name,X8636), IF(AND(OR(G8636="N/A",G8636=""),H8636=""),0,IF(G8636="STATE CLUSTER",SUMIFS(amount_expended,uniform_state_cluster_name,W8636),SUMIFS(amount_expended,cluster_name,G8636))))</f>
        <v/>
      </c>
      <c r="L8636" s="8" t="n"/>
      <c r="M8636" s="7" t="n"/>
      <c r="N8636" s="8" t="n"/>
      <c r="O8636" s="7" t="n"/>
      <c r="P8636" s="7" t="n"/>
      <c r="Q8636" s="8" t="n"/>
      <c r="R8636" s="9" t="n"/>
      <c r="S8636" s="8" t="n"/>
      <c r="T8636" s="8" t="n"/>
      <c r="U8636" s="8" t="n"/>
      <c r="V8636" s="11">
        <f>IF(OR(B8636="",C8636=""),"",CONCATENATE(B8636,".",C8636))</f>
        <v/>
      </c>
      <c r="W8636" s="6">
        <f>UPPER(TRIM(H8636))</f>
        <v/>
      </c>
      <c r="X8636" s="6">
        <f>UPPER(TRIM(I8636))</f>
        <v/>
      </c>
      <c r="Y8636" s="6">
        <f>IF(V8636&lt;&gt;"",IFERROR(INDEX(federal_program_name_lookup,MATCH(V8636,aln_lookup,0)),""),"")</f>
        <v/>
      </c>
    </row>
    <row r="8637">
      <c r="A8637" s="6">
        <f>IF(B8637&lt;&gt;"", "AWARD-"&amp;TEXT(ROW()-1,"00000"), "")</f>
        <v/>
      </c>
      <c r="B8637" s="7" t="n"/>
      <c r="C8637" s="7" t="n"/>
      <c r="D8637" s="7" t="n"/>
      <c r="E8637" s="8" t="n"/>
      <c r="F8637" s="9" t="n"/>
      <c r="G8637" s="8" t="n"/>
      <c r="H8637" s="8" t="n"/>
      <c r="I8637" s="8" t="n"/>
      <c r="J8637" s="10">
        <f>IF(A8637="",0,SUMIFS(amount_expended,cfda_key,V8637))</f>
        <v/>
      </c>
      <c r="K8637" s="10">
        <f>IF(G8637="OTHER CLUSTER NOT LISTED ABOVE",SUMIFS(amount_expended,uniform_other_cluster_name,X8637), IF(AND(OR(G8637="N/A",G8637=""),H8637=""),0,IF(G8637="STATE CLUSTER",SUMIFS(amount_expended,uniform_state_cluster_name,W8637),SUMIFS(amount_expended,cluster_name,G8637))))</f>
        <v/>
      </c>
      <c r="L8637" s="8" t="n"/>
      <c r="M8637" s="7" t="n"/>
      <c r="N8637" s="8" t="n"/>
      <c r="O8637" s="7" t="n"/>
      <c r="P8637" s="7" t="n"/>
      <c r="Q8637" s="8" t="n"/>
      <c r="R8637" s="9" t="n"/>
      <c r="S8637" s="8" t="n"/>
      <c r="T8637" s="8" t="n"/>
      <c r="U8637" s="8" t="n"/>
      <c r="V8637" s="11">
        <f>IF(OR(B8637="",C8637=""),"",CONCATENATE(B8637,".",C8637))</f>
        <v/>
      </c>
      <c r="W8637" s="6">
        <f>UPPER(TRIM(H8637))</f>
        <v/>
      </c>
      <c r="X8637" s="6">
        <f>UPPER(TRIM(I8637))</f>
        <v/>
      </c>
      <c r="Y8637" s="6">
        <f>IF(V8637&lt;&gt;"",IFERROR(INDEX(federal_program_name_lookup,MATCH(V8637,aln_lookup,0)),""),"")</f>
        <v/>
      </c>
    </row>
    <row r="8638">
      <c r="A8638" s="6">
        <f>IF(B8638&lt;&gt;"", "AWARD-"&amp;TEXT(ROW()-1,"00000"), "")</f>
        <v/>
      </c>
      <c r="B8638" s="7" t="n"/>
      <c r="C8638" s="7" t="n"/>
      <c r="D8638" s="7" t="n"/>
      <c r="E8638" s="8" t="n"/>
      <c r="F8638" s="9" t="n"/>
      <c r="G8638" s="8" t="n"/>
      <c r="H8638" s="8" t="n"/>
      <c r="I8638" s="8" t="n"/>
      <c r="J8638" s="10">
        <f>IF(A8638="",0,SUMIFS(amount_expended,cfda_key,V8638))</f>
        <v/>
      </c>
      <c r="K8638" s="10">
        <f>IF(G8638="OTHER CLUSTER NOT LISTED ABOVE",SUMIFS(amount_expended,uniform_other_cluster_name,X8638), IF(AND(OR(G8638="N/A",G8638=""),H8638=""),0,IF(G8638="STATE CLUSTER",SUMIFS(amount_expended,uniform_state_cluster_name,W8638),SUMIFS(amount_expended,cluster_name,G8638))))</f>
        <v/>
      </c>
      <c r="L8638" s="8" t="n"/>
      <c r="M8638" s="7" t="n"/>
      <c r="N8638" s="8" t="n"/>
      <c r="O8638" s="7" t="n"/>
      <c r="P8638" s="7" t="n"/>
      <c r="Q8638" s="8" t="n"/>
      <c r="R8638" s="9" t="n"/>
      <c r="S8638" s="8" t="n"/>
      <c r="T8638" s="8" t="n"/>
      <c r="U8638" s="8" t="n"/>
      <c r="V8638" s="11">
        <f>IF(OR(B8638="",C8638=""),"",CONCATENATE(B8638,".",C8638))</f>
        <v/>
      </c>
      <c r="W8638" s="6">
        <f>UPPER(TRIM(H8638))</f>
        <v/>
      </c>
      <c r="X8638" s="6">
        <f>UPPER(TRIM(I8638))</f>
        <v/>
      </c>
      <c r="Y8638" s="6">
        <f>IF(V8638&lt;&gt;"",IFERROR(INDEX(federal_program_name_lookup,MATCH(V8638,aln_lookup,0)),""),"")</f>
        <v/>
      </c>
    </row>
    <row r="8639">
      <c r="A8639" s="6">
        <f>IF(B8639&lt;&gt;"", "AWARD-"&amp;TEXT(ROW()-1,"00000"), "")</f>
        <v/>
      </c>
      <c r="B8639" s="7" t="n"/>
      <c r="C8639" s="7" t="n"/>
      <c r="D8639" s="7" t="n"/>
      <c r="E8639" s="8" t="n"/>
      <c r="F8639" s="9" t="n"/>
      <c r="G8639" s="8" t="n"/>
      <c r="H8639" s="8" t="n"/>
      <c r="I8639" s="8" t="n"/>
      <c r="J8639" s="10">
        <f>IF(A8639="",0,SUMIFS(amount_expended,cfda_key,V8639))</f>
        <v/>
      </c>
      <c r="K8639" s="10">
        <f>IF(G8639="OTHER CLUSTER NOT LISTED ABOVE",SUMIFS(amount_expended,uniform_other_cluster_name,X8639), IF(AND(OR(G8639="N/A",G8639=""),H8639=""),0,IF(G8639="STATE CLUSTER",SUMIFS(amount_expended,uniform_state_cluster_name,W8639),SUMIFS(amount_expended,cluster_name,G8639))))</f>
        <v/>
      </c>
      <c r="L8639" s="8" t="n"/>
      <c r="M8639" s="7" t="n"/>
      <c r="N8639" s="8" t="n"/>
      <c r="O8639" s="7" t="n"/>
      <c r="P8639" s="7" t="n"/>
      <c r="Q8639" s="8" t="n"/>
      <c r="R8639" s="9" t="n"/>
      <c r="S8639" s="8" t="n"/>
      <c r="T8639" s="8" t="n"/>
      <c r="U8639" s="8" t="n"/>
      <c r="V8639" s="11">
        <f>IF(OR(B8639="",C8639=""),"",CONCATENATE(B8639,".",C8639))</f>
        <v/>
      </c>
      <c r="W8639" s="6">
        <f>UPPER(TRIM(H8639))</f>
        <v/>
      </c>
      <c r="X8639" s="6">
        <f>UPPER(TRIM(I8639))</f>
        <v/>
      </c>
      <c r="Y8639" s="6">
        <f>IF(V8639&lt;&gt;"",IFERROR(INDEX(federal_program_name_lookup,MATCH(V8639,aln_lookup,0)),""),"")</f>
        <v/>
      </c>
    </row>
    <row r="8640">
      <c r="A8640" s="6">
        <f>IF(B8640&lt;&gt;"", "AWARD-"&amp;TEXT(ROW()-1,"00000"), "")</f>
        <v/>
      </c>
      <c r="B8640" s="7" t="n"/>
      <c r="C8640" s="7" t="n"/>
      <c r="D8640" s="7" t="n"/>
      <c r="E8640" s="8" t="n"/>
      <c r="F8640" s="9" t="n"/>
      <c r="G8640" s="8" t="n"/>
      <c r="H8640" s="8" t="n"/>
      <c r="I8640" s="8" t="n"/>
      <c r="J8640" s="10">
        <f>IF(A8640="",0,SUMIFS(amount_expended,cfda_key,V8640))</f>
        <v/>
      </c>
      <c r="K8640" s="10">
        <f>IF(G8640="OTHER CLUSTER NOT LISTED ABOVE",SUMIFS(amount_expended,uniform_other_cluster_name,X8640), IF(AND(OR(G8640="N/A",G8640=""),H8640=""),0,IF(G8640="STATE CLUSTER",SUMIFS(amount_expended,uniform_state_cluster_name,W8640),SUMIFS(amount_expended,cluster_name,G8640))))</f>
        <v/>
      </c>
      <c r="L8640" s="8" t="n"/>
      <c r="M8640" s="7" t="n"/>
      <c r="N8640" s="8" t="n"/>
      <c r="O8640" s="7" t="n"/>
      <c r="P8640" s="7" t="n"/>
      <c r="Q8640" s="8" t="n"/>
      <c r="R8640" s="9" t="n"/>
      <c r="S8640" s="8" t="n"/>
      <c r="T8640" s="8" t="n"/>
      <c r="U8640" s="8" t="n"/>
      <c r="V8640" s="11">
        <f>IF(OR(B8640="",C8640=""),"",CONCATENATE(B8640,".",C8640))</f>
        <v/>
      </c>
      <c r="W8640" s="6">
        <f>UPPER(TRIM(H8640))</f>
        <v/>
      </c>
      <c r="X8640" s="6">
        <f>UPPER(TRIM(I8640))</f>
        <v/>
      </c>
      <c r="Y8640" s="6">
        <f>IF(V8640&lt;&gt;"",IFERROR(INDEX(federal_program_name_lookup,MATCH(V8640,aln_lookup,0)),""),"")</f>
        <v/>
      </c>
    </row>
    <row r="8641">
      <c r="A8641" s="6">
        <f>IF(B8641&lt;&gt;"", "AWARD-"&amp;TEXT(ROW()-1,"00000"), "")</f>
        <v/>
      </c>
      <c r="B8641" s="7" t="n"/>
      <c r="C8641" s="7" t="n"/>
      <c r="D8641" s="7" t="n"/>
      <c r="E8641" s="8" t="n"/>
      <c r="F8641" s="9" t="n"/>
      <c r="G8641" s="8" t="n"/>
      <c r="H8641" s="8" t="n"/>
      <c r="I8641" s="8" t="n"/>
      <c r="J8641" s="10">
        <f>IF(A8641="",0,SUMIFS(amount_expended,cfda_key,V8641))</f>
        <v/>
      </c>
      <c r="K8641" s="10">
        <f>IF(G8641="OTHER CLUSTER NOT LISTED ABOVE",SUMIFS(amount_expended,uniform_other_cluster_name,X8641), IF(AND(OR(G8641="N/A",G8641=""),H8641=""),0,IF(G8641="STATE CLUSTER",SUMIFS(amount_expended,uniform_state_cluster_name,W8641),SUMIFS(amount_expended,cluster_name,G8641))))</f>
        <v/>
      </c>
      <c r="L8641" s="8" t="n"/>
      <c r="M8641" s="7" t="n"/>
      <c r="N8641" s="8" t="n"/>
      <c r="O8641" s="7" t="n"/>
      <c r="P8641" s="7" t="n"/>
      <c r="Q8641" s="8" t="n"/>
      <c r="R8641" s="9" t="n"/>
      <c r="S8641" s="8" t="n"/>
      <c r="T8641" s="8" t="n"/>
      <c r="U8641" s="8" t="n"/>
      <c r="V8641" s="11">
        <f>IF(OR(B8641="",C8641=""),"",CONCATENATE(B8641,".",C8641))</f>
        <v/>
      </c>
      <c r="W8641" s="6">
        <f>UPPER(TRIM(H8641))</f>
        <v/>
      </c>
      <c r="X8641" s="6">
        <f>UPPER(TRIM(I8641))</f>
        <v/>
      </c>
      <c r="Y8641" s="6">
        <f>IF(V8641&lt;&gt;"",IFERROR(INDEX(federal_program_name_lookup,MATCH(V8641,aln_lookup,0)),""),"")</f>
        <v/>
      </c>
    </row>
    <row r="8642">
      <c r="A8642" s="6">
        <f>IF(B8642&lt;&gt;"", "AWARD-"&amp;TEXT(ROW()-1,"00000"), "")</f>
        <v/>
      </c>
      <c r="B8642" s="7" t="n"/>
      <c r="C8642" s="7" t="n"/>
      <c r="D8642" s="7" t="n"/>
      <c r="E8642" s="8" t="n"/>
      <c r="F8642" s="9" t="n"/>
      <c r="G8642" s="8" t="n"/>
      <c r="H8642" s="8" t="n"/>
      <c r="I8642" s="8" t="n"/>
      <c r="J8642" s="10">
        <f>IF(A8642="",0,SUMIFS(amount_expended,cfda_key,V8642))</f>
        <v/>
      </c>
      <c r="K8642" s="10">
        <f>IF(G8642="OTHER CLUSTER NOT LISTED ABOVE",SUMIFS(amount_expended,uniform_other_cluster_name,X8642), IF(AND(OR(G8642="N/A",G8642=""),H8642=""),0,IF(G8642="STATE CLUSTER",SUMIFS(amount_expended,uniform_state_cluster_name,W8642),SUMIFS(amount_expended,cluster_name,G8642))))</f>
        <v/>
      </c>
      <c r="L8642" s="8" t="n"/>
      <c r="M8642" s="7" t="n"/>
      <c r="N8642" s="8" t="n"/>
      <c r="O8642" s="7" t="n"/>
      <c r="P8642" s="7" t="n"/>
      <c r="Q8642" s="8" t="n"/>
      <c r="R8642" s="9" t="n"/>
      <c r="S8642" s="8" t="n"/>
      <c r="T8642" s="8" t="n"/>
      <c r="U8642" s="8" t="n"/>
      <c r="V8642" s="11">
        <f>IF(OR(B8642="",C8642=""),"",CONCATENATE(B8642,".",C8642))</f>
        <v/>
      </c>
      <c r="W8642" s="6">
        <f>UPPER(TRIM(H8642))</f>
        <v/>
      </c>
      <c r="X8642" s="6">
        <f>UPPER(TRIM(I8642))</f>
        <v/>
      </c>
      <c r="Y8642" s="6">
        <f>IF(V8642&lt;&gt;"",IFERROR(INDEX(federal_program_name_lookup,MATCH(V8642,aln_lookup,0)),""),"")</f>
        <v/>
      </c>
    </row>
    <row r="8643">
      <c r="A8643" s="6">
        <f>IF(B8643&lt;&gt;"", "AWARD-"&amp;TEXT(ROW()-1,"00000"), "")</f>
        <v/>
      </c>
      <c r="B8643" s="7" t="n"/>
      <c r="C8643" s="7" t="n"/>
      <c r="D8643" s="7" t="n"/>
      <c r="E8643" s="8" t="n"/>
      <c r="F8643" s="9" t="n"/>
      <c r="G8643" s="8" t="n"/>
      <c r="H8643" s="8" t="n"/>
      <c r="I8643" s="8" t="n"/>
      <c r="J8643" s="10">
        <f>IF(A8643="",0,SUMIFS(amount_expended,cfda_key,V8643))</f>
        <v/>
      </c>
      <c r="K8643" s="10">
        <f>IF(G8643="OTHER CLUSTER NOT LISTED ABOVE",SUMIFS(amount_expended,uniform_other_cluster_name,X8643), IF(AND(OR(G8643="N/A",G8643=""),H8643=""),0,IF(G8643="STATE CLUSTER",SUMIFS(amount_expended,uniform_state_cluster_name,W8643),SUMIFS(amount_expended,cluster_name,G8643))))</f>
        <v/>
      </c>
      <c r="L8643" s="8" t="n"/>
      <c r="M8643" s="7" t="n"/>
      <c r="N8643" s="8" t="n"/>
      <c r="O8643" s="7" t="n"/>
      <c r="P8643" s="7" t="n"/>
      <c r="Q8643" s="8" t="n"/>
      <c r="R8643" s="9" t="n"/>
      <c r="S8643" s="8" t="n"/>
      <c r="T8643" s="8" t="n"/>
      <c r="U8643" s="8" t="n"/>
      <c r="V8643" s="11">
        <f>IF(OR(B8643="",C8643=""),"",CONCATENATE(B8643,".",C8643))</f>
        <v/>
      </c>
      <c r="W8643" s="6">
        <f>UPPER(TRIM(H8643))</f>
        <v/>
      </c>
      <c r="X8643" s="6">
        <f>UPPER(TRIM(I8643))</f>
        <v/>
      </c>
      <c r="Y8643" s="6">
        <f>IF(V8643&lt;&gt;"",IFERROR(INDEX(federal_program_name_lookup,MATCH(V8643,aln_lookup,0)),""),"")</f>
        <v/>
      </c>
    </row>
    <row r="8644">
      <c r="A8644" s="6">
        <f>IF(B8644&lt;&gt;"", "AWARD-"&amp;TEXT(ROW()-1,"00000"), "")</f>
        <v/>
      </c>
      <c r="B8644" s="7" t="n"/>
      <c r="C8644" s="7" t="n"/>
      <c r="D8644" s="7" t="n"/>
      <c r="E8644" s="8" t="n"/>
      <c r="F8644" s="9" t="n"/>
      <c r="G8644" s="8" t="n"/>
      <c r="H8644" s="8" t="n"/>
      <c r="I8644" s="8" t="n"/>
      <c r="J8644" s="10">
        <f>IF(A8644="",0,SUMIFS(amount_expended,cfda_key,V8644))</f>
        <v/>
      </c>
      <c r="K8644" s="10">
        <f>IF(G8644="OTHER CLUSTER NOT LISTED ABOVE",SUMIFS(amount_expended,uniform_other_cluster_name,X8644), IF(AND(OR(G8644="N/A",G8644=""),H8644=""),0,IF(G8644="STATE CLUSTER",SUMIFS(amount_expended,uniform_state_cluster_name,W8644),SUMIFS(amount_expended,cluster_name,G8644))))</f>
        <v/>
      </c>
      <c r="L8644" s="8" t="n"/>
      <c r="M8644" s="7" t="n"/>
      <c r="N8644" s="8" t="n"/>
      <c r="O8644" s="7" t="n"/>
      <c r="P8644" s="7" t="n"/>
      <c r="Q8644" s="8" t="n"/>
      <c r="R8644" s="9" t="n"/>
      <c r="S8644" s="8" t="n"/>
      <c r="T8644" s="8" t="n"/>
      <c r="U8644" s="8" t="n"/>
      <c r="V8644" s="11">
        <f>IF(OR(B8644="",C8644=""),"",CONCATENATE(B8644,".",C8644))</f>
        <v/>
      </c>
      <c r="W8644" s="6">
        <f>UPPER(TRIM(H8644))</f>
        <v/>
      </c>
      <c r="X8644" s="6">
        <f>UPPER(TRIM(I8644))</f>
        <v/>
      </c>
      <c r="Y8644" s="6">
        <f>IF(V8644&lt;&gt;"",IFERROR(INDEX(federal_program_name_lookup,MATCH(V8644,aln_lookup,0)),""),"")</f>
        <v/>
      </c>
    </row>
    <row r="8645">
      <c r="A8645" s="6">
        <f>IF(B8645&lt;&gt;"", "AWARD-"&amp;TEXT(ROW()-1,"00000"), "")</f>
        <v/>
      </c>
      <c r="B8645" s="7" t="n"/>
      <c r="C8645" s="7" t="n"/>
      <c r="D8645" s="7" t="n"/>
      <c r="E8645" s="8" t="n"/>
      <c r="F8645" s="9" t="n"/>
      <c r="G8645" s="8" t="n"/>
      <c r="H8645" s="8" t="n"/>
      <c r="I8645" s="8" t="n"/>
      <c r="J8645" s="10">
        <f>IF(A8645="",0,SUMIFS(amount_expended,cfda_key,V8645))</f>
        <v/>
      </c>
      <c r="K8645" s="10">
        <f>IF(G8645="OTHER CLUSTER NOT LISTED ABOVE",SUMIFS(amount_expended,uniform_other_cluster_name,X8645), IF(AND(OR(G8645="N/A",G8645=""),H8645=""),0,IF(G8645="STATE CLUSTER",SUMIFS(amount_expended,uniform_state_cluster_name,W8645),SUMIFS(amount_expended,cluster_name,G8645))))</f>
        <v/>
      </c>
      <c r="L8645" s="8" t="n"/>
      <c r="M8645" s="7" t="n"/>
      <c r="N8645" s="8" t="n"/>
      <c r="O8645" s="7" t="n"/>
      <c r="P8645" s="7" t="n"/>
      <c r="Q8645" s="8" t="n"/>
      <c r="R8645" s="9" t="n"/>
      <c r="S8645" s="8" t="n"/>
      <c r="T8645" s="8" t="n"/>
      <c r="U8645" s="8" t="n"/>
      <c r="V8645" s="11">
        <f>IF(OR(B8645="",C8645=""),"",CONCATENATE(B8645,".",C8645))</f>
        <v/>
      </c>
      <c r="W8645" s="6">
        <f>UPPER(TRIM(H8645))</f>
        <v/>
      </c>
      <c r="X8645" s="6">
        <f>UPPER(TRIM(I8645))</f>
        <v/>
      </c>
      <c r="Y8645" s="6">
        <f>IF(V8645&lt;&gt;"",IFERROR(INDEX(federal_program_name_lookup,MATCH(V8645,aln_lookup,0)),""),"")</f>
        <v/>
      </c>
    </row>
    <row r="8646">
      <c r="A8646" s="6">
        <f>IF(B8646&lt;&gt;"", "AWARD-"&amp;TEXT(ROW()-1,"00000"), "")</f>
        <v/>
      </c>
      <c r="B8646" s="7" t="n"/>
      <c r="C8646" s="7" t="n"/>
      <c r="D8646" s="7" t="n"/>
      <c r="E8646" s="8" t="n"/>
      <c r="F8646" s="9" t="n"/>
      <c r="G8646" s="8" t="n"/>
      <c r="H8646" s="8" t="n"/>
      <c r="I8646" s="8" t="n"/>
      <c r="J8646" s="10">
        <f>IF(A8646="",0,SUMIFS(amount_expended,cfda_key,V8646))</f>
        <v/>
      </c>
      <c r="K8646" s="10">
        <f>IF(G8646="OTHER CLUSTER NOT LISTED ABOVE",SUMIFS(amount_expended,uniform_other_cluster_name,X8646), IF(AND(OR(G8646="N/A",G8646=""),H8646=""),0,IF(G8646="STATE CLUSTER",SUMIFS(amount_expended,uniform_state_cluster_name,W8646),SUMIFS(amount_expended,cluster_name,G8646))))</f>
        <v/>
      </c>
      <c r="L8646" s="8" t="n"/>
      <c r="M8646" s="7" t="n"/>
      <c r="N8646" s="8" t="n"/>
      <c r="O8646" s="7" t="n"/>
      <c r="P8646" s="7" t="n"/>
      <c r="Q8646" s="8" t="n"/>
      <c r="R8646" s="9" t="n"/>
      <c r="S8646" s="8" t="n"/>
      <c r="T8646" s="8" t="n"/>
      <c r="U8646" s="8" t="n"/>
      <c r="V8646" s="11">
        <f>IF(OR(B8646="",C8646=""),"",CONCATENATE(B8646,".",C8646))</f>
        <v/>
      </c>
      <c r="W8646" s="6">
        <f>UPPER(TRIM(H8646))</f>
        <v/>
      </c>
      <c r="X8646" s="6">
        <f>UPPER(TRIM(I8646))</f>
        <v/>
      </c>
      <c r="Y8646" s="6">
        <f>IF(V8646&lt;&gt;"",IFERROR(INDEX(federal_program_name_lookup,MATCH(V8646,aln_lookup,0)),""),"")</f>
        <v/>
      </c>
    </row>
    <row r="8647">
      <c r="A8647" s="6">
        <f>IF(B8647&lt;&gt;"", "AWARD-"&amp;TEXT(ROW()-1,"00000"), "")</f>
        <v/>
      </c>
      <c r="B8647" s="7" t="n"/>
      <c r="C8647" s="7" t="n"/>
      <c r="D8647" s="7" t="n"/>
      <c r="E8647" s="8" t="n"/>
      <c r="F8647" s="9" t="n"/>
      <c r="G8647" s="8" t="n"/>
      <c r="H8647" s="8" t="n"/>
      <c r="I8647" s="8" t="n"/>
      <c r="J8647" s="10">
        <f>IF(A8647="",0,SUMIFS(amount_expended,cfda_key,V8647))</f>
        <v/>
      </c>
      <c r="K8647" s="10">
        <f>IF(G8647="OTHER CLUSTER NOT LISTED ABOVE",SUMIFS(amount_expended,uniform_other_cluster_name,X8647), IF(AND(OR(G8647="N/A",G8647=""),H8647=""),0,IF(G8647="STATE CLUSTER",SUMIFS(amount_expended,uniform_state_cluster_name,W8647),SUMIFS(amount_expended,cluster_name,G8647))))</f>
        <v/>
      </c>
      <c r="L8647" s="8" t="n"/>
      <c r="M8647" s="7" t="n"/>
      <c r="N8647" s="8" t="n"/>
      <c r="O8647" s="7" t="n"/>
      <c r="P8647" s="7" t="n"/>
      <c r="Q8647" s="8" t="n"/>
      <c r="R8647" s="9" t="n"/>
      <c r="S8647" s="8" t="n"/>
      <c r="T8647" s="8" t="n"/>
      <c r="U8647" s="8" t="n"/>
      <c r="V8647" s="11">
        <f>IF(OR(B8647="",C8647=""),"",CONCATENATE(B8647,".",C8647))</f>
        <v/>
      </c>
      <c r="W8647" s="6">
        <f>UPPER(TRIM(H8647))</f>
        <v/>
      </c>
      <c r="X8647" s="6">
        <f>UPPER(TRIM(I8647))</f>
        <v/>
      </c>
      <c r="Y8647" s="6">
        <f>IF(V8647&lt;&gt;"",IFERROR(INDEX(federal_program_name_lookup,MATCH(V8647,aln_lookup,0)),""),"")</f>
        <v/>
      </c>
    </row>
    <row r="8648">
      <c r="A8648" s="6">
        <f>IF(B8648&lt;&gt;"", "AWARD-"&amp;TEXT(ROW()-1,"00000"), "")</f>
        <v/>
      </c>
      <c r="B8648" s="7" t="n"/>
      <c r="C8648" s="7" t="n"/>
      <c r="D8648" s="7" t="n"/>
      <c r="E8648" s="8" t="n"/>
      <c r="F8648" s="9" t="n"/>
      <c r="G8648" s="8" t="n"/>
      <c r="H8648" s="8" t="n"/>
      <c r="I8648" s="8" t="n"/>
      <c r="J8648" s="10">
        <f>IF(A8648="",0,SUMIFS(amount_expended,cfda_key,V8648))</f>
        <v/>
      </c>
      <c r="K8648" s="10">
        <f>IF(G8648="OTHER CLUSTER NOT LISTED ABOVE",SUMIFS(amount_expended,uniform_other_cluster_name,X8648), IF(AND(OR(G8648="N/A",G8648=""),H8648=""),0,IF(G8648="STATE CLUSTER",SUMIFS(amount_expended,uniform_state_cluster_name,W8648),SUMIFS(amount_expended,cluster_name,G8648))))</f>
        <v/>
      </c>
      <c r="L8648" s="8" t="n"/>
      <c r="M8648" s="7" t="n"/>
      <c r="N8648" s="8" t="n"/>
      <c r="O8648" s="7" t="n"/>
      <c r="P8648" s="7" t="n"/>
      <c r="Q8648" s="8" t="n"/>
      <c r="R8648" s="9" t="n"/>
      <c r="S8648" s="8" t="n"/>
      <c r="T8648" s="8" t="n"/>
      <c r="U8648" s="8" t="n"/>
      <c r="V8648" s="11">
        <f>IF(OR(B8648="",C8648=""),"",CONCATENATE(B8648,".",C8648))</f>
        <v/>
      </c>
      <c r="W8648" s="6">
        <f>UPPER(TRIM(H8648))</f>
        <v/>
      </c>
      <c r="X8648" s="6">
        <f>UPPER(TRIM(I8648))</f>
        <v/>
      </c>
      <c r="Y8648" s="6">
        <f>IF(V8648&lt;&gt;"",IFERROR(INDEX(federal_program_name_lookup,MATCH(V8648,aln_lookup,0)),""),"")</f>
        <v/>
      </c>
    </row>
    <row r="8649">
      <c r="A8649" s="6">
        <f>IF(B8649&lt;&gt;"", "AWARD-"&amp;TEXT(ROW()-1,"00000"), "")</f>
        <v/>
      </c>
      <c r="B8649" s="7" t="n"/>
      <c r="C8649" s="7" t="n"/>
      <c r="D8649" s="7" t="n"/>
      <c r="E8649" s="8" t="n"/>
      <c r="F8649" s="9" t="n"/>
      <c r="G8649" s="8" t="n"/>
      <c r="H8649" s="8" t="n"/>
      <c r="I8649" s="8" t="n"/>
      <c r="J8649" s="10">
        <f>IF(A8649="",0,SUMIFS(amount_expended,cfda_key,V8649))</f>
        <v/>
      </c>
      <c r="K8649" s="10">
        <f>IF(G8649="OTHER CLUSTER NOT LISTED ABOVE",SUMIFS(amount_expended,uniform_other_cluster_name,X8649), IF(AND(OR(G8649="N/A",G8649=""),H8649=""),0,IF(G8649="STATE CLUSTER",SUMIFS(amount_expended,uniform_state_cluster_name,W8649),SUMIFS(amount_expended,cluster_name,G8649))))</f>
        <v/>
      </c>
      <c r="L8649" s="8" t="n"/>
      <c r="M8649" s="7" t="n"/>
      <c r="N8649" s="8" t="n"/>
      <c r="O8649" s="7" t="n"/>
      <c r="P8649" s="7" t="n"/>
      <c r="Q8649" s="8" t="n"/>
      <c r="R8649" s="9" t="n"/>
      <c r="S8649" s="8" t="n"/>
      <c r="T8649" s="8" t="n"/>
      <c r="U8649" s="8" t="n"/>
      <c r="V8649" s="11">
        <f>IF(OR(B8649="",C8649=""),"",CONCATENATE(B8649,".",C8649))</f>
        <v/>
      </c>
      <c r="W8649" s="6">
        <f>UPPER(TRIM(H8649))</f>
        <v/>
      </c>
      <c r="X8649" s="6">
        <f>UPPER(TRIM(I8649))</f>
        <v/>
      </c>
      <c r="Y8649" s="6">
        <f>IF(V8649&lt;&gt;"",IFERROR(INDEX(federal_program_name_lookup,MATCH(V8649,aln_lookup,0)),""),"")</f>
        <v/>
      </c>
    </row>
    <row r="8650">
      <c r="A8650" s="6">
        <f>IF(B8650&lt;&gt;"", "AWARD-"&amp;TEXT(ROW()-1,"00000"), "")</f>
        <v/>
      </c>
      <c r="B8650" s="7" t="n"/>
      <c r="C8650" s="7" t="n"/>
      <c r="D8650" s="7" t="n"/>
      <c r="E8650" s="8" t="n"/>
      <c r="F8650" s="9" t="n"/>
      <c r="G8650" s="8" t="n"/>
      <c r="H8650" s="8" t="n"/>
      <c r="I8650" s="8" t="n"/>
      <c r="J8650" s="10">
        <f>IF(A8650="",0,SUMIFS(amount_expended,cfda_key,V8650))</f>
        <v/>
      </c>
      <c r="K8650" s="10">
        <f>IF(G8650="OTHER CLUSTER NOT LISTED ABOVE",SUMIFS(amount_expended,uniform_other_cluster_name,X8650), IF(AND(OR(G8650="N/A",G8650=""),H8650=""),0,IF(G8650="STATE CLUSTER",SUMIFS(amount_expended,uniform_state_cluster_name,W8650),SUMIFS(amount_expended,cluster_name,G8650))))</f>
        <v/>
      </c>
      <c r="L8650" s="8" t="n"/>
      <c r="M8650" s="7" t="n"/>
      <c r="N8650" s="8" t="n"/>
      <c r="O8650" s="7" t="n"/>
      <c r="P8650" s="7" t="n"/>
      <c r="Q8650" s="8" t="n"/>
      <c r="R8650" s="9" t="n"/>
      <c r="S8650" s="8" t="n"/>
      <c r="T8650" s="8" t="n"/>
      <c r="U8650" s="8" t="n"/>
      <c r="V8650" s="11">
        <f>IF(OR(B8650="",C8650=""),"",CONCATENATE(B8650,".",C8650))</f>
        <v/>
      </c>
      <c r="W8650" s="6">
        <f>UPPER(TRIM(H8650))</f>
        <v/>
      </c>
      <c r="X8650" s="6">
        <f>UPPER(TRIM(I8650))</f>
        <v/>
      </c>
      <c r="Y8650" s="6">
        <f>IF(V8650&lt;&gt;"",IFERROR(INDEX(federal_program_name_lookup,MATCH(V8650,aln_lookup,0)),""),"")</f>
        <v/>
      </c>
    </row>
    <row r="8651">
      <c r="A8651" s="6">
        <f>IF(B8651&lt;&gt;"", "AWARD-"&amp;TEXT(ROW()-1,"00000"), "")</f>
        <v/>
      </c>
      <c r="B8651" s="7" t="n"/>
      <c r="C8651" s="7" t="n"/>
      <c r="D8651" s="7" t="n"/>
      <c r="E8651" s="8" t="n"/>
      <c r="F8651" s="9" t="n"/>
      <c r="G8651" s="8" t="n"/>
      <c r="H8651" s="8" t="n"/>
      <c r="I8651" s="8" t="n"/>
      <c r="J8651" s="10">
        <f>IF(A8651="",0,SUMIFS(amount_expended,cfda_key,V8651))</f>
        <v/>
      </c>
      <c r="K8651" s="10">
        <f>IF(G8651="OTHER CLUSTER NOT LISTED ABOVE",SUMIFS(amount_expended,uniform_other_cluster_name,X8651), IF(AND(OR(G8651="N/A",G8651=""),H8651=""),0,IF(G8651="STATE CLUSTER",SUMIFS(amount_expended,uniform_state_cluster_name,W8651),SUMIFS(amount_expended,cluster_name,G8651))))</f>
        <v/>
      </c>
      <c r="L8651" s="8" t="n"/>
      <c r="M8651" s="7" t="n"/>
      <c r="N8651" s="8" t="n"/>
      <c r="O8651" s="7" t="n"/>
      <c r="P8651" s="7" t="n"/>
      <c r="Q8651" s="8" t="n"/>
      <c r="R8651" s="9" t="n"/>
      <c r="S8651" s="8" t="n"/>
      <c r="T8651" s="8" t="n"/>
      <c r="U8651" s="8" t="n"/>
      <c r="V8651" s="11">
        <f>IF(OR(B8651="",C8651=""),"",CONCATENATE(B8651,".",C8651))</f>
        <v/>
      </c>
      <c r="W8651" s="6">
        <f>UPPER(TRIM(H8651))</f>
        <v/>
      </c>
      <c r="X8651" s="6">
        <f>UPPER(TRIM(I8651))</f>
        <v/>
      </c>
      <c r="Y8651" s="6">
        <f>IF(V8651&lt;&gt;"",IFERROR(INDEX(federal_program_name_lookup,MATCH(V8651,aln_lookup,0)),""),"")</f>
        <v/>
      </c>
    </row>
    <row r="8652">
      <c r="A8652" s="6">
        <f>IF(B8652&lt;&gt;"", "AWARD-"&amp;TEXT(ROW()-1,"00000"), "")</f>
        <v/>
      </c>
      <c r="B8652" s="7" t="n"/>
      <c r="C8652" s="7" t="n"/>
      <c r="D8652" s="7" t="n"/>
      <c r="E8652" s="8" t="n"/>
      <c r="F8652" s="9" t="n"/>
      <c r="G8652" s="8" t="n"/>
      <c r="H8652" s="8" t="n"/>
      <c r="I8652" s="8" t="n"/>
      <c r="J8652" s="10">
        <f>IF(A8652="",0,SUMIFS(amount_expended,cfda_key,V8652))</f>
        <v/>
      </c>
      <c r="K8652" s="10">
        <f>IF(G8652="OTHER CLUSTER NOT LISTED ABOVE",SUMIFS(amount_expended,uniform_other_cluster_name,X8652), IF(AND(OR(G8652="N/A",G8652=""),H8652=""),0,IF(G8652="STATE CLUSTER",SUMIFS(amount_expended,uniform_state_cluster_name,W8652),SUMIFS(amount_expended,cluster_name,G8652))))</f>
        <v/>
      </c>
      <c r="L8652" s="8" t="n"/>
      <c r="M8652" s="7" t="n"/>
      <c r="N8652" s="8" t="n"/>
      <c r="O8652" s="7" t="n"/>
      <c r="P8652" s="7" t="n"/>
      <c r="Q8652" s="8" t="n"/>
      <c r="R8652" s="9" t="n"/>
      <c r="S8652" s="8" t="n"/>
      <c r="T8652" s="8" t="n"/>
      <c r="U8652" s="8" t="n"/>
      <c r="V8652" s="11">
        <f>IF(OR(B8652="",C8652=""),"",CONCATENATE(B8652,".",C8652))</f>
        <v/>
      </c>
      <c r="W8652" s="6">
        <f>UPPER(TRIM(H8652))</f>
        <v/>
      </c>
      <c r="X8652" s="6">
        <f>UPPER(TRIM(I8652))</f>
        <v/>
      </c>
      <c r="Y8652" s="6">
        <f>IF(V8652&lt;&gt;"",IFERROR(INDEX(federal_program_name_lookup,MATCH(V8652,aln_lookup,0)),""),"")</f>
        <v/>
      </c>
    </row>
    <row r="8653">
      <c r="A8653" s="6">
        <f>IF(B8653&lt;&gt;"", "AWARD-"&amp;TEXT(ROW()-1,"00000"), "")</f>
        <v/>
      </c>
      <c r="B8653" s="7" t="n"/>
      <c r="C8653" s="7" t="n"/>
      <c r="D8653" s="7" t="n"/>
      <c r="E8653" s="8" t="n"/>
      <c r="F8653" s="9" t="n"/>
      <c r="G8653" s="8" t="n"/>
      <c r="H8653" s="8" t="n"/>
      <c r="I8653" s="8" t="n"/>
      <c r="J8653" s="10">
        <f>IF(A8653="",0,SUMIFS(amount_expended,cfda_key,V8653))</f>
        <v/>
      </c>
      <c r="K8653" s="10">
        <f>IF(G8653="OTHER CLUSTER NOT LISTED ABOVE",SUMIFS(amount_expended,uniform_other_cluster_name,X8653), IF(AND(OR(G8653="N/A",G8653=""),H8653=""),0,IF(G8653="STATE CLUSTER",SUMIFS(amount_expended,uniform_state_cluster_name,W8653),SUMIFS(amount_expended,cluster_name,G8653))))</f>
        <v/>
      </c>
      <c r="L8653" s="8" t="n"/>
      <c r="M8653" s="7" t="n"/>
      <c r="N8653" s="8" t="n"/>
      <c r="O8653" s="7" t="n"/>
      <c r="P8653" s="7" t="n"/>
      <c r="Q8653" s="8" t="n"/>
      <c r="R8653" s="9" t="n"/>
      <c r="S8653" s="8" t="n"/>
      <c r="T8653" s="8" t="n"/>
      <c r="U8653" s="8" t="n"/>
      <c r="V8653" s="11">
        <f>IF(OR(B8653="",C8653=""),"",CONCATENATE(B8653,".",C8653))</f>
        <v/>
      </c>
      <c r="W8653" s="6">
        <f>UPPER(TRIM(H8653))</f>
        <v/>
      </c>
      <c r="X8653" s="6">
        <f>UPPER(TRIM(I8653))</f>
        <v/>
      </c>
      <c r="Y8653" s="6">
        <f>IF(V8653&lt;&gt;"",IFERROR(INDEX(federal_program_name_lookup,MATCH(V8653,aln_lookup,0)),""),"")</f>
        <v/>
      </c>
    </row>
    <row r="8654">
      <c r="A8654" s="6">
        <f>IF(B8654&lt;&gt;"", "AWARD-"&amp;TEXT(ROW()-1,"00000"), "")</f>
        <v/>
      </c>
      <c r="B8654" s="7" t="n"/>
      <c r="C8654" s="7" t="n"/>
      <c r="D8654" s="7" t="n"/>
      <c r="E8654" s="8" t="n"/>
      <c r="F8654" s="9" t="n"/>
      <c r="G8654" s="8" t="n"/>
      <c r="H8654" s="8" t="n"/>
      <c r="I8654" s="8" t="n"/>
      <c r="J8654" s="10">
        <f>IF(A8654="",0,SUMIFS(amount_expended,cfda_key,V8654))</f>
        <v/>
      </c>
      <c r="K8654" s="10">
        <f>IF(G8654="OTHER CLUSTER NOT LISTED ABOVE",SUMIFS(amount_expended,uniform_other_cluster_name,X8654), IF(AND(OR(G8654="N/A",G8654=""),H8654=""),0,IF(G8654="STATE CLUSTER",SUMIFS(amount_expended,uniform_state_cluster_name,W8654),SUMIFS(amount_expended,cluster_name,G8654))))</f>
        <v/>
      </c>
      <c r="L8654" s="8" t="n"/>
      <c r="M8654" s="7" t="n"/>
      <c r="N8654" s="8" t="n"/>
      <c r="O8654" s="7" t="n"/>
      <c r="P8654" s="7" t="n"/>
      <c r="Q8654" s="8" t="n"/>
      <c r="R8654" s="9" t="n"/>
      <c r="S8654" s="8" t="n"/>
      <c r="T8654" s="8" t="n"/>
      <c r="U8654" s="8" t="n"/>
      <c r="V8654" s="11">
        <f>IF(OR(B8654="",C8654=""),"",CONCATENATE(B8654,".",C8654))</f>
        <v/>
      </c>
      <c r="W8654" s="6">
        <f>UPPER(TRIM(H8654))</f>
        <v/>
      </c>
      <c r="X8654" s="6">
        <f>UPPER(TRIM(I8654))</f>
        <v/>
      </c>
      <c r="Y8654" s="6">
        <f>IF(V8654&lt;&gt;"",IFERROR(INDEX(federal_program_name_lookup,MATCH(V8654,aln_lookup,0)),""),"")</f>
        <v/>
      </c>
    </row>
    <row r="8655">
      <c r="A8655" s="6">
        <f>IF(B8655&lt;&gt;"", "AWARD-"&amp;TEXT(ROW()-1,"00000"), "")</f>
        <v/>
      </c>
      <c r="B8655" s="7" t="n"/>
      <c r="C8655" s="7" t="n"/>
      <c r="D8655" s="7" t="n"/>
      <c r="E8655" s="8" t="n"/>
      <c r="F8655" s="9" t="n"/>
      <c r="G8655" s="8" t="n"/>
      <c r="H8655" s="8" t="n"/>
      <c r="I8655" s="8" t="n"/>
      <c r="J8655" s="10">
        <f>IF(A8655="",0,SUMIFS(amount_expended,cfda_key,V8655))</f>
        <v/>
      </c>
      <c r="K8655" s="10">
        <f>IF(G8655="OTHER CLUSTER NOT LISTED ABOVE",SUMIFS(amount_expended,uniform_other_cluster_name,X8655), IF(AND(OR(G8655="N/A",G8655=""),H8655=""),0,IF(G8655="STATE CLUSTER",SUMIFS(amount_expended,uniform_state_cluster_name,W8655),SUMIFS(amount_expended,cluster_name,G8655))))</f>
        <v/>
      </c>
      <c r="L8655" s="8" t="n"/>
      <c r="M8655" s="7" t="n"/>
      <c r="N8655" s="8" t="n"/>
      <c r="O8655" s="7" t="n"/>
      <c r="P8655" s="7" t="n"/>
      <c r="Q8655" s="8" t="n"/>
      <c r="R8655" s="9" t="n"/>
      <c r="S8655" s="8" t="n"/>
      <c r="T8655" s="8" t="n"/>
      <c r="U8655" s="8" t="n"/>
      <c r="V8655" s="11">
        <f>IF(OR(B8655="",C8655=""),"",CONCATENATE(B8655,".",C8655))</f>
        <v/>
      </c>
      <c r="W8655" s="6">
        <f>UPPER(TRIM(H8655))</f>
        <v/>
      </c>
      <c r="X8655" s="6">
        <f>UPPER(TRIM(I8655))</f>
        <v/>
      </c>
      <c r="Y8655" s="6">
        <f>IF(V8655&lt;&gt;"",IFERROR(INDEX(federal_program_name_lookup,MATCH(V8655,aln_lookup,0)),""),"")</f>
        <v/>
      </c>
    </row>
    <row r="8656">
      <c r="A8656" s="6">
        <f>IF(B8656&lt;&gt;"", "AWARD-"&amp;TEXT(ROW()-1,"00000"), "")</f>
        <v/>
      </c>
      <c r="B8656" s="7" t="n"/>
      <c r="C8656" s="7" t="n"/>
      <c r="D8656" s="7" t="n"/>
      <c r="E8656" s="8" t="n"/>
      <c r="F8656" s="9" t="n"/>
      <c r="G8656" s="8" t="n"/>
      <c r="H8656" s="8" t="n"/>
      <c r="I8656" s="8" t="n"/>
      <c r="J8656" s="10">
        <f>IF(A8656="",0,SUMIFS(amount_expended,cfda_key,V8656))</f>
        <v/>
      </c>
      <c r="K8656" s="10">
        <f>IF(G8656="OTHER CLUSTER NOT LISTED ABOVE",SUMIFS(amount_expended,uniform_other_cluster_name,X8656), IF(AND(OR(G8656="N/A",G8656=""),H8656=""),0,IF(G8656="STATE CLUSTER",SUMIFS(amount_expended,uniform_state_cluster_name,W8656),SUMIFS(amount_expended,cluster_name,G8656))))</f>
        <v/>
      </c>
      <c r="L8656" s="8" t="n"/>
      <c r="M8656" s="7" t="n"/>
      <c r="N8656" s="8" t="n"/>
      <c r="O8656" s="7" t="n"/>
      <c r="P8656" s="7" t="n"/>
      <c r="Q8656" s="8" t="n"/>
      <c r="R8656" s="9" t="n"/>
      <c r="S8656" s="8" t="n"/>
      <c r="T8656" s="8" t="n"/>
      <c r="U8656" s="8" t="n"/>
      <c r="V8656" s="11">
        <f>IF(OR(B8656="",C8656=""),"",CONCATENATE(B8656,".",C8656))</f>
        <v/>
      </c>
      <c r="W8656" s="6">
        <f>UPPER(TRIM(H8656))</f>
        <v/>
      </c>
      <c r="X8656" s="6">
        <f>UPPER(TRIM(I8656))</f>
        <v/>
      </c>
      <c r="Y8656" s="6">
        <f>IF(V8656&lt;&gt;"",IFERROR(INDEX(federal_program_name_lookup,MATCH(V8656,aln_lookup,0)),""),"")</f>
        <v/>
      </c>
    </row>
    <row r="8657">
      <c r="A8657" s="6">
        <f>IF(B8657&lt;&gt;"", "AWARD-"&amp;TEXT(ROW()-1,"00000"), "")</f>
        <v/>
      </c>
      <c r="B8657" s="7" t="n"/>
      <c r="C8657" s="7" t="n"/>
      <c r="D8657" s="7" t="n"/>
      <c r="E8657" s="8" t="n"/>
      <c r="F8657" s="9" t="n"/>
      <c r="G8657" s="8" t="n"/>
      <c r="H8657" s="8" t="n"/>
      <c r="I8657" s="8" t="n"/>
      <c r="J8657" s="10">
        <f>IF(A8657="",0,SUMIFS(amount_expended,cfda_key,V8657))</f>
        <v/>
      </c>
      <c r="K8657" s="10">
        <f>IF(G8657="OTHER CLUSTER NOT LISTED ABOVE",SUMIFS(amount_expended,uniform_other_cluster_name,X8657), IF(AND(OR(G8657="N/A",G8657=""),H8657=""),0,IF(G8657="STATE CLUSTER",SUMIFS(amount_expended,uniform_state_cluster_name,W8657),SUMIFS(amount_expended,cluster_name,G8657))))</f>
        <v/>
      </c>
      <c r="L8657" s="8" t="n"/>
      <c r="M8657" s="7" t="n"/>
      <c r="N8657" s="8" t="n"/>
      <c r="O8657" s="7" t="n"/>
      <c r="P8657" s="7" t="n"/>
      <c r="Q8657" s="8" t="n"/>
      <c r="R8657" s="9" t="n"/>
      <c r="S8657" s="8" t="n"/>
      <c r="T8657" s="8" t="n"/>
      <c r="U8657" s="8" t="n"/>
      <c r="V8657" s="11">
        <f>IF(OR(B8657="",C8657=""),"",CONCATENATE(B8657,".",C8657))</f>
        <v/>
      </c>
      <c r="W8657" s="6">
        <f>UPPER(TRIM(H8657))</f>
        <v/>
      </c>
      <c r="X8657" s="6">
        <f>UPPER(TRIM(I8657))</f>
        <v/>
      </c>
      <c r="Y8657" s="6">
        <f>IF(V8657&lt;&gt;"",IFERROR(INDEX(federal_program_name_lookup,MATCH(V8657,aln_lookup,0)),""),"")</f>
        <v/>
      </c>
    </row>
    <row r="8658">
      <c r="A8658" s="6">
        <f>IF(B8658&lt;&gt;"", "AWARD-"&amp;TEXT(ROW()-1,"00000"), "")</f>
        <v/>
      </c>
      <c r="B8658" s="7" t="n"/>
      <c r="C8658" s="7" t="n"/>
      <c r="D8658" s="7" t="n"/>
      <c r="E8658" s="8" t="n"/>
      <c r="F8658" s="9" t="n"/>
      <c r="G8658" s="8" t="n"/>
      <c r="H8658" s="8" t="n"/>
      <c r="I8658" s="8" t="n"/>
      <c r="J8658" s="10">
        <f>IF(A8658="",0,SUMIFS(amount_expended,cfda_key,V8658))</f>
        <v/>
      </c>
      <c r="K8658" s="10">
        <f>IF(G8658="OTHER CLUSTER NOT LISTED ABOVE",SUMIFS(amount_expended,uniform_other_cluster_name,X8658), IF(AND(OR(G8658="N/A",G8658=""),H8658=""),0,IF(G8658="STATE CLUSTER",SUMIFS(amount_expended,uniform_state_cluster_name,W8658),SUMIFS(amount_expended,cluster_name,G8658))))</f>
        <v/>
      </c>
      <c r="L8658" s="8" t="n"/>
      <c r="M8658" s="7" t="n"/>
      <c r="N8658" s="8" t="n"/>
      <c r="O8658" s="7" t="n"/>
      <c r="P8658" s="7" t="n"/>
      <c r="Q8658" s="8" t="n"/>
      <c r="R8658" s="9" t="n"/>
      <c r="S8658" s="8" t="n"/>
      <c r="T8658" s="8" t="n"/>
      <c r="U8658" s="8" t="n"/>
      <c r="V8658" s="11">
        <f>IF(OR(B8658="",C8658=""),"",CONCATENATE(B8658,".",C8658))</f>
        <v/>
      </c>
      <c r="W8658" s="6">
        <f>UPPER(TRIM(H8658))</f>
        <v/>
      </c>
      <c r="X8658" s="6">
        <f>UPPER(TRIM(I8658))</f>
        <v/>
      </c>
      <c r="Y8658" s="6">
        <f>IF(V8658&lt;&gt;"",IFERROR(INDEX(federal_program_name_lookup,MATCH(V8658,aln_lookup,0)),""),"")</f>
        <v/>
      </c>
    </row>
    <row r="8659">
      <c r="A8659" s="6">
        <f>IF(B8659&lt;&gt;"", "AWARD-"&amp;TEXT(ROW()-1,"00000"), "")</f>
        <v/>
      </c>
      <c r="B8659" s="7" t="n"/>
      <c r="C8659" s="7" t="n"/>
      <c r="D8659" s="7" t="n"/>
      <c r="E8659" s="8" t="n"/>
      <c r="F8659" s="9" t="n"/>
      <c r="G8659" s="8" t="n"/>
      <c r="H8659" s="8" t="n"/>
      <c r="I8659" s="8" t="n"/>
      <c r="J8659" s="10">
        <f>IF(A8659="",0,SUMIFS(amount_expended,cfda_key,V8659))</f>
        <v/>
      </c>
      <c r="K8659" s="10">
        <f>IF(G8659="OTHER CLUSTER NOT LISTED ABOVE",SUMIFS(amount_expended,uniform_other_cluster_name,X8659), IF(AND(OR(G8659="N/A",G8659=""),H8659=""),0,IF(G8659="STATE CLUSTER",SUMIFS(amount_expended,uniform_state_cluster_name,W8659),SUMIFS(amount_expended,cluster_name,G8659))))</f>
        <v/>
      </c>
      <c r="L8659" s="8" t="n"/>
      <c r="M8659" s="7" t="n"/>
      <c r="N8659" s="8" t="n"/>
      <c r="O8659" s="7" t="n"/>
      <c r="P8659" s="7" t="n"/>
      <c r="Q8659" s="8" t="n"/>
      <c r="R8659" s="9" t="n"/>
      <c r="S8659" s="8" t="n"/>
      <c r="T8659" s="8" t="n"/>
      <c r="U8659" s="8" t="n"/>
      <c r="V8659" s="11">
        <f>IF(OR(B8659="",C8659=""),"",CONCATENATE(B8659,".",C8659))</f>
        <v/>
      </c>
      <c r="W8659" s="6">
        <f>UPPER(TRIM(H8659))</f>
        <v/>
      </c>
      <c r="X8659" s="6">
        <f>UPPER(TRIM(I8659))</f>
        <v/>
      </c>
      <c r="Y8659" s="6">
        <f>IF(V8659&lt;&gt;"",IFERROR(INDEX(federal_program_name_lookup,MATCH(V8659,aln_lookup,0)),""),"")</f>
        <v/>
      </c>
    </row>
    <row r="8660">
      <c r="A8660" s="6">
        <f>IF(B8660&lt;&gt;"", "AWARD-"&amp;TEXT(ROW()-1,"00000"), "")</f>
        <v/>
      </c>
      <c r="B8660" s="7" t="n"/>
      <c r="C8660" s="7" t="n"/>
      <c r="D8660" s="7" t="n"/>
      <c r="E8660" s="8" t="n"/>
      <c r="F8660" s="9" t="n"/>
      <c r="G8660" s="8" t="n"/>
      <c r="H8660" s="8" t="n"/>
      <c r="I8660" s="8" t="n"/>
      <c r="J8660" s="10">
        <f>IF(A8660="",0,SUMIFS(amount_expended,cfda_key,V8660))</f>
        <v/>
      </c>
      <c r="K8660" s="10">
        <f>IF(G8660="OTHER CLUSTER NOT LISTED ABOVE",SUMIFS(amount_expended,uniform_other_cluster_name,X8660), IF(AND(OR(G8660="N/A",G8660=""),H8660=""),0,IF(G8660="STATE CLUSTER",SUMIFS(amount_expended,uniform_state_cluster_name,W8660),SUMIFS(amount_expended,cluster_name,G8660))))</f>
        <v/>
      </c>
      <c r="L8660" s="8" t="n"/>
      <c r="M8660" s="7" t="n"/>
      <c r="N8660" s="8" t="n"/>
      <c r="O8660" s="7" t="n"/>
      <c r="P8660" s="7" t="n"/>
      <c r="Q8660" s="8" t="n"/>
      <c r="R8660" s="9" t="n"/>
      <c r="S8660" s="8" t="n"/>
      <c r="T8660" s="8" t="n"/>
      <c r="U8660" s="8" t="n"/>
      <c r="V8660" s="11">
        <f>IF(OR(B8660="",C8660=""),"",CONCATENATE(B8660,".",C8660))</f>
        <v/>
      </c>
      <c r="W8660" s="6">
        <f>UPPER(TRIM(H8660))</f>
        <v/>
      </c>
      <c r="X8660" s="6">
        <f>UPPER(TRIM(I8660))</f>
        <v/>
      </c>
      <c r="Y8660" s="6">
        <f>IF(V8660&lt;&gt;"",IFERROR(INDEX(federal_program_name_lookup,MATCH(V8660,aln_lookup,0)),""),"")</f>
        <v/>
      </c>
    </row>
    <row r="8661">
      <c r="A8661" s="6">
        <f>IF(B8661&lt;&gt;"", "AWARD-"&amp;TEXT(ROW()-1,"00000"), "")</f>
        <v/>
      </c>
      <c r="B8661" s="7" t="n"/>
      <c r="C8661" s="7" t="n"/>
      <c r="D8661" s="7" t="n"/>
      <c r="E8661" s="8" t="n"/>
      <c r="F8661" s="9" t="n"/>
      <c r="G8661" s="8" t="n"/>
      <c r="H8661" s="8" t="n"/>
      <c r="I8661" s="8" t="n"/>
      <c r="J8661" s="10">
        <f>IF(A8661="",0,SUMIFS(amount_expended,cfda_key,V8661))</f>
        <v/>
      </c>
      <c r="K8661" s="10">
        <f>IF(G8661="OTHER CLUSTER NOT LISTED ABOVE",SUMIFS(amount_expended,uniform_other_cluster_name,X8661), IF(AND(OR(G8661="N/A",G8661=""),H8661=""),0,IF(G8661="STATE CLUSTER",SUMIFS(amount_expended,uniform_state_cluster_name,W8661),SUMIFS(amount_expended,cluster_name,G8661))))</f>
        <v/>
      </c>
      <c r="L8661" s="8" t="n"/>
      <c r="M8661" s="7" t="n"/>
      <c r="N8661" s="8" t="n"/>
      <c r="O8661" s="7" t="n"/>
      <c r="P8661" s="7" t="n"/>
      <c r="Q8661" s="8" t="n"/>
      <c r="R8661" s="9" t="n"/>
      <c r="S8661" s="8" t="n"/>
      <c r="T8661" s="8" t="n"/>
      <c r="U8661" s="8" t="n"/>
      <c r="V8661" s="11">
        <f>IF(OR(B8661="",C8661=""),"",CONCATENATE(B8661,".",C8661))</f>
        <v/>
      </c>
      <c r="W8661" s="6">
        <f>UPPER(TRIM(H8661))</f>
        <v/>
      </c>
      <c r="X8661" s="6">
        <f>UPPER(TRIM(I8661))</f>
        <v/>
      </c>
      <c r="Y8661" s="6">
        <f>IF(V8661&lt;&gt;"",IFERROR(INDEX(federal_program_name_lookup,MATCH(V8661,aln_lookup,0)),""),"")</f>
        <v/>
      </c>
    </row>
    <row r="8662">
      <c r="A8662" s="6">
        <f>IF(B8662&lt;&gt;"", "AWARD-"&amp;TEXT(ROW()-1,"00000"), "")</f>
        <v/>
      </c>
      <c r="B8662" s="7" t="n"/>
      <c r="C8662" s="7" t="n"/>
      <c r="D8662" s="7" t="n"/>
      <c r="E8662" s="8" t="n"/>
      <c r="F8662" s="9" t="n"/>
      <c r="G8662" s="8" t="n"/>
      <c r="H8662" s="8" t="n"/>
      <c r="I8662" s="8" t="n"/>
      <c r="J8662" s="10">
        <f>IF(A8662="",0,SUMIFS(amount_expended,cfda_key,V8662))</f>
        <v/>
      </c>
      <c r="K8662" s="10">
        <f>IF(G8662="OTHER CLUSTER NOT LISTED ABOVE",SUMIFS(amount_expended,uniform_other_cluster_name,X8662), IF(AND(OR(G8662="N/A",G8662=""),H8662=""),0,IF(G8662="STATE CLUSTER",SUMIFS(amount_expended,uniform_state_cluster_name,W8662),SUMIFS(amount_expended,cluster_name,G8662))))</f>
        <v/>
      </c>
      <c r="L8662" s="8" t="n"/>
      <c r="M8662" s="7" t="n"/>
      <c r="N8662" s="8" t="n"/>
      <c r="O8662" s="7" t="n"/>
      <c r="P8662" s="7" t="n"/>
      <c r="Q8662" s="8" t="n"/>
      <c r="R8662" s="9" t="n"/>
      <c r="S8662" s="8" t="n"/>
      <c r="T8662" s="8" t="n"/>
      <c r="U8662" s="8" t="n"/>
      <c r="V8662" s="11">
        <f>IF(OR(B8662="",C8662=""),"",CONCATENATE(B8662,".",C8662))</f>
        <v/>
      </c>
      <c r="W8662" s="6">
        <f>UPPER(TRIM(H8662))</f>
        <v/>
      </c>
      <c r="X8662" s="6">
        <f>UPPER(TRIM(I8662))</f>
        <v/>
      </c>
      <c r="Y8662" s="6">
        <f>IF(V8662&lt;&gt;"",IFERROR(INDEX(federal_program_name_lookup,MATCH(V8662,aln_lookup,0)),""),"")</f>
        <v/>
      </c>
    </row>
    <row r="8663">
      <c r="A8663" s="6">
        <f>IF(B8663&lt;&gt;"", "AWARD-"&amp;TEXT(ROW()-1,"00000"), "")</f>
        <v/>
      </c>
      <c r="B8663" s="7" t="n"/>
      <c r="C8663" s="7" t="n"/>
      <c r="D8663" s="7" t="n"/>
      <c r="E8663" s="8" t="n"/>
      <c r="F8663" s="9" t="n"/>
      <c r="G8663" s="8" t="n"/>
      <c r="H8663" s="8" t="n"/>
      <c r="I8663" s="8" t="n"/>
      <c r="J8663" s="10">
        <f>IF(A8663="",0,SUMIFS(amount_expended,cfda_key,V8663))</f>
        <v/>
      </c>
      <c r="K8663" s="10">
        <f>IF(G8663="OTHER CLUSTER NOT LISTED ABOVE",SUMIFS(amount_expended,uniform_other_cluster_name,X8663), IF(AND(OR(G8663="N/A",G8663=""),H8663=""),0,IF(G8663="STATE CLUSTER",SUMIFS(amount_expended,uniform_state_cluster_name,W8663),SUMIFS(amount_expended,cluster_name,G8663))))</f>
        <v/>
      </c>
      <c r="L8663" s="8" t="n"/>
      <c r="M8663" s="7" t="n"/>
      <c r="N8663" s="8" t="n"/>
      <c r="O8663" s="7" t="n"/>
      <c r="P8663" s="7" t="n"/>
      <c r="Q8663" s="8" t="n"/>
      <c r="R8663" s="9" t="n"/>
      <c r="S8663" s="8" t="n"/>
      <c r="T8663" s="8" t="n"/>
      <c r="U8663" s="8" t="n"/>
      <c r="V8663" s="11">
        <f>IF(OR(B8663="",C8663=""),"",CONCATENATE(B8663,".",C8663))</f>
        <v/>
      </c>
      <c r="W8663" s="6">
        <f>UPPER(TRIM(H8663))</f>
        <v/>
      </c>
      <c r="X8663" s="6">
        <f>UPPER(TRIM(I8663))</f>
        <v/>
      </c>
      <c r="Y8663" s="6">
        <f>IF(V8663&lt;&gt;"",IFERROR(INDEX(federal_program_name_lookup,MATCH(V8663,aln_lookup,0)),""),"")</f>
        <v/>
      </c>
    </row>
    <row r="8664">
      <c r="A8664" s="6">
        <f>IF(B8664&lt;&gt;"", "AWARD-"&amp;TEXT(ROW()-1,"00000"), "")</f>
        <v/>
      </c>
      <c r="B8664" s="7" t="n"/>
      <c r="C8664" s="7" t="n"/>
      <c r="D8664" s="7" t="n"/>
      <c r="E8664" s="8" t="n"/>
      <c r="F8664" s="9" t="n"/>
      <c r="G8664" s="8" t="n"/>
      <c r="H8664" s="8" t="n"/>
      <c r="I8664" s="8" t="n"/>
      <c r="J8664" s="10">
        <f>IF(A8664="",0,SUMIFS(amount_expended,cfda_key,V8664))</f>
        <v/>
      </c>
      <c r="K8664" s="10">
        <f>IF(G8664="OTHER CLUSTER NOT LISTED ABOVE",SUMIFS(amount_expended,uniform_other_cluster_name,X8664), IF(AND(OR(G8664="N/A",G8664=""),H8664=""),0,IF(G8664="STATE CLUSTER",SUMIFS(amount_expended,uniform_state_cluster_name,W8664),SUMIFS(amount_expended,cluster_name,G8664))))</f>
        <v/>
      </c>
      <c r="L8664" s="8" t="n"/>
      <c r="M8664" s="7" t="n"/>
      <c r="N8664" s="8" t="n"/>
      <c r="O8664" s="7" t="n"/>
      <c r="P8664" s="7" t="n"/>
      <c r="Q8664" s="8" t="n"/>
      <c r="R8664" s="9" t="n"/>
      <c r="S8664" s="8" t="n"/>
      <c r="T8664" s="8" t="n"/>
      <c r="U8664" s="8" t="n"/>
      <c r="V8664" s="11">
        <f>IF(OR(B8664="",C8664=""),"",CONCATENATE(B8664,".",C8664))</f>
        <v/>
      </c>
      <c r="W8664" s="6">
        <f>UPPER(TRIM(H8664))</f>
        <v/>
      </c>
      <c r="X8664" s="6">
        <f>UPPER(TRIM(I8664))</f>
        <v/>
      </c>
      <c r="Y8664" s="6">
        <f>IF(V8664&lt;&gt;"",IFERROR(INDEX(federal_program_name_lookup,MATCH(V8664,aln_lookup,0)),""),"")</f>
        <v/>
      </c>
    </row>
    <row r="8665">
      <c r="A8665" s="6">
        <f>IF(B8665&lt;&gt;"", "AWARD-"&amp;TEXT(ROW()-1,"00000"), "")</f>
        <v/>
      </c>
      <c r="B8665" s="7" t="n"/>
      <c r="C8665" s="7" t="n"/>
      <c r="D8665" s="7" t="n"/>
      <c r="E8665" s="8" t="n"/>
      <c r="F8665" s="9" t="n"/>
      <c r="G8665" s="8" t="n"/>
      <c r="H8665" s="8" t="n"/>
      <c r="I8665" s="8" t="n"/>
      <c r="J8665" s="10">
        <f>IF(A8665="",0,SUMIFS(amount_expended,cfda_key,V8665))</f>
        <v/>
      </c>
      <c r="K8665" s="10">
        <f>IF(G8665="OTHER CLUSTER NOT LISTED ABOVE",SUMIFS(amount_expended,uniform_other_cluster_name,X8665), IF(AND(OR(G8665="N/A",G8665=""),H8665=""),0,IF(G8665="STATE CLUSTER",SUMIFS(amount_expended,uniform_state_cluster_name,W8665),SUMIFS(amount_expended,cluster_name,G8665))))</f>
        <v/>
      </c>
      <c r="L8665" s="8" t="n"/>
      <c r="M8665" s="7" t="n"/>
      <c r="N8665" s="8" t="n"/>
      <c r="O8665" s="7" t="n"/>
      <c r="P8665" s="7" t="n"/>
      <c r="Q8665" s="8" t="n"/>
      <c r="R8665" s="9" t="n"/>
      <c r="S8665" s="8" t="n"/>
      <c r="T8665" s="8" t="n"/>
      <c r="U8665" s="8" t="n"/>
      <c r="V8665" s="11">
        <f>IF(OR(B8665="",C8665=""),"",CONCATENATE(B8665,".",C8665))</f>
        <v/>
      </c>
      <c r="W8665" s="6">
        <f>UPPER(TRIM(H8665))</f>
        <v/>
      </c>
      <c r="X8665" s="6">
        <f>UPPER(TRIM(I8665))</f>
        <v/>
      </c>
      <c r="Y8665" s="6">
        <f>IF(V8665&lt;&gt;"",IFERROR(INDEX(federal_program_name_lookup,MATCH(V8665,aln_lookup,0)),""),"")</f>
        <v/>
      </c>
    </row>
    <row r="8666">
      <c r="A8666" s="6">
        <f>IF(B8666&lt;&gt;"", "AWARD-"&amp;TEXT(ROW()-1,"00000"), "")</f>
        <v/>
      </c>
      <c r="B8666" s="7" t="n"/>
      <c r="C8666" s="7" t="n"/>
      <c r="D8666" s="7" t="n"/>
      <c r="E8666" s="8" t="n"/>
      <c r="F8666" s="9" t="n"/>
      <c r="G8666" s="8" t="n"/>
      <c r="H8666" s="8" t="n"/>
      <c r="I8666" s="8" t="n"/>
      <c r="J8666" s="10">
        <f>IF(A8666="",0,SUMIFS(amount_expended,cfda_key,V8666))</f>
        <v/>
      </c>
      <c r="K8666" s="10">
        <f>IF(G8666="OTHER CLUSTER NOT LISTED ABOVE",SUMIFS(amount_expended,uniform_other_cluster_name,X8666), IF(AND(OR(G8666="N/A",G8666=""),H8666=""),0,IF(G8666="STATE CLUSTER",SUMIFS(amount_expended,uniform_state_cluster_name,W8666),SUMIFS(amount_expended,cluster_name,G8666))))</f>
        <v/>
      </c>
      <c r="L8666" s="8" t="n"/>
      <c r="M8666" s="7" t="n"/>
      <c r="N8666" s="8" t="n"/>
      <c r="O8666" s="7" t="n"/>
      <c r="P8666" s="7" t="n"/>
      <c r="Q8666" s="8" t="n"/>
      <c r="R8666" s="9" t="n"/>
      <c r="S8666" s="8" t="n"/>
      <c r="T8666" s="8" t="n"/>
      <c r="U8666" s="8" t="n"/>
      <c r="V8666" s="11">
        <f>IF(OR(B8666="",C8666=""),"",CONCATENATE(B8666,".",C8666))</f>
        <v/>
      </c>
      <c r="W8666" s="6">
        <f>UPPER(TRIM(H8666))</f>
        <v/>
      </c>
      <c r="X8666" s="6">
        <f>UPPER(TRIM(I8666))</f>
        <v/>
      </c>
      <c r="Y8666" s="6">
        <f>IF(V8666&lt;&gt;"",IFERROR(INDEX(federal_program_name_lookup,MATCH(V8666,aln_lookup,0)),""),"")</f>
        <v/>
      </c>
    </row>
    <row r="8667">
      <c r="A8667" s="6">
        <f>IF(B8667&lt;&gt;"", "AWARD-"&amp;TEXT(ROW()-1,"00000"), "")</f>
        <v/>
      </c>
      <c r="B8667" s="7" t="n"/>
      <c r="C8667" s="7" t="n"/>
      <c r="D8667" s="7" t="n"/>
      <c r="E8667" s="8" t="n"/>
      <c r="F8667" s="9" t="n"/>
      <c r="G8667" s="8" t="n"/>
      <c r="H8667" s="8" t="n"/>
      <c r="I8667" s="8" t="n"/>
      <c r="J8667" s="10">
        <f>IF(A8667="",0,SUMIFS(amount_expended,cfda_key,V8667))</f>
        <v/>
      </c>
      <c r="K8667" s="10">
        <f>IF(G8667="OTHER CLUSTER NOT LISTED ABOVE",SUMIFS(amount_expended,uniform_other_cluster_name,X8667), IF(AND(OR(G8667="N/A",G8667=""),H8667=""),0,IF(G8667="STATE CLUSTER",SUMIFS(amount_expended,uniform_state_cluster_name,W8667),SUMIFS(amount_expended,cluster_name,G8667))))</f>
        <v/>
      </c>
      <c r="L8667" s="8" t="n"/>
      <c r="M8667" s="7" t="n"/>
      <c r="N8667" s="8" t="n"/>
      <c r="O8667" s="7" t="n"/>
      <c r="P8667" s="7" t="n"/>
      <c r="Q8667" s="8" t="n"/>
      <c r="R8667" s="9" t="n"/>
      <c r="S8667" s="8" t="n"/>
      <c r="T8667" s="8" t="n"/>
      <c r="U8667" s="8" t="n"/>
      <c r="V8667" s="11">
        <f>IF(OR(B8667="",C8667=""),"",CONCATENATE(B8667,".",C8667))</f>
        <v/>
      </c>
      <c r="W8667" s="6">
        <f>UPPER(TRIM(H8667))</f>
        <v/>
      </c>
      <c r="X8667" s="6">
        <f>UPPER(TRIM(I8667))</f>
        <v/>
      </c>
      <c r="Y8667" s="6">
        <f>IF(V8667&lt;&gt;"",IFERROR(INDEX(federal_program_name_lookup,MATCH(V8667,aln_lookup,0)),""),"")</f>
        <v/>
      </c>
    </row>
    <row r="8668">
      <c r="A8668" s="6">
        <f>IF(B8668&lt;&gt;"", "AWARD-"&amp;TEXT(ROW()-1,"00000"), "")</f>
        <v/>
      </c>
      <c r="B8668" s="7" t="n"/>
      <c r="C8668" s="7" t="n"/>
      <c r="D8668" s="7" t="n"/>
      <c r="E8668" s="8" t="n"/>
      <c r="F8668" s="9" t="n"/>
      <c r="G8668" s="8" t="n"/>
      <c r="H8668" s="8" t="n"/>
      <c r="I8668" s="8" t="n"/>
      <c r="J8668" s="10">
        <f>IF(A8668="",0,SUMIFS(amount_expended,cfda_key,V8668))</f>
        <v/>
      </c>
      <c r="K8668" s="10">
        <f>IF(G8668="OTHER CLUSTER NOT LISTED ABOVE",SUMIFS(amount_expended,uniform_other_cluster_name,X8668), IF(AND(OR(G8668="N/A",G8668=""),H8668=""),0,IF(G8668="STATE CLUSTER",SUMIFS(amount_expended,uniform_state_cluster_name,W8668),SUMIFS(amount_expended,cluster_name,G8668))))</f>
        <v/>
      </c>
      <c r="L8668" s="8" t="n"/>
      <c r="M8668" s="7" t="n"/>
      <c r="N8668" s="8" t="n"/>
      <c r="O8668" s="7" t="n"/>
      <c r="P8668" s="7" t="n"/>
      <c r="Q8668" s="8" t="n"/>
      <c r="R8668" s="9" t="n"/>
      <c r="S8668" s="8" t="n"/>
      <c r="T8668" s="8" t="n"/>
      <c r="U8668" s="8" t="n"/>
      <c r="V8668" s="11">
        <f>IF(OR(B8668="",C8668=""),"",CONCATENATE(B8668,".",C8668))</f>
        <v/>
      </c>
      <c r="W8668" s="6">
        <f>UPPER(TRIM(H8668))</f>
        <v/>
      </c>
      <c r="X8668" s="6">
        <f>UPPER(TRIM(I8668))</f>
        <v/>
      </c>
      <c r="Y8668" s="6">
        <f>IF(V8668&lt;&gt;"",IFERROR(INDEX(federal_program_name_lookup,MATCH(V8668,aln_lookup,0)),""),"")</f>
        <v/>
      </c>
    </row>
    <row r="8669">
      <c r="A8669" s="6">
        <f>IF(B8669&lt;&gt;"", "AWARD-"&amp;TEXT(ROW()-1,"00000"), "")</f>
        <v/>
      </c>
      <c r="B8669" s="7" t="n"/>
      <c r="C8669" s="7" t="n"/>
      <c r="D8669" s="7" t="n"/>
      <c r="E8669" s="8" t="n"/>
      <c r="F8669" s="9" t="n"/>
      <c r="G8669" s="8" t="n"/>
      <c r="H8669" s="8" t="n"/>
      <c r="I8669" s="8" t="n"/>
      <c r="J8669" s="10">
        <f>IF(A8669="",0,SUMIFS(amount_expended,cfda_key,V8669))</f>
        <v/>
      </c>
      <c r="K8669" s="10">
        <f>IF(G8669="OTHER CLUSTER NOT LISTED ABOVE",SUMIFS(amount_expended,uniform_other_cluster_name,X8669), IF(AND(OR(G8669="N/A",G8669=""),H8669=""),0,IF(G8669="STATE CLUSTER",SUMIFS(amount_expended,uniform_state_cluster_name,W8669),SUMIFS(amount_expended,cluster_name,G8669))))</f>
        <v/>
      </c>
      <c r="L8669" s="8" t="n"/>
      <c r="M8669" s="7" t="n"/>
      <c r="N8669" s="8" t="n"/>
      <c r="O8669" s="7" t="n"/>
      <c r="P8669" s="7" t="n"/>
      <c r="Q8669" s="8" t="n"/>
      <c r="R8669" s="9" t="n"/>
      <c r="S8669" s="8" t="n"/>
      <c r="T8669" s="8" t="n"/>
      <c r="U8669" s="8" t="n"/>
      <c r="V8669" s="11">
        <f>IF(OR(B8669="",C8669=""),"",CONCATENATE(B8669,".",C8669))</f>
        <v/>
      </c>
      <c r="W8669" s="6">
        <f>UPPER(TRIM(H8669))</f>
        <v/>
      </c>
      <c r="X8669" s="6">
        <f>UPPER(TRIM(I8669))</f>
        <v/>
      </c>
      <c r="Y8669" s="6">
        <f>IF(V8669&lt;&gt;"",IFERROR(INDEX(federal_program_name_lookup,MATCH(V8669,aln_lookup,0)),""),"")</f>
        <v/>
      </c>
    </row>
    <row r="8670">
      <c r="A8670" s="6">
        <f>IF(B8670&lt;&gt;"", "AWARD-"&amp;TEXT(ROW()-1,"00000"), "")</f>
        <v/>
      </c>
      <c r="B8670" s="7" t="n"/>
      <c r="C8670" s="7" t="n"/>
      <c r="D8670" s="7" t="n"/>
      <c r="E8670" s="8" t="n"/>
      <c r="F8670" s="9" t="n"/>
      <c r="G8670" s="8" t="n"/>
      <c r="H8670" s="8" t="n"/>
      <c r="I8670" s="8" t="n"/>
      <c r="J8670" s="10">
        <f>IF(A8670="",0,SUMIFS(amount_expended,cfda_key,V8670))</f>
        <v/>
      </c>
      <c r="K8670" s="10">
        <f>IF(G8670="OTHER CLUSTER NOT LISTED ABOVE",SUMIFS(amount_expended,uniform_other_cluster_name,X8670), IF(AND(OR(G8670="N/A",G8670=""),H8670=""),0,IF(G8670="STATE CLUSTER",SUMIFS(amount_expended,uniform_state_cluster_name,W8670),SUMIFS(amount_expended,cluster_name,G8670))))</f>
        <v/>
      </c>
      <c r="L8670" s="8" t="n"/>
      <c r="M8670" s="7" t="n"/>
      <c r="N8670" s="8" t="n"/>
      <c r="O8670" s="7" t="n"/>
      <c r="P8670" s="7" t="n"/>
      <c r="Q8670" s="8" t="n"/>
      <c r="R8670" s="9" t="n"/>
      <c r="S8670" s="8" t="n"/>
      <c r="T8670" s="8" t="n"/>
      <c r="U8670" s="8" t="n"/>
      <c r="V8670" s="11">
        <f>IF(OR(B8670="",C8670=""),"",CONCATENATE(B8670,".",C8670))</f>
        <v/>
      </c>
      <c r="W8670" s="6">
        <f>UPPER(TRIM(H8670))</f>
        <v/>
      </c>
      <c r="X8670" s="6">
        <f>UPPER(TRIM(I8670))</f>
        <v/>
      </c>
      <c r="Y8670" s="6">
        <f>IF(V8670&lt;&gt;"",IFERROR(INDEX(federal_program_name_lookup,MATCH(V8670,aln_lookup,0)),""),"")</f>
        <v/>
      </c>
    </row>
    <row r="8671">
      <c r="A8671" s="6">
        <f>IF(B8671&lt;&gt;"", "AWARD-"&amp;TEXT(ROW()-1,"00000"), "")</f>
        <v/>
      </c>
      <c r="B8671" s="7" t="n"/>
      <c r="C8671" s="7" t="n"/>
      <c r="D8671" s="7" t="n"/>
      <c r="E8671" s="8" t="n"/>
      <c r="F8671" s="9" t="n"/>
      <c r="G8671" s="8" t="n"/>
      <c r="H8671" s="8" t="n"/>
      <c r="I8671" s="8" t="n"/>
      <c r="J8671" s="10">
        <f>IF(A8671="",0,SUMIFS(amount_expended,cfda_key,V8671))</f>
        <v/>
      </c>
      <c r="K8671" s="10">
        <f>IF(G8671="OTHER CLUSTER NOT LISTED ABOVE",SUMIFS(amount_expended,uniform_other_cluster_name,X8671), IF(AND(OR(G8671="N/A",G8671=""),H8671=""),0,IF(G8671="STATE CLUSTER",SUMIFS(amount_expended,uniform_state_cluster_name,W8671),SUMIFS(amount_expended,cluster_name,G8671))))</f>
        <v/>
      </c>
      <c r="L8671" s="8" t="n"/>
      <c r="M8671" s="7" t="n"/>
      <c r="N8671" s="8" t="n"/>
      <c r="O8671" s="7" t="n"/>
      <c r="P8671" s="7" t="n"/>
      <c r="Q8671" s="8" t="n"/>
      <c r="R8671" s="9" t="n"/>
      <c r="S8671" s="8" t="n"/>
      <c r="T8671" s="8" t="n"/>
      <c r="U8671" s="8" t="n"/>
      <c r="V8671" s="11">
        <f>IF(OR(B8671="",C8671=""),"",CONCATENATE(B8671,".",C8671))</f>
        <v/>
      </c>
      <c r="W8671" s="6">
        <f>UPPER(TRIM(H8671))</f>
        <v/>
      </c>
      <c r="X8671" s="6">
        <f>UPPER(TRIM(I8671))</f>
        <v/>
      </c>
      <c r="Y8671" s="6">
        <f>IF(V8671&lt;&gt;"",IFERROR(INDEX(federal_program_name_lookup,MATCH(V8671,aln_lookup,0)),""),"")</f>
        <v/>
      </c>
    </row>
    <row r="8672">
      <c r="A8672" s="6">
        <f>IF(B8672&lt;&gt;"", "AWARD-"&amp;TEXT(ROW()-1,"00000"), "")</f>
        <v/>
      </c>
      <c r="B8672" s="7" t="n"/>
      <c r="C8672" s="7" t="n"/>
      <c r="D8672" s="7" t="n"/>
      <c r="E8672" s="8" t="n"/>
      <c r="F8672" s="9" t="n"/>
      <c r="G8672" s="8" t="n"/>
      <c r="H8672" s="8" t="n"/>
      <c r="I8672" s="8" t="n"/>
      <c r="J8672" s="10">
        <f>IF(A8672="",0,SUMIFS(amount_expended,cfda_key,V8672))</f>
        <v/>
      </c>
      <c r="K8672" s="10">
        <f>IF(G8672="OTHER CLUSTER NOT LISTED ABOVE",SUMIFS(amount_expended,uniform_other_cluster_name,X8672), IF(AND(OR(G8672="N/A",G8672=""),H8672=""),0,IF(G8672="STATE CLUSTER",SUMIFS(amount_expended,uniform_state_cluster_name,W8672),SUMIFS(amount_expended,cluster_name,G8672))))</f>
        <v/>
      </c>
      <c r="L8672" s="8" t="n"/>
      <c r="M8672" s="7" t="n"/>
      <c r="N8672" s="8" t="n"/>
      <c r="O8672" s="7" t="n"/>
      <c r="P8672" s="7" t="n"/>
      <c r="Q8672" s="8" t="n"/>
      <c r="R8672" s="9" t="n"/>
      <c r="S8672" s="8" t="n"/>
      <c r="T8672" s="8" t="n"/>
      <c r="U8672" s="8" t="n"/>
      <c r="V8672" s="11">
        <f>IF(OR(B8672="",C8672=""),"",CONCATENATE(B8672,".",C8672))</f>
        <v/>
      </c>
      <c r="W8672" s="6">
        <f>UPPER(TRIM(H8672))</f>
        <v/>
      </c>
      <c r="X8672" s="6">
        <f>UPPER(TRIM(I8672))</f>
        <v/>
      </c>
      <c r="Y8672" s="6">
        <f>IF(V8672&lt;&gt;"",IFERROR(INDEX(federal_program_name_lookup,MATCH(V8672,aln_lookup,0)),""),"")</f>
        <v/>
      </c>
    </row>
    <row r="8673">
      <c r="A8673" s="6">
        <f>IF(B8673&lt;&gt;"", "AWARD-"&amp;TEXT(ROW()-1,"00000"), "")</f>
        <v/>
      </c>
      <c r="B8673" s="7" t="n"/>
      <c r="C8673" s="7" t="n"/>
      <c r="D8673" s="7" t="n"/>
      <c r="E8673" s="8" t="n"/>
      <c r="F8673" s="9" t="n"/>
      <c r="G8673" s="8" t="n"/>
      <c r="H8673" s="8" t="n"/>
      <c r="I8673" s="8" t="n"/>
      <c r="J8673" s="10">
        <f>IF(A8673="",0,SUMIFS(amount_expended,cfda_key,V8673))</f>
        <v/>
      </c>
      <c r="K8673" s="10">
        <f>IF(G8673="OTHER CLUSTER NOT LISTED ABOVE",SUMIFS(amount_expended,uniform_other_cluster_name,X8673), IF(AND(OR(G8673="N/A",G8673=""),H8673=""),0,IF(G8673="STATE CLUSTER",SUMIFS(amount_expended,uniform_state_cluster_name,W8673),SUMIFS(amount_expended,cluster_name,G8673))))</f>
        <v/>
      </c>
      <c r="L8673" s="8" t="n"/>
      <c r="M8673" s="7" t="n"/>
      <c r="N8673" s="8" t="n"/>
      <c r="O8673" s="7" t="n"/>
      <c r="P8673" s="7" t="n"/>
      <c r="Q8673" s="8" t="n"/>
      <c r="R8673" s="9" t="n"/>
      <c r="S8673" s="8" t="n"/>
      <c r="T8673" s="8" t="n"/>
      <c r="U8673" s="8" t="n"/>
      <c r="V8673" s="11">
        <f>IF(OR(B8673="",C8673=""),"",CONCATENATE(B8673,".",C8673))</f>
        <v/>
      </c>
      <c r="W8673" s="6">
        <f>UPPER(TRIM(H8673))</f>
        <v/>
      </c>
      <c r="X8673" s="6">
        <f>UPPER(TRIM(I8673))</f>
        <v/>
      </c>
      <c r="Y8673" s="6">
        <f>IF(V8673&lt;&gt;"",IFERROR(INDEX(federal_program_name_lookup,MATCH(V8673,aln_lookup,0)),""),"")</f>
        <v/>
      </c>
    </row>
    <row r="8674">
      <c r="A8674" s="6">
        <f>IF(B8674&lt;&gt;"", "AWARD-"&amp;TEXT(ROW()-1,"00000"), "")</f>
        <v/>
      </c>
      <c r="B8674" s="7" t="n"/>
      <c r="C8674" s="7" t="n"/>
      <c r="D8674" s="7" t="n"/>
      <c r="E8674" s="8" t="n"/>
      <c r="F8674" s="9" t="n"/>
      <c r="G8674" s="8" t="n"/>
      <c r="H8674" s="8" t="n"/>
      <c r="I8674" s="8" t="n"/>
      <c r="J8674" s="10">
        <f>IF(A8674="",0,SUMIFS(amount_expended,cfda_key,V8674))</f>
        <v/>
      </c>
      <c r="K8674" s="10">
        <f>IF(G8674="OTHER CLUSTER NOT LISTED ABOVE",SUMIFS(amount_expended,uniform_other_cluster_name,X8674), IF(AND(OR(G8674="N/A",G8674=""),H8674=""),0,IF(G8674="STATE CLUSTER",SUMIFS(amount_expended,uniform_state_cluster_name,W8674),SUMIFS(amount_expended,cluster_name,G8674))))</f>
        <v/>
      </c>
      <c r="L8674" s="8" t="n"/>
      <c r="M8674" s="7" t="n"/>
      <c r="N8674" s="8" t="n"/>
      <c r="O8674" s="7" t="n"/>
      <c r="P8674" s="7" t="n"/>
      <c r="Q8674" s="8" t="n"/>
      <c r="R8674" s="9" t="n"/>
      <c r="S8674" s="8" t="n"/>
      <c r="T8674" s="8" t="n"/>
      <c r="U8674" s="8" t="n"/>
      <c r="V8674" s="11">
        <f>IF(OR(B8674="",C8674=""),"",CONCATENATE(B8674,".",C8674))</f>
        <v/>
      </c>
      <c r="W8674" s="6">
        <f>UPPER(TRIM(H8674))</f>
        <v/>
      </c>
      <c r="X8674" s="6">
        <f>UPPER(TRIM(I8674))</f>
        <v/>
      </c>
      <c r="Y8674" s="6">
        <f>IF(V8674&lt;&gt;"",IFERROR(INDEX(federal_program_name_lookup,MATCH(V8674,aln_lookup,0)),""),"")</f>
        <v/>
      </c>
    </row>
    <row r="8675">
      <c r="A8675" s="6">
        <f>IF(B8675&lt;&gt;"", "AWARD-"&amp;TEXT(ROW()-1,"00000"), "")</f>
        <v/>
      </c>
      <c r="B8675" s="7" t="n"/>
      <c r="C8675" s="7" t="n"/>
      <c r="D8675" s="7" t="n"/>
      <c r="E8675" s="8" t="n"/>
      <c r="F8675" s="9" t="n"/>
      <c r="G8675" s="8" t="n"/>
      <c r="H8675" s="8" t="n"/>
      <c r="I8675" s="8" t="n"/>
      <c r="J8675" s="10">
        <f>IF(A8675="",0,SUMIFS(amount_expended,cfda_key,V8675))</f>
        <v/>
      </c>
      <c r="K8675" s="10">
        <f>IF(G8675="OTHER CLUSTER NOT LISTED ABOVE",SUMIFS(amount_expended,uniform_other_cluster_name,X8675), IF(AND(OR(G8675="N/A",G8675=""),H8675=""),0,IF(G8675="STATE CLUSTER",SUMIFS(amount_expended,uniform_state_cluster_name,W8675),SUMIFS(amount_expended,cluster_name,G8675))))</f>
        <v/>
      </c>
      <c r="L8675" s="8" t="n"/>
      <c r="M8675" s="7" t="n"/>
      <c r="N8675" s="8" t="n"/>
      <c r="O8675" s="7" t="n"/>
      <c r="P8675" s="7" t="n"/>
      <c r="Q8675" s="8" t="n"/>
      <c r="R8675" s="9" t="n"/>
      <c r="S8675" s="8" t="n"/>
      <c r="T8675" s="8" t="n"/>
      <c r="U8675" s="8" t="n"/>
      <c r="V8675" s="11">
        <f>IF(OR(B8675="",C8675=""),"",CONCATENATE(B8675,".",C8675))</f>
        <v/>
      </c>
      <c r="W8675" s="6">
        <f>UPPER(TRIM(H8675))</f>
        <v/>
      </c>
      <c r="X8675" s="6">
        <f>UPPER(TRIM(I8675))</f>
        <v/>
      </c>
      <c r="Y8675" s="6">
        <f>IF(V8675&lt;&gt;"",IFERROR(INDEX(federal_program_name_lookup,MATCH(V8675,aln_lookup,0)),""),"")</f>
        <v/>
      </c>
    </row>
    <row r="8676">
      <c r="A8676" s="6">
        <f>IF(B8676&lt;&gt;"", "AWARD-"&amp;TEXT(ROW()-1,"00000"), "")</f>
        <v/>
      </c>
      <c r="B8676" s="7" t="n"/>
      <c r="C8676" s="7" t="n"/>
      <c r="D8676" s="7" t="n"/>
      <c r="E8676" s="8" t="n"/>
      <c r="F8676" s="9" t="n"/>
      <c r="G8676" s="8" t="n"/>
      <c r="H8676" s="8" t="n"/>
      <c r="I8676" s="8" t="n"/>
      <c r="J8676" s="10">
        <f>IF(A8676="",0,SUMIFS(amount_expended,cfda_key,V8676))</f>
        <v/>
      </c>
      <c r="K8676" s="10">
        <f>IF(G8676="OTHER CLUSTER NOT LISTED ABOVE",SUMIFS(amount_expended,uniform_other_cluster_name,X8676), IF(AND(OR(G8676="N/A",G8676=""),H8676=""),0,IF(G8676="STATE CLUSTER",SUMIFS(amount_expended,uniform_state_cluster_name,W8676),SUMIFS(amount_expended,cluster_name,G8676))))</f>
        <v/>
      </c>
      <c r="L8676" s="8" t="n"/>
      <c r="M8676" s="7" t="n"/>
      <c r="N8676" s="8" t="n"/>
      <c r="O8676" s="7" t="n"/>
      <c r="P8676" s="7" t="n"/>
      <c r="Q8676" s="8" t="n"/>
      <c r="R8676" s="9" t="n"/>
      <c r="S8676" s="8" t="n"/>
      <c r="T8676" s="8" t="n"/>
      <c r="U8676" s="8" t="n"/>
      <c r="V8676" s="11">
        <f>IF(OR(B8676="",C8676=""),"",CONCATENATE(B8676,".",C8676))</f>
        <v/>
      </c>
      <c r="W8676" s="6">
        <f>UPPER(TRIM(H8676))</f>
        <v/>
      </c>
      <c r="X8676" s="6">
        <f>UPPER(TRIM(I8676))</f>
        <v/>
      </c>
      <c r="Y8676" s="6">
        <f>IF(V8676&lt;&gt;"",IFERROR(INDEX(federal_program_name_lookup,MATCH(V8676,aln_lookup,0)),""),"")</f>
        <v/>
      </c>
    </row>
    <row r="8677">
      <c r="A8677" s="6">
        <f>IF(B8677&lt;&gt;"", "AWARD-"&amp;TEXT(ROW()-1,"00000"), "")</f>
        <v/>
      </c>
      <c r="B8677" s="7" t="n"/>
      <c r="C8677" s="7" t="n"/>
      <c r="D8677" s="7" t="n"/>
      <c r="E8677" s="8" t="n"/>
      <c r="F8677" s="9" t="n"/>
      <c r="G8677" s="8" t="n"/>
      <c r="H8677" s="8" t="n"/>
      <c r="I8677" s="8" t="n"/>
      <c r="J8677" s="10">
        <f>IF(A8677="",0,SUMIFS(amount_expended,cfda_key,V8677))</f>
        <v/>
      </c>
      <c r="K8677" s="10">
        <f>IF(G8677="OTHER CLUSTER NOT LISTED ABOVE",SUMIFS(amount_expended,uniform_other_cluster_name,X8677), IF(AND(OR(G8677="N/A",G8677=""),H8677=""),0,IF(G8677="STATE CLUSTER",SUMIFS(amount_expended,uniform_state_cluster_name,W8677),SUMIFS(amount_expended,cluster_name,G8677))))</f>
        <v/>
      </c>
      <c r="L8677" s="8" t="n"/>
      <c r="M8677" s="7" t="n"/>
      <c r="N8677" s="8" t="n"/>
      <c r="O8677" s="7" t="n"/>
      <c r="P8677" s="7" t="n"/>
      <c r="Q8677" s="8" t="n"/>
      <c r="R8677" s="9" t="n"/>
      <c r="S8677" s="8" t="n"/>
      <c r="T8677" s="8" t="n"/>
      <c r="U8677" s="8" t="n"/>
      <c r="V8677" s="11">
        <f>IF(OR(B8677="",C8677=""),"",CONCATENATE(B8677,".",C8677))</f>
        <v/>
      </c>
      <c r="W8677" s="6">
        <f>UPPER(TRIM(H8677))</f>
        <v/>
      </c>
      <c r="X8677" s="6">
        <f>UPPER(TRIM(I8677))</f>
        <v/>
      </c>
      <c r="Y8677" s="6">
        <f>IF(V8677&lt;&gt;"",IFERROR(INDEX(federal_program_name_lookup,MATCH(V8677,aln_lookup,0)),""),"")</f>
        <v/>
      </c>
    </row>
    <row r="8678">
      <c r="A8678" s="6">
        <f>IF(B8678&lt;&gt;"", "AWARD-"&amp;TEXT(ROW()-1,"00000"), "")</f>
        <v/>
      </c>
      <c r="B8678" s="7" t="n"/>
      <c r="C8678" s="7" t="n"/>
      <c r="D8678" s="7" t="n"/>
      <c r="E8678" s="8" t="n"/>
      <c r="F8678" s="9" t="n"/>
      <c r="G8678" s="8" t="n"/>
      <c r="H8678" s="8" t="n"/>
      <c r="I8678" s="8" t="n"/>
      <c r="J8678" s="10">
        <f>IF(A8678="",0,SUMIFS(amount_expended,cfda_key,V8678))</f>
        <v/>
      </c>
      <c r="K8678" s="10">
        <f>IF(G8678="OTHER CLUSTER NOT LISTED ABOVE",SUMIFS(amount_expended,uniform_other_cluster_name,X8678), IF(AND(OR(G8678="N/A",G8678=""),H8678=""),0,IF(G8678="STATE CLUSTER",SUMIFS(amount_expended,uniform_state_cluster_name,W8678),SUMIFS(amount_expended,cluster_name,G8678))))</f>
        <v/>
      </c>
      <c r="L8678" s="8" t="n"/>
      <c r="M8678" s="7" t="n"/>
      <c r="N8678" s="8" t="n"/>
      <c r="O8678" s="7" t="n"/>
      <c r="P8678" s="7" t="n"/>
      <c r="Q8678" s="8" t="n"/>
      <c r="R8678" s="9" t="n"/>
      <c r="S8678" s="8" t="n"/>
      <c r="T8678" s="8" t="n"/>
      <c r="U8678" s="8" t="n"/>
      <c r="V8678" s="11">
        <f>IF(OR(B8678="",C8678=""),"",CONCATENATE(B8678,".",C8678))</f>
        <v/>
      </c>
      <c r="W8678" s="6">
        <f>UPPER(TRIM(H8678))</f>
        <v/>
      </c>
      <c r="X8678" s="6">
        <f>UPPER(TRIM(I8678))</f>
        <v/>
      </c>
      <c r="Y8678" s="6">
        <f>IF(V8678&lt;&gt;"",IFERROR(INDEX(federal_program_name_lookup,MATCH(V8678,aln_lookup,0)),""),"")</f>
        <v/>
      </c>
    </row>
    <row r="8679">
      <c r="A8679" s="6">
        <f>IF(B8679&lt;&gt;"", "AWARD-"&amp;TEXT(ROW()-1,"00000"), "")</f>
        <v/>
      </c>
      <c r="B8679" s="7" t="n"/>
      <c r="C8679" s="7" t="n"/>
      <c r="D8679" s="7" t="n"/>
      <c r="E8679" s="8" t="n"/>
      <c r="F8679" s="9" t="n"/>
      <c r="G8679" s="8" t="n"/>
      <c r="H8679" s="8" t="n"/>
      <c r="I8679" s="8" t="n"/>
      <c r="J8679" s="10">
        <f>IF(A8679="",0,SUMIFS(amount_expended,cfda_key,V8679))</f>
        <v/>
      </c>
      <c r="K8679" s="10">
        <f>IF(G8679="OTHER CLUSTER NOT LISTED ABOVE",SUMIFS(amount_expended,uniform_other_cluster_name,X8679), IF(AND(OR(G8679="N/A",G8679=""),H8679=""),0,IF(G8679="STATE CLUSTER",SUMIFS(amount_expended,uniform_state_cluster_name,W8679),SUMIFS(amount_expended,cluster_name,G8679))))</f>
        <v/>
      </c>
      <c r="L8679" s="8" t="n"/>
      <c r="M8679" s="7" t="n"/>
      <c r="N8679" s="8" t="n"/>
      <c r="O8679" s="7" t="n"/>
      <c r="P8679" s="7" t="n"/>
      <c r="Q8679" s="8" t="n"/>
      <c r="R8679" s="9" t="n"/>
      <c r="S8679" s="8" t="n"/>
      <c r="T8679" s="8" t="n"/>
      <c r="U8679" s="8" t="n"/>
      <c r="V8679" s="11">
        <f>IF(OR(B8679="",C8679=""),"",CONCATENATE(B8679,".",C8679))</f>
        <v/>
      </c>
      <c r="W8679" s="6">
        <f>UPPER(TRIM(H8679))</f>
        <v/>
      </c>
      <c r="X8679" s="6">
        <f>UPPER(TRIM(I8679))</f>
        <v/>
      </c>
      <c r="Y8679" s="6">
        <f>IF(V8679&lt;&gt;"",IFERROR(INDEX(federal_program_name_lookup,MATCH(V8679,aln_lookup,0)),""),"")</f>
        <v/>
      </c>
    </row>
    <row r="8680">
      <c r="A8680" s="6">
        <f>IF(B8680&lt;&gt;"", "AWARD-"&amp;TEXT(ROW()-1,"00000"), "")</f>
        <v/>
      </c>
      <c r="B8680" s="7" t="n"/>
      <c r="C8680" s="7" t="n"/>
      <c r="D8680" s="7" t="n"/>
      <c r="E8680" s="8" t="n"/>
      <c r="F8680" s="9" t="n"/>
      <c r="G8680" s="8" t="n"/>
      <c r="H8680" s="8" t="n"/>
      <c r="I8680" s="8" t="n"/>
      <c r="J8680" s="10">
        <f>IF(A8680="",0,SUMIFS(amount_expended,cfda_key,V8680))</f>
        <v/>
      </c>
      <c r="K8680" s="10">
        <f>IF(G8680="OTHER CLUSTER NOT LISTED ABOVE",SUMIFS(amount_expended,uniform_other_cluster_name,X8680), IF(AND(OR(G8680="N/A",G8680=""),H8680=""),0,IF(G8680="STATE CLUSTER",SUMIFS(amount_expended,uniform_state_cluster_name,W8680),SUMIFS(amount_expended,cluster_name,G8680))))</f>
        <v/>
      </c>
      <c r="L8680" s="8" t="n"/>
      <c r="M8680" s="7" t="n"/>
      <c r="N8680" s="8" t="n"/>
      <c r="O8680" s="7" t="n"/>
      <c r="P8680" s="7" t="n"/>
      <c r="Q8680" s="8" t="n"/>
      <c r="R8680" s="9" t="n"/>
      <c r="S8680" s="8" t="n"/>
      <c r="T8680" s="8" t="n"/>
      <c r="U8680" s="8" t="n"/>
      <c r="V8680" s="11">
        <f>IF(OR(B8680="",C8680=""),"",CONCATENATE(B8680,".",C8680))</f>
        <v/>
      </c>
      <c r="W8680" s="6">
        <f>UPPER(TRIM(H8680))</f>
        <v/>
      </c>
      <c r="X8680" s="6">
        <f>UPPER(TRIM(I8680))</f>
        <v/>
      </c>
      <c r="Y8680" s="6">
        <f>IF(V8680&lt;&gt;"",IFERROR(INDEX(federal_program_name_lookup,MATCH(V8680,aln_lookup,0)),""),"")</f>
        <v/>
      </c>
    </row>
    <row r="8681">
      <c r="A8681" s="6">
        <f>IF(B8681&lt;&gt;"", "AWARD-"&amp;TEXT(ROW()-1,"00000"), "")</f>
        <v/>
      </c>
      <c r="B8681" s="7" t="n"/>
      <c r="C8681" s="7" t="n"/>
      <c r="D8681" s="7" t="n"/>
      <c r="E8681" s="8" t="n"/>
      <c r="F8681" s="9" t="n"/>
      <c r="G8681" s="8" t="n"/>
      <c r="H8681" s="8" t="n"/>
      <c r="I8681" s="8" t="n"/>
      <c r="J8681" s="10">
        <f>IF(A8681="",0,SUMIFS(amount_expended,cfda_key,V8681))</f>
        <v/>
      </c>
      <c r="K8681" s="10">
        <f>IF(G8681="OTHER CLUSTER NOT LISTED ABOVE",SUMIFS(amount_expended,uniform_other_cluster_name,X8681), IF(AND(OR(G8681="N/A",G8681=""),H8681=""),0,IF(G8681="STATE CLUSTER",SUMIFS(amount_expended,uniform_state_cluster_name,W8681),SUMIFS(amount_expended,cluster_name,G8681))))</f>
        <v/>
      </c>
      <c r="L8681" s="8" t="n"/>
      <c r="M8681" s="7" t="n"/>
      <c r="N8681" s="8" t="n"/>
      <c r="O8681" s="7" t="n"/>
      <c r="P8681" s="7" t="n"/>
      <c r="Q8681" s="8" t="n"/>
      <c r="R8681" s="9" t="n"/>
      <c r="S8681" s="8" t="n"/>
      <c r="T8681" s="8" t="n"/>
      <c r="U8681" s="8" t="n"/>
      <c r="V8681" s="11">
        <f>IF(OR(B8681="",C8681=""),"",CONCATENATE(B8681,".",C8681))</f>
        <v/>
      </c>
      <c r="W8681" s="6">
        <f>UPPER(TRIM(H8681))</f>
        <v/>
      </c>
      <c r="X8681" s="6">
        <f>UPPER(TRIM(I8681))</f>
        <v/>
      </c>
      <c r="Y8681" s="6">
        <f>IF(V8681&lt;&gt;"",IFERROR(INDEX(federal_program_name_lookup,MATCH(V8681,aln_lookup,0)),""),"")</f>
        <v/>
      </c>
    </row>
    <row r="8682">
      <c r="A8682" s="6">
        <f>IF(B8682&lt;&gt;"", "AWARD-"&amp;TEXT(ROW()-1,"00000"), "")</f>
        <v/>
      </c>
      <c r="B8682" s="7" t="n"/>
      <c r="C8682" s="7" t="n"/>
      <c r="D8682" s="7" t="n"/>
      <c r="E8682" s="8" t="n"/>
      <c r="F8682" s="9" t="n"/>
      <c r="G8682" s="8" t="n"/>
      <c r="H8682" s="8" t="n"/>
      <c r="I8682" s="8" t="n"/>
      <c r="J8682" s="10">
        <f>IF(A8682="",0,SUMIFS(amount_expended,cfda_key,V8682))</f>
        <v/>
      </c>
      <c r="K8682" s="10">
        <f>IF(G8682="OTHER CLUSTER NOT LISTED ABOVE",SUMIFS(amount_expended,uniform_other_cluster_name,X8682), IF(AND(OR(G8682="N/A",G8682=""),H8682=""),0,IF(G8682="STATE CLUSTER",SUMIFS(amount_expended,uniform_state_cluster_name,W8682),SUMIFS(amount_expended,cluster_name,G8682))))</f>
        <v/>
      </c>
      <c r="L8682" s="8" t="n"/>
      <c r="M8682" s="7" t="n"/>
      <c r="N8682" s="8" t="n"/>
      <c r="O8682" s="7" t="n"/>
      <c r="P8682" s="7" t="n"/>
      <c r="Q8682" s="8" t="n"/>
      <c r="R8682" s="9" t="n"/>
      <c r="S8682" s="8" t="n"/>
      <c r="T8682" s="8" t="n"/>
      <c r="U8682" s="8" t="n"/>
      <c r="V8682" s="11">
        <f>IF(OR(B8682="",C8682=""),"",CONCATENATE(B8682,".",C8682))</f>
        <v/>
      </c>
      <c r="W8682" s="6">
        <f>UPPER(TRIM(H8682))</f>
        <v/>
      </c>
      <c r="X8682" s="6">
        <f>UPPER(TRIM(I8682))</f>
        <v/>
      </c>
      <c r="Y8682" s="6">
        <f>IF(V8682&lt;&gt;"",IFERROR(INDEX(federal_program_name_lookup,MATCH(V8682,aln_lookup,0)),""),"")</f>
        <v/>
      </c>
    </row>
    <row r="8683">
      <c r="A8683" s="6">
        <f>IF(B8683&lt;&gt;"", "AWARD-"&amp;TEXT(ROW()-1,"00000"), "")</f>
        <v/>
      </c>
      <c r="B8683" s="7" t="n"/>
      <c r="C8683" s="7" t="n"/>
      <c r="D8683" s="7" t="n"/>
      <c r="E8683" s="8" t="n"/>
      <c r="F8683" s="9" t="n"/>
      <c r="G8683" s="8" t="n"/>
      <c r="H8683" s="8" t="n"/>
      <c r="I8683" s="8" t="n"/>
      <c r="J8683" s="10">
        <f>IF(A8683="",0,SUMIFS(amount_expended,cfda_key,V8683))</f>
        <v/>
      </c>
      <c r="K8683" s="10">
        <f>IF(G8683="OTHER CLUSTER NOT LISTED ABOVE",SUMIFS(amount_expended,uniform_other_cluster_name,X8683), IF(AND(OR(G8683="N/A",G8683=""),H8683=""),0,IF(G8683="STATE CLUSTER",SUMIFS(amount_expended,uniform_state_cluster_name,W8683),SUMIFS(amount_expended,cluster_name,G8683))))</f>
        <v/>
      </c>
      <c r="L8683" s="8" t="n"/>
      <c r="M8683" s="7" t="n"/>
      <c r="N8683" s="8" t="n"/>
      <c r="O8683" s="7" t="n"/>
      <c r="P8683" s="7" t="n"/>
      <c r="Q8683" s="8" t="n"/>
      <c r="R8683" s="9" t="n"/>
      <c r="S8683" s="8" t="n"/>
      <c r="T8683" s="8" t="n"/>
      <c r="U8683" s="8" t="n"/>
      <c r="V8683" s="11">
        <f>IF(OR(B8683="",C8683=""),"",CONCATENATE(B8683,".",C8683))</f>
        <v/>
      </c>
      <c r="W8683" s="6">
        <f>UPPER(TRIM(H8683))</f>
        <v/>
      </c>
      <c r="X8683" s="6">
        <f>UPPER(TRIM(I8683))</f>
        <v/>
      </c>
      <c r="Y8683" s="6">
        <f>IF(V8683&lt;&gt;"",IFERROR(INDEX(federal_program_name_lookup,MATCH(V8683,aln_lookup,0)),""),"")</f>
        <v/>
      </c>
    </row>
    <row r="8684">
      <c r="A8684" s="6">
        <f>IF(B8684&lt;&gt;"", "AWARD-"&amp;TEXT(ROW()-1,"00000"), "")</f>
        <v/>
      </c>
      <c r="B8684" s="7" t="n"/>
      <c r="C8684" s="7" t="n"/>
      <c r="D8684" s="7" t="n"/>
      <c r="E8684" s="8" t="n"/>
      <c r="F8684" s="9" t="n"/>
      <c r="G8684" s="8" t="n"/>
      <c r="H8684" s="8" t="n"/>
      <c r="I8684" s="8" t="n"/>
      <c r="J8684" s="10">
        <f>IF(A8684="",0,SUMIFS(amount_expended,cfda_key,V8684))</f>
        <v/>
      </c>
      <c r="K8684" s="10">
        <f>IF(G8684="OTHER CLUSTER NOT LISTED ABOVE",SUMIFS(amount_expended,uniform_other_cluster_name,X8684), IF(AND(OR(G8684="N/A",G8684=""),H8684=""),0,IF(G8684="STATE CLUSTER",SUMIFS(amount_expended,uniform_state_cluster_name,W8684),SUMIFS(amount_expended,cluster_name,G8684))))</f>
        <v/>
      </c>
      <c r="L8684" s="8" t="n"/>
      <c r="M8684" s="7" t="n"/>
      <c r="N8684" s="8" t="n"/>
      <c r="O8684" s="7" t="n"/>
      <c r="P8684" s="7" t="n"/>
      <c r="Q8684" s="8" t="n"/>
      <c r="R8684" s="9" t="n"/>
      <c r="S8684" s="8" t="n"/>
      <c r="T8684" s="8" t="n"/>
      <c r="U8684" s="8" t="n"/>
      <c r="V8684" s="11">
        <f>IF(OR(B8684="",C8684=""),"",CONCATENATE(B8684,".",C8684))</f>
        <v/>
      </c>
      <c r="W8684" s="6">
        <f>UPPER(TRIM(H8684))</f>
        <v/>
      </c>
      <c r="X8684" s="6">
        <f>UPPER(TRIM(I8684))</f>
        <v/>
      </c>
      <c r="Y8684" s="6">
        <f>IF(V8684&lt;&gt;"",IFERROR(INDEX(federal_program_name_lookup,MATCH(V8684,aln_lookup,0)),""),"")</f>
        <v/>
      </c>
    </row>
    <row r="8685">
      <c r="A8685" s="6">
        <f>IF(B8685&lt;&gt;"", "AWARD-"&amp;TEXT(ROW()-1,"00000"), "")</f>
        <v/>
      </c>
      <c r="B8685" s="7" t="n"/>
      <c r="C8685" s="7" t="n"/>
      <c r="D8685" s="7" t="n"/>
      <c r="E8685" s="8" t="n"/>
      <c r="F8685" s="9" t="n"/>
      <c r="G8685" s="8" t="n"/>
      <c r="H8685" s="8" t="n"/>
      <c r="I8685" s="8" t="n"/>
      <c r="J8685" s="10">
        <f>IF(A8685="",0,SUMIFS(amount_expended,cfda_key,V8685))</f>
        <v/>
      </c>
      <c r="K8685" s="10">
        <f>IF(G8685="OTHER CLUSTER NOT LISTED ABOVE",SUMIFS(amount_expended,uniform_other_cluster_name,X8685), IF(AND(OR(G8685="N/A",G8685=""),H8685=""),0,IF(G8685="STATE CLUSTER",SUMIFS(amount_expended,uniform_state_cluster_name,W8685),SUMIFS(amount_expended,cluster_name,G8685))))</f>
        <v/>
      </c>
      <c r="L8685" s="8" t="n"/>
      <c r="M8685" s="7" t="n"/>
      <c r="N8685" s="8" t="n"/>
      <c r="O8685" s="7" t="n"/>
      <c r="P8685" s="7" t="n"/>
      <c r="Q8685" s="8" t="n"/>
      <c r="R8685" s="9" t="n"/>
      <c r="S8685" s="8" t="n"/>
      <c r="T8685" s="8" t="n"/>
      <c r="U8685" s="8" t="n"/>
      <c r="V8685" s="11">
        <f>IF(OR(B8685="",C8685=""),"",CONCATENATE(B8685,".",C8685))</f>
        <v/>
      </c>
      <c r="W8685" s="6">
        <f>UPPER(TRIM(H8685))</f>
        <v/>
      </c>
      <c r="X8685" s="6">
        <f>UPPER(TRIM(I8685))</f>
        <v/>
      </c>
      <c r="Y8685" s="6">
        <f>IF(V8685&lt;&gt;"",IFERROR(INDEX(federal_program_name_lookup,MATCH(V8685,aln_lookup,0)),""),"")</f>
        <v/>
      </c>
    </row>
    <row r="8686">
      <c r="A8686" s="6">
        <f>IF(B8686&lt;&gt;"", "AWARD-"&amp;TEXT(ROW()-1,"00000"), "")</f>
        <v/>
      </c>
      <c r="B8686" s="7" t="n"/>
      <c r="C8686" s="7" t="n"/>
      <c r="D8686" s="7" t="n"/>
      <c r="E8686" s="8" t="n"/>
      <c r="F8686" s="9" t="n"/>
      <c r="G8686" s="8" t="n"/>
      <c r="H8686" s="8" t="n"/>
      <c r="I8686" s="8" t="n"/>
      <c r="J8686" s="10">
        <f>IF(A8686="",0,SUMIFS(amount_expended,cfda_key,V8686))</f>
        <v/>
      </c>
      <c r="K8686" s="10">
        <f>IF(G8686="OTHER CLUSTER NOT LISTED ABOVE",SUMIFS(amount_expended,uniform_other_cluster_name,X8686), IF(AND(OR(G8686="N/A",G8686=""),H8686=""),0,IF(G8686="STATE CLUSTER",SUMIFS(amount_expended,uniform_state_cluster_name,W8686),SUMIFS(amount_expended,cluster_name,G8686))))</f>
        <v/>
      </c>
      <c r="L8686" s="8" t="n"/>
      <c r="M8686" s="7" t="n"/>
      <c r="N8686" s="8" t="n"/>
      <c r="O8686" s="7" t="n"/>
      <c r="P8686" s="7" t="n"/>
      <c r="Q8686" s="8" t="n"/>
      <c r="R8686" s="9" t="n"/>
      <c r="S8686" s="8" t="n"/>
      <c r="T8686" s="8" t="n"/>
      <c r="U8686" s="8" t="n"/>
      <c r="V8686" s="11">
        <f>IF(OR(B8686="",C8686=""),"",CONCATENATE(B8686,".",C8686))</f>
        <v/>
      </c>
      <c r="W8686" s="6">
        <f>UPPER(TRIM(H8686))</f>
        <v/>
      </c>
      <c r="X8686" s="6">
        <f>UPPER(TRIM(I8686))</f>
        <v/>
      </c>
      <c r="Y8686" s="6">
        <f>IF(V8686&lt;&gt;"",IFERROR(INDEX(federal_program_name_lookup,MATCH(V8686,aln_lookup,0)),""),"")</f>
        <v/>
      </c>
    </row>
    <row r="8687">
      <c r="A8687" s="6">
        <f>IF(B8687&lt;&gt;"", "AWARD-"&amp;TEXT(ROW()-1,"00000"), "")</f>
        <v/>
      </c>
      <c r="B8687" s="7" t="n"/>
      <c r="C8687" s="7" t="n"/>
      <c r="D8687" s="7" t="n"/>
      <c r="E8687" s="8" t="n"/>
      <c r="F8687" s="9" t="n"/>
      <c r="G8687" s="8" t="n"/>
      <c r="H8687" s="8" t="n"/>
      <c r="I8687" s="8" t="n"/>
      <c r="J8687" s="10">
        <f>IF(A8687="",0,SUMIFS(amount_expended,cfda_key,V8687))</f>
        <v/>
      </c>
      <c r="K8687" s="10">
        <f>IF(G8687="OTHER CLUSTER NOT LISTED ABOVE",SUMIFS(amount_expended,uniform_other_cluster_name,X8687), IF(AND(OR(G8687="N/A",G8687=""),H8687=""),0,IF(G8687="STATE CLUSTER",SUMIFS(amount_expended,uniform_state_cluster_name,W8687),SUMIFS(amount_expended,cluster_name,G8687))))</f>
        <v/>
      </c>
      <c r="L8687" s="8" t="n"/>
      <c r="M8687" s="7" t="n"/>
      <c r="N8687" s="8" t="n"/>
      <c r="O8687" s="7" t="n"/>
      <c r="P8687" s="7" t="n"/>
      <c r="Q8687" s="8" t="n"/>
      <c r="R8687" s="9" t="n"/>
      <c r="S8687" s="8" t="n"/>
      <c r="T8687" s="8" t="n"/>
      <c r="U8687" s="8" t="n"/>
      <c r="V8687" s="11">
        <f>IF(OR(B8687="",C8687=""),"",CONCATENATE(B8687,".",C8687))</f>
        <v/>
      </c>
      <c r="W8687" s="6">
        <f>UPPER(TRIM(H8687))</f>
        <v/>
      </c>
      <c r="X8687" s="6">
        <f>UPPER(TRIM(I8687))</f>
        <v/>
      </c>
      <c r="Y8687" s="6">
        <f>IF(V8687&lt;&gt;"",IFERROR(INDEX(federal_program_name_lookup,MATCH(V8687,aln_lookup,0)),""),"")</f>
        <v/>
      </c>
    </row>
    <row r="8688">
      <c r="A8688" s="6">
        <f>IF(B8688&lt;&gt;"", "AWARD-"&amp;TEXT(ROW()-1,"00000"), "")</f>
        <v/>
      </c>
      <c r="B8688" s="7" t="n"/>
      <c r="C8688" s="7" t="n"/>
      <c r="D8688" s="7" t="n"/>
      <c r="E8688" s="8" t="n"/>
      <c r="F8688" s="9" t="n"/>
      <c r="G8688" s="8" t="n"/>
      <c r="H8688" s="8" t="n"/>
      <c r="I8688" s="8" t="n"/>
      <c r="J8688" s="10">
        <f>IF(A8688="",0,SUMIFS(amount_expended,cfda_key,V8688))</f>
        <v/>
      </c>
      <c r="K8688" s="10">
        <f>IF(G8688="OTHER CLUSTER NOT LISTED ABOVE",SUMIFS(amount_expended,uniform_other_cluster_name,X8688), IF(AND(OR(G8688="N/A",G8688=""),H8688=""),0,IF(G8688="STATE CLUSTER",SUMIFS(amount_expended,uniform_state_cluster_name,W8688),SUMIFS(amount_expended,cluster_name,G8688))))</f>
        <v/>
      </c>
      <c r="L8688" s="8" t="n"/>
      <c r="M8688" s="7" t="n"/>
      <c r="N8688" s="8" t="n"/>
      <c r="O8688" s="7" t="n"/>
      <c r="P8688" s="7" t="n"/>
      <c r="Q8688" s="8" t="n"/>
      <c r="R8688" s="9" t="n"/>
      <c r="S8688" s="8" t="n"/>
      <c r="T8688" s="8" t="n"/>
      <c r="U8688" s="8" t="n"/>
      <c r="V8688" s="11">
        <f>IF(OR(B8688="",C8688=""),"",CONCATENATE(B8688,".",C8688))</f>
        <v/>
      </c>
      <c r="W8688" s="6">
        <f>UPPER(TRIM(H8688))</f>
        <v/>
      </c>
      <c r="X8688" s="6">
        <f>UPPER(TRIM(I8688))</f>
        <v/>
      </c>
      <c r="Y8688" s="6">
        <f>IF(V8688&lt;&gt;"",IFERROR(INDEX(federal_program_name_lookup,MATCH(V8688,aln_lookup,0)),""),"")</f>
        <v/>
      </c>
    </row>
    <row r="8689">
      <c r="A8689" s="6">
        <f>IF(B8689&lt;&gt;"", "AWARD-"&amp;TEXT(ROW()-1,"00000"), "")</f>
        <v/>
      </c>
      <c r="B8689" s="7" t="n"/>
      <c r="C8689" s="7" t="n"/>
      <c r="D8689" s="7" t="n"/>
      <c r="E8689" s="8" t="n"/>
      <c r="F8689" s="9" t="n"/>
      <c r="G8689" s="8" t="n"/>
      <c r="H8689" s="8" t="n"/>
      <c r="I8689" s="8" t="n"/>
      <c r="J8689" s="10">
        <f>IF(A8689="",0,SUMIFS(amount_expended,cfda_key,V8689))</f>
        <v/>
      </c>
      <c r="K8689" s="10">
        <f>IF(G8689="OTHER CLUSTER NOT LISTED ABOVE",SUMIFS(amount_expended,uniform_other_cluster_name,X8689), IF(AND(OR(G8689="N/A",G8689=""),H8689=""),0,IF(G8689="STATE CLUSTER",SUMIFS(amount_expended,uniform_state_cluster_name,W8689),SUMIFS(amount_expended,cluster_name,G8689))))</f>
        <v/>
      </c>
      <c r="L8689" s="8" t="n"/>
      <c r="M8689" s="7" t="n"/>
      <c r="N8689" s="8" t="n"/>
      <c r="O8689" s="7" t="n"/>
      <c r="P8689" s="7" t="n"/>
      <c r="Q8689" s="8" t="n"/>
      <c r="R8689" s="9" t="n"/>
      <c r="S8689" s="8" t="n"/>
      <c r="T8689" s="8" t="n"/>
      <c r="U8689" s="8" t="n"/>
      <c r="V8689" s="11">
        <f>IF(OR(B8689="",C8689=""),"",CONCATENATE(B8689,".",C8689))</f>
        <v/>
      </c>
      <c r="W8689" s="6">
        <f>UPPER(TRIM(H8689))</f>
        <v/>
      </c>
      <c r="X8689" s="6">
        <f>UPPER(TRIM(I8689))</f>
        <v/>
      </c>
      <c r="Y8689" s="6">
        <f>IF(V8689&lt;&gt;"",IFERROR(INDEX(federal_program_name_lookup,MATCH(V8689,aln_lookup,0)),""),"")</f>
        <v/>
      </c>
    </row>
    <row r="8690">
      <c r="A8690" s="6">
        <f>IF(B8690&lt;&gt;"", "AWARD-"&amp;TEXT(ROW()-1,"00000"), "")</f>
        <v/>
      </c>
      <c r="B8690" s="7" t="n"/>
      <c r="C8690" s="7" t="n"/>
      <c r="D8690" s="7" t="n"/>
      <c r="E8690" s="8" t="n"/>
      <c r="F8690" s="9" t="n"/>
      <c r="G8690" s="8" t="n"/>
      <c r="H8690" s="8" t="n"/>
      <c r="I8690" s="8" t="n"/>
      <c r="J8690" s="10">
        <f>IF(A8690="",0,SUMIFS(amount_expended,cfda_key,V8690))</f>
        <v/>
      </c>
      <c r="K8690" s="10">
        <f>IF(G8690="OTHER CLUSTER NOT LISTED ABOVE",SUMIFS(amount_expended,uniform_other_cluster_name,X8690), IF(AND(OR(G8690="N/A",G8690=""),H8690=""),0,IF(G8690="STATE CLUSTER",SUMIFS(amount_expended,uniform_state_cluster_name,W8690),SUMIFS(amount_expended,cluster_name,G8690))))</f>
        <v/>
      </c>
      <c r="L8690" s="8" t="n"/>
      <c r="M8690" s="7" t="n"/>
      <c r="N8690" s="8" t="n"/>
      <c r="O8690" s="7" t="n"/>
      <c r="P8690" s="7" t="n"/>
      <c r="Q8690" s="8" t="n"/>
      <c r="R8690" s="9" t="n"/>
      <c r="S8690" s="8" t="n"/>
      <c r="T8690" s="8" t="n"/>
      <c r="U8690" s="8" t="n"/>
      <c r="V8690" s="11">
        <f>IF(OR(B8690="",C8690=""),"",CONCATENATE(B8690,".",C8690))</f>
        <v/>
      </c>
      <c r="W8690" s="6">
        <f>UPPER(TRIM(H8690))</f>
        <v/>
      </c>
      <c r="X8690" s="6">
        <f>UPPER(TRIM(I8690))</f>
        <v/>
      </c>
      <c r="Y8690" s="6">
        <f>IF(V8690&lt;&gt;"",IFERROR(INDEX(federal_program_name_lookup,MATCH(V8690,aln_lookup,0)),""),"")</f>
        <v/>
      </c>
    </row>
    <row r="8691">
      <c r="A8691" s="6">
        <f>IF(B8691&lt;&gt;"", "AWARD-"&amp;TEXT(ROW()-1,"00000"), "")</f>
        <v/>
      </c>
      <c r="B8691" s="7" t="n"/>
      <c r="C8691" s="7" t="n"/>
      <c r="D8691" s="7" t="n"/>
      <c r="E8691" s="8" t="n"/>
      <c r="F8691" s="9" t="n"/>
      <c r="G8691" s="8" t="n"/>
      <c r="H8691" s="8" t="n"/>
      <c r="I8691" s="8" t="n"/>
      <c r="J8691" s="10">
        <f>IF(A8691="",0,SUMIFS(amount_expended,cfda_key,V8691))</f>
        <v/>
      </c>
      <c r="K8691" s="10">
        <f>IF(G8691="OTHER CLUSTER NOT LISTED ABOVE",SUMIFS(amount_expended,uniform_other_cluster_name,X8691), IF(AND(OR(G8691="N/A",G8691=""),H8691=""),0,IF(G8691="STATE CLUSTER",SUMIFS(amount_expended,uniform_state_cluster_name,W8691),SUMIFS(amount_expended,cluster_name,G8691))))</f>
        <v/>
      </c>
      <c r="L8691" s="8" t="n"/>
      <c r="M8691" s="7" t="n"/>
      <c r="N8691" s="8" t="n"/>
      <c r="O8691" s="7" t="n"/>
      <c r="P8691" s="7" t="n"/>
      <c r="Q8691" s="8" t="n"/>
      <c r="R8691" s="9" t="n"/>
      <c r="S8691" s="8" t="n"/>
      <c r="T8691" s="8" t="n"/>
      <c r="U8691" s="8" t="n"/>
      <c r="V8691" s="11">
        <f>IF(OR(B8691="",C8691=""),"",CONCATENATE(B8691,".",C8691))</f>
        <v/>
      </c>
      <c r="W8691" s="6">
        <f>UPPER(TRIM(H8691))</f>
        <v/>
      </c>
      <c r="X8691" s="6">
        <f>UPPER(TRIM(I8691))</f>
        <v/>
      </c>
      <c r="Y8691" s="6">
        <f>IF(V8691&lt;&gt;"",IFERROR(INDEX(federal_program_name_lookup,MATCH(V8691,aln_lookup,0)),""),"")</f>
        <v/>
      </c>
    </row>
    <row r="8692">
      <c r="A8692" s="6">
        <f>IF(B8692&lt;&gt;"", "AWARD-"&amp;TEXT(ROW()-1,"00000"), "")</f>
        <v/>
      </c>
      <c r="B8692" s="7" t="n"/>
      <c r="C8692" s="7" t="n"/>
      <c r="D8692" s="7" t="n"/>
      <c r="E8692" s="8" t="n"/>
      <c r="F8692" s="9" t="n"/>
      <c r="G8692" s="8" t="n"/>
      <c r="H8692" s="8" t="n"/>
      <c r="I8692" s="8" t="n"/>
      <c r="J8692" s="10">
        <f>IF(A8692="",0,SUMIFS(amount_expended,cfda_key,V8692))</f>
        <v/>
      </c>
      <c r="K8692" s="10">
        <f>IF(G8692="OTHER CLUSTER NOT LISTED ABOVE",SUMIFS(amount_expended,uniform_other_cluster_name,X8692), IF(AND(OR(G8692="N/A",G8692=""),H8692=""),0,IF(G8692="STATE CLUSTER",SUMIFS(amount_expended,uniform_state_cluster_name,W8692),SUMIFS(amount_expended,cluster_name,G8692))))</f>
        <v/>
      </c>
      <c r="L8692" s="8" t="n"/>
      <c r="M8692" s="7" t="n"/>
      <c r="N8692" s="8" t="n"/>
      <c r="O8692" s="7" t="n"/>
      <c r="P8692" s="7" t="n"/>
      <c r="Q8692" s="8" t="n"/>
      <c r="R8692" s="9" t="n"/>
      <c r="S8692" s="8" t="n"/>
      <c r="T8692" s="8" t="n"/>
      <c r="U8692" s="8" t="n"/>
      <c r="V8692" s="11">
        <f>IF(OR(B8692="",C8692=""),"",CONCATENATE(B8692,".",C8692))</f>
        <v/>
      </c>
      <c r="W8692" s="6">
        <f>UPPER(TRIM(H8692))</f>
        <v/>
      </c>
      <c r="X8692" s="6">
        <f>UPPER(TRIM(I8692))</f>
        <v/>
      </c>
      <c r="Y8692" s="6">
        <f>IF(V8692&lt;&gt;"",IFERROR(INDEX(federal_program_name_lookup,MATCH(V8692,aln_lookup,0)),""),"")</f>
        <v/>
      </c>
    </row>
    <row r="8693">
      <c r="A8693" s="6">
        <f>IF(B8693&lt;&gt;"", "AWARD-"&amp;TEXT(ROW()-1,"00000"), "")</f>
        <v/>
      </c>
      <c r="B8693" s="7" t="n"/>
      <c r="C8693" s="7" t="n"/>
      <c r="D8693" s="7" t="n"/>
      <c r="E8693" s="8" t="n"/>
      <c r="F8693" s="9" t="n"/>
      <c r="G8693" s="8" t="n"/>
      <c r="H8693" s="8" t="n"/>
      <c r="I8693" s="8" t="n"/>
      <c r="J8693" s="10">
        <f>IF(A8693="",0,SUMIFS(amount_expended,cfda_key,V8693))</f>
        <v/>
      </c>
      <c r="K8693" s="10">
        <f>IF(G8693="OTHER CLUSTER NOT LISTED ABOVE",SUMIFS(amount_expended,uniform_other_cluster_name,X8693), IF(AND(OR(G8693="N/A",G8693=""),H8693=""),0,IF(G8693="STATE CLUSTER",SUMIFS(amount_expended,uniform_state_cluster_name,W8693),SUMIFS(amount_expended,cluster_name,G8693))))</f>
        <v/>
      </c>
      <c r="L8693" s="8" t="n"/>
      <c r="M8693" s="7" t="n"/>
      <c r="N8693" s="8" t="n"/>
      <c r="O8693" s="7" t="n"/>
      <c r="P8693" s="7" t="n"/>
      <c r="Q8693" s="8" t="n"/>
      <c r="R8693" s="9" t="n"/>
      <c r="S8693" s="8" t="n"/>
      <c r="T8693" s="8" t="n"/>
      <c r="U8693" s="8" t="n"/>
      <c r="V8693" s="11">
        <f>IF(OR(B8693="",C8693=""),"",CONCATENATE(B8693,".",C8693))</f>
        <v/>
      </c>
      <c r="W8693" s="6">
        <f>UPPER(TRIM(H8693))</f>
        <v/>
      </c>
      <c r="X8693" s="6">
        <f>UPPER(TRIM(I8693))</f>
        <v/>
      </c>
      <c r="Y8693" s="6">
        <f>IF(V8693&lt;&gt;"",IFERROR(INDEX(federal_program_name_lookup,MATCH(V8693,aln_lookup,0)),""),"")</f>
        <v/>
      </c>
    </row>
    <row r="8694">
      <c r="A8694" s="6">
        <f>IF(B8694&lt;&gt;"", "AWARD-"&amp;TEXT(ROW()-1,"00000"), "")</f>
        <v/>
      </c>
      <c r="B8694" s="7" t="n"/>
      <c r="C8694" s="7" t="n"/>
      <c r="D8694" s="7" t="n"/>
      <c r="E8694" s="8" t="n"/>
      <c r="F8694" s="9" t="n"/>
      <c r="G8694" s="8" t="n"/>
      <c r="H8694" s="8" t="n"/>
      <c r="I8694" s="8" t="n"/>
      <c r="J8694" s="10">
        <f>IF(A8694="",0,SUMIFS(amount_expended,cfda_key,V8694))</f>
        <v/>
      </c>
      <c r="K8694" s="10">
        <f>IF(G8694="OTHER CLUSTER NOT LISTED ABOVE",SUMIFS(amount_expended,uniform_other_cluster_name,X8694), IF(AND(OR(G8694="N/A",G8694=""),H8694=""),0,IF(G8694="STATE CLUSTER",SUMIFS(amount_expended,uniform_state_cluster_name,W8694),SUMIFS(amount_expended,cluster_name,G8694))))</f>
        <v/>
      </c>
      <c r="L8694" s="8" t="n"/>
      <c r="M8694" s="7" t="n"/>
      <c r="N8694" s="8" t="n"/>
      <c r="O8694" s="7" t="n"/>
      <c r="P8694" s="7" t="n"/>
      <c r="Q8694" s="8" t="n"/>
      <c r="R8694" s="9" t="n"/>
      <c r="S8694" s="8" t="n"/>
      <c r="T8694" s="8" t="n"/>
      <c r="U8694" s="8" t="n"/>
      <c r="V8694" s="11">
        <f>IF(OR(B8694="",C8694=""),"",CONCATENATE(B8694,".",C8694))</f>
        <v/>
      </c>
      <c r="W8694" s="6">
        <f>UPPER(TRIM(H8694))</f>
        <v/>
      </c>
      <c r="X8694" s="6">
        <f>UPPER(TRIM(I8694))</f>
        <v/>
      </c>
      <c r="Y8694" s="6">
        <f>IF(V8694&lt;&gt;"",IFERROR(INDEX(federal_program_name_lookup,MATCH(V8694,aln_lookup,0)),""),"")</f>
        <v/>
      </c>
    </row>
    <row r="8695">
      <c r="A8695" s="6">
        <f>IF(B8695&lt;&gt;"", "AWARD-"&amp;TEXT(ROW()-1,"00000"), "")</f>
        <v/>
      </c>
      <c r="B8695" s="7" t="n"/>
      <c r="C8695" s="7" t="n"/>
      <c r="D8695" s="7" t="n"/>
      <c r="E8695" s="8" t="n"/>
      <c r="F8695" s="9" t="n"/>
      <c r="G8695" s="8" t="n"/>
      <c r="H8695" s="8" t="n"/>
      <c r="I8695" s="8" t="n"/>
      <c r="J8695" s="10">
        <f>IF(A8695="",0,SUMIFS(amount_expended,cfda_key,V8695))</f>
        <v/>
      </c>
      <c r="K8695" s="10">
        <f>IF(G8695="OTHER CLUSTER NOT LISTED ABOVE",SUMIFS(amount_expended,uniform_other_cluster_name,X8695), IF(AND(OR(G8695="N/A",G8695=""),H8695=""),0,IF(G8695="STATE CLUSTER",SUMIFS(amount_expended,uniform_state_cluster_name,W8695),SUMIFS(amount_expended,cluster_name,G8695))))</f>
        <v/>
      </c>
      <c r="L8695" s="8" t="n"/>
      <c r="M8695" s="7" t="n"/>
      <c r="N8695" s="8" t="n"/>
      <c r="O8695" s="7" t="n"/>
      <c r="P8695" s="7" t="n"/>
      <c r="Q8695" s="8" t="n"/>
      <c r="R8695" s="9" t="n"/>
      <c r="S8695" s="8" t="n"/>
      <c r="T8695" s="8" t="n"/>
      <c r="U8695" s="8" t="n"/>
      <c r="V8695" s="11">
        <f>IF(OR(B8695="",C8695=""),"",CONCATENATE(B8695,".",C8695))</f>
        <v/>
      </c>
      <c r="W8695" s="6">
        <f>UPPER(TRIM(H8695))</f>
        <v/>
      </c>
      <c r="X8695" s="6">
        <f>UPPER(TRIM(I8695))</f>
        <v/>
      </c>
      <c r="Y8695" s="6">
        <f>IF(V8695&lt;&gt;"",IFERROR(INDEX(federal_program_name_lookup,MATCH(V8695,aln_lookup,0)),""),"")</f>
        <v/>
      </c>
    </row>
    <row r="8696">
      <c r="A8696" s="6">
        <f>IF(B8696&lt;&gt;"", "AWARD-"&amp;TEXT(ROW()-1,"00000"), "")</f>
        <v/>
      </c>
      <c r="B8696" s="7" t="n"/>
      <c r="C8696" s="7" t="n"/>
      <c r="D8696" s="7" t="n"/>
      <c r="E8696" s="8" t="n"/>
      <c r="F8696" s="9" t="n"/>
      <c r="G8696" s="8" t="n"/>
      <c r="H8696" s="8" t="n"/>
      <c r="I8696" s="8" t="n"/>
      <c r="J8696" s="10">
        <f>IF(A8696="",0,SUMIFS(amount_expended,cfda_key,V8696))</f>
        <v/>
      </c>
      <c r="K8696" s="10">
        <f>IF(G8696="OTHER CLUSTER NOT LISTED ABOVE",SUMIFS(amount_expended,uniform_other_cluster_name,X8696), IF(AND(OR(G8696="N/A",G8696=""),H8696=""),0,IF(G8696="STATE CLUSTER",SUMIFS(amount_expended,uniform_state_cluster_name,W8696),SUMIFS(amount_expended,cluster_name,G8696))))</f>
        <v/>
      </c>
      <c r="L8696" s="8" t="n"/>
      <c r="M8696" s="7" t="n"/>
      <c r="N8696" s="8" t="n"/>
      <c r="O8696" s="7" t="n"/>
      <c r="P8696" s="7" t="n"/>
      <c r="Q8696" s="8" t="n"/>
      <c r="R8696" s="9" t="n"/>
      <c r="S8696" s="8" t="n"/>
      <c r="T8696" s="8" t="n"/>
      <c r="U8696" s="8" t="n"/>
      <c r="V8696" s="11">
        <f>IF(OR(B8696="",C8696=""),"",CONCATENATE(B8696,".",C8696))</f>
        <v/>
      </c>
      <c r="W8696" s="6">
        <f>UPPER(TRIM(H8696))</f>
        <v/>
      </c>
      <c r="X8696" s="6">
        <f>UPPER(TRIM(I8696))</f>
        <v/>
      </c>
      <c r="Y8696" s="6">
        <f>IF(V8696&lt;&gt;"",IFERROR(INDEX(federal_program_name_lookup,MATCH(V8696,aln_lookup,0)),""),"")</f>
        <v/>
      </c>
    </row>
    <row r="8697">
      <c r="A8697" s="6">
        <f>IF(B8697&lt;&gt;"", "AWARD-"&amp;TEXT(ROW()-1,"00000"), "")</f>
        <v/>
      </c>
      <c r="B8697" s="7" t="n"/>
      <c r="C8697" s="7" t="n"/>
      <c r="D8697" s="7" t="n"/>
      <c r="E8697" s="8" t="n"/>
      <c r="F8697" s="9" t="n"/>
      <c r="G8697" s="8" t="n"/>
      <c r="H8697" s="8" t="n"/>
      <c r="I8697" s="8" t="n"/>
      <c r="J8697" s="10">
        <f>IF(A8697="",0,SUMIFS(amount_expended,cfda_key,V8697))</f>
        <v/>
      </c>
      <c r="K8697" s="10">
        <f>IF(G8697="OTHER CLUSTER NOT LISTED ABOVE",SUMIFS(amount_expended,uniform_other_cluster_name,X8697), IF(AND(OR(G8697="N/A",G8697=""),H8697=""),0,IF(G8697="STATE CLUSTER",SUMIFS(amount_expended,uniform_state_cluster_name,W8697),SUMIFS(amount_expended,cluster_name,G8697))))</f>
        <v/>
      </c>
      <c r="L8697" s="8" t="n"/>
      <c r="M8697" s="7" t="n"/>
      <c r="N8697" s="8" t="n"/>
      <c r="O8697" s="7" t="n"/>
      <c r="P8697" s="7" t="n"/>
      <c r="Q8697" s="8" t="n"/>
      <c r="R8697" s="9" t="n"/>
      <c r="S8697" s="8" t="n"/>
      <c r="T8697" s="8" t="n"/>
      <c r="U8697" s="8" t="n"/>
      <c r="V8697" s="11">
        <f>IF(OR(B8697="",C8697=""),"",CONCATENATE(B8697,".",C8697))</f>
        <v/>
      </c>
      <c r="W8697" s="6">
        <f>UPPER(TRIM(H8697))</f>
        <v/>
      </c>
      <c r="X8697" s="6">
        <f>UPPER(TRIM(I8697))</f>
        <v/>
      </c>
      <c r="Y8697" s="6">
        <f>IF(V8697&lt;&gt;"",IFERROR(INDEX(federal_program_name_lookup,MATCH(V8697,aln_lookup,0)),""),"")</f>
        <v/>
      </c>
    </row>
    <row r="8698">
      <c r="A8698" s="6">
        <f>IF(B8698&lt;&gt;"", "AWARD-"&amp;TEXT(ROW()-1,"00000"), "")</f>
        <v/>
      </c>
      <c r="B8698" s="7" t="n"/>
      <c r="C8698" s="7" t="n"/>
      <c r="D8698" s="7" t="n"/>
      <c r="E8698" s="8" t="n"/>
      <c r="F8698" s="9" t="n"/>
      <c r="G8698" s="8" t="n"/>
      <c r="H8698" s="8" t="n"/>
      <c r="I8698" s="8" t="n"/>
      <c r="J8698" s="10">
        <f>IF(A8698="",0,SUMIFS(amount_expended,cfda_key,V8698))</f>
        <v/>
      </c>
      <c r="K8698" s="10">
        <f>IF(G8698="OTHER CLUSTER NOT LISTED ABOVE",SUMIFS(amount_expended,uniform_other_cluster_name,X8698), IF(AND(OR(G8698="N/A",G8698=""),H8698=""),0,IF(G8698="STATE CLUSTER",SUMIFS(amount_expended,uniform_state_cluster_name,W8698),SUMIFS(amount_expended,cluster_name,G8698))))</f>
        <v/>
      </c>
      <c r="L8698" s="8" t="n"/>
      <c r="M8698" s="7" t="n"/>
      <c r="N8698" s="8" t="n"/>
      <c r="O8698" s="7" t="n"/>
      <c r="P8698" s="7" t="n"/>
      <c r="Q8698" s="8" t="n"/>
      <c r="R8698" s="9" t="n"/>
      <c r="S8698" s="8" t="n"/>
      <c r="T8698" s="8" t="n"/>
      <c r="U8698" s="8" t="n"/>
      <c r="V8698" s="11">
        <f>IF(OR(B8698="",C8698=""),"",CONCATENATE(B8698,".",C8698))</f>
        <v/>
      </c>
      <c r="W8698" s="6">
        <f>UPPER(TRIM(H8698))</f>
        <v/>
      </c>
      <c r="X8698" s="6">
        <f>UPPER(TRIM(I8698))</f>
        <v/>
      </c>
      <c r="Y8698" s="6">
        <f>IF(V8698&lt;&gt;"",IFERROR(INDEX(federal_program_name_lookup,MATCH(V8698,aln_lookup,0)),""),"")</f>
        <v/>
      </c>
    </row>
    <row r="8699">
      <c r="A8699" s="6">
        <f>IF(B8699&lt;&gt;"", "AWARD-"&amp;TEXT(ROW()-1,"00000"), "")</f>
        <v/>
      </c>
      <c r="B8699" s="7" t="n"/>
      <c r="C8699" s="7" t="n"/>
      <c r="D8699" s="7" t="n"/>
      <c r="E8699" s="8" t="n"/>
      <c r="F8699" s="9" t="n"/>
      <c r="G8699" s="8" t="n"/>
      <c r="H8699" s="8" t="n"/>
      <c r="I8699" s="8" t="n"/>
      <c r="J8699" s="10">
        <f>IF(A8699="",0,SUMIFS(amount_expended,cfda_key,V8699))</f>
        <v/>
      </c>
      <c r="K8699" s="10">
        <f>IF(G8699="OTHER CLUSTER NOT LISTED ABOVE",SUMIFS(amount_expended,uniform_other_cluster_name,X8699), IF(AND(OR(G8699="N/A",G8699=""),H8699=""),0,IF(G8699="STATE CLUSTER",SUMIFS(amount_expended,uniform_state_cluster_name,W8699),SUMIFS(amount_expended,cluster_name,G8699))))</f>
        <v/>
      </c>
      <c r="L8699" s="8" t="n"/>
      <c r="M8699" s="7" t="n"/>
      <c r="N8699" s="8" t="n"/>
      <c r="O8699" s="7" t="n"/>
      <c r="P8699" s="7" t="n"/>
      <c r="Q8699" s="8" t="n"/>
      <c r="R8699" s="9" t="n"/>
      <c r="S8699" s="8" t="n"/>
      <c r="T8699" s="8" t="n"/>
      <c r="U8699" s="8" t="n"/>
      <c r="V8699" s="11">
        <f>IF(OR(B8699="",C8699=""),"",CONCATENATE(B8699,".",C8699))</f>
        <v/>
      </c>
      <c r="W8699" s="6">
        <f>UPPER(TRIM(H8699))</f>
        <v/>
      </c>
      <c r="X8699" s="6">
        <f>UPPER(TRIM(I8699))</f>
        <v/>
      </c>
      <c r="Y8699" s="6">
        <f>IF(V8699&lt;&gt;"",IFERROR(INDEX(federal_program_name_lookup,MATCH(V8699,aln_lookup,0)),""),"")</f>
        <v/>
      </c>
    </row>
    <row r="8700">
      <c r="A8700" s="6">
        <f>IF(B8700&lt;&gt;"", "AWARD-"&amp;TEXT(ROW()-1,"00000"), "")</f>
        <v/>
      </c>
      <c r="B8700" s="7" t="n"/>
      <c r="C8700" s="7" t="n"/>
      <c r="D8700" s="7" t="n"/>
      <c r="E8700" s="8" t="n"/>
      <c r="F8700" s="9" t="n"/>
      <c r="G8700" s="8" t="n"/>
      <c r="H8700" s="8" t="n"/>
      <c r="I8700" s="8" t="n"/>
      <c r="J8700" s="10">
        <f>IF(A8700="",0,SUMIFS(amount_expended,cfda_key,V8700))</f>
        <v/>
      </c>
      <c r="K8700" s="10">
        <f>IF(G8700="OTHER CLUSTER NOT LISTED ABOVE",SUMIFS(amount_expended,uniform_other_cluster_name,X8700), IF(AND(OR(G8700="N/A",G8700=""),H8700=""),0,IF(G8700="STATE CLUSTER",SUMIFS(amount_expended,uniform_state_cluster_name,W8700),SUMIFS(amount_expended,cluster_name,G8700))))</f>
        <v/>
      </c>
      <c r="L8700" s="8" t="n"/>
      <c r="M8700" s="7" t="n"/>
      <c r="N8700" s="8" t="n"/>
      <c r="O8700" s="7" t="n"/>
      <c r="P8700" s="7" t="n"/>
      <c r="Q8700" s="8" t="n"/>
      <c r="R8700" s="9" t="n"/>
      <c r="S8700" s="8" t="n"/>
      <c r="T8700" s="8" t="n"/>
      <c r="U8700" s="8" t="n"/>
      <c r="V8700" s="11">
        <f>IF(OR(B8700="",C8700=""),"",CONCATENATE(B8700,".",C8700))</f>
        <v/>
      </c>
      <c r="W8700" s="6">
        <f>UPPER(TRIM(H8700))</f>
        <v/>
      </c>
      <c r="X8700" s="6">
        <f>UPPER(TRIM(I8700))</f>
        <v/>
      </c>
      <c r="Y8700" s="6">
        <f>IF(V8700&lt;&gt;"",IFERROR(INDEX(federal_program_name_lookup,MATCH(V8700,aln_lookup,0)),""),"")</f>
        <v/>
      </c>
    </row>
    <row r="8701">
      <c r="A8701" s="6">
        <f>IF(B8701&lt;&gt;"", "AWARD-"&amp;TEXT(ROW()-1,"00000"), "")</f>
        <v/>
      </c>
      <c r="B8701" s="7" t="n"/>
      <c r="C8701" s="7" t="n"/>
      <c r="D8701" s="7" t="n"/>
      <c r="E8701" s="8" t="n"/>
      <c r="F8701" s="9" t="n"/>
      <c r="G8701" s="8" t="n"/>
      <c r="H8701" s="8" t="n"/>
      <c r="I8701" s="8" t="n"/>
      <c r="J8701" s="10">
        <f>IF(A8701="",0,SUMIFS(amount_expended,cfda_key,V8701))</f>
        <v/>
      </c>
      <c r="K8701" s="10">
        <f>IF(G8701="OTHER CLUSTER NOT LISTED ABOVE",SUMIFS(amount_expended,uniform_other_cluster_name,X8701), IF(AND(OR(G8701="N/A",G8701=""),H8701=""),0,IF(G8701="STATE CLUSTER",SUMIFS(amount_expended,uniform_state_cluster_name,W8701),SUMIFS(amount_expended,cluster_name,G8701))))</f>
        <v/>
      </c>
      <c r="L8701" s="8" t="n"/>
      <c r="M8701" s="7" t="n"/>
      <c r="N8701" s="8" t="n"/>
      <c r="O8701" s="7" t="n"/>
      <c r="P8701" s="7" t="n"/>
      <c r="Q8701" s="8" t="n"/>
      <c r="R8701" s="9" t="n"/>
      <c r="S8701" s="8" t="n"/>
      <c r="T8701" s="8" t="n"/>
      <c r="U8701" s="8" t="n"/>
      <c r="V8701" s="11">
        <f>IF(OR(B8701="",C8701=""),"",CONCATENATE(B8701,".",C8701))</f>
        <v/>
      </c>
      <c r="W8701" s="6">
        <f>UPPER(TRIM(H8701))</f>
        <v/>
      </c>
      <c r="X8701" s="6">
        <f>UPPER(TRIM(I8701))</f>
        <v/>
      </c>
      <c r="Y8701" s="6">
        <f>IF(V8701&lt;&gt;"",IFERROR(INDEX(federal_program_name_lookup,MATCH(V8701,aln_lookup,0)),""),"")</f>
        <v/>
      </c>
    </row>
    <row r="8702">
      <c r="A8702" s="6">
        <f>IF(B8702&lt;&gt;"", "AWARD-"&amp;TEXT(ROW()-1,"00000"), "")</f>
        <v/>
      </c>
      <c r="B8702" s="7" t="n"/>
      <c r="C8702" s="7" t="n"/>
      <c r="D8702" s="7" t="n"/>
      <c r="E8702" s="8" t="n"/>
      <c r="F8702" s="9" t="n"/>
      <c r="G8702" s="8" t="n"/>
      <c r="H8702" s="8" t="n"/>
      <c r="I8702" s="8" t="n"/>
      <c r="J8702" s="10">
        <f>IF(A8702="",0,SUMIFS(amount_expended,cfda_key,V8702))</f>
        <v/>
      </c>
      <c r="K8702" s="10">
        <f>IF(G8702="OTHER CLUSTER NOT LISTED ABOVE",SUMIFS(amount_expended,uniform_other_cluster_name,X8702), IF(AND(OR(G8702="N/A",G8702=""),H8702=""),0,IF(G8702="STATE CLUSTER",SUMIFS(amount_expended,uniform_state_cluster_name,W8702),SUMIFS(amount_expended,cluster_name,G8702))))</f>
        <v/>
      </c>
      <c r="L8702" s="8" t="n"/>
      <c r="M8702" s="7" t="n"/>
      <c r="N8702" s="8" t="n"/>
      <c r="O8702" s="7" t="n"/>
      <c r="P8702" s="7" t="n"/>
      <c r="Q8702" s="8" t="n"/>
      <c r="R8702" s="9" t="n"/>
      <c r="S8702" s="8" t="n"/>
      <c r="T8702" s="8" t="n"/>
      <c r="U8702" s="8" t="n"/>
      <c r="V8702" s="11">
        <f>IF(OR(B8702="",C8702=""),"",CONCATENATE(B8702,".",C8702))</f>
        <v/>
      </c>
      <c r="W8702" s="6">
        <f>UPPER(TRIM(H8702))</f>
        <v/>
      </c>
      <c r="X8702" s="6">
        <f>UPPER(TRIM(I8702))</f>
        <v/>
      </c>
      <c r="Y8702" s="6">
        <f>IF(V8702&lt;&gt;"",IFERROR(INDEX(federal_program_name_lookup,MATCH(V8702,aln_lookup,0)),""),"")</f>
        <v/>
      </c>
    </row>
    <row r="8703">
      <c r="A8703" s="6">
        <f>IF(B8703&lt;&gt;"", "AWARD-"&amp;TEXT(ROW()-1,"00000"), "")</f>
        <v/>
      </c>
      <c r="B8703" s="7" t="n"/>
      <c r="C8703" s="7" t="n"/>
      <c r="D8703" s="7" t="n"/>
      <c r="E8703" s="8" t="n"/>
      <c r="F8703" s="9" t="n"/>
      <c r="G8703" s="8" t="n"/>
      <c r="H8703" s="8" t="n"/>
      <c r="I8703" s="8" t="n"/>
      <c r="J8703" s="10">
        <f>IF(A8703="",0,SUMIFS(amount_expended,cfda_key,V8703))</f>
        <v/>
      </c>
      <c r="K8703" s="10">
        <f>IF(G8703="OTHER CLUSTER NOT LISTED ABOVE",SUMIFS(amount_expended,uniform_other_cluster_name,X8703), IF(AND(OR(G8703="N/A",G8703=""),H8703=""),0,IF(G8703="STATE CLUSTER",SUMIFS(amount_expended,uniform_state_cluster_name,W8703),SUMIFS(amount_expended,cluster_name,G8703))))</f>
        <v/>
      </c>
      <c r="L8703" s="8" t="n"/>
      <c r="M8703" s="7" t="n"/>
      <c r="N8703" s="8" t="n"/>
      <c r="O8703" s="7" t="n"/>
      <c r="P8703" s="7" t="n"/>
      <c r="Q8703" s="8" t="n"/>
      <c r="R8703" s="9" t="n"/>
      <c r="S8703" s="8" t="n"/>
      <c r="T8703" s="8" t="n"/>
      <c r="U8703" s="8" t="n"/>
      <c r="V8703" s="11">
        <f>IF(OR(B8703="",C8703=""),"",CONCATENATE(B8703,".",C8703))</f>
        <v/>
      </c>
      <c r="W8703" s="6">
        <f>UPPER(TRIM(H8703))</f>
        <v/>
      </c>
      <c r="X8703" s="6">
        <f>UPPER(TRIM(I8703))</f>
        <v/>
      </c>
      <c r="Y8703" s="6">
        <f>IF(V8703&lt;&gt;"",IFERROR(INDEX(federal_program_name_lookup,MATCH(V8703,aln_lookup,0)),""),"")</f>
        <v/>
      </c>
    </row>
    <row r="8704">
      <c r="A8704" s="6">
        <f>IF(B8704&lt;&gt;"", "AWARD-"&amp;TEXT(ROW()-1,"00000"), "")</f>
        <v/>
      </c>
      <c r="B8704" s="7" t="n"/>
      <c r="C8704" s="7" t="n"/>
      <c r="D8704" s="7" t="n"/>
      <c r="E8704" s="8" t="n"/>
      <c r="F8704" s="9" t="n"/>
      <c r="G8704" s="8" t="n"/>
      <c r="H8704" s="8" t="n"/>
      <c r="I8704" s="8" t="n"/>
      <c r="J8704" s="10">
        <f>IF(A8704="",0,SUMIFS(amount_expended,cfda_key,V8704))</f>
        <v/>
      </c>
      <c r="K8704" s="10">
        <f>IF(G8704="OTHER CLUSTER NOT LISTED ABOVE",SUMIFS(amount_expended,uniform_other_cluster_name,X8704), IF(AND(OR(G8704="N/A",G8704=""),H8704=""),0,IF(G8704="STATE CLUSTER",SUMIFS(amount_expended,uniform_state_cluster_name,W8704),SUMIFS(amount_expended,cluster_name,G8704))))</f>
        <v/>
      </c>
      <c r="L8704" s="8" t="n"/>
      <c r="M8704" s="7" t="n"/>
      <c r="N8704" s="8" t="n"/>
      <c r="O8704" s="7" t="n"/>
      <c r="P8704" s="7" t="n"/>
      <c r="Q8704" s="8" t="n"/>
      <c r="R8704" s="9" t="n"/>
      <c r="S8704" s="8" t="n"/>
      <c r="T8704" s="8" t="n"/>
      <c r="U8704" s="8" t="n"/>
      <c r="V8704" s="11">
        <f>IF(OR(B8704="",C8704=""),"",CONCATENATE(B8704,".",C8704))</f>
        <v/>
      </c>
      <c r="W8704" s="6">
        <f>UPPER(TRIM(H8704))</f>
        <v/>
      </c>
      <c r="X8704" s="6">
        <f>UPPER(TRIM(I8704))</f>
        <v/>
      </c>
      <c r="Y8704" s="6">
        <f>IF(V8704&lt;&gt;"",IFERROR(INDEX(federal_program_name_lookup,MATCH(V8704,aln_lookup,0)),""),"")</f>
        <v/>
      </c>
    </row>
    <row r="8705">
      <c r="A8705" s="6">
        <f>IF(B8705&lt;&gt;"", "AWARD-"&amp;TEXT(ROW()-1,"00000"), "")</f>
        <v/>
      </c>
      <c r="B8705" s="7" t="n"/>
      <c r="C8705" s="7" t="n"/>
      <c r="D8705" s="7" t="n"/>
      <c r="E8705" s="8" t="n"/>
      <c r="F8705" s="9" t="n"/>
      <c r="G8705" s="8" t="n"/>
      <c r="H8705" s="8" t="n"/>
      <c r="I8705" s="8" t="n"/>
      <c r="J8705" s="10">
        <f>IF(A8705="",0,SUMIFS(amount_expended,cfda_key,V8705))</f>
        <v/>
      </c>
      <c r="K8705" s="10">
        <f>IF(G8705="OTHER CLUSTER NOT LISTED ABOVE",SUMIFS(amount_expended,uniform_other_cluster_name,X8705), IF(AND(OR(G8705="N/A",G8705=""),H8705=""),0,IF(G8705="STATE CLUSTER",SUMIFS(amount_expended,uniform_state_cluster_name,W8705),SUMIFS(amount_expended,cluster_name,G8705))))</f>
        <v/>
      </c>
      <c r="L8705" s="8" t="n"/>
      <c r="M8705" s="7" t="n"/>
      <c r="N8705" s="8" t="n"/>
      <c r="O8705" s="7" t="n"/>
      <c r="P8705" s="7" t="n"/>
      <c r="Q8705" s="8" t="n"/>
      <c r="R8705" s="9" t="n"/>
      <c r="S8705" s="8" t="n"/>
      <c r="T8705" s="8" t="n"/>
      <c r="U8705" s="8" t="n"/>
      <c r="V8705" s="11">
        <f>IF(OR(B8705="",C8705=""),"",CONCATENATE(B8705,".",C8705))</f>
        <v/>
      </c>
      <c r="W8705" s="6">
        <f>UPPER(TRIM(H8705))</f>
        <v/>
      </c>
      <c r="X8705" s="6">
        <f>UPPER(TRIM(I8705))</f>
        <v/>
      </c>
      <c r="Y8705" s="6">
        <f>IF(V8705&lt;&gt;"",IFERROR(INDEX(federal_program_name_lookup,MATCH(V8705,aln_lookup,0)),""),"")</f>
        <v/>
      </c>
    </row>
    <row r="8706">
      <c r="A8706" s="6">
        <f>IF(B8706&lt;&gt;"", "AWARD-"&amp;TEXT(ROW()-1,"00000"), "")</f>
        <v/>
      </c>
      <c r="B8706" s="7" t="n"/>
      <c r="C8706" s="7" t="n"/>
      <c r="D8706" s="7" t="n"/>
      <c r="E8706" s="8" t="n"/>
      <c r="F8706" s="9" t="n"/>
      <c r="G8706" s="8" t="n"/>
      <c r="H8706" s="8" t="n"/>
      <c r="I8706" s="8" t="n"/>
      <c r="J8706" s="10">
        <f>IF(A8706="",0,SUMIFS(amount_expended,cfda_key,V8706))</f>
        <v/>
      </c>
      <c r="K8706" s="10">
        <f>IF(G8706="OTHER CLUSTER NOT LISTED ABOVE",SUMIFS(amount_expended,uniform_other_cluster_name,X8706), IF(AND(OR(G8706="N/A",G8706=""),H8706=""),0,IF(G8706="STATE CLUSTER",SUMIFS(amount_expended,uniform_state_cluster_name,W8706),SUMIFS(amount_expended,cluster_name,G8706))))</f>
        <v/>
      </c>
      <c r="L8706" s="8" t="n"/>
      <c r="M8706" s="7" t="n"/>
      <c r="N8706" s="8" t="n"/>
      <c r="O8706" s="7" t="n"/>
      <c r="P8706" s="7" t="n"/>
      <c r="Q8706" s="8" t="n"/>
      <c r="R8706" s="9" t="n"/>
      <c r="S8706" s="8" t="n"/>
      <c r="T8706" s="8" t="n"/>
      <c r="U8706" s="8" t="n"/>
      <c r="V8706" s="11">
        <f>IF(OR(B8706="",C8706=""),"",CONCATENATE(B8706,".",C8706))</f>
        <v/>
      </c>
      <c r="W8706" s="6">
        <f>UPPER(TRIM(H8706))</f>
        <v/>
      </c>
      <c r="X8706" s="6">
        <f>UPPER(TRIM(I8706))</f>
        <v/>
      </c>
      <c r="Y8706" s="6">
        <f>IF(V8706&lt;&gt;"",IFERROR(INDEX(federal_program_name_lookup,MATCH(V8706,aln_lookup,0)),""),"")</f>
        <v/>
      </c>
    </row>
    <row r="8707">
      <c r="A8707" s="6">
        <f>IF(B8707&lt;&gt;"", "AWARD-"&amp;TEXT(ROW()-1,"00000"), "")</f>
        <v/>
      </c>
      <c r="B8707" s="7" t="n"/>
      <c r="C8707" s="7" t="n"/>
      <c r="D8707" s="7" t="n"/>
      <c r="E8707" s="8" t="n"/>
      <c r="F8707" s="9" t="n"/>
      <c r="G8707" s="8" t="n"/>
      <c r="H8707" s="8" t="n"/>
      <c r="I8707" s="8" t="n"/>
      <c r="J8707" s="10">
        <f>IF(A8707="",0,SUMIFS(amount_expended,cfda_key,V8707))</f>
        <v/>
      </c>
      <c r="K8707" s="10">
        <f>IF(G8707="OTHER CLUSTER NOT LISTED ABOVE",SUMIFS(amount_expended,uniform_other_cluster_name,X8707), IF(AND(OR(G8707="N/A",G8707=""),H8707=""),0,IF(G8707="STATE CLUSTER",SUMIFS(amount_expended,uniform_state_cluster_name,W8707),SUMIFS(amount_expended,cluster_name,G8707))))</f>
        <v/>
      </c>
      <c r="L8707" s="8" t="n"/>
      <c r="M8707" s="7" t="n"/>
      <c r="N8707" s="8" t="n"/>
      <c r="O8707" s="7" t="n"/>
      <c r="P8707" s="7" t="n"/>
      <c r="Q8707" s="8" t="n"/>
      <c r="R8707" s="9" t="n"/>
      <c r="S8707" s="8" t="n"/>
      <c r="T8707" s="8" t="n"/>
      <c r="U8707" s="8" t="n"/>
      <c r="V8707" s="11">
        <f>IF(OR(B8707="",C8707=""),"",CONCATENATE(B8707,".",C8707))</f>
        <v/>
      </c>
      <c r="W8707" s="6">
        <f>UPPER(TRIM(H8707))</f>
        <v/>
      </c>
      <c r="X8707" s="6">
        <f>UPPER(TRIM(I8707))</f>
        <v/>
      </c>
      <c r="Y8707" s="6">
        <f>IF(V8707&lt;&gt;"",IFERROR(INDEX(federal_program_name_lookup,MATCH(V8707,aln_lookup,0)),""),"")</f>
        <v/>
      </c>
    </row>
    <row r="8708">
      <c r="A8708" s="6">
        <f>IF(B8708&lt;&gt;"", "AWARD-"&amp;TEXT(ROW()-1,"00000"), "")</f>
        <v/>
      </c>
      <c r="B8708" s="7" t="n"/>
      <c r="C8708" s="7" t="n"/>
      <c r="D8708" s="7" t="n"/>
      <c r="E8708" s="8" t="n"/>
      <c r="F8708" s="9" t="n"/>
      <c r="G8708" s="8" t="n"/>
      <c r="H8708" s="8" t="n"/>
      <c r="I8708" s="8" t="n"/>
      <c r="J8708" s="10">
        <f>IF(A8708="",0,SUMIFS(amount_expended,cfda_key,V8708))</f>
        <v/>
      </c>
      <c r="K8708" s="10">
        <f>IF(G8708="OTHER CLUSTER NOT LISTED ABOVE",SUMIFS(amount_expended,uniform_other_cluster_name,X8708), IF(AND(OR(G8708="N/A",G8708=""),H8708=""),0,IF(G8708="STATE CLUSTER",SUMIFS(amount_expended,uniform_state_cluster_name,W8708),SUMIFS(amount_expended,cluster_name,G8708))))</f>
        <v/>
      </c>
      <c r="L8708" s="8" t="n"/>
      <c r="M8708" s="7" t="n"/>
      <c r="N8708" s="8" t="n"/>
      <c r="O8708" s="7" t="n"/>
      <c r="P8708" s="7" t="n"/>
      <c r="Q8708" s="8" t="n"/>
      <c r="R8708" s="9" t="n"/>
      <c r="S8708" s="8" t="n"/>
      <c r="T8708" s="8" t="n"/>
      <c r="U8708" s="8" t="n"/>
      <c r="V8708" s="11">
        <f>IF(OR(B8708="",C8708=""),"",CONCATENATE(B8708,".",C8708))</f>
        <v/>
      </c>
      <c r="W8708" s="6">
        <f>UPPER(TRIM(H8708))</f>
        <v/>
      </c>
      <c r="X8708" s="6">
        <f>UPPER(TRIM(I8708))</f>
        <v/>
      </c>
      <c r="Y8708" s="6">
        <f>IF(V8708&lt;&gt;"",IFERROR(INDEX(federal_program_name_lookup,MATCH(V8708,aln_lookup,0)),""),"")</f>
        <v/>
      </c>
    </row>
    <row r="8709">
      <c r="A8709" s="6">
        <f>IF(B8709&lt;&gt;"", "AWARD-"&amp;TEXT(ROW()-1,"00000"), "")</f>
        <v/>
      </c>
      <c r="B8709" s="7" t="n"/>
      <c r="C8709" s="7" t="n"/>
      <c r="D8709" s="7" t="n"/>
      <c r="E8709" s="8" t="n"/>
      <c r="F8709" s="9" t="n"/>
      <c r="G8709" s="8" t="n"/>
      <c r="H8709" s="8" t="n"/>
      <c r="I8709" s="8" t="n"/>
      <c r="J8709" s="10">
        <f>IF(A8709="",0,SUMIFS(amount_expended,cfda_key,V8709))</f>
        <v/>
      </c>
      <c r="K8709" s="10">
        <f>IF(G8709="OTHER CLUSTER NOT LISTED ABOVE",SUMIFS(amount_expended,uniform_other_cluster_name,X8709), IF(AND(OR(G8709="N/A",G8709=""),H8709=""),0,IF(G8709="STATE CLUSTER",SUMIFS(amount_expended,uniform_state_cluster_name,W8709),SUMIFS(amount_expended,cluster_name,G8709))))</f>
        <v/>
      </c>
      <c r="L8709" s="8" t="n"/>
      <c r="M8709" s="7" t="n"/>
      <c r="N8709" s="8" t="n"/>
      <c r="O8709" s="7" t="n"/>
      <c r="P8709" s="7" t="n"/>
      <c r="Q8709" s="8" t="n"/>
      <c r="R8709" s="9" t="n"/>
      <c r="S8709" s="8" t="n"/>
      <c r="T8709" s="8" t="n"/>
      <c r="U8709" s="8" t="n"/>
      <c r="V8709" s="11">
        <f>IF(OR(B8709="",C8709=""),"",CONCATENATE(B8709,".",C8709))</f>
        <v/>
      </c>
      <c r="W8709" s="6">
        <f>UPPER(TRIM(H8709))</f>
        <v/>
      </c>
      <c r="X8709" s="6">
        <f>UPPER(TRIM(I8709))</f>
        <v/>
      </c>
      <c r="Y8709" s="6">
        <f>IF(V8709&lt;&gt;"",IFERROR(INDEX(federal_program_name_lookup,MATCH(V8709,aln_lookup,0)),""),"")</f>
        <v/>
      </c>
    </row>
    <row r="8710">
      <c r="A8710" s="6">
        <f>IF(B8710&lt;&gt;"", "AWARD-"&amp;TEXT(ROW()-1,"00000"), "")</f>
        <v/>
      </c>
      <c r="B8710" s="7" t="n"/>
      <c r="C8710" s="7" t="n"/>
      <c r="D8710" s="7" t="n"/>
      <c r="E8710" s="8" t="n"/>
      <c r="F8710" s="9" t="n"/>
      <c r="G8710" s="8" t="n"/>
      <c r="H8710" s="8" t="n"/>
      <c r="I8710" s="8" t="n"/>
      <c r="J8710" s="10">
        <f>IF(A8710="",0,SUMIFS(amount_expended,cfda_key,V8710))</f>
        <v/>
      </c>
      <c r="K8710" s="10">
        <f>IF(G8710="OTHER CLUSTER NOT LISTED ABOVE",SUMIFS(amount_expended,uniform_other_cluster_name,X8710), IF(AND(OR(G8710="N/A",G8710=""),H8710=""),0,IF(G8710="STATE CLUSTER",SUMIFS(amount_expended,uniform_state_cluster_name,W8710),SUMIFS(amount_expended,cluster_name,G8710))))</f>
        <v/>
      </c>
      <c r="L8710" s="8" t="n"/>
      <c r="M8710" s="7" t="n"/>
      <c r="N8710" s="8" t="n"/>
      <c r="O8710" s="7" t="n"/>
      <c r="P8710" s="7" t="n"/>
      <c r="Q8710" s="8" t="n"/>
      <c r="R8710" s="9" t="n"/>
      <c r="S8710" s="8" t="n"/>
      <c r="T8710" s="8" t="n"/>
      <c r="U8710" s="8" t="n"/>
      <c r="V8710" s="11">
        <f>IF(OR(B8710="",C8710=""),"",CONCATENATE(B8710,".",C8710))</f>
        <v/>
      </c>
      <c r="W8710" s="6">
        <f>UPPER(TRIM(H8710))</f>
        <v/>
      </c>
      <c r="X8710" s="6">
        <f>UPPER(TRIM(I8710))</f>
        <v/>
      </c>
      <c r="Y8710" s="6">
        <f>IF(V8710&lt;&gt;"",IFERROR(INDEX(federal_program_name_lookup,MATCH(V8710,aln_lookup,0)),""),"")</f>
        <v/>
      </c>
    </row>
    <row r="8711">
      <c r="A8711" s="6">
        <f>IF(B8711&lt;&gt;"", "AWARD-"&amp;TEXT(ROW()-1,"00000"), "")</f>
        <v/>
      </c>
      <c r="B8711" s="7" t="n"/>
      <c r="C8711" s="7" t="n"/>
      <c r="D8711" s="7" t="n"/>
      <c r="E8711" s="8" t="n"/>
      <c r="F8711" s="9" t="n"/>
      <c r="G8711" s="8" t="n"/>
      <c r="H8711" s="8" t="n"/>
      <c r="I8711" s="8" t="n"/>
      <c r="J8711" s="10">
        <f>IF(A8711="",0,SUMIFS(amount_expended,cfda_key,V8711))</f>
        <v/>
      </c>
      <c r="K8711" s="10">
        <f>IF(G8711="OTHER CLUSTER NOT LISTED ABOVE",SUMIFS(amount_expended,uniform_other_cluster_name,X8711), IF(AND(OR(G8711="N/A",G8711=""),H8711=""),0,IF(G8711="STATE CLUSTER",SUMIFS(amount_expended,uniform_state_cluster_name,W8711),SUMIFS(amount_expended,cluster_name,G8711))))</f>
        <v/>
      </c>
      <c r="L8711" s="8" t="n"/>
      <c r="M8711" s="7" t="n"/>
      <c r="N8711" s="8" t="n"/>
      <c r="O8711" s="7" t="n"/>
      <c r="P8711" s="7" t="n"/>
      <c r="Q8711" s="8" t="n"/>
      <c r="R8711" s="9" t="n"/>
      <c r="S8711" s="8" t="n"/>
      <c r="T8711" s="8" t="n"/>
      <c r="U8711" s="8" t="n"/>
      <c r="V8711" s="11">
        <f>IF(OR(B8711="",C8711=""),"",CONCATENATE(B8711,".",C8711))</f>
        <v/>
      </c>
      <c r="W8711" s="6">
        <f>UPPER(TRIM(H8711))</f>
        <v/>
      </c>
      <c r="X8711" s="6">
        <f>UPPER(TRIM(I8711))</f>
        <v/>
      </c>
      <c r="Y8711" s="6">
        <f>IF(V8711&lt;&gt;"",IFERROR(INDEX(federal_program_name_lookup,MATCH(V8711,aln_lookup,0)),""),"")</f>
        <v/>
      </c>
    </row>
    <row r="8712">
      <c r="A8712" s="6">
        <f>IF(B8712&lt;&gt;"", "AWARD-"&amp;TEXT(ROW()-1,"00000"), "")</f>
        <v/>
      </c>
      <c r="B8712" s="7" t="n"/>
      <c r="C8712" s="7" t="n"/>
      <c r="D8712" s="7" t="n"/>
      <c r="E8712" s="8" t="n"/>
      <c r="F8712" s="9" t="n"/>
      <c r="G8712" s="8" t="n"/>
      <c r="H8712" s="8" t="n"/>
      <c r="I8712" s="8" t="n"/>
      <c r="J8712" s="10">
        <f>IF(A8712="",0,SUMIFS(amount_expended,cfda_key,V8712))</f>
        <v/>
      </c>
      <c r="K8712" s="10">
        <f>IF(G8712="OTHER CLUSTER NOT LISTED ABOVE",SUMIFS(amount_expended,uniform_other_cluster_name,X8712), IF(AND(OR(G8712="N/A",G8712=""),H8712=""),0,IF(G8712="STATE CLUSTER",SUMIFS(amount_expended,uniform_state_cluster_name,W8712),SUMIFS(amount_expended,cluster_name,G8712))))</f>
        <v/>
      </c>
      <c r="L8712" s="8" t="n"/>
      <c r="M8712" s="7" t="n"/>
      <c r="N8712" s="8" t="n"/>
      <c r="O8712" s="7" t="n"/>
      <c r="P8712" s="7" t="n"/>
      <c r="Q8712" s="8" t="n"/>
      <c r="R8712" s="9" t="n"/>
      <c r="S8712" s="8" t="n"/>
      <c r="T8712" s="8" t="n"/>
      <c r="U8712" s="8" t="n"/>
      <c r="V8712" s="11">
        <f>IF(OR(B8712="",C8712=""),"",CONCATENATE(B8712,".",C8712))</f>
        <v/>
      </c>
      <c r="W8712" s="6">
        <f>UPPER(TRIM(H8712))</f>
        <v/>
      </c>
      <c r="X8712" s="6">
        <f>UPPER(TRIM(I8712))</f>
        <v/>
      </c>
      <c r="Y8712" s="6">
        <f>IF(V8712&lt;&gt;"",IFERROR(INDEX(federal_program_name_lookup,MATCH(V8712,aln_lookup,0)),""),"")</f>
        <v/>
      </c>
    </row>
    <row r="8713">
      <c r="A8713" s="6">
        <f>IF(B8713&lt;&gt;"", "AWARD-"&amp;TEXT(ROW()-1,"00000"), "")</f>
        <v/>
      </c>
      <c r="B8713" s="7" t="n"/>
      <c r="C8713" s="7" t="n"/>
      <c r="D8713" s="7" t="n"/>
      <c r="E8713" s="8" t="n"/>
      <c r="F8713" s="9" t="n"/>
      <c r="G8713" s="8" t="n"/>
      <c r="H8713" s="8" t="n"/>
      <c r="I8713" s="8" t="n"/>
      <c r="J8713" s="10">
        <f>IF(A8713="",0,SUMIFS(amount_expended,cfda_key,V8713))</f>
        <v/>
      </c>
      <c r="K8713" s="10">
        <f>IF(G8713="OTHER CLUSTER NOT LISTED ABOVE",SUMIFS(amount_expended,uniform_other_cluster_name,X8713), IF(AND(OR(G8713="N/A",G8713=""),H8713=""),0,IF(G8713="STATE CLUSTER",SUMIFS(amount_expended,uniform_state_cluster_name,W8713),SUMIFS(amount_expended,cluster_name,G8713))))</f>
        <v/>
      </c>
      <c r="L8713" s="8" t="n"/>
      <c r="M8713" s="7" t="n"/>
      <c r="N8713" s="8" t="n"/>
      <c r="O8713" s="7" t="n"/>
      <c r="P8713" s="7" t="n"/>
      <c r="Q8713" s="8" t="n"/>
      <c r="R8713" s="9" t="n"/>
      <c r="S8713" s="8" t="n"/>
      <c r="T8713" s="8" t="n"/>
      <c r="U8713" s="8" t="n"/>
      <c r="V8713" s="11">
        <f>IF(OR(B8713="",C8713=""),"",CONCATENATE(B8713,".",C8713))</f>
        <v/>
      </c>
      <c r="W8713" s="6">
        <f>UPPER(TRIM(H8713))</f>
        <v/>
      </c>
      <c r="X8713" s="6">
        <f>UPPER(TRIM(I8713))</f>
        <v/>
      </c>
      <c r="Y8713" s="6">
        <f>IF(V8713&lt;&gt;"",IFERROR(INDEX(federal_program_name_lookup,MATCH(V8713,aln_lookup,0)),""),"")</f>
        <v/>
      </c>
    </row>
    <row r="8714">
      <c r="A8714" s="6">
        <f>IF(B8714&lt;&gt;"", "AWARD-"&amp;TEXT(ROW()-1,"00000"), "")</f>
        <v/>
      </c>
      <c r="B8714" s="7" t="n"/>
      <c r="C8714" s="7" t="n"/>
      <c r="D8714" s="7" t="n"/>
      <c r="E8714" s="8" t="n"/>
      <c r="F8714" s="9" t="n"/>
      <c r="G8714" s="8" t="n"/>
      <c r="H8714" s="8" t="n"/>
      <c r="I8714" s="8" t="n"/>
      <c r="J8714" s="10">
        <f>IF(A8714="",0,SUMIFS(amount_expended,cfda_key,V8714))</f>
        <v/>
      </c>
      <c r="K8714" s="10">
        <f>IF(G8714="OTHER CLUSTER NOT LISTED ABOVE",SUMIFS(amount_expended,uniform_other_cluster_name,X8714), IF(AND(OR(G8714="N/A",G8714=""),H8714=""),0,IF(G8714="STATE CLUSTER",SUMIFS(amount_expended,uniform_state_cluster_name,W8714),SUMIFS(amount_expended,cluster_name,G8714))))</f>
        <v/>
      </c>
      <c r="L8714" s="8" t="n"/>
      <c r="M8714" s="7" t="n"/>
      <c r="N8714" s="8" t="n"/>
      <c r="O8714" s="7" t="n"/>
      <c r="P8714" s="7" t="n"/>
      <c r="Q8714" s="8" t="n"/>
      <c r="R8714" s="9" t="n"/>
      <c r="S8714" s="8" t="n"/>
      <c r="T8714" s="8" t="n"/>
      <c r="U8714" s="8" t="n"/>
      <c r="V8714" s="11">
        <f>IF(OR(B8714="",C8714=""),"",CONCATENATE(B8714,".",C8714))</f>
        <v/>
      </c>
      <c r="W8714" s="6">
        <f>UPPER(TRIM(H8714))</f>
        <v/>
      </c>
      <c r="X8714" s="6">
        <f>UPPER(TRIM(I8714))</f>
        <v/>
      </c>
      <c r="Y8714" s="6">
        <f>IF(V8714&lt;&gt;"",IFERROR(INDEX(federal_program_name_lookup,MATCH(V8714,aln_lookup,0)),""),"")</f>
        <v/>
      </c>
    </row>
    <row r="8715">
      <c r="A8715" s="6">
        <f>IF(B8715&lt;&gt;"", "AWARD-"&amp;TEXT(ROW()-1,"00000"), "")</f>
        <v/>
      </c>
      <c r="B8715" s="7" t="n"/>
      <c r="C8715" s="7" t="n"/>
      <c r="D8715" s="7" t="n"/>
      <c r="E8715" s="8" t="n"/>
      <c r="F8715" s="9" t="n"/>
      <c r="G8715" s="8" t="n"/>
      <c r="H8715" s="8" t="n"/>
      <c r="I8715" s="8" t="n"/>
      <c r="J8715" s="10">
        <f>IF(A8715="",0,SUMIFS(amount_expended,cfda_key,V8715))</f>
        <v/>
      </c>
      <c r="K8715" s="10">
        <f>IF(G8715="OTHER CLUSTER NOT LISTED ABOVE",SUMIFS(amount_expended,uniform_other_cluster_name,X8715), IF(AND(OR(G8715="N/A",G8715=""),H8715=""),0,IF(G8715="STATE CLUSTER",SUMIFS(amount_expended,uniform_state_cluster_name,W8715),SUMIFS(amount_expended,cluster_name,G8715))))</f>
        <v/>
      </c>
      <c r="L8715" s="8" t="n"/>
      <c r="M8715" s="7" t="n"/>
      <c r="N8715" s="8" t="n"/>
      <c r="O8715" s="7" t="n"/>
      <c r="P8715" s="7" t="n"/>
      <c r="Q8715" s="8" t="n"/>
      <c r="R8715" s="9" t="n"/>
      <c r="S8715" s="8" t="n"/>
      <c r="T8715" s="8" t="n"/>
      <c r="U8715" s="8" t="n"/>
      <c r="V8715" s="11">
        <f>IF(OR(B8715="",C8715=""),"",CONCATENATE(B8715,".",C8715))</f>
        <v/>
      </c>
      <c r="W8715" s="6">
        <f>UPPER(TRIM(H8715))</f>
        <v/>
      </c>
      <c r="X8715" s="6">
        <f>UPPER(TRIM(I8715))</f>
        <v/>
      </c>
      <c r="Y8715" s="6">
        <f>IF(V8715&lt;&gt;"",IFERROR(INDEX(federal_program_name_lookup,MATCH(V8715,aln_lookup,0)),""),"")</f>
        <v/>
      </c>
    </row>
    <row r="8716">
      <c r="A8716" s="6">
        <f>IF(B8716&lt;&gt;"", "AWARD-"&amp;TEXT(ROW()-1,"00000"), "")</f>
        <v/>
      </c>
      <c r="B8716" s="7" t="n"/>
      <c r="C8716" s="7" t="n"/>
      <c r="D8716" s="7" t="n"/>
      <c r="E8716" s="8" t="n"/>
      <c r="F8716" s="9" t="n"/>
      <c r="G8716" s="8" t="n"/>
      <c r="H8716" s="8" t="n"/>
      <c r="I8716" s="8" t="n"/>
      <c r="J8716" s="10">
        <f>IF(A8716="",0,SUMIFS(amount_expended,cfda_key,V8716))</f>
        <v/>
      </c>
      <c r="K8716" s="10">
        <f>IF(G8716="OTHER CLUSTER NOT LISTED ABOVE",SUMIFS(amount_expended,uniform_other_cluster_name,X8716), IF(AND(OR(G8716="N/A",G8716=""),H8716=""),0,IF(G8716="STATE CLUSTER",SUMIFS(amount_expended,uniform_state_cluster_name,W8716),SUMIFS(amount_expended,cluster_name,G8716))))</f>
        <v/>
      </c>
      <c r="L8716" s="8" t="n"/>
      <c r="M8716" s="7" t="n"/>
      <c r="N8716" s="8" t="n"/>
      <c r="O8716" s="7" t="n"/>
      <c r="P8716" s="7" t="n"/>
      <c r="Q8716" s="8" t="n"/>
      <c r="R8716" s="9" t="n"/>
      <c r="S8716" s="8" t="n"/>
      <c r="T8716" s="8" t="n"/>
      <c r="U8716" s="8" t="n"/>
      <c r="V8716" s="11">
        <f>IF(OR(B8716="",C8716=""),"",CONCATENATE(B8716,".",C8716))</f>
        <v/>
      </c>
      <c r="W8716" s="6">
        <f>UPPER(TRIM(H8716))</f>
        <v/>
      </c>
      <c r="X8716" s="6">
        <f>UPPER(TRIM(I8716))</f>
        <v/>
      </c>
      <c r="Y8716" s="6">
        <f>IF(V8716&lt;&gt;"",IFERROR(INDEX(federal_program_name_lookup,MATCH(V8716,aln_lookup,0)),""),"")</f>
        <v/>
      </c>
    </row>
    <row r="8717">
      <c r="A8717" s="6">
        <f>IF(B8717&lt;&gt;"", "AWARD-"&amp;TEXT(ROW()-1,"00000"), "")</f>
        <v/>
      </c>
      <c r="B8717" s="7" t="n"/>
      <c r="C8717" s="7" t="n"/>
      <c r="D8717" s="7" t="n"/>
      <c r="E8717" s="8" t="n"/>
      <c r="F8717" s="9" t="n"/>
      <c r="G8717" s="8" t="n"/>
      <c r="H8717" s="8" t="n"/>
      <c r="I8717" s="8" t="n"/>
      <c r="J8717" s="10">
        <f>IF(A8717="",0,SUMIFS(amount_expended,cfda_key,V8717))</f>
        <v/>
      </c>
      <c r="K8717" s="10">
        <f>IF(G8717="OTHER CLUSTER NOT LISTED ABOVE",SUMIFS(amount_expended,uniform_other_cluster_name,X8717), IF(AND(OR(G8717="N/A",G8717=""),H8717=""),0,IF(G8717="STATE CLUSTER",SUMIFS(amount_expended,uniform_state_cluster_name,W8717),SUMIFS(amount_expended,cluster_name,G8717))))</f>
        <v/>
      </c>
      <c r="L8717" s="8" t="n"/>
      <c r="M8717" s="7" t="n"/>
      <c r="N8717" s="8" t="n"/>
      <c r="O8717" s="7" t="n"/>
      <c r="P8717" s="7" t="n"/>
      <c r="Q8717" s="8" t="n"/>
      <c r="R8717" s="9" t="n"/>
      <c r="S8717" s="8" t="n"/>
      <c r="T8717" s="8" t="n"/>
      <c r="U8717" s="8" t="n"/>
      <c r="V8717" s="11">
        <f>IF(OR(B8717="",C8717=""),"",CONCATENATE(B8717,".",C8717))</f>
        <v/>
      </c>
      <c r="W8717" s="6">
        <f>UPPER(TRIM(H8717))</f>
        <v/>
      </c>
      <c r="X8717" s="6">
        <f>UPPER(TRIM(I8717))</f>
        <v/>
      </c>
      <c r="Y8717" s="6">
        <f>IF(V8717&lt;&gt;"",IFERROR(INDEX(federal_program_name_lookup,MATCH(V8717,aln_lookup,0)),""),"")</f>
        <v/>
      </c>
    </row>
    <row r="8718">
      <c r="A8718" s="6">
        <f>IF(B8718&lt;&gt;"", "AWARD-"&amp;TEXT(ROW()-1,"00000"), "")</f>
        <v/>
      </c>
      <c r="B8718" s="7" t="n"/>
      <c r="C8718" s="7" t="n"/>
      <c r="D8718" s="7" t="n"/>
      <c r="E8718" s="8" t="n"/>
      <c r="F8718" s="9" t="n"/>
      <c r="G8718" s="8" t="n"/>
      <c r="H8718" s="8" t="n"/>
      <c r="I8718" s="8" t="n"/>
      <c r="J8718" s="10">
        <f>IF(A8718="",0,SUMIFS(amount_expended,cfda_key,V8718))</f>
        <v/>
      </c>
      <c r="K8718" s="10">
        <f>IF(G8718="OTHER CLUSTER NOT LISTED ABOVE",SUMIFS(amount_expended,uniform_other_cluster_name,X8718), IF(AND(OR(G8718="N/A",G8718=""),H8718=""),0,IF(G8718="STATE CLUSTER",SUMIFS(amount_expended,uniform_state_cluster_name,W8718),SUMIFS(amount_expended,cluster_name,G8718))))</f>
        <v/>
      </c>
      <c r="L8718" s="8" t="n"/>
      <c r="M8718" s="7" t="n"/>
      <c r="N8718" s="8" t="n"/>
      <c r="O8718" s="7" t="n"/>
      <c r="P8718" s="7" t="n"/>
      <c r="Q8718" s="8" t="n"/>
      <c r="R8718" s="9" t="n"/>
      <c r="S8718" s="8" t="n"/>
      <c r="T8718" s="8" t="n"/>
      <c r="U8718" s="8" t="n"/>
      <c r="V8718" s="11">
        <f>IF(OR(B8718="",C8718=""),"",CONCATENATE(B8718,".",C8718))</f>
        <v/>
      </c>
      <c r="W8718" s="6">
        <f>UPPER(TRIM(H8718))</f>
        <v/>
      </c>
      <c r="X8718" s="6">
        <f>UPPER(TRIM(I8718))</f>
        <v/>
      </c>
      <c r="Y8718" s="6">
        <f>IF(V8718&lt;&gt;"",IFERROR(INDEX(federal_program_name_lookup,MATCH(V8718,aln_lookup,0)),""),"")</f>
        <v/>
      </c>
    </row>
    <row r="8719">
      <c r="A8719" s="6">
        <f>IF(B8719&lt;&gt;"", "AWARD-"&amp;TEXT(ROW()-1,"00000"), "")</f>
        <v/>
      </c>
      <c r="B8719" s="7" t="n"/>
      <c r="C8719" s="7" t="n"/>
      <c r="D8719" s="7" t="n"/>
      <c r="E8719" s="8" t="n"/>
      <c r="F8719" s="9" t="n"/>
      <c r="G8719" s="8" t="n"/>
      <c r="H8719" s="8" t="n"/>
      <c r="I8719" s="8" t="n"/>
      <c r="J8719" s="10">
        <f>IF(A8719="",0,SUMIFS(amount_expended,cfda_key,V8719))</f>
        <v/>
      </c>
      <c r="K8719" s="10">
        <f>IF(G8719="OTHER CLUSTER NOT LISTED ABOVE",SUMIFS(amount_expended,uniform_other_cluster_name,X8719), IF(AND(OR(G8719="N/A",G8719=""),H8719=""),0,IF(G8719="STATE CLUSTER",SUMIFS(amount_expended,uniform_state_cluster_name,W8719),SUMIFS(amount_expended,cluster_name,G8719))))</f>
        <v/>
      </c>
      <c r="L8719" s="8" t="n"/>
      <c r="M8719" s="7" t="n"/>
      <c r="N8719" s="8" t="n"/>
      <c r="O8719" s="7" t="n"/>
      <c r="P8719" s="7" t="n"/>
      <c r="Q8719" s="8" t="n"/>
      <c r="R8719" s="9" t="n"/>
      <c r="S8719" s="8" t="n"/>
      <c r="T8719" s="8" t="n"/>
      <c r="U8719" s="8" t="n"/>
      <c r="V8719" s="11">
        <f>IF(OR(B8719="",C8719=""),"",CONCATENATE(B8719,".",C8719))</f>
        <v/>
      </c>
      <c r="W8719" s="6">
        <f>UPPER(TRIM(H8719))</f>
        <v/>
      </c>
      <c r="X8719" s="6">
        <f>UPPER(TRIM(I8719))</f>
        <v/>
      </c>
      <c r="Y8719" s="6">
        <f>IF(V8719&lt;&gt;"",IFERROR(INDEX(federal_program_name_lookup,MATCH(V8719,aln_lookup,0)),""),"")</f>
        <v/>
      </c>
    </row>
    <row r="8720">
      <c r="A8720" s="6">
        <f>IF(B8720&lt;&gt;"", "AWARD-"&amp;TEXT(ROW()-1,"00000"), "")</f>
        <v/>
      </c>
      <c r="B8720" s="7" t="n"/>
      <c r="C8720" s="7" t="n"/>
      <c r="D8720" s="7" t="n"/>
      <c r="E8720" s="8" t="n"/>
      <c r="F8720" s="9" t="n"/>
      <c r="G8720" s="8" t="n"/>
      <c r="H8720" s="8" t="n"/>
      <c r="I8720" s="8" t="n"/>
      <c r="J8720" s="10">
        <f>IF(A8720="",0,SUMIFS(amount_expended,cfda_key,V8720))</f>
        <v/>
      </c>
      <c r="K8720" s="10">
        <f>IF(G8720="OTHER CLUSTER NOT LISTED ABOVE",SUMIFS(amount_expended,uniform_other_cluster_name,X8720), IF(AND(OR(G8720="N/A",G8720=""),H8720=""),0,IF(G8720="STATE CLUSTER",SUMIFS(amount_expended,uniform_state_cluster_name,W8720),SUMIFS(amount_expended,cluster_name,G8720))))</f>
        <v/>
      </c>
      <c r="L8720" s="8" t="n"/>
      <c r="M8720" s="7" t="n"/>
      <c r="N8720" s="8" t="n"/>
      <c r="O8720" s="7" t="n"/>
      <c r="P8720" s="7" t="n"/>
      <c r="Q8720" s="8" t="n"/>
      <c r="R8720" s="9" t="n"/>
      <c r="S8720" s="8" t="n"/>
      <c r="T8720" s="8" t="n"/>
      <c r="U8720" s="8" t="n"/>
      <c r="V8720" s="11">
        <f>IF(OR(B8720="",C8720=""),"",CONCATENATE(B8720,".",C8720))</f>
        <v/>
      </c>
      <c r="W8720" s="6">
        <f>UPPER(TRIM(H8720))</f>
        <v/>
      </c>
      <c r="X8720" s="6">
        <f>UPPER(TRIM(I8720))</f>
        <v/>
      </c>
      <c r="Y8720" s="6">
        <f>IF(V8720&lt;&gt;"",IFERROR(INDEX(federal_program_name_lookup,MATCH(V8720,aln_lookup,0)),""),"")</f>
        <v/>
      </c>
    </row>
    <row r="8721">
      <c r="A8721" s="6">
        <f>IF(B8721&lt;&gt;"", "AWARD-"&amp;TEXT(ROW()-1,"00000"), "")</f>
        <v/>
      </c>
      <c r="B8721" s="7" t="n"/>
      <c r="C8721" s="7" t="n"/>
      <c r="D8721" s="7" t="n"/>
      <c r="E8721" s="8" t="n"/>
      <c r="F8721" s="9" t="n"/>
      <c r="G8721" s="8" t="n"/>
      <c r="H8721" s="8" t="n"/>
      <c r="I8721" s="8" t="n"/>
      <c r="J8721" s="10">
        <f>IF(A8721="",0,SUMIFS(amount_expended,cfda_key,V8721))</f>
        <v/>
      </c>
      <c r="K8721" s="10">
        <f>IF(G8721="OTHER CLUSTER NOT LISTED ABOVE",SUMIFS(amount_expended,uniform_other_cluster_name,X8721), IF(AND(OR(G8721="N/A",G8721=""),H8721=""),0,IF(G8721="STATE CLUSTER",SUMIFS(amount_expended,uniform_state_cluster_name,W8721),SUMIFS(amount_expended,cluster_name,G8721))))</f>
        <v/>
      </c>
      <c r="L8721" s="8" t="n"/>
      <c r="M8721" s="7" t="n"/>
      <c r="N8721" s="8" t="n"/>
      <c r="O8721" s="7" t="n"/>
      <c r="P8721" s="7" t="n"/>
      <c r="Q8721" s="8" t="n"/>
      <c r="R8721" s="9" t="n"/>
      <c r="S8721" s="8" t="n"/>
      <c r="T8721" s="8" t="n"/>
      <c r="U8721" s="8" t="n"/>
      <c r="V8721" s="11">
        <f>IF(OR(B8721="",C8721=""),"",CONCATENATE(B8721,".",C8721))</f>
        <v/>
      </c>
      <c r="W8721" s="6">
        <f>UPPER(TRIM(H8721))</f>
        <v/>
      </c>
      <c r="X8721" s="6">
        <f>UPPER(TRIM(I8721))</f>
        <v/>
      </c>
      <c r="Y8721" s="6">
        <f>IF(V8721&lt;&gt;"",IFERROR(INDEX(federal_program_name_lookup,MATCH(V8721,aln_lookup,0)),""),"")</f>
        <v/>
      </c>
    </row>
    <row r="8722">
      <c r="A8722" s="6">
        <f>IF(B8722&lt;&gt;"", "AWARD-"&amp;TEXT(ROW()-1,"00000"), "")</f>
        <v/>
      </c>
      <c r="B8722" s="7" t="n"/>
      <c r="C8722" s="7" t="n"/>
      <c r="D8722" s="7" t="n"/>
      <c r="E8722" s="8" t="n"/>
      <c r="F8722" s="9" t="n"/>
      <c r="G8722" s="8" t="n"/>
      <c r="H8722" s="8" t="n"/>
      <c r="I8722" s="8" t="n"/>
      <c r="J8722" s="10">
        <f>IF(A8722="",0,SUMIFS(amount_expended,cfda_key,V8722))</f>
        <v/>
      </c>
      <c r="K8722" s="10">
        <f>IF(G8722="OTHER CLUSTER NOT LISTED ABOVE",SUMIFS(amount_expended,uniform_other_cluster_name,X8722), IF(AND(OR(G8722="N/A",G8722=""),H8722=""),0,IF(G8722="STATE CLUSTER",SUMIFS(amount_expended,uniform_state_cluster_name,W8722),SUMIFS(amount_expended,cluster_name,G8722))))</f>
        <v/>
      </c>
      <c r="L8722" s="8" t="n"/>
      <c r="M8722" s="7" t="n"/>
      <c r="N8722" s="8" t="n"/>
      <c r="O8722" s="7" t="n"/>
      <c r="P8722" s="7" t="n"/>
      <c r="Q8722" s="8" t="n"/>
      <c r="R8722" s="9" t="n"/>
      <c r="S8722" s="8" t="n"/>
      <c r="T8722" s="8" t="n"/>
      <c r="U8722" s="8" t="n"/>
      <c r="V8722" s="11">
        <f>IF(OR(B8722="",C8722=""),"",CONCATENATE(B8722,".",C8722))</f>
        <v/>
      </c>
      <c r="W8722" s="6">
        <f>UPPER(TRIM(H8722))</f>
        <v/>
      </c>
      <c r="X8722" s="6">
        <f>UPPER(TRIM(I8722))</f>
        <v/>
      </c>
      <c r="Y8722" s="6">
        <f>IF(V8722&lt;&gt;"",IFERROR(INDEX(federal_program_name_lookup,MATCH(V8722,aln_lookup,0)),""),"")</f>
        <v/>
      </c>
    </row>
    <row r="8723">
      <c r="A8723" s="6">
        <f>IF(B8723&lt;&gt;"", "AWARD-"&amp;TEXT(ROW()-1,"00000"), "")</f>
        <v/>
      </c>
      <c r="B8723" s="7" t="n"/>
      <c r="C8723" s="7" t="n"/>
      <c r="D8723" s="7" t="n"/>
      <c r="E8723" s="8" t="n"/>
      <c r="F8723" s="9" t="n"/>
      <c r="G8723" s="8" t="n"/>
      <c r="H8723" s="8" t="n"/>
      <c r="I8723" s="8" t="n"/>
      <c r="J8723" s="10">
        <f>IF(A8723="",0,SUMIFS(amount_expended,cfda_key,V8723))</f>
        <v/>
      </c>
      <c r="K8723" s="10">
        <f>IF(G8723="OTHER CLUSTER NOT LISTED ABOVE",SUMIFS(amount_expended,uniform_other_cluster_name,X8723), IF(AND(OR(G8723="N/A",G8723=""),H8723=""),0,IF(G8723="STATE CLUSTER",SUMIFS(amount_expended,uniform_state_cluster_name,W8723),SUMIFS(amount_expended,cluster_name,G8723))))</f>
        <v/>
      </c>
      <c r="L8723" s="8" t="n"/>
      <c r="M8723" s="7" t="n"/>
      <c r="N8723" s="8" t="n"/>
      <c r="O8723" s="7" t="n"/>
      <c r="P8723" s="7" t="n"/>
      <c r="Q8723" s="8" t="n"/>
      <c r="R8723" s="9" t="n"/>
      <c r="S8723" s="8" t="n"/>
      <c r="T8723" s="8" t="n"/>
      <c r="U8723" s="8" t="n"/>
      <c r="V8723" s="11">
        <f>IF(OR(B8723="",C8723=""),"",CONCATENATE(B8723,".",C8723))</f>
        <v/>
      </c>
      <c r="W8723" s="6">
        <f>UPPER(TRIM(H8723))</f>
        <v/>
      </c>
      <c r="X8723" s="6">
        <f>UPPER(TRIM(I8723))</f>
        <v/>
      </c>
      <c r="Y8723" s="6">
        <f>IF(V8723&lt;&gt;"",IFERROR(INDEX(federal_program_name_lookup,MATCH(V8723,aln_lookup,0)),""),"")</f>
        <v/>
      </c>
    </row>
    <row r="8724">
      <c r="A8724" s="6">
        <f>IF(B8724&lt;&gt;"", "AWARD-"&amp;TEXT(ROW()-1,"00000"), "")</f>
        <v/>
      </c>
      <c r="B8724" s="7" t="n"/>
      <c r="C8724" s="7" t="n"/>
      <c r="D8724" s="7" t="n"/>
      <c r="E8724" s="8" t="n"/>
      <c r="F8724" s="9" t="n"/>
      <c r="G8724" s="8" t="n"/>
      <c r="H8724" s="8" t="n"/>
      <c r="I8724" s="8" t="n"/>
      <c r="J8724" s="10">
        <f>IF(A8724="",0,SUMIFS(amount_expended,cfda_key,V8724))</f>
        <v/>
      </c>
      <c r="K8724" s="10">
        <f>IF(G8724="OTHER CLUSTER NOT LISTED ABOVE",SUMIFS(amount_expended,uniform_other_cluster_name,X8724), IF(AND(OR(G8724="N/A",G8724=""),H8724=""),0,IF(G8724="STATE CLUSTER",SUMIFS(amount_expended,uniform_state_cluster_name,W8724),SUMIFS(amount_expended,cluster_name,G8724))))</f>
        <v/>
      </c>
      <c r="L8724" s="8" t="n"/>
      <c r="M8724" s="7" t="n"/>
      <c r="N8724" s="8" t="n"/>
      <c r="O8724" s="7" t="n"/>
      <c r="P8724" s="7" t="n"/>
      <c r="Q8724" s="8" t="n"/>
      <c r="R8724" s="9" t="n"/>
      <c r="S8724" s="8" t="n"/>
      <c r="T8724" s="8" t="n"/>
      <c r="U8724" s="8" t="n"/>
      <c r="V8724" s="11">
        <f>IF(OR(B8724="",C8724=""),"",CONCATENATE(B8724,".",C8724))</f>
        <v/>
      </c>
      <c r="W8724" s="6">
        <f>UPPER(TRIM(H8724))</f>
        <v/>
      </c>
      <c r="X8724" s="6">
        <f>UPPER(TRIM(I8724))</f>
        <v/>
      </c>
      <c r="Y8724" s="6">
        <f>IF(V8724&lt;&gt;"",IFERROR(INDEX(federal_program_name_lookup,MATCH(V8724,aln_lookup,0)),""),"")</f>
        <v/>
      </c>
    </row>
    <row r="8725">
      <c r="A8725" s="6">
        <f>IF(B8725&lt;&gt;"", "AWARD-"&amp;TEXT(ROW()-1,"00000"), "")</f>
        <v/>
      </c>
      <c r="B8725" s="7" t="n"/>
      <c r="C8725" s="7" t="n"/>
      <c r="D8725" s="7" t="n"/>
      <c r="E8725" s="8" t="n"/>
      <c r="F8725" s="9" t="n"/>
      <c r="G8725" s="8" t="n"/>
      <c r="H8725" s="8" t="n"/>
      <c r="I8725" s="8" t="n"/>
      <c r="J8725" s="10">
        <f>IF(A8725="",0,SUMIFS(amount_expended,cfda_key,V8725))</f>
        <v/>
      </c>
      <c r="K8725" s="10">
        <f>IF(G8725="OTHER CLUSTER NOT LISTED ABOVE",SUMIFS(amount_expended,uniform_other_cluster_name,X8725), IF(AND(OR(G8725="N/A",G8725=""),H8725=""),0,IF(G8725="STATE CLUSTER",SUMIFS(amount_expended,uniform_state_cluster_name,W8725),SUMIFS(amount_expended,cluster_name,G8725))))</f>
        <v/>
      </c>
      <c r="L8725" s="8" t="n"/>
      <c r="M8725" s="7" t="n"/>
      <c r="N8725" s="8" t="n"/>
      <c r="O8725" s="7" t="n"/>
      <c r="P8725" s="7" t="n"/>
      <c r="Q8725" s="8" t="n"/>
      <c r="R8725" s="9" t="n"/>
      <c r="S8725" s="8" t="n"/>
      <c r="T8725" s="8" t="n"/>
      <c r="U8725" s="8" t="n"/>
      <c r="V8725" s="11">
        <f>IF(OR(B8725="",C8725=""),"",CONCATENATE(B8725,".",C8725))</f>
        <v/>
      </c>
      <c r="W8725" s="6">
        <f>UPPER(TRIM(H8725))</f>
        <v/>
      </c>
      <c r="X8725" s="6">
        <f>UPPER(TRIM(I8725))</f>
        <v/>
      </c>
      <c r="Y8725" s="6">
        <f>IF(V8725&lt;&gt;"",IFERROR(INDEX(federal_program_name_lookup,MATCH(V8725,aln_lookup,0)),""),"")</f>
        <v/>
      </c>
    </row>
    <row r="8726">
      <c r="A8726" s="6">
        <f>IF(B8726&lt;&gt;"", "AWARD-"&amp;TEXT(ROW()-1,"00000"), "")</f>
        <v/>
      </c>
      <c r="B8726" s="7" t="n"/>
      <c r="C8726" s="7" t="n"/>
      <c r="D8726" s="7" t="n"/>
      <c r="E8726" s="8" t="n"/>
      <c r="F8726" s="9" t="n"/>
      <c r="G8726" s="8" t="n"/>
      <c r="H8726" s="8" t="n"/>
      <c r="I8726" s="8" t="n"/>
      <c r="J8726" s="10">
        <f>IF(A8726="",0,SUMIFS(amount_expended,cfda_key,V8726))</f>
        <v/>
      </c>
      <c r="K8726" s="10">
        <f>IF(G8726="OTHER CLUSTER NOT LISTED ABOVE",SUMIFS(amount_expended,uniform_other_cluster_name,X8726), IF(AND(OR(G8726="N/A",G8726=""),H8726=""),0,IF(G8726="STATE CLUSTER",SUMIFS(amount_expended,uniform_state_cluster_name,W8726),SUMIFS(amount_expended,cluster_name,G8726))))</f>
        <v/>
      </c>
      <c r="L8726" s="8" t="n"/>
      <c r="M8726" s="7" t="n"/>
      <c r="N8726" s="8" t="n"/>
      <c r="O8726" s="7" t="n"/>
      <c r="P8726" s="7" t="n"/>
      <c r="Q8726" s="8" t="n"/>
      <c r="R8726" s="9" t="n"/>
      <c r="S8726" s="8" t="n"/>
      <c r="T8726" s="8" t="n"/>
      <c r="U8726" s="8" t="n"/>
      <c r="V8726" s="11">
        <f>IF(OR(B8726="",C8726=""),"",CONCATENATE(B8726,".",C8726))</f>
        <v/>
      </c>
      <c r="W8726" s="6">
        <f>UPPER(TRIM(H8726))</f>
        <v/>
      </c>
      <c r="X8726" s="6">
        <f>UPPER(TRIM(I8726))</f>
        <v/>
      </c>
      <c r="Y8726" s="6">
        <f>IF(V8726&lt;&gt;"",IFERROR(INDEX(federal_program_name_lookup,MATCH(V8726,aln_lookup,0)),""),"")</f>
        <v/>
      </c>
    </row>
    <row r="8727">
      <c r="A8727" s="6">
        <f>IF(B8727&lt;&gt;"", "AWARD-"&amp;TEXT(ROW()-1,"00000"), "")</f>
        <v/>
      </c>
      <c r="B8727" s="7" t="n"/>
      <c r="C8727" s="7" t="n"/>
      <c r="D8727" s="7" t="n"/>
      <c r="E8727" s="8" t="n"/>
      <c r="F8727" s="9" t="n"/>
      <c r="G8727" s="8" t="n"/>
      <c r="H8727" s="8" t="n"/>
      <c r="I8727" s="8" t="n"/>
      <c r="J8727" s="10">
        <f>IF(A8727="",0,SUMIFS(amount_expended,cfda_key,V8727))</f>
        <v/>
      </c>
      <c r="K8727" s="10">
        <f>IF(G8727="OTHER CLUSTER NOT LISTED ABOVE",SUMIFS(amount_expended,uniform_other_cluster_name,X8727), IF(AND(OR(G8727="N/A",G8727=""),H8727=""),0,IF(G8727="STATE CLUSTER",SUMIFS(amount_expended,uniform_state_cluster_name,W8727),SUMIFS(amount_expended,cluster_name,G8727))))</f>
        <v/>
      </c>
      <c r="L8727" s="8" t="n"/>
      <c r="M8727" s="7" t="n"/>
      <c r="N8727" s="8" t="n"/>
      <c r="O8727" s="7" t="n"/>
      <c r="P8727" s="7" t="n"/>
      <c r="Q8727" s="8" t="n"/>
      <c r="R8727" s="9" t="n"/>
      <c r="S8727" s="8" t="n"/>
      <c r="T8727" s="8" t="n"/>
      <c r="U8727" s="8" t="n"/>
      <c r="V8727" s="11">
        <f>IF(OR(B8727="",C8727=""),"",CONCATENATE(B8727,".",C8727))</f>
        <v/>
      </c>
      <c r="W8727" s="6">
        <f>UPPER(TRIM(H8727))</f>
        <v/>
      </c>
      <c r="X8727" s="6">
        <f>UPPER(TRIM(I8727))</f>
        <v/>
      </c>
      <c r="Y8727" s="6">
        <f>IF(V8727&lt;&gt;"",IFERROR(INDEX(federal_program_name_lookup,MATCH(V8727,aln_lookup,0)),""),"")</f>
        <v/>
      </c>
    </row>
    <row r="8728">
      <c r="A8728" s="6">
        <f>IF(B8728&lt;&gt;"", "AWARD-"&amp;TEXT(ROW()-1,"00000"), "")</f>
        <v/>
      </c>
      <c r="B8728" s="7" t="n"/>
      <c r="C8728" s="7" t="n"/>
      <c r="D8728" s="7" t="n"/>
      <c r="E8728" s="8" t="n"/>
      <c r="F8728" s="9" t="n"/>
      <c r="G8728" s="8" t="n"/>
      <c r="H8728" s="8" t="n"/>
      <c r="I8728" s="8" t="n"/>
      <c r="J8728" s="10">
        <f>IF(A8728="",0,SUMIFS(amount_expended,cfda_key,V8728))</f>
        <v/>
      </c>
      <c r="K8728" s="10">
        <f>IF(G8728="OTHER CLUSTER NOT LISTED ABOVE",SUMIFS(amount_expended,uniform_other_cluster_name,X8728), IF(AND(OR(G8728="N/A",G8728=""),H8728=""),0,IF(G8728="STATE CLUSTER",SUMIFS(amount_expended,uniform_state_cluster_name,W8728),SUMIFS(amount_expended,cluster_name,G8728))))</f>
        <v/>
      </c>
      <c r="L8728" s="8" t="n"/>
      <c r="M8728" s="7" t="n"/>
      <c r="N8728" s="8" t="n"/>
      <c r="O8728" s="7" t="n"/>
      <c r="P8728" s="7" t="n"/>
      <c r="Q8728" s="8" t="n"/>
      <c r="R8728" s="9" t="n"/>
      <c r="S8728" s="8" t="n"/>
      <c r="T8728" s="8" t="n"/>
      <c r="U8728" s="8" t="n"/>
      <c r="V8728" s="11">
        <f>IF(OR(B8728="",C8728=""),"",CONCATENATE(B8728,".",C8728))</f>
        <v/>
      </c>
      <c r="W8728" s="6">
        <f>UPPER(TRIM(H8728))</f>
        <v/>
      </c>
      <c r="X8728" s="6">
        <f>UPPER(TRIM(I8728))</f>
        <v/>
      </c>
      <c r="Y8728" s="6">
        <f>IF(V8728&lt;&gt;"",IFERROR(INDEX(federal_program_name_lookup,MATCH(V8728,aln_lookup,0)),""),"")</f>
        <v/>
      </c>
    </row>
    <row r="8729">
      <c r="A8729" s="6">
        <f>IF(B8729&lt;&gt;"", "AWARD-"&amp;TEXT(ROW()-1,"00000"), "")</f>
        <v/>
      </c>
      <c r="B8729" s="7" t="n"/>
      <c r="C8729" s="7" t="n"/>
      <c r="D8729" s="7" t="n"/>
      <c r="E8729" s="8" t="n"/>
      <c r="F8729" s="9" t="n"/>
      <c r="G8729" s="8" t="n"/>
      <c r="H8729" s="8" t="n"/>
      <c r="I8729" s="8" t="n"/>
      <c r="J8729" s="10">
        <f>IF(A8729="",0,SUMIFS(amount_expended,cfda_key,V8729))</f>
        <v/>
      </c>
      <c r="K8729" s="10">
        <f>IF(G8729="OTHER CLUSTER NOT LISTED ABOVE",SUMIFS(amount_expended,uniform_other_cluster_name,X8729), IF(AND(OR(G8729="N/A",G8729=""),H8729=""),0,IF(G8729="STATE CLUSTER",SUMIFS(amount_expended,uniform_state_cluster_name,W8729),SUMIFS(amount_expended,cluster_name,G8729))))</f>
        <v/>
      </c>
      <c r="L8729" s="8" t="n"/>
      <c r="M8729" s="7" t="n"/>
      <c r="N8729" s="8" t="n"/>
      <c r="O8729" s="7" t="n"/>
      <c r="P8729" s="7" t="n"/>
      <c r="Q8729" s="8" t="n"/>
      <c r="R8729" s="9" t="n"/>
      <c r="S8729" s="8" t="n"/>
      <c r="T8729" s="8" t="n"/>
      <c r="U8729" s="8" t="n"/>
      <c r="V8729" s="11">
        <f>IF(OR(B8729="",C8729=""),"",CONCATENATE(B8729,".",C8729))</f>
        <v/>
      </c>
      <c r="W8729" s="6">
        <f>UPPER(TRIM(H8729))</f>
        <v/>
      </c>
      <c r="X8729" s="6">
        <f>UPPER(TRIM(I8729))</f>
        <v/>
      </c>
      <c r="Y8729" s="6">
        <f>IF(V8729&lt;&gt;"",IFERROR(INDEX(federal_program_name_lookup,MATCH(V8729,aln_lookup,0)),""),"")</f>
        <v/>
      </c>
    </row>
    <row r="8730">
      <c r="A8730" s="6">
        <f>IF(B8730&lt;&gt;"", "AWARD-"&amp;TEXT(ROW()-1,"00000"), "")</f>
        <v/>
      </c>
      <c r="B8730" s="7" t="n"/>
      <c r="C8730" s="7" t="n"/>
      <c r="D8730" s="7" t="n"/>
      <c r="E8730" s="8" t="n"/>
      <c r="F8730" s="9" t="n"/>
      <c r="G8730" s="8" t="n"/>
      <c r="H8730" s="8" t="n"/>
      <c r="I8730" s="8" t="n"/>
      <c r="J8730" s="10">
        <f>IF(A8730="",0,SUMIFS(amount_expended,cfda_key,V8730))</f>
        <v/>
      </c>
      <c r="K8730" s="10">
        <f>IF(G8730="OTHER CLUSTER NOT LISTED ABOVE",SUMIFS(amount_expended,uniform_other_cluster_name,X8730), IF(AND(OR(G8730="N/A",G8730=""),H8730=""),0,IF(G8730="STATE CLUSTER",SUMIFS(amount_expended,uniform_state_cluster_name,W8730),SUMIFS(amount_expended,cluster_name,G8730))))</f>
        <v/>
      </c>
      <c r="L8730" s="8" t="n"/>
      <c r="M8730" s="7" t="n"/>
      <c r="N8730" s="8" t="n"/>
      <c r="O8730" s="7" t="n"/>
      <c r="P8730" s="7" t="n"/>
      <c r="Q8730" s="8" t="n"/>
      <c r="R8730" s="9" t="n"/>
      <c r="S8730" s="8" t="n"/>
      <c r="T8730" s="8" t="n"/>
      <c r="U8730" s="8" t="n"/>
      <c r="V8730" s="11">
        <f>IF(OR(B8730="",C8730=""),"",CONCATENATE(B8730,".",C8730))</f>
        <v/>
      </c>
      <c r="W8730" s="6">
        <f>UPPER(TRIM(H8730))</f>
        <v/>
      </c>
      <c r="X8730" s="6">
        <f>UPPER(TRIM(I8730))</f>
        <v/>
      </c>
      <c r="Y8730" s="6">
        <f>IF(V8730&lt;&gt;"",IFERROR(INDEX(federal_program_name_lookup,MATCH(V8730,aln_lookup,0)),""),"")</f>
        <v/>
      </c>
    </row>
    <row r="8731">
      <c r="A8731" s="6">
        <f>IF(B8731&lt;&gt;"", "AWARD-"&amp;TEXT(ROW()-1,"00000"), "")</f>
        <v/>
      </c>
      <c r="B8731" s="7" t="n"/>
      <c r="C8731" s="7" t="n"/>
      <c r="D8731" s="7" t="n"/>
      <c r="E8731" s="8" t="n"/>
      <c r="F8731" s="9" t="n"/>
      <c r="G8731" s="8" t="n"/>
      <c r="H8731" s="8" t="n"/>
      <c r="I8731" s="8" t="n"/>
      <c r="J8731" s="10">
        <f>IF(A8731="",0,SUMIFS(amount_expended,cfda_key,V8731))</f>
        <v/>
      </c>
      <c r="K8731" s="10">
        <f>IF(G8731="OTHER CLUSTER NOT LISTED ABOVE",SUMIFS(amount_expended,uniform_other_cluster_name,X8731), IF(AND(OR(G8731="N/A",G8731=""),H8731=""),0,IF(G8731="STATE CLUSTER",SUMIFS(amount_expended,uniform_state_cluster_name,W8731),SUMIFS(amount_expended,cluster_name,G8731))))</f>
        <v/>
      </c>
      <c r="L8731" s="8" t="n"/>
      <c r="M8731" s="7" t="n"/>
      <c r="N8731" s="8" t="n"/>
      <c r="O8731" s="7" t="n"/>
      <c r="P8731" s="7" t="n"/>
      <c r="Q8731" s="8" t="n"/>
      <c r="R8731" s="9" t="n"/>
      <c r="S8731" s="8" t="n"/>
      <c r="T8731" s="8" t="n"/>
      <c r="U8731" s="8" t="n"/>
      <c r="V8731" s="11">
        <f>IF(OR(B8731="",C8731=""),"",CONCATENATE(B8731,".",C8731))</f>
        <v/>
      </c>
      <c r="W8731" s="6">
        <f>UPPER(TRIM(H8731))</f>
        <v/>
      </c>
      <c r="X8731" s="6">
        <f>UPPER(TRIM(I8731))</f>
        <v/>
      </c>
      <c r="Y8731" s="6">
        <f>IF(V8731&lt;&gt;"",IFERROR(INDEX(federal_program_name_lookup,MATCH(V8731,aln_lookup,0)),""),"")</f>
        <v/>
      </c>
    </row>
    <row r="8732">
      <c r="A8732" s="6">
        <f>IF(B8732&lt;&gt;"", "AWARD-"&amp;TEXT(ROW()-1,"00000"), "")</f>
        <v/>
      </c>
      <c r="B8732" s="7" t="n"/>
      <c r="C8732" s="7" t="n"/>
      <c r="D8732" s="7" t="n"/>
      <c r="E8732" s="8" t="n"/>
      <c r="F8732" s="9" t="n"/>
      <c r="G8732" s="8" t="n"/>
      <c r="H8732" s="8" t="n"/>
      <c r="I8732" s="8" t="n"/>
      <c r="J8732" s="10">
        <f>IF(A8732="",0,SUMIFS(amount_expended,cfda_key,V8732))</f>
        <v/>
      </c>
      <c r="K8732" s="10">
        <f>IF(G8732="OTHER CLUSTER NOT LISTED ABOVE",SUMIFS(amount_expended,uniform_other_cluster_name,X8732), IF(AND(OR(G8732="N/A",G8732=""),H8732=""),0,IF(G8732="STATE CLUSTER",SUMIFS(amount_expended,uniform_state_cluster_name,W8732),SUMIFS(amount_expended,cluster_name,G8732))))</f>
        <v/>
      </c>
      <c r="L8732" s="8" t="n"/>
      <c r="M8732" s="7" t="n"/>
      <c r="N8732" s="8" t="n"/>
      <c r="O8732" s="7" t="n"/>
      <c r="P8732" s="7" t="n"/>
      <c r="Q8732" s="8" t="n"/>
      <c r="R8732" s="9" t="n"/>
      <c r="S8732" s="8" t="n"/>
      <c r="T8732" s="8" t="n"/>
      <c r="U8732" s="8" t="n"/>
      <c r="V8732" s="11">
        <f>IF(OR(B8732="",C8732=""),"",CONCATENATE(B8732,".",C8732))</f>
        <v/>
      </c>
      <c r="W8732" s="6">
        <f>UPPER(TRIM(H8732))</f>
        <v/>
      </c>
      <c r="X8732" s="6">
        <f>UPPER(TRIM(I8732))</f>
        <v/>
      </c>
      <c r="Y8732" s="6">
        <f>IF(V8732&lt;&gt;"",IFERROR(INDEX(federal_program_name_lookup,MATCH(V8732,aln_lookup,0)),""),"")</f>
        <v/>
      </c>
    </row>
    <row r="8733">
      <c r="A8733" s="6">
        <f>IF(B8733&lt;&gt;"", "AWARD-"&amp;TEXT(ROW()-1,"00000"), "")</f>
        <v/>
      </c>
      <c r="B8733" s="7" t="n"/>
      <c r="C8733" s="7" t="n"/>
      <c r="D8733" s="7" t="n"/>
      <c r="E8733" s="8" t="n"/>
      <c r="F8733" s="9" t="n"/>
      <c r="G8733" s="8" t="n"/>
      <c r="H8733" s="8" t="n"/>
      <c r="I8733" s="8" t="n"/>
      <c r="J8733" s="10">
        <f>IF(A8733="",0,SUMIFS(amount_expended,cfda_key,V8733))</f>
        <v/>
      </c>
      <c r="K8733" s="10">
        <f>IF(G8733="OTHER CLUSTER NOT LISTED ABOVE",SUMIFS(amount_expended,uniform_other_cluster_name,X8733), IF(AND(OR(G8733="N/A",G8733=""),H8733=""),0,IF(G8733="STATE CLUSTER",SUMIFS(amount_expended,uniform_state_cluster_name,W8733),SUMIFS(amount_expended,cluster_name,G8733))))</f>
        <v/>
      </c>
      <c r="L8733" s="8" t="n"/>
      <c r="M8733" s="7" t="n"/>
      <c r="N8733" s="8" t="n"/>
      <c r="O8733" s="7" t="n"/>
      <c r="P8733" s="7" t="n"/>
      <c r="Q8733" s="8" t="n"/>
      <c r="R8733" s="9" t="n"/>
      <c r="S8733" s="8" t="n"/>
      <c r="T8733" s="8" t="n"/>
      <c r="U8733" s="8" t="n"/>
      <c r="V8733" s="11">
        <f>IF(OR(B8733="",C8733=""),"",CONCATENATE(B8733,".",C8733))</f>
        <v/>
      </c>
      <c r="W8733" s="6">
        <f>UPPER(TRIM(H8733))</f>
        <v/>
      </c>
      <c r="X8733" s="6">
        <f>UPPER(TRIM(I8733))</f>
        <v/>
      </c>
      <c r="Y8733" s="6">
        <f>IF(V8733&lt;&gt;"",IFERROR(INDEX(federal_program_name_lookup,MATCH(V8733,aln_lookup,0)),""),"")</f>
        <v/>
      </c>
    </row>
    <row r="8734">
      <c r="A8734" s="6">
        <f>IF(B8734&lt;&gt;"", "AWARD-"&amp;TEXT(ROW()-1,"00000"), "")</f>
        <v/>
      </c>
      <c r="B8734" s="7" t="n"/>
      <c r="C8734" s="7" t="n"/>
      <c r="D8734" s="7" t="n"/>
      <c r="E8734" s="8" t="n"/>
      <c r="F8734" s="9" t="n"/>
      <c r="G8734" s="8" t="n"/>
      <c r="H8734" s="8" t="n"/>
      <c r="I8734" s="8" t="n"/>
      <c r="J8734" s="10">
        <f>IF(A8734="",0,SUMIFS(amount_expended,cfda_key,V8734))</f>
        <v/>
      </c>
      <c r="K8734" s="10">
        <f>IF(G8734="OTHER CLUSTER NOT LISTED ABOVE",SUMIFS(amount_expended,uniform_other_cluster_name,X8734), IF(AND(OR(G8734="N/A",G8734=""),H8734=""),0,IF(G8734="STATE CLUSTER",SUMIFS(amount_expended,uniform_state_cluster_name,W8734),SUMIFS(amount_expended,cluster_name,G8734))))</f>
        <v/>
      </c>
      <c r="L8734" s="8" t="n"/>
      <c r="M8734" s="7" t="n"/>
      <c r="N8734" s="8" t="n"/>
      <c r="O8734" s="7" t="n"/>
      <c r="P8734" s="7" t="n"/>
      <c r="Q8734" s="8" t="n"/>
      <c r="R8734" s="9" t="n"/>
      <c r="S8734" s="8" t="n"/>
      <c r="T8734" s="8" t="n"/>
      <c r="U8734" s="8" t="n"/>
      <c r="V8734" s="11">
        <f>IF(OR(B8734="",C8734=""),"",CONCATENATE(B8734,".",C8734))</f>
        <v/>
      </c>
      <c r="W8734" s="6">
        <f>UPPER(TRIM(H8734))</f>
        <v/>
      </c>
      <c r="X8734" s="6">
        <f>UPPER(TRIM(I8734))</f>
        <v/>
      </c>
      <c r="Y8734" s="6">
        <f>IF(V8734&lt;&gt;"",IFERROR(INDEX(federal_program_name_lookup,MATCH(V8734,aln_lookup,0)),""),"")</f>
        <v/>
      </c>
    </row>
    <row r="8735">
      <c r="A8735" s="6">
        <f>IF(B8735&lt;&gt;"", "AWARD-"&amp;TEXT(ROW()-1,"00000"), "")</f>
        <v/>
      </c>
      <c r="B8735" s="7" t="n"/>
      <c r="C8735" s="7" t="n"/>
      <c r="D8735" s="7" t="n"/>
      <c r="E8735" s="8" t="n"/>
      <c r="F8735" s="9" t="n"/>
      <c r="G8735" s="8" t="n"/>
      <c r="H8735" s="8" t="n"/>
      <c r="I8735" s="8" t="n"/>
      <c r="J8735" s="10">
        <f>IF(A8735="",0,SUMIFS(amount_expended,cfda_key,V8735))</f>
        <v/>
      </c>
      <c r="K8735" s="10">
        <f>IF(G8735="OTHER CLUSTER NOT LISTED ABOVE",SUMIFS(amount_expended,uniform_other_cluster_name,X8735), IF(AND(OR(G8735="N/A",G8735=""),H8735=""),0,IF(G8735="STATE CLUSTER",SUMIFS(amount_expended,uniform_state_cluster_name,W8735),SUMIFS(amount_expended,cluster_name,G8735))))</f>
        <v/>
      </c>
      <c r="L8735" s="8" t="n"/>
      <c r="M8735" s="7" t="n"/>
      <c r="N8735" s="8" t="n"/>
      <c r="O8735" s="7" t="n"/>
      <c r="P8735" s="7" t="n"/>
      <c r="Q8735" s="8" t="n"/>
      <c r="R8735" s="9" t="n"/>
      <c r="S8735" s="8" t="n"/>
      <c r="T8735" s="8" t="n"/>
      <c r="U8735" s="8" t="n"/>
      <c r="V8735" s="11">
        <f>IF(OR(B8735="",C8735=""),"",CONCATENATE(B8735,".",C8735))</f>
        <v/>
      </c>
      <c r="W8735" s="6">
        <f>UPPER(TRIM(H8735))</f>
        <v/>
      </c>
      <c r="X8735" s="6">
        <f>UPPER(TRIM(I8735))</f>
        <v/>
      </c>
      <c r="Y8735" s="6">
        <f>IF(V8735&lt;&gt;"",IFERROR(INDEX(federal_program_name_lookup,MATCH(V8735,aln_lookup,0)),""),"")</f>
        <v/>
      </c>
    </row>
    <row r="8736">
      <c r="A8736" s="6">
        <f>IF(B8736&lt;&gt;"", "AWARD-"&amp;TEXT(ROW()-1,"00000"), "")</f>
        <v/>
      </c>
      <c r="B8736" s="7" t="n"/>
      <c r="C8736" s="7" t="n"/>
      <c r="D8736" s="7" t="n"/>
      <c r="E8736" s="8" t="n"/>
      <c r="F8736" s="9" t="n"/>
      <c r="G8736" s="8" t="n"/>
      <c r="H8736" s="8" t="n"/>
      <c r="I8736" s="8" t="n"/>
      <c r="J8736" s="10">
        <f>IF(A8736="",0,SUMIFS(amount_expended,cfda_key,V8736))</f>
        <v/>
      </c>
      <c r="K8736" s="10">
        <f>IF(G8736="OTHER CLUSTER NOT LISTED ABOVE",SUMIFS(amount_expended,uniform_other_cluster_name,X8736), IF(AND(OR(G8736="N/A",G8736=""),H8736=""),0,IF(G8736="STATE CLUSTER",SUMIFS(amount_expended,uniform_state_cluster_name,W8736),SUMIFS(amount_expended,cluster_name,G8736))))</f>
        <v/>
      </c>
      <c r="L8736" s="8" t="n"/>
      <c r="M8736" s="7" t="n"/>
      <c r="N8736" s="8" t="n"/>
      <c r="O8736" s="7" t="n"/>
      <c r="P8736" s="7" t="n"/>
      <c r="Q8736" s="8" t="n"/>
      <c r="R8736" s="9" t="n"/>
      <c r="S8736" s="8" t="n"/>
      <c r="T8736" s="8" t="n"/>
      <c r="U8736" s="8" t="n"/>
      <c r="V8736" s="11">
        <f>IF(OR(B8736="",C8736=""),"",CONCATENATE(B8736,".",C8736))</f>
        <v/>
      </c>
      <c r="W8736" s="6">
        <f>UPPER(TRIM(H8736))</f>
        <v/>
      </c>
      <c r="X8736" s="6">
        <f>UPPER(TRIM(I8736))</f>
        <v/>
      </c>
      <c r="Y8736" s="6">
        <f>IF(V8736&lt;&gt;"",IFERROR(INDEX(federal_program_name_lookup,MATCH(V8736,aln_lookup,0)),""),"")</f>
        <v/>
      </c>
    </row>
    <row r="8737">
      <c r="A8737" s="6">
        <f>IF(B8737&lt;&gt;"", "AWARD-"&amp;TEXT(ROW()-1,"00000"), "")</f>
        <v/>
      </c>
      <c r="B8737" s="7" t="n"/>
      <c r="C8737" s="7" t="n"/>
      <c r="D8737" s="7" t="n"/>
      <c r="E8737" s="8" t="n"/>
      <c r="F8737" s="9" t="n"/>
      <c r="G8737" s="8" t="n"/>
      <c r="H8737" s="8" t="n"/>
      <c r="I8737" s="8" t="n"/>
      <c r="J8737" s="10">
        <f>IF(A8737="",0,SUMIFS(amount_expended,cfda_key,V8737))</f>
        <v/>
      </c>
      <c r="K8737" s="10">
        <f>IF(G8737="OTHER CLUSTER NOT LISTED ABOVE",SUMIFS(amount_expended,uniform_other_cluster_name,X8737), IF(AND(OR(G8737="N/A",G8737=""),H8737=""),0,IF(G8737="STATE CLUSTER",SUMIFS(amount_expended,uniform_state_cluster_name,W8737),SUMIFS(amount_expended,cluster_name,G8737))))</f>
        <v/>
      </c>
      <c r="L8737" s="8" t="n"/>
      <c r="M8737" s="7" t="n"/>
      <c r="N8737" s="8" t="n"/>
      <c r="O8737" s="7" t="n"/>
      <c r="P8737" s="7" t="n"/>
      <c r="Q8737" s="8" t="n"/>
      <c r="R8737" s="9" t="n"/>
      <c r="S8737" s="8" t="n"/>
      <c r="T8737" s="8" t="n"/>
      <c r="U8737" s="8" t="n"/>
      <c r="V8737" s="11">
        <f>IF(OR(B8737="",C8737=""),"",CONCATENATE(B8737,".",C8737))</f>
        <v/>
      </c>
      <c r="W8737" s="6">
        <f>UPPER(TRIM(H8737))</f>
        <v/>
      </c>
      <c r="X8737" s="6">
        <f>UPPER(TRIM(I8737))</f>
        <v/>
      </c>
      <c r="Y8737" s="6">
        <f>IF(V8737&lt;&gt;"",IFERROR(INDEX(federal_program_name_lookup,MATCH(V8737,aln_lookup,0)),""),"")</f>
        <v/>
      </c>
    </row>
    <row r="8738">
      <c r="A8738" s="6">
        <f>IF(B8738&lt;&gt;"", "AWARD-"&amp;TEXT(ROW()-1,"00000"), "")</f>
        <v/>
      </c>
      <c r="B8738" s="7" t="n"/>
      <c r="C8738" s="7" t="n"/>
      <c r="D8738" s="7" t="n"/>
      <c r="E8738" s="8" t="n"/>
      <c r="F8738" s="9" t="n"/>
      <c r="G8738" s="8" t="n"/>
      <c r="H8738" s="8" t="n"/>
      <c r="I8738" s="8" t="n"/>
      <c r="J8738" s="10">
        <f>IF(A8738="",0,SUMIFS(amount_expended,cfda_key,V8738))</f>
        <v/>
      </c>
      <c r="K8738" s="10">
        <f>IF(G8738="OTHER CLUSTER NOT LISTED ABOVE",SUMIFS(amount_expended,uniform_other_cluster_name,X8738), IF(AND(OR(G8738="N/A",G8738=""),H8738=""),0,IF(G8738="STATE CLUSTER",SUMIFS(amount_expended,uniform_state_cluster_name,W8738),SUMIFS(amount_expended,cluster_name,G8738))))</f>
        <v/>
      </c>
      <c r="L8738" s="8" t="n"/>
      <c r="M8738" s="7" t="n"/>
      <c r="N8738" s="8" t="n"/>
      <c r="O8738" s="7" t="n"/>
      <c r="P8738" s="7" t="n"/>
      <c r="Q8738" s="8" t="n"/>
      <c r="R8738" s="9" t="n"/>
      <c r="S8738" s="8" t="n"/>
      <c r="T8738" s="8" t="n"/>
      <c r="U8738" s="8" t="n"/>
      <c r="V8738" s="11">
        <f>IF(OR(B8738="",C8738=""),"",CONCATENATE(B8738,".",C8738))</f>
        <v/>
      </c>
      <c r="W8738" s="6">
        <f>UPPER(TRIM(H8738))</f>
        <v/>
      </c>
      <c r="X8738" s="6">
        <f>UPPER(TRIM(I8738))</f>
        <v/>
      </c>
      <c r="Y8738" s="6">
        <f>IF(V8738&lt;&gt;"",IFERROR(INDEX(federal_program_name_lookup,MATCH(V8738,aln_lookup,0)),""),"")</f>
        <v/>
      </c>
    </row>
    <row r="8739">
      <c r="A8739" s="6">
        <f>IF(B8739&lt;&gt;"", "AWARD-"&amp;TEXT(ROW()-1,"00000"), "")</f>
        <v/>
      </c>
      <c r="B8739" s="7" t="n"/>
      <c r="C8739" s="7" t="n"/>
      <c r="D8739" s="7" t="n"/>
      <c r="E8739" s="8" t="n"/>
      <c r="F8739" s="9" t="n"/>
      <c r="G8739" s="8" t="n"/>
      <c r="H8739" s="8" t="n"/>
      <c r="I8739" s="8" t="n"/>
      <c r="J8739" s="10">
        <f>IF(A8739="",0,SUMIFS(amount_expended,cfda_key,V8739))</f>
        <v/>
      </c>
      <c r="K8739" s="10">
        <f>IF(G8739="OTHER CLUSTER NOT LISTED ABOVE",SUMIFS(amount_expended,uniform_other_cluster_name,X8739), IF(AND(OR(G8739="N/A",G8739=""),H8739=""),0,IF(G8739="STATE CLUSTER",SUMIFS(amount_expended,uniform_state_cluster_name,W8739),SUMIFS(amount_expended,cluster_name,G8739))))</f>
        <v/>
      </c>
      <c r="L8739" s="8" t="n"/>
      <c r="M8739" s="7" t="n"/>
      <c r="N8739" s="8" t="n"/>
      <c r="O8739" s="7" t="n"/>
      <c r="P8739" s="7" t="n"/>
      <c r="Q8739" s="8" t="n"/>
      <c r="R8739" s="9" t="n"/>
      <c r="S8739" s="8" t="n"/>
      <c r="T8739" s="8" t="n"/>
      <c r="U8739" s="8" t="n"/>
      <c r="V8739" s="11">
        <f>IF(OR(B8739="",C8739=""),"",CONCATENATE(B8739,".",C8739))</f>
        <v/>
      </c>
      <c r="W8739" s="6">
        <f>UPPER(TRIM(H8739))</f>
        <v/>
      </c>
      <c r="X8739" s="6">
        <f>UPPER(TRIM(I8739))</f>
        <v/>
      </c>
      <c r="Y8739" s="6">
        <f>IF(V8739&lt;&gt;"",IFERROR(INDEX(federal_program_name_lookup,MATCH(V8739,aln_lookup,0)),""),"")</f>
        <v/>
      </c>
    </row>
    <row r="8740">
      <c r="A8740" s="6">
        <f>IF(B8740&lt;&gt;"", "AWARD-"&amp;TEXT(ROW()-1,"00000"), "")</f>
        <v/>
      </c>
      <c r="B8740" s="7" t="n"/>
      <c r="C8740" s="7" t="n"/>
      <c r="D8740" s="7" t="n"/>
      <c r="E8740" s="8" t="n"/>
      <c r="F8740" s="9" t="n"/>
      <c r="G8740" s="8" t="n"/>
      <c r="H8740" s="8" t="n"/>
      <c r="I8740" s="8" t="n"/>
      <c r="J8740" s="10">
        <f>IF(A8740="",0,SUMIFS(amount_expended,cfda_key,V8740))</f>
        <v/>
      </c>
      <c r="K8740" s="10">
        <f>IF(G8740="OTHER CLUSTER NOT LISTED ABOVE",SUMIFS(amount_expended,uniform_other_cluster_name,X8740), IF(AND(OR(G8740="N/A",G8740=""),H8740=""),0,IF(G8740="STATE CLUSTER",SUMIFS(amount_expended,uniform_state_cluster_name,W8740),SUMIFS(amount_expended,cluster_name,G8740))))</f>
        <v/>
      </c>
      <c r="L8740" s="8" t="n"/>
      <c r="M8740" s="7" t="n"/>
      <c r="N8740" s="8" t="n"/>
      <c r="O8740" s="7" t="n"/>
      <c r="P8740" s="7" t="n"/>
      <c r="Q8740" s="8" t="n"/>
      <c r="R8740" s="9" t="n"/>
      <c r="S8740" s="8" t="n"/>
      <c r="T8740" s="8" t="n"/>
      <c r="U8740" s="8" t="n"/>
      <c r="V8740" s="11">
        <f>IF(OR(B8740="",C8740=""),"",CONCATENATE(B8740,".",C8740))</f>
        <v/>
      </c>
      <c r="W8740" s="6">
        <f>UPPER(TRIM(H8740))</f>
        <v/>
      </c>
      <c r="X8740" s="6">
        <f>UPPER(TRIM(I8740))</f>
        <v/>
      </c>
      <c r="Y8740" s="6">
        <f>IF(V8740&lt;&gt;"",IFERROR(INDEX(federal_program_name_lookup,MATCH(V8740,aln_lookup,0)),""),"")</f>
        <v/>
      </c>
    </row>
    <row r="8741">
      <c r="A8741" s="6">
        <f>IF(B8741&lt;&gt;"", "AWARD-"&amp;TEXT(ROW()-1,"00000"), "")</f>
        <v/>
      </c>
      <c r="B8741" s="7" t="n"/>
      <c r="C8741" s="7" t="n"/>
      <c r="D8741" s="7" t="n"/>
      <c r="E8741" s="8" t="n"/>
      <c r="F8741" s="9" t="n"/>
      <c r="G8741" s="8" t="n"/>
      <c r="H8741" s="8" t="n"/>
      <c r="I8741" s="8" t="n"/>
      <c r="J8741" s="10">
        <f>IF(A8741="",0,SUMIFS(amount_expended,cfda_key,V8741))</f>
        <v/>
      </c>
      <c r="K8741" s="10">
        <f>IF(G8741="OTHER CLUSTER NOT LISTED ABOVE",SUMIFS(amount_expended,uniform_other_cluster_name,X8741), IF(AND(OR(G8741="N/A",G8741=""),H8741=""),0,IF(G8741="STATE CLUSTER",SUMIFS(amount_expended,uniform_state_cluster_name,W8741),SUMIFS(amount_expended,cluster_name,G8741))))</f>
        <v/>
      </c>
      <c r="L8741" s="8" t="n"/>
      <c r="M8741" s="7" t="n"/>
      <c r="N8741" s="8" t="n"/>
      <c r="O8741" s="7" t="n"/>
      <c r="P8741" s="7" t="n"/>
      <c r="Q8741" s="8" t="n"/>
      <c r="R8741" s="9" t="n"/>
      <c r="S8741" s="8" t="n"/>
      <c r="T8741" s="8" t="n"/>
      <c r="U8741" s="8" t="n"/>
      <c r="V8741" s="11">
        <f>IF(OR(B8741="",C8741=""),"",CONCATENATE(B8741,".",C8741))</f>
        <v/>
      </c>
      <c r="W8741" s="6">
        <f>UPPER(TRIM(H8741))</f>
        <v/>
      </c>
      <c r="X8741" s="6">
        <f>UPPER(TRIM(I8741))</f>
        <v/>
      </c>
      <c r="Y8741" s="6">
        <f>IF(V8741&lt;&gt;"",IFERROR(INDEX(federal_program_name_lookup,MATCH(V8741,aln_lookup,0)),""),"")</f>
        <v/>
      </c>
    </row>
    <row r="8742">
      <c r="A8742" s="6">
        <f>IF(B8742&lt;&gt;"", "AWARD-"&amp;TEXT(ROW()-1,"00000"), "")</f>
        <v/>
      </c>
      <c r="B8742" s="7" t="n"/>
      <c r="C8742" s="7" t="n"/>
      <c r="D8742" s="7" t="n"/>
      <c r="E8742" s="8" t="n"/>
      <c r="F8742" s="9" t="n"/>
      <c r="G8742" s="8" t="n"/>
      <c r="H8742" s="8" t="n"/>
      <c r="I8742" s="8" t="n"/>
      <c r="J8742" s="10">
        <f>IF(A8742="",0,SUMIFS(amount_expended,cfda_key,V8742))</f>
        <v/>
      </c>
      <c r="K8742" s="10">
        <f>IF(G8742="OTHER CLUSTER NOT LISTED ABOVE",SUMIFS(amount_expended,uniform_other_cluster_name,X8742), IF(AND(OR(G8742="N/A",G8742=""),H8742=""),0,IF(G8742="STATE CLUSTER",SUMIFS(amount_expended,uniform_state_cluster_name,W8742),SUMIFS(amount_expended,cluster_name,G8742))))</f>
        <v/>
      </c>
      <c r="L8742" s="8" t="n"/>
      <c r="M8742" s="7" t="n"/>
      <c r="N8742" s="8" t="n"/>
      <c r="O8742" s="7" t="n"/>
      <c r="P8742" s="7" t="n"/>
      <c r="Q8742" s="8" t="n"/>
      <c r="R8742" s="9" t="n"/>
      <c r="S8742" s="8" t="n"/>
      <c r="T8742" s="8" t="n"/>
      <c r="U8742" s="8" t="n"/>
      <c r="V8742" s="11">
        <f>IF(OR(B8742="",C8742=""),"",CONCATENATE(B8742,".",C8742))</f>
        <v/>
      </c>
      <c r="W8742" s="6">
        <f>UPPER(TRIM(H8742))</f>
        <v/>
      </c>
      <c r="X8742" s="6">
        <f>UPPER(TRIM(I8742))</f>
        <v/>
      </c>
      <c r="Y8742" s="6">
        <f>IF(V8742&lt;&gt;"",IFERROR(INDEX(federal_program_name_lookup,MATCH(V8742,aln_lookup,0)),""),"")</f>
        <v/>
      </c>
    </row>
    <row r="8743">
      <c r="A8743" s="6">
        <f>IF(B8743&lt;&gt;"", "AWARD-"&amp;TEXT(ROW()-1,"00000"), "")</f>
        <v/>
      </c>
      <c r="B8743" s="7" t="n"/>
      <c r="C8743" s="7" t="n"/>
      <c r="D8743" s="7" t="n"/>
      <c r="E8743" s="8" t="n"/>
      <c r="F8743" s="9" t="n"/>
      <c r="G8743" s="8" t="n"/>
      <c r="H8743" s="8" t="n"/>
      <c r="I8743" s="8" t="n"/>
      <c r="J8743" s="10">
        <f>IF(A8743="",0,SUMIFS(amount_expended,cfda_key,V8743))</f>
        <v/>
      </c>
      <c r="K8743" s="10">
        <f>IF(G8743="OTHER CLUSTER NOT LISTED ABOVE",SUMIFS(amount_expended,uniform_other_cluster_name,X8743), IF(AND(OR(G8743="N/A",G8743=""),H8743=""),0,IF(G8743="STATE CLUSTER",SUMIFS(amount_expended,uniform_state_cluster_name,W8743),SUMIFS(amount_expended,cluster_name,G8743))))</f>
        <v/>
      </c>
      <c r="L8743" s="8" t="n"/>
      <c r="M8743" s="7" t="n"/>
      <c r="N8743" s="8" t="n"/>
      <c r="O8743" s="7" t="n"/>
      <c r="P8743" s="7" t="n"/>
      <c r="Q8743" s="8" t="n"/>
      <c r="R8743" s="9" t="n"/>
      <c r="S8743" s="8" t="n"/>
      <c r="T8743" s="8" t="n"/>
      <c r="U8743" s="8" t="n"/>
      <c r="V8743" s="11">
        <f>IF(OR(B8743="",C8743=""),"",CONCATENATE(B8743,".",C8743))</f>
        <v/>
      </c>
      <c r="W8743" s="6">
        <f>UPPER(TRIM(H8743))</f>
        <v/>
      </c>
      <c r="X8743" s="6">
        <f>UPPER(TRIM(I8743))</f>
        <v/>
      </c>
      <c r="Y8743" s="6">
        <f>IF(V8743&lt;&gt;"",IFERROR(INDEX(federal_program_name_lookup,MATCH(V8743,aln_lookup,0)),""),"")</f>
        <v/>
      </c>
    </row>
    <row r="8744">
      <c r="A8744" s="6">
        <f>IF(B8744&lt;&gt;"", "AWARD-"&amp;TEXT(ROW()-1,"00000"), "")</f>
        <v/>
      </c>
      <c r="B8744" s="7" t="n"/>
      <c r="C8744" s="7" t="n"/>
      <c r="D8744" s="7" t="n"/>
      <c r="E8744" s="8" t="n"/>
      <c r="F8744" s="9" t="n"/>
      <c r="G8744" s="8" t="n"/>
      <c r="H8744" s="8" t="n"/>
      <c r="I8744" s="8" t="n"/>
      <c r="J8744" s="10">
        <f>IF(A8744="",0,SUMIFS(amount_expended,cfda_key,V8744))</f>
        <v/>
      </c>
      <c r="K8744" s="10">
        <f>IF(G8744="OTHER CLUSTER NOT LISTED ABOVE",SUMIFS(amount_expended,uniform_other_cluster_name,X8744), IF(AND(OR(G8744="N/A",G8744=""),H8744=""),0,IF(G8744="STATE CLUSTER",SUMIFS(amount_expended,uniform_state_cluster_name,W8744),SUMIFS(amount_expended,cluster_name,G8744))))</f>
        <v/>
      </c>
      <c r="L8744" s="8" t="n"/>
      <c r="M8744" s="7" t="n"/>
      <c r="N8744" s="8" t="n"/>
      <c r="O8744" s="7" t="n"/>
      <c r="P8744" s="7" t="n"/>
      <c r="Q8744" s="8" t="n"/>
      <c r="R8744" s="9" t="n"/>
      <c r="S8744" s="8" t="n"/>
      <c r="T8744" s="8" t="n"/>
      <c r="U8744" s="8" t="n"/>
      <c r="V8744" s="11">
        <f>IF(OR(B8744="",C8744=""),"",CONCATENATE(B8744,".",C8744))</f>
        <v/>
      </c>
      <c r="W8744" s="6">
        <f>UPPER(TRIM(H8744))</f>
        <v/>
      </c>
      <c r="X8744" s="6">
        <f>UPPER(TRIM(I8744))</f>
        <v/>
      </c>
      <c r="Y8744" s="6">
        <f>IF(V8744&lt;&gt;"",IFERROR(INDEX(federal_program_name_lookup,MATCH(V8744,aln_lookup,0)),""),"")</f>
        <v/>
      </c>
    </row>
    <row r="8745">
      <c r="A8745" s="6">
        <f>IF(B8745&lt;&gt;"", "AWARD-"&amp;TEXT(ROW()-1,"00000"), "")</f>
        <v/>
      </c>
      <c r="B8745" s="7" t="n"/>
      <c r="C8745" s="7" t="n"/>
      <c r="D8745" s="7" t="n"/>
      <c r="E8745" s="8" t="n"/>
      <c r="F8745" s="9" t="n"/>
      <c r="G8745" s="8" t="n"/>
      <c r="H8745" s="8" t="n"/>
      <c r="I8745" s="8" t="n"/>
      <c r="J8745" s="10">
        <f>IF(A8745="",0,SUMIFS(amount_expended,cfda_key,V8745))</f>
        <v/>
      </c>
      <c r="K8745" s="10">
        <f>IF(G8745="OTHER CLUSTER NOT LISTED ABOVE",SUMIFS(amount_expended,uniform_other_cluster_name,X8745), IF(AND(OR(G8745="N/A",G8745=""),H8745=""),0,IF(G8745="STATE CLUSTER",SUMIFS(amount_expended,uniform_state_cluster_name,W8745),SUMIFS(amount_expended,cluster_name,G8745))))</f>
        <v/>
      </c>
      <c r="L8745" s="8" t="n"/>
      <c r="M8745" s="7" t="n"/>
      <c r="N8745" s="8" t="n"/>
      <c r="O8745" s="7" t="n"/>
      <c r="P8745" s="7" t="n"/>
      <c r="Q8745" s="8" t="n"/>
      <c r="R8745" s="9" t="n"/>
      <c r="S8745" s="8" t="n"/>
      <c r="T8745" s="8" t="n"/>
      <c r="U8745" s="8" t="n"/>
      <c r="V8745" s="11">
        <f>IF(OR(B8745="",C8745=""),"",CONCATENATE(B8745,".",C8745))</f>
        <v/>
      </c>
      <c r="W8745" s="6">
        <f>UPPER(TRIM(H8745))</f>
        <v/>
      </c>
      <c r="X8745" s="6">
        <f>UPPER(TRIM(I8745))</f>
        <v/>
      </c>
      <c r="Y8745" s="6">
        <f>IF(V8745&lt;&gt;"",IFERROR(INDEX(federal_program_name_lookup,MATCH(V8745,aln_lookup,0)),""),"")</f>
        <v/>
      </c>
    </row>
    <row r="8746">
      <c r="A8746" s="6">
        <f>IF(B8746&lt;&gt;"", "AWARD-"&amp;TEXT(ROW()-1,"00000"), "")</f>
        <v/>
      </c>
      <c r="B8746" s="7" t="n"/>
      <c r="C8746" s="7" t="n"/>
      <c r="D8746" s="7" t="n"/>
      <c r="E8746" s="8" t="n"/>
      <c r="F8746" s="9" t="n"/>
      <c r="G8746" s="8" t="n"/>
      <c r="H8746" s="8" t="n"/>
      <c r="I8746" s="8" t="n"/>
      <c r="J8746" s="10">
        <f>IF(A8746="",0,SUMIFS(amount_expended,cfda_key,V8746))</f>
        <v/>
      </c>
      <c r="K8746" s="10">
        <f>IF(G8746="OTHER CLUSTER NOT LISTED ABOVE",SUMIFS(amount_expended,uniform_other_cluster_name,X8746), IF(AND(OR(G8746="N/A",G8746=""),H8746=""),0,IF(G8746="STATE CLUSTER",SUMIFS(amount_expended,uniform_state_cluster_name,W8746),SUMIFS(amount_expended,cluster_name,G8746))))</f>
        <v/>
      </c>
      <c r="L8746" s="8" t="n"/>
      <c r="M8746" s="7" t="n"/>
      <c r="N8746" s="8" t="n"/>
      <c r="O8746" s="7" t="n"/>
      <c r="P8746" s="7" t="n"/>
      <c r="Q8746" s="8" t="n"/>
      <c r="R8746" s="9" t="n"/>
      <c r="S8746" s="8" t="n"/>
      <c r="T8746" s="8" t="n"/>
      <c r="U8746" s="8" t="n"/>
      <c r="V8746" s="11">
        <f>IF(OR(B8746="",C8746=""),"",CONCATENATE(B8746,".",C8746))</f>
        <v/>
      </c>
      <c r="W8746" s="6">
        <f>UPPER(TRIM(H8746))</f>
        <v/>
      </c>
      <c r="X8746" s="6">
        <f>UPPER(TRIM(I8746))</f>
        <v/>
      </c>
      <c r="Y8746" s="6">
        <f>IF(V8746&lt;&gt;"",IFERROR(INDEX(federal_program_name_lookup,MATCH(V8746,aln_lookup,0)),""),"")</f>
        <v/>
      </c>
    </row>
    <row r="8747">
      <c r="A8747" s="6">
        <f>IF(B8747&lt;&gt;"", "AWARD-"&amp;TEXT(ROW()-1,"00000"), "")</f>
        <v/>
      </c>
      <c r="B8747" s="7" t="n"/>
      <c r="C8747" s="7" t="n"/>
      <c r="D8747" s="7" t="n"/>
      <c r="E8747" s="8" t="n"/>
      <c r="F8747" s="9" t="n"/>
      <c r="G8747" s="8" t="n"/>
      <c r="H8747" s="8" t="n"/>
      <c r="I8747" s="8" t="n"/>
      <c r="J8747" s="10">
        <f>IF(A8747="",0,SUMIFS(amount_expended,cfda_key,V8747))</f>
        <v/>
      </c>
      <c r="K8747" s="10">
        <f>IF(G8747="OTHER CLUSTER NOT LISTED ABOVE",SUMIFS(amount_expended,uniform_other_cluster_name,X8747), IF(AND(OR(G8747="N/A",G8747=""),H8747=""),0,IF(G8747="STATE CLUSTER",SUMIFS(amount_expended,uniform_state_cluster_name,W8747),SUMIFS(amount_expended,cluster_name,G8747))))</f>
        <v/>
      </c>
      <c r="L8747" s="8" t="n"/>
      <c r="M8747" s="7" t="n"/>
      <c r="N8747" s="8" t="n"/>
      <c r="O8747" s="7" t="n"/>
      <c r="P8747" s="7" t="n"/>
      <c r="Q8747" s="8" t="n"/>
      <c r="R8747" s="9" t="n"/>
      <c r="S8747" s="8" t="n"/>
      <c r="T8747" s="8" t="n"/>
      <c r="U8747" s="8" t="n"/>
      <c r="V8747" s="11">
        <f>IF(OR(B8747="",C8747=""),"",CONCATENATE(B8747,".",C8747))</f>
        <v/>
      </c>
      <c r="W8747" s="6">
        <f>UPPER(TRIM(H8747))</f>
        <v/>
      </c>
      <c r="X8747" s="6">
        <f>UPPER(TRIM(I8747))</f>
        <v/>
      </c>
      <c r="Y8747" s="6">
        <f>IF(V8747&lt;&gt;"",IFERROR(INDEX(federal_program_name_lookup,MATCH(V8747,aln_lookup,0)),""),"")</f>
        <v/>
      </c>
    </row>
    <row r="8748">
      <c r="A8748" s="6">
        <f>IF(B8748&lt;&gt;"", "AWARD-"&amp;TEXT(ROW()-1,"00000"), "")</f>
        <v/>
      </c>
      <c r="B8748" s="7" t="n"/>
      <c r="C8748" s="7" t="n"/>
      <c r="D8748" s="7" t="n"/>
      <c r="E8748" s="8" t="n"/>
      <c r="F8748" s="9" t="n"/>
      <c r="G8748" s="8" t="n"/>
      <c r="H8748" s="8" t="n"/>
      <c r="I8748" s="8" t="n"/>
      <c r="J8748" s="10">
        <f>IF(A8748="",0,SUMIFS(amount_expended,cfda_key,V8748))</f>
        <v/>
      </c>
      <c r="K8748" s="10">
        <f>IF(G8748="OTHER CLUSTER NOT LISTED ABOVE",SUMIFS(amount_expended,uniform_other_cluster_name,X8748), IF(AND(OR(G8748="N/A",G8748=""),H8748=""),0,IF(G8748="STATE CLUSTER",SUMIFS(amount_expended,uniform_state_cluster_name,W8748),SUMIFS(amount_expended,cluster_name,G8748))))</f>
        <v/>
      </c>
      <c r="L8748" s="8" t="n"/>
      <c r="M8748" s="7" t="n"/>
      <c r="N8748" s="8" t="n"/>
      <c r="O8748" s="7" t="n"/>
      <c r="P8748" s="7" t="n"/>
      <c r="Q8748" s="8" t="n"/>
      <c r="R8748" s="9" t="n"/>
      <c r="S8748" s="8" t="n"/>
      <c r="T8748" s="8" t="n"/>
      <c r="U8748" s="8" t="n"/>
      <c r="V8748" s="11">
        <f>IF(OR(B8748="",C8748=""),"",CONCATENATE(B8748,".",C8748))</f>
        <v/>
      </c>
      <c r="W8748" s="6">
        <f>UPPER(TRIM(H8748))</f>
        <v/>
      </c>
      <c r="X8748" s="6">
        <f>UPPER(TRIM(I8748))</f>
        <v/>
      </c>
      <c r="Y8748" s="6">
        <f>IF(V8748&lt;&gt;"",IFERROR(INDEX(federal_program_name_lookup,MATCH(V8748,aln_lookup,0)),""),"")</f>
        <v/>
      </c>
    </row>
    <row r="8749">
      <c r="A8749" s="6">
        <f>IF(B8749&lt;&gt;"", "AWARD-"&amp;TEXT(ROW()-1,"00000"), "")</f>
        <v/>
      </c>
      <c r="B8749" s="7" t="n"/>
      <c r="C8749" s="7" t="n"/>
      <c r="D8749" s="7" t="n"/>
      <c r="E8749" s="8" t="n"/>
      <c r="F8749" s="9" t="n"/>
      <c r="G8749" s="8" t="n"/>
      <c r="H8749" s="8" t="n"/>
      <c r="I8749" s="8" t="n"/>
      <c r="J8749" s="10">
        <f>IF(A8749="",0,SUMIFS(amount_expended,cfda_key,V8749))</f>
        <v/>
      </c>
      <c r="K8749" s="10">
        <f>IF(G8749="OTHER CLUSTER NOT LISTED ABOVE",SUMIFS(amount_expended,uniform_other_cluster_name,X8749), IF(AND(OR(G8749="N/A",G8749=""),H8749=""),0,IF(G8749="STATE CLUSTER",SUMIFS(amount_expended,uniform_state_cluster_name,W8749),SUMIFS(amount_expended,cluster_name,G8749))))</f>
        <v/>
      </c>
      <c r="L8749" s="8" t="n"/>
      <c r="M8749" s="7" t="n"/>
      <c r="N8749" s="8" t="n"/>
      <c r="O8749" s="7" t="n"/>
      <c r="P8749" s="7" t="n"/>
      <c r="Q8749" s="8" t="n"/>
      <c r="R8749" s="9" t="n"/>
      <c r="S8749" s="8" t="n"/>
      <c r="T8749" s="8" t="n"/>
      <c r="U8749" s="8" t="n"/>
      <c r="V8749" s="11">
        <f>IF(OR(B8749="",C8749=""),"",CONCATENATE(B8749,".",C8749))</f>
        <v/>
      </c>
      <c r="W8749" s="6">
        <f>UPPER(TRIM(H8749))</f>
        <v/>
      </c>
      <c r="X8749" s="6">
        <f>UPPER(TRIM(I8749))</f>
        <v/>
      </c>
      <c r="Y8749" s="6">
        <f>IF(V8749&lt;&gt;"",IFERROR(INDEX(federal_program_name_lookup,MATCH(V8749,aln_lookup,0)),""),"")</f>
        <v/>
      </c>
    </row>
    <row r="8750">
      <c r="A8750" s="6">
        <f>IF(B8750&lt;&gt;"", "AWARD-"&amp;TEXT(ROW()-1,"00000"), "")</f>
        <v/>
      </c>
      <c r="B8750" s="7" t="n"/>
      <c r="C8750" s="7" t="n"/>
      <c r="D8750" s="7" t="n"/>
      <c r="E8750" s="8" t="n"/>
      <c r="F8750" s="9" t="n"/>
      <c r="G8750" s="8" t="n"/>
      <c r="H8750" s="8" t="n"/>
      <c r="I8750" s="8" t="n"/>
      <c r="J8750" s="10">
        <f>IF(A8750="",0,SUMIFS(amount_expended,cfda_key,V8750))</f>
        <v/>
      </c>
      <c r="K8750" s="10">
        <f>IF(G8750="OTHER CLUSTER NOT LISTED ABOVE",SUMIFS(amount_expended,uniform_other_cluster_name,X8750), IF(AND(OR(G8750="N/A",G8750=""),H8750=""),0,IF(G8750="STATE CLUSTER",SUMIFS(amount_expended,uniform_state_cluster_name,W8750),SUMIFS(amount_expended,cluster_name,G8750))))</f>
        <v/>
      </c>
      <c r="L8750" s="8" t="n"/>
      <c r="M8750" s="7" t="n"/>
      <c r="N8750" s="8" t="n"/>
      <c r="O8750" s="7" t="n"/>
      <c r="P8750" s="7" t="n"/>
      <c r="Q8750" s="8" t="n"/>
      <c r="R8750" s="9" t="n"/>
      <c r="S8750" s="8" t="n"/>
      <c r="T8750" s="8" t="n"/>
      <c r="U8750" s="8" t="n"/>
      <c r="V8750" s="11">
        <f>IF(OR(B8750="",C8750=""),"",CONCATENATE(B8750,".",C8750))</f>
        <v/>
      </c>
      <c r="W8750" s="6">
        <f>UPPER(TRIM(H8750))</f>
        <v/>
      </c>
      <c r="X8750" s="6">
        <f>UPPER(TRIM(I8750))</f>
        <v/>
      </c>
      <c r="Y8750" s="6">
        <f>IF(V8750&lt;&gt;"",IFERROR(INDEX(federal_program_name_lookup,MATCH(V8750,aln_lookup,0)),""),"")</f>
        <v/>
      </c>
    </row>
    <row r="8751">
      <c r="A8751" s="6">
        <f>IF(B8751&lt;&gt;"", "AWARD-"&amp;TEXT(ROW()-1,"00000"), "")</f>
        <v/>
      </c>
      <c r="B8751" s="7" t="n"/>
      <c r="C8751" s="7" t="n"/>
      <c r="D8751" s="7" t="n"/>
      <c r="E8751" s="8" t="n"/>
      <c r="F8751" s="9" t="n"/>
      <c r="G8751" s="8" t="n"/>
      <c r="H8751" s="8" t="n"/>
      <c r="I8751" s="8" t="n"/>
      <c r="J8751" s="10">
        <f>IF(A8751="",0,SUMIFS(amount_expended,cfda_key,V8751))</f>
        <v/>
      </c>
      <c r="K8751" s="10">
        <f>IF(G8751="OTHER CLUSTER NOT LISTED ABOVE",SUMIFS(amount_expended,uniform_other_cluster_name,X8751), IF(AND(OR(G8751="N/A",G8751=""),H8751=""),0,IF(G8751="STATE CLUSTER",SUMIFS(amount_expended,uniform_state_cluster_name,W8751),SUMIFS(amount_expended,cluster_name,G8751))))</f>
        <v/>
      </c>
      <c r="L8751" s="8" t="n"/>
      <c r="M8751" s="7" t="n"/>
      <c r="N8751" s="8" t="n"/>
      <c r="O8751" s="7" t="n"/>
      <c r="P8751" s="7" t="n"/>
      <c r="Q8751" s="8" t="n"/>
      <c r="R8751" s="9" t="n"/>
      <c r="S8751" s="8" t="n"/>
      <c r="T8751" s="8" t="n"/>
      <c r="U8751" s="8" t="n"/>
      <c r="V8751" s="11">
        <f>IF(OR(B8751="",C8751=""),"",CONCATENATE(B8751,".",C8751))</f>
        <v/>
      </c>
      <c r="W8751" s="6">
        <f>UPPER(TRIM(H8751))</f>
        <v/>
      </c>
      <c r="X8751" s="6">
        <f>UPPER(TRIM(I8751))</f>
        <v/>
      </c>
      <c r="Y8751" s="6">
        <f>IF(V8751&lt;&gt;"",IFERROR(INDEX(federal_program_name_lookup,MATCH(V8751,aln_lookup,0)),""),"")</f>
        <v/>
      </c>
    </row>
    <row r="8752">
      <c r="A8752" s="6">
        <f>IF(B8752&lt;&gt;"", "AWARD-"&amp;TEXT(ROW()-1,"00000"), "")</f>
        <v/>
      </c>
      <c r="B8752" s="7" t="n"/>
      <c r="C8752" s="7" t="n"/>
      <c r="D8752" s="7" t="n"/>
      <c r="E8752" s="8" t="n"/>
      <c r="F8752" s="9" t="n"/>
      <c r="G8752" s="8" t="n"/>
      <c r="H8752" s="8" t="n"/>
      <c r="I8752" s="8" t="n"/>
      <c r="J8752" s="10">
        <f>IF(A8752="",0,SUMIFS(amount_expended,cfda_key,V8752))</f>
        <v/>
      </c>
      <c r="K8752" s="10">
        <f>IF(G8752="OTHER CLUSTER NOT LISTED ABOVE",SUMIFS(amount_expended,uniform_other_cluster_name,X8752), IF(AND(OR(G8752="N/A",G8752=""),H8752=""),0,IF(G8752="STATE CLUSTER",SUMIFS(amount_expended,uniform_state_cluster_name,W8752),SUMIFS(amount_expended,cluster_name,G8752))))</f>
        <v/>
      </c>
      <c r="L8752" s="8" t="n"/>
      <c r="M8752" s="7" t="n"/>
      <c r="N8752" s="8" t="n"/>
      <c r="O8752" s="7" t="n"/>
      <c r="P8752" s="7" t="n"/>
      <c r="Q8752" s="8" t="n"/>
      <c r="R8752" s="9" t="n"/>
      <c r="S8752" s="8" t="n"/>
      <c r="T8752" s="8" t="n"/>
      <c r="U8752" s="8" t="n"/>
      <c r="V8752" s="11">
        <f>IF(OR(B8752="",C8752=""),"",CONCATENATE(B8752,".",C8752))</f>
        <v/>
      </c>
      <c r="W8752" s="6">
        <f>UPPER(TRIM(H8752))</f>
        <v/>
      </c>
      <c r="X8752" s="6">
        <f>UPPER(TRIM(I8752))</f>
        <v/>
      </c>
      <c r="Y8752" s="6">
        <f>IF(V8752&lt;&gt;"",IFERROR(INDEX(federal_program_name_lookup,MATCH(V8752,aln_lookup,0)),""),"")</f>
        <v/>
      </c>
    </row>
    <row r="8753">
      <c r="A8753" s="6">
        <f>IF(B8753&lt;&gt;"", "AWARD-"&amp;TEXT(ROW()-1,"00000"), "")</f>
        <v/>
      </c>
      <c r="B8753" s="7" t="n"/>
      <c r="C8753" s="7" t="n"/>
      <c r="D8753" s="7" t="n"/>
      <c r="E8753" s="8" t="n"/>
      <c r="F8753" s="9" t="n"/>
      <c r="G8753" s="8" t="n"/>
      <c r="H8753" s="8" t="n"/>
      <c r="I8753" s="8" t="n"/>
      <c r="J8753" s="10">
        <f>IF(A8753="",0,SUMIFS(amount_expended,cfda_key,V8753))</f>
        <v/>
      </c>
      <c r="K8753" s="10">
        <f>IF(G8753="OTHER CLUSTER NOT LISTED ABOVE",SUMIFS(amount_expended,uniform_other_cluster_name,X8753), IF(AND(OR(G8753="N/A",G8753=""),H8753=""),0,IF(G8753="STATE CLUSTER",SUMIFS(amount_expended,uniform_state_cluster_name,W8753),SUMIFS(amount_expended,cluster_name,G8753))))</f>
        <v/>
      </c>
      <c r="L8753" s="8" t="n"/>
      <c r="M8753" s="7" t="n"/>
      <c r="N8753" s="8" t="n"/>
      <c r="O8753" s="7" t="n"/>
      <c r="P8753" s="7" t="n"/>
      <c r="Q8753" s="8" t="n"/>
      <c r="R8753" s="9" t="n"/>
      <c r="S8753" s="8" t="n"/>
      <c r="T8753" s="8" t="n"/>
      <c r="U8753" s="8" t="n"/>
      <c r="V8753" s="11">
        <f>IF(OR(B8753="",C8753=""),"",CONCATENATE(B8753,".",C8753))</f>
        <v/>
      </c>
      <c r="W8753" s="6">
        <f>UPPER(TRIM(H8753))</f>
        <v/>
      </c>
      <c r="X8753" s="6">
        <f>UPPER(TRIM(I8753))</f>
        <v/>
      </c>
      <c r="Y8753" s="6">
        <f>IF(V8753&lt;&gt;"",IFERROR(INDEX(federal_program_name_lookup,MATCH(V8753,aln_lookup,0)),""),"")</f>
        <v/>
      </c>
    </row>
    <row r="8754">
      <c r="A8754" s="6">
        <f>IF(B8754&lt;&gt;"", "AWARD-"&amp;TEXT(ROW()-1,"00000"), "")</f>
        <v/>
      </c>
      <c r="B8754" s="7" t="n"/>
      <c r="C8754" s="7" t="n"/>
      <c r="D8754" s="7" t="n"/>
      <c r="E8754" s="8" t="n"/>
      <c r="F8754" s="9" t="n"/>
      <c r="G8754" s="8" t="n"/>
      <c r="H8754" s="8" t="n"/>
      <c r="I8754" s="8" t="n"/>
      <c r="J8754" s="10">
        <f>IF(A8754="",0,SUMIFS(amount_expended,cfda_key,V8754))</f>
        <v/>
      </c>
      <c r="K8754" s="10">
        <f>IF(G8754="OTHER CLUSTER NOT LISTED ABOVE",SUMIFS(amount_expended,uniform_other_cluster_name,X8754), IF(AND(OR(G8754="N/A",G8754=""),H8754=""),0,IF(G8754="STATE CLUSTER",SUMIFS(amount_expended,uniform_state_cluster_name,W8754),SUMIFS(amount_expended,cluster_name,G8754))))</f>
        <v/>
      </c>
      <c r="L8754" s="8" t="n"/>
      <c r="M8754" s="7" t="n"/>
      <c r="N8754" s="8" t="n"/>
      <c r="O8754" s="7" t="n"/>
      <c r="P8754" s="7" t="n"/>
      <c r="Q8754" s="8" t="n"/>
      <c r="R8754" s="9" t="n"/>
      <c r="S8754" s="8" t="n"/>
      <c r="T8754" s="8" t="n"/>
      <c r="U8754" s="8" t="n"/>
      <c r="V8754" s="11">
        <f>IF(OR(B8754="",C8754=""),"",CONCATENATE(B8754,".",C8754))</f>
        <v/>
      </c>
      <c r="W8754" s="6">
        <f>UPPER(TRIM(H8754))</f>
        <v/>
      </c>
      <c r="X8754" s="6">
        <f>UPPER(TRIM(I8754))</f>
        <v/>
      </c>
      <c r="Y8754" s="6">
        <f>IF(V8754&lt;&gt;"",IFERROR(INDEX(federal_program_name_lookup,MATCH(V8754,aln_lookup,0)),""),"")</f>
        <v/>
      </c>
    </row>
    <row r="8755">
      <c r="A8755" s="6">
        <f>IF(B8755&lt;&gt;"", "AWARD-"&amp;TEXT(ROW()-1,"00000"), "")</f>
        <v/>
      </c>
      <c r="B8755" s="7" t="n"/>
      <c r="C8755" s="7" t="n"/>
      <c r="D8755" s="7" t="n"/>
      <c r="E8755" s="8" t="n"/>
      <c r="F8755" s="9" t="n"/>
      <c r="G8755" s="8" t="n"/>
      <c r="H8755" s="8" t="n"/>
      <c r="I8755" s="8" t="n"/>
      <c r="J8755" s="10">
        <f>IF(A8755="",0,SUMIFS(amount_expended,cfda_key,V8755))</f>
        <v/>
      </c>
      <c r="K8755" s="10">
        <f>IF(G8755="OTHER CLUSTER NOT LISTED ABOVE",SUMIFS(amount_expended,uniform_other_cluster_name,X8755), IF(AND(OR(G8755="N/A",G8755=""),H8755=""),0,IF(G8755="STATE CLUSTER",SUMIFS(amount_expended,uniform_state_cluster_name,W8755),SUMIFS(amount_expended,cluster_name,G8755))))</f>
        <v/>
      </c>
      <c r="L8755" s="8" t="n"/>
      <c r="M8755" s="7" t="n"/>
      <c r="N8755" s="8" t="n"/>
      <c r="O8755" s="7" t="n"/>
      <c r="P8755" s="7" t="n"/>
      <c r="Q8755" s="8" t="n"/>
      <c r="R8755" s="9" t="n"/>
      <c r="S8755" s="8" t="n"/>
      <c r="T8755" s="8" t="n"/>
      <c r="U8755" s="8" t="n"/>
      <c r="V8755" s="11">
        <f>IF(OR(B8755="",C8755=""),"",CONCATENATE(B8755,".",C8755))</f>
        <v/>
      </c>
      <c r="W8755" s="6">
        <f>UPPER(TRIM(H8755))</f>
        <v/>
      </c>
      <c r="X8755" s="6">
        <f>UPPER(TRIM(I8755))</f>
        <v/>
      </c>
      <c r="Y8755" s="6">
        <f>IF(V8755&lt;&gt;"",IFERROR(INDEX(federal_program_name_lookup,MATCH(V8755,aln_lookup,0)),""),"")</f>
        <v/>
      </c>
    </row>
    <row r="8756">
      <c r="A8756" s="6">
        <f>IF(B8756&lt;&gt;"", "AWARD-"&amp;TEXT(ROW()-1,"00000"), "")</f>
        <v/>
      </c>
      <c r="B8756" s="7" t="n"/>
      <c r="C8756" s="7" t="n"/>
      <c r="D8756" s="7" t="n"/>
      <c r="E8756" s="8" t="n"/>
      <c r="F8756" s="9" t="n"/>
      <c r="G8756" s="8" t="n"/>
      <c r="H8756" s="8" t="n"/>
      <c r="I8756" s="8" t="n"/>
      <c r="J8756" s="10">
        <f>IF(A8756="",0,SUMIFS(amount_expended,cfda_key,V8756))</f>
        <v/>
      </c>
      <c r="K8756" s="10">
        <f>IF(G8756="OTHER CLUSTER NOT LISTED ABOVE",SUMIFS(amount_expended,uniform_other_cluster_name,X8756), IF(AND(OR(G8756="N/A",G8756=""),H8756=""),0,IF(G8756="STATE CLUSTER",SUMIFS(amount_expended,uniform_state_cluster_name,W8756),SUMIFS(amount_expended,cluster_name,G8756))))</f>
        <v/>
      </c>
      <c r="L8756" s="8" t="n"/>
      <c r="M8756" s="7" t="n"/>
      <c r="N8756" s="8" t="n"/>
      <c r="O8756" s="7" t="n"/>
      <c r="P8756" s="7" t="n"/>
      <c r="Q8756" s="8" t="n"/>
      <c r="R8756" s="9" t="n"/>
      <c r="S8756" s="8" t="n"/>
      <c r="T8756" s="8" t="n"/>
      <c r="U8756" s="8" t="n"/>
      <c r="V8756" s="11">
        <f>IF(OR(B8756="",C8756=""),"",CONCATENATE(B8756,".",C8756))</f>
        <v/>
      </c>
      <c r="W8756" s="6">
        <f>UPPER(TRIM(H8756))</f>
        <v/>
      </c>
      <c r="X8756" s="6">
        <f>UPPER(TRIM(I8756))</f>
        <v/>
      </c>
      <c r="Y8756" s="6">
        <f>IF(V8756&lt;&gt;"",IFERROR(INDEX(federal_program_name_lookup,MATCH(V8756,aln_lookup,0)),""),"")</f>
        <v/>
      </c>
    </row>
    <row r="8757">
      <c r="A8757" s="6">
        <f>IF(B8757&lt;&gt;"", "AWARD-"&amp;TEXT(ROW()-1,"00000"), "")</f>
        <v/>
      </c>
      <c r="B8757" s="7" t="n"/>
      <c r="C8757" s="7" t="n"/>
      <c r="D8757" s="7" t="n"/>
      <c r="E8757" s="8" t="n"/>
      <c r="F8757" s="9" t="n"/>
      <c r="G8757" s="8" t="n"/>
      <c r="H8757" s="8" t="n"/>
      <c r="I8757" s="8" t="n"/>
      <c r="J8757" s="10">
        <f>IF(A8757="",0,SUMIFS(amount_expended,cfda_key,V8757))</f>
        <v/>
      </c>
      <c r="K8757" s="10">
        <f>IF(G8757="OTHER CLUSTER NOT LISTED ABOVE",SUMIFS(amount_expended,uniform_other_cluster_name,X8757), IF(AND(OR(G8757="N/A",G8757=""),H8757=""),0,IF(G8757="STATE CLUSTER",SUMIFS(amount_expended,uniform_state_cluster_name,W8757),SUMIFS(amount_expended,cluster_name,G8757))))</f>
        <v/>
      </c>
      <c r="L8757" s="8" t="n"/>
      <c r="M8757" s="7" t="n"/>
      <c r="N8757" s="8" t="n"/>
      <c r="O8757" s="7" t="n"/>
      <c r="P8757" s="7" t="n"/>
      <c r="Q8757" s="8" t="n"/>
      <c r="R8757" s="9" t="n"/>
      <c r="S8757" s="8" t="n"/>
      <c r="T8757" s="8" t="n"/>
      <c r="U8757" s="8" t="n"/>
      <c r="V8757" s="11">
        <f>IF(OR(B8757="",C8757=""),"",CONCATENATE(B8757,".",C8757))</f>
        <v/>
      </c>
      <c r="W8757" s="6">
        <f>UPPER(TRIM(H8757))</f>
        <v/>
      </c>
      <c r="X8757" s="6">
        <f>UPPER(TRIM(I8757))</f>
        <v/>
      </c>
      <c r="Y8757" s="6">
        <f>IF(V8757&lt;&gt;"",IFERROR(INDEX(federal_program_name_lookup,MATCH(V8757,aln_lookup,0)),""),"")</f>
        <v/>
      </c>
    </row>
    <row r="8758">
      <c r="A8758" s="6">
        <f>IF(B8758&lt;&gt;"", "AWARD-"&amp;TEXT(ROW()-1,"00000"), "")</f>
        <v/>
      </c>
      <c r="B8758" s="7" t="n"/>
      <c r="C8758" s="7" t="n"/>
      <c r="D8758" s="7" t="n"/>
      <c r="E8758" s="8" t="n"/>
      <c r="F8758" s="9" t="n"/>
      <c r="G8758" s="8" t="n"/>
      <c r="H8758" s="8" t="n"/>
      <c r="I8758" s="8" t="n"/>
      <c r="J8758" s="10">
        <f>IF(A8758="",0,SUMIFS(amount_expended,cfda_key,V8758))</f>
        <v/>
      </c>
      <c r="K8758" s="10">
        <f>IF(G8758="OTHER CLUSTER NOT LISTED ABOVE",SUMIFS(amount_expended,uniform_other_cluster_name,X8758), IF(AND(OR(G8758="N/A",G8758=""),H8758=""),0,IF(G8758="STATE CLUSTER",SUMIFS(amount_expended,uniform_state_cluster_name,W8758),SUMIFS(amount_expended,cluster_name,G8758))))</f>
        <v/>
      </c>
      <c r="L8758" s="8" t="n"/>
      <c r="M8758" s="7" t="n"/>
      <c r="N8758" s="8" t="n"/>
      <c r="O8758" s="7" t="n"/>
      <c r="P8758" s="7" t="n"/>
      <c r="Q8758" s="8" t="n"/>
      <c r="R8758" s="9" t="n"/>
      <c r="S8758" s="8" t="n"/>
      <c r="T8758" s="8" t="n"/>
      <c r="U8758" s="8" t="n"/>
      <c r="V8758" s="11">
        <f>IF(OR(B8758="",C8758=""),"",CONCATENATE(B8758,".",C8758))</f>
        <v/>
      </c>
      <c r="W8758" s="6">
        <f>UPPER(TRIM(H8758))</f>
        <v/>
      </c>
      <c r="X8758" s="6">
        <f>UPPER(TRIM(I8758))</f>
        <v/>
      </c>
      <c r="Y8758" s="6">
        <f>IF(V8758&lt;&gt;"",IFERROR(INDEX(federal_program_name_lookup,MATCH(V8758,aln_lookup,0)),""),"")</f>
        <v/>
      </c>
    </row>
    <row r="8759">
      <c r="A8759" s="6">
        <f>IF(B8759&lt;&gt;"", "AWARD-"&amp;TEXT(ROW()-1,"00000"), "")</f>
        <v/>
      </c>
      <c r="B8759" s="7" t="n"/>
      <c r="C8759" s="7" t="n"/>
      <c r="D8759" s="7" t="n"/>
      <c r="E8759" s="8" t="n"/>
      <c r="F8759" s="9" t="n"/>
      <c r="G8759" s="8" t="n"/>
      <c r="H8759" s="8" t="n"/>
      <c r="I8759" s="8" t="n"/>
      <c r="J8759" s="10">
        <f>IF(A8759="",0,SUMIFS(amount_expended,cfda_key,V8759))</f>
        <v/>
      </c>
      <c r="K8759" s="10">
        <f>IF(G8759="OTHER CLUSTER NOT LISTED ABOVE",SUMIFS(amount_expended,uniform_other_cluster_name,X8759), IF(AND(OR(G8759="N/A",G8759=""),H8759=""),0,IF(G8759="STATE CLUSTER",SUMIFS(amount_expended,uniform_state_cluster_name,W8759),SUMIFS(amount_expended,cluster_name,G8759))))</f>
        <v/>
      </c>
      <c r="L8759" s="8" t="n"/>
      <c r="M8759" s="7" t="n"/>
      <c r="N8759" s="8" t="n"/>
      <c r="O8759" s="7" t="n"/>
      <c r="P8759" s="7" t="n"/>
      <c r="Q8759" s="8" t="n"/>
      <c r="R8759" s="9" t="n"/>
      <c r="S8759" s="8" t="n"/>
      <c r="T8759" s="8" t="n"/>
      <c r="U8759" s="8" t="n"/>
      <c r="V8759" s="11">
        <f>IF(OR(B8759="",C8759=""),"",CONCATENATE(B8759,".",C8759))</f>
        <v/>
      </c>
      <c r="W8759" s="6">
        <f>UPPER(TRIM(H8759))</f>
        <v/>
      </c>
      <c r="X8759" s="6">
        <f>UPPER(TRIM(I8759))</f>
        <v/>
      </c>
      <c r="Y8759" s="6">
        <f>IF(V8759&lt;&gt;"",IFERROR(INDEX(federal_program_name_lookup,MATCH(V8759,aln_lookup,0)),""),"")</f>
        <v/>
      </c>
    </row>
    <row r="8760">
      <c r="A8760" s="6">
        <f>IF(B8760&lt;&gt;"", "AWARD-"&amp;TEXT(ROW()-1,"00000"), "")</f>
        <v/>
      </c>
      <c r="B8760" s="7" t="n"/>
      <c r="C8760" s="7" t="n"/>
      <c r="D8760" s="7" t="n"/>
      <c r="E8760" s="8" t="n"/>
      <c r="F8760" s="9" t="n"/>
      <c r="G8760" s="8" t="n"/>
      <c r="H8760" s="8" t="n"/>
      <c r="I8760" s="8" t="n"/>
      <c r="J8760" s="10">
        <f>IF(A8760="",0,SUMIFS(amount_expended,cfda_key,V8760))</f>
        <v/>
      </c>
      <c r="K8760" s="10">
        <f>IF(G8760="OTHER CLUSTER NOT LISTED ABOVE",SUMIFS(amount_expended,uniform_other_cluster_name,X8760), IF(AND(OR(G8760="N/A",G8760=""),H8760=""),0,IF(G8760="STATE CLUSTER",SUMIFS(amount_expended,uniform_state_cluster_name,W8760),SUMIFS(amount_expended,cluster_name,G8760))))</f>
        <v/>
      </c>
      <c r="L8760" s="8" t="n"/>
      <c r="M8760" s="7" t="n"/>
      <c r="N8760" s="8" t="n"/>
      <c r="O8760" s="7" t="n"/>
      <c r="P8760" s="7" t="n"/>
      <c r="Q8760" s="8" t="n"/>
      <c r="R8760" s="9" t="n"/>
      <c r="S8760" s="8" t="n"/>
      <c r="T8760" s="8" t="n"/>
      <c r="U8760" s="8" t="n"/>
      <c r="V8760" s="11">
        <f>IF(OR(B8760="",C8760=""),"",CONCATENATE(B8760,".",C8760))</f>
        <v/>
      </c>
      <c r="W8760" s="6">
        <f>UPPER(TRIM(H8760))</f>
        <v/>
      </c>
      <c r="X8760" s="6">
        <f>UPPER(TRIM(I8760))</f>
        <v/>
      </c>
      <c r="Y8760" s="6">
        <f>IF(V8760&lt;&gt;"",IFERROR(INDEX(federal_program_name_lookup,MATCH(V8760,aln_lookup,0)),""),"")</f>
        <v/>
      </c>
    </row>
    <row r="8761">
      <c r="A8761" s="6">
        <f>IF(B8761&lt;&gt;"", "AWARD-"&amp;TEXT(ROW()-1,"00000"), "")</f>
        <v/>
      </c>
      <c r="B8761" s="7" t="n"/>
      <c r="C8761" s="7" t="n"/>
      <c r="D8761" s="7" t="n"/>
      <c r="E8761" s="8" t="n"/>
      <c r="F8761" s="9" t="n"/>
      <c r="G8761" s="8" t="n"/>
      <c r="H8761" s="8" t="n"/>
      <c r="I8761" s="8" t="n"/>
      <c r="J8761" s="10">
        <f>IF(A8761="",0,SUMIFS(amount_expended,cfda_key,V8761))</f>
        <v/>
      </c>
      <c r="K8761" s="10">
        <f>IF(G8761="OTHER CLUSTER NOT LISTED ABOVE",SUMIFS(amount_expended,uniform_other_cluster_name,X8761), IF(AND(OR(G8761="N/A",G8761=""),H8761=""),0,IF(G8761="STATE CLUSTER",SUMIFS(amount_expended,uniform_state_cluster_name,W8761),SUMIFS(amount_expended,cluster_name,G8761))))</f>
        <v/>
      </c>
      <c r="L8761" s="8" t="n"/>
      <c r="M8761" s="7" t="n"/>
      <c r="N8761" s="8" t="n"/>
      <c r="O8761" s="7" t="n"/>
      <c r="P8761" s="7" t="n"/>
      <c r="Q8761" s="8" t="n"/>
      <c r="R8761" s="9" t="n"/>
      <c r="S8761" s="8" t="n"/>
      <c r="T8761" s="8" t="n"/>
      <c r="U8761" s="8" t="n"/>
      <c r="V8761" s="11">
        <f>IF(OR(B8761="",C8761=""),"",CONCATENATE(B8761,".",C8761))</f>
        <v/>
      </c>
      <c r="W8761" s="6">
        <f>UPPER(TRIM(H8761))</f>
        <v/>
      </c>
      <c r="X8761" s="6">
        <f>UPPER(TRIM(I8761))</f>
        <v/>
      </c>
      <c r="Y8761" s="6">
        <f>IF(V8761&lt;&gt;"",IFERROR(INDEX(federal_program_name_lookup,MATCH(V8761,aln_lookup,0)),""),"")</f>
        <v/>
      </c>
    </row>
    <row r="8762">
      <c r="A8762" s="6">
        <f>IF(B8762&lt;&gt;"", "AWARD-"&amp;TEXT(ROW()-1,"00000"), "")</f>
        <v/>
      </c>
      <c r="B8762" s="7" t="n"/>
      <c r="C8762" s="7" t="n"/>
      <c r="D8762" s="7" t="n"/>
      <c r="E8762" s="8" t="n"/>
      <c r="F8762" s="9" t="n"/>
      <c r="G8762" s="8" t="n"/>
      <c r="H8762" s="8" t="n"/>
      <c r="I8762" s="8" t="n"/>
      <c r="J8762" s="10">
        <f>IF(A8762="",0,SUMIFS(amount_expended,cfda_key,V8762))</f>
        <v/>
      </c>
      <c r="K8762" s="10">
        <f>IF(G8762="OTHER CLUSTER NOT LISTED ABOVE",SUMIFS(amount_expended,uniform_other_cluster_name,X8762), IF(AND(OR(G8762="N/A",G8762=""),H8762=""),0,IF(G8762="STATE CLUSTER",SUMIFS(amount_expended,uniform_state_cluster_name,W8762),SUMIFS(amount_expended,cluster_name,G8762))))</f>
        <v/>
      </c>
      <c r="L8762" s="8" t="n"/>
      <c r="M8762" s="7" t="n"/>
      <c r="N8762" s="8" t="n"/>
      <c r="O8762" s="7" t="n"/>
      <c r="P8762" s="7" t="n"/>
      <c r="Q8762" s="8" t="n"/>
      <c r="R8762" s="9" t="n"/>
      <c r="S8762" s="8" t="n"/>
      <c r="T8762" s="8" t="n"/>
      <c r="U8762" s="8" t="n"/>
      <c r="V8762" s="11">
        <f>IF(OR(B8762="",C8762=""),"",CONCATENATE(B8762,".",C8762))</f>
        <v/>
      </c>
      <c r="W8762" s="6">
        <f>UPPER(TRIM(H8762))</f>
        <v/>
      </c>
      <c r="X8762" s="6">
        <f>UPPER(TRIM(I8762))</f>
        <v/>
      </c>
      <c r="Y8762" s="6">
        <f>IF(V8762&lt;&gt;"",IFERROR(INDEX(federal_program_name_lookup,MATCH(V8762,aln_lookup,0)),""),"")</f>
        <v/>
      </c>
    </row>
    <row r="8763">
      <c r="A8763" s="6">
        <f>IF(B8763&lt;&gt;"", "AWARD-"&amp;TEXT(ROW()-1,"00000"), "")</f>
        <v/>
      </c>
      <c r="B8763" s="7" t="n"/>
      <c r="C8763" s="7" t="n"/>
      <c r="D8763" s="7" t="n"/>
      <c r="E8763" s="8" t="n"/>
      <c r="F8763" s="9" t="n"/>
      <c r="G8763" s="8" t="n"/>
      <c r="H8763" s="8" t="n"/>
      <c r="I8763" s="8" t="n"/>
      <c r="J8763" s="10">
        <f>IF(A8763="",0,SUMIFS(amount_expended,cfda_key,V8763))</f>
        <v/>
      </c>
      <c r="K8763" s="10">
        <f>IF(G8763="OTHER CLUSTER NOT LISTED ABOVE",SUMIFS(amount_expended,uniform_other_cluster_name,X8763), IF(AND(OR(G8763="N/A",G8763=""),H8763=""),0,IF(G8763="STATE CLUSTER",SUMIFS(amount_expended,uniform_state_cluster_name,W8763),SUMIFS(amount_expended,cluster_name,G8763))))</f>
        <v/>
      </c>
      <c r="L8763" s="8" t="n"/>
      <c r="M8763" s="7" t="n"/>
      <c r="N8763" s="8" t="n"/>
      <c r="O8763" s="7" t="n"/>
      <c r="P8763" s="7" t="n"/>
      <c r="Q8763" s="8" t="n"/>
      <c r="R8763" s="9" t="n"/>
      <c r="S8763" s="8" t="n"/>
      <c r="T8763" s="8" t="n"/>
      <c r="U8763" s="8" t="n"/>
      <c r="V8763" s="11">
        <f>IF(OR(B8763="",C8763=""),"",CONCATENATE(B8763,".",C8763))</f>
        <v/>
      </c>
      <c r="W8763" s="6">
        <f>UPPER(TRIM(H8763))</f>
        <v/>
      </c>
      <c r="X8763" s="6">
        <f>UPPER(TRIM(I8763))</f>
        <v/>
      </c>
      <c r="Y8763" s="6">
        <f>IF(V8763&lt;&gt;"",IFERROR(INDEX(federal_program_name_lookup,MATCH(V8763,aln_lookup,0)),""),"")</f>
        <v/>
      </c>
    </row>
    <row r="8764">
      <c r="A8764" s="6">
        <f>IF(B8764&lt;&gt;"", "AWARD-"&amp;TEXT(ROW()-1,"00000"), "")</f>
        <v/>
      </c>
      <c r="B8764" s="7" t="n"/>
      <c r="C8764" s="7" t="n"/>
      <c r="D8764" s="7" t="n"/>
      <c r="E8764" s="8" t="n"/>
      <c r="F8764" s="9" t="n"/>
      <c r="G8764" s="8" t="n"/>
      <c r="H8764" s="8" t="n"/>
      <c r="I8764" s="8" t="n"/>
      <c r="J8764" s="10">
        <f>IF(A8764="",0,SUMIFS(amount_expended,cfda_key,V8764))</f>
        <v/>
      </c>
      <c r="K8764" s="10">
        <f>IF(G8764="OTHER CLUSTER NOT LISTED ABOVE",SUMIFS(amount_expended,uniform_other_cluster_name,X8764), IF(AND(OR(G8764="N/A",G8764=""),H8764=""),0,IF(G8764="STATE CLUSTER",SUMIFS(amount_expended,uniform_state_cluster_name,W8764),SUMIFS(amount_expended,cluster_name,G8764))))</f>
        <v/>
      </c>
      <c r="L8764" s="8" t="n"/>
      <c r="M8764" s="7" t="n"/>
      <c r="N8764" s="8" t="n"/>
      <c r="O8764" s="7" t="n"/>
      <c r="P8764" s="7" t="n"/>
      <c r="Q8764" s="8" t="n"/>
      <c r="R8764" s="9" t="n"/>
      <c r="S8764" s="8" t="n"/>
      <c r="T8764" s="8" t="n"/>
      <c r="U8764" s="8" t="n"/>
      <c r="V8764" s="11">
        <f>IF(OR(B8764="",C8764=""),"",CONCATENATE(B8764,".",C8764))</f>
        <v/>
      </c>
      <c r="W8764" s="6">
        <f>UPPER(TRIM(H8764))</f>
        <v/>
      </c>
      <c r="X8764" s="6">
        <f>UPPER(TRIM(I8764))</f>
        <v/>
      </c>
      <c r="Y8764" s="6">
        <f>IF(V8764&lt;&gt;"",IFERROR(INDEX(federal_program_name_lookup,MATCH(V8764,aln_lookup,0)),""),"")</f>
        <v/>
      </c>
    </row>
    <row r="8765">
      <c r="A8765" s="6">
        <f>IF(B8765&lt;&gt;"", "AWARD-"&amp;TEXT(ROW()-1,"00000"), "")</f>
        <v/>
      </c>
      <c r="B8765" s="7" t="n"/>
      <c r="C8765" s="7" t="n"/>
      <c r="D8765" s="7" t="n"/>
      <c r="E8765" s="8" t="n"/>
      <c r="F8765" s="9" t="n"/>
      <c r="G8765" s="8" t="n"/>
      <c r="H8765" s="8" t="n"/>
      <c r="I8765" s="8" t="n"/>
      <c r="J8765" s="10">
        <f>IF(A8765="",0,SUMIFS(amount_expended,cfda_key,V8765))</f>
        <v/>
      </c>
      <c r="K8765" s="10">
        <f>IF(G8765="OTHER CLUSTER NOT LISTED ABOVE",SUMIFS(amount_expended,uniform_other_cluster_name,X8765), IF(AND(OR(G8765="N/A",G8765=""),H8765=""),0,IF(G8765="STATE CLUSTER",SUMIFS(amount_expended,uniform_state_cluster_name,W8765),SUMIFS(amount_expended,cluster_name,G8765))))</f>
        <v/>
      </c>
      <c r="L8765" s="8" t="n"/>
      <c r="M8765" s="7" t="n"/>
      <c r="N8765" s="8" t="n"/>
      <c r="O8765" s="7" t="n"/>
      <c r="P8765" s="7" t="n"/>
      <c r="Q8765" s="8" t="n"/>
      <c r="R8765" s="9" t="n"/>
      <c r="S8765" s="8" t="n"/>
      <c r="T8765" s="8" t="n"/>
      <c r="U8765" s="8" t="n"/>
      <c r="V8765" s="11">
        <f>IF(OR(B8765="",C8765=""),"",CONCATENATE(B8765,".",C8765))</f>
        <v/>
      </c>
      <c r="W8765" s="6">
        <f>UPPER(TRIM(H8765))</f>
        <v/>
      </c>
      <c r="X8765" s="6">
        <f>UPPER(TRIM(I8765))</f>
        <v/>
      </c>
      <c r="Y8765" s="6">
        <f>IF(V8765&lt;&gt;"",IFERROR(INDEX(federal_program_name_lookup,MATCH(V8765,aln_lookup,0)),""),"")</f>
        <v/>
      </c>
    </row>
    <row r="8766">
      <c r="A8766" s="6">
        <f>IF(B8766&lt;&gt;"", "AWARD-"&amp;TEXT(ROW()-1,"00000"), "")</f>
        <v/>
      </c>
      <c r="B8766" s="7" t="n"/>
      <c r="C8766" s="7" t="n"/>
      <c r="D8766" s="7" t="n"/>
      <c r="E8766" s="8" t="n"/>
      <c r="F8766" s="9" t="n"/>
      <c r="G8766" s="8" t="n"/>
      <c r="H8766" s="8" t="n"/>
      <c r="I8766" s="8" t="n"/>
      <c r="J8766" s="10">
        <f>IF(A8766="",0,SUMIFS(amount_expended,cfda_key,V8766))</f>
        <v/>
      </c>
      <c r="K8766" s="10">
        <f>IF(G8766="OTHER CLUSTER NOT LISTED ABOVE",SUMIFS(amount_expended,uniform_other_cluster_name,X8766), IF(AND(OR(G8766="N/A",G8766=""),H8766=""),0,IF(G8766="STATE CLUSTER",SUMIFS(amount_expended,uniform_state_cluster_name,W8766),SUMIFS(amount_expended,cluster_name,G8766))))</f>
        <v/>
      </c>
      <c r="L8766" s="8" t="n"/>
      <c r="M8766" s="7" t="n"/>
      <c r="N8766" s="8" t="n"/>
      <c r="O8766" s="7" t="n"/>
      <c r="P8766" s="7" t="n"/>
      <c r="Q8766" s="8" t="n"/>
      <c r="R8766" s="9" t="n"/>
      <c r="S8766" s="8" t="n"/>
      <c r="T8766" s="8" t="n"/>
      <c r="U8766" s="8" t="n"/>
      <c r="V8766" s="11">
        <f>IF(OR(B8766="",C8766=""),"",CONCATENATE(B8766,".",C8766))</f>
        <v/>
      </c>
      <c r="W8766" s="6">
        <f>UPPER(TRIM(H8766))</f>
        <v/>
      </c>
      <c r="X8766" s="6">
        <f>UPPER(TRIM(I8766))</f>
        <v/>
      </c>
      <c r="Y8766" s="6">
        <f>IF(V8766&lt;&gt;"",IFERROR(INDEX(federal_program_name_lookup,MATCH(V8766,aln_lookup,0)),""),"")</f>
        <v/>
      </c>
    </row>
    <row r="8767">
      <c r="A8767" s="6">
        <f>IF(B8767&lt;&gt;"", "AWARD-"&amp;TEXT(ROW()-1,"00000"), "")</f>
        <v/>
      </c>
      <c r="B8767" s="7" t="n"/>
      <c r="C8767" s="7" t="n"/>
      <c r="D8767" s="7" t="n"/>
      <c r="E8767" s="8" t="n"/>
      <c r="F8767" s="9" t="n"/>
      <c r="G8767" s="8" t="n"/>
      <c r="H8767" s="8" t="n"/>
      <c r="I8767" s="8" t="n"/>
      <c r="J8767" s="10">
        <f>IF(A8767="",0,SUMIFS(amount_expended,cfda_key,V8767))</f>
        <v/>
      </c>
      <c r="K8767" s="10">
        <f>IF(G8767="OTHER CLUSTER NOT LISTED ABOVE",SUMIFS(amount_expended,uniform_other_cluster_name,X8767), IF(AND(OR(G8767="N/A",G8767=""),H8767=""),0,IF(G8767="STATE CLUSTER",SUMIFS(amount_expended,uniform_state_cluster_name,W8767),SUMIFS(amount_expended,cluster_name,G8767))))</f>
        <v/>
      </c>
      <c r="L8767" s="8" t="n"/>
      <c r="M8767" s="7" t="n"/>
      <c r="N8767" s="8" t="n"/>
      <c r="O8767" s="7" t="n"/>
      <c r="P8767" s="7" t="n"/>
      <c r="Q8767" s="8" t="n"/>
      <c r="R8767" s="9" t="n"/>
      <c r="S8767" s="8" t="n"/>
      <c r="T8767" s="8" t="n"/>
      <c r="U8767" s="8" t="n"/>
      <c r="V8767" s="11">
        <f>IF(OR(B8767="",C8767=""),"",CONCATENATE(B8767,".",C8767))</f>
        <v/>
      </c>
      <c r="W8767" s="6">
        <f>UPPER(TRIM(H8767))</f>
        <v/>
      </c>
      <c r="X8767" s="6">
        <f>UPPER(TRIM(I8767))</f>
        <v/>
      </c>
      <c r="Y8767" s="6">
        <f>IF(V8767&lt;&gt;"",IFERROR(INDEX(federal_program_name_lookup,MATCH(V8767,aln_lookup,0)),""),"")</f>
        <v/>
      </c>
    </row>
    <row r="8768">
      <c r="A8768" s="6">
        <f>IF(B8768&lt;&gt;"", "AWARD-"&amp;TEXT(ROW()-1,"00000"), "")</f>
        <v/>
      </c>
      <c r="B8768" s="7" t="n"/>
      <c r="C8768" s="7" t="n"/>
      <c r="D8768" s="7" t="n"/>
      <c r="E8768" s="8" t="n"/>
      <c r="F8768" s="9" t="n"/>
      <c r="G8768" s="8" t="n"/>
      <c r="H8768" s="8" t="n"/>
      <c r="I8768" s="8" t="n"/>
      <c r="J8768" s="10">
        <f>IF(A8768="",0,SUMIFS(amount_expended,cfda_key,V8768))</f>
        <v/>
      </c>
      <c r="K8768" s="10">
        <f>IF(G8768="OTHER CLUSTER NOT LISTED ABOVE",SUMIFS(amount_expended,uniform_other_cluster_name,X8768), IF(AND(OR(G8768="N/A",G8768=""),H8768=""),0,IF(G8768="STATE CLUSTER",SUMIFS(amount_expended,uniform_state_cluster_name,W8768),SUMIFS(amount_expended,cluster_name,G8768))))</f>
        <v/>
      </c>
      <c r="L8768" s="8" t="n"/>
      <c r="M8768" s="7" t="n"/>
      <c r="N8768" s="8" t="n"/>
      <c r="O8768" s="7" t="n"/>
      <c r="P8768" s="7" t="n"/>
      <c r="Q8768" s="8" t="n"/>
      <c r="R8768" s="9" t="n"/>
      <c r="S8768" s="8" t="n"/>
      <c r="T8768" s="8" t="n"/>
      <c r="U8768" s="8" t="n"/>
      <c r="V8768" s="11">
        <f>IF(OR(B8768="",C8768=""),"",CONCATENATE(B8768,".",C8768))</f>
        <v/>
      </c>
      <c r="W8768" s="6">
        <f>UPPER(TRIM(H8768))</f>
        <v/>
      </c>
      <c r="X8768" s="6">
        <f>UPPER(TRIM(I8768))</f>
        <v/>
      </c>
      <c r="Y8768" s="6">
        <f>IF(V8768&lt;&gt;"",IFERROR(INDEX(federal_program_name_lookup,MATCH(V8768,aln_lookup,0)),""),"")</f>
        <v/>
      </c>
    </row>
    <row r="8769">
      <c r="A8769" s="6">
        <f>IF(B8769&lt;&gt;"", "AWARD-"&amp;TEXT(ROW()-1,"00000"), "")</f>
        <v/>
      </c>
      <c r="B8769" s="7" t="n"/>
      <c r="C8769" s="7" t="n"/>
      <c r="D8769" s="7" t="n"/>
      <c r="E8769" s="8" t="n"/>
      <c r="F8769" s="9" t="n"/>
      <c r="G8769" s="8" t="n"/>
      <c r="H8769" s="8" t="n"/>
      <c r="I8769" s="8" t="n"/>
      <c r="J8769" s="10">
        <f>IF(A8769="",0,SUMIFS(amount_expended,cfda_key,V8769))</f>
        <v/>
      </c>
      <c r="K8769" s="10">
        <f>IF(G8769="OTHER CLUSTER NOT LISTED ABOVE",SUMIFS(amount_expended,uniform_other_cluster_name,X8769), IF(AND(OR(G8769="N/A",G8769=""),H8769=""),0,IF(G8769="STATE CLUSTER",SUMIFS(amount_expended,uniform_state_cluster_name,W8769),SUMIFS(amount_expended,cluster_name,G8769))))</f>
        <v/>
      </c>
      <c r="L8769" s="8" t="n"/>
      <c r="M8769" s="7" t="n"/>
      <c r="N8769" s="8" t="n"/>
      <c r="O8769" s="7" t="n"/>
      <c r="P8769" s="7" t="n"/>
      <c r="Q8769" s="8" t="n"/>
      <c r="R8769" s="9" t="n"/>
      <c r="S8769" s="8" t="n"/>
      <c r="T8769" s="8" t="n"/>
      <c r="U8769" s="8" t="n"/>
      <c r="V8769" s="11">
        <f>IF(OR(B8769="",C8769=""),"",CONCATENATE(B8769,".",C8769))</f>
        <v/>
      </c>
      <c r="W8769" s="6">
        <f>UPPER(TRIM(H8769))</f>
        <v/>
      </c>
      <c r="X8769" s="6">
        <f>UPPER(TRIM(I8769))</f>
        <v/>
      </c>
      <c r="Y8769" s="6">
        <f>IF(V8769&lt;&gt;"",IFERROR(INDEX(federal_program_name_lookup,MATCH(V8769,aln_lookup,0)),""),"")</f>
        <v/>
      </c>
    </row>
    <row r="8770">
      <c r="A8770" s="6">
        <f>IF(B8770&lt;&gt;"", "AWARD-"&amp;TEXT(ROW()-1,"00000"), "")</f>
        <v/>
      </c>
      <c r="B8770" s="7" t="n"/>
      <c r="C8770" s="7" t="n"/>
      <c r="D8770" s="7" t="n"/>
      <c r="E8770" s="8" t="n"/>
      <c r="F8770" s="9" t="n"/>
      <c r="G8770" s="8" t="n"/>
      <c r="H8770" s="8" t="n"/>
      <c r="I8770" s="8" t="n"/>
      <c r="J8770" s="10">
        <f>IF(A8770="",0,SUMIFS(amount_expended,cfda_key,V8770))</f>
        <v/>
      </c>
      <c r="K8770" s="10">
        <f>IF(G8770="OTHER CLUSTER NOT LISTED ABOVE",SUMIFS(amount_expended,uniform_other_cluster_name,X8770), IF(AND(OR(G8770="N/A",G8770=""),H8770=""),0,IF(G8770="STATE CLUSTER",SUMIFS(amount_expended,uniform_state_cluster_name,W8770),SUMIFS(amount_expended,cluster_name,G8770))))</f>
        <v/>
      </c>
      <c r="L8770" s="8" t="n"/>
      <c r="M8770" s="7" t="n"/>
      <c r="N8770" s="8" t="n"/>
      <c r="O8770" s="7" t="n"/>
      <c r="P8770" s="7" t="n"/>
      <c r="Q8770" s="8" t="n"/>
      <c r="R8770" s="9" t="n"/>
      <c r="S8770" s="8" t="n"/>
      <c r="T8770" s="8" t="n"/>
      <c r="U8770" s="8" t="n"/>
      <c r="V8770" s="11">
        <f>IF(OR(B8770="",C8770=""),"",CONCATENATE(B8770,".",C8770))</f>
        <v/>
      </c>
      <c r="W8770" s="6">
        <f>UPPER(TRIM(H8770))</f>
        <v/>
      </c>
      <c r="X8770" s="6">
        <f>UPPER(TRIM(I8770))</f>
        <v/>
      </c>
      <c r="Y8770" s="6">
        <f>IF(V8770&lt;&gt;"",IFERROR(INDEX(federal_program_name_lookup,MATCH(V8770,aln_lookup,0)),""),"")</f>
        <v/>
      </c>
    </row>
    <row r="8771">
      <c r="A8771" s="6">
        <f>IF(B8771&lt;&gt;"", "AWARD-"&amp;TEXT(ROW()-1,"00000"), "")</f>
        <v/>
      </c>
      <c r="B8771" s="7" t="n"/>
      <c r="C8771" s="7" t="n"/>
      <c r="D8771" s="7" t="n"/>
      <c r="E8771" s="8" t="n"/>
      <c r="F8771" s="9" t="n"/>
      <c r="G8771" s="8" t="n"/>
      <c r="H8771" s="8" t="n"/>
      <c r="I8771" s="8" t="n"/>
      <c r="J8771" s="10">
        <f>IF(A8771="",0,SUMIFS(amount_expended,cfda_key,V8771))</f>
        <v/>
      </c>
      <c r="K8771" s="10">
        <f>IF(G8771="OTHER CLUSTER NOT LISTED ABOVE",SUMIFS(amount_expended,uniform_other_cluster_name,X8771), IF(AND(OR(G8771="N/A",G8771=""),H8771=""),0,IF(G8771="STATE CLUSTER",SUMIFS(amount_expended,uniform_state_cluster_name,W8771),SUMIFS(amount_expended,cluster_name,G8771))))</f>
        <v/>
      </c>
      <c r="L8771" s="8" t="n"/>
      <c r="M8771" s="7" t="n"/>
      <c r="N8771" s="8" t="n"/>
      <c r="O8771" s="7" t="n"/>
      <c r="P8771" s="7" t="n"/>
      <c r="Q8771" s="8" t="n"/>
      <c r="R8771" s="9" t="n"/>
      <c r="S8771" s="8" t="n"/>
      <c r="T8771" s="8" t="n"/>
      <c r="U8771" s="8" t="n"/>
      <c r="V8771" s="11">
        <f>IF(OR(B8771="",C8771=""),"",CONCATENATE(B8771,".",C8771))</f>
        <v/>
      </c>
      <c r="W8771" s="6">
        <f>UPPER(TRIM(H8771))</f>
        <v/>
      </c>
      <c r="X8771" s="6">
        <f>UPPER(TRIM(I8771))</f>
        <v/>
      </c>
      <c r="Y8771" s="6">
        <f>IF(V8771&lt;&gt;"",IFERROR(INDEX(federal_program_name_lookup,MATCH(V8771,aln_lookup,0)),""),"")</f>
        <v/>
      </c>
    </row>
    <row r="8772">
      <c r="A8772" s="6">
        <f>IF(B8772&lt;&gt;"", "AWARD-"&amp;TEXT(ROW()-1,"00000"), "")</f>
        <v/>
      </c>
      <c r="B8772" s="7" t="n"/>
      <c r="C8772" s="7" t="n"/>
      <c r="D8772" s="7" t="n"/>
      <c r="E8772" s="8" t="n"/>
      <c r="F8772" s="9" t="n"/>
      <c r="G8772" s="8" t="n"/>
      <c r="H8772" s="8" t="n"/>
      <c r="I8772" s="8" t="n"/>
      <c r="J8772" s="10">
        <f>IF(A8772="",0,SUMIFS(amount_expended,cfda_key,V8772))</f>
        <v/>
      </c>
      <c r="K8772" s="10">
        <f>IF(G8772="OTHER CLUSTER NOT LISTED ABOVE",SUMIFS(amount_expended,uniform_other_cluster_name,X8772), IF(AND(OR(G8772="N/A",G8772=""),H8772=""),0,IF(G8772="STATE CLUSTER",SUMIFS(amount_expended,uniform_state_cluster_name,W8772),SUMIFS(amount_expended,cluster_name,G8772))))</f>
        <v/>
      </c>
      <c r="L8772" s="8" t="n"/>
      <c r="M8772" s="7" t="n"/>
      <c r="N8772" s="8" t="n"/>
      <c r="O8772" s="7" t="n"/>
      <c r="P8772" s="7" t="n"/>
      <c r="Q8772" s="8" t="n"/>
      <c r="R8772" s="9" t="n"/>
      <c r="S8772" s="8" t="n"/>
      <c r="T8772" s="8" t="n"/>
      <c r="U8772" s="8" t="n"/>
      <c r="V8772" s="11">
        <f>IF(OR(B8772="",C8772=""),"",CONCATENATE(B8772,".",C8772))</f>
        <v/>
      </c>
      <c r="W8772" s="6">
        <f>UPPER(TRIM(H8772))</f>
        <v/>
      </c>
      <c r="X8772" s="6">
        <f>UPPER(TRIM(I8772))</f>
        <v/>
      </c>
      <c r="Y8772" s="6">
        <f>IF(V8772&lt;&gt;"",IFERROR(INDEX(federal_program_name_lookup,MATCH(V8772,aln_lookup,0)),""),"")</f>
        <v/>
      </c>
    </row>
    <row r="8773">
      <c r="A8773" s="6">
        <f>IF(B8773&lt;&gt;"", "AWARD-"&amp;TEXT(ROW()-1,"00000"), "")</f>
        <v/>
      </c>
      <c r="B8773" s="7" t="n"/>
      <c r="C8773" s="7" t="n"/>
      <c r="D8773" s="7" t="n"/>
      <c r="E8773" s="8" t="n"/>
      <c r="F8773" s="9" t="n"/>
      <c r="G8773" s="8" t="n"/>
      <c r="H8773" s="8" t="n"/>
      <c r="I8773" s="8" t="n"/>
      <c r="J8773" s="10">
        <f>IF(A8773="",0,SUMIFS(amount_expended,cfda_key,V8773))</f>
        <v/>
      </c>
      <c r="K8773" s="10">
        <f>IF(G8773="OTHER CLUSTER NOT LISTED ABOVE",SUMIFS(amount_expended,uniform_other_cluster_name,X8773), IF(AND(OR(G8773="N/A",G8773=""),H8773=""),0,IF(G8773="STATE CLUSTER",SUMIFS(amount_expended,uniform_state_cluster_name,W8773),SUMIFS(amount_expended,cluster_name,G8773))))</f>
        <v/>
      </c>
      <c r="L8773" s="8" t="n"/>
      <c r="M8773" s="7" t="n"/>
      <c r="N8773" s="8" t="n"/>
      <c r="O8773" s="7" t="n"/>
      <c r="P8773" s="7" t="n"/>
      <c r="Q8773" s="8" t="n"/>
      <c r="R8773" s="9" t="n"/>
      <c r="S8773" s="8" t="n"/>
      <c r="T8773" s="8" t="n"/>
      <c r="U8773" s="8" t="n"/>
      <c r="V8773" s="11">
        <f>IF(OR(B8773="",C8773=""),"",CONCATENATE(B8773,".",C8773))</f>
        <v/>
      </c>
      <c r="W8773" s="6">
        <f>UPPER(TRIM(H8773))</f>
        <v/>
      </c>
      <c r="X8773" s="6">
        <f>UPPER(TRIM(I8773))</f>
        <v/>
      </c>
      <c r="Y8773" s="6">
        <f>IF(V8773&lt;&gt;"",IFERROR(INDEX(federal_program_name_lookup,MATCH(V8773,aln_lookup,0)),""),"")</f>
        <v/>
      </c>
    </row>
    <row r="8774">
      <c r="A8774" s="6">
        <f>IF(B8774&lt;&gt;"", "AWARD-"&amp;TEXT(ROW()-1,"00000"), "")</f>
        <v/>
      </c>
      <c r="B8774" s="7" t="n"/>
      <c r="C8774" s="7" t="n"/>
      <c r="D8774" s="7" t="n"/>
      <c r="E8774" s="8" t="n"/>
      <c r="F8774" s="9" t="n"/>
      <c r="G8774" s="8" t="n"/>
      <c r="H8774" s="8" t="n"/>
      <c r="I8774" s="8" t="n"/>
      <c r="J8774" s="10">
        <f>IF(A8774="",0,SUMIFS(amount_expended,cfda_key,V8774))</f>
        <v/>
      </c>
      <c r="K8774" s="10">
        <f>IF(G8774="OTHER CLUSTER NOT LISTED ABOVE",SUMIFS(amount_expended,uniform_other_cluster_name,X8774), IF(AND(OR(G8774="N/A",G8774=""),H8774=""),0,IF(G8774="STATE CLUSTER",SUMIFS(amount_expended,uniform_state_cluster_name,W8774),SUMIFS(amount_expended,cluster_name,G8774))))</f>
        <v/>
      </c>
      <c r="L8774" s="8" t="n"/>
      <c r="M8774" s="7" t="n"/>
      <c r="N8774" s="8" t="n"/>
      <c r="O8774" s="7" t="n"/>
      <c r="P8774" s="7" t="n"/>
      <c r="Q8774" s="8" t="n"/>
      <c r="R8774" s="9" t="n"/>
      <c r="S8774" s="8" t="n"/>
      <c r="T8774" s="8" t="n"/>
      <c r="U8774" s="8" t="n"/>
      <c r="V8774" s="11">
        <f>IF(OR(B8774="",C8774=""),"",CONCATENATE(B8774,".",C8774))</f>
        <v/>
      </c>
      <c r="W8774" s="6">
        <f>UPPER(TRIM(H8774))</f>
        <v/>
      </c>
      <c r="X8774" s="6">
        <f>UPPER(TRIM(I8774))</f>
        <v/>
      </c>
      <c r="Y8774" s="6">
        <f>IF(V8774&lt;&gt;"",IFERROR(INDEX(federal_program_name_lookup,MATCH(V8774,aln_lookup,0)),""),"")</f>
        <v/>
      </c>
    </row>
    <row r="8775">
      <c r="A8775" s="6">
        <f>IF(B8775&lt;&gt;"", "AWARD-"&amp;TEXT(ROW()-1,"00000"), "")</f>
        <v/>
      </c>
      <c r="B8775" s="7" t="n"/>
      <c r="C8775" s="7" t="n"/>
      <c r="D8775" s="7" t="n"/>
      <c r="E8775" s="8" t="n"/>
      <c r="F8775" s="9" t="n"/>
      <c r="G8775" s="8" t="n"/>
      <c r="H8775" s="8" t="n"/>
      <c r="I8775" s="8" t="n"/>
      <c r="J8775" s="10">
        <f>IF(A8775="",0,SUMIFS(amount_expended,cfda_key,V8775))</f>
        <v/>
      </c>
      <c r="K8775" s="10">
        <f>IF(G8775="OTHER CLUSTER NOT LISTED ABOVE",SUMIFS(amount_expended,uniform_other_cluster_name,X8775), IF(AND(OR(G8775="N/A",G8775=""),H8775=""),0,IF(G8775="STATE CLUSTER",SUMIFS(amount_expended,uniform_state_cluster_name,W8775),SUMIFS(amount_expended,cluster_name,G8775))))</f>
        <v/>
      </c>
      <c r="L8775" s="8" t="n"/>
      <c r="M8775" s="7" t="n"/>
      <c r="N8775" s="8" t="n"/>
      <c r="O8775" s="7" t="n"/>
      <c r="P8775" s="7" t="n"/>
      <c r="Q8775" s="8" t="n"/>
      <c r="R8775" s="9" t="n"/>
      <c r="S8775" s="8" t="n"/>
      <c r="T8775" s="8" t="n"/>
      <c r="U8775" s="8" t="n"/>
      <c r="V8775" s="11">
        <f>IF(OR(B8775="",C8775=""),"",CONCATENATE(B8775,".",C8775))</f>
        <v/>
      </c>
      <c r="W8775" s="6">
        <f>UPPER(TRIM(H8775))</f>
        <v/>
      </c>
      <c r="X8775" s="6">
        <f>UPPER(TRIM(I8775))</f>
        <v/>
      </c>
      <c r="Y8775" s="6">
        <f>IF(V8775&lt;&gt;"",IFERROR(INDEX(federal_program_name_lookup,MATCH(V8775,aln_lookup,0)),""),"")</f>
        <v/>
      </c>
    </row>
    <row r="8776">
      <c r="A8776" s="6">
        <f>IF(B8776&lt;&gt;"", "AWARD-"&amp;TEXT(ROW()-1,"00000"), "")</f>
        <v/>
      </c>
      <c r="B8776" s="7" t="n"/>
      <c r="C8776" s="7" t="n"/>
      <c r="D8776" s="7" t="n"/>
      <c r="E8776" s="8" t="n"/>
      <c r="F8776" s="9" t="n"/>
      <c r="G8776" s="8" t="n"/>
      <c r="H8776" s="8" t="n"/>
      <c r="I8776" s="8" t="n"/>
      <c r="J8776" s="10">
        <f>IF(A8776="",0,SUMIFS(amount_expended,cfda_key,V8776))</f>
        <v/>
      </c>
      <c r="K8776" s="10">
        <f>IF(G8776="OTHER CLUSTER NOT LISTED ABOVE",SUMIFS(amount_expended,uniform_other_cluster_name,X8776), IF(AND(OR(G8776="N/A",G8776=""),H8776=""),0,IF(G8776="STATE CLUSTER",SUMIFS(amount_expended,uniform_state_cluster_name,W8776),SUMIFS(amount_expended,cluster_name,G8776))))</f>
        <v/>
      </c>
      <c r="L8776" s="8" t="n"/>
      <c r="M8776" s="7" t="n"/>
      <c r="N8776" s="8" t="n"/>
      <c r="O8776" s="7" t="n"/>
      <c r="P8776" s="7" t="n"/>
      <c r="Q8776" s="8" t="n"/>
      <c r="R8776" s="9" t="n"/>
      <c r="S8776" s="8" t="n"/>
      <c r="T8776" s="8" t="n"/>
      <c r="U8776" s="8" t="n"/>
      <c r="V8776" s="11">
        <f>IF(OR(B8776="",C8776=""),"",CONCATENATE(B8776,".",C8776))</f>
        <v/>
      </c>
      <c r="W8776" s="6">
        <f>UPPER(TRIM(H8776))</f>
        <v/>
      </c>
      <c r="X8776" s="6">
        <f>UPPER(TRIM(I8776))</f>
        <v/>
      </c>
      <c r="Y8776" s="6">
        <f>IF(V8776&lt;&gt;"",IFERROR(INDEX(federal_program_name_lookup,MATCH(V8776,aln_lookup,0)),""),"")</f>
        <v/>
      </c>
    </row>
    <row r="8777">
      <c r="A8777" s="6">
        <f>IF(B8777&lt;&gt;"", "AWARD-"&amp;TEXT(ROW()-1,"00000"), "")</f>
        <v/>
      </c>
      <c r="B8777" s="7" t="n"/>
      <c r="C8777" s="7" t="n"/>
      <c r="D8777" s="7" t="n"/>
      <c r="E8777" s="8" t="n"/>
      <c r="F8777" s="9" t="n"/>
      <c r="G8777" s="8" t="n"/>
      <c r="H8777" s="8" t="n"/>
      <c r="I8777" s="8" t="n"/>
      <c r="J8777" s="10">
        <f>IF(A8777="",0,SUMIFS(amount_expended,cfda_key,V8777))</f>
        <v/>
      </c>
      <c r="K8777" s="10">
        <f>IF(G8777="OTHER CLUSTER NOT LISTED ABOVE",SUMIFS(amount_expended,uniform_other_cluster_name,X8777), IF(AND(OR(G8777="N/A",G8777=""),H8777=""),0,IF(G8777="STATE CLUSTER",SUMIFS(amount_expended,uniform_state_cluster_name,W8777),SUMIFS(amount_expended,cluster_name,G8777))))</f>
        <v/>
      </c>
      <c r="L8777" s="8" t="n"/>
      <c r="M8777" s="7" t="n"/>
      <c r="N8777" s="8" t="n"/>
      <c r="O8777" s="7" t="n"/>
      <c r="P8777" s="7" t="n"/>
      <c r="Q8777" s="8" t="n"/>
      <c r="R8777" s="9" t="n"/>
      <c r="S8777" s="8" t="n"/>
      <c r="T8777" s="8" t="n"/>
      <c r="U8777" s="8" t="n"/>
      <c r="V8777" s="11">
        <f>IF(OR(B8777="",C8777=""),"",CONCATENATE(B8777,".",C8777))</f>
        <v/>
      </c>
      <c r="W8777" s="6">
        <f>UPPER(TRIM(H8777))</f>
        <v/>
      </c>
      <c r="X8777" s="6">
        <f>UPPER(TRIM(I8777))</f>
        <v/>
      </c>
      <c r="Y8777" s="6">
        <f>IF(V8777&lt;&gt;"",IFERROR(INDEX(federal_program_name_lookup,MATCH(V8777,aln_lookup,0)),""),"")</f>
        <v/>
      </c>
    </row>
    <row r="8778">
      <c r="A8778" s="6">
        <f>IF(B8778&lt;&gt;"", "AWARD-"&amp;TEXT(ROW()-1,"00000"), "")</f>
        <v/>
      </c>
      <c r="B8778" s="7" t="n"/>
      <c r="C8778" s="7" t="n"/>
      <c r="D8778" s="7" t="n"/>
      <c r="E8778" s="8" t="n"/>
      <c r="F8778" s="9" t="n"/>
      <c r="G8778" s="8" t="n"/>
      <c r="H8778" s="8" t="n"/>
      <c r="I8778" s="8" t="n"/>
      <c r="J8778" s="10">
        <f>IF(A8778="",0,SUMIFS(amount_expended,cfda_key,V8778))</f>
        <v/>
      </c>
      <c r="K8778" s="10">
        <f>IF(G8778="OTHER CLUSTER NOT LISTED ABOVE",SUMIFS(amount_expended,uniform_other_cluster_name,X8778), IF(AND(OR(G8778="N/A",G8778=""),H8778=""),0,IF(G8778="STATE CLUSTER",SUMIFS(amount_expended,uniform_state_cluster_name,W8778),SUMIFS(amount_expended,cluster_name,G8778))))</f>
        <v/>
      </c>
      <c r="L8778" s="8" t="n"/>
      <c r="M8778" s="7" t="n"/>
      <c r="N8778" s="8" t="n"/>
      <c r="O8778" s="7" t="n"/>
      <c r="P8778" s="7" t="n"/>
      <c r="Q8778" s="8" t="n"/>
      <c r="R8778" s="9" t="n"/>
      <c r="S8778" s="8" t="n"/>
      <c r="T8778" s="8" t="n"/>
      <c r="U8778" s="8" t="n"/>
      <c r="V8778" s="11">
        <f>IF(OR(B8778="",C8778=""),"",CONCATENATE(B8778,".",C8778))</f>
        <v/>
      </c>
      <c r="W8778" s="6">
        <f>UPPER(TRIM(H8778))</f>
        <v/>
      </c>
      <c r="X8778" s="6">
        <f>UPPER(TRIM(I8778))</f>
        <v/>
      </c>
      <c r="Y8778" s="6">
        <f>IF(V8778&lt;&gt;"",IFERROR(INDEX(federal_program_name_lookup,MATCH(V8778,aln_lookup,0)),""),"")</f>
        <v/>
      </c>
    </row>
    <row r="8779">
      <c r="A8779" s="6">
        <f>IF(B8779&lt;&gt;"", "AWARD-"&amp;TEXT(ROW()-1,"00000"), "")</f>
        <v/>
      </c>
      <c r="B8779" s="7" t="n"/>
      <c r="C8779" s="7" t="n"/>
      <c r="D8779" s="7" t="n"/>
      <c r="E8779" s="8" t="n"/>
      <c r="F8779" s="9" t="n"/>
      <c r="G8779" s="8" t="n"/>
      <c r="H8779" s="8" t="n"/>
      <c r="I8779" s="8" t="n"/>
      <c r="J8779" s="10">
        <f>IF(A8779="",0,SUMIFS(amount_expended,cfda_key,V8779))</f>
        <v/>
      </c>
      <c r="K8779" s="10">
        <f>IF(G8779="OTHER CLUSTER NOT LISTED ABOVE",SUMIFS(amount_expended,uniform_other_cluster_name,X8779), IF(AND(OR(G8779="N/A",G8779=""),H8779=""),0,IF(G8779="STATE CLUSTER",SUMIFS(amount_expended,uniform_state_cluster_name,W8779),SUMIFS(amount_expended,cluster_name,G8779))))</f>
        <v/>
      </c>
      <c r="L8779" s="8" t="n"/>
      <c r="M8779" s="7" t="n"/>
      <c r="N8779" s="8" t="n"/>
      <c r="O8779" s="7" t="n"/>
      <c r="P8779" s="7" t="n"/>
      <c r="Q8779" s="8" t="n"/>
      <c r="R8779" s="9" t="n"/>
      <c r="S8779" s="8" t="n"/>
      <c r="T8779" s="8" t="n"/>
      <c r="U8779" s="8" t="n"/>
      <c r="V8779" s="11">
        <f>IF(OR(B8779="",C8779=""),"",CONCATENATE(B8779,".",C8779))</f>
        <v/>
      </c>
      <c r="W8779" s="6">
        <f>UPPER(TRIM(H8779))</f>
        <v/>
      </c>
      <c r="X8779" s="6">
        <f>UPPER(TRIM(I8779))</f>
        <v/>
      </c>
      <c r="Y8779" s="6">
        <f>IF(V8779&lt;&gt;"",IFERROR(INDEX(federal_program_name_lookup,MATCH(V8779,aln_lookup,0)),""),"")</f>
        <v/>
      </c>
    </row>
    <row r="8780">
      <c r="A8780" s="6">
        <f>IF(B8780&lt;&gt;"", "AWARD-"&amp;TEXT(ROW()-1,"00000"), "")</f>
        <v/>
      </c>
      <c r="B8780" s="7" t="n"/>
      <c r="C8780" s="7" t="n"/>
      <c r="D8780" s="7" t="n"/>
      <c r="E8780" s="8" t="n"/>
      <c r="F8780" s="9" t="n"/>
      <c r="G8780" s="8" t="n"/>
      <c r="H8780" s="8" t="n"/>
      <c r="I8780" s="8" t="n"/>
      <c r="J8780" s="10">
        <f>IF(A8780="",0,SUMIFS(amount_expended,cfda_key,V8780))</f>
        <v/>
      </c>
      <c r="K8780" s="10">
        <f>IF(G8780="OTHER CLUSTER NOT LISTED ABOVE",SUMIFS(amount_expended,uniform_other_cluster_name,X8780), IF(AND(OR(G8780="N/A",G8780=""),H8780=""),0,IF(G8780="STATE CLUSTER",SUMIFS(amount_expended,uniform_state_cluster_name,W8780),SUMIFS(amount_expended,cluster_name,G8780))))</f>
        <v/>
      </c>
      <c r="L8780" s="8" t="n"/>
      <c r="M8780" s="7" t="n"/>
      <c r="N8780" s="8" t="n"/>
      <c r="O8780" s="7" t="n"/>
      <c r="P8780" s="7" t="n"/>
      <c r="Q8780" s="8" t="n"/>
      <c r="R8780" s="9" t="n"/>
      <c r="S8780" s="8" t="n"/>
      <c r="T8780" s="8" t="n"/>
      <c r="U8780" s="8" t="n"/>
      <c r="V8780" s="11">
        <f>IF(OR(B8780="",C8780=""),"",CONCATENATE(B8780,".",C8780))</f>
        <v/>
      </c>
      <c r="W8780" s="6">
        <f>UPPER(TRIM(H8780))</f>
        <v/>
      </c>
      <c r="X8780" s="6">
        <f>UPPER(TRIM(I8780))</f>
        <v/>
      </c>
      <c r="Y8780" s="6">
        <f>IF(V8780&lt;&gt;"",IFERROR(INDEX(federal_program_name_lookup,MATCH(V8780,aln_lookup,0)),""),"")</f>
        <v/>
      </c>
    </row>
    <row r="8781">
      <c r="A8781" s="6">
        <f>IF(B8781&lt;&gt;"", "AWARD-"&amp;TEXT(ROW()-1,"00000"), "")</f>
        <v/>
      </c>
      <c r="B8781" s="7" t="n"/>
      <c r="C8781" s="7" t="n"/>
      <c r="D8781" s="7" t="n"/>
      <c r="E8781" s="8" t="n"/>
      <c r="F8781" s="9" t="n"/>
      <c r="G8781" s="8" t="n"/>
      <c r="H8781" s="8" t="n"/>
      <c r="I8781" s="8" t="n"/>
      <c r="J8781" s="10">
        <f>IF(A8781="",0,SUMIFS(amount_expended,cfda_key,V8781))</f>
        <v/>
      </c>
      <c r="K8781" s="10">
        <f>IF(G8781="OTHER CLUSTER NOT LISTED ABOVE",SUMIFS(amount_expended,uniform_other_cluster_name,X8781), IF(AND(OR(G8781="N/A",G8781=""),H8781=""),0,IF(G8781="STATE CLUSTER",SUMIFS(amount_expended,uniform_state_cluster_name,W8781),SUMIFS(amount_expended,cluster_name,G8781))))</f>
        <v/>
      </c>
      <c r="L8781" s="8" t="n"/>
      <c r="M8781" s="7" t="n"/>
      <c r="N8781" s="8" t="n"/>
      <c r="O8781" s="7" t="n"/>
      <c r="P8781" s="7" t="n"/>
      <c r="Q8781" s="8" t="n"/>
      <c r="R8781" s="9" t="n"/>
      <c r="S8781" s="8" t="n"/>
      <c r="T8781" s="8" t="n"/>
      <c r="U8781" s="8" t="n"/>
      <c r="V8781" s="11">
        <f>IF(OR(B8781="",C8781=""),"",CONCATENATE(B8781,".",C8781))</f>
        <v/>
      </c>
      <c r="W8781" s="6">
        <f>UPPER(TRIM(H8781))</f>
        <v/>
      </c>
      <c r="X8781" s="6">
        <f>UPPER(TRIM(I8781))</f>
        <v/>
      </c>
      <c r="Y8781" s="6">
        <f>IF(V8781&lt;&gt;"",IFERROR(INDEX(federal_program_name_lookup,MATCH(V8781,aln_lookup,0)),""),"")</f>
        <v/>
      </c>
    </row>
    <row r="8782">
      <c r="A8782" s="6">
        <f>IF(B8782&lt;&gt;"", "AWARD-"&amp;TEXT(ROW()-1,"00000"), "")</f>
        <v/>
      </c>
      <c r="B8782" s="7" t="n"/>
      <c r="C8782" s="7" t="n"/>
      <c r="D8782" s="7" t="n"/>
      <c r="E8782" s="8" t="n"/>
      <c r="F8782" s="9" t="n"/>
      <c r="G8782" s="8" t="n"/>
      <c r="H8782" s="8" t="n"/>
      <c r="I8782" s="8" t="n"/>
      <c r="J8782" s="10">
        <f>IF(A8782="",0,SUMIFS(amount_expended,cfda_key,V8782))</f>
        <v/>
      </c>
      <c r="K8782" s="10">
        <f>IF(G8782="OTHER CLUSTER NOT LISTED ABOVE",SUMIFS(amount_expended,uniform_other_cluster_name,X8782), IF(AND(OR(G8782="N/A",G8782=""),H8782=""),0,IF(G8782="STATE CLUSTER",SUMIFS(amount_expended,uniform_state_cluster_name,W8782),SUMIFS(amount_expended,cluster_name,G8782))))</f>
        <v/>
      </c>
      <c r="L8782" s="8" t="n"/>
      <c r="M8782" s="7" t="n"/>
      <c r="N8782" s="8" t="n"/>
      <c r="O8782" s="7" t="n"/>
      <c r="P8782" s="7" t="n"/>
      <c r="Q8782" s="8" t="n"/>
      <c r="R8782" s="9" t="n"/>
      <c r="S8782" s="8" t="n"/>
      <c r="T8782" s="8" t="n"/>
      <c r="U8782" s="8" t="n"/>
      <c r="V8782" s="11">
        <f>IF(OR(B8782="",C8782=""),"",CONCATENATE(B8782,".",C8782))</f>
        <v/>
      </c>
      <c r="W8782" s="6">
        <f>UPPER(TRIM(H8782))</f>
        <v/>
      </c>
      <c r="X8782" s="6">
        <f>UPPER(TRIM(I8782))</f>
        <v/>
      </c>
      <c r="Y8782" s="6">
        <f>IF(V8782&lt;&gt;"",IFERROR(INDEX(federal_program_name_lookup,MATCH(V8782,aln_lookup,0)),""),"")</f>
        <v/>
      </c>
    </row>
    <row r="8783">
      <c r="A8783" s="6">
        <f>IF(B8783&lt;&gt;"", "AWARD-"&amp;TEXT(ROW()-1,"00000"), "")</f>
        <v/>
      </c>
      <c r="B8783" s="7" t="n"/>
      <c r="C8783" s="7" t="n"/>
      <c r="D8783" s="7" t="n"/>
      <c r="E8783" s="8" t="n"/>
      <c r="F8783" s="9" t="n"/>
      <c r="G8783" s="8" t="n"/>
      <c r="H8783" s="8" t="n"/>
      <c r="I8783" s="8" t="n"/>
      <c r="J8783" s="10">
        <f>IF(A8783="",0,SUMIFS(amount_expended,cfda_key,V8783))</f>
        <v/>
      </c>
      <c r="K8783" s="10">
        <f>IF(G8783="OTHER CLUSTER NOT LISTED ABOVE",SUMIFS(amount_expended,uniform_other_cluster_name,X8783), IF(AND(OR(G8783="N/A",G8783=""),H8783=""),0,IF(G8783="STATE CLUSTER",SUMIFS(amount_expended,uniform_state_cluster_name,W8783),SUMIFS(amount_expended,cluster_name,G8783))))</f>
        <v/>
      </c>
      <c r="L8783" s="8" t="n"/>
      <c r="M8783" s="7" t="n"/>
      <c r="N8783" s="8" t="n"/>
      <c r="O8783" s="7" t="n"/>
      <c r="P8783" s="7" t="n"/>
      <c r="Q8783" s="8" t="n"/>
      <c r="R8783" s="9" t="n"/>
      <c r="S8783" s="8" t="n"/>
      <c r="T8783" s="8" t="n"/>
      <c r="U8783" s="8" t="n"/>
      <c r="V8783" s="11">
        <f>IF(OR(B8783="",C8783=""),"",CONCATENATE(B8783,".",C8783))</f>
        <v/>
      </c>
      <c r="W8783" s="6">
        <f>UPPER(TRIM(H8783))</f>
        <v/>
      </c>
      <c r="X8783" s="6">
        <f>UPPER(TRIM(I8783))</f>
        <v/>
      </c>
      <c r="Y8783" s="6">
        <f>IF(V8783&lt;&gt;"",IFERROR(INDEX(federal_program_name_lookup,MATCH(V8783,aln_lookup,0)),""),"")</f>
        <v/>
      </c>
    </row>
    <row r="8784">
      <c r="A8784" s="6">
        <f>IF(B8784&lt;&gt;"", "AWARD-"&amp;TEXT(ROW()-1,"00000"), "")</f>
        <v/>
      </c>
      <c r="B8784" s="7" t="n"/>
      <c r="C8784" s="7" t="n"/>
      <c r="D8784" s="7" t="n"/>
      <c r="E8784" s="8" t="n"/>
      <c r="F8784" s="9" t="n"/>
      <c r="G8784" s="8" t="n"/>
      <c r="H8784" s="8" t="n"/>
      <c r="I8784" s="8" t="n"/>
      <c r="J8784" s="10">
        <f>IF(A8784="",0,SUMIFS(amount_expended,cfda_key,V8784))</f>
        <v/>
      </c>
      <c r="K8784" s="10">
        <f>IF(G8784="OTHER CLUSTER NOT LISTED ABOVE",SUMIFS(amount_expended,uniform_other_cluster_name,X8784), IF(AND(OR(G8784="N/A",G8784=""),H8784=""),0,IF(G8784="STATE CLUSTER",SUMIFS(amount_expended,uniform_state_cluster_name,W8784),SUMIFS(amount_expended,cluster_name,G8784))))</f>
        <v/>
      </c>
      <c r="L8784" s="8" t="n"/>
      <c r="M8784" s="7" t="n"/>
      <c r="N8784" s="8" t="n"/>
      <c r="O8784" s="7" t="n"/>
      <c r="P8784" s="7" t="n"/>
      <c r="Q8784" s="8" t="n"/>
      <c r="R8784" s="9" t="n"/>
      <c r="S8784" s="8" t="n"/>
      <c r="T8784" s="8" t="n"/>
      <c r="U8784" s="8" t="n"/>
      <c r="V8784" s="11">
        <f>IF(OR(B8784="",C8784=""),"",CONCATENATE(B8784,".",C8784))</f>
        <v/>
      </c>
      <c r="W8784" s="6">
        <f>UPPER(TRIM(H8784))</f>
        <v/>
      </c>
      <c r="X8784" s="6">
        <f>UPPER(TRIM(I8784))</f>
        <v/>
      </c>
      <c r="Y8784" s="6">
        <f>IF(V8784&lt;&gt;"",IFERROR(INDEX(federal_program_name_lookup,MATCH(V8784,aln_lookup,0)),""),"")</f>
        <v/>
      </c>
    </row>
    <row r="8785">
      <c r="A8785" s="6">
        <f>IF(B8785&lt;&gt;"", "AWARD-"&amp;TEXT(ROW()-1,"00000"), "")</f>
        <v/>
      </c>
      <c r="B8785" s="7" t="n"/>
      <c r="C8785" s="7" t="n"/>
      <c r="D8785" s="7" t="n"/>
      <c r="E8785" s="8" t="n"/>
      <c r="F8785" s="9" t="n"/>
      <c r="G8785" s="8" t="n"/>
      <c r="H8785" s="8" t="n"/>
      <c r="I8785" s="8" t="n"/>
      <c r="J8785" s="10">
        <f>IF(A8785="",0,SUMIFS(amount_expended,cfda_key,V8785))</f>
        <v/>
      </c>
      <c r="K8785" s="10">
        <f>IF(G8785="OTHER CLUSTER NOT LISTED ABOVE",SUMIFS(amount_expended,uniform_other_cluster_name,X8785), IF(AND(OR(G8785="N/A",G8785=""),H8785=""),0,IF(G8785="STATE CLUSTER",SUMIFS(amount_expended,uniform_state_cluster_name,W8785),SUMIFS(amount_expended,cluster_name,G8785))))</f>
        <v/>
      </c>
      <c r="L8785" s="8" t="n"/>
      <c r="M8785" s="7" t="n"/>
      <c r="N8785" s="8" t="n"/>
      <c r="O8785" s="7" t="n"/>
      <c r="P8785" s="7" t="n"/>
      <c r="Q8785" s="8" t="n"/>
      <c r="R8785" s="9" t="n"/>
      <c r="S8785" s="8" t="n"/>
      <c r="T8785" s="8" t="n"/>
      <c r="U8785" s="8" t="n"/>
      <c r="V8785" s="11">
        <f>IF(OR(B8785="",C8785=""),"",CONCATENATE(B8785,".",C8785))</f>
        <v/>
      </c>
      <c r="W8785" s="6">
        <f>UPPER(TRIM(H8785))</f>
        <v/>
      </c>
      <c r="X8785" s="6">
        <f>UPPER(TRIM(I8785))</f>
        <v/>
      </c>
      <c r="Y8785" s="6">
        <f>IF(V8785&lt;&gt;"",IFERROR(INDEX(federal_program_name_lookup,MATCH(V8785,aln_lookup,0)),""),"")</f>
        <v/>
      </c>
    </row>
    <row r="8786">
      <c r="A8786" s="6">
        <f>IF(B8786&lt;&gt;"", "AWARD-"&amp;TEXT(ROW()-1,"00000"), "")</f>
        <v/>
      </c>
      <c r="B8786" s="7" t="n"/>
      <c r="C8786" s="7" t="n"/>
      <c r="D8786" s="7" t="n"/>
      <c r="E8786" s="8" t="n"/>
      <c r="F8786" s="9" t="n"/>
      <c r="G8786" s="8" t="n"/>
      <c r="H8786" s="8" t="n"/>
      <c r="I8786" s="8" t="n"/>
      <c r="J8786" s="10">
        <f>IF(A8786="",0,SUMIFS(amount_expended,cfda_key,V8786))</f>
        <v/>
      </c>
      <c r="K8786" s="10">
        <f>IF(G8786="OTHER CLUSTER NOT LISTED ABOVE",SUMIFS(amount_expended,uniform_other_cluster_name,X8786), IF(AND(OR(G8786="N/A",G8786=""),H8786=""),0,IF(G8786="STATE CLUSTER",SUMIFS(amount_expended,uniform_state_cluster_name,W8786),SUMIFS(amount_expended,cluster_name,G8786))))</f>
        <v/>
      </c>
      <c r="L8786" s="8" t="n"/>
      <c r="M8786" s="7" t="n"/>
      <c r="N8786" s="8" t="n"/>
      <c r="O8786" s="7" t="n"/>
      <c r="P8786" s="7" t="n"/>
      <c r="Q8786" s="8" t="n"/>
      <c r="R8786" s="9" t="n"/>
      <c r="S8786" s="8" t="n"/>
      <c r="T8786" s="8" t="n"/>
      <c r="U8786" s="8" t="n"/>
      <c r="V8786" s="11">
        <f>IF(OR(B8786="",C8786=""),"",CONCATENATE(B8786,".",C8786))</f>
        <v/>
      </c>
      <c r="W8786" s="6">
        <f>UPPER(TRIM(H8786))</f>
        <v/>
      </c>
      <c r="X8786" s="6">
        <f>UPPER(TRIM(I8786))</f>
        <v/>
      </c>
      <c r="Y8786" s="6">
        <f>IF(V8786&lt;&gt;"",IFERROR(INDEX(federal_program_name_lookup,MATCH(V8786,aln_lookup,0)),""),"")</f>
        <v/>
      </c>
    </row>
    <row r="8787">
      <c r="A8787" s="6">
        <f>IF(B8787&lt;&gt;"", "AWARD-"&amp;TEXT(ROW()-1,"00000"), "")</f>
        <v/>
      </c>
      <c r="B8787" s="7" t="n"/>
      <c r="C8787" s="7" t="n"/>
      <c r="D8787" s="7" t="n"/>
      <c r="E8787" s="8" t="n"/>
      <c r="F8787" s="9" t="n"/>
      <c r="G8787" s="8" t="n"/>
      <c r="H8787" s="8" t="n"/>
      <c r="I8787" s="8" t="n"/>
      <c r="J8787" s="10">
        <f>IF(A8787="",0,SUMIFS(amount_expended,cfda_key,V8787))</f>
        <v/>
      </c>
      <c r="K8787" s="10">
        <f>IF(G8787="OTHER CLUSTER NOT LISTED ABOVE",SUMIFS(amount_expended,uniform_other_cluster_name,X8787), IF(AND(OR(G8787="N/A",G8787=""),H8787=""),0,IF(G8787="STATE CLUSTER",SUMIFS(amount_expended,uniform_state_cluster_name,W8787),SUMIFS(amount_expended,cluster_name,G8787))))</f>
        <v/>
      </c>
      <c r="L8787" s="8" t="n"/>
      <c r="M8787" s="7" t="n"/>
      <c r="N8787" s="8" t="n"/>
      <c r="O8787" s="7" t="n"/>
      <c r="P8787" s="7" t="n"/>
      <c r="Q8787" s="8" t="n"/>
      <c r="R8787" s="9" t="n"/>
      <c r="S8787" s="8" t="n"/>
      <c r="T8787" s="8" t="n"/>
      <c r="U8787" s="8" t="n"/>
      <c r="V8787" s="11">
        <f>IF(OR(B8787="",C8787=""),"",CONCATENATE(B8787,".",C8787))</f>
        <v/>
      </c>
      <c r="W8787" s="6">
        <f>UPPER(TRIM(H8787))</f>
        <v/>
      </c>
      <c r="X8787" s="6">
        <f>UPPER(TRIM(I8787))</f>
        <v/>
      </c>
      <c r="Y8787" s="6">
        <f>IF(V8787&lt;&gt;"",IFERROR(INDEX(federal_program_name_lookup,MATCH(V8787,aln_lookup,0)),""),"")</f>
        <v/>
      </c>
    </row>
    <row r="8788">
      <c r="A8788" s="6">
        <f>IF(B8788&lt;&gt;"", "AWARD-"&amp;TEXT(ROW()-1,"00000"), "")</f>
        <v/>
      </c>
      <c r="B8788" s="7" t="n"/>
      <c r="C8788" s="7" t="n"/>
      <c r="D8788" s="7" t="n"/>
      <c r="E8788" s="8" t="n"/>
      <c r="F8788" s="9" t="n"/>
      <c r="G8788" s="8" t="n"/>
      <c r="H8788" s="8" t="n"/>
      <c r="I8788" s="8" t="n"/>
      <c r="J8788" s="10">
        <f>IF(A8788="",0,SUMIFS(amount_expended,cfda_key,V8788))</f>
        <v/>
      </c>
      <c r="K8788" s="10">
        <f>IF(G8788="OTHER CLUSTER NOT LISTED ABOVE",SUMIFS(amount_expended,uniform_other_cluster_name,X8788), IF(AND(OR(G8788="N/A",G8788=""),H8788=""),0,IF(G8788="STATE CLUSTER",SUMIFS(amount_expended,uniform_state_cluster_name,W8788),SUMIFS(amount_expended,cluster_name,G8788))))</f>
        <v/>
      </c>
      <c r="L8788" s="8" t="n"/>
      <c r="M8788" s="7" t="n"/>
      <c r="N8788" s="8" t="n"/>
      <c r="O8788" s="7" t="n"/>
      <c r="P8788" s="7" t="n"/>
      <c r="Q8788" s="8" t="n"/>
      <c r="R8788" s="9" t="n"/>
      <c r="S8788" s="8" t="n"/>
      <c r="T8788" s="8" t="n"/>
      <c r="U8788" s="8" t="n"/>
      <c r="V8788" s="11">
        <f>IF(OR(B8788="",C8788=""),"",CONCATENATE(B8788,".",C8788))</f>
        <v/>
      </c>
      <c r="W8788" s="6">
        <f>UPPER(TRIM(H8788))</f>
        <v/>
      </c>
      <c r="X8788" s="6">
        <f>UPPER(TRIM(I8788))</f>
        <v/>
      </c>
      <c r="Y8788" s="6">
        <f>IF(V8788&lt;&gt;"",IFERROR(INDEX(federal_program_name_lookup,MATCH(V8788,aln_lookup,0)),""),"")</f>
        <v/>
      </c>
    </row>
    <row r="8789">
      <c r="A8789" s="6">
        <f>IF(B8789&lt;&gt;"", "AWARD-"&amp;TEXT(ROW()-1,"00000"), "")</f>
        <v/>
      </c>
      <c r="B8789" s="7" t="n"/>
      <c r="C8789" s="7" t="n"/>
      <c r="D8789" s="7" t="n"/>
      <c r="E8789" s="8" t="n"/>
      <c r="F8789" s="9" t="n"/>
      <c r="G8789" s="8" t="n"/>
      <c r="H8789" s="8" t="n"/>
      <c r="I8789" s="8" t="n"/>
      <c r="J8789" s="10">
        <f>IF(A8789="",0,SUMIFS(amount_expended,cfda_key,V8789))</f>
        <v/>
      </c>
      <c r="K8789" s="10">
        <f>IF(G8789="OTHER CLUSTER NOT LISTED ABOVE",SUMIFS(amount_expended,uniform_other_cluster_name,X8789), IF(AND(OR(G8789="N/A",G8789=""),H8789=""),0,IF(G8789="STATE CLUSTER",SUMIFS(amount_expended,uniform_state_cluster_name,W8789),SUMIFS(amount_expended,cluster_name,G8789))))</f>
        <v/>
      </c>
      <c r="L8789" s="8" t="n"/>
      <c r="M8789" s="7" t="n"/>
      <c r="N8789" s="8" t="n"/>
      <c r="O8789" s="7" t="n"/>
      <c r="P8789" s="7" t="n"/>
      <c r="Q8789" s="8" t="n"/>
      <c r="R8789" s="9" t="n"/>
      <c r="S8789" s="8" t="n"/>
      <c r="T8789" s="8" t="n"/>
      <c r="U8789" s="8" t="n"/>
      <c r="V8789" s="11">
        <f>IF(OR(B8789="",C8789=""),"",CONCATENATE(B8789,".",C8789))</f>
        <v/>
      </c>
      <c r="W8789" s="6">
        <f>UPPER(TRIM(H8789))</f>
        <v/>
      </c>
      <c r="X8789" s="6">
        <f>UPPER(TRIM(I8789))</f>
        <v/>
      </c>
      <c r="Y8789" s="6">
        <f>IF(V8789&lt;&gt;"",IFERROR(INDEX(federal_program_name_lookup,MATCH(V8789,aln_lookup,0)),""),"")</f>
        <v/>
      </c>
    </row>
    <row r="8790">
      <c r="A8790" s="6">
        <f>IF(B8790&lt;&gt;"", "AWARD-"&amp;TEXT(ROW()-1,"00000"), "")</f>
        <v/>
      </c>
      <c r="B8790" s="7" t="n"/>
      <c r="C8790" s="7" t="n"/>
      <c r="D8790" s="7" t="n"/>
      <c r="E8790" s="8" t="n"/>
      <c r="F8790" s="9" t="n"/>
      <c r="G8790" s="8" t="n"/>
      <c r="H8790" s="8" t="n"/>
      <c r="I8790" s="8" t="n"/>
      <c r="J8790" s="10">
        <f>IF(A8790="",0,SUMIFS(amount_expended,cfda_key,V8790))</f>
        <v/>
      </c>
      <c r="K8790" s="10">
        <f>IF(G8790="OTHER CLUSTER NOT LISTED ABOVE",SUMIFS(amount_expended,uniform_other_cluster_name,X8790), IF(AND(OR(G8790="N/A",G8790=""),H8790=""),0,IF(G8790="STATE CLUSTER",SUMIFS(amount_expended,uniform_state_cluster_name,W8790),SUMIFS(amount_expended,cluster_name,G8790))))</f>
        <v/>
      </c>
      <c r="L8790" s="8" t="n"/>
      <c r="M8790" s="7" t="n"/>
      <c r="N8790" s="8" t="n"/>
      <c r="O8790" s="7" t="n"/>
      <c r="P8790" s="7" t="n"/>
      <c r="Q8790" s="8" t="n"/>
      <c r="R8790" s="9" t="n"/>
      <c r="S8790" s="8" t="n"/>
      <c r="T8790" s="8" t="n"/>
      <c r="U8790" s="8" t="n"/>
      <c r="V8790" s="11">
        <f>IF(OR(B8790="",C8790=""),"",CONCATENATE(B8790,".",C8790))</f>
        <v/>
      </c>
      <c r="W8790" s="6">
        <f>UPPER(TRIM(H8790))</f>
        <v/>
      </c>
      <c r="X8790" s="6">
        <f>UPPER(TRIM(I8790))</f>
        <v/>
      </c>
      <c r="Y8790" s="6">
        <f>IF(V8790&lt;&gt;"",IFERROR(INDEX(federal_program_name_lookup,MATCH(V8790,aln_lookup,0)),""),"")</f>
        <v/>
      </c>
    </row>
    <row r="8791">
      <c r="A8791" s="6">
        <f>IF(B8791&lt;&gt;"", "AWARD-"&amp;TEXT(ROW()-1,"00000"), "")</f>
        <v/>
      </c>
      <c r="B8791" s="7" t="n"/>
      <c r="C8791" s="7" t="n"/>
      <c r="D8791" s="7" t="n"/>
      <c r="E8791" s="8" t="n"/>
      <c r="F8791" s="9" t="n"/>
      <c r="G8791" s="8" t="n"/>
      <c r="H8791" s="8" t="n"/>
      <c r="I8791" s="8" t="n"/>
      <c r="J8791" s="10">
        <f>IF(A8791="",0,SUMIFS(amount_expended,cfda_key,V8791))</f>
        <v/>
      </c>
      <c r="K8791" s="10">
        <f>IF(G8791="OTHER CLUSTER NOT LISTED ABOVE",SUMIFS(amount_expended,uniform_other_cluster_name,X8791), IF(AND(OR(G8791="N/A",G8791=""),H8791=""),0,IF(G8791="STATE CLUSTER",SUMIFS(amount_expended,uniform_state_cluster_name,W8791),SUMIFS(amount_expended,cluster_name,G8791))))</f>
        <v/>
      </c>
      <c r="L8791" s="8" t="n"/>
      <c r="M8791" s="7" t="n"/>
      <c r="N8791" s="8" t="n"/>
      <c r="O8791" s="7" t="n"/>
      <c r="P8791" s="7" t="n"/>
      <c r="Q8791" s="8" t="n"/>
      <c r="R8791" s="9" t="n"/>
      <c r="S8791" s="8" t="n"/>
      <c r="T8791" s="8" t="n"/>
      <c r="U8791" s="8" t="n"/>
      <c r="V8791" s="11">
        <f>IF(OR(B8791="",C8791=""),"",CONCATENATE(B8791,".",C8791))</f>
        <v/>
      </c>
      <c r="W8791" s="6">
        <f>UPPER(TRIM(H8791))</f>
        <v/>
      </c>
      <c r="X8791" s="6">
        <f>UPPER(TRIM(I8791))</f>
        <v/>
      </c>
      <c r="Y8791" s="6">
        <f>IF(V8791&lt;&gt;"",IFERROR(INDEX(federal_program_name_lookup,MATCH(V8791,aln_lookup,0)),""),"")</f>
        <v/>
      </c>
    </row>
    <row r="8792">
      <c r="A8792" s="6">
        <f>IF(B8792&lt;&gt;"", "AWARD-"&amp;TEXT(ROW()-1,"00000"), "")</f>
        <v/>
      </c>
      <c r="B8792" s="7" t="n"/>
      <c r="C8792" s="7" t="n"/>
      <c r="D8792" s="7" t="n"/>
      <c r="E8792" s="8" t="n"/>
      <c r="F8792" s="9" t="n"/>
      <c r="G8792" s="8" t="n"/>
      <c r="H8792" s="8" t="n"/>
      <c r="I8792" s="8" t="n"/>
      <c r="J8792" s="10">
        <f>IF(A8792="",0,SUMIFS(amount_expended,cfda_key,V8792))</f>
        <v/>
      </c>
      <c r="K8792" s="10">
        <f>IF(G8792="OTHER CLUSTER NOT LISTED ABOVE",SUMIFS(amount_expended,uniform_other_cluster_name,X8792), IF(AND(OR(G8792="N/A",G8792=""),H8792=""),0,IF(G8792="STATE CLUSTER",SUMIFS(amount_expended,uniform_state_cluster_name,W8792),SUMIFS(amount_expended,cluster_name,G8792))))</f>
        <v/>
      </c>
      <c r="L8792" s="8" t="n"/>
      <c r="M8792" s="7" t="n"/>
      <c r="N8792" s="8" t="n"/>
      <c r="O8792" s="7" t="n"/>
      <c r="P8792" s="7" t="n"/>
      <c r="Q8792" s="8" t="n"/>
      <c r="R8792" s="9" t="n"/>
      <c r="S8792" s="8" t="n"/>
      <c r="T8792" s="8" t="n"/>
      <c r="U8792" s="8" t="n"/>
      <c r="V8792" s="11">
        <f>IF(OR(B8792="",C8792=""),"",CONCATENATE(B8792,".",C8792))</f>
        <v/>
      </c>
      <c r="W8792" s="6">
        <f>UPPER(TRIM(H8792))</f>
        <v/>
      </c>
      <c r="X8792" s="6">
        <f>UPPER(TRIM(I8792))</f>
        <v/>
      </c>
      <c r="Y8792" s="6">
        <f>IF(V8792&lt;&gt;"",IFERROR(INDEX(federal_program_name_lookup,MATCH(V8792,aln_lookup,0)),""),"")</f>
        <v/>
      </c>
    </row>
    <row r="8793">
      <c r="A8793" s="6">
        <f>IF(B8793&lt;&gt;"", "AWARD-"&amp;TEXT(ROW()-1,"00000"), "")</f>
        <v/>
      </c>
      <c r="B8793" s="7" t="n"/>
      <c r="C8793" s="7" t="n"/>
      <c r="D8793" s="7" t="n"/>
      <c r="E8793" s="8" t="n"/>
      <c r="F8793" s="9" t="n"/>
      <c r="G8793" s="8" t="n"/>
      <c r="H8793" s="8" t="n"/>
      <c r="I8793" s="8" t="n"/>
      <c r="J8793" s="10">
        <f>IF(A8793="",0,SUMIFS(amount_expended,cfda_key,V8793))</f>
        <v/>
      </c>
      <c r="K8793" s="10">
        <f>IF(G8793="OTHER CLUSTER NOT LISTED ABOVE",SUMIFS(amount_expended,uniform_other_cluster_name,X8793), IF(AND(OR(G8793="N/A",G8793=""),H8793=""),0,IF(G8793="STATE CLUSTER",SUMIFS(amount_expended,uniform_state_cluster_name,W8793),SUMIFS(amount_expended,cluster_name,G8793))))</f>
        <v/>
      </c>
      <c r="L8793" s="8" t="n"/>
      <c r="M8793" s="7" t="n"/>
      <c r="N8793" s="8" t="n"/>
      <c r="O8793" s="7" t="n"/>
      <c r="P8793" s="7" t="n"/>
      <c r="Q8793" s="8" t="n"/>
      <c r="R8793" s="9" t="n"/>
      <c r="S8793" s="8" t="n"/>
      <c r="T8793" s="8" t="n"/>
      <c r="U8793" s="8" t="n"/>
      <c r="V8793" s="11">
        <f>IF(OR(B8793="",C8793=""),"",CONCATENATE(B8793,".",C8793))</f>
        <v/>
      </c>
      <c r="W8793" s="6">
        <f>UPPER(TRIM(H8793))</f>
        <v/>
      </c>
      <c r="X8793" s="6">
        <f>UPPER(TRIM(I8793))</f>
        <v/>
      </c>
      <c r="Y8793" s="6">
        <f>IF(V8793&lt;&gt;"",IFERROR(INDEX(federal_program_name_lookup,MATCH(V8793,aln_lookup,0)),""),"")</f>
        <v/>
      </c>
    </row>
    <row r="8794">
      <c r="A8794" s="6">
        <f>IF(B8794&lt;&gt;"", "AWARD-"&amp;TEXT(ROW()-1,"00000"), "")</f>
        <v/>
      </c>
      <c r="B8794" s="7" t="n"/>
      <c r="C8794" s="7" t="n"/>
      <c r="D8794" s="7" t="n"/>
      <c r="E8794" s="8" t="n"/>
      <c r="F8794" s="9" t="n"/>
      <c r="G8794" s="8" t="n"/>
      <c r="H8794" s="8" t="n"/>
      <c r="I8794" s="8" t="n"/>
      <c r="J8794" s="10">
        <f>IF(A8794="",0,SUMIFS(amount_expended,cfda_key,V8794))</f>
        <v/>
      </c>
      <c r="K8794" s="10">
        <f>IF(G8794="OTHER CLUSTER NOT LISTED ABOVE",SUMIFS(amount_expended,uniform_other_cluster_name,X8794), IF(AND(OR(G8794="N/A",G8794=""),H8794=""),0,IF(G8794="STATE CLUSTER",SUMIFS(amount_expended,uniform_state_cluster_name,W8794),SUMIFS(amount_expended,cluster_name,G8794))))</f>
        <v/>
      </c>
      <c r="L8794" s="8" t="n"/>
      <c r="M8794" s="7" t="n"/>
      <c r="N8794" s="8" t="n"/>
      <c r="O8794" s="7" t="n"/>
      <c r="P8794" s="7" t="n"/>
      <c r="Q8794" s="8" t="n"/>
      <c r="R8794" s="9" t="n"/>
      <c r="S8794" s="8" t="n"/>
      <c r="T8794" s="8" t="n"/>
      <c r="U8794" s="8" t="n"/>
      <c r="V8794" s="11">
        <f>IF(OR(B8794="",C8794=""),"",CONCATENATE(B8794,".",C8794))</f>
        <v/>
      </c>
      <c r="W8794" s="6">
        <f>UPPER(TRIM(H8794))</f>
        <v/>
      </c>
      <c r="X8794" s="6">
        <f>UPPER(TRIM(I8794))</f>
        <v/>
      </c>
      <c r="Y8794" s="6">
        <f>IF(V8794&lt;&gt;"",IFERROR(INDEX(federal_program_name_lookup,MATCH(V8794,aln_lookup,0)),""),"")</f>
        <v/>
      </c>
    </row>
    <row r="8795">
      <c r="A8795" s="6">
        <f>IF(B8795&lt;&gt;"", "AWARD-"&amp;TEXT(ROW()-1,"00000"), "")</f>
        <v/>
      </c>
      <c r="B8795" s="7" t="n"/>
      <c r="C8795" s="7" t="n"/>
      <c r="D8795" s="7" t="n"/>
      <c r="E8795" s="8" t="n"/>
      <c r="F8795" s="9" t="n"/>
      <c r="G8795" s="8" t="n"/>
      <c r="H8795" s="8" t="n"/>
      <c r="I8795" s="8" t="n"/>
      <c r="J8795" s="10">
        <f>IF(A8795="",0,SUMIFS(amount_expended,cfda_key,V8795))</f>
        <v/>
      </c>
      <c r="K8795" s="10">
        <f>IF(G8795="OTHER CLUSTER NOT LISTED ABOVE",SUMIFS(amount_expended,uniform_other_cluster_name,X8795), IF(AND(OR(G8795="N/A",G8795=""),H8795=""),0,IF(G8795="STATE CLUSTER",SUMIFS(amount_expended,uniform_state_cluster_name,W8795),SUMIFS(amount_expended,cluster_name,G8795))))</f>
        <v/>
      </c>
      <c r="L8795" s="8" t="n"/>
      <c r="M8795" s="7" t="n"/>
      <c r="N8795" s="8" t="n"/>
      <c r="O8795" s="7" t="n"/>
      <c r="P8795" s="7" t="n"/>
      <c r="Q8795" s="8" t="n"/>
      <c r="R8795" s="9" t="n"/>
      <c r="S8795" s="8" t="n"/>
      <c r="T8795" s="8" t="n"/>
      <c r="U8795" s="8" t="n"/>
      <c r="V8795" s="11">
        <f>IF(OR(B8795="",C8795=""),"",CONCATENATE(B8795,".",C8795))</f>
        <v/>
      </c>
      <c r="W8795" s="6">
        <f>UPPER(TRIM(H8795))</f>
        <v/>
      </c>
      <c r="X8795" s="6">
        <f>UPPER(TRIM(I8795))</f>
        <v/>
      </c>
      <c r="Y8795" s="6">
        <f>IF(V8795&lt;&gt;"",IFERROR(INDEX(federal_program_name_lookup,MATCH(V8795,aln_lookup,0)),""),"")</f>
        <v/>
      </c>
    </row>
    <row r="8796">
      <c r="A8796" s="6">
        <f>IF(B8796&lt;&gt;"", "AWARD-"&amp;TEXT(ROW()-1,"00000"), "")</f>
        <v/>
      </c>
      <c r="B8796" s="7" t="n"/>
      <c r="C8796" s="7" t="n"/>
      <c r="D8796" s="7" t="n"/>
      <c r="E8796" s="8" t="n"/>
      <c r="F8796" s="9" t="n"/>
      <c r="G8796" s="8" t="n"/>
      <c r="H8796" s="8" t="n"/>
      <c r="I8796" s="8" t="n"/>
      <c r="J8796" s="10">
        <f>IF(A8796="",0,SUMIFS(amount_expended,cfda_key,V8796))</f>
        <v/>
      </c>
      <c r="K8796" s="10">
        <f>IF(G8796="OTHER CLUSTER NOT LISTED ABOVE",SUMIFS(amount_expended,uniform_other_cluster_name,X8796), IF(AND(OR(G8796="N/A",G8796=""),H8796=""),0,IF(G8796="STATE CLUSTER",SUMIFS(amount_expended,uniform_state_cluster_name,W8796),SUMIFS(amount_expended,cluster_name,G8796))))</f>
        <v/>
      </c>
      <c r="L8796" s="8" t="n"/>
      <c r="M8796" s="7" t="n"/>
      <c r="N8796" s="8" t="n"/>
      <c r="O8796" s="7" t="n"/>
      <c r="P8796" s="7" t="n"/>
      <c r="Q8796" s="8" t="n"/>
      <c r="R8796" s="9" t="n"/>
      <c r="S8796" s="8" t="n"/>
      <c r="T8796" s="8" t="n"/>
      <c r="U8796" s="8" t="n"/>
      <c r="V8796" s="11">
        <f>IF(OR(B8796="",C8796=""),"",CONCATENATE(B8796,".",C8796))</f>
        <v/>
      </c>
      <c r="W8796" s="6">
        <f>UPPER(TRIM(H8796))</f>
        <v/>
      </c>
      <c r="X8796" s="6">
        <f>UPPER(TRIM(I8796))</f>
        <v/>
      </c>
      <c r="Y8796" s="6">
        <f>IF(V8796&lt;&gt;"",IFERROR(INDEX(federal_program_name_lookup,MATCH(V8796,aln_lookup,0)),""),"")</f>
        <v/>
      </c>
    </row>
    <row r="8797">
      <c r="A8797" s="6">
        <f>IF(B8797&lt;&gt;"", "AWARD-"&amp;TEXT(ROW()-1,"00000"), "")</f>
        <v/>
      </c>
      <c r="B8797" s="7" t="n"/>
      <c r="C8797" s="7" t="n"/>
      <c r="D8797" s="7" t="n"/>
      <c r="E8797" s="8" t="n"/>
      <c r="F8797" s="9" t="n"/>
      <c r="G8797" s="8" t="n"/>
      <c r="H8797" s="8" t="n"/>
      <c r="I8797" s="8" t="n"/>
      <c r="J8797" s="10">
        <f>IF(A8797="",0,SUMIFS(amount_expended,cfda_key,V8797))</f>
        <v/>
      </c>
      <c r="K8797" s="10">
        <f>IF(G8797="OTHER CLUSTER NOT LISTED ABOVE",SUMIFS(amount_expended,uniform_other_cluster_name,X8797), IF(AND(OR(G8797="N/A",G8797=""),H8797=""),0,IF(G8797="STATE CLUSTER",SUMIFS(amount_expended,uniform_state_cluster_name,W8797),SUMIFS(amount_expended,cluster_name,G8797))))</f>
        <v/>
      </c>
      <c r="L8797" s="8" t="n"/>
      <c r="M8797" s="7" t="n"/>
      <c r="N8797" s="8" t="n"/>
      <c r="O8797" s="7" t="n"/>
      <c r="P8797" s="7" t="n"/>
      <c r="Q8797" s="8" t="n"/>
      <c r="R8797" s="9" t="n"/>
      <c r="S8797" s="8" t="n"/>
      <c r="T8797" s="8" t="n"/>
      <c r="U8797" s="8" t="n"/>
      <c r="V8797" s="11">
        <f>IF(OR(B8797="",C8797=""),"",CONCATENATE(B8797,".",C8797))</f>
        <v/>
      </c>
      <c r="W8797" s="6">
        <f>UPPER(TRIM(H8797))</f>
        <v/>
      </c>
      <c r="X8797" s="6">
        <f>UPPER(TRIM(I8797))</f>
        <v/>
      </c>
      <c r="Y8797" s="6">
        <f>IF(V8797&lt;&gt;"",IFERROR(INDEX(federal_program_name_lookup,MATCH(V8797,aln_lookup,0)),""),"")</f>
        <v/>
      </c>
    </row>
    <row r="8798">
      <c r="A8798" s="6">
        <f>IF(B8798&lt;&gt;"", "AWARD-"&amp;TEXT(ROW()-1,"00000"), "")</f>
        <v/>
      </c>
      <c r="B8798" s="7" t="n"/>
      <c r="C8798" s="7" t="n"/>
      <c r="D8798" s="7" t="n"/>
      <c r="E8798" s="8" t="n"/>
      <c r="F8798" s="9" t="n"/>
      <c r="G8798" s="8" t="n"/>
      <c r="H8798" s="8" t="n"/>
      <c r="I8798" s="8" t="n"/>
      <c r="J8798" s="10">
        <f>IF(A8798="",0,SUMIFS(amount_expended,cfda_key,V8798))</f>
        <v/>
      </c>
      <c r="K8798" s="10">
        <f>IF(G8798="OTHER CLUSTER NOT LISTED ABOVE",SUMIFS(amount_expended,uniform_other_cluster_name,X8798), IF(AND(OR(G8798="N/A",G8798=""),H8798=""),0,IF(G8798="STATE CLUSTER",SUMIFS(amount_expended,uniform_state_cluster_name,W8798),SUMIFS(amount_expended,cluster_name,G8798))))</f>
        <v/>
      </c>
      <c r="L8798" s="8" t="n"/>
      <c r="M8798" s="7" t="n"/>
      <c r="N8798" s="8" t="n"/>
      <c r="O8798" s="7" t="n"/>
      <c r="P8798" s="7" t="n"/>
      <c r="Q8798" s="8" t="n"/>
      <c r="R8798" s="9" t="n"/>
      <c r="S8798" s="8" t="n"/>
      <c r="T8798" s="8" t="n"/>
      <c r="U8798" s="8" t="n"/>
      <c r="V8798" s="11">
        <f>IF(OR(B8798="",C8798=""),"",CONCATENATE(B8798,".",C8798))</f>
        <v/>
      </c>
      <c r="W8798" s="6">
        <f>UPPER(TRIM(H8798))</f>
        <v/>
      </c>
      <c r="X8798" s="6">
        <f>UPPER(TRIM(I8798))</f>
        <v/>
      </c>
      <c r="Y8798" s="6">
        <f>IF(V8798&lt;&gt;"",IFERROR(INDEX(federal_program_name_lookup,MATCH(V8798,aln_lookup,0)),""),"")</f>
        <v/>
      </c>
    </row>
    <row r="8799">
      <c r="A8799" s="6">
        <f>IF(B8799&lt;&gt;"", "AWARD-"&amp;TEXT(ROW()-1,"00000"), "")</f>
        <v/>
      </c>
      <c r="B8799" s="7" t="n"/>
      <c r="C8799" s="7" t="n"/>
      <c r="D8799" s="7" t="n"/>
      <c r="E8799" s="8" t="n"/>
      <c r="F8799" s="9" t="n"/>
      <c r="G8799" s="8" t="n"/>
      <c r="H8799" s="8" t="n"/>
      <c r="I8799" s="8" t="n"/>
      <c r="J8799" s="10">
        <f>IF(A8799="",0,SUMIFS(amount_expended,cfda_key,V8799))</f>
        <v/>
      </c>
      <c r="K8799" s="10">
        <f>IF(G8799="OTHER CLUSTER NOT LISTED ABOVE",SUMIFS(amount_expended,uniform_other_cluster_name,X8799), IF(AND(OR(G8799="N/A",G8799=""),H8799=""),0,IF(G8799="STATE CLUSTER",SUMIFS(amount_expended,uniform_state_cluster_name,W8799),SUMIFS(amount_expended,cluster_name,G8799))))</f>
        <v/>
      </c>
      <c r="L8799" s="8" t="n"/>
      <c r="M8799" s="7" t="n"/>
      <c r="N8799" s="8" t="n"/>
      <c r="O8799" s="7" t="n"/>
      <c r="P8799" s="7" t="n"/>
      <c r="Q8799" s="8" t="n"/>
      <c r="R8799" s="9" t="n"/>
      <c r="S8799" s="8" t="n"/>
      <c r="T8799" s="8" t="n"/>
      <c r="U8799" s="8" t="n"/>
      <c r="V8799" s="11">
        <f>IF(OR(B8799="",C8799=""),"",CONCATENATE(B8799,".",C8799))</f>
        <v/>
      </c>
      <c r="W8799" s="6">
        <f>UPPER(TRIM(H8799))</f>
        <v/>
      </c>
      <c r="X8799" s="6">
        <f>UPPER(TRIM(I8799))</f>
        <v/>
      </c>
      <c r="Y8799" s="6">
        <f>IF(V8799&lt;&gt;"",IFERROR(INDEX(federal_program_name_lookup,MATCH(V8799,aln_lookup,0)),""),"")</f>
        <v/>
      </c>
    </row>
    <row r="8800">
      <c r="A8800" s="6">
        <f>IF(B8800&lt;&gt;"", "AWARD-"&amp;TEXT(ROW()-1,"00000"), "")</f>
        <v/>
      </c>
      <c r="B8800" s="7" t="n"/>
      <c r="C8800" s="7" t="n"/>
      <c r="D8800" s="7" t="n"/>
      <c r="E8800" s="8" t="n"/>
      <c r="F8800" s="9" t="n"/>
      <c r="G8800" s="8" t="n"/>
      <c r="H8800" s="8" t="n"/>
      <c r="I8800" s="8" t="n"/>
      <c r="J8800" s="10">
        <f>IF(A8800="",0,SUMIFS(amount_expended,cfda_key,V8800))</f>
        <v/>
      </c>
      <c r="K8800" s="10">
        <f>IF(G8800="OTHER CLUSTER NOT LISTED ABOVE",SUMIFS(amount_expended,uniform_other_cluster_name,X8800), IF(AND(OR(G8800="N/A",G8800=""),H8800=""),0,IF(G8800="STATE CLUSTER",SUMIFS(amount_expended,uniform_state_cluster_name,W8800),SUMIFS(amount_expended,cluster_name,G8800))))</f>
        <v/>
      </c>
      <c r="L8800" s="8" t="n"/>
      <c r="M8800" s="7" t="n"/>
      <c r="N8800" s="8" t="n"/>
      <c r="O8800" s="7" t="n"/>
      <c r="P8800" s="7" t="n"/>
      <c r="Q8800" s="8" t="n"/>
      <c r="R8800" s="9" t="n"/>
      <c r="S8800" s="8" t="n"/>
      <c r="T8800" s="8" t="n"/>
      <c r="U8800" s="8" t="n"/>
      <c r="V8800" s="11">
        <f>IF(OR(B8800="",C8800=""),"",CONCATENATE(B8800,".",C8800))</f>
        <v/>
      </c>
      <c r="W8800" s="6">
        <f>UPPER(TRIM(H8800))</f>
        <v/>
      </c>
      <c r="X8800" s="6">
        <f>UPPER(TRIM(I8800))</f>
        <v/>
      </c>
      <c r="Y8800" s="6">
        <f>IF(V8800&lt;&gt;"",IFERROR(INDEX(federal_program_name_lookup,MATCH(V8800,aln_lookup,0)),""),"")</f>
        <v/>
      </c>
    </row>
    <row r="8801">
      <c r="A8801" s="6">
        <f>IF(B8801&lt;&gt;"", "AWARD-"&amp;TEXT(ROW()-1,"00000"), "")</f>
        <v/>
      </c>
      <c r="B8801" s="7" t="n"/>
      <c r="C8801" s="7" t="n"/>
      <c r="D8801" s="7" t="n"/>
      <c r="E8801" s="8" t="n"/>
      <c r="F8801" s="9" t="n"/>
      <c r="G8801" s="8" t="n"/>
      <c r="H8801" s="8" t="n"/>
      <c r="I8801" s="8" t="n"/>
      <c r="J8801" s="10">
        <f>IF(A8801="",0,SUMIFS(amount_expended,cfda_key,V8801))</f>
        <v/>
      </c>
      <c r="K8801" s="10">
        <f>IF(G8801="OTHER CLUSTER NOT LISTED ABOVE",SUMIFS(amount_expended,uniform_other_cluster_name,X8801), IF(AND(OR(G8801="N/A",G8801=""),H8801=""),0,IF(G8801="STATE CLUSTER",SUMIFS(amount_expended,uniform_state_cluster_name,W8801),SUMIFS(amount_expended,cluster_name,G8801))))</f>
        <v/>
      </c>
      <c r="L8801" s="8" t="n"/>
      <c r="M8801" s="7" t="n"/>
      <c r="N8801" s="8" t="n"/>
      <c r="O8801" s="7" t="n"/>
      <c r="P8801" s="7" t="n"/>
      <c r="Q8801" s="8" t="n"/>
      <c r="R8801" s="9" t="n"/>
      <c r="S8801" s="8" t="n"/>
      <c r="T8801" s="8" t="n"/>
      <c r="U8801" s="8" t="n"/>
      <c r="V8801" s="11">
        <f>IF(OR(B8801="",C8801=""),"",CONCATENATE(B8801,".",C8801))</f>
        <v/>
      </c>
      <c r="W8801" s="6">
        <f>UPPER(TRIM(H8801))</f>
        <v/>
      </c>
      <c r="X8801" s="6">
        <f>UPPER(TRIM(I8801))</f>
        <v/>
      </c>
      <c r="Y8801" s="6">
        <f>IF(V8801&lt;&gt;"",IFERROR(INDEX(federal_program_name_lookup,MATCH(V8801,aln_lookup,0)),""),"")</f>
        <v/>
      </c>
    </row>
    <row r="8802">
      <c r="A8802" s="6">
        <f>IF(B8802&lt;&gt;"", "AWARD-"&amp;TEXT(ROW()-1,"00000"), "")</f>
        <v/>
      </c>
      <c r="B8802" s="7" t="n"/>
      <c r="C8802" s="7" t="n"/>
      <c r="D8802" s="7" t="n"/>
      <c r="E8802" s="8" t="n"/>
      <c r="F8802" s="9" t="n"/>
      <c r="G8802" s="8" t="n"/>
      <c r="H8802" s="8" t="n"/>
      <c r="I8802" s="8" t="n"/>
      <c r="J8802" s="10">
        <f>IF(A8802="",0,SUMIFS(amount_expended,cfda_key,V8802))</f>
        <v/>
      </c>
      <c r="K8802" s="10">
        <f>IF(G8802="OTHER CLUSTER NOT LISTED ABOVE",SUMIFS(amount_expended,uniform_other_cluster_name,X8802), IF(AND(OR(G8802="N/A",G8802=""),H8802=""),0,IF(G8802="STATE CLUSTER",SUMIFS(amount_expended,uniform_state_cluster_name,W8802),SUMIFS(amount_expended,cluster_name,G8802))))</f>
        <v/>
      </c>
      <c r="L8802" s="8" t="n"/>
      <c r="M8802" s="7" t="n"/>
      <c r="N8802" s="8" t="n"/>
      <c r="O8802" s="7" t="n"/>
      <c r="P8802" s="7" t="n"/>
      <c r="Q8802" s="8" t="n"/>
      <c r="R8802" s="9" t="n"/>
      <c r="S8802" s="8" t="n"/>
      <c r="T8802" s="8" t="n"/>
      <c r="U8802" s="8" t="n"/>
      <c r="V8802" s="11">
        <f>IF(OR(B8802="",C8802=""),"",CONCATENATE(B8802,".",C8802))</f>
        <v/>
      </c>
      <c r="W8802" s="6">
        <f>UPPER(TRIM(H8802))</f>
        <v/>
      </c>
      <c r="X8802" s="6">
        <f>UPPER(TRIM(I8802))</f>
        <v/>
      </c>
      <c r="Y8802" s="6">
        <f>IF(V8802&lt;&gt;"",IFERROR(INDEX(federal_program_name_lookup,MATCH(V8802,aln_lookup,0)),""),"")</f>
        <v/>
      </c>
    </row>
    <row r="8803">
      <c r="A8803" s="6">
        <f>IF(B8803&lt;&gt;"", "AWARD-"&amp;TEXT(ROW()-1,"00000"), "")</f>
        <v/>
      </c>
      <c r="B8803" s="7" t="n"/>
      <c r="C8803" s="7" t="n"/>
      <c r="D8803" s="7" t="n"/>
      <c r="E8803" s="8" t="n"/>
      <c r="F8803" s="9" t="n"/>
      <c r="G8803" s="8" t="n"/>
      <c r="H8803" s="8" t="n"/>
      <c r="I8803" s="8" t="n"/>
      <c r="J8803" s="10">
        <f>IF(A8803="",0,SUMIFS(amount_expended,cfda_key,V8803))</f>
        <v/>
      </c>
      <c r="K8803" s="10">
        <f>IF(G8803="OTHER CLUSTER NOT LISTED ABOVE",SUMIFS(amount_expended,uniform_other_cluster_name,X8803), IF(AND(OR(G8803="N/A",G8803=""),H8803=""),0,IF(G8803="STATE CLUSTER",SUMIFS(amount_expended,uniform_state_cluster_name,W8803),SUMIFS(amount_expended,cluster_name,G8803))))</f>
        <v/>
      </c>
      <c r="L8803" s="8" t="n"/>
      <c r="M8803" s="7" t="n"/>
      <c r="N8803" s="8" t="n"/>
      <c r="O8803" s="7" t="n"/>
      <c r="P8803" s="7" t="n"/>
      <c r="Q8803" s="8" t="n"/>
      <c r="R8803" s="9" t="n"/>
      <c r="S8803" s="8" t="n"/>
      <c r="T8803" s="8" t="n"/>
      <c r="U8803" s="8" t="n"/>
      <c r="V8803" s="11">
        <f>IF(OR(B8803="",C8803=""),"",CONCATENATE(B8803,".",C8803))</f>
        <v/>
      </c>
      <c r="W8803" s="6">
        <f>UPPER(TRIM(H8803))</f>
        <v/>
      </c>
      <c r="X8803" s="6">
        <f>UPPER(TRIM(I8803))</f>
        <v/>
      </c>
      <c r="Y8803" s="6">
        <f>IF(V8803&lt;&gt;"",IFERROR(INDEX(federal_program_name_lookup,MATCH(V8803,aln_lookup,0)),""),"")</f>
        <v/>
      </c>
    </row>
    <row r="8804">
      <c r="A8804" s="6">
        <f>IF(B8804&lt;&gt;"", "AWARD-"&amp;TEXT(ROW()-1,"00000"), "")</f>
        <v/>
      </c>
      <c r="B8804" s="7" t="n"/>
      <c r="C8804" s="7" t="n"/>
      <c r="D8804" s="7" t="n"/>
      <c r="E8804" s="8" t="n"/>
      <c r="F8804" s="9" t="n"/>
      <c r="G8804" s="8" t="n"/>
      <c r="H8804" s="8" t="n"/>
      <c r="I8804" s="8" t="n"/>
      <c r="J8804" s="10">
        <f>IF(A8804="",0,SUMIFS(amount_expended,cfda_key,V8804))</f>
        <v/>
      </c>
      <c r="K8804" s="10">
        <f>IF(G8804="OTHER CLUSTER NOT LISTED ABOVE",SUMIFS(amount_expended,uniform_other_cluster_name,X8804), IF(AND(OR(G8804="N/A",G8804=""),H8804=""),0,IF(G8804="STATE CLUSTER",SUMIFS(amount_expended,uniform_state_cluster_name,W8804),SUMIFS(amount_expended,cluster_name,G8804))))</f>
        <v/>
      </c>
      <c r="L8804" s="8" t="n"/>
      <c r="M8804" s="7" t="n"/>
      <c r="N8804" s="8" t="n"/>
      <c r="O8804" s="7" t="n"/>
      <c r="P8804" s="7" t="n"/>
      <c r="Q8804" s="8" t="n"/>
      <c r="R8804" s="9" t="n"/>
      <c r="S8804" s="8" t="n"/>
      <c r="T8804" s="8" t="n"/>
      <c r="U8804" s="8" t="n"/>
      <c r="V8804" s="11">
        <f>IF(OR(B8804="",C8804=""),"",CONCATENATE(B8804,".",C8804))</f>
        <v/>
      </c>
      <c r="W8804" s="6">
        <f>UPPER(TRIM(H8804))</f>
        <v/>
      </c>
      <c r="X8804" s="6">
        <f>UPPER(TRIM(I8804))</f>
        <v/>
      </c>
      <c r="Y8804" s="6">
        <f>IF(V8804&lt;&gt;"",IFERROR(INDEX(federal_program_name_lookup,MATCH(V8804,aln_lookup,0)),""),"")</f>
        <v/>
      </c>
    </row>
    <row r="8805">
      <c r="A8805" s="6">
        <f>IF(B8805&lt;&gt;"", "AWARD-"&amp;TEXT(ROW()-1,"00000"), "")</f>
        <v/>
      </c>
      <c r="B8805" s="7" t="n"/>
      <c r="C8805" s="7" t="n"/>
      <c r="D8805" s="7" t="n"/>
      <c r="E8805" s="8" t="n"/>
      <c r="F8805" s="9" t="n"/>
      <c r="G8805" s="8" t="n"/>
      <c r="H8805" s="8" t="n"/>
      <c r="I8805" s="8" t="n"/>
      <c r="J8805" s="10">
        <f>IF(A8805="",0,SUMIFS(amount_expended,cfda_key,V8805))</f>
        <v/>
      </c>
      <c r="K8805" s="10">
        <f>IF(G8805="OTHER CLUSTER NOT LISTED ABOVE",SUMIFS(amount_expended,uniform_other_cluster_name,X8805), IF(AND(OR(G8805="N/A",G8805=""),H8805=""),0,IF(G8805="STATE CLUSTER",SUMIFS(amount_expended,uniform_state_cluster_name,W8805),SUMIFS(amount_expended,cluster_name,G8805))))</f>
        <v/>
      </c>
      <c r="L8805" s="8" t="n"/>
      <c r="M8805" s="7" t="n"/>
      <c r="N8805" s="8" t="n"/>
      <c r="O8805" s="7" t="n"/>
      <c r="P8805" s="7" t="n"/>
      <c r="Q8805" s="8" t="n"/>
      <c r="R8805" s="9" t="n"/>
      <c r="S8805" s="8" t="n"/>
      <c r="T8805" s="8" t="n"/>
      <c r="U8805" s="8" t="n"/>
      <c r="V8805" s="11">
        <f>IF(OR(B8805="",C8805=""),"",CONCATENATE(B8805,".",C8805))</f>
        <v/>
      </c>
      <c r="W8805" s="6">
        <f>UPPER(TRIM(H8805))</f>
        <v/>
      </c>
      <c r="X8805" s="6">
        <f>UPPER(TRIM(I8805))</f>
        <v/>
      </c>
      <c r="Y8805" s="6">
        <f>IF(V8805&lt;&gt;"",IFERROR(INDEX(federal_program_name_lookup,MATCH(V8805,aln_lookup,0)),""),"")</f>
        <v/>
      </c>
    </row>
    <row r="8806">
      <c r="A8806" s="6">
        <f>IF(B8806&lt;&gt;"", "AWARD-"&amp;TEXT(ROW()-1,"00000"), "")</f>
        <v/>
      </c>
      <c r="B8806" s="7" t="n"/>
      <c r="C8806" s="7" t="n"/>
      <c r="D8806" s="7" t="n"/>
      <c r="E8806" s="8" t="n"/>
      <c r="F8806" s="9" t="n"/>
      <c r="G8806" s="8" t="n"/>
      <c r="H8806" s="8" t="n"/>
      <c r="I8806" s="8" t="n"/>
      <c r="J8806" s="10">
        <f>IF(A8806="",0,SUMIFS(amount_expended,cfda_key,V8806))</f>
        <v/>
      </c>
      <c r="K8806" s="10">
        <f>IF(G8806="OTHER CLUSTER NOT LISTED ABOVE",SUMIFS(amount_expended,uniform_other_cluster_name,X8806), IF(AND(OR(G8806="N/A",G8806=""),H8806=""),0,IF(G8806="STATE CLUSTER",SUMIFS(amount_expended,uniform_state_cluster_name,W8806),SUMIFS(amount_expended,cluster_name,G8806))))</f>
        <v/>
      </c>
      <c r="L8806" s="8" t="n"/>
      <c r="M8806" s="7" t="n"/>
      <c r="N8806" s="8" t="n"/>
      <c r="O8806" s="7" t="n"/>
      <c r="P8806" s="7" t="n"/>
      <c r="Q8806" s="8" t="n"/>
      <c r="R8806" s="9" t="n"/>
      <c r="S8806" s="8" t="n"/>
      <c r="T8806" s="8" t="n"/>
      <c r="U8806" s="8" t="n"/>
      <c r="V8806" s="11">
        <f>IF(OR(B8806="",C8806=""),"",CONCATENATE(B8806,".",C8806))</f>
        <v/>
      </c>
      <c r="W8806" s="6">
        <f>UPPER(TRIM(H8806))</f>
        <v/>
      </c>
      <c r="X8806" s="6">
        <f>UPPER(TRIM(I8806))</f>
        <v/>
      </c>
      <c r="Y8806" s="6">
        <f>IF(V8806&lt;&gt;"",IFERROR(INDEX(federal_program_name_lookup,MATCH(V8806,aln_lookup,0)),""),"")</f>
        <v/>
      </c>
    </row>
    <row r="8807">
      <c r="A8807" s="6">
        <f>IF(B8807&lt;&gt;"", "AWARD-"&amp;TEXT(ROW()-1,"00000"), "")</f>
        <v/>
      </c>
      <c r="B8807" s="7" t="n"/>
      <c r="C8807" s="7" t="n"/>
      <c r="D8807" s="7" t="n"/>
      <c r="E8807" s="8" t="n"/>
      <c r="F8807" s="9" t="n"/>
      <c r="G8807" s="8" t="n"/>
      <c r="H8807" s="8" t="n"/>
      <c r="I8807" s="8" t="n"/>
      <c r="J8807" s="10">
        <f>IF(A8807="",0,SUMIFS(amount_expended,cfda_key,V8807))</f>
        <v/>
      </c>
      <c r="K8807" s="10">
        <f>IF(G8807="OTHER CLUSTER NOT LISTED ABOVE",SUMIFS(amount_expended,uniform_other_cluster_name,X8807), IF(AND(OR(G8807="N/A",G8807=""),H8807=""),0,IF(G8807="STATE CLUSTER",SUMIFS(amount_expended,uniform_state_cluster_name,W8807),SUMIFS(amount_expended,cluster_name,G8807))))</f>
        <v/>
      </c>
      <c r="L8807" s="8" t="n"/>
      <c r="M8807" s="7" t="n"/>
      <c r="N8807" s="8" t="n"/>
      <c r="O8807" s="7" t="n"/>
      <c r="P8807" s="7" t="n"/>
      <c r="Q8807" s="8" t="n"/>
      <c r="R8807" s="9" t="n"/>
      <c r="S8807" s="8" t="n"/>
      <c r="T8807" s="8" t="n"/>
      <c r="U8807" s="8" t="n"/>
      <c r="V8807" s="11">
        <f>IF(OR(B8807="",C8807=""),"",CONCATENATE(B8807,".",C8807))</f>
        <v/>
      </c>
      <c r="W8807" s="6">
        <f>UPPER(TRIM(H8807))</f>
        <v/>
      </c>
      <c r="X8807" s="6">
        <f>UPPER(TRIM(I8807))</f>
        <v/>
      </c>
      <c r="Y8807" s="6">
        <f>IF(V8807&lt;&gt;"",IFERROR(INDEX(federal_program_name_lookup,MATCH(V8807,aln_lookup,0)),""),"")</f>
        <v/>
      </c>
    </row>
    <row r="8808">
      <c r="A8808" s="6">
        <f>IF(B8808&lt;&gt;"", "AWARD-"&amp;TEXT(ROW()-1,"00000"), "")</f>
        <v/>
      </c>
      <c r="B8808" s="7" t="n"/>
      <c r="C8808" s="7" t="n"/>
      <c r="D8808" s="7" t="n"/>
      <c r="E8808" s="8" t="n"/>
      <c r="F8808" s="9" t="n"/>
      <c r="G8808" s="8" t="n"/>
      <c r="H8808" s="8" t="n"/>
      <c r="I8808" s="8" t="n"/>
      <c r="J8808" s="10">
        <f>IF(A8808="",0,SUMIFS(amount_expended,cfda_key,V8808))</f>
        <v/>
      </c>
      <c r="K8808" s="10">
        <f>IF(G8808="OTHER CLUSTER NOT LISTED ABOVE",SUMIFS(amount_expended,uniform_other_cluster_name,X8808), IF(AND(OR(G8808="N/A",G8808=""),H8808=""),0,IF(G8808="STATE CLUSTER",SUMIFS(amount_expended,uniform_state_cluster_name,W8808),SUMIFS(amount_expended,cluster_name,G8808))))</f>
        <v/>
      </c>
      <c r="L8808" s="8" t="n"/>
      <c r="M8808" s="7" t="n"/>
      <c r="N8808" s="8" t="n"/>
      <c r="O8808" s="7" t="n"/>
      <c r="P8808" s="7" t="n"/>
      <c r="Q8808" s="8" t="n"/>
      <c r="R8808" s="9" t="n"/>
      <c r="S8808" s="8" t="n"/>
      <c r="T8808" s="8" t="n"/>
      <c r="U8808" s="8" t="n"/>
      <c r="V8808" s="11">
        <f>IF(OR(B8808="",C8808=""),"",CONCATENATE(B8808,".",C8808))</f>
        <v/>
      </c>
      <c r="W8808" s="6">
        <f>UPPER(TRIM(H8808))</f>
        <v/>
      </c>
      <c r="X8808" s="6">
        <f>UPPER(TRIM(I8808))</f>
        <v/>
      </c>
      <c r="Y8808" s="6">
        <f>IF(V8808&lt;&gt;"",IFERROR(INDEX(federal_program_name_lookup,MATCH(V8808,aln_lookup,0)),""),"")</f>
        <v/>
      </c>
    </row>
    <row r="8809">
      <c r="A8809" s="6">
        <f>IF(B8809&lt;&gt;"", "AWARD-"&amp;TEXT(ROW()-1,"00000"), "")</f>
        <v/>
      </c>
      <c r="B8809" s="7" t="n"/>
      <c r="C8809" s="7" t="n"/>
      <c r="D8809" s="7" t="n"/>
      <c r="E8809" s="8" t="n"/>
      <c r="F8809" s="9" t="n"/>
      <c r="G8809" s="8" t="n"/>
      <c r="H8809" s="8" t="n"/>
      <c r="I8809" s="8" t="n"/>
      <c r="J8809" s="10">
        <f>IF(A8809="",0,SUMIFS(amount_expended,cfda_key,V8809))</f>
        <v/>
      </c>
      <c r="K8809" s="10">
        <f>IF(G8809="OTHER CLUSTER NOT LISTED ABOVE",SUMIFS(amount_expended,uniform_other_cluster_name,X8809), IF(AND(OR(G8809="N/A",G8809=""),H8809=""),0,IF(G8809="STATE CLUSTER",SUMIFS(amount_expended,uniform_state_cluster_name,W8809),SUMIFS(amount_expended,cluster_name,G8809))))</f>
        <v/>
      </c>
      <c r="L8809" s="8" t="n"/>
      <c r="M8809" s="7" t="n"/>
      <c r="N8809" s="8" t="n"/>
      <c r="O8809" s="7" t="n"/>
      <c r="P8809" s="7" t="n"/>
      <c r="Q8809" s="8" t="n"/>
      <c r="R8809" s="9" t="n"/>
      <c r="S8809" s="8" t="n"/>
      <c r="T8809" s="8" t="n"/>
      <c r="U8809" s="8" t="n"/>
      <c r="V8809" s="11">
        <f>IF(OR(B8809="",C8809=""),"",CONCATENATE(B8809,".",C8809))</f>
        <v/>
      </c>
      <c r="W8809" s="6">
        <f>UPPER(TRIM(H8809))</f>
        <v/>
      </c>
      <c r="X8809" s="6">
        <f>UPPER(TRIM(I8809))</f>
        <v/>
      </c>
      <c r="Y8809" s="6">
        <f>IF(V8809&lt;&gt;"",IFERROR(INDEX(federal_program_name_lookup,MATCH(V8809,aln_lookup,0)),""),"")</f>
        <v/>
      </c>
    </row>
    <row r="8810">
      <c r="A8810" s="6">
        <f>IF(B8810&lt;&gt;"", "AWARD-"&amp;TEXT(ROW()-1,"00000"), "")</f>
        <v/>
      </c>
      <c r="B8810" s="7" t="n"/>
      <c r="C8810" s="7" t="n"/>
      <c r="D8810" s="7" t="n"/>
      <c r="E8810" s="8" t="n"/>
      <c r="F8810" s="9" t="n"/>
      <c r="G8810" s="8" t="n"/>
      <c r="H8810" s="8" t="n"/>
      <c r="I8810" s="8" t="n"/>
      <c r="J8810" s="10">
        <f>IF(A8810="",0,SUMIFS(amount_expended,cfda_key,V8810))</f>
        <v/>
      </c>
      <c r="K8810" s="10">
        <f>IF(G8810="OTHER CLUSTER NOT LISTED ABOVE",SUMIFS(amount_expended,uniform_other_cluster_name,X8810), IF(AND(OR(G8810="N/A",G8810=""),H8810=""),0,IF(G8810="STATE CLUSTER",SUMIFS(amount_expended,uniform_state_cluster_name,W8810),SUMIFS(amount_expended,cluster_name,G8810))))</f>
        <v/>
      </c>
      <c r="L8810" s="8" t="n"/>
      <c r="M8810" s="7" t="n"/>
      <c r="N8810" s="8" t="n"/>
      <c r="O8810" s="7" t="n"/>
      <c r="P8810" s="7" t="n"/>
      <c r="Q8810" s="8" t="n"/>
      <c r="R8810" s="9" t="n"/>
      <c r="S8810" s="8" t="n"/>
      <c r="T8810" s="8" t="n"/>
      <c r="U8810" s="8" t="n"/>
      <c r="V8810" s="11">
        <f>IF(OR(B8810="",C8810=""),"",CONCATENATE(B8810,".",C8810))</f>
        <v/>
      </c>
      <c r="W8810" s="6">
        <f>UPPER(TRIM(H8810))</f>
        <v/>
      </c>
      <c r="X8810" s="6">
        <f>UPPER(TRIM(I8810))</f>
        <v/>
      </c>
      <c r="Y8810" s="6">
        <f>IF(V8810&lt;&gt;"",IFERROR(INDEX(federal_program_name_lookup,MATCH(V8810,aln_lookup,0)),""),"")</f>
        <v/>
      </c>
    </row>
    <row r="8811">
      <c r="A8811" s="6">
        <f>IF(B8811&lt;&gt;"", "AWARD-"&amp;TEXT(ROW()-1,"00000"), "")</f>
        <v/>
      </c>
      <c r="B8811" s="7" t="n"/>
      <c r="C8811" s="7" t="n"/>
      <c r="D8811" s="7" t="n"/>
      <c r="E8811" s="8" t="n"/>
      <c r="F8811" s="9" t="n"/>
      <c r="G8811" s="8" t="n"/>
      <c r="H8811" s="8" t="n"/>
      <c r="I8811" s="8" t="n"/>
      <c r="J8811" s="10">
        <f>IF(A8811="",0,SUMIFS(amount_expended,cfda_key,V8811))</f>
        <v/>
      </c>
      <c r="K8811" s="10">
        <f>IF(G8811="OTHER CLUSTER NOT LISTED ABOVE",SUMIFS(amount_expended,uniform_other_cluster_name,X8811), IF(AND(OR(G8811="N/A",G8811=""),H8811=""),0,IF(G8811="STATE CLUSTER",SUMIFS(amount_expended,uniform_state_cluster_name,W8811),SUMIFS(amount_expended,cluster_name,G8811))))</f>
        <v/>
      </c>
      <c r="L8811" s="8" t="n"/>
      <c r="M8811" s="7" t="n"/>
      <c r="N8811" s="8" t="n"/>
      <c r="O8811" s="7" t="n"/>
      <c r="P8811" s="7" t="n"/>
      <c r="Q8811" s="8" t="n"/>
      <c r="R8811" s="9" t="n"/>
      <c r="S8811" s="8" t="n"/>
      <c r="T8811" s="8" t="n"/>
      <c r="U8811" s="8" t="n"/>
      <c r="V8811" s="11">
        <f>IF(OR(B8811="",C8811=""),"",CONCATENATE(B8811,".",C8811))</f>
        <v/>
      </c>
      <c r="W8811" s="6">
        <f>UPPER(TRIM(H8811))</f>
        <v/>
      </c>
      <c r="X8811" s="6">
        <f>UPPER(TRIM(I8811))</f>
        <v/>
      </c>
      <c r="Y8811" s="6">
        <f>IF(V8811&lt;&gt;"",IFERROR(INDEX(federal_program_name_lookup,MATCH(V8811,aln_lookup,0)),""),"")</f>
        <v/>
      </c>
    </row>
    <row r="8812">
      <c r="A8812" s="6">
        <f>IF(B8812&lt;&gt;"", "AWARD-"&amp;TEXT(ROW()-1,"00000"), "")</f>
        <v/>
      </c>
      <c r="B8812" s="7" t="n"/>
      <c r="C8812" s="7" t="n"/>
      <c r="D8812" s="7" t="n"/>
      <c r="E8812" s="8" t="n"/>
      <c r="F8812" s="9" t="n"/>
      <c r="G8812" s="8" t="n"/>
      <c r="H8812" s="8" t="n"/>
      <c r="I8812" s="8" t="n"/>
      <c r="J8812" s="10">
        <f>IF(A8812="",0,SUMIFS(amount_expended,cfda_key,V8812))</f>
        <v/>
      </c>
      <c r="K8812" s="10">
        <f>IF(G8812="OTHER CLUSTER NOT LISTED ABOVE",SUMIFS(amount_expended,uniform_other_cluster_name,X8812), IF(AND(OR(G8812="N/A",G8812=""),H8812=""),0,IF(G8812="STATE CLUSTER",SUMIFS(amount_expended,uniform_state_cluster_name,W8812),SUMIFS(amount_expended,cluster_name,G8812))))</f>
        <v/>
      </c>
      <c r="L8812" s="8" t="n"/>
      <c r="M8812" s="7" t="n"/>
      <c r="N8812" s="8" t="n"/>
      <c r="O8812" s="7" t="n"/>
      <c r="P8812" s="7" t="n"/>
      <c r="Q8812" s="8" t="n"/>
      <c r="R8812" s="9" t="n"/>
      <c r="S8812" s="8" t="n"/>
      <c r="T8812" s="8" t="n"/>
      <c r="U8812" s="8" t="n"/>
      <c r="V8812" s="11">
        <f>IF(OR(B8812="",C8812=""),"",CONCATENATE(B8812,".",C8812))</f>
        <v/>
      </c>
      <c r="W8812" s="6">
        <f>UPPER(TRIM(H8812))</f>
        <v/>
      </c>
      <c r="X8812" s="6">
        <f>UPPER(TRIM(I8812))</f>
        <v/>
      </c>
      <c r="Y8812" s="6">
        <f>IF(V8812&lt;&gt;"",IFERROR(INDEX(federal_program_name_lookup,MATCH(V8812,aln_lookup,0)),""),"")</f>
        <v/>
      </c>
    </row>
    <row r="8813">
      <c r="A8813" s="6">
        <f>IF(B8813&lt;&gt;"", "AWARD-"&amp;TEXT(ROW()-1,"00000"), "")</f>
        <v/>
      </c>
      <c r="B8813" s="7" t="n"/>
      <c r="C8813" s="7" t="n"/>
      <c r="D8813" s="7" t="n"/>
      <c r="E8813" s="8" t="n"/>
      <c r="F8813" s="9" t="n"/>
      <c r="G8813" s="8" t="n"/>
      <c r="H8813" s="8" t="n"/>
      <c r="I8813" s="8" t="n"/>
      <c r="J8813" s="10">
        <f>IF(A8813="",0,SUMIFS(amount_expended,cfda_key,V8813))</f>
        <v/>
      </c>
      <c r="K8813" s="10">
        <f>IF(G8813="OTHER CLUSTER NOT LISTED ABOVE",SUMIFS(amount_expended,uniform_other_cluster_name,X8813), IF(AND(OR(G8813="N/A",G8813=""),H8813=""),0,IF(G8813="STATE CLUSTER",SUMIFS(amount_expended,uniform_state_cluster_name,W8813),SUMIFS(amount_expended,cluster_name,G8813))))</f>
        <v/>
      </c>
      <c r="L8813" s="8" t="n"/>
      <c r="M8813" s="7" t="n"/>
      <c r="N8813" s="8" t="n"/>
      <c r="O8813" s="7" t="n"/>
      <c r="P8813" s="7" t="n"/>
      <c r="Q8813" s="8" t="n"/>
      <c r="R8813" s="9" t="n"/>
      <c r="S8813" s="8" t="n"/>
      <c r="T8813" s="8" t="n"/>
      <c r="U8813" s="8" t="n"/>
      <c r="V8813" s="11">
        <f>IF(OR(B8813="",C8813=""),"",CONCATENATE(B8813,".",C8813))</f>
        <v/>
      </c>
      <c r="W8813" s="6">
        <f>UPPER(TRIM(H8813))</f>
        <v/>
      </c>
      <c r="X8813" s="6">
        <f>UPPER(TRIM(I8813))</f>
        <v/>
      </c>
      <c r="Y8813" s="6">
        <f>IF(V8813&lt;&gt;"",IFERROR(INDEX(federal_program_name_lookup,MATCH(V8813,aln_lookup,0)),""),"")</f>
        <v/>
      </c>
    </row>
    <row r="8814">
      <c r="A8814" s="6">
        <f>IF(B8814&lt;&gt;"", "AWARD-"&amp;TEXT(ROW()-1,"00000"), "")</f>
        <v/>
      </c>
      <c r="B8814" s="7" t="n"/>
      <c r="C8814" s="7" t="n"/>
      <c r="D8814" s="7" t="n"/>
      <c r="E8814" s="8" t="n"/>
      <c r="F8814" s="9" t="n"/>
      <c r="G8814" s="8" t="n"/>
      <c r="H8814" s="8" t="n"/>
      <c r="I8814" s="8" t="n"/>
      <c r="J8814" s="10">
        <f>IF(A8814="",0,SUMIFS(amount_expended,cfda_key,V8814))</f>
        <v/>
      </c>
      <c r="K8814" s="10">
        <f>IF(G8814="OTHER CLUSTER NOT LISTED ABOVE",SUMIFS(amount_expended,uniform_other_cluster_name,X8814), IF(AND(OR(G8814="N/A",G8814=""),H8814=""),0,IF(G8814="STATE CLUSTER",SUMIFS(amount_expended,uniform_state_cluster_name,W8814),SUMIFS(amount_expended,cluster_name,G8814))))</f>
        <v/>
      </c>
      <c r="L8814" s="8" t="n"/>
      <c r="M8814" s="7" t="n"/>
      <c r="N8814" s="8" t="n"/>
      <c r="O8814" s="7" t="n"/>
      <c r="P8814" s="7" t="n"/>
      <c r="Q8814" s="8" t="n"/>
      <c r="R8814" s="9" t="n"/>
      <c r="S8814" s="8" t="n"/>
      <c r="T8814" s="8" t="n"/>
      <c r="U8814" s="8" t="n"/>
      <c r="V8814" s="11">
        <f>IF(OR(B8814="",C8814=""),"",CONCATENATE(B8814,".",C8814))</f>
        <v/>
      </c>
      <c r="W8814" s="6">
        <f>UPPER(TRIM(H8814))</f>
        <v/>
      </c>
      <c r="X8814" s="6">
        <f>UPPER(TRIM(I8814))</f>
        <v/>
      </c>
      <c r="Y8814" s="6">
        <f>IF(V8814&lt;&gt;"",IFERROR(INDEX(federal_program_name_lookup,MATCH(V8814,aln_lookup,0)),""),"")</f>
        <v/>
      </c>
    </row>
    <row r="8815">
      <c r="A8815" s="6">
        <f>IF(B8815&lt;&gt;"", "AWARD-"&amp;TEXT(ROW()-1,"00000"), "")</f>
        <v/>
      </c>
      <c r="B8815" s="7" t="n"/>
      <c r="C8815" s="7" t="n"/>
      <c r="D8815" s="7" t="n"/>
      <c r="E8815" s="8" t="n"/>
      <c r="F8815" s="9" t="n"/>
      <c r="G8815" s="8" t="n"/>
      <c r="H8815" s="8" t="n"/>
      <c r="I8815" s="8" t="n"/>
      <c r="J8815" s="10">
        <f>IF(A8815="",0,SUMIFS(amount_expended,cfda_key,V8815))</f>
        <v/>
      </c>
      <c r="K8815" s="10">
        <f>IF(G8815="OTHER CLUSTER NOT LISTED ABOVE",SUMIFS(amount_expended,uniform_other_cluster_name,X8815), IF(AND(OR(G8815="N/A",G8815=""),H8815=""),0,IF(G8815="STATE CLUSTER",SUMIFS(amount_expended,uniform_state_cluster_name,W8815),SUMIFS(amount_expended,cluster_name,G8815))))</f>
        <v/>
      </c>
      <c r="L8815" s="8" t="n"/>
      <c r="M8815" s="7" t="n"/>
      <c r="N8815" s="8" t="n"/>
      <c r="O8815" s="7" t="n"/>
      <c r="P8815" s="7" t="n"/>
      <c r="Q8815" s="8" t="n"/>
      <c r="R8815" s="9" t="n"/>
      <c r="S8815" s="8" t="n"/>
      <c r="T8815" s="8" t="n"/>
      <c r="U8815" s="8" t="n"/>
      <c r="V8815" s="11">
        <f>IF(OR(B8815="",C8815=""),"",CONCATENATE(B8815,".",C8815))</f>
        <v/>
      </c>
      <c r="W8815" s="6">
        <f>UPPER(TRIM(H8815))</f>
        <v/>
      </c>
      <c r="X8815" s="6">
        <f>UPPER(TRIM(I8815))</f>
        <v/>
      </c>
      <c r="Y8815" s="6">
        <f>IF(V8815&lt;&gt;"",IFERROR(INDEX(federal_program_name_lookup,MATCH(V8815,aln_lookup,0)),""),"")</f>
        <v/>
      </c>
    </row>
    <row r="8816">
      <c r="A8816" s="6">
        <f>IF(B8816&lt;&gt;"", "AWARD-"&amp;TEXT(ROW()-1,"00000"), "")</f>
        <v/>
      </c>
      <c r="B8816" s="7" t="n"/>
      <c r="C8816" s="7" t="n"/>
      <c r="D8816" s="7" t="n"/>
      <c r="E8816" s="8" t="n"/>
      <c r="F8816" s="9" t="n"/>
      <c r="G8816" s="8" t="n"/>
      <c r="H8816" s="8" t="n"/>
      <c r="I8816" s="8" t="n"/>
      <c r="J8816" s="10">
        <f>IF(A8816="",0,SUMIFS(amount_expended,cfda_key,V8816))</f>
        <v/>
      </c>
      <c r="K8816" s="10">
        <f>IF(G8816="OTHER CLUSTER NOT LISTED ABOVE",SUMIFS(amount_expended,uniform_other_cluster_name,X8816), IF(AND(OR(G8816="N/A",G8816=""),H8816=""),0,IF(G8816="STATE CLUSTER",SUMIFS(amount_expended,uniform_state_cluster_name,W8816),SUMIFS(amount_expended,cluster_name,G8816))))</f>
        <v/>
      </c>
      <c r="L8816" s="8" t="n"/>
      <c r="M8816" s="7" t="n"/>
      <c r="N8816" s="8" t="n"/>
      <c r="O8816" s="7" t="n"/>
      <c r="P8816" s="7" t="n"/>
      <c r="Q8816" s="8" t="n"/>
      <c r="R8816" s="9" t="n"/>
      <c r="S8816" s="8" t="n"/>
      <c r="T8816" s="8" t="n"/>
      <c r="U8816" s="8" t="n"/>
      <c r="V8816" s="11">
        <f>IF(OR(B8816="",C8816=""),"",CONCATENATE(B8816,".",C8816))</f>
        <v/>
      </c>
      <c r="W8816" s="6">
        <f>UPPER(TRIM(H8816))</f>
        <v/>
      </c>
      <c r="X8816" s="6">
        <f>UPPER(TRIM(I8816))</f>
        <v/>
      </c>
      <c r="Y8816" s="6">
        <f>IF(V8816&lt;&gt;"",IFERROR(INDEX(federal_program_name_lookup,MATCH(V8816,aln_lookup,0)),""),"")</f>
        <v/>
      </c>
    </row>
    <row r="8817">
      <c r="A8817" s="6">
        <f>IF(B8817&lt;&gt;"", "AWARD-"&amp;TEXT(ROW()-1,"00000"), "")</f>
        <v/>
      </c>
      <c r="B8817" s="7" t="n"/>
      <c r="C8817" s="7" t="n"/>
      <c r="D8817" s="7" t="n"/>
      <c r="E8817" s="8" t="n"/>
      <c r="F8817" s="9" t="n"/>
      <c r="G8817" s="8" t="n"/>
      <c r="H8817" s="8" t="n"/>
      <c r="I8817" s="8" t="n"/>
      <c r="J8817" s="10">
        <f>IF(A8817="",0,SUMIFS(amount_expended,cfda_key,V8817))</f>
        <v/>
      </c>
      <c r="K8817" s="10">
        <f>IF(G8817="OTHER CLUSTER NOT LISTED ABOVE",SUMIFS(amount_expended,uniform_other_cluster_name,X8817), IF(AND(OR(G8817="N/A",G8817=""),H8817=""),0,IF(G8817="STATE CLUSTER",SUMIFS(amount_expended,uniform_state_cluster_name,W8817),SUMIFS(amount_expended,cluster_name,G8817))))</f>
        <v/>
      </c>
      <c r="L8817" s="8" t="n"/>
      <c r="M8817" s="7" t="n"/>
      <c r="N8817" s="8" t="n"/>
      <c r="O8817" s="7" t="n"/>
      <c r="P8817" s="7" t="n"/>
      <c r="Q8817" s="8" t="n"/>
      <c r="R8817" s="9" t="n"/>
      <c r="S8817" s="8" t="n"/>
      <c r="T8817" s="8" t="n"/>
      <c r="U8817" s="8" t="n"/>
      <c r="V8817" s="11">
        <f>IF(OR(B8817="",C8817=""),"",CONCATENATE(B8817,".",C8817))</f>
        <v/>
      </c>
      <c r="W8817" s="6">
        <f>UPPER(TRIM(H8817))</f>
        <v/>
      </c>
      <c r="X8817" s="6">
        <f>UPPER(TRIM(I8817))</f>
        <v/>
      </c>
      <c r="Y8817" s="6">
        <f>IF(V8817&lt;&gt;"",IFERROR(INDEX(federal_program_name_lookup,MATCH(V8817,aln_lookup,0)),""),"")</f>
        <v/>
      </c>
    </row>
    <row r="8818">
      <c r="A8818" s="6">
        <f>IF(B8818&lt;&gt;"", "AWARD-"&amp;TEXT(ROW()-1,"00000"), "")</f>
        <v/>
      </c>
      <c r="B8818" s="7" t="n"/>
      <c r="C8818" s="7" t="n"/>
      <c r="D8818" s="7" t="n"/>
      <c r="E8818" s="8" t="n"/>
      <c r="F8818" s="9" t="n"/>
      <c r="G8818" s="8" t="n"/>
      <c r="H8818" s="8" t="n"/>
      <c r="I8818" s="8" t="n"/>
      <c r="J8818" s="10">
        <f>IF(A8818="",0,SUMIFS(amount_expended,cfda_key,V8818))</f>
        <v/>
      </c>
      <c r="K8818" s="10">
        <f>IF(G8818="OTHER CLUSTER NOT LISTED ABOVE",SUMIFS(amount_expended,uniform_other_cluster_name,X8818), IF(AND(OR(G8818="N/A",G8818=""),H8818=""),0,IF(G8818="STATE CLUSTER",SUMIFS(amount_expended,uniform_state_cluster_name,W8818),SUMIFS(amount_expended,cluster_name,G8818))))</f>
        <v/>
      </c>
      <c r="L8818" s="8" t="n"/>
      <c r="M8818" s="7" t="n"/>
      <c r="N8818" s="8" t="n"/>
      <c r="O8818" s="7" t="n"/>
      <c r="P8818" s="7" t="n"/>
      <c r="Q8818" s="8" t="n"/>
      <c r="R8818" s="9" t="n"/>
      <c r="S8818" s="8" t="n"/>
      <c r="T8818" s="8" t="n"/>
      <c r="U8818" s="8" t="n"/>
      <c r="V8818" s="11">
        <f>IF(OR(B8818="",C8818=""),"",CONCATENATE(B8818,".",C8818))</f>
        <v/>
      </c>
      <c r="W8818" s="6">
        <f>UPPER(TRIM(H8818))</f>
        <v/>
      </c>
      <c r="X8818" s="6">
        <f>UPPER(TRIM(I8818))</f>
        <v/>
      </c>
      <c r="Y8818" s="6">
        <f>IF(V8818&lt;&gt;"",IFERROR(INDEX(federal_program_name_lookup,MATCH(V8818,aln_lookup,0)),""),"")</f>
        <v/>
      </c>
    </row>
    <row r="8819">
      <c r="A8819" s="6">
        <f>IF(B8819&lt;&gt;"", "AWARD-"&amp;TEXT(ROW()-1,"00000"), "")</f>
        <v/>
      </c>
      <c r="B8819" s="7" t="n"/>
      <c r="C8819" s="7" t="n"/>
      <c r="D8819" s="7" t="n"/>
      <c r="E8819" s="8" t="n"/>
      <c r="F8819" s="9" t="n"/>
      <c r="G8819" s="8" t="n"/>
      <c r="H8819" s="8" t="n"/>
      <c r="I8819" s="8" t="n"/>
      <c r="J8819" s="10">
        <f>IF(A8819="",0,SUMIFS(amount_expended,cfda_key,V8819))</f>
        <v/>
      </c>
      <c r="K8819" s="10">
        <f>IF(G8819="OTHER CLUSTER NOT LISTED ABOVE",SUMIFS(amount_expended,uniform_other_cluster_name,X8819), IF(AND(OR(G8819="N/A",G8819=""),H8819=""),0,IF(G8819="STATE CLUSTER",SUMIFS(amount_expended,uniform_state_cluster_name,W8819),SUMIFS(amount_expended,cluster_name,G8819))))</f>
        <v/>
      </c>
      <c r="L8819" s="8" t="n"/>
      <c r="M8819" s="7" t="n"/>
      <c r="N8819" s="8" t="n"/>
      <c r="O8819" s="7" t="n"/>
      <c r="P8819" s="7" t="n"/>
      <c r="Q8819" s="8" t="n"/>
      <c r="R8819" s="9" t="n"/>
      <c r="S8819" s="8" t="n"/>
      <c r="T8819" s="8" t="n"/>
      <c r="U8819" s="8" t="n"/>
      <c r="V8819" s="11">
        <f>IF(OR(B8819="",C8819=""),"",CONCATENATE(B8819,".",C8819))</f>
        <v/>
      </c>
      <c r="W8819" s="6">
        <f>UPPER(TRIM(H8819))</f>
        <v/>
      </c>
      <c r="X8819" s="6">
        <f>UPPER(TRIM(I8819))</f>
        <v/>
      </c>
      <c r="Y8819" s="6">
        <f>IF(V8819&lt;&gt;"",IFERROR(INDEX(federal_program_name_lookup,MATCH(V8819,aln_lookup,0)),""),"")</f>
        <v/>
      </c>
    </row>
    <row r="8820">
      <c r="A8820" s="6">
        <f>IF(B8820&lt;&gt;"", "AWARD-"&amp;TEXT(ROW()-1,"00000"), "")</f>
        <v/>
      </c>
      <c r="B8820" s="7" t="n"/>
      <c r="C8820" s="7" t="n"/>
      <c r="D8820" s="7" t="n"/>
      <c r="E8820" s="8" t="n"/>
      <c r="F8820" s="9" t="n"/>
      <c r="G8820" s="8" t="n"/>
      <c r="H8820" s="8" t="n"/>
      <c r="I8820" s="8" t="n"/>
      <c r="J8820" s="10">
        <f>IF(A8820="",0,SUMIFS(amount_expended,cfda_key,V8820))</f>
        <v/>
      </c>
      <c r="K8820" s="10">
        <f>IF(G8820="OTHER CLUSTER NOT LISTED ABOVE",SUMIFS(amount_expended,uniform_other_cluster_name,X8820), IF(AND(OR(G8820="N/A",G8820=""),H8820=""),0,IF(G8820="STATE CLUSTER",SUMIFS(amount_expended,uniform_state_cluster_name,W8820),SUMIFS(amount_expended,cluster_name,G8820))))</f>
        <v/>
      </c>
      <c r="L8820" s="8" t="n"/>
      <c r="M8820" s="7" t="n"/>
      <c r="N8820" s="8" t="n"/>
      <c r="O8820" s="7" t="n"/>
      <c r="P8820" s="7" t="n"/>
      <c r="Q8820" s="8" t="n"/>
      <c r="R8820" s="9" t="n"/>
      <c r="S8820" s="8" t="n"/>
      <c r="T8820" s="8" t="n"/>
      <c r="U8820" s="8" t="n"/>
      <c r="V8820" s="11">
        <f>IF(OR(B8820="",C8820=""),"",CONCATENATE(B8820,".",C8820))</f>
        <v/>
      </c>
      <c r="W8820" s="6">
        <f>UPPER(TRIM(H8820))</f>
        <v/>
      </c>
      <c r="X8820" s="6">
        <f>UPPER(TRIM(I8820))</f>
        <v/>
      </c>
      <c r="Y8820" s="6">
        <f>IF(V8820&lt;&gt;"",IFERROR(INDEX(federal_program_name_lookup,MATCH(V8820,aln_lookup,0)),""),"")</f>
        <v/>
      </c>
    </row>
    <row r="8821">
      <c r="A8821" s="6">
        <f>IF(B8821&lt;&gt;"", "AWARD-"&amp;TEXT(ROW()-1,"00000"), "")</f>
        <v/>
      </c>
      <c r="B8821" s="7" t="n"/>
      <c r="C8821" s="7" t="n"/>
      <c r="D8821" s="7" t="n"/>
      <c r="E8821" s="8" t="n"/>
      <c r="F8821" s="9" t="n"/>
      <c r="G8821" s="8" t="n"/>
      <c r="H8821" s="8" t="n"/>
      <c r="I8821" s="8" t="n"/>
      <c r="J8821" s="10">
        <f>IF(A8821="",0,SUMIFS(amount_expended,cfda_key,V8821))</f>
        <v/>
      </c>
      <c r="K8821" s="10">
        <f>IF(G8821="OTHER CLUSTER NOT LISTED ABOVE",SUMIFS(amount_expended,uniform_other_cluster_name,X8821), IF(AND(OR(G8821="N/A",G8821=""),H8821=""),0,IF(G8821="STATE CLUSTER",SUMIFS(amount_expended,uniform_state_cluster_name,W8821),SUMIFS(amount_expended,cluster_name,G8821))))</f>
        <v/>
      </c>
      <c r="L8821" s="8" t="n"/>
      <c r="M8821" s="7" t="n"/>
      <c r="N8821" s="8" t="n"/>
      <c r="O8821" s="7" t="n"/>
      <c r="P8821" s="7" t="n"/>
      <c r="Q8821" s="8" t="n"/>
      <c r="R8821" s="9" t="n"/>
      <c r="S8821" s="8" t="n"/>
      <c r="T8821" s="8" t="n"/>
      <c r="U8821" s="8" t="n"/>
      <c r="V8821" s="11">
        <f>IF(OR(B8821="",C8821=""),"",CONCATENATE(B8821,".",C8821))</f>
        <v/>
      </c>
      <c r="W8821" s="6">
        <f>UPPER(TRIM(H8821))</f>
        <v/>
      </c>
      <c r="X8821" s="6">
        <f>UPPER(TRIM(I8821))</f>
        <v/>
      </c>
      <c r="Y8821" s="6">
        <f>IF(V8821&lt;&gt;"",IFERROR(INDEX(federal_program_name_lookup,MATCH(V8821,aln_lookup,0)),""),"")</f>
        <v/>
      </c>
    </row>
    <row r="8822">
      <c r="A8822" s="6">
        <f>IF(B8822&lt;&gt;"", "AWARD-"&amp;TEXT(ROW()-1,"00000"), "")</f>
        <v/>
      </c>
      <c r="B8822" s="7" t="n"/>
      <c r="C8822" s="7" t="n"/>
      <c r="D8822" s="7" t="n"/>
      <c r="E8822" s="8" t="n"/>
      <c r="F8822" s="9" t="n"/>
      <c r="G8822" s="8" t="n"/>
      <c r="H8822" s="8" t="n"/>
      <c r="I8822" s="8" t="n"/>
      <c r="J8822" s="10">
        <f>IF(A8822="",0,SUMIFS(amount_expended,cfda_key,V8822))</f>
        <v/>
      </c>
      <c r="K8822" s="10">
        <f>IF(G8822="OTHER CLUSTER NOT LISTED ABOVE",SUMIFS(amount_expended,uniform_other_cluster_name,X8822), IF(AND(OR(G8822="N/A",G8822=""),H8822=""),0,IF(G8822="STATE CLUSTER",SUMIFS(amount_expended,uniform_state_cluster_name,W8822),SUMIFS(amount_expended,cluster_name,G8822))))</f>
        <v/>
      </c>
      <c r="L8822" s="8" t="n"/>
      <c r="M8822" s="7" t="n"/>
      <c r="N8822" s="8" t="n"/>
      <c r="O8822" s="7" t="n"/>
      <c r="P8822" s="7" t="n"/>
      <c r="Q8822" s="8" t="n"/>
      <c r="R8822" s="9" t="n"/>
      <c r="S8822" s="8" t="n"/>
      <c r="T8822" s="8" t="n"/>
      <c r="U8822" s="8" t="n"/>
      <c r="V8822" s="11">
        <f>IF(OR(B8822="",C8822=""),"",CONCATENATE(B8822,".",C8822))</f>
        <v/>
      </c>
      <c r="W8822" s="6">
        <f>UPPER(TRIM(H8822))</f>
        <v/>
      </c>
      <c r="X8822" s="6">
        <f>UPPER(TRIM(I8822))</f>
        <v/>
      </c>
      <c r="Y8822" s="6">
        <f>IF(V8822&lt;&gt;"",IFERROR(INDEX(federal_program_name_lookup,MATCH(V8822,aln_lookup,0)),""),"")</f>
        <v/>
      </c>
    </row>
    <row r="8823">
      <c r="A8823" s="6">
        <f>IF(B8823&lt;&gt;"", "AWARD-"&amp;TEXT(ROW()-1,"00000"), "")</f>
        <v/>
      </c>
      <c r="B8823" s="7" t="n"/>
      <c r="C8823" s="7" t="n"/>
      <c r="D8823" s="7" t="n"/>
      <c r="E8823" s="8" t="n"/>
      <c r="F8823" s="9" t="n"/>
      <c r="G8823" s="8" t="n"/>
      <c r="H8823" s="8" t="n"/>
      <c r="I8823" s="8" t="n"/>
      <c r="J8823" s="10">
        <f>IF(A8823="",0,SUMIFS(amount_expended,cfda_key,V8823))</f>
        <v/>
      </c>
      <c r="K8823" s="10">
        <f>IF(G8823="OTHER CLUSTER NOT LISTED ABOVE",SUMIFS(amount_expended,uniform_other_cluster_name,X8823), IF(AND(OR(G8823="N/A",G8823=""),H8823=""),0,IF(G8823="STATE CLUSTER",SUMIFS(amount_expended,uniform_state_cluster_name,W8823),SUMIFS(amount_expended,cluster_name,G8823))))</f>
        <v/>
      </c>
      <c r="L8823" s="8" t="n"/>
      <c r="M8823" s="7" t="n"/>
      <c r="N8823" s="8" t="n"/>
      <c r="O8823" s="7" t="n"/>
      <c r="P8823" s="7" t="n"/>
      <c r="Q8823" s="8" t="n"/>
      <c r="R8823" s="9" t="n"/>
      <c r="S8823" s="8" t="n"/>
      <c r="T8823" s="8" t="n"/>
      <c r="U8823" s="8" t="n"/>
      <c r="V8823" s="11">
        <f>IF(OR(B8823="",C8823=""),"",CONCATENATE(B8823,".",C8823))</f>
        <v/>
      </c>
      <c r="W8823" s="6">
        <f>UPPER(TRIM(H8823))</f>
        <v/>
      </c>
      <c r="X8823" s="6">
        <f>UPPER(TRIM(I8823))</f>
        <v/>
      </c>
      <c r="Y8823" s="6">
        <f>IF(V8823&lt;&gt;"",IFERROR(INDEX(federal_program_name_lookup,MATCH(V8823,aln_lookup,0)),""),"")</f>
        <v/>
      </c>
    </row>
    <row r="8824">
      <c r="A8824" s="6">
        <f>IF(B8824&lt;&gt;"", "AWARD-"&amp;TEXT(ROW()-1,"00000"), "")</f>
        <v/>
      </c>
      <c r="B8824" s="7" t="n"/>
      <c r="C8824" s="7" t="n"/>
      <c r="D8824" s="7" t="n"/>
      <c r="E8824" s="8" t="n"/>
      <c r="F8824" s="9" t="n"/>
      <c r="G8824" s="8" t="n"/>
      <c r="H8824" s="8" t="n"/>
      <c r="I8824" s="8" t="n"/>
      <c r="J8824" s="10">
        <f>IF(A8824="",0,SUMIFS(amount_expended,cfda_key,V8824))</f>
        <v/>
      </c>
      <c r="K8824" s="10">
        <f>IF(G8824="OTHER CLUSTER NOT LISTED ABOVE",SUMIFS(amount_expended,uniform_other_cluster_name,X8824), IF(AND(OR(G8824="N/A",G8824=""),H8824=""),0,IF(G8824="STATE CLUSTER",SUMIFS(amount_expended,uniform_state_cluster_name,W8824),SUMIFS(amount_expended,cluster_name,G8824))))</f>
        <v/>
      </c>
      <c r="L8824" s="8" t="n"/>
      <c r="M8824" s="7" t="n"/>
      <c r="N8824" s="8" t="n"/>
      <c r="O8824" s="7" t="n"/>
      <c r="P8824" s="7" t="n"/>
      <c r="Q8824" s="8" t="n"/>
      <c r="R8824" s="9" t="n"/>
      <c r="S8824" s="8" t="n"/>
      <c r="T8824" s="8" t="n"/>
      <c r="U8824" s="8" t="n"/>
      <c r="V8824" s="11">
        <f>IF(OR(B8824="",C8824=""),"",CONCATENATE(B8824,".",C8824))</f>
        <v/>
      </c>
      <c r="W8824" s="6">
        <f>UPPER(TRIM(H8824))</f>
        <v/>
      </c>
      <c r="X8824" s="6">
        <f>UPPER(TRIM(I8824))</f>
        <v/>
      </c>
      <c r="Y8824" s="6">
        <f>IF(V8824&lt;&gt;"",IFERROR(INDEX(federal_program_name_lookup,MATCH(V8824,aln_lookup,0)),""),"")</f>
        <v/>
      </c>
    </row>
    <row r="8825">
      <c r="A8825" s="6">
        <f>IF(B8825&lt;&gt;"", "AWARD-"&amp;TEXT(ROW()-1,"00000"), "")</f>
        <v/>
      </c>
      <c r="B8825" s="7" t="n"/>
      <c r="C8825" s="7" t="n"/>
      <c r="D8825" s="7" t="n"/>
      <c r="E8825" s="8" t="n"/>
      <c r="F8825" s="9" t="n"/>
      <c r="G8825" s="8" t="n"/>
      <c r="H8825" s="8" t="n"/>
      <c r="I8825" s="8" t="n"/>
      <c r="J8825" s="10">
        <f>IF(A8825="",0,SUMIFS(amount_expended,cfda_key,V8825))</f>
        <v/>
      </c>
      <c r="K8825" s="10">
        <f>IF(G8825="OTHER CLUSTER NOT LISTED ABOVE",SUMIFS(amount_expended,uniform_other_cluster_name,X8825), IF(AND(OR(G8825="N/A",G8825=""),H8825=""),0,IF(G8825="STATE CLUSTER",SUMIFS(amount_expended,uniform_state_cluster_name,W8825),SUMIFS(amount_expended,cluster_name,G8825))))</f>
        <v/>
      </c>
      <c r="L8825" s="8" t="n"/>
      <c r="M8825" s="7" t="n"/>
      <c r="N8825" s="8" t="n"/>
      <c r="O8825" s="7" t="n"/>
      <c r="P8825" s="7" t="n"/>
      <c r="Q8825" s="8" t="n"/>
      <c r="R8825" s="9" t="n"/>
      <c r="S8825" s="8" t="n"/>
      <c r="T8825" s="8" t="n"/>
      <c r="U8825" s="8" t="n"/>
      <c r="V8825" s="11">
        <f>IF(OR(B8825="",C8825=""),"",CONCATENATE(B8825,".",C8825))</f>
        <v/>
      </c>
      <c r="W8825" s="6">
        <f>UPPER(TRIM(H8825))</f>
        <v/>
      </c>
      <c r="X8825" s="6">
        <f>UPPER(TRIM(I8825))</f>
        <v/>
      </c>
      <c r="Y8825" s="6">
        <f>IF(V8825&lt;&gt;"",IFERROR(INDEX(federal_program_name_lookup,MATCH(V8825,aln_lookup,0)),""),"")</f>
        <v/>
      </c>
    </row>
    <row r="8826">
      <c r="A8826" s="6">
        <f>IF(B8826&lt;&gt;"", "AWARD-"&amp;TEXT(ROW()-1,"00000"), "")</f>
        <v/>
      </c>
      <c r="B8826" s="7" t="n"/>
      <c r="C8826" s="7" t="n"/>
      <c r="D8826" s="7" t="n"/>
      <c r="E8826" s="8" t="n"/>
      <c r="F8826" s="9" t="n"/>
      <c r="G8826" s="8" t="n"/>
      <c r="H8826" s="8" t="n"/>
      <c r="I8826" s="8" t="n"/>
      <c r="J8826" s="10">
        <f>IF(A8826="",0,SUMIFS(amount_expended,cfda_key,V8826))</f>
        <v/>
      </c>
      <c r="K8826" s="10">
        <f>IF(G8826="OTHER CLUSTER NOT LISTED ABOVE",SUMIFS(amount_expended,uniform_other_cluster_name,X8826), IF(AND(OR(G8826="N/A",G8826=""),H8826=""),0,IF(G8826="STATE CLUSTER",SUMIFS(amount_expended,uniform_state_cluster_name,W8826),SUMIFS(amount_expended,cluster_name,G8826))))</f>
        <v/>
      </c>
      <c r="L8826" s="8" t="n"/>
      <c r="M8826" s="7" t="n"/>
      <c r="N8826" s="8" t="n"/>
      <c r="O8826" s="7" t="n"/>
      <c r="P8826" s="7" t="n"/>
      <c r="Q8826" s="8" t="n"/>
      <c r="R8826" s="9" t="n"/>
      <c r="S8826" s="8" t="n"/>
      <c r="T8826" s="8" t="n"/>
      <c r="U8826" s="8" t="n"/>
      <c r="V8826" s="11">
        <f>IF(OR(B8826="",C8826=""),"",CONCATENATE(B8826,".",C8826))</f>
        <v/>
      </c>
      <c r="W8826" s="6">
        <f>UPPER(TRIM(H8826))</f>
        <v/>
      </c>
      <c r="X8826" s="6">
        <f>UPPER(TRIM(I8826))</f>
        <v/>
      </c>
      <c r="Y8826" s="6">
        <f>IF(V8826&lt;&gt;"",IFERROR(INDEX(federal_program_name_lookup,MATCH(V8826,aln_lookup,0)),""),"")</f>
        <v/>
      </c>
    </row>
    <row r="8827">
      <c r="A8827" s="6">
        <f>IF(B8827&lt;&gt;"", "AWARD-"&amp;TEXT(ROW()-1,"00000"), "")</f>
        <v/>
      </c>
      <c r="B8827" s="7" t="n"/>
      <c r="C8827" s="7" t="n"/>
      <c r="D8827" s="7" t="n"/>
      <c r="E8827" s="8" t="n"/>
      <c r="F8827" s="9" t="n"/>
      <c r="G8827" s="8" t="n"/>
      <c r="H8827" s="8" t="n"/>
      <c r="I8827" s="8" t="n"/>
      <c r="J8827" s="10">
        <f>IF(A8827="",0,SUMIFS(amount_expended,cfda_key,V8827))</f>
        <v/>
      </c>
      <c r="K8827" s="10">
        <f>IF(G8827="OTHER CLUSTER NOT LISTED ABOVE",SUMIFS(amount_expended,uniform_other_cluster_name,X8827), IF(AND(OR(G8827="N/A",G8827=""),H8827=""),0,IF(G8827="STATE CLUSTER",SUMIFS(amount_expended,uniform_state_cluster_name,W8827),SUMIFS(amount_expended,cluster_name,G8827))))</f>
        <v/>
      </c>
      <c r="L8827" s="8" t="n"/>
      <c r="M8827" s="7" t="n"/>
      <c r="N8827" s="8" t="n"/>
      <c r="O8827" s="7" t="n"/>
      <c r="P8827" s="7" t="n"/>
      <c r="Q8827" s="8" t="n"/>
      <c r="R8827" s="9" t="n"/>
      <c r="S8827" s="8" t="n"/>
      <c r="T8827" s="8" t="n"/>
      <c r="U8827" s="8" t="n"/>
      <c r="V8827" s="11">
        <f>IF(OR(B8827="",C8827=""),"",CONCATENATE(B8827,".",C8827))</f>
        <v/>
      </c>
      <c r="W8827" s="6">
        <f>UPPER(TRIM(H8827))</f>
        <v/>
      </c>
      <c r="X8827" s="6">
        <f>UPPER(TRIM(I8827))</f>
        <v/>
      </c>
      <c r="Y8827" s="6">
        <f>IF(V8827&lt;&gt;"",IFERROR(INDEX(federal_program_name_lookup,MATCH(V8827,aln_lookup,0)),""),"")</f>
        <v/>
      </c>
    </row>
    <row r="8828">
      <c r="A8828" s="6">
        <f>IF(B8828&lt;&gt;"", "AWARD-"&amp;TEXT(ROW()-1,"00000"), "")</f>
        <v/>
      </c>
      <c r="B8828" s="7" t="n"/>
      <c r="C8828" s="7" t="n"/>
      <c r="D8828" s="7" t="n"/>
      <c r="E8828" s="8" t="n"/>
      <c r="F8828" s="9" t="n"/>
      <c r="G8828" s="8" t="n"/>
      <c r="H8828" s="8" t="n"/>
      <c r="I8828" s="8" t="n"/>
      <c r="J8828" s="10">
        <f>IF(A8828="",0,SUMIFS(amount_expended,cfda_key,V8828))</f>
        <v/>
      </c>
      <c r="K8828" s="10">
        <f>IF(G8828="OTHER CLUSTER NOT LISTED ABOVE",SUMIFS(amount_expended,uniform_other_cluster_name,X8828), IF(AND(OR(G8828="N/A",G8828=""),H8828=""),0,IF(G8828="STATE CLUSTER",SUMIFS(amount_expended,uniform_state_cluster_name,W8828),SUMIFS(amount_expended,cluster_name,G8828))))</f>
        <v/>
      </c>
      <c r="L8828" s="8" t="n"/>
      <c r="M8828" s="7" t="n"/>
      <c r="N8828" s="8" t="n"/>
      <c r="O8828" s="7" t="n"/>
      <c r="P8828" s="7" t="n"/>
      <c r="Q8828" s="8" t="n"/>
      <c r="R8828" s="9" t="n"/>
      <c r="S8828" s="8" t="n"/>
      <c r="T8828" s="8" t="n"/>
      <c r="U8828" s="8" t="n"/>
      <c r="V8828" s="11">
        <f>IF(OR(B8828="",C8828=""),"",CONCATENATE(B8828,".",C8828))</f>
        <v/>
      </c>
      <c r="W8828" s="6">
        <f>UPPER(TRIM(H8828))</f>
        <v/>
      </c>
      <c r="X8828" s="6">
        <f>UPPER(TRIM(I8828))</f>
        <v/>
      </c>
      <c r="Y8828" s="6">
        <f>IF(V8828&lt;&gt;"",IFERROR(INDEX(federal_program_name_lookup,MATCH(V8828,aln_lookup,0)),""),"")</f>
        <v/>
      </c>
    </row>
    <row r="8829">
      <c r="A8829" s="6">
        <f>IF(B8829&lt;&gt;"", "AWARD-"&amp;TEXT(ROW()-1,"00000"), "")</f>
        <v/>
      </c>
      <c r="B8829" s="7" t="n"/>
      <c r="C8829" s="7" t="n"/>
      <c r="D8829" s="7" t="n"/>
      <c r="E8829" s="8" t="n"/>
      <c r="F8829" s="9" t="n"/>
      <c r="G8829" s="8" t="n"/>
      <c r="H8829" s="8" t="n"/>
      <c r="I8829" s="8" t="n"/>
      <c r="J8829" s="10">
        <f>IF(A8829="",0,SUMIFS(amount_expended,cfda_key,V8829))</f>
        <v/>
      </c>
      <c r="K8829" s="10">
        <f>IF(G8829="OTHER CLUSTER NOT LISTED ABOVE",SUMIFS(amount_expended,uniform_other_cluster_name,X8829), IF(AND(OR(G8829="N/A",G8829=""),H8829=""),0,IF(G8829="STATE CLUSTER",SUMIFS(amount_expended,uniform_state_cluster_name,W8829),SUMIFS(amount_expended,cluster_name,G8829))))</f>
        <v/>
      </c>
      <c r="L8829" s="8" t="n"/>
      <c r="M8829" s="7" t="n"/>
      <c r="N8829" s="8" t="n"/>
      <c r="O8829" s="7" t="n"/>
      <c r="P8829" s="7" t="n"/>
      <c r="Q8829" s="8" t="n"/>
      <c r="R8829" s="9" t="n"/>
      <c r="S8829" s="8" t="n"/>
      <c r="T8829" s="8" t="n"/>
      <c r="U8829" s="8" t="n"/>
      <c r="V8829" s="11">
        <f>IF(OR(B8829="",C8829=""),"",CONCATENATE(B8829,".",C8829))</f>
        <v/>
      </c>
      <c r="W8829" s="6">
        <f>UPPER(TRIM(H8829))</f>
        <v/>
      </c>
      <c r="X8829" s="6">
        <f>UPPER(TRIM(I8829))</f>
        <v/>
      </c>
      <c r="Y8829" s="6">
        <f>IF(V8829&lt;&gt;"",IFERROR(INDEX(federal_program_name_lookup,MATCH(V8829,aln_lookup,0)),""),"")</f>
        <v/>
      </c>
    </row>
    <row r="8830">
      <c r="A8830" s="6">
        <f>IF(B8830&lt;&gt;"", "AWARD-"&amp;TEXT(ROW()-1,"00000"), "")</f>
        <v/>
      </c>
      <c r="B8830" s="7" t="n"/>
      <c r="C8830" s="7" t="n"/>
      <c r="D8830" s="7" t="n"/>
      <c r="E8830" s="8" t="n"/>
      <c r="F8830" s="9" t="n"/>
      <c r="G8830" s="8" t="n"/>
      <c r="H8830" s="8" t="n"/>
      <c r="I8830" s="8" t="n"/>
      <c r="J8830" s="10">
        <f>IF(A8830="",0,SUMIFS(amount_expended,cfda_key,V8830))</f>
        <v/>
      </c>
      <c r="K8830" s="10">
        <f>IF(G8830="OTHER CLUSTER NOT LISTED ABOVE",SUMIFS(amount_expended,uniform_other_cluster_name,X8830), IF(AND(OR(G8830="N/A",G8830=""),H8830=""),0,IF(G8830="STATE CLUSTER",SUMIFS(amount_expended,uniform_state_cluster_name,W8830),SUMIFS(amount_expended,cluster_name,G8830))))</f>
        <v/>
      </c>
      <c r="L8830" s="8" t="n"/>
      <c r="M8830" s="7" t="n"/>
      <c r="N8830" s="8" t="n"/>
      <c r="O8830" s="7" t="n"/>
      <c r="P8830" s="7" t="n"/>
      <c r="Q8830" s="8" t="n"/>
      <c r="R8830" s="9" t="n"/>
      <c r="S8830" s="8" t="n"/>
      <c r="T8830" s="8" t="n"/>
      <c r="U8830" s="8" t="n"/>
      <c r="V8830" s="11">
        <f>IF(OR(B8830="",C8830=""),"",CONCATENATE(B8830,".",C8830))</f>
        <v/>
      </c>
      <c r="W8830" s="6">
        <f>UPPER(TRIM(H8830))</f>
        <v/>
      </c>
      <c r="X8830" s="6">
        <f>UPPER(TRIM(I8830))</f>
        <v/>
      </c>
      <c r="Y8830" s="6">
        <f>IF(V8830&lt;&gt;"",IFERROR(INDEX(federal_program_name_lookup,MATCH(V8830,aln_lookup,0)),""),"")</f>
        <v/>
      </c>
    </row>
    <row r="8831">
      <c r="A8831" s="6">
        <f>IF(B8831&lt;&gt;"", "AWARD-"&amp;TEXT(ROW()-1,"00000"), "")</f>
        <v/>
      </c>
      <c r="B8831" s="7" t="n"/>
      <c r="C8831" s="7" t="n"/>
      <c r="D8831" s="7" t="n"/>
      <c r="E8831" s="8" t="n"/>
      <c r="F8831" s="9" t="n"/>
      <c r="G8831" s="8" t="n"/>
      <c r="H8831" s="8" t="n"/>
      <c r="I8831" s="8" t="n"/>
      <c r="J8831" s="10">
        <f>IF(A8831="",0,SUMIFS(amount_expended,cfda_key,V8831))</f>
        <v/>
      </c>
      <c r="K8831" s="10">
        <f>IF(G8831="OTHER CLUSTER NOT LISTED ABOVE",SUMIFS(amount_expended,uniform_other_cluster_name,X8831), IF(AND(OR(G8831="N/A",G8831=""),H8831=""),0,IF(G8831="STATE CLUSTER",SUMIFS(amount_expended,uniform_state_cluster_name,W8831),SUMIFS(amount_expended,cluster_name,G8831))))</f>
        <v/>
      </c>
      <c r="L8831" s="8" t="n"/>
      <c r="M8831" s="7" t="n"/>
      <c r="N8831" s="8" t="n"/>
      <c r="O8831" s="7" t="n"/>
      <c r="P8831" s="7" t="n"/>
      <c r="Q8831" s="8" t="n"/>
      <c r="R8831" s="9" t="n"/>
      <c r="S8831" s="8" t="n"/>
      <c r="T8831" s="8" t="n"/>
      <c r="U8831" s="8" t="n"/>
      <c r="V8831" s="11">
        <f>IF(OR(B8831="",C8831=""),"",CONCATENATE(B8831,".",C8831))</f>
        <v/>
      </c>
      <c r="W8831" s="6">
        <f>UPPER(TRIM(H8831))</f>
        <v/>
      </c>
      <c r="X8831" s="6">
        <f>UPPER(TRIM(I8831))</f>
        <v/>
      </c>
      <c r="Y8831" s="6">
        <f>IF(V8831&lt;&gt;"",IFERROR(INDEX(federal_program_name_lookup,MATCH(V8831,aln_lookup,0)),""),"")</f>
        <v/>
      </c>
    </row>
    <row r="8832">
      <c r="A8832" s="6">
        <f>IF(B8832&lt;&gt;"", "AWARD-"&amp;TEXT(ROW()-1,"00000"), "")</f>
        <v/>
      </c>
      <c r="B8832" s="7" t="n"/>
      <c r="C8832" s="7" t="n"/>
      <c r="D8832" s="7" t="n"/>
      <c r="E8832" s="8" t="n"/>
      <c r="F8832" s="9" t="n"/>
      <c r="G8832" s="8" t="n"/>
      <c r="H8832" s="8" t="n"/>
      <c r="I8832" s="8" t="n"/>
      <c r="J8832" s="10">
        <f>IF(A8832="",0,SUMIFS(amount_expended,cfda_key,V8832))</f>
        <v/>
      </c>
      <c r="K8832" s="10">
        <f>IF(G8832="OTHER CLUSTER NOT LISTED ABOVE",SUMIFS(amount_expended,uniform_other_cluster_name,X8832), IF(AND(OR(G8832="N/A",G8832=""),H8832=""),0,IF(G8832="STATE CLUSTER",SUMIFS(amount_expended,uniform_state_cluster_name,W8832),SUMIFS(amount_expended,cluster_name,G8832))))</f>
        <v/>
      </c>
      <c r="L8832" s="8" t="n"/>
      <c r="M8832" s="7" t="n"/>
      <c r="N8832" s="8" t="n"/>
      <c r="O8832" s="7" t="n"/>
      <c r="P8832" s="7" t="n"/>
      <c r="Q8832" s="8" t="n"/>
      <c r="R8832" s="9" t="n"/>
      <c r="S8832" s="8" t="n"/>
      <c r="T8832" s="8" t="n"/>
      <c r="U8832" s="8" t="n"/>
      <c r="V8832" s="11">
        <f>IF(OR(B8832="",C8832=""),"",CONCATENATE(B8832,".",C8832))</f>
        <v/>
      </c>
      <c r="W8832" s="6">
        <f>UPPER(TRIM(H8832))</f>
        <v/>
      </c>
      <c r="X8832" s="6">
        <f>UPPER(TRIM(I8832))</f>
        <v/>
      </c>
      <c r="Y8832" s="6">
        <f>IF(V8832&lt;&gt;"",IFERROR(INDEX(federal_program_name_lookup,MATCH(V8832,aln_lookup,0)),""),"")</f>
        <v/>
      </c>
    </row>
    <row r="8833">
      <c r="A8833" s="6">
        <f>IF(B8833&lt;&gt;"", "AWARD-"&amp;TEXT(ROW()-1,"00000"), "")</f>
        <v/>
      </c>
      <c r="B8833" s="7" t="n"/>
      <c r="C8833" s="7" t="n"/>
      <c r="D8833" s="7" t="n"/>
      <c r="E8833" s="8" t="n"/>
      <c r="F8833" s="9" t="n"/>
      <c r="G8833" s="8" t="n"/>
      <c r="H8833" s="8" t="n"/>
      <c r="I8833" s="8" t="n"/>
      <c r="J8833" s="10">
        <f>IF(A8833="",0,SUMIFS(amount_expended,cfda_key,V8833))</f>
        <v/>
      </c>
      <c r="K8833" s="10">
        <f>IF(G8833="OTHER CLUSTER NOT LISTED ABOVE",SUMIFS(amount_expended,uniform_other_cluster_name,X8833), IF(AND(OR(G8833="N/A",G8833=""),H8833=""),0,IF(G8833="STATE CLUSTER",SUMIFS(amount_expended,uniform_state_cluster_name,W8833),SUMIFS(amount_expended,cluster_name,G8833))))</f>
        <v/>
      </c>
      <c r="L8833" s="8" t="n"/>
      <c r="M8833" s="7" t="n"/>
      <c r="N8833" s="8" t="n"/>
      <c r="O8833" s="7" t="n"/>
      <c r="P8833" s="7" t="n"/>
      <c r="Q8833" s="8" t="n"/>
      <c r="R8833" s="9" t="n"/>
      <c r="S8833" s="8" t="n"/>
      <c r="T8833" s="8" t="n"/>
      <c r="U8833" s="8" t="n"/>
      <c r="V8833" s="11">
        <f>IF(OR(B8833="",C8833=""),"",CONCATENATE(B8833,".",C8833))</f>
        <v/>
      </c>
      <c r="W8833" s="6">
        <f>UPPER(TRIM(H8833))</f>
        <v/>
      </c>
      <c r="X8833" s="6">
        <f>UPPER(TRIM(I8833))</f>
        <v/>
      </c>
      <c r="Y8833" s="6">
        <f>IF(V8833&lt;&gt;"",IFERROR(INDEX(federal_program_name_lookup,MATCH(V8833,aln_lookup,0)),""),"")</f>
        <v/>
      </c>
    </row>
    <row r="8834">
      <c r="A8834" s="6">
        <f>IF(B8834&lt;&gt;"", "AWARD-"&amp;TEXT(ROW()-1,"00000"), "")</f>
        <v/>
      </c>
      <c r="B8834" s="7" t="n"/>
      <c r="C8834" s="7" t="n"/>
      <c r="D8834" s="7" t="n"/>
      <c r="E8834" s="8" t="n"/>
      <c r="F8834" s="9" t="n"/>
      <c r="G8834" s="8" t="n"/>
      <c r="H8834" s="8" t="n"/>
      <c r="I8834" s="8" t="n"/>
      <c r="J8834" s="10">
        <f>IF(A8834="",0,SUMIFS(amount_expended,cfda_key,V8834))</f>
        <v/>
      </c>
      <c r="K8834" s="10">
        <f>IF(G8834="OTHER CLUSTER NOT LISTED ABOVE",SUMIFS(amount_expended,uniform_other_cluster_name,X8834), IF(AND(OR(G8834="N/A",G8834=""),H8834=""),0,IF(G8834="STATE CLUSTER",SUMIFS(amount_expended,uniform_state_cluster_name,W8834),SUMIFS(amount_expended,cluster_name,G8834))))</f>
        <v/>
      </c>
      <c r="L8834" s="8" t="n"/>
      <c r="M8834" s="7" t="n"/>
      <c r="N8834" s="8" t="n"/>
      <c r="O8834" s="7" t="n"/>
      <c r="P8834" s="7" t="n"/>
      <c r="Q8834" s="8" t="n"/>
      <c r="R8834" s="9" t="n"/>
      <c r="S8834" s="8" t="n"/>
      <c r="T8834" s="8" t="n"/>
      <c r="U8834" s="8" t="n"/>
      <c r="V8834" s="11">
        <f>IF(OR(B8834="",C8834=""),"",CONCATENATE(B8834,".",C8834))</f>
        <v/>
      </c>
      <c r="W8834" s="6">
        <f>UPPER(TRIM(H8834))</f>
        <v/>
      </c>
      <c r="X8834" s="6">
        <f>UPPER(TRIM(I8834))</f>
        <v/>
      </c>
      <c r="Y8834" s="6">
        <f>IF(V8834&lt;&gt;"",IFERROR(INDEX(federal_program_name_lookup,MATCH(V8834,aln_lookup,0)),""),"")</f>
        <v/>
      </c>
    </row>
    <row r="8835">
      <c r="A8835" s="6">
        <f>IF(B8835&lt;&gt;"", "AWARD-"&amp;TEXT(ROW()-1,"00000"), "")</f>
        <v/>
      </c>
      <c r="B8835" s="7" t="n"/>
      <c r="C8835" s="7" t="n"/>
      <c r="D8835" s="7" t="n"/>
      <c r="E8835" s="8" t="n"/>
      <c r="F8835" s="9" t="n"/>
      <c r="G8835" s="8" t="n"/>
      <c r="H8835" s="8" t="n"/>
      <c r="I8835" s="8" t="n"/>
      <c r="J8835" s="10">
        <f>IF(A8835="",0,SUMIFS(amount_expended,cfda_key,V8835))</f>
        <v/>
      </c>
      <c r="K8835" s="10">
        <f>IF(G8835="OTHER CLUSTER NOT LISTED ABOVE",SUMIFS(amount_expended,uniform_other_cluster_name,X8835), IF(AND(OR(G8835="N/A",G8835=""),H8835=""),0,IF(G8835="STATE CLUSTER",SUMIFS(amount_expended,uniform_state_cluster_name,W8835),SUMIFS(amount_expended,cluster_name,G8835))))</f>
        <v/>
      </c>
      <c r="L8835" s="8" t="n"/>
      <c r="M8835" s="7" t="n"/>
      <c r="N8835" s="8" t="n"/>
      <c r="O8835" s="7" t="n"/>
      <c r="P8835" s="7" t="n"/>
      <c r="Q8835" s="8" t="n"/>
      <c r="R8835" s="9" t="n"/>
      <c r="S8835" s="8" t="n"/>
      <c r="T8835" s="8" t="n"/>
      <c r="U8835" s="8" t="n"/>
      <c r="V8835" s="11">
        <f>IF(OR(B8835="",C8835=""),"",CONCATENATE(B8835,".",C8835))</f>
        <v/>
      </c>
      <c r="W8835" s="6">
        <f>UPPER(TRIM(H8835))</f>
        <v/>
      </c>
      <c r="X8835" s="6">
        <f>UPPER(TRIM(I8835))</f>
        <v/>
      </c>
      <c r="Y8835" s="6">
        <f>IF(V8835&lt;&gt;"",IFERROR(INDEX(federal_program_name_lookup,MATCH(V8835,aln_lookup,0)),""),"")</f>
        <v/>
      </c>
    </row>
    <row r="8836">
      <c r="A8836" s="6">
        <f>IF(B8836&lt;&gt;"", "AWARD-"&amp;TEXT(ROW()-1,"00000"), "")</f>
        <v/>
      </c>
      <c r="B8836" s="7" t="n"/>
      <c r="C8836" s="7" t="n"/>
      <c r="D8836" s="7" t="n"/>
      <c r="E8836" s="8" t="n"/>
      <c r="F8836" s="9" t="n"/>
      <c r="G8836" s="8" t="n"/>
      <c r="H8836" s="8" t="n"/>
      <c r="I8836" s="8" t="n"/>
      <c r="J8836" s="10">
        <f>IF(A8836="",0,SUMIFS(amount_expended,cfda_key,V8836))</f>
        <v/>
      </c>
      <c r="K8836" s="10">
        <f>IF(G8836="OTHER CLUSTER NOT LISTED ABOVE",SUMIFS(amount_expended,uniform_other_cluster_name,X8836), IF(AND(OR(G8836="N/A",G8836=""),H8836=""),0,IF(G8836="STATE CLUSTER",SUMIFS(amount_expended,uniform_state_cluster_name,W8836),SUMIFS(amount_expended,cluster_name,G8836))))</f>
        <v/>
      </c>
      <c r="L8836" s="8" t="n"/>
      <c r="M8836" s="7" t="n"/>
      <c r="N8836" s="8" t="n"/>
      <c r="O8836" s="7" t="n"/>
      <c r="P8836" s="7" t="n"/>
      <c r="Q8836" s="8" t="n"/>
      <c r="R8836" s="9" t="n"/>
      <c r="S8836" s="8" t="n"/>
      <c r="T8836" s="8" t="n"/>
      <c r="U8836" s="8" t="n"/>
      <c r="V8836" s="11">
        <f>IF(OR(B8836="",C8836=""),"",CONCATENATE(B8836,".",C8836))</f>
        <v/>
      </c>
      <c r="W8836" s="6">
        <f>UPPER(TRIM(H8836))</f>
        <v/>
      </c>
      <c r="X8836" s="6">
        <f>UPPER(TRIM(I8836))</f>
        <v/>
      </c>
      <c r="Y8836" s="6">
        <f>IF(V8836&lt;&gt;"",IFERROR(INDEX(federal_program_name_lookup,MATCH(V8836,aln_lookup,0)),""),"")</f>
        <v/>
      </c>
    </row>
    <row r="8837">
      <c r="A8837" s="6">
        <f>IF(B8837&lt;&gt;"", "AWARD-"&amp;TEXT(ROW()-1,"00000"), "")</f>
        <v/>
      </c>
      <c r="B8837" s="7" t="n"/>
      <c r="C8837" s="7" t="n"/>
      <c r="D8837" s="7" t="n"/>
      <c r="E8837" s="8" t="n"/>
      <c r="F8837" s="9" t="n"/>
      <c r="G8837" s="8" t="n"/>
      <c r="H8837" s="8" t="n"/>
      <c r="I8837" s="8" t="n"/>
      <c r="J8837" s="10">
        <f>IF(A8837="",0,SUMIFS(amount_expended,cfda_key,V8837))</f>
        <v/>
      </c>
      <c r="K8837" s="10">
        <f>IF(G8837="OTHER CLUSTER NOT LISTED ABOVE",SUMIFS(amount_expended,uniform_other_cluster_name,X8837), IF(AND(OR(G8837="N/A",G8837=""),H8837=""),0,IF(G8837="STATE CLUSTER",SUMIFS(amount_expended,uniform_state_cluster_name,W8837),SUMIFS(amount_expended,cluster_name,G8837))))</f>
        <v/>
      </c>
      <c r="L8837" s="8" t="n"/>
      <c r="M8837" s="7" t="n"/>
      <c r="N8837" s="8" t="n"/>
      <c r="O8837" s="7" t="n"/>
      <c r="P8837" s="7" t="n"/>
      <c r="Q8837" s="8" t="n"/>
      <c r="R8837" s="9" t="n"/>
      <c r="S8837" s="8" t="n"/>
      <c r="T8837" s="8" t="n"/>
      <c r="U8837" s="8" t="n"/>
      <c r="V8837" s="11">
        <f>IF(OR(B8837="",C8837=""),"",CONCATENATE(B8837,".",C8837))</f>
        <v/>
      </c>
      <c r="W8837" s="6">
        <f>UPPER(TRIM(H8837))</f>
        <v/>
      </c>
      <c r="X8837" s="6">
        <f>UPPER(TRIM(I8837))</f>
        <v/>
      </c>
      <c r="Y8837" s="6">
        <f>IF(V8837&lt;&gt;"",IFERROR(INDEX(federal_program_name_lookup,MATCH(V8837,aln_lookup,0)),""),"")</f>
        <v/>
      </c>
    </row>
    <row r="8838">
      <c r="A8838" s="6">
        <f>IF(B8838&lt;&gt;"", "AWARD-"&amp;TEXT(ROW()-1,"00000"), "")</f>
        <v/>
      </c>
      <c r="B8838" s="7" t="n"/>
      <c r="C8838" s="7" t="n"/>
      <c r="D8838" s="7" t="n"/>
      <c r="E8838" s="8" t="n"/>
      <c r="F8838" s="9" t="n"/>
      <c r="G8838" s="8" t="n"/>
      <c r="H8838" s="8" t="n"/>
      <c r="I8838" s="8" t="n"/>
      <c r="J8838" s="10">
        <f>IF(A8838="",0,SUMIFS(amount_expended,cfda_key,V8838))</f>
        <v/>
      </c>
      <c r="K8838" s="10">
        <f>IF(G8838="OTHER CLUSTER NOT LISTED ABOVE",SUMIFS(amount_expended,uniform_other_cluster_name,X8838), IF(AND(OR(G8838="N/A",G8838=""),H8838=""),0,IF(G8838="STATE CLUSTER",SUMIFS(amount_expended,uniform_state_cluster_name,W8838),SUMIFS(amount_expended,cluster_name,G8838))))</f>
        <v/>
      </c>
      <c r="L8838" s="8" t="n"/>
      <c r="M8838" s="7" t="n"/>
      <c r="N8838" s="8" t="n"/>
      <c r="O8838" s="7" t="n"/>
      <c r="P8838" s="7" t="n"/>
      <c r="Q8838" s="8" t="n"/>
      <c r="R8838" s="9" t="n"/>
      <c r="S8838" s="8" t="n"/>
      <c r="T8838" s="8" t="n"/>
      <c r="U8838" s="8" t="n"/>
      <c r="V8838" s="11">
        <f>IF(OR(B8838="",C8838=""),"",CONCATENATE(B8838,".",C8838))</f>
        <v/>
      </c>
      <c r="W8838" s="6">
        <f>UPPER(TRIM(H8838))</f>
        <v/>
      </c>
      <c r="X8838" s="6">
        <f>UPPER(TRIM(I8838))</f>
        <v/>
      </c>
      <c r="Y8838" s="6">
        <f>IF(V8838&lt;&gt;"",IFERROR(INDEX(federal_program_name_lookup,MATCH(V8838,aln_lookup,0)),""),"")</f>
        <v/>
      </c>
    </row>
    <row r="8839">
      <c r="A8839" s="6">
        <f>IF(B8839&lt;&gt;"", "AWARD-"&amp;TEXT(ROW()-1,"00000"), "")</f>
        <v/>
      </c>
      <c r="B8839" s="7" t="n"/>
      <c r="C8839" s="7" t="n"/>
      <c r="D8839" s="7" t="n"/>
      <c r="E8839" s="8" t="n"/>
      <c r="F8839" s="9" t="n"/>
      <c r="G8839" s="8" t="n"/>
      <c r="H8839" s="8" t="n"/>
      <c r="I8839" s="8" t="n"/>
      <c r="J8839" s="10">
        <f>IF(A8839="",0,SUMIFS(amount_expended,cfda_key,V8839))</f>
        <v/>
      </c>
      <c r="K8839" s="10">
        <f>IF(G8839="OTHER CLUSTER NOT LISTED ABOVE",SUMIFS(amount_expended,uniform_other_cluster_name,X8839), IF(AND(OR(G8839="N/A",G8839=""),H8839=""),0,IF(G8839="STATE CLUSTER",SUMIFS(amount_expended,uniform_state_cluster_name,W8839),SUMIFS(amount_expended,cluster_name,G8839))))</f>
        <v/>
      </c>
      <c r="L8839" s="8" t="n"/>
      <c r="M8839" s="7" t="n"/>
      <c r="N8839" s="8" t="n"/>
      <c r="O8839" s="7" t="n"/>
      <c r="P8839" s="7" t="n"/>
      <c r="Q8839" s="8" t="n"/>
      <c r="R8839" s="9" t="n"/>
      <c r="S8839" s="8" t="n"/>
      <c r="T8839" s="8" t="n"/>
      <c r="U8839" s="8" t="n"/>
      <c r="V8839" s="11">
        <f>IF(OR(B8839="",C8839=""),"",CONCATENATE(B8839,".",C8839))</f>
        <v/>
      </c>
      <c r="W8839" s="6">
        <f>UPPER(TRIM(H8839))</f>
        <v/>
      </c>
      <c r="X8839" s="6">
        <f>UPPER(TRIM(I8839))</f>
        <v/>
      </c>
      <c r="Y8839" s="6">
        <f>IF(V8839&lt;&gt;"",IFERROR(INDEX(federal_program_name_lookup,MATCH(V8839,aln_lookup,0)),""),"")</f>
        <v/>
      </c>
    </row>
    <row r="8840">
      <c r="A8840" s="6">
        <f>IF(B8840&lt;&gt;"", "AWARD-"&amp;TEXT(ROW()-1,"00000"), "")</f>
        <v/>
      </c>
      <c r="B8840" s="7" t="n"/>
      <c r="C8840" s="7" t="n"/>
      <c r="D8840" s="7" t="n"/>
      <c r="E8840" s="8" t="n"/>
      <c r="F8840" s="9" t="n"/>
      <c r="G8840" s="8" t="n"/>
      <c r="H8840" s="8" t="n"/>
      <c r="I8840" s="8" t="n"/>
      <c r="J8840" s="10">
        <f>IF(A8840="",0,SUMIFS(amount_expended,cfda_key,V8840))</f>
        <v/>
      </c>
      <c r="K8840" s="10">
        <f>IF(G8840="OTHER CLUSTER NOT LISTED ABOVE",SUMIFS(amount_expended,uniform_other_cluster_name,X8840), IF(AND(OR(G8840="N/A",G8840=""),H8840=""),0,IF(G8840="STATE CLUSTER",SUMIFS(amount_expended,uniform_state_cluster_name,W8840),SUMIFS(amount_expended,cluster_name,G8840))))</f>
        <v/>
      </c>
      <c r="L8840" s="8" t="n"/>
      <c r="M8840" s="7" t="n"/>
      <c r="N8840" s="8" t="n"/>
      <c r="O8840" s="7" t="n"/>
      <c r="P8840" s="7" t="n"/>
      <c r="Q8840" s="8" t="n"/>
      <c r="R8840" s="9" t="n"/>
      <c r="S8840" s="8" t="n"/>
      <c r="T8840" s="8" t="n"/>
      <c r="U8840" s="8" t="n"/>
      <c r="V8840" s="11">
        <f>IF(OR(B8840="",C8840=""),"",CONCATENATE(B8840,".",C8840))</f>
        <v/>
      </c>
      <c r="W8840" s="6">
        <f>UPPER(TRIM(H8840))</f>
        <v/>
      </c>
      <c r="X8840" s="6">
        <f>UPPER(TRIM(I8840))</f>
        <v/>
      </c>
      <c r="Y8840" s="6">
        <f>IF(V8840&lt;&gt;"",IFERROR(INDEX(federal_program_name_lookup,MATCH(V8840,aln_lookup,0)),""),"")</f>
        <v/>
      </c>
    </row>
    <row r="8841">
      <c r="A8841" s="6">
        <f>IF(B8841&lt;&gt;"", "AWARD-"&amp;TEXT(ROW()-1,"00000"), "")</f>
        <v/>
      </c>
      <c r="B8841" s="7" t="n"/>
      <c r="C8841" s="7" t="n"/>
      <c r="D8841" s="7" t="n"/>
      <c r="E8841" s="8" t="n"/>
      <c r="F8841" s="9" t="n"/>
      <c r="G8841" s="8" t="n"/>
      <c r="H8841" s="8" t="n"/>
      <c r="I8841" s="8" t="n"/>
      <c r="J8841" s="10">
        <f>IF(A8841="",0,SUMIFS(amount_expended,cfda_key,V8841))</f>
        <v/>
      </c>
      <c r="K8841" s="10">
        <f>IF(G8841="OTHER CLUSTER NOT LISTED ABOVE",SUMIFS(amount_expended,uniform_other_cluster_name,X8841), IF(AND(OR(G8841="N/A",G8841=""),H8841=""),0,IF(G8841="STATE CLUSTER",SUMIFS(amount_expended,uniform_state_cluster_name,W8841),SUMIFS(amount_expended,cluster_name,G8841))))</f>
        <v/>
      </c>
      <c r="L8841" s="8" t="n"/>
      <c r="M8841" s="7" t="n"/>
      <c r="N8841" s="8" t="n"/>
      <c r="O8841" s="7" t="n"/>
      <c r="P8841" s="7" t="n"/>
      <c r="Q8841" s="8" t="n"/>
      <c r="R8841" s="9" t="n"/>
      <c r="S8841" s="8" t="n"/>
      <c r="T8841" s="8" t="n"/>
      <c r="U8841" s="8" t="n"/>
      <c r="V8841" s="11">
        <f>IF(OR(B8841="",C8841=""),"",CONCATENATE(B8841,".",C8841))</f>
        <v/>
      </c>
      <c r="W8841" s="6">
        <f>UPPER(TRIM(H8841))</f>
        <v/>
      </c>
      <c r="X8841" s="6">
        <f>UPPER(TRIM(I8841))</f>
        <v/>
      </c>
      <c r="Y8841" s="6">
        <f>IF(V8841&lt;&gt;"",IFERROR(INDEX(federal_program_name_lookup,MATCH(V8841,aln_lookup,0)),""),"")</f>
        <v/>
      </c>
    </row>
    <row r="8842">
      <c r="A8842" s="6">
        <f>IF(B8842&lt;&gt;"", "AWARD-"&amp;TEXT(ROW()-1,"00000"), "")</f>
        <v/>
      </c>
      <c r="B8842" s="7" t="n"/>
      <c r="C8842" s="7" t="n"/>
      <c r="D8842" s="7" t="n"/>
      <c r="E8842" s="8" t="n"/>
      <c r="F8842" s="9" t="n"/>
      <c r="G8842" s="8" t="n"/>
      <c r="H8842" s="8" t="n"/>
      <c r="I8842" s="8" t="n"/>
      <c r="J8842" s="10">
        <f>IF(A8842="",0,SUMIFS(amount_expended,cfda_key,V8842))</f>
        <v/>
      </c>
      <c r="K8842" s="10">
        <f>IF(G8842="OTHER CLUSTER NOT LISTED ABOVE",SUMIFS(amount_expended,uniform_other_cluster_name,X8842), IF(AND(OR(G8842="N/A",G8842=""),H8842=""),0,IF(G8842="STATE CLUSTER",SUMIFS(amount_expended,uniform_state_cluster_name,W8842),SUMIFS(amount_expended,cluster_name,G8842))))</f>
        <v/>
      </c>
      <c r="L8842" s="8" t="n"/>
      <c r="M8842" s="7" t="n"/>
      <c r="N8842" s="8" t="n"/>
      <c r="O8842" s="7" t="n"/>
      <c r="P8842" s="7" t="n"/>
      <c r="Q8842" s="8" t="n"/>
      <c r="R8842" s="9" t="n"/>
      <c r="S8842" s="8" t="n"/>
      <c r="T8842" s="8" t="n"/>
      <c r="U8842" s="8" t="n"/>
      <c r="V8842" s="11">
        <f>IF(OR(B8842="",C8842=""),"",CONCATENATE(B8842,".",C8842))</f>
        <v/>
      </c>
      <c r="W8842" s="6">
        <f>UPPER(TRIM(H8842))</f>
        <v/>
      </c>
      <c r="X8842" s="6">
        <f>UPPER(TRIM(I8842))</f>
        <v/>
      </c>
      <c r="Y8842" s="6">
        <f>IF(V8842&lt;&gt;"",IFERROR(INDEX(federal_program_name_lookup,MATCH(V8842,aln_lookup,0)),""),"")</f>
        <v/>
      </c>
    </row>
    <row r="8843">
      <c r="A8843" s="6">
        <f>IF(B8843&lt;&gt;"", "AWARD-"&amp;TEXT(ROW()-1,"00000"), "")</f>
        <v/>
      </c>
      <c r="B8843" s="7" t="n"/>
      <c r="C8843" s="7" t="n"/>
      <c r="D8843" s="7" t="n"/>
      <c r="E8843" s="8" t="n"/>
      <c r="F8843" s="9" t="n"/>
      <c r="G8843" s="8" t="n"/>
      <c r="H8843" s="8" t="n"/>
      <c r="I8843" s="8" t="n"/>
      <c r="J8843" s="10">
        <f>IF(A8843="",0,SUMIFS(amount_expended,cfda_key,V8843))</f>
        <v/>
      </c>
      <c r="K8843" s="10">
        <f>IF(G8843="OTHER CLUSTER NOT LISTED ABOVE",SUMIFS(amount_expended,uniform_other_cluster_name,X8843), IF(AND(OR(G8843="N/A",G8843=""),H8843=""),0,IF(G8843="STATE CLUSTER",SUMIFS(amount_expended,uniform_state_cluster_name,W8843),SUMIFS(amount_expended,cluster_name,G8843))))</f>
        <v/>
      </c>
      <c r="L8843" s="8" t="n"/>
      <c r="M8843" s="7" t="n"/>
      <c r="N8843" s="8" t="n"/>
      <c r="O8843" s="7" t="n"/>
      <c r="P8843" s="7" t="n"/>
      <c r="Q8843" s="8" t="n"/>
      <c r="R8843" s="9" t="n"/>
      <c r="S8843" s="8" t="n"/>
      <c r="T8843" s="8" t="n"/>
      <c r="U8843" s="8" t="n"/>
      <c r="V8843" s="11">
        <f>IF(OR(B8843="",C8843=""),"",CONCATENATE(B8843,".",C8843))</f>
        <v/>
      </c>
      <c r="W8843" s="6">
        <f>UPPER(TRIM(H8843))</f>
        <v/>
      </c>
      <c r="X8843" s="6">
        <f>UPPER(TRIM(I8843))</f>
        <v/>
      </c>
      <c r="Y8843" s="6">
        <f>IF(V8843&lt;&gt;"",IFERROR(INDEX(federal_program_name_lookup,MATCH(V8843,aln_lookup,0)),""),"")</f>
        <v/>
      </c>
    </row>
    <row r="8844">
      <c r="A8844" s="6">
        <f>IF(B8844&lt;&gt;"", "AWARD-"&amp;TEXT(ROW()-1,"00000"), "")</f>
        <v/>
      </c>
      <c r="B8844" s="7" t="n"/>
      <c r="C8844" s="7" t="n"/>
      <c r="D8844" s="7" t="n"/>
      <c r="E8844" s="8" t="n"/>
      <c r="F8844" s="9" t="n"/>
      <c r="G8844" s="8" t="n"/>
      <c r="H8844" s="8" t="n"/>
      <c r="I8844" s="8" t="n"/>
      <c r="J8844" s="10">
        <f>IF(A8844="",0,SUMIFS(amount_expended,cfda_key,V8844))</f>
        <v/>
      </c>
      <c r="K8844" s="10">
        <f>IF(G8844="OTHER CLUSTER NOT LISTED ABOVE",SUMIFS(amount_expended,uniform_other_cluster_name,X8844), IF(AND(OR(G8844="N/A",G8844=""),H8844=""),0,IF(G8844="STATE CLUSTER",SUMIFS(amount_expended,uniform_state_cluster_name,W8844),SUMIFS(amount_expended,cluster_name,G8844))))</f>
        <v/>
      </c>
      <c r="L8844" s="8" t="n"/>
      <c r="M8844" s="7" t="n"/>
      <c r="N8844" s="8" t="n"/>
      <c r="O8844" s="7" t="n"/>
      <c r="P8844" s="7" t="n"/>
      <c r="Q8844" s="8" t="n"/>
      <c r="R8844" s="9" t="n"/>
      <c r="S8844" s="8" t="n"/>
      <c r="T8844" s="8" t="n"/>
      <c r="U8844" s="8" t="n"/>
      <c r="V8844" s="11">
        <f>IF(OR(B8844="",C8844=""),"",CONCATENATE(B8844,".",C8844))</f>
        <v/>
      </c>
      <c r="W8844" s="6">
        <f>UPPER(TRIM(H8844))</f>
        <v/>
      </c>
      <c r="X8844" s="6">
        <f>UPPER(TRIM(I8844))</f>
        <v/>
      </c>
      <c r="Y8844" s="6">
        <f>IF(V8844&lt;&gt;"",IFERROR(INDEX(federal_program_name_lookup,MATCH(V8844,aln_lookup,0)),""),"")</f>
        <v/>
      </c>
    </row>
    <row r="8845">
      <c r="A8845" s="6">
        <f>IF(B8845&lt;&gt;"", "AWARD-"&amp;TEXT(ROW()-1,"00000"), "")</f>
        <v/>
      </c>
      <c r="B8845" s="7" t="n"/>
      <c r="C8845" s="7" t="n"/>
      <c r="D8845" s="7" t="n"/>
      <c r="E8845" s="8" t="n"/>
      <c r="F8845" s="9" t="n"/>
      <c r="G8845" s="8" t="n"/>
      <c r="H8845" s="8" t="n"/>
      <c r="I8845" s="8" t="n"/>
      <c r="J8845" s="10">
        <f>IF(A8845="",0,SUMIFS(amount_expended,cfda_key,V8845))</f>
        <v/>
      </c>
      <c r="K8845" s="10">
        <f>IF(G8845="OTHER CLUSTER NOT LISTED ABOVE",SUMIFS(amount_expended,uniform_other_cluster_name,X8845), IF(AND(OR(G8845="N/A",G8845=""),H8845=""),0,IF(G8845="STATE CLUSTER",SUMIFS(amount_expended,uniform_state_cluster_name,W8845),SUMIFS(amount_expended,cluster_name,G8845))))</f>
        <v/>
      </c>
      <c r="L8845" s="8" t="n"/>
      <c r="M8845" s="7" t="n"/>
      <c r="N8845" s="8" t="n"/>
      <c r="O8845" s="7" t="n"/>
      <c r="P8845" s="7" t="n"/>
      <c r="Q8845" s="8" t="n"/>
      <c r="R8845" s="9" t="n"/>
      <c r="S8845" s="8" t="n"/>
      <c r="T8845" s="8" t="n"/>
      <c r="U8845" s="8" t="n"/>
      <c r="V8845" s="11">
        <f>IF(OR(B8845="",C8845=""),"",CONCATENATE(B8845,".",C8845))</f>
        <v/>
      </c>
      <c r="W8845" s="6">
        <f>UPPER(TRIM(H8845))</f>
        <v/>
      </c>
      <c r="X8845" s="6">
        <f>UPPER(TRIM(I8845))</f>
        <v/>
      </c>
      <c r="Y8845" s="6">
        <f>IF(V8845&lt;&gt;"",IFERROR(INDEX(federal_program_name_lookup,MATCH(V8845,aln_lookup,0)),""),"")</f>
        <v/>
      </c>
    </row>
    <row r="8846">
      <c r="A8846" s="6">
        <f>IF(B8846&lt;&gt;"", "AWARD-"&amp;TEXT(ROW()-1,"00000"), "")</f>
        <v/>
      </c>
      <c r="B8846" s="7" t="n"/>
      <c r="C8846" s="7" t="n"/>
      <c r="D8846" s="7" t="n"/>
      <c r="E8846" s="8" t="n"/>
      <c r="F8846" s="9" t="n"/>
      <c r="G8846" s="8" t="n"/>
      <c r="H8846" s="8" t="n"/>
      <c r="I8846" s="8" t="n"/>
      <c r="J8846" s="10">
        <f>IF(A8846="",0,SUMIFS(amount_expended,cfda_key,V8846))</f>
        <v/>
      </c>
      <c r="K8846" s="10">
        <f>IF(G8846="OTHER CLUSTER NOT LISTED ABOVE",SUMIFS(amount_expended,uniform_other_cluster_name,X8846), IF(AND(OR(G8846="N/A",G8846=""),H8846=""),0,IF(G8846="STATE CLUSTER",SUMIFS(amount_expended,uniform_state_cluster_name,W8846),SUMIFS(amount_expended,cluster_name,G8846))))</f>
        <v/>
      </c>
      <c r="L8846" s="8" t="n"/>
      <c r="M8846" s="7" t="n"/>
      <c r="N8846" s="8" t="n"/>
      <c r="O8846" s="7" t="n"/>
      <c r="P8846" s="7" t="n"/>
      <c r="Q8846" s="8" t="n"/>
      <c r="R8846" s="9" t="n"/>
      <c r="S8846" s="8" t="n"/>
      <c r="T8846" s="8" t="n"/>
      <c r="U8846" s="8" t="n"/>
      <c r="V8846" s="11">
        <f>IF(OR(B8846="",C8846=""),"",CONCATENATE(B8846,".",C8846))</f>
        <v/>
      </c>
      <c r="W8846" s="6">
        <f>UPPER(TRIM(H8846))</f>
        <v/>
      </c>
      <c r="X8846" s="6">
        <f>UPPER(TRIM(I8846))</f>
        <v/>
      </c>
      <c r="Y8846" s="6">
        <f>IF(V8846&lt;&gt;"",IFERROR(INDEX(federal_program_name_lookup,MATCH(V8846,aln_lookup,0)),""),"")</f>
        <v/>
      </c>
    </row>
    <row r="8847">
      <c r="A8847" s="6">
        <f>IF(B8847&lt;&gt;"", "AWARD-"&amp;TEXT(ROW()-1,"00000"), "")</f>
        <v/>
      </c>
      <c r="B8847" s="7" t="n"/>
      <c r="C8847" s="7" t="n"/>
      <c r="D8847" s="7" t="n"/>
      <c r="E8847" s="8" t="n"/>
      <c r="F8847" s="9" t="n"/>
      <c r="G8847" s="8" t="n"/>
      <c r="H8847" s="8" t="n"/>
      <c r="I8847" s="8" t="n"/>
      <c r="J8847" s="10">
        <f>IF(A8847="",0,SUMIFS(amount_expended,cfda_key,V8847))</f>
        <v/>
      </c>
      <c r="K8847" s="10">
        <f>IF(G8847="OTHER CLUSTER NOT LISTED ABOVE",SUMIFS(amount_expended,uniform_other_cluster_name,X8847), IF(AND(OR(G8847="N/A",G8847=""),H8847=""),0,IF(G8847="STATE CLUSTER",SUMIFS(amount_expended,uniform_state_cluster_name,W8847),SUMIFS(amount_expended,cluster_name,G8847))))</f>
        <v/>
      </c>
      <c r="L8847" s="8" t="n"/>
      <c r="M8847" s="7" t="n"/>
      <c r="N8847" s="8" t="n"/>
      <c r="O8847" s="7" t="n"/>
      <c r="P8847" s="7" t="n"/>
      <c r="Q8847" s="8" t="n"/>
      <c r="R8847" s="9" t="n"/>
      <c r="S8847" s="8" t="n"/>
      <c r="T8847" s="8" t="n"/>
      <c r="U8847" s="8" t="n"/>
      <c r="V8847" s="11">
        <f>IF(OR(B8847="",C8847=""),"",CONCATENATE(B8847,".",C8847))</f>
        <v/>
      </c>
      <c r="W8847" s="6">
        <f>UPPER(TRIM(H8847))</f>
        <v/>
      </c>
      <c r="X8847" s="6">
        <f>UPPER(TRIM(I8847))</f>
        <v/>
      </c>
      <c r="Y8847" s="6">
        <f>IF(V8847&lt;&gt;"",IFERROR(INDEX(federal_program_name_lookup,MATCH(V8847,aln_lookup,0)),""),"")</f>
        <v/>
      </c>
    </row>
    <row r="8848">
      <c r="A8848" s="6">
        <f>IF(B8848&lt;&gt;"", "AWARD-"&amp;TEXT(ROW()-1,"00000"), "")</f>
        <v/>
      </c>
      <c r="B8848" s="7" t="n"/>
      <c r="C8848" s="7" t="n"/>
      <c r="D8848" s="7" t="n"/>
      <c r="E8848" s="8" t="n"/>
      <c r="F8848" s="9" t="n"/>
      <c r="G8848" s="8" t="n"/>
      <c r="H8848" s="8" t="n"/>
      <c r="I8848" s="8" t="n"/>
      <c r="J8848" s="10">
        <f>IF(A8848="",0,SUMIFS(amount_expended,cfda_key,V8848))</f>
        <v/>
      </c>
      <c r="K8848" s="10">
        <f>IF(G8848="OTHER CLUSTER NOT LISTED ABOVE",SUMIFS(amount_expended,uniform_other_cluster_name,X8848), IF(AND(OR(G8848="N/A",G8848=""),H8848=""),0,IF(G8848="STATE CLUSTER",SUMIFS(amount_expended,uniform_state_cluster_name,W8848),SUMIFS(amount_expended,cluster_name,G8848))))</f>
        <v/>
      </c>
      <c r="L8848" s="8" t="n"/>
      <c r="M8848" s="7" t="n"/>
      <c r="N8848" s="8" t="n"/>
      <c r="O8848" s="7" t="n"/>
      <c r="P8848" s="7" t="n"/>
      <c r="Q8848" s="8" t="n"/>
      <c r="R8848" s="9" t="n"/>
      <c r="S8848" s="8" t="n"/>
      <c r="T8848" s="8" t="n"/>
      <c r="U8848" s="8" t="n"/>
      <c r="V8848" s="11">
        <f>IF(OR(B8848="",C8848=""),"",CONCATENATE(B8848,".",C8848))</f>
        <v/>
      </c>
      <c r="W8848" s="6">
        <f>UPPER(TRIM(H8848))</f>
        <v/>
      </c>
      <c r="X8848" s="6">
        <f>UPPER(TRIM(I8848))</f>
        <v/>
      </c>
      <c r="Y8848" s="6">
        <f>IF(V8848&lt;&gt;"",IFERROR(INDEX(federal_program_name_lookup,MATCH(V8848,aln_lookup,0)),""),"")</f>
        <v/>
      </c>
    </row>
    <row r="8849">
      <c r="A8849" s="6">
        <f>IF(B8849&lt;&gt;"", "AWARD-"&amp;TEXT(ROW()-1,"00000"), "")</f>
        <v/>
      </c>
      <c r="B8849" s="7" t="n"/>
      <c r="C8849" s="7" t="n"/>
      <c r="D8849" s="7" t="n"/>
      <c r="E8849" s="8" t="n"/>
      <c r="F8849" s="9" t="n"/>
      <c r="G8849" s="8" t="n"/>
      <c r="H8849" s="8" t="n"/>
      <c r="I8849" s="8" t="n"/>
      <c r="J8849" s="10">
        <f>IF(A8849="",0,SUMIFS(amount_expended,cfda_key,V8849))</f>
        <v/>
      </c>
      <c r="K8849" s="10">
        <f>IF(G8849="OTHER CLUSTER NOT LISTED ABOVE",SUMIFS(amount_expended,uniform_other_cluster_name,X8849), IF(AND(OR(G8849="N/A",G8849=""),H8849=""),0,IF(G8849="STATE CLUSTER",SUMIFS(amount_expended,uniform_state_cluster_name,W8849),SUMIFS(amount_expended,cluster_name,G8849))))</f>
        <v/>
      </c>
      <c r="L8849" s="8" t="n"/>
      <c r="M8849" s="7" t="n"/>
      <c r="N8849" s="8" t="n"/>
      <c r="O8849" s="7" t="n"/>
      <c r="P8849" s="7" t="n"/>
      <c r="Q8849" s="8" t="n"/>
      <c r="R8849" s="9" t="n"/>
      <c r="S8849" s="8" t="n"/>
      <c r="T8849" s="8" t="n"/>
      <c r="U8849" s="8" t="n"/>
      <c r="V8849" s="11">
        <f>IF(OR(B8849="",C8849=""),"",CONCATENATE(B8849,".",C8849))</f>
        <v/>
      </c>
      <c r="W8849" s="6">
        <f>UPPER(TRIM(H8849))</f>
        <v/>
      </c>
      <c r="X8849" s="6">
        <f>UPPER(TRIM(I8849))</f>
        <v/>
      </c>
      <c r="Y8849" s="6">
        <f>IF(V8849&lt;&gt;"",IFERROR(INDEX(federal_program_name_lookup,MATCH(V8849,aln_lookup,0)),""),"")</f>
        <v/>
      </c>
    </row>
    <row r="8850">
      <c r="A8850" s="6">
        <f>IF(B8850&lt;&gt;"", "AWARD-"&amp;TEXT(ROW()-1,"00000"), "")</f>
        <v/>
      </c>
      <c r="B8850" s="7" t="n"/>
      <c r="C8850" s="7" t="n"/>
      <c r="D8850" s="7" t="n"/>
      <c r="E8850" s="8" t="n"/>
      <c r="F8850" s="9" t="n"/>
      <c r="G8850" s="8" t="n"/>
      <c r="H8850" s="8" t="n"/>
      <c r="I8850" s="8" t="n"/>
      <c r="J8850" s="10">
        <f>IF(A8850="",0,SUMIFS(amount_expended,cfda_key,V8850))</f>
        <v/>
      </c>
      <c r="K8850" s="10">
        <f>IF(G8850="OTHER CLUSTER NOT LISTED ABOVE",SUMIFS(amount_expended,uniform_other_cluster_name,X8850), IF(AND(OR(G8850="N/A",G8850=""),H8850=""),0,IF(G8850="STATE CLUSTER",SUMIFS(amount_expended,uniform_state_cluster_name,W8850),SUMIFS(amount_expended,cluster_name,G8850))))</f>
        <v/>
      </c>
      <c r="L8850" s="8" t="n"/>
      <c r="M8850" s="7" t="n"/>
      <c r="N8850" s="8" t="n"/>
      <c r="O8850" s="7" t="n"/>
      <c r="P8850" s="7" t="n"/>
      <c r="Q8850" s="8" t="n"/>
      <c r="R8850" s="9" t="n"/>
      <c r="S8850" s="8" t="n"/>
      <c r="T8850" s="8" t="n"/>
      <c r="U8850" s="8" t="n"/>
      <c r="V8850" s="11">
        <f>IF(OR(B8850="",C8850=""),"",CONCATENATE(B8850,".",C8850))</f>
        <v/>
      </c>
      <c r="W8850" s="6">
        <f>UPPER(TRIM(H8850))</f>
        <v/>
      </c>
      <c r="X8850" s="6">
        <f>UPPER(TRIM(I8850))</f>
        <v/>
      </c>
      <c r="Y8850" s="6">
        <f>IF(V8850&lt;&gt;"",IFERROR(INDEX(federal_program_name_lookup,MATCH(V8850,aln_lookup,0)),""),"")</f>
        <v/>
      </c>
    </row>
    <row r="8851">
      <c r="A8851" s="6">
        <f>IF(B8851&lt;&gt;"", "AWARD-"&amp;TEXT(ROW()-1,"00000"), "")</f>
        <v/>
      </c>
      <c r="B8851" s="7" t="n"/>
      <c r="C8851" s="7" t="n"/>
      <c r="D8851" s="7" t="n"/>
      <c r="E8851" s="8" t="n"/>
      <c r="F8851" s="9" t="n"/>
      <c r="G8851" s="8" t="n"/>
      <c r="H8851" s="8" t="n"/>
      <c r="I8851" s="8" t="n"/>
      <c r="J8851" s="10">
        <f>IF(A8851="",0,SUMIFS(amount_expended,cfda_key,V8851))</f>
        <v/>
      </c>
      <c r="K8851" s="10">
        <f>IF(G8851="OTHER CLUSTER NOT LISTED ABOVE",SUMIFS(amount_expended,uniform_other_cluster_name,X8851), IF(AND(OR(G8851="N/A",G8851=""),H8851=""),0,IF(G8851="STATE CLUSTER",SUMIFS(amount_expended,uniform_state_cluster_name,W8851),SUMIFS(amount_expended,cluster_name,G8851))))</f>
        <v/>
      </c>
      <c r="L8851" s="8" t="n"/>
      <c r="M8851" s="7" t="n"/>
      <c r="N8851" s="8" t="n"/>
      <c r="O8851" s="7" t="n"/>
      <c r="P8851" s="7" t="n"/>
      <c r="Q8851" s="8" t="n"/>
      <c r="R8851" s="9" t="n"/>
      <c r="S8851" s="8" t="n"/>
      <c r="T8851" s="8" t="n"/>
      <c r="U8851" s="8" t="n"/>
      <c r="V8851" s="11">
        <f>IF(OR(B8851="",C8851=""),"",CONCATENATE(B8851,".",C8851))</f>
        <v/>
      </c>
      <c r="W8851" s="6">
        <f>UPPER(TRIM(H8851))</f>
        <v/>
      </c>
      <c r="X8851" s="6">
        <f>UPPER(TRIM(I8851))</f>
        <v/>
      </c>
      <c r="Y8851" s="6">
        <f>IF(V8851&lt;&gt;"",IFERROR(INDEX(federal_program_name_lookup,MATCH(V8851,aln_lookup,0)),""),"")</f>
        <v/>
      </c>
    </row>
    <row r="8852">
      <c r="A8852" s="6">
        <f>IF(B8852&lt;&gt;"", "AWARD-"&amp;TEXT(ROW()-1,"00000"), "")</f>
        <v/>
      </c>
      <c r="B8852" s="7" t="n"/>
      <c r="C8852" s="7" t="n"/>
      <c r="D8852" s="7" t="n"/>
      <c r="E8852" s="8" t="n"/>
      <c r="F8852" s="9" t="n"/>
      <c r="G8852" s="8" t="n"/>
      <c r="H8852" s="8" t="n"/>
      <c r="I8852" s="8" t="n"/>
      <c r="J8852" s="10">
        <f>IF(A8852="",0,SUMIFS(amount_expended,cfda_key,V8852))</f>
        <v/>
      </c>
      <c r="K8852" s="10">
        <f>IF(G8852="OTHER CLUSTER NOT LISTED ABOVE",SUMIFS(amount_expended,uniform_other_cluster_name,X8852), IF(AND(OR(G8852="N/A",G8852=""),H8852=""),0,IF(G8852="STATE CLUSTER",SUMIFS(amount_expended,uniform_state_cluster_name,W8852),SUMIFS(amount_expended,cluster_name,G8852))))</f>
        <v/>
      </c>
      <c r="L8852" s="8" t="n"/>
      <c r="M8852" s="7" t="n"/>
      <c r="N8852" s="8" t="n"/>
      <c r="O8852" s="7" t="n"/>
      <c r="P8852" s="7" t="n"/>
      <c r="Q8852" s="8" t="n"/>
      <c r="R8852" s="9" t="n"/>
      <c r="S8852" s="8" t="n"/>
      <c r="T8852" s="8" t="n"/>
      <c r="U8852" s="8" t="n"/>
      <c r="V8852" s="11">
        <f>IF(OR(B8852="",C8852=""),"",CONCATENATE(B8852,".",C8852))</f>
        <v/>
      </c>
      <c r="W8852" s="6">
        <f>UPPER(TRIM(H8852))</f>
        <v/>
      </c>
      <c r="X8852" s="6">
        <f>UPPER(TRIM(I8852))</f>
        <v/>
      </c>
      <c r="Y8852" s="6">
        <f>IF(V8852&lt;&gt;"",IFERROR(INDEX(federal_program_name_lookup,MATCH(V8852,aln_lookup,0)),""),"")</f>
        <v/>
      </c>
    </row>
    <row r="8853">
      <c r="A8853" s="6">
        <f>IF(B8853&lt;&gt;"", "AWARD-"&amp;TEXT(ROW()-1,"00000"), "")</f>
        <v/>
      </c>
      <c r="B8853" s="7" t="n"/>
      <c r="C8853" s="7" t="n"/>
      <c r="D8853" s="7" t="n"/>
      <c r="E8853" s="8" t="n"/>
      <c r="F8853" s="9" t="n"/>
      <c r="G8853" s="8" t="n"/>
      <c r="H8853" s="8" t="n"/>
      <c r="I8853" s="8" t="n"/>
      <c r="J8853" s="10">
        <f>IF(A8853="",0,SUMIFS(amount_expended,cfda_key,V8853))</f>
        <v/>
      </c>
      <c r="K8853" s="10">
        <f>IF(G8853="OTHER CLUSTER NOT LISTED ABOVE",SUMIFS(amount_expended,uniform_other_cluster_name,X8853), IF(AND(OR(G8853="N/A",G8853=""),H8853=""),0,IF(G8853="STATE CLUSTER",SUMIFS(amount_expended,uniform_state_cluster_name,W8853),SUMIFS(amount_expended,cluster_name,G8853))))</f>
        <v/>
      </c>
      <c r="L8853" s="8" t="n"/>
      <c r="M8853" s="7" t="n"/>
      <c r="N8853" s="8" t="n"/>
      <c r="O8853" s="7" t="n"/>
      <c r="P8853" s="7" t="n"/>
      <c r="Q8853" s="8" t="n"/>
      <c r="R8853" s="9" t="n"/>
      <c r="S8853" s="8" t="n"/>
      <c r="T8853" s="8" t="n"/>
      <c r="U8853" s="8" t="n"/>
      <c r="V8853" s="11">
        <f>IF(OR(B8853="",C8853=""),"",CONCATENATE(B8853,".",C8853))</f>
        <v/>
      </c>
      <c r="W8853" s="6">
        <f>UPPER(TRIM(H8853))</f>
        <v/>
      </c>
      <c r="X8853" s="6">
        <f>UPPER(TRIM(I8853))</f>
        <v/>
      </c>
      <c r="Y8853" s="6">
        <f>IF(V8853&lt;&gt;"",IFERROR(INDEX(federal_program_name_lookup,MATCH(V8853,aln_lookup,0)),""),"")</f>
        <v/>
      </c>
    </row>
    <row r="8854">
      <c r="A8854" s="6">
        <f>IF(B8854&lt;&gt;"", "AWARD-"&amp;TEXT(ROW()-1,"00000"), "")</f>
        <v/>
      </c>
      <c r="B8854" s="7" t="n"/>
      <c r="C8854" s="7" t="n"/>
      <c r="D8854" s="7" t="n"/>
      <c r="E8854" s="8" t="n"/>
      <c r="F8854" s="9" t="n"/>
      <c r="G8854" s="8" t="n"/>
      <c r="H8854" s="8" t="n"/>
      <c r="I8854" s="8" t="n"/>
      <c r="J8854" s="10">
        <f>IF(A8854="",0,SUMIFS(amount_expended,cfda_key,V8854))</f>
        <v/>
      </c>
      <c r="K8854" s="10">
        <f>IF(G8854="OTHER CLUSTER NOT LISTED ABOVE",SUMIFS(amount_expended,uniform_other_cluster_name,X8854), IF(AND(OR(G8854="N/A",G8854=""),H8854=""),0,IF(G8854="STATE CLUSTER",SUMIFS(amount_expended,uniform_state_cluster_name,W8854),SUMIFS(amount_expended,cluster_name,G8854))))</f>
        <v/>
      </c>
      <c r="L8854" s="8" t="n"/>
      <c r="M8854" s="7" t="n"/>
      <c r="N8854" s="8" t="n"/>
      <c r="O8854" s="7" t="n"/>
      <c r="P8854" s="7" t="n"/>
      <c r="Q8854" s="8" t="n"/>
      <c r="R8854" s="9" t="n"/>
      <c r="S8854" s="8" t="n"/>
      <c r="T8854" s="8" t="n"/>
      <c r="U8854" s="8" t="n"/>
      <c r="V8854" s="11">
        <f>IF(OR(B8854="",C8854=""),"",CONCATENATE(B8854,".",C8854))</f>
        <v/>
      </c>
      <c r="W8854" s="6">
        <f>UPPER(TRIM(H8854))</f>
        <v/>
      </c>
      <c r="X8854" s="6">
        <f>UPPER(TRIM(I8854))</f>
        <v/>
      </c>
      <c r="Y8854" s="6">
        <f>IF(V8854&lt;&gt;"",IFERROR(INDEX(federal_program_name_lookup,MATCH(V8854,aln_lookup,0)),""),"")</f>
        <v/>
      </c>
    </row>
    <row r="8855">
      <c r="A8855" s="6">
        <f>IF(B8855&lt;&gt;"", "AWARD-"&amp;TEXT(ROW()-1,"00000"), "")</f>
        <v/>
      </c>
      <c r="B8855" s="7" t="n"/>
      <c r="C8855" s="7" t="n"/>
      <c r="D8855" s="7" t="n"/>
      <c r="E8855" s="8" t="n"/>
      <c r="F8855" s="9" t="n"/>
      <c r="G8855" s="8" t="n"/>
      <c r="H8855" s="8" t="n"/>
      <c r="I8855" s="8" t="n"/>
      <c r="J8855" s="10">
        <f>IF(A8855="",0,SUMIFS(amount_expended,cfda_key,V8855))</f>
        <v/>
      </c>
      <c r="K8855" s="10">
        <f>IF(G8855="OTHER CLUSTER NOT LISTED ABOVE",SUMIFS(amount_expended,uniform_other_cluster_name,X8855), IF(AND(OR(G8855="N/A",G8855=""),H8855=""),0,IF(G8855="STATE CLUSTER",SUMIFS(amount_expended,uniform_state_cluster_name,W8855),SUMIFS(amount_expended,cluster_name,G8855))))</f>
        <v/>
      </c>
      <c r="L8855" s="8" t="n"/>
      <c r="M8855" s="7" t="n"/>
      <c r="N8855" s="8" t="n"/>
      <c r="O8855" s="7" t="n"/>
      <c r="P8855" s="7" t="n"/>
      <c r="Q8855" s="8" t="n"/>
      <c r="R8855" s="9" t="n"/>
      <c r="S8855" s="8" t="n"/>
      <c r="T8855" s="8" t="n"/>
      <c r="U8855" s="8" t="n"/>
      <c r="V8855" s="11">
        <f>IF(OR(B8855="",C8855=""),"",CONCATENATE(B8855,".",C8855))</f>
        <v/>
      </c>
      <c r="W8855" s="6">
        <f>UPPER(TRIM(H8855))</f>
        <v/>
      </c>
      <c r="X8855" s="6">
        <f>UPPER(TRIM(I8855))</f>
        <v/>
      </c>
      <c r="Y8855" s="6">
        <f>IF(V8855&lt;&gt;"",IFERROR(INDEX(federal_program_name_lookup,MATCH(V8855,aln_lookup,0)),""),"")</f>
        <v/>
      </c>
    </row>
    <row r="8856">
      <c r="A8856" s="6">
        <f>IF(B8856&lt;&gt;"", "AWARD-"&amp;TEXT(ROW()-1,"00000"), "")</f>
        <v/>
      </c>
      <c r="B8856" s="7" t="n"/>
      <c r="C8856" s="7" t="n"/>
      <c r="D8856" s="7" t="n"/>
      <c r="E8856" s="8" t="n"/>
      <c r="F8856" s="9" t="n"/>
      <c r="G8856" s="8" t="n"/>
      <c r="H8856" s="8" t="n"/>
      <c r="I8856" s="8" t="n"/>
      <c r="J8856" s="10">
        <f>IF(A8856="",0,SUMIFS(amount_expended,cfda_key,V8856))</f>
        <v/>
      </c>
      <c r="K8856" s="10">
        <f>IF(G8856="OTHER CLUSTER NOT LISTED ABOVE",SUMIFS(amount_expended,uniform_other_cluster_name,X8856), IF(AND(OR(G8856="N/A",G8856=""),H8856=""),0,IF(G8856="STATE CLUSTER",SUMIFS(amount_expended,uniform_state_cluster_name,W8856),SUMIFS(amount_expended,cluster_name,G8856))))</f>
        <v/>
      </c>
      <c r="L8856" s="8" t="n"/>
      <c r="M8856" s="7" t="n"/>
      <c r="N8856" s="8" t="n"/>
      <c r="O8856" s="7" t="n"/>
      <c r="P8856" s="7" t="n"/>
      <c r="Q8856" s="8" t="n"/>
      <c r="R8856" s="9" t="n"/>
      <c r="S8856" s="8" t="n"/>
      <c r="T8856" s="8" t="n"/>
      <c r="U8856" s="8" t="n"/>
      <c r="V8856" s="11">
        <f>IF(OR(B8856="",C8856=""),"",CONCATENATE(B8856,".",C8856))</f>
        <v/>
      </c>
      <c r="W8856" s="6">
        <f>UPPER(TRIM(H8856))</f>
        <v/>
      </c>
      <c r="X8856" s="6">
        <f>UPPER(TRIM(I8856))</f>
        <v/>
      </c>
      <c r="Y8856" s="6">
        <f>IF(V8856&lt;&gt;"",IFERROR(INDEX(federal_program_name_lookup,MATCH(V8856,aln_lookup,0)),""),"")</f>
        <v/>
      </c>
    </row>
    <row r="8857">
      <c r="A8857" s="6">
        <f>IF(B8857&lt;&gt;"", "AWARD-"&amp;TEXT(ROW()-1,"00000"), "")</f>
        <v/>
      </c>
      <c r="B8857" s="7" t="n"/>
      <c r="C8857" s="7" t="n"/>
      <c r="D8857" s="7" t="n"/>
      <c r="E8857" s="8" t="n"/>
      <c r="F8857" s="9" t="n"/>
      <c r="G8857" s="8" t="n"/>
      <c r="H8857" s="8" t="n"/>
      <c r="I8857" s="8" t="n"/>
      <c r="J8857" s="10">
        <f>IF(A8857="",0,SUMIFS(amount_expended,cfda_key,V8857))</f>
        <v/>
      </c>
      <c r="K8857" s="10">
        <f>IF(G8857="OTHER CLUSTER NOT LISTED ABOVE",SUMIFS(amount_expended,uniform_other_cluster_name,X8857), IF(AND(OR(G8857="N/A",G8857=""),H8857=""),0,IF(G8857="STATE CLUSTER",SUMIFS(amount_expended,uniform_state_cluster_name,W8857),SUMIFS(amount_expended,cluster_name,G8857))))</f>
        <v/>
      </c>
      <c r="L8857" s="8" t="n"/>
      <c r="M8857" s="7" t="n"/>
      <c r="N8857" s="8" t="n"/>
      <c r="O8857" s="7" t="n"/>
      <c r="P8857" s="7" t="n"/>
      <c r="Q8857" s="8" t="n"/>
      <c r="R8857" s="9" t="n"/>
      <c r="S8857" s="8" t="n"/>
      <c r="T8857" s="8" t="n"/>
      <c r="U8857" s="8" t="n"/>
      <c r="V8857" s="11">
        <f>IF(OR(B8857="",C8857=""),"",CONCATENATE(B8857,".",C8857))</f>
        <v/>
      </c>
      <c r="W8857" s="6">
        <f>UPPER(TRIM(H8857))</f>
        <v/>
      </c>
      <c r="X8857" s="6">
        <f>UPPER(TRIM(I8857))</f>
        <v/>
      </c>
      <c r="Y8857" s="6">
        <f>IF(V8857&lt;&gt;"",IFERROR(INDEX(federal_program_name_lookup,MATCH(V8857,aln_lookup,0)),""),"")</f>
        <v/>
      </c>
    </row>
    <row r="8858">
      <c r="A8858" s="6">
        <f>IF(B8858&lt;&gt;"", "AWARD-"&amp;TEXT(ROW()-1,"00000"), "")</f>
        <v/>
      </c>
      <c r="B8858" s="7" t="n"/>
      <c r="C8858" s="7" t="n"/>
      <c r="D8858" s="7" t="n"/>
      <c r="E8858" s="8" t="n"/>
      <c r="F8858" s="9" t="n"/>
      <c r="G8858" s="8" t="n"/>
      <c r="H8858" s="8" t="n"/>
      <c r="I8858" s="8" t="n"/>
      <c r="J8858" s="10">
        <f>IF(A8858="",0,SUMIFS(amount_expended,cfda_key,V8858))</f>
        <v/>
      </c>
      <c r="K8858" s="10">
        <f>IF(G8858="OTHER CLUSTER NOT LISTED ABOVE",SUMIFS(amount_expended,uniform_other_cluster_name,X8858), IF(AND(OR(G8858="N/A",G8858=""),H8858=""),0,IF(G8858="STATE CLUSTER",SUMIFS(amount_expended,uniform_state_cluster_name,W8858),SUMIFS(amount_expended,cluster_name,G8858))))</f>
        <v/>
      </c>
      <c r="L8858" s="8" t="n"/>
      <c r="M8858" s="7" t="n"/>
      <c r="N8858" s="8" t="n"/>
      <c r="O8858" s="7" t="n"/>
      <c r="P8858" s="7" t="n"/>
      <c r="Q8858" s="8" t="n"/>
      <c r="R8858" s="9" t="n"/>
      <c r="S8858" s="8" t="n"/>
      <c r="T8858" s="8" t="n"/>
      <c r="U8858" s="8" t="n"/>
      <c r="V8858" s="11">
        <f>IF(OR(B8858="",C8858=""),"",CONCATENATE(B8858,".",C8858))</f>
        <v/>
      </c>
      <c r="W8858" s="6">
        <f>UPPER(TRIM(H8858))</f>
        <v/>
      </c>
      <c r="X8858" s="6">
        <f>UPPER(TRIM(I8858))</f>
        <v/>
      </c>
      <c r="Y8858" s="6">
        <f>IF(V8858&lt;&gt;"",IFERROR(INDEX(federal_program_name_lookup,MATCH(V8858,aln_lookup,0)),""),"")</f>
        <v/>
      </c>
    </row>
    <row r="8859">
      <c r="A8859" s="6">
        <f>IF(B8859&lt;&gt;"", "AWARD-"&amp;TEXT(ROW()-1,"00000"), "")</f>
        <v/>
      </c>
      <c r="B8859" s="7" t="n"/>
      <c r="C8859" s="7" t="n"/>
      <c r="D8859" s="7" t="n"/>
      <c r="E8859" s="8" t="n"/>
      <c r="F8859" s="9" t="n"/>
      <c r="G8859" s="8" t="n"/>
      <c r="H8859" s="8" t="n"/>
      <c r="I8859" s="8" t="n"/>
      <c r="J8859" s="10">
        <f>IF(A8859="",0,SUMIFS(amount_expended,cfda_key,V8859))</f>
        <v/>
      </c>
      <c r="K8859" s="10">
        <f>IF(G8859="OTHER CLUSTER NOT LISTED ABOVE",SUMIFS(amount_expended,uniform_other_cluster_name,X8859), IF(AND(OR(G8859="N/A",G8859=""),H8859=""),0,IF(G8859="STATE CLUSTER",SUMIFS(amount_expended,uniform_state_cluster_name,W8859),SUMIFS(amount_expended,cluster_name,G8859))))</f>
        <v/>
      </c>
      <c r="L8859" s="8" t="n"/>
      <c r="M8859" s="7" t="n"/>
      <c r="N8859" s="8" t="n"/>
      <c r="O8859" s="7" t="n"/>
      <c r="P8859" s="7" t="n"/>
      <c r="Q8859" s="8" t="n"/>
      <c r="R8859" s="9" t="n"/>
      <c r="S8859" s="8" t="n"/>
      <c r="T8859" s="8" t="n"/>
      <c r="U8859" s="8" t="n"/>
      <c r="V8859" s="11">
        <f>IF(OR(B8859="",C8859=""),"",CONCATENATE(B8859,".",C8859))</f>
        <v/>
      </c>
      <c r="W8859" s="6">
        <f>UPPER(TRIM(H8859))</f>
        <v/>
      </c>
      <c r="X8859" s="6">
        <f>UPPER(TRIM(I8859))</f>
        <v/>
      </c>
      <c r="Y8859" s="6">
        <f>IF(V8859&lt;&gt;"",IFERROR(INDEX(federal_program_name_lookup,MATCH(V8859,aln_lookup,0)),""),"")</f>
        <v/>
      </c>
    </row>
    <row r="8860">
      <c r="A8860" s="6">
        <f>IF(B8860&lt;&gt;"", "AWARD-"&amp;TEXT(ROW()-1,"00000"), "")</f>
        <v/>
      </c>
      <c r="B8860" s="7" t="n"/>
      <c r="C8860" s="7" t="n"/>
      <c r="D8860" s="7" t="n"/>
      <c r="E8860" s="8" t="n"/>
      <c r="F8860" s="9" t="n"/>
      <c r="G8860" s="8" t="n"/>
      <c r="H8860" s="8" t="n"/>
      <c r="I8860" s="8" t="n"/>
      <c r="J8860" s="10">
        <f>IF(A8860="",0,SUMIFS(amount_expended,cfda_key,V8860))</f>
        <v/>
      </c>
      <c r="K8860" s="10">
        <f>IF(G8860="OTHER CLUSTER NOT LISTED ABOVE",SUMIFS(amount_expended,uniform_other_cluster_name,X8860), IF(AND(OR(G8860="N/A",G8860=""),H8860=""),0,IF(G8860="STATE CLUSTER",SUMIFS(amount_expended,uniform_state_cluster_name,W8860),SUMIFS(amount_expended,cluster_name,G8860))))</f>
        <v/>
      </c>
      <c r="L8860" s="8" t="n"/>
      <c r="M8860" s="7" t="n"/>
      <c r="N8860" s="8" t="n"/>
      <c r="O8860" s="7" t="n"/>
      <c r="P8860" s="7" t="n"/>
      <c r="Q8860" s="8" t="n"/>
      <c r="R8860" s="9" t="n"/>
      <c r="S8860" s="8" t="n"/>
      <c r="T8860" s="8" t="n"/>
      <c r="U8860" s="8" t="n"/>
      <c r="V8860" s="11">
        <f>IF(OR(B8860="",C8860=""),"",CONCATENATE(B8860,".",C8860))</f>
        <v/>
      </c>
      <c r="W8860" s="6">
        <f>UPPER(TRIM(H8860))</f>
        <v/>
      </c>
      <c r="X8860" s="6">
        <f>UPPER(TRIM(I8860))</f>
        <v/>
      </c>
      <c r="Y8860" s="6">
        <f>IF(V8860&lt;&gt;"",IFERROR(INDEX(federal_program_name_lookup,MATCH(V8860,aln_lookup,0)),""),"")</f>
        <v/>
      </c>
    </row>
    <row r="8861">
      <c r="A8861" s="6">
        <f>IF(B8861&lt;&gt;"", "AWARD-"&amp;TEXT(ROW()-1,"00000"), "")</f>
        <v/>
      </c>
      <c r="B8861" s="7" t="n"/>
      <c r="C8861" s="7" t="n"/>
      <c r="D8861" s="7" t="n"/>
      <c r="E8861" s="8" t="n"/>
      <c r="F8861" s="9" t="n"/>
      <c r="G8861" s="8" t="n"/>
      <c r="H8861" s="8" t="n"/>
      <c r="I8861" s="8" t="n"/>
      <c r="J8861" s="10">
        <f>IF(A8861="",0,SUMIFS(amount_expended,cfda_key,V8861))</f>
        <v/>
      </c>
      <c r="K8861" s="10">
        <f>IF(G8861="OTHER CLUSTER NOT LISTED ABOVE",SUMIFS(amount_expended,uniform_other_cluster_name,X8861), IF(AND(OR(G8861="N/A",G8861=""),H8861=""),0,IF(G8861="STATE CLUSTER",SUMIFS(amount_expended,uniform_state_cluster_name,W8861),SUMIFS(amount_expended,cluster_name,G8861))))</f>
        <v/>
      </c>
      <c r="L8861" s="8" t="n"/>
      <c r="M8861" s="7" t="n"/>
      <c r="N8861" s="8" t="n"/>
      <c r="O8861" s="7" t="n"/>
      <c r="P8861" s="7" t="n"/>
      <c r="Q8861" s="8" t="n"/>
      <c r="R8861" s="9" t="n"/>
      <c r="S8861" s="8" t="n"/>
      <c r="T8861" s="8" t="n"/>
      <c r="U8861" s="8" t="n"/>
      <c r="V8861" s="11">
        <f>IF(OR(B8861="",C8861=""),"",CONCATENATE(B8861,".",C8861))</f>
        <v/>
      </c>
      <c r="W8861" s="6">
        <f>UPPER(TRIM(H8861))</f>
        <v/>
      </c>
      <c r="X8861" s="6">
        <f>UPPER(TRIM(I8861))</f>
        <v/>
      </c>
      <c r="Y8861" s="6">
        <f>IF(V8861&lt;&gt;"",IFERROR(INDEX(federal_program_name_lookup,MATCH(V8861,aln_lookup,0)),""),"")</f>
        <v/>
      </c>
    </row>
    <row r="8862">
      <c r="A8862" s="6">
        <f>IF(B8862&lt;&gt;"", "AWARD-"&amp;TEXT(ROW()-1,"00000"), "")</f>
        <v/>
      </c>
      <c r="B8862" s="7" t="n"/>
      <c r="C8862" s="7" t="n"/>
      <c r="D8862" s="7" t="n"/>
      <c r="E8862" s="8" t="n"/>
      <c r="F8862" s="9" t="n"/>
      <c r="G8862" s="8" t="n"/>
      <c r="H8862" s="8" t="n"/>
      <c r="I8862" s="8" t="n"/>
      <c r="J8862" s="10">
        <f>IF(A8862="",0,SUMIFS(amount_expended,cfda_key,V8862))</f>
        <v/>
      </c>
      <c r="K8862" s="10">
        <f>IF(G8862="OTHER CLUSTER NOT LISTED ABOVE",SUMIFS(amount_expended,uniform_other_cluster_name,X8862), IF(AND(OR(G8862="N/A",G8862=""),H8862=""),0,IF(G8862="STATE CLUSTER",SUMIFS(amount_expended,uniform_state_cluster_name,W8862),SUMIFS(amount_expended,cluster_name,G8862))))</f>
        <v/>
      </c>
      <c r="L8862" s="8" t="n"/>
      <c r="M8862" s="7" t="n"/>
      <c r="N8862" s="8" t="n"/>
      <c r="O8862" s="7" t="n"/>
      <c r="P8862" s="7" t="n"/>
      <c r="Q8862" s="8" t="n"/>
      <c r="R8862" s="9" t="n"/>
      <c r="S8862" s="8" t="n"/>
      <c r="T8862" s="8" t="n"/>
      <c r="U8862" s="8" t="n"/>
      <c r="V8862" s="11">
        <f>IF(OR(B8862="",C8862=""),"",CONCATENATE(B8862,".",C8862))</f>
        <v/>
      </c>
      <c r="W8862" s="6">
        <f>UPPER(TRIM(H8862))</f>
        <v/>
      </c>
      <c r="X8862" s="6">
        <f>UPPER(TRIM(I8862))</f>
        <v/>
      </c>
      <c r="Y8862" s="6">
        <f>IF(V8862&lt;&gt;"",IFERROR(INDEX(federal_program_name_lookup,MATCH(V8862,aln_lookup,0)),""),"")</f>
        <v/>
      </c>
    </row>
    <row r="8863">
      <c r="A8863" s="6">
        <f>IF(B8863&lt;&gt;"", "AWARD-"&amp;TEXT(ROW()-1,"00000"), "")</f>
        <v/>
      </c>
      <c r="B8863" s="7" t="n"/>
      <c r="C8863" s="7" t="n"/>
      <c r="D8863" s="7" t="n"/>
      <c r="E8863" s="8" t="n"/>
      <c r="F8863" s="9" t="n"/>
      <c r="G8863" s="8" t="n"/>
      <c r="H8863" s="8" t="n"/>
      <c r="I8863" s="8" t="n"/>
      <c r="J8863" s="10">
        <f>IF(A8863="",0,SUMIFS(amount_expended,cfda_key,V8863))</f>
        <v/>
      </c>
      <c r="K8863" s="10">
        <f>IF(G8863="OTHER CLUSTER NOT LISTED ABOVE",SUMIFS(amount_expended,uniform_other_cluster_name,X8863), IF(AND(OR(G8863="N/A",G8863=""),H8863=""),0,IF(G8863="STATE CLUSTER",SUMIFS(amount_expended,uniform_state_cluster_name,W8863),SUMIFS(amount_expended,cluster_name,G8863))))</f>
        <v/>
      </c>
      <c r="L8863" s="8" t="n"/>
      <c r="M8863" s="7" t="n"/>
      <c r="N8863" s="8" t="n"/>
      <c r="O8863" s="7" t="n"/>
      <c r="P8863" s="7" t="n"/>
      <c r="Q8863" s="8" t="n"/>
      <c r="R8863" s="9" t="n"/>
      <c r="S8863" s="8" t="n"/>
      <c r="T8863" s="8" t="n"/>
      <c r="U8863" s="8" t="n"/>
      <c r="V8863" s="11">
        <f>IF(OR(B8863="",C8863=""),"",CONCATENATE(B8863,".",C8863))</f>
        <v/>
      </c>
      <c r="W8863" s="6">
        <f>UPPER(TRIM(H8863))</f>
        <v/>
      </c>
      <c r="X8863" s="6">
        <f>UPPER(TRIM(I8863))</f>
        <v/>
      </c>
      <c r="Y8863" s="6">
        <f>IF(V8863&lt;&gt;"",IFERROR(INDEX(federal_program_name_lookup,MATCH(V8863,aln_lookup,0)),""),"")</f>
        <v/>
      </c>
    </row>
    <row r="8864">
      <c r="A8864" s="6">
        <f>IF(B8864&lt;&gt;"", "AWARD-"&amp;TEXT(ROW()-1,"00000"), "")</f>
        <v/>
      </c>
      <c r="B8864" s="7" t="n"/>
      <c r="C8864" s="7" t="n"/>
      <c r="D8864" s="7" t="n"/>
      <c r="E8864" s="8" t="n"/>
      <c r="F8864" s="9" t="n"/>
      <c r="G8864" s="8" t="n"/>
      <c r="H8864" s="8" t="n"/>
      <c r="I8864" s="8" t="n"/>
      <c r="J8864" s="10">
        <f>IF(A8864="",0,SUMIFS(amount_expended,cfda_key,V8864))</f>
        <v/>
      </c>
      <c r="K8864" s="10">
        <f>IF(G8864="OTHER CLUSTER NOT LISTED ABOVE",SUMIFS(amount_expended,uniform_other_cluster_name,X8864), IF(AND(OR(G8864="N/A",G8864=""),H8864=""),0,IF(G8864="STATE CLUSTER",SUMIFS(amount_expended,uniform_state_cluster_name,W8864),SUMIFS(amount_expended,cluster_name,G8864))))</f>
        <v/>
      </c>
      <c r="L8864" s="8" t="n"/>
      <c r="M8864" s="7" t="n"/>
      <c r="N8864" s="8" t="n"/>
      <c r="O8864" s="7" t="n"/>
      <c r="P8864" s="7" t="n"/>
      <c r="Q8864" s="8" t="n"/>
      <c r="R8864" s="9" t="n"/>
      <c r="S8864" s="8" t="n"/>
      <c r="T8864" s="8" t="n"/>
      <c r="U8864" s="8" t="n"/>
      <c r="V8864" s="11">
        <f>IF(OR(B8864="",C8864=""),"",CONCATENATE(B8864,".",C8864))</f>
        <v/>
      </c>
      <c r="W8864" s="6">
        <f>UPPER(TRIM(H8864))</f>
        <v/>
      </c>
      <c r="X8864" s="6">
        <f>UPPER(TRIM(I8864))</f>
        <v/>
      </c>
      <c r="Y8864" s="6">
        <f>IF(V8864&lt;&gt;"",IFERROR(INDEX(federal_program_name_lookup,MATCH(V8864,aln_lookup,0)),""),"")</f>
        <v/>
      </c>
    </row>
    <row r="8865">
      <c r="A8865" s="6">
        <f>IF(B8865&lt;&gt;"", "AWARD-"&amp;TEXT(ROW()-1,"00000"), "")</f>
        <v/>
      </c>
      <c r="B8865" s="7" t="n"/>
      <c r="C8865" s="7" t="n"/>
      <c r="D8865" s="7" t="n"/>
      <c r="E8865" s="8" t="n"/>
      <c r="F8865" s="9" t="n"/>
      <c r="G8865" s="8" t="n"/>
      <c r="H8865" s="8" t="n"/>
      <c r="I8865" s="8" t="n"/>
      <c r="J8865" s="10">
        <f>IF(A8865="",0,SUMIFS(amount_expended,cfda_key,V8865))</f>
        <v/>
      </c>
      <c r="K8865" s="10">
        <f>IF(G8865="OTHER CLUSTER NOT LISTED ABOVE",SUMIFS(amount_expended,uniform_other_cluster_name,X8865), IF(AND(OR(G8865="N/A",G8865=""),H8865=""),0,IF(G8865="STATE CLUSTER",SUMIFS(amount_expended,uniform_state_cluster_name,W8865),SUMIFS(amount_expended,cluster_name,G8865))))</f>
        <v/>
      </c>
      <c r="L8865" s="8" t="n"/>
      <c r="M8865" s="7" t="n"/>
      <c r="N8865" s="8" t="n"/>
      <c r="O8865" s="7" t="n"/>
      <c r="P8865" s="7" t="n"/>
      <c r="Q8865" s="8" t="n"/>
      <c r="R8865" s="9" t="n"/>
      <c r="S8865" s="8" t="n"/>
      <c r="T8865" s="8" t="n"/>
      <c r="U8865" s="8" t="n"/>
      <c r="V8865" s="11">
        <f>IF(OR(B8865="",C8865=""),"",CONCATENATE(B8865,".",C8865))</f>
        <v/>
      </c>
      <c r="W8865" s="6">
        <f>UPPER(TRIM(H8865))</f>
        <v/>
      </c>
      <c r="X8865" s="6">
        <f>UPPER(TRIM(I8865))</f>
        <v/>
      </c>
      <c r="Y8865" s="6">
        <f>IF(V8865&lt;&gt;"",IFERROR(INDEX(federal_program_name_lookup,MATCH(V8865,aln_lookup,0)),""),"")</f>
        <v/>
      </c>
    </row>
    <row r="8866">
      <c r="A8866" s="6">
        <f>IF(B8866&lt;&gt;"", "AWARD-"&amp;TEXT(ROW()-1,"00000"), "")</f>
        <v/>
      </c>
      <c r="B8866" s="7" t="n"/>
      <c r="C8866" s="7" t="n"/>
      <c r="D8866" s="7" t="n"/>
      <c r="E8866" s="8" t="n"/>
      <c r="F8866" s="9" t="n"/>
      <c r="G8866" s="8" t="n"/>
      <c r="H8866" s="8" t="n"/>
      <c r="I8866" s="8" t="n"/>
      <c r="J8866" s="10">
        <f>IF(A8866="",0,SUMIFS(amount_expended,cfda_key,V8866))</f>
        <v/>
      </c>
      <c r="K8866" s="10">
        <f>IF(G8866="OTHER CLUSTER NOT LISTED ABOVE",SUMIFS(amount_expended,uniform_other_cluster_name,X8866), IF(AND(OR(G8866="N/A",G8866=""),H8866=""),0,IF(G8866="STATE CLUSTER",SUMIFS(amount_expended,uniform_state_cluster_name,W8866),SUMIFS(amount_expended,cluster_name,G8866))))</f>
        <v/>
      </c>
      <c r="L8866" s="8" t="n"/>
      <c r="M8866" s="7" t="n"/>
      <c r="N8866" s="8" t="n"/>
      <c r="O8866" s="7" t="n"/>
      <c r="P8866" s="7" t="n"/>
      <c r="Q8866" s="8" t="n"/>
      <c r="R8866" s="9" t="n"/>
      <c r="S8866" s="8" t="n"/>
      <c r="T8866" s="8" t="n"/>
      <c r="U8866" s="8" t="n"/>
      <c r="V8866" s="11">
        <f>IF(OR(B8866="",C8866=""),"",CONCATENATE(B8866,".",C8866))</f>
        <v/>
      </c>
      <c r="W8866" s="6">
        <f>UPPER(TRIM(H8866))</f>
        <v/>
      </c>
      <c r="X8866" s="6">
        <f>UPPER(TRIM(I8866))</f>
        <v/>
      </c>
      <c r="Y8866" s="6">
        <f>IF(V8866&lt;&gt;"",IFERROR(INDEX(federal_program_name_lookup,MATCH(V8866,aln_lookup,0)),""),"")</f>
        <v/>
      </c>
    </row>
    <row r="8867">
      <c r="A8867" s="6">
        <f>IF(B8867&lt;&gt;"", "AWARD-"&amp;TEXT(ROW()-1,"00000"), "")</f>
        <v/>
      </c>
      <c r="B8867" s="7" t="n"/>
      <c r="C8867" s="7" t="n"/>
      <c r="D8867" s="7" t="n"/>
      <c r="E8867" s="8" t="n"/>
      <c r="F8867" s="9" t="n"/>
      <c r="G8867" s="8" t="n"/>
      <c r="H8867" s="8" t="n"/>
      <c r="I8867" s="8" t="n"/>
      <c r="J8867" s="10">
        <f>IF(A8867="",0,SUMIFS(amount_expended,cfda_key,V8867))</f>
        <v/>
      </c>
      <c r="K8867" s="10">
        <f>IF(G8867="OTHER CLUSTER NOT LISTED ABOVE",SUMIFS(amount_expended,uniform_other_cluster_name,X8867), IF(AND(OR(G8867="N/A",G8867=""),H8867=""),0,IF(G8867="STATE CLUSTER",SUMIFS(amount_expended,uniform_state_cluster_name,W8867),SUMIFS(amount_expended,cluster_name,G8867))))</f>
        <v/>
      </c>
      <c r="L8867" s="8" t="n"/>
      <c r="M8867" s="7" t="n"/>
      <c r="N8867" s="8" t="n"/>
      <c r="O8867" s="7" t="n"/>
      <c r="P8867" s="7" t="n"/>
      <c r="Q8867" s="8" t="n"/>
      <c r="R8867" s="9" t="n"/>
      <c r="S8867" s="8" t="n"/>
      <c r="T8867" s="8" t="n"/>
      <c r="U8867" s="8" t="n"/>
      <c r="V8867" s="11">
        <f>IF(OR(B8867="",C8867=""),"",CONCATENATE(B8867,".",C8867))</f>
        <v/>
      </c>
      <c r="W8867" s="6">
        <f>UPPER(TRIM(H8867))</f>
        <v/>
      </c>
      <c r="X8867" s="6">
        <f>UPPER(TRIM(I8867))</f>
        <v/>
      </c>
      <c r="Y8867" s="6">
        <f>IF(V8867&lt;&gt;"",IFERROR(INDEX(federal_program_name_lookup,MATCH(V8867,aln_lookup,0)),""),"")</f>
        <v/>
      </c>
    </row>
    <row r="8868">
      <c r="A8868" s="6">
        <f>IF(B8868&lt;&gt;"", "AWARD-"&amp;TEXT(ROW()-1,"00000"), "")</f>
        <v/>
      </c>
      <c r="B8868" s="7" t="n"/>
      <c r="C8868" s="7" t="n"/>
      <c r="D8868" s="7" t="n"/>
      <c r="E8868" s="8" t="n"/>
      <c r="F8868" s="9" t="n"/>
      <c r="G8868" s="8" t="n"/>
      <c r="H8868" s="8" t="n"/>
      <c r="I8868" s="8" t="n"/>
      <c r="J8868" s="10">
        <f>IF(A8868="",0,SUMIFS(amount_expended,cfda_key,V8868))</f>
        <v/>
      </c>
      <c r="K8868" s="10">
        <f>IF(G8868="OTHER CLUSTER NOT LISTED ABOVE",SUMIFS(amount_expended,uniform_other_cluster_name,X8868), IF(AND(OR(G8868="N/A",G8868=""),H8868=""),0,IF(G8868="STATE CLUSTER",SUMIFS(amount_expended,uniform_state_cluster_name,W8868),SUMIFS(amount_expended,cluster_name,G8868))))</f>
        <v/>
      </c>
      <c r="L8868" s="8" t="n"/>
      <c r="M8868" s="7" t="n"/>
      <c r="N8868" s="8" t="n"/>
      <c r="O8868" s="7" t="n"/>
      <c r="P8868" s="7" t="n"/>
      <c r="Q8868" s="8" t="n"/>
      <c r="R8868" s="9" t="n"/>
      <c r="S8868" s="8" t="n"/>
      <c r="T8868" s="8" t="n"/>
      <c r="U8868" s="8" t="n"/>
      <c r="V8868" s="11">
        <f>IF(OR(B8868="",C8868=""),"",CONCATENATE(B8868,".",C8868))</f>
        <v/>
      </c>
      <c r="W8868" s="6">
        <f>UPPER(TRIM(H8868))</f>
        <v/>
      </c>
      <c r="X8868" s="6">
        <f>UPPER(TRIM(I8868))</f>
        <v/>
      </c>
      <c r="Y8868" s="6">
        <f>IF(V8868&lt;&gt;"",IFERROR(INDEX(federal_program_name_lookup,MATCH(V8868,aln_lookup,0)),""),"")</f>
        <v/>
      </c>
    </row>
    <row r="8869">
      <c r="A8869" s="6">
        <f>IF(B8869&lt;&gt;"", "AWARD-"&amp;TEXT(ROW()-1,"00000"), "")</f>
        <v/>
      </c>
      <c r="B8869" s="7" t="n"/>
      <c r="C8869" s="7" t="n"/>
      <c r="D8869" s="7" t="n"/>
      <c r="E8869" s="8" t="n"/>
      <c r="F8869" s="9" t="n"/>
      <c r="G8869" s="8" t="n"/>
      <c r="H8869" s="8" t="n"/>
      <c r="I8869" s="8" t="n"/>
      <c r="J8869" s="10">
        <f>IF(A8869="",0,SUMIFS(amount_expended,cfda_key,V8869))</f>
        <v/>
      </c>
      <c r="K8869" s="10">
        <f>IF(G8869="OTHER CLUSTER NOT LISTED ABOVE",SUMIFS(amount_expended,uniform_other_cluster_name,X8869), IF(AND(OR(G8869="N/A",G8869=""),H8869=""),0,IF(G8869="STATE CLUSTER",SUMIFS(amount_expended,uniform_state_cluster_name,W8869),SUMIFS(amount_expended,cluster_name,G8869))))</f>
        <v/>
      </c>
      <c r="L8869" s="8" t="n"/>
      <c r="M8869" s="7" t="n"/>
      <c r="N8869" s="8" t="n"/>
      <c r="O8869" s="7" t="n"/>
      <c r="P8869" s="7" t="n"/>
      <c r="Q8869" s="8" t="n"/>
      <c r="R8869" s="9" t="n"/>
      <c r="S8869" s="8" t="n"/>
      <c r="T8869" s="8" t="n"/>
      <c r="U8869" s="8" t="n"/>
      <c r="V8869" s="11">
        <f>IF(OR(B8869="",C8869=""),"",CONCATENATE(B8869,".",C8869))</f>
        <v/>
      </c>
      <c r="W8869" s="6">
        <f>UPPER(TRIM(H8869))</f>
        <v/>
      </c>
      <c r="X8869" s="6">
        <f>UPPER(TRIM(I8869))</f>
        <v/>
      </c>
      <c r="Y8869" s="6">
        <f>IF(V8869&lt;&gt;"",IFERROR(INDEX(federal_program_name_lookup,MATCH(V8869,aln_lookup,0)),""),"")</f>
        <v/>
      </c>
    </row>
    <row r="8870">
      <c r="A8870" s="6">
        <f>IF(B8870&lt;&gt;"", "AWARD-"&amp;TEXT(ROW()-1,"00000"), "")</f>
        <v/>
      </c>
      <c r="B8870" s="7" t="n"/>
      <c r="C8870" s="7" t="n"/>
      <c r="D8870" s="7" t="n"/>
      <c r="E8870" s="8" t="n"/>
      <c r="F8870" s="9" t="n"/>
      <c r="G8870" s="8" t="n"/>
      <c r="H8870" s="8" t="n"/>
      <c r="I8870" s="8" t="n"/>
      <c r="J8870" s="10">
        <f>IF(A8870="",0,SUMIFS(amount_expended,cfda_key,V8870))</f>
        <v/>
      </c>
      <c r="K8870" s="10">
        <f>IF(G8870="OTHER CLUSTER NOT LISTED ABOVE",SUMIFS(amount_expended,uniform_other_cluster_name,X8870), IF(AND(OR(G8870="N/A",G8870=""),H8870=""),0,IF(G8870="STATE CLUSTER",SUMIFS(amount_expended,uniform_state_cluster_name,W8870),SUMIFS(amount_expended,cluster_name,G8870))))</f>
        <v/>
      </c>
      <c r="L8870" s="8" t="n"/>
      <c r="M8870" s="7" t="n"/>
      <c r="N8870" s="8" t="n"/>
      <c r="O8870" s="7" t="n"/>
      <c r="P8870" s="7" t="n"/>
      <c r="Q8870" s="8" t="n"/>
      <c r="R8870" s="9" t="n"/>
      <c r="S8870" s="8" t="n"/>
      <c r="T8870" s="8" t="n"/>
      <c r="U8870" s="8" t="n"/>
      <c r="V8870" s="11">
        <f>IF(OR(B8870="",C8870=""),"",CONCATENATE(B8870,".",C8870))</f>
        <v/>
      </c>
      <c r="W8870" s="6">
        <f>UPPER(TRIM(H8870))</f>
        <v/>
      </c>
      <c r="X8870" s="6">
        <f>UPPER(TRIM(I8870))</f>
        <v/>
      </c>
      <c r="Y8870" s="6">
        <f>IF(V8870&lt;&gt;"",IFERROR(INDEX(federal_program_name_lookup,MATCH(V8870,aln_lookup,0)),""),"")</f>
        <v/>
      </c>
    </row>
    <row r="8871">
      <c r="A8871" s="6">
        <f>IF(B8871&lt;&gt;"", "AWARD-"&amp;TEXT(ROW()-1,"00000"), "")</f>
        <v/>
      </c>
      <c r="B8871" s="7" t="n"/>
      <c r="C8871" s="7" t="n"/>
      <c r="D8871" s="7" t="n"/>
      <c r="E8871" s="8" t="n"/>
      <c r="F8871" s="9" t="n"/>
      <c r="G8871" s="8" t="n"/>
      <c r="H8871" s="8" t="n"/>
      <c r="I8871" s="8" t="n"/>
      <c r="J8871" s="10">
        <f>IF(A8871="",0,SUMIFS(amount_expended,cfda_key,V8871))</f>
        <v/>
      </c>
      <c r="K8871" s="10">
        <f>IF(G8871="OTHER CLUSTER NOT LISTED ABOVE",SUMIFS(amount_expended,uniform_other_cluster_name,X8871), IF(AND(OR(G8871="N/A",G8871=""),H8871=""),0,IF(G8871="STATE CLUSTER",SUMIFS(amount_expended,uniform_state_cluster_name,W8871),SUMIFS(amount_expended,cluster_name,G8871))))</f>
        <v/>
      </c>
      <c r="L8871" s="8" t="n"/>
      <c r="M8871" s="7" t="n"/>
      <c r="N8871" s="8" t="n"/>
      <c r="O8871" s="7" t="n"/>
      <c r="P8871" s="7" t="n"/>
      <c r="Q8871" s="8" t="n"/>
      <c r="R8871" s="9" t="n"/>
      <c r="S8871" s="8" t="n"/>
      <c r="T8871" s="8" t="n"/>
      <c r="U8871" s="8" t="n"/>
      <c r="V8871" s="11">
        <f>IF(OR(B8871="",C8871=""),"",CONCATENATE(B8871,".",C8871))</f>
        <v/>
      </c>
      <c r="W8871" s="6">
        <f>UPPER(TRIM(H8871))</f>
        <v/>
      </c>
      <c r="X8871" s="6">
        <f>UPPER(TRIM(I8871))</f>
        <v/>
      </c>
      <c r="Y8871" s="6">
        <f>IF(V8871&lt;&gt;"",IFERROR(INDEX(federal_program_name_lookup,MATCH(V8871,aln_lookup,0)),""),"")</f>
        <v/>
      </c>
    </row>
    <row r="8872">
      <c r="A8872" s="6">
        <f>IF(B8872&lt;&gt;"", "AWARD-"&amp;TEXT(ROW()-1,"00000"), "")</f>
        <v/>
      </c>
      <c r="B8872" s="7" t="n"/>
      <c r="C8872" s="7" t="n"/>
      <c r="D8872" s="7" t="n"/>
      <c r="E8872" s="8" t="n"/>
      <c r="F8872" s="9" t="n"/>
      <c r="G8872" s="8" t="n"/>
      <c r="H8872" s="8" t="n"/>
      <c r="I8872" s="8" t="n"/>
      <c r="J8872" s="10">
        <f>IF(A8872="",0,SUMIFS(amount_expended,cfda_key,V8872))</f>
        <v/>
      </c>
      <c r="K8872" s="10">
        <f>IF(G8872="OTHER CLUSTER NOT LISTED ABOVE",SUMIFS(amount_expended,uniform_other_cluster_name,X8872), IF(AND(OR(G8872="N/A",G8872=""),H8872=""),0,IF(G8872="STATE CLUSTER",SUMIFS(amount_expended,uniform_state_cluster_name,W8872),SUMIFS(amount_expended,cluster_name,G8872))))</f>
        <v/>
      </c>
      <c r="L8872" s="8" t="n"/>
      <c r="M8872" s="7" t="n"/>
      <c r="N8872" s="8" t="n"/>
      <c r="O8872" s="7" t="n"/>
      <c r="P8872" s="7" t="n"/>
      <c r="Q8872" s="8" t="n"/>
      <c r="R8872" s="9" t="n"/>
      <c r="S8872" s="8" t="n"/>
      <c r="T8872" s="8" t="n"/>
      <c r="U8872" s="8" t="n"/>
      <c r="V8872" s="11">
        <f>IF(OR(B8872="",C8872=""),"",CONCATENATE(B8872,".",C8872))</f>
        <v/>
      </c>
      <c r="W8872" s="6">
        <f>UPPER(TRIM(H8872))</f>
        <v/>
      </c>
      <c r="X8872" s="6">
        <f>UPPER(TRIM(I8872))</f>
        <v/>
      </c>
      <c r="Y8872" s="6">
        <f>IF(V8872&lt;&gt;"",IFERROR(INDEX(federal_program_name_lookup,MATCH(V8872,aln_lookup,0)),""),"")</f>
        <v/>
      </c>
    </row>
    <row r="8873">
      <c r="A8873" s="6">
        <f>IF(B8873&lt;&gt;"", "AWARD-"&amp;TEXT(ROW()-1,"00000"), "")</f>
        <v/>
      </c>
      <c r="B8873" s="7" t="n"/>
      <c r="C8873" s="7" t="n"/>
      <c r="D8873" s="7" t="n"/>
      <c r="E8873" s="8" t="n"/>
      <c r="F8873" s="9" t="n"/>
      <c r="G8873" s="8" t="n"/>
      <c r="H8873" s="8" t="n"/>
      <c r="I8873" s="8" t="n"/>
      <c r="J8873" s="10">
        <f>IF(A8873="",0,SUMIFS(amount_expended,cfda_key,V8873))</f>
        <v/>
      </c>
      <c r="K8873" s="10">
        <f>IF(G8873="OTHER CLUSTER NOT LISTED ABOVE",SUMIFS(amount_expended,uniform_other_cluster_name,X8873), IF(AND(OR(G8873="N/A",G8873=""),H8873=""),0,IF(G8873="STATE CLUSTER",SUMIFS(amount_expended,uniform_state_cluster_name,W8873),SUMIFS(amount_expended,cluster_name,G8873))))</f>
        <v/>
      </c>
      <c r="L8873" s="8" t="n"/>
      <c r="M8873" s="7" t="n"/>
      <c r="N8873" s="8" t="n"/>
      <c r="O8873" s="7" t="n"/>
      <c r="P8873" s="7" t="n"/>
      <c r="Q8873" s="8" t="n"/>
      <c r="R8873" s="9" t="n"/>
      <c r="S8873" s="8" t="n"/>
      <c r="T8873" s="8" t="n"/>
      <c r="U8873" s="8" t="n"/>
      <c r="V8873" s="11">
        <f>IF(OR(B8873="",C8873=""),"",CONCATENATE(B8873,".",C8873))</f>
        <v/>
      </c>
      <c r="W8873" s="6">
        <f>UPPER(TRIM(H8873))</f>
        <v/>
      </c>
      <c r="X8873" s="6">
        <f>UPPER(TRIM(I8873))</f>
        <v/>
      </c>
      <c r="Y8873" s="6">
        <f>IF(V8873&lt;&gt;"",IFERROR(INDEX(federal_program_name_lookup,MATCH(V8873,aln_lookup,0)),""),"")</f>
        <v/>
      </c>
    </row>
    <row r="8874">
      <c r="A8874" s="6">
        <f>IF(B8874&lt;&gt;"", "AWARD-"&amp;TEXT(ROW()-1,"00000"), "")</f>
        <v/>
      </c>
      <c r="B8874" s="7" t="n"/>
      <c r="C8874" s="7" t="n"/>
      <c r="D8874" s="7" t="n"/>
      <c r="E8874" s="8" t="n"/>
      <c r="F8874" s="9" t="n"/>
      <c r="G8874" s="8" t="n"/>
      <c r="H8874" s="8" t="n"/>
      <c r="I8874" s="8" t="n"/>
      <c r="J8874" s="10">
        <f>IF(A8874="",0,SUMIFS(amount_expended,cfda_key,V8874))</f>
        <v/>
      </c>
      <c r="K8874" s="10">
        <f>IF(G8874="OTHER CLUSTER NOT LISTED ABOVE",SUMIFS(amount_expended,uniform_other_cluster_name,X8874), IF(AND(OR(G8874="N/A",G8874=""),H8874=""),0,IF(G8874="STATE CLUSTER",SUMIFS(amount_expended,uniform_state_cluster_name,W8874),SUMIFS(amount_expended,cluster_name,G8874))))</f>
        <v/>
      </c>
      <c r="L8874" s="8" t="n"/>
      <c r="M8874" s="7" t="n"/>
      <c r="N8874" s="8" t="n"/>
      <c r="O8874" s="7" t="n"/>
      <c r="P8874" s="7" t="n"/>
      <c r="Q8874" s="8" t="n"/>
      <c r="R8874" s="9" t="n"/>
      <c r="S8874" s="8" t="n"/>
      <c r="T8874" s="8" t="n"/>
      <c r="U8874" s="8" t="n"/>
      <c r="V8874" s="11">
        <f>IF(OR(B8874="",C8874=""),"",CONCATENATE(B8874,".",C8874))</f>
        <v/>
      </c>
      <c r="W8874" s="6">
        <f>UPPER(TRIM(H8874))</f>
        <v/>
      </c>
      <c r="X8874" s="6">
        <f>UPPER(TRIM(I8874))</f>
        <v/>
      </c>
      <c r="Y8874" s="6">
        <f>IF(V8874&lt;&gt;"",IFERROR(INDEX(federal_program_name_lookup,MATCH(V8874,aln_lookup,0)),""),"")</f>
        <v/>
      </c>
    </row>
    <row r="8875">
      <c r="A8875" s="6">
        <f>IF(B8875&lt;&gt;"", "AWARD-"&amp;TEXT(ROW()-1,"00000"), "")</f>
        <v/>
      </c>
      <c r="B8875" s="7" t="n"/>
      <c r="C8875" s="7" t="n"/>
      <c r="D8875" s="7" t="n"/>
      <c r="E8875" s="8" t="n"/>
      <c r="F8875" s="9" t="n"/>
      <c r="G8875" s="8" t="n"/>
      <c r="H8875" s="8" t="n"/>
      <c r="I8875" s="8" t="n"/>
      <c r="J8875" s="10">
        <f>IF(A8875="",0,SUMIFS(amount_expended,cfda_key,V8875))</f>
        <v/>
      </c>
      <c r="K8875" s="10">
        <f>IF(G8875="OTHER CLUSTER NOT LISTED ABOVE",SUMIFS(amount_expended,uniform_other_cluster_name,X8875), IF(AND(OR(G8875="N/A",G8875=""),H8875=""),0,IF(G8875="STATE CLUSTER",SUMIFS(amount_expended,uniform_state_cluster_name,W8875),SUMIFS(amount_expended,cluster_name,G8875))))</f>
        <v/>
      </c>
      <c r="L8875" s="8" t="n"/>
      <c r="M8875" s="7" t="n"/>
      <c r="N8875" s="8" t="n"/>
      <c r="O8875" s="7" t="n"/>
      <c r="P8875" s="7" t="n"/>
      <c r="Q8875" s="8" t="n"/>
      <c r="R8875" s="9" t="n"/>
      <c r="S8875" s="8" t="n"/>
      <c r="T8875" s="8" t="n"/>
      <c r="U8875" s="8" t="n"/>
      <c r="V8875" s="11">
        <f>IF(OR(B8875="",C8875=""),"",CONCATENATE(B8875,".",C8875))</f>
        <v/>
      </c>
      <c r="W8875" s="6">
        <f>UPPER(TRIM(H8875))</f>
        <v/>
      </c>
      <c r="X8875" s="6">
        <f>UPPER(TRIM(I8875))</f>
        <v/>
      </c>
      <c r="Y8875" s="6">
        <f>IF(V8875&lt;&gt;"",IFERROR(INDEX(federal_program_name_lookup,MATCH(V8875,aln_lookup,0)),""),"")</f>
        <v/>
      </c>
    </row>
    <row r="8876">
      <c r="A8876" s="6">
        <f>IF(B8876&lt;&gt;"", "AWARD-"&amp;TEXT(ROW()-1,"00000"), "")</f>
        <v/>
      </c>
      <c r="B8876" s="7" t="n"/>
      <c r="C8876" s="7" t="n"/>
      <c r="D8876" s="7" t="n"/>
      <c r="E8876" s="8" t="n"/>
      <c r="F8876" s="9" t="n"/>
      <c r="G8876" s="8" t="n"/>
      <c r="H8876" s="8" t="n"/>
      <c r="I8876" s="8" t="n"/>
      <c r="J8876" s="10">
        <f>IF(A8876="",0,SUMIFS(amount_expended,cfda_key,V8876))</f>
        <v/>
      </c>
      <c r="K8876" s="10">
        <f>IF(G8876="OTHER CLUSTER NOT LISTED ABOVE",SUMIFS(amount_expended,uniform_other_cluster_name,X8876), IF(AND(OR(G8876="N/A",G8876=""),H8876=""),0,IF(G8876="STATE CLUSTER",SUMIFS(amount_expended,uniform_state_cluster_name,W8876),SUMIFS(amount_expended,cluster_name,G8876))))</f>
        <v/>
      </c>
      <c r="L8876" s="8" t="n"/>
      <c r="M8876" s="7" t="n"/>
      <c r="N8876" s="8" t="n"/>
      <c r="O8876" s="7" t="n"/>
      <c r="P8876" s="7" t="n"/>
      <c r="Q8876" s="8" t="n"/>
      <c r="R8876" s="9" t="n"/>
      <c r="S8876" s="8" t="n"/>
      <c r="T8876" s="8" t="n"/>
      <c r="U8876" s="8" t="n"/>
      <c r="V8876" s="11">
        <f>IF(OR(B8876="",C8876=""),"",CONCATENATE(B8876,".",C8876))</f>
        <v/>
      </c>
      <c r="W8876" s="6">
        <f>UPPER(TRIM(H8876))</f>
        <v/>
      </c>
      <c r="X8876" s="6">
        <f>UPPER(TRIM(I8876))</f>
        <v/>
      </c>
      <c r="Y8876" s="6">
        <f>IF(V8876&lt;&gt;"",IFERROR(INDEX(federal_program_name_lookup,MATCH(V8876,aln_lookup,0)),""),"")</f>
        <v/>
      </c>
    </row>
    <row r="8877">
      <c r="A8877" s="6">
        <f>IF(B8877&lt;&gt;"", "AWARD-"&amp;TEXT(ROW()-1,"00000"), "")</f>
        <v/>
      </c>
      <c r="B8877" s="7" t="n"/>
      <c r="C8877" s="7" t="n"/>
      <c r="D8877" s="7" t="n"/>
      <c r="E8877" s="8" t="n"/>
      <c r="F8877" s="9" t="n"/>
      <c r="G8877" s="8" t="n"/>
      <c r="H8877" s="8" t="n"/>
      <c r="I8877" s="8" t="n"/>
      <c r="J8877" s="10">
        <f>IF(A8877="",0,SUMIFS(amount_expended,cfda_key,V8877))</f>
        <v/>
      </c>
      <c r="K8877" s="10">
        <f>IF(G8877="OTHER CLUSTER NOT LISTED ABOVE",SUMIFS(amount_expended,uniform_other_cluster_name,X8877), IF(AND(OR(G8877="N/A",G8877=""),H8877=""),0,IF(G8877="STATE CLUSTER",SUMIFS(amount_expended,uniform_state_cluster_name,W8877),SUMIFS(amount_expended,cluster_name,G8877))))</f>
        <v/>
      </c>
      <c r="L8877" s="8" t="n"/>
      <c r="M8877" s="7" t="n"/>
      <c r="N8877" s="8" t="n"/>
      <c r="O8877" s="7" t="n"/>
      <c r="P8877" s="7" t="n"/>
      <c r="Q8877" s="8" t="n"/>
      <c r="R8877" s="9" t="n"/>
      <c r="S8877" s="8" t="n"/>
      <c r="T8877" s="8" t="n"/>
      <c r="U8877" s="8" t="n"/>
      <c r="V8877" s="11">
        <f>IF(OR(B8877="",C8877=""),"",CONCATENATE(B8877,".",C8877))</f>
        <v/>
      </c>
      <c r="W8877" s="6">
        <f>UPPER(TRIM(H8877))</f>
        <v/>
      </c>
      <c r="X8877" s="6">
        <f>UPPER(TRIM(I8877))</f>
        <v/>
      </c>
      <c r="Y8877" s="6">
        <f>IF(V8877&lt;&gt;"",IFERROR(INDEX(federal_program_name_lookup,MATCH(V8877,aln_lookup,0)),""),"")</f>
        <v/>
      </c>
    </row>
    <row r="8878">
      <c r="A8878" s="6">
        <f>IF(B8878&lt;&gt;"", "AWARD-"&amp;TEXT(ROW()-1,"00000"), "")</f>
        <v/>
      </c>
      <c r="B8878" s="7" t="n"/>
      <c r="C8878" s="7" t="n"/>
      <c r="D8878" s="7" t="n"/>
      <c r="E8878" s="8" t="n"/>
      <c r="F8878" s="9" t="n"/>
      <c r="G8878" s="8" t="n"/>
      <c r="H8878" s="8" t="n"/>
      <c r="I8878" s="8" t="n"/>
      <c r="J8878" s="10">
        <f>IF(A8878="",0,SUMIFS(amount_expended,cfda_key,V8878))</f>
        <v/>
      </c>
      <c r="K8878" s="10">
        <f>IF(G8878="OTHER CLUSTER NOT LISTED ABOVE",SUMIFS(amount_expended,uniform_other_cluster_name,X8878), IF(AND(OR(G8878="N/A",G8878=""),H8878=""),0,IF(G8878="STATE CLUSTER",SUMIFS(amount_expended,uniform_state_cluster_name,W8878),SUMIFS(amount_expended,cluster_name,G8878))))</f>
        <v/>
      </c>
      <c r="L8878" s="8" t="n"/>
      <c r="M8878" s="7" t="n"/>
      <c r="N8878" s="8" t="n"/>
      <c r="O8878" s="7" t="n"/>
      <c r="P8878" s="7" t="n"/>
      <c r="Q8878" s="8" t="n"/>
      <c r="R8878" s="9" t="n"/>
      <c r="S8878" s="8" t="n"/>
      <c r="T8878" s="8" t="n"/>
      <c r="U8878" s="8" t="n"/>
      <c r="V8878" s="11">
        <f>IF(OR(B8878="",C8878=""),"",CONCATENATE(B8878,".",C8878))</f>
        <v/>
      </c>
      <c r="W8878" s="6">
        <f>UPPER(TRIM(H8878))</f>
        <v/>
      </c>
      <c r="X8878" s="6">
        <f>UPPER(TRIM(I8878))</f>
        <v/>
      </c>
      <c r="Y8878" s="6">
        <f>IF(V8878&lt;&gt;"",IFERROR(INDEX(federal_program_name_lookup,MATCH(V8878,aln_lookup,0)),""),"")</f>
        <v/>
      </c>
    </row>
    <row r="8879">
      <c r="A8879" s="6">
        <f>IF(B8879&lt;&gt;"", "AWARD-"&amp;TEXT(ROW()-1,"00000"), "")</f>
        <v/>
      </c>
      <c r="B8879" s="7" t="n"/>
      <c r="C8879" s="7" t="n"/>
      <c r="D8879" s="7" t="n"/>
      <c r="E8879" s="8" t="n"/>
      <c r="F8879" s="9" t="n"/>
      <c r="G8879" s="8" t="n"/>
      <c r="H8879" s="8" t="n"/>
      <c r="I8879" s="8" t="n"/>
      <c r="J8879" s="10">
        <f>IF(A8879="",0,SUMIFS(amount_expended,cfda_key,V8879))</f>
        <v/>
      </c>
      <c r="K8879" s="10">
        <f>IF(G8879="OTHER CLUSTER NOT LISTED ABOVE",SUMIFS(amount_expended,uniform_other_cluster_name,X8879), IF(AND(OR(G8879="N/A",G8879=""),H8879=""),0,IF(G8879="STATE CLUSTER",SUMIFS(amount_expended,uniform_state_cluster_name,W8879),SUMIFS(amount_expended,cluster_name,G8879))))</f>
        <v/>
      </c>
      <c r="L8879" s="8" t="n"/>
      <c r="M8879" s="7" t="n"/>
      <c r="N8879" s="8" t="n"/>
      <c r="O8879" s="7" t="n"/>
      <c r="P8879" s="7" t="n"/>
      <c r="Q8879" s="8" t="n"/>
      <c r="R8879" s="9" t="n"/>
      <c r="S8879" s="8" t="n"/>
      <c r="T8879" s="8" t="n"/>
      <c r="U8879" s="8" t="n"/>
      <c r="V8879" s="11">
        <f>IF(OR(B8879="",C8879=""),"",CONCATENATE(B8879,".",C8879))</f>
        <v/>
      </c>
      <c r="W8879" s="6">
        <f>UPPER(TRIM(H8879))</f>
        <v/>
      </c>
      <c r="X8879" s="6">
        <f>UPPER(TRIM(I8879))</f>
        <v/>
      </c>
      <c r="Y8879" s="6">
        <f>IF(V8879&lt;&gt;"",IFERROR(INDEX(federal_program_name_lookup,MATCH(V8879,aln_lookup,0)),""),"")</f>
        <v/>
      </c>
    </row>
    <row r="8880">
      <c r="A8880" s="6">
        <f>IF(B8880&lt;&gt;"", "AWARD-"&amp;TEXT(ROW()-1,"00000"), "")</f>
        <v/>
      </c>
      <c r="B8880" s="7" t="n"/>
      <c r="C8880" s="7" t="n"/>
      <c r="D8880" s="7" t="n"/>
      <c r="E8880" s="8" t="n"/>
      <c r="F8880" s="9" t="n"/>
      <c r="G8880" s="8" t="n"/>
      <c r="H8880" s="8" t="n"/>
      <c r="I8880" s="8" t="n"/>
      <c r="J8880" s="10">
        <f>IF(A8880="",0,SUMIFS(amount_expended,cfda_key,V8880))</f>
        <v/>
      </c>
      <c r="K8880" s="10">
        <f>IF(G8880="OTHER CLUSTER NOT LISTED ABOVE",SUMIFS(amount_expended,uniform_other_cluster_name,X8880), IF(AND(OR(G8880="N/A",G8880=""),H8880=""),0,IF(G8880="STATE CLUSTER",SUMIFS(amount_expended,uniform_state_cluster_name,W8880),SUMIFS(amount_expended,cluster_name,G8880))))</f>
        <v/>
      </c>
      <c r="L8880" s="8" t="n"/>
      <c r="M8880" s="7" t="n"/>
      <c r="N8880" s="8" t="n"/>
      <c r="O8880" s="7" t="n"/>
      <c r="P8880" s="7" t="n"/>
      <c r="Q8880" s="8" t="n"/>
      <c r="R8880" s="9" t="n"/>
      <c r="S8880" s="8" t="n"/>
      <c r="T8880" s="8" t="n"/>
      <c r="U8880" s="8" t="n"/>
      <c r="V8880" s="11">
        <f>IF(OR(B8880="",C8880=""),"",CONCATENATE(B8880,".",C8880))</f>
        <v/>
      </c>
      <c r="W8880" s="6">
        <f>UPPER(TRIM(H8880))</f>
        <v/>
      </c>
      <c r="X8880" s="6">
        <f>UPPER(TRIM(I8880))</f>
        <v/>
      </c>
      <c r="Y8880" s="6">
        <f>IF(V8880&lt;&gt;"",IFERROR(INDEX(federal_program_name_lookup,MATCH(V8880,aln_lookup,0)),""),"")</f>
        <v/>
      </c>
    </row>
    <row r="8881">
      <c r="A8881" s="6">
        <f>IF(B8881&lt;&gt;"", "AWARD-"&amp;TEXT(ROW()-1,"00000"), "")</f>
        <v/>
      </c>
      <c r="B8881" s="7" t="n"/>
      <c r="C8881" s="7" t="n"/>
      <c r="D8881" s="7" t="n"/>
      <c r="E8881" s="8" t="n"/>
      <c r="F8881" s="9" t="n"/>
      <c r="G8881" s="8" t="n"/>
      <c r="H8881" s="8" t="n"/>
      <c r="I8881" s="8" t="n"/>
      <c r="J8881" s="10">
        <f>IF(A8881="",0,SUMIFS(amount_expended,cfda_key,V8881))</f>
        <v/>
      </c>
      <c r="K8881" s="10">
        <f>IF(G8881="OTHER CLUSTER NOT LISTED ABOVE",SUMIFS(amount_expended,uniform_other_cluster_name,X8881), IF(AND(OR(G8881="N/A",G8881=""),H8881=""),0,IF(G8881="STATE CLUSTER",SUMIFS(amount_expended,uniform_state_cluster_name,W8881),SUMIFS(amount_expended,cluster_name,G8881))))</f>
        <v/>
      </c>
      <c r="L8881" s="8" t="n"/>
      <c r="M8881" s="7" t="n"/>
      <c r="N8881" s="8" t="n"/>
      <c r="O8881" s="7" t="n"/>
      <c r="P8881" s="7" t="n"/>
      <c r="Q8881" s="8" t="n"/>
      <c r="R8881" s="9" t="n"/>
      <c r="S8881" s="8" t="n"/>
      <c r="T8881" s="8" t="n"/>
      <c r="U8881" s="8" t="n"/>
      <c r="V8881" s="11">
        <f>IF(OR(B8881="",C8881=""),"",CONCATENATE(B8881,".",C8881))</f>
        <v/>
      </c>
      <c r="W8881" s="6">
        <f>UPPER(TRIM(H8881))</f>
        <v/>
      </c>
      <c r="X8881" s="6">
        <f>UPPER(TRIM(I8881))</f>
        <v/>
      </c>
      <c r="Y8881" s="6">
        <f>IF(V8881&lt;&gt;"",IFERROR(INDEX(federal_program_name_lookup,MATCH(V8881,aln_lookup,0)),""),"")</f>
        <v/>
      </c>
    </row>
    <row r="8882">
      <c r="A8882" s="6">
        <f>IF(B8882&lt;&gt;"", "AWARD-"&amp;TEXT(ROW()-1,"00000"), "")</f>
        <v/>
      </c>
      <c r="B8882" s="7" t="n"/>
      <c r="C8882" s="7" t="n"/>
      <c r="D8882" s="7" t="n"/>
      <c r="E8882" s="8" t="n"/>
      <c r="F8882" s="9" t="n"/>
      <c r="G8882" s="8" t="n"/>
      <c r="H8882" s="8" t="n"/>
      <c r="I8882" s="8" t="n"/>
      <c r="J8882" s="10">
        <f>IF(A8882="",0,SUMIFS(amount_expended,cfda_key,V8882))</f>
        <v/>
      </c>
      <c r="K8882" s="10">
        <f>IF(G8882="OTHER CLUSTER NOT LISTED ABOVE",SUMIFS(amount_expended,uniform_other_cluster_name,X8882), IF(AND(OR(G8882="N/A",G8882=""),H8882=""),0,IF(G8882="STATE CLUSTER",SUMIFS(amount_expended,uniform_state_cluster_name,W8882),SUMIFS(amount_expended,cluster_name,G8882))))</f>
        <v/>
      </c>
      <c r="L8882" s="8" t="n"/>
      <c r="M8882" s="7" t="n"/>
      <c r="N8882" s="8" t="n"/>
      <c r="O8882" s="7" t="n"/>
      <c r="P8882" s="7" t="n"/>
      <c r="Q8882" s="8" t="n"/>
      <c r="R8882" s="9" t="n"/>
      <c r="S8882" s="8" t="n"/>
      <c r="T8882" s="8" t="n"/>
      <c r="U8882" s="8" t="n"/>
      <c r="V8882" s="11">
        <f>IF(OR(B8882="",C8882=""),"",CONCATENATE(B8882,".",C8882))</f>
        <v/>
      </c>
      <c r="W8882" s="6">
        <f>UPPER(TRIM(H8882))</f>
        <v/>
      </c>
      <c r="X8882" s="6">
        <f>UPPER(TRIM(I8882))</f>
        <v/>
      </c>
      <c r="Y8882" s="6">
        <f>IF(V8882&lt;&gt;"",IFERROR(INDEX(federal_program_name_lookup,MATCH(V8882,aln_lookup,0)),""),"")</f>
        <v/>
      </c>
    </row>
    <row r="8883">
      <c r="A8883" s="6">
        <f>IF(B8883&lt;&gt;"", "AWARD-"&amp;TEXT(ROW()-1,"00000"), "")</f>
        <v/>
      </c>
      <c r="B8883" s="7" t="n"/>
      <c r="C8883" s="7" t="n"/>
      <c r="D8883" s="7" t="n"/>
      <c r="E8883" s="8" t="n"/>
      <c r="F8883" s="9" t="n"/>
      <c r="G8883" s="8" t="n"/>
      <c r="H8883" s="8" t="n"/>
      <c r="I8883" s="8" t="n"/>
      <c r="J8883" s="10">
        <f>IF(A8883="",0,SUMIFS(amount_expended,cfda_key,V8883))</f>
        <v/>
      </c>
      <c r="K8883" s="10">
        <f>IF(G8883="OTHER CLUSTER NOT LISTED ABOVE",SUMIFS(amount_expended,uniform_other_cluster_name,X8883), IF(AND(OR(G8883="N/A",G8883=""),H8883=""),0,IF(G8883="STATE CLUSTER",SUMIFS(amount_expended,uniform_state_cluster_name,W8883),SUMIFS(amount_expended,cluster_name,G8883))))</f>
        <v/>
      </c>
      <c r="L8883" s="8" t="n"/>
      <c r="M8883" s="7" t="n"/>
      <c r="N8883" s="8" t="n"/>
      <c r="O8883" s="7" t="n"/>
      <c r="P8883" s="7" t="n"/>
      <c r="Q8883" s="8" t="n"/>
      <c r="R8883" s="9" t="n"/>
      <c r="S8883" s="8" t="n"/>
      <c r="T8883" s="8" t="n"/>
      <c r="U8883" s="8" t="n"/>
      <c r="V8883" s="11">
        <f>IF(OR(B8883="",C8883=""),"",CONCATENATE(B8883,".",C8883))</f>
        <v/>
      </c>
      <c r="W8883" s="6">
        <f>UPPER(TRIM(H8883))</f>
        <v/>
      </c>
      <c r="X8883" s="6">
        <f>UPPER(TRIM(I8883))</f>
        <v/>
      </c>
      <c r="Y8883" s="6">
        <f>IF(V8883&lt;&gt;"",IFERROR(INDEX(federal_program_name_lookup,MATCH(V8883,aln_lookup,0)),""),"")</f>
        <v/>
      </c>
    </row>
    <row r="8884">
      <c r="A8884" s="6">
        <f>IF(B8884&lt;&gt;"", "AWARD-"&amp;TEXT(ROW()-1,"00000"), "")</f>
        <v/>
      </c>
      <c r="B8884" s="7" t="n"/>
      <c r="C8884" s="7" t="n"/>
      <c r="D8884" s="7" t="n"/>
      <c r="E8884" s="8" t="n"/>
      <c r="F8884" s="9" t="n"/>
      <c r="G8884" s="8" t="n"/>
      <c r="H8884" s="8" t="n"/>
      <c r="I8884" s="8" t="n"/>
      <c r="J8884" s="10">
        <f>IF(A8884="",0,SUMIFS(amount_expended,cfda_key,V8884))</f>
        <v/>
      </c>
      <c r="K8884" s="10">
        <f>IF(G8884="OTHER CLUSTER NOT LISTED ABOVE",SUMIFS(amount_expended,uniform_other_cluster_name,X8884), IF(AND(OR(G8884="N/A",G8884=""),H8884=""),0,IF(G8884="STATE CLUSTER",SUMIFS(amount_expended,uniform_state_cluster_name,W8884),SUMIFS(amount_expended,cluster_name,G8884))))</f>
        <v/>
      </c>
      <c r="L8884" s="8" t="n"/>
      <c r="M8884" s="7" t="n"/>
      <c r="N8884" s="8" t="n"/>
      <c r="O8884" s="7" t="n"/>
      <c r="P8884" s="7" t="n"/>
      <c r="Q8884" s="8" t="n"/>
      <c r="R8884" s="9" t="n"/>
      <c r="S8884" s="8" t="n"/>
      <c r="T8884" s="8" t="n"/>
      <c r="U8884" s="8" t="n"/>
      <c r="V8884" s="11">
        <f>IF(OR(B8884="",C8884=""),"",CONCATENATE(B8884,".",C8884))</f>
        <v/>
      </c>
      <c r="W8884" s="6">
        <f>UPPER(TRIM(H8884))</f>
        <v/>
      </c>
      <c r="X8884" s="6">
        <f>UPPER(TRIM(I8884))</f>
        <v/>
      </c>
      <c r="Y8884" s="6">
        <f>IF(V8884&lt;&gt;"",IFERROR(INDEX(federal_program_name_lookup,MATCH(V8884,aln_lookup,0)),""),"")</f>
        <v/>
      </c>
    </row>
    <row r="8885">
      <c r="A8885" s="6">
        <f>IF(B8885&lt;&gt;"", "AWARD-"&amp;TEXT(ROW()-1,"00000"), "")</f>
        <v/>
      </c>
      <c r="B8885" s="7" t="n"/>
      <c r="C8885" s="7" t="n"/>
      <c r="D8885" s="7" t="n"/>
      <c r="E8885" s="8" t="n"/>
      <c r="F8885" s="9" t="n"/>
      <c r="G8885" s="8" t="n"/>
      <c r="H8885" s="8" t="n"/>
      <c r="I8885" s="8" t="n"/>
      <c r="J8885" s="10">
        <f>IF(A8885="",0,SUMIFS(amount_expended,cfda_key,V8885))</f>
        <v/>
      </c>
      <c r="K8885" s="10">
        <f>IF(G8885="OTHER CLUSTER NOT LISTED ABOVE",SUMIFS(amount_expended,uniform_other_cluster_name,X8885), IF(AND(OR(G8885="N/A",G8885=""),H8885=""),0,IF(G8885="STATE CLUSTER",SUMIFS(amount_expended,uniform_state_cluster_name,W8885),SUMIFS(amount_expended,cluster_name,G8885))))</f>
        <v/>
      </c>
      <c r="L8885" s="8" t="n"/>
      <c r="M8885" s="7" t="n"/>
      <c r="N8885" s="8" t="n"/>
      <c r="O8885" s="7" t="n"/>
      <c r="P8885" s="7" t="n"/>
      <c r="Q8885" s="8" t="n"/>
      <c r="R8885" s="9" t="n"/>
      <c r="S8885" s="8" t="n"/>
      <c r="T8885" s="8" t="n"/>
      <c r="U8885" s="8" t="n"/>
      <c r="V8885" s="11">
        <f>IF(OR(B8885="",C8885=""),"",CONCATENATE(B8885,".",C8885))</f>
        <v/>
      </c>
      <c r="W8885" s="6">
        <f>UPPER(TRIM(H8885))</f>
        <v/>
      </c>
      <c r="X8885" s="6">
        <f>UPPER(TRIM(I8885))</f>
        <v/>
      </c>
      <c r="Y8885" s="6">
        <f>IF(V8885&lt;&gt;"",IFERROR(INDEX(federal_program_name_lookup,MATCH(V8885,aln_lookup,0)),""),"")</f>
        <v/>
      </c>
    </row>
    <row r="8886">
      <c r="A8886" s="6">
        <f>IF(B8886&lt;&gt;"", "AWARD-"&amp;TEXT(ROW()-1,"00000"), "")</f>
        <v/>
      </c>
      <c r="B8886" s="7" t="n"/>
      <c r="C8886" s="7" t="n"/>
      <c r="D8886" s="7" t="n"/>
      <c r="E8886" s="8" t="n"/>
      <c r="F8886" s="9" t="n"/>
      <c r="G8886" s="8" t="n"/>
      <c r="H8886" s="8" t="n"/>
      <c r="I8886" s="8" t="n"/>
      <c r="J8886" s="10">
        <f>IF(A8886="",0,SUMIFS(amount_expended,cfda_key,V8886))</f>
        <v/>
      </c>
      <c r="K8886" s="10">
        <f>IF(G8886="OTHER CLUSTER NOT LISTED ABOVE",SUMIFS(amount_expended,uniform_other_cluster_name,X8886), IF(AND(OR(G8886="N/A",G8886=""),H8886=""),0,IF(G8886="STATE CLUSTER",SUMIFS(amount_expended,uniform_state_cluster_name,W8886),SUMIFS(amount_expended,cluster_name,G8886))))</f>
        <v/>
      </c>
      <c r="L8886" s="8" t="n"/>
      <c r="M8886" s="7" t="n"/>
      <c r="N8886" s="8" t="n"/>
      <c r="O8886" s="7" t="n"/>
      <c r="P8886" s="7" t="n"/>
      <c r="Q8886" s="8" t="n"/>
      <c r="R8886" s="9" t="n"/>
      <c r="S8886" s="8" t="n"/>
      <c r="T8886" s="8" t="n"/>
      <c r="U8886" s="8" t="n"/>
      <c r="V8886" s="11">
        <f>IF(OR(B8886="",C8886=""),"",CONCATENATE(B8886,".",C8886))</f>
        <v/>
      </c>
      <c r="W8886" s="6">
        <f>UPPER(TRIM(H8886))</f>
        <v/>
      </c>
      <c r="X8886" s="6">
        <f>UPPER(TRIM(I8886))</f>
        <v/>
      </c>
      <c r="Y8886" s="6">
        <f>IF(V8886&lt;&gt;"",IFERROR(INDEX(federal_program_name_lookup,MATCH(V8886,aln_lookup,0)),""),"")</f>
        <v/>
      </c>
    </row>
    <row r="8887">
      <c r="A8887" s="6">
        <f>IF(B8887&lt;&gt;"", "AWARD-"&amp;TEXT(ROW()-1,"00000"), "")</f>
        <v/>
      </c>
      <c r="B8887" s="7" t="n"/>
      <c r="C8887" s="7" t="n"/>
      <c r="D8887" s="7" t="n"/>
      <c r="E8887" s="8" t="n"/>
      <c r="F8887" s="9" t="n"/>
      <c r="G8887" s="8" t="n"/>
      <c r="H8887" s="8" t="n"/>
      <c r="I8887" s="8" t="n"/>
      <c r="J8887" s="10">
        <f>IF(A8887="",0,SUMIFS(amount_expended,cfda_key,V8887))</f>
        <v/>
      </c>
      <c r="K8887" s="10">
        <f>IF(G8887="OTHER CLUSTER NOT LISTED ABOVE",SUMIFS(amount_expended,uniform_other_cluster_name,X8887), IF(AND(OR(G8887="N/A",G8887=""),H8887=""),0,IF(G8887="STATE CLUSTER",SUMIFS(amount_expended,uniform_state_cluster_name,W8887),SUMIFS(amount_expended,cluster_name,G8887))))</f>
        <v/>
      </c>
      <c r="L8887" s="8" t="n"/>
      <c r="M8887" s="7" t="n"/>
      <c r="N8887" s="8" t="n"/>
      <c r="O8887" s="7" t="n"/>
      <c r="P8887" s="7" t="n"/>
      <c r="Q8887" s="8" t="n"/>
      <c r="R8887" s="9" t="n"/>
      <c r="S8887" s="8" t="n"/>
      <c r="T8887" s="8" t="n"/>
      <c r="U8887" s="8" t="n"/>
      <c r="V8887" s="11">
        <f>IF(OR(B8887="",C8887=""),"",CONCATENATE(B8887,".",C8887))</f>
        <v/>
      </c>
      <c r="W8887" s="6">
        <f>UPPER(TRIM(H8887))</f>
        <v/>
      </c>
      <c r="X8887" s="6">
        <f>UPPER(TRIM(I8887))</f>
        <v/>
      </c>
      <c r="Y8887" s="6">
        <f>IF(V8887&lt;&gt;"",IFERROR(INDEX(federal_program_name_lookup,MATCH(V8887,aln_lookup,0)),""),"")</f>
        <v/>
      </c>
    </row>
    <row r="8888">
      <c r="A8888" s="6">
        <f>IF(B8888&lt;&gt;"", "AWARD-"&amp;TEXT(ROW()-1,"00000"), "")</f>
        <v/>
      </c>
      <c r="B8888" s="7" t="n"/>
      <c r="C8888" s="7" t="n"/>
      <c r="D8888" s="7" t="n"/>
      <c r="E8888" s="8" t="n"/>
      <c r="F8888" s="9" t="n"/>
      <c r="G8888" s="8" t="n"/>
      <c r="H8888" s="8" t="n"/>
      <c r="I8888" s="8" t="n"/>
      <c r="J8888" s="10">
        <f>IF(A8888="",0,SUMIFS(amount_expended,cfda_key,V8888))</f>
        <v/>
      </c>
      <c r="K8888" s="10">
        <f>IF(G8888="OTHER CLUSTER NOT LISTED ABOVE",SUMIFS(amount_expended,uniform_other_cluster_name,X8888), IF(AND(OR(G8888="N/A",G8888=""),H8888=""),0,IF(G8888="STATE CLUSTER",SUMIFS(amount_expended,uniform_state_cluster_name,W8888),SUMIFS(amount_expended,cluster_name,G8888))))</f>
        <v/>
      </c>
      <c r="L8888" s="8" t="n"/>
      <c r="M8888" s="7" t="n"/>
      <c r="N8888" s="8" t="n"/>
      <c r="O8888" s="7" t="n"/>
      <c r="P8888" s="7" t="n"/>
      <c r="Q8888" s="8" t="n"/>
      <c r="R8888" s="9" t="n"/>
      <c r="S8888" s="8" t="n"/>
      <c r="T8888" s="8" t="n"/>
      <c r="U8888" s="8" t="n"/>
      <c r="V8888" s="11">
        <f>IF(OR(B8888="",C8888=""),"",CONCATENATE(B8888,".",C8888))</f>
        <v/>
      </c>
      <c r="W8888" s="6">
        <f>UPPER(TRIM(H8888))</f>
        <v/>
      </c>
      <c r="X8888" s="6">
        <f>UPPER(TRIM(I8888))</f>
        <v/>
      </c>
      <c r="Y8888" s="6">
        <f>IF(V8888&lt;&gt;"",IFERROR(INDEX(federal_program_name_lookup,MATCH(V8888,aln_lookup,0)),""),"")</f>
        <v/>
      </c>
    </row>
    <row r="8889">
      <c r="A8889" s="6">
        <f>IF(B8889&lt;&gt;"", "AWARD-"&amp;TEXT(ROW()-1,"00000"), "")</f>
        <v/>
      </c>
      <c r="B8889" s="7" t="n"/>
      <c r="C8889" s="7" t="n"/>
      <c r="D8889" s="7" t="n"/>
      <c r="E8889" s="8" t="n"/>
      <c r="F8889" s="9" t="n"/>
      <c r="G8889" s="8" t="n"/>
      <c r="H8889" s="8" t="n"/>
      <c r="I8889" s="8" t="n"/>
      <c r="J8889" s="10">
        <f>IF(A8889="",0,SUMIFS(amount_expended,cfda_key,V8889))</f>
        <v/>
      </c>
      <c r="K8889" s="10">
        <f>IF(G8889="OTHER CLUSTER NOT LISTED ABOVE",SUMIFS(amount_expended,uniform_other_cluster_name,X8889), IF(AND(OR(G8889="N/A",G8889=""),H8889=""),0,IF(G8889="STATE CLUSTER",SUMIFS(amount_expended,uniform_state_cluster_name,W8889),SUMIFS(amount_expended,cluster_name,G8889))))</f>
        <v/>
      </c>
      <c r="L8889" s="8" t="n"/>
      <c r="M8889" s="7" t="n"/>
      <c r="N8889" s="8" t="n"/>
      <c r="O8889" s="7" t="n"/>
      <c r="P8889" s="7" t="n"/>
      <c r="Q8889" s="8" t="n"/>
      <c r="R8889" s="9" t="n"/>
      <c r="S8889" s="8" t="n"/>
      <c r="T8889" s="8" t="n"/>
      <c r="U8889" s="8" t="n"/>
      <c r="V8889" s="11">
        <f>IF(OR(B8889="",C8889=""),"",CONCATENATE(B8889,".",C8889))</f>
        <v/>
      </c>
      <c r="W8889" s="6">
        <f>UPPER(TRIM(H8889))</f>
        <v/>
      </c>
      <c r="X8889" s="6">
        <f>UPPER(TRIM(I8889))</f>
        <v/>
      </c>
      <c r="Y8889" s="6">
        <f>IF(V8889&lt;&gt;"",IFERROR(INDEX(federal_program_name_lookup,MATCH(V8889,aln_lookup,0)),""),"")</f>
        <v/>
      </c>
    </row>
    <row r="8890">
      <c r="A8890" s="6">
        <f>IF(B8890&lt;&gt;"", "AWARD-"&amp;TEXT(ROW()-1,"00000"), "")</f>
        <v/>
      </c>
      <c r="B8890" s="7" t="n"/>
      <c r="C8890" s="7" t="n"/>
      <c r="D8890" s="7" t="n"/>
      <c r="E8890" s="8" t="n"/>
      <c r="F8890" s="9" t="n"/>
      <c r="G8890" s="8" t="n"/>
      <c r="H8890" s="8" t="n"/>
      <c r="I8890" s="8" t="n"/>
      <c r="J8890" s="10">
        <f>IF(A8890="",0,SUMIFS(amount_expended,cfda_key,V8890))</f>
        <v/>
      </c>
      <c r="K8890" s="10">
        <f>IF(G8890="OTHER CLUSTER NOT LISTED ABOVE",SUMIFS(amount_expended,uniform_other_cluster_name,X8890), IF(AND(OR(G8890="N/A",G8890=""),H8890=""),0,IF(G8890="STATE CLUSTER",SUMIFS(amount_expended,uniform_state_cluster_name,W8890),SUMIFS(amount_expended,cluster_name,G8890))))</f>
        <v/>
      </c>
      <c r="L8890" s="8" t="n"/>
      <c r="M8890" s="7" t="n"/>
      <c r="N8890" s="8" t="n"/>
      <c r="O8890" s="7" t="n"/>
      <c r="P8890" s="7" t="n"/>
      <c r="Q8890" s="8" t="n"/>
      <c r="R8890" s="9" t="n"/>
      <c r="S8890" s="8" t="n"/>
      <c r="T8890" s="8" t="n"/>
      <c r="U8890" s="8" t="n"/>
      <c r="V8890" s="11">
        <f>IF(OR(B8890="",C8890=""),"",CONCATENATE(B8890,".",C8890))</f>
        <v/>
      </c>
      <c r="W8890" s="6">
        <f>UPPER(TRIM(H8890))</f>
        <v/>
      </c>
      <c r="X8890" s="6">
        <f>UPPER(TRIM(I8890))</f>
        <v/>
      </c>
      <c r="Y8890" s="6">
        <f>IF(V8890&lt;&gt;"",IFERROR(INDEX(federal_program_name_lookup,MATCH(V8890,aln_lookup,0)),""),"")</f>
        <v/>
      </c>
    </row>
    <row r="8891">
      <c r="A8891" s="6">
        <f>IF(B8891&lt;&gt;"", "AWARD-"&amp;TEXT(ROW()-1,"00000"), "")</f>
        <v/>
      </c>
      <c r="B8891" s="7" t="n"/>
      <c r="C8891" s="7" t="n"/>
      <c r="D8891" s="7" t="n"/>
      <c r="E8891" s="8" t="n"/>
      <c r="F8891" s="9" t="n"/>
      <c r="G8891" s="8" t="n"/>
      <c r="H8891" s="8" t="n"/>
      <c r="I8891" s="8" t="n"/>
      <c r="J8891" s="10">
        <f>IF(A8891="",0,SUMIFS(amount_expended,cfda_key,V8891))</f>
        <v/>
      </c>
      <c r="K8891" s="10">
        <f>IF(G8891="OTHER CLUSTER NOT LISTED ABOVE",SUMIFS(amount_expended,uniform_other_cluster_name,X8891), IF(AND(OR(G8891="N/A",G8891=""),H8891=""),0,IF(G8891="STATE CLUSTER",SUMIFS(amount_expended,uniform_state_cluster_name,W8891),SUMIFS(amount_expended,cluster_name,G8891))))</f>
        <v/>
      </c>
      <c r="L8891" s="8" t="n"/>
      <c r="M8891" s="7" t="n"/>
      <c r="N8891" s="8" t="n"/>
      <c r="O8891" s="7" t="n"/>
      <c r="P8891" s="7" t="n"/>
      <c r="Q8891" s="8" t="n"/>
      <c r="R8891" s="9" t="n"/>
      <c r="S8891" s="8" t="n"/>
      <c r="T8891" s="8" t="n"/>
      <c r="U8891" s="8" t="n"/>
      <c r="V8891" s="11">
        <f>IF(OR(B8891="",C8891=""),"",CONCATENATE(B8891,".",C8891))</f>
        <v/>
      </c>
      <c r="W8891" s="6">
        <f>UPPER(TRIM(H8891))</f>
        <v/>
      </c>
      <c r="X8891" s="6">
        <f>UPPER(TRIM(I8891))</f>
        <v/>
      </c>
      <c r="Y8891" s="6">
        <f>IF(V8891&lt;&gt;"",IFERROR(INDEX(federal_program_name_lookup,MATCH(V8891,aln_lookup,0)),""),"")</f>
        <v/>
      </c>
    </row>
    <row r="8892">
      <c r="A8892" s="6">
        <f>IF(B8892&lt;&gt;"", "AWARD-"&amp;TEXT(ROW()-1,"00000"), "")</f>
        <v/>
      </c>
      <c r="B8892" s="7" t="n"/>
      <c r="C8892" s="7" t="n"/>
      <c r="D8892" s="7" t="n"/>
      <c r="E8892" s="8" t="n"/>
      <c r="F8892" s="9" t="n"/>
      <c r="G8892" s="8" t="n"/>
      <c r="H8892" s="8" t="n"/>
      <c r="I8892" s="8" t="n"/>
      <c r="J8892" s="10">
        <f>IF(A8892="",0,SUMIFS(amount_expended,cfda_key,V8892))</f>
        <v/>
      </c>
      <c r="K8892" s="10">
        <f>IF(G8892="OTHER CLUSTER NOT LISTED ABOVE",SUMIFS(amount_expended,uniform_other_cluster_name,X8892), IF(AND(OR(G8892="N/A",G8892=""),H8892=""),0,IF(G8892="STATE CLUSTER",SUMIFS(amount_expended,uniform_state_cluster_name,W8892),SUMIFS(amount_expended,cluster_name,G8892))))</f>
        <v/>
      </c>
      <c r="L8892" s="8" t="n"/>
      <c r="M8892" s="7" t="n"/>
      <c r="N8892" s="8" t="n"/>
      <c r="O8892" s="7" t="n"/>
      <c r="P8892" s="7" t="n"/>
      <c r="Q8892" s="8" t="n"/>
      <c r="R8892" s="9" t="n"/>
      <c r="S8892" s="8" t="n"/>
      <c r="T8892" s="8" t="n"/>
      <c r="U8892" s="8" t="n"/>
      <c r="V8892" s="11">
        <f>IF(OR(B8892="",C8892=""),"",CONCATENATE(B8892,".",C8892))</f>
        <v/>
      </c>
      <c r="W8892" s="6">
        <f>UPPER(TRIM(H8892))</f>
        <v/>
      </c>
      <c r="X8892" s="6">
        <f>UPPER(TRIM(I8892))</f>
        <v/>
      </c>
      <c r="Y8892" s="6">
        <f>IF(V8892&lt;&gt;"",IFERROR(INDEX(federal_program_name_lookup,MATCH(V8892,aln_lookup,0)),""),"")</f>
        <v/>
      </c>
    </row>
    <row r="8893">
      <c r="A8893" s="6">
        <f>IF(B8893&lt;&gt;"", "AWARD-"&amp;TEXT(ROW()-1,"00000"), "")</f>
        <v/>
      </c>
      <c r="B8893" s="7" t="n"/>
      <c r="C8893" s="7" t="n"/>
      <c r="D8893" s="7" t="n"/>
      <c r="E8893" s="8" t="n"/>
      <c r="F8893" s="9" t="n"/>
      <c r="G8893" s="8" t="n"/>
      <c r="H8893" s="8" t="n"/>
      <c r="I8893" s="8" t="n"/>
      <c r="J8893" s="10">
        <f>IF(A8893="",0,SUMIFS(amount_expended,cfda_key,V8893))</f>
        <v/>
      </c>
      <c r="K8893" s="10">
        <f>IF(G8893="OTHER CLUSTER NOT LISTED ABOVE",SUMIFS(amount_expended,uniform_other_cluster_name,X8893), IF(AND(OR(G8893="N/A",G8893=""),H8893=""),0,IF(G8893="STATE CLUSTER",SUMIFS(amount_expended,uniform_state_cluster_name,W8893),SUMIFS(amount_expended,cluster_name,G8893))))</f>
        <v/>
      </c>
      <c r="L8893" s="8" t="n"/>
      <c r="M8893" s="7" t="n"/>
      <c r="N8893" s="8" t="n"/>
      <c r="O8893" s="7" t="n"/>
      <c r="P8893" s="7" t="n"/>
      <c r="Q8893" s="8" t="n"/>
      <c r="R8893" s="9" t="n"/>
      <c r="S8893" s="8" t="n"/>
      <c r="T8893" s="8" t="n"/>
      <c r="U8893" s="8" t="n"/>
      <c r="V8893" s="11">
        <f>IF(OR(B8893="",C8893=""),"",CONCATENATE(B8893,".",C8893))</f>
        <v/>
      </c>
      <c r="W8893" s="6">
        <f>UPPER(TRIM(H8893))</f>
        <v/>
      </c>
      <c r="X8893" s="6">
        <f>UPPER(TRIM(I8893))</f>
        <v/>
      </c>
      <c r="Y8893" s="6">
        <f>IF(V8893&lt;&gt;"",IFERROR(INDEX(federal_program_name_lookup,MATCH(V8893,aln_lookup,0)),""),"")</f>
        <v/>
      </c>
    </row>
    <row r="8894">
      <c r="A8894" s="6">
        <f>IF(B8894&lt;&gt;"", "AWARD-"&amp;TEXT(ROW()-1,"00000"), "")</f>
        <v/>
      </c>
      <c r="B8894" s="7" t="n"/>
      <c r="C8894" s="7" t="n"/>
      <c r="D8894" s="7" t="n"/>
      <c r="E8894" s="8" t="n"/>
      <c r="F8894" s="9" t="n"/>
      <c r="G8894" s="8" t="n"/>
      <c r="H8894" s="8" t="n"/>
      <c r="I8894" s="8" t="n"/>
      <c r="J8894" s="10">
        <f>IF(A8894="",0,SUMIFS(amount_expended,cfda_key,V8894))</f>
        <v/>
      </c>
      <c r="K8894" s="10">
        <f>IF(G8894="OTHER CLUSTER NOT LISTED ABOVE",SUMIFS(amount_expended,uniform_other_cluster_name,X8894), IF(AND(OR(G8894="N/A",G8894=""),H8894=""),0,IF(G8894="STATE CLUSTER",SUMIFS(amount_expended,uniform_state_cluster_name,W8894),SUMIFS(amount_expended,cluster_name,G8894))))</f>
        <v/>
      </c>
      <c r="L8894" s="8" t="n"/>
      <c r="M8894" s="7" t="n"/>
      <c r="N8894" s="8" t="n"/>
      <c r="O8894" s="7" t="n"/>
      <c r="P8894" s="7" t="n"/>
      <c r="Q8894" s="8" t="n"/>
      <c r="R8894" s="9" t="n"/>
      <c r="S8894" s="8" t="n"/>
      <c r="T8894" s="8" t="n"/>
      <c r="U8894" s="8" t="n"/>
      <c r="V8894" s="11">
        <f>IF(OR(B8894="",C8894=""),"",CONCATENATE(B8894,".",C8894))</f>
        <v/>
      </c>
      <c r="W8894" s="6">
        <f>UPPER(TRIM(H8894))</f>
        <v/>
      </c>
      <c r="X8894" s="6">
        <f>UPPER(TRIM(I8894))</f>
        <v/>
      </c>
      <c r="Y8894" s="6">
        <f>IF(V8894&lt;&gt;"",IFERROR(INDEX(federal_program_name_lookup,MATCH(V8894,aln_lookup,0)),""),"")</f>
        <v/>
      </c>
    </row>
    <row r="8895">
      <c r="A8895" s="6">
        <f>IF(B8895&lt;&gt;"", "AWARD-"&amp;TEXT(ROW()-1,"00000"), "")</f>
        <v/>
      </c>
      <c r="B8895" s="7" t="n"/>
      <c r="C8895" s="7" t="n"/>
      <c r="D8895" s="7" t="n"/>
      <c r="E8895" s="8" t="n"/>
      <c r="F8895" s="9" t="n"/>
      <c r="G8895" s="8" t="n"/>
      <c r="H8895" s="8" t="n"/>
      <c r="I8895" s="8" t="n"/>
      <c r="J8895" s="10">
        <f>IF(A8895="",0,SUMIFS(amount_expended,cfda_key,V8895))</f>
        <v/>
      </c>
      <c r="K8895" s="10">
        <f>IF(G8895="OTHER CLUSTER NOT LISTED ABOVE",SUMIFS(amount_expended,uniform_other_cluster_name,X8895), IF(AND(OR(G8895="N/A",G8895=""),H8895=""),0,IF(G8895="STATE CLUSTER",SUMIFS(amount_expended,uniform_state_cluster_name,W8895),SUMIFS(amount_expended,cluster_name,G8895))))</f>
        <v/>
      </c>
      <c r="L8895" s="8" t="n"/>
      <c r="M8895" s="7" t="n"/>
      <c r="N8895" s="8" t="n"/>
      <c r="O8895" s="7" t="n"/>
      <c r="P8895" s="7" t="n"/>
      <c r="Q8895" s="8" t="n"/>
      <c r="R8895" s="9" t="n"/>
      <c r="S8895" s="8" t="n"/>
      <c r="T8895" s="8" t="n"/>
      <c r="U8895" s="8" t="n"/>
      <c r="V8895" s="11">
        <f>IF(OR(B8895="",C8895=""),"",CONCATENATE(B8895,".",C8895))</f>
        <v/>
      </c>
      <c r="W8895" s="6">
        <f>UPPER(TRIM(H8895))</f>
        <v/>
      </c>
      <c r="X8895" s="6">
        <f>UPPER(TRIM(I8895))</f>
        <v/>
      </c>
      <c r="Y8895" s="6">
        <f>IF(V8895&lt;&gt;"",IFERROR(INDEX(federal_program_name_lookup,MATCH(V8895,aln_lookup,0)),""),"")</f>
        <v/>
      </c>
    </row>
    <row r="8896">
      <c r="A8896" s="6">
        <f>IF(B8896&lt;&gt;"", "AWARD-"&amp;TEXT(ROW()-1,"00000"), "")</f>
        <v/>
      </c>
      <c r="B8896" s="7" t="n"/>
      <c r="C8896" s="7" t="n"/>
      <c r="D8896" s="7" t="n"/>
      <c r="E8896" s="8" t="n"/>
      <c r="F8896" s="9" t="n"/>
      <c r="G8896" s="8" t="n"/>
      <c r="H8896" s="8" t="n"/>
      <c r="I8896" s="8" t="n"/>
      <c r="J8896" s="10">
        <f>IF(A8896="",0,SUMIFS(amount_expended,cfda_key,V8896))</f>
        <v/>
      </c>
      <c r="K8896" s="10">
        <f>IF(G8896="OTHER CLUSTER NOT LISTED ABOVE",SUMIFS(amount_expended,uniform_other_cluster_name,X8896), IF(AND(OR(G8896="N/A",G8896=""),H8896=""),0,IF(G8896="STATE CLUSTER",SUMIFS(amount_expended,uniform_state_cluster_name,W8896),SUMIFS(amount_expended,cluster_name,G8896))))</f>
        <v/>
      </c>
      <c r="L8896" s="8" t="n"/>
      <c r="M8896" s="7" t="n"/>
      <c r="N8896" s="8" t="n"/>
      <c r="O8896" s="7" t="n"/>
      <c r="P8896" s="7" t="n"/>
      <c r="Q8896" s="8" t="n"/>
      <c r="R8896" s="9" t="n"/>
      <c r="S8896" s="8" t="n"/>
      <c r="T8896" s="8" t="n"/>
      <c r="U8896" s="8" t="n"/>
      <c r="V8896" s="11">
        <f>IF(OR(B8896="",C8896=""),"",CONCATENATE(B8896,".",C8896))</f>
        <v/>
      </c>
      <c r="W8896" s="6">
        <f>UPPER(TRIM(H8896))</f>
        <v/>
      </c>
      <c r="X8896" s="6">
        <f>UPPER(TRIM(I8896))</f>
        <v/>
      </c>
      <c r="Y8896" s="6">
        <f>IF(V8896&lt;&gt;"",IFERROR(INDEX(federal_program_name_lookup,MATCH(V8896,aln_lookup,0)),""),"")</f>
        <v/>
      </c>
    </row>
    <row r="8897">
      <c r="A8897" s="6">
        <f>IF(B8897&lt;&gt;"", "AWARD-"&amp;TEXT(ROW()-1,"00000"), "")</f>
        <v/>
      </c>
      <c r="B8897" s="7" t="n"/>
      <c r="C8897" s="7" t="n"/>
      <c r="D8897" s="7" t="n"/>
      <c r="E8897" s="8" t="n"/>
      <c r="F8897" s="9" t="n"/>
      <c r="G8897" s="8" t="n"/>
      <c r="H8897" s="8" t="n"/>
      <c r="I8897" s="8" t="n"/>
      <c r="J8897" s="10">
        <f>IF(A8897="",0,SUMIFS(amount_expended,cfda_key,V8897))</f>
        <v/>
      </c>
      <c r="K8897" s="10">
        <f>IF(G8897="OTHER CLUSTER NOT LISTED ABOVE",SUMIFS(amount_expended,uniform_other_cluster_name,X8897), IF(AND(OR(G8897="N/A",G8897=""),H8897=""),0,IF(G8897="STATE CLUSTER",SUMIFS(amount_expended,uniform_state_cluster_name,W8897),SUMIFS(amount_expended,cluster_name,G8897))))</f>
        <v/>
      </c>
      <c r="L8897" s="8" t="n"/>
      <c r="M8897" s="7" t="n"/>
      <c r="N8897" s="8" t="n"/>
      <c r="O8897" s="7" t="n"/>
      <c r="P8897" s="7" t="n"/>
      <c r="Q8897" s="8" t="n"/>
      <c r="R8897" s="9" t="n"/>
      <c r="S8897" s="8" t="n"/>
      <c r="T8897" s="8" t="n"/>
      <c r="U8897" s="8" t="n"/>
      <c r="V8897" s="11">
        <f>IF(OR(B8897="",C8897=""),"",CONCATENATE(B8897,".",C8897))</f>
        <v/>
      </c>
      <c r="W8897" s="6">
        <f>UPPER(TRIM(H8897))</f>
        <v/>
      </c>
      <c r="X8897" s="6">
        <f>UPPER(TRIM(I8897))</f>
        <v/>
      </c>
      <c r="Y8897" s="6">
        <f>IF(V8897&lt;&gt;"",IFERROR(INDEX(federal_program_name_lookup,MATCH(V8897,aln_lookup,0)),""),"")</f>
        <v/>
      </c>
    </row>
    <row r="8898">
      <c r="A8898" s="6">
        <f>IF(B8898&lt;&gt;"", "AWARD-"&amp;TEXT(ROW()-1,"00000"), "")</f>
        <v/>
      </c>
      <c r="B8898" s="7" t="n"/>
      <c r="C8898" s="7" t="n"/>
      <c r="D8898" s="7" t="n"/>
      <c r="E8898" s="8" t="n"/>
      <c r="F8898" s="9" t="n"/>
      <c r="G8898" s="8" t="n"/>
      <c r="H8898" s="8" t="n"/>
      <c r="I8898" s="8" t="n"/>
      <c r="J8898" s="10">
        <f>IF(A8898="",0,SUMIFS(amount_expended,cfda_key,V8898))</f>
        <v/>
      </c>
      <c r="K8898" s="10">
        <f>IF(G8898="OTHER CLUSTER NOT LISTED ABOVE",SUMIFS(amount_expended,uniform_other_cluster_name,X8898), IF(AND(OR(G8898="N/A",G8898=""),H8898=""),0,IF(G8898="STATE CLUSTER",SUMIFS(amount_expended,uniform_state_cluster_name,W8898),SUMIFS(amount_expended,cluster_name,G8898))))</f>
        <v/>
      </c>
      <c r="L8898" s="8" t="n"/>
      <c r="M8898" s="7" t="n"/>
      <c r="N8898" s="8" t="n"/>
      <c r="O8898" s="7" t="n"/>
      <c r="P8898" s="7" t="n"/>
      <c r="Q8898" s="8" t="n"/>
      <c r="R8898" s="9" t="n"/>
      <c r="S8898" s="8" t="n"/>
      <c r="T8898" s="8" t="n"/>
      <c r="U8898" s="8" t="n"/>
      <c r="V8898" s="11">
        <f>IF(OR(B8898="",C8898=""),"",CONCATENATE(B8898,".",C8898))</f>
        <v/>
      </c>
      <c r="W8898" s="6">
        <f>UPPER(TRIM(H8898))</f>
        <v/>
      </c>
      <c r="X8898" s="6">
        <f>UPPER(TRIM(I8898))</f>
        <v/>
      </c>
      <c r="Y8898" s="6">
        <f>IF(V8898&lt;&gt;"",IFERROR(INDEX(federal_program_name_lookup,MATCH(V8898,aln_lookup,0)),""),"")</f>
        <v/>
      </c>
    </row>
    <row r="8899">
      <c r="A8899" s="6">
        <f>IF(B8899&lt;&gt;"", "AWARD-"&amp;TEXT(ROW()-1,"00000"), "")</f>
        <v/>
      </c>
      <c r="B8899" s="7" t="n"/>
      <c r="C8899" s="7" t="n"/>
      <c r="D8899" s="7" t="n"/>
      <c r="E8899" s="8" t="n"/>
      <c r="F8899" s="9" t="n"/>
      <c r="G8899" s="8" t="n"/>
      <c r="H8899" s="8" t="n"/>
      <c r="I8899" s="8" t="n"/>
      <c r="J8899" s="10">
        <f>IF(A8899="",0,SUMIFS(amount_expended,cfda_key,V8899))</f>
        <v/>
      </c>
      <c r="K8899" s="10">
        <f>IF(G8899="OTHER CLUSTER NOT LISTED ABOVE",SUMIFS(amount_expended,uniform_other_cluster_name,X8899), IF(AND(OR(G8899="N/A",G8899=""),H8899=""),0,IF(G8899="STATE CLUSTER",SUMIFS(amount_expended,uniform_state_cluster_name,W8899),SUMIFS(amount_expended,cluster_name,G8899))))</f>
        <v/>
      </c>
      <c r="L8899" s="8" t="n"/>
      <c r="M8899" s="7" t="n"/>
      <c r="N8899" s="8" t="n"/>
      <c r="O8899" s="7" t="n"/>
      <c r="P8899" s="7" t="n"/>
      <c r="Q8899" s="8" t="n"/>
      <c r="R8899" s="9" t="n"/>
      <c r="S8899" s="8" t="n"/>
      <c r="T8899" s="8" t="n"/>
      <c r="U8899" s="8" t="n"/>
      <c r="V8899" s="11">
        <f>IF(OR(B8899="",C8899=""),"",CONCATENATE(B8899,".",C8899))</f>
        <v/>
      </c>
      <c r="W8899" s="6">
        <f>UPPER(TRIM(H8899))</f>
        <v/>
      </c>
      <c r="X8899" s="6">
        <f>UPPER(TRIM(I8899))</f>
        <v/>
      </c>
      <c r="Y8899" s="6">
        <f>IF(V8899&lt;&gt;"",IFERROR(INDEX(federal_program_name_lookup,MATCH(V8899,aln_lookup,0)),""),"")</f>
        <v/>
      </c>
    </row>
    <row r="8900">
      <c r="A8900" s="6">
        <f>IF(B8900&lt;&gt;"", "AWARD-"&amp;TEXT(ROW()-1,"00000"), "")</f>
        <v/>
      </c>
      <c r="B8900" s="7" t="n"/>
      <c r="C8900" s="7" t="n"/>
      <c r="D8900" s="7" t="n"/>
      <c r="E8900" s="8" t="n"/>
      <c r="F8900" s="9" t="n"/>
      <c r="G8900" s="8" t="n"/>
      <c r="H8900" s="8" t="n"/>
      <c r="I8900" s="8" t="n"/>
      <c r="J8900" s="10">
        <f>IF(A8900="",0,SUMIFS(amount_expended,cfda_key,V8900))</f>
        <v/>
      </c>
      <c r="K8900" s="10">
        <f>IF(G8900="OTHER CLUSTER NOT LISTED ABOVE",SUMIFS(amount_expended,uniform_other_cluster_name,X8900), IF(AND(OR(G8900="N/A",G8900=""),H8900=""),0,IF(G8900="STATE CLUSTER",SUMIFS(amount_expended,uniform_state_cluster_name,W8900),SUMIFS(amount_expended,cluster_name,G8900))))</f>
        <v/>
      </c>
      <c r="L8900" s="8" t="n"/>
      <c r="M8900" s="7" t="n"/>
      <c r="N8900" s="8" t="n"/>
      <c r="O8900" s="7" t="n"/>
      <c r="P8900" s="7" t="n"/>
      <c r="Q8900" s="8" t="n"/>
      <c r="R8900" s="9" t="n"/>
      <c r="S8900" s="8" t="n"/>
      <c r="T8900" s="8" t="n"/>
      <c r="U8900" s="8" t="n"/>
      <c r="V8900" s="11">
        <f>IF(OR(B8900="",C8900=""),"",CONCATENATE(B8900,".",C8900))</f>
        <v/>
      </c>
      <c r="W8900" s="6">
        <f>UPPER(TRIM(H8900))</f>
        <v/>
      </c>
      <c r="X8900" s="6">
        <f>UPPER(TRIM(I8900))</f>
        <v/>
      </c>
      <c r="Y8900" s="6">
        <f>IF(V8900&lt;&gt;"",IFERROR(INDEX(federal_program_name_lookup,MATCH(V8900,aln_lookup,0)),""),"")</f>
        <v/>
      </c>
    </row>
    <row r="8901">
      <c r="A8901" s="6">
        <f>IF(B8901&lt;&gt;"", "AWARD-"&amp;TEXT(ROW()-1,"00000"), "")</f>
        <v/>
      </c>
      <c r="B8901" s="7" t="n"/>
      <c r="C8901" s="7" t="n"/>
      <c r="D8901" s="7" t="n"/>
      <c r="E8901" s="8" t="n"/>
      <c r="F8901" s="9" t="n"/>
      <c r="G8901" s="8" t="n"/>
      <c r="H8901" s="8" t="n"/>
      <c r="I8901" s="8" t="n"/>
      <c r="J8901" s="10">
        <f>IF(A8901="",0,SUMIFS(amount_expended,cfda_key,V8901))</f>
        <v/>
      </c>
      <c r="K8901" s="10">
        <f>IF(G8901="OTHER CLUSTER NOT LISTED ABOVE",SUMIFS(amount_expended,uniform_other_cluster_name,X8901), IF(AND(OR(G8901="N/A",G8901=""),H8901=""),0,IF(G8901="STATE CLUSTER",SUMIFS(amount_expended,uniform_state_cluster_name,W8901),SUMIFS(amount_expended,cluster_name,G8901))))</f>
        <v/>
      </c>
      <c r="L8901" s="8" t="n"/>
      <c r="M8901" s="7" t="n"/>
      <c r="N8901" s="8" t="n"/>
      <c r="O8901" s="7" t="n"/>
      <c r="P8901" s="7" t="n"/>
      <c r="Q8901" s="8" t="n"/>
      <c r="R8901" s="9" t="n"/>
      <c r="S8901" s="8" t="n"/>
      <c r="T8901" s="8" t="n"/>
      <c r="U8901" s="8" t="n"/>
      <c r="V8901" s="11">
        <f>IF(OR(B8901="",C8901=""),"",CONCATENATE(B8901,".",C8901))</f>
        <v/>
      </c>
      <c r="W8901" s="6">
        <f>UPPER(TRIM(H8901))</f>
        <v/>
      </c>
      <c r="X8901" s="6">
        <f>UPPER(TRIM(I8901))</f>
        <v/>
      </c>
      <c r="Y8901" s="6">
        <f>IF(V8901&lt;&gt;"",IFERROR(INDEX(federal_program_name_lookup,MATCH(V8901,aln_lookup,0)),""),"")</f>
        <v/>
      </c>
    </row>
    <row r="8902">
      <c r="A8902" s="6">
        <f>IF(B8902&lt;&gt;"", "AWARD-"&amp;TEXT(ROW()-1,"00000"), "")</f>
        <v/>
      </c>
      <c r="B8902" s="7" t="n"/>
      <c r="C8902" s="7" t="n"/>
      <c r="D8902" s="7" t="n"/>
      <c r="E8902" s="8" t="n"/>
      <c r="F8902" s="9" t="n"/>
      <c r="G8902" s="8" t="n"/>
      <c r="H8902" s="8" t="n"/>
      <c r="I8902" s="8" t="n"/>
      <c r="J8902" s="10">
        <f>IF(A8902="",0,SUMIFS(amount_expended,cfda_key,V8902))</f>
        <v/>
      </c>
      <c r="K8902" s="10">
        <f>IF(G8902="OTHER CLUSTER NOT LISTED ABOVE",SUMIFS(amount_expended,uniform_other_cluster_name,X8902), IF(AND(OR(G8902="N/A",G8902=""),H8902=""),0,IF(G8902="STATE CLUSTER",SUMIFS(amount_expended,uniform_state_cluster_name,W8902),SUMIFS(amount_expended,cluster_name,G8902))))</f>
        <v/>
      </c>
      <c r="L8902" s="8" t="n"/>
      <c r="M8902" s="7" t="n"/>
      <c r="N8902" s="8" t="n"/>
      <c r="O8902" s="7" t="n"/>
      <c r="P8902" s="7" t="n"/>
      <c r="Q8902" s="8" t="n"/>
      <c r="R8902" s="9" t="n"/>
      <c r="S8902" s="8" t="n"/>
      <c r="T8902" s="8" t="n"/>
      <c r="U8902" s="8" t="n"/>
      <c r="V8902" s="11">
        <f>IF(OR(B8902="",C8902=""),"",CONCATENATE(B8902,".",C8902))</f>
        <v/>
      </c>
      <c r="W8902" s="6">
        <f>UPPER(TRIM(H8902))</f>
        <v/>
      </c>
      <c r="X8902" s="6">
        <f>UPPER(TRIM(I8902))</f>
        <v/>
      </c>
      <c r="Y8902" s="6">
        <f>IF(V8902&lt;&gt;"",IFERROR(INDEX(federal_program_name_lookup,MATCH(V8902,aln_lookup,0)),""),"")</f>
        <v/>
      </c>
    </row>
    <row r="8903">
      <c r="A8903" s="6">
        <f>IF(B8903&lt;&gt;"", "AWARD-"&amp;TEXT(ROW()-1,"00000"), "")</f>
        <v/>
      </c>
      <c r="B8903" s="7" t="n"/>
      <c r="C8903" s="7" t="n"/>
      <c r="D8903" s="7" t="n"/>
      <c r="E8903" s="8" t="n"/>
      <c r="F8903" s="9" t="n"/>
      <c r="G8903" s="8" t="n"/>
      <c r="H8903" s="8" t="n"/>
      <c r="I8903" s="8" t="n"/>
      <c r="J8903" s="10">
        <f>IF(A8903="",0,SUMIFS(amount_expended,cfda_key,V8903))</f>
        <v/>
      </c>
      <c r="K8903" s="10">
        <f>IF(G8903="OTHER CLUSTER NOT LISTED ABOVE",SUMIFS(amount_expended,uniform_other_cluster_name,X8903), IF(AND(OR(G8903="N/A",G8903=""),H8903=""),0,IF(G8903="STATE CLUSTER",SUMIFS(amount_expended,uniform_state_cluster_name,W8903),SUMIFS(amount_expended,cluster_name,G8903))))</f>
        <v/>
      </c>
      <c r="L8903" s="8" t="n"/>
      <c r="M8903" s="7" t="n"/>
      <c r="N8903" s="8" t="n"/>
      <c r="O8903" s="7" t="n"/>
      <c r="P8903" s="7" t="n"/>
      <c r="Q8903" s="8" t="n"/>
      <c r="R8903" s="9" t="n"/>
      <c r="S8903" s="8" t="n"/>
      <c r="T8903" s="8" t="n"/>
      <c r="U8903" s="8" t="n"/>
      <c r="V8903" s="11">
        <f>IF(OR(B8903="",C8903=""),"",CONCATENATE(B8903,".",C8903))</f>
        <v/>
      </c>
      <c r="W8903" s="6">
        <f>UPPER(TRIM(H8903))</f>
        <v/>
      </c>
      <c r="X8903" s="6">
        <f>UPPER(TRIM(I8903))</f>
        <v/>
      </c>
      <c r="Y8903" s="6">
        <f>IF(V8903&lt;&gt;"",IFERROR(INDEX(federal_program_name_lookup,MATCH(V8903,aln_lookup,0)),""),"")</f>
        <v/>
      </c>
    </row>
    <row r="8904">
      <c r="A8904" s="6">
        <f>IF(B8904&lt;&gt;"", "AWARD-"&amp;TEXT(ROW()-1,"00000"), "")</f>
        <v/>
      </c>
      <c r="B8904" s="7" t="n"/>
      <c r="C8904" s="7" t="n"/>
      <c r="D8904" s="7" t="n"/>
      <c r="E8904" s="8" t="n"/>
      <c r="F8904" s="9" t="n"/>
      <c r="G8904" s="8" t="n"/>
      <c r="H8904" s="8" t="n"/>
      <c r="I8904" s="8" t="n"/>
      <c r="J8904" s="10">
        <f>IF(A8904="",0,SUMIFS(amount_expended,cfda_key,V8904))</f>
        <v/>
      </c>
      <c r="K8904" s="10">
        <f>IF(G8904="OTHER CLUSTER NOT LISTED ABOVE",SUMIFS(amount_expended,uniform_other_cluster_name,X8904), IF(AND(OR(G8904="N/A",G8904=""),H8904=""),0,IF(G8904="STATE CLUSTER",SUMIFS(amount_expended,uniform_state_cluster_name,W8904),SUMIFS(amount_expended,cluster_name,G8904))))</f>
        <v/>
      </c>
      <c r="L8904" s="8" t="n"/>
      <c r="M8904" s="7" t="n"/>
      <c r="N8904" s="8" t="n"/>
      <c r="O8904" s="7" t="n"/>
      <c r="P8904" s="7" t="n"/>
      <c r="Q8904" s="8" t="n"/>
      <c r="R8904" s="9" t="n"/>
      <c r="S8904" s="8" t="n"/>
      <c r="T8904" s="8" t="n"/>
      <c r="U8904" s="8" t="n"/>
      <c r="V8904" s="11">
        <f>IF(OR(B8904="",C8904=""),"",CONCATENATE(B8904,".",C8904))</f>
        <v/>
      </c>
      <c r="W8904" s="6">
        <f>UPPER(TRIM(H8904))</f>
        <v/>
      </c>
      <c r="X8904" s="6">
        <f>UPPER(TRIM(I8904))</f>
        <v/>
      </c>
      <c r="Y8904" s="6">
        <f>IF(V8904&lt;&gt;"",IFERROR(INDEX(federal_program_name_lookup,MATCH(V8904,aln_lookup,0)),""),"")</f>
        <v/>
      </c>
    </row>
    <row r="8905">
      <c r="A8905" s="6">
        <f>IF(B8905&lt;&gt;"", "AWARD-"&amp;TEXT(ROW()-1,"00000"), "")</f>
        <v/>
      </c>
      <c r="B8905" s="7" t="n"/>
      <c r="C8905" s="7" t="n"/>
      <c r="D8905" s="7" t="n"/>
      <c r="E8905" s="8" t="n"/>
      <c r="F8905" s="9" t="n"/>
      <c r="G8905" s="8" t="n"/>
      <c r="H8905" s="8" t="n"/>
      <c r="I8905" s="8" t="n"/>
      <c r="J8905" s="10">
        <f>IF(A8905="",0,SUMIFS(amount_expended,cfda_key,V8905))</f>
        <v/>
      </c>
      <c r="K8905" s="10">
        <f>IF(G8905="OTHER CLUSTER NOT LISTED ABOVE",SUMIFS(amount_expended,uniform_other_cluster_name,X8905), IF(AND(OR(G8905="N/A",G8905=""),H8905=""),0,IF(G8905="STATE CLUSTER",SUMIFS(amount_expended,uniform_state_cluster_name,W8905),SUMIFS(amount_expended,cluster_name,G8905))))</f>
        <v/>
      </c>
      <c r="L8905" s="8" t="n"/>
      <c r="M8905" s="7" t="n"/>
      <c r="N8905" s="8" t="n"/>
      <c r="O8905" s="7" t="n"/>
      <c r="P8905" s="7" t="n"/>
      <c r="Q8905" s="8" t="n"/>
      <c r="R8905" s="9" t="n"/>
      <c r="S8905" s="8" t="n"/>
      <c r="T8905" s="8" t="n"/>
      <c r="U8905" s="8" t="n"/>
      <c r="V8905" s="11">
        <f>IF(OR(B8905="",C8905=""),"",CONCATENATE(B8905,".",C8905))</f>
        <v/>
      </c>
      <c r="W8905" s="6">
        <f>UPPER(TRIM(H8905))</f>
        <v/>
      </c>
      <c r="X8905" s="6">
        <f>UPPER(TRIM(I8905))</f>
        <v/>
      </c>
      <c r="Y8905" s="6">
        <f>IF(V8905&lt;&gt;"",IFERROR(INDEX(federal_program_name_lookup,MATCH(V8905,aln_lookup,0)),""),"")</f>
        <v/>
      </c>
    </row>
    <row r="8906">
      <c r="A8906" s="6">
        <f>IF(B8906&lt;&gt;"", "AWARD-"&amp;TEXT(ROW()-1,"00000"), "")</f>
        <v/>
      </c>
      <c r="B8906" s="7" t="n"/>
      <c r="C8906" s="7" t="n"/>
      <c r="D8906" s="7" t="n"/>
      <c r="E8906" s="8" t="n"/>
      <c r="F8906" s="9" t="n"/>
      <c r="G8906" s="8" t="n"/>
      <c r="H8906" s="8" t="n"/>
      <c r="I8906" s="8" t="n"/>
      <c r="J8906" s="10">
        <f>IF(A8906="",0,SUMIFS(amount_expended,cfda_key,V8906))</f>
        <v/>
      </c>
      <c r="K8906" s="10">
        <f>IF(G8906="OTHER CLUSTER NOT LISTED ABOVE",SUMIFS(amount_expended,uniform_other_cluster_name,X8906), IF(AND(OR(G8906="N/A",G8906=""),H8906=""),0,IF(G8906="STATE CLUSTER",SUMIFS(amount_expended,uniform_state_cluster_name,W8906),SUMIFS(amount_expended,cluster_name,G8906))))</f>
        <v/>
      </c>
      <c r="L8906" s="8" t="n"/>
      <c r="M8906" s="7" t="n"/>
      <c r="N8906" s="8" t="n"/>
      <c r="O8906" s="7" t="n"/>
      <c r="P8906" s="7" t="n"/>
      <c r="Q8906" s="8" t="n"/>
      <c r="R8906" s="9" t="n"/>
      <c r="S8906" s="8" t="n"/>
      <c r="T8906" s="8" t="n"/>
      <c r="U8906" s="8" t="n"/>
      <c r="V8906" s="11">
        <f>IF(OR(B8906="",C8906=""),"",CONCATENATE(B8906,".",C8906))</f>
        <v/>
      </c>
      <c r="W8906" s="6">
        <f>UPPER(TRIM(H8906))</f>
        <v/>
      </c>
      <c r="X8906" s="6">
        <f>UPPER(TRIM(I8906))</f>
        <v/>
      </c>
      <c r="Y8906" s="6">
        <f>IF(V8906&lt;&gt;"",IFERROR(INDEX(federal_program_name_lookup,MATCH(V8906,aln_lookup,0)),""),"")</f>
        <v/>
      </c>
    </row>
    <row r="8907">
      <c r="A8907" s="6">
        <f>IF(B8907&lt;&gt;"", "AWARD-"&amp;TEXT(ROW()-1,"00000"), "")</f>
        <v/>
      </c>
      <c r="B8907" s="7" t="n"/>
      <c r="C8907" s="7" t="n"/>
      <c r="D8907" s="7" t="n"/>
      <c r="E8907" s="8" t="n"/>
      <c r="F8907" s="9" t="n"/>
      <c r="G8907" s="8" t="n"/>
      <c r="H8907" s="8" t="n"/>
      <c r="I8907" s="8" t="n"/>
      <c r="J8907" s="10">
        <f>IF(A8907="",0,SUMIFS(amount_expended,cfda_key,V8907))</f>
        <v/>
      </c>
      <c r="K8907" s="10">
        <f>IF(G8907="OTHER CLUSTER NOT LISTED ABOVE",SUMIFS(amount_expended,uniform_other_cluster_name,X8907), IF(AND(OR(G8907="N/A",G8907=""),H8907=""),0,IF(G8907="STATE CLUSTER",SUMIFS(amount_expended,uniform_state_cluster_name,W8907),SUMIFS(amount_expended,cluster_name,G8907))))</f>
        <v/>
      </c>
      <c r="L8907" s="8" t="n"/>
      <c r="M8907" s="7" t="n"/>
      <c r="N8907" s="8" t="n"/>
      <c r="O8907" s="7" t="n"/>
      <c r="P8907" s="7" t="n"/>
      <c r="Q8907" s="8" t="n"/>
      <c r="R8907" s="9" t="n"/>
      <c r="S8907" s="8" t="n"/>
      <c r="T8907" s="8" t="n"/>
      <c r="U8907" s="8" t="n"/>
      <c r="V8907" s="11">
        <f>IF(OR(B8907="",C8907=""),"",CONCATENATE(B8907,".",C8907))</f>
        <v/>
      </c>
      <c r="W8907" s="6">
        <f>UPPER(TRIM(H8907))</f>
        <v/>
      </c>
      <c r="X8907" s="6">
        <f>UPPER(TRIM(I8907))</f>
        <v/>
      </c>
      <c r="Y8907" s="6">
        <f>IF(V8907&lt;&gt;"",IFERROR(INDEX(federal_program_name_lookup,MATCH(V8907,aln_lookup,0)),""),"")</f>
        <v/>
      </c>
    </row>
    <row r="8908">
      <c r="A8908" s="6">
        <f>IF(B8908&lt;&gt;"", "AWARD-"&amp;TEXT(ROW()-1,"00000"), "")</f>
        <v/>
      </c>
      <c r="B8908" s="7" t="n"/>
      <c r="C8908" s="7" t="n"/>
      <c r="D8908" s="7" t="n"/>
      <c r="E8908" s="8" t="n"/>
      <c r="F8908" s="9" t="n"/>
      <c r="G8908" s="8" t="n"/>
      <c r="H8908" s="8" t="n"/>
      <c r="I8908" s="8" t="n"/>
      <c r="J8908" s="10">
        <f>IF(A8908="",0,SUMIFS(amount_expended,cfda_key,V8908))</f>
        <v/>
      </c>
      <c r="K8908" s="10">
        <f>IF(G8908="OTHER CLUSTER NOT LISTED ABOVE",SUMIFS(amount_expended,uniform_other_cluster_name,X8908), IF(AND(OR(G8908="N/A",G8908=""),H8908=""),0,IF(G8908="STATE CLUSTER",SUMIFS(amount_expended,uniform_state_cluster_name,W8908),SUMIFS(amount_expended,cluster_name,G8908))))</f>
        <v/>
      </c>
      <c r="L8908" s="8" t="n"/>
      <c r="M8908" s="7" t="n"/>
      <c r="N8908" s="8" t="n"/>
      <c r="O8908" s="7" t="n"/>
      <c r="P8908" s="7" t="n"/>
      <c r="Q8908" s="8" t="n"/>
      <c r="R8908" s="9" t="n"/>
      <c r="S8908" s="8" t="n"/>
      <c r="T8908" s="8" t="n"/>
      <c r="U8908" s="8" t="n"/>
      <c r="V8908" s="11">
        <f>IF(OR(B8908="",C8908=""),"",CONCATENATE(B8908,".",C8908))</f>
        <v/>
      </c>
      <c r="W8908" s="6">
        <f>UPPER(TRIM(H8908))</f>
        <v/>
      </c>
      <c r="X8908" s="6">
        <f>UPPER(TRIM(I8908))</f>
        <v/>
      </c>
      <c r="Y8908" s="6">
        <f>IF(V8908&lt;&gt;"",IFERROR(INDEX(federal_program_name_lookup,MATCH(V8908,aln_lookup,0)),""),"")</f>
        <v/>
      </c>
    </row>
    <row r="8909">
      <c r="A8909" s="6">
        <f>IF(B8909&lt;&gt;"", "AWARD-"&amp;TEXT(ROW()-1,"00000"), "")</f>
        <v/>
      </c>
      <c r="B8909" s="7" t="n"/>
      <c r="C8909" s="7" t="n"/>
      <c r="D8909" s="7" t="n"/>
      <c r="E8909" s="8" t="n"/>
      <c r="F8909" s="9" t="n"/>
      <c r="G8909" s="8" t="n"/>
      <c r="H8909" s="8" t="n"/>
      <c r="I8909" s="8" t="n"/>
      <c r="J8909" s="10">
        <f>IF(A8909="",0,SUMIFS(amount_expended,cfda_key,V8909))</f>
        <v/>
      </c>
      <c r="K8909" s="10">
        <f>IF(G8909="OTHER CLUSTER NOT LISTED ABOVE",SUMIFS(amount_expended,uniform_other_cluster_name,X8909), IF(AND(OR(G8909="N/A",G8909=""),H8909=""),0,IF(G8909="STATE CLUSTER",SUMIFS(amount_expended,uniform_state_cluster_name,W8909),SUMIFS(amount_expended,cluster_name,G8909))))</f>
        <v/>
      </c>
      <c r="L8909" s="8" t="n"/>
      <c r="M8909" s="7" t="n"/>
      <c r="N8909" s="8" t="n"/>
      <c r="O8909" s="7" t="n"/>
      <c r="P8909" s="7" t="n"/>
      <c r="Q8909" s="8" t="n"/>
      <c r="R8909" s="9" t="n"/>
      <c r="S8909" s="8" t="n"/>
      <c r="T8909" s="8" t="n"/>
      <c r="U8909" s="8" t="n"/>
      <c r="V8909" s="11">
        <f>IF(OR(B8909="",C8909=""),"",CONCATENATE(B8909,".",C8909))</f>
        <v/>
      </c>
      <c r="W8909" s="6">
        <f>UPPER(TRIM(H8909))</f>
        <v/>
      </c>
      <c r="X8909" s="6">
        <f>UPPER(TRIM(I8909))</f>
        <v/>
      </c>
      <c r="Y8909" s="6">
        <f>IF(V8909&lt;&gt;"",IFERROR(INDEX(federal_program_name_lookup,MATCH(V8909,aln_lookup,0)),""),"")</f>
        <v/>
      </c>
    </row>
    <row r="8910">
      <c r="A8910" s="6">
        <f>IF(B8910&lt;&gt;"", "AWARD-"&amp;TEXT(ROW()-1,"00000"), "")</f>
        <v/>
      </c>
      <c r="B8910" s="7" t="n"/>
      <c r="C8910" s="7" t="n"/>
      <c r="D8910" s="7" t="n"/>
      <c r="E8910" s="8" t="n"/>
      <c r="F8910" s="9" t="n"/>
      <c r="G8910" s="8" t="n"/>
      <c r="H8910" s="8" t="n"/>
      <c r="I8910" s="8" t="n"/>
      <c r="J8910" s="10">
        <f>IF(A8910="",0,SUMIFS(amount_expended,cfda_key,V8910))</f>
        <v/>
      </c>
      <c r="K8910" s="10">
        <f>IF(G8910="OTHER CLUSTER NOT LISTED ABOVE",SUMIFS(amount_expended,uniform_other_cluster_name,X8910), IF(AND(OR(G8910="N/A",G8910=""),H8910=""),0,IF(G8910="STATE CLUSTER",SUMIFS(amount_expended,uniform_state_cluster_name,W8910),SUMIFS(amount_expended,cluster_name,G8910))))</f>
        <v/>
      </c>
      <c r="L8910" s="8" t="n"/>
      <c r="M8910" s="7" t="n"/>
      <c r="N8910" s="8" t="n"/>
      <c r="O8910" s="7" t="n"/>
      <c r="P8910" s="7" t="n"/>
      <c r="Q8910" s="8" t="n"/>
      <c r="R8910" s="9" t="n"/>
      <c r="S8910" s="8" t="n"/>
      <c r="T8910" s="8" t="n"/>
      <c r="U8910" s="8" t="n"/>
      <c r="V8910" s="11">
        <f>IF(OR(B8910="",C8910=""),"",CONCATENATE(B8910,".",C8910))</f>
        <v/>
      </c>
      <c r="W8910" s="6">
        <f>UPPER(TRIM(H8910))</f>
        <v/>
      </c>
      <c r="X8910" s="6">
        <f>UPPER(TRIM(I8910))</f>
        <v/>
      </c>
      <c r="Y8910" s="6">
        <f>IF(V8910&lt;&gt;"",IFERROR(INDEX(federal_program_name_lookup,MATCH(V8910,aln_lookup,0)),""),"")</f>
        <v/>
      </c>
    </row>
    <row r="8911">
      <c r="A8911" s="6">
        <f>IF(B8911&lt;&gt;"", "AWARD-"&amp;TEXT(ROW()-1,"00000"), "")</f>
        <v/>
      </c>
      <c r="B8911" s="7" t="n"/>
      <c r="C8911" s="7" t="n"/>
      <c r="D8911" s="7" t="n"/>
      <c r="E8911" s="8" t="n"/>
      <c r="F8911" s="9" t="n"/>
      <c r="G8911" s="8" t="n"/>
      <c r="H8911" s="8" t="n"/>
      <c r="I8911" s="8" t="n"/>
      <c r="J8911" s="10">
        <f>IF(A8911="",0,SUMIFS(amount_expended,cfda_key,V8911))</f>
        <v/>
      </c>
      <c r="K8911" s="10">
        <f>IF(G8911="OTHER CLUSTER NOT LISTED ABOVE",SUMIFS(amount_expended,uniform_other_cluster_name,X8911), IF(AND(OR(G8911="N/A",G8911=""),H8911=""),0,IF(G8911="STATE CLUSTER",SUMIFS(amount_expended,uniform_state_cluster_name,W8911),SUMIFS(amount_expended,cluster_name,G8911))))</f>
        <v/>
      </c>
      <c r="L8911" s="8" t="n"/>
      <c r="M8911" s="7" t="n"/>
      <c r="N8911" s="8" t="n"/>
      <c r="O8911" s="7" t="n"/>
      <c r="P8911" s="7" t="n"/>
      <c r="Q8911" s="8" t="n"/>
      <c r="R8911" s="9" t="n"/>
      <c r="S8911" s="8" t="n"/>
      <c r="T8911" s="8" t="n"/>
      <c r="U8911" s="8" t="n"/>
      <c r="V8911" s="11">
        <f>IF(OR(B8911="",C8911=""),"",CONCATENATE(B8911,".",C8911))</f>
        <v/>
      </c>
      <c r="W8911" s="6">
        <f>UPPER(TRIM(H8911))</f>
        <v/>
      </c>
      <c r="X8911" s="6">
        <f>UPPER(TRIM(I8911))</f>
        <v/>
      </c>
      <c r="Y8911" s="6">
        <f>IF(V8911&lt;&gt;"",IFERROR(INDEX(federal_program_name_lookup,MATCH(V8911,aln_lookup,0)),""),"")</f>
        <v/>
      </c>
    </row>
    <row r="8912">
      <c r="A8912" s="6">
        <f>IF(B8912&lt;&gt;"", "AWARD-"&amp;TEXT(ROW()-1,"00000"), "")</f>
        <v/>
      </c>
      <c r="B8912" s="7" t="n"/>
      <c r="C8912" s="7" t="n"/>
      <c r="D8912" s="7" t="n"/>
      <c r="E8912" s="8" t="n"/>
      <c r="F8912" s="9" t="n"/>
      <c r="G8912" s="8" t="n"/>
      <c r="H8912" s="8" t="n"/>
      <c r="I8912" s="8" t="n"/>
      <c r="J8912" s="10">
        <f>IF(A8912="",0,SUMIFS(amount_expended,cfda_key,V8912))</f>
        <v/>
      </c>
      <c r="K8912" s="10">
        <f>IF(G8912="OTHER CLUSTER NOT LISTED ABOVE",SUMIFS(amount_expended,uniform_other_cluster_name,X8912), IF(AND(OR(G8912="N/A",G8912=""),H8912=""),0,IF(G8912="STATE CLUSTER",SUMIFS(amount_expended,uniform_state_cluster_name,W8912),SUMIFS(amount_expended,cluster_name,G8912))))</f>
        <v/>
      </c>
      <c r="L8912" s="8" t="n"/>
      <c r="M8912" s="7" t="n"/>
      <c r="N8912" s="8" t="n"/>
      <c r="O8912" s="7" t="n"/>
      <c r="P8912" s="7" t="n"/>
      <c r="Q8912" s="8" t="n"/>
      <c r="R8912" s="9" t="n"/>
      <c r="S8912" s="8" t="n"/>
      <c r="T8912" s="8" t="n"/>
      <c r="U8912" s="8" t="n"/>
      <c r="V8912" s="11">
        <f>IF(OR(B8912="",C8912=""),"",CONCATENATE(B8912,".",C8912))</f>
        <v/>
      </c>
      <c r="W8912" s="6">
        <f>UPPER(TRIM(H8912))</f>
        <v/>
      </c>
      <c r="X8912" s="6">
        <f>UPPER(TRIM(I8912))</f>
        <v/>
      </c>
      <c r="Y8912" s="6">
        <f>IF(V8912&lt;&gt;"",IFERROR(INDEX(federal_program_name_lookup,MATCH(V8912,aln_lookup,0)),""),"")</f>
        <v/>
      </c>
    </row>
    <row r="8913">
      <c r="A8913" s="6">
        <f>IF(B8913&lt;&gt;"", "AWARD-"&amp;TEXT(ROW()-1,"00000"), "")</f>
        <v/>
      </c>
      <c r="B8913" s="7" t="n"/>
      <c r="C8913" s="7" t="n"/>
      <c r="D8913" s="7" t="n"/>
      <c r="E8913" s="8" t="n"/>
      <c r="F8913" s="9" t="n"/>
      <c r="G8913" s="8" t="n"/>
      <c r="H8913" s="8" t="n"/>
      <c r="I8913" s="8" t="n"/>
      <c r="J8913" s="10">
        <f>IF(A8913="",0,SUMIFS(amount_expended,cfda_key,V8913))</f>
        <v/>
      </c>
      <c r="K8913" s="10">
        <f>IF(G8913="OTHER CLUSTER NOT LISTED ABOVE",SUMIFS(amount_expended,uniform_other_cluster_name,X8913), IF(AND(OR(G8913="N/A",G8913=""),H8913=""),0,IF(G8913="STATE CLUSTER",SUMIFS(amount_expended,uniform_state_cluster_name,W8913),SUMIFS(amount_expended,cluster_name,G8913))))</f>
        <v/>
      </c>
      <c r="L8913" s="8" t="n"/>
      <c r="M8913" s="7" t="n"/>
      <c r="N8913" s="8" t="n"/>
      <c r="O8913" s="7" t="n"/>
      <c r="P8913" s="7" t="n"/>
      <c r="Q8913" s="8" t="n"/>
      <c r="R8913" s="9" t="n"/>
      <c r="S8913" s="8" t="n"/>
      <c r="T8913" s="8" t="n"/>
      <c r="U8913" s="8" t="n"/>
      <c r="V8913" s="11">
        <f>IF(OR(B8913="",C8913=""),"",CONCATENATE(B8913,".",C8913))</f>
        <v/>
      </c>
      <c r="W8913" s="6">
        <f>UPPER(TRIM(H8913))</f>
        <v/>
      </c>
      <c r="X8913" s="6">
        <f>UPPER(TRIM(I8913))</f>
        <v/>
      </c>
      <c r="Y8913" s="6">
        <f>IF(V8913&lt;&gt;"",IFERROR(INDEX(federal_program_name_lookup,MATCH(V8913,aln_lookup,0)),""),"")</f>
        <v/>
      </c>
    </row>
    <row r="8914">
      <c r="A8914" s="6">
        <f>IF(B8914&lt;&gt;"", "AWARD-"&amp;TEXT(ROW()-1,"00000"), "")</f>
        <v/>
      </c>
      <c r="B8914" s="7" t="n"/>
      <c r="C8914" s="7" t="n"/>
      <c r="D8914" s="7" t="n"/>
      <c r="E8914" s="8" t="n"/>
      <c r="F8914" s="9" t="n"/>
      <c r="G8914" s="8" t="n"/>
      <c r="H8914" s="8" t="n"/>
      <c r="I8914" s="8" t="n"/>
      <c r="J8914" s="10">
        <f>IF(A8914="",0,SUMIFS(amount_expended,cfda_key,V8914))</f>
        <v/>
      </c>
      <c r="K8914" s="10">
        <f>IF(G8914="OTHER CLUSTER NOT LISTED ABOVE",SUMIFS(amount_expended,uniform_other_cluster_name,X8914), IF(AND(OR(G8914="N/A",G8914=""),H8914=""),0,IF(G8914="STATE CLUSTER",SUMIFS(amount_expended,uniform_state_cluster_name,W8914),SUMIFS(amount_expended,cluster_name,G8914))))</f>
        <v/>
      </c>
      <c r="L8914" s="8" t="n"/>
      <c r="M8914" s="7" t="n"/>
      <c r="N8914" s="8" t="n"/>
      <c r="O8914" s="7" t="n"/>
      <c r="P8914" s="7" t="n"/>
      <c r="Q8914" s="8" t="n"/>
      <c r="R8914" s="9" t="n"/>
      <c r="S8914" s="8" t="n"/>
      <c r="T8914" s="8" t="n"/>
      <c r="U8914" s="8" t="n"/>
      <c r="V8914" s="11">
        <f>IF(OR(B8914="",C8914=""),"",CONCATENATE(B8914,".",C8914))</f>
        <v/>
      </c>
      <c r="W8914" s="6">
        <f>UPPER(TRIM(H8914))</f>
        <v/>
      </c>
      <c r="X8914" s="6">
        <f>UPPER(TRIM(I8914))</f>
        <v/>
      </c>
      <c r="Y8914" s="6">
        <f>IF(V8914&lt;&gt;"",IFERROR(INDEX(federal_program_name_lookup,MATCH(V8914,aln_lookup,0)),""),"")</f>
        <v/>
      </c>
    </row>
    <row r="8915">
      <c r="A8915" s="6">
        <f>IF(B8915&lt;&gt;"", "AWARD-"&amp;TEXT(ROW()-1,"00000"), "")</f>
        <v/>
      </c>
      <c r="B8915" s="7" t="n"/>
      <c r="C8915" s="7" t="n"/>
      <c r="D8915" s="7" t="n"/>
      <c r="E8915" s="8" t="n"/>
      <c r="F8915" s="9" t="n"/>
      <c r="G8915" s="8" t="n"/>
      <c r="H8915" s="8" t="n"/>
      <c r="I8915" s="8" t="n"/>
      <c r="J8915" s="10">
        <f>IF(A8915="",0,SUMIFS(amount_expended,cfda_key,V8915))</f>
        <v/>
      </c>
      <c r="K8915" s="10">
        <f>IF(G8915="OTHER CLUSTER NOT LISTED ABOVE",SUMIFS(amount_expended,uniform_other_cluster_name,X8915), IF(AND(OR(G8915="N/A",G8915=""),H8915=""),0,IF(G8915="STATE CLUSTER",SUMIFS(amount_expended,uniform_state_cluster_name,W8915),SUMIFS(amount_expended,cluster_name,G8915))))</f>
        <v/>
      </c>
      <c r="L8915" s="8" t="n"/>
      <c r="M8915" s="7" t="n"/>
      <c r="N8915" s="8" t="n"/>
      <c r="O8915" s="7" t="n"/>
      <c r="P8915" s="7" t="n"/>
      <c r="Q8915" s="8" t="n"/>
      <c r="R8915" s="9" t="n"/>
      <c r="S8915" s="8" t="n"/>
      <c r="T8915" s="8" t="n"/>
      <c r="U8915" s="8" t="n"/>
      <c r="V8915" s="11">
        <f>IF(OR(B8915="",C8915=""),"",CONCATENATE(B8915,".",C8915))</f>
        <v/>
      </c>
      <c r="W8915" s="6">
        <f>UPPER(TRIM(H8915))</f>
        <v/>
      </c>
      <c r="X8915" s="6">
        <f>UPPER(TRIM(I8915))</f>
        <v/>
      </c>
      <c r="Y8915" s="6">
        <f>IF(V8915&lt;&gt;"",IFERROR(INDEX(federal_program_name_lookup,MATCH(V8915,aln_lookup,0)),""),"")</f>
        <v/>
      </c>
    </row>
    <row r="8916">
      <c r="A8916" s="6">
        <f>IF(B8916&lt;&gt;"", "AWARD-"&amp;TEXT(ROW()-1,"00000"), "")</f>
        <v/>
      </c>
      <c r="B8916" s="7" t="n"/>
      <c r="C8916" s="7" t="n"/>
      <c r="D8916" s="7" t="n"/>
      <c r="E8916" s="8" t="n"/>
      <c r="F8916" s="9" t="n"/>
      <c r="G8916" s="8" t="n"/>
      <c r="H8916" s="8" t="n"/>
      <c r="I8916" s="8" t="n"/>
      <c r="J8916" s="10">
        <f>IF(A8916="",0,SUMIFS(amount_expended,cfda_key,V8916))</f>
        <v/>
      </c>
      <c r="K8916" s="10">
        <f>IF(G8916="OTHER CLUSTER NOT LISTED ABOVE",SUMIFS(amount_expended,uniform_other_cluster_name,X8916), IF(AND(OR(G8916="N/A",G8916=""),H8916=""),0,IF(G8916="STATE CLUSTER",SUMIFS(amount_expended,uniform_state_cluster_name,W8916),SUMIFS(amount_expended,cluster_name,G8916))))</f>
        <v/>
      </c>
      <c r="L8916" s="8" t="n"/>
      <c r="M8916" s="7" t="n"/>
      <c r="N8916" s="8" t="n"/>
      <c r="O8916" s="7" t="n"/>
      <c r="P8916" s="7" t="n"/>
      <c r="Q8916" s="8" t="n"/>
      <c r="R8916" s="9" t="n"/>
      <c r="S8916" s="8" t="n"/>
      <c r="T8916" s="8" t="n"/>
      <c r="U8916" s="8" t="n"/>
      <c r="V8916" s="11">
        <f>IF(OR(B8916="",C8916=""),"",CONCATENATE(B8916,".",C8916))</f>
        <v/>
      </c>
      <c r="W8916" s="6">
        <f>UPPER(TRIM(H8916))</f>
        <v/>
      </c>
      <c r="X8916" s="6">
        <f>UPPER(TRIM(I8916))</f>
        <v/>
      </c>
      <c r="Y8916" s="6">
        <f>IF(V8916&lt;&gt;"",IFERROR(INDEX(federal_program_name_lookup,MATCH(V8916,aln_lookup,0)),""),"")</f>
        <v/>
      </c>
    </row>
    <row r="8917">
      <c r="A8917" s="6">
        <f>IF(B8917&lt;&gt;"", "AWARD-"&amp;TEXT(ROW()-1,"00000"), "")</f>
        <v/>
      </c>
      <c r="B8917" s="7" t="n"/>
      <c r="C8917" s="7" t="n"/>
      <c r="D8917" s="7" t="n"/>
      <c r="E8917" s="8" t="n"/>
      <c r="F8917" s="9" t="n"/>
      <c r="G8917" s="8" t="n"/>
      <c r="H8917" s="8" t="n"/>
      <c r="I8917" s="8" t="n"/>
      <c r="J8917" s="10">
        <f>IF(A8917="",0,SUMIFS(amount_expended,cfda_key,V8917))</f>
        <v/>
      </c>
      <c r="K8917" s="10">
        <f>IF(G8917="OTHER CLUSTER NOT LISTED ABOVE",SUMIFS(amount_expended,uniform_other_cluster_name,X8917), IF(AND(OR(G8917="N/A",G8917=""),H8917=""),0,IF(G8917="STATE CLUSTER",SUMIFS(amount_expended,uniform_state_cluster_name,W8917),SUMIFS(amount_expended,cluster_name,G8917))))</f>
        <v/>
      </c>
      <c r="L8917" s="8" t="n"/>
      <c r="M8917" s="7" t="n"/>
      <c r="N8917" s="8" t="n"/>
      <c r="O8917" s="7" t="n"/>
      <c r="P8917" s="7" t="n"/>
      <c r="Q8917" s="8" t="n"/>
      <c r="R8917" s="9" t="n"/>
      <c r="S8917" s="8" t="n"/>
      <c r="T8917" s="8" t="n"/>
      <c r="U8917" s="8" t="n"/>
      <c r="V8917" s="11">
        <f>IF(OR(B8917="",C8917=""),"",CONCATENATE(B8917,".",C8917))</f>
        <v/>
      </c>
      <c r="W8917" s="6">
        <f>UPPER(TRIM(H8917))</f>
        <v/>
      </c>
      <c r="X8917" s="6">
        <f>UPPER(TRIM(I8917))</f>
        <v/>
      </c>
      <c r="Y8917" s="6">
        <f>IF(V8917&lt;&gt;"",IFERROR(INDEX(federal_program_name_lookup,MATCH(V8917,aln_lookup,0)),""),"")</f>
        <v/>
      </c>
    </row>
    <row r="8918">
      <c r="A8918" s="6">
        <f>IF(B8918&lt;&gt;"", "AWARD-"&amp;TEXT(ROW()-1,"00000"), "")</f>
        <v/>
      </c>
      <c r="B8918" s="7" t="n"/>
      <c r="C8918" s="7" t="n"/>
      <c r="D8918" s="7" t="n"/>
      <c r="E8918" s="8" t="n"/>
      <c r="F8918" s="9" t="n"/>
      <c r="G8918" s="8" t="n"/>
      <c r="H8918" s="8" t="n"/>
      <c r="I8918" s="8" t="n"/>
      <c r="J8918" s="10">
        <f>IF(A8918="",0,SUMIFS(amount_expended,cfda_key,V8918))</f>
        <v/>
      </c>
      <c r="K8918" s="10">
        <f>IF(G8918="OTHER CLUSTER NOT LISTED ABOVE",SUMIFS(amount_expended,uniform_other_cluster_name,X8918), IF(AND(OR(G8918="N/A",G8918=""),H8918=""),0,IF(G8918="STATE CLUSTER",SUMIFS(amount_expended,uniform_state_cluster_name,W8918),SUMIFS(amount_expended,cluster_name,G8918))))</f>
        <v/>
      </c>
      <c r="L8918" s="8" t="n"/>
      <c r="M8918" s="7" t="n"/>
      <c r="N8918" s="8" t="n"/>
      <c r="O8918" s="7" t="n"/>
      <c r="P8918" s="7" t="n"/>
      <c r="Q8918" s="8" t="n"/>
      <c r="R8918" s="9" t="n"/>
      <c r="S8918" s="8" t="n"/>
      <c r="T8918" s="8" t="n"/>
      <c r="U8918" s="8" t="n"/>
      <c r="V8918" s="11">
        <f>IF(OR(B8918="",C8918=""),"",CONCATENATE(B8918,".",C8918))</f>
        <v/>
      </c>
      <c r="W8918" s="6">
        <f>UPPER(TRIM(H8918))</f>
        <v/>
      </c>
      <c r="X8918" s="6">
        <f>UPPER(TRIM(I8918))</f>
        <v/>
      </c>
      <c r="Y8918" s="6">
        <f>IF(V8918&lt;&gt;"",IFERROR(INDEX(federal_program_name_lookup,MATCH(V8918,aln_lookup,0)),""),"")</f>
        <v/>
      </c>
    </row>
    <row r="8919">
      <c r="A8919" s="6">
        <f>IF(B8919&lt;&gt;"", "AWARD-"&amp;TEXT(ROW()-1,"00000"), "")</f>
        <v/>
      </c>
      <c r="B8919" s="7" t="n"/>
      <c r="C8919" s="7" t="n"/>
      <c r="D8919" s="7" t="n"/>
      <c r="E8919" s="8" t="n"/>
      <c r="F8919" s="9" t="n"/>
      <c r="G8919" s="8" t="n"/>
      <c r="H8919" s="8" t="n"/>
      <c r="I8919" s="8" t="n"/>
      <c r="J8919" s="10">
        <f>IF(A8919="",0,SUMIFS(amount_expended,cfda_key,V8919))</f>
        <v/>
      </c>
      <c r="K8919" s="10">
        <f>IF(G8919="OTHER CLUSTER NOT LISTED ABOVE",SUMIFS(amount_expended,uniform_other_cluster_name,X8919), IF(AND(OR(G8919="N/A",G8919=""),H8919=""),0,IF(G8919="STATE CLUSTER",SUMIFS(amount_expended,uniform_state_cluster_name,W8919),SUMIFS(amount_expended,cluster_name,G8919))))</f>
        <v/>
      </c>
      <c r="L8919" s="8" t="n"/>
      <c r="M8919" s="7" t="n"/>
      <c r="N8919" s="8" t="n"/>
      <c r="O8919" s="7" t="n"/>
      <c r="P8919" s="7" t="n"/>
      <c r="Q8919" s="8" t="n"/>
      <c r="R8919" s="9" t="n"/>
      <c r="S8919" s="8" t="n"/>
      <c r="T8919" s="8" t="n"/>
      <c r="U8919" s="8" t="n"/>
      <c r="V8919" s="11">
        <f>IF(OR(B8919="",C8919=""),"",CONCATENATE(B8919,".",C8919))</f>
        <v/>
      </c>
      <c r="W8919" s="6">
        <f>UPPER(TRIM(H8919))</f>
        <v/>
      </c>
      <c r="X8919" s="6">
        <f>UPPER(TRIM(I8919))</f>
        <v/>
      </c>
      <c r="Y8919" s="6">
        <f>IF(V8919&lt;&gt;"",IFERROR(INDEX(federal_program_name_lookup,MATCH(V8919,aln_lookup,0)),""),"")</f>
        <v/>
      </c>
    </row>
    <row r="8920">
      <c r="A8920" s="6">
        <f>IF(B8920&lt;&gt;"", "AWARD-"&amp;TEXT(ROW()-1,"00000"), "")</f>
        <v/>
      </c>
      <c r="B8920" s="7" t="n"/>
      <c r="C8920" s="7" t="n"/>
      <c r="D8920" s="7" t="n"/>
      <c r="E8920" s="8" t="n"/>
      <c r="F8920" s="9" t="n"/>
      <c r="G8920" s="8" t="n"/>
      <c r="H8920" s="8" t="n"/>
      <c r="I8920" s="8" t="n"/>
      <c r="J8920" s="10">
        <f>IF(A8920="",0,SUMIFS(amount_expended,cfda_key,V8920))</f>
        <v/>
      </c>
      <c r="K8920" s="10">
        <f>IF(G8920="OTHER CLUSTER NOT LISTED ABOVE",SUMIFS(amount_expended,uniform_other_cluster_name,X8920), IF(AND(OR(G8920="N/A",G8920=""),H8920=""),0,IF(G8920="STATE CLUSTER",SUMIFS(amount_expended,uniform_state_cluster_name,W8920),SUMIFS(amount_expended,cluster_name,G8920))))</f>
        <v/>
      </c>
      <c r="L8920" s="8" t="n"/>
      <c r="M8920" s="7" t="n"/>
      <c r="N8920" s="8" t="n"/>
      <c r="O8920" s="7" t="n"/>
      <c r="P8920" s="7" t="n"/>
      <c r="Q8920" s="8" t="n"/>
      <c r="R8920" s="9" t="n"/>
      <c r="S8920" s="8" t="n"/>
      <c r="T8920" s="8" t="n"/>
      <c r="U8920" s="8" t="n"/>
      <c r="V8920" s="11">
        <f>IF(OR(B8920="",C8920=""),"",CONCATENATE(B8920,".",C8920))</f>
        <v/>
      </c>
      <c r="W8920" s="6">
        <f>UPPER(TRIM(H8920))</f>
        <v/>
      </c>
      <c r="X8920" s="6">
        <f>UPPER(TRIM(I8920))</f>
        <v/>
      </c>
      <c r="Y8920" s="6">
        <f>IF(V8920&lt;&gt;"",IFERROR(INDEX(federal_program_name_lookup,MATCH(V8920,aln_lookup,0)),""),"")</f>
        <v/>
      </c>
    </row>
    <row r="8921">
      <c r="A8921" s="6">
        <f>IF(B8921&lt;&gt;"", "AWARD-"&amp;TEXT(ROW()-1,"00000"), "")</f>
        <v/>
      </c>
      <c r="B8921" s="7" t="n"/>
      <c r="C8921" s="7" t="n"/>
      <c r="D8921" s="7" t="n"/>
      <c r="E8921" s="8" t="n"/>
      <c r="F8921" s="9" t="n"/>
      <c r="G8921" s="8" t="n"/>
      <c r="H8921" s="8" t="n"/>
      <c r="I8921" s="8" t="n"/>
      <c r="J8921" s="10">
        <f>IF(A8921="",0,SUMIFS(amount_expended,cfda_key,V8921))</f>
        <v/>
      </c>
      <c r="K8921" s="10">
        <f>IF(G8921="OTHER CLUSTER NOT LISTED ABOVE",SUMIFS(amount_expended,uniform_other_cluster_name,X8921), IF(AND(OR(G8921="N/A",G8921=""),H8921=""),0,IF(G8921="STATE CLUSTER",SUMIFS(amount_expended,uniform_state_cluster_name,W8921),SUMIFS(amount_expended,cluster_name,G8921))))</f>
        <v/>
      </c>
      <c r="L8921" s="8" t="n"/>
      <c r="M8921" s="7" t="n"/>
      <c r="N8921" s="8" t="n"/>
      <c r="O8921" s="7" t="n"/>
      <c r="P8921" s="7" t="n"/>
      <c r="Q8921" s="8" t="n"/>
      <c r="R8921" s="9" t="n"/>
      <c r="S8921" s="8" t="n"/>
      <c r="T8921" s="8" t="n"/>
      <c r="U8921" s="8" t="n"/>
      <c r="V8921" s="11">
        <f>IF(OR(B8921="",C8921=""),"",CONCATENATE(B8921,".",C8921))</f>
        <v/>
      </c>
      <c r="W8921" s="6">
        <f>UPPER(TRIM(H8921))</f>
        <v/>
      </c>
      <c r="X8921" s="6">
        <f>UPPER(TRIM(I8921))</f>
        <v/>
      </c>
      <c r="Y8921" s="6">
        <f>IF(V8921&lt;&gt;"",IFERROR(INDEX(federal_program_name_lookup,MATCH(V8921,aln_lookup,0)),""),"")</f>
        <v/>
      </c>
    </row>
    <row r="8922">
      <c r="A8922" s="6">
        <f>IF(B8922&lt;&gt;"", "AWARD-"&amp;TEXT(ROW()-1,"00000"), "")</f>
        <v/>
      </c>
      <c r="B8922" s="7" t="n"/>
      <c r="C8922" s="7" t="n"/>
      <c r="D8922" s="7" t="n"/>
      <c r="E8922" s="8" t="n"/>
      <c r="F8922" s="9" t="n"/>
      <c r="G8922" s="8" t="n"/>
      <c r="H8922" s="8" t="n"/>
      <c r="I8922" s="8" t="n"/>
      <c r="J8922" s="10">
        <f>IF(A8922="",0,SUMIFS(amount_expended,cfda_key,V8922))</f>
        <v/>
      </c>
      <c r="K8922" s="10">
        <f>IF(G8922="OTHER CLUSTER NOT LISTED ABOVE",SUMIFS(amount_expended,uniform_other_cluster_name,X8922), IF(AND(OR(G8922="N/A",G8922=""),H8922=""),0,IF(G8922="STATE CLUSTER",SUMIFS(amount_expended,uniform_state_cluster_name,W8922),SUMIFS(amount_expended,cluster_name,G8922))))</f>
        <v/>
      </c>
      <c r="L8922" s="8" t="n"/>
      <c r="M8922" s="7" t="n"/>
      <c r="N8922" s="8" t="n"/>
      <c r="O8922" s="7" t="n"/>
      <c r="P8922" s="7" t="n"/>
      <c r="Q8922" s="8" t="n"/>
      <c r="R8922" s="9" t="n"/>
      <c r="S8922" s="8" t="n"/>
      <c r="T8922" s="8" t="n"/>
      <c r="U8922" s="8" t="n"/>
      <c r="V8922" s="11">
        <f>IF(OR(B8922="",C8922=""),"",CONCATENATE(B8922,".",C8922))</f>
        <v/>
      </c>
      <c r="W8922" s="6">
        <f>UPPER(TRIM(H8922))</f>
        <v/>
      </c>
      <c r="X8922" s="6">
        <f>UPPER(TRIM(I8922))</f>
        <v/>
      </c>
      <c r="Y8922" s="6">
        <f>IF(V8922&lt;&gt;"",IFERROR(INDEX(federal_program_name_lookup,MATCH(V8922,aln_lookup,0)),""),"")</f>
        <v/>
      </c>
    </row>
    <row r="8923">
      <c r="A8923" s="6">
        <f>IF(B8923&lt;&gt;"", "AWARD-"&amp;TEXT(ROW()-1,"00000"), "")</f>
        <v/>
      </c>
      <c r="B8923" s="7" t="n"/>
      <c r="C8923" s="7" t="n"/>
      <c r="D8923" s="7" t="n"/>
      <c r="E8923" s="8" t="n"/>
      <c r="F8923" s="9" t="n"/>
      <c r="G8923" s="8" t="n"/>
      <c r="H8923" s="8" t="n"/>
      <c r="I8923" s="8" t="n"/>
      <c r="J8923" s="10">
        <f>IF(A8923="",0,SUMIFS(amount_expended,cfda_key,V8923))</f>
        <v/>
      </c>
      <c r="K8923" s="10">
        <f>IF(G8923="OTHER CLUSTER NOT LISTED ABOVE",SUMIFS(amount_expended,uniform_other_cluster_name,X8923), IF(AND(OR(G8923="N/A",G8923=""),H8923=""),0,IF(G8923="STATE CLUSTER",SUMIFS(amount_expended,uniform_state_cluster_name,W8923),SUMIFS(amount_expended,cluster_name,G8923))))</f>
        <v/>
      </c>
      <c r="L8923" s="8" t="n"/>
      <c r="M8923" s="7" t="n"/>
      <c r="N8923" s="8" t="n"/>
      <c r="O8923" s="7" t="n"/>
      <c r="P8923" s="7" t="n"/>
      <c r="Q8923" s="8" t="n"/>
      <c r="R8923" s="9" t="n"/>
      <c r="S8923" s="8" t="n"/>
      <c r="T8923" s="8" t="n"/>
      <c r="U8923" s="8" t="n"/>
      <c r="V8923" s="11">
        <f>IF(OR(B8923="",C8923=""),"",CONCATENATE(B8923,".",C8923))</f>
        <v/>
      </c>
      <c r="W8923" s="6">
        <f>UPPER(TRIM(H8923))</f>
        <v/>
      </c>
      <c r="X8923" s="6">
        <f>UPPER(TRIM(I8923))</f>
        <v/>
      </c>
      <c r="Y8923" s="6">
        <f>IF(V8923&lt;&gt;"",IFERROR(INDEX(federal_program_name_lookup,MATCH(V8923,aln_lookup,0)),""),"")</f>
        <v/>
      </c>
    </row>
    <row r="8924">
      <c r="A8924" s="6">
        <f>IF(B8924&lt;&gt;"", "AWARD-"&amp;TEXT(ROW()-1,"00000"), "")</f>
        <v/>
      </c>
      <c r="B8924" s="7" t="n"/>
      <c r="C8924" s="7" t="n"/>
      <c r="D8924" s="7" t="n"/>
      <c r="E8924" s="8" t="n"/>
      <c r="F8924" s="9" t="n"/>
      <c r="G8924" s="8" t="n"/>
      <c r="H8924" s="8" t="n"/>
      <c r="I8924" s="8" t="n"/>
      <c r="J8924" s="10">
        <f>IF(A8924="",0,SUMIFS(amount_expended,cfda_key,V8924))</f>
        <v/>
      </c>
      <c r="K8924" s="10">
        <f>IF(G8924="OTHER CLUSTER NOT LISTED ABOVE",SUMIFS(amount_expended,uniform_other_cluster_name,X8924), IF(AND(OR(G8924="N/A",G8924=""),H8924=""),0,IF(G8924="STATE CLUSTER",SUMIFS(amount_expended,uniform_state_cluster_name,W8924),SUMIFS(amount_expended,cluster_name,G8924))))</f>
        <v/>
      </c>
      <c r="L8924" s="8" t="n"/>
      <c r="M8924" s="7" t="n"/>
      <c r="N8924" s="8" t="n"/>
      <c r="O8924" s="7" t="n"/>
      <c r="P8924" s="7" t="n"/>
      <c r="Q8924" s="8" t="n"/>
      <c r="R8924" s="9" t="n"/>
      <c r="S8924" s="8" t="n"/>
      <c r="T8924" s="8" t="n"/>
      <c r="U8924" s="8" t="n"/>
      <c r="V8924" s="11">
        <f>IF(OR(B8924="",C8924=""),"",CONCATENATE(B8924,".",C8924))</f>
        <v/>
      </c>
      <c r="W8924" s="6">
        <f>UPPER(TRIM(H8924))</f>
        <v/>
      </c>
      <c r="X8924" s="6">
        <f>UPPER(TRIM(I8924))</f>
        <v/>
      </c>
      <c r="Y8924" s="6">
        <f>IF(V8924&lt;&gt;"",IFERROR(INDEX(federal_program_name_lookup,MATCH(V8924,aln_lookup,0)),""),"")</f>
        <v/>
      </c>
    </row>
    <row r="8925">
      <c r="A8925" s="6">
        <f>IF(B8925&lt;&gt;"", "AWARD-"&amp;TEXT(ROW()-1,"00000"), "")</f>
        <v/>
      </c>
      <c r="B8925" s="7" t="n"/>
      <c r="C8925" s="7" t="n"/>
      <c r="D8925" s="7" t="n"/>
      <c r="E8925" s="8" t="n"/>
      <c r="F8925" s="9" t="n"/>
      <c r="G8925" s="8" t="n"/>
      <c r="H8925" s="8" t="n"/>
      <c r="I8925" s="8" t="n"/>
      <c r="J8925" s="10">
        <f>IF(A8925="",0,SUMIFS(amount_expended,cfda_key,V8925))</f>
        <v/>
      </c>
      <c r="K8925" s="10">
        <f>IF(G8925="OTHER CLUSTER NOT LISTED ABOVE",SUMIFS(amount_expended,uniform_other_cluster_name,X8925), IF(AND(OR(G8925="N/A",G8925=""),H8925=""),0,IF(G8925="STATE CLUSTER",SUMIFS(amount_expended,uniform_state_cluster_name,W8925),SUMIFS(amount_expended,cluster_name,G8925))))</f>
        <v/>
      </c>
      <c r="L8925" s="8" t="n"/>
      <c r="M8925" s="7" t="n"/>
      <c r="N8925" s="8" t="n"/>
      <c r="O8925" s="7" t="n"/>
      <c r="P8925" s="7" t="n"/>
      <c r="Q8925" s="8" t="n"/>
      <c r="R8925" s="9" t="n"/>
      <c r="S8925" s="8" t="n"/>
      <c r="T8925" s="8" t="n"/>
      <c r="U8925" s="8" t="n"/>
      <c r="V8925" s="11">
        <f>IF(OR(B8925="",C8925=""),"",CONCATENATE(B8925,".",C8925))</f>
        <v/>
      </c>
      <c r="W8925" s="6">
        <f>UPPER(TRIM(H8925))</f>
        <v/>
      </c>
      <c r="X8925" s="6">
        <f>UPPER(TRIM(I8925))</f>
        <v/>
      </c>
      <c r="Y8925" s="6">
        <f>IF(V8925&lt;&gt;"",IFERROR(INDEX(federal_program_name_lookup,MATCH(V8925,aln_lookup,0)),""),"")</f>
        <v/>
      </c>
    </row>
    <row r="8926">
      <c r="A8926" s="6">
        <f>IF(B8926&lt;&gt;"", "AWARD-"&amp;TEXT(ROW()-1,"00000"), "")</f>
        <v/>
      </c>
      <c r="B8926" s="7" t="n"/>
      <c r="C8926" s="7" t="n"/>
      <c r="D8926" s="7" t="n"/>
      <c r="E8926" s="8" t="n"/>
      <c r="F8926" s="9" t="n"/>
      <c r="G8926" s="8" t="n"/>
      <c r="H8926" s="8" t="n"/>
      <c r="I8926" s="8" t="n"/>
      <c r="J8926" s="10">
        <f>IF(A8926="",0,SUMIFS(amount_expended,cfda_key,V8926))</f>
        <v/>
      </c>
      <c r="K8926" s="10">
        <f>IF(G8926="OTHER CLUSTER NOT LISTED ABOVE",SUMIFS(amount_expended,uniform_other_cluster_name,X8926), IF(AND(OR(G8926="N/A",G8926=""),H8926=""),0,IF(G8926="STATE CLUSTER",SUMIFS(amount_expended,uniform_state_cluster_name,W8926),SUMIFS(amount_expended,cluster_name,G8926))))</f>
        <v/>
      </c>
      <c r="L8926" s="8" t="n"/>
      <c r="M8926" s="7" t="n"/>
      <c r="N8926" s="8" t="n"/>
      <c r="O8926" s="7" t="n"/>
      <c r="P8926" s="7" t="n"/>
      <c r="Q8926" s="8" t="n"/>
      <c r="R8926" s="9" t="n"/>
      <c r="S8926" s="8" t="n"/>
      <c r="T8926" s="8" t="n"/>
      <c r="U8926" s="8" t="n"/>
      <c r="V8926" s="11">
        <f>IF(OR(B8926="",C8926=""),"",CONCATENATE(B8926,".",C8926))</f>
        <v/>
      </c>
      <c r="W8926" s="6">
        <f>UPPER(TRIM(H8926))</f>
        <v/>
      </c>
      <c r="X8926" s="6">
        <f>UPPER(TRIM(I8926))</f>
        <v/>
      </c>
      <c r="Y8926" s="6">
        <f>IF(V8926&lt;&gt;"",IFERROR(INDEX(federal_program_name_lookup,MATCH(V8926,aln_lookup,0)),""),"")</f>
        <v/>
      </c>
    </row>
    <row r="8927">
      <c r="A8927" s="6">
        <f>IF(B8927&lt;&gt;"", "AWARD-"&amp;TEXT(ROW()-1,"00000"), "")</f>
        <v/>
      </c>
      <c r="B8927" s="7" t="n"/>
      <c r="C8927" s="7" t="n"/>
      <c r="D8927" s="7" t="n"/>
      <c r="E8927" s="8" t="n"/>
      <c r="F8927" s="9" t="n"/>
      <c r="G8927" s="8" t="n"/>
      <c r="H8927" s="8" t="n"/>
      <c r="I8927" s="8" t="n"/>
      <c r="J8927" s="10">
        <f>IF(A8927="",0,SUMIFS(amount_expended,cfda_key,V8927))</f>
        <v/>
      </c>
      <c r="K8927" s="10">
        <f>IF(G8927="OTHER CLUSTER NOT LISTED ABOVE",SUMIFS(amount_expended,uniform_other_cluster_name,X8927), IF(AND(OR(G8927="N/A",G8927=""),H8927=""),0,IF(G8927="STATE CLUSTER",SUMIFS(amount_expended,uniform_state_cluster_name,W8927),SUMIFS(amount_expended,cluster_name,G8927))))</f>
        <v/>
      </c>
      <c r="L8927" s="8" t="n"/>
      <c r="M8927" s="7" t="n"/>
      <c r="N8927" s="8" t="n"/>
      <c r="O8927" s="7" t="n"/>
      <c r="P8927" s="7" t="n"/>
      <c r="Q8927" s="8" t="n"/>
      <c r="R8927" s="9" t="n"/>
      <c r="S8927" s="8" t="n"/>
      <c r="T8927" s="8" t="n"/>
      <c r="U8927" s="8" t="n"/>
      <c r="V8927" s="11">
        <f>IF(OR(B8927="",C8927=""),"",CONCATENATE(B8927,".",C8927))</f>
        <v/>
      </c>
      <c r="W8927" s="6">
        <f>UPPER(TRIM(H8927))</f>
        <v/>
      </c>
      <c r="X8927" s="6">
        <f>UPPER(TRIM(I8927))</f>
        <v/>
      </c>
      <c r="Y8927" s="6">
        <f>IF(V8927&lt;&gt;"",IFERROR(INDEX(federal_program_name_lookup,MATCH(V8927,aln_lookup,0)),""),"")</f>
        <v/>
      </c>
    </row>
    <row r="8928">
      <c r="A8928" s="6">
        <f>IF(B8928&lt;&gt;"", "AWARD-"&amp;TEXT(ROW()-1,"00000"), "")</f>
        <v/>
      </c>
      <c r="B8928" s="7" t="n"/>
      <c r="C8928" s="7" t="n"/>
      <c r="D8928" s="7" t="n"/>
      <c r="E8928" s="8" t="n"/>
      <c r="F8928" s="9" t="n"/>
      <c r="G8928" s="8" t="n"/>
      <c r="H8928" s="8" t="n"/>
      <c r="I8928" s="8" t="n"/>
      <c r="J8928" s="10">
        <f>IF(A8928="",0,SUMIFS(amount_expended,cfda_key,V8928))</f>
        <v/>
      </c>
      <c r="K8928" s="10">
        <f>IF(G8928="OTHER CLUSTER NOT LISTED ABOVE",SUMIFS(amount_expended,uniform_other_cluster_name,X8928), IF(AND(OR(G8928="N/A",G8928=""),H8928=""),0,IF(G8928="STATE CLUSTER",SUMIFS(amount_expended,uniform_state_cluster_name,W8928),SUMIFS(amount_expended,cluster_name,G8928))))</f>
        <v/>
      </c>
      <c r="L8928" s="8" t="n"/>
      <c r="M8928" s="7" t="n"/>
      <c r="N8928" s="8" t="n"/>
      <c r="O8928" s="7" t="n"/>
      <c r="P8928" s="7" t="n"/>
      <c r="Q8928" s="8" t="n"/>
      <c r="R8928" s="9" t="n"/>
      <c r="S8928" s="8" t="n"/>
      <c r="T8928" s="8" t="n"/>
      <c r="U8928" s="8" t="n"/>
      <c r="V8928" s="11">
        <f>IF(OR(B8928="",C8928=""),"",CONCATENATE(B8928,".",C8928))</f>
        <v/>
      </c>
      <c r="W8928" s="6">
        <f>UPPER(TRIM(H8928))</f>
        <v/>
      </c>
      <c r="X8928" s="6">
        <f>UPPER(TRIM(I8928))</f>
        <v/>
      </c>
      <c r="Y8928" s="6">
        <f>IF(V8928&lt;&gt;"",IFERROR(INDEX(federal_program_name_lookup,MATCH(V8928,aln_lookup,0)),""),"")</f>
        <v/>
      </c>
    </row>
    <row r="8929">
      <c r="A8929" s="6">
        <f>IF(B8929&lt;&gt;"", "AWARD-"&amp;TEXT(ROW()-1,"00000"), "")</f>
        <v/>
      </c>
      <c r="B8929" s="7" t="n"/>
      <c r="C8929" s="7" t="n"/>
      <c r="D8929" s="7" t="n"/>
      <c r="E8929" s="8" t="n"/>
      <c r="F8929" s="9" t="n"/>
      <c r="G8929" s="8" t="n"/>
      <c r="H8929" s="8" t="n"/>
      <c r="I8929" s="8" t="n"/>
      <c r="J8929" s="10">
        <f>IF(A8929="",0,SUMIFS(amount_expended,cfda_key,V8929))</f>
        <v/>
      </c>
      <c r="K8929" s="10">
        <f>IF(G8929="OTHER CLUSTER NOT LISTED ABOVE",SUMIFS(amount_expended,uniform_other_cluster_name,X8929), IF(AND(OR(G8929="N/A",G8929=""),H8929=""),0,IF(G8929="STATE CLUSTER",SUMIFS(amount_expended,uniform_state_cluster_name,W8929),SUMIFS(amount_expended,cluster_name,G8929))))</f>
        <v/>
      </c>
      <c r="L8929" s="8" t="n"/>
      <c r="M8929" s="7" t="n"/>
      <c r="N8929" s="8" t="n"/>
      <c r="O8929" s="7" t="n"/>
      <c r="P8929" s="7" t="n"/>
      <c r="Q8929" s="8" t="n"/>
      <c r="R8929" s="9" t="n"/>
      <c r="S8929" s="8" t="n"/>
      <c r="T8929" s="8" t="n"/>
      <c r="U8929" s="8" t="n"/>
      <c r="V8929" s="11">
        <f>IF(OR(B8929="",C8929=""),"",CONCATENATE(B8929,".",C8929))</f>
        <v/>
      </c>
      <c r="W8929" s="6">
        <f>UPPER(TRIM(H8929))</f>
        <v/>
      </c>
      <c r="X8929" s="6">
        <f>UPPER(TRIM(I8929))</f>
        <v/>
      </c>
      <c r="Y8929" s="6">
        <f>IF(V8929&lt;&gt;"",IFERROR(INDEX(federal_program_name_lookup,MATCH(V8929,aln_lookup,0)),""),"")</f>
        <v/>
      </c>
    </row>
    <row r="8930">
      <c r="A8930" s="6">
        <f>IF(B8930&lt;&gt;"", "AWARD-"&amp;TEXT(ROW()-1,"00000"), "")</f>
        <v/>
      </c>
      <c r="B8930" s="7" t="n"/>
      <c r="C8930" s="7" t="n"/>
      <c r="D8930" s="7" t="n"/>
      <c r="E8930" s="8" t="n"/>
      <c r="F8930" s="9" t="n"/>
      <c r="G8930" s="8" t="n"/>
      <c r="H8930" s="8" t="n"/>
      <c r="I8930" s="8" t="n"/>
      <c r="J8930" s="10">
        <f>IF(A8930="",0,SUMIFS(amount_expended,cfda_key,V8930))</f>
        <v/>
      </c>
      <c r="K8930" s="10">
        <f>IF(G8930="OTHER CLUSTER NOT LISTED ABOVE",SUMIFS(amount_expended,uniform_other_cluster_name,X8930), IF(AND(OR(G8930="N/A",G8930=""),H8930=""),0,IF(G8930="STATE CLUSTER",SUMIFS(amount_expended,uniform_state_cluster_name,W8930),SUMIFS(amount_expended,cluster_name,G8930))))</f>
        <v/>
      </c>
      <c r="L8930" s="8" t="n"/>
      <c r="M8930" s="7" t="n"/>
      <c r="N8930" s="8" t="n"/>
      <c r="O8930" s="7" t="n"/>
      <c r="P8930" s="7" t="n"/>
      <c r="Q8930" s="8" t="n"/>
      <c r="R8930" s="9" t="n"/>
      <c r="S8930" s="8" t="n"/>
      <c r="T8930" s="8" t="n"/>
      <c r="U8930" s="8" t="n"/>
      <c r="V8930" s="11">
        <f>IF(OR(B8930="",C8930=""),"",CONCATENATE(B8930,".",C8930))</f>
        <v/>
      </c>
      <c r="W8930" s="6">
        <f>UPPER(TRIM(H8930))</f>
        <v/>
      </c>
      <c r="X8930" s="6">
        <f>UPPER(TRIM(I8930))</f>
        <v/>
      </c>
      <c r="Y8930" s="6">
        <f>IF(V8930&lt;&gt;"",IFERROR(INDEX(federal_program_name_lookup,MATCH(V8930,aln_lookup,0)),""),"")</f>
        <v/>
      </c>
    </row>
    <row r="8931">
      <c r="A8931" s="6">
        <f>IF(B8931&lt;&gt;"", "AWARD-"&amp;TEXT(ROW()-1,"00000"), "")</f>
        <v/>
      </c>
      <c r="B8931" s="7" t="n"/>
      <c r="C8931" s="7" t="n"/>
      <c r="D8931" s="7" t="n"/>
      <c r="E8931" s="8" t="n"/>
      <c r="F8931" s="9" t="n"/>
      <c r="G8931" s="8" t="n"/>
      <c r="H8931" s="8" t="n"/>
      <c r="I8931" s="8" t="n"/>
      <c r="J8931" s="10">
        <f>IF(A8931="",0,SUMIFS(amount_expended,cfda_key,V8931))</f>
        <v/>
      </c>
      <c r="K8931" s="10">
        <f>IF(G8931="OTHER CLUSTER NOT LISTED ABOVE",SUMIFS(amount_expended,uniform_other_cluster_name,X8931), IF(AND(OR(G8931="N/A",G8931=""),H8931=""),0,IF(G8931="STATE CLUSTER",SUMIFS(amount_expended,uniform_state_cluster_name,W8931),SUMIFS(amount_expended,cluster_name,G8931))))</f>
        <v/>
      </c>
      <c r="L8931" s="8" t="n"/>
      <c r="M8931" s="7" t="n"/>
      <c r="N8931" s="8" t="n"/>
      <c r="O8931" s="7" t="n"/>
      <c r="P8931" s="7" t="n"/>
      <c r="Q8931" s="8" t="n"/>
      <c r="R8931" s="9" t="n"/>
      <c r="S8931" s="8" t="n"/>
      <c r="T8931" s="8" t="n"/>
      <c r="U8931" s="8" t="n"/>
      <c r="V8931" s="11">
        <f>IF(OR(B8931="",C8931=""),"",CONCATENATE(B8931,".",C8931))</f>
        <v/>
      </c>
      <c r="W8931" s="6">
        <f>UPPER(TRIM(H8931))</f>
        <v/>
      </c>
      <c r="X8931" s="6">
        <f>UPPER(TRIM(I8931))</f>
        <v/>
      </c>
      <c r="Y8931" s="6">
        <f>IF(V8931&lt;&gt;"",IFERROR(INDEX(federal_program_name_lookup,MATCH(V8931,aln_lookup,0)),""),"")</f>
        <v/>
      </c>
    </row>
    <row r="8932">
      <c r="A8932" s="6">
        <f>IF(B8932&lt;&gt;"", "AWARD-"&amp;TEXT(ROW()-1,"00000"), "")</f>
        <v/>
      </c>
      <c r="B8932" s="7" t="n"/>
      <c r="C8932" s="7" t="n"/>
      <c r="D8932" s="7" t="n"/>
      <c r="E8932" s="8" t="n"/>
      <c r="F8932" s="9" t="n"/>
      <c r="G8932" s="8" t="n"/>
      <c r="H8932" s="8" t="n"/>
      <c r="I8932" s="8" t="n"/>
      <c r="J8932" s="10">
        <f>IF(A8932="",0,SUMIFS(amount_expended,cfda_key,V8932))</f>
        <v/>
      </c>
      <c r="K8932" s="10">
        <f>IF(G8932="OTHER CLUSTER NOT LISTED ABOVE",SUMIFS(amount_expended,uniform_other_cluster_name,X8932), IF(AND(OR(G8932="N/A",G8932=""),H8932=""),0,IF(G8932="STATE CLUSTER",SUMIFS(amount_expended,uniform_state_cluster_name,W8932),SUMIFS(amount_expended,cluster_name,G8932))))</f>
        <v/>
      </c>
      <c r="L8932" s="8" t="n"/>
      <c r="M8932" s="7" t="n"/>
      <c r="N8932" s="8" t="n"/>
      <c r="O8932" s="7" t="n"/>
      <c r="P8932" s="7" t="n"/>
      <c r="Q8932" s="8" t="n"/>
      <c r="R8932" s="9" t="n"/>
      <c r="S8932" s="8" t="n"/>
      <c r="T8932" s="8" t="n"/>
      <c r="U8932" s="8" t="n"/>
      <c r="V8932" s="11">
        <f>IF(OR(B8932="",C8932=""),"",CONCATENATE(B8932,".",C8932))</f>
        <v/>
      </c>
      <c r="W8932" s="6">
        <f>UPPER(TRIM(H8932))</f>
        <v/>
      </c>
      <c r="X8932" s="6">
        <f>UPPER(TRIM(I8932))</f>
        <v/>
      </c>
      <c r="Y8932" s="6">
        <f>IF(V8932&lt;&gt;"",IFERROR(INDEX(federal_program_name_lookup,MATCH(V8932,aln_lookup,0)),""),"")</f>
        <v/>
      </c>
    </row>
    <row r="8933">
      <c r="A8933" s="6">
        <f>IF(B8933&lt;&gt;"", "AWARD-"&amp;TEXT(ROW()-1,"00000"), "")</f>
        <v/>
      </c>
      <c r="B8933" s="7" t="n"/>
      <c r="C8933" s="7" t="n"/>
      <c r="D8933" s="7" t="n"/>
      <c r="E8933" s="8" t="n"/>
      <c r="F8933" s="9" t="n"/>
      <c r="G8933" s="8" t="n"/>
      <c r="H8933" s="8" t="n"/>
      <c r="I8933" s="8" t="n"/>
      <c r="J8933" s="10">
        <f>IF(A8933="",0,SUMIFS(amount_expended,cfda_key,V8933))</f>
        <v/>
      </c>
      <c r="K8933" s="10">
        <f>IF(G8933="OTHER CLUSTER NOT LISTED ABOVE",SUMIFS(amount_expended,uniform_other_cluster_name,X8933), IF(AND(OR(G8933="N/A",G8933=""),H8933=""),0,IF(G8933="STATE CLUSTER",SUMIFS(amount_expended,uniform_state_cluster_name,W8933),SUMIFS(amount_expended,cluster_name,G8933))))</f>
        <v/>
      </c>
      <c r="L8933" s="8" t="n"/>
      <c r="M8933" s="7" t="n"/>
      <c r="N8933" s="8" t="n"/>
      <c r="O8933" s="7" t="n"/>
      <c r="P8933" s="7" t="n"/>
      <c r="Q8933" s="8" t="n"/>
      <c r="R8933" s="9" t="n"/>
      <c r="S8933" s="8" t="n"/>
      <c r="T8933" s="8" t="n"/>
      <c r="U8933" s="8" t="n"/>
      <c r="V8933" s="11">
        <f>IF(OR(B8933="",C8933=""),"",CONCATENATE(B8933,".",C8933))</f>
        <v/>
      </c>
      <c r="W8933" s="6">
        <f>UPPER(TRIM(H8933))</f>
        <v/>
      </c>
      <c r="X8933" s="6">
        <f>UPPER(TRIM(I8933))</f>
        <v/>
      </c>
      <c r="Y8933" s="6">
        <f>IF(V8933&lt;&gt;"",IFERROR(INDEX(federal_program_name_lookup,MATCH(V8933,aln_lookup,0)),""),"")</f>
        <v/>
      </c>
    </row>
    <row r="8934">
      <c r="A8934" s="6">
        <f>IF(B8934&lt;&gt;"", "AWARD-"&amp;TEXT(ROW()-1,"00000"), "")</f>
        <v/>
      </c>
      <c r="B8934" s="7" t="n"/>
      <c r="C8934" s="7" t="n"/>
      <c r="D8934" s="7" t="n"/>
      <c r="E8934" s="8" t="n"/>
      <c r="F8934" s="9" t="n"/>
      <c r="G8934" s="8" t="n"/>
      <c r="H8934" s="8" t="n"/>
      <c r="I8934" s="8" t="n"/>
      <c r="J8934" s="10">
        <f>IF(A8934="",0,SUMIFS(amount_expended,cfda_key,V8934))</f>
        <v/>
      </c>
      <c r="K8934" s="10">
        <f>IF(G8934="OTHER CLUSTER NOT LISTED ABOVE",SUMIFS(amount_expended,uniform_other_cluster_name,X8934), IF(AND(OR(G8934="N/A",G8934=""),H8934=""),0,IF(G8934="STATE CLUSTER",SUMIFS(amount_expended,uniform_state_cluster_name,W8934),SUMIFS(amount_expended,cluster_name,G8934))))</f>
        <v/>
      </c>
      <c r="L8934" s="8" t="n"/>
      <c r="M8934" s="7" t="n"/>
      <c r="N8934" s="8" t="n"/>
      <c r="O8934" s="7" t="n"/>
      <c r="P8934" s="7" t="n"/>
      <c r="Q8934" s="8" t="n"/>
      <c r="R8934" s="9" t="n"/>
      <c r="S8934" s="8" t="n"/>
      <c r="T8934" s="8" t="n"/>
      <c r="U8934" s="8" t="n"/>
      <c r="V8934" s="11">
        <f>IF(OR(B8934="",C8934=""),"",CONCATENATE(B8934,".",C8934))</f>
        <v/>
      </c>
      <c r="W8934" s="6">
        <f>UPPER(TRIM(H8934))</f>
        <v/>
      </c>
      <c r="X8934" s="6">
        <f>UPPER(TRIM(I8934))</f>
        <v/>
      </c>
      <c r="Y8934" s="6">
        <f>IF(V8934&lt;&gt;"",IFERROR(INDEX(federal_program_name_lookup,MATCH(V8934,aln_lookup,0)),""),"")</f>
        <v/>
      </c>
    </row>
    <row r="8935">
      <c r="A8935" s="6">
        <f>IF(B8935&lt;&gt;"", "AWARD-"&amp;TEXT(ROW()-1,"00000"), "")</f>
        <v/>
      </c>
      <c r="B8935" s="7" t="n"/>
      <c r="C8935" s="7" t="n"/>
      <c r="D8935" s="7" t="n"/>
      <c r="E8935" s="8" t="n"/>
      <c r="F8935" s="9" t="n"/>
      <c r="G8935" s="8" t="n"/>
      <c r="H8935" s="8" t="n"/>
      <c r="I8935" s="8" t="n"/>
      <c r="J8935" s="10">
        <f>IF(A8935="",0,SUMIFS(amount_expended,cfda_key,V8935))</f>
        <v/>
      </c>
      <c r="K8935" s="10">
        <f>IF(G8935="OTHER CLUSTER NOT LISTED ABOVE",SUMIFS(amount_expended,uniform_other_cluster_name,X8935), IF(AND(OR(G8935="N/A",G8935=""),H8935=""),0,IF(G8935="STATE CLUSTER",SUMIFS(amount_expended,uniform_state_cluster_name,W8935),SUMIFS(amount_expended,cluster_name,G8935))))</f>
        <v/>
      </c>
      <c r="L8935" s="8" t="n"/>
      <c r="M8935" s="7" t="n"/>
      <c r="N8935" s="8" t="n"/>
      <c r="O8935" s="7" t="n"/>
      <c r="P8935" s="7" t="n"/>
      <c r="Q8935" s="8" t="n"/>
      <c r="R8935" s="9" t="n"/>
      <c r="S8935" s="8" t="n"/>
      <c r="T8935" s="8" t="n"/>
      <c r="U8935" s="8" t="n"/>
      <c r="V8935" s="11">
        <f>IF(OR(B8935="",C8935=""),"",CONCATENATE(B8935,".",C8935))</f>
        <v/>
      </c>
      <c r="W8935" s="6">
        <f>UPPER(TRIM(H8935))</f>
        <v/>
      </c>
      <c r="X8935" s="6">
        <f>UPPER(TRIM(I8935))</f>
        <v/>
      </c>
      <c r="Y8935" s="6">
        <f>IF(V8935&lt;&gt;"",IFERROR(INDEX(federal_program_name_lookup,MATCH(V8935,aln_lookup,0)),""),"")</f>
        <v/>
      </c>
    </row>
    <row r="8936">
      <c r="A8936" s="6">
        <f>IF(B8936&lt;&gt;"", "AWARD-"&amp;TEXT(ROW()-1,"00000"), "")</f>
        <v/>
      </c>
      <c r="B8936" s="7" t="n"/>
      <c r="C8936" s="7" t="n"/>
      <c r="D8936" s="7" t="n"/>
      <c r="E8936" s="8" t="n"/>
      <c r="F8936" s="9" t="n"/>
      <c r="G8936" s="8" t="n"/>
      <c r="H8936" s="8" t="n"/>
      <c r="I8936" s="8" t="n"/>
      <c r="J8936" s="10">
        <f>IF(A8936="",0,SUMIFS(amount_expended,cfda_key,V8936))</f>
        <v/>
      </c>
      <c r="K8936" s="10">
        <f>IF(G8936="OTHER CLUSTER NOT LISTED ABOVE",SUMIFS(amount_expended,uniform_other_cluster_name,X8936), IF(AND(OR(G8936="N/A",G8936=""),H8936=""),0,IF(G8936="STATE CLUSTER",SUMIFS(amount_expended,uniform_state_cluster_name,W8936),SUMIFS(amount_expended,cluster_name,G8936))))</f>
        <v/>
      </c>
      <c r="L8936" s="8" t="n"/>
      <c r="M8936" s="7" t="n"/>
      <c r="N8936" s="8" t="n"/>
      <c r="O8936" s="7" t="n"/>
      <c r="P8936" s="7" t="n"/>
      <c r="Q8936" s="8" t="n"/>
      <c r="R8936" s="9" t="n"/>
      <c r="S8936" s="8" t="n"/>
      <c r="T8936" s="8" t="n"/>
      <c r="U8936" s="8" t="n"/>
      <c r="V8936" s="11">
        <f>IF(OR(B8936="",C8936=""),"",CONCATENATE(B8936,".",C8936))</f>
        <v/>
      </c>
      <c r="W8936" s="6">
        <f>UPPER(TRIM(H8936))</f>
        <v/>
      </c>
      <c r="X8936" s="6">
        <f>UPPER(TRIM(I8936))</f>
        <v/>
      </c>
      <c r="Y8936" s="6">
        <f>IF(V8936&lt;&gt;"",IFERROR(INDEX(federal_program_name_lookup,MATCH(V8936,aln_lookup,0)),""),"")</f>
        <v/>
      </c>
    </row>
    <row r="8937">
      <c r="A8937" s="6">
        <f>IF(B8937&lt;&gt;"", "AWARD-"&amp;TEXT(ROW()-1,"00000"), "")</f>
        <v/>
      </c>
      <c r="B8937" s="7" t="n"/>
      <c r="C8937" s="7" t="n"/>
      <c r="D8937" s="7" t="n"/>
      <c r="E8937" s="8" t="n"/>
      <c r="F8937" s="9" t="n"/>
      <c r="G8937" s="8" t="n"/>
      <c r="H8937" s="8" t="n"/>
      <c r="I8937" s="8" t="n"/>
      <c r="J8937" s="10">
        <f>IF(A8937="",0,SUMIFS(amount_expended,cfda_key,V8937))</f>
        <v/>
      </c>
      <c r="K8937" s="10">
        <f>IF(G8937="OTHER CLUSTER NOT LISTED ABOVE",SUMIFS(amount_expended,uniform_other_cluster_name,X8937), IF(AND(OR(G8937="N/A",G8937=""),H8937=""),0,IF(G8937="STATE CLUSTER",SUMIFS(amount_expended,uniform_state_cluster_name,W8937),SUMIFS(amount_expended,cluster_name,G8937))))</f>
        <v/>
      </c>
      <c r="L8937" s="8" t="n"/>
      <c r="M8937" s="7" t="n"/>
      <c r="N8937" s="8" t="n"/>
      <c r="O8937" s="7" t="n"/>
      <c r="P8937" s="7" t="n"/>
      <c r="Q8937" s="8" t="n"/>
      <c r="R8937" s="9" t="n"/>
      <c r="S8937" s="8" t="n"/>
      <c r="T8937" s="8" t="n"/>
      <c r="U8937" s="8" t="n"/>
      <c r="V8937" s="11">
        <f>IF(OR(B8937="",C8937=""),"",CONCATENATE(B8937,".",C8937))</f>
        <v/>
      </c>
      <c r="W8937" s="6">
        <f>UPPER(TRIM(H8937))</f>
        <v/>
      </c>
      <c r="X8937" s="6">
        <f>UPPER(TRIM(I8937))</f>
        <v/>
      </c>
      <c r="Y8937" s="6">
        <f>IF(V8937&lt;&gt;"",IFERROR(INDEX(federal_program_name_lookup,MATCH(V8937,aln_lookup,0)),""),"")</f>
        <v/>
      </c>
    </row>
    <row r="8938">
      <c r="A8938" s="6">
        <f>IF(B8938&lt;&gt;"", "AWARD-"&amp;TEXT(ROW()-1,"00000"), "")</f>
        <v/>
      </c>
      <c r="B8938" s="7" t="n"/>
      <c r="C8938" s="7" t="n"/>
      <c r="D8938" s="7" t="n"/>
      <c r="E8938" s="8" t="n"/>
      <c r="F8938" s="9" t="n"/>
      <c r="G8938" s="8" t="n"/>
      <c r="H8938" s="8" t="n"/>
      <c r="I8938" s="8" t="n"/>
      <c r="J8938" s="10">
        <f>IF(A8938="",0,SUMIFS(amount_expended,cfda_key,V8938))</f>
        <v/>
      </c>
      <c r="K8938" s="10">
        <f>IF(G8938="OTHER CLUSTER NOT LISTED ABOVE",SUMIFS(amount_expended,uniform_other_cluster_name,X8938), IF(AND(OR(G8938="N/A",G8938=""),H8938=""),0,IF(G8938="STATE CLUSTER",SUMIFS(amount_expended,uniform_state_cluster_name,W8938),SUMIFS(amount_expended,cluster_name,G8938))))</f>
        <v/>
      </c>
      <c r="L8938" s="8" t="n"/>
      <c r="M8938" s="7" t="n"/>
      <c r="N8938" s="8" t="n"/>
      <c r="O8938" s="7" t="n"/>
      <c r="P8938" s="7" t="n"/>
      <c r="Q8938" s="8" t="n"/>
      <c r="R8938" s="9" t="n"/>
      <c r="S8938" s="8" t="n"/>
      <c r="T8938" s="8" t="n"/>
      <c r="U8938" s="8" t="n"/>
      <c r="V8938" s="11">
        <f>IF(OR(B8938="",C8938=""),"",CONCATENATE(B8938,".",C8938))</f>
        <v/>
      </c>
      <c r="W8938" s="6">
        <f>UPPER(TRIM(H8938))</f>
        <v/>
      </c>
      <c r="X8938" s="6">
        <f>UPPER(TRIM(I8938))</f>
        <v/>
      </c>
      <c r="Y8938" s="6">
        <f>IF(V8938&lt;&gt;"",IFERROR(INDEX(federal_program_name_lookup,MATCH(V8938,aln_lookup,0)),""),"")</f>
        <v/>
      </c>
    </row>
    <row r="8939">
      <c r="A8939" s="6">
        <f>IF(B8939&lt;&gt;"", "AWARD-"&amp;TEXT(ROW()-1,"00000"), "")</f>
        <v/>
      </c>
      <c r="B8939" s="7" t="n"/>
      <c r="C8939" s="7" t="n"/>
      <c r="D8939" s="7" t="n"/>
      <c r="E8939" s="8" t="n"/>
      <c r="F8939" s="9" t="n"/>
      <c r="G8939" s="8" t="n"/>
      <c r="H8939" s="8" t="n"/>
      <c r="I8939" s="8" t="n"/>
      <c r="J8939" s="10">
        <f>IF(A8939="",0,SUMIFS(amount_expended,cfda_key,V8939))</f>
        <v/>
      </c>
      <c r="K8939" s="10">
        <f>IF(G8939="OTHER CLUSTER NOT LISTED ABOVE",SUMIFS(amount_expended,uniform_other_cluster_name,X8939), IF(AND(OR(G8939="N/A",G8939=""),H8939=""),0,IF(G8939="STATE CLUSTER",SUMIFS(amount_expended,uniform_state_cluster_name,W8939),SUMIFS(amount_expended,cluster_name,G8939))))</f>
        <v/>
      </c>
      <c r="L8939" s="8" t="n"/>
      <c r="M8939" s="7" t="n"/>
      <c r="N8939" s="8" t="n"/>
      <c r="O8939" s="7" t="n"/>
      <c r="P8939" s="7" t="n"/>
      <c r="Q8939" s="8" t="n"/>
      <c r="R8939" s="9" t="n"/>
      <c r="S8939" s="8" t="n"/>
      <c r="T8939" s="8" t="n"/>
      <c r="U8939" s="8" t="n"/>
      <c r="V8939" s="11">
        <f>IF(OR(B8939="",C8939=""),"",CONCATENATE(B8939,".",C8939))</f>
        <v/>
      </c>
      <c r="W8939" s="6">
        <f>UPPER(TRIM(H8939))</f>
        <v/>
      </c>
      <c r="X8939" s="6">
        <f>UPPER(TRIM(I8939))</f>
        <v/>
      </c>
      <c r="Y8939" s="6">
        <f>IF(V8939&lt;&gt;"",IFERROR(INDEX(federal_program_name_lookup,MATCH(V8939,aln_lookup,0)),""),"")</f>
        <v/>
      </c>
    </row>
    <row r="8940">
      <c r="A8940" s="6">
        <f>IF(B8940&lt;&gt;"", "AWARD-"&amp;TEXT(ROW()-1,"00000"), "")</f>
        <v/>
      </c>
      <c r="B8940" s="7" t="n"/>
      <c r="C8940" s="7" t="n"/>
      <c r="D8940" s="7" t="n"/>
      <c r="E8940" s="8" t="n"/>
      <c r="F8940" s="9" t="n"/>
      <c r="G8940" s="8" t="n"/>
      <c r="H8940" s="8" t="n"/>
      <c r="I8940" s="8" t="n"/>
      <c r="J8940" s="10">
        <f>IF(A8940="",0,SUMIFS(amount_expended,cfda_key,V8940))</f>
        <v/>
      </c>
      <c r="K8940" s="10">
        <f>IF(G8940="OTHER CLUSTER NOT LISTED ABOVE",SUMIFS(amount_expended,uniform_other_cluster_name,X8940), IF(AND(OR(G8940="N/A",G8940=""),H8940=""),0,IF(G8940="STATE CLUSTER",SUMIFS(amount_expended,uniform_state_cluster_name,W8940),SUMIFS(amount_expended,cluster_name,G8940))))</f>
        <v/>
      </c>
      <c r="L8940" s="8" t="n"/>
      <c r="M8940" s="7" t="n"/>
      <c r="N8940" s="8" t="n"/>
      <c r="O8940" s="7" t="n"/>
      <c r="P8940" s="7" t="n"/>
      <c r="Q8940" s="8" t="n"/>
      <c r="R8940" s="9" t="n"/>
      <c r="S8940" s="8" t="n"/>
      <c r="T8940" s="8" t="n"/>
      <c r="U8940" s="8" t="n"/>
      <c r="V8940" s="11">
        <f>IF(OR(B8940="",C8940=""),"",CONCATENATE(B8940,".",C8940))</f>
        <v/>
      </c>
      <c r="W8940" s="6">
        <f>UPPER(TRIM(H8940))</f>
        <v/>
      </c>
      <c r="X8940" s="6">
        <f>UPPER(TRIM(I8940))</f>
        <v/>
      </c>
      <c r="Y8940" s="6">
        <f>IF(V8940&lt;&gt;"",IFERROR(INDEX(federal_program_name_lookup,MATCH(V8940,aln_lookup,0)),""),"")</f>
        <v/>
      </c>
    </row>
    <row r="8941">
      <c r="A8941" s="6">
        <f>IF(B8941&lt;&gt;"", "AWARD-"&amp;TEXT(ROW()-1,"00000"), "")</f>
        <v/>
      </c>
      <c r="B8941" s="7" t="n"/>
      <c r="C8941" s="7" t="n"/>
      <c r="D8941" s="7" t="n"/>
      <c r="E8941" s="8" t="n"/>
      <c r="F8941" s="9" t="n"/>
      <c r="G8941" s="8" t="n"/>
      <c r="H8941" s="8" t="n"/>
      <c r="I8941" s="8" t="n"/>
      <c r="J8941" s="10">
        <f>IF(A8941="",0,SUMIFS(amount_expended,cfda_key,V8941))</f>
        <v/>
      </c>
      <c r="K8941" s="10">
        <f>IF(G8941="OTHER CLUSTER NOT LISTED ABOVE",SUMIFS(amount_expended,uniform_other_cluster_name,X8941), IF(AND(OR(G8941="N/A",G8941=""),H8941=""),0,IF(G8941="STATE CLUSTER",SUMIFS(amount_expended,uniform_state_cluster_name,W8941),SUMIFS(amount_expended,cluster_name,G8941))))</f>
        <v/>
      </c>
      <c r="L8941" s="8" t="n"/>
      <c r="M8941" s="7" t="n"/>
      <c r="N8941" s="8" t="n"/>
      <c r="O8941" s="7" t="n"/>
      <c r="P8941" s="7" t="n"/>
      <c r="Q8941" s="8" t="n"/>
      <c r="R8941" s="9" t="n"/>
      <c r="S8941" s="8" t="n"/>
      <c r="T8941" s="8" t="n"/>
      <c r="U8941" s="8" t="n"/>
      <c r="V8941" s="11">
        <f>IF(OR(B8941="",C8941=""),"",CONCATENATE(B8941,".",C8941))</f>
        <v/>
      </c>
      <c r="W8941" s="6">
        <f>UPPER(TRIM(H8941))</f>
        <v/>
      </c>
      <c r="X8941" s="6">
        <f>UPPER(TRIM(I8941))</f>
        <v/>
      </c>
      <c r="Y8941" s="6">
        <f>IF(V8941&lt;&gt;"",IFERROR(INDEX(federal_program_name_lookup,MATCH(V8941,aln_lookup,0)),""),"")</f>
        <v/>
      </c>
    </row>
    <row r="8942">
      <c r="A8942" s="6">
        <f>IF(B8942&lt;&gt;"", "AWARD-"&amp;TEXT(ROW()-1,"00000"), "")</f>
        <v/>
      </c>
      <c r="B8942" s="7" t="n"/>
      <c r="C8942" s="7" t="n"/>
      <c r="D8942" s="7" t="n"/>
      <c r="E8942" s="8" t="n"/>
      <c r="F8942" s="9" t="n"/>
      <c r="G8942" s="8" t="n"/>
      <c r="H8942" s="8" t="n"/>
      <c r="I8942" s="8" t="n"/>
      <c r="J8942" s="10">
        <f>IF(A8942="",0,SUMIFS(amount_expended,cfda_key,V8942))</f>
        <v/>
      </c>
      <c r="K8942" s="10">
        <f>IF(G8942="OTHER CLUSTER NOT LISTED ABOVE",SUMIFS(amount_expended,uniform_other_cluster_name,X8942), IF(AND(OR(G8942="N/A",G8942=""),H8942=""),0,IF(G8942="STATE CLUSTER",SUMIFS(amount_expended,uniform_state_cluster_name,W8942),SUMIFS(amount_expended,cluster_name,G8942))))</f>
        <v/>
      </c>
      <c r="L8942" s="8" t="n"/>
      <c r="M8942" s="7" t="n"/>
      <c r="N8942" s="8" t="n"/>
      <c r="O8942" s="7" t="n"/>
      <c r="P8942" s="7" t="n"/>
      <c r="Q8942" s="8" t="n"/>
      <c r="R8942" s="9" t="n"/>
      <c r="S8942" s="8" t="n"/>
      <c r="T8942" s="8" t="n"/>
      <c r="U8942" s="8" t="n"/>
      <c r="V8942" s="11">
        <f>IF(OR(B8942="",C8942=""),"",CONCATENATE(B8942,".",C8942))</f>
        <v/>
      </c>
      <c r="W8942" s="6">
        <f>UPPER(TRIM(H8942))</f>
        <v/>
      </c>
      <c r="X8942" s="6">
        <f>UPPER(TRIM(I8942))</f>
        <v/>
      </c>
      <c r="Y8942" s="6">
        <f>IF(V8942&lt;&gt;"",IFERROR(INDEX(federal_program_name_lookup,MATCH(V8942,aln_lookup,0)),""),"")</f>
        <v/>
      </c>
    </row>
    <row r="8943">
      <c r="A8943" s="6">
        <f>IF(B8943&lt;&gt;"", "AWARD-"&amp;TEXT(ROW()-1,"00000"), "")</f>
        <v/>
      </c>
      <c r="B8943" s="7" t="n"/>
      <c r="C8943" s="7" t="n"/>
      <c r="D8943" s="7" t="n"/>
      <c r="E8943" s="8" t="n"/>
      <c r="F8943" s="9" t="n"/>
      <c r="G8943" s="8" t="n"/>
      <c r="H8943" s="8" t="n"/>
      <c r="I8943" s="8" t="n"/>
      <c r="J8943" s="10">
        <f>IF(A8943="",0,SUMIFS(amount_expended,cfda_key,V8943))</f>
        <v/>
      </c>
      <c r="K8943" s="10">
        <f>IF(G8943="OTHER CLUSTER NOT LISTED ABOVE",SUMIFS(amount_expended,uniform_other_cluster_name,X8943), IF(AND(OR(G8943="N/A",G8943=""),H8943=""),0,IF(G8943="STATE CLUSTER",SUMIFS(amount_expended,uniform_state_cluster_name,W8943),SUMIFS(amount_expended,cluster_name,G8943))))</f>
        <v/>
      </c>
      <c r="L8943" s="8" t="n"/>
      <c r="M8943" s="7" t="n"/>
      <c r="N8943" s="8" t="n"/>
      <c r="O8943" s="7" t="n"/>
      <c r="P8943" s="7" t="n"/>
      <c r="Q8943" s="8" t="n"/>
      <c r="R8943" s="9" t="n"/>
      <c r="S8943" s="8" t="n"/>
      <c r="T8943" s="8" t="n"/>
      <c r="U8943" s="8" t="n"/>
      <c r="V8943" s="11">
        <f>IF(OR(B8943="",C8943=""),"",CONCATENATE(B8943,".",C8943))</f>
        <v/>
      </c>
      <c r="W8943" s="6">
        <f>UPPER(TRIM(H8943))</f>
        <v/>
      </c>
      <c r="X8943" s="6">
        <f>UPPER(TRIM(I8943))</f>
        <v/>
      </c>
      <c r="Y8943" s="6">
        <f>IF(V8943&lt;&gt;"",IFERROR(INDEX(federal_program_name_lookup,MATCH(V8943,aln_lookup,0)),""),"")</f>
        <v/>
      </c>
    </row>
    <row r="8944">
      <c r="A8944" s="6">
        <f>IF(B8944&lt;&gt;"", "AWARD-"&amp;TEXT(ROW()-1,"00000"), "")</f>
        <v/>
      </c>
      <c r="B8944" s="7" t="n"/>
      <c r="C8944" s="7" t="n"/>
      <c r="D8944" s="7" t="n"/>
      <c r="E8944" s="8" t="n"/>
      <c r="F8944" s="9" t="n"/>
      <c r="G8944" s="8" t="n"/>
      <c r="H8944" s="8" t="n"/>
      <c r="I8944" s="8" t="n"/>
      <c r="J8944" s="10">
        <f>IF(A8944="",0,SUMIFS(amount_expended,cfda_key,V8944))</f>
        <v/>
      </c>
      <c r="K8944" s="10">
        <f>IF(G8944="OTHER CLUSTER NOT LISTED ABOVE",SUMIFS(amount_expended,uniform_other_cluster_name,X8944), IF(AND(OR(G8944="N/A",G8944=""),H8944=""),0,IF(G8944="STATE CLUSTER",SUMIFS(amount_expended,uniform_state_cluster_name,W8944),SUMIFS(amount_expended,cluster_name,G8944))))</f>
        <v/>
      </c>
      <c r="L8944" s="8" t="n"/>
      <c r="M8944" s="7" t="n"/>
      <c r="N8944" s="8" t="n"/>
      <c r="O8944" s="7" t="n"/>
      <c r="P8944" s="7" t="n"/>
      <c r="Q8944" s="8" t="n"/>
      <c r="R8944" s="9" t="n"/>
      <c r="S8944" s="8" t="n"/>
      <c r="T8944" s="8" t="n"/>
      <c r="U8944" s="8" t="n"/>
      <c r="V8944" s="11">
        <f>IF(OR(B8944="",C8944=""),"",CONCATENATE(B8944,".",C8944))</f>
        <v/>
      </c>
      <c r="W8944" s="6">
        <f>UPPER(TRIM(H8944))</f>
        <v/>
      </c>
      <c r="X8944" s="6">
        <f>UPPER(TRIM(I8944))</f>
        <v/>
      </c>
      <c r="Y8944" s="6">
        <f>IF(V8944&lt;&gt;"",IFERROR(INDEX(federal_program_name_lookup,MATCH(V8944,aln_lookup,0)),""),"")</f>
        <v/>
      </c>
    </row>
    <row r="8945">
      <c r="A8945" s="6">
        <f>IF(B8945&lt;&gt;"", "AWARD-"&amp;TEXT(ROW()-1,"00000"), "")</f>
        <v/>
      </c>
      <c r="B8945" s="7" t="n"/>
      <c r="C8945" s="7" t="n"/>
      <c r="D8945" s="7" t="n"/>
      <c r="E8945" s="8" t="n"/>
      <c r="F8945" s="9" t="n"/>
      <c r="G8945" s="8" t="n"/>
      <c r="H8945" s="8" t="n"/>
      <c r="I8945" s="8" t="n"/>
      <c r="J8945" s="10">
        <f>IF(A8945="",0,SUMIFS(amount_expended,cfda_key,V8945))</f>
        <v/>
      </c>
      <c r="K8945" s="10">
        <f>IF(G8945="OTHER CLUSTER NOT LISTED ABOVE",SUMIFS(amount_expended,uniform_other_cluster_name,X8945), IF(AND(OR(G8945="N/A",G8945=""),H8945=""),0,IF(G8945="STATE CLUSTER",SUMIFS(amount_expended,uniform_state_cluster_name,W8945),SUMIFS(amount_expended,cluster_name,G8945))))</f>
        <v/>
      </c>
      <c r="L8945" s="8" t="n"/>
      <c r="M8945" s="7" t="n"/>
      <c r="N8945" s="8" t="n"/>
      <c r="O8945" s="7" t="n"/>
      <c r="P8945" s="7" t="n"/>
      <c r="Q8945" s="8" t="n"/>
      <c r="R8945" s="9" t="n"/>
      <c r="S8945" s="8" t="n"/>
      <c r="T8945" s="8" t="n"/>
      <c r="U8945" s="8" t="n"/>
      <c r="V8945" s="11">
        <f>IF(OR(B8945="",C8945=""),"",CONCATENATE(B8945,".",C8945))</f>
        <v/>
      </c>
      <c r="W8945" s="6">
        <f>UPPER(TRIM(H8945))</f>
        <v/>
      </c>
      <c r="X8945" s="6">
        <f>UPPER(TRIM(I8945))</f>
        <v/>
      </c>
      <c r="Y8945" s="6">
        <f>IF(V8945&lt;&gt;"",IFERROR(INDEX(federal_program_name_lookup,MATCH(V8945,aln_lookup,0)),""),"")</f>
        <v/>
      </c>
    </row>
    <row r="8946">
      <c r="A8946" s="6">
        <f>IF(B8946&lt;&gt;"", "AWARD-"&amp;TEXT(ROW()-1,"00000"), "")</f>
        <v/>
      </c>
      <c r="B8946" s="7" t="n"/>
      <c r="C8946" s="7" t="n"/>
      <c r="D8946" s="7" t="n"/>
      <c r="E8946" s="8" t="n"/>
      <c r="F8946" s="9" t="n"/>
      <c r="G8946" s="8" t="n"/>
      <c r="H8946" s="8" t="n"/>
      <c r="I8946" s="8" t="n"/>
      <c r="J8946" s="10">
        <f>IF(A8946="",0,SUMIFS(amount_expended,cfda_key,V8946))</f>
        <v/>
      </c>
      <c r="K8946" s="10">
        <f>IF(G8946="OTHER CLUSTER NOT LISTED ABOVE",SUMIFS(amount_expended,uniform_other_cluster_name,X8946), IF(AND(OR(G8946="N/A",G8946=""),H8946=""),0,IF(G8946="STATE CLUSTER",SUMIFS(amount_expended,uniform_state_cluster_name,W8946),SUMIFS(amount_expended,cluster_name,G8946))))</f>
        <v/>
      </c>
      <c r="L8946" s="8" t="n"/>
      <c r="M8946" s="7" t="n"/>
      <c r="N8946" s="8" t="n"/>
      <c r="O8946" s="7" t="n"/>
      <c r="P8946" s="7" t="n"/>
      <c r="Q8946" s="8" t="n"/>
      <c r="R8946" s="9" t="n"/>
      <c r="S8946" s="8" t="n"/>
      <c r="T8946" s="8" t="n"/>
      <c r="U8946" s="8" t="n"/>
      <c r="V8946" s="11">
        <f>IF(OR(B8946="",C8946=""),"",CONCATENATE(B8946,".",C8946))</f>
        <v/>
      </c>
      <c r="W8946" s="6">
        <f>UPPER(TRIM(H8946))</f>
        <v/>
      </c>
      <c r="X8946" s="6">
        <f>UPPER(TRIM(I8946))</f>
        <v/>
      </c>
      <c r="Y8946" s="6">
        <f>IF(V8946&lt;&gt;"",IFERROR(INDEX(federal_program_name_lookup,MATCH(V8946,aln_lookup,0)),""),"")</f>
        <v/>
      </c>
    </row>
    <row r="8947">
      <c r="A8947" s="6">
        <f>IF(B8947&lt;&gt;"", "AWARD-"&amp;TEXT(ROW()-1,"00000"), "")</f>
        <v/>
      </c>
      <c r="B8947" s="7" t="n"/>
      <c r="C8947" s="7" t="n"/>
      <c r="D8947" s="7" t="n"/>
      <c r="E8947" s="8" t="n"/>
      <c r="F8947" s="9" t="n"/>
      <c r="G8947" s="8" t="n"/>
      <c r="H8947" s="8" t="n"/>
      <c r="I8947" s="8" t="n"/>
      <c r="J8947" s="10">
        <f>IF(A8947="",0,SUMIFS(amount_expended,cfda_key,V8947))</f>
        <v/>
      </c>
      <c r="K8947" s="10">
        <f>IF(G8947="OTHER CLUSTER NOT LISTED ABOVE",SUMIFS(amount_expended,uniform_other_cluster_name,X8947), IF(AND(OR(G8947="N/A",G8947=""),H8947=""),0,IF(G8947="STATE CLUSTER",SUMIFS(amount_expended,uniform_state_cluster_name,W8947),SUMIFS(amount_expended,cluster_name,G8947))))</f>
        <v/>
      </c>
      <c r="L8947" s="8" t="n"/>
      <c r="M8947" s="7" t="n"/>
      <c r="N8947" s="8" t="n"/>
      <c r="O8947" s="7" t="n"/>
      <c r="P8947" s="7" t="n"/>
      <c r="Q8947" s="8" t="n"/>
      <c r="R8947" s="9" t="n"/>
      <c r="S8947" s="8" t="n"/>
      <c r="T8947" s="8" t="n"/>
      <c r="U8947" s="8" t="n"/>
      <c r="V8947" s="11">
        <f>IF(OR(B8947="",C8947=""),"",CONCATENATE(B8947,".",C8947))</f>
        <v/>
      </c>
      <c r="W8947" s="6">
        <f>UPPER(TRIM(H8947))</f>
        <v/>
      </c>
      <c r="X8947" s="6">
        <f>UPPER(TRIM(I8947))</f>
        <v/>
      </c>
      <c r="Y8947" s="6">
        <f>IF(V8947&lt;&gt;"",IFERROR(INDEX(federal_program_name_lookup,MATCH(V8947,aln_lookup,0)),""),"")</f>
        <v/>
      </c>
    </row>
    <row r="8948">
      <c r="A8948" s="6">
        <f>IF(B8948&lt;&gt;"", "AWARD-"&amp;TEXT(ROW()-1,"00000"), "")</f>
        <v/>
      </c>
      <c r="B8948" s="7" t="n"/>
      <c r="C8948" s="7" t="n"/>
      <c r="D8948" s="7" t="n"/>
      <c r="E8948" s="8" t="n"/>
      <c r="F8948" s="9" t="n"/>
      <c r="G8948" s="8" t="n"/>
      <c r="H8948" s="8" t="n"/>
      <c r="I8948" s="8" t="n"/>
      <c r="J8948" s="10">
        <f>IF(A8948="",0,SUMIFS(amount_expended,cfda_key,V8948))</f>
        <v/>
      </c>
      <c r="K8948" s="10">
        <f>IF(G8948="OTHER CLUSTER NOT LISTED ABOVE",SUMIFS(amount_expended,uniform_other_cluster_name,X8948), IF(AND(OR(G8948="N/A",G8948=""),H8948=""),0,IF(G8948="STATE CLUSTER",SUMIFS(amount_expended,uniform_state_cluster_name,W8948),SUMIFS(amount_expended,cluster_name,G8948))))</f>
        <v/>
      </c>
      <c r="L8948" s="8" t="n"/>
      <c r="M8948" s="7" t="n"/>
      <c r="N8948" s="8" t="n"/>
      <c r="O8948" s="7" t="n"/>
      <c r="P8948" s="7" t="n"/>
      <c r="Q8948" s="8" t="n"/>
      <c r="R8948" s="9" t="n"/>
      <c r="S8948" s="8" t="n"/>
      <c r="T8948" s="8" t="n"/>
      <c r="U8948" s="8" t="n"/>
      <c r="V8948" s="11">
        <f>IF(OR(B8948="",C8948=""),"",CONCATENATE(B8948,".",C8948))</f>
        <v/>
      </c>
      <c r="W8948" s="6">
        <f>UPPER(TRIM(H8948))</f>
        <v/>
      </c>
      <c r="X8948" s="6">
        <f>UPPER(TRIM(I8948))</f>
        <v/>
      </c>
      <c r="Y8948" s="6">
        <f>IF(V8948&lt;&gt;"",IFERROR(INDEX(federal_program_name_lookup,MATCH(V8948,aln_lookup,0)),""),"")</f>
        <v/>
      </c>
    </row>
    <row r="8949">
      <c r="A8949" s="6">
        <f>IF(B8949&lt;&gt;"", "AWARD-"&amp;TEXT(ROW()-1,"00000"), "")</f>
        <v/>
      </c>
      <c r="B8949" s="7" t="n"/>
      <c r="C8949" s="7" t="n"/>
      <c r="D8949" s="7" t="n"/>
      <c r="E8949" s="8" t="n"/>
      <c r="F8949" s="9" t="n"/>
      <c r="G8949" s="8" t="n"/>
      <c r="H8949" s="8" t="n"/>
      <c r="I8949" s="8" t="n"/>
      <c r="J8949" s="10">
        <f>IF(A8949="",0,SUMIFS(amount_expended,cfda_key,V8949))</f>
        <v/>
      </c>
      <c r="K8949" s="10">
        <f>IF(G8949="OTHER CLUSTER NOT LISTED ABOVE",SUMIFS(amount_expended,uniform_other_cluster_name,X8949), IF(AND(OR(G8949="N/A",G8949=""),H8949=""),0,IF(G8949="STATE CLUSTER",SUMIFS(amount_expended,uniform_state_cluster_name,W8949),SUMIFS(amount_expended,cluster_name,G8949))))</f>
        <v/>
      </c>
      <c r="L8949" s="8" t="n"/>
      <c r="M8949" s="7" t="n"/>
      <c r="N8949" s="8" t="n"/>
      <c r="O8949" s="7" t="n"/>
      <c r="P8949" s="7" t="n"/>
      <c r="Q8949" s="8" t="n"/>
      <c r="R8949" s="9" t="n"/>
      <c r="S8949" s="8" t="n"/>
      <c r="T8949" s="8" t="n"/>
      <c r="U8949" s="8" t="n"/>
      <c r="V8949" s="11">
        <f>IF(OR(B8949="",C8949=""),"",CONCATENATE(B8949,".",C8949))</f>
        <v/>
      </c>
      <c r="W8949" s="6">
        <f>UPPER(TRIM(H8949))</f>
        <v/>
      </c>
      <c r="X8949" s="6">
        <f>UPPER(TRIM(I8949))</f>
        <v/>
      </c>
      <c r="Y8949" s="6">
        <f>IF(V8949&lt;&gt;"",IFERROR(INDEX(federal_program_name_lookup,MATCH(V8949,aln_lookup,0)),""),"")</f>
        <v/>
      </c>
    </row>
    <row r="8950">
      <c r="A8950" s="6">
        <f>IF(B8950&lt;&gt;"", "AWARD-"&amp;TEXT(ROW()-1,"00000"), "")</f>
        <v/>
      </c>
      <c r="B8950" s="7" t="n"/>
      <c r="C8950" s="7" t="n"/>
      <c r="D8950" s="7" t="n"/>
      <c r="E8950" s="8" t="n"/>
      <c r="F8950" s="9" t="n"/>
      <c r="G8950" s="8" t="n"/>
      <c r="H8950" s="8" t="n"/>
      <c r="I8950" s="8" t="n"/>
      <c r="J8950" s="10">
        <f>IF(A8950="",0,SUMIFS(amount_expended,cfda_key,V8950))</f>
        <v/>
      </c>
      <c r="K8950" s="10">
        <f>IF(G8950="OTHER CLUSTER NOT LISTED ABOVE",SUMIFS(amount_expended,uniform_other_cluster_name,X8950), IF(AND(OR(G8950="N/A",G8950=""),H8950=""),0,IF(G8950="STATE CLUSTER",SUMIFS(amount_expended,uniform_state_cluster_name,W8950),SUMIFS(amount_expended,cluster_name,G8950))))</f>
        <v/>
      </c>
      <c r="L8950" s="8" t="n"/>
      <c r="M8950" s="7" t="n"/>
      <c r="N8950" s="8" t="n"/>
      <c r="O8950" s="7" t="n"/>
      <c r="P8950" s="7" t="n"/>
      <c r="Q8950" s="8" t="n"/>
      <c r="R8950" s="9" t="n"/>
      <c r="S8950" s="8" t="n"/>
      <c r="T8950" s="8" t="n"/>
      <c r="U8950" s="8" t="n"/>
      <c r="V8950" s="11">
        <f>IF(OR(B8950="",C8950=""),"",CONCATENATE(B8950,".",C8950))</f>
        <v/>
      </c>
      <c r="W8950" s="6">
        <f>UPPER(TRIM(H8950))</f>
        <v/>
      </c>
      <c r="X8950" s="6">
        <f>UPPER(TRIM(I8950))</f>
        <v/>
      </c>
      <c r="Y8950" s="6">
        <f>IF(V8950&lt;&gt;"",IFERROR(INDEX(federal_program_name_lookup,MATCH(V8950,aln_lookup,0)),""),"")</f>
        <v/>
      </c>
    </row>
    <row r="8951">
      <c r="A8951" s="6">
        <f>IF(B8951&lt;&gt;"", "AWARD-"&amp;TEXT(ROW()-1,"00000"), "")</f>
        <v/>
      </c>
      <c r="B8951" s="7" t="n"/>
      <c r="C8951" s="7" t="n"/>
      <c r="D8951" s="7" t="n"/>
      <c r="E8951" s="8" t="n"/>
      <c r="F8951" s="9" t="n"/>
      <c r="G8951" s="8" t="n"/>
      <c r="H8951" s="8" t="n"/>
      <c r="I8951" s="8" t="n"/>
      <c r="J8951" s="10">
        <f>IF(A8951="",0,SUMIFS(amount_expended,cfda_key,V8951))</f>
        <v/>
      </c>
      <c r="K8951" s="10">
        <f>IF(G8951="OTHER CLUSTER NOT LISTED ABOVE",SUMIFS(amount_expended,uniform_other_cluster_name,X8951), IF(AND(OR(G8951="N/A",G8951=""),H8951=""),0,IF(G8951="STATE CLUSTER",SUMIFS(amount_expended,uniform_state_cluster_name,W8951),SUMIFS(amount_expended,cluster_name,G8951))))</f>
        <v/>
      </c>
      <c r="L8951" s="8" t="n"/>
      <c r="M8951" s="7" t="n"/>
      <c r="N8951" s="8" t="n"/>
      <c r="O8951" s="7" t="n"/>
      <c r="P8951" s="7" t="n"/>
      <c r="Q8951" s="8" t="n"/>
      <c r="R8951" s="9" t="n"/>
      <c r="S8951" s="8" t="n"/>
      <c r="T8951" s="8" t="n"/>
      <c r="U8951" s="8" t="n"/>
      <c r="V8951" s="11">
        <f>IF(OR(B8951="",C8951=""),"",CONCATENATE(B8951,".",C8951))</f>
        <v/>
      </c>
      <c r="W8951" s="6">
        <f>UPPER(TRIM(H8951))</f>
        <v/>
      </c>
      <c r="X8951" s="6">
        <f>UPPER(TRIM(I8951))</f>
        <v/>
      </c>
      <c r="Y8951" s="6">
        <f>IF(V8951&lt;&gt;"",IFERROR(INDEX(federal_program_name_lookup,MATCH(V8951,aln_lookup,0)),""),"")</f>
        <v/>
      </c>
    </row>
    <row r="8952">
      <c r="A8952" s="6">
        <f>IF(B8952&lt;&gt;"", "AWARD-"&amp;TEXT(ROW()-1,"00000"), "")</f>
        <v/>
      </c>
      <c r="B8952" s="7" t="n"/>
      <c r="C8952" s="7" t="n"/>
      <c r="D8952" s="7" t="n"/>
      <c r="E8952" s="8" t="n"/>
      <c r="F8952" s="9" t="n"/>
      <c r="G8952" s="8" t="n"/>
      <c r="H8952" s="8" t="n"/>
      <c r="I8952" s="8" t="n"/>
      <c r="J8952" s="10">
        <f>IF(A8952="",0,SUMIFS(amount_expended,cfda_key,V8952))</f>
        <v/>
      </c>
      <c r="K8952" s="10">
        <f>IF(G8952="OTHER CLUSTER NOT LISTED ABOVE",SUMIFS(amount_expended,uniform_other_cluster_name,X8952), IF(AND(OR(G8952="N/A",G8952=""),H8952=""),0,IF(G8952="STATE CLUSTER",SUMIFS(amount_expended,uniform_state_cluster_name,W8952),SUMIFS(amount_expended,cluster_name,G8952))))</f>
        <v/>
      </c>
      <c r="L8952" s="8" t="n"/>
      <c r="M8952" s="7" t="n"/>
      <c r="N8952" s="8" t="n"/>
      <c r="O8952" s="7" t="n"/>
      <c r="P8952" s="7" t="n"/>
      <c r="Q8952" s="8" t="n"/>
      <c r="R8952" s="9" t="n"/>
      <c r="S8952" s="8" t="n"/>
      <c r="T8952" s="8" t="n"/>
      <c r="U8952" s="8" t="n"/>
      <c r="V8952" s="11">
        <f>IF(OR(B8952="",C8952=""),"",CONCATENATE(B8952,".",C8952))</f>
        <v/>
      </c>
      <c r="W8952" s="6">
        <f>UPPER(TRIM(H8952))</f>
        <v/>
      </c>
      <c r="X8952" s="6">
        <f>UPPER(TRIM(I8952))</f>
        <v/>
      </c>
      <c r="Y8952" s="6">
        <f>IF(V8952&lt;&gt;"",IFERROR(INDEX(federal_program_name_lookup,MATCH(V8952,aln_lookup,0)),""),"")</f>
        <v/>
      </c>
    </row>
    <row r="8953">
      <c r="A8953" s="6">
        <f>IF(B8953&lt;&gt;"", "AWARD-"&amp;TEXT(ROW()-1,"00000"), "")</f>
        <v/>
      </c>
      <c r="B8953" s="7" t="n"/>
      <c r="C8953" s="7" t="n"/>
      <c r="D8953" s="7" t="n"/>
      <c r="E8953" s="8" t="n"/>
      <c r="F8953" s="9" t="n"/>
      <c r="G8953" s="8" t="n"/>
      <c r="H8953" s="8" t="n"/>
      <c r="I8953" s="8" t="n"/>
      <c r="J8953" s="10">
        <f>IF(A8953="",0,SUMIFS(amount_expended,cfda_key,V8953))</f>
        <v/>
      </c>
      <c r="K8953" s="10">
        <f>IF(G8953="OTHER CLUSTER NOT LISTED ABOVE",SUMIFS(amount_expended,uniform_other_cluster_name,X8953), IF(AND(OR(G8953="N/A",G8953=""),H8953=""),0,IF(G8953="STATE CLUSTER",SUMIFS(amount_expended,uniform_state_cluster_name,W8953),SUMIFS(amount_expended,cluster_name,G8953))))</f>
        <v/>
      </c>
      <c r="L8953" s="8" t="n"/>
      <c r="M8953" s="7" t="n"/>
      <c r="N8953" s="8" t="n"/>
      <c r="O8953" s="7" t="n"/>
      <c r="P8953" s="7" t="n"/>
      <c r="Q8953" s="8" t="n"/>
      <c r="R8953" s="9" t="n"/>
      <c r="S8953" s="8" t="n"/>
      <c r="T8953" s="8" t="n"/>
      <c r="U8953" s="8" t="n"/>
      <c r="V8953" s="11">
        <f>IF(OR(B8953="",C8953=""),"",CONCATENATE(B8953,".",C8953))</f>
        <v/>
      </c>
      <c r="W8953" s="6">
        <f>UPPER(TRIM(H8953))</f>
        <v/>
      </c>
      <c r="X8953" s="6">
        <f>UPPER(TRIM(I8953))</f>
        <v/>
      </c>
      <c r="Y8953" s="6">
        <f>IF(V8953&lt;&gt;"",IFERROR(INDEX(federal_program_name_lookup,MATCH(V8953,aln_lookup,0)),""),"")</f>
        <v/>
      </c>
    </row>
    <row r="8954">
      <c r="A8954" s="6">
        <f>IF(B8954&lt;&gt;"", "AWARD-"&amp;TEXT(ROW()-1,"00000"), "")</f>
        <v/>
      </c>
      <c r="B8954" s="7" t="n"/>
      <c r="C8954" s="7" t="n"/>
      <c r="D8954" s="7" t="n"/>
      <c r="E8954" s="8" t="n"/>
      <c r="F8954" s="9" t="n"/>
      <c r="G8954" s="8" t="n"/>
      <c r="H8954" s="8" t="n"/>
      <c r="I8954" s="8" t="n"/>
      <c r="J8954" s="10">
        <f>IF(A8954="",0,SUMIFS(amount_expended,cfda_key,V8954))</f>
        <v/>
      </c>
      <c r="K8954" s="10">
        <f>IF(G8954="OTHER CLUSTER NOT LISTED ABOVE",SUMIFS(amount_expended,uniform_other_cluster_name,X8954), IF(AND(OR(G8954="N/A",G8954=""),H8954=""),0,IF(G8954="STATE CLUSTER",SUMIFS(amount_expended,uniform_state_cluster_name,W8954),SUMIFS(amount_expended,cluster_name,G8954))))</f>
        <v/>
      </c>
      <c r="L8954" s="8" t="n"/>
      <c r="M8954" s="7" t="n"/>
      <c r="N8954" s="8" t="n"/>
      <c r="O8954" s="7" t="n"/>
      <c r="P8954" s="7" t="n"/>
      <c r="Q8954" s="8" t="n"/>
      <c r="R8954" s="9" t="n"/>
      <c r="S8954" s="8" t="n"/>
      <c r="T8954" s="8" t="n"/>
      <c r="U8954" s="8" t="n"/>
      <c r="V8954" s="11">
        <f>IF(OR(B8954="",C8954=""),"",CONCATENATE(B8954,".",C8954))</f>
        <v/>
      </c>
      <c r="W8954" s="6">
        <f>UPPER(TRIM(H8954))</f>
        <v/>
      </c>
      <c r="X8954" s="6">
        <f>UPPER(TRIM(I8954))</f>
        <v/>
      </c>
      <c r="Y8954" s="6">
        <f>IF(V8954&lt;&gt;"",IFERROR(INDEX(federal_program_name_lookup,MATCH(V8954,aln_lookup,0)),""),"")</f>
        <v/>
      </c>
    </row>
    <row r="8955">
      <c r="A8955" s="6">
        <f>IF(B8955&lt;&gt;"", "AWARD-"&amp;TEXT(ROW()-1,"00000"), "")</f>
        <v/>
      </c>
      <c r="B8955" s="7" t="n"/>
      <c r="C8955" s="7" t="n"/>
      <c r="D8955" s="7" t="n"/>
      <c r="E8955" s="8" t="n"/>
      <c r="F8955" s="9" t="n"/>
      <c r="G8955" s="8" t="n"/>
      <c r="H8955" s="8" t="n"/>
      <c r="I8955" s="8" t="n"/>
      <c r="J8955" s="10">
        <f>IF(A8955="",0,SUMIFS(amount_expended,cfda_key,V8955))</f>
        <v/>
      </c>
      <c r="K8955" s="10">
        <f>IF(G8955="OTHER CLUSTER NOT LISTED ABOVE",SUMIFS(amount_expended,uniform_other_cluster_name,X8955), IF(AND(OR(G8955="N/A",G8955=""),H8955=""),0,IF(G8955="STATE CLUSTER",SUMIFS(amount_expended,uniform_state_cluster_name,W8955),SUMIFS(amount_expended,cluster_name,G8955))))</f>
        <v/>
      </c>
      <c r="L8955" s="8" t="n"/>
      <c r="M8955" s="7" t="n"/>
      <c r="N8955" s="8" t="n"/>
      <c r="O8955" s="7" t="n"/>
      <c r="P8955" s="7" t="n"/>
      <c r="Q8955" s="8" t="n"/>
      <c r="R8955" s="9" t="n"/>
      <c r="S8955" s="8" t="n"/>
      <c r="T8955" s="8" t="n"/>
      <c r="U8955" s="8" t="n"/>
      <c r="V8955" s="11">
        <f>IF(OR(B8955="",C8955=""),"",CONCATENATE(B8955,".",C8955))</f>
        <v/>
      </c>
      <c r="W8955" s="6">
        <f>UPPER(TRIM(H8955))</f>
        <v/>
      </c>
      <c r="X8955" s="6">
        <f>UPPER(TRIM(I8955))</f>
        <v/>
      </c>
      <c r="Y8955" s="6">
        <f>IF(V8955&lt;&gt;"",IFERROR(INDEX(federal_program_name_lookup,MATCH(V8955,aln_lookup,0)),""),"")</f>
        <v/>
      </c>
    </row>
    <row r="8956">
      <c r="A8956" s="6">
        <f>IF(B8956&lt;&gt;"", "AWARD-"&amp;TEXT(ROW()-1,"00000"), "")</f>
        <v/>
      </c>
      <c r="B8956" s="7" t="n"/>
      <c r="C8956" s="7" t="n"/>
      <c r="D8956" s="7" t="n"/>
      <c r="E8956" s="8" t="n"/>
      <c r="F8956" s="9" t="n"/>
      <c r="G8956" s="8" t="n"/>
      <c r="H8956" s="8" t="n"/>
      <c r="I8956" s="8" t="n"/>
      <c r="J8956" s="10">
        <f>IF(A8956="",0,SUMIFS(amount_expended,cfda_key,V8956))</f>
        <v/>
      </c>
      <c r="K8956" s="10">
        <f>IF(G8956="OTHER CLUSTER NOT LISTED ABOVE",SUMIFS(amount_expended,uniform_other_cluster_name,X8956), IF(AND(OR(G8956="N/A",G8956=""),H8956=""),0,IF(G8956="STATE CLUSTER",SUMIFS(amount_expended,uniform_state_cluster_name,W8956),SUMIFS(amount_expended,cluster_name,G8956))))</f>
        <v/>
      </c>
      <c r="L8956" s="8" t="n"/>
      <c r="M8956" s="7" t="n"/>
      <c r="N8956" s="8" t="n"/>
      <c r="O8956" s="7" t="n"/>
      <c r="P8956" s="7" t="n"/>
      <c r="Q8956" s="8" t="n"/>
      <c r="R8956" s="9" t="n"/>
      <c r="S8956" s="8" t="n"/>
      <c r="T8956" s="8" t="n"/>
      <c r="U8956" s="8" t="n"/>
      <c r="V8956" s="11">
        <f>IF(OR(B8956="",C8956=""),"",CONCATENATE(B8956,".",C8956))</f>
        <v/>
      </c>
      <c r="W8956" s="6">
        <f>UPPER(TRIM(H8956))</f>
        <v/>
      </c>
      <c r="X8956" s="6">
        <f>UPPER(TRIM(I8956))</f>
        <v/>
      </c>
      <c r="Y8956" s="6">
        <f>IF(V8956&lt;&gt;"",IFERROR(INDEX(federal_program_name_lookup,MATCH(V8956,aln_lookup,0)),""),"")</f>
        <v/>
      </c>
    </row>
    <row r="8957">
      <c r="A8957" s="6">
        <f>IF(B8957&lt;&gt;"", "AWARD-"&amp;TEXT(ROW()-1,"00000"), "")</f>
        <v/>
      </c>
      <c r="B8957" s="7" t="n"/>
      <c r="C8957" s="7" t="n"/>
      <c r="D8957" s="7" t="n"/>
      <c r="E8957" s="8" t="n"/>
      <c r="F8957" s="9" t="n"/>
      <c r="G8957" s="8" t="n"/>
      <c r="H8957" s="8" t="n"/>
      <c r="I8957" s="8" t="n"/>
      <c r="J8957" s="10">
        <f>IF(A8957="",0,SUMIFS(amount_expended,cfda_key,V8957))</f>
        <v/>
      </c>
      <c r="K8957" s="10">
        <f>IF(G8957="OTHER CLUSTER NOT LISTED ABOVE",SUMIFS(amount_expended,uniform_other_cluster_name,X8957), IF(AND(OR(G8957="N/A",G8957=""),H8957=""),0,IF(G8957="STATE CLUSTER",SUMIFS(amount_expended,uniform_state_cluster_name,W8957),SUMIFS(amount_expended,cluster_name,G8957))))</f>
        <v/>
      </c>
      <c r="L8957" s="8" t="n"/>
      <c r="M8957" s="7" t="n"/>
      <c r="N8957" s="8" t="n"/>
      <c r="O8957" s="7" t="n"/>
      <c r="P8957" s="7" t="n"/>
      <c r="Q8957" s="8" t="n"/>
      <c r="R8957" s="9" t="n"/>
      <c r="S8957" s="8" t="n"/>
      <c r="T8957" s="8" t="n"/>
      <c r="U8957" s="8" t="n"/>
      <c r="V8957" s="11">
        <f>IF(OR(B8957="",C8957=""),"",CONCATENATE(B8957,".",C8957))</f>
        <v/>
      </c>
      <c r="W8957" s="6">
        <f>UPPER(TRIM(H8957))</f>
        <v/>
      </c>
      <c r="X8957" s="6">
        <f>UPPER(TRIM(I8957))</f>
        <v/>
      </c>
      <c r="Y8957" s="6">
        <f>IF(V8957&lt;&gt;"",IFERROR(INDEX(federal_program_name_lookup,MATCH(V8957,aln_lookup,0)),""),"")</f>
        <v/>
      </c>
    </row>
    <row r="8958">
      <c r="A8958" s="6">
        <f>IF(B8958&lt;&gt;"", "AWARD-"&amp;TEXT(ROW()-1,"00000"), "")</f>
        <v/>
      </c>
      <c r="B8958" s="7" t="n"/>
      <c r="C8958" s="7" t="n"/>
      <c r="D8958" s="7" t="n"/>
      <c r="E8958" s="8" t="n"/>
      <c r="F8958" s="9" t="n"/>
      <c r="G8958" s="8" t="n"/>
      <c r="H8958" s="8" t="n"/>
      <c r="I8958" s="8" t="n"/>
      <c r="J8958" s="10">
        <f>IF(A8958="",0,SUMIFS(amount_expended,cfda_key,V8958))</f>
        <v/>
      </c>
      <c r="K8958" s="10">
        <f>IF(G8958="OTHER CLUSTER NOT LISTED ABOVE",SUMIFS(amount_expended,uniform_other_cluster_name,X8958), IF(AND(OR(G8958="N/A",G8958=""),H8958=""),0,IF(G8958="STATE CLUSTER",SUMIFS(amount_expended,uniform_state_cluster_name,W8958),SUMIFS(amount_expended,cluster_name,G8958))))</f>
        <v/>
      </c>
      <c r="L8958" s="8" t="n"/>
      <c r="M8958" s="7" t="n"/>
      <c r="N8958" s="8" t="n"/>
      <c r="O8958" s="7" t="n"/>
      <c r="P8958" s="7" t="n"/>
      <c r="Q8958" s="8" t="n"/>
      <c r="R8958" s="9" t="n"/>
      <c r="S8958" s="8" t="n"/>
      <c r="T8958" s="8" t="n"/>
      <c r="U8958" s="8" t="n"/>
      <c r="V8958" s="11">
        <f>IF(OR(B8958="",C8958=""),"",CONCATENATE(B8958,".",C8958))</f>
        <v/>
      </c>
      <c r="W8958" s="6">
        <f>UPPER(TRIM(H8958))</f>
        <v/>
      </c>
      <c r="X8958" s="6">
        <f>UPPER(TRIM(I8958))</f>
        <v/>
      </c>
      <c r="Y8958" s="6">
        <f>IF(V8958&lt;&gt;"",IFERROR(INDEX(federal_program_name_lookup,MATCH(V8958,aln_lookup,0)),""),"")</f>
        <v/>
      </c>
    </row>
    <row r="8959">
      <c r="A8959" s="6">
        <f>IF(B8959&lt;&gt;"", "AWARD-"&amp;TEXT(ROW()-1,"00000"), "")</f>
        <v/>
      </c>
      <c r="B8959" s="7" t="n"/>
      <c r="C8959" s="7" t="n"/>
      <c r="D8959" s="7" t="n"/>
      <c r="E8959" s="8" t="n"/>
      <c r="F8959" s="9" t="n"/>
      <c r="G8959" s="8" t="n"/>
      <c r="H8959" s="8" t="n"/>
      <c r="I8959" s="8" t="n"/>
      <c r="J8959" s="10">
        <f>IF(A8959="",0,SUMIFS(amount_expended,cfda_key,V8959))</f>
        <v/>
      </c>
      <c r="K8959" s="10">
        <f>IF(G8959="OTHER CLUSTER NOT LISTED ABOVE",SUMIFS(amount_expended,uniform_other_cluster_name,X8959), IF(AND(OR(G8959="N/A",G8959=""),H8959=""),0,IF(G8959="STATE CLUSTER",SUMIFS(amount_expended,uniform_state_cluster_name,W8959),SUMIFS(amount_expended,cluster_name,G8959))))</f>
        <v/>
      </c>
      <c r="L8959" s="8" t="n"/>
      <c r="M8959" s="7" t="n"/>
      <c r="N8959" s="8" t="n"/>
      <c r="O8959" s="7" t="n"/>
      <c r="P8959" s="7" t="n"/>
      <c r="Q8959" s="8" t="n"/>
      <c r="R8959" s="9" t="n"/>
      <c r="S8959" s="8" t="n"/>
      <c r="T8959" s="8" t="n"/>
      <c r="U8959" s="8" t="n"/>
      <c r="V8959" s="11">
        <f>IF(OR(B8959="",C8959=""),"",CONCATENATE(B8959,".",C8959))</f>
        <v/>
      </c>
      <c r="W8959" s="6">
        <f>UPPER(TRIM(H8959))</f>
        <v/>
      </c>
      <c r="X8959" s="6">
        <f>UPPER(TRIM(I8959))</f>
        <v/>
      </c>
      <c r="Y8959" s="6">
        <f>IF(V8959&lt;&gt;"",IFERROR(INDEX(federal_program_name_lookup,MATCH(V8959,aln_lookup,0)),""),"")</f>
        <v/>
      </c>
    </row>
    <row r="8960">
      <c r="A8960" s="6">
        <f>IF(B8960&lt;&gt;"", "AWARD-"&amp;TEXT(ROW()-1,"00000"), "")</f>
        <v/>
      </c>
      <c r="B8960" s="7" t="n"/>
      <c r="C8960" s="7" t="n"/>
      <c r="D8960" s="7" t="n"/>
      <c r="E8960" s="8" t="n"/>
      <c r="F8960" s="9" t="n"/>
      <c r="G8960" s="8" t="n"/>
      <c r="H8960" s="8" t="n"/>
      <c r="I8960" s="8" t="n"/>
      <c r="J8960" s="10">
        <f>IF(A8960="",0,SUMIFS(amount_expended,cfda_key,V8960))</f>
        <v/>
      </c>
      <c r="K8960" s="10">
        <f>IF(G8960="OTHER CLUSTER NOT LISTED ABOVE",SUMIFS(amount_expended,uniform_other_cluster_name,X8960), IF(AND(OR(G8960="N/A",G8960=""),H8960=""),0,IF(G8960="STATE CLUSTER",SUMIFS(amount_expended,uniform_state_cluster_name,W8960),SUMIFS(amount_expended,cluster_name,G8960))))</f>
        <v/>
      </c>
      <c r="L8960" s="8" t="n"/>
      <c r="M8960" s="7" t="n"/>
      <c r="N8960" s="8" t="n"/>
      <c r="O8960" s="7" t="n"/>
      <c r="P8960" s="7" t="n"/>
      <c r="Q8960" s="8" t="n"/>
      <c r="R8960" s="9" t="n"/>
      <c r="S8960" s="8" t="n"/>
      <c r="T8960" s="8" t="n"/>
      <c r="U8960" s="8" t="n"/>
      <c r="V8960" s="11">
        <f>IF(OR(B8960="",C8960=""),"",CONCATENATE(B8960,".",C8960))</f>
        <v/>
      </c>
      <c r="W8960" s="6">
        <f>UPPER(TRIM(H8960))</f>
        <v/>
      </c>
      <c r="X8960" s="6">
        <f>UPPER(TRIM(I8960))</f>
        <v/>
      </c>
      <c r="Y8960" s="6">
        <f>IF(V8960&lt;&gt;"",IFERROR(INDEX(federal_program_name_lookup,MATCH(V8960,aln_lookup,0)),""),"")</f>
        <v/>
      </c>
    </row>
    <row r="8961">
      <c r="A8961" s="6">
        <f>IF(B8961&lt;&gt;"", "AWARD-"&amp;TEXT(ROW()-1,"00000"), "")</f>
        <v/>
      </c>
      <c r="B8961" s="7" t="n"/>
      <c r="C8961" s="7" t="n"/>
      <c r="D8961" s="7" t="n"/>
      <c r="E8961" s="8" t="n"/>
      <c r="F8961" s="9" t="n"/>
      <c r="G8961" s="8" t="n"/>
      <c r="H8961" s="8" t="n"/>
      <c r="I8961" s="8" t="n"/>
      <c r="J8961" s="10">
        <f>IF(A8961="",0,SUMIFS(amount_expended,cfda_key,V8961))</f>
        <v/>
      </c>
      <c r="K8961" s="10">
        <f>IF(G8961="OTHER CLUSTER NOT LISTED ABOVE",SUMIFS(amount_expended,uniform_other_cluster_name,X8961), IF(AND(OR(G8961="N/A",G8961=""),H8961=""),0,IF(G8961="STATE CLUSTER",SUMIFS(amount_expended,uniform_state_cluster_name,W8961),SUMIFS(amount_expended,cluster_name,G8961))))</f>
        <v/>
      </c>
      <c r="L8961" s="8" t="n"/>
      <c r="M8961" s="7" t="n"/>
      <c r="N8961" s="8" t="n"/>
      <c r="O8961" s="7" t="n"/>
      <c r="P8961" s="7" t="n"/>
      <c r="Q8961" s="8" t="n"/>
      <c r="R8961" s="9" t="n"/>
      <c r="S8961" s="8" t="n"/>
      <c r="T8961" s="8" t="n"/>
      <c r="U8961" s="8" t="n"/>
      <c r="V8961" s="11">
        <f>IF(OR(B8961="",C8961=""),"",CONCATENATE(B8961,".",C8961))</f>
        <v/>
      </c>
      <c r="W8961" s="6">
        <f>UPPER(TRIM(H8961))</f>
        <v/>
      </c>
      <c r="X8961" s="6">
        <f>UPPER(TRIM(I8961))</f>
        <v/>
      </c>
      <c r="Y8961" s="6">
        <f>IF(V8961&lt;&gt;"",IFERROR(INDEX(federal_program_name_lookup,MATCH(V8961,aln_lookup,0)),""),"")</f>
        <v/>
      </c>
    </row>
    <row r="8962">
      <c r="A8962" s="6">
        <f>IF(B8962&lt;&gt;"", "AWARD-"&amp;TEXT(ROW()-1,"00000"), "")</f>
        <v/>
      </c>
      <c r="B8962" s="7" t="n"/>
      <c r="C8962" s="7" t="n"/>
      <c r="D8962" s="7" t="n"/>
      <c r="E8962" s="8" t="n"/>
      <c r="F8962" s="9" t="n"/>
      <c r="G8962" s="8" t="n"/>
      <c r="H8962" s="8" t="n"/>
      <c r="I8962" s="8" t="n"/>
      <c r="J8962" s="10">
        <f>IF(A8962="",0,SUMIFS(amount_expended,cfda_key,V8962))</f>
        <v/>
      </c>
      <c r="K8962" s="10">
        <f>IF(G8962="OTHER CLUSTER NOT LISTED ABOVE",SUMIFS(amount_expended,uniform_other_cluster_name,X8962), IF(AND(OR(G8962="N/A",G8962=""),H8962=""),0,IF(G8962="STATE CLUSTER",SUMIFS(amount_expended,uniform_state_cluster_name,W8962),SUMIFS(amount_expended,cluster_name,G8962))))</f>
        <v/>
      </c>
      <c r="L8962" s="8" t="n"/>
      <c r="M8962" s="7" t="n"/>
      <c r="N8962" s="8" t="n"/>
      <c r="O8962" s="7" t="n"/>
      <c r="P8962" s="7" t="n"/>
      <c r="Q8962" s="8" t="n"/>
      <c r="R8962" s="9" t="n"/>
      <c r="S8962" s="8" t="n"/>
      <c r="T8962" s="8" t="n"/>
      <c r="U8962" s="8" t="n"/>
      <c r="V8962" s="11">
        <f>IF(OR(B8962="",C8962=""),"",CONCATENATE(B8962,".",C8962))</f>
        <v/>
      </c>
      <c r="W8962" s="6">
        <f>UPPER(TRIM(H8962))</f>
        <v/>
      </c>
      <c r="X8962" s="6">
        <f>UPPER(TRIM(I8962))</f>
        <v/>
      </c>
      <c r="Y8962" s="6">
        <f>IF(V8962&lt;&gt;"",IFERROR(INDEX(federal_program_name_lookup,MATCH(V8962,aln_lookup,0)),""),"")</f>
        <v/>
      </c>
    </row>
    <row r="8963">
      <c r="A8963" s="6">
        <f>IF(B8963&lt;&gt;"", "AWARD-"&amp;TEXT(ROW()-1,"00000"), "")</f>
        <v/>
      </c>
      <c r="B8963" s="7" t="n"/>
      <c r="C8963" s="7" t="n"/>
      <c r="D8963" s="7" t="n"/>
      <c r="E8963" s="8" t="n"/>
      <c r="F8963" s="9" t="n"/>
      <c r="G8963" s="8" t="n"/>
      <c r="H8963" s="8" t="n"/>
      <c r="I8963" s="8" t="n"/>
      <c r="J8963" s="10">
        <f>IF(A8963="",0,SUMIFS(amount_expended,cfda_key,V8963))</f>
        <v/>
      </c>
      <c r="K8963" s="10">
        <f>IF(G8963="OTHER CLUSTER NOT LISTED ABOVE",SUMIFS(amount_expended,uniform_other_cluster_name,X8963), IF(AND(OR(G8963="N/A",G8963=""),H8963=""),0,IF(G8963="STATE CLUSTER",SUMIFS(amount_expended,uniform_state_cluster_name,W8963),SUMIFS(amount_expended,cluster_name,G8963))))</f>
        <v/>
      </c>
      <c r="L8963" s="8" t="n"/>
      <c r="M8963" s="7" t="n"/>
      <c r="N8963" s="8" t="n"/>
      <c r="O8963" s="7" t="n"/>
      <c r="P8963" s="7" t="n"/>
      <c r="Q8963" s="8" t="n"/>
      <c r="R8963" s="9" t="n"/>
      <c r="S8963" s="8" t="n"/>
      <c r="T8963" s="8" t="n"/>
      <c r="U8963" s="8" t="n"/>
      <c r="V8963" s="11">
        <f>IF(OR(B8963="",C8963=""),"",CONCATENATE(B8963,".",C8963))</f>
        <v/>
      </c>
      <c r="W8963" s="6">
        <f>UPPER(TRIM(H8963))</f>
        <v/>
      </c>
      <c r="X8963" s="6">
        <f>UPPER(TRIM(I8963))</f>
        <v/>
      </c>
      <c r="Y8963" s="6">
        <f>IF(V8963&lt;&gt;"",IFERROR(INDEX(federal_program_name_lookup,MATCH(V8963,aln_lookup,0)),""),"")</f>
        <v/>
      </c>
    </row>
    <row r="8964">
      <c r="A8964" s="6">
        <f>IF(B8964&lt;&gt;"", "AWARD-"&amp;TEXT(ROW()-1,"00000"), "")</f>
        <v/>
      </c>
      <c r="B8964" s="7" t="n"/>
      <c r="C8964" s="7" t="n"/>
      <c r="D8964" s="7" t="n"/>
      <c r="E8964" s="8" t="n"/>
      <c r="F8964" s="9" t="n"/>
      <c r="G8964" s="8" t="n"/>
      <c r="H8964" s="8" t="n"/>
      <c r="I8964" s="8" t="n"/>
      <c r="J8964" s="10">
        <f>IF(A8964="",0,SUMIFS(amount_expended,cfda_key,V8964))</f>
        <v/>
      </c>
      <c r="K8964" s="10">
        <f>IF(G8964="OTHER CLUSTER NOT LISTED ABOVE",SUMIFS(amount_expended,uniform_other_cluster_name,X8964), IF(AND(OR(G8964="N/A",G8964=""),H8964=""),0,IF(G8964="STATE CLUSTER",SUMIFS(amount_expended,uniform_state_cluster_name,W8964),SUMIFS(amount_expended,cluster_name,G8964))))</f>
        <v/>
      </c>
      <c r="L8964" s="8" t="n"/>
      <c r="M8964" s="7" t="n"/>
      <c r="N8964" s="8" t="n"/>
      <c r="O8964" s="7" t="n"/>
      <c r="P8964" s="7" t="n"/>
      <c r="Q8964" s="8" t="n"/>
      <c r="R8964" s="9" t="n"/>
      <c r="S8964" s="8" t="n"/>
      <c r="T8964" s="8" t="n"/>
      <c r="U8964" s="8" t="n"/>
      <c r="V8964" s="11">
        <f>IF(OR(B8964="",C8964=""),"",CONCATENATE(B8964,".",C8964))</f>
        <v/>
      </c>
      <c r="W8964" s="6">
        <f>UPPER(TRIM(H8964))</f>
        <v/>
      </c>
      <c r="X8964" s="6">
        <f>UPPER(TRIM(I8964))</f>
        <v/>
      </c>
      <c r="Y8964" s="6">
        <f>IF(V8964&lt;&gt;"",IFERROR(INDEX(federal_program_name_lookup,MATCH(V8964,aln_lookup,0)),""),"")</f>
        <v/>
      </c>
    </row>
    <row r="8965">
      <c r="A8965" s="6">
        <f>IF(B8965&lt;&gt;"", "AWARD-"&amp;TEXT(ROW()-1,"00000"), "")</f>
        <v/>
      </c>
      <c r="B8965" s="7" t="n"/>
      <c r="C8965" s="7" t="n"/>
      <c r="D8965" s="7" t="n"/>
      <c r="E8965" s="8" t="n"/>
      <c r="F8965" s="9" t="n"/>
      <c r="G8965" s="8" t="n"/>
      <c r="H8965" s="8" t="n"/>
      <c r="I8965" s="8" t="n"/>
      <c r="J8965" s="10">
        <f>IF(A8965="",0,SUMIFS(amount_expended,cfda_key,V8965))</f>
        <v/>
      </c>
      <c r="K8965" s="10">
        <f>IF(G8965="OTHER CLUSTER NOT LISTED ABOVE",SUMIFS(amount_expended,uniform_other_cluster_name,X8965), IF(AND(OR(G8965="N/A",G8965=""),H8965=""),0,IF(G8965="STATE CLUSTER",SUMIFS(amount_expended,uniform_state_cluster_name,W8965),SUMIFS(amount_expended,cluster_name,G8965))))</f>
        <v/>
      </c>
      <c r="L8965" s="8" t="n"/>
      <c r="M8965" s="7" t="n"/>
      <c r="N8965" s="8" t="n"/>
      <c r="O8965" s="7" t="n"/>
      <c r="P8965" s="7" t="n"/>
      <c r="Q8965" s="8" t="n"/>
      <c r="R8965" s="9" t="n"/>
      <c r="S8965" s="8" t="n"/>
      <c r="T8965" s="8" t="n"/>
      <c r="U8965" s="8" t="n"/>
      <c r="V8965" s="11">
        <f>IF(OR(B8965="",C8965=""),"",CONCATENATE(B8965,".",C8965))</f>
        <v/>
      </c>
      <c r="W8965" s="6">
        <f>UPPER(TRIM(H8965))</f>
        <v/>
      </c>
      <c r="X8965" s="6">
        <f>UPPER(TRIM(I8965))</f>
        <v/>
      </c>
      <c r="Y8965" s="6">
        <f>IF(V8965&lt;&gt;"",IFERROR(INDEX(federal_program_name_lookup,MATCH(V8965,aln_lookup,0)),""),"")</f>
        <v/>
      </c>
    </row>
    <row r="8966">
      <c r="A8966" s="6">
        <f>IF(B8966&lt;&gt;"", "AWARD-"&amp;TEXT(ROW()-1,"00000"), "")</f>
        <v/>
      </c>
      <c r="B8966" s="7" t="n"/>
      <c r="C8966" s="7" t="n"/>
      <c r="D8966" s="7" t="n"/>
      <c r="E8966" s="8" t="n"/>
      <c r="F8966" s="9" t="n"/>
      <c r="G8966" s="8" t="n"/>
      <c r="H8966" s="8" t="n"/>
      <c r="I8966" s="8" t="n"/>
      <c r="J8966" s="10">
        <f>IF(A8966="",0,SUMIFS(amount_expended,cfda_key,V8966))</f>
        <v/>
      </c>
      <c r="K8966" s="10">
        <f>IF(G8966="OTHER CLUSTER NOT LISTED ABOVE",SUMIFS(amount_expended,uniform_other_cluster_name,X8966), IF(AND(OR(G8966="N/A",G8966=""),H8966=""),0,IF(G8966="STATE CLUSTER",SUMIFS(amount_expended,uniform_state_cluster_name,W8966),SUMIFS(amount_expended,cluster_name,G8966))))</f>
        <v/>
      </c>
      <c r="L8966" s="8" t="n"/>
      <c r="M8966" s="7" t="n"/>
      <c r="N8966" s="8" t="n"/>
      <c r="O8966" s="7" t="n"/>
      <c r="P8966" s="7" t="n"/>
      <c r="Q8966" s="8" t="n"/>
      <c r="R8966" s="9" t="n"/>
      <c r="S8966" s="8" t="n"/>
      <c r="T8966" s="8" t="n"/>
      <c r="U8966" s="8" t="n"/>
      <c r="V8966" s="11">
        <f>IF(OR(B8966="",C8966=""),"",CONCATENATE(B8966,".",C8966))</f>
        <v/>
      </c>
      <c r="W8966" s="6">
        <f>UPPER(TRIM(H8966))</f>
        <v/>
      </c>
      <c r="X8966" s="6">
        <f>UPPER(TRIM(I8966))</f>
        <v/>
      </c>
      <c r="Y8966" s="6">
        <f>IF(V8966&lt;&gt;"",IFERROR(INDEX(federal_program_name_lookup,MATCH(V8966,aln_lookup,0)),""),"")</f>
        <v/>
      </c>
    </row>
    <row r="8967">
      <c r="A8967" s="6">
        <f>IF(B8967&lt;&gt;"", "AWARD-"&amp;TEXT(ROW()-1,"00000"), "")</f>
        <v/>
      </c>
      <c r="B8967" s="7" t="n"/>
      <c r="C8967" s="7" t="n"/>
      <c r="D8967" s="7" t="n"/>
      <c r="E8967" s="8" t="n"/>
      <c r="F8967" s="9" t="n"/>
      <c r="G8967" s="8" t="n"/>
      <c r="H8967" s="8" t="n"/>
      <c r="I8967" s="8" t="n"/>
      <c r="J8967" s="10">
        <f>IF(A8967="",0,SUMIFS(amount_expended,cfda_key,V8967))</f>
        <v/>
      </c>
      <c r="K8967" s="10">
        <f>IF(G8967="OTHER CLUSTER NOT LISTED ABOVE",SUMIFS(amount_expended,uniform_other_cluster_name,X8967), IF(AND(OR(G8967="N/A",G8967=""),H8967=""),0,IF(G8967="STATE CLUSTER",SUMIFS(amount_expended,uniform_state_cluster_name,W8967),SUMIFS(amount_expended,cluster_name,G8967))))</f>
        <v/>
      </c>
      <c r="L8967" s="8" t="n"/>
      <c r="M8967" s="7" t="n"/>
      <c r="N8967" s="8" t="n"/>
      <c r="O8967" s="7" t="n"/>
      <c r="P8967" s="7" t="n"/>
      <c r="Q8967" s="8" t="n"/>
      <c r="R8967" s="9" t="n"/>
      <c r="S8967" s="8" t="n"/>
      <c r="T8967" s="8" t="n"/>
      <c r="U8967" s="8" t="n"/>
      <c r="V8967" s="11">
        <f>IF(OR(B8967="",C8967=""),"",CONCATENATE(B8967,".",C8967))</f>
        <v/>
      </c>
      <c r="W8967" s="6">
        <f>UPPER(TRIM(H8967))</f>
        <v/>
      </c>
      <c r="X8967" s="6">
        <f>UPPER(TRIM(I8967))</f>
        <v/>
      </c>
      <c r="Y8967" s="6">
        <f>IF(V8967&lt;&gt;"",IFERROR(INDEX(federal_program_name_lookup,MATCH(V8967,aln_lookup,0)),""),"")</f>
        <v/>
      </c>
    </row>
    <row r="8968">
      <c r="A8968" s="6">
        <f>IF(B8968&lt;&gt;"", "AWARD-"&amp;TEXT(ROW()-1,"00000"), "")</f>
        <v/>
      </c>
      <c r="B8968" s="7" t="n"/>
      <c r="C8968" s="7" t="n"/>
      <c r="D8968" s="7" t="n"/>
      <c r="E8968" s="8" t="n"/>
      <c r="F8968" s="9" t="n"/>
      <c r="G8968" s="8" t="n"/>
      <c r="H8968" s="8" t="n"/>
      <c r="I8968" s="8" t="n"/>
      <c r="J8968" s="10">
        <f>IF(A8968="",0,SUMIFS(amount_expended,cfda_key,V8968))</f>
        <v/>
      </c>
      <c r="K8968" s="10">
        <f>IF(G8968="OTHER CLUSTER NOT LISTED ABOVE",SUMIFS(amount_expended,uniform_other_cluster_name,X8968), IF(AND(OR(G8968="N/A",G8968=""),H8968=""),0,IF(G8968="STATE CLUSTER",SUMIFS(amount_expended,uniform_state_cluster_name,W8968),SUMIFS(amount_expended,cluster_name,G8968))))</f>
        <v/>
      </c>
      <c r="L8968" s="8" t="n"/>
      <c r="M8968" s="7" t="n"/>
      <c r="N8968" s="8" t="n"/>
      <c r="O8968" s="7" t="n"/>
      <c r="P8968" s="7" t="n"/>
      <c r="Q8968" s="8" t="n"/>
      <c r="R8968" s="9" t="n"/>
      <c r="S8968" s="8" t="n"/>
      <c r="T8968" s="8" t="n"/>
      <c r="U8968" s="8" t="n"/>
      <c r="V8968" s="11">
        <f>IF(OR(B8968="",C8968=""),"",CONCATENATE(B8968,".",C8968))</f>
        <v/>
      </c>
      <c r="W8968" s="6">
        <f>UPPER(TRIM(H8968))</f>
        <v/>
      </c>
      <c r="X8968" s="6">
        <f>UPPER(TRIM(I8968))</f>
        <v/>
      </c>
      <c r="Y8968" s="6">
        <f>IF(V8968&lt;&gt;"",IFERROR(INDEX(federal_program_name_lookup,MATCH(V8968,aln_lookup,0)),""),"")</f>
        <v/>
      </c>
    </row>
    <row r="8969">
      <c r="A8969" s="6">
        <f>IF(B8969&lt;&gt;"", "AWARD-"&amp;TEXT(ROW()-1,"00000"), "")</f>
        <v/>
      </c>
      <c r="B8969" s="7" t="n"/>
      <c r="C8969" s="7" t="n"/>
      <c r="D8969" s="7" t="n"/>
      <c r="E8969" s="8" t="n"/>
      <c r="F8969" s="9" t="n"/>
      <c r="G8969" s="8" t="n"/>
      <c r="H8969" s="8" t="n"/>
      <c r="I8969" s="8" t="n"/>
      <c r="J8969" s="10">
        <f>IF(A8969="",0,SUMIFS(amount_expended,cfda_key,V8969))</f>
        <v/>
      </c>
      <c r="K8969" s="10">
        <f>IF(G8969="OTHER CLUSTER NOT LISTED ABOVE",SUMIFS(amount_expended,uniform_other_cluster_name,X8969), IF(AND(OR(G8969="N/A",G8969=""),H8969=""),0,IF(G8969="STATE CLUSTER",SUMIFS(amount_expended,uniform_state_cluster_name,W8969),SUMIFS(amount_expended,cluster_name,G8969))))</f>
        <v/>
      </c>
      <c r="L8969" s="8" t="n"/>
      <c r="M8969" s="7" t="n"/>
      <c r="N8969" s="8" t="n"/>
      <c r="O8969" s="7" t="n"/>
      <c r="P8969" s="7" t="n"/>
      <c r="Q8969" s="8" t="n"/>
      <c r="R8969" s="9" t="n"/>
      <c r="S8969" s="8" t="n"/>
      <c r="T8969" s="8" t="n"/>
      <c r="U8969" s="8" t="n"/>
      <c r="V8969" s="11">
        <f>IF(OR(B8969="",C8969=""),"",CONCATENATE(B8969,".",C8969))</f>
        <v/>
      </c>
      <c r="W8969" s="6">
        <f>UPPER(TRIM(H8969))</f>
        <v/>
      </c>
      <c r="X8969" s="6">
        <f>UPPER(TRIM(I8969))</f>
        <v/>
      </c>
      <c r="Y8969" s="6">
        <f>IF(V8969&lt;&gt;"",IFERROR(INDEX(federal_program_name_lookup,MATCH(V8969,aln_lookup,0)),""),"")</f>
        <v/>
      </c>
    </row>
    <row r="8970">
      <c r="A8970" s="6">
        <f>IF(B8970&lt;&gt;"", "AWARD-"&amp;TEXT(ROW()-1,"00000"), "")</f>
        <v/>
      </c>
      <c r="B8970" s="7" t="n"/>
      <c r="C8970" s="7" t="n"/>
      <c r="D8970" s="7" t="n"/>
      <c r="E8970" s="8" t="n"/>
      <c r="F8970" s="9" t="n"/>
      <c r="G8970" s="8" t="n"/>
      <c r="H8970" s="8" t="n"/>
      <c r="I8970" s="8" t="n"/>
      <c r="J8970" s="10">
        <f>IF(A8970="",0,SUMIFS(amount_expended,cfda_key,V8970))</f>
        <v/>
      </c>
      <c r="K8970" s="10">
        <f>IF(G8970="OTHER CLUSTER NOT LISTED ABOVE",SUMIFS(amount_expended,uniform_other_cluster_name,X8970), IF(AND(OR(G8970="N/A",G8970=""),H8970=""),0,IF(G8970="STATE CLUSTER",SUMIFS(amount_expended,uniform_state_cluster_name,W8970),SUMIFS(amount_expended,cluster_name,G8970))))</f>
        <v/>
      </c>
      <c r="L8970" s="8" t="n"/>
      <c r="M8970" s="7" t="n"/>
      <c r="N8970" s="8" t="n"/>
      <c r="O8970" s="7" t="n"/>
      <c r="P8970" s="7" t="n"/>
      <c r="Q8970" s="8" t="n"/>
      <c r="R8970" s="9" t="n"/>
      <c r="S8970" s="8" t="n"/>
      <c r="T8970" s="8" t="n"/>
      <c r="U8970" s="8" t="n"/>
      <c r="V8970" s="11">
        <f>IF(OR(B8970="",C8970=""),"",CONCATENATE(B8970,".",C8970))</f>
        <v/>
      </c>
      <c r="W8970" s="6">
        <f>UPPER(TRIM(H8970))</f>
        <v/>
      </c>
      <c r="X8970" s="6">
        <f>UPPER(TRIM(I8970))</f>
        <v/>
      </c>
      <c r="Y8970" s="6">
        <f>IF(V8970&lt;&gt;"",IFERROR(INDEX(federal_program_name_lookup,MATCH(V8970,aln_lookup,0)),""),"")</f>
        <v/>
      </c>
    </row>
    <row r="8971">
      <c r="A8971" s="6">
        <f>IF(B8971&lt;&gt;"", "AWARD-"&amp;TEXT(ROW()-1,"00000"), "")</f>
        <v/>
      </c>
      <c r="B8971" s="7" t="n"/>
      <c r="C8971" s="7" t="n"/>
      <c r="D8971" s="7" t="n"/>
      <c r="E8971" s="8" t="n"/>
      <c r="F8971" s="9" t="n"/>
      <c r="G8971" s="8" t="n"/>
      <c r="H8971" s="8" t="n"/>
      <c r="I8971" s="8" t="n"/>
      <c r="J8971" s="10">
        <f>IF(A8971="",0,SUMIFS(amount_expended,cfda_key,V8971))</f>
        <v/>
      </c>
      <c r="K8971" s="10">
        <f>IF(G8971="OTHER CLUSTER NOT LISTED ABOVE",SUMIFS(amount_expended,uniform_other_cluster_name,X8971), IF(AND(OR(G8971="N/A",G8971=""),H8971=""),0,IF(G8971="STATE CLUSTER",SUMIFS(amount_expended,uniform_state_cluster_name,W8971),SUMIFS(amount_expended,cluster_name,G8971))))</f>
        <v/>
      </c>
      <c r="L8971" s="8" t="n"/>
      <c r="M8971" s="7" t="n"/>
      <c r="N8971" s="8" t="n"/>
      <c r="O8971" s="7" t="n"/>
      <c r="P8971" s="7" t="n"/>
      <c r="Q8971" s="8" t="n"/>
      <c r="R8971" s="9" t="n"/>
      <c r="S8971" s="8" t="n"/>
      <c r="T8971" s="8" t="n"/>
      <c r="U8971" s="8" t="n"/>
      <c r="V8971" s="11">
        <f>IF(OR(B8971="",C8971=""),"",CONCATENATE(B8971,".",C8971))</f>
        <v/>
      </c>
      <c r="W8971" s="6">
        <f>UPPER(TRIM(H8971))</f>
        <v/>
      </c>
      <c r="X8971" s="6">
        <f>UPPER(TRIM(I8971))</f>
        <v/>
      </c>
      <c r="Y8971" s="6">
        <f>IF(V8971&lt;&gt;"",IFERROR(INDEX(federal_program_name_lookup,MATCH(V8971,aln_lookup,0)),""),"")</f>
        <v/>
      </c>
    </row>
    <row r="8972">
      <c r="A8972" s="6">
        <f>IF(B8972&lt;&gt;"", "AWARD-"&amp;TEXT(ROW()-1,"00000"), "")</f>
        <v/>
      </c>
      <c r="B8972" s="7" t="n"/>
      <c r="C8972" s="7" t="n"/>
      <c r="D8972" s="7" t="n"/>
      <c r="E8972" s="8" t="n"/>
      <c r="F8972" s="9" t="n"/>
      <c r="G8972" s="8" t="n"/>
      <c r="H8972" s="8" t="n"/>
      <c r="I8972" s="8" t="n"/>
      <c r="J8972" s="10">
        <f>IF(A8972="",0,SUMIFS(amount_expended,cfda_key,V8972))</f>
        <v/>
      </c>
      <c r="K8972" s="10">
        <f>IF(G8972="OTHER CLUSTER NOT LISTED ABOVE",SUMIFS(amount_expended,uniform_other_cluster_name,X8972), IF(AND(OR(G8972="N/A",G8972=""),H8972=""),0,IF(G8972="STATE CLUSTER",SUMIFS(amount_expended,uniform_state_cluster_name,W8972),SUMIFS(amount_expended,cluster_name,G8972))))</f>
        <v/>
      </c>
      <c r="L8972" s="8" t="n"/>
      <c r="M8972" s="7" t="n"/>
      <c r="N8972" s="8" t="n"/>
      <c r="O8972" s="7" t="n"/>
      <c r="P8972" s="7" t="n"/>
      <c r="Q8972" s="8" t="n"/>
      <c r="R8972" s="9" t="n"/>
      <c r="S8972" s="8" t="n"/>
      <c r="T8972" s="8" t="n"/>
      <c r="U8972" s="8" t="n"/>
      <c r="V8972" s="11">
        <f>IF(OR(B8972="",C8972=""),"",CONCATENATE(B8972,".",C8972))</f>
        <v/>
      </c>
      <c r="W8972" s="6">
        <f>UPPER(TRIM(H8972))</f>
        <v/>
      </c>
      <c r="X8972" s="6">
        <f>UPPER(TRIM(I8972))</f>
        <v/>
      </c>
      <c r="Y8972" s="6">
        <f>IF(V8972&lt;&gt;"",IFERROR(INDEX(federal_program_name_lookup,MATCH(V8972,aln_lookup,0)),""),"")</f>
        <v/>
      </c>
    </row>
    <row r="8973">
      <c r="A8973" s="6">
        <f>IF(B8973&lt;&gt;"", "AWARD-"&amp;TEXT(ROW()-1,"00000"), "")</f>
        <v/>
      </c>
      <c r="B8973" s="7" t="n"/>
      <c r="C8973" s="7" t="n"/>
      <c r="D8973" s="7" t="n"/>
      <c r="E8973" s="8" t="n"/>
      <c r="F8973" s="9" t="n"/>
      <c r="G8973" s="8" t="n"/>
      <c r="H8973" s="8" t="n"/>
      <c r="I8973" s="8" t="n"/>
      <c r="J8973" s="10">
        <f>IF(A8973="",0,SUMIFS(amount_expended,cfda_key,V8973))</f>
        <v/>
      </c>
      <c r="K8973" s="10">
        <f>IF(G8973="OTHER CLUSTER NOT LISTED ABOVE",SUMIFS(amount_expended,uniform_other_cluster_name,X8973), IF(AND(OR(G8973="N/A",G8973=""),H8973=""),0,IF(G8973="STATE CLUSTER",SUMIFS(amount_expended,uniform_state_cluster_name,W8973),SUMIFS(amount_expended,cluster_name,G8973))))</f>
        <v/>
      </c>
      <c r="L8973" s="8" t="n"/>
      <c r="M8973" s="7" t="n"/>
      <c r="N8973" s="8" t="n"/>
      <c r="O8973" s="7" t="n"/>
      <c r="P8973" s="7" t="n"/>
      <c r="Q8973" s="8" t="n"/>
      <c r="R8973" s="9" t="n"/>
      <c r="S8973" s="8" t="n"/>
      <c r="T8973" s="8" t="n"/>
      <c r="U8973" s="8" t="n"/>
      <c r="V8973" s="11">
        <f>IF(OR(B8973="",C8973=""),"",CONCATENATE(B8973,".",C8973))</f>
        <v/>
      </c>
      <c r="W8973" s="6">
        <f>UPPER(TRIM(H8973))</f>
        <v/>
      </c>
      <c r="X8973" s="6">
        <f>UPPER(TRIM(I8973))</f>
        <v/>
      </c>
      <c r="Y8973" s="6">
        <f>IF(V8973&lt;&gt;"",IFERROR(INDEX(federal_program_name_lookup,MATCH(V8973,aln_lookup,0)),""),"")</f>
        <v/>
      </c>
    </row>
    <row r="8974">
      <c r="A8974" s="6">
        <f>IF(B8974&lt;&gt;"", "AWARD-"&amp;TEXT(ROW()-1,"00000"), "")</f>
        <v/>
      </c>
      <c r="B8974" s="7" t="n"/>
      <c r="C8974" s="7" t="n"/>
      <c r="D8974" s="7" t="n"/>
      <c r="E8974" s="8" t="n"/>
      <c r="F8974" s="9" t="n"/>
      <c r="G8974" s="8" t="n"/>
      <c r="H8974" s="8" t="n"/>
      <c r="I8974" s="8" t="n"/>
      <c r="J8974" s="10">
        <f>IF(A8974="",0,SUMIFS(amount_expended,cfda_key,V8974))</f>
        <v/>
      </c>
      <c r="K8974" s="10">
        <f>IF(G8974="OTHER CLUSTER NOT LISTED ABOVE",SUMIFS(amount_expended,uniform_other_cluster_name,X8974), IF(AND(OR(G8974="N/A",G8974=""),H8974=""),0,IF(G8974="STATE CLUSTER",SUMIFS(amount_expended,uniform_state_cluster_name,W8974),SUMIFS(amount_expended,cluster_name,G8974))))</f>
        <v/>
      </c>
      <c r="L8974" s="8" t="n"/>
      <c r="M8974" s="7" t="n"/>
      <c r="N8974" s="8" t="n"/>
      <c r="O8974" s="7" t="n"/>
      <c r="P8974" s="7" t="n"/>
      <c r="Q8974" s="8" t="n"/>
      <c r="R8974" s="9" t="n"/>
      <c r="S8974" s="8" t="n"/>
      <c r="T8974" s="8" t="n"/>
      <c r="U8974" s="8" t="n"/>
      <c r="V8974" s="11">
        <f>IF(OR(B8974="",C8974=""),"",CONCATENATE(B8974,".",C8974))</f>
        <v/>
      </c>
      <c r="W8974" s="6">
        <f>UPPER(TRIM(H8974))</f>
        <v/>
      </c>
      <c r="X8974" s="6">
        <f>UPPER(TRIM(I8974))</f>
        <v/>
      </c>
      <c r="Y8974" s="6">
        <f>IF(V8974&lt;&gt;"",IFERROR(INDEX(federal_program_name_lookup,MATCH(V8974,aln_lookup,0)),""),"")</f>
        <v/>
      </c>
    </row>
    <row r="8975">
      <c r="A8975" s="6">
        <f>IF(B8975&lt;&gt;"", "AWARD-"&amp;TEXT(ROW()-1,"00000"), "")</f>
        <v/>
      </c>
      <c r="B8975" s="7" t="n"/>
      <c r="C8975" s="7" t="n"/>
      <c r="D8975" s="7" t="n"/>
      <c r="E8975" s="8" t="n"/>
      <c r="F8975" s="9" t="n"/>
      <c r="G8975" s="8" t="n"/>
      <c r="H8975" s="8" t="n"/>
      <c r="I8975" s="8" t="n"/>
      <c r="J8975" s="10">
        <f>IF(A8975="",0,SUMIFS(amount_expended,cfda_key,V8975))</f>
        <v/>
      </c>
      <c r="K8975" s="10">
        <f>IF(G8975="OTHER CLUSTER NOT LISTED ABOVE",SUMIFS(amount_expended,uniform_other_cluster_name,X8975), IF(AND(OR(G8975="N/A",G8975=""),H8975=""),0,IF(G8975="STATE CLUSTER",SUMIFS(amount_expended,uniform_state_cluster_name,W8975),SUMIFS(amount_expended,cluster_name,G8975))))</f>
        <v/>
      </c>
      <c r="L8975" s="8" t="n"/>
      <c r="M8975" s="7" t="n"/>
      <c r="N8975" s="8" t="n"/>
      <c r="O8975" s="7" t="n"/>
      <c r="P8975" s="7" t="n"/>
      <c r="Q8975" s="8" t="n"/>
      <c r="R8975" s="9" t="n"/>
      <c r="S8975" s="8" t="n"/>
      <c r="T8975" s="8" t="n"/>
      <c r="U8975" s="8" t="n"/>
      <c r="V8975" s="11">
        <f>IF(OR(B8975="",C8975=""),"",CONCATENATE(B8975,".",C8975))</f>
        <v/>
      </c>
      <c r="W8975" s="6">
        <f>UPPER(TRIM(H8975))</f>
        <v/>
      </c>
      <c r="X8975" s="6">
        <f>UPPER(TRIM(I8975))</f>
        <v/>
      </c>
      <c r="Y8975" s="6">
        <f>IF(V8975&lt;&gt;"",IFERROR(INDEX(federal_program_name_lookup,MATCH(V8975,aln_lookup,0)),""),"")</f>
        <v/>
      </c>
    </row>
    <row r="8976">
      <c r="A8976" s="6">
        <f>IF(B8976&lt;&gt;"", "AWARD-"&amp;TEXT(ROW()-1,"00000"), "")</f>
        <v/>
      </c>
      <c r="B8976" s="7" t="n"/>
      <c r="C8976" s="7" t="n"/>
      <c r="D8976" s="7" t="n"/>
      <c r="E8976" s="8" t="n"/>
      <c r="F8976" s="9" t="n"/>
      <c r="G8976" s="8" t="n"/>
      <c r="H8976" s="8" t="n"/>
      <c r="I8976" s="8" t="n"/>
      <c r="J8976" s="10">
        <f>IF(A8976="",0,SUMIFS(amount_expended,cfda_key,V8976))</f>
        <v/>
      </c>
      <c r="K8976" s="10">
        <f>IF(G8976="OTHER CLUSTER NOT LISTED ABOVE",SUMIFS(amount_expended,uniform_other_cluster_name,X8976), IF(AND(OR(G8976="N/A",G8976=""),H8976=""),0,IF(G8976="STATE CLUSTER",SUMIFS(amount_expended,uniform_state_cluster_name,W8976),SUMIFS(amount_expended,cluster_name,G8976))))</f>
        <v/>
      </c>
      <c r="L8976" s="8" t="n"/>
      <c r="M8976" s="7" t="n"/>
      <c r="N8976" s="8" t="n"/>
      <c r="O8976" s="7" t="n"/>
      <c r="P8976" s="7" t="n"/>
      <c r="Q8976" s="8" t="n"/>
      <c r="R8976" s="9" t="n"/>
      <c r="S8976" s="8" t="n"/>
      <c r="T8976" s="8" t="n"/>
      <c r="U8976" s="8" t="n"/>
      <c r="V8976" s="11">
        <f>IF(OR(B8976="",C8976=""),"",CONCATENATE(B8976,".",C8976))</f>
        <v/>
      </c>
      <c r="W8976" s="6">
        <f>UPPER(TRIM(H8976))</f>
        <v/>
      </c>
      <c r="X8976" s="6">
        <f>UPPER(TRIM(I8976))</f>
        <v/>
      </c>
      <c r="Y8976" s="6">
        <f>IF(V8976&lt;&gt;"",IFERROR(INDEX(federal_program_name_lookup,MATCH(V8976,aln_lookup,0)),""),"")</f>
        <v/>
      </c>
    </row>
    <row r="8977">
      <c r="A8977" s="6">
        <f>IF(B8977&lt;&gt;"", "AWARD-"&amp;TEXT(ROW()-1,"00000"), "")</f>
        <v/>
      </c>
      <c r="B8977" s="7" t="n"/>
      <c r="C8977" s="7" t="n"/>
      <c r="D8977" s="7" t="n"/>
      <c r="E8977" s="8" t="n"/>
      <c r="F8977" s="9" t="n"/>
      <c r="G8977" s="8" t="n"/>
      <c r="H8977" s="8" t="n"/>
      <c r="I8977" s="8" t="n"/>
      <c r="J8977" s="10">
        <f>IF(A8977="",0,SUMIFS(amount_expended,cfda_key,V8977))</f>
        <v/>
      </c>
      <c r="K8977" s="10">
        <f>IF(G8977="OTHER CLUSTER NOT LISTED ABOVE",SUMIFS(amount_expended,uniform_other_cluster_name,X8977), IF(AND(OR(G8977="N/A",G8977=""),H8977=""),0,IF(G8977="STATE CLUSTER",SUMIFS(amount_expended,uniform_state_cluster_name,W8977),SUMIFS(amount_expended,cluster_name,G8977))))</f>
        <v/>
      </c>
      <c r="L8977" s="8" t="n"/>
      <c r="M8977" s="7" t="n"/>
      <c r="N8977" s="8" t="n"/>
      <c r="O8977" s="7" t="n"/>
      <c r="P8977" s="7" t="n"/>
      <c r="Q8977" s="8" t="n"/>
      <c r="R8977" s="9" t="n"/>
      <c r="S8977" s="8" t="n"/>
      <c r="T8977" s="8" t="n"/>
      <c r="U8977" s="8" t="n"/>
      <c r="V8977" s="11">
        <f>IF(OR(B8977="",C8977=""),"",CONCATENATE(B8977,".",C8977))</f>
        <v/>
      </c>
      <c r="W8977" s="6">
        <f>UPPER(TRIM(H8977))</f>
        <v/>
      </c>
      <c r="X8977" s="6">
        <f>UPPER(TRIM(I8977))</f>
        <v/>
      </c>
      <c r="Y8977" s="6">
        <f>IF(V8977&lt;&gt;"",IFERROR(INDEX(federal_program_name_lookup,MATCH(V8977,aln_lookup,0)),""),"")</f>
        <v/>
      </c>
    </row>
    <row r="8978">
      <c r="A8978" s="6">
        <f>IF(B8978&lt;&gt;"", "AWARD-"&amp;TEXT(ROW()-1,"00000"), "")</f>
        <v/>
      </c>
      <c r="B8978" s="7" t="n"/>
      <c r="C8978" s="7" t="n"/>
      <c r="D8978" s="7" t="n"/>
      <c r="E8978" s="8" t="n"/>
      <c r="F8978" s="9" t="n"/>
      <c r="G8978" s="8" t="n"/>
      <c r="H8978" s="8" t="n"/>
      <c r="I8978" s="8" t="n"/>
      <c r="J8978" s="10">
        <f>IF(A8978="",0,SUMIFS(amount_expended,cfda_key,V8978))</f>
        <v/>
      </c>
      <c r="K8978" s="10">
        <f>IF(G8978="OTHER CLUSTER NOT LISTED ABOVE",SUMIFS(amount_expended,uniform_other_cluster_name,X8978), IF(AND(OR(G8978="N/A",G8978=""),H8978=""),0,IF(G8978="STATE CLUSTER",SUMIFS(amount_expended,uniform_state_cluster_name,W8978),SUMIFS(amount_expended,cluster_name,G8978))))</f>
        <v/>
      </c>
      <c r="L8978" s="8" t="n"/>
      <c r="M8978" s="7" t="n"/>
      <c r="N8978" s="8" t="n"/>
      <c r="O8978" s="7" t="n"/>
      <c r="P8978" s="7" t="n"/>
      <c r="Q8978" s="8" t="n"/>
      <c r="R8978" s="9" t="n"/>
      <c r="S8978" s="8" t="n"/>
      <c r="T8978" s="8" t="n"/>
      <c r="U8978" s="8" t="n"/>
      <c r="V8978" s="11">
        <f>IF(OR(B8978="",C8978=""),"",CONCATENATE(B8978,".",C8978))</f>
        <v/>
      </c>
      <c r="W8978" s="6">
        <f>UPPER(TRIM(H8978))</f>
        <v/>
      </c>
      <c r="X8978" s="6">
        <f>UPPER(TRIM(I8978))</f>
        <v/>
      </c>
      <c r="Y8978" s="6">
        <f>IF(V8978&lt;&gt;"",IFERROR(INDEX(federal_program_name_lookup,MATCH(V8978,aln_lookup,0)),""),"")</f>
        <v/>
      </c>
    </row>
    <row r="8979">
      <c r="A8979" s="6">
        <f>IF(B8979&lt;&gt;"", "AWARD-"&amp;TEXT(ROW()-1,"00000"), "")</f>
        <v/>
      </c>
      <c r="B8979" s="7" t="n"/>
      <c r="C8979" s="7" t="n"/>
      <c r="D8979" s="7" t="n"/>
      <c r="E8979" s="8" t="n"/>
      <c r="F8979" s="9" t="n"/>
      <c r="G8979" s="8" t="n"/>
      <c r="H8979" s="8" t="n"/>
      <c r="I8979" s="8" t="n"/>
      <c r="J8979" s="10">
        <f>IF(A8979="",0,SUMIFS(amount_expended,cfda_key,V8979))</f>
        <v/>
      </c>
      <c r="K8979" s="10">
        <f>IF(G8979="OTHER CLUSTER NOT LISTED ABOVE",SUMIFS(amount_expended,uniform_other_cluster_name,X8979), IF(AND(OR(G8979="N/A",G8979=""),H8979=""),0,IF(G8979="STATE CLUSTER",SUMIFS(amount_expended,uniform_state_cluster_name,W8979),SUMIFS(amount_expended,cluster_name,G8979))))</f>
        <v/>
      </c>
      <c r="L8979" s="8" t="n"/>
      <c r="M8979" s="7" t="n"/>
      <c r="N8979" s="8" t="n"/>
      <c r="O8979" s="7" t="n"/>
      <c r="P8979" s="7" t="n"/>
      <c r="Q8979" s="8" t="n"/>
      <c r="R8979" s="9" t="n"/>
      <c r="S8979" s="8" t="n"/>
      <c r="T8979" s="8" t="n"/>
      <c r="U8979" s="8" t="n"/>
      <c r="V8979" s="11">
        <f>IF(OR(B8979="",C8979=""),"",CONCATENATE(B8979,".",C8979))</f>
        <v/>
      </c>
      <c r="W8979" s="6">
        <f>UPPER(TRIM(H8979))</f>
        <v/>
      </c>
      <c r="X8979" s="6">
        <f>UPPER(TRIM(I8979))</f>
        <v/>
      </c>
      <c r="Y8979" s="6">
        <f>IF(V8979&lt;&gt;"",IFERROR(INDEX(federal_program_name_lookup,MATCH(V8979,aln_lookup,0)),""),"")</f>
        <v/>
      </c>
    </row>
    <row r="8980">
      <c r="A8980" s="6">
        <f>IF(B8980&lt;&gt;"", "AWARD-"&amp;TEXT(ROW()-1,"00000"), "")</f>
        <v/>
      </c>
      <c r="B8980" s="7" t="n"/>
      <c r="C8980" s="7" t="n"/>
      <c r="D8980" s="7" t="n"/>
      <c r="E8980" s="8" t="n"/>
      <c r="F8980" s="9" t="n"/>
      <c r="G8980" s="8" t="n"/>
      <c r="H8980" s="8" t="n"/>
      <c r="I8980" s="8" t="n"/>
      <c r="J8980" s="10">
        <f>IF(A8980="",0,SUMIFS(amount_expended,cfda_key,V8980))</f>
        <v/>
      </c>
      <c r="K8980" s="10">
        <f>IF(G8980="OTHER CLUSTER NOT LISTED ABOVE",SUMIFS(amount_expended,uniform_other_cluster_name,X8980), IF(AND(OR(G8980="N/A",G8980=""),H8980=""),0,IF(G8980="STATE CLUSTER",SUMIFS(amount_expended,uniform_state_cluster_name,W8980),SUMIFS(amount_expended,cluster_name,G8980))))</f>
        <v/>
      </c>
      <c r="L8980" s="8" t="n"/>
      <c r="M8980" s="7" t="n"/>
      <c r="N8980" s="8" t="n"/>
      <c r="O8980" s="7" t="n"/>
      <c r="P8980" s="7" t="n"/>
      <c r="Q8980" s="8" t="n"/>
      <c r="R8980" s="9" t="n"/>
      <c r="S8980" s="8" t="n"/>
      <c r="T8980" s="8" t="n"/>
      <c r="U8980" s="8" t="n"/>
      <c r="V8980" s="11">
        <f>IF(OR(B8980="",C8980=""),"",CONCATENATE(B8980,".",C8980))</f>
        <v/>
      </c>
      <c r="W8980" s="6">
        <f>UPPER(TRIM(H8980))</f>
        <v/>
      </c>
      <c r="X8980" s="6">
        <f>UPPER(TRIM(I8980))</f>
        <v/>
      </c>
      <c r="Y8980" s="6">
        <f>IF(V8980&lt;&gt;"",IFERROR(INDEX(federal_program_name_lookup,MATCH(V8980,aln_lookup,0)),""),"")</f>
        <v/>
      </c>
    </row>
    <row r="8981">
      <c r="A8981" s="6">
        <f>IF(B8981&lt;&gt;"", "AWARD-"&amp;TEXT(ROW()-1,"00000"), "")</f>
        <v/>
      </c>
      <c r="B8981" s="7" t="n"/>
      <c r="C8981" s="7" t="n"/>
      <c r="D8981" s="7" t="n"/>
      <c r="E8981" s="8" t="n"/>
      <c r="F8981" s="9" t="n"/>
      <c r="G8981" s="8" t="n"/>
      <c r="H8981" s="8" t="n"/>
      <c r="I8981" s="8" t="n"/>
      <c r="J8981" s="10">
        <f>IF(A8981="",0,SUMIFS(amount_expended,cfda_key,V8981))</f>
        <v/>
      </c>
      <c r="K8981" s="10">
        <f>IF(G8981="OTHER CLUSTER NOT LISTED ABOVE",SUMIFS(amount_expended,uniform_other_cluster_name,X8981), IF(AND(OR(G8981="N/A",G8981=""),H8981=""),0,IF(G8981="STATE CLUSTER",SUMIFS(amount_expended,uniform_state_cluster_name,W8981),SUMIFS(amount_expended,cluster_name,G8981))))</f>
        <v/>
      </c>
      <c r="L8981" s="8" t="n"/>
      <c r="M8981" s="7" t="n"/>
      <c r="N8981" s="8" t="n"/>
      <c r="O8981" s="7" t="n"/>
      <c r="P8981" s="7" t="n"/>
      <c r="Q8981" s="8" t="n"/>
      <c r="R8981" s="9" t="n"/>
      <c r="S8981" s="8" t="n"/>
      <c r="T8981" s="8" t="n"/>
      <c r="U8981" s="8" t="n"/>
      <c r="V8981" s="11">
        <f>IF(OR(B8981="",C8981=""),"",CONCATENATE(B8981,".",C8981))</f>
        <v/>
      </c>
      <c r="W8981" s="6">
        <f>UPPER(TRIM(H8981))</f>
        <v/>
      </c>
      <c r="X8981" s="6">
        <f>UPPER(TRIM(I8981))</f>
        <v/>
      </c>
      <c r="Y8981" s="6">
        <f>IF(V8981&lt;&gt;"",IFERROR(INDEX(federal_program_name_lookup,MATCH(V8981,aln_lookup,0)),""),"")</f>
        <v/>
      </c>
    </row>
    <row r="8982">
      <c r="A8982" s="6">
        <f>IF(B8982&lt;&gt;"", "AWARD-"&amp;TEXT(ROW()-1,"00000"), "")</f>
        <v/>
      </c>
      <c r="B8982" s="7" t="n"/>
      <c r="C8982" s="7" t="n"/>
      <c r="D8982" s="7" t="n"/>
      <c r="E8982" s="8" t="n"/>
      <c r="F8982" s="9" t="n"/>
      <c r="G8982" s="8" t="n"/>
      <c r="H8982" s="8" t="n"/>
      <c r="I8982" s="8" t="n"/>
      <c r="J8982" s="10">
        <f>IF(A8982="",0,SUMIFS(amount_expended,cfda_key,V8982))</f>
        <v/>
      </c>
      <c r="K8982" s="10">
        <f>IF(G8982="OTHER CLUSTER NOT LISTED ABOVE",SUMIFS(amount_expended,uniform_other_cluster_name,X8982), IF(AND(OR(G8982="N/A",G8982=""),H8982=""),0,IF(G8982="STATE CLUSTER",SUMIFS(amount_expended,uniform_state_cluster_name,W8982),SUMIFS(amount_expended,cluster_name,G8982))))</f>
        <v/>
      </c>
      <c r="L8982" s="8" t="n"/>
      <c r="M8982" s="7" t="n"/>
      <c r="N8982" s="8" t="n"/>
      <c r="O8982" s="7" t="n"/>
      <c r="P8982" s="7" t="n"/>
      <c r="Q8982" s="8" t="n"/>
      <c r="R8982" s="9" t="n"/>
      <c r="S8982" s="8" t="n"/>
      <c r="T8982" s="8" t="n"/>
      <c r="U8982" s="8" t="n"/>
      <c r="V8982" s="11">
        <f>IF(OR(B8982="",C8982=""),"",CONCATENATE(B8982,".",C8982))</f>
        <v/>
      </c>
      <c r="W8982" s="6">
        <f>UPPER(TRIM(H8982))</f>
        <v/>
      </c>
      <c r="X8982" s="6">
        <f>UPPER(TRIM(I8982))</f>
        <v/>
      </c>
      <c r="Y8982" s="6">
        <f>IF(V8982&lt;&gt;"",IFERROR(INDEX(federal_program_name_lookup,MATCH(V8982,aln_lookup,0)),""),"")</f>
        <v/>
      </c>
    </row>
    <row r="8983">
      <c r="A8983" s="6">
        <f>IF(B8983&lt;&gt;"", "AWARD-"&amp;TEXT(ROW()-1,"00000"), "")</f>
        <v/>
      </c>
      <c r="B8983" s="7" t="n"/>
      <c r="C8983" s="7" t="n"/>
      <c r="D8983" s="7" t="n"/>
      <c r="E8983" s="8" t="n"/>
      <c r="F8983" s="9" t="n"/>
      <c r="G8983" s="8" t="n"/>
      <c r="H8983" s="8" t="n"/>
      <c r="I8983" s="8" t="n"/>
      <c r="J8983" s="10">
        <f>IF(A8983="",0,SUMIFS(amount_expended,cfda_key,V8983))</f>
        <v/>
      </c>
      <c r="K8983" s="10">
        <f>IF(G8983="OTHER CLUSTER NOT LISTED ABOVE",SUMIFS(amount_expended,uniform_other_cluster_name,X8983), IF(AND(OR(G8983="N/A",G8983=""),H8983=""),0,IF(G8983="STATE CLUSTER",SUMIFS(amount_expended,uniform_state_cluster_name,W8983),SUMIFS(amount_expended,cluster_name,G8983))))</f>
        <v/>
      </c>
      <c r="L8983" s="8" t="n"/>
      <c r="M8983" s="7" t="n"/>
      <c r="N8983" s="8" t="n"/>
      <c r="O8983" s="7" t="n"/>
      <c r="P8983" s="7" t="n"/>
      <c r="Q8983" s="8" t="n"/>
      <c r="R8983" s="9" t="n"/>
      <c r="S8983" s="8" t="n"/>
      <c r="T8983" s="8" t="n"/>
      <c r="U8983" s="8" t="n"/>
      <c r="V8983" s="11">
        <f>IF(OR(B8983="",C8983=""),"",CONCATENATE(B8983,".",C8983))</f>
        <v/>
      </c>
      <c r="W8983" s="6">
        <f>UPPER(TRIM(H8983))</f>
        <v/>
      </c>
      <c r="X8983" s="6">
        <f>UPPER(TRIM(I8983))</f>
        <v/>
      </c>
      <c r="Y8983" s="6">
        <f>IF(V8983&lt;&gt;"",IFERROR(INDEX(federal_program_name_lookup,MATCH(V8983,aln_lookup,0)),""),"")</f>
        <v/>
      </c>
    </row>
    <row r="8984">
      <c r="A8984" s="6">
        <f>IF(B8984&lt;&gt;"", "AWARD-"&amp;TEXT(ROW()-1,"00000"), "")</f>
        <v/>
      </c>
      <c r="B8984" s="7" t="n"/>
      <c r="C8984" s="7" t="n"/>
      <c r="D8984" s="7" t="n"/>
      <c r="E8984" s="8" t="n"/>
      <c r="F8984" s="9" t="n"/>
      <c r="G8984" s="8" t="n"/>
      <c r="H8984" s="8" t="n"/>
      <c r="I8984" s="8" t="n"/>
      <c r="J8984" s="10">
        <f>IF(A8984="",0,SUMIFS(amount_expended,cfda_key,V8984))</f>
        <v/>
      </c>
      <c r="K8984" s="10">
        <f>IF(G8984="OTHER CLUSTER NOT LISTED ABOVE",SUMIFS(amount_expended,uniform_other_cluster_name,X8984), IF(AND(OR(G8984="N/A",G8984=""),H8984=""),0,IF(G8984="STATE CLUSTER",SUMIFS(amount_expended,uniform_state_cluster_name,W8984),SUMIFS(amount_expended,cluster_name,G8984))))</f>
        <v/>
      </c>
      <c r="L8984" s="8" t="n"/>
      <c r="M8984" s="7" t="n"/>
      <c r="N8984" s="8" t="n"/>
      <c r="O8984" s="7" t="n"/>
      <c r="P8984" s="7" t="n"/>
      <c r="Q8984" s="8" t="n"/>
      <c r="R8984" s="9" t="n"/>
      <c r="S8984" s="8" t="n"/>
      <c r="T8984" s="8" t="n"/>
      <c r="U8984" s="8" t="n"/>
      <c r="V8984" s="11">
        <f>IF(OR(B8984="",C8984=""),"",CONCATENATE(B8984,".",C8984))</f>
        <v/>
      </c>
      <c r="W8984" s="6">
        <f>UPPER(TRIM(H8984))</f>
        <v/>
      </c>
      <c r="X8984" s="6">
        <f>UPPER(TRIM(I8984))</f>
        <v/>
      </c>
      <c r="Y8984" s="6">
        <f>IF(V8984&lt;&gt;"",IFERROR(INDEX(federal_program_name_lookup,MATCH(V8984,aln_lookup,0)),""),"")</f>
        <v/>
      </c>
    </row>
    <row r="8985">
      <c r="A8985" s="6">
        <f>IF(B8985&lt;&gt;"", "AWARD-"&amp;TEXT(ROW()-1,"00000"), "")</f>
        <v/>
      </c>
      <c r="B8985" s="7" t="n"/>
      <c r="C8985" s="7" t="n"/>
      <c r="D8985" s="7" t="n"/>
      <c r="E8985" s="8" t="n"/>
      <c r="F8985" s="9" t="n"/>
      <c r="G8985" s="8" t="n"/>
      <c r="H8985" s="8" t="n"/>
      <c r="I8985" s="8" t="n"/>
      <c r="J8985" s="10">
        <f>IF(A8985="",0,SUMIFS(amount_expended,cfda_key,V8985))</f>
        <v/>
      </c>
      <c r="K8985" s="10">
        <f>IF(G8985="OTHER CLUSTER NOT LISTED ABOVE",SUMIFS(amount_expended,uniform_other_cluster_name,X8985), IF(AND(OR(G8985="N/A",G8985=""),H8985=""),0,IF(G8985="STATE CLUSTER",SUMIFS(amount_expended,uniform_state_cluster_name,W8985),SUMIFS(amount_expended,cluster_name,G8985))))</f>
        <v/>
      </c>
      <c r="L8985" s="8" t="n"/>
      <c r="M8985" s="7" t="n"/>
      <c r="N8985" s="8" t="n"/>
      <c r="O8985" s="7" t="n"/>
      <c r="P8985" s="7" t="n"/>
      <c r="Q8985" s="8" t="n"/>
      <c r="R8985" s="9" t="n"/>
      <c r="S8985" s="8" t="n"/>
      <c r="T8985" s="8" t="n"/>
      <c r="U8985" s="8" t="n"/>
      <c r="V8985" s="11">
        <f>IF(OR(B8985="",C8985=""),"",CONCATENATE(B8985,".",C8985))</f>
        <v/>
      </c>
      <c r="W8985" s="6">
        <f>UPPER(TRIM(H8985))</f>
        <v/>
      </c>
      <c r="X8985" s="6">
        <f>UPPER(TRIM(I8985))</f>
        <v/>
      </c>
      <c r="Y8985" s="6">
        <f>IF(V8985&lt;&gt;"",IFERROR(INDEX(federal_program_name_lookup,MATCH(V8985,aln_lookup,0)),""),"")</f>
        <v/>
      </c>
    </row>
    <row r="8986">
      <c r="A8986" s="6">
        <f>IF(B8986&lt;&gt;"", "AWARD-"&amp;TEXT(ROW()-1,"00000"), "")</f>
        <v/>
      </c>
      <c r="B8986" s="7" t="n"/>
      <c r="C8986" s="7" t="n"/>
      <c r="D8986" s="7" t="n"/>
      <c r="E8986" s="8" t="n"/>
      <c r="F8986" s="9" t="n"/>
      <c r="G8986" s="8" t="n"/>
      <c r="H8986" s="8" t="n"/>
      <c r="I8986" s="8" t="n"/>
      <c r="J8986" s="10">
        <f>IF(A8986="",0,SUMIFS(amount_expended,cfda_key,V8986))</f>
        <v/>
      </c>
      <c r="K8986" s="10">
        <f>IF(G8986="OTHER CLUSTER NOT LISTED ABOVE",SUMIFS(amount_expended,uniform_other_cluster_name,X8986), IF(AND(OR(G8986="N/A",G8986=""),H8986=""),0,IF(G8986="STATE CLUSTER",SUMIFS(amount_expended,uniform_state_cluster_name,W8986),SUMIFS(amount_expended,cluster_name,G8986))))</f>
        <v/>
      </c>
      <c r="L8986" s="8" t="n"/>
      <c r="M8986" s="7" t="n"/>
      <c r="N8986" s="8" t="n"/>
      <c r="O8986" s="7" t="n"/>
      <c r="P8986" s="7" t="n"/>
      <c r="Q8986" s="8" t="n"/>
      <c r="R8986" s="9" t="n"/>
      <c r="S8986" s="8" t="n"/>
      <c r="T8986" s="8" t="n"/>
      <c r="U8986" s="8" t="n"/>
      <c r="V8986" s="11">
        <f>IF(OR(B8986="",C8986=""),"",CONCATENATE(B8986,".",C8986))</f>
        <v/>
      </c>
      <c r="W8986" s="6">
        <f>UPPER(TRIM(H8986))</f>
        <v/>
      </c>
      <c r="X8986" s="6">
        <f>UPPER(TRIM(I8986))</f>
        <v/>
      </c>
      <c r="Y8986" s="6">
        <f>IF(V8986&lt;&gt;"",IFERROR(INDEX(federal_program_name_lookup,MATCH(V8986,aln_lookup,0)),""),"")</f>
        <v/>
      </c>
    </row>
    <row r="8987">
      <c r="A8987" s="6">
        <f>IF(B8987&lt;&gt;"", "AWARD-"&amp;TEXT(ROW()-1,"00000"), "")</f>
        <v/>
      </c>
      <c r="B8987" s="7" t="n"/>
      <c r="C8987" s="7" t="n"/>
      <c r="D8987" s="7" t="n"/>
      <c r="E8987" s="8" t="n"/>
      <c r="F8987" s="9" t="n"/>
      <c r="G8987" s="8" t="n"/>
      <c r="H8987" s="8" t="n"/>
      <c r="I8987" s="8" t="n"/>
      <c r="J8987" s="10">
        <f>IF(A8987="",0,SUMIFS(amount_expended,cfda_key,V8987))</f>
        <v/>
      </c>
      <c r="K8987" s="10">
        <f>IF(G8987="OTHER CLUSTER NOT LISTED ABOVE",SUMIFS(amount_expended,uniform_other_cluster_name,X8987), IF(AND(OR(G8987="N/A",G8987=""),H8987=""),0,IF(G8987="STATE CLUSTER",SUMIFS(amount_expended,uniform_state_cluster_name,W8987),SUMIFS(amount_expended,cluster_name,G8987))))</f>
        <v/>
      </c>
      <c r="L8987" s="8" t="n"/>
      <c r="M8987" s="7" t="n"/>
      <c r="N8987" s="8" t="n"/>
      <c r="O8987" s="7" t="n"/>
      <c r="P8987" s="7" t="n"/>
      <c r="Q8987" s="8" t="n"/>
      <c r="R8987" s="9" t="n"/>
      <c r="S8987" s="8" t="n"/>
      <c r="T8987" s="8" t="n"/>
      <c r="U8987" s="8" t="n"/>
      <c r="V8987" s="11">
        <f>IF(OR(B8987="",C8987=""),"",CONCATENATE(B8987,".",C8987))</f>
        <v/>
      </c>
      <c r="W8987" s="6">
        <f>UPPER(TRIM(H8987))</f>
        <v/>
      </c>
      <c r="X8987" s="6">
        <f>UPPER(TRIM(I8987))</f>
        <v/>
      </c>
      <c r="Y8987" s="6">
        <f>IF(V8987&lt;&gt;"",IFERROR(INDEX(federal_program_name_lookup,MATCH(V8987,aln_lookup,0)),""),"")</f>
        <v/>
      </c>
    </row>
    <row r="8988">
      <c r="A8988" s="6">
        <f>IF(B8988&lt;&gt;"", "AWARD-"&amp;TEXT(ROW()-1,"00000"), "")</f>
        <v/>
      </c>
      <c r="B8988" s="7" t="n"/>
      <c r="C8988" s="7" t="n"/>
      <c r="D8988" s="7" t="n"/>
      <c r="E8988" s="8" t="n"/>
      <c r="F8988" s="9" t="n"/>
      <c r="G8988" s="8" t="n"/>
      <c r="H8988" s="8" t="n"/>
      <c r="I8988" s="8" t="n"/>
      <c r="J8988" s="10">
        <f>IF(A8988="",0,SUMIFS(amount_expended,cfda_key,V8988))</f>
        <v/>
      </c>
      <c r="K8988" s="10">
        <f>IF(G8988="OTHER CLUSTER NOT LISTED ABOVE",SUMIFS(amount_expended,uniform_other_cluster_name,X8988), IF(AND(OR(G8988="N/A",G8988=""),H8988=""),0,IF(G8988="STATE CLUSTER",SUMIFS(amount_expended,uniform_state_cluster_name,W8988),SUMIFS(amount_expended,cluster_name,G8988))))</f>
        <v/>
      </c>
      <c r="L8988" s="8" t="n"/>
      <c r="M8988" s="7" t="n"/>
      <c r="N8988" s="8" t="n"/>
      <c r="O8988" s="7" t="n"/>
      <c r="P8988" s="7" t="n"/>
      <c r="Q8988" s="8" t="n"/>
      <c r="R8988" s="9" t="n"/>
      <c r="S8988" s="8" t="n"/>
      <c r="T8988" s="8" t="n"/>
      <c r="U8988" s="8" t="n"/>
      <c r="V8988" s="11">
        <f>IF(OR(B8988="",C8988=""),"",CONCATENATE(B8988,".",C8988))</f>
        <v/>
      </c>
      <c r="W8988" s="6">
        <f>UPPER(TRIM(H8988))</f>
        <v/>
      </c>
      <c r="X8988" s="6">
        <f>UPPER(TRIM(I8988))</f>
        <v/>
      </c>
      <c r="Y8988" s="6">
        <f>IF(V8988&lt;&gt;"",IFERROR(INDEX(federal_program_name_lookup,MATCH(V8988,aln_lookup,0)),""),"")</f>
        <v/>
      </c>
    </row>
    <row r="8989">
      <c r="A8989" s="6">
        <f>IF(B8989&lt;&gt;"", "AWARD-"&amp;TEXT(ROW()-1,"00000"), "")</f>
        <v/>
      </c>
      <c r="B8989" s="7" t="n"/>
      <c r="C8989" s="7" t="n"/>
      <c r="D8989" s="7" t="n"/>
      <c r="E8989" s="8" t="n"/>
      <c r="F8989" s="9" t="n"/>
      <c r="G8989" s="8" t="n"/>
      <c r="H8989" s="8" t="n"/>
      <c r="I8989" s="8" t="n"/>
      <c r="J8989" s="10">
        <f>IF(A8989="",0,SUMIFS(amount_expended,cfda_key,V8989))</f>
        <v/>
      </c>
      <c r="K8989" s="10">
        <f>IF(G8989="OTHER CLUSTER NOT LISTED ABOVE",SUMIFS(amount_expended,uniform_other_cluster_name,X8989), IF(AND(OR(G8989="N/A",G8989=""),H8989=""),0,IF(G8989="STATE CLUSTER",SUMIFS(amount_expended,uniform_state_cluster_name,W8989),SUMIFS(amount_expended,cluster_name,G8989))))</f>
        <v/>
      </c>
      <c r="L8989" s="8" t="n"/>
      <c r="M8989" s="7" t="n"/>
      <c r="N8989" s="8" t="n"/>
      <c r="O8989" s="7" t="n"/>
      <c r="P8989" s="7" t="n"/>
      <c r="Q8989" s="8" t="n"/>
      <c r="R8989" s="9" t="n"/>
      <c r="S8989" s="8" t="n"/>
      <c r="T8989" s="8" t="n"/>
      <c r="U8989" s="8" t="n"/>
      <c r="V8989" s="11">
        <f>IF(OR(B8989="",C8989=""),"",CONCATENATE(B8989,".",C8989))</f>
        <v/>
      </c>
      <c r="W8989" s="6">
        <f>UPPER(TRIM(H8989))</f>
        <v/>
      </c>
      <c r="X8989" s="6">
        <f>UPPER(TRIM(I8989))</f>
        <v/>
      </c>
      <c r="Y8989" s="6">
        <f>IF(V8989&lt;&gt;"",IFERROR(INDEX(federal_program_name_lookup,MATCH(V8989,aln_lookup,0)),""),"")</f>
        <v/>
      </c>
    </row>
    <row r="8990">
      <c r="A8990" s="6">
        <f>IF(B8990&lt;&gt;"", "AWARD-"&amp;TEXT(ROW()-1,"00000"), "")</f>
        <v/>
      </c>
      <c r="B8990" s="7" t="n"/>
      <c r="C8990" s="7" t="n"/>
      <c r="D8990" s="7" t="n"/>
      <c r="E8990" s="8" t="n"/>
      <c r="F8990" s="9" t="n"/>
      <c r="G8990" s="8" t="n"/>
      <c r="H8990" s="8" t="n"/>
      <c r="I8990" s="8" t="n"/>
      <c r="J8990" s="10">
        <f>IF(A8990="",0,SUMIFS(amount_expended,cfda_key,V8990))</f>
        <v/>
      </c>
      <c r="K8990" s="10">
        <f>IF(G8990="OTHER CLUSTER NOT LISTED ABOVE",SUMIFS(amount_expended,uniform_other_cluster_name,X8990), IF(AND(OR(G8990="N/A",G8990=""),H8990=""),0,IF(G8990="STATE CLUSTER",SUMIFS(amount_expended,uniform_state_cluster_name,W8990),SUMIFS(amount_expended,cluster_name,G8990))))</f>
        <v/>
      </c>
      <c r="L8990" s="8" t="n"/>
      <c r="M8990" s="7" t="n"/>
      <c r="N8990" s="8" t="n"/>
      <c r="O8990" s="7" t="n"/>
      <c r="P8990" s="7" t="n"/>
      <c r="Q8990" s="8" t="n"/>
      <c r="R8990" s="9" t="n"/>
      <c r="S8990" s="8" t="n"/>
      <c r="T8990" s="8" t="n"/>
      <c r="U8990" s="8" t="n"/>
      <c r="V8990" s="11">
        <f>IF(OR(B8990="",C8990=""),"",CONCATENATE(B8990,".",C8990))</f>
        <v/>
      </c>
      <c r="W8990" s="6">
        <f>UPPER(TRIM(H8990))</f>
        <v/>
      </c>
      <c r="X8990" s="6">
        <f>UPPER(TRIM(I8990))</f>
        <v/>
      </c>
      <c r="Y8990" s="6">
        <f>IF(V8990&lt;&gt;"",IFERROR(INDEX(federal_program_name_lookup,MATCH(V8990,aln_lookup,0)),""),"")</f>
        <v/>
      </c>
    </row>
    <row r="8991">
      <c r="A8991" s="6">
        <f>IF(B8991&lt;&gt;"", "AWARD-"&amp;TEXT(ROW()-1,"00000"), "")</f>
        <v/>
      </c>
      <c r="B8991" s="7" t="n"/>
      <c r="C8991" s="7" t="n"/>
      <c r="D8991" s="7" t="n"/>
      <c r="E8991" s="8" t="n"/>
      <c r="F8991" s="9" t="n"/>
      <c r="G8991" s="8" t="n"/>
      <c r="H8991" s="8" t="n"/>
      <c r="I8991" s="8" t="n"/>
      <c r="J8991" s="10">
        <f>IF(A8991="",0,SUMIFS(amount_expended,cfda_key,V8991))</f>
        <v/>
      </c>
      <c r="K8991" s="10">
        <f>IF(G8991="OTHER CLUSTER NOT LISTED ABOVE",SUMIFS(amount_expended,uniform_other_cluster_name,X8991), IF(AND(OR(G8991="N/A",G8991=""),H8991=""),0,IF(G8991="STATE CLUSTER",SUMIFS(amount_expended,uniform_state_cluster_name,W8991),SUMIFS(amount_expended,cluster_name,G8991))))</f>
        <v/>
      </c>
      <c r="L8991" s="8" t="n"/>
      <c r="M8991" s="7" t="n"/>
      <c r="N8991" s="8" t="n"/>
      <c r="O8991" s="7" t="n"/>
      <c r="P8991" s="7" t="n"/>
      <c r="Q8991" s="8" t="n"/>
      <c r="R8991" s="9" t="n"/>
      <c r="S8991" s="8" t="n"/>
      <c r="T8991" s="8" t="n"/>
      <c r="U8991" s="8" t="n"/>
      <c r="V8991" s="11">
        <f>IF(OR(B8991="",C8991=""),"",CONCATENATE(B8991,".",C8991))</f>
        <v/>
      </c>
      <c r="W8991" s="6">
        <f>UPPER(TRIM(H8991))</f>
        <v/>
      </c>
      <c r="X8991" s="6">
        <f>UPPER(TRIM(I8991))</f>
        <v/>
      </c>
      <c r="Y8991" s="6">
        <f>IF(V8991&lt;&gt;"",IFERROR(INDEX(federal_program_name_lookup,MATCH(V8991,aln_lookup,0)),""),"")</f>
        <v/>
      </c>
    </row>
    <row r="8992">
      <c r="A8992" s="6">
        <f>IF(B8992&lt;&gt;"", "AWARD-"&amp;TEXT(ROW()-1,"00000"), "")</f>
        <v/>
      </c>
      <c r="B8992" s="7" t="n"/>
      <c r="C8992" s="7" t="n"/>
      <c r="D8992" s="7" t="n"/>
      <c r="E8992" s="8" t="n"/>
      <c r="F8992" s="9" t="n"/>
      <c r="G8992" s="8" t="n"/>
      <c r="H8992" s="8" t="n"/>
      <c r="I8992" s="8" t="n"/>
      <c r="J8992" s="10">
        <f>IF(A8992="",0,SUMIFS(amount_expended,cfda_key,V8992))</f>
        <v/>
      </c>
      <c r="K8992" s="10">
        <f>IF(G8992="OTHER CLUSTER NOT LISTED ABOVE",SUMIFS(amount_expended,uniform_other_cluster_name,X8992), IF(AND(OR(G8992="N/A",G8992=""),H8992=""),0,IF(G8992="STATE CLUSTER",SUMIFS(amount_expended,uniform_state_cluster_name,W8992),SUMIFS(amount_expended,cluster_name,G8992))))</f>
        <v/>
      </c>
      <c r="L8992" s="8" t="n"/>
      <c r="M8992" s="7" t="n"/>
      <c r="N8992" s="8" t="n"/>
      <c r="O8992" s="7" t="n"/>
      <c r="P8992" s="7" t="n"/>
      <c r="Q8992" s="8" t="n"/>
      <c r="R8992" s="9" t="n"/>
      <c r="S8992" s="8" t="n"/>
      <c r="T8992" s="8" t="n"/>
      <c r="U8992" s="8" t="n"/>
      <c r="V8992" s="11">
        <f>IF(OR(B8992="",C8992=""),"",CONCATENATE(B8992,".",C8992))</f>
        <v/>
      </c>
      <c r="W8992" s="6">
        <f>UPPER(TRIM(H8992))</f>
        <v/>
      </c>
      <c r="X8992" s="6">
        <f>UPPER(TRIM(I8992))</f>
        <v/>
      </c>
      <c r="Y8992" s="6">
        <f>IF(V8992&lt;&gt;"",IFERROR(INDEX(federal_program_name_lookup,MATCH(V8992,aln_lookup,0)),""),"")</f>
        <v/>
      </c>
    </row>
    <row r="8993">
      <c r="A8993" s="6">
        <f>IF(B8993&lt;&gt;"", "AWARD-"&amp;TEXT(ROW()-1,"00000"), "")</f>
        <v/>
      </c>
      <c r="B8993" s="7" t="n"/>
      <c r="C8993" s="7" t="n"/>
      <c r="D8993" s="7" t="n"/>
      <c r="E8993" s="8" t="n"/>
      <c r="F8993" s="9" t="n"/>
      <c r="G8993" s="8" t="n"/>
      <c r="H8993" s="8" t="n"/>
      <c r="I8993" s="8" t="n"/>
      <c r="J8993" s="10">
        <f>IF(A8993="",0,SUMIFS(amount_expended,cfda_key,V8993))</f>
        <v/>
      </c>
      <c r="K8993" s="10">
        <f>IF(G8993="OTHER CLUSTER NOT LISTED ABOVE",SUMIFS(amount_expended,uniform_other_cluster_name,X8993), IF(AND(OR(G8993="N/A",G8993=""),H8993=""),0,IF(G8993="STATE CLUSTER",SUMIFS(amount_expended,uniform_state_cluster_name,W8993),SUMIFS(amount_expended,cluster_name,G8993))))</f>
        <v/>
      </c>
      <c r="L8993" s="8" t="n"/>
      <c r="M8993" s="7" t="n"/>
      <c r="N8993" s="8" t="n"/>
      <c r="O8993" s="7" t="n"/>
      <c r="P8993" s="7" t="n"/>
      <c r="Q8993" s="8" t="n"/>
      <c r="R8993" s="9" t="n"/>
      <c r="S8993" s="8" t="n"/>
      <c r="T8993" s="8" t="n"/>
      <c r="U8993" s="8" t="n"/>
      <c r="V8993" s="11">
        <f>IF(OR(B8993="",C8993=""),"",CONCATENATE(B8993,".",C8993))</f>
        <v/>
      </c>
      <c r="W8993" s="6">
        <f>UPPER(TRIM(H8993))</f>
        <v/>
      </c>
      <c r="X8993" s="6">
        <f>UPPER(TRIM(I8993))</f>
        <v/>
      </c>
      <c r="Y8993" s="6">
        <f>IF(V8993&lt;&gt;"",IFERROR(INDEX(federal_program_name_lookup,MATCH(V8993,aln_lookup,0)),""),"")</f>
        <v/>
      </c>
    </row>
    <row r="8994">
      <c r="A8994" s="6">
        <f>IF(B8994&lt;&gt;"", "AWARD-"&amp;TEXT(ROW()-1,"00000"), "")</f>
        <v/>
      </c>
      <c r="B8994" s="7" t="n"/>
      <c r="C8994" s="7" t="n"/>
      <c r="D8994" s="7" t="n"/>
      <c r="E8994" s="8" t="n"/>
      <c r="F8994" s="9" t="n"/>
      <c r="G8994" s="8" t="n"/>
      <c r="H8994" s="8" t="n"/>
      <c r="I8994" s="8" t="n"/>
      <c r="J8994" s="10">
        <f>IF(A8994="",0,SUMIFS(amount_expended,cfda_key,V8994))</f>
        <v/>
      </c>
      <c r="K8994" s="10">
        <f>IF(G8994="OTHER CLUSTER NOT LISTED ABOVE",SUMIFS(amount_expended,uniform_other_cluster_name,X8994), IF(AND(OR(G8994="N/A",G8994=""),H8994=""),0,IF(G8994="STATE CLUSTER",SUMIFS(amount_expended,uniform_state_cluster_name,W8994),SUMIFS(amount_expended,cluster_name,G8994))))</f>
        <v/>
      </c>
      <c r="L8994" s="8" t="n"/>
      <c r="M8994" s="7" t="n"/>
      <c r="N8994" s="8" t="n"/>
      <c r="O8994" s="7" t="n"/>
      <c r="P8994" s="7" t="n"/>
      <c r="Q8994" s="8" t="n"/>
      <c r="R8994" s="9" t="n"/>
      <c r="S8994" s="8" t="n"/>
      <c r="T8994" s="8" t="n"/>
      <c r="U8994" s="8" t="n"/>
      <c r="V8994" s="11">
        <f>IF(OR(B8994="",C8994=""),"",CONCATENATE(B8994,".",C8994))</f>
        <v/>
      </c>
      <c r="W8994" s="6">
        <f>UPPER(TRIM(H8994))</f>
        <v/>
      </c>
      <c r="X8994" s="6">
        <f>UPPER(TRIM(I8994))</f>
        <v/>
      </c>
      <c r="Y8994" s="6">
        <f>IF(V8994&lt;&gt;"",IFERROR(INDEX(federal_program_name_lookup,MATCH(V8994,aln_lookup,0)),""),"")</f>
        <v/>
      </c>
    </row>
    <row r="8995">
      <c r="A8995" s="6">
        <f>IF(B8995&lt;&gt;"", "AWARD-"&amp;TEXT(ROW()-1,"00000"), "")</f>
        <v/>
      </c>
      <c r="B8995" s="7" t="n"/>
      <c r="C8995" s="7" t="n"/>
      <c r="D8995" s="7" t="n"/>
      <c r="E8995" s="8" t="n"/>
      <c r="F8995" s="9" t="n"/>
      <c r="G8995" s="8" t="n"/>
      <c r="H8995" s="8" t="n"/>
      <c r="I8995" s="8" t="n"/>
      <c r="J8995" s="10">
        <f>IF(A8995="",0,SUMIFS(amount_expended,cfda_key,V8995))</f>
        <v/>
      </c>
      <c r="K8995" s="10">
        <f>IF(G8995="OTHER CLUSTER NOT LISTED ABOVE",SUMIFS(amount_expended,uniform_other_cluster_name,X8995), IF(AND(OR(G8995="N/A",G8995=""),H8995=""),0,IF(G8995="STATE CLUSTER",SUMIFS(amount_expended,uniform_state_cluster_name,W8995),SUMIFS(amount_expended,cluster_name,G8995))))</f>
        <v/>
      </c>
      <c r="L8995" s="8" t="n"/>
      <c r="M8995" s="7" t="n"/>
      <c r="N8995" s="8" t="n"/>
      <c r="O8995" s="7" t="n"/>
      <c r="P8995" s="7" t="n"/>
      <c r="Q8995" s="8" t="n"/>
      <c r="R8995" s="9" t="n"/>
      <c r="S8995" s="8" t="n"/>
      <c r="T8995" s="8" t="n"/>
      <c r="U8995" s="8" t="n"/>
      <c r="V8995" s="11">
        <f>IF(OR(B8995="",C8995=""),"",CONCATENATE(B8995,".",C8995))</f>
        <v/>
      </c>
      <c r="W8995" s="6">
        <f>UPPER(TRIM(H8995))</f>
        <v/>
      </c>
      <c r="X8995" s="6">
        <f>UPPER(TRIM(I8995))</f>
        <v/>
      </c>
      <c r="Y8995" s="6">
        <f>IF(V8995&lt;&gt;"",IFERROR(INDEX(federal_program_name_lookup,MATCH(V8995,aln_lookup,0)),""),"")</f>
        <v/>
      </c>
    </row>
    <row r="8996">
      <c r="A8996" s="6">
        <f>IF(B8996&lt;&gt;"", "AWARD-"&amp;TEXT(ROW()-1,"00000"), "")</f>
        <v/>
      </c>
      <c r="B8996" s="7" t="n"/>
      <c r="C8996" s="7" t="n"/>
      <c r="D8996" s="7" t="n"/>
      <c r="E8996" s="8" t="n"/>
      <c r="F8996" s="9" t="n"/>
      <c r="G8996" s="8" t="n"/>
      <c r="H8996" s="8" t="n"/>
      <c r="I8996" s="8" t="n"/>
      <c r="J8996" s="10">
        <f>IF(A8996="",0,SUMIFS(amount_expended,cfda_key,V8996))</f>
        <v/>
      </c>
      <c r="K8996" s="10">
        <f>IF(G8996="OTHER CLUSTER NOT LISTED ABOVE",SUMIFS(amount_expended,uniform_other_cluster_name,X8996), IF(AND(OR(G8996="N/A",G8996=""),H8996=""),0,IF(G8996="STATE CLUSTER",SUMIFS(amount_expended,uniform_state_cluster_name,W8996),SUMIFS(amount_expended,cluster_name,G8996))))</f>
        <v/>
      </c>
      <c r="L8996" s="8" t="n"/>
      <c r="M8996" s="7" t="n"/>
      <c r="N8996" s="8" t="n"/>
      <c r="O8996" s="7" t="n"/>
      <c r="P8996" s="7" t="n"/>
      <c r="Q8996" s="8" t="n"/>
      <c r="R8996" s="9" t="n"/>
      <c r="S8996" s="8" t="n"/>
      <c r="T8996" s="8" t="n"/>
      <c r="U8996" s="8" t="n"/>
      <c r="V8996" s="11">
        <f>IF(OR(B8996="",C8996=""),"",CONCATENATE(B8996,".",C8996))</f>
        <v/>
      </c>
      <c r="W8996" s="6">
        <f>UPPER(TRIM(H8996))</f>
        <v/>
      </c>
      <c r="X8996" s="6">
        <f>UPPER(TRIM(I8996))</f>
        <v/>
      </c>
      <c r="Y8996" s="6">
        <f>IF(V8996&lt;&gt;"",IFERROR(INDEX(federal_program_name_lookup,MATCH(V8996,aln_lookup,0)),""),"")</f>
        <v/>
      </c>
    </row>
    <row r="8997">
      <c r="A8997" s="6">
        <f>IF(B8997&lt;&gt;"", "AWARD-"&amp;TEXT(ROW()-1,"00000"), "")</f>
        <v/>
      </c>
      <c r="B8997" s="7" t="n"/>
      <c r="C8997" s="7" t="n"/>
      <c r="D8997" s="7" t="n"/>
      <c r="E8997" s="8" t="n"/>
      <c r="F8997" s="9" t="n"/>
      <c r="G8997" s="8" t="n"/>
      <c r="H8997" s="8" t="n"/>
      <c r="I8997" s="8" t="n"/>
      <c r="J8997" s="10">
        <f>IF(A8997="",0,SUMIFS(amount_expended,cfda_key,V8997))</f>
        <v/>
      </c>
      <c r="K8997" s="10">
        <f>IF(G8997="OTHER CLUSTER NOT LISTED ABOVE",SUMIFS(amount_expended,uniform_other_cluster_name,X8997), IF(AND(OR(G8997="N/A",G8997=""),H8997=""),0,IF(G8997="STATE CLUSTER",SUMIFS(amount_expended,uniform_state_cluster_name,W8997),SUMIFS(amount_expended,cluster_name,G8997))))</f>
        <v/>
      </c>
      <c r="L8997" s="8" t="n"/>
      <c r="M8997" s="7" t="n"/>
      <c r="N8997" s="8" t="n"/>
      <c r="O8997" s="7" t="n"/>
      <c r="P8997" s="7" t="n"/>
      <c r="Q8997" s="8" t="n"/>
      <c r="R8997" s="9" t="n"/>
      <c r="S8997" s="8" t="n"/>
      <c r="T8997" s="8" t="n"/>
      <c r="U8997" s="8" t="n"/>
      <c r="V8997" s="11">
        <f>IF(OR(B8997="",C8997=""),"",CONCATENATE(B8997,".",C8997))</f>
        <v/>
      </c>
      <c r="W8997" s="6">
        <f>UPPER(TRIM(H8997))</f>
        <v/>
      </c>
      <c r="X8997" s="6">
        <f>UPPER(TRIM(I8997))</f>
        <v/>
      </c>
      <c r="Y8997" s="6">
        <f>IF(V8997&lt;&gt;"",IFERROR(INDEX(federal_program_name_lookup,MATCH(V8997,aln_lookup,0)),""),"")</f>
        <v/>
      </c>
    </row>
    <row r="8998">
      <c r="A8998" s="6">
        <f>IF(B8998&lt;&gt;"", "AWARD-"&amp;TEXT(ROW()-1,"00000"), "")</f>
        <v/>
      </c>
      <c r="B8998" s="7" t="n"/>
      <c r="C8998" s="7" t="n"/>
      <c r="D8998" s="7" t="n"/>
      <c r="E8998" s="8" t="n"/>
      <c r="F8998" s="9" t="n"/>
      <c r="G8998" s="8" t="n"/>
      <c r="H8998" s="8" t="n"/>
      <c r="I8998" s="8" t="n"/>
      <c r="J8998" s="10">
        <f>IF(A8998="",0,SUMIFS(amount_expended,cfda_key,V8998))</f>
        <v/>
      </c>
      <c r="K8998" s="10">
        <f>IF(G8998="OTHER CLUSTER NOT LISTED ABOVE",SUMIFS(amount_expended,uniform_other_cluster_name,X8998), IF(AND(OR(G8998="N/A",G8998=""),H8998=""),0,IF(G8998="STATE CLUSTER",SUMIFS(amount_expended,uniform_state_cluster_name,W8998),SUMIFS(amount_expended,cluster_name,G8998))))</f>
        <v/>
      </c>
      <c r="L8998" s="8" t="n"/>
      <c r="M8998" s="7" t="n"/>
      <c r="N8998" s="8" t="n"/>
      <c r="O8998" s="7" t="n"/>
      <c r="P8998" s="7" t="n"/>
      <c r="Q8998" s="8" t="n"/>
      <c r="R8998" s="9" t="n"/>
      <c r="S8998" s="8" t="n"/>
      <c r="T8998" s="8" t="n"/>
      <c r="U8998" s="8" t="n"/>
      <c r="V8998" s="11">
        <f>IF(OR(B8998="",C8998=""),"",CONCATENATE(B8998,".",C8998))</f>
        <v/>
      </c>
      <c r="W8998" s="6">
        <f>UPPER(TRIM(H8998))</f>
        <v/>
      </c>
      <c r="X8998" s="6">
        <f>UPPER(TRIM(I8998))</f>
        <v/>
      </c>
      <c r="Y8998" s="6">
        <f>IF(V8998&lt;&gt;"",IFERROR(INDEX(federal_program_name_lookup,MATCH(V8998,aln_lookup,0)),""),"")</f>
        <v/>
      </c>
    </row>
    <row r="8999">
      <c r="A8999" s="6">
        <f>IF(B8999&lt;&gt;"", "AWARD-"&amp;TEXT(ROW()-1,"00000"), "")</f>
        <v/>
      </c>
      <c r="B8999" s="7" t="n"/>
      <c r="C8999" s="7" t="n"/>
      <c r="D8999" s="7" t="n"/>
      <c r="E8999" s="8" t="n"/>
      <c r="F8999" s="9" t="n"/>
      <c r="G8999" s="8" t="n"/>
      <c r="H8999" s="8" t="n"/>
      <c r="I8999" s="8" t="n"/>
      <c r="J8999" s="10">
        <f>IF(A8999="",0,SUMIFS(amount_expended,cfda_key,V8999))</f>
        <v/>
      </c>
      <c r="K8999" s="10">
        <f>IF(G8999="OTHER CLUSTER NOT LISTED ABOVE",SUMIFS(amount_expended,uniform_other_cluster_name,X8999), IF(AND(OR(G8999="N/A",G8999=""),H8999=""),0,IF(G8999="STATE CLUSTER",SUMIFS(amount_expended,uniform_state_cluster_name,W8999),SUMIFS(amount_expended,cluster_name,G8999))))</f>
        <v/>
      </c>
      <c r="L8999" s="8" t="n"/>
      <c r="M8999" s="7" t="n"/>
      <c r="N8999" s="8" t="n"/>
      <c r="O8999" s="7" t="n"/>
      <c r="P8999" s="7" t="n"/>
      <c r="Q8999" s="8" t="n"/>
      <c r="R8999" s="9" t="n"/>
      <c r="S8999" s="8" t="n"/>
      <c r="T8999" s="8" t="n"/>
      <c r="U8999" s="8" t="n"/>
      <c r="V8999" s="11">
        <f>IF(OR(B8999="",C8999=""),"",CONCATENATE(B8999,".",C8999))</f>
        <v/>
      </c>
      <c r="W8999" s="6">
        <f>UPPER(TRIM(H8999))</f>
        <v/>
      </c>
      <c r="X8999" s="6">
        <f>UPPER(TRIM(I8999))</f>
        <v/>
      </c>
      <c r="Y8999" s="6">
        <f>IF(V8999&lt;&gt;"",IFERROR(INDEX(federal_program_name_lookup,MATCH(V8999,aln_lookup,0)),""),"")</f>
        <v/>
      </c>
    </row>
    <row r="9000">
      <c r="A9000" s="6">
        <f>IF(B9000&lt;&gt;"", "AWARD-"&amp;TEXT(ROW()-1,"00000"), "")</f>
        <v/>
      </c>
      <c r="B9000" s="7" t="n"/>
      <c r="C9000" s="7" t="n"/>
      <c r="D9000" s="7" t="n"/>
      <c r="E9000" s="8" t="n"/>
      <c r="F9000" s="9" t="n"/>
      <c r="G9000" s="8" t="n"/>
      <c r="H9000" s="8" t="n"/>
      <c r="I9000" s="8" t="n"/>
      <c r="J9000" s="10">
        <f>IF(A9000="",0,SUMIFS(amount_expended,cfda_key,V9000))</f>
        <v/>
      </c>
      <c r="K9000" s="10">
        <f>IF(G9000="OTHER CLUSTER NOT LISTED ABOVE",SUMIFS(amount_expended,uniform_other_cluster_name,X9000), IF(AND(OR(G9000="N/A",G9000=""),H9000=""),0,IF(G9000="STATE CLUSTER",SUMIFS(amount_expended,uniform_state_cluster_name,W9000),SUMIFS(amount_expended,cluster_name,G9000))))</f>
        <v/>
      </c>
      <c r="L9000" s="8" t="n"/>
      <c r="M9000" s="7" t="n"/>
      <c r="N9000" s="8" t="n"/>
      <c r="O9000" s="7" t="n"/>
      <c r="P9000" s="7" t="n"/>
      <c r="Q9000" s="8" t="n"/>
      <c r="R9000" s="9" t="n"/>
      <c r="S9000" s="8" t="n"/>
      <c r="T9000" s="8" t="n"/>
      <c r="U9000" s="8" t="n"/>
      <c r="V9000" s="11">
        <f>IF(OR(B9000="",C9000=""),"",CONCATENATE(B9000,".",C9000))</f>
        <v/>
      </c>
      <c r="W9000" s="6">
        <f>UPPER(TRIM(H9000))</f>
        <v/>
      </c>
      <c r="X9000" s="6">
        <f>UPPER(TRIM(I9000))</f>
        <v/>
      </c>
      <c r="Y9000" s="6">
        <f>IF(V9000&lt;&gt;"",IFERROR(INDEX(federal_program_name_lookup,MATCH(V9000,aln_lookup,0)),""),"")</f>
        <v/>
      </c>
    </row>
    <row r="9001">
      <c r="A9001" s="6">
        <f>IF(B9001&lt;&gt;"", "AWARD-"&amp;TEXT(ROW()-1,"00000"), "")</f>
        <v/>
      </c>
      <c r="B9001" s="7" t="n"/>
      <c r="C9001" s="7" t="n"/>
      <c r="D9001" s="7" t="n"/>
      <c r="E9001" s="8" t="n"/>
      <c r="F9001" s="9" t="n"/>
      <c r="G9001" s="8" t="n"/>
      <c r="H9001" s="8" t="n"/>
      <c r="I9001" s="8" t="n"/>
      <c r="J9001" s="10">
        <f>IF(A9001="",0,SUMIFS(amount_expended,cfda_key,V9001))</f>
        <v/>
      </c>
      <c r="K9001" s="10">
        <f>IF(G9001="OTHER CLUSTER NOT LISTED ABOVE",SUMIFS(amount_expended,uniform_other_cluster_name,X9001), IF(AND(OR(G9001="N/A",G9001=""),H9001=""),0,IF(G9001="STATE CLUSTER",SUMIFS(amount_expended,uniform_state_cluster_name,W9001),SUMIFS(amount_expended,cluster_name,G9001))))</f>
        <v/>
      </c>
      <c r="L9001" s="8" t="n"/>
      <c r="M9001" s="7" t="n"/>
      <c r="N9001" s="8" t="n"/>
      <c r="O9001" s="7" t="n"/>
      <c r="P9001" s="7" t="n"/>
      <c r="Q9001" s="8" t="n"/>
      <c r="R9001" s="9" t="n"/>
      <c r="S9001" s="8" t="n"/>
      <c r="T9001" s="8" t="n"/>
      <c r="U9001" s="8" t="n"/>
      <c r="V9001" s="11">
        <f>IF(OR(B9001="",C9001=""),"",CONCATENATE(B9001,".",C9001))</f>
        <v/>
      </c>
      <c r="W9001" s="6">
        <f>UPPER(TRIM(H9001))</f>
        <v/>
      </c>
      <c r="X9001" s="6">
        <f>UPPER(TRIM(I9001))</f>
        <v/>
      </c>
      <c r="Y9001" s="6">
        <f>IF(V9001&lt;&gt;"",IFERROR(INDEX(federal_program_name_lookup,MATCH(V9001,aln_lookup,0)),""),"")</f>
        <v/>
      </c>
    </row>
    <row r="9002">
      <c r="A9002" s="6">
        <f>IF(B9002&lt;&gt;"", "AWARD-"&amp;TEXT(ROW()-1,"00000"), "")</f>
        <v/>
      </c>
      <c r="B9002" s="7" t="n"/>
      <c r="C9002" s="7" t="n"/>
      <c r="D9002" s="7" t="n"/>
      <c r="E9002" s="8" t="n"/>
      <c r="F9002" s="9" t="n"/>
      <c r="G9002" s="8" t="n"/>
      <c r="H9002" s="8" t="n"/>
      <c r="I9002" s="8" t="n"/>
      <c r="J9002" s="10">
        <f>IF(A9002="",0,SUMIFS(amount_expended,cfda_key,V9002))</f>
        <v/>
      </c>
      <c r="K9002" s="10">
        <f>IF(G9002="OTHER CLUSTER NOT LISTED ABOVE",SUMIFS(amount_expended,uniform_other_cluster_name,X9002), IF(AND(OR(G9002="N/A",G9002=""),H9002=""),0,IF(G9002="STATE CLUSTER",SUMIFS(amount_expended,uniform_state_cluster_name,W9002),SUMIFS(amount_expended,cluster_name,G9002))))</f>
        <v/>
      </c>
      <c r="L9002" s="8" t="n"/>
      <c r="M9002" s="7" t="n"/>
      <c r="N9002" s="8" t="n"/>
      <c r="O9002" s="7" t="n"/>
      <c r="P9002" s="7" t="n"/>
      <c r="Q9002" s="8" t="n"/>
      <c r="R9002" s="9" t="n"/>
      <c r="S9002" s="8" t="n"/>
      <c r="T9002" s="8" t="n"/>
      <c r="U9002" s="8" t="n"/>
      <c r="V9002" s="11">
        <f>IF(OR(B9002="",C9002=""),"",CONCATENATE(B9002,".",C9002))</f>
        <v/>
      </c>
      <c r="W9002" s="6">
        <f>UPPER(TRIM(H9002))</f>
        <v/>
      </c>
      <c r="X9002" s="6">
        <f>UPPER(TRIM(I9002))</f>
        <v/>
      </c>
      <c r="Y9002" s="6">
        <f>IF(V9002&lt;&gt;"",IFERROR(INDEX(federal_program_name_lookup,MATCH(V9002,aln_lookup,0)),""),"")</f>
        <v/>
      </c>
    </row>
    <row r="9003">
      <c r="A9003" s="6">
        <f>IF(B9003&lt;&gt;"", "AWARD-"&amp;TEXT(ROW()-1,"00000"), "")</f>
        <v/>
      </c>
      <c r="B9003" s="7" t="n"/>
      <c r="C9003" s="7" t="n"/>
      <c r="D9003" s="7" t="n"/>
      <c r="E9003" s="8" t="n"/>
      <c r="F9003" s="9" t="n"/>
      <c r="G9003" s="8" t="n"/>
      <c r="H9003" s="8" t="n"/>
      <c r="I9003" s="8" t="n"/>
      <c r="J9003" s="10">
        <f>IF(A9003="",0,SUMIFS(amount_expended,cfda_key,V9003))</f>
        <v/>
      </c>
      <c r="K9003" s="10">
        <f>IF(G9003="OTHER CLUSTER NOT LISTED ABOVE",SUMIFS(amount_expended,uniform_other_cluster_name,X9003), IF(AND(OR(G9003="N/A",G9003=""),H9003=""),0,IF(G9003="STATE CLUSTER",SUMIFS(amount_expended,uniform_state_cluster_name,W9003),SUMIFS(amount_expended,cluster_name,G9003))))</f>
        <v/>
      </c>
      <c r="L9003" s="8" t="n"/>
      <c r="M9003" s="7" t="n"/>
      <c r="N9003" s="8" t="n"/>
      <c r="O9003" s="7" t="n"/>
      <c r="P9003" s="7" t="n"/>
      <c r="Q9003" s="8" t="n"/>
      <c r="R9003" s="9" t="n"/>
      <c r="S9003" s="8" t="n"/>
      <c r="T9003" s="8" t="n"/>
      <c r="U9003" s="8" t="n"/>
      <c r="V9003" s="11">
        <f>IF(OR(B9003="",C9003=""),"",CONCATENATE(B9003,".",C9003))</f>
        <v/>
      </c>
      <c r="W9003" s="6">
        <f>UPPER(TRIM(H9003))</f>
        <v/>
      </c>
      <c r="X9003" s="6">
        <f>UPPER(TRIM(I9003))</f>
        <v/>
      </c>
      <c r="Y9003" s="6">
        <f>IF(V9003&lt;&gt;"",IFERROR(INDEX(federal_program_name_lookup,MATCH(V9003,aln_lookup,0)),""),"")</f>
        <v/>
      </c>
    </row>
    <row r="9004">
      <c r="A9004" s="6">
        <f>IF(B9004&lt;&gt;"", "AWARD-"&amp;TEXT(ROW()-1,"00000"), "")</f>
        <v/>
      </c>
      <c r="B9004" s="7" t="n"/>
      <c r="C9004" s="7" t="n"/>
      <c r="D9004" s="7" t="n"/>
      <c r="E9004" s="8" t="n"/>
      <c r="F9004" s="9" t="n"/>
      <c r="G9004" s="8" t="n"/>
      <c r="H9004" s="8" t="n"/>
      <c r="I9004" s="8" t="n"/>
      <c r="J9004" s="10">
        <f>IF(A9004="",0,SUMIFS(amount_expended,cfda_key,V9004))</f>
        <v/>
      </c>
      <c r="K9004" s="10">
        <f>IF(G9004="OTHER CLUSTER NOT LISTED ABOVE",SUMIFS(amount_expended,uniform_other_cluster_name,X9004), IF(AND(OR(G9004="N/A",G9004=""),H9004=""),0,IF(G9004="STATE CLUSTER",SUMIFS(amount_expended,uniform_state_cluster_name,W9004),SUMIFS(amount_expended,cluster_name,G9004))))</f>
        <v/>
      </c>
      <c r="L9004" s="8" t="n"/>
      <c r="M9004" s="7" t="n"/>
      <c r="N9004" s="8" t="n"/>
      <c r="O9004" s="7" t="n"/>
      <c r="P9004" s="7" t="n"/>
      <c r="Q9004" s="8" t="n"/>
      <c r="R9004" s="9" t="n"/>
      <c r="S9004" s="8" t="n"/>
      <c r="T9004" s="8" t="n"/>
      <c r="U9004" s="8" t="n"/>
      <c r="V9004" s="11">
        <f>IF(OR(B9004="",C9004=""),"",CONCATENATE(B9004,".",C9004))</f>
        <v/>
      </c>
      <c r="W9004" s="6">
        <f>UPPER(TRIM(H9004))</f>
        <v/>
      </c>
      <c r="X9004" s="6">
        <f>UPPER(TRIM(I9004))</f>
        <v/>
      </c>
      <c r="Y9004" s="6">
        <f>IF(V9004&lt;&gt;"",IFERROR(INDEX(federal_program_name_lookup,MATCH(V9004,aln_lookup,0)),""),"")</f>
        <v/>
      </c>
    </row>
    <row r="9005">
      <c r="A9005" s="6">
        <f>IF(B9005&lt;&gt;"", "AWARD-"&amp;TEXT(ROW()-1,"00000"), "")</f>
        <v/>
      </c>
      <c r="B9005" s="7" t="n"/>
      <c r="C9005" s="7" t="n"/>
      <c r="D9005" s="7" t="n"/>
      <c r="E9005" s="8" t="n"/>
      <c r="F9005" s="9" t="n"/>
      <c r="G9005" s="8" t="n"/>
      <c r="H9005" s="8" t="n"/>
      <c r="I9005" s="8" t="n"/>
      <c r="J9005" s="10">
        <f>IF(A9005="",0,SUMIFS(amount_expended,cfda_key,V9005))</f>
        <v/>
      </c>
      <c r="K9005" s="10">
        <f>IF(G9005="OTHER CLUSTER NOT LISTED ABOVE",SUMIFS(amount_expended,uniform_other_cluster_name,X9005), IF(AND(OR(G9005="N/A",G9005=""),H9005=""),0,IF(G9005="STATE CLUSTER",SUMIFS(amount_expended,uniform_state_cluster_name,W9005),SUMIFS(amount_expended,cluster_name,G9005))))</f>
        <v/>
      </c>
      <c r="L9005" s="8" t="n"/>
      <c r="M9005" s="7" t="n"/>
      <c r="N9005" s="8" t="n"/>
      <c r="O9005" s="7" t="n"/>
      <c r="P9005" s="7" t="n"/>
      <c r="Q9005" s="8" t="n"/>
      <c r="R9005" s="9" t="n"/>
      <c r="S9005" s="8" t="n"/>
      <c r="T9005" s="8" t="n"/>
      <c r="U9005" s="8" t="n"/>
      <c r="V9005" s="11">
        <f>IF(OR(B9005="",C9005=""),"",CONCATENATE(B9005,".",C9005))</f>
        <v/>
      </c>
      <c r="W9005" s="6">
        <f>UPPER(TRIM(H9005))</f>
        <v/>
      </c>
      <c r="X9005" s="6">
        <f>UPPER(TRIM(I9005))</f>
        <v/>
      </c>
      <c r="Y9005" s="6">
        <f>IF(V9005&lt;&gt;"",IFERROR(INDEX(federal_program_name_lookup,MATCH(V9005,aln_lookup,0)),""),"")</f>
        <v/>
      </c>
    </row>
    <row r="9006">
      <c r="A9006" s="6">
        <f>IF(B9006&lt;&gt;"", "AWARD-"&amp;TEXT(ROW()-1,"00000"), "")</f>
        <v/>
      </c>
      <c r="B9006" s="7" t="n"/>
      <c r="C9006" s="7" t="n"/>
      <c r="D9006" s="7" t="n"/>
      <c r="E9006" s="8" t="n"/>
      <c r="F9006" s="9" t="n"/>
      <c r="G9006" s="8" t="n"/>
      <c r="H9006" s="8" t="n"/>
      <c r="I9006" s="8" t="n"/>
      <c r="J9006" s="10">
        <f>IF(A9006="",0,SUMIFS(amount_expended,cfda_key,V9006))</f>
        <v/>
      </c>
      <c r="K9006" s="10">
        <f>IF(G9006="OTHER CLUSTER NOT LISTED ABOVE",SUMIFS(amount_expended,uniform_other_cluster_name,X9006), IF(AND(OR(G9006="N/A",G9006=""),H9006=""),0,IF(G9006="STATE CLUSTER",SUMIFS(amount_expended,uniform_state_cluster_name,W9006),SUMIFS(amount_expended,cluster_name,G9006))))</f>
        <v/>
      </c>
      <c r="L9006" s="8" t="n"/>
      <c r="M9006" s="7" t="n"/>
      <c r="N9006" s="8" t="n"/>
      <c r="O9006" s="7" t="n"/>
      <c r="P9006" s="7" t="n"/>
      <c r="Q9006" s="8" t="n"/>
      <c r="R9006" s="9" t="n"/>
      <c r="S9006" s="8" t="n"/>
      <c r="T9006" s="8" t="n"/>
      <c r="U9006" s="8" t="n"/>
      <c r="V9006" s="11">
        <f>IF(OR(B9006="",C9006=""),"",CONCATENATE(B9006,".",C9006))</f>
        <v/>
      </c>
      <c r="W9006" s="6">
        <f>UPPER(TRIM(H9006))</f>
        <v/>
      </c>
      <c r="X9006" s="6">
        <f>UPPER(TRIM(I9006))</f>
        <v/>
      </c>
      <c r="Y9006" s="6">
        <f>IF(V9006&lt;&gt;"",IFERROR(INDEX(federal_program_name_lookup,MATCH(V9006,aln_lookup,0)),""),"")</f>
        <v/>
      </c>
    </row>
    <row r="9007">
      <c r="A9007" s="6">
        <f>IF(B9007&lt;&gt;"", "AWARD-"&amp;TEXT(ROW()-1,"00000"), "")</f>
        <v/>
      </c>
      <c r="B9007" s="7" t="n"/>
      <c r="C9007" s="7" t="n"/>
      <c r="D9007" s="7" t="n"/>
      <c r="E9007" s="8" t="n"/>
      <c r="F9007" s="9" t="n"/>
      <c r="G9007" s="8" t="n"/>
      <c r="H9007" s="8" t="n"/>
      <c r="I9007" s="8" t="n"/>
      <c r="J9007" s="10">
        <f>IF(A9007="",0,SUMIFS(amount_expended,cfda_key,V9007))</f>
        <v/>
      </c>
      <c r="K9007" s="10">
        <f>IF(G9007="OTHER CLUSTER NOT LISTED ABOVE",SUMIFS(amount_expended,uniform_other_cluster_name,X9007), IF(AND(OR(G9007="N/A",G9007=""),H9007=""),0,IF(G9007="STATE CLUSTER",SUMIFS(amount_expended,uniform_state_cluster_name,W9007),SUMIFS(amount_expended,cluster_name,G9007))))</f>
        <v/>
      </c>
      <c r="L9007" s="8" t="n"/>
      <c r="M9007" s="7" t="n"/>
      <c r="N9007" s="8" t="n"/>
      <c r="O9007" s="7" t="n"/>
      <c r="P9007" s="7" t="n"/>
      <c r="Q9007" s="8" t="n"/>
      <c r="R9007" s="9" t="n"/>
      <c r="S9007" s="8" t="n"/>
      <c r="T9007" s="8" t="n"/>
      <c r="U9007" s="8" t="n"/>
      <c r="V9007" s="11">
        <f>IF(OR(B9007="",C9007=""),"",CONCATENATE(B9007,".",C9007))</f>
        <v/>
      </c>
      <c r="W9007" s="6">
        <f>UPPER(TRIM(H9007))</f>
        <v/>
      </c>
      <c r="X9007" s="6">
        <f>UPPER(TRIM(I9007))</f>
        <v/>
      </c>
      <c r="Y9007" s="6">
        <f>IF(V9007&lt;&gt;"",IFERROR(INDEX(federal_program_name_lookup,MATCH(V9007,aln_lookup,0)),""),"")</f>
        <v/>
      </c>
    </row>
    <row r="9008">
      <c r="A9008" s="6">
        <f>IF(B9008&lt;&gt;"", "AWARD-"&amp;TEXT(ROW()-1,"00000"), "")</f>
        <v/>
      </c>
      <c r="B9008" s="7" t="n"/>
      <c r="C9008" s="7" t="n"/>
      <c r="D9008" s="7" t="n"/>
      <c r="E9008" s="8" t="n"/>
      <c r="F9008" s="9" t="n"/>
      <c r="G9008" s="8" t="n"/>
      <c r="H9008" s="8" t="n"/>
      <c r="I9008" s="8" t="n"/>
      <c r="J9008" s="10">
        <f>IF(A9008="",0,SUMIFS(amount_expended,cfda_key,V9008))</f>
        <v/>
      </c>
      <c r="K9008" s="10">
        <f>IF(G9008="OTHER CLUSTER NOT LISTED ABOVE",SUMIFS(amount_expended,uniform_other_cluster_name,X9008), IF(AND(OR(G9008="N/A",G9008=""),H9008=""),0,IF(G9008="STATE CLUSTER",SUMIFS(amount_expended,uniform_state_cluster_name,W9008),SUMIFS(amount_expended,cluster_name,G9008))))</f>
        <v/>
      </c>
      <c r="L9008" s="8" t="n"/>
      <c r="M9008" s="7" t="n"/>
      <c r="N9008" s="8" t="n"/>
      <c r="O9008" s="7" t="n"/>
      <c r="P9008" s="7" t="n"/>
      <c r="Q9008" s="8" t="n"/>
      <c r="R9008" s="9" t="n"/>
      <c r="S9008" s="8" t="n"/>
      <c r="T9008" s="8" t="n"/>
      <c r="U9008" s="8" t="n"/>
      <c r="V9008" s="11">
        <f>IF(OR(B9008="",C9008=""),"",CONCATENATE(B9008,".",C9008))</f>
        <v/>
      </c>
      <c r="W9008" s="6">
        <f>UPPER(TRIM(H9008))</f>
        <v/>
      </c>
      <c r="X9008" s="6">
        <f>UPPER(TRIM(I9008))</f>
        <v/>
      </c>
      <c r="Y9008" s="6">
        <f>IF(V9008&lt;&gt;"",IFERROR(INDEX(federal_program_name_lookup,MATCH(V9008,aln_lookup,0)),""),"")</f>
        <v/>
      </c>
    </row>
    <row r="9009">
      <c r="A9009" s="6">
        <f>IF(B9009&lt;&gt;"", "AWARD-"&amp;TEXT(ROW()-1,"00000"), "")</f>
        <v/>
      </c>
      <c r="B9009" s="7" t="n"/>
      <c r="C9009" s="7" t="n"/>
      <c r="D9009" s="7" t="n"/>
      <c r="E9009" s="8" t="n"/>
      <c r="F9009" s="9" t="n"/>
      <c r="G9009" s="8" t="n"/>
      <c r="H9009" s="8" t="n"/>
      <c r="I9009" s="8" t="n"/>
      <c r="J9009" s="10">
        <f>IF(A9009="",0,SUMIFS(amount_expended,cfda_key,V9009))</f>
        <v/>
      </c>
      <c r="K9009" s="10">
        <f>IF(G9009="OTHER CLUSTER NOT LISTED ABOVE",SUMIFS(amount_expended,uniform_other_cluster_name,X9009), IF(AND(OR(G9009="N/A",G9009=""),H9009=""),0,IF(G9009="STATE CLUSTER",SUMIFS(amount_expended,uniform_state_cluster_name,W9009),SUMIFS(amount_expended,cluster_name,G9009))))</f>
        <v/>
      </c>
      <c r="L9009" s="8" t="n"/>
      <c r="M9009" s="7" t="n"/>
      <c r="N9009" s="8" t="n"/>
      <c r="O9009" s="7" t="n"/>
      <c r="P9009" s="7" t="n"/>
      <c r="Q9009" s="8" t="n"/>
      <c r="R9009" s="9" t="n"/>
      <c r="S9009" s="8" t="n"/>
      <c r="T9009" s="8" t="n"/>
      <c r="U9009" s="8" t="n"/>
      <c r="V9009" s="11">
        <f>IF(OR(B9009="",C9009=""),"",CONCATENATE(B9009,".",C9009))</f>
        <v/>
      </c>
      <c r="W9009" s="6">
        <f>UPPER(TRIM(H9009))</f>
        <v/>
      </c>
      <c r="X9009" s="6">
        <f>UPPER(TRIM(I9009))</f>
        <v/>
      </c>
      <c r="Y9009" s="6">
        <f>IF(V9009&lt;&gt;"",IFERROR(INDEX(federal_program_name_lookup,MATCH(V9009,aln_lookup,0)),""),"")</f>
        <v/>
      </c>
    </row>
    <row r="9010">
      <c r="A9010" s="6">
        <f>IF(B9010&lt;&gt;"", "AWARD-"&amp;TEXT(ROW()-1,"00000"), "")</f>
        <v/>
      </c>
      <c r="B9010" s="7" t="n"/>
      <c r="C9010" s="7" t="n"/>
      <c r="D9010" s="7" t="n"/>
      <c r="E9010" s="8" t="n"/>
      <c r="F9010" s="9" t="n"/>
      <c r="G9010" s="8" t="n"/>
      <c r="H9010" s="8" t="n"/>
      <c r="I9010" s="8" t="n"/>
      <c r="J9010" s="10">
        <f>IF(A9010="",0,SUMIFS(amount_expended,cfda_key,V9010))</f>
        <v/>
      </c>
      <c r="K9010" s="10">
        <f>IF(G9010="OTHER CLUSTER NOT LISTED ABOVE",SUMIFS(amount_expended,uniform_other_cluster_name,X9010), IF(AND(OR(G9010="N/A",G9010=""),H9010=""),0,IF(G9010="STATE CLUSTER",SUMIFS(amount_expended,uniform_state_cluster_name,W9010),SUMIFS(amount_expended,cluster_name,G9010))))</f>
        <v/>
      </c>
      <c r="L9010" s="8" t="n"/>
      <c r="M9010" s="7" t="n"/>
      <c r="N9010" s="8" t="n"/>
      <c r="O9010" s="7" t="n"/>
      <c r="P9010" s="7" t="n"/>
      <c r="Q9010" s="8" t="n"/>
      <c r="R9010" s="9" t="n"/>
      <c r="S9010" s="8" t="n"/>
      <c r="T9010" s="8" t="n"/>
      <c r="U9010" s="8" t="n"/>
      <c r="V9010" s="11">
        <f>IF(OR(B9010="",C9010=""),"",CONCATENATE(B9010,".",C9010))</f>
        <v/>
      </c>
      <c r="W9010" s="6">
        <f>UPPER(TRIM(H9010))</f>
        <v/>
      </c>
      <c r="X9010" s="6">
        <f>UPPER(TRIM(I9010))</f>
        <v/>
      </c>
      <c r="Y9010" s="6">
        <f>IF(V9010&lt;&gt;"",IFERROR(INDEX(federal_program_name_lookup,MATCH(V9010,aln_lookup,0)),""),"")</f>
        <v/>
      </c>
    </row>
    <row r="9011">
      <c r="A9011" s="6">
        <f>IF(B9011&lt;&gt;"", "AWARD-"&amp;TEXT(ROW()-1,"00000"), "")</f>
        <v/>
      </c>
      <c r="B9011" s="7" t="n"/>
      <c r="C9011" s="7" t="n"/>
      <c r="D9011" s="7" t="n"/>
      <c r="E9011" s="8" t="n"/>
      <c r="F9011" s="9" t="n"/>
      <c r="G9011" s="8" t="n"/>
      <c r="H9011" s="8" t="n"/>
      <c r="I9011" s="8" t="n"/>
      <c r="J9011" s="10">
        <f>IF(A9011="",0,SUMIFS(amount_expended,cfda_key,V9011))</f>
        <v/>
      </c>
      <c r="K9011" s="10">
        <f>IF(G9011="OTHER CLUSTER NOT LISTED ABOVE",SUMIFS(amount_expended,uniform_other_cluster_name,X9011), IF(AND(OR(G9011="N/A",G9011=""),H9011=""),0,IF(G9011="STATE CLUSTER",SUMIFS(amount_expended,uniform_state_cluster_name,W9011),SUMIFS(amount_expended,cluster_name,G9011))))</f>
        <v/>
      </c>
      <c r="L9011" s="8" t="n"/>
      <c r="M9011" s="7" t="n"/>
      <c r="N9011" s="8" t="n"/>
      <c r="O9011" s="7" t="n"/>
      <c r="P9011" s="7" t="n"/>
      <c r="Q9011" s="8" t="n"/>
      <c r="R9011" s="9" t="n"/>
      <c r="S9011" s="8" t="n"/>
      <c r="T9011" s="8" t="n"/>
      <c r="U9011" s="8" t="n"/>
      <c r="V9011" s="11">
        <f>IF(OR(B9011="",C9011=""),"",CONCATENATE(B9011,".",C9011))</f>
        <v/>
      </c>
      <c r="W9011" s="6">
        <f>UPPER(TRIM(H9011))</f>
        <v/>
      </c>
      <c r="X9011" s="6">
        <f>UPPER(TRIM(I9011))</f>
        <v/>
      </c>
      <c r="Y9011" s="6">
        <f>IF(V9011&lt;&gt;"",IFERROR(INDEX(federal_program_name_lookup,MATCH(V9011,aln_lookup,0)),""),"")</f>
        <v/>
      </c>
    </row>
    <row r="9012">
      <c r="A9012" s="6">
        <f>IF(B9012&lt;&gt;"", "AWARD-"&amp;TEXT(ROW()-1,"00000"), "")</f>
        <v/>
      </c>
      <c r="B9012" s="7" t="n"/>
      <c r="C9012" s="7" t="n"/>
      <c r="D9012" s="7" t="n"/>
      <c r="E9012" s="8" t="n"/>
      <c r="F9012" s="9" t="n"/>
      <c r="G9012" s="8" t="n"/>
      <c r="H9012" s="8" t="n"/>
      <c r="I9012" s="8" t="n"/>
      <c r="J9012" s="10">
        <f>IF(A9012="",0,SUMIFS(amount_expended,cfda_key,V9012))</f>
        <v/>
      </c>
      <c r="K9012" s="10">
        <f>IF(G9012="OTHER CLUSTER NOT LISTED ABOVE",SUMIFS(amount_expended,uniform_other_cluster_name,X9012), IF(AND(OR(G9012="N/A",G9012=""),H9012=""),0,IF(G9012="STATE CLUSTER",SUMIFS(amount_expended,uniform_state_cluster_name,W9012),SUMIFS(amount_expended,cluster_name,G9012))))</f>
        <v/>
      </c>
      <c r="L9012" s="8" t="n"/>
      <c r="M9012" s="7" t="n"/>
      <c r="N9012" s="8" t="n"/>
      <c r="O9012" s="7" t="n"/>
      <c r="P9012" s="7" t="n"/>
      <c r="Q9012" s="8" t="n"/>
      <c r="R9012" s="9" t="n"/>
      <c r="S9012" s="8" t="n"/>
      <c r="T9012" s="8" t="n"/>
      <c r="U9012" s="8" t="n"/>
      <c r="V9012" s="11">
        <f>IF(OR(B9012="",C9012=""),"",CONCATENATE(B9012,".",C9012))</f>
        <v/>
      </c>
      <c r="W9012" s="6">
        <f>UPPER(TRIM(H9012))</f>
        <v/>
      </c>
      <c r="X9012" s="6">
        <f>UPPER(TRIM(I9012))</f>
        <v/>
      </c>
      <c r="Y9012" s="6">
        <f>IF(V9012&lt;&gt;"",IFERROR(INDEX(federal_program_name_lookup,MATCH(V9012,aln_lookup,0)),""),"")</f>
        <v/>
      </c>
    </row>
    <row r="9013">
      <c r="A9013" s="6">
        <f>IF(B9013&lt;&gt;"", "AWARD-"&amp;TEXT(ROW()-1,"00000"), "")</f>
        <v/>
      </c>
      <c r="B9013" s="7" t="n"/>
      <c r="C9013" s="7" t="n"/>
      <c r="D9013" s="7" t="n"/>
      <c r="E9013" s="8" t="n"/>
      <c r="F9013" s="9" t="n"/>
      <c r="G9013" s="8" t="n"/>
      <c r="H9013" s="8" t="n"/>
      <c r="I9013" s="8" t="n"/>
      <c r="J9013" s="10">
        <f>IF(A9013="",0,SUMIFS(amount_expended,cfda_key,V9013))</f>
        <v/>
      </c>
      <c r="K9013" s="10">
        <f>IF(G9013="OTHER CLUSTER NOT LISTED ABOVE",SUMIFS(amount_expended,uniform_other_cluster_name,X9013), IF(AND(OR(G9013="N/A",G9013=""),H9013=""),0,IF(G9013="STATE CLUSTER",SUMIFS(amount_expended,uniform_state_cluster_name,W9013),SUMIFS(amount_expended,cluster_name,G9013))))</f>
        <v/>
      </c>
      <c r="L9013" s="8" t="n"/>
      <c r="M9013" s="7" t="n"/>
      <c r="N9013" s="8" t="n"/>
      <c r="O9013" s="7" t="n"/>
      <c r="P9013" s="7" t="n"/>
      <c r="Q9013" s="8" t="n"/>
      <c r="R9013" s="9" t="n"/>
      <c r="S9013" s="8" t="n"/>
      <c r="T9013" s="8" t="n"/>
      <c r="U9013" s="8" t="n"/>
      <c r="V9013" s="11">
        <f>IF(OR(B9013="",C9013=""),"",CONCATENATE(B9013,".",C9013))</f>
        <v/>
      </c>
      <c r="W9013" s="6">
        <f>UPPER(TRIM(H9013))</f>
        <v/>
      </c>
      <c r="X9013" s="6">
        <f>UPPER(TRIM(I9013))</f>
        <v/>
      </c>
      <c r="Y9013" s="6">
        <f>IF(V9013&lt;&gt;"",IFERROR(INDEX(federal_program_name_lookup,MATCH(V9013,aln_lookup,0)),""),"")</f>
        <v/>
      </c>
    </row>
    <row r="9014">
      <c r="A9014" s="6">
        <f>IF(B9014&lt;&gt;"", "AWARD-"&amp;TEXT(ROW()-1,"00000"), "")</f>
        <v/>
      </c>
      <c r="B9014" s="7" t="n"/>
      <c r="C9014" s="7" t="n"/>
      <c r="D9014" s="7" t="n"/>
      <c r="E9014" s="8" t="n"/>
      <c r="F9014" s="9" t="n"/>
      <c r="G9014" s="8" t="n"/>
      <c r="H9014" s="8" t="n"/>
      <c r="I9014" s="8" t="n"/>
      <c r="J9014" s="10">
        <f>IF(A9014="",0,SUMIFS(amount_expended,cfda_key,V9014))</f>
        <v/>
      </c>
      <c r="K9014" s="10">
        <f>IF(G9014="OTHER CLUSTER NOT LISTED ABOVE",SUMIFS(amount_expended,uniform_other_cluster_name,X9014), IF(AND(OR(G9014="N/A",G9014=""),H9014=""),0,IF(G9014="STATE CLUSTER",SUMIFS(amount_expended,uniform_state_cluster_name,W9014),SUMIFS(amount_expended,cluster_name,G9014))))</f>
        <v/>
      </c>
      <c r="L9014" s="8" t="n"/>
      <c r="M9014" s="7" t="n"/>
      <c r="N9014" s="8" t="n"/>
      <c r="O9014" s="7" t="n"/>
      <c r="P9014" s="7" t="n"/>
      <c r="Q9014" s="8" t="n"/>
      <c r="R9014" s="9" t="n"/>
      <c r="S9014" s="8" t="n"/>
      <c r="T9014" s="8" t="n"/>
      <c r="U9014" s="8" t="n"/>
      <c r="V9014" s="11">
        <f>IF(OR(B9014="",C9014=""),"",CONCATENATE(B9014,".",C9014))</f>
        <v/>
      </c>
      <c r="W9014" s="6">
        <f>UPPER(TRIM(H9014))</f>
        <v/>
      </c>
      <c r="X9014" s="6">
        <f>UPPER(TRIM(I9014))</f>
        <v/>
      </c>
      <c r="Y9014" s="6">
        <f>IF(V9014&lt;&gt;"",IFERROR(INDEX(federal_program_name_lookup,MATCH(V9014,aln_lookup,0)),""),"")</f>
        <v/>
      </c>
    </row>
    <row r="9015">
      <c r="A9015" s="6">
        <f>IF(B9015&lt;&gt;"", "AWARD-"&amp;TEXT(ROW()-1,"00000"), "")</f>
        <v/>
      </c>
      <c r="B9015" s="7" t="n"/>
      <c r="C9015" s="7" t="n"/>
      <c r="D9015" s="7" t="n"/>
      <c r="E9015" s="8" t="n"/>
      <c r="F9015" s="9" t="n"/>
      <c r="G9015" s="8" t="n"/>
      <c r="H9015" s="8" t="n"/>
      <c r="I9015" s="8" t="n"/>
      <c r="J9015" s="10">
        <f>IF(A9015="",0,SUMIFS(amount_expended,cfda_key,V9015))</f>
        <v/>
      </c>
      <c r="K9015" s="10">
        <f>IF(G9015="OTHER CLUSTER NOT LISTED ABOVE",SUMIFS(amount_expended,uniform_other_cluster_name,X9015), IF(AND(OR(G9015="N/A",G9015=""),H9015=""),0,IF(G9015="STATE CLUSTER",SUMIFS(amount_expended,uniform_state_cluster_name,W9015),SUMIFS(amount_expended,cluster_name,G9015))))</f>
        <v/>
      </c>
      <c r="L9015" s="8" t="n"/>
      <c r="M9015" s="7" t="n"/>
      <c r="N9015" s="8" t="n"/>
      <c r="O9015" s="7" t="n"/>
      <c r="P9015" s="7" t="n"/>
      <c r="Q9015" s="8" t="n"/>
      <c r="R9015" s="9" t="n"/>
      <c r="S9015" s="8" t="n"/>
      <c r="T9015" s="8" t="n"/>
      <c r="U9015" s="8" t="n"/>
      <c r="V9015" s="11">
        <f>IF(OR(B9015="",C9015=""),"",CONCATENATE(B9015,".",C9015))</f>
        <v/>
      </c>
      <c r="W9015" s="6">
        <f>UPPER(TRIM(H9015))</f>
        <v/>
      </c>
      <c r="X9015" s="6">
        <f>UPPER(TRIM(I9015))</f>
        <v/>
      </c>
      <c r="Y9015" s="6">
        <f>IF(V9015&lt;&gt;"",IFERROR(INDEX(federal_program_name_lookup,MATCH(V9015,aln_lookup,0)),""),"")</f>
        <v/>
      </c>
    </row>
    <row r="9016">
      <c r="A9016" s="6">
        <f>IF(B9016&lt;&gt;"", "AWARD-"&amp;TEXT(ROW()-1,"00000"), "")</f>
        <v/>
      </c>
      <c r="B9016" s="7" t="n"/>
      <c r="C9016" s="7" t="n"/>
      <c r="D9016" s="7" t="n"/>
      <c r="E9016" s="8" t="n"/>
      <c r="F9016" s="9" t="n"/>
      <c r="G9016" s="8" t="n"/>
      <c r="H9016" s="8" t="n"/>
      <c r="I9016" s="8" t="n"/>
      <c r="J9016" s="10">
        <f>IF(A9016="",0,SUMIFS(amount_expended,cfda_key,V9016))</f>
        <v/>
      </c>
      <c r="K9016" s="10">
        <f>IF(G9016="OTHER CLUSTER NOT LISTED ABOVE",SUMIFS(amount_expended,uniform_other_cluster_name,X9016), IF(AND(OR(G9016="N/A",G9016=""),H9016=""),0,IF(G9016="STATE CLUSTER",SUMIFS(amount_expended,uniform_state_cluster_name,W9016),SUMIFS(amount_expended,cluster_name,G9016))))</f>
        <v/>
      </c>
      <c r="L9016" s="8" t="n"/>
      <c r="M9016" s="7" t="n"/>
      <c r="N9016" s="8" t="n"/>
      <c r="O9016" s="7" t="n"/>
      <c r="P9016" s="7" t="n"/>
      <c r="Q9016" s="8" t="n"/>
      <c r="R9016" s="9" t="n"/>
      <c r="S9016" s="8" t="n"/>
      <c r="T9016" s="8" t="n"/>
      <c r="U9016" s="8" t="n"/>
      <c r="V9016" s="11">
        <f>IF(OR(B9016="",C9016=""),"",CONCATENATE(B9016,".",C9016))</f>
        <v/>
      </c>
      <c r="W9016" s="6">
        <f>UPPER(TRIM(H9016))</f>
        <v/>
      </c>
      <c r="X9016" s="6">
        <f>UPPER(TRIM(I9016))</f>
        <v/>
      </c>
      <c r="Y9016" s="6">
        <f>IF(V9016&lt;&gt;"",IFERROR(INDEX(federal_program_name_lookup,MATCH(V9016,aln_lookup,0)),""),"")</f>
        <v/>
      </c>
    </row>
    <row r="9017">
      <c r="A9017" s="6">
        <f>IF(B9017&lt;&gt;"", "AWARD-"&amp;TEXT(ROW()-1,"00000"), "")</f>
        <v/>
      </c>
      <c r="B9017" s="7" t="n"/>
      <c r="C9017" s="7" t="n"/>
      <c r="D9017" s="7" t="n"/>
      <c r="E9017" s="8" t="n"/>
      <c r="F9017" s="9" t="n"/>
      <c r="G9017" s="8" t="n"/>
      <c r="H9017" s="8" t="n"/>
      <c r="I9017" s="8" t="n"/>
      <c r="J9017" s="10">
        <f>IF(A9017="",0,SUMIFS(amount_expended,cfda_key,V9017))</f>
        <v/>
      </c>
      <c r="K9017" s="10">
        <f>IF(G9017="OTHER CLUSTER NOT LISTED ABOVE",SUMIFS(amount_expended,uniform_other_cluster_name,X9017), IF(AND(OR(G9017="N/A",G9017=""),H9017=""),0,IF(G9017="STATE CLUSTER",SUMIFS(amount_expended,uniform_state_cluster_name,W9017),SUMIFS(amount_expended,cluster_name,G9017))))</f>
        <v/>
      </c>
      <c r="L9017" s="8" t="n"/>
      <c r="M9017" s="7" t="n"/>
      <c r="N9017" s="8" t="n"/>
      <c r="O9017" s="7" t="n"/>
      <c r="P9017" s="7" t="n"/>
      <c r="Q9017" s="8" t="n"/>
      <c r="R9017" s="9" t="n"/>
      <c r="S9017" s="8" t="n"/>
      <c r="T9017" s="8" t="n"/>
      <c r="U9017" s="8" t="n"/>
      <c r="V9017" s="11">
        <f>IF(OR(B9017="",C9017=""),"",CONCATENATE(B9017,".",C9017))</f>
        <v/>
      </c>
      <c r="W9017" s="6">
        <f>UPPER(TRIM(H9017))</f>
        <v/>
      </c>
      <c r="X9017" s="6">
        <f>UPPER(TRIM(I9017))</f>
        <v/>
      </c>
      <c r="Y9017" s="6">
        <f>IF(V9017&lt;&gt;"",IFERROR(INDEX(federal_program_name_lookup,MATCH(V9017,aln_lookup,0)),""),"")</f>
        <v/>
      </c>
    </row>
    <row r="9018">
      <c r="A9018" s="6">
        <f>IF(B9018&lt;&gt;"", "AWARD-"&amp;TEXT(ROW()-1,"00000"), "")</f>
        <v/>
      </c>
      <c r="B9018" s="7" t="n"/>
      <c r="C9018" s="7" t="n"/>
      <c r="D9018" s="7" t="n"/>
      <c r="E9018" s="8" t="n"/>
      <c r="F9018" s="9" t="n"/>
      <c r="G9018" s="8" t="n"/>
      <c r="H9018" s="8" t="n"/>
      <c r="I9018" s="8" t="n"/>
      <c r="J9018" s="10">
        <f>IF(A9018="",0,SUMIFS(amount_expended,cfda_key,V9018))</f>
        <v/>
      </c>
      <c r="K9018" s="10">
        <f>IF(G9018="OTHER CLUSTER NOT LISTED ABOVE",SUMIFS(amount_expended,uniform_other_cluster_name,X9018), IF(AND(OR(G9018="N/A",G9018=""),H9018=""),0,IF(G9018="STATE CLUSTER",SUMIFS(amount_expended,uniform_state_cluster_name,W9018),SUMIFS(amount_expended,cluster_name,G9018))))</f>
        <v/>
      </c>
      <c r="L9018" s="8" t="n"/>
      <c r="M9018" s="7" t="n"/>
      <c r="N9018" s="8" t="n"/>
      <c r="O9018" s="7" t="n"/>
      <c r="P9018" s="7" t="n"/>
      <c r="Q9018" s="8" t="n"/>
      <c r="R9018" s="9" t="n"/>
      <c r="S9018" s="8" t="n"/>
      <c r="T9018" s="8" t="n"/>
      <c r="U9018" s="8" t="n"/>
      <c r="V9018" s="11">
        <f>IF(OR(B9018="",C9018=""),"",CONCATENATE(B9018,".",C9018))</f>
        <v/>
      </c>
      <c r="W9018" s="6">
        <f>UPPER(TRIM(H9018))</f>
        <v/>
      </c>
      <c r="X9018" s="6">
        <f>UPPER(TRIM(I9018))</f>
        <v/>
      </c>
      <c r="Y9018" s="6">
        <f>IF(V9018&lt;&gt;"",IFERROR(INDEX(federal_program_name_lookup,MATCH(V9018,aln_lookup,0)),""),"")</f>
        <v/>
      </c>
    </row>
    <row r="9019">
      <c r="A9019" s="6">
        <f>IF(B9019&lt;&gt;"", "AWARD-"&amp;TEXT(ROW()-1,"00000"), "")</f>
        <v/>
      </c>
      <c r="B9019" s="7" t="n"/>
      <c r="C9019" s="7" t="n"/>
      <c r="D9019" s="7" t="n"/>
      <c r="E9019" s="8" t="n"/>
      <c r="F9019" s="9" t="n"/>
      <c r="G9019" s="8" t="n"/>
      <c r="H9019" s="8" t="n"/>
      <c r="I9019" s="8" t="n"/>
      <c r="J9019" s="10">
        <f>IF(A9019="",0,SUMIFS(amount_expended,cfda_key,V9019))</f>
        <v/>
      </c>
      <c r="K9019" s="10">
        <f>IF(G9019="OTHER CLUSTER NOT LISTED ABOVE",SUMIFS(amount_expended,uniform_other_cluster_name,X9019), IF(AND(OR(G9019="N/A",G9019=""),H9019=""),0,IF(G9019="STATE CLUSTER",SUMIFS(amount_expended,uniform_state_cluster_name,W9019),SUMIFS(amount_expended,cluster_name,G9019))))</f>
        <v/>
      </c>
      <c r="L9019" s="8" t="n"/>
      <c r="M9019" s="7" t="n"/>
      <c r="N9019" s="8" t="n"/>
      <c r="O9019" s="7" t="n"/>
      <c r="P9019" s="7" t="n"/>
      <c r="Q9019" s="8" t="n"/>
      <c r="R9019" s="9" t="n"/>
      <c r="S9019" s="8" t="n"/>
      <c r="T9019" s="8" t="n"/>
      <c r="U9019" s="8" t="n"/>
      <c r="V9019" s="11">
        <f>IF(OR(B9019="",C9019=""),"",CONCATENATE(B9019,".",C9019))</f>
        <v/>
      </c>
      <c r="W9019" s="6">
        <f>UPPER(TRIM(H9019))</f>
        <v/>
      </c>
      <c r="X9019" s="6">
        <f>UPPER(TRIM(I9019))</f>
        <v/>
      </c>
      <c r="Y9019" s="6">
        <f>IF(V9019&lt;&gt;"",IFERROR(INDEX(federal_program_name_lookup,MATCH(V9019,aln_lookup,0)),""),"")</f>
        <v/>
      </c>
    </row>
    <row r="9020">
      <c r="A9020" s="6">
        <f>IF(B9020&lt;&gt;"", "AWARD-"&amp;TEXT(ROW()-1,"00000"), "")</f>
        <v/>
      </c>
      <c r="B9020" s="7" t="n"/>
      <c r="C9020" s="7" t="n"/>
      <c r="D9020" s="7" t="n"/>
      <c r="E9020" s="8" t="n"/>
      <c r="F9020" s="9" t="n"/>
      <c r="G9020" s="8" t="n"/>
      <c r="H9020" s="8" t="n"/>
      <c r="I9020" s="8" t="n"/>
      <c r="J9020" s="10">
        <f>IF(A9020="",0,SUMIFS(amount_expended,cfda_key,V9020))</f>
        <v/>
      </c>
      <c r="K9020" s="10">
        <f>IF(G9020="OTHER CLUSTER NOT LISTED ABOVE",SUMIFS(amount_expended,uniform_other_cluster_name,X9020), IF(AND(OR(G9020="N/A",G9020=""),H9020=""),0,IF(G9020="STATE CLUSTER",SUMIFS(amount_expended,uniform_state_cluster_name,W9020),SUMIFS(amount_expended,cluster_name,G9020))))</f>
        <v/>
      </c>
      <c r="L9020" s="8" t="n"/>
      <c r="M9020" s="7" t="n"/>
      <c r="N9020" s="8" t="n"/>
      <c r="O9020" s="7" t="n"/>
      <c r="P9020" s="7" t="n"/>
      <c r="Q9020" s="8" t="n"/>
      <c r="R9020" s="9" t="n"/>
      <c r="S9020" s="8" t="n"/>
      <c r="T9020" s="8" t="n"/>
      <c r="U9020" s="8" t="n"/>
      <c r="V9020" s="11">
        <f>IF(OR(B9020="",C9020=""),"",CONCATENATE(B9020,".",C9020))</f>
        <v/>
      </c>
      <c r="W9020" s="6">
        <f>UPPER(TRIM(H9020))</f>
        <v/>
      </c>
      <c r="X9020" s="6">
        <f>UPPER(TRIM(I9020))</f>
        <v/>
      </c>
      <c r="Y9020" s="6">
        <f>IF(V9020&lt;&gt;"",IFERROR(INDEX(federal_program_name_lookup,MATCH(V9020,aln_lookup,0)),""),"")</f>
        <v/>
      </c>
    </row>
    <row r="9021">
      <c r="A9021" s="6">
        <f>IF(B9021&lt;&gt;"", "AWARD-"&amp;TEXT(ROW()-1,"00000"), "")</f>
        <v/>
      </c>
      <c r="B9021" s="7" t="n"/>
      <c r="C9021" s="7" t="n"/>
      <c r="D9021" s="7" t="n"/>
      <c r="E9021" s="8" t="n"/>
      <c r="F9021" s="9" t="n"/>
      <c r="G9021" s="8" t="n"/>
      <c r="H9021" s="8" t="n"/>
      <c r="I9021" s="8" t="n"/>
      <c r="J9021" s="10">
        <f>IF(A9021="",0,SUMIFS(amount_expended,cfda_key,V9021))</f>
        <v/>
      </c>
      <c r="K9021" s="10">
        <f>IF(G9021="OTHER CLUSTER NOT LISTED ABOVE",SUMIFS(amount_expended,uniform_other_cluster_name,X9021), IF(AND(OR(G9021="N/A",G9021=""),H9021=""),0,IF(G9021="STATE CLUSTER",SUMIFS(amount_expended,uniform_state_cluster_name,W9021),SUMIFS(amount_expended,cluster_name,G9021))))</f>
        <v/>
      </c>
      <c r="L9021" s="8" t="n"/>
      <c r="M9021" s="7" t="n"/>
      <c r="N9021" s="8" t="n"/>
      <c r="O9021" s="7" t="n"/>
      <c r="P9021" s="7" t="n"/>
      <c r="Q9021" s="8" t="n"/>
      <c r="R9021" s="9" t="n"/>
      <c r="S9021" s="8" t="n"/>
      <c r="T9021" s="8" t="n"/>
      <c r="U9021" s="8" t="n"/>
      <c r="V9021" s="11">
        <f>IF(OR(B9021="",C9021=""),"",CONCATENATE(B9021,".",C9021))</f>
        <v/>
      </c>
      <c r="W9021" s="6">
        <f>UPPER(TRIM(H9021))</f>
        <v/>
      </c>
      <c r="X9021" s="6">
        <f>UPPER(TRIM(I9021))</f>
        <v/>
      </c>
      <c r="Y9021" s="6">
        <f>IF(V9021&lt;&gt;"",IFERROR(INDEX(federal_program_name_lookup,MATCH(V9021,aln_lookup,0)),""),"")</f>
        <v/>
      </c>
    </row>
    <row r="9022">
      <c r="A9022" s="6">
        <f>IF(B9022&lt;&gt;"", "AWARD-"&amp;TEXT(ROW()-1,"00000"), "")</f>
        <v/>
      </c>
      <c r="B9022" s="7" t="n"/>
      <c r="C9022" s="7" t="n"/>
      <c r="D9022" s="7" t="n"/>
      <c r="E9022" s="8" t="n"/>
      <c r="F9022" s="9" t="n"/>
      <c r="G9022" s="8" t="n"/>
      <c r="H9022" s="8" t="n"/>
      <c r="I9022" s="8" t="n"/>
      <c r="J9022" s="10">
        <f>IF(A9022="",0,SUMIFS(amount_expended,cfda_key,V9022))</f>
        <v/>
      </c>
      <c r="K9022" s="10">
        <f>IF(G9022="OTHER CLUSTER NOT LISTED ABOVE",SUMIFS(amount_expended,uniform_other_cluster_name,X9022), IF(AND(OR(G9022="N/A",G9022=""),H9022=""),0,IF(G9022="STATE CLUSTER",SUMIFS(amount_expended,uniform_state_cluster_name,W9022),SUMIFS(amount_expended,cluster_name,G9022))))</f>
        <v/>
      </c>
      <c r="L9022" s="8" t="n"/>
      <c r="M9022" s="7" t="n"/>
      <c r="N9022" s="8" t="n"/>
      <c r="O9022" s="7" t="n"/>
      <c r="P9022" s="7" t="n"/>
      <c r="Q9022" s="8" t="n"/>
      <c r="R9022" s="9" t="n"/>
      <c r="S9022" s="8" t="n"/>
      <c r="T9022" s="8" t="n"/>
      <c r="U9022" s="8" t="n"/>
      <c r="V9022" s="11">
        <f>IF(OR(B9022="",C9022=""),"",CONCATENATE(B9022,".",C9022))</f>
        <v/>
      </c>
      <c r="W9022" s="6">
        <f>UPPER(TRIM(H9022))</f>
        <v/>
      </c>
      <c r="X9022" s="6">
        <f>UPPER(TRIM(I9022))</f>
        <v/>
      </c>
      <c r="Y9022" s="6">
        <f>IF(V9022&lt;&gt;"",IFERROR(INDEX(federal_program_name_lookup,MATCH(V9022,aln_lookup,0)),""),"")</f>
        <v/>
      </c>
    </row>
    <row r="9023">
      <c r="A9023" s="6">
        <f>IF(B9023&lt;&gt;"", "AWARD-"&amp;TEXT(ROW()-1,"00000"), "")</f>
        <v/>
      </c>
      <c r="B9023" s="7" t="n"/>
      <c r="C9023" s="7" t="n"/>
      <c r="D9023" s="7" t="n"/>
      <c r="E9023" s="8" t="n"/>
      <c r="F9023" s="9" t="n"/>
      <c r="G9023" s="8" t="n"/>
      <c r="H9023" s="8" t="n"/>
      <c r="I9023" s="8" t="n"/>
      <c r="J9023" s="10">
        <f>IF(A9023="",0,SUMIFS(amount_expended,cfda_key,V9023))</f>
        <v/>
      </c>
      <c r="K9023" s="10">
        <f>IF(G9023="OTHER CLUSTER NOT LISTED ABOVE",SUMIFS(amount_expended,uniform_other_cluster_name,X9023), IF(AND(OR(G9023="N/A",G9023=""),H9023=""),0,IF(G9023="STATE CLUSTER",SUMIFS(amount_expended,uniform_state_cluster_name,W9023),SUMIFS(amount_expended,cluster_name,G9023))))</f>
        <v/>
      </c>
      <c r="L9023" s="8" t="n"/>
      <c r="M9023" s="7" t="n"/>
      <c r="N9023" s="8" t="n"/>
      <c r="O9023" s="7" t="n"/>
      <c r="P9023" s="7" t="n"/>
      <c r="Q9023" s="8" t="n"/>
      <c r="R9023" s="9" t="n"/>
      <c r="S9023" s="8" t="n"/>
      <c r="T9023" s="8" t="n"/>
      <c r="U9023" s="8" t="n"/>
      <c r="V9023" s="11">
        <f>IF(OR(B9023="",C9023=""),"",CONCATENATE(B9023,".",C9023))</f>
        <v/>
      </c>
      <c r="W9023" s="6">
        <f>UPPER(TRIM(H9023))</f>
        <v/>
      </c>
      <c r="X9023" s="6">
        <f>UPPER(TRIM(I9023))</f>
        <v/>
      </c>
      <c r="Y9023" s="6">
        <f>IF(V9023&lt;&gt;"",IFERROR(INDEX(federal_program_name_lookup,MATCH(V9023,aln_lookup,0)),""),"")</f>
        <v/>
      </c>
    </row>
    <row r="9024">
      <c r="A9024" s="6">
        <f>IF(B9024&lt;&gt;"", "AWARD-"&amp;TEXT(ROW()-1,"00000"), "")</f>
        <v/>
      </c>
      <c r="B9024" s="7" t="n"/>
      <c r="C9024" s="7" t="n"/>
      <c r="D9024" s="7" t="n"/>
      <c r="E9024" s="8" t="n"/>
      <c r="F9024" s="9" t="n"/>
      <c r="G9024" s="8" t="n"/>
      <c r="H9024" s="8" t="n"/>
      <c r="I9024" s="8" t="n"/>
      <c r="J9024" s="10">
        <f>IF(A9024="",0,SUMIFS(amount_expended,cfda_key,V9024))</f>
        <v/>
      </c>
      <c r="K9024" s="10">
        <f>IF(G9024="OTHER CLUSTER NOT LISTED ABOVE",SUMIFS(amount_expended,uniform_other_cluster_name,X9024), IF(AND(OR(G9024="N/A",G9024=""),H9024=""),0,IF(G9024="STATE CLUSTER",SUMIFS(amount_expended,uniform_state_cluster_name,W9024),SUMIFS(amount_expended,cluster_name,G9024))))</f>
        <v/>
      </c>
      <c r="L9024" s="8" t="n"/>
      <c r="M9024" s="7" t="n"/>
      <c r="N9024" s="8" t="n"/>
      <c r="O9024" s="7" t="n"/>
      <c r="P9024" s="7" t="n"/>
      <c r="Q9024" s="8" t="n"/>
      <c r="R9024" s="9" t="n"/>
      <c r="S9024" s="8" t="n"/>
      <c r="T9024" s="8" t="n"/>
      <c r="U9024" s="8" t="n"/>
      <c r="V9024" s="11">
        <f>IF(OR(B9024="",C9024=""),"",CONCATENATE(B9024,".",C9024))</f>
        <v/>
      </c>
      <c r="W9024" s="6">
        <f>UPPER(TRIM(H9024))</f>
        <v/>
      </c>
      <c r="X9024" s="6">
        <f>UPPER(TRIM(I9024))</f>
        <v/>
      </c>
      <c r="Y9024" s="6">
        <f>IF(V9024&lt;&gt;"",IFERROR(INDEX(federal_program_name_lookup,MATCH(V9024,aln_lookup,0)),""),"")</f>
        <v/>
      </c>
    </row>
    <row r="9025">
      <c r="A9025" s="6">
        <f>IF(B9025&lt;&gt;"", "AWARD-"&amp;TEXT(ROW()-1,"00000"), "")</f>
        <v/>
      </c>
      <c r="B9025" s="7" t="n"/>
      <c r="C9025" s="7" t="n"/>
      <c r="D9025" s="7" t="n"/>
      <c r="E9025" s="8" t="n"/>
      <c r="F9025" s="9" t="n"/>
      <c r="G9025" s="8" t="n"/>
      <c r="H9025" s="8" t="n"/>
      <c r="I9025" s="8" t="n"/>
      <c r="J9025" s="10">
        <f>IF(A9025="",0,SUMIFS(amount_expended,cfda_key,V9025))</f>
        <v/>
      </c>
      <c r="K9025" s="10">
        <f>IF(G9025="OTHER CLUSTER NOT LISTED ABOVE",SUMIFS(amount_expended,uniform_other_cluster_name,X9025), IF(AND(OR(G9025="N/A",G9025=""),H9025=""),0,IF(G9025="STATE CLUSTER",SUMIFS(amount_expended,uniform_state_cluster_name,W9025),SUMIFS(amount_expended,cluster_name,G9025))))</f>
        <v/>
      </c>
      <c r="L9025" s="8" t="n"/>
      <c r="M9025" s="7" t="n"/>
      <c r="N9025" s="8" t="n"/>
      <c r="O9025" s="7" t="n"/>
      <c r="P9025" s="7" t="n"/>
      <c r="Q9025" s="8" t="n"/>
      <c r="R9025" s="9" t="n"/>
      <c r="S9025" s="8" t="n"/>
      <c r="T9025" s="8" t="n"/>
      <c r="U9025" s="8" t="n"/>
      <c r="V9025" s="11">
        <f>IF(OR(B9025="",C9025=""),"",CONCATENATE(B9025,".",C9025))</f>
        <v/>
      </c>
      <c r="W9025" s="6">
        <f>UPPER(TRIM(H9025))</f>
        <v/>
      </c>
      <c r="X9025" s="6">
        <f>UPPER(TRIM(I9025))</f>
        <v/>
      </c>
      <c r="Y9025" s="6">
        <f>IF(V9025&lt;&gt;"",IFERROR(INDEX(federal_program_name_lookup,MATCH(V9025,aln_lookup,0)),""),"")</f>
        <v/>
      </c>
    </row>
    <row r="9026">
      <c r="A9026" s="6">
        <f>IF(B9026&lt;&gt;"", "AWARD-"&amp;TEXT(ROW()-1,"00000"), "")</f>
        <v/>
      </c>
      <c r="B9026" s="7" t="n"/>
      <c r="C9026" s="7" t="n"/>
      <c r="D9026" s="7" t="n"/>
      <c r="E9026" s="8" t="n"/>
      <c r="F9026" s="9" t="n"/>
      <c r="G9026" s="8" t="n"/>
      <c r="H9026" s="8" t="n"/>
      <c r="I9026" s="8" t="n"/>
      <c r="J9026" s="10">
        <f>IF(A9026="",0,SUMIFS(amount_expended,cfda_key,V9026))</f>
        <v/>
      </c>
      <c r="K9026" s="10">
        <f>IF(G9026="OTHER CLUSTER NOT LISTED ABOVE",SUMIFS(amount_expended,uniform_other_cluster_name,X9026), IF(AND(OR(G9026="N/A",G9026=""),H9026=""),0,IF(G9026="STATE CLUSTER",SUMIFS(amount_expended,uniform_state_cluster_name,W9026),SUMIFS(amount_expended,cluster_name,G9026))))</f>
        <v/>
      </c>
      <c r="L9026" s="8" t="n"/>
      <c r="M9026" s="7" t="n"/>
      <c r="N9026" s="8" t="n"/>
      <c r="O9026" s="7" t="n"/>
      <c r="P9026" s="7" t="n"/>
      <c r="Q9026" s="8" t="n"/>
      <c r="R9026" s="9" t="n"/>
      <c r="S9026" s="8" t="n"/>
      <c r="T9026" s="8" t="n"/>
      <c r="U9026" s="8" t="n"/>
      <c r="V9026" s="11">
        <f>IF(OR(B9026="",C9026=""),"",CONCATENATE(B9026,".",C9026))</f>
        <v/>
      </c>
      <c r="W9026" s="6">
        <f>UPPER(TRIM(H9026))</f>
        <v/>
      </c>
      <c r="X9026" s="6">
        <f>UPPER(TRIM(I9026))</f>
        <v/>
      </c>
      <c r="Y9026" s="6">
        <f>IF(V9026&lt;&gt;"",IFERROR(INDEX(federal_program_name_lookup,MATCH(V9026,aln_lookup,0)),""),"")</f>
        <v/>
      </c>
    </row>
    <row r="9027">
      <c r="A9027" s="6">
        <f>IF(B9027&lt;&gt;"", "AWARD-"&amp;TEXT(ROW()-1,"00000"), "")</f>
        <v/>
      </c>
      <c r="B9027" s="7" t="n"/>
      <c r="C9027" s="7" t="n"/>
      <c r="D9027" s="7" t="n"/>
      <c r="E9027" s="8" t="n"/>
      <c r="F9027" s="9" t="n"/>
      <c r="G9027" s="8" t="n"/>
      <c r="H9027" s="8" t="n"/>
      <c r="I9027" s="8" t="n"/>
      <c r="J9027" s="10">
        <f>IF(A9027="",0,SUMIFS(amount_expended,cfda_key,V9027))</f>
        <v/>
      </c>
      <c r="K9027" s="10">
        <f>IF(G9027="OTHER CLUSTER NOT LISTED ABOVE",SUMIFS(amount_expended,uniform_other_cluster_name,X9027), IF(AND(OR(G9027="N/A",G9027=""),H9027=""),0,IF(G9027="STATE CLUSTER",SUMIFS(amount_expended,uniform_state_cluster_name,W9027),SUMIFS(amount_expended,cluster_name,G9027))))</f>
        <v/>
      </c>
      <c r="L9027" s="8" t="n"/>
      <c r="M9027" s="7" t="n"/>
      <c r="N9027" s="8" t="n"/>
      <c r="O9027" s="7" t="n"/>
      <c r="P9027" s="7" t="n"/>
      <c r="Q9027" s="8" t="n"/>
      <c r="R9027" s="9" t="n"/>
      <c r="S9027" s="8" t="n"/>
      <c r="T9027" s="8" t="n"/>
      <c r="U9027" s="8" t="n"/>
      <c r="V9027" s="11">
        <f>IF(OR(B9027="",C9027=""),"",CONCATENATE(B9027,".",C9027))</f>
        <v/>
      </c>
      <c r="W9027" s="6">
        <f>UPPER(TRIM(H9027))</f>
        <v/>
      </c>
      <c r="X9027" s="6">
        <f>UPPER(TRIM(I9027))</f>
        <v/>
      </c>
      <c r="Y9027" s="6">
        <f>IF(V9027&lt;&gt;"",IFERROR(INDEX(federal_program_name_lookup,MATCH(V9027,aln_lookup,0)),""),"")</f>
        <v/>
      </c>
    </row>
    <row r="9028">
      <c r="A9028" s="6">
        <f>IF(B9028&lt;&gt;"", "AWARD-"&amp;TEXT(ROW()-1,"00000"), "")</f>
        <v/>
      </c>
      <c r="B9028" s="7" t="n"/>
      <c r="C9028" s="7" t="n"/>
      <c r="D9028" s="7" t="n"/>
      <c r="E9028" s="8" t="n"/>
      <c r="F9028" s="9" t="n"/>
      <c r="G9028" s="8" t="n"/>
      <c r="H9028" s="8" t="n"/>
      <c r="I9028" s="8" t="n"/>
      <c r="J9028" s="10">
        <f>IF(A9028="",0,SUMIFS(amount_expended,cfda_key,V9028))</f>
        <v/>
      </c>
      <c r="K9028" s="10">
        <f>IF(G9028="OTHER CLUSTER NOT LISTED ABOVE",SUMIFS(amount_expended,uniform_other_cluster_name,X9028), IF(AND(OR(G9028="N/A",G9028=""),H9028=""),0,IF(G9028="STATE CLUSTER",SUMIFS(amount_expended,uniform_state_cluster_name,W9028),SUMIFS(amount_expended,cluster_name,G9028))))</f>
        <v/>
      </c>
      <c r="L9028" s="8" t="n"/>
      <c r="M9028" s="7" t="n"/>
      <c r="N9028" s="8" t="n"/>
      <c r="O9028" s="7" t="n"/>
      <c r="P9028" s="7" t="n"/>
      <c r="Q9028" s="8" t="n"/>
      <c r="R9028" s="9" t="n"/>
      <c r="S9028" s="8" t="n"/>
      <c r="T9028" s="8" t="n"/>
      <c r="U9028" s="8" t="n"/>
      <c r="V9028" s="11">
        <f>IF(OR(B9028="",C9028=""),"",CONCATENATE(B9028,".",C9028))</f>
        <v/>
      </c>
      <c r="W9028" s="6">
        <f>UPPER(TRIM(H9028))</f>
        <v/>
      </c>
      <c r="X9028" s="6">
        <f>UPPER(TRIM(I9028))</f>
        <v/>
      </c>
      <c r="Y9028" s="6">
        <f>IF(V9028&lt;&gt;"",IFERROR(INDEX(federal_program_name_lookup,MATCH(V9028,aln_lookup,0)),""),"")</f>
        <v/>
      </c>
    </row>
    <row r="9029">
      <c r="A9029" s="6">
        <f>IF(B9029&lt;&gt;"", "AWARD-"&amp;TEXT(ROW()-1,"00000"), "")</f>
        <v/>
      </c>
      <c r="B9029" s="7" t="n"/>
      <c r="C9029" s="7" t="n"/>
      <c r="D9029" s="7" t="n"/>
      <c r="E9029" s="8" t="n"/>
      <c r="F9029" s="9" t="n"/>
      <c r="G9029" s="8" t="n"/>
      <c r="H9029" s="8" t="n"/>
      <c r="I9029" s="8" t="n"/>
      <c r="J9029" s="10">
        <f>IF(A9029="",0,SUMIFS(amount_expended,cfda_key,V9029))</f>
        <v/>
      </c>
      <c r="K9029" s="10">
        <f>IF(G9029="OTHER CLUSTER NOT LISTED ABOVE",SUMIFS(amount_expended,uniform_other_cluster_name,X9029), IF(AND(OR(G9029="N/A",G9029=""),H9029=""),0,IF(G9029="STATE CLUSTER",SUMIFS(amount_expended,uniform_state_cluster_name,W9029),SUMIFS(amount_expended,cluster_name,G9029))))</f>
        <v/>
      </c>
      <c r="L9029" s="8" t="n"/>
      <c r="M9029" s="7" t="n"/>
      <c r="N9029" s="8" t="n"/>
      <c r="O9029" s="7" t="n"/>
      <c r="P9029" s="7" t="n"/>
      <c r="Q9029" s="8" t="n"/>
      <c r="R9029" s="9" t="n"/>
      <c r="S9029" s="8" t="n"/>
      <c r="T9029" s="8" t="n"/>
      <c r="U9029" s="8" t="n"/>
      <c r="V9029" s="11">
        <f>IF(OR(B9029="",C9029=""),"",CONCATENATE(B9029,".",C9029))</f>
        <v/>
      </c>
      <c r="W9029" s="6">
        <f>UPPER(TRIM(H9029))</f>
        <v/>
      </c>
      <c r="X9029" s="6">
        <f>UPPER(TRIM(I9029))</f>
        <v/>
      </c>
      <c r="Y9029" s="6">
        <f>IF(V9029&lt;&gt;"",IFERROR(INDEX(federal_program_name_lookup,MATCH(V9029,aln_lookup,0)),""),"")</f>
        <v/>
      </c>
    </row>
    <row r="9030">
      <c r="A9030" s="6">
        <f>IF(B9030&lt;&gt;"", "AWARD-"&amp;TEXT(ROW()-1,"00000"), "")</f>
        <v/>
      </c>
      <c r="B9030" s="7" t="n"/>
      <c r="C9030" s="7" t="n"/>
      <c r="D9030" s="7" t="n"/>
      <c r="E9030" s="8" t="n"/>
      <c r="F9030" s="9" t="n"/>
      <c r="G9030" s="8" t="n"/>
      <c r="H9030" s="8" t="n"/>
      <c r="I9030" s="8" t="n"/>
      <c r="J9030" s="10">
        <f>IF(A9030="",0,SUMIFS(amount_expended,cfda_key,V9030))</f>
        <v/>
      </c>
      <c r="K9030" s="10">
        <f>IF(G9030="OTHER CLUSTER NOT LISTED ABOVE",SUMIFS(amount_expended,uniform_other_cluster_name,X9030), IF(AND(OR(G9030="N/A",G9030=""),H9030=""),0,IF(G9030="STATE CLUSTER",SUMIFS(amount_expended,uniform_state_cluster_name,W9030),SUMIFS(amount_expended,cluster_name,G9030))))</f>
        <v/>
      </c>
      <c r="L9030" s="8" t="n"/>
      <c r="M9030" s="7" t="n"/>
      <c r="N9030" s="8" t="n"/>
      <c r="O9030" s="7" t="n"/>
      <c r="P9030" s="7" t="n"/>
      <c r="Q9030" s="8" t="n"/>
      <c r="R9030" s="9" t="n"/>
      <c r="S9030" s="8" t="n"/>
      <c r="T9030" s="8" t="n"/>
      <c r="U9030" s="8" t="n"/>
      <c r="V9030" s="11">
        <f>IF(OR(B9030="",C9030=""),"",CONCATENATE(B9030,".",C9030))</f>
        <v/>
      </c>
      <c r="W9030" s="6">
        <f>UPPER(TRIM(H9030))</f>
        <v/>
      </c>
      <c r="X9030" s="6">
        <f>UPPER(TRIM(I9030))</f>
        <v/>
      </c>
      <c r="Y9030" s="6">
        <f>IF(V9030&lt;&gt;"",IFERROR(INDEX(federal_program_name_lookup,MATCH(V9030,aln_lookup,0)),""),"")</f>
        <v/>
      </c>
    </row>
    <row r="9031">
      <c r="A9031" s="6">
        <f>IF(B9031&lt;&gt;"", "AWARD-"&amp;TEXT(ROW()-1,"00000"), "")</f>
        <v/>
      </c>
      <c r="B9031" s="7" t="n"/>
      <c r="C9031" s="7" t="n"/>
      <c r="D9031" s="7" t="n"/>
      <c r="E9031" s="8" t="n"/>
      <c r="F9031" s="9" t="n"/>
      <c r="G9031" s="8" t="n"/>
      <c r="H9031" s="8" t="n"/>
      <c r="I9031" s="8" t="n"/>
      <c r="J9031" s="10">
        <f>IF(A9031="",0,SUMIFS(amount_expended,cfda_key,V9031))</f>
        <v/>
      </c>
      <c r="K9031" s="10">
        <f>IF(G9031="OTHER CLUSTER NOT LISTED ABOVE",SUMIFS(amount_expended,uniform_other_cluster_name,X9031), IF(AND(OR(G9031="N/A",G9031=""),H9031=""),0,IF(G9031="STATE CLUSTER",SUMIFS(amount_expended,uniform_state_cluster_name,W9031),SUMIFS(amount_expended,cluster_name,G9031))))</f>
        <v/>
      </c>
      <c r="L9031" s="8" t="n"/>
      <c r="M9031" s="7" t="n"/>
      <c r="N9031" s="8" t="n"/>
      <c r="O9031" s="7" t="n"/>
      <c r="P9031" s="7" t="n"/>
      <c r="Q9031" s="8" t="n"/>
      <c r="R9031" s="9" t="n"/>
      <c r="S9031" s="8" t="n"/>
      <c r="T9031" s="8" t="n"/>
      <c r="U9031" s="8" t="n"/>
      <c r="V9031" s="11">
        <f>IF(OR(B9031="",C9031=""),"",CONCATENATE(B9031,".",C9031))</f>
        <v/>
      </c>
      <c r="W9031" s="6">
        <f>UPPER(TRIM(H9031))</f>
        <v/>
      </c>
      <c r="X9031" s="6">
        <f>UPPER(TRIM(I9031))</f>
        <v/>
      </c>
      <c r="Y9031" s="6">
        <f>IF(V9031&lt;&gt;"",IFERROR(INDEX(federal_program_name_lookup,MATCH(V9031,aln_lookup,0)),""),"")</f>
        <v/>
      </c>
    </row>
    <row r="9032">
      <c r="A9032" s="6">
        <f>IF(B9032&lt;&gt;"", "AWARD-"&amp;TEXT(ROW()-1,"00000"), "")</f>
        <v/>
      </c>
      <c r="B9032" s="7" t="n"/>
      <c r="C9032" s="7" t="n"/>
      <c r="D9032" s="7" t="n"/>
      <c r="E9032" s="8" t="n"/>
      <c r="F9032" s="9" t="n"/>
      <c r="G9032" s="8" t="n"/>
      <c r="H9032" s="8" t="n"/>
      <c r="I9032" s="8" t="n"/>
      <c r="J9032" s="10">
        <f>IF(A9032="",0,SUMIFS(amount_expended,cfda_key,V9032))</f>
        <v/>
      </c>
      <c r="K9032" s="10">
        <f>IF(G9032="OTHER CLUSTER NOT LISTED ABOVE",SUMIFS(amount_expended,uniform_other_cluster_name,X9032), IF(AND(OR(G9032="N/A",G9032=""),H9032=""),0,IF(G9032="STATE CLUSTER",SUMIFS(amount_expended,uniform_state_cluster_name,W9032),SUMIFS(amount_expended,cluster_name,G9032))))</f>
        <v/>
      </c>
      <c r="L9032" s="8" t="n"/>
      <c r="M9032" s="7" t="n"/>
      <c r="N9032" s="8" t="n"/>
      <c r="O9032" s="7" t="n"/>
      <c r="P9032" s="7" t="n"/>
      <c r="Q9032" s="8" t="n"/>
      <c r="R9032" s="9" t="n"/>
      <c r="S9032" s="8" t="n"/>
      <c r="T9032" s="8" t="n"/>
      <c r="U9032" s="8" t="n"/>
      <c r="V9032" s="11">
        <f>IF(OR(B9032="",C9032=""),"",CONCATENATE(B9032,".",C9032))</f>
        <v/>
      </c>
      <c r="W9032" s="6">
        <f>UPPER(TRIM(H9032))</f>
        <v/>
      </c>
      <c r="X9032" s="6">
        <f>UPPER(TRIM(I9032))</f>
        <v/>
      </c>
      <c r="Y9032" s="6">
        <f>IF(V9032&lt;&gt;"",IFERROR(INDEX(federal_program_name_lookup,MATCH(V9032,aln_lookup,0)),""),"")</f>
        <v/>
      </c>
    </row>
    <row r="9033">
      <c r="A9033" s="6">
        <f>IF(B9033&lt;&gt;"", "AWARD-"&amp;TEXT(ROW()-1,"00000"), "")</f>
        <v/>
      </c>
      <c r="B9033" s="7" t="n"/>
      <c r="C9033" s="7" t="n"/>
      <c r="D9033" s="7" t="n"/>
      <c r="E9033" s="8" t="n"/>
      <c r="F9033" s="9" t="n"/>
      <c r="G9033" s="8" t="n"/>
      <c r="H9033" s="8" t="n"/>
      <c r="I9033" s="8" t="n"/>
      <c r="J9033" s="10">
        <f>IF(A9033="",0,SUMIFS(amount_expended,cfda_key,V9033))</f>
        <v/>
      </c>
      <c r="K9033" s="10">
        <f>IF(G9033="OTHER CLUSTER NOT LISTED ABOVE",SUMIFS(amount_expended,uniform_other_cluster_name,X9033), IF(AND(OR(G9033="N/A",G9033=""),H9033=""),0,IF(G9033="STATE CLUSTER",SUMIFS(amount_expended,uniform_state_cluster_name,W9033),SUMIFS(amount_expended,cluster_name,G9033))))</f>
        <v/>
      </c>
      <c r="L9033" s="8" t="n"/>
      <c r="M9033" s="7" t="n"/>
      <c r="N9033" s="8" t="n"/>
      <c r="O9033" s="7" t="n"/>
      <c r="P9033" s="7" t="n"/>
      <c r="Q9033" s="8" t="n"/>
      <c r="R9033" s="9" t="n"/>
      <c r="S9033" s="8" t="n"/>
      <c r="T9033" s="8" t="n"/>
      <c r="U9033" s="8" t="n"/>
      <c r="V9033" s="11">
        <f>IF(OR(B9033="",C9033=""),"",CONCATENATE(B9033,".",C9033))</f>
        <v/>
      </c>
      <c r="W9033" s="6">
        <f>UPPER(TRIM(H9033))</f>
        <v/>
      </c>
      <c r="X9033" s="6">
        <f>UPPER(TRIM(I9033))</f>
        <v/>
      </c>
      <c r="Y9033" s="6">
        <f>IF(V9033&lt;&gt;"",IFERROR(INDEX(federal_program_name_lookup,MATCH(V9033,aln_lookup,0)),""),"")</f>
        <v/>
      </c>
    </row>
    <row r="9034">
      <c r="A9034" s="6">
        <f>IF(B9034&lt;&gt;"", "AWARD-"&amp;TEXT(ROW()-1,"00000"), "")</f>
        <v/>
      </c>
      <c r="B9034" s="7" t="n"/>
      <c r="C9034" s="7" t="n"/>
      <c r="D9034" s="7" t="n"/>
      <c r="E9034" s="8" t="n"/>
      <c r="F9034" s="9" t="n"/>
      <c r="G9034" s="8" t="n"/>
      <c r="H9034" s="8" t="n"/>
      <c r="I9034" s="8" t="n"/>
      <c r="J9034" s="10">
        <f>IF(A9034="",0,SUMIFS(amount_expended,cfda_key,V9034))</f>
        <v/>
      </c>
      <c r="K9034" s="10">
        <f>IF(G9034="OTHER CLUSTER NOT LISTED ABOVE",SUMIFS(amount_expended,uniform_other_cluster_name,X9034), IF(AND(OR(G9034="N/A",G9034=""),H9034=""),0,IF(G9034="STATE CLUSTER",SUMIFS(amount_expended,uniform_state_cluster_name,W9034),SUMIFS(amount_expended,cluster_name,G9034))))</f>
        <v/>
      </c>
      <c r="L9034" s="8" t="n"/>
      <c r="M9034" s="7" t="n"/>
      <c r="N9034" s="8" t="n"/>
      <c r="O9034" s="7" t="n"/>
      <c r="P9034" s="7" t="n"/>
      <c r="Q9034" s="8" t="n"/>
      <c r="R9034" s="9" t="n"/>
      <c r="S9034" s="8" t="n"/>
      <c r="T9034" s="8" t="n"/>
      <c r="U9034" s="8" t="n"/>
      <c r="V9034" s="11">
        <f>IF(OR(B9034="",C9034=""),"",CONCATENATE(B9034,".",C9034))</f>
        <v/>
      </c>
      <c r="W9034" s="6">
        <f>UPPER(TRIM(H9034))</f>
        <v/>
      </c>
      <c r="X9034" s="6">
        <f>UPPER(TRIM(I9034))</f>
        <v/>
      </c>
      <c r="Y9034" s="6">
        <f>IF(V9034&lt;&gt;"",IFERROR(INDEX(federal_program_name_lookup,MATCH(V9034,aln_lookup,0)),""),"")</f>
        <v/>
      </c>
    </row>
    <row r="9035">
      <c r="A9035" s="6">
        <f>IF(B9035&lt;&gt;"", "AWARD-"&amp;TEXT(ROW()-1,"00000"), "")</f>
        <v/>
      </c>
      <c r="B9035" s="7" t="n"/>
      <c r="C9035" s="7" t="n"/>
      <c r="D9035" s="7" t="n"/>
      <c r="E9035" s="8" t="n"/>
      <c r="F9035" s="9" t="n"/>
      <c r="G9035" s="8" t="n"/>
      <c r="H9035" s="8" t="n"/>
      <c r="I9035" s="8" t="n"/>
      <c r="J9035" s="10">
        <f>IF(A9035="",0,SUMIFS(amount_expended,cfda_key,V9035))</f>
        <v/>
      </c>
      <c r="K9035" s="10">
        <f>IF(G9035="OTHER CLUSTER NOT LISTED ABOVE",SUMIFS(amount_expended,uniform_other_cluster_name,X9035), IF(AND(OR(G9035="N/A",G9035=""),H9035=""),0,IF(G9035="STATE CLUSTER",SUMIFS(amount_expended,uniform_state_cluster_name,W9035),SUMIFS(amount_expended,cluster_name,G9035))))</f>
        <v/>
      </c>
      <c r="L9035" s="8" t="n"/>
      <c r="M9035" s="7" t="n"/>
      <c r="N9035" s="8" t="n"/>
      <c r="O9035" s="7" t="n"/>
      <c r="P9035" s="7" t="n"/>
      <c r="Q9035" s="8" t="n"/>
      <c r="R9035" s="9" t="n"/>
      <c r="S9035" s="8" t="n"/>
      <c r="T9035" s="8" t="n"/>
      <c r="U9035" s="8" t="n"/>
      <c r="V9035" s="11">
        <f>IF(OR(B9035="",C9035=""),"",CONCATENATE(B9035,".",C9035))</f>
        <v/>
      </c>
      <c r="W9035" s="6">
        <f>UPPER(TRIM(H9035))</f>
        <v/>
      </c>
      <c r="X9035" s="6">
        <f>UPPER(TRIM(I9035))</f>
        <v/>
      </c>
      <c r="Y9035" s="6">
        <f>IF(V9035&lt;&gt;"",IFERROR(INDEX(federal_program_name_lookup,MATCH(V9035,aln_lookup,0)),""),"")</f>
        <v/>
      </c>
    </row>
    <row r="9036">
      <c r="A9036" s="6">
        <f>IF(B9036&lt;&gt;"", "AWARD-"&amp;TEXT(ROW()-1,"00000"), "")</f>
        <v/>
      </c>
      <c r="B9036" s="7" t="n"/>
      <c r="C9036" s="7" t="n"/>
      <c r="D9036" s="7" t="n"/>
      <c r="E9036" s="8" t="n"/>
      <c r="F9036" s="9" t="n"/>
      <c r="G9036" s="8" t="n"/>
      <c r="H9036" s="8" t="n"/>
      <c r="I9036" s="8" t="n"/>
      <c r="J9036" s="10">
        <f>IF(A9036="",0,SUMIFS(amount_expended,cfda_key,V9036))</f>
        <v/>
      </c>
      <c r="K9036" s="10">
        <f>IF(G9036="OTHER CLUSTER NOT LISTED ABOVE",SUMIFS(amount_expended,uniform_other_cluster_name,X9036), IF(AND(OR(G9036="N/A",G9036=""),H9036=""),0,IF(G9036="STATE CLUSTER",SUMIFS(amount_expended,uniform_state_cluster_name,W9036),SUMIFS(amount_expended,cluster_name,G9036))))</f>
        <v/>
      </c>
      <c r="L9036" s="8" t="n"/>
      <c r="M9036" s="7" t="n"/>
      <c r="N9036" s="8" t="n"/>
      <c r="O9036" s="7" t="n"/>
      <c r="P9036" s="7" t="n"/>
      <c r="Q9036" s="8" t="n"/>
      <c r="R9036" s="9" t="n"/>
      <c r="S9036" s="8" t="n"/>
      <c r="T9036" s="8" t="n"/>
      <c r="U9036" s="8" t="n"/>
      <c r="V9036" s="11">
        <f>IF(OR(B9036="",C9036=""),"",CONCATENATE(B9036,".",C9036))</f>
        <v/>
      </c>
      <c r="W9036" s="6">
        <f>UPPER(TRIM(H9036))</f>
        <v/>
      </c>
      <c r="X9036" s="6">
        <f>UPPER(TRIM(I9036))</f>
        <v/>
      </c>
      <c r="Y9036" s="6">
        <f>IF(V9036&lt;&gt;"",IFERROR(INDEX(federal_program_name_lookup,MATCH(V9036,aln_lookup,0)),""),"")</f>
        <v/>
      </c>
    </row>
    <row r="9037">
      <c r="A9037" s="6">
        <f>IF(B9037&lt;&gt;"", "AWARD-"&amp;TEXT(ROW()-1,"00000"), "")</f>
        <v/>
      </c>
      <c r="B9037" s="7" t="n"/>
      <c r="C9037" s="7" t="n"/>
      <c r="D9037" s="7" t="n"/>
      <c r="E9037" s="8" t="n"/>
      <c r="F9037" s="9" t="n"/>
      <c r="G9037" s="8" t="n"/>
      <c r="H9037" s="8" t="n"/>
      <c r="I9037" s="8" t="n"/>
      <c r="J9037" s="10">
        <f>IF(A9037="",0,SUMIFS(amount_expended,cfda_key,V9037))</f>
        <v/>
      </c>
      <c r="K9037" s="10">
        <f>IF(G9037="OTHER CLUSTER NOT LISTED ABOVE",SUMIFS(amount_expended,uniform_other_cluster_name,X9037), IF(AND(OR(G9037="N/A",G9037=""),H9037=""),0,IF(G9037="STATE CLUSTER",SUMIFS(amount_expended,uniform_state_cluster_name,W9037),SUMIFS(amount_expended,cluster_name,G9037))))</f>
        <v/>
      </c>
      <c r="L9037" s="8" t="n"/>
      <c r="M9037" s="7" t="n"/>
      <c r="N9037" s="8" t="n"/>
      <c r="O9037" s="7" t="n"/>
      <c r="P9037" s="7" t="n"/>
      <c r="Q9037" s="8" t="n"/>
      <c r="R9037" s="9" t="n"/>
      <c r="S9037" s="8" t="n"/>
      <c r="T9037" s="8" t="n"/>
      <c r="U9037" s="8" t="n"/>
      <c r="V9037" s="11">
        <f>IF(OR(B9037="",C9037=""),"",CONCATENATE(B9037,".",C9037))</f>
        <v/>
      </c>
      <c r="W9037" s="6">
        <f>UPPER(TRIM(H9037))</f>
        <v/>
      </c>
      <c r="X9037" s="6">
        <f>UPPER(TRIM(I9037))</f>
        <v/>
      </c>
      <c r="Y9037" s="6">
        <f>IF(V9037&lt;&gt;"",IFERROR(INDEX(federal_program_name_lookup,MATCH(V9037,aln_lookup,0)),""),"")</f>
        <v/>
      </c>
    </row>
    <row r="9038">
      <c r="A9038" s="6">
        <f>IF(B9038&lt;&gt;"", "AWARD-"&amp;TEXT(ROW()-1,"00000"), "")</f>
        <v/>
      </c>
      <c r="B9038" s="7" t="n"/>
      <c r="C9038" s="7" t="n"/>
      <c r="D9038" s="7" t="n"/>
      <c r="E9038" s="8" t="n"/>
      <c r="F9038" s="9" t="n"/>
      <c r="G9038" s="8" t="n"/>
      <c r="H9038" s="8" t="n"/>
      <c r="I9038" s="8" t="n"/>
      <c r="J9038" s="10">
        <f>IF(A9038="",0,SUMIFS(amount_expended,cfda_key,V9038))</f>
        <v/>
      </c>
      <c r="K9038" s="10">
        <f>IF(G9038="OTHER CLUSTER NOT LISTED ABOVE",SUMIFS(amount_expended,uniform_other_cluster_name,X9038), IF(AND(OR(G9038="N/A",G9038=""),H9038=""),0,IF(G9038="STATE CLUSTER",SUMIFS(amount_expended,uniform_state_cluster_name,W9038),SUMIFS(amount_expended,cluster_name,G9038))))</f>
        <v/>
      </c>
      <c r="L9038" s="8" t="n"/>
      <c r="M9038" s="7" t="n"/>
      <c r="N9038" s="8" t="n"/>
      <c r="O9038" s="7" t="n"/>
      <c r="P9038" s="7" t="n"/>
      <c r="Q9038" s="8" t="n"/>
      <c r="R9038" s="9" t="n"/>
      <c r="S9038" s="8" t="n"/>
      <c r="T9038" s="8" t="n"/>
      <c r="U9038" s="8" t="n"/>
      <c r="V9038" s="11">
        <f>IF(OR(B9038="",C9038=""),"",CONCATENATE(B9038,".",C9038))</f>
        <v/>
      </c>
      <c r="W9038" s="6">
        <f>UPPER(TRIM(H9038))</f>
        <v/>
      </c>
      <c r="X9038" s="6">
        <f>UPPER(TRIM(I9038))</f>
        <v/>
      </c>
      <c r="Y9038" s="6">
        <f>IF(V9038&lt;&gt;"",IFERROR(INDEX(federal_program_name_lookup,MATCH(V9038,aln_lookup,0)),""),"")</f>
        <v/>
      </c>
    </row>
    <row r="9039">
      <c r="A9039" s="6">
        <f>IF(B9039&lt;&gt;"", "AWARD-"&amp;TEXT(ROW()-1,"00000"), "")</f>
        <v/>
      </c>
      <c r="B9039" s="7" t="n"/>
      <c r="C9039" s="7" t="n"/>
      <c r="D9039" s="7" t="n"/>
      <c r="E9039" s="8" t="n"/>
      <c r="F9039" s="9" t="n"/>
      <c r="G9039" s="8" t="n"/>
      <c r="H9039" s="8" t="n"/>
      <c r="I9039" s="8" t="n"/>
      <c r="J9039" s="10">
        <f>IF(A9039="",0,SUMIFS(amount_expended,cfda_key,V9039))</f>
        <v/>
      </c>
      <c r="K9039" s="10">
        <f>IF(G9039="OTHER CLUSTER NOT LISTED ABOVE",SUMIFS(amount_expended,uniform_other_cluster_name,X9039), IF(AND(OR(G9039="N/A",G9039=""),H9039=""),0,IF(G9039="STATE CLUSTER",SUMIFS(amount_expended,uniform_state_cluster_name,W9039),SUMIFS(amount_expended,cluster_name,G9039))))</f>
        <v/>
      </c>
      <c r="L9039" s="8" t="n"/>
      <c r="M9039" s="7" t="n"/>
      <c r="N9039" s="8" t="n"/>
      <c r="O9039" s="7" t="n"/>
      <c r="P9039" s="7" t="n"/>
      <c r="Q9039" s="8" t="n"/>
      <c r="R9039" s="9" t="n"/>
      <c r="S9039" s="8" t="n"/>
      <c r="T9039" s="8" t="n"/>
      <c r="U9039" s="8" t="n"/>
      <c r="V9039" s="11">
        <f>IF(OR(B9039="",C9039=""),"",CONCATENATE(B9039,".",C9039))</f>
        <v/>
      </c>
      <c r="W9039" s="6">
        <f>UPPER(TRIM(H9039))</f>
        <v/>
      </c>
      <c r="X9039" s="6">
        <f>UPPER(TRIM(I9039))</f>
        <v/>
      </c>
      <c r="Y9039" s="6">
        <f>IF(V9039&lt;&gt;"",IFERROR(INDEX(federal_program_name_lookup,MATCH(V9039,aln_lookup,0)),""),"")</f>
        <v/>
      </c>
    </row>
    <row r="9040">
      <c r="A9040" s="6">
        <f>IF(B9040&lt;&gt;"", "AWARD-"&amp;TEXT(ROW()-1,"00000"), "")</f>
        <v/>
      </c>
      <c r="B9040" s="7" t="n"/>
      <c r="C9040" s="7" t="n"/>
      <c r="D9040" s="7" t="n"/>
      <c r="E9040" s="8" t="n"/>
      <c r="F9040" s="9" t="n"/>
      <c r="G9040" s="8" t="n"/>
      <c r="H9040" s="8" t="n"/>
      <c r="I9040" s="8" t="n"/>
      <c r="J9040" s="10">
        <f>IF(A9040="",0,SUMIFS(amount_expended,cfda_key,V9040))</f>
        <v/>
      </c>
      <c r="K9040" s="10">
        <f>IF(G9040="OTHER CLUSTER NOT LISTED ABOVE",SUMIFS(amount_expended,uniform_other_cluster_name,X9040), IF(AND(OR(G9040="N/A",G9040=""),H9040=""),0,IF(G9040="STATE CLUSTER",SUMIFS(amount_expended,uniform_state_cluster_name,W9040),SUMIFS(amount_expended,cluster_name,G9040))))</f>
        <v/>
      </c>
      <c r="L9040" s="8" t="n"/>
      <c r="M9040" s="7" t="n"/>
      <c r="N9040" s="8" t="n"/>
      <c r="O9040" s="7" t="n"/>
      <c r="P9040" s="7" t="n"/>
      <c r="Q9040" s="8" t="n"/>
      <c r="R9040" s="9" t="n"/>
      <c r="S9040" s="8" t="n"/>
      <c r="T9040" s="8" t="n"/>
      <c r="U9040" s="8" t="n"/>
      <c r="V9040" s="11">
        <f>IF(OR(B9040="",C9040=""),"",CONCATENATE(B9040,".",C9040))</f>
        <v/>
      </c>
      <c r="W9040" s="6">
        <f>UPPER(TRIM(H9040))</f>
        <v/>
      </c>
      <c r="X9040" s="6">
        <f>UPPER(TRIM(I9040))</f>
        <v/>
      </c>
      <c r="Y9040" s="6">
        <f>IF(V9040&lt;&gt;"",IFERROR(INDEX(federal_program_name_lookup,MATCH(V9040,aln_lookup,0)),""),"")</f>
        <v/>
      </c>
    </row>
    <row r="9041">
      <c r="A9041" s="6">
        <f>IF(B9041&lt;&gt;"", "AWARD-"&amp;TEXT(ROW()-1,"00000"), "")</f>
        <v/>
      </c>
      <c r="B9041" s="7" t="n"/>
      <c r="C9041" s="7" t="n"/>
      <c r="D9041" s="7" t="n"/>
      <c r="E9041" s="8" t="n"/>
      <c r="F9041" s="9" t="n"/>
      <c r="G9041" s="8" t="n"/>
      <c r="H9041" s="8" t="n"/>
      <c r="I9041" s="8" t="n"/>
      <c r="J9041" s="10">
        <f>IF(A9041="",0,SUMIFS(amount_expended,cfda_key,V9041))</f>
        <v/>
      </c>
      <c r="K9041" s="10">
        <f>IF(G9041="OTHER CLUSTER NOT LISTED ABOVE",SUMIFS(amount_expended,uniform_other_cluster_name,X9041), IF(AND(OR(G9041="N/A",G9041=""),H9041=""),0,IF(G9041="STATE CLUSTER",SUMIFS(amount_expended,uniform_state_cluster_name,W9041),SUMIFS(amount_expended,cluster_name,G9041))))</f>
        <v/>
      </c>
      <c r="L9041" s="8" t="n"/>
      <c r="M9041" s="7" t="n"/>
      <c r="N9041" s="8" t="n"/>
      <c r="O9041" s="7" t="n"/>
      <c r="P9041" s="7" t="n"/>
      <c r="Q9041" s="8" t="n"/>
      <c r="R9041" s="9" t="n"/>
      <c r="S9041" s="8" t="n"/>
      <c r="T9041" s="8" t="n"/>
      <c r="U9041" s="8" t="n"/>
      <c r="V9041" s="11">
        <f>IF(OR(B9041="",C9041=""),"",CONCATENATE(B9041,".",C9041))</f>
        <v/>
      </c>
      <c r="W9041" s="6">
        <f>UPPER(TRIM(H9041))</f>
        <v/>
      </c>
      <c r="X9041" s="6">
        <f>UPPER(TRIM(I9041))</f>
        <v/>
      </c>
      <c r="Y9041" s="6">
        <f>IF(V9041&lt;&gt;"",IFERROR(INDEX(federal_program_name_lookup,MATCH(V9041,aln_lookup,0)),""),"")</f>
        <v/>
      </c>
    </row>
    <row r="9042">
      <c r="A9042" s="6">
        <f>IF(B9042&lt;&gt;"", "AWARD-"&amp;TEXT(ROW()-1,"00000"), "")</f>
        <v/>
      </c>
      <c r="B9042" s="7" t="n"/>
      <c r="C9042" s="7" t="n"/>
      <c r="D9042" s="7" t="n"/>
      <c r="E9042" s="8" t="n"/>
      <c r="F9042" s="9" t="n"/>
      <c r="G9042" s="8" t="n"/>
      <c r="H9042" s="8" t="n"/>
      <c r="I9042" s="8" t="n"/>
      <c r="J9042" s="10">
        <f>IF(A9042="",0,SUMIFS(amount_expended,cfda_key,V9042))</f>
        <v/>
      </c>
      <c r="K9042" s="10">
        <f>IF(G9042="OTHER CLUSTER NOT LISTED ABOVE",SUMIFS(amount_expended,uniform_other_cluster_name,X9042), IF(AND(OR(G9042="N/A",G9042=""),H9042=""),0,IF(G9042="STATE CLUSTER",SUMIFS(amount_expended,uniform_state_cluster_name,W9042),SUMIFS(amount_expended,cluster_name,G9042))))</f>
        <v/>
      </c>
      <c r="L9042" s="8" t="n"/>
      <c r="M9042" s="7" t="n"/>
      <c r="N9042" s="8" t="n"/>
      <c r="O9042" s="7" t="n"/>
      <c r="P9042" s="7" t="n"/>
      <c r="Q9042" s="8" t="n"/>
      <c r="R9042" s="9" t="n"/>
      <c r="S9042" s="8" t="n"/>
      <c r="T9042" s="8" t="n"/>
      <c r="U9042" s="8" t="n"/>
      <c r="V9042" s="11">
        <f>IF(OR(B9042="",C9042=""),"",CONCATENATE(B9042,".",C9042))</f>
        <v/>
      </c>
      <c r="W9042" s="6">
        <f>UPPER(TRIM(H9042))</f>
        <v/>
      </c>
      <c r="X9042" s="6">
        <f>UPPER(TRIM(I9042))</f>
        <v/>
      </c>
      <c r="Y9042" s="6">
        <f>IF(V9042&lt;&gt;"",IFERROR(INDEX(federal_program_name_lookup,MATCH(V9042,aln_lookup,0)),""),"")</f>
        <v/>
      </c>
    </row>
    <row r="9043">
      <c r="A9043" s="6">
        <f>IF(B9043&lt;&gt;"", "AWARD-"&amp;TEXT(ROW()-1,"00000"), "")</f>
        <v/>
      </c>
      <c r="B9043" s="7" t="n"/>
      <c r="C9043" s="7" t="n"/>
      <c r="D9043" s="7" t="n"/>
      <c r="E9043" s="8" t="n"/>
      <c r="F9043" s="9" t="n"/>
      <c r="G9043" s="8" t="n"/>
      <c r="H9043" s="8" t="n"/>
      <c r="I9043" s="8" t="n"/>
      <c r="J9043" s="10">
        <f>IF(A9043="",0,SUMIFS(amount_expended,cfda_key,V9043))</f>
        <v/>
      </c>
      <c r="K9043" s="10">
        <f>IF(G9043="OTHER CLUSTER NOT LISTED ABOVE",SUMIFS(amount_expended,uniform_other_cluster_name,X9043), IF(AND(OR(G9043="N/A",G9043=""),H9043=""),0,IF(G9043="STATE CLUSTER",SUMIFS(amount_expended,uniform_state_cluster_name,W9043),SUMIFS(amount_expended,cluster_name,G9043))))</f>
        <v/>
      </c>
      <c r="L9043" s="8" t="n"/>
      <c r="M9043" s="7" t="n"/>
      <c r="N9043" s="8" t="n"/>
      <c r="O9043" s="7" t="n"/>
      <c r="P9043" s="7" t="n"/>
      <c r="Q9043" s="8" t="n"/>
      <c r="R9043" s="9" t="n"/>
      <c r="S9043" s="8" t="n"/>
      <c r="T9043" s="8" t="n"/>
      <c r="U9043" s="8" t="n"/>
      <c r="V9043" s="11">
        <f>IF(OR(B9043="",C9043=""),"",CONCATENATE(B9043,".",C9043))</f>
        <v/>
      </c>
      <c r="W9043" s="6">
        <f>UPPER(TRIM(H9043))</f>
        <v/>
      </c>
      <c r="X9043" s="6">
        <f>UPPER(TRIM(I9043))</f>
        <v/>
      </c>
      <c r="Y9043" s="6">
        <f>IF(V9043&lt;&gt;"",IFERROR(INDEX(federal_program_name_lookup,MATCH(V9043,aln_lookup,0)),""),"")</f>
        <v/>
      </c>
    </row>
    <row r="9044">
      <c r="A9044" s="6">
        <f>IF(B9044&lt;&gt;"", "AWARD-"&amp;TEXT(ROW()-1,"00000"), "")</f>
        <v/>
      </c>
      <c r="B9044" s="7" t="n"/>
      <c r="C9044" s="7" t="n"/>
      <c r="D9044" s="7" t="n"/>
      <c r="E9044" s="8" t="n"/>
      <c r="F9044" s="9" t="n"/>
      <c r="G9044" s="8" t="n"/>
      <c r="H9044" s="8" t="n"/>
      <c r="I9044" s="8" t="n"/>
      <c r="J9044" s="10">
        <f>IF(A9044="",0,SUMIFS(amount_expended,cfda_key,V9044))</f>
        <v/>
      </c>
      <c r="K9044" s="10">
        <f>IF(G9044="OTHER CLUSTER NOT LISTED ABOVE",SUMIFS(amount_expended,uniform_other_cluster_name,X9044), IF(AND(OR(G9044="N/A",G9044=""),H9044=""),0,IF(G9044="STATE CLUSTER",SUMIFS(amount_expended,uniform_state_cluster_name,W9044),SUMIFS(amount_expended,cluster_name,G9044))))</f>
        <v/>
      </c>
      <c r="L9044" s="8" t="n"/>
      <c r="M9044" s="7" t="n"/>
      <c r="N9044" s="8" t="n"/>
      <c r="O9044" s="7" t="n"/>
      <c r="P9044" s="7" t="n"/>
      <c r="Q9044" s="8" t="n"/>
      <c r="R9044" s="9" t="n"/>
      <c r="S9044" s="8" t="n"/>
      <c r="T9044" s="8" t="n"/>
      <c r="U9044" s="8" t="n"/>
      <c r="V9044" s="11">
        <f>IF(OR(B9044="",C9044=""),"",CONCATENATE(B9044,".",C9044))</f>
        <v/>
      </c>
      <c r="W9044" s="6">
        <f>UPPER(TRIM(H9044))</f>
        <v/>
      </c>
      <c r="X9044" s="6">
        <f>UPPER(TRIM(I9044))</f>
        <v/>
      </c>
      <c r="Y9044" s="6">
        <f>IF(V9044&lt;&gt;"",IFERROR(INDEX(federal_program_name_lookup,MATCH(V9044,aln_lookup,0)),""),"")</f>
        <v/>
      </c>
    </row>
    <row r="9045">
      <c r="A9045" s="6">
        <f>IF(B9045&lt;&gt;"", "AWARD-"&amp;TEXT(ROW()-1,"00000"), "")</f>
        <v/>
      </c>
      <c r="B9045" s="7" t="n"/>
      <c r="C9045" s="7" t="n"/>
      <c r="D9045" s="7" t="n"/>
      <c r="E9045" s="8" t="n"/>
      <c r="F9045" s="9" t="n"/>
      <c r="G9045" s="8" t="n"/>
      <c r="H9045" s="8" t="n"/>
      <c r="I9045" s="8" t="n"/>
      <c r="J9045" s="10">
        <f>IF(A9045="",0,SUMIFS(amount_expended,cfda_key,V9045))</f>
        <v/>
      </c>
      <c r="K9045" s="10">
        <f>IF(G9045="OTHER CLUSTER NOT LISTED ABOVE",SUMIFS(amount_expended,uniform_other_cluster_name,X9045), IF(AND(OR(G9045="N/A",G9045=""),H9045=""),0,IF(G9045="STATE CLUSTER",SUMIFS(amount_expended,uniform_state_cluster_name,W9045),SUMIFS(amount_expended,cluster_name,G9045))))</f>
        <v/>
      </c>
      <c r="L9045" s="8" t="n"/>
      <c r="M9045" s="7" t="n"/>
      <c r="N9045" s="8" t="n"/>
      <c r="O9045" s="7" t="n"/>
      <c r="P9045" s="7" t="n"/>
      <c r="Q9045" s="8" t="n"/>
      <c r="R9045" s="9" t="n"/>
      <c r="S9045" s="8" t="n"/>
      <c r="T9045" s="8" t="n"/>
      <c r="U9045" s="8" t="n"/>
      <c r="V9045" s="11">
        <f>IF(OR(B9045="",C9045=""),"",CONCATENATE(B9045,".",C9045))</f>
        <v/>
      </c>
      <c r="W9045" s="6">
        <f>UPPER(TRIM(H9045))</f>
        <v/>
      </c>
      <c r="X9045" s="6">
        <f>UPPER(TRIM(I9045))</f>
        <v/>
      </c>
      <c r="Y9045" s="6">
        <f>IF(V9045&lt;&gt;"",IFERROR(INDEX(federal_program_name_lookup,MATCH(V9045,aln_lookup,0)),""),"")</f>
        <v/>
      </c>
    </row>
    <row r="9046">
      <c r="A9046" s="6">
        <f>IF(B9046&lt;&gt;"", "AWARD-"&amp;TEXT(ROW()-1,"00000"), "")</f>
        <v/>
      </c>
      <c r="B9046" s="7" t="n"/>
      <c r="C9046" s="7" t="n"/>
      <c r="D9046" s="7" t="n"/>
      <c r="E9046" s="8" t="n"/>
      <c r="F9046" s="9" t="n"/>
      <c r="G9046" s="8" t="n"/>
      <c r="H9046" s="8" t="n"/>
      <c r="I9046" s="8" t="n"/>
      <c r="J9046" s="10">
        <f>IF(A9046="",0,SUMIFS(amount_expended,cfda_key,V9046))</f>
        <v/>
      </c>
      <c r="K9046" s="10">
        <f>IF(G9046="OTHER CLUSTER NOT LISTED ABOVE",SUMIFS(amount_expended,uniform_other_cluster_name,X9046), IF(AND(OR(G9046="N/A",G9046=""),H9046=""),0,IF(G9046="STATE CLUSTER",SUMIFS(amount_expended,uniform_state_cluster_name,W9046),SUMIFS(amount_expended,cluster_name,G9046))))</f>
        <v/>
      </c>
      <c r="L9046" s="8" t="n"/>
      <c r="M9046" s="7" t="n"/>
      <c r="N9046" s="8" t="n"/>
      <c r="O9046" s="7" t="n"/>
      <c r="P9046" s="7" t="n"/>
      <c r="Q9046" s="8" t="n"/>
      <c r="R9046" s="9" t="n"/>
      <c r="S9046" s="8" t="n"/>
      <c r="T9046" s="8" t="n"/>
      <c r="U9046" s="8" t="n"/>
      <c r="V9046" s="11">
        <f>IF(OR(B9046="",C9046=""),"",CONCATENATE(B9046,".",C9046))</f>
        <v/>
      </c>
      <c r="W9046" s="6">
        <f>UPPER(TRIM(H9046))</f>
        <v/>
      </c>
      <c r="X9046" s="6">
        <f>UPPER(TRIM(I9046))</f>
        <v/>
      </c>
      <c r="Y9046" s="6">
        <f>IF(V9046&lt;&gt;"",IFERROR(INDEX(federal_program_name_lookup,MATCH(V9046,aln_lookup,0)),""),"")</f>
        <v/>
      </c>
    </row>
    <row r="9047">
      <c r="A9047" s="6">
        <f>IF(B9047&lt;&gt;"", "AWARD-"&amp;TEXT(ROW()-1,"00000"), "")</f>
        <v/>
      </c>
      <c r="B9047" s="7" t="n"/>
      <c r="C9047" s="7" t="n"/>
      <c r="D9047" s="7" t="n"/>
      <c r="E9047" s="8" t="n"/>
      <c r="F9047" s="9" t="n"/>
      <c r="G9047" s="8" t="n"/>
      <c r="H9047" s="8" t="n"/>
      <c r="I9047" s="8" t="n"/>
      <c r="J9047" s="10">
        <f>IF(A9047="",0,SUMIFS(amount_expended,cfda_key,V9047))</f>
        <v/>
      </c>
      <c r="K9047" s="10">
        <f>IF(G9047="OTHER CLUSTER NOT LISTED ABOVE",SUMIFS(amount_expended,uniform_other_cluster_name,X9047), IF(AND(OR(G9047="N/A",G9047=""),H9047=""),0,IF(G9047="STATE CLUSTER",SUMIFS(amount_expended,uniform_state_cluster_name,W9047),SUMIFS(amount_expended,cluster_name,G9047))))</f>
        <v/>
      </c>
      <c r="L9047" s="8" t="n"/>
      <c r="M9047" s="7" t="n"/>
      <c r="N9047" s="8" t="n"/>
      <c r="O9047" s="7" t="n"/>
      <c r="P9047" s="7" t="n"/>
      <c r="Q9047" s="8" t="n"/>
      <c r="R9047" s="9" t="n"/>
      <c r="S9047" s="8" t="n"/>
      <c r="T9047" s="8" t="n"/>
      <c r="U9047" s="8" t="n"/>
      <c r="V9047" s="11">
        <f>IF(OR(B9047="",C9047=""),"",CONCATENATE(B9047,".",C9047))</f>
        <v/>
      </c>
      <c r="W9047" s="6">
        <f>UPPER(TRIM(H9047))</f>
        <v/>
      </c>
      <c r="X9047" s="6">
        <f>UPPER(TRIM(I9047))</f>
        <v/>
      </c>
      <c r="Y9047" s="6">
        <f>IF(V9047&lt;&gt;"",IFERROR(INDEX(federal_program_name_lookup,MATCH(V9047,aln_lookup,0)),""),"")</f>
        <v/>
      </c>
    </row>
    <row r="9048">
      <c r="A9048" s="6">
        <f>IF(B9048&lt;&gt;"", "AWARD-"&amp;TEXT(ROW()-1,"00000"), "")</f>
        <v/>
      </c>
      <c r="B9048" s="7" t="n"/>
      <c r="C9048" s="7" t="n"/>
      <c r="D9048" s="7" t="n"/>
      <c r="E9048" s="8" t="n"/>
      <c r="F9048" s="9" t="n"/>
      <c r="G9048" s="8" t="n"/>
      <c r="H9048" s="8" t="n"/>
      <c r="I9048" s="8" t="n"/>
      <c r="J9048" s="10">
        <f>IF(A9048="",0,SUMIFS(amount_expended,cfda_key,V9048))</f>
        <v/>
      </c>
      <c r="K9048" s="10">
        <f>IF(G9048="OTHER CLUSTER NOT LISTED ABOVE",SUMIFS(amount_expended,uniform_other_cluster_name,X9048), IF(AND(OR(G9048="N/A",G9048=""),H9048=""),0,IF(G9048="STATE CLUSTER",SUMIFS(amount_expended,uniform_state_cluster_name,W9048),SUMIFS(amount_expended,cluster_name,G9048))))</f>
        <v/>
      </c>
      <c r="L9048" s="8" t="n"/>
      <c r="M9048" s="7" t="n"/>
      <c r="N9048" s="8" t="n"/>
      <c r="O9048" s="7" t="n"/>
      <c r="P9048" s="7" t="n"/>
      <c r="Q9048" s="8" t="n"/>
      <c r="R9048" s="9" t="n"/>
      <c r="S9048" s="8" t="n"/>
      <c r="T9048" s="8" t="n"/>
      <c r="U9048" s="8" t="n"/>
      <c r="V9048" s="11">
        <f>IF(OR(B9048="",C9048=""),"",CONCATENATE(B9048,".",C9048))</f>
        <v/>
      </c>
      <c r="W9048" s="6">
        <f>UPPER(TRIM(H9048))</f>
        <v/>
      </c>
      <c r="X9048" s="6">
        <f>UPPER(TRIM(I9048))</f>
        <v/>
      </c>
      <c r="Y9048" s="6">
        <f>IF(V9048&lt;&gt;"",IFERROR(INDEX(federal_program_name_lookup,MATCH(V9048,aln_lookup,0)),""),"")</f>
        <v/>
      </c>
    </row>
    <row r="9049">
      <c r="A9049" s="6">
        <f>IF(B9049&lt;&gt;"", "AWARD-"&amp;TEXT(ROW()-1,"00000"), "")</f>
        <v/>
      </c>
      <c r="B9049" s="7" t="n"/>
      <c r="C9049" s="7" t="n"/>
      <c r="D9049" s="7" t="n"/>
      <c r="E9049" s="8" t="n"/>
      <c r="F9049" s="9" t="n"/>
      <c r="G9049" s="8" t="n"/>
      <c r="H9049" s="8" t="n"/>
      <c r="I9049" s="8" t="n"/>
      <c r="J9049" s="10">
        <f>IF(A9049="",0,SUMIFS(amount_expended,cfda_key,V9049))</f>
        <v/>
      </c>
      <c r="K9049" s="10">
        <f>IF(G9049="OTHER CLUSTER NOT LISTED ABOVE",SUMIFS(amount_expended,uniform_other_cluster_name,X9049), IF(AND(OR(G9049="N/A",G9049=""),H9049=""),0,IF(G9049="STATE CLUSTER",SUMIFS(amount_expended,uniform_state_cluster_name,W9049),SUMIFS(amount_expended,cluster_name,G9049))))</f>
        <v/>
      </c>
      <c r="L9049" s="8" t="n"/>
      <c r="M9049" s="7" t="n"/>
      <c r="N9049" s="8" t="n"/>
      <c r="O9049" s="7" t="n"/>
      <c r="P9049" s="7" t="n"/>
      <c r="Q9049" s="8" t="n"/>
      <c r="R9049" s="9" t="n"/>
      <c r="S9049" s="8" t="n"/>
      <c r="T9049" s="8" t="n"/>
      <c r="U9049" s="8" t="n"/>
      <c r="V9049" s="11">
        <f>IF(OR(B9049="",C9049=""),"",CONCATENATE(B9049,".",C9049))</f>
        <v/>
      </c>
      <c r="W9049" s="6">
        <f>UPPER(TRIM(H9049))</f>
        <v/>
      </c>
      <c r="X9049" s="6">
        <f>UPPER(TRIM(I9049))</f>
        <v/>
      </c>
      <c r="Y9049" s="6">
        <f>IF(V9049&lt;&gt;"",IFERROR(INDEX(federal_program_name_lookup,MATCH(V9049,aln_lookup,0)),""),"")</f>
        <v/>
      </c>
    </row>
    <row r="9050">
      <c r="A9050" s="6">
        <f>IF(B9050&lt;&gt;"", "AWARD-"&amp;TEXT(ROW()-1,"00000"), "")</f>
        <v/>
      </c>
      <c r="B9050" s="7" t="n"/>
      <c r="C9050" s="7" t="n"/>
      <c r="D9050" s="7" t="n"/>
      <c r="E9050" s="8" t="n"/>
      <c r="F9050" s="9" t="n"/>
      <c r="G9050" s="8" t="n"/>
      <c r="H9050" s="8" t="n"/>
      <c r="I9050" s="8" t="n"/>
      <c r="J9050" s="10">
        <f>IF(A9050="",0,SUMIFS(amount_expended,cfda_key,V9050))</f>
        <v/>
      </c>
      <c r="K9050" s="10">
        <f>IF(G9050="OTHER CLUSTER NOT LISTED ABOVE",SUMIFS(amount_expended,uniform_other_cluster_name,X9050), IF(AND(OR(G9050="N/A",G9050=""),H9050=""),0,IF(G9050="STATE CLUSTER",SUMIFS(amount_expended,uniform_state_cluster_name,W9050),SUMIFS(amount_expended,cluster_name,G9050))))</f>
        <v/>
      </c>
      <c r="L9050" s="8" t="n"/>
      <c r="M9050" s="7" t="n"/>
      <c r="N9050" s="8" t="n"/>
      <c r="O9050" s="7" t="n"/>
      <c r="P9050" s="7" t="n"/>
      <c r="Q9050" s="8" t="n"/>
      <c r="R9050" s="9" t="n"/>
      <c r="S9050" s="8" t="n"/>
      <c r="T9050" s="8" t="n"/>
      <c r="U9050" s="8" t="n"/>
      <c r="V9050" s="11">
        <f>IF(OR(B9050="",C9050=""),"",CONCATENATE(B9050,".",C9050))</f>
        <v/>
      </c>
      <c r="W9050" s="6">
        <f>UPPER(TRIM(H9050))</f>
        <v/>
      </c>
      <c r="X9050" s="6">
        <f>UPPER(TRIM(I9050))</f>
        <v/>
      </c>
      <c r="Y9050" s="6">
        <f>IF(V9050&lt;&gt;"",IFERROR(INDEX(federal_program_name_lookup,MATCH(V9050,aln_lookup,0)),""),"")</f>
        <v/>
      </c>
    </row>
    <row r="9051">
      <c r="A9051" s="6">
        <f>IF(B9051&lt;&gt;"", "AWARD-"&amp;TEXT(ROW()-1,"00000"), "")</f>
        <v/>
      </c>
      <c r="B9051" s="7" t="n"/>
      <c r="C9051" s="7" t="n"/>
      <c r="D9051" s="7" t="n"/>
      <c r="E9051" s="8" t="n"/>
      <c r="F9051" s="9" t="n"/>
      <c r="G9051" s="8" t="n"/>
      <c r="H9051" s="8" t="n"/>
      <c r="I9051" s="8" t="n"/>
      <c r="J9051" s="10">
        <f>IF(A9051="",0,SUMIFS(amount_expended,cfda_key,V9051))</f>
        <v/>
      </c>
      <c r="K9051" s="10">
        <f>IF(G9051="OTHER CLUSTER NOT LISTED ABOVE",SUMIFS(amount_expended,uniform_other_cluster_name,X9051), IF(AND(OR(G9051="N/A",G9051=""),H9051=""),0,IF(G9051="STATE CLUSTER",SUMIFS(amount_expended,uniform_state_cluster_name,W9051),SUMIFS(amount_expended,cluster_name,G9051))))</f>
        <v/>
      </c>
      <c r="L9051" s="8" t="n"/>
      <c r="M9051" s="7" t="n"/>
      <c r="N9051" s="8" t="n"/>
      <c r="O9051" s="7" t="n"/>
      <c r="P9051" s="7" t="n"/>
      <c r="Q9051" s="8" t="n"/>
      <c r="R9051" s="9" t="n"/>
      <c r="S9051" s="8" t="n"/>
      <c r="T9051" s="8" t="n"/>
      <c r="U9051" s="8" t="n"/>
      <c r="V9051" s="11">
        <f>IF(OR(B9051="",C9051=""),"",CONCATENATE(B9051,".",C9051))</f>
        <v/>
      </c>
      <c r="W9051" s="6">
        <f>UPPER(TRIM(H9051))</f>
        <v/>
      </c>
      <c r="X9051" s="6">
        <f>UPPER(TRIM(I9051))</f>
        <v/>
      </c>
      <c r="Y9051" s="6">
        <f>IF(V9051&lt;&gt;"",IFERROR(INDEX(federal_program_name_lookup,MATCH(V9051,aln_lookup,0)),""),"")</f>
        <v/>
      </c>
    </row>
    <row r="9052">
      <c r="A9052" s="6">
        <f>IF(B9052&lt;&gt;"", "AWARD-"&amp;TEXT(ROW()-1,"00000"), "")</f>
        <v/>
      </c>
      <c r="B9052" s="7" t="n"/>
      <c r="C9052" s="7" t="n"/>
      <c r="D9052" s="7" t="n"/>
      <c r="E9052" s="8" t="n"/>
      <c r="F9052" s="9" t="n"/>
      <c r="G9052" s="8" t="n"/>
      <c r="H9052" s="8" t="n"/>
      <c r="I9052" s="8" t="n"/>
      <c r="J9052" s="10">
        <f>IF(A9052="",0,SUMIFS(amount_expended,cfda_key,V9052))</f>
        <v/>
      </c>
      <c r="K9052" s="10">
        <f>IF(G9052="OTHER CLUSTER NOT LISTED ABOVE",SUMIFS(amount_expended,uniform_other_cluster_name,X9052), IF(AND(OR(G9052="N/A",G9052=""),H9052=""),0,IF(G9052="STATE CLUSTER",SUMIFS(amount_expended,uniform_state_cluster_name,W9052),SUMIFS(amount_expended,cluster_name,G9052))))</f>
        <v/>
      </c>
      <c r="L9052" s="8" t="n"/>
      <c r="M9052" s="7" t="n"/>
      <c r="N9052" s="8" t="n"/>
      <c r="O9052" s="7" t="n"/>
      <c r="P9052" s="7" t="n"/>
      <c r="Q9052" s="8" t="n"/>
      <c r="R9052" s="9" t="n"/>
      <c r="S9052" s="8" t="n"/>
      <c r="T9052" s="8" t="n"/>
      <c r="U9052" s="8" t="n"/>
      <c r="V9052" s="11">
        <f>IF(OR(B9052="",C9052=""),"",CONCATENATE(B9052,".",C9052))</f>
        <v/>
      </c>
      <c r="W9052" s="6">
        <f>UPPER(TRIM(H9052))</f>
        <v/>
      </c>
      <c r="X9052" s="6">
        <f>UPPER(TRIM(I9052))</f>
        <v/>
      </c>
      <c r="Y9052" s="6">
        <f>IF(V9052&lt;&gt;"",IFERROR(INDEX(federal_program_name_lookup,MATCH(V9052,aln_lookup,0)),""),"")</f>
        <v/>
      </c>
    </row>
    <row r="9053">
      <c r="A9053" s="6">
        <f>IF(B9053&lt;&gt;"", "AWARD-"&amp;TEXT(ROW()-1,"00000"), "")</f>
        <v/>
      </c>
      <c r="B9053" s="7" t="n"/>
      <c r="C9053" s="7" t="n"/>
      <c r="D9053" s="7" t="n"/>
      <c r="E9053" s="8" t="n"/>
      <c r="F9053" s="9" t="n"/>
      <c r="G9053" s="8" t="n"/>
      <c r="H9053" s="8" t="n"/>
      <c r="I9053" s="8" t="n"/>
      <c r="J9053" s="10">
        <f>IF(A9053="",0,SUMIFS(amount_expended,cfda_key,V9053))</f>
        <v/>
      </c>
      <c r="K9053" s="10">
        <f>IF(G9053="OTHER CLUSTER NOT LISTED ABOVE",SUMIFS(amount_expended,uniform_other_cluster_name,X9053), IF(AND(OR(G9053="N/A",G9053=""),H9053=""),0,IF(G9053="STATE CLUSTER",SUMIFS(amount_expended,uniform_state_cluster_name,W9053),SUMIFS(amount_expended,cluster_name,G9053))))</f>
        <v/>
      </c>
      <c r="L9053" s="8" t="n"/>
      <c r="M9053" s="7" t="n"/>
      <c r="N9053" s="8" t="n"/>
      <c r="O9053" s="7" t="n"/>
      <c r="P9053" s="7" t="n"/>
      <c r="Q9053" s="8" t="n"/>
      <c r="R9053" s="9" t="n"/>
      <c r="S9053" s="8" t="n"/>
      <c r="T9053" s="8" t="n"/>
      <c r="U9053" s="8" t="n"/>
      <c r="V9053" s="11">
        <f>IF(OR(B9053="",C9053=""),"",CONCATENATE(B9053,".",C9053))</f>
        <v/>
      </c>
      <c r="W9053" s="6">
        <f>UPPER(TRIM(H9053))</f>
        <v/>
      </c>
      <c r="X9053" s="6">
        <f>UPPER(TRIM(I9053))</f>
        <v/>
      </c>
      <c r="Y9053" s="6">
        <f>IF(V9053&lt;&gt;"",IFERROR(INDEX(federal_program_name_lookup,MATCH(V9053,aln_lookup,0)),""),"")</f>
        <v/>
      </c>
    </row>
    <row r="9054">
      <c r="A9054" s="6">
        <f>IF(B9054&lt;&gt;"", "AWARD-"&amp;TEXT(ROW()-1,"00000"), "")</f>
        <v/>
      </c>
      <c r="B9054" s="7" t="n"/>
      <c r="C9054" s="7" t="n"/>
      <c r="D9054" s="7" t="n"/>
      <c r="E9054" s="8" t="n"/>
      <c r="F9054" s="9" t="n"/>
      <c r="G9054" s="8" t="n"/>
      <c r="H9054" s="8" t="n"/>
      <c r="I9054" s="8" t="n"/>
      <c r="J9054" s="10">
        <f>IF(A9054="",0,SUMIFS(amount_expended,cfda_key,V9054))</f>
        <v/>
      </c>
      <c r="K9054" s="10">
        <f>IF(G9054="OTHER CLUSTER NOT LISTED ABOVE",SUMIFS(amount_expended,uniform_other_cluster_name,X9054), IF(AND(OR(G9054="N/A",G9054=""),H9054=""),0,IF(G9054="STATE CLUSTER",SUMIFS(amount_expended,uniform_state_cluster_name,W9054),SUMIFS(amount_expended,cluster_name,G9054))))</f>
        <v/>
      </c>
      <c r="L9054" s="8" t="n"/>
      <c r="M9054" s="7" t="n"/>
      <c r="N9054" s="8" t="n"/>
      <c r="O9054" s="7" t="n"/>
      <c r="P9054" s="7" t="n"/>
      <c r="Q9054" s="8" t="n"/>
      <c r="R9054" s="9" t="n"/>
      <c r="S9054" s="8" t="n"/>
      <c r="T9054" s="8" t="n"/>
      <c r="U9054" s="8" t="n"/>
      <c r="V9054" s="11">
        <f>IF(OR(B9054="",C9054=""),"",CONCATENATE(B9054,".",C9054))</f>
        <v/>
      </c>
      <c r="W9054" s="6">
        <f>UPPER(TRIM(H9054))</f>
        <v/>
      </c>
      <c r="X9054" s="6">
        <f>UPPER(TRIM(I9054))</f>
        <v/>
      </c>
      <c r="Y9054" s="6">
        <f>IF(V9054&lt;&gt;"",IFERROR(INDEX(federal_program_name_lookup,MATCH(V9054,aln_lookup,0)),""),"")</f>
        <v/>
      </c>
    </row>
    <row r="9055">
      <c r="A9055" s="6">
        <f>IF(B9055&lt;&gt;"", "AWARD-"&amp;TEXT(ROW()-1,"00000"), "")</f>
        <v/>
      </c>
      <c r="B9055" s="7" t="n"/>
      <c r="C9055" s="7" t="n"/>
      <c r="D9055" s="7" t="n"/>
      <c r="E9055" s="8" t="n"/>
      <c r="F9055" s="9" t="n"/>
      <c r="G9055" s="8" t="n"/>
      <c r="H9055" s="8" t="n"/>
      <c r="I9055" s="8" t="n"/>
      <c r="J9055" s="10">
        <f>IF(A9055="",0,SUMIFS(amount_expended,cfda_key,V9055))</f>
        <v/>
      </c>
      <c r="K9055" s="10">
        <f>IF(G9055="OTHER CLUSTER NOT LISTED ABOVE",SUMIFS(amount_expended,uniform_other_cluster_name,X9055), IF(AND(OR(G9055="N/A",G9055=""),H9055=""),0,IF(G9055="STATE CLUSTER",SUMIFS(amount_expended,uniform_state_cluster_name,W9055),SUMIFS(amount_expended,cluster_name,G9055))))</f>
        <v/>
      </c>
      <c r="L9055" s="8" t="n"/>
      <c r="M9055" s="7" t="n"/>
      <c r="N9055" s="8" t="n"/>
      <c r="O9055" s="7" t="n"/>
      <c r="P9055" s="7" t="n"/>
      <c r="Q9055" s="8" t="n"/>
      <c r="R9055" s="9" t="n"/>
      <c r="S9055" s="8" t="n"/>
      <c r="T9055" s="8" t="n"/>
      <c r="U9055" s="8" t="n"/>
      <c r="V9055" s="11">
        <f>IF(OR(B9055="",C9055=""),"",CONCATENATE(B9055,".",C9055))</f>
        <v/>
      </c>
      <c r="W9055" s="6">
        <f>UPPER(TRIM(H9055))</f>
        <v/>
      </c>
      <c r="X9055" s="6">
        <f>UPPER(TRIM(I9055))</f>
        <v/>
      </c>
      <c r="Y9055" s="6">
        <f>IF(V9055&lt;&gt;"",IFERROR(INDEX(federal_program_name_lookup,MATCH(V9055,aln_lookup,0)),""),"")</f>
        <v/>
      </c>
    </row>
    <row r="9056">
      <c r="A9056" s="6">
        <f>IF(B9056&lt;&gt;"", "AWARD-"&amp;TEXT(ROW()-1,"00000"), "")</f>
        <v/>
      </c>
      <c r="B9056" s="7" t="n"/>
      <c r="C9056" s="7" t="n"/>
      <c r="D9056" s="7" t="n"/>
      <c r="E9056" s="8" t="n"/>
      <c r="F9056" s="9" t="n"/>
      <c r="G9056" s="8" t="n"/>
      <c r="H9056" s="8" t="n"/>
      <c r="I9056" s="8" t="n"/>
      <c r="J9056" s="10">
        <f>IF(A9056="",0,SUMIFS(amount_expended,cfda_key,V9056))</f>
        <v/>
      </c>
      <c r="K9056" s="10">
        <f>IF(G9056="OTHER CLUSTER NOT LISTED ABOVE",SUMIFS(amount_expended,uniform_other_cluster_name,X9056), IF(AND(OR(G9056="N/A",G9056=""),H9056=""),0,IF(G9056="STATE CLUSTER",SUMIFS(amount_expended,uniform_state_cluster_name,W9056),SUMIFS(amount_expended,cluster_name,G9056))))</f>
        <v/>
      </c>
      <c r="L9056" s="8" t="n"/>
      <c r="M9056" s="7" t="n"/>
      <c r="N9056" s="8" t="n"/>
      <c r="O9056" s="7" t="n"/>
      <c r="P9056" s="7" t="n"/>
      <c r="Q9056" s="8" t="n"/>
      <c r="R9056" s="9" t="n"/>
      <c r="S9056" s="8" t="n"/>
      <c r="T9056" s="8" t="n"/>
      <c r="U9056" s="8" t="n"/>
      <c r="V9056" s="11">
        <f>IF(OR(B9056="",C9056=""),"",CONCATENATE(B9056,".",C9056))</f>
        <v/>
      </c>
      <c r="W9056" s="6">
        <f>UPPER(TRIM(H9056))</f>
        <v/>
      </c>
      <c r="X9056" s="6">
        <f>UPPER(TRIM(I9056))</f>
        <v/>
      </c>
      <c r="Y9056" s="6">
        <f>IF(V9056&lt;&gt;"",IFERROR(INDEX(federal_program_name_lookup,MATCH(V9056,aln_lookup,0)),""),"")</f>
        <v/>
      </c>
    </row>
    <row r="9057">
      <c r="A9057" s="6">
        <f>IF(B9057&lt;&gt;"", "AWARD-"&amp;TEXT(ROW()-1,"00000"), "")</f>
        <v/>
      </c>
      <c r="B9057" s="7" t="n"/>
      <c r="C9057" s="7" t="n"/>
      <c r="D9057" s="7" t="n"/>
      <c r="E9057" s="8" t="n"/>
      <c r="F9057" s="9" t="n"/>
      <c r="G9057" s="8" t="n"/>
      <c r="H9057" s="8" t="n"/>
      <c r="I9057" s="8" t="n"/>
      <c r="J9057" s="10">
        <f>IF(A9057="",0,SUMIFS(amount_expended,cfda_key,V9057))</f>
        <v/>
      </c>
      <c r="K9057" s="10">
        <f>IF(G9057="OTHER CLUSTER NOT LISTED ABOVE",SUMIFS(amount_expended,uniform_other_cluster_name,X9057), IF(AND(OR(G9057="N/A",G9057=""),H9057=""),0,IF(G9057="STATE CLUSTER",SUMIFS(amount_expended,uniform_state_cluster_name,W9057),SUMIFS(amount_expended,cluster_name,G9057))))</f>
        <v/>
      </c>
      <c r="L9057" s="8" t="n"/>
      <c r="M9057" s="7" t="n"/>
      <c r="N9057" s="8" t="n"/>
      <c r="O9057" s="7" t="n"/>
      <c r="P9057" s="7" t="n"/>
      <c r="Q9057" s="8" t="n"/>
      <c r="R9057" s="9" t="n"/>
      <c r="S9057" s="8" t="n"/>
      <c r="T9057" s="8" t="n"/>
      <c r="U9057" s="8" t="n"/>
      <c r="V9057" s="11">
        <f>IF(OR(B9057="",C9057=""),"",CONCATENATE(B9057,".",C9057))</f>
        <v/>
      </c>
      <c r="W9057" s="6">
        <f>UPPER(TRIM(H9057))</f>
        <v/>
      </c>
      <c r="X9057" s="6">
        <f>UPPER(TRIM(I9057))</f>
        <v/>
      </c>
      <c r="Y9057" s="6">
        <f>IF(V9057&lt;&gt;"",IFERROR(INDEX(federal_program_name_lookup,MATCH(V9057,aln_lookup,0)),""),"")</f>
        <v/>
      </c>
    </row>
    <row r="9058">
      <c r="A9058" s="6">
        <f>IF(B9058&lt;&gt;"", "AWARD-"&amp;TEXT(ROW()-1,"00000"), "")</f>
        <v/>
      </c>
      <c r="B9058" s="7" t="n"/>
      <c r="C9058" s="7" t="n"/>
      <c r="D9058" s="7" t="n"/>
      <c r="E9058" s="8" t="n"/>
      <c r="F9058" s="9" t="n"/>
      <c r="G9058" s="8" t="n"/>
      <c r="H9058" s="8" t="n"/>
      <c r="I9058" s="8" t="n"/>
      <c r="J9058" s="10">
        <f>IF(A9058="",0,SUMIFS(amount_expended,cfda_key,V9058))</f>
        <v/>
      </c>
      <c r="K9058" s="10">
        <f>IF(G9058="OTHER CLUSTER NOT LISTED ABOVE",SUMIFS(amount_expended,uniform_other_cluster_name,X9058), IF(AND(OR(G9058="N/A",G9058=""),H9058=""),0,IF(G9058="STATE CLUSTER",SUMIFS(amount_expended,uniform_state_cluster_name,W9058),SUMIFS(amount_expended,cluster_name,G9058))))</f>
        <v/>
      </c>
      <c r="L9058" s="8" t="n"/>
      <c r="M9058" s="7" t="n"/>
      <c r="N9058" s="8" t="n"/>
      <c r="O9058" s="7" t="n"/>
      <c r="P9058" s="7" t="n"/>
      <c r="Q9058" s="8" t="n"/>
      <c r="R9058" s="9" t="n"/>
      <c r="S9058" s="8" t="n"/>
      <c r="T9058" s="8" t="n"/>
      <c r="U9058" s="8" t="n"/>
      <c r="V9058" s="11">
        <f>IF(OR(B9058="",C9058=""),"",CONCATENATE(B9058,".",C9058))</f>
        <v/>
      </c>
      <c r="W9058" s="6">
        <f>UPPER(TRIM(H9058))</f>
        <v/>
      </c>
      <c r="X9058" s="6">
        <f>UPPER(TRIM(I9058))</f>
        <v/>
      </c>
      <c r="Y9058" s="6">
        <f>IF(V9058&lt;&gt;"",IFERROR(INDEX(federal_program_name_lookup,MATCH(V9058,aln_lookup,0)),""),"")</f>
        <v/>
      </c>
    </row>
    <row r="9059">
      <c r="A9059" s="6">
        <f>IF(B9059&lt;&gt;"", "AWARD-"&amp;TEXT(ROW()-1,"00000"), "")</f>
        <v/>
      </c>
      <c r="B9059" s="7" t="n"/>
      <c r="C9059" s="7" t="n"/>
      <c r="D9059" s="7" t="n"/>
      <c r="E9059" s="8" t="n"/>
      <c r="F9059" s="9" t="n"/>
      <c r="G9059" s="8" t="n"/>
      <c r="H9059" s="8" t="n"/>
      <c r="I9059" s="8" t="n"/>
      <c r="J9059" s="10">
        <f>IF(A9059="",0,SUMIFS(amount_expended,cfda_key,V9059))</f>
        <v/>
      </c>
      <c r="K9059" s="10">
        <f>IF(G9059="OTHER CLUSTER NOT LISTED ABOVE",SUMIFS(amount_expended,uniform_other_cluster_name,X9059), IF(AND(OR(G9059="N/A",G9059=""),H9059=""),0,IF(G9059="STATE CLUSTER",SUMIFS(amount_expended,uniform_state_cluster_name,W9059),SUMIFS(amount_expended,cluster_name,G9059))))</f>
        <v/>
      </c>
      <c r="L9059" s="8" t="n"/>
      <c r="M9059" s="7" t="n"/>
      <c r="N9059" s="8" t="n"/>
      <c r="O9059" s="7" t="n"/>
      <c r="P9059" s="7" t="n"/>
      <c r="Q9059" s="8" t="n"/>
      <c r="R9059" s="9" t="n"/>
      <c r="S9059" s="8" t="n"/>
      <c r="T9059" s="8" t="n"/>
      <c r="U9059" s="8" t="n"/>
      <c r="V9059" s="11">
        <f>IF(OR(B9059="",C9059=""),"",CONCATENATE(B9059,".",C9059))</f>
        <v/>
      </c>
      <c r="W9059" s="6">
        <f>UPPER(TRIM(H9059))</f>
        <v/>
      </c>
      <c r="X9059" s="6">
        <f>UPPER(TRIM(I9059))</f>
        <v/>
      </c>
      <c r="Y9059" s="6">
        <f>IF(V9059&lt;&gt;"",IFERROR(INDEX(federal_program_name_lookup,MATCH(V9059,aln_lookup,0)),""),"")</f>
        <v/>
      </c>
    </row>
    <row r="9060">
      <c r="A9060" s="6">
        <f>IF(B9060&lt;&gt;"", "AWARD-"&amp;TEXT(ROW()-1,"00000"), "")</f>
        <v/>
      </c>
      <c r="B9060" s="7" t="n"/>
      <c r="C9060" s="7" t="n"/>
      <c r="D9060" s="7" t="n"/>
      <c r="E9060" s="8" t="n"/>
      <c r="F9060" s="9" t="n"/>
      <c r="G9060" s="8" t="n"/>
      <c r="H9060" s="8" t="n"/>
      <c r="I9060" s="8" t="n"/>
      <c r="J9060" s="10">
        <f>IF(A9060="",0,SUMIFS(amount_expended,cfda_key,V9060))</f>
        <v/>
      </c>
      <c r="K9060" s="10">
        <f>IF(G9060="OTHER CLUSTER NOT LISTED ABOVE",SUMIFS(amount_expended,uniform_other_cluster_name,X9060), IF(AND(OR(G9060="N/A",G9060=""),H9060=""),0,IF(G9060="STATE CLUSTER",SUMIFS(amount_expended,uniform_state_cluster_name,W9060),SUMIFS(amount_expended,cluster_name,G9060))))</f>
        <v/>
      </c>
      <c r="L9060" s="8" t="n"/>
      <c r="M9060" s="7" t="n"/>
      <c r="N9060" s="8" t="n"/>
      <c r="O9060" s="7" t="n"/>
      <c r="P9060" s="7" t="n"/>
      <c r="Q9060" s="8" t="n"/>
      <c r="R9060" s="9" t="n"/>
      <c r="S9060" s="8" t="n"/>
      <c r="T9060" s="8" t="n"/>
      <c r="U9060" s="8" t="n"/>
      <c r="V9060" s="11">
        <f>IF(OR(B9060="",C9060=""),"",CONCATENATE(B9060,".",C9060))</f>
        <v/>
      </c>
      <c r="W9060" s="6">
        <f>UPPER(TRIM(H9060))</f>
        <v/>
      </c>
      <c r="X9060" s="6">
        <f>UPPER(TRIM(I9060))</f>
        <v/>
      </c>
      <c r="Y9060" s="6">
        <f>IF(V9060&lt;&gt;"",IFERROR(INDEX(federal_program_name_lookup,MATCH(V9060,aln_lookup,0)),""),"")</f>
        <v/>
      </c>
    </row>
    <row r="9061">
      <c r="A9061" s="6">
        <f>IF(B9061&lt;&gt;"", "AWARD-"&amp;TEXT(ROW()-1,"00000"), "")</f>
        <v/>
      </c>
      <c r="B9061" s="7" t="n"/>
      <c r="C9061" s="7" t="n"/>
      <c r="D9061" s="7" t="n"/>
      <c r="E9061" s="8" t="n"/>
      <c r="F9061" s="9" t="n"/>
      <c r="G9061" s="8" t="n"/>
      <c r="H9061" s="8" t="n"/>
      <c r="I9061" s="8" t="n"/>
      <c r="J9061" s="10">
        <f>IF(A9061="",0,SUMIFS(amount_expended,cfda_key,V9061))</f>
        <v/>
      </c>
      <c r="K9061" s="10">
        <f>IF(G9061="OTHER CLUSTER NOT LISTED ABOVE",SUMIFS(amount_expended,uniform_other_cluster_name,X9061), IF(AND(OR(G9061="N/A",G9061=""),H9061=""),0,IF(G9061="STATE CLUSTER",SUMIFS(amount_expended,uniform_state_cluster_name,W9061),SUMIFS(amount_expended,cluster_name,G9061))))</f>
        <v/>
      </c>
      <c r="L9061" s="8" t="n"/>
      <c r="M9061" s="7" t="n"/>
      <c r="N9061" s="8" t="n"/>
      <c r="O9061" s="7" t="n"/>
      <c r="P9061" s="7" t="n"/>
      <c r="Q9061" s="8" t="n"/>
      <c r="R9061" s="9" t="n"/>
      <c r="S9061" s="8" t="n"/>
      <c r="T9061" s="8" t="n"/>
      <c r="U9061" s="8" t="n"/>
      <c r="V9061" s="11">
        <f>IF(OR(B9061="",C9061=""),"",CONCATENATE(B9061,".",C9061))</f>
        <v/>
      </c>
      <c r="W9061" s="6">
        <f>UPPER(TRIM(H9061))</f>
        <v/>
      </c>
      <c r="X9061" s="6">
        <f>UPPER(TRIM(I9061))</f>
        <v/>
      </c>
      <c r="Y9061" s="6">
        <f>IF(V9061&lt;&gt;"",IFERROR(INDEX(federal_program_name_lookup,MATCH(V9061,aln_lookup,0)),""),"")</f>
        <v/>
      </c>
    </row>
    <row r="9062">
      <c r="A9062" s="6">
        <f>IF(B9062&lt;&gt;"", "AWARD-"&amp;TEXT(ROW()-1,"00000"), "")</f>
        <v/>
      </c>
      <c r="B9062" s="7" t="n"/>
      <c r="C9062" s="7" t="n"/>
      <c r="D9062" s="7" t="n"/>
      <c r="E9062" s="8" t="n"/>
      <c r="F9062" s="9" t="n"/>
      <c r="G9062" s="8" t="n"/>
      <c r="H9062" s="8" t="n"/>
      <c r="I9062" s="8" t="n"/>
      <c r="J9062" s="10">
        <f>IF(A9062="",0,SUMIFS(amount_expended,cfda_key,V9062))</f>
        <v/>
      </c>
      <c r="K9062" s="10">
        <f>IF(G9062="OTHER CLUSTER NOT LISTED ABOVE",SUMIFS(amount_expended,uniform_other_cluster_name,X9062), IF(AND(OR(G9062="N/A",G9062=""),H9062=""),0,IF(G9062="STATE CLUSTER",SUMIFS(amount_expended,uniform_state_cluster_name,W9062),SUMIFS(amount_expended,cluster_name,G9062))))</f>
        <v/>
      </c>
      <c r="L9062" s="8" t="n"/>
      <c r="M9062" s="7" t="n"/>
      <c r="N9062" s="8" t="n"/>
      <c r="O9062" s="7" t="n"/>
      <c r="P9062" s="7" t="n"/>
      <c r="Q9062" s="8" t="n"/>
      <c r="R9062" s="9" t="n"/>
      <c r="S9062" s="8" t="n"/>
      <c r="T9062" s="8" t="n"/>
      <c r="U9062" s="8" t="n"/>
      <c r="V9062" s="11">
        <f>IF(OR(B9062="",C9062=""),"",CONCATENATE(B9062,".",C9062))</f>
        <v/>
      </c>
      <c r="W9062" s="6">
        <f>UPPER(TRIM(H9062))</f>
        <v/>
      </c>
      <c r="X9062" s="6">
        <f>UPPER(TRIM(I9062))</f>
        <v/>
      </c>
      <c r="Y9062" s="6">
        <f>IF(V9062&lt;&gt;"",IFERROR(INDEX(federal_program_name_lookup,MATCH(V9062,aln_lookup,0)),""),"")</f>
        <v/>
      </c>
    </row>
    <row r="9063">
      <c r="A9063" s="6">
        <f>IF(B9063&lt;&gt;"", "AWARD-"&amp;TEXT(ROW()-1,"00000"), "")</f>
        <v/>
      </c>
      <c r="B9063" s="7" t="n"/>
      <c r="C9063" s="7" t="n"/>
      <c r="D9063" s="7" t="n"/>
      <c r="E9063" s="8" t="n"/>
      <c r="F9063" s="9" t="n"/>
      <c r="G9063" s="8" t="n"/>
      <c r="H9063" s="8" t="n"/>
      <c r="I9063" s="8" t="n"/>
      <c r="J9063" s="10">
        <f>IF(A9063="",0,SUMIFS(amount_expended,cfda_key,V9063))</f>
        <v/>
      </c>
      <c r="K9063" s="10">
        <f>IF(G9063="OTHER CLUSTER NOT LISTED ABOVE",SUMIFS(amount_expended,uniform_other_cluster_name,X9063), IF(AND(OR(G9063="N/A",G9063=""),H9063=""),0,IF(G9063="STATE CLUSTER",SUMIFS(amount_expended,uniform_state_cluster_name,W9063),SUMIFS(amount_expended,cluster_name,G9063))))</f>
        <v/>
      </c>
      <c r="L9063" s="8" t="n"/>
      <c r="M9063" s="7" t="n"/>
      <c r="N9063" s="8" t="n"/>
      <c r="O9063" s="7" t="n"/>
      <c r="P9063" s="7" t="n"/>
      <c r="Q9063" s="8" t="n"/>
      <c r="R9063" s="9" t="n"/>
      <c r="S9063" s="8" t="n"/>
      <c r="T9063" s="8" t="n"/>
      <c r="U9063" s="8" t="n"/>
      <c r="V9063" s="11">
        <f>IF(OR(B9063="",C9063=""),"",CONCATENATE(B9063,".",C9063))</f>
        <v/>
      </c>
      <c r="W9063" s="6">
        <f>UPPER(TRIM(H9063))</f>
        <v/>
      </c>
      <c r="X9063" s="6">
        <f>UPPER(TRIM(I9063))</f>
        <v/>
      </c>
      <c r="Y9063" s="6">
        <f>IF(V9063&lt;&gt;"",IFERROR(INDEX(federal_program_name_lookup,MATCH(V9063,aln_lookup,0)),""),"")</f>
        <v/>
      </c>
    </row>
    <row r="9064">
      <c r="A9064" s="6">
        <f>IF(B9064&lt;&gt;"", "AWARD-"&amp;TEXT(ROW()-1,"00000"), "")</f>
        <v/>
      </c>
      <c r="B9064" s="7" t="n"/>
      <c r="C9064" s="7" t="n"/>
      <c r="D9064" s="7" t="n"/>
      <c r="E9064" s="8" t="n"/>
      <c r="F9064" s="9" t="n"/>
      <c r="G9064" s="8" t="n"/>
      <c r="H9064" s="8" t="n"/>
      <c r="I9064" s="8" t="n"/>
      <c r="J9064" s="10">
        <f>IF(A9064="",0,SUMIFS(amount_expended,cfda_key,V9064))</f>
        <v/>
      </c>
      <c r="K9064" s="10">
        <f>IF(G9064="OTHER CLUSTER NOT LISTED ABOVE",SUMIFS(amount_expended,uniform_other_cluster_name,X9064), IF(AND(OR(G9064="N/A",G9064=""),H9064=""),0,IF(G9064="STATE CLUSTER",SUMIFS(amount_expended,uniform_state_cluster_name,W9064),SUMIFS(amount_expended,cluster_name,G9064))))</f>
        <v/>
      </c>
      <c r="L9064" s="8" t="n"/>
      <c r="M9064" s="7" t="n"/>
      <c r="N9064" s="8" t="n"/>
      <c r="O9064" s="7" t="n"/>
      <c r="P9064" s="7" t="n"/>
      <c r="Q9064" s="8" t="n"/>
      <c r="R9064" s="9" t="n"/>
      <c r="S9064" s="8" t="n"/>
      <c r="T9064" s="8" t="n"/>
      <c r="U9064" s="8" t="n"/>
      <c r="V9064" s="11">
        <f>IF(OR(B9064="",C9064=""),"",CONCATENATE(B9064,".",C9064))</f>
        <v/>
      </c>
      <c r="W9064" s="6">
        <f>UPPER(TRIM(H9064))</f>
        <v/>
      </c>
      <c r="X9064" s="6">
        <f>UPPER(TRIM(I9064))</f>
        <v/>
      </c>
      <c r="Y9064" s="6">
        <f>IF(V9064&lt;&gt;"",IFERROR(INDEX(federal_program_name_lookup,MATCH(V9064,aln_lookup,0)),""),"")</f>
        <v/>
      </c>
    </row>
    <row r="9065">
      <c r="A9065" s="6">
        <f>IF(B9065&lt;&gt;"", "AWARD-"&amp;TEXT(ROW()-1,"00000"), "")</f>
        <v/>
      </c>
      <c r="B9065" s="7" t="n"/>
      <c r="C9065" s="7" t="n"/>
      <c r="D9065" s="7" t="n"/>
      <c r="E9065" s="8" t="n"/>
      <c r="F9065" s="9" t="n"/>
      <c r="G9065" s="8" t="n"/>
      <c r="H9065" s="8" t="n"/>
      <c r="I9065" s="8" t="n"/>
      <c r="J9065" s="10">
        <f>IF(A9065="",0,SUMIFS(amount_expended,cfda_key,V9065))</f>
        <v/>
      </c>
      <c r="K9065" s="10">
        <f>IF(G9065="OTHER CLUSTER NOT LISTED ABOVE",SUMIFS(amount_expended,uniform_other_cluster_name,X9065), IF(AND(OR(G9065="N/A",G9065=""),H9065=""),0,IF(G9065="STATE CLUSTER",SUMIFS(amount_expended,uniform_state_cluster_name,W9065),SUMIFS(amount_expended,cluster_name,G9065))))</f>
        <v/>
      </c>
      <c r="L9065" s="8" t="n"/>
      <c r="M9065" s="7" t="n"/>
      <c r="N9065" s="8" t="n"/>
      <c r="O9065" s="7" t="n"/>
      <c r="P9065" s="7" t="n"/>
      <c r="Q9065" s="8" t="n"/>
      <c r="R9065" s="9" t="n"/>
      <c r="S9065" s="8" t="n"/>
      <c r="T9065" s="8" t="n"/>
      <c r="U9065" s="8" t="n"/>
      <c r="V9065" s="11">
        <f>IF(OR(B9065="",C9065=""),"",CONCATENATE(B9065,".",C9065))</f>
        <v/>
      </c>
      <c r="W9065" s="6">
        <f>UPPER(TRIM(H9065))</f>
        <v/>
      </c>
      <c r="X9065" s="6">
        <f>UPPER(TRIM(I9065))</f>
        <v/>
      </c>
      <c r="Y9065" s="6">
        <f>IF(V9065&lt;&gt;"",IFERROR(INDEX(federal_program_name_lookup,MATCH(V9065,aln_lookup,0)),""),"")</f>
        <v/>
      </c>
    </row>
    <row r="9066">
      <c r="A9066" s="6">
        <f>IF(B9066&lt;&gt;"", "AWARD-"&amp;TEXT(ROW()-1,"00000"), "")</f>
        <v/>
      </c>
      <c r="B9066" s="7" t="n"/>
      <c r="C9066" s="7" t="n"/>
      <c r="D9066" s="7" t="n"/>
      <c r="E9066" s="8" t="n"/>
      <c r="F9066" s="9" t="n"/>
      <c r="G9066" s="8" t="n"/>
      <c r="H9066" s="8" t="n"/>
      <c r="I9066" s="8" t="n"/>
      <c r="J9066" s="10">
        <f>IF(A9066="",0,SUMIFS(amount_expended,cfda_key,V9066))</f>
        <v/>
      </c>
      <c r="K9066" s="10">
        <f>IF(G9066="OTHER CLUSTER NOT LISTED ABOVE",SUMIFS(amount_expended,uniform_other_cluster_name,X9066), IF(AND(OR(G9066="N/A",G9066=""),H9066=""),0,IF(G9066="STATE CLUSTER",SUMIFS(amount_expended,uniform_state_cluster_name,W9066),SUMIFS(amount_expended,cluster_name,G9066))))</f>
        <v/>
      </c>
      <c r="L9066" s="8" t="n"/>
      <c r="M9066" s="7" t="n"/>
      <c r="N9066" s="8" t="n"/>
      <c r="O9066" s="7" t="n"/>
      <c r="P9066" s="7" t="n"/>
      <c r="Q9066" s="8" t="n"/>
      <c r="R9066" s="9" t="n"/>
      <c r="S9066" s="8" t="n"/>
      <c r="T9066" s="8" t="n"/>
      <c r="U9066" s="8" t="n"/>
      <c r="V9066" s="11">
        <f>IF(OR(B9066="",C9066=""),"",CONCATENATE(B9066,".",C9066))</f>
        <v/>
      </c>
      <c r="W9066" s="6">
        <f>UPPER(TRIM(H9066))</f>
        <v/>
      </c>
      <c r="X9066" s="6">
        <f>UPPER(TRIM(I9066))</f>
        <v/>
      </c>
      <c r="Y9066" s="6">
        <f>IF(V9066&lt;&gt;"",IFERROR(INDEX(federal_program_name_lookup,MATCH(V9066,aln_lookup,0)),""),"")</f>
        <v/>
      </c>
    </row>
    <row r="9067">
      <c r="A9067" s="6">
        <f>IF(B9067&lt;&gt;"", "AWARD-"&amp;TEXT(ROW()-1,"00000"), "")</f>
        <v/>
      </c>
      <c r="B9067" s="7" t="n"/>
      <c r="C9067" s="7" t="n"/>
      <c r="D9067" s="7" t="n"/>
      <c r="E9067" s="8" t="n"/>
      <c r="F9067" s="9" t="n"/>
      <c r="G9067" s="8" t="n"/>
      <c r="H9067" s="8" t="n"/>
      <c r="I9067" s="8" t="n"/>
      <c r="J9067" s="10">
        <f>IF(A9067="",0,SUMIFS(amount_expended,cfda_key,V9067))</f>
        <v/>
      </c>
      <c r="K9067" s="10">
        <f>IF(G9067="OTHER CLUSTER NOT LISTED ABOVE",SUMIFS(amount_expended,uniform_other_cluster_name,X9067), IF(AND(OR(G9067="N/A",G9067=""),H9067=""),0,IF(G9067="STATE CLUSTER",SUMIFS(amount_expended,uniform_state_cluster_name,W9067),SUMIFS(amount_expended,cluster_name,G9067))))</f>
        <v/>
      </c>
      <c r="L9067" s="8" t="n"/>
      <c r="M9067" s="7" t="n"/>
      <c r="N9067" s="8" t="n"/>
      <c r="O9067" s="7" t="n"/>
      <c r="P9067" s="7" t="n"/>
      <c r="Q9067" s="8" t="n"/>
      <c r="R9067" s="9" t="n"/>
      <c r="S9067" s="8" t="n"/>
      <c r="T9067" s="8" t="n"/>
      <c r="U9067" s="8" t="n"/>
      <c r="V9067" s="11">
        <f>IF(OR(B9067="",C9067=""),"",CONCATENATE(B9067,".",C9067))</f>
        <v/>
      </c>
      <c r="W9067" s="6">
        <f>UPPER(TRIM(H9067))</f>
        <v/>
      </c>
      <c r="X9067" s="6">
        <f>UPPER(TRIM(I9067))</f>
        <v/>
      </c>
      <c r="Y9067" s="6">
        <f>IF(V9067&lt;&gt;"",IFERROR(INDEX(federal_program_name_lookup,MATCH(V9067,aln_lookup,0)),""),"")</f>
        <v/>
      </c>
    </row>
    <row r="9068">
      <c r="A9068" s="6">
        <f>IF(B9068&lt;&gt;"", "AWARD-"&amp;TEXT(ROW()-1,"00000"), "")</f>
        <v/>
      </c>
      <c r="B9068" s="7" t="n"/>
      <c r="C9068" s="7" t="n"/>
      <c r="D9068" s="7" t="n"/>
      <c r="E9068" s="8" t="n"/>
      <c r="F9068" s="9" t="n"/>
      <c r="G9068" s="8" t="n"/>
      <c r="H9068" s="8" t="n"/>
      <c r="I9068" s="8" t="n"/>
      <c r="J9068" s="10">
        <f>IF(A9068="",0,SUMIFS(amount_expended,cfda_key,V9068))</f>
        <v/>
      </c>
      <c r="K9068" s="10">
        <f>IF(G9068="OTHER CLUSTER NOT LISTED ABOVE",SUMIFS(amount_expended,uniform_other_cluster_name,X9068), IF(AND(OR(G9068="N/A",G9068=""),H9068=""),0,IF(G9068="STATE CLUSTER",SUMIFS(amount_expended,uniform_state_cluster_name,W9068),SUMIFS(amount_expended,cluster_name,G9068))))</f>
        <v/>
      </c>
      <c r="L9068" s="8" t="n"/>
      <c r="M9068" s="7" t="n"/>
      <c r="N9068" s="8" t="n"/>
      <c r="O9068" s="7" t="n"/>
      <c r="P9068" s="7" t="n"/>
      <c r="Q9068" s="8" t="n"/>
      <c r="R9068" s="9" t="n"/>
      <c r="S9068" s="8" t="n"/>
      <c r="T9068" s="8" t="n"/>
      <c r="U9068" s="8" t="n"/>
      <c r="V9068" s="11">
        <f>IF(OR(B9068="",C9068=""),"",CONCATENATE(B9068,".",C9068))</f>
        <v/>
      </c>
      <c r="W9068" s="6">
        <f>UPPER(TRIM(H9068))</f>
        <v/>
      </c>
      <c r="X9068" s="6">
        <f>UPPER(TRIM(I9068))</f>
        <v/>
      </c>
      <c r="Y9068" s="6">
        <f>IF(V9068&lt;&gt;"",IFERROR(INDEX(federal_program_name_lookup,MATCH(V9068,aln_lookup,0)),""),"")</f>
        <v/>
      </c>
    </row>
    <row r="9069">
      <c r="A9069" s="6">
        <f>IF(B9069&lt;&gt;"", "AWARD-"&amp;TEXT(ROW()-1,"00000"), "")</f>
        <v/>
      </c>
      <c r="B9069" s="7" t="n"/>
      <c r="C9069" s="7" t="n"/>
      <c r="D9069" s="7" t="n"/>
      <c r="E9069" s="8" t="n"/>
      <c r="F9069" s="9" t="n"/>
      <c r="G9069" s="8" t="n"/>
      <c r="H9069" s="8" t="n"/>
      <c r="I9069" s="8" t="n"/>
      <c r="J9069" s="10">
        <f>IF(A9069="",0,SUMIFS(amount_expended,cfda_key,V9069))</f>
        <v/>
      </c>
      <c r="K9069" s="10">
        <f>IF(G9069="OTHER CLUSTER NOT LISTED ABOVE",SUMIFS(amount_expended,uniform_other_cluster_name,X9069), IF(AND(OR(G9069="N/A",G9069=""),H9069=""),0,IF(G9069="STATE CLUSTER",SUMIFS(amount_expended,uniform_state_cluster_name,W9069),SUMIFS(amount_expended,cluster_name,G9069))))</f>
        <v/>
      </c>
      <c r="L9069" s="8" t="n"/>
      <c r="M9069" s="7" t="n"/>
      <c r="N9069" s="8" t="n"/>
      <c r="O9069" s="7" t="n"/>
      <c r="P9069" s="7" t="n"/>
      <c r="Q9069" s="8" t="n"/>
      <c r="R9069" s="9" t="n"/>
      <c r="S9069" s="8" t="n"/>
      <c r="T9069" s="8" t="n"/>
      <c r="U9069" s="8" t="n"/>
      <c r="V9069" s="11">
        <f>IF(OR(B9069="",C9069=""),"",CONCATENATE(B9069,".",C9069))</f>
        <v/>
      </c>
      <c r="W9069" s="6">
        <f>UPPER(TRIM(H9069))</f>
        <v/>
      </c>
      <c r="X9069" s="6">
        <f>UPPER(TRIM(I9069))</f>
        <v/>
      </c>
      <c r="Y9069" s="6">
        <f>IF(V9069&lt;&gt;"",IFERROR(INDEX(federal_program_name_lookup,MATCH(V9069,aln_lookup,0)),""),"")</f>
        <v/>
      </c>
    </row>
    <row r="9070">
      <c r="A9070" s="6">
        <f>IF(B9070&lt;&gt;"", "AWARD-"&amp;TEXT(ROW()-1,"00000"), "")</f>
        <v/>
      </c>
      <c r="B9070" s="7" t="n"/>
      <c r="C9070" s="7" t="n"/>
      <c r="D9070" s="7" t="n"/>
      <c r="E9070" s="8" t="n"/>
      <c r="F9070" s="9" t="n"/>
      <c r="G9070" s="8" t="n"/>
      <c r="H9070" s="8" t="n"/>
      <c r="I9070" s="8" t="n"/>
      <c r="J9070" s="10">
        <f>IF(A9070="",0,SUMIFS(amount_expended,cfda_key,V9070))</f>
        <v/>
      </c>
      <c r="K9070" s="10">
        <f>IF(G9070="OTHER CLUSTER NOT LISTED ABOVE",SUMIFS(amount_expended,uniform_other_cluster_name,X9070), IF(AND(OR(G9070="N/A",G9070=""),H9070=""),0,IF(G9070="STATE CLUSTER",SUMIFS(amount_expended,uniform_state_cluster_name,W9070),SUMIFS(amount_expended,cluster_name,G9070))))</f>
        <v/>
      </c>
      <c r="L9070" s="8" t="n"/>
      <c r="M9070" s="7" t="n"/>
      <c r="N9070" s="8" t="n"/>
      <c r="O9070" s="7" t="n"/>
      <c r="P9070" s="7" t="n"/>
      <c r="Q9070" s="8" t="n"/>
      <c r="R9070" s="9" t="n"/>
      <c r="S9070" s="8" t="n"/>
      <c r="T9070" s="8" t="n"/>
      <c r="U9070" s="8" t="n"/>
      <c r="V9070" s="11">
        <f>IF(OR(B9070="",C9070=""),"",CONCATENATE(B9070,".",C9070))</f>
        <v/>
      </c>
      <c r="W9070" s="6">
        <f>UPPER(TRIM(H9070))</f>
        <v/>
      </c>
      <c r="X9070" s="6">
        <f>UPPER(TRIM(I9070))</f>
        <v/>
      </c>
      <c r="Y9070" s="6">
        <f>IF(V9070&lt;&gt;"",IFERROR(INDEX(federal_program_name_lookup,MATCH(V9070,aln_lookup,0)),""),"")</f>
        <v/>
      </c>
    </row>
    <row r="9071">
      <c r="A9071" s="6">
        <f>IF(B9071&lt;&gt;"", "AWARD-"&amp;TEXT(ROW()-1,"00000"), "")</f>
        <v/>
      </c>
      <c r="B9071" s="7" t="n"/>
      <c r="C9071" s="7" t="n"/>
      <c r="D9071" s="7" t="n"/>
      <c r="E9071" s="8" t="n"/>
      <c r="F9071" s="9" t="n"/>
      <c r="G9071" s="8" t="n"/>
      <c r="H9071" s="8" t="n"/>
      <c r="I9071" s="8" t="n"/>
      <c r="J9071" s="10">
        <f>IF(A9071="",0,SUMIFS(amount_expended,cfda_key,V9071))</f>
        <v/>
      </c>
      <c r="K9071" s="10">
        <f>IF(G9071="OTHER CLUSTER NOT LISTED ABOVE",SUMIFS(amount_expended,uniform_other_cluster_name,X9071), IF(AND(OR(G9071="N/A",G9071=""),H9071=""),0,IF(G9071="STATE CLUSTER",SUMIFS(amount_expended,uniform_state_cluster_name,W9071),SUMIFS(amount_expended,cluster_name,G9071))))</f>
        <v/>
      </c>
      <c r="L9071" s="8" t="n"/>
      <c r="M9071" s="7" t="n"/>
      <c r="N9071" s="8" t="n"/>
      <c r="O9071" s="7" t="n"/>
      <c r="P9071" s="7" t="n"/>
      <c r="Q9071" s="8" t="n"/>
      <c r="R9071" s="9" t="n"/>
      <c r="S9071" s="8" t="n"/>
      <c r="T9071" s="8" t="n"/>
      <c r="U9071" s="8" t="n"/>
      <c r="V9071" s="11">
        <f>IF(OR(B9071="",C9071=""),"",CONCATENATE(B9071,".",C9071))</f>
        <v/>
      </c>
      <c r="W9071" s="6">
        <f>UPPER(TRIM(H9071))</f>
        <v/>
      </c>
      <c r="X9071" s="6">
        <f>UPPER(TRIM(I9071))</f>
        <v/>
      </c>
      <c r="Y9071" s="6">
        <f>IF(V9071&lt;&gt;"",IFERROR(INDEX(federal_program_name_lookup,MATCH(V9071,aln_lookup,0)),""),"")</f>
        <v/>
      </c>
    </row>
    <row r="9072">
      <c r="A9072" s="6">
        <f>IF(B9072&lt;&gt;"", "AWARD-"&amp;TEXT(ROW()-1,"00000"), "")</f>
        <v/>
      </c>
      <c r="B9072" s="7" t="n"/>
      <c r="C9072" s="7" t="n"/>
      <c r="D9072" s="7" t="n"/>
      <c r="E9072" s="8" t="n"/>
      <c r="F9072" s="9" t="n"/>
      <c r="G9072" s="8" t="n"/>
      <c r="H9072" s="8" t="n"/>
      <c r="I9072" s="8" t="n"/>
      <c r="J9072" s="10">
        <f>IF(A9072="",0,SUMIFS(amount_expended,cfda_key,V9072))</f>
        <v/>
      </c>
      <c r="K9072" s="10">
        <f>IF(G9072="OTHER CLUSTER NOT LISTED ABOVE",SUMIFS(amount_expended,uniform_other_cluster_name,X9072), IF(AND(OR(G9072="N/A",G9072=""),H9072=""),0,IF(G9072="STATE CLUSTER",SUMIFS(amount_expended,uniform_state_cluster_name,W9072),SUMIFS(amount_expended,cluster_name,G9072))))</f>
        <v/>
      </c>
      <c r="L9072" s="8" t="n"/>
      <c r="M9072" s="7" t="n"/>
      <c r="N9072" s="8" t="n"/>
      <c r="O9072" s="7" t="n"/>
      <c r="P9072" s="7" t="n"/>
      <c r="Q9072" s="8" t="n"/>
      <c r="R9072" s="9" t="n"/>
      <c r="S9072" s="8" t="n"/>
      <c r="T9072" s="8" t="n"/>
      <c r="U9072" s="8" t="n"/>
      <c r="V9072" s="11">
        <f>IF(OR(B9072="",C9072=""),"",CONCATENATE(B9072,".",C9072))</f>
        <v/>
      </c>
      <c r="W9072" s="6">
        <f>UPPER(TRIM(H9072))</f>
        <v/>
      </c>
      <c r="X9072" s="6">
        <f>UPPER(TRIM(I9072))</f>
        <v/>
      </c>
      <c r="Y9072" s="6">
        <f>IF(V9072&lt;&gt;"",IFERROR(INDEX(federal_program_name_lookup,MATCH(V9072,aln_lookup,0)),""),"")</f>
        <v/>
      </c>
    </row>
    <row r="9073">
      <c r="A9073" s="6">
        <f>IF(B9073&lt;&gt;"", "AWARD-"&amp;TEXT(ROW()-1,"00000"), "")</f>
        <v/>
      </c>
      <c r="B9073" s="7" t="n"/>
      <c r="C9073" s="7" t="n"/>
      <c r="D9073" s="7" t="n"/>
      <c r="E9073" s="8" t="n"/>
      <c r="F9073" s="9" t="n"/>
      <c r="G9073" s="8" t="n"/>
      <c r="H9073" s="8" t="n"/>
      <c r="I9073" s="8" t="n"/>
      <c r="J9073" s="10">
        <f>IF(A9073="",0,SUMIFS(amount_expended,cfda_key,V9073))</f>
        <v/>
      </c>
      <c r="K9073" s="10">
        <f>IF(G9073="OTHER CLUSTER NOT LISTED ABOVE",SUMIFS(amount_expended,uniform_other_cluster_name,X9073), IF(AND(OR(G9073="N/A",G9073=""),H9073=""),0,IF(G9073="STATE CLUSTER",SUMIFS(amount_expended,uniform_state_cluster_name,W9073),SUMIFS(amount_expended,cluster_name,G9073))))</f>
        <v/>
      </c>
      <c r="L9073" s="8" t="n"/>
      <c r="M9073" s="7" t="n"/>
      <c r="N9073" s="8" t="n"/>
      <c r="O9073" s="7" t="n"/>
      <c r="P9073" s="7" t="n"/>
      <c r="Q9073" s="8" t="n"/>
      <c r="R9073" s="9" t="n"/>
      <c r="S9073" s="8" t="n"/>
      <c r="T9073" s="8" t="n"/>
      <c r="U9073" s="8" t="n"/>
      <c r="V9073" s="11">
        <f>IF(OR(B9073="",C9073=""),"",CONCATENATE(B9073,".",C9073))</f>
        <v/>
      </c>
      <c r="W9073" s="6">
        <f>UPPER(TRIM(H9073))</f>
        <v/>
      </c>
      <c r="X9073" s="6">
        <f>UPPER(TRIM(I9073))</f>
        <v/>
      </c>
      <c r="Y9073" s="6">
        <f>IF(V9073&lt;&gt;"",IFERROR(INDEX(federal_program_name_lookup,MATCH(V9073,aln_lookup,0)),""),"")</f>
        <v/>
      </c>
    </row>
    <row r="9074">
      <c r="A9074" s="6">
        <f>IF(B9074&lt;&gt;"", "AWARD-"&amp;TEXT(ROW()-1,"00000"), "")</f>
        <v/>
      </c>
      <c r="B9074" s="7" t="n"/>
      <c r="C9074" s="7" t="n"/>
      <c r="D9074" s="7" t="n"/>
      <c r="E9074" s="8" t="n"/>
      <c r="F9074" s="9" t="n"/>
      <c r="G9074" s="8" t="n"/>
      <c r="H9074" s="8" t="n"/>
      <c r="I9074" s="8" t="n"/>
      <c r="J9074" s="10">
        <f>IF(A9074="",0,SUMIFS(amount_expended,cfda_key,V9074))</f>
        <v/>
      </c>
      <c r="K9074" s="10">
        <f>IF(G9074="OTHER CLUSTER NOT LISTED ABOVE",SUMIFS(amount_expended,uniform_other_cluster_name,X9074), IF(AND(OR(G9074="N/A",G9074=""),H9074=""),0,IF(G9074="STATE CLUSTER",SUMIFS(amount_expended,uniform_state_cluster_name,W9074),SUMIFS(amount_expended,cluster_name,G9074))))</f>
        <v/>
      </c>
      <c r="L9074" s="8" t="n"/>
      <c r="M9074" s="7" t="n"/>
      <c r="N9074" s="8" t="n"/>
      <c r="O9074" s="7" t="n"/>
      <c r="P9074" s="7" t="n"/>
      <c r="Q9074" s="8" t="n"/>
      <c r="R9074" s="9" t="n"/>
      <c r="S9074" s="8" t="n"/>
      <c r="T9074" s="8" t="n"/>
      <c r="U9074" s="8" t="n"/>
      <c r="V9074" s="11">
        <f>IF(OR(B9074="",C9074=""),"",CONCATENATE(B9074,".",C9074))</f>
        <v/>
      </c>
      <c r="W9074" s="6">
        <f>UPPER(TRIM(H9074))</f>
        <v/>
      </c>
      <c r="X9074" s="6">
        <f>UPPER(TRIM(I9074))</f>
        <v/>
      </c>
      <c r="Y9074" s="6">
        <f>IF(V9074&lt;&gt;"",IFERROR(INDEX(federal_program_name_lookup,MATCH(V9074,aln_lookup,0)),""),"")</f>
        <v/>
      </c>
    </row>
    <row r="9075">
      <c r="A9075" s="6">
        <f>IF(B9075&lt;&gt;"", "AWARD-"&amp;TEXT(ROW()-1,"00000"), "")</f>
        <v/>
      </c>
      <c r="B9075" s="7" t="n"/>
      <c r="C9075" s="7" t="n"/>
      <c r="D9075" s="7" t="n"/>
      <c r="E9075" s="8" t="n"/>
      <c r="F9075" s="9" t="n"/>
      <c r="G9075" s="8" t="n"/>
      <c r="H9075" s="8" t="n"/>
      <c r="I9075" s="8" t="n"/>
      <c r="J9075" s="10">
        <f>IF(A9075="",0,SUMIFS(amount_expended,cfda_key,V9075))</f>
        <v/>
      </c>
      <c r="K9075" s="10">
        <f>IF(G9075="OTHER CLUSTER NOT LISTED ABOVE",SUMIFS(amount_expended,uniform_other_cluster_name,X9075), IF(AND(OR(G9075="N/A",G9075=""),H9075=""),0,IF(G9075="STATE CLUSTER",SUMIFS(amount_expended,uniform_state_cluster_name,W9075),SUMIFS(amount_expended,cluster_name,G9075))))</f>
        <v/>
      </c>
      <c r="L9075" s="8" t="n"/>
      <c r="M9075" s="7" t="n"/>
      <c r="N9075" s="8" t="n"/>
      <c r="O9075" s="7" t="n"/>
      <c r="P9075" s="7" t="n"/>
      <c r="Q9075" s="8" t="n"/>
      <c r="R9075" s="9" t="n"/>
      <c r="S9075" s="8" t="n"/>
      <c r="T9075" s="8" t="n"/>
      <c r="U9075" s="8" t="n"/>
      <c r="V9075" s="11">
        <f>IF(OR(B9075="",C9075=""),"",CONCATENATE(B9075,".",C9075))</f>
        <v/>
      </c>
      <c r="W9075" s="6">
        <f>UPPER(TRIM(H9075))</f>
        <v/>
      </c>
      <c r="X9075" s="6">
        <f>UPPER(TRIM(I9075))</f>
        <v/>
      </c>
      <c r="Y9075" s="6">
        <f>IF(V9075&lt;&gt;"",IFERROR(INDEX(federal_program_name_lookup,MATCH(V9075,aln_lookup,0)),""),"")</f>
        <v/>
      </c>
    </row>
    <row r="9076">
      <c r="A9076" s="6">
        <f>IF(B9076&lt;&gt;"", "AWARD-"&amp;TEXT(ROW()-1,"00000"), "")</f>
        <v/>
      </c>
      <c r="B9076" s="7" t="n"/>
      <c r="C9076" s="7" t="n"/>
      <c r="D9076" s="7" t="n"/>
      <c r="E9076" s="8" t="n"/>
      <c r="F9076" s="9" t="n"/>
      <c r="G9076" s="8" t="n"/>
      <c r="H9076" s="8" t="n"/>
      <c r="I9076" s="8" t="n"/>
      <c r="J9076" s="10">
        <f>IF(A9076="",0,SUMIFS(amount_expended,cfda_key,V9076))</f>
        <v/>
      </c>
      <c r="K9076" s="10">
        <f>IF(G9076="OTHER CLUSTER NOT LISTED ABOVE",SUMIFS(amount_expended,uniform_other_cluster_name,X9076), IF(AND(OR(G9076="N/A",G9076=""),H9076=""),0,IF(G9076="STATE CLUSTER",SUMIFS(amount_expended,uniform_state_cluster_name,W9076),SUMIFS(amount_expended,cluster_name,G9076))))</f>
        <v/>
      </c>
      <c r="L9076" s="8" t="n"/>
      <c r="M9076" s="7" t="n"/>
      <c r="N9076" s="8" t="n"/>
      <c r="O9076" s="7" t="n"/>
      <c r="P9076" s="7" t="n"/>
      <c r="Q9076" s="8" t="n"/>
      <c r="R9076" s="9" t="n"/>
      <c r="S9076" s="8" t="n"/>
      <c r="T9076" s="8" t="n"/>
      <c r="U9076" s="8" t="n"/>
      <c r="V9076" s="11">
        <f>IF(OR(B9076="",C9076=""),"",CONCATENATE(B9076,".",C9076))</f>
        <v/>
      </c>
      <c r="W9076" s="6">
        <f>UPPER(TRIM(H9076))</f>
        <v/>
      </c>
      <c r="X9076" s="6">
        <f>UPPER(TRIM(I9076))</f>
        <v/>
      </c>
      <c r="Y9076" s="6">
        <f>IF(V9076&lt;&gt;"",IFERROR(INDEX(federal_program_name_lookup,MATCH(V9076,aln_lookup,0)),""),"")</f>
        <v/>
      </c>
    </row>
    <row r="9077">
      <c r="A9077" s="6">
        <f>IF(B9077&lt;&gt;"", "AWARD-"&amp;TEXT(ROW()-1,"00000"), "")</f>
        <v/>
      </c>
      <c r="B9077" s="7" t="n"/>
      <c r="C9077" s="7" t="n"/>
      <c r="D9077" s="7" t="n"/>
      <c r="E9077" s="8" t="n"/>
      <c r="F9077" s="9" t="n"/>
      <c r="G9077" s="8" t="n"/>
      <c r="H9077" s="8" t="n"/>
      <c r="I9077" s="8" t="n"/>
      <c r="J9077" s="10">
        <f>IF(A9077="",0,SUMIFS(amount_expended,cfda_key,V9077))</f>
        <v/>
      </c>
      <c r="K9077" s="10">
        <f>IF(G9077="OTHER CLUSTER NOT LISTED ABOVE",SUMIFS(amount_expended,uniform_other_cluster_name,X9077), IF(AND(OR(G9077="N/A",G9077=""),H9077=""),0,IF(G9077="STATE CLUSTER",SUMIFS(amount_expended,uniform_state_cluster_name,W9077),SUMIFS(amount_expended,cluster_name,G9077))))</f>
        <v/>
      </c>
      <c r="L9077" s="8" t="n"/>
      <c r="M9077" s="7" t="n"/>
      <c r="N9077" s="8" t="n"/>
      <c r="O9077" s="7" t="n"/>
      <c r="P9077" s="7" t="n"/>
      <c r="Q9077" s="8" t="n"/>
      <c r="R9077" s="9" t="n"/>
      <c r="S9077" s="8" t="n"/>
      <c r="T9077" s="8" t="n"/>
      <c r="U9077" s="8" t="n"/>
      <c r="V9077" s="11">
        <f>IF(OR(B9077="",C9077=""),"",CONCATENATE(B9077,".",C9077))</f>
        <v/>
      </c>
      <c r="W9077" s="6">
        <f>UPPER(TRIM(H9077))</f>
        <v/>
      </c>
      <c r="X9077" s="6">
        <f>UPPER(TRIM(I9077))</f>
        <v/>
      </c>
      <c r="Y9077" s="6">
        <f>IF(V9077&lt;&gt;"",IFERROR(INDEX(federal_program_name_lookup,MATCH(V9077,aln_lookup,0)),""),"")</f>
        <v/>
      </c>
    </row>
    <row r="9078">
      <c r="A9078" s="6">
        <f>IF(B9078&lt;&gt;"", "AWARD-"&amp;TEXT(ROW()-1,"00000"), "")</f>
        <v/>
      </c>
      <c r="B9078" s="7" t="n"/>
      <c r="C9078" s="7" t="n"/>
      <c r="D9078" s="7" t="n"/>
      <c r="E9078" s="8" t="n"/>
      <c r="F9078" s="9" t="n"/>
      <c r="G9078" s="8" t="n"/>
      <c r="H9078" s="8" t="n"/>
      <c r="I9078" s="8" t="n"/>
      <c r="J9078" s="10">
        <f>IF(A9078="",0,SUMIFS(amount_expended,cfda_key,V9078))</f>
        <v/>
      </c>
      <c r="K9078" s="10">
        <f>IF(G9078="OTHER CLUSTER NOT LISTED ABOVE",SUMIFS(amount_expended,uniform_other_cluster_name,X9078), IF(AND(OR(G9078="N/A",G9078=""),H9078=""),0,IF(G9078="STATE CLUSTER",SUMIFS(amount_expended,uniform_state_cluster_name,W9078),SUMIFS(amount_expended,cluster_name,G9078))))</f>
        <v/>
      </c>
      <c r="L9078" s="8" t="n"/>
      <c r="M9078" s="7" t="n"/>
      <c r="N9078" s="8" t="n"/>
      <c r="O9078" s="7" t="n"/>
      <c r="P9078" s="7" t="n"/>
      <c r="Q9078" s="8" t="n"/>
      <c r="R9078" s="9" t="n"/>
      <c r="S9078" s="8" t="n"/>
      <c r="T9078" s="8" t="n"/>
      <c r="U9078" s="8" t="n"/>
      <c r="V9078" s="11">
        <f>IF(OR(B9078="",C9078=""),"",CONCATENATE(B9078,".",C9078))</f>
        <v/>
      </c>
      <c r="W9078" s="6">
        <f>UPPER(TRIM(H9078))</f>
        <v/>
      </c>
      <c r="X9078" s="6">
        <f>UPPER(TRIM(I9078))</f>
        <v/>
      </c>
      <c r="Y9078" s="6">
        <f>IF(V9078&lt;&gt;"",IFERROR(INDEX(federal_program_name_lookup,MATCH(V9078,aln_lookup,0)),""),"")</f>
        <v/>
      </c>
    </row>
    <row r="9079">
      <c r="A9079" s="6">
        <f>IF(B9079&lt;&gt;"", "AWARD-"&amp;TEXT(ROW()-1,"00000"), "")</f>
        <v/>
      </c>
      <c r="B9079" s="7" t="n"/>
      <c r="C9079" s="7" t="n"/>
      <c r="D9079" s="7" t="n"/>
      <c r="E9079" s="8" t="n"/>
      <c r="F9079" s="9" t="n"/>
      <c r="G9079" s="8" t="n"/>
      <c r="H9079" s="8" t="n"/>
      <c r="I9079" s="8" t="n"/>
      <c r="J9079" s="10">
        <f>IF(A9079="",0,SUMIFS(amount_expended,cfda_key,V9079))</f>
        <v/>
      </c>
      <c r="K9079" s="10">
        <f>IF(G9079="OTHER CLUSTER NOT LISTED ABOVE",SUMIFS(amount_expended,uniform_other_cluster_name,X9079), IF(AND(OR(G9079="N/A",G9079=""),H9079=""),0,IF(G9079="STATE CLUSTER",SUMIFS(amount_expended,uniform_state_cluster_name,W9079),SUMIFS(amount_expended,cluster_name,G9079))))</f>
        <v/>
      </c>
      <c r="L9079" s="8" t="n"/>
      <c r="M9079" s="7" t="n"/>
      <c r="N9079" s="8" t="n"/>
      <c r="O9079" s="7" t="n"/>
      <c r="P9079" s="7" t="n"/>
      <c r="Q9079" s="8" t="n"/>
      <c r="R9079" s="9" t="n"/>
      <c r="S9079" s="8" t="n"/>
      <c r="T9079" s="8" t="n"/>
      <c r="U9079" s="8" t="n"/>
      <c r="V9079" s="11">
        <f>IF(OR(B9079="",C9079=""),"",CONCATENATE(B9079,".",C9079))</f>
        <v/>
      </c>
      <c r="W9079" s="6">
        <f>UPPER(TRIM(H9079))</f>
        <v/>
      </c>
      <c r="X9079" s="6">
        <f>UPPER(TRIM(I9079))</f>
        <v/>
      </c>
      <c r="Y9079" s="6">
        <f>IF(V9079&lt;&gt;"",IFERROR(INDEX(federal_program_name_lookup,MATCH(V9079,aln_lookup,0)),""),"")</f>
        <v/>
      </c>
    </row>
    <row r="9080">
      <c r="A9080" s="6">
        <f>IF(B9080&lt;&gt;"", "AWARD-"&amp;TEXT(ROW()-1,"00000"), "")</f>
        <v/>
      </c>
      <c r="B9080" s="7" t="n"/>
      <c r="C9080" s="7" t="n"/>
      <c r="D9080" s="7" t="n"/>
      <c r="E9080" s="8" t="n"/>
      <c r="F9080" s="9" t="n"/>
      <c r="G9080" s="8" t="n"/>
      <c r="H9080" s="8" t="n"/>
      <c r="I9080" s="8" t="n"/>
      <c r="J9080" s="10">
        <f>IF(A9080="",0,SUMIFS(amount_expended,cfda_key,V9080))</f>
        <v/>
      </c>
      <c r="K9080" s="10">
        <f>IF(G9080="OTHER CLUSTER NOT LISTED ABOVE",SUMIFS(amount_expended,uniform_other_cluster_name,X9080), IF(AND(OR(G9080="N/A",G9080=""),H9080=""),0,IF(G9080="STATE CLUSTER",SUMIFS(amount_expended,uniform_state_cluster_name,W9080),SUMIFS(amount_expended,cluster_name,G9080))))</f>
        <v/>
      </c>
      <c r="L9080" s="8" t="n"/>
      <c r="M9080" s="7" t="n"/>
      <c r="N9080" s="8" t="n"/>
      <c r="O9080" s="7" t="n"/>
      <c r="P9080" s="7" t="n"/>
      <c r="Q9080" s="8" t="n"/>
      <c r="R9080" s="9" t="n"/>
      <c r="S9080" s="8" t="n"/>
      <c r="T9080" s="8" t="n"/>
      <c r="U9080" s="8" t="n"/>
      <c r="V9080" s="11">
        <f>IF(OR(B9080="",C9080=""),"",CONCATENATE(B9080,".",C9080))</f>
        <v/>
      </c>
      <c r="W9080" s="6">
        <f>UPPER(TRIM(H9080))</f>
        <v/>
      </c>
      <c r="X9080" s="6">
        <f>UPPER(TRIM(I9080))</f>
        <v/>
      </c>
      <c r="Y9080" s="6">
        <f>IF(V9080&lt;&gt;"",IFERROR(INDEX(federal_program_name_lookup,MATCH(V9080,aln_lookup,0)),""),"")</f>
        <v/>
      </c>
    </row>
    <row r="9081">
      <c r="A9081" s="6">
        <f>IF(B9081&lt;&gt;"", "AWARD-"&amp;TEXT(ROW()-1,"00000"), "")</f>
        <v/>
      </c>
      <c r="B9081" s="7" t="n"/>
      <c r="C9081" s="7" t="n"/>
      <c r="D9081" s="7" t="n"/>
      <c r="E9081" s="8" t="n"/>
      <c r="F9081" s="9" t="n"/>
      <c r="G9081" s="8" t="n"/>
      <c r="H9081" s="8" t="n"/>
      <c r="I9081" s="8" t="n"/>
      <c r="J9081" s="10">
        <f>IF(A9081="",0,SUMIFS(amount_expended,cfda_key,V9081))</f>
        <v/>
      </c>
      <c r="K9081" s="10">
        <f>IF(G9081="OTHER CLUSTER NOT LISTED ABOVE",SUMIFS(amount_expended,uniform_other_cluster_name,X9081), IF(AND(OR(G9081="N/A",G9081=""),H9081=""),0,IF(G9081="STATE CLUSTER",SUMIFS(amount_expended,uniform_state_cluster_name,W9081),SUMIFS(amount_expended,cluster_name,G9081))))</f>
        <v/>
      </c>
      <c r="L9081" s="8" t="n"/>
      <c r="M9081" s="7" t="n"/>
      <c r="N9081" s="8" t="n"/>
      <c r="O9081" s="7" t="n"/>
      <c r="P9081" s="7" t="n"/>
      <c r="Q9081" s="8" t="n"/>
      <c r="R9081" s="9" t="n"/>
      <c r="S9081" s="8" t="n"/>
      <c r="T9081" s="8" t="n"/>
      <c r="U9081" s="8" t="n"/>
      <c r="V9081" s="11">
        <f>IF(OR(B9081="",C9081=""),"",CONCATENATE(B9081,".",C9081))</f>
        <v/>
      </c>
      <c r="W9081" s="6">
        <f>UPPER(TRIM(H9081))</f>
        <v/>
      </c>
      <c r="X9081" s="6">
        <f>UPPER(TRIM(I9081))</f>
        <v/>
      </c>
      <c r="Y9081" s="6">
        <f>IF(V9081&lt;&gt;"",IFERROR(INDEX(federal_program_name_lookup,MATCH(V9081,aln_lookup,0)),""),"")</f>
        <v/>
      </c>
    </row>
    <row r="9082">
      <c r="A9082" s="6">
        <f>IF(B9082&lt;&gt;"", "AWARD-"&amp;TEXT(ROW()-1,"00000"), "")</f>
        <v/>
      </c>
      <c r="B9082" s="7" t="n"/>
      <c r="C9082" s="7" t="n"/>
      <c r="D9082" s="7" t="n"/>
      <c r="E9082" s="8" t="n"/>
      <c r="F9082" s="9" t="n"/>
      <c r="G9082" s="8" t="n"/>
      <c r="H9082" s="8" t="n"/>
      <c r="I9082" s="8" t="n"/>
      <c r="J9082" s="10">
        <f>IF(A9082="",0,SUMIFS(amount_expended,cfda_key,V9082))</f>
        <v/>
      </c>
      <c r="K9082" s="10">
        <f>IF(G9082="OTHER CLUSTER NOT LISTED ABOVE",SUMIFS(amount_expended,uniform_other_cluster_name,X9082), IF(AND(OR(G9082="N/A",G9082=""),H9082=""),0,IF(G9082="STATE CLUSTER",SUMIFS(amount_expended,uniform_state_cluster_name,W9082),SUMIFS(amount_expended,cluster_name,G9082))))</f>
        <v/>
      </c>
      <c r="L9082" s="8" t="n"/>
      <c r="M9082" s="7" t="n"/>
      <c r="N9082" s="8" t="n"/>
      <c r="O9082" s="7" t="n"/>
      <c r="P9082" s="7" t="n"/>
      <c r="Q9082" s="8" t="n"/>
      <c r="R9082" s="9" t="n"/>
      <c r="S9082" s="8" t="n"/>
      <c r="T9082" s="8" t="n"/>
      <c r="U9082" s="8" t="n"/>
      <c r="V9082" s="11">
        <f>IF(OR(B9082="",C9082=""),"",CONCATENATE(B9082,".",C9082))</f>
        <v/>
      </c>
      <c r="W9082" s="6">
        <f>UPPER(TRIM(H9082))</f>
        <v/>
      </c>
      <c r="X9082" s="6">
        <f>UPPER(TRIM(I9082))</f>
        <v/>
      </c>
      <c r="Y9082" s="6">
        <f>IF(V9082&lt;&gt;"",IFERROR(INDEX(federal_program_name_lookup,MATCH(V9082,aln_lookup,0)),""),"")</f>
        <v/>
      </c>
    </row>
    <row r="9083">
      <c r="A9083" s="6">
        <f>IF(B9083&lt;&gt;"", "AWARD-"&amp;TEXT(ROW()-1,"00000"), "")</f>
        <v/>
      </c>
      <c r="B9083" s="7" t="n"/>
      <c r="C9083" s="7" t="n"/>
      <c r="D9083" s="7" t="n"/>
      <c r="E9083" s="8" t="n"/>
      <c r="F9083" s="9" t="n"/>
      <c r="G9083" s="8" t="n"/>
      <c r="H9083" s="8" t="n"/>
      <c r="I9083" s="8" t="n"/>
      <c r="J9083" s="10">
        <f>IF(A9083="",0,SUMIFS(amount_expended,cfda_key,V9083))</f>
        <v/>
      </c>
      <c r="K9083" s="10">
        <f>IF(G9083="OTHER CLUSTER NOT LISTED ABOVE",SUMIFS(amount_expended,uniform_other_cluster_name,X9083), IF(AND(OR(G9083="N/A",G9083=""),H9083=""),0,IF(G9083="STATE CLUSTER",SUMIFS(amount_expended,uniform_state_cluster_name,W9083),SUMIFS(amount_expended,cluster_name,G9083))))</f>
        <v/>
      </c>
      <c r="L9083" s="8" t="n"/>
      <c r="M9083" s="7" t="n"/>
      <c r="N9083" s="8" t="n"/>
      <c r="O9083" s="7" t="n"/>
      <c r="P9083" s="7" t="n"/>
      <c r="Q9083" s="8" t="n"/>
      <c r="R9083" s="9" t="n"/>
      <c r="S9083" s="8" t="n"/>
      <c r="T9083" s="8" t="n"/>
      <c r="U9083" s="8" t="n"/>
      <c r="V9083" s="11">
        <f>IF(OR(B9083="",C9083=""),"",CONCATENATE(B9083,".",C9083))</f>
        <v/>
      </c>
      <c r="W9083" s="6">
        <f>UPPER(TRIM(H9083))</f>
        <v/>
      </c>
      <c r="X9083" s="6">
        <f>UPPER(TRIM(I9083))</f>
        <v/>
      </c>
      <c r="Y9083" s="6">
        <f>IF(V9083&lt;&gt;"",IFERROR(INDEX(federal_program_name_lookup,MATCH(V9083,aln_lookup,0)),""),"")</f>
        <v/>
      </c>
    </row>
    <row r="9084">
      <c r="A9084" s="6">
        <f>IF(B9084&lt;&gt;"", "AWARD-"&amp;TEXT(ROW()-1,"00000"), "")</f>
        <v/>
      </c>
      <c r="B9084" s="7" t="n"/>
      <c r="C9084" s="7" t="n"/>
      <c r="D9084" s="7" t="n"/>
      <c r="E9084" s="8" t="n"/>
      <c r="F9084" s="9" t="n"/>
      <c r="G9084" s="8" t="n"/>
      <c r="H9084" s="8" t="n"/>
      <c r="I9084" s="8" t="n"/>
      <c r="J9084" s="10">
        <f>IF(A9084="",0,SUMIFS(amount_expended,cfda_key,V9084))</f>
        <v/>
      </c>
      <c r="K9084" s="10">
        <f>IF(G9084="OTHER CLUSTER NOT LISTED ABOVE",SUMIFS(amount_expended,uniform_other_cluster_name,X9084), IF(AND(OR(G9084="N/A",G9084=""),H9084=""),0,IF(G9084="STATE CLUSTER",SUMIFS(amount_expended,uniform_state_cluster_name,W9084),SUMIFS(amount_expended,cluster_name,G9084))))</f>
        <v/>
      </c>
      <c r="L9084" s="8" t="n"/>
      <c r="M9084" s="7" t="n"/>
      <c r="N9084" s="8" t="n"/>
      <c r="O9084" s="7" t="n"/>
      <c r="P9084" s="7" t="n"/>
      <c r="Q9084" s="8" t="n"/>
      <c r="R9084" s="9" t="n"/>
      <c r="S9084" s="8" t="n"/>
      <c r="T9084" s="8" t="n"/>
      <c r="U9084" s="8" t="n"/>
      <c r="V9084" s="11">
        <f>IF(OR(B9084="",C9084=""),"",CONCATENATE(B9084,".",C9084))</f>
        <v/>
      </c>
      <c r="W9084" s="6">
        <f>UPPER(TRIM(H9084))</f>
        <v/>
      </c>
      <c r="X9084" s="6">
        <f>UPPER(TRIM(I9084))</f>
        <v/>
      </c>
      <c r="Y9084" s="6">
        <f>IF(V9084&lt;&gt;"",IFERROR(INDEX(federal_program_name_lookup,MATCH(V9084,aln_lookup,0)),""),"")</f>
        <v/>
      </c>
    </row>
    <row r="9085">
      <c r="A9085" s="6">
        <f>IF(B9085&lt;&gt;"", "AWARD-"&amp;TEXT(ROW()-1,"00000"), "")</f>
        <v/>
      </c>
      <c r="B9085" s="7" t="n"/>
      <c r="C9085" s="7" t="n"/>
      <c r="D9085" s="7" t="n"/>
      <c r="E9085" s="8" t="n"/>
      <c r="F9085" s="9" t="n"/>
      <c r="G9085" s="8" t="n"/>
      <c r="H9085" s="8" t="n"/>
      <c r="I9085" s="8" t="n"/>
      <c r="J9085" s="10">
        <f>IF(A9085="",0,SUMIFS(amount_expended,cfda_key,V9085))</f>
        <v/>
      </c>
      <c r="K9085" s="10">
        <f>IF(G9085="OTHER CLUSTER NOT LISTED ABOVE",SUMIFS(amount_expended,uniform_other_cluster_name,X9085), IF(AND(OR(G9085="N/A",G9085=""),H9085=""),0,IF(G9085="STATE CLUSTER",SUMIFS(amount_expended,uniform_state_cluster_name,W9085),SUMIFS(amount_expended,cluster_name,G9085))))</f>
        <v/>
      </c>
      <c r="L9085" s="8" t="n"/>
      <c r="M9085" s="7" t="n"/>
      <c r="N9085" s="8" t="n"/>
      <c r="O9085" s="7" t="n"/>
      <c r="P9085" s="7" t="n"/>
      <c r="Q9085" s="8" t="n"/>
      <c r="R9085" s="9" t="n"/>
      <c r="S9085" s="8" t="n"/>
      <c r="T9085" s="8" t="n"/>
      <c r="U9085" s="8" t="n"/>
      <c r="V9085" s="11">
        <f>IF(OR(B9085="",C9085=""),"",CONCATENATE(B9085,".",C9085))</f>
        <v/>
      </c>
      <c r="W9085" s="6">
        <f>UPPER(TRIM(H9085))</f>
        <v/>
      </c>
      <c r="X9085" s="6">
        <f>UPPER(TRIM(I9085))</f>
        <v/>
      </c>
      <c r="Y9085" s="6">
        <f>IF(V9085&lt;&gt;"",IFERROR(INDEX(federal_program_name_lookup,MATCH(V9085,aln_lookup,0)),""),"")</f>
        <v/>
      </c>
    </row>
    <row r="9086">
      <c r="A9086" s="6">
        <f>IF(B9086&lt;&gt;"", "AWARD-"&amp;TEXT(ROW()-1,"00000"), "")</f>
        <v/>
      </c>
      <c r="B9086" s="7" t="n"/>
      <c r="C9086" s="7" t="n"/>
      <c r="D9086" s="7" t="n"/>
      <c r="E9086" s="8" t="n"/>
      <c r="F9086" s="9" t="n"/>
      <c r="G9086" s="8" t="n"/>
      <c r="H9086" s="8" t="n"/>
      <c r="I9086" s="8" t="n"/>
      <c r="J9086" s="10">
        <f>IF(A9086="",0,SUMIFS(amount_expended,cfda_key,V9086))</f>
        <v/>
      </c>
      <c r="K9086" s="10">
        <f>IF(G9086="OTHER CLUSTER NOT LISTED ABOVE",SUMIFS(amount_expended,uniform_other_cluster_name,X9086), IF(AND(OR(G9086="N/A",G9086=""),H9086=""),0,IF(G9086="STATE CLUSTER",SUMIFS(amount_expended,uniform_state_cluster_name,W9086),SUMIFS(amount_expended,cluster_name,G9086))))</f>
        <v/>
      </c>
      <c r="L9086" s="8" t="n"/>
      <c r="M9086" s="7" t="n"/>
      <c r="N9086" s="8" t="n"/>
      <c r="O9086" s="7" t="n"/>
      <c r="P9086" s="7" t="n"/>
      <c r="Q9086" s="8" t="n"/>
      <c r="R9086" s="9" t="n"/>
      <c r="S9086" s="8" t="n"/>
      <c r="T9086" s="8" t="n"/>
      <c r="U9086" s="8" t="n"/>
      <c r="V9086" s="11">
        <f>IF(OR(B9086="",C9086=""),"",CONCATENATE(B9086,".",C9086))</f>
        <v/>
      </c>
      <c r="W9086" s="6">
        <f>UPPER(TRIM(H9086))</f>
        <v/>
      </c>
      <c r="X9086" s="6">
        <f>UPPER(TRIM(I9086))</f>
        <v/>
      </c>
      <c r="Y9086" s="6">
        <f>IF(V9086&lt;&gt;"",IFERROR(INDEX(federal_program_name_lookup,MATCH(V9086,aln_lookup,0)),""),"")</f>
        <v/>
      </c>
    </row>
    <row r="9087">
      <c r="A9087" s="6">
        <f>IF(B9087&lt;&gt;"", "AWARD-"&amp;TEXT(ROW()-1,"00000"), "")</f>
        <v/>
      </c>
      <c r="B9087" s="7" t="n"/>
      <c r="C9087" s="7" t="n"/>
      <c r="D9087" s="7" t="n"/>
      <c r="E9087" s="8" t="n"/>
      <c r="F9087" s="9" t="n"/>
      <c r="G9087" s="8" t="n"/>
      <c r="H9087" s="8" t="n"/>
      <c r="I9087" s="8" t="n"/>
      <c r="J9087" s="10">
        <f>IF(A9087="",0,SUMIFS(amount_expended,cfda_key,V9087))</f>
        <v/>
      </c>
      <c r="K9087" s="10">
        <f>IF(G9087="OTHER CLUSTER NOT LISTED ABOVE",SUMIFS(amount_expended,uniform_other_cluster_name,X9087), IF(AND(OR(G9087="N/A",G9087=""),H9087=""),0,IF(G9087="STATE CLUSTER",SUMIFS(amount_expended,uniform_state_cluster_name,W9087),SUMIFS(amount_expended,cluster_name,G9087))))</f>
        <v/>
      </c>
      <c r="L9087" s="8" t="n"/>
      <c r="M9087" s="7" t="n"/>
      <c r="N9087" s="8" t="n"/>
      <c r="O9087" s="7" t="n"/>
      <c r="P9087" s="7" t="n"/>
      <c r="Q9087" s="8" t="n"/>
      <c r="R9087" s="9" t="n"/>
      <c r="S9087" s="8" t="n"/>
      <c r="T9087" s="8" t="n"/>
      <c r="U9087" s="8" t="n"/>
      <c r="V9087" s="11">
        <f>IF(OR(B9087="",C9087=""),"",CONCATENATE(B9087,".",C9087))</f>
        <v/>
      </c>
      <c r="W9087" s="6">
        <f>UPPER(TRIM(H9087))</f>
        <v/>
      </c>
      <c r="X9087" s="6">
        <f>UPPER(TRIM(I9087))</f>
        <v/>
      </c>
      <c r="Y9087" s="6">
        <f>IF(V9087&lt;&gt;"",IFERROR(INDEX(federal_program_name_lookup,MATCH(V9087,aln_lookup,0)),""),"")</f>
        <v/>
      </c>
    </row>
    <row r="9088">
      <c r="A9088" s="6">
        <f>IF(B9088&lt;&gt;"", "AWARD-"&amp;TEXT(ROW()-1,"00000"), "")</f>
        <v/>
      </c>
      <c r="B9088" s="7" t="n"/>
      <c r="C9088" s="7" t="n"/>
      <c r="D9088" s="7" t="n"/>
      <c r="E9088" s="8" t="n"/>
      <c r="F9088" s="9" t="n"/>
      <c r="G9088" s="8" t="n"/>
      <c r="H9088" s="8" t="n"/>
      <c r="I9088" s="8" t="n"/>
      <c r="J9088" s="10">
        <f>IF(A9088="",0,SUMIFS(amount_expended,cfda_key,V9088))</f>
        <v/>
      </c>
      <c r="K9088" s="10">
        <f>IF(G9088="OTHER CLUSTER NOT LISTED ABOVE",SUMIFS(amount_expended,uniform_other_cluster_name,X9088), IF(AND(OR(G9088="N/A",G9088=""),H9088=""),0,IF(G9088="STATE CLUSTER",SUMIFS(amount_expended,uniform_state_cluster_name,W9088),SUMIFS(amount_expended,cluster_name,G9088))))</f>
        <v/>
      </c>
      <c r="L9088" s="8" t="n"/>
      <c r="M9088" s="7" t="n"/>
      <c r="N9088" s="8" t="n"/>
      <c r="O9088" s="7" t="n"/>
      <c r="P9088" s="7" t="n"/>
      <c r="Q9088" s="8" t="n"/>
      <c r="R9088" s="9" t="n"/>
      <c r="S9088" s="8" t="n"/>
      <c r="T9088" s="8" t="n"/>
      <c r="U9088" s="8" t="n"/>
      <c r="V9088" s="11">
        <f>IF(OR(B9088="",C9088=""),"",CONCATENATE(B9088,".",C9088))</f>
        <v/>
      </c>
      <c r="W9088" s="6">
        <f>UPPER(TRIM(H9088))</f>
        <v/>
      </c>
      <c r="X9088" s="6">
        <f>UPPER(TRIM(I9088))</f>
        <v/>
      </c>
      <c r="Y9088" s="6">
        <f>IF(V9088&lt;&gt;"",IFERROR(INDEX(federal_program_name_lookup,MATCH(V9088,aln_lookup,0)),""),"")</f>
        <v/>
      </c>
    </row>
    <row r="9089">
      <c r="A9089" s="6">
        <f>IF(B9089&lt;&gt;"", "AWARD-"&amp;TEXT(ROW()-1,"00000"), "")</f>
        <v/>
      </c>
      <c r="B9089" s="7" t="n"/>
      <c r="C9089" s="7" t="n"/>
      <c r="D9089" s="7" t="n"/>
      <c r="E9089" s="8" t="n"/>
      <c r="F9089" s="9" t="n"/>
      <c r="G9089" s="8" t="n"/>
      <c r="H9089" s="8" t="n"/>
      <c r="I9089" s="8" t="n"/>
      <c r="J9089" s="10">
        <f>IF(A9089="",0,SUMIFS(amount_expended,cfda_key,V9089))</f>
        <v/>
      </c>
      <c r="K9089" s="10">
        <f>IF(G9089="OTHER CLUSTER NOT LISTED ABOVE",SUMIFS(amount_expended,uniform_other_cluster_name,X9089), IF(AND(OR(G9089="N/A",G9089=""),H9089=""),0,IF(G9089="STATE CLUSTER",SUMIFS(amount_expended,uniform_state_cluster_name,W9089),SUMIFS(amount_expended,cluster_name,G9089))))</f>
        <v/>
      </c>
      <c r="L9089" s="8" t="n"/>
      <c r="M9089" s="7" t="n"/>
      <c r="N9089" s="8" t="n"/>
      <c r="O9089" s="7" t="n"/>
      <c r="P9089" s="7" t="n"/>
      <c r="Q9089" s="8" t="n"/>
      <c r="R9089" s="9" t="n"/>
      <c r="S9089" s="8" t="n"/>
      <c r="T9089" s="8" t="n"/>
      <c r="U9089" s="8" t="n"/>
      <c r="V9089" s="11">
        <f>IF(OR(B9089="",C9089=""),"",CONCATENATE(B9089,".",C9089))</f>
        <v/>
      </c>
      <c r="W9089" s="6">
        <f>UPPER(TRIM(H9089))</f>
        <v/>
      </c>
      <c r="X9089" s="6">
        <f>UPPER(TRIM(I9089))</f>
        <v/>
      </c>
      <c r="Y9089" s="6">
        <f>IF(V9089&lt;&gt;"",IFERROR(INDEX(federal_program_name_lookup,MATCH(V9089,aln_lookup,0)),""),"")</f>
        <v/>
      </c>
    </row>
    <row r="9090">
      <c r="A9090" s="6">
        <f>IF(B9090&lt;&gt;"", "AWARD-"&amp;TEXT(ROW()-1,"00000"), "")</f>
        <v/>
      </c>
      <c r="B9090" s="7" t="n"/>
      <c r="C9090" s="7" t="n"/>
      <c r="D9090" s="7" t="n"/>
      <c r="E9090" s="8" t="n"/>
      <c r="F9090" s="9" t="n"/>
      <c r="G9090" s="8" t="n"/>
      <c r="H9090" s="8" t="n"/>
      <c r="I9090" s="8" t="n"/>
      <c r="J9090" s="10">
        <f>IF(A9090="",0,SUMIFS(amount_expended,cfda_key,V9090))</f>
        <v/>
      </c>
      <c r="K9090" s="10">
        <f>IF(G9090="OTHER CLUSTER NOT LISTED ABOVE",SUMIFS(amount_expended,uniform_other_cluster_name,X9090), IF(AND(OR(G9090="N/A",G9090=""),H9090=""),0,IF(G9090="STATE CLUSTER",SUMIFS(amount_expended,uniform_state_cluster_name,W9090),SUMIFS(amount_expended,cluster_name,G9090))))</f>
        <v/>
      </c>
      <c r="L9090" s="8" t="n"/>
      <c r="M9090" s="7" t="n"/>
      <c r="N9090" s="8" t="n"/>
      <c r="O9090" s="7" t="n"/>
      <c r="P9090" s="7" t="n"/>
      <c r="Q9090" s="8" t="n"/>
      <c r="R9090" s="9" t="n"/>
      <c r="S9090" s="8" t="n"/>
      <c r="T9090" s="8" t="n"/>
      <c r="U9090" s="8" t="n"/>
      <c r="V9090" s="11">
        <f>IF(OR(B9090="",C9090=""),"",CONCATENATE(B9090,".",C9090))</f>
        <v/>
      </c>
      <c r="W9090" s="6">
        <f>UPPER(TRIM(H9090))</f>
        <v/>
      </c>
      <c r="X9090" s="6">
        <f>UPPER(TRIM(I9090))</f>
        <v/>
      </c>
      <c r="Y9090" s="6">
        <f>IF(V9090&lt;&gt;"",IFERROR(INDEX(federal_program_name_lookup,MATCH(V9090,aln_lookup,0)),""),"")</f>
        <v/>
      </c>
    </row>
    <row r="9091">
      <c r="A9091" s="6">
        <f>IF(B9091&lt;&gt;"", "AWARD-"&amp;TEXT(ROW()-1,"00000"), "")</f>
        <v/>
      </c>
      <c r="B9091" s="7" t="n"/>
      <c r="C9091" s="7" t="n"/>
      <c r="D9091" s="7" t="n"/>
      <c r="E9091" s="8" t="n"/>
      <c r="F9091" s="9" t="n"/>
      <c r="G9091" s="8" t="n"/>
      <c r="H9091" s="8" t="n"/>
      <c r="I9091" s="8" t="n"/>
      <c r="J9091" s="10">
        <f>IF(A9091="",0,SUMIFS(amount_expended,cfda_key,V9091))</f>
        <v/>
      </c>
      <c r="K9091" s="10">
        <f>IF(G9091="OTHER CLUSTER NOT LISTED ABOVE",SUMIFS(amount_expended,uniform_other_cluster_name,X9091), IF(AND(OR(G9091="N/A",G9091=""),H9091=""),0,IF(G9091="STATE CLUSTER",SUMIFS(amount_expended,uniform_state_cluster_name,W9091),SUMIFS(amount_expended,cluster_name,G9091))))</f>
        <v/>
      </c>
      <c r="L9091" s="8" t="n"/>
      <c r="M9091" s="7" t="n"/>
      <c r="N9091" s="8" t="n"/>
      <c r="O9091" s="7" t="n"/>
      <c r="P9091" s="7" t="n"/>
      <c r="Q9091" s="8" t="n"/>
      <c r="R9091" s="9" t="n"/>
      <c r="S9091" s="8" t="n"/>
      <c r="T9091" s="8" t="n"/>
      <c r="U9091" s="8" t="n"/>
      <c r="V9091" s="11">
        <f>IF(OR(B9091="",C9091=""),"",CONCATENATE(B9091,".",C9091))</f>
        <v/>
      </c>
      <c r="W9091" s="6">
        <f>UPPER(TRIM(H9091))</f>
        <v/>
      </c>
      <c r="X9091" s="6">
        <f>UPPER(TRIM(I9091))</f>
        <v/>
      </c>
      <c r="Y9091" s="6">
        <f>IF(V9091&lt;&gt;"",IFERROR(INDEX(federal_program_name_lookup,MATCH(V9091,aln_lookup,0)),""),"")</f>
        <v/>
      </c>
    </row>
    <row r="9092">
      <c r="A9092" s="6">
        <f>IF(B9092&lt;&gt;"", "AWARD-"&amp;TEXT(ROW()-1,"00000"), "")</f>
        <v/>
      </c>
      <c r="B9092" s="7" t="n"/>
      <c r="C9092" s="7" t="n"/>
      <c r="D9092" s="7" t="n"/>
      <c r="E9092" s="8" t="n"/>
      <c r="F9092" s="9" t="n"/>
      <c r="G9092" s="8" t="n"/>
      <c r="H9092" s="8" t="n"/>
      <c r="I9092" s="8" t="n"/>
      <c r="J9092" s="10">
        <f>IF(A9092="",0,SUMIFS(amount_expended,cfda_key,V9092))</f>
        <v/>
      </c>
      <c r="K9092" s="10">
        <f>IF(G9092="OTHER CLUSTER NOT LISTED ABOVE",SUMIFS(amount_expended,uniform_other_cluster_name,X9092), IF(AND(OR(G9092="N/A",G9092=""),H9092=""),0,IF(G9092="STATE CLUSTER",SUMIFS(amount_expended,uniform_state_cluster_name,W9092),SUMIFS(amount_expended,cluster_name,G9092))))</f>
        <v/>
      </c>
      <c r="L9092" s="8" t="n"/>
      <c r="M9092" s="7" t="n"/>
      <c r="N9092" s="8" t="n"/>
      <c r="O9092" s="7" t="n"/>
      <c r="P9092" s="7" t="n"/>
      <c r="Q9092" s="8" t="n"/>
      <c r="R9092" s="9" t="n"/>
      <c r="S9092" s="8" t="n"/>
      <c r="T9092" s="8" t="n"/>
      <c r="U9092" s="8" t="n"/>
      <c r="V9092" s="11">
        <f>IF(OR(B9092="",C9092=""),"",CONCATENATE(B9092,".",C9092))</f>
        <v/>
      </c>
      <c r="W9092" s="6">
        <f>UPPER(TRIM(H9092))</f>
        <v/>
      </c>
      <c r="X9092" s="6">
        <f>UPPER(TRIM(I9092))</f>
        <v/>
      </c>
      <c r="Y9092" s="6">
        <f>IF(V9092&lt;&gt;"",IFERROR(INDEX(federal_program_name_lookup,MATCH(V9092,aln_lookup,0)),""),"")</f>
        <v/>
      </c>
    </row>
    <row r="9093">
      <c r="A9093" s="6">
        <f>IF(B9093&lt;&gt;"", "AWARD-"&amp;TEXT(ROW()-1,"00000"), "")</f>
        <v/>
      </c>
      <c r="B9093" s="7" t="n"/>
      <c r="C9093" s="7" t="n"/>
      <c r="D9093" s="7" t="n"/>
      <c r="E9093" s="8" t="n"/>
      <c r="F9093" s="9" t="n"/>
      <c r="G9093" s="8" t="n"/>
      <c r="H9093" s="8" t="n"/>
      <c r="I9093" s="8" t="n"/>
      <c r="J9093" s="10">
        <f>IF(A9093="",0,SUMIFS(amount_expended,cfda_key,V9093))</f>
        <v/>
      </c>
      <c r="K9093" s="10">
        <f>IF(G9093="OTHER CLUSTER NOT LISTED ABOVE",SUMIFS(amount_expended,uniform_other_cluster_name,X9093), IF(AND(OR(G9093="N/A",G9093=""),H9093=""),0,IF(G9093="STATE CLUSTER",SUMIFS(amount_expended,uniform_state_cluster_name,W9093),SUMIFS(amount_expended,cluster_name,G9093))))</f>
        <v/>
      </c>
      <c r="L9093" s="8" t="n"/>
      <c r="M9093" s="7" t="n"/>
      <c r="N9093" s="8" t="n"/>
      <c r="O9093" s="7" t="n"/>
      <c r="P9093" s="7" t="n"/>
      <c r="Q9093" s="8" t="n"/>
      <c r="R9093" s="9" t="n"/>
      <c r="S9093" s="8" t="n"/>
      <c r="T9093" s="8" t="n"/>
      <c r="U9093" s="8" t="n"/>
      <c r="V9093" s="11">
        <f>IF(OR(B9093="",C9093=""),"",CONCATENATE(B9093,".",C9093))</f>
        <v/>
      </c>
      <c r="W9093" s="6">
        <f>UPPER(TRIM(H9093))</f>
        <v/>
      </c>
      <c r="X9093" s="6">
        <f>UPPER(TRIM(I9093))</f>
        <v/>
      </c>
      <c r="Y9093" s="6">
        <f>IF(V9093&lt;&gt;"",IFERROR(INDEX(federal_program_name_lookup,MATCH(V9093,aln_lookup,0)),""),"")</f>
        <v/>
      </c>
    </row>
    <row r="9094">
      <c r="A9094" s="6">
        <f>IF(B9094&lt;&gt;"", "AWARD-"&amp;TEXT(ROW()-1,"00000"), "")</f>
        <v/>
      </c>
      <c r="B9094" s="7" t="n"/>
      <c r="C9094" s="7" t="n"/>
      <c r="D9094" s="7" t="n"/>
      <c r="E9094" s="8" t="n"/>
      <c r="F9094" s="9" t="n"/>
      <c r="G9094" s="8" t="n"/>
      <c r="H9094" s="8" t="n"/>
      <c r="I9094" s="8" t="n"/>
      <c r="J9094" s="10">
        <f>IF(A9094="",0,SUMIFS(amount_expended,cfda_key,V9094))</f>
        <v/>
      </c>
      <c r="K9094" s="10">
        <f>IF(G9094="OTHER CLUSTER NOT LISTED ABOVE",SUMIFS(amount_expended,uniform_other_cluster_name,X9094), IF(AND(OR(G9094="N/A",G9094=""),H9094=""),0,IF(G9094="STATE CLUSTER",SUMIFS(amount_expended,uniform_state_cluster_name,W9094),SUMIFS(amount_expended,cluster_name,G9094))))</f>
        <v/>
      </c>
      <c r="L9094" s="8" t="n"/>
      <c r="M9094" s="7" t="n"/>
      <c r="N9094" s="8" t="n"/>
      <c r="O9094" s="7" t="n"/>
      <c r="P9094" s="7" t="n"/>
      <c r="Q9094" s="8" t="n"/>
      <c r="R9094" s="9" t="n"/>
      <c r="S9094" s="8" t="n"/>
      <c r="T9094" s="8" t="n"/>
      <c r="U9094" s="8" t="n"/>
      <c r="V9094" s="11">
        <f>IF(OR(B9094="",C9094=""),"",CONCATENATE(B9094,".",C9094))</f>
        <v/>
      </c>
      <c r="W9094" s="6">
        <f>UPPER(TRIM(H9094))</f>
        <v/>
      </c>
      <c r="X9094" s="6">
        <f>UPPER(TRIM(I9094))</f>
        <v/>
      </c>
      <c r="Y9094" s="6">
        <f>IF(V9094&lt;&gt;"",IFERROR(INDEX(federal_program_name_lookup,MATCH(V9094,aln_lookup,0)),""),"")</f>
        <v/>
      </c>
    </row>
    <row r="9095">
      <c r="A9095" s="6">
        <f>IF(B9095&lt;&gt;"", "AWARD-"&amp;TEXT(ROW()-1,"00000"), "")</f>
        <v/>
      </c>
      <c r="B9095" s="7" t="n"/>
      <c r="C9095" s="7" t="n"/>
      <c r="D9095" s="7" t="n"/>
      <c r="E9095" s="8" t="n"/>
      <c r="F9095" s="9" t="n"/>
      <c r="G9095" s="8" t="n"/>
      <c r="H9095" s="8" t="n"/>
      <c r="I9095" s="8" t="n"/>
      <c r="J9095" s="10">
        <f>IF(A9095="",0,SUMIFS(amount_expended,cfda_key,V9095))</f>
        <v/>
      </c>
      <c r="K9095" s="10">
        <f>IF(G9095="OTHER CLUSTER NOT LISTED ABOVE",SUMIFS(amount_expended,uniform_other_cluster_name,X9095), IF(AND(OR(G9095="N/A",G9095=""),H9095=""),0,IF(G9095="STATE CLUSTER",SUMIFS(amount_expended,uniform_state_cluster_name,W9095),SUMIFS(amount_expended,cluster_name,G9095))))</f>
        <v/>
      </c>
      <c r="L9095" s="8" t="n"/>
      <c r="M9095" s="7" t="n"/>
      <c r="N9095" s="8" t="n"/>
      <c r="O9095" s="7" t="n"/>
      <c r="P9095" s="7" t="n"/>
      <c r="Q9095" s="8" t="n"/>
      <c r="R9095" s="9" t="n"/>
      <c r="S9095" s="8" t="n"/>
      <c r="T9095" s="8" t="n"/>
      <c r="U9095" s="8" t="n"/>
      <c r="V9095" s="11">
        <f>IF(OR(B9095="",C9095=""),"",CONCATENATE(B9095,".",C9095))</f>
        <v/>
      </c>
      <c r="W9095" s="6">
        <f>UPPER(TRIM(H9095))</f>
        <v/>
      </c>
      <c r="X9095" s="6">
        <f>UPPER(TRIM(I9095))</f>
        <v/>
      </c>
      <c r="Y9095" s="6">
        <f>IF(V9095&lt;&gt;"",IFERROR(INDEX(federal_program_name_lookup,MATCH(V9095,aln_lookup,0)),""),"")</f>
        <v/>
      </c>
    </row>
    <row r="9096">
      <c r="A9096" s="6">
        <f>IF(B9096&lt;&gt;"", "AWARD-"&amp;TEXT(ROW()-1,"00000"), "")</f>
        <v/>
      </c>
      <c r="B9096" s="7" t="n"/>
      <c r="C9096" s="7" t="n"/>
      <c r="D9096" s="7" t="n"/>
      <c r="E9096" s="8" t="n"/>
      <c r="F9096" s="9" t="n"/>
      <c r="G9096" s="8" t="n"/>
      <c r="H9096" s="8" t="n"/>
      <c r="I9096" s="8" t="n"/>
      <c r="J9096" s="10">
        <f>IF(A9096="",0,SUMIFS(amount_expended,cfda_key,V9096))</f>
        <v/>
      </c>
      <c r="K9096" s="10">
        <f>IF(G9096="OTHER CLUSTER NOT LISTED ABOVE",SUMIFS(amount_expended,uniform_other_cluster_name,X9096), IF(AND(OR(G9096="N/A",G9096=""),H9096=""),0,IF(G9096="STATE CLUSTER",SUMIFS(amount_expended,uniform_state_cluster_name,W9096),SUMIFS(amount_expended,cluster_name,G9096))))</f>
        <v/>
      </c>
      <c r="L9096" s="8" t="n"/>
      <c r="M9096" s="7" t="n"/>
      <c r="N9096" s="8" t="n"/>
      <c r="O9096" s="7" t="n"/>
      <c r="P9096" s="7" t="n"/>
      <c r="Q9096" s="8" t="n"/>
      <c r="R9096" s="9" t="n"/>
      <c r="S9096" s="8" t="n"/>
      <c r="T9096" s="8" t="n"/>
      <c r="U9096" s="8" t="n"/>
      <c r="V9096" s="11">
        <f>IF(OR(B9096="",C9096=""),"",CONCATENATE(B9096,".",C9096))</f>
        <v/>
      </c>
      <c r="W9096" s="6">
        <f>UPPER(TRIM(H9096))</f>
        <v/>
      </c>
      <c r="X9096" s="6">
        <f>UPPER(TRIM(I9096))</f>
        <v/>
      </c>
      <c r="Y9096" s="6">
        <f>IF(V9096&lt;&gt;"",IFERROR(INDEX(federal_program_name_lookup,MATCH(V9096,aln_lookup,0)),""),"")</f>
        <v/>
      </c>
    </row>
    <row r="9097">
      <c r="A9097" s="6">
        <f>IF(B9097&lt;&gt;"", "AWARD-"&amp;TEXT(ROW()-1,"00000"), "")</f>
        <v/>
      </c>
      <c r="B9097" s="7" t="n"/>
      <c r="C9097" s="7" t="n"/>
      <c r="D9097" s="7" t="n"/>
      <c r="E9097" s="8" t="n"/>
      <c r="F9097" s="9" t="n"/>
      <c r="G9097" s="8" t="n"/>
      <c r="H9097" s="8" t="n"/>
      <c r="I9097" s="8" t="n"/>
      <c r="J9097" s="10">
        <f>IF(A9097="",0,SUMIFS(amount_expended,cfda_key,V9097))</f>
        <v/>
      </c>
      <c r="K9097" s="10">
        <f>IF(G9097="OTHER CLUSTER NOT LISTED ABOVE",SUMIFS(amount_expended,uniform_other_cluster_name,X9097), IF(AND(OR(G9097="N/A",G9097=""),H9097=""),0,IF(G9097="STATE CLUSTER",SUMIFS(amount_expended,uniform_state_cluster_name,W9097),SUMIFS(amount_expended,cluster_name,G9097))))</f>
        <v/>
      </c>
      <c r="L9097" s="8" t="n"/>
      <c r="M9097" s="7" t="n"/>
      <c r="N9097" s="8" t="n"/>
      <c r="O9097" s="7" t="n"/>
      <c r="P9097" s="7" t="n"/>
      <c r="Q9097" s="8" t="n"/>
      <c r="R9097" s="9" t="n"/>
      <c r="S9097" s="8" t="n"/>
      <c r="T9097" s="8" t="n"/>
      <c r="U9097" s="8" t="n"/>
      <c r="V9097" s="11">
        <f>IF(OR(B9097="",C9097=""),"",CONCATENATE(B9097,".",C9097))</f>
        <v/>
      </c>
      <c r="W9097" s="6">
        <f>UPPER(TRIM(H9097))</f>
        <v/>
      </c>
      <c r="X9097" s="6">
        <f>UPPER(TRIM(I9097))</f>
        <v/>
      </c>
      <c r="Y9097" s="6">
        <f>IF(V9097&lt;&gt;"",IFERROR(INDEX(federal_program_name_lookup,MATCH(V9097,aln_lookup,0)),""),"")</f>
        <v/>
      </c>
    </row>
    <row r="9098">
      <c r="A9098" s="6">
        <f>IF(B9098&lt;&gt;"", "AWARD-"&amp;TEXT(ROW()-1,"00000"), "")</f>
        <v/>
      </c>
      <c r="B9098" s="7" t="n"/>
      <c r="C9098" s="7" t="n"/>
      <c r="D9098" s="7" t="n"/>
      <c r="E9098" s="8" t="n"/>
      <c r="F9098" s="9" t="n"/>
      <c r="G9098" s="8" t="n"/>
      <c r="H9098" s="8" t="n"/>
      <c r="I9098" s="8" t="n"/>
      <c r="J9098" s="10">
        <f>IF(A9098="",0,SUMIFS(amount_expended,cfda_key,V9098))</f>
        <v/>
      </c>
      <c r="K9098" s="10">
        <f>IF(G9098="OTHER CLUSTER NOT LISTED ABOVE",SUMIFS(amount_expended,uniform_other_cluster_name,X9098), IF(AND(OR(G9098="N/A",G9098=""),H9098=""),0,IF(G9098="STATE CLUSTER",SUMIFS(amount_expended,uniform_state_cluster_name,W9098),SUMIFS(amount_expended,cluster_name,G9098))))</f>
        <v/>
      </c>
      <c r="L9098" s="8" t="n"/>
      <c r="M9098" s="7" t="n"/>
      <c r="N9098" s="8" t="n"/>
      <c r="O9098" s="7" t="n"/>
      <c r="P9098" s="7" t="n"/>
      <c r="Q9098" s="8" t="n"/>
      <c r="R9098" s="9" t="n"/>
      <c r="S9098" s="8" t="n"/>
      <c r="T9098" s="8" t="n"/>
      <c r="U9098" s="8" t="n"/>
      <c r="V9098" s="11">
        <f>IF(OR(B9098="",C9098=""),"",CONCATENATE(B9098,".",C9098))</f>
        <v/>
      </c>
      <c r="W9098" s="6">
        <f>UPPER(TRIM(H9098))</f>
        <v/>
      </c>
      <c r="X9098" s="6">
        <f>UPPER(TRIM(I9098))</f>
        <v/>
      </c>
      <c r="Y9098" s="6">
        <f>IF(V9098&lt;&gt;"",IFERROR(INDEX(federal_program_name_lookup,MATCH(V9098,aln_lookup,0)),""),"")</f>
        <v/>
      </c>
    </row>
    <row r="9099">
      <c r="A9099" s="6">
        <f>IF(B9099&lt;&gt;"", "AWARD-"&amp;TEXT(ROW()-1,"00000"), "")</f>
        <v/>
      </c>
      <c r="B9099" s="7" t="n"/>
      <c r="C9099" s="7" t="n"/>
      <c r="D9099" s="7" t="n"/>
      <c r="E9099" s="8" t="n"/>
      <c r="F9099" s="9" t="n"/>
      <c r="G9099" s="8" t="n"/>
      <c r="H9099" s="8" t="n"/>
      <c r="I9099" s="8" t="n"/>
      <c r="J9099" s="10">
        <f>IF(A9099="",0,SUMIFS(amount_expended,cfda_key,V9099))</f>
        <v/>
      </c>
      <c r="K9099" s="10">
        <f>IF(G9099="OTHER CLUSTER NOT LISTED ABOVE",SUMIFS(amount_expended,uniform_other_cluster_name,X9099), IF(AND(OR(G9099="N/A",G9099=""),H9099=""),0,IF(G9099="STATE CLUSTER",SUMIFS(amount_expended,uniform_state_cluster_name,W9099),SUMIFS(amount_expended,cluster_name,G9099))))</f>
        <v/>
      </c>
      <c r="L9099" s="8" t="n"/>
      <c r="M9099" s="7" t="n"/>
      <c r="N9099" s="8" t="n"/>
      <c r="O9099" s="7" t="n"/>
      <c r="P9099" s="7" t="n"/>
      <c r="Q9099" s="8" t="n"/>
      <c r="R9099" s="9" t="n"/>
      <c r="S9099" s="8" t="n"/>
      <c r="T9099" s="8" t="n"/>
      <c r="U9099" s="8" t="n"/>
      <c r="V9099" s="11">
        <f>IF(OR(B9099="",C9099=""),"",CONCATENATE(B9099,".",C9099))</f>
        <v/>
      </c>
      <c r="W9099" s="6">
        <f>UPPER(TRIM(H9099))</f>
        <v/>
      </c>
      <c r="X9099" s="6">
        <f>UPPER(TRIM(I9099))</f>
        <v/>
      </c>
      <c r="Y9099" s="6">
        <f>IF(V9099&lt;&gt;"",IFERROR(INDEX(federal_program_name_lookup,MATCH(V9099,aln_lookup,0)),""),"")</f>
        <v/>
      </c>
    </row>
    <row r="9100">
      <c r="A9100" s="6">
        <f>IF(B9100&lt;&gt;"", "AWARD-"&amp;TEXT(ROW()-1,"00000"), "")</f>
        <v/>
      </c>
      <c r="B9100" s="7" t="n"/>
      <c r="C9100" s="7" t="n"/>
      <c r="D9100" s="7" t="n"/>
      <c r="E9100" s="8" t="n"/>
      <c r="F9100" s="9" t="n"/>
      <c r="G9100" s="8" t="n"/>
      <c r="H9100" s="8" t="n"/>
      <c r="I9100" s="8" t="n"/>
      <c r="J9100" s="10">
        <f>IF(A9100="",0,SUMIFS(amount_expended,cfda_key,V9100))</f>
        <v/>
      </c>
      <c r="K9100" s="10">
        <f>IF(G9100="OTHER CLUSTER NOT LISTED ABOVE",SUMIFS(amount_expended,uniform_other_cluster_name,X9100), IF(AND(OR(G9100="N/A",G9100=""),H9100=""),0,IF(G9100="STATE CLUSTER",SUMIFS(amount_expended,uniform_state_cluster_name,W9100),SUMIFS(amount_expended,cluster_name,G9100))))</f>
        <v/>
      </c>
      <c r="L9100" s="8" t="n"/>
      <c r="M9100" s="7" t="n"/>
      <c r="N9100" s="8" t="n"/>
      <c r="O9100" s="7" t="n"/>
      <c r="P9100" s="7" t="n"/>
      <c r="Q9100" s="8" t="n"/>
      <c r="R9100" s="9" t="n"/>
      <c r="S9100" s="8" t="n"/>
      <c r="T9100" s="8" t="n"/>
      <c r="U9100" s="8" t="n"/>
      <c r="V9100" s="11">
        <f>IF(OR(B9100="",C9100=""),"",CONCATENATE(B9100,".",C9100))</f>
        <v/>
      </c>
      <c r="W9100" s="6">
        <f>UPPER(TRIM(H9100))</f>
        <v/>
      </c>
      <c r="X9100" s="6">
        <f>UPPER(TRIM(I9100))</f>
        <v/>
      </c>
      <c r="Y9100" s="6">
        <f>IF(V9100&lt;&gt;"",IFERROR(INDEX(federal_program_name_lookup,MATCH(V9100,aln_lookup,0)),""),"")</f>
        <v/>
      </c>
    </row>
    <row r="9101">
      <c r="A9101" s="6">
        <f>IF(B9101&lt;&gt;"", "AWARD-"&amp;TEXT(ROW()-1,"00000"), "")</f>
        <v/>
      </c>
      <c r="B9101" s="7" t="n"/>
      <c r="C9101" s="7" t="n"/>
      <c r="D9101" s="7" t="n"/>
      <c r="E9101" s="8" t="n"/>
      <c r="F9101" s="9" t="n"/>
      <c r="G9101" s="8" t="n"/>
      <c r="H9101" s="8" t="n"/>
      <c r="I9101" s="8" t="n"/>
      <c r="J9101" s="10">
        <f>IF(A9101="",0,SUMIFS(amount_expended,cfda_key,V9101))</f>
        <v/>
      </c>
      <c r="K9101" s="10">
        <f>IF(G9101="OTHER CLUSTER NOT LISTED ABOVE",SUMIFS(amount_expended,uniform_other_cluster_name,X9101), IF(AND(OR(G9101="N/A",G9101=""),H9101=""),0,IF(G9101="STATE CLUSTER",SUMIFS(amount_expended,uniform_state_cluster_name,W9101),SUMIFS(amount_expended,cluster_name,G9101))))</f>
        <v/>
      </c>
      <c r="L9101" s="8" t="n"/>
      <c r="M9101" s="7" t="n"/>
      <c r="N9101" s="8" t="n"/>
      <c r="O9101" s="7" t="n"/>
      <c r="P9101" s="7" t="n"/>
      <c r="Q9101" s="8" t="n"/>
      <c r="R9101" s="9" t="n"/>
      <c r="S9101" s="8" t="n"/>
      <c r="T9101" s="8" t="n"/>
      <c r="U9101" s="8" t="n"/>
      <c r="V9101" s="11">
        <f>IF(OR(B9101="",C9101=""),"",CONCATENATE(B9101,".",C9101))</f>
        <v/>
      </c>
      <c r="W9101" s="6">
        <f>UPPER(TRIM(H9101))</f>
        <v/>
      </c>
      <c r="X9101" s="6">
        <f>UPPER(TRIM(I9101))</f>
        <v/>
      </c>
      <c r="Y9101" s="6">
        <f>IF(V9101&lt;&gt;"",IFERROR(INDEX(federal_program_name_lookup,MATCH(V9101,aln_lookup,0)),""),"")</f>
        <v/>
      </c>
    </row>
    <row r="9102">
      <c r="A9102" s="6">
        <f>IF(B9102&lt;&gt;"", "AWARD-"&amp;TEXT(ROW()-1,"00000"), "")</f>
        <v/>
      </c>
      <c r="B9102" s="7" t="n"/>
      <c r="C9102" s="7" t="n"/>
      <c r="D9102" s="7" t="n"/>
      <c r="E9102" s="8" t="n"/>
      <c r="F9102" s="9" t="n"/>
      <c r="G9102" s="8" t="n"/>
      <c r="H9102" s="8" t="n"/>
      <c r="I9102" s="8" t="n"/>
      <c r="J9102" s="10">
        <f>IF(A9102="",0,SUMIFS(amount_expended,cfda_key,V9102))</f>
        <v/>
      </c>
      <c r="K9102" s="10">
        <f>IF(G9102="OTHER CLUSTER NOT LISTED ABOVE",SUMIFS(amount_expended,uniform_other_cluster_name,X9102), IF(AND(OR(G9102="N/A",G9102=""),H9102=""),0,IF(G9102="STATE CLUSTER",SUMIFS(amount_expended,uniform_state_cluster_name,W9102),SUMIFS(amount_expended,cluster_name,G9102))))</f>
        <v/>
      </c>
      <c r="L9102" s="8" t="n"/>
      <c r="M9102" s="7" t="n"/>
      <c r="N9102" s="8" t="n"/>
      <c r="O9102" s="7" t="n"/>
      <c r="P9102" s="7" t="n"/>
      <c r="Q9102" s="8" t="n"/>
      <c r="R9102" s="9" t="n"/>
      <c r="S9102" s="8" t="n"/>
      <c r="T9102" s="8" t="n"/>
      <c r="U9102" s="8" t="n"/>
      <c r="V9102" s="11">
        <f>IF(OR(B9102="",C9102=""),"",CONCATENATE(B9102,".",C9102))</f>
        <v/>
      </c>
      <c r="W9102" s="6">
        <f>UPPER(TRIM(H9102))</f>
        <v/>
      </c>
      <c r="X9102" s="6">
        <f>UPPER(TRIM(I9102))</f>
        <v/>
      </c>
      <c r="Y9102" s="6">
        <f>IF(V9102&lt;&gt;"",IFERROR(INDEX(federal_program_name_lookup,MATCH(V9102,aln_lookup,0)),""),"")</f>
        <v/>
      </c>
    </row>
    <row r="9103">
      <c r="A9103" s="6">
        <f>IF(B9103&lt;&gt;"", "AWARD-"&amp;TEXT(ROW()-1,"00000"), "")</f>
        <v/>
      </c>
      <c r="B9103" s="7" t="n"/>
      <c r="C9103" s="7" t="n"/>
      <c r="D9103" s="7" t="n"/>
      <c r="E9103" s="8" t="n"/>
      <c r="F9103" s="9" t="n"/>
      <c r="G9103" s="8" t="n"/>
      <c r="H9103" s="8" t="n"/>
      <c r="I9103" s="8" t="n"/>
      <c r="J9103" s="10">
        <f>IF(A9103="",0,SUMIFS(amount_expended,cfda_key,V9103))</f>
        <v/>
      </c>
      <c r="K9103" s="10">
        <f>IF(G9103="OTHER CLUSTER NOT LISTED ABOVE",SUMIFS(amount_expended,uniform_other_cluster_name,X9103), IF(AND(OR(G9103="N/A",G9103=""),H9103=""),0,IF(G9103="STATE CLUSTER",SUMIFS(amount_expended,uniform_state_cluster_name,W9103),SUMIFS(amount_expended,cluster_name,G9103))))</f>
        <v/>
      </c>
      <c r="L9103" s="8" t="n"/>
      <c r="M9103" s="7" t="n"/>
      <c r="N9103" s="8" t="n"/>
      <c r="O9103" s="7" t="n"/>
      <c r="P9103" s="7" t="n"/>
      <c r="Q9103" s="8" t="n"/>
      <c r="R9103" s="9" t="n"/>
      <c r="S9103" s="8" t="n"/>
      <c r="T9103" s="8" t="n"/>
      <c r="U9103" s="8" t="n"/>
      <c r="V9103" s="11">
        <f>IF(OR(B9103="",C9103=""),"",CONCATENATE(B9103,".",C9103))</f>
        <v/>
      </c>
      <c r="W9103" s="6">
        <f>UPPER(TRIM(H9103))</f>
        <v/>
      </c>
      <c r="X9103" s="6">
        <f>UPPER(TRIM(I9103))</f>
        <v/>
      </c>
      <c r="Y9103" s="6">
        <f>IF(V9103&lt;&gt;"",IFERROR(INDEX(federal_program_name_lookup,MATCH(V9103,aln_lookup,0)),""),"")</f>
        <v/>
      </c>
    </row>
    <row r="9104">
      <c r="A9104" s="6">
        <f>IF(B9104&lt;&gt;"", "AWARD-"&amp;TEXT(ROW()-1,"00000"), "")</f>
        <v/>
      </c>
      <c r="B9104" s="7" t="n"/>
      <c r="C9104" s="7" t="n"/>
      <c r="D9104" s="7" t="n"/>
      <c r="E9104" s="8" t="n"/>
      <c r="F9104" s="9" t="n"/>
      <c r="G9104" s="8" t="n"/>
      <c r="H9104" s="8" t="n"/>
      <c r="I9104" s="8" t="n"/>
      <c r="J9104" s="10">
        <f>IF(A9104="",0,SUMIFS(amount_expended,cfda_key,V9104))</f>
        <v/>
      </c>
      <c r="K9104" s="10">
        <f>IF(G9104="OTHER CLUSTER NOT LISTED ABOVE",SUMIFS(amount_expended,uniform_other_cluster_name,X9104), IF(AND(OR(G9104="N/A",G9104=""),H9104=""),0,IF(G9104="STATE CLUSTER",SUMIFS(amount_expended,uniform_state_cluster_name,W9104),SUMIFS(amount_expended,cluster_name,G9104))))</f>
        <v/>
      </c>
      <c r="L9104" s="8" t="n"/>
      <c r="M9104" s="7" t="n"/>
      <c r="N9104" s="8" t="n"/>
      <c r="O9104" s="7" t="n"/>
      <c r="P9104" s="7" t="n"/>
      <c r="Q9104" s="8" t="n"/>
      <c r="R9104" s="9" t="n"/>
      <c r="S9104" s="8" t="n"/>
      <c r="T9104" s="8" t="n"/>
      <c r="U9104" s="8" t="n"/>
      <c r="V9104" s="11">
        <f>IF(OR(B9104="",C9104=""),"",CONCATENATE(B9104,".",C9104))</f>
        <v/>
      </c>
      <c r="W9104" s="6">
        <f>UPPER(TRIM(H9104))</f>
        <v/>
      </c>
      <c r="X9104" s="6">
        <f>UPPER(TRIM(I9104))</f>
        <v/>
      </c>
      <c r="Y9104" s="6">
        <f>IF(V9104&lt;&gt;"",IFERROR(INDEX(federal_program_name_lookup,MATCH(V9104,aln_lookup,0)),""),"")</f>
        <v/>
      </c>
    </row>
    <row r="9105">
      <c r="A9105" s="6">
        <f>IF(B9105&lt;&gt;"", "AWARD-"&amp;TEXT(ROW()-1,"00000"), "")</f>
        <v/>
      </c>
      <c r="B9105" s="7" t="n"/>
      <c r="C9105" s="7" t="n"/>
      <c r="D9105" s="7" t="n"/>
      <c r="E9105" s="8" t="n"/>
      <c r="F9105" s="9" t="n"/>
      <c r="G9105" s="8" t="n"/>
      <c r="H9105" s="8" t="n"/>
      <c r="I9105" s="8" t="n"/>
      <c r="J9105" s="10">
        <f>IF(A9105="",0,SUMIFS(amount_expended,cfda_key,V9105))</f>
        <v/>
      </c>
      <c r="K9105" s="10">
        <f>IF(G9105="OTHER CLUSTER NOT LISTED ABOVE",SUMIFS(amount_expended,uniform_other_cluster_name,X9105), IF(AND(OR(G9105="N/A",G9105=""),H9105=""),0,IF(G9105="STATE CLUSTER",SUMIFS(amount_expended,uniform_state_cluster_name,W9105),SUMIFS(amount_expended,cluster_name,G9105))))</f>
        <v/>
      </c>
      <c r="L9105" s="8" t="n"/>
      <c r="M9105" s="7" t="n"/>
      <c r="N9105" s="8" t="n"/>
      <c r="O9105" s="7" t="n"/>
      <c r="P9105" s="7" t="n"/>
      <c r="Q9105" s="8" t="n"/>
      <c r="R9105" s="9" t="n"/>
      <c r="S9105" s="8" t="n"/>
      <c r="T9105" s="8" t="n"/>
      <c r="U9105" s="8" t="n"/>
      <c r="V9105" s="11">
        <f>IF(OR(B9105="",C9105=""),"",CONCATENATE(B9105,".",C9105))</f>
        <v/>
      </c>
      <c r="W9105" s="6">
        <f>UPPER(TRIM(H9105))</f>
        <v/>
      </c>
      <c r="X9105" s="6">
        <f>UPPER(TRIM(I9105))</f>
        <v/>
      </c>
      <c r="Y9105" s="6">
        <f>IF(V9105&lt;&gt;"",IFERROR(INDEX(federal_program_name_lookup,MATCH(V9105,aln_lookup,0)),""),"")</f>
        <v/>
      </c>
    </row>
    <row r="9106">
      <c r="A9106" s="6">
        <f>IF(B9106&lt;&gt;"", "AWARD-"&amp;TEXT(ROW()-1,"00000"), "")</f>
        <v/>
      </c>
      <c r="B9106" s="7" t="n"/>
      <c r="C9106" s="7" t="n"/>
      <c r="D9106" s="7" t="n"/>
      <c r="E9106" s="8" t="n"/>
      <c r="F9106" s="9" t="n"/>
      <c r="G9106" s="8" t="n"/>
      <c r="H9106" s="8" t="n"/>
      <c r="I9106" s="8" t="n"/>
      <c r="J9106" s="10">
        <f>IF(A9106="",0,SUMIFS(amount_expended,cfda_key,V9106))</f>
        <v/>
      </c>
      <c r="K9106" s="10">
        <f>IF(G9106="OTHER CLUSTER NOT LISTED ABOVE",SUMIFS(amount_expended,uniform_other_cluster_name,X9106), IF(AND(OR(G9106="N/A",G9106=""),H9106=""),0,IF(G9106="STATE CLUSTER",SUMIFS(amount_expended,uniform_state_cluster_name,W9106),SUMIFS(amount_expended,cluster_name,G9106))))</f>
        <v/>
      </c>
      <c r="L9106" s="8" t="n"/>
      <c r="M9106" s="7" t="n"/>
      <c r="N9106" s="8" t="n"/>
      <c r="O9106" s="7" t="n"/>
      <c r="P9106" s="7" t="n"/>
      <c r="Q9106" s="8" t="n"/>
      <c r="R9106" s="9" t="n"/>
      <c r="S9106" s="8" t="n"/>
      <c r="T9106" s="8" t="n"/>
      <c r="U9106" s="8" t="n"/>
      <c r="V9106" s="11">
        <f>IF(OR(B9106="",C9106=""),"",CONCATENATE(B9106,".",C9106))</f>
        <v/>
      </c>
      <c r="W9106" s="6">
        <f>UPPER(TRIM(H9106))</f>
        <v/>
      </c>
      <c r="X9106" s="6">
        <f>UPPER(TRIM(I9106))</f>
        <v/>
      </c>
      <c r="Y9106" s="6">
        <f>IF(V9106&lt;&gt;"",IFERROR(INDEX(federal_program_name_lookup,MATCH(V9106,aln_lookup,0)),""),"")</f>
        <v/>
      </c>
    </row>
    <row r="9107">
      <c r="A9107" s="6">
        <f>IF(B9107&lt;&gt;"", "AWARD-"&amp;TEXT(ROW()-1,"00000"), "")</f>
        <v/>
      </c>
      <c r="B9107" s="7" t="n"/>
      <c r="C9107" s="7" t="n"/>
      <c r="D9107" s="7" t="n"/>
      <c r="E9107" s="8" t="n"/>
      <c r="F9107" s="9" t="n"/>
      <c r="G9107" s="8" t="n"/>
      <c r="H9107" s="8" t="n"/>
      <c r="I9107" s="8" t="n"/>
      <c r="J9107" s="10">
        <f>IF(A9107="",0,SUMIFS(amount_expended,cfda_key,V9107))</f>
        <v/>
      </c>
      <c r="K9107" s="10">
        <f>IF(G9107="OTHER CLUSTER NOT LISTED ABOVE",SUMIFS(amount_expended,uniform_other_cluster_name,X9107), IF(AND(OR(G9107="N/A",G9107=""),H9107=""),0,IF(G9107="STATE CLUSTER",SUMIFS(amount_expended,uniform_state_cluster_name,W9107),SUMIFS(amount_expended,cluster_name,G9107))))</f>
        <v/>
      </c>
      <c r="L9107" s="8" t="n"/>
      <c r="M9107" s="7" t="n"/>
      <c r="N9107" s="8" t="n"/>
      <c r="O9107" s="7" t="n"/>
      <c r="P9107" s="7" t="n"/>
      <c r="Q9107" s="8" t="n"/>
      <c r="R9107" s="9" t="n"/>
      <c r="S9107" s="8" t="n"/>
      <c r="T9107" s="8" t="n"/>
      <c r="U9107" s="8" t="n"/>
      <c r="V9107" s="11">
        <f>IF(OR(B9107="",C9107=""),"",CONCATENATE(B9107,".",C9107))</f>
        <v/>
      </c>
      <c r="W9107" s="6">
        <f>UPPER(TRIM(H9107))</f>
        <v/>
      </c>
      <c r="X9107" s="6">
        <f>UPPER(TRIM(I9107))</f>
        <v/>
      </c>
      <c r="Y9107" s="6">
        <f>IF(V9107&lt;&gt;"",IFERROR(INDEX(federal_program_name_lookup,MATCH(V9107,aln_lookup,0)),""),"")</f>
        <v/>
      </c>
    </row>
    <row r="9108">
      <c r="A9108" s="6">
        <f>IF(B9108&lt;&gt;"", "AWARD-"&amp;TEXT(ROW()-1,"00000"), "")</f>
        <v/>
      </c>
      <c r="B9108" s="7" t="n"/>
      <c r="C9108" s="7" t="n"/>
      <c r="D9108" s="7" t="n"/>
      <c r="E9108" s="8" t="n"/>
      <c r="F9108" s="9" t="n"/>
      <c r="G9108" s="8" t="n"/>
      <c r="H9108" s="8" t="n"/>
      <c r="I9108" s="8" t="n"/>
      <c r="J9108" s="10">
        <f>IF(A9108="",0,SUMIFS(amount_expended,cfda_key,V9108))</f>
        <v/>
      </c>
      <c r="K9108" s="10">
        <f>IF(G9108="OTHER CLUSTER NOT LISTED ABOVE",SUMIFS(amount_expended,uniform_other_cluster_name,X9108), IF(AND(OR(G9108="N/A",G9108=""),H9108=""),0,IF(G9108="STATE CLUSTER",SUMIFS(amount_expended,uniform_state_cluster_name,W9108),SUMIFS(amount_expended,cluster_name,G9108))))</f>
        <v/>
      </c>
      <c r="L9108" s="8" t="n"/>
      <c r="M9108" s="7" t="n"/>
      <c r="N9108" s="8" t="n"/>
      <c r="O9108" s="7" t="n"/>
      <c r="P9108" s="7" t="n"/>
      <c r="Q9108" s="8" t="n"/>
      <c r="R9108" s="9" t="n"/>
      <c r="S9108" s="8" t="n"/>
      <c r="T9108" s="8" t="n"/>
      <c r="U9108" s="8" t="n"/>
      <c r="V9108" s="11">
        <f>IF(OR(B9108="",C9108=""),"",CONCATENATE(B9108,".",C9108))</f>
        <v/>
      </c>
      <c r="W9108" s="6">
        <f>UPPER(TRIM(H9108))</f>
        <v/>
      </c>
      <c r="X9108" s="6">
        <f>UPPER(TRIM(I9108))</f>
        <v/>
      </c>
      <c r="Y9108" s="6">
        <f>IF(V9108&lt;&gt;"",IFERROR(INDEX(federal_program_name_lookup,MATCH(V9108,aln_lookup,0)),""),"")</f>
        <v/>
      </c>
    </row>
    <row r="9109">
      <c r="A9109" s="6">
        <f>IF(B9109&lt;&gt;"", "AWARD-"&amp;TEXT(ROW()-1,"00000"), "")</f>
        <v/>
      </c>
      <c r="B9109" s="7" t="n"/>
      <c r="C9109" s="7" t="n"/>
      <c r="D9109" s="7" t="n"/>
      <c r="E9109" s="8" t="n"/>
      <c r="F9109" s="9" t="n"/>
      <c r="G9109" s="8" t="n"/>
      <c r="H9109" s="8" t="n"/>
      <c r="I9109" s="8" t="n"/>
      <c r="J9109" s="10">
        <f>IF(A9109="",0,SUMIFS(amount_expended,cfda_key,V9109))</f>
        <v/>
      </c>
      <c r="K9109" s="10">
        <f>IF(G9109="OTHER CLUSTER NOT LISTED ABOVE",SUMIFS(amount_expended,uniform_other_cluster_name,X9109), IF(AND(OR(G9109="N/A",G9109=""),H9109=""),0,IF(G9109="STATE CLUSTER",SUMIFS(amount_expended,uniform_state_cluster_name,W9109),SUMIFS(amount_expended,cluster_name,G9109))))</f>
        <v/>
      </c>
      <c r="L9109" s="8" t="n"/>
      <c r="M9109" s="7" t="n"/>
      <c r="N9109" s="8" t="n"/>
      <c r="O9109" s="7" t="n"/>
      <c r="P9109" s="7" t="n"/>
      <c r="Q9109" s="8" t="n"/>
      <c r="R9109" s="9" t="n"/>
      <c r="S9109" s="8" t="n"/>
      <c r="T9109" s="8" t="n"/>
      <c r="U9109" s="8" t="n"/>
      <c r="V9109" s="11">
        <f>IF(OR(B9109="",C9109=""),"",CONCATENATE(B9109,".",C9109))</f>
        <v/>
      </c>
      <c r="W9109" s="6">
        <f>UPPER(TRIM(H9109))</f>
        <v/>
      </c>
      <c r="X9109" s="6">
        <f>UPPER(TRIM(I9109))</f>
        <v/>
      </c>
      <c r="Y9109" s="6">
        <f>IF(V9109&lt;&gt;"",IFERROR(INDEX(federal_program_name_lookup,MATCH(V9109,aln_lookup,0)),""),"")</f>
        <v/>
      </c>
    </row>
    <row r="9110">
      <c r="A9110" s="6">
        <f>IF(B9110&lt;&gt;"", "AWARD-"&amp;TEXT(ROW()-1,"00000"), "")</f>
        <v/>
      </c>
      <c r="B9110" s="7" t="n"/>
      <c r="C9110" s="7" t="n"/>
      <c r="D9110" s="7" t="n"/>
      <c r="E9110" s="8" t="n"/>
      <c r="F9110" s="9" t="n"/>
      <c r="G9110" s="8" t="n"/>
      <c r="H9110" s="8" t="n"/>
      <c r="I9110" s="8" t="n"/>
      <c r="J9110" s="10">
        <f>IF(A9110="",0,SUMIFS(amount_expended,cfda_key,V9110))</f>
        <v/>
      </c>
      <c r="K9110" s="10">
        <f>IF(G9110="OTHER CLUSTER NOT LISTED ABOVE",SUMIFS(amount_expended,uniform_other_cluster_name,X9110), IF(AND(OR(G9110="N/A",G9110=""),H9110=""),0,IF(G9110="STATE CLUSTER",SUMIFS(amount_expended,uniform_state_cluster_name,W9110),SUMIFS(amount_expended,cluster_name,G9110))))</f>
        <v/>
      </c>
      <c r="L9110" s="8" t="n"/>
      <c r="M9110" s="7" t="n"/>
      <c r="N9110" s="8" t="n"/>
      <c r="O9110" s="7" t="n"/>
      <c r="P9110" s="7" t="n"/>
      <c r="Q9110" s="8" t="n"/>
      <c r="R9110" s="9" t="n"/>
      <c r="S9110" s="8" t="n"/>
      <c r="T9110" s="8" t="n"/>
      <c r="U9110" s="8" t="n"/>
      <c r="V9110" s="11">
        <f>IF(OR(B9110="",C9110=""),"",CONCATENATE(B9110,".",C9110))</f>
        <v/>
      </c>
      <c r="W9110" s="6">
        <f>UPPER(TRIM(H9110))</f>
        <v/>
      </c>
      <c r="X9110" s="6">
        <f>UPPER(TRIM(I9110))</f>
        <v/>
      </c>
      <c r="Y9110" s="6">
        <f>IF(V9110&lt;&gt;"",IFERROR(INDEX(federal_program_name_lookup,MATCH(V9110,aln_lookup,0)),""),"")</f>
        <v/>
      </c>
    </row>
    <row r="9111">
      <c r="A9111" s="6">
        <f>IF(B9111&lt;&gt;"", "AWARD-"&amp;TEXT(ROW()-1,"00000"), "")</f>
        <v/>
      </c>
      <c r="B9111" s="7" t="n"/>
      <c r="C9111" s="7" t="n"/>
      <c r="D9111" s="7" t="n"/>
      <c r="E9111" s="8" t="n"/>
      <c r="F9111" s="9" t="n"/>
      <c r="G9111" s="8" t="n"/>
      <c r="H9111" s="8" t="n"/>
      <c r="I9111" s="8" t="n"/>
      <c r="J9111" s="10">
        <f>IF(A9111="",0,SUMIFS(amount_expended,cfda_key,V9111))</f>
        <v/>
      </c>
      <c r="K9111" s="10">
        <f>IF(G9111="OTHER CLUSTER NOT LISTED ABOVE",SUMIFS(amount_expended,uniform_other_cluster_name,X9111), IF(AND(OR(G9111="N/A",G9111=""),H9111=""),0,IF(G9111="STATE CLUSTER",SUMIFS(amount_expended,uniform_state_cluster_name,W9111),SUMIFS(amount_expended,cluster_name,G9111))))</f>
        <v/>
      </c>
      <c r="L9111" s="8" t="n"/>
      <c r="M9111" s="7" t="n"/>
      <c r="N9111" s="8" t="n"/>
      <c r="O9111" s="7" t="n"/>
      <c r="P9111" s="7" t="n"/>
      <c r="Q9111" s="8" t="n"/>
      <c r="R9111" s="9" t="n"/>
      <c r="S9111" s="8" t="n"/>
      <c r="T9111" s="8" t="n"/>
      <c r="U9111" s="8" t="n"/>
      <c r="V9111" s="11">
        <f>IF(OR(B9111="",C9111=""),"",CONCATENATE(B9111,".",C9111))</f>
        <v/>
      </c>
      <c r="W9111" s="6">
        <f>UPPER(TRIM(H9111))</f>
        <v/>
      </c>
      <c r="X9111" s="6">
        <f>UPPER(TRIM(I9111))</f>
        <v/>
      </c>
      <c r="Y9111" s="6">
        <f>IF(V9111&lt;&gt;"",IFERROR(INDEX(federal_program_name_lookup,MATCH(V9111,aln_lookup,0)),""),"")</f>
        <v/>
      </c>
    </row>
    <row r="9112">
      <c r="A9112" s="6">
        <f>IF(B9112&lt;&gt;"", "AWARD-"&amp;TEXT(ROW()-1,"00000"), "")</f>
        <v/>
      </c>
      <c r="B9112" s="7" t="n"/>
      <c r="C9112" s="7" t="n"/>
      <c r="D9112" s="7" t="n"/>
      <c r="E9112" s="8" t="n"/>
      <c r="F9112" s="9" t="n"/>
      <c r="G9112" s="8" t="n"/>
      <c r="H9112" s="8" t="n"/>
      <c r="I9112" s="8" t="n"/>
      <c r="J9112" s="10">
        <f>IF(A9112="",0,SUMIFS(amount_expended,cfda_key,V9112))</f>
        <v/>
      </c>
      <c r="K9112" s="10">
        <f>IF(G9112="OTHER CLUSTER NOT LISTED ABOVE",SUMIFS(amount_expended,uniform_other_cluster_name,X9112), IF(AND(OR(G9112="N/A",G9112=""),H9112=""),0,IF(G9112="STATE CLUSTER",SUMIFS(amount_expended,uniform_state_cluster_name,W9112),SUMIFS(amount_expended,cluster_name,G9112))))</f>
        <v/>
      </c>
      <c r="L9112" s="8" t="n"/>
      <c r="M9112" s="7" t="n"/>
      <c r="N9112" s="8" t="n"/>
      <c r="O9112" s="7" t="n"/>
      <c r="P9112" s="7" t="n"/>
      <c r="Q9112" s="8" t="n"/>
      <c r="R9112" s="9" t="n"/>
      <c r="S9112" s="8" t="n"/>
      <c r="T9112" s="8" t="n"/>
      <c r="U9112" s="8" t="n"/>
      <c r="V9112" s="11">
        <f>IF(OR(B9112="",C9112=""),"",CONCATENATE(B9112,".",C9112))</f>
        <v/>
      </c>
      <c r="W9112" s="6">
        <f>UPPER(TRIM(H9112))</f>
        <v/>
      </c>
      <c r="X9112" s="6">
        <f>UPPER(TRIM(I9112))</f>
        <v/>
      </c>
      <c r="Y9112" s="6">
        <f>IF(V9112&lt;&gt;"",IFERROR(INDEX(federal_program_name_lookup,MATCH(V9112,aln_lookup,0)),""),"")</f>
        <v/>
      </c>
    </row>
    <row r="9113">
      <c r="A9113" s="6">
        <f>IF(B9113&lt;&gt;"", "AWARD-"&amp;TEXT(ROW()-1,"00000"), "")</f>
        <v/>
      </c>
      <c r="B9113" s="7" t="n"/>
      <c r="C9113" s="7" t="n"/>
      <c r="D9113" s="7" t="n"/>
      <c r="E9113" s="8" t="n"/>
      <c r="F9113" s="9" t="n"/>
      <c r="G9113" s="8" t="n"/>
      <c r="H9113" s="8" t="n"/>
      <c r="I9113" s="8" t="n"/>
      <c r="J9113" s="10">
        <f>IF(A9113="",0,SUMIFS(amount_expended,cfda_key,V9113))</f>
        <v/>
      </c>
      <c r="K9113" s="10">
        <f>IF(G9113="OTHER CLUSTER NOT LISTED ABOVE",SUMIFS(amount_expended,uniform_other_cluster_name,X9113), IF(AND(OR(G9113="N/A",G9113=""),H9113=""),0,IF(G9113="STATE CLUSTER",SUMIFS(amount_expended,uniform_state_cluster_name,W9113),SUMIFS(amount_expended,cluster_name,G9113))))</f>
        <v/>
      </c>
      <c r="L9113" s="8" t="n"/>
      <c r="M9113" s="7" t="n"/>
      <c r="N9113" s="8" t="n"/>
      <c r="O9113" s="7" t="n"/>
      <c r="P9113" s="7" t="n"/>
      <c r="Q9113" s="8" t="n"/>
      <c r="R9113" s="9" t="n"/>
      <c r="S9113" s="8" t="n"/>
      <c r="T9113" s="8" t="n"/>
      <c r="U9113" s="8" t="n"/>
      <c r="V9113" s="11">
        <f>IF(OR(B9113="",C9113=""),"",CONCATENATE(B9113,".",C9113))</f>
        <v/>
      </c>
      <c r="W9113" s="6">
        <f>UPPER(TRIM(H9113))</f>
        <v/>
      </c>
      <c r="X9113" s="6">
        <f>UPPER(TRIM(I9113))</f>
        <v/>
      </c>
      <c r="Y9113" s="6">
        <f>IF(V9113&lt;&gt;"",IFERROR(INDEX(federal_program_name_lookup,MATCH(V9113,aln_lookup,0)),""),"")</f>
        <v/>
      </c>
    </row>
    <row r="9114">
      <c r="A9114" s="6">
        <f>IF(B9114&lt;&gt;"", "AWARD-"&amp;TEXT(ROW()-1,"00000"), "")</f>
        <v/>
      </c>
      <c r="B9114" s="7" t="n"/>
      <c r="C9114" s="7" t="n"/>
      <c r="D9114" s="7" t="n"/>
      <c r="E9114" s="8" t="n"/>
      <c r="F9114" s="9" t="n"/>
      <c r="G9114" s="8" t="n"/>
      <c r="H9114" s="8" t="n"/>
      <c r="I9114" s="8" t="n"/>
      <c r="J9114" s="10">
        <f>IF(A9114="",0,SUMIFS(amount_expended,cfda_key,V9114))</f>
        <v/>
      </c>
      <c r="K9114" s="10">
        <f>IF(G9114="OTHER CLUSTER NOT LISTED ABOVE",SUMIFS(amount_expended,uniform_other_cluster_name,X9114), IF(AND(OR(G9114="N/A",G9114=""),H9114=""),0,IF(G9114="STATE CLUSTER",SUMIFS(amount_expended,uniform_state_cluster_name,W9114),SUMIFS(amount_expended,cluster_name,G9114))))</f>
        <v/>
      </c>
      <c r="L9114" s="8" t="n"/>
      <c r="M9114" s="7" t="n"/>
      <c r="N9114" s="8" t="n"/>
      <c r="O9114" s="7" t="n"/>
      <c r="P9114" s="7" t="n"/>
      <c r="Q9114" s="8" t="n"/>
      <c r="R9114" s="9" t="n"/>
      <c r="S9114" s="8" t="n"/>
      <c r="T9114" s="8" t="n"/>
      <c r="U9114" s="8" t="n"/>
      <c r="V9114" s="11">
        <f>IF(OR(B9114="",C9114=""),"",CONCATENATE(B9114,".",C9114))</f>
        <v/>
      </c>
      <c r="W9114" s="6">
        <f>UPPER(TRIM(H9114))</f>
        <v/>
      </c>
      <c r="X9114" s="6">
        <f>UPPER(TRIM(I9114))</f>
        <v/>
      </c>
      <c r="Y9114" s="6">
        <f>IF(V9114&lt;&gt;"",IFERROR(INDEX(federal_program_name_lookup,MATCH(V9114,aln_lookup,0)),""),"")</f>
        <v/>
      </c>
    </row>
    <row r="9115">
      <c r="A9115" s="6">
        <f>IF(B9115&lt;&gt;"", "AWARD-"&amp;TEXT(ROW()-1,"00000"), "")</f>
        <v/>
      </c>
      <c r="B9115" s="7" t="n"/>
      <c r="C9115" s="7" t="n"/>
      <c r="D9115" s="7" t="n"/>
      <c r="E9115" s="8" t="n"/>
      <c r="F9115" s="9" t="n"/>
      <c r="G9115" s="8" t="n"/>
      <c r="H9115" s="8" t="n"/>
      <c r="I9115" s="8" t="n"/>
      <c r="J9115" s="10">
        <f>IF(A9115="",0,SUMIFS(amount_expended,cfda_key,V9115))</f>
        <v/>
      </c>
      <c r="K9115" s="10">
        <f>IF(G9115="OTHER CLUSTER NOT LISTED ABOVE",SUMIFS(amount_expended,uniform_other_cluster_name,X9115), IF(AND(OR(G9115="N/A",G9115=""),H9115=""),0,IF(G9115="STATE CLUSTER",SUMIFS(amount_expended,uniform_state_cluster_name,W9115),SUMIFS(amount_expended,cluster_name,G9115))))</f>
        <v/>
      </c>
      <c r="L9115" s="8" t="n"/>
      <c r="M9115" s="7" t="n"/>
      <c r="N9115" s="8" t="n"/>
      <c r="O9115" s="7" t="n"/>
      <c r="P9115" s="7" t="n"/>
      <c r="Q9115" s="8" t="n"/>
      <c r="R9115" s="9" t="n"/>
      <c r="S9115" s="8" t="n"/>
      <c r="T9115" s="8" t="n"/>
      <c r="U9115" s="8" t="n"/>
      <c r="V9115" s="11">
        <f>IF(OR(B9115="",C9115=""),"",CONCATENATE(B9115,".",C9115))</f>
        <v/>
      </c>
      <c r="W9115" s="6">
        <f>UPPER(TRIM(H9115))</f>
        <v/>
      </c>
      <c r="X9115" s="6">
        <f>UPPER(TRIM(I9115))</f>
        <v/>
      </c>
      <c r="Y9115" s="6">
        <f>IF(V9115&lt;&gt;"",IFERROR(INDEX(federal_program_name_lookup,MATCH(V9115,aln_lookup,0)),""),"")</f>
        <v/>
      </c>
    </row>
    <row r="9116">
      <c r="A9116" s="6">
        <f>IF(B9116&lt;&gt;"", "AWARD-"&amp;TEXT(ROW()-1,"00000"), "")</f>
        <v/>
      </c>
      <c r="B9116" s="7" t="n"/>
      <c r="C9116" s="7" t="n"/>
      <c r="D9116" s="7" t="n"/>
      <c r="E9116" s="8" t="n"/>
      <c r="F9116" s="9" t="n"/>
      <c r="G9116" s="8" t="n"/>
      <c r="H9116" s="8" t="n"/>
      <c r="I9116" s="8" t="n"/>
      <c r="J9116" s="10">
        <f>IF(A9116="",0,SUMIFS(amount_expended,cfda_key,V9116))</f>
        <v/>
      </c>
      <c r="K9116" s="10">
        <f>IF(G9116="OTHER CLUSTER NOT LISTED ABOVE",SUMIFS(amount_expended,uniform_other_cluster_name,X9116), IF(AND(OR(G9116="N/A",G9116=""),H9116=""),0,IF(G9116="STATE CLUSTER",SUMIFS(amount_expended,uniform_state_cluster_name,W9116),SUMIFS(amount_expended,cluster_name,G9116))))</f>
        <v/>
      </c>
      <c r="L9116" s="8" t="n"/>
      <c r="M9116" s="7" t="n"/>
      <c r="N9116" s="8" t="n"/>
      <c r="O9116" s="7" t="n"/>
      <c r="P9116" s="7" t="n"/>
      <c r="Q9116" s="8" t="n"/>
      <c r="R9116" s="9" t="n"/>
      <c r="S9116" s="8" t="n"/>
      <c r="T9116" s="8" t="n"/>
      <c r="U9116" s="8" t="n"/>
      <c r="V9116" s="11">
        <f>IF(OR(B9116="",C9116=""),"",CONCATENATE(B9116,".",C9116))</f>
        <v/>
      </c>
      <c r="W9116" s="6">
        <f>UPPER(TRIM(H9116))</f>
        <v/>
      </c>
      <c r="X9116" s="6">
        <f>UPPER(TRIM(I9116))</f>
        <v/>
      </c>
      <c r="Y9116" s="6">
        <f>IF(V9116&lt;&gt;"",IFERROR(INDEX(federal_program_name_lookup,MATCH(V9116,aln_lookup,0)),""),"")</f>
        <v/>
      </c>
    </row>
    <row r="9117">
      <c r="A9117" s="6">
        <f>IF(B9117&lt;&gt;"", "AWARD-"&amp;TEXT(ROW()-1,"00000"), "")</f>
        <v/>
      </c>
      <c r="B9117" s="7" t="n"/>
      <c r="C9117" s="7" t="n"/>
      <c r="D9117" s="7" t="n"/>
      <c r="E9117" s="8" t="n"/>
      <c r="F9117" s="9" t="n"/>
      <c r="G9117" s="8" t="n"/>
      <c r="H9117" s="8" t="n"/>
      <c r="I9117" s="8" t="n"/>
      <c r="J9117" s="10">
        <f>IF(A9117="",0,SUMIFS(amount_expended,cfda_key,V9117))</f>
        <v/>
      </c>
      <c r="K9117" s="10">
        <f>IF(G9117="OTHER CLUSTER NOT LISTED ABOVE",SUMIFS(amount_expended,uniform_other_cluster_name,X9117), IF(AND(OR(G9117="N/A",G9117=""),H9117=""),0,IF(G9117="STATE CLUSTER",SUMIFS(amount_expended,uniform_state_cluster_name,W9117),SUMIFS(amount_expended,cluster_name,G9117))))</f>
        <v/>
      </c>
      <c r="L9117" s="8" t="n"/>
      <c r="M9117" s="7" t="n"/>
      <c r="N9117" s="8" t="n"/>
      <c r="O9117" s="7" t="n"/>
      <c r="P9117" s="7" t="n"/>
      <c r="Q9117" s="8" t="n"/>
      <c r="R9117" s="9" t="n"/>
      <c r="S9117" s="8" t="n"/>
      <c r="T9117" s="8" t="n"/>
      <c r="U9117" s="8" t="n"/>
      <c r="V9117" s="11">
        <f>IF(OR(B9117="",C9117=""),"",CONCATENATE(B9117,".",C9117))</f>
        <v/>
      </c>
      <c r="W9117" s="6">
        <f>UPPER(TRIM(H9117))</f>
        <v/>
      </c>
      <c r="X9117" s="6">
        <f>UPPER(TRIM(I9117))</f>
        <v/>
      </c>
      <c r="Y9117" s="6">
        <f>IF(V9117&lt;&gt;"",IFERROR(INDEX(federal_program_name_lookup,MATCH(V9117,aln_lookup,0)),""),"")</f>
        <v/>
      </c>
    </row>
    <row r="9118">
      <c r="A9118" s="6">
        <f>IF(B9118&lt;&gt;"", "AWARD-"&amp;TEXT(ROW()-1,"00000"), "")</f>
        <v/>
      </c>
      <c r="B9118" s="7" t="n"/>
      <c r="C9118" s="7" t="n"/>
      <c r="D9118" s="7" t="n"/>
      <c r="E9118" s="8" t="n"/>
      <c r="F9118" s="9" t="n"/>
      <c r="G9118" s="8" t="n"/>
      <c r="H9118" s="8" t="n"/>
      <c r="I9118" s="8" t="n"/>
      <c r="J9118" s="10">
        <f>IF(A9118="",0,SUMIFS(amount_expended,cfda_key,V9118))</f>
        <v/>
      </c>
      <c r="K9118" s="10">
        <f>IF(G9118="OTHER CLUSTER NOT LISTED ABOVE",SUMIFS(amount_expended,uniform_other_cluster_name,X9118), IF(AND(OR(G9118="N/A",G9118=""),H9118=""),0,IF(G9118="STATE CLUSTER",SUMIFS(amount_expended,uniform_state_cluster_name,W9118),SUMIFS(amount_expended,cluster_name,G9118))))</f>
        <v/>
      </c>
      <c r="L9118" s="8" t="n"/>
      <c r="M9118" s="7" t="n"/>
      <c r="N9118" s="8" t="n"/>
      <c r="O9118" s="7" t="n"/>
      <c r="P9118" s="7" t="n"/>
      <c r="Q9118" s="8" t="n"/>
      <c r="R9118" s="9" t="n"/>
      <c r="S9118" s="8" t="n"/>
      <c r="T9118" s="8" t="n"/>
      <c r="U9118" s="8" t="n"/>
      <c r="V9118" s="11">
        <f>IF(OR(B9118="",C9118=""),"",CONCATENATE(B9118,".",C9118))</f>
        <v/>
      </c>
      <c r="W9118" s="6">
        <f>UPPER(TRIM(H9118))</f>
        <v/>
      </c>
      <c r="X9118" s="6">
        <f>UPPER(TRIM(I9118))</f>
        <v/>
      </c>
      <c r="Y9118" s="6">
        <f>IF(V9118&lt;&gt;"",IFERROR(INDEX(federal_program_name_lookup,MATCH(V9118,aln_lookup,0)),""),"")</f>
        <v/>
      </c>
    </row>
    <row r="9119">
      <c r="A9119" s="6">
        <f>IF(B9119&lt;&gt;"", "AWARD-"&amp;TEXT(ROW()-1,"00000"), "")</f>
        <v/>
      </c>
      <c r="B9119" s="7" t="n"/>
      <c r="C9119" s="7" t="n"/>
      <c r="D9119" s="7" t="n"/>
      <c r="E9119" s="8" t="n"/>
      <c r="F9119" s="9" t="n"/>
      <c r="G9119" s="8" t="n"/>
      <c r="H9119" s="8" t="n"/>
      <c r="I9119" s="8" t="n"/>
      <c r="J9119" s="10">
        <f>IF(A9119="",0,SUMIFS(amount_expended,cfda_key,V9119))</f>
        <v/>
      </c>
      <c r="K9119" s="10">
        <f>IF(G9119="OTHER CLUSTER NOT LISTED ABOVE",SUMIFS(amount_expended,uniform_other_cluster_name,X9119), IF(AND(OR(G9119="N/A",G9119=""),H9119=""),0,IF(G9119="STATE CLUSTER",SUMIFS(amount_expended,uniform_state_cluster_name,W9119),SUMIFS(amount_expended,cluster_name,G9119))))</f>
        <v/>
      </c>
      <c r="L9119" s="8" t="n"/>
      <c r="M9119" s="7" t="n"/>
      <c r="N9119" s="8" t="n"/>
      <c r="O9119" s="7" t="n"/>
      <c r="P9119" s="7" t="n"/>
      <c r="Q9119" s="8" t="n"/>
      <c r="R9119" s="9" t="n"/>
      <c r="S9119" s="8" t="n"/>
      <c r="T9119" s="8" t="n"/>
      <c r="U9119" s="8" t="n"/>
      <c r="V9119" s="11">
        <f>IF(OR(B9119="",C9119=""),"",CONCATENATE(B9119,".",C9119))</f>
        <v/>
      </c>
      <c r="W9119" s="6">
        <f>UPPER(TRIM(H9119))</f>
        <v/>
      </c>
      <c r="X9119" s="6">
        <f>UPPER(TRIM(I9119))</f>
        <v/>
      </c>
      <c r="Y9119" s="6">
        <f>IF(V9119&lt;&gt;"",IFERROR(INDEX(federal_program_name_lookup,MATCH(V9119,aln_lookup,0)),""),"")</f>
        <v/>
      </c>
    </row>
    <row r="9120">
      <c r="A9120" s="6">
        <f>IF(B9120&lt;&gt;"", "AWARD-"&amp;TEXT(ROW()-1,"00000"), "")</f>
        <v/>
      </c>
      <c r="B9120" s="7" t="n"/>
      <c r="C9120" s="7" t="n"/>
      <c r="D9120" s="7" t="n"/>
      <c r="E9120" s="8" t="n"/>
      <c r="F9120" s="9" t="n"/>
      <c r="G9120" s="8" t="n"/>
      <c r="H9120" s="8" t="n"/>
      <c r="I9120" s="8" t="n"/>
      <c r="J9120" s="10">
        <f>IF(A9120="",0,SUMIFS(amount_expended,cfda_key,V9120))</f>
        <v/>
      </c>
      <c r="K9120" s="10">
        <f>IF(G9120="OTHER CLUSTER NOT LISTED ABOVE",SUMIFS(amount_expended,uniform_other_cluster_name,X9120), IF(AND(OR(G9120="N/A",G9120=""),H9120=""),0,IF(G9120="STATE CLUSTER",SUMIFS(amount_expended,uniform_state_cluster_name,W9120),SUMIFS(amount_expended,cluster_name,G9120))))</f>
        <v/>
      </c>
      <c r="L9120" s="8" t="n"/>
      <c r="M9120" s="7" t="n"/>
      <c r="N9120" s="8" t="n"/>
      <c r="O9120" s="7" t="n"/>
      <c r="P9120" s="7" t="n"/>
      <c r="Q9120" s="8" t="n"/>
      <c r="R9120" s="9" t="n"/>
      <c r="S9120" s="8" t="n"/>
      <c r="T9120" s="8" t="n"/>
      <c r="U9120" s="8" t="n"/>
      <c r="V9120" s="11">
        <f>IF(OR(B9120="",C9120=""),"",CONCATENATE(B9120,".",C9120))</f>
        <v/>
      </c>
      <c r="W9120" s="6">
        <f>UPPER(TRIM(H9120))</f>
        <v/>
      </c>
      <c r="X9120" s="6">
        <f>UPPER(TRIM(I9120))</f>
        <v/>
      </c>
      <c r="Y9120" s="6">
        <f>IF(V9120&lt;&gt;"",IFERROR(INDEX(federal_program_name_lookup,MATCH(V9120,aln_lookup,0)),""),"")</f>
        <v/>
      </c>
    </row>
    <row r="9121">
      <c r="A9121" s="6">
        <f>IF(B9121&lt;&gt;"", "AWARD-"&amp;TEXT(ROW()-1,"00000"), "")</f>
        <v/>
      </c>
      <c r="B9121" s="7" t="n"/>
      <c r="C9121" s="7" t="n"/>
      <c r="D9121" s="7" t="n"/>
      <c r="E9121" s="8" t="n"/>
      <c r="F9121" s="9" t="n"/>
      <c r="G9121" s="8" t="n"/>
      <c r="H9121" s="8" t="n"/>
      <c r="I9121" s="8" t="n"/>
      <c r="J9121" s="10">
        <f>IF(A9121="",0,SUMIFS(amount_expended,cfda_key,V9121))</f>
        <v/>
      </c>
      <c r="K9121" s="10">
        <f>IF(G9121="OTHER CLUSTER NOT LISTED ABOVE",SUMIFS(amount_expended,uniform_other_cluster_name,X9121), IF(AND(OR(G9121="N/A",G9121=""),H9121=""),0,IF(G9121="STATE CLUSTER",SUMIFS(amount_expended,uniform_state_cluster_name,W9121),SUMIFS(amount_expended,cluster_name,G9121))))</f>
        <v/>
      </c>
      <c r="L9121" s="8" t="n"/>
      <c r="M9121" s="7" t="n"/>
      <c r="N9121" s="8" t="n"/>
      <c r="O9121" s="7" t="n"/>
      <c r="P9121" s="7" t="n"/>
      <c r="Q9121" s="8" t="n"/>
      <c r="R9121" s="9" t="n"/>
      <c r="S9121" s="8" t="n"/>
      <c r="T9121" s="8" t="n"/>
      <c r="U9121" s="8" t="n"/>
      <c r="V9121" s="11">
        <f>IF(OR(B9121="",C9121=""),"",CONCATENATE(B9121,".",C9121))</f>
        <v/>
      </c>
      <c r="W9121" s="6">
        <f>UPPER(TRIM(H9121))</f>
        <v/>
      </c>
      <c r="X9121" s="6">
        <f>UPPER(TRIM(I9121))</f>
        <v/>
      </c>
      <c r="Y9121" s="6">
        <f>IF(V9121&lt;&gt;"",IFERROR(INDEX(federal_program_name_lookup,MATCH(V9121,aln_lookup,0)),""),"")</f>
        <v/>
      </c>
    </row>
    <row r="9122">
      <c r="A9122" s="6">
        <f>IF(B9122&lt;&gt;"", "AWARD-"&amp;TEXT(ROW()-1,"00000"), "")</f>
        <v/>
      </c>
      <c r="B9122" s="7" t="n"/>
      <c r="C9122" s="7" t="n"/>
      <c r="D9122" s="7" t="n"/>
      <c r="E9122" s="8" t="n"/>
      <c r="F9122" s="9" t="n"/>
      <c r="G9122" s="8" t="n"/>
      <c r="H9122" s="8" t="n"/>
      <c r="I9122" s="8" t="n"/>
      <c r="J9122" s="10">
        <f>IF(A9122="",0,SUMIFS(amount_expended,cfda_key,V9122))</f>
        <v/>
      </c>
      <c r="K9122" s="10">
        <f>IF(G9122="OTHER CLUSTER NOT LISTED ABOVE",SUMIFS(amount_expended,uniform_other_cluster_name,X9122), IF(AND(OR(G9122="N/A",G9122=""),H9122=""),0,IF(G9122="STATE CLUSTER",SUMIFS(amount_expended,uniform_state_cluster_name,W9122),SUMIFS(amount_expended,cluster_name,G9122))))</f>
        <v/>
      </c>
      <c r="L9122" s="8" t="n"/>
      <c r="M9122" s="7" t="n"/>
      <c r="N9122" s="8" t="n"/>
      <c r="O9122" s="7" t="n"/>
      <c r="P9122" s="7" t="n"/>
      <c r="Q9122" s="8" t="n"/>
      <c r="R9122" s="9" t="n"/>
      <c r="S9122" s="8" t="n"/>
      <c r="T9122" s="8" t="n"/>
      <c r="U9122" s="8" t="n"/>
      <c r="V9122" s="11">
        <f>IF(OR(B9122="",C9122=""),"",CONCATENATE(B9122,".",C9122))</f>
        <v/>
      </c>
      <c r="W9122" s="6">
        <f>UPPER(TRIM(H9122))</f>
        <v/>
      </c>
      <c r="X9122" s="6">
        <f>UPPER(TRIM(I9122))</f>
        <v/>
      </c>
      <c r="Y9122" s="6">
        <f>IF(V9122&lt;&gt;"",IFERROR(INDEX(federal_program_name_lookup,MATCH(V9122,aln_lookup,0)),""),"")</f>
        <v/>
      </c>
    </row>
    <row r="9123">
      <c r="A9123" s="6">
        <f>IF(B9123&lt;&gt;"", "AWARD-"&amp;TEXT(ROW()-1,"00000"), "")</f>
        <v/>
      </c>
      <c r="B9123" s="7" t="n"/>
      <c r="C9123" s="7" t="n"/>
      <c r="D9123" s="7" t="n"/>
      <c r="E9123" s="8" t="n"/>
      <c r="F9123" s="9" t="n"/>
      <c r="G9123" s="8" t="n"/>
      <c r="H9123" s="8" t="n"/>
      <c r="I9123" s="8" t="n"/>
      <c r="J9123" s="10">
        <f>IF(A9123="",0,SUMIFS(amount_expended,cfda_key,V9123))</f>
        <v/>
      </c>
      <c r="K9123" s="10">
        <f>IF(G9123="OTHER CLUSTER NOT LISTED ABOVE",SUMIFS(amount_expended,uniform_other_cluster_name,X9123), IF(AND(OR(G9123="N/A",G9123=""),H9123=""),0,IF(G9123="STATE CLUSTER",SUMIFS(amount_expended,uniform_state_cluster_name,W9123),SUMIFS(amount_expended,cluster_name,G9123))))</f>
        <v/>
      </c>
      <c r="L9123" s="8" t="n"/>
      <c r="M9123" s="7" t="n"/>
      <c r="N9123" s="8" t="n"/>
      <c r="O9123" s="7" t="n"/>
      <c r="P9123" s="7" t="n"/>
      <c r="Q9123" s="8" t="n"/>
      <c r="R9123" s="9" t="n"/>
      <c r="S9123" s="8" t="n"/>
      <c r="T9123" s="8" t="n"/>
      <c r="U9123" s="8" t="n"/>
      <c r="V9123" s="11">
        <f>IF(OR(B9123="",C9123=""),"",CONCATENATE(B9123,".",C9123))</f>
        <v/>
      </c>
      <c r="W9123" s="6">
        <f>UPPER(TRIM(H9123))</f>
        <v/>
      </c>
      <c r="X9123" s="6">
        <f>UPPER(TRIM(I9123))</f>
        <v/>
      </c>
      <c r="Y9123" s="6">
        <f>IF(V9123&lt;&gt;"",IFERROR(INDEX(federal_program_name_lookup,MATCH(V9123,aln_lookup,0)),""),"")</f>
        <v/>
      </c>
    </row>
    <row r="9124">
      <c r="A9124" s="6">
        <f>IF(B9124&lt;&gt;"", "AWARD-"&amp;TEXT(ROW()-1,"00000"), "")</f>
        <v/>
      </c>
      <c r="B9124" s="7" t="n"/>
      <c r="C9124" s="7" t="n"/>
      <c r="D9124" s="7" t="n"/>
      <c r="E9124" s="8" t="n"/>
      <c r="F9124" s="9" t="n"/>
      <c r="G9124" s="8" t="n"/>
      <c r="H9124" s="8" t="n"/>
      <c r="I9124" s="8" t="n"/>
      <c r="J9124" s="10">
        <f>IF(A9124="",0,SUMIFS(amount_expended,cfda_key,V9124))</f>
        <v/>
      </c>
      <c r="K9124" s="10">
        <f>IF(G9124="OTHER CLUSTER NOT LISTED ABOVE",SUMIFS(amount_expended,uniform_other_cluster_name,X9124), IF(AND(OR(G9124="N/A",G9124=""),H9124=""),0,IF(G9124="STATE CLUSTER",SUMIFS(amount_expended,uniform_state_cluster_name,W9124),SUMIFS(amount_expended,cluster_name,G9124))))</f>
        <v/>
      </c>
      <c r="L9124" s="8" t="n"/>
      <c r="M9124" s="7" t="n"/>
      <c r="N9124" s="8" t="n"/>
      <c r="O9124" s="7" t="n"/>
      <c r="P9124" s="7" t="n"/>
      <c r="Q9124" s="8" t="n"/>
      <c r="R9124" s="9" t="n"/>
      <c r="S9124" s="8" t="n"/>
      <c r="T9124" s="8" t="n"/>
      <c r="U9124" s="8" t="n"/>
      <c r="V9124" s="11">
        <f>IF(OR(B9124="",C9124=""),"",CONCATENATE(B9124,".",C9124))</f>
        <v/>
      </c>
      <c r="W9124" s="6">
        <f>UPPER(TRIM(H9124))</f>
        <v/>
      </c>
      <c r="X9124" s="6">
        <f>UPPER(TRIM(I9124))</f>
        <v/>
      </c>
      <c r="Y9124" s="6">
        <f>IF(V9124&lt;&gt;"",IFERROR(INDEX(federal_program_name_lookup,MATCH(V9124,aln_lookup,0)),""),"")</f>
        <v/>
      </c>
    </row>
    <row r="9125">
      <c r="A9125" s="6">
        <f>IF(B9125&lt;&gt;"", "AWARD-"&amp;TEXT(ROW()-1,"00000"), "")</f>
        <v/>
      </c>
      <c r="B9125" s="7" t="n"/>
      <c r="C9125" s="7" t="n"/>
      <c r="D9125" s="7" t="n"/>
      <c r="E9125" s="8" t="n"/>
      <c r="F9125" s="9" t="n"/>
      <c r="G9125" s="8" t="n"/>
      <c r="H9125" s="8" t="n"/>
      <c r="I9125" s="8" t="n"/>
      <c r="J9125" s="10">
        <f>IF(A9125="",0,SUMIFS(amount_expended,cfda_key,V9125))</f>
        <v/>
      </c>
      <c r="K9125" s="10">
        <f>IF(G9125="OTHER CLUSTER NOT LISTED ABOVE",SUMIFS(amount_expended,uniform_other_cluster_name,X9125), IF(AND(OR(G9125="N/A",G9125=""),H9125=""),0,IF(G9125="STATE CLUSTER",SUMIFS(amount_expended,uniform_state_cluster_name,W9125),SUMIFS(amount_expended,cluster_name,G9125))))</f>
        <v/>
      </c>
      <c r="L9125" s="8" t="n"/>
      <c r="M9125" s="7" t="n"/>
      <c r="N9125" s="8" t="n"/>
      <c r="O9125" s="7" t="n"/>
      <c r="P9125" s="7" t="n"/>
      <c r="Q9125" s="8" t="n"/>
      <c r="R9125" s="9" t="n"/>
      <c r="S9125" s="8" t="n"/>
      <c r="T9125" s="8" t="n"/>
      <c r="U9125" s="8" t="n"/>
      <c r="V9125" s="11">
        <f>IF(OR(B9125="",C9125=""),"",CONCATENATE(B9125,".",C9125))</f>
        <v/>
      </c>
      <c r="W9125" s="6">
        <f>UPPER(TRIM(H9125))</f>
        <v/>
      </c>
      <c r="X9125" s="6">
        <f>UPPER(TRIM(I9125))</f>
        <v/>
      </c>
      <c r="Y9125" s="6">
        <f>IF(V9125&lt;&gt;"",IFERROR(INDEX(federal_program_name_lookup,MATCH(V9125,aln_lookup,0)),""),"")</f>
        <v/>
      </c>
    </row>
    <row r="9126">
      <c r="A9126" s="6">
        <f>IF(B9126&lt;&gt;"", "AWARD-"&amp;TEXT(ROW()-1,"00000"), "")</f>
        <v/>
      </c>
      <c r="B9126" s="7" t="n"/>
      <c r="C9126" s="7" t="n"/>
      <c r="D9126" s="7" t="n"/>
      <c r="E9126" s="8" t="n"/>
      <c r="F9126" s="9" t="n"/>
      <c r="G9126" s="8" t="n"/>
      <c r="H9126" s="8" t="n"/>
      <c r="I9126" s="8" t="n"/>
      <c r="J9126" s="10">
        <f>IF(A9126="",0,SUMIFS(amount_expended,cfda_key,V9126))</f>
        <v/>
      </c>
      <c r="K9126" s="10">
        <f>IF(G9126="OTHER CLUSTER NOT LISTED ABOVE",SUMIFS(amount_expended,uniform_other_cluster_name,X9126), IF(AND(OR(G9126="N/A",G9126=""),H9126=""),0,IF(G9126="STATE CLUSTER",SUMIFS(amount_expended,uniform_state_cluster_name,W9126),SUMIFS(amount_expended,cluster_name,G9126))))</f>
        <v/>
      </c>
      <c r="L9126" s="8" t="n"/>
      <c r="M9126" s="7" t="n"/>
      <c r="N9126" s="8" t="n"/>
      <c r="O9126" s="7" t="n"/>
      <c r="P9126" s="7" t="n"/>
      <c r="Q9126" s="8" t="n"/>
      <c r="R9126" s="9" t="n"/>
      <c r="S9126" s="8" t="n"/>
      <c r="T9126" s="8" t="n"/>
      <c r="U9126" s="8" t="n"/>
      <c r="V9126" s="11">
        <f>IF(OR(B9126="",C9126=""),"",CONCATENATE(B9126,".",C9126))</f>
        <v/>
      </c>
      <c r="W9126" s="6">
        <f>UPPER(TRIM(H9126))</f>
        <v/>
      </c>
      <c r="X9126" s="6">
        <f>UPPER(TRIM(I9126))</f>
        <v/>
      </c>
      <c r="Y9126" s="6">
        <f>IF(V9126&lt;&gt;"",IFERROR(INDEX(federal_program_name_lookup,MATCH(V9126,aln_lookup,0)),""),"")</f>
        <v/>
      </c>
    </row>
    <row r="9127">
      <c r="A9127" s="6">
        <f>IF(B9127&lt;&gt;"", "AWARD-"&amp;TEXT(ROW()-1,"00000"), "")</f>
        <v/>
      </c>
      <c r="B9127" s="7" t="n"/>
      <c r="C9127" s="7" t="n"/>
      <c r="D9127" s="7" t="n"/>
      <c r="E9127" s="8" t="n"/>
      <c r="F9127" s="9" t="n"/>
      <c r="G9127" s="8" t="n"/>
      <c r="H9127" s="8" t="n"/>
      <c r="I9127" s="8" t="n"/>
      <c r="J9127" s="10">
        <f>IF(A9127="",0,SUMIFS(amount_expended,cfda_key,V9127))</f>
        <v/>
      </c>
      <c r="K9127" s="10">
        <f>IF(G9127="OTHER CLUSTER NOT LISTED ABOVE",SUMIFS(amount_expended,uniform_other_cluster_name,X9127), IF(AND(OR(G9127="N/A",G9127=""),H9127=""),0,IF(G9127="STATE CLUSTER",SUMIFS(amount_expended,uniform_state_cluster_name,W9127),SUMIFS(amount_expended,cluster_name,G9127))))</f>
        <v/>
      </c>
      <c r="L9127" s="8" t="n"/>
      <c r="M9127" s="7" t="n"/>
      <c r="N9127" s="8" t="n"/>
      <c r="O9127" s="7" t="n"/>
      <c r="P9127" s="7" t="n"/>
      <c r="Q9127" s="8" t="n"/>
      <c r="R9127" s="9" t="n"/>
      <c r="S9127" s="8" t="n"/>
      <c r="T9127" s="8" t="n"/>
      <c r="U9127" s="8" t="n"/>
      <c r="V9127" s="11">
        <f>IF(OR(B9127="",C9127=""),"",CONCATENATE(B9127,".",C9127))</f>
        <v/>
      </c>
      <c r="W9127" s="6">
        <f>UPPER(TRIM(H9127))</f>
        <v/>
      </c>
      <c r="X9127" s="6">
        <f>UPPER(TRIM(I9127))</f>
        <v/>
      </c>
      <c r="Y9127" s="6">
        <f>IF(V9127&lt;&gt;"",IFERROR(INDEX(federal_program_name_lookup,MATCH(V9127,aln_lookup,0)),""),"")</f>
        <v/>
      </c>
    </row>
    <row r="9128">
      <c r="A9128" s="6">
        <f>IF(B9128&lt;&gt;"", "AWARD-"&amp;TEXT(ROW()-1,"00000"), "")</f>
        <v/>
      </c>
      <c r="B9128" s="7" t="n"/>
      <c r="C9128" s="7" t="n"/>
      <c r="D9128" s="7" t="n"/>
      <c r="E9128" s="8" t="n"/>
      <c r="F9128" s="9" t="n"/>
      <c r="G9128" s="8" t="n"/>
      <c r="H9128" s="8" t="n"/>
      <c r="I9128" s="8" t="n"/>
      <c r="J9128" s="10">
        <f>IF(A9128="",0,SUMIFS(amount_expended,cfda_key,V9128))</f>
        <v/>
      </c>
      <c r="K9128" s="10">
        <f>IF(G9128="OTHER CLUSTER NOT LISTED ABOVE",SUMIFS(amount_expended,uniform_other_cluster_name,X9128), IF(AND(OR(G9128="N/A",G9128=""),H9128=""),0,IF(G9128="STATE CLUSTER",SUMIFS(amount_expended,uniform_state_cluster_name,W9128),SUMIFS(amount_expended,cluster_name,G9128))))</f>
        <v/>
      </c>
      <c r="L9128" s="8" t="n"/>
      <c r="M9128" s="7" t="n"/>
      <c r="N9128" s="8" t="n"/>
      <c r="O9128" s="7" t="n"/>
      <c r="P9128" s="7" t="n"/>
      <c r="Q9128" s="8" t="n"/>
      <c r="R9128" s="9" t="n"/>
      <c r="S9128" s="8" t="n"/>
      <c r="T9128" s="8" t="n"/>
      <c r="U9128" s="8" t="n"/>
      <c r="V9128" s="11">
        <f>IF(OR(B9128="",C9128=""),"",CONCATENATE(B9128,".",C9128))</f>
        <v/>
      </c>
      <c r="W9128" s="6">
        <f>UPPER(TRIM(H9128))</f>
        <v/>
      </c>
      <c r="X9128" s="6">
        <f>UPPER(TRIM(I9128))</f>
        <v/>
      </c>
      <c r="Y9128" s="6">
        <f>IF(V9128&lt;&gt;"",IFERROR(INDEX(federal_program_name_lookup,MATCH(V9128,aln_lookup,0)),""),"")</f>
        <v/>
      </c>
    </row>
    <row r="9129">
      <c r="A9129" s="6">
        <f>IF(B9129&lt;&gt;"", "AWARD-"&amp;TEXT(ROW()-1,"00000"), "")</f>
        <v/>
      </c>
      <c r="B9129" s="7" t="n"/>
      <c r="C9129" s="7" t="n"/>
      <c r="D9129" s="7" t="n"/>
      <c r="E9129" s="8" t="n"/>
      <c r="F9129" s="9" t="n"/>
      <c r="G9129" s="8" t="n"/>
      <c r="H9129" s="8" t="n"/>
      <c r="I9129" s="8" t="n"/>
      <c r="J9129" s="10">
        <f>IF(A9129="",0,SUMIFS(amount_expended,cfda_key,V9129))</f>
        <v/>
      </c>
      <c r="K9129" s="10">
        <f>IF(G9129="OTHER CLUSTER NOT LISTED ABOVE",SUMIFS(amount_expended,uniform_other_cluster_name,X9129), IF(AND(OR(G9129="N/A",G9129=""),H9129=""),0,IF(G9129="STATE CLUSTER",SUMIFS(amount_expended,uniform_state_cluster_name,W9129),SUMIFS(amount_expended,cluster_name,G9129))))</f>
        <v/>
      </c>
      <c r="L9129" s="8" t="n"/>
      <c r="M9129" s="7" t="n"/>
      <c r="N9129" s="8" t="n"/>
      <c r="O9129" s="7" t="n"/>
      <c r="P9129" s="7" t="n"/>
      <c r="Q9129" s="8" t="n"/>
      <c r="R9129" s="9" t="n"/>
      <c r="S9129" s="8" t="n"/>
      <c r="T9129" s="8" t="n"/>
      <c r="U9129" s="8" t="n"/>
      <c r="V9129" s="11">
        <f>IF(OR(B9129="",C9129=""),"",CONCATENATE(B9129,".",C9129))</f>
        <v/>
      </c>
      <c r="W9129" s="6">
        <f>UPPER(TRIM(H9129))</f>
        <v/>
      </c>
      <c r="X9129" s="6">
        <f>UPPER(TRIM(I9129))</f>
        <v/>
      </c>
      <c r="Y9129" s="6">
        <f>IF(V9129&lt;&gt;"",IFERROR(INDEX(federal_program_name_lookup,MATCH(V9129,aln_lookup,0)),""),"")</f>
        <v/>
      </c>
    </row>
    <row r="9130">
      <c r="A9130" s="6">
        <f>IF(B9130&lt;&gt;"", "AWARD-"&amp;TEXT(ROW()-1,"00000"), "")</f>
        <v/>
      </c>
      <c r="B9130" s="7" t="n"/>
      <c r="C9130" s="7" t="n"/>
      <c r="D9130" s="7" t="n"/>
      <c r="E9130" s="8" t="n"/>
      <c r="F9130" s="9" t="n"/>
      <c r="G9130" s="8" t="n"/>
      <c r="H9130" s="8" t="n"/>
      <c r="I9130" s="8" t="n"/>
      <c r="J9130" s="10">
        <f>IF(A9130="",0,SUMIFS(amount_expended,cfda_key,V9130))</f>
        <v/>
      </c>
      <c r="K9130" s="10">
        <f>IF(G9130="OTHER CLUSTER NOT LISTED ABOVE",SUMIFS(amount_expended,uniform_other_cluster_name,X9130), IF(AND(OR(G9130="N/A",G9130=""),H9130=""),0,IF(G9130="STATE CLUSTER",SUMIFS(amount_expended,uniform_state_cluster_name,W9130),SUMIFS(amount_expended,cluster_name,G9130))))</f>
        <v/>
      </c>
      <c r="L9130" s="8" t="n"/>
      <c r="M9130" s="7" t="n"/>
      <c r="N9130" s="8" t="n"/>
      <c r="O9130" s="7" t="n"/>
      <c r="P9130" s="7" t="n"/>
      <c r="Q9130" s="8" t="n"/>
      <c r="R9130" s="9" t="n"/>
      <c r="S9130" s="8" t="n"/>
      <c r="T9130" s="8" t="n"/>
      <c r="U9130" s="8" t="n"/>
      <c r="V9130" s="11">
        <f>IF(OR(B9130="",C9130=""),"",CONCATENATE(B9130,".",C9130))</f>
        <v/>
      </c>
      <c r="W9130" s="6">
        <f>UPPER(TRIM(H9130))</f>
        <v/>
      </c>
      <c r="X9130" s="6">
        <f>UPPER(TRIM(I9130))</f>
        <v/>
      </c>
      <c r="Y9130" s="6">
        <f>IF(V9130&lt;&gt;"",IFERROR(INDEX(federal_program_name_lookup,MATCH(V9130,aln_lookup,0)),""),"")</f>
        <v/>
      </c>
    </row>
    <row r="9131">
      <c r="A9131" s="6">
        <f>IF(B9131&lt;&gt;"", "AWARD-"&amp;TEXT(ROW()-1,"00000"), "")</f>
        <v/>
      </c>
      <c r="B9131" s="7" t="n"/>
      <c r="C9131" s="7" t="n"/>
      <c r="D9131" s="7" t="n"/>
      <c r="E9131" s="8" t="n"/>
      <c r="F9131" s="9" t="n"/>
      <c r="G9131" s="8" t="n"/>
      <c r="H9131" s="8" t="n"/>
      <c r="I9131" s="8" t="n"/>
      <c r="J9131" s="10">
        <f>IF(A9131="",0,SUMIFS(amount_expended,cfda_key,V9131))</f>
        <v/>
      </c>
      <c r="K9131" s="10">
        <f>IF(G9131="OTHER CLUSTER NOT LISTED ABOVE",SUMIFS(amount_expended,uniform_other_cluster_name,X9131), IF(AND(OR(G9131="N/A",G9131=""),H9131=""),0,IF(G9131="STATE CLUSTER",SUMIFS(amount_expended,uniform_state_cluster_name,W9131),SUMIFS(amount_expended,cluster_name,G9131))))</f>
        <v/>
      </c>
      <c r="L9131" s="8" t="n"/>
      <c r="M9131" s="7" t="n"/>
      <c r="N9131" s="8" t="n"/>
      <c r="O9131" s="7" t="n"/>
      <c r="P9131" s="7" t="n"/>
      <c r="Q9131" s="8" t="n"/>
      <c r="R9131" s="9" t="n"/>
      <c r="S9131" s="8" t="n"/>
      <c r="T9131" s="8" t="n"/>
      <c r="U9131" s="8" t="n"/>
      <c r="V9131" s="11">
        <f>IF(OR(B9131="",C9131=""),"",CONCATENATE(B9131,".",C9131))</f>
        <v/>
      </c>
      <c r="W9131" s="6">
        <f>UPPER(TRIM(H9131))</f>
        <v/>
      </c>
      <c r="X9131" s="6">
        <f>UPPER(TRIM(I9131))</f>
        <v/>
      </c>
      <c r="Y9131" s="6">
        <f>IF(V9131&lt;&gt;"",IFERROR(INDEX(federal_program_name_lookup,MATCH(V9131,aln_lookup,0)),""),"")</f>
        <v/>
      </c>
    </row>
    <row r="9132">
      <c r="A9132" s="6">
        <f>IF(B9132&lt;&gt;"", "AWARD-"&amp;TEXT(ROW()-1,"00000"), "")</f>
        <v/>
      </c>
      <c r="B9132" s="7" t="n"/>
      <c r="C9132" s="7" t="n"/>
      <c r="D9132" s="7" t="n"/>
      <c r="E9132" s="8" t="n"/>
      <c r="F9132" s="9" t="n"/>
      <c r="G9132" s="8" t="n"/>
      <c r="H9132" s="8" t="n"/>
      <c r="I9132" s="8" t="n"/>
      <c r="J9132" s="10">
        <f>IF(A9132="",0,SUMIFS(amount_expended,cfda_key,V9132))</f>
        <v/>
      </c>
      <c r="K9132" s="10">
        <f>IF(G9132="OTHER CLUSTER NOT LISTED ABOVE",SUMIFS(amount_expended,uniform_other_cluster_name,X9132), IF(AND(OR(G9132="N/A",G9132=""),H9132=""),0,IF(G9132="STATE CLUSTER",SUMIFS(amount_expended,uniform_state_cluster_name,W9132),SUMIFS(amount_expended,cluster_name,G9132))))</f>
        <v/>
      </c>
      <c r="L9132" s="8" t="n"/>
      <c r="M9132" s="7" t="n"/>
      <c r="N9132" s="8" t="n"/>
      <c r="O9132" s="7" t="n"/>
      <c r="P9132" s="7" t="n"/>
      <c r="Q9132" s="8" t="n"/>
      <c r="R9132" s="9" t="n"/>
      <c r="S9132" s="8" t="n"/>
      <c r="T9132" s="8" t="n"/>
      <c r="U9132" s="8" t="n"/>
      <c r="V9132" s="11">
        <f>IF(OR(B9132="",C9132=""),"",CONCATENATE(B9132,".",C9132))</f>
        <v/>
      </c>
      <c r="W9132" s="6">
        <f>UPPER(TRIM(H9132))</f>
        <v/>
      </c>
      <c r="X9132" s="6">
        <f>UPPER(TRIM(I9132))</f>
        <v/>
      </c>
      <c r="Y9132" s="6">
        <f>IF(V9132&lt;&gt;"",IFERROR(INDEX(federal_program_name_lookup,MATCH(V9132,aln_lookup,0)),""),"")</f>
        <v/>
      </c>
    </row>
    <row r="9133">
      <c r="A9133" s="6">
        <f>IF(B9133&lt;&gt;"", "AWARD-"&amp;TEXT(ROW()-1,"00000"), "")</f>
        <v/>
      </c>
      <c r="B9133" s="7" t="n"/>
      <c r="C9133" s="7" t="n"/>
      <c r="D9133" s="7" t="n"/>
      <c r="E9133" s="8" t="n"/>
      <c r="F9133" s="9" t="n"/>
      <c r="G9133" s="8" t="n"/>
      <c r="H9133" s="8" t="n"/>
      <c r="I9133" s="8" t="n"/>
      <c r="J9133" s="10">
        <f>IF(A9133="",0,SUMIFS(amount_expended,cfda_key,V9133))</f>
        <v/>
      </c>
      <c r="K9133" s="10">
        <f>IF(G9133="OTHER CLUSTER NOT LISTED ABOVE",SUMIFS(amount_expended,uniform_other_cluster_name,X9133), IF(AND(OR(G9133="N/A",G9133=""),H9133=""),0,IF(G9133="STATE CLUSTER",SUMIFS(amount_expended,uniform_state_cluster_name,W9133),SUMIFS(amount_expended,cluster_name,G9133))))</f>
        <v/>
      </c>
      <c r="L9133" s="8" t="n"/>
      <c r="M9133" s="7" t="n"/>
      <c r="N9133" s="8" t="n"/>
      <c r="O9133" s="7" t="n"/>
      <c r="P9133" s="7" t="n"/>
      <c r="Q9133" s="8" t="n"/>
      <c r="R9133" s="9" t="n"/>
      <c r="S9133" s="8" t="n"/>
      <c r="T9133" s="8" t="n"/>
      <c r="U9133" s="8" t="n"/>
      <c r="V9133" s="11">
        <f>IF(OR(B9133="",C9133=""),"",CONCATENATE(B9133,".",C9133))</f>
        <v/>
      </c>
      <c r="W9133" s="6">
        <f>UPPER(TRIM(H9133))</f>
        <v/>
      </c>
      <c r="X9133" s="6">
        <f>UPPER(TRIM(I9133))</f>
        <v/>
      </c>
      <c r="Y9133" s="6">
        <f>IF(V9133&lt;&gt;"",IFERROR(INDEX(federal_program_name_lookup,MATCH(V9133,aln_lookup,0)),""),"")</f>
        <v/>
      </c>
    </row>
    <row r="9134">
      <c r="A9134" s="6">
        <f>IF(B9134&lt;&gt;"", "AWARD-"&amp;TEXT(ROW()-1,"00000"), "")</f>
        <v/>
      </c>
      <c r="B9134" s="7" t="n"/>
      <c r="C9134" s="7" t="n"/>
      <c r="D9134" s="7" t="n"/>
      <c r="E9134" s="8" t="n"/>
      <c r="F9134" s="9" t="n"/>
      <c r="G9134" s="8" t="n"/>
      <c r="H9134" s="8" t="n"/>
      <c r="I9134" s="8" t="n"/>
      <c r="J9134" s="10">
        <f>IF(A9134="",0,SUMIFS(amount_expended,cfda_key,V9134))</f>
        <v/>
      </c>
      <c r="K9134" s="10">
        <f>IF(G9134="OTHER CLUSTER NOT LISTED ABOVE",SUMIFS(amount_expended,uniform_other_cluster_name,X9134), IF(AND(OR(G9134="N/A",G9134=""),H9134=""),0,IF(G9134="STATE CLUSTER",SUMIFS(amount_expended,uniform_state_cluster_name,W9134),SUMIFS(amount_expended,cluster_name,G9134))))</f>
        <v/>
      </c>
      <c r="L9134" s="8" t="n"/>
      <c r="M9134" s="7" t="n"/>
      <c r="N9134" s="8" t="n"/>
      <c r="O9134" s="7" t="n"/>
      <c r="P9134" s="7" t="n"/>
      <c r="Q9134" s="8" t="n"/>
      <c r="R9134" s="9" t="n"/>
      <c r="S9134" s="8" t="n"/>
      <c r="T9134" s="8" t="n"/>
      <c r="U9134" s="8" t="n"/>
      <c r="V9134" s="11">
        <f>IF(OR(B9134="",C9134=""),"",CONCATENATE(B9134,".",C9134))</f>
        <v/>
      </c>
      <c r="W9134" s="6">
        <f>UPPER(TRIM(H9134))</f>
        <v/>
      </c>
      <c r="X9134" s="6">
        <f>UPPER(TRIM(I9134))</f>
        <v/>
      </c>
      <c r="Y9134" s="6">
        <f>IF(V9134&lt;&gt;"",IFERROR(INDEX(federal_program_name_lookup,MATCH(V9134,aln_lookup,0)),""),"")</f>
        <v/>
      </c>
    </row>
    <row r="9135">
      <c r="A9135" s="6">
        <f>IF(B9135&lt;&gt;"", "AWARD-"&amp;TEXT(ROW()-1,"00000"), "")</f>
        <v/>
      </c>
      <c r="B9135" s="7" t="n"/>
      <c r="C9135" s="7" t="n"/>
      <c r="D9135" s="7" t="n"/>
      <c r="E9135" s="8" t="n"/>
      <c r="F9135" s="9" t="n"/>
      <c r="G9135" s="8" t="n"/>
      <c r="H9135" s="8" t="n"/>
      <c r="I9135" s="8" t="n"/>
      <c r="J9135" s="10">
        <f>IF(A9135="",0,SUMIFS(amount_expended,cfda_key,V9135))</f>
        <v/>
      </c>
      <c r="K9135" s="10">
        <f>IF(G9135="OTHER CLUSTER NOT LISTED ABOVE",SUMIFS(amount_expended,uniform_other_cluster_name,X9135), IF(AND(OR(G9135="N/A",G9135=""),H9135=""),0,IF(G9135="STATE CLUSTER",SUMIFS(amount_expended,uniform_state_cluster_name,W9135),SUMIFS(amount_expended,cluster_name,G9135))))</f>
        <v/>
      </c>
      <c r="L9135" s="8" t="n"/>
      <c r="M9135" s="7" t="n"/>
      <c r="N9135" s="8" t="n"/>
      <c r="O9135" s="7" t="n"/>
      <c r="P9135" s="7" t="n"/>
      <c r="Q9135" s="8" t="n"/>
      <c r="R9135" s="9" t="n"/>
      <c r="S9135" s="8" t="n"/>
      <c r="T9135" s="8" t="n"/>
      <c r="U9135" s="8" t="n"/>
      <c r="V9135" s="11">
        <f>IF(OR(B9135="",C9135=""),"",CONCATENATE(B9135,".",C9135))</f>
        <v/>
      </c>
      <c r="W9135" s="6">
        <f>UPPER(TRIM(H9135))</f>
        <v/>
      </c>
      <c r="X9135" s="6">
        <f>UPPER(TRIM(I9135))</f>
        <v/>
      </c>
      <c r="Y9135" s="6">
        <f>IF(V9135&lt;&gt;"",IFERROR(INDEX(federal_program_name_lookup,MATCH(V9135,aln_lookup,0)),""),"")</f>
        <v/>
      </c>
    </row>
    <row r="9136">
      <c r="A9136" s="6">
        <f>IF(B9136&lt;&gt;"", "AWARD-"&amp;TEXT(ROW()-1,"00000"), "")</f>
        <v/>
      </c>
      <c r="B9136" s="7" t="n"/>
      <c r="C9136" s="7" t="n"/>
      <c r="D9136" s="7" t="n"/>
      <c r="E9136" s="8" t="n"/>
      <c r="F9136" s="9" t="n"/>
      <c r="G9136" s="8" t="n"/>
      <c r="H9136" s="8" t="n"/>
      <c r="I9136" s="8" t="n"/>
      <c r="J9136" s="10">
        <f>IF(A9136="",0,SUMIFS(amount_expended,cfda_key,V9136))</f>
        <v/>
      </c>
      <c r="K9136" s="10">
        <f>IF(G9136="OTHER CLUSTER NOT LISTED ABOVE",SUMIFS(amount_expended,uniform_other_cluster_name,X9136), IF(AND(OR(G9136="N/A",G9136=""),H9136=""),0,IF(G9136="STATE CLUSTER",SUMIFS(amount_expended,uniform_state_cluster_name,W9136),SUMIFS(amount_expended,cluster_name,G9136))))</f>
        <v/>
      </c>
      <c r="L9136" s="8" t="n"/>
      <c r="M9136" s="7" t="n"/>
      <c r="N9136" s="8" t="n"/>
      <c r="O9136" s="7" t="n"/>
      <c r="P9136" s="7" t="n"/>
      <c r="Q9136" s="8" t="n"/>
      <c r="R9136" s="9" t="n"/>
      <c r="S9136" s="8" t="n"/>
      <c r="T9136" s="8" t="n"/>
      <c r="U9136" s="8" t="n"/>
      <c r="V9136" s="11">
        <f>IF(OR(B9136="",C9136=""),"",CONCATENATE(B9136,".",C9136))</f>
        <v/>
      </c>
      <c r="W9136" s="6">
        <f>UPPER(TRIM(H9136))</f>
        <v/>
      </c>
      <c r="X9136" s="6">
        <f>UPPER(TRIM(I9136))</f>
        <v/>
      </c>
      <c r="Y9136" s="6">
        <f>IF(V9136&lt;&gt;"",IFERROR(INDEX(federal_program_name_lookup,MATCH(V9136,aln_lookup,0)),""),"")</f>
        <v/>
      </c>
    </row>
    <row r="9137">
      <c r="A9137" s="6">
        <f>IF(B9137&lt;&gt;"", "AWARD-"&amp;TEXT(ROW()-1,"00000"), "")</f>
        <v/>
      </c>
      <c r="B9137" s="7" t="n"/>
      <c r="C9137" s="7" t="n"/>
      <c r="D9137" s="7" t="n"/>
      <c r="E9137" s="8" t="n"/>
      <c r="F9137" s="9" t="n"/>
      <c r="G9137" s="8" t="n"/>
      <c r="H9137" s="8" t="n"/>
      <c r="I9137" s="8" t="n"/>
      <c r="J9137" s="10">
        <f>IF(A9137="",0,SUMIFS(amount_expended,cfda_key,V9137))</f>
        <v/>
      </c>
      <c r="K9137" s="10">
        <f>IF(G9137="OTHER CLUSTER NOT LISTED ABOVE",SUMIFS(amount_expended,uniform_other_cluster_name,X9137), IF(AND(OR(G9137="N/A",G9137=""),H9137=""),0,IF(G9137="STATE CLUSTER",SUMIFS(amount_expended,uniform_state_cluster_name,W9137),SUMIFS(amount_expended,cluster_name,G9137))))</f>
        <v/>
      </c>
      <c r="L9137" s="8" t="n"/>
      <c r="M9137" s="7" t="n"/>
      <c r="N9137" s="8" t="n"/>
      <c r="O9137" s="7" t="n"/>
      <c r="P9137" s="7" t="n"/>
      <c r="Q9137" s="8" t="n"/>
      <c r="R9137" s="9" t="n"/>
      <c r="S9137" s="8" t="n"/>
      <c r="T9137" s="8" t="n"/>
      <c r="U9137" s="8" t="n"/>
      <c r="V9137" s="11">
        <f>IF(OR(B9137="",C9137=""),"",CONCATENATE(B9137,".",C9137))</f>
        <v/>
      </c>
      <c r="W9137" s="6">
        <f>UPPER(TRIM(H9137))</f>
        <v/>
      </c>
      <c r="X9137" s="6">
        <f>UPPER(TRIM(I9137))</f>
        <v/>
      </c>
      <c r="Y9137" s="6">
        <f>IF(V9137&lt;&gt;"",IFERROR(INDEX(federal_program_name_lookup,MATCH(V9137,aln_lookup,0)),""),"")</f>
        <v/>
      </c>
    </row>
    <row r="9138">
      <c r="A9138" s="6">
        <f>IF(B9138&lt;&gt;"", "AWARD-"&amp;TEXT(ROW()-1,"00000"), "")</f>
        <v/>
      </c>
      <c r="B9138" s="7" t="n"/>
      <c r="C9138" s="7" t="n"/>
      <c r="D9138" s="7" t="n"/>
      <c r="E9138" s="8" t="n"/>
      <c r="F9138" s="9" t="n"/>
      <c r="G9138" s="8" t="n"/>
      <c r="H9138" s="8" t="n"/>
      <c r="I9138" s="8" t="n"/>
      <c r="J9138" s="10">
        <f>IF(A9138="",0,SUMIFS(amount_expended,cfda_key,V9138))</f>
        <v/>
      </c>
      <c r="K9138" s="10">
        <f>IF(G9138="OTHER CLUSTER NOT LISTED ABOVE",SUMIFS(amount_expended,uniform_other_cluster_name,X9138), IF(AND(OR(G9138="N/A",G9138=""),H9138=""),0,IF(G9138="STATE CLUSTER",SUMIFS(amount_expended,uniform_state_cluster_name,W9138),SUMIFS(amount_expended,cluster_name,G9138))))</f>
        <v/>
      </c>
      <c r="L9138" s="8" t="n"/>
      <c r="M9138" s="7" t="n"/>
      <c r="N9138" s="8" t="n"/>
      <c r="O9138" s="7" t="n"/>
      <c r="P9138" s="7" t="n"/>
      <c r="Q9138" s="8" t="n"/>
      <c r="R9138" s="9" t="n"/>
      <c r="S9138" s="8" t="n"/>
      <c r="T9138" s="8" t="n"/>
      <c r="U9138" s="8" t="n"/>
      <c r="V9138" s="11">
        <f>IF(OR(B9138="",C9138=""),"",CONCATENATE(B9138,".",C9138))</f>
        <v/>
      </c>
      <c r="W9138" s="6">
        <f>UPPER(TRIM(H9138))</f>
        <v/>
      </c>
      <c r="X9138" s="6">
        <f>UPPER(TRIM(I9138))</f>
        <v/>
      </c>
      <c r="Y9138" s="6">
        <f>IF(V9138&lt;&gt;"",IFERROR(INDEX(federal_program_name_lookup,MATCH(V9138,aln_lookup,0)),""),"")</f>
        <v/>
      </c>
    </row>
    <row r="9139">
      <c r="A9139" s="6">
        <f>IF(B9139&lt;&gt;"", "AWARD-"&amp;TEXT(ROW()-1,"00000"), "")</f>
        <v/>
      </c>
      <c r="B9139" s="7" t="n"/>
      <c r="C9139" s="7" t="n"/>
      <c r="D9139" s="7" t="n"/>
      <c r="E9139" s="8" t="n"/>
      <c r="F9139" s="9" t="n"/>
      <c r="G9139" s="8" t="n"/>
      <c r="H9139" s="8" t="n"/>
      <c r="I9139" s="8" t="n"/>
      <c r="J9139" s="10">
        <f>IF(A9139="",0,SUMIFS(amount_expended,cfda_key,V9139))</f>
        <v/>
      </c>
      <c r="K9139" s="10">
        <f>IF(G9139="OTHER CLUSTER NOT LISTED ABOVE",SUMIFS(amount_expended,uniform_other_cluster_name,X9139), IF(AND(OR(G9139="N/A",G9139=""),H9139=""),0,IF(G9139="STATE CLUSTER",SUMIFS(amount_expended,uniform_state_cluster_name,W9139),SUMIFS(amount_expended,cluster_name,G9139))))</f>
        <v/>
      </c>
      <c r="L9139" s="8" t="n"/>
      <c r="M9139" s="7" t="n"/>
      <c r="N9139" s="8" t="n"/>
      <c r="O9139" s="7" t="n"/>
      <c r="P9139" s="7" t="n"/>
      <c r="Q9139" s="8" t="n"/>
      <c r="R9139" s="9" t="n"/>
      <c r="S9139" s="8" t="n"/>
      <c r="T9139" s="8" t="n"/>
      <c r="U9139" s="8" t="n"/>
      <c r="V9139" s="11">
        <f>IF(OR(B9139="",C9139=""),"",CONCATENATE(B9139,".",C9139))</f>
        <v/>
      </c>
      <c r="W9139" s="6">
        <f>UPPER(TRIM(H9139))</f>
        <v/>
      </c>
      <c r="X9139" s="6">
        <f>UPPER(TRIM(I9139))</f>
        <v/>
      </c>
      <c r="Y9139" s="6">
        <f>IF(V9139&lt;&gt;"",IFERROR(INDEX(federal_program_name_lookup,MATCH(V9139,aln_lookup,0)),""),"")</f>
        <v/>
      </c>
    </row>
    <row r="9140">
      <c r="A9140" s="6">
        <f>IF(B9140&lt;&gt;"", "AWARD-"&amp;TEXT(ROW()-1,"00000"), "")</f>
        <v/>
      </c>
      <c r="B9140" s="7" t="n"/>
      <c r="C9140" s="7" t="n"/>
      <c r="D9140" s="7" t="n"/>
      <c r="E9140" s="8" t="n"/>
      <c r="F9140" s="9" t="n"/>
      <c r="G9140" s="8" t="n"/>
      <c r="H9140" s="8" t="n"/>
      <c r="I9140" s="8" t="n"/>
      <c r="J9140" s="10">
        <f>IF(A9140="",0,SUMIFS(amount_expended,cfda_key,V9140))</f>
        <v/>
      </c>
      <c r="K9140" s="10">
        <f>IF(G9140="OTHER CLUSTER NOT LISTED ABOVE",SUMIFS(amount_expended,uniform_other_cluster_name,X9140), IF(AND(OR(G9140="N/A",G9140=""),H9140=""),0,IF(G9140="STATE CLUSTER",SUMIFS(amount_expended,uniform_state_cluster_name,W9140),SUMIFS(amount_expended,cluster_name,G9140))))</f>
        <v/>
      </c>
      <c r="L9140" s="8" t="n"/>
      <c r="M9140" s="7" t="n"/>
      <c r="N9140" s="8" t="n"/>
      <c r="O9140" s="7" t="n"/>
      <c r="P9140" s="7" t="n"/>
      <c r="Q9140" s="8" t="n"/>
      <c r="R9140" s="9" t="n"/>
      <c r="S9140" s="8" t="n"/>
      <c r="T9140" s="8" t="n"/>
      <c r="U9140" s="8" t="n"/>
      <c r="V9140" s="11">
        <f>IF(OR(B9140="",C9140=""),"",CONCATENATE(B9140,".",C9140))</f>
        <v/>
      </c>
      <c r="W9140" s="6">
        <f>UPPER(TRIM(H9140))</f>
        <v/>
      </c>
      <c r="X9140" s="6">
        <f>UPPER(TRIM(I9140))</f>
        <v/>
      </c>
      <c r="Y9140" s="6">
        <f>IF(V9140&lt;&gt;"",IFERROR(INDEX(federal_program_name_lookup,MATCH(V9140,aln_lookup,0)),""),"")</f>
        <v/>
      </c>
    </row>
    <row r="9141">
      <c r="A9141" s="6">
        <f>IF(B9141&lt;&gt;"", "AWARD-"&amp;TEXT(ROW()-1,"00000"), "")</f>
        <v/>
      </c>
      <c r="B9141" s="7" t="n"/>
      <c r="C9141" s="7" t="n"/>
      <c r="D9141" s="7" t="n"/>
      <c r="E9141" s="8" t="n"/>
      <c r="F9141" s="9" t="n"/>
      <c r="G9141" s="8" t="n"/>
      <c r="H9141" s="8" t="n"/>
      <c r="I9141" s="8" t="n"/>
      <c r="J9141" s="10">
        <f>IF(A9141="",0,SUMIFS(amount_expended,cfda_key,V9141))</f>
        <v/>
      </c>
      <c r="K9141" s="10">
        <f>IF(G9141="OTHER CLUSTER NOT LISTED ABOVE",SUMIFS(amount_expended,uniform_other_cluster_name,X9141), IF(AND(OR(G9141="N/A",G9141=""),H9141=""),0,IF(G9141="STATE CLUSTER",SUMIFS(amount_expended,uniform_state_cluster_name,W9141),SUMIFS(amount_expended,cluster_name,G9141))))</f>
        <v/>
      </c>
      <c r="L9141" s="8" t="n"/>
      <c r="M9141" s="7" t="n"/>
      <c r="N9141" s="8" t="n"/>
      <c r="O9141" s="7" t="n"/>
      <c r="P9141" s="7" t="n"/>
      <c r="Q9141" s="8" t="n"/>
      <c r="R9141" s="9" t="n"/>
      <c r="S9141" s="8" t="n"/>
      <c r="T9141" s="8" t="n"/>
      <c r="U9141" s="8" t="n"/>
      <c r="V9141" s="11">
        <f>IF(OR(B9141="",C9141=""),"",CONCATENATE(B9141,".",C9141))</f>
        <v/>
      </c>
      <c r="W9141" s="6">
        <f>UPPER(TRIM(H9141))</f>
        <v/>
      </c>
      <c r="X9141" s="6">
        <f>UPPER(TRIM(I9141))</f>
        <v/>
      </c>
      <c r="Y9141" s="6">
        <f>IF(V9141&lt;&gt;"",IFERROR(INDEX(federal_program_name_lookup,MATCH(V9141,aln_lookup,0)),""),"")</f>
        <v/>
      </c>
    </row>
    <row r="9142">
      <c r="A9142" s="6">
        <f>IF(B9142&lt;&gt;"", "AWARD-"&amp;TEXT(ROW()-1,"00000"), "")</f>
        <v/>
      </c>
      <c r="B9142" s="7" t="n"/>
      <c r="C9142" s="7" t="n"/>
      <c r="D9142" s="7" t="n"/>
      <c r="E9142" s="8" t="n"/>
      <c r="F9142" s="9" t="n"/>
      <c r="G9142" s="8" t="n"/>
      <c r="H9142" s="8" t="n"/>
      <c r="I9142" s="8" t="n"/>
      <c r="J9142" s="10">
        <f>IF(A9142="",0,SUMIFS(amount_expended,cfda_key,V9142))</f>
        <v/>
      </c>
      <c r="K9142" s="10">
        <f>IF(G9142="OTHER CLUSTER NOT LISTED ABOVE",SUMIFS(amount_expended,uniform_other_cluster_name,X9142), IF(AND(OR(G9142="N/A",G9142=""),H9142=""),0,IF(G9142="STATE CLUSTER",SUMIFS(amount_expended,uniform_state_cluster_name,W9142),SUMIFS(amount_expended,cluster_name,G9142))))</f>
        <v/>
      </c>
      <c r="L9142" s="8" t="n"/>
      <c r="M9142" s="7" t="n"/>
      <c r="N9142" s="8" t="n"/>
      <c r="O9142" s="7" t="n"/>
      <c r="P9142" s="7" t="n"/>
      <c r="Q9142" s="8" t="n"/>
      <c r="R9142" s="9" t="n"/>
      <c r="S9142" s="8" t="n"/>
      <c r="T9142" s="8" t="n"/>
      <c r="U9142" s="8" t="n"/>
      <c r="V9142" s="11">
        <f>IF(OR(B9142="",C9142=""),"",CONCATENATE(B9142,".",C9142))</f>
        <v/>
      </c>
      <c r="W9142" s="6">
        <f>UPPER(TRIM(H9142))</f>
        <v/>
      </c>
      <c r="X9142" s="6">
        <f>UPPER(TRIM(I9142))</f>
        <v/>
      </c>
      <c r="Y9142" s="6">
        <f>IF(V9142&lt;&gt;"",IFERROR(INDEX(federal_program_name_lookup,MATCH(V9142,aln_lookup,0)),""),"")</f>
        <v/>
      </c>
    </row>
    <row r="9143">
      <c r="A9143" s="6">
        <f>IF(B9143&lt;&gt;"", "AWARD-"&amp;TEXT(ROW()-1,"00000"), "")</f>
        <v/>
      </c>
      <c r="B9143" s="7" t="n"/>
      <c r="C9143" s="7" t="n"/>
      <c r="D9143" s="7" t="n"/>
      <c r="E9143" s="8" t="n"/>
      <c r="F9143" s="9" t="n"/>
      <c r="G9143" s="8" t="n"/>
      <c r="H9143" s="8" t="n"/>
      <c r="I9143" s="8" t="n"/>
      <c r="J9143" s="10">
        <f>IF(A9143="",0,SUMIFS(amount_expended,cfda_key,V9143))</f>
        <v/>
      </c>
      <c r="K9143" s="10">
        <f>IF(G9143="OTHER CLUSTER NOT LISTED ABOVE",SUMIFS(amount_expended,uniform_other_cluster_name,X9143), IF(AND(OR(G9143="N/A",G9143=""),H9143=""),0,IF(G9143="STATE CLUSTER",SUMIFS(amount_expended,uniform_state_cluster_name,W9143),SUMIFS(amount_expended,cluster_name,G9143))))</f>
        <v/>
      </c>
      <c r="L9143" s="8" t="n"/>
      <c r="M9143" s="7" t="n"/>
      <c r="N9143" s="8" t="n"/>
      <c r="O9143" s="7" t="n"/>
      <c r="P9143" s="7" t="n"/>
      <c r="Q9143" s="8" t="n"/>
      <c r="R9143" s="9" t="n"/>
      <c r="S9143" s="8" t="n"/>
      <c r="T9143" s="8" t="n"/>
      <c r="U9143" s="8" t="n"/>
      <c r="V9143" s="11">
        <f>IF(OR(B9143="",C9143=""),"",CONCATENATE(B9143,".",C9143))</f>
        <v/>
      </c>
      <c r="W9143" s="6">
        <f>UPPER(TRIM(H9143))</f>
        <v/>
      </c>
      <c r="X9143" s="6">
        <f>UPPER(TRIM(I9143))</f>
        <v/>
      </c>
      <c r="Y9143" s="6">
        <f>IF(V9143&lt;&gt;"",IFERROR(INDEX(federal_program_name_lookup,MATCH(V9143,aln_lookup,0)),""),"")</f>
        <v/>
      </c>
    </row>
    <row r="9144">
      <c r="A9144" s="6">
        <f>IF(B9144&lt;&gt;"", "AWARD-"&amp;TEXT(ROW()-1,"00000"), "")</f>
        <v/>
      </c>
      <c r="B9144" s="7" t="n"/>
      <c r="C9144" s="7" t="n"/>
      <c r="D9144" s="7" t="n"/>
      <c r="E9144" s="8" t="n"/>
      <c r="F9144" s="9" t="n"/>
      <c r="G9144" s="8" t="n"/>
      <c r="H9144" s="8" t="n"/>
      <c r="I9144" s="8" t="n"/>
      <c r="J9144" s="10">
        <f>IF(A9144="",0,SUMIFS(amount_expended,cfda_key,V9144))</f>
        <v/>
      </c>
      <c r="K9144" s="10">
        <f>IF(G9144="OTHER CLUSTER NOT LISTED ABOVE",SUMIFS(amount_expended,uniform_other_cluster_name,X9144), IF(AND(OR(G9144="N/A",G9144=""),H9144=""),0,IF(G9144="STATE CLUSTER",SUMIFS(amount_expended,uniform_state_cluster_name,W9144),SUMIFS(amount_expended,cluster_name,G9144))))</f>
        <v/>
      </c>
      <c r="L9144" s="8" t="n"/>
      <c r="M9144" s="7" t="n"/>
      <c r="N9144" s="8" t="n"/>
      <c r="O9144" s="7" t="n"/>
      <c r="P9144" s="7" t="n"/>
      <c r="Q9144" s="8" t="n"/>
      <c r="R9144" s="9" t="n"/>
      <c r="S9144" s="8" t="n"/>
      <c r="T9144" s="8" t="n"/>
      <c r="U9144" s="8" t="n"/>
      <c r="V9144" s="11">
        <f>IF(OR(B9144="",C9144=""),"",CONCATENATE(B9144,".",C9144))</f>
        <v/>
      </c>
      <c r="W9144" s="6">
        <f>UPPER(TRIM(H9144))</f>
        <v/>
      </c>
      <c r="X9144" s="6">
        <f>UPPER(TRIM(I9144))</f>
        <v/>
      </c>
      <c r="Y9144" s="6">
        <f>IF(V9144&lt;&gt;"",IFERROR(INDEX(federal_program_name_lookup,MATCH(V9144,aln_lookup,0)),""),"")</f>
        <v/>
      </c>
    </row>
    <row r="9145">
      <c r="A9145" s="6">
        <f>IF(B9145&lt;&gt;"", "AWARD-"&amp;TEXT(ROW()-1,"00000"), "")</f>
        <v/>
      </c>
      <c r="B9145" s="7" t="n"/>
      <c r="C9145" s="7" t="n"/>
      <c r="D9145" s="7" t="n"/>
      <c r="E9145" s="8" t="n"/>
      <c r="F9145" s="9" t="n"/>
      <c r="G9145" s="8" t="n"/>
      <c r="H9145" s="8" t="n"/>
      <c r="I9145" s="8" t="n"/>
      <c r="J9145" s="10">
        <f>IF(A9145="",0,SUMIFS(amount_expended,cfda_key,V9145))</f>
        <v/>
      </c>
      <c r="K9145" s="10">
        <f>IF(G9145="OTHER CLUSTER NOT LISTED ABOVE",SUMIFS(amount_expended,uniform_other_cluster_name,X9145), IF(AND(OR(G9145="N/A",G9145=""),H9145=""),0,IF(G9145="STATE CLUSTER",SUMIFS(amount_expended,uniform_state_cluster_name,W9145),SUMIFS(amount_expended,cluster_name,G9145))))</f>
        <v/>
      </c>
      <c r="L9145" s="8" t="n"/>
      <c r="M9145" s="7" t="n"/>
      <c r="N9145" s="8" t="n"/>
      <c r="O9145" s="7" t="n"/>
      <c r="P9145" s="7" t="n"/>
      <c r="Q9145" s="8" t="n"/>
      <c r="R9145" s="9" t="n"/>
      <c r="S9145" s="8" t="n"/>
      <c r="T9145" s="8" t="n"/>
      <c r="U9145" s="8" t="n"/>
      <c r="V9145" s="11">
        <f>IF(OR(B9145="",C9145=""),"",CONCATENATE(B9145,".",C9145))</f>
        <v/>
      </c>
      <c r="W9145" s="6">
        <f>UPPER(TRIM(H9145))</f>
        <v/>
      </c>
      <c r="X9145" s="6">
        <f>UPPER(TRIM(I9145))</f>
        <v/>
      </c>
      <c r="Y9145" s="6">
        <f>IF(V9145&lt;&gt;"",IFERROR(INDEX(federal_program_name_lookup,MATCH(V9145,aln_lookup,0)),""),"")</f>
        <v/>
      </c>
    </row>
    <row r="9146">
      <c r="A9146" s="6">
        <f>IF(B9146&lt;&gt;"", "AWARD-"&amp;TEXT(ROW()-1,"00000"), "")</f>
        <v/>
      </c>
      <c r="B9146" s="7" t="n"/>
      <c r="C9146" s="7" t="n"/>
      <c r="D9146" s="7" t="n"/>
      <c r="E9146" s="8" t="n"/>
      <c r="F9146" s="9" t="n"/>
      <c r="G9146" s="8" t="n"/>
      <c r="H9146" s="8" t="n"/>
      <c r="I9146" s="8" t="n"/>
      <c r="J9146" s="10">
        <f>IF(A9146="",0,SUMIFS(amount_expended,cfda_key,V9146))</f>
        <v/>
      </c>
      <c r="K9146" s="10">
        <f>IF(G9146="OTHER CLUSTER NOT LISTED ABOVE",SUMIFS(amount_expended,uniform_other_cluster_name,X9146), IF(AND(OR(G9146="N/A",G9146=""),H9146=""),0,IF(G9146="STATE CLUSTER",SUMIFS(amount_expended,uniform_state_cluster_name,W9146),SUMIFS(amount_expended,cluster_name,G9146))))</f>
        <v/>
      </c>
      <c r="L9146" s="8" t="n"/>
      <c r="M9146" s="7" t="n"/>
      <c r="N9146" s="8" t="n"/>
      <c r="O9146" s="7" t="n"/>
      <c r="P9146" s="7" t="n"/>
      <c r="Q9146" s="8" t="n"/>
      <c r="R9146" s="9" t="n"/>
      <c r="S9146" s="8" t="n"/>
      <c r="T9146" s="8" t="n"/>
      <c r="U9146" s="8" t="n"/>
      <c r="V9146" s="11">
        <f>IF(OR(B9146="",C9146=""),"",CONCATENATE(B9146,".",C9146))</f>
        <v/>
      </c>
      <c r="W9146" s="6">
        <f>UPPER(TRIM(H9146))</f>
        <v/>
      </c>
      <c r="X9146" s="6">
        <f>UPPER(TRIM(I9146))</f>
        <v/>
      </c>
      <c r="Y9146" s="6">
        <f>IF(V9146&lt;&gt;"",IFERROR(INDEX(federal_program_name_lookup,MATCH(V9146,aln_lookup,0)),""),"")</f>
        <v/>
      </c>
    </row>
    <row r="9147">
      <c r="A9147" s="6">
        <f>IF(B9147&lt;&gt;"", "AWARD-"&amp;TEXT(ROW()-1,"00000"), "")</f>
        <v/>
      </c>
      <c r="B9147" s="7" t="n"/>
      <c r="C9147" s="7" t="n"/>
      <c r="D9147" s="7" t="n"/>
      <c r="E9147" s="8" t="n"/>
      <c r="F9147" s="9" t="n"/>
      <c r="G9147" s="8" t="n"/>
      <c r="H9147" s="8" t="n"/>
      <c r="I9147" s="8" t="n"/>
      <c r="J9147" s="10">
        <f>IF(A9147="",0,SUMIFS(amount_expended,cfda_key,V9147))</f>
        <v/>
      </c>
      <c r="K9147" s="10">
        <f>IF(G9147="OTHER CLUSTER NOT LISTED ABOVE",SUMIFS(amount_expended,uniform_other_cluster_name,X9147), IF(AND(OR(G9147="N/A",G9147=""),H9147=""),0,IF(G9147="STATE CLUSTER",SUMIFS(amount_expended,uniform_state_cluster_name,W9147),SUMIFS(amount_expended,cluster_name,G9147))))</f>
        <v/>
      </c>
      <c r="L9147" s="8" t="n"/>
      <c r="M9147" s="7" t="n"/>
      <c r="N9147" s="8" t="n"/>
      <c r="O9147" s="7" t="n"/>
      <c r="P9147" s="7" t="n"/>
      <c r="Q9147" s="8" t="n"/>
      <c r="R9147" s="9" t="n"/>
      <c r="S9147" s="8" t="n"/>
      <c r="T9147" s="8" t="n"/>
      <c r="U9147" s="8" t="n"/>
      <c r="V9147" s="11">
        <f>IF(OR(B9147="",C9147=""),"",CONCATENATE(B9147,".",C9147))</f>
        <v/>
      </c>
      <c r="W9147" s="6">
        <f>UPPER(TRIM(H9147))</f>
        <v/>
      </c>
      <c r="X9147" s="6">
        <f>UPPER(TRIM(I9147))</f>
        <v/>
      </c>
      <c r="Y9147" s="6">
        <f>IF(V9147&lt;&gt;"",IFERROR(INDEX(federal_program_name_lookup,MATCH(V9147,aln_lookup,0)),""),"")</f>
        <v/>
      </c>
    </row>
    <row r="9148">
      <c r="A9148" s="6">
        <f>IF(B9148&lt;&gt;"", "AWARD-"&amp;TEXT(ROW()-1,"00000"), "")</f>
        <v/>
      </c>
      <c r="B9148" s="7" t="n"/>
      <c r="C9148" s="7" t="n"/>
      <c r="D9148" s="7" t="n"/>
      <c r="E9148" s="8" t="n"/>
      <c r="F9148" s="9" t="n"/>
      <c r="G9148" s="8" t="n"/>
      <c r="H9148" s="8" t="n"/>
      <c r="I9148" s="8" t="n"/>
      <c r="J9148" s="10">
        <f>IF(A9148="",0,SUMIFS(amount_expended,cfda_key,V9148))</f>
        <v/>
      </c>
      <c r="K9148" s="10">
        <f>IF(G9148="OTHER CLUSTER NOT LISTED ABOVE",SUMIFS(amount_expended,uniform_other_cluster_name,X9148), IF(AND(OR(G9148="N/A",G9148=""),H9148=""),0,IF(G9148="STATE CLUSTER",SUMIFS(amount_expended,uniform_state_cluster_name,W9148),SUMIFS(amount_expended,cluster_name,G9148))))</f>
        <v/>
      </c>
      <c r="L9148" s="8" t="n"/>
      <c r="M9148" s="7" t="n"/>
      <c r="N9148" s="8" t="n"/>
      <c r="O9148" s="7" t="n"/>
      <c r="P9148" s="7" t="n"/>
      <c r="Q9148" s="8" t="n"/>
      <c r="R9148" s="9" t="n"/>
      <c r="S9148" s="8" t="n"/>
      <c r="T9148" s="8" t="n"/>
      <c r="U9148" s="8" t="n"/>
      <c r="V9148" s="11">
        <f>IF(OR(B9148="",C9148=""),"",CONCATENATE(B9148,".",C9148))</f>
        <v/>
      </c>
      <c r="W9148" s="6">
        <f>UPPER(TRIM(H9148))</f>
        <v/>
      </c>
      <c r="X9148" s="6">
        <f>UPPER(TRIM(I9148))</f>
        <v/>
      </c>
      <c r="Y9148" s="6">
        <f>IF(V9148&lt;&gt;"",IFERROR(INDEX(federal_program_name_lookup,MATCH(V9148,aln_lookup,0)),""),"")</f>
        <v/>
      </c>
    </row>
    <row r="9149">
      <c r="A9149" s="6">
        <f>IF(B9149&lt;&gt;"", "AWARD-"&amp;TEXT(ROW()-1,"00000"), "")</f>
        <v/>
      </c>
      <c r="B9149" s="7" t="n"/>
      <c r="C9149" s="7" t="n"/>
      <c r="D9149" s="7" t="n"/>
      <c r="E9149" s="8" t="n"/>
      <c r="F9149" s="9" t="n"/>
      <c r="G9149" s="8" t="n"/>
      <c r="H9149" s="8" t="n"/>
      <c r="I9149" s="8" t="n"/>
      <c r="J9149" s="10">
        <f>IF(A9149="",0,SUMIFS(amount_expended,cfda_key,V9149))</f>
        <v/>
      </c>
      <c r="K9149" s="10">
        <f>IF(G9149="OTHER CLUSTER NOT LISTED ABOVE",SUMIFS(amount_expended,uniform_other_cluster_name,X9149), IF(AND(OR(G9149="N/A",G9149=""),H9149=""),0,IF(G9149="STATE CLUSTER",SUMIFS(amount_expended,uniform_state_cluster_name,W9149),SUMIFS(amount_expended,cluster_name,G9149))))</f>
        <v/>
      </c>
      <c r="L9149" s="8" t="n"/>
      <c r="M9149" s="7" t="n"/>
      <c r="N9149" s="8" t="n"/>
      <c r="O9149" s="7" t="n"/>
      <c r="P9149" s="7" t="n"/>
      <c r="Q9149" s="8" t="n"/>
      <c r="R9149" s="9" t="n"/>
      <c r="S9149" s="8" t="n"/>
      <c r="T9149" s="8" t="n"/>
      <c r="U9149" s="8" t="n"/>
      <c r="V9149" s="11">
        <f>IF(OR(B9149="",C9149=""),"",CONCATENATE(B9149,".",C9149))</f>
        <v/>
      </c>
      <c r="W9149" s="6">
        <f>UPPER(TRIM(H9149))</f>
        <v/>
      </c>
      <c r="X9149" s="6">
        <f>UPPER(TRIM(I9149))</f>
        <v/>
      </c>
      <c r="Y9149" s="6">
        <f>IF(V9149&lt;&gt;"",IFERROR(INDEX(federal_program_name_lookup,MATCH(V9149,aln_lookup,0)),""),"")</f>
        <v/>
      </c>
    </row>
    <row r="9150">
      <c r="A9150" s="6">
        <f>IF(B9150&lt;&gt;"", "AWARD-"&amp;TEXT(ROW()-1,"00000"), "")</f>
        <v/>
      </c>
      <c r="B9150" s="7" t="n"/>
      <c r="C9150" s="7" t="n"/>
      <c r="D9150" s="7" t="n"/>
      <c r="E9150" s="8" t="n"/>
      <c r="F9150" s="9" t="n"/>
      <c r="G9150" s="8" t="n"/>
      <c r="H9150" s="8" t="n"/>
      <c r="I9150" s="8" t="n"/>
      <c r="J9150" s="10">
        <f>IF(A9150="",0,SUMIFS(amount_expended,cfda_key,V9150))</f>
        <v/>
      </c>
      <c r="K9150" s="10">
        <f>IF(G9150="OTHER CLUSTER NOT LISTED ABOVE",SUMIFS(amount_expended,uniform_other_cluster_name,X9150), IF(AND(OR(G9150="N/A",G9150=""),H9150=""),0,IF(G9150="STATE CLUSTER",SUMIFS(amount_expended,uniform_state_cluster_name,W9150),SUMIFS(amount_expended,cluster_name,G9150))))</f>
        <v/>
      </c>
      <c r="L9150" s="8" t="n"/>
      <c r="M9150" s="7" t="n"/>
      <c r="N9150" s="8" t="n"/>
      <c r="O9150" s="7" t="n"/>
      <c r="P9150" s="7" t="n"/>
      <c r="Q9150" s="8" t="n"/>
      <c r="R9150" s="9" t="n"/>
      <c r="S9150" s="8" t="n"/>
      <c r="T9150" s="8" t="n"/>
      <c r="U9150" s="8" t="n"/>
      <c r="V9150" s="11">
        <f>IF(OR(B9150="",C9150=""),"",CONCATENATE(B9150,".",C9150))</f>
        <v/>
      </c>
      <c r="W9150" s="6">
        <f>UPPER(TRIM(H9150))</f>
        <v/>
      </c>
      <c r="X9150" s="6">
        <f>UPPER(TRIM(I9150))</f>
        <v/>
      </c>
      <c r="Y9150" s="6">
        <f>IF(V9150&lt;&gt;"",IFERROR(INDEX(federal_program_name_lookup,MATCH(V9150,aln_lookup,0)),""),"")</f>
        <v/>
      </c>
    </row>
    <row r="9151">
      <c r="A9151" s="6">
        <f>IF(B9151&lt;&gt;"", "AWARD-"&amp;TEXT(ROW()-1,"00000"), "")</f>
        <v/>
      </c>
      <c r="B9151" s="7" t="n"/>
      <c r="C9151" s="7" t="n"/>
      <c r="D9151" s="7" t="n"/>
      <c r="E9151" s="8" t="n"/>
      <c r="F9151" s="9" t="n"/>
      <c r="G9151" s="8" t="n"/>
      <c r="H9151" s="8" t="n"/>
      <c r="I9151" s="8" t="n"/>
      <c r="J9151" s="10">
        <f>IF(A9151="",0,SUMIFS(amount_expended,cfda_key,V9151))</f>
        <v/>
      </c>
      <c r="K9151" s="10">
        <f>IF(G9151="OTHER CLUSTER NOT LISTED ABOVE",SUMIFS(amount_expended,uniform_other_cluster_name,X9151), IF(AND(OR(G9151="N/A",G9151=""),H9151=""),0,IF(G9151="STATE CLUSTER",SUMIFS(amount_expended,uniform_state_cluster_name,W9151),SUMIFS(amount_expended,cluster_name,G9151))))</f>
        <v/>
      </c>
      <c r="L9151" s="8" t="n"/>
      <c r="M9151" s="7" t="n"/>
      <c r="N9151" s="8" t="n"/>
      <c r="O9151" s="7" t="n"/>
      <c r="P9151" s="7" t="n"/>
      <c r="Q9151" s="8" t="n"/>
      <c r="R9151" s="9" t="n"/>
      <c r="S9151" s="8" t="n"/>
      <c r="T9151" s="8" t="n"/>
      <c r="U9151" s="8" t="n"/>
      <c r="V9151" s="11">
        <f>IF(OR(B9151="",C9151=""),"",CONCATENATE(B9151,".",C9151))</f>
        <v/>
      </c>
      <c r="W9151" s="6">
        <f>UPPER(TRIM(H9151))</f>
        <v/>
      </c>
      <c r="X9151" s="6">
        <f>UPPER(TRIM(I9151))</f>
        <v/>
      </c>
      <c r="Y9151" s="6">
        <f>IF(V9151&lt;&gt;"",IFERROR(INDEX(federal_program_name_lookup,MATCH(V9151,aln_lookup,0)),""),"")</f>
        <v/>
      </c>
    </row>
    <row r="9152">
      <c r="A9152" s="6">
        <f>IF(B9152&lt;&gt;"", "AWARD-"&amp;TEXT(ROW()-1,"00000"), "")</f>
        <v/>
      </c>
      <c r="B9152" s="7" t="n"/>
      <c r="C9152" s="7" t="n"/>
      <c r="D9152" s="7" t="n"/>
      <c r="E9152" s="8" t="n"/>
      <c r="F9152" s="9" t="n"/>
      <c r="G9152" s="8" t="n"/>
      <c r="H9152" s="8" t="n"/>
      <c r="I9152" s="8" t="n"/>
      <c r="J9152" s="10">
        <f>IF(A9152="",0,SUMIFS(amount_expended,cfda_key,V9152))</f>
        <v/>
      </c>
      <c r="K9152" s="10">
        <f>IF(G9152="OTHER CLUSTER NOT LISTED ABOVE",SUMIFS(amount_expended,uniform_other_cluster_name,X9152), IF(AND(OR(G9152="N/A",G9152=""),H9152=""),0,IF(G9152="STATE CLUSTER",SUMIFS(amount_expended,uniform_state_cluster_name,W9152),SUMIFS(amount_expended,cluster_name,G9152))))</f>
        <v/>
      </c>
      <c r="L9152" s="8" t="n"/>
      <c r="M9152" s="7" t="n"/>
      <c r="N9152" s="8" t="n"/>
      <c r="O9152" s="7" t="n"/>
      <c r="P9152" s="7" t="n"/>
      <c r="Q9152" s="8" t="n"/>
      <c r="R9152" s="9" t="n"/>
      <c r="S9152" s="8" t="n"/>
      <c r="T9152" s="8" t="n"/>
      <c r="U9152" s="8" t="n"/>
      <c r="V9152" s="11">
        <f>IF(OR(B9152="",C9152=""),"",CONCATENATE(B9152,".",C9152))</f>
        <v/>
      </c>
      <c r="W9152" s="6">
        <f>UPPER(TRIM(H9152))</f>
        <v/>
      </c>
      <c r="X9152" s="6">
        <f>UPPER(TRIM(I9152))</f>
        <v/>
      </c>
      <c r="Y9152" s="6">
        <f>IF(V9152&lt;&gt;"",IFERROR(INDEX(federal_program_name_lookup,MATCH(V9152,aln_lookup,0)),""),"")</f>
        <v/>
      </c>
    </row>
    <row r="9153">
      <c r="A9153" s="6">
        <f>IF(B9153&lt;&gt;"", "AWARD-"&amp;TEXT(ROW()-1,"00000"), "")</f>
        <v/>
      </c>
      <c r="B9153" s="7" t="n"/>
      <c r="C9153" s="7" t="n"/>
      <c r="D9153" s="7" t="n"/>
      <c r="E9153" s="8" t="n"/>
      <c r="F9153" s="9" t="n"/>
      <c r="G9153" s="8" t="n"/>
      <c r="H9153" s="8" t="n"/>
      <c r="I9153" s="8" t="n"/>
      <c r="J9153" s="10">
        <f>IF(A9153="",0,SUMIFS(amount_expended,cfda_key,V9153))</f>
        <v/>
      </c>
      <c r="K9153" s="10">
        <f>IF(G9153="OTHER CLUSTER NOT LISTED ABOVE",SUMIFS(amount_expended,uniform_other_cluster_name,X9153), IF(AND(OR(G9153="N/A",G9153=""),H9153=""),0,IF(G9153="STATE CLUSTER",SUMIFS(amount_expended,uniform_state_cluster_name,W9153),SUMIFS(amount_expended,cluster_name,G9153))))</f>
        <v/>
      </c>
      <c r="L9153" s="8" t="n"/>
      <c r="M9153" s="7" t="n"/>
      <c r="N9153" s="8" t="n"/>
      <c r="O9153" s="7" t="n"/>
      <c r="P9153" s="7" t="n"/>
      <c r="Q9153" s="8" t="n"/>
      <c r="R9153" s="9" t="n"/>
      <c r="S9153" s="8" t="n"/>
      <c r="T9153" s="8" t="n"/>
      <c r="U9153" s="8" t="n"/>
      <c r="V9153" s="11">
        <f>IF(OR(B9153="",C9153=""),"",CONCATENATE(B9153,".",C9153))</f>
        <v/>
      </c>
      <c r="W9153" s="6">
        <f>UPPER(TRIM(H9153))</f>
        <v/>
      </c>
      <c r="X9153" s="6">
        <f>UPPER(TRIM(I9153))</f>
        <v/>
      </c>
      <c r="Y9153" s="6">
        <f>IF(V9153&lt;&gt;"",IFERROR(INDEX(federal_program_name_lookup,MATCH(V9153,aln_lookup,0)),""),"")</f>
        <v/>
      </c>
    </row>
    <row r="9154">
      <c r="A9154" s="6">
        <f>IF(B9154&lt;&gt;"", "AWARD-"&amp;TEXT(ROW()-1,"00000"), "")</f>
        <v/>
      </c>
      <c r="B9154" s="7" t="n"/>
      <c r="C9154" s="7" t="n"/>
      <c r="D9154" s="7" t="n"/>
      <c r="E9154" s="8" t="n"/>
      <c r="F9154" s="9" t="n"/>
      <c r="G9154" s="8" t="n"/>
      <c r="H9154" s="8" t="n"/>
      <c r="I9154" s="8" t="n"/>
      <c r="J9154" s="10">
        <f>IF(A9154="",0,SUMIFS(amount_expended,cfda_key,V9154))</f>
        <v/>
      </c>
      <c r="K9154" s="10">
        <f>IF(G9154="OTHER CLUSTER NOT LISTED ABOVE",SUMIFS(amount_expended,uniform_other_cluster_name,X9154), IF(AND(OR(G9154="N/A",G9154=""),H9154=""),0,IF(G9154="STATE CLUSTER",SUMIFS(amount_expended,uniform_state_cluster_name,W9154),SUMIFS(amount_expended,cluster_name,G9154))))</f>
        <v/>
      </c>
      <c r="L9154" s="8" t="n"/>
      <c r="M9154" s="7" t="n"/>
      <c r="N9154" s="8" t="n"/>
      <c r="O9154" s="7" t="n"/>
      <c r="P9154" s="7" t="n"/>
      <c r="Q9154" s="8" t="n"/>
      <c r="R9154" s="9" t="n"/>
      <c r="S9154" s="8" t="n"/>
      <c r="T9154" s="8" t="n"/>
      <c r="U9154" s="8" t="n"/>
      <c r="V9154" s="11">
        <f>IF(OR(B9154="",C9154=""),"",CONCATENATE(B9154,".",C9154))</f>
        <v/>
      </c>
      <c r="W9154" s="6">
        <f>UPPER(TRIM(H9154))</f>
        <v/>
      </c>
      <c r="X9154" s="6">
        <f>UPPER(TRIM(I9154))</f>
        <v/>
      </c>
      <c r="Y9154" s="6">
        <f>IF(V9154&lt;&gt;"",IFERROR(INDEX(federal_program_name_lookup,MATCH(V9154,aln_lookup,0)),""),"")</f>
        <v/>
      </c>
    </row>
    <row r="9155">
      <c r="A9155" s="6">
        <f>IF(B9155&lt;&gt;"", "AWARD-"&amp;TEXT(ROW()-1,"00000"), "")</f>
        <v/>
      </c>
      <c r="B9155" s="7" t="n"/>
      <c r="C9155" s="7" t="n"/>
      <c r="D9155" s="7" t="n"/>
      <c r="E9155" s="8" t="n"/>
      <c r="F9155" s="9" t="n"/>
      <c r="G9155" s="8" t="n"/>
      <c r="H9155" s="8" t="n"/>
      <c r="I9155" s="8" t="n"/>
      <c r="J9155" s="10">
        <f>IF(A9155="",0,SUMIFS(amount_expended,cfda_key,V9155))</f>
        <v/>
      </c>
      <c r="K9155" s="10">
        <f>IF(G9155="OTHER CLUSTER NOT LISTED ABOVE",SUMIFS(amount_expended,uniform_other_cluster_name,X9155), IF(AND(OR(G9155="N/A",G9155=""),H9155=""),0,IF(G9155="STATE CLUSTER",SUMIFS(amount_expended,uniform_state_cluster_name,W9155),SUMIFS(amount_expended,cluster_name,G9155))))</f>
        <v/>
      </c>
      <c r="L9155" s="8" t="n"/>
      <c r="M9155" s="7" t="n"/>
      <c r="N9155" s="8" t="n"/>
      <c r="O9155" s="7" t="n"/>
      <c r="P9155" s="7" t="n"/>
      <c r="Q9155" s="8" t="n"/>
      <c r="R9155" s="9" t="n"/>
      <c r="S9155" s="8" t="n"/>
      <c r="T9155" s="8" t="n"/>
      <c r="U9155" s="8" t="n"/>
      <c r="V9155" s="11">
        <f>IF(OR(B9155="",C9155=""),"",CONCATENATE(B9155,".",C9155))</f>
        <v/>
      </c>
      <c r="W9155" s="6">
        <f>UPPER(TRIM(H9155))</f>
        <v/>
      </c>
      <c r="X9155" s="6">
        <f>UPPER(TRIM(I9155))</f>
        <v/>
      </c>
      <c r="Y9155" s="6">
        <f>IF(V9155&lt;&gt;"",IFERROR(INDEX(federal_program_name_lookup,MATCH(V9155,aln_lookup,0)),""),"")</f>
        <v/>
      </c>
    </row>
    <row r="9156">
      <c r="A9156" s="6">
        <f>IF(B9156&lt;&gt;"", "AWARD-"&amp;TEXT(ROW()-1,"00000"), "")</f>
        <v/>
      </c>
      <c r="B9156" s="7" t="n"/>
      <c r="C9156" s="7" t="n"/>
      <c r="D9156" s="7" t="n"/>
      <c r="E9156" s="8" t="n"/>
      <c r="F9156" s="9" t="n"/>
      <c r="G9156" s="8" t="n"/>
      <c r="H9156" s="8" t="n"/>
      <c r="I9156" s="8" t="n"/>
      <c r="J9156" s="10">
        <f>IF(A9156="",0,SUMIFS(amount_expended,cfda_key,V9156))</f>
        <v/>
      </c>
      <c r="K9156" s="10">
        <f>IF(G9156="OTHER CLUSTER NOT LISTED ABOVE",SUMIFS(amount_expended,uniform_other_cluster_name,X9156), IF(AND(OR(G9156="N/A",G9156=""),H9156=""),0,IF(G9156="STATE CLUSTER",SUMIFS(amount_expended,uniform_state_cluster_name,W9156),SUMIFS(amount_expended,cluster_name,G9156))))</f>
        <v/>
      </c>
      <c r="L9156" s="8" t="n"/>
      <c r="M9156" s="7" t="n"/>
      <c r="N9156" s="8" t="n"/>
      <c r="O9156" s="7" t="n"/>
      <c r="P9156" s="7" t="n"/>
      <c r="Q9156" s="8" t="n"/>
      <c r="R9156" s="9" t="n"/>
      <c r="S9156" s="8" t="n"/>
      <c r="T9156" s="8" t="n"/>
      <c r="U9156" s="8" t="n"/>
      <c r="V9156" s="11">
        <f>IF(OR(B9156="",C9156=""),"",CONCATENATE(B9156,".",C9156))</f>
        <v/>
      </c>
      <c r="W9156" s="6">
        <f>UPPER(TRIM(H9156))</f>
        <v/>
      </c>
      <c r="X9156" s="6">
        <f>UPPER(TRIM(I9156))</f>
        <v/>
      </c>
      <c r="Y9156" s="6">
        <f>IF(V9156&lt;&gt;"",IFERROR(INDEX(federal_program_name_lookup,MATCH(V9156,aln_lookup,0)),""),"")</f>
        <v/>
      </c>
    </row>
    <row r="9157">
      <c r="A9157" s="6">
        <f>IF(B9157&lt;&gt;"", "AWARD-"&amp;TEXT(ROW()-1,"00000"), "")</f>
        <v/>
      </c>
      <c r="B9157" s="7" t="n"/>
      <c r="C9157" s="7" t="n"/>
      <c r="D9157" s="7" t="n"/>
      <c r="E9157" s="8" t="n"/>
      <c r="F9157" s="9" t="n"/>
      <c r="G9157" s="8" t="n"/>
      <c r="H9157" s="8" t="n"/>
      <c r="I9157" s="8" t="n"/>
      <c r="J9157" s="10">
        <f>IF(A9157="",0,SUMIFS(amount_expended,cfda_key,V9157))</f>
        <v/>
      </c>
      <c r="K9157" s="10">
        <f>IF(G9157="OTHER CLUSTER NOT LISTED ABOVE",SUMIFS(amount_expended,uniform_other_cluster_name,X9157), IF(AND(OR(G9157="N/A",G9157=""),H9157=""),0,IF(G9157="STATE CLUSTER",SUMIFS(amount_expended,uniform_state_cluster_name,W9157),SUMIFS(amount_expended,cluster_name,G9157))))</f>
        <v/>
      </c>
      <c r="L9157" s="8" t="n"/>
      <c r="M9157" s="7" t="n"/>
      <c r="N9157" s="8" t="n"/>
      <c r="O9157" s="7" t="n"/>
      <c r="P9157" s="7" t="n"/>
      <c r="Q9157" s="8" t="n"/>
      <c r="R9157" s="9" t="n"/>
      <c r="S9157" s="8" t="n"/>
      <c r="T9157" s="8" t="n"/>
      <c r="U9157" s="8" t="n"/>
      <c r="V9157" s="11">
        <f>IF(OR(B9157="",C9157=""),"",CONCATENATE(B9157,".",C9157))</f>
        <v/>
      </c>
      <c r="W9157" s="6">
        <f>UPPER(TRIM(H9157))</f>
        <v/>
      </c>
      <c r="X9157" s="6">
        <f>UPPER(TRIM(I9157))</f>
        <v/>
      </c>
      <c r="Y9157" s="6">
        <f>IF(V9157&lt;&gt;"",IFERROR(INDEX(federal_program_name_lookup,MATCH(V9157,aln_lookup,0)),""),"")</f>
        <v/>
      </c>
    </row>
    <row r="9158">
      <c r="A9158" s="6">
        <f>IF(B9158&lt;&gt;"", "AWARD-"&amp;TEXT(ROW()-1,"00000"), "")</f>
        <v/>
      </c>
      <c r="B9158" s="7" t="n"/>
      <c r="C9158" s="7" t="n"/>
      <c r="D9158" s="7" t="n"/>
      <c r="E9158" s="8" t="n"/>
      <c r="F9158" s="9" t="n"/>
      <c r="G9158" s="8" t="n"/>
      <c r="H9158" s="8" t="n"/>
      <c r="I9158" s="8" t="n"/>
      <c r="J9158" s="10">
        <f>IF(A9158="",0,SUMIFS(amount_expended,cfda_key,V9158))</f>
        <v/>
      </c>
      <c r="K9158" s="10">
        <f>IF(G9158="OTHER CLUSTER NOT LISTED ABOVE",SUMIFS(amount_expended,uniform_other_cluster_name,X9158), IF(AND(OR(G9158="N/A",G9158=""),H9158=""),0,IF(G9158="STATE CLUSTER",SUMIFS(amount_expended,uniform_state_cluster_name,W9158),SUMIFS(amount_expended,cluster_name,G9158))))</f>
        <v/>
      </c>
      <c r="L9158" s="8" t="n"/>
      <c r="M9158" s="7" t="n"/>
      <c r="N9158" s="8" t="n"/>
      <c r="O9158" s="7" t="n"/>
      <c r="P9158" s="7" t="n"/>
      <c r="Q9158" s="8" t="n"/>
      <c r="R9158" s="9" t="n"/>
      <c r="S9158" s="8" t="n"/>
      <c r="T9158" s="8" t="n"/>
      <c r="U9158" s="8" t="n"/>
      <c r="V9158" s="11">
        <f>IF(OR(B9158="",C9158=""),"",CONCATENATE(B9158,".",C9158))</f>
        <v/>
      </c>
      <c r="W9158" s="6">
        <f>UPPER(TRIM(H9158))</f>
        <v/>
      </c>
      <c r="X9158" s="6">
        <f>UPPER(TRIM(I9158))</f>
        <v/>
      </c>
      <c r="Y9158" s="6">
        <f>IF(V9158&lt;&gt;"",IFERROR(INDEX(federal_program_name_lookup,MATCH(V9158,aln_lookup,0)),""),"")</f>
        <v/>
      </c>
    </row>
    <row r="9159">
      <c r="A9159" s="6">
        <f>IF(B9159&lt;&gt;"", "AWARD-"&amp;TEXT(ROW()-1,"00000"), "")</f>
        <v/>
      </c>
      <c r="B9159" s="7" t="n"/>
      <c r="C9159" s="7" t="n"/>
      <c r="D9159" s="7" t="n"/>
      <c r="E9159" s="8" t="n"/>
      <c r="F9159" s="9" t="n"/>
      <c r="G9159" s="8" t="n"/>
      <c r="H9159" s="8" t="n"/>
      <c r="I9159" s="8" t="n"/>
      <c r="J9159" s="10">
        <f>IF(A9159="",0,SUMIFS(amount_expended,cfda_key,V9159))</f>
        <v/>
      </c>
      <c r="K9159" s="10">
        <f>IF(G9159="OTHER CLUSTER NOT LISTED ABOVE",SUMIFS(amount_expended,uniform_other_cluster_name,X9159), IF(AND(OR(G9159="N/A",G9159=""),H9159=""),0,IF(G9159="STATE CLUSTER",SUMIFS(amount_expended,uniform_state_cluster_name,W9159),SUMIFS(amount_expended,cluster_name,G9159))))</f>
        <v/>
      </c>
      <c r="L9159" s="8" t="n"/>
      <c r="M9159" s="7" t="n"/>
      <c r="N9159" s="8" t="n"/>
      <c r="O9159" s="7" t="n"/>
      <c r="P9159" s="7" t="n"/>
      <c r="Q9159" s="8" t="n"/>
      <c r="R9159" s="9" t="n"/>
      <c r="S9159" s="8" t="n"/>
      <c r="T9159" s="8" t="n"/>
      <c r="U9159" s="8" t="n"/>
      <c r="V9159" s="11">
        <f>IF(OR(B9159="",C9159=""),"",CONCATENATE(B9159,".",C9159))</f>
        <v/>
      </c>
      <c r="W9159" s="6">
        <f>UPPER(TRIM(H9159))</f>
        <v/>
      </c>
      <c r="X9159" s="6">
        <f>UPPER(TRIM(I9159))</f>
        <v/>
      </c>
      <c r="Y9159" s="6">
        <f>IF(V9159&lt;&gt;"",IFERROR(INDEX(federal_program_name_lookup,MATCH(V9159,aln_lookup,0)),""),"")</f>
        <v/>
      </c>
    </row>
    <row r="9160">
      <c r="A9160" s="6">
        <f>IF(B9160&lt;&gt;"", "AWARD-"&amp;TEXT(ROW()-1,"00000"), "")</f>
        <v/>
      </c>
      <c r="B9160" s="7" t="n"/>
      <c r="C9160" s="7" t="n"/>
      <c r="D9160" s="7" t="n"/>
      <c r="E9160" s="8" t="n"/>
      <c r="F9160" s="9" t="n"/>
      <c r="G9160" s="8" t="n"/>
      <c r="H9160" s="8" t="n"/>
      <c r="I9160" s="8" t="n"/>
      <c r="J9160" s="10">
        <f>IF(A9160="",0,SUMIFS(amount_expended,cfda_key,V9160))</f>
        <v/>
      </c>
      <c r="K9160" s="10">
        <f>IF(G9160="OTHER CLUSTER NOT LISTED ABOVE",SUMIFS(amount_expended,uniform_other_cluster_name,X9160), IF(AND(OR(G9160="N/A",G9160=""),H9160=""),0,IF(G9160="STATE CLUSTER",SUMIFS(amount_expended,uniform_state_cluster_name,W9160),SUMIFS(amount_expended,cluster_name,G9160))))</f>
        <v/>
      </c>
      <c r="L9160" s="8" t="n"/>
      <c r="M9160" s="7" t="n"/>
      <c r="N9160" s="8" t="n"/>
      <c r="O9160" s="7" t="n"/>
      <c r="P9160" s="7" t="n"/>
      <c r="Q9160" s="8" t="n"/>
      <c r="R9160" s="9" t="n"/>
      <c r="S9160" s="8" t="n"/>
      <c r="T9160" s="8" t="n"/>
      <c r="U9160" s="8" t="n"/>
      <c r="V9160" s="11">
        <f>IF(OR(B9160="",C9160=""),"",CONCATENATE(B9160,".",C9160))</f>
        <v/>
      </c>
      <c r="W9160" s="6">
        <f>UPPER(TRIM(H9160))</f>
        <v/>
      </c>
      <c r="X9160" s="6">
        <f>UPPER(TRIM(I9160))</f>
        <v/>
      </c>
      <c r="Y9160" s="6">
        <f>IF(V9160&lt;&gt;"",IFERROR(INDEX(federal_program_name_lookup,MATCH(V9160,aln_lookup,0)),""),"")</f>
        <v/>
      </c>
    </row>
    <row r="9161">
      <c r="A9161" s="6">
        <f>IF(B9161&lt;&gt;"", "AWARD-"&amp;TEXT(ROW()-1,"00000"), "")</f>
        <v/>
      </c>
      <c r="B9161" s="7" t="n"/>
      <c r="C9161" s="7" t="n"/>
      <c r="D9161" s="7" t="n"/>
      <c r="E9161" s="8" t="n"/>
      <c r="F9161" s="9" t="n"/>
      <c r="G9161" s="8" t="n"/>
      <c r="H9161" s="8" t="n"/>
      <c r="I9161" s="8" t="n"/>
      <c r="J9161" s="10">
        <f>IF(A9161="",0,SUMIFS(amount_expended,cfda_key,V9161))</f>
        <v/>
      </c>
      <c r="K9161" s="10">
        <f>IF(G9161="OTHER CLUSTER NOT LISTED ABOVE",SUMIFS(amount_expended,uniform_other_cluster_name,X9161), IF(AND(OR(G9161="N/A",G9161=""),H9161=""),0,IF(G9161="STATE CLUSTER",SUMIFS(amount_expended,uniform_state_cluster_name,W9161),SUMIFS(amount_expended,cluster_name,G9161))))</f>
        <v/>
      </c>
      <c r="L9161" s="8" t="n"/>
      <c r="M9161" s="7" t="n"/>
      <c r="N9161" s="8" t="n"/>
      <c r="O9161" s="7" t="n"/>
      <c r="P9161" s="7" t="n"/>
      <c r="Q9161" s="8" t="n"/>
      <c r="R9161" s="9" t="n"/>
      <c r="S9161" s="8" t="n"/>
      <c r="T9161" s="8" t="n"/>
      <c r="U9161" s="8" t="n"/>
      <c r="V9161" s="11">
        <f>IF(OR(B9161="",C9161=""),"",CONCATENATE(B9161,".",C9161))</f>
        <v/>
      </c>
      <c r="W9161" s="6">
        <f>UPPER(TRIM(H9161))</f>
        <v/>
      </c>
      <c r="X9161" s="6">
        <f>UPPER(TRIM(I9161))</f>
        <v/>
      </c>
      <c r="Y9161" s="6">
        <f>IF(V9161&lt;&gt;"",IFERROR(INDEX(federal_program_name_lookup,MATCH(V9161,aln_lookup,0)),""),"")</f>
        <v/>
      </c>
    </row>
    <row r="9162">
      <c r="A9162" s="6">
        <f>IF(B9162&lt;&gt;"", "AWARD-"&amp;TEXT(ROW()-1,"00000"), "")</f>
        <v/>
      </c>
      <c r="B9162" s="7" t="n"/>
      <c r="C9162" s="7" t="n"/>
      <c r="D9162" s="7" t="n"/>
      <c r="E9162" s="8" t="n"/>
      <c r="F9162" s="9" t="n"/>
      <c r="G9162" s="8" t="n"/>
      <c r="H9162" s="8" t="n"/>
      <c r="I9162" s="8" t="n"/>
      <c r="J9162" s="10">
        <f>IF(A9162="",0,SUMIFS(amount_expended,cfda_key,V9162))</f>
        <v/>
      </c>
      <c r="K9162" s="10">
        <f>IF(G9162="OTHER CLUSTER NOT LISTED ABOVE",SUMIFS(amount_expended,uniform_other_cluster_name,X9162), IF(AND(OR(G9162="N/A",G9162=""),H9162=""),0,IF(G9162="STATE CLUSTER",SUMIFS(amount_expended,uniform_state_cluster_name,W9162),SUMIFS(amount_expended,cluster_name,G9162))))</f>
        <v/>
      </c>
      <c r="L9162" s="8" t="n"/>
      <c r="M9162" s="7" t="n"/>
      <c r="N9162" s="8" t="n"/>
      <c r="O9162" s="7" t="n"/>
      <c r="P9162" s="7" t="n"/>
      <c r="Q9162" s="8" t="n"/>
      <c r="R9162" s="9" t="n"/>
      <c r="S9162" s="8" t="n"/>
      <c r="T9162" s="8" t="n"/>
      <c r="U9162" s="8" t="n"/>
      <c r="V9162" s="11">
        <f>IF(OR(B9162="",C9162=""),"",CONCATENATE(B9162,".",C9162))</f>
        <v/>
      </c>
      <c r="W9162" s="6">
        <f>UPPER(TRIM(H9162))</f>
        <v/>
      </c>
      <c r="X9162" s="6">
        <f>UPPER(TRIM(I9162))</f>
        <v/>
      </c>
      <c r="Y9162" s="6">
        <f>IF(V9162&lt;&gt;"",IFERROR(INDEX(federal_program_name_lookup,MATCH(V9162,aln_lookup,0)),""),"")</f>
        <v/>
      </c>
    </row>
    <row r="9163">
      <c r="A9163" s="6">
        <f>IF(B9163&lt;&gt;"", "AWARD-"&amp;TEXT(ROW()-1,"00000"), "")</f>
        <v/>
      </c>
      <c r="B9163" s="7" t="n"/>
      <c r="C9163" s="7" t="n"/>
      <c r="D9163" s="7" t="n"/>
      <c r="E9163" s="8" t="n"/>
      <c r="F9163" s="9" t="n"/>
      <c r="G9163" s="8" t="n"/>
      <c r="H9163" s="8" t="n"/>
      <c r="I9163" s="8" t="n"/>
      <c r="J9163" s="10">
        <f>IF(A9163="",0,SUMIFS(amount_expended,cfda_key,V9163))</f>
        <v/>
      </c>
      <c r="K9163" s="10">
        <f>IF(G9163="OTHER CLUSTER NOT LISTED ABOVE",SUMIFS(amount_expended,uniform_other_cluster_name,X9163), IF(AND(OR(G9163="N/A",G9163=""),H9163=""),0,IF(G9163="STATE CLUSTER",SUMIFS(amount_expended,uniform_state_cluster_name,W9163),SUMIFS(amount_expended,cluster_name,G9163))))</f>
        <v/>
      </c>
      <c r="L9163" s="8" t="n"/>
      <c r="M9163" s="7" t="n"/>
      <c r="N9163" s="8" t="n"/>
      <c r="O9163" s="7" t="n"/>
      <c r="P9163" s="7" t="n"/>
      <c r="Q9163" s="8" t="n"/>
      <c r="R9163" s="9" t="n"/>
      <c r="S9163" s="8" t="n"/>
      <c r="T9163" s="8" t="n"/>
      <c r="U9163" s="8" t="n"/>
      <c r="V9163" s="11">
        <f>IF(OR(B9163="",C9163=""),"",CONCATENATE(B9163,".",C9163))</f>
        <v/>
      </c>
      <c r="W9163" s="6">
        <f>UPPER(TRIM(H9163))</f>
        <v/>
      </c>
      <c r="X9163" s="6">
        <f>UPPER(TRIM(I9163))</f>
        <v/>
      </c>
      <c r="Y9163" s="6">
        <f>IF(V9163&lt;&gt;"",IFERROR(INDEX(federal_program_name_lookup,MATCH(V9163,aln_lookup,0)),""),"")</f>
        <v/>
      </c>
    </row>
    <row r="9164">
      <c r="A9164" s="6">
        <f>IF(B9164&lt;&gt;"", "AWARD-"&amp;TEXT(ROW()-1,"00000"), "")</f>
        <v/>
      </c>
      <c r="B9164" s="7" t="n"/>
      <c r="C9164" s="7" t="n"/>
      <c r="D9164" s="7" t="n"/>
      <c r="E9164" s="8" t="n"/>
      <c r="F9164" s="9" t="n"/>
      <c r="G9164" s="8" t="n"/>
      <c r="H9164" s="8" t="n"/>
      <c r="I9164" s="8" t="n"/>
      <c r="J9164" s="10">
        <f>IF(A9164="",0,SUMIFS(amount_expended,cfda_key,V9164))</f>
        <v/>
      </c>
      <c r="K9164" s="10">
        <f>IF(G9164="OTHER CLUSTER NOT LISTED ABOVE",SUMIFS(amount_expended,uniform_other_cluster_name,X9164), IF(AND(OR(G9164="N/A",G9164=""),H9164=""),0,IF(G9164="STATE CLUSTER",SUMIFS(amount_expended,uniform_state_cluster_name,W9164),SUMIFS(amount_expended,cluster_name,G9164))))</f>
        <v/>
      </c>
      <c r="L9164" s="8" t="n"/>
      <c r="M9164" s="7" t="n"/>
      <c r="N9164" s="8" t="n"/>
      <c r="O9164" s="7" t="n"/>
      <c r="P9164" s="7" t="n"/>
      <c r="Q9164" s="8" t="n"/>
      <c r="R9164" s="9" t="n"/>
      <c r="S9164" s="8" t="n"/>
      <c r="T9164" s="8" t="n"/>
      <c r="U9164" s="8" t="n"/>
      <c r="V9164" s="11">
        <f>IF(OR(B9164="",C9164=""),"",CONCATENATE(B9164,".",C9164))</f>
        <v/>
      </c>
      <c r="W9164" s="6">
        <f>UPPER(TRIM(H9164))</f>
        <v/>
      </c>
      <c r="X9164" s="6">
        <f>UPPER(TRIM(I9164))</f>
        <v/>
      </c>
      <c r="Y9164" s="6">
        <f>IF(V9164&lt;&gt;"",IFERROR(INDEX(federal_program_name_lookup,MATCH(V9164,aln_lookup,0)),""),"")</f>
        <v/>
      </c>
    </row>
    <row r="9165">
      <c r="A9165" s="6">
        <f>IF(B9165&lt;&gt;"", "AWARD-"&amp;TEXT(ROW()-1,"00000"), "")</f>
        <v/>
      </c>
      <c r="B9165" s="7" t="n"/>
      <c r="C9165" s="7" t="n"/>
      <c r="D9165" s="7" t="n"/>
      <c r="E9165" s="8" t="n"/>
      <c r="F9165" s="9" t="n"/>
      <c r="G9165" s="8" t="n"/>
      <c r="H9165" s="8" t="n"/>
      <c r="I9165" s="8" t="n"/>
      <c r="J9165" s="10">
        <f>IF(A9165="",0,SUMIFS(amount_expended,cfda_key,V9165))</f>
        <v/>
      </c>
      <c r="K9165" s="10">
        <f>IF(G9165="OTHER CLUSTER NOT LISTED ABOVE",SUMIFS(amount_expended,uniform_other_cluster_name,X9165), IF(AND(OR(G9165="N/A",G9165=""),H9165=""),0,IF(G9165="STATE CLUSTER",SUMIFS(amount_expended,uniform_state_cluster_name,W9165),SUMIFS(amount_expended,cluster_name,G9165))))</f>
        <v/>
      </c>
      <c r="L9165" s="8" t="n"/>
      <c r="M9165" s="7" t="n"/>
      <c r="N9165" s="8" t="n"/>
      <c r="O9165" s="7" t="n"/>
      <c r="P9165" s="7" t="n"/>
      <c r="Q9165" s="8" t="n"/>
      <c r="R9165" s="9" t="n"/>
      <c r="S9165" s="8" t="n"/>
      <c r="T9165" s="8" t="n"/>
      <c r="U9165" s="8" t="n"/>
      <c r="V9165" s="11">
        <f>IF(OR(B9165="",C9165=""),"",CONCATENATE(B9165,".",C9165))</f>
        <v/>
      </c>
      <c r="W9165" s="6">
        <f>UPPER(TRIM(H9165))</f>
        <v/>
      </c>
      <c r="X9165" s="6">
        <f>UPPER(TRIM(I9165))</f>
        <v/>
      </c>
      <c r="Y9165" s="6">
        <f>IF(V9165&lt;&gt;"",IFERROR(INDEX(federal_program_name_lookup,MATCH(V9165,aln_lookup,0)),""),"")</f>
        <v/>
      </c>
    </row>
    <row r="9166">
      <c r="A9166" s="6">
        <f>IF(B9166&lt;&gt;"", "AWARD-"&amp;TEXT(ROW()-1,"00000"), "")</f>
        <v/>
      </c>
      <c r="B9166" s="7" t="n"/>
      <c r="C9166" s="7" t="n"/>
      <c r="D9166" s="7" t="n"/>
      <c r="E9166" s="8" t="n"/>
      <c r="F9166" s="9" t="n"/>
      <c r="G9166" s="8" t="n"/>
      <c r="H9166" s="8" t="n"/>
      <c r="I9166" s="8" t="n"/>
      <c r="J9166" s="10">
        <f>IF(A9166="",0,SUMIFS(amount_expended,cfda_key,V9166))</f>
        <v/>
      </c>
      <c r="K9166" s="10">
        <f>IF(G9166="OTHER CLUSTER NOT LISTED ABOVE",SUMIFS(amount_expended,uniform_other_cluster_name,X9166), IF(AND(OR(G9166="N/A",G9166=""),H9166=""),0,IF(G9166="STATE CLUSTER",SUMIFS(amount_expended,uniform_state_cluster_name,W9166),SUMIFS(amount_expended,cluster_name,G9166))))</f>
        <v/>
      </c>
      <c r="L9166" s="8" t="n"/>
      <c r="M9166" s="7" t="n"/>
      <c r="N9166" s="8" t="n"/>
      <c r="O9166" s="7" t="n"/>
      <c r="P9166" s="7" t="n"/>
      <c r="Q9166" s="8" t="n"/>
      <c r="R9166" s="9" t="n"/>
      <c r="S9166" s="8" t="n"/>
      <c r="T9166" s="8" t="n"/>
      <c r="U9166" s="8" t="n"/>
      <c r="V9166" s="11">
        <f>IF(OR(B9166="",C9166=""),"",CONCATENATE(B9166,".",C9166))</f>
        <v/>
      </c>
      <c r="W9166" s="6">
        <f>UPPER(TRIM(H9166))</f>
        <v/>
      </c>
      <c r="X9166" s="6">
        <f>UPPER(TRIM(I9166))</f>
        <v/>
      </c>
      <c r="Y9166" s="6">
        <f>IF(V9166&lt;&gt;"",IFERROR(INDEX(federal_program_name_lookup,MATCH(V9166,aln_lookup,0)),""),"")</f>
        <v/>
      </c>
    </row>
    <row r="9167">
      <c r="A9167" s="6">
        <f>IF(B9167&lt;&gt;"", "AWARD-"&amp;TEXT(ROW()-1,"00000"), "")</f>
        <v/>
      </c>
      <c r="B9167" s="7" t="n"/>
      <c r="C9167" s="7" t="n"/>
      <c r="D9167" s="7" t="n"/>
      <c r="E9167" s="8" t="n"/>
      <c r="F9167" s="9" t="n"/>
      <c r="G9167" s="8" t="n"/>
      <c r="H9167" s="8" t="n"/>
      <c r="I9167" s="8" t="n"/>
      <c r="J9167" s="10">
        <f>IF(A9167="",0,SUMIFS(amount_expended,cfda_key,V9167))</f>
        <v/>
      </c>
      <c r="K9167" s="10">
        <f>IF(G9167="OTHER CLUSTER NOT LISTED ABOVE",SUMIFS(amount_expended,uniform_other_cluster_name,X9167), IF(AND(OR(G9167="N/A",G9167=""),H9167=""),0,IF(G9167="STATE CLUSTER",SUMIFS(amount_expended,uniform_state_cluster_name,W9167),SUMIFS(amount_expended,cluster_name,G9167))))</f>
        <v/>
      </c>
      <c r="L9167" s="8" t="n"/>
      <c r="M9167" s="7" t="n"/>
      <c r="N9167" s="8" t="n"/>
      <c r="O9167" s="7" t="n"/>
      <c r="P9167" s="7" t="n"/>
      <c r="Q9167" s="8" t="n"/>
      <c r="R9167" s="9" t="n"/>
      <c r="S9167" s="8" t="n"/>
      <c r="T9167" s="8" t="n"/>
      <c r="U9167" s="8" t="n"/>
      <c r="V9167" s="11">
        <f>IF(OR(B9167="",C9167=""),"",CONCATENATE(B9167,".",C9167))</f>
        <v/>
      </c>
      <c r="W9167" s="6">
        <f>UPPER(TRIM(H9167))</f>
        <v/>
      </c>
      <c r="X9167" s="6">
        <f>UPPER(TRIM(I9167))</f>
        <v/>
      </c>
      <c r="Y9167" s="6">
        <f>IF(V9167&lt;&gt;"",IFERROR(INDEX(federal_program_name_lookup,MATCH(V9167,aln_lookup,0)),""),"")</f>
        <v/>
      </c>
    </row>
    <row r="9168">
      <c r="A9168" s="6">
        <f>IF(B9168&lt;&gt;"", "AWARD-"&amp;TEXT(ROW()-1,"00000"), "")</f>
        <v/>
      </c>
      <c r="B9168" s="7" t="n"/>
      <c r="C9168" s="7" t="n"/>
      <c r="D9168" s="7" t="n"/>
      <c r="E9168" s="8" t="n"/>
      <c r="F9168" s="9" t="n"/>
      <c r="G9168" s="8" t="n"/>
      <c r="H9168" s="8" t="n"/>
      <c r="I9168" s="8" t="n"/>
      <c r="J9168" s="10">
        <f>IF(A9168="",0,SUMIFS(amount_expended,cfda_key,V9168))</f>
        <v/>
      </c>
      <c r="K9168" s="10">
        <f>IF(G9168="OTHER CLUSTER NOT LISTED ABOVE",SUMIFS(amount_expended,uniform_other_cluster_name,X9168), IF(AND(OR(G9168="N/A",G9168=""),H9168=""),0,IF(G9168="STATE CLUSTER",SUMIFS(amount_expended,uniform_state_cluster_name,W9168),SUMIFS(amount_expended,cluster_name,G9168))))</f>
        <v/>
      </c>
      <c r="L9168" s="8" t="n"/>
      <c r="M9168" s="7" t="n"/>
      <c r="N9168" s="8" t="n"/>
      <c r="O9168" s="7" t="n"/>
      <c r="P9168" s="7" t="n"/>
      <c r="Q9168" s="8" t="n"/>
      <c r="R9168" s="9" t="n"/>
      <c r="S9168" s="8" t="n"/>
      <c r="T9168" s="8" t="n"/>
      <c r="U9168" s="8" t="n"/>
      <c r="V9168" s="11">
        <f>IF(OR(B9168="",C9168=""),"",CONCATENATE(B9168,".",C9168))</f>
        <v/>
      </c>
      <c r="W9168" s="6">
        <f>UPPER(TRIM(H9168))</f>
        <v/>
      </c>
      <c r="X9168" s="6">
        <f>UPPER(TRIM(I9168))</f>
        <v/>
      </c>
      <c r="Y9168" s="6">
        <f>IF(V9168&lt;&gt;"",IFERROR(INDEX(federal_program_name_lookup,MATCH(V9168,aln_lookup,0)),""),"")</f>
        <v/>
      </c>
    </row>
    <row r="9169">
      <c r="A9169" s="6">
        <f>IF(B9169&lt;&gt;"", "AWARD-"&amp;TEXT(ROW()-1,"00000"), "")</f>
        <v/>
      </c>
      <c r="B9169" s="7" t="n"/>
      <c r="C9169" s="7" t="n"/>
      <c r="D9169" s="7" t="n"/>
      <c r="E9169" s="8" t="n"/>
      <c r="F9169" s="9" t="n"/>
      <c r="G9169" s="8" t="n"/>
      <c r="H9169" s="8" t="n"/>
      <c r="I9169" s="8" t="n"/>
      <c r="J9169" s="10">
        <f>IF(A9169="",0,SUMIFS(amount_expended,cfda_key,V9169))</f>
        <v/>
      </c>
      <c r="K9169" s="10">
        <f>IF(G9169="OTHER CLUSTER NOT LISTED ABOVE",SUMIFS(amount_expended,uniform_other_cluster_name,X9169), IF(AND(OR(G9169="N/A",G9169=""),H9169=""),0,IF(G9169="STATE CLUSTER",SUMIFS(amount_expended,uniform_state_cluster_name,W9169),SUMIFS(amount_expended,cluster_name,G9169))))</f>
        <v/>
      </c>
      <c r="L9169" s="8" t="n"/>
      <c r="M9169" s="7" t="n"/>
      <c r="N9169" s="8" t="n"/>
      <c r="O9169" s="7" t="n"/>
      <c r="P9169" s="7" t="n"/>
      <c r="Q9169" s="8" t="n"/>
      <c r="R9169" s="9" t="n"/>
      <c r="S9169" s="8" t="n"/>
      <c r="T9169" s="8" t="n"/>
      <c r="U9169" s="8" t="n"/>
      <c r="V9169" s="11">
        <f>IF(OR(B9169="",C9169=""),"",CONCATENATE(B9169,".",C9169))</f>
        <v/>
      </c>
      <c r="W9169" s="6">
        <f>UPPER(TRIM(H9169))</f>
        <v/>
      </c>
      <c r="X9169" s="6">
        <f>UPPER(TRIM(I9169))</f>
        <v/>
      </c>
      <c r="Y9169" s="6">
        <f>IF(V9169&lt;&gt;"",IFERROR(INDEX(federal_program_name_lookup,MATCH(V9169,aln_lookup,0)),""),"")</f>
        <v/>
      </c>
    </row>
    <row r="9170">
      <c r="A9170" s="6">
        <f>IF(B9170&lt;&gt;"", "AWARD-"&amp;TEXT(ROW()-1,"00000"), "")</f>
        <v/>
      </c>
      <c r="B9170" s="7" t="n"/>
      <c r="C9170" s="7" t="n"/>
      <c r="D9170" s="7" t="n"/>
      <c r="E9170" s="8" t="n"/>
      <c r="F9170" s="9" t="n"/>
      <c r="G9170" s="8" t="n"/>
      <c r="H9170" s="8" t="n"/>
      <c r="I9170" s="8" t="n"/>
      <c r="J9170" s="10">
        <f>IF(A9170="",0,SUMIFS(amount_expended,cfda_key,V9170))</f>
        <v/>
      </c>
      <c r="K9170" s="10">
        <f>IF(G9170="OTHER CLUSTER NOT LISTED ABOVE",SUMIFS(amount_expended,uniform_other_cluster_name,X9170), IF(AND(OR(G9170="N/A",G9170=""),H9170=""),0,IF(G9170="STATE CLUSTER",SUMIFS(amount_expended,uniform_state_cluster_name,W9170),SUMIFS(amount_expended,cluster_name,G9170))))</f>
        <v/>
      </c>
      <c r="L9170" s="8" t="n"/>
      <c r="M9170" s="7" t="n"/>
      <c r="N9170" s="8" t="n"/>
      <c r="O9170" s="7" t="n"/>
      <c r="P9170" s="7" t="n"/>
      <c r="Q9170" s="8" t="n"/>
      <c r="R9170" s="9" t="n"/>
      <c r="S9170" s="8" t="n"/>
      <c r="T9170" s="8" t="n"/>
      <c r="U9170" s="8" t="n"/>
      <c r="V9170" s="11">
        <f>IF(OR(B9170="",C9170=""),"",CONCATENATE(B9170,".",C9170))</f>
        <v/>
      </c>
      <c r="W9170" s="6">
        <f>UPPER(TRIM(H9170))</f>
        <v/>
      </c>
      <c r="X9170" s="6">
        <f>UPPER(TRIM(I9170))</f>
        <v/>
      </c>
      <c r="Y9170" s="6">
        <f>IF(V9170&lt;&gt;"",IFERROR(INDEX(federal_program_name_lookup,MATCH(V9170,aln_lookup,0)),""),"")</f>
        <v/>
      </c>
    </row>
    <row r="9171">
      <c r="A9171" s="6">
        <f>IF(B9171&lt;&gt;"", "AWARD-"&amp;TEXT(ROW()-1,"00000"), "")</f>
        <v/>
      </c>
      <c r="B9171" s="7" t="n"/>
      <c r="C9171" s="7" t="n"/>
      <c r="D9171" s="7" t="n"/>
      <c r="E9171" s="8" t="n"/>
      <c r="F9171" s="9" t="n"/>
      <c r="G9171" s="8" t="n"/>
      <c r="H9171" s="8" t="n"/>
      <c r="I9171" s="8" t="n"/>
      <c r="J9171" s="10">
        <f>IF(A9171="",0,SUMIFS(amount_expended,cfda_key,V9171))</f>
        <v/>
      </c>
      <c r="K9171" s="10">
        <f>IF(G9171="OTHER CLUSTER NOT LISTED ABOVE",SUMIFS(amount_expended,uniform_other_cluster_name,X9171), IF(AND(OR(G9171="N/A",G9171=""),H9171=""),0,IF(G9171="STATE CLUSTER",SUMIFS(amount_expended,uniform_state_cluster_name,W9171),SUMIFS(amount_expended,cluster_name,G9171))))</f>
        <v/>
      </c>
      <c r="L9171" s="8" t="n"/>
      <c r="M9171" s="7" t="n"/>
      <c r="N9171" s="8" t="n"/>
      <c r="O9171" s="7" t="n"/>
      <c r="P9171" s="7" t="n"/>
      <c r="Q9171" s="8" t="n"/>
      <c r="R9171" s="9" t="n"/>
      <c r="S9171" s="8" t="n"/>
      <c r="T9171" s="8" t="n"/>
      <c r="U9171" s="8" t="n"/>
      <c r="V9171" s="11">
        <f>IF(OR(B9171="",C9171=""),"",CONCATENATE(B9171,".",C9171))</f>
        <v/>
      </c>
      <c r="W9171" s="6">
        <f>UPPER(TRIM(H9171))</f>
        <v/>
      </c>
      <c r="X9171" s="6">
        <f>UPPER(TRIM(I9171))</f>
        <v/>
      </c>
      <c r="Y9171" s="6">
        <f>IF(V9171&lt;&gt;"",IFERROR(INDEX(federal_program_name_lookup,MATCH(V9171,aln_lookup,0)),""),"")</f>
        <v/>
      </c>
    </row>
    <row r="9172">
      <c r="A9172" s="6">
        <f>IF(B9172&lt;&gt;"", "AWARD-"&amp;TEXT(ROW()-1,"00000"), "")</f>
        <v/>
      </c>
      <c r="B9172" s="7" t="n"/>
      <c r="C9172" s="7" t="n"/>
      <c r="D9172" s="7" t="n"/>
      <c r="E9172" s="8" t="n"/>
      <c r="F9172" s="9" t="n"/>
      <c r="G9172" s="8" t="n"/>
      <c r="H9172" s="8" t="n"/>
      <c r="I9172" s="8" t="n"/>
      <c r="J9172" s="10">
        <f>IF(A9172="",0,SUMIFS(amount_expended,cfda_key,V9172))</f>
        <v/>
      </c>
      <c r="K9172" s="10">
        <f>IF(G9172="OTHER CLUSTER NOT LISTED ABOVE",SUMIFS(amount_expended,uniform_other_cluster_name,X9172), IF(AND(OR(G9172="N/A",G9172=""),H9172=""),0,IF(G9172="STATE CLUSTER",SUMIFS(amount_expended,uniform_state_cluster_name,W9172),SUMIFS(amount_expended,cluster_name,G9172))))</f>
        <v/>
      </c>
      <c r="L9172" s="8" t="n"/>
      <c r="M9172" s="7" t="n"/>
      <c r="N9172" s="8" t="n"/>
      <c r="O9172" s="7" t="n"/>
      <c r="P9172" s="7" t="n"/>
      <c r="Q9172" s="8" t="n"/>
      <c r="R9172" s="9" t="n"/>
      <c r="S9172" s="8" t="n"/>
      <c r="T9172" s="8" t="n"/>
      <c r="U9172" s="8" t="n"/>
      <c r="V9172" s="11">
        <f>IF(OR(B9172="",C9172=""),"",CONCATENATE(B9172,".",C9172))</f>
        <v/>
      </c>
      <c r="W9172" s="6">
        <f>UPPER(TRIM(H9172))</f>
        <v/>
      </c>
      <c r="X9172" s="6">
        <f>UPPER(TRIM(I9172))</f>
        <v/>
      </c>
      <c r="Y9172" s="6">
        <f>IF(V9172&lt;&gt;"",IFERROR(INDEX(federal_program_name_lookup,MATCH(V9172,aln_lookup,0)),""),"")</f>
        <v/>
      </c>
    </row>
    <row r="9173">
      <c r="A9173" s="6">
        <f>IF(B9173&lt;&gt;"", "AWARD-"&amp;TEXT(ROW()-1,"00000"), "")</f>
        <v/>
      </c>
      <c r="B9173" s="7" t="n"/>
      <c r="C9173" s="7" t="n"/>
      <c r="D9173" s="7" t="n"/>
      <c r="E9173" s="8" t="n"/>
      <c r="F9173" s="9" t="n"/>
      <c r="G9173" s="8" t="n"/>
      <c r="H9173" s="8" t="n"/>
      <c r="I9173" s="8" t="n"/>
      <c r="J9173" s="10">
        <f>IF(A9173="",0,SUMIFS(amount_expended,cfda_key,V9173))</f>
        <v/>
      </c>
      <c r="K9173" s="10">
        <f>IF(G9173="OTHER CLUSTER NOT LISTED ABOVE",SUMIFS(amount_expended,uniform_other_cluster_name,X9173), IF(AND(OR(G9173="N/A",G9173=""),H9173=""),0,IF(G9173="STATE CLUSTER",SUMIFS(amount_expended,uniform_state_cluster_name,W9173),SUMIFS(amount_expended,cluster_name,G9173))))</f>
        <v/>
      </c>
      <c r="L9173" s="8" t="n"/>
      <c r="M9173" s="7" t="n"/>
      <c r="N9173" s="8" t="n"/>
      <c r="O9173" s="7" t="n"/>
      <c r="P9173" s="7" t="n"/>
      <c r="Q9173" s="8" t="n"/>
      <c r="R9173" s="9" t="n"/>
      <c r="S9173" s="8" t="n"/>
      <c r="T9173" s="8" t="n"/>
      <c r="U9173" s="8" t="n"/>
      <c r="V9173" s="11">
        <f>IF(OR(B9173="",C9173=""),"",CONCATENATE(B9173,".",C9173))</f>
        <v/>
      </c>
      <c r="W9173" s="6">
        <f>UPPER(TRIM(H9173))</f>
        <v/>
      </c>
      <c r="X9173" s="6">
        <f>UPPER(TRIM(I9173))</f>
        <v/>
      </c>
      <c r="Y9173" s="6">
        <f>IF(V9173&lt;&gt;"",IFERROR(INDEX(federal_program_name_lookup,MATCH(V9173,aln_lookup,0)),""),"")</f>
        <v/>
      </c>
    </row>
    <row r="9174">
      <c r="A9174" s="6">
        <f>IF(B9174&lt;&gt;"", "AWARD-"&amp;TEXT(ROW()-1,"00000"), "")</f>
        <v/>
      </c>
      <c r="B9174" s="7" t="n"/>
      <c r="C9174" s="7" t="n"/>
      <c r="D9174" s="7" t="n"/>
      <c r="E9174" s="8" t="n"/>
      <c r="F9174" s="9" t="n"/>
      <c r="G9174" s="8" t="n"/>
      <c r="H9174" s="8" t="n"/>
      <c r="I9174" s="8" t="n"/>
      <c r="J9174" s="10">
        <f>IF(A9174="",0,SUMIFS(amount_expended,cfda_key,V9174))</f>
        <v/>
      </c>
      <c r="K9174" s="10">
        <f>IF(G9174="OTHER CLUSTER NOT LISTED ABOVE",SUMIFS(amount_expended,uniform_other_cluster_name,X9174), IF(AND(OR(G9174="N/A",G9174=""),H9174=""),0,IF(G9174="STATE CLUSTER",SUMIFS(amount_expended,uniform_state_cluster_name,W9174),SUMIFS(amount_expended,cluster_name,G9174))))</f>
        <v/>
      </c>
      <c r="L9174" s="8" t="n"/>
      <c r="M9174" s="7" t="n"/>
      <c r="N9174" s="8" t="n"/>
      <c r="O9174" s="7" t="n"/>
      <c r="P9174" s="7" t="n"/>
      <c r="Q9174" s="8" t="n"/>
      <c r="R9174" s="9" t="n"/>
      <c r="S9174" s="8" t="n"/>
      <c r="T9174" s="8" t="n"/>
      <c r="U9174" s="8" t="n"/>
      <c r="V9174" s="11">
        <f>IF(OR(B9174="",C9174=""),"",CONCATENATE(B9174,".",C9174))</f>
        <v/>
      </c>
      <c r="W9174" s="6">
        <f>UPPER(TRIM(H9174))</f>
        <v/>
      </c>
      <c r="X9174" s="6">
        <f>UPPER(TRIM(I9174))</f>
        <v/>
      </c>
      <c r="Y9174" s="6">
        <f>IF(V9174&lt;&gt;"",IFERROR(INDEX(federal_program_name_lookup,MATCH(V9174,aln_lookup,0)),""),"")</f>
        <v/>
      </c>
    </row>
    <row r="9175">
      <c r="A9175" s="6">
        <f>IF(B9175&lt;&gt;"", "AWARD-"&amp;TEXT(ROW()-1,"00000"), "")</f>
        <v/>
      </c>
      <c r="B9175" s="7" t="n"/>
      <c r="C9175" s="7" t="n"/>
      <c r="D9175" s="7" t="n"/>
      <c r="E9175" s="8" t="n"/>
      <c r="F9175" s="9" t="n"/>
      <c r="G9175" s="8" t="n"/>
      <c r="H9175" s="8" t="n"/>
      <c r="I9175" s="8" t="n"/>
      <c r="J9175" s="10">
        <f>IF(A9175="",0,SUMIFS(amount_expended,cfda_key,V9175))</f>
        <v/>
      </c>
      <c r="K9175" s="10">
        <f>IF(G9175="OTHER CLUSTER NOT LISTED ABOVE",SUMIFS(amount_expended,uniform_other_cluster_name,X9175), IF(AND(OR(G9175="N/A",G9175=""),H9175=""),0,IF(G9175="STATE CLUSTER",SUMIFS(amount_expended,uniform_state_cluster_name,W9175),SUMIFS(amount_expended,cluster_name,G9175))))</f>
        <v/>
      </c>
      <c r="L9175" s="8" t="n"/>
      <c r="M9175" s="7" t="n"/>
      <c r="N9175" s="8" t="n"/>
      <c r="O9175" s="7" t="n"/>
      <c r="P9175" s="7" t="n"/>
      <c r="Q9175" s="8" t="n"/>
      <c r="R9175" s="9" t="n"/>
      <c r="S9175" s="8" t="n"/>
      <c r="T9175" s="8" t="n"/>
      <c r="U9175" s="8" t="n"/>
      <c r="V9175" s="11">
        <f>IF(OR(B9175="",C9175=""),"",CONCATENATE(B9175,".",C9175))</f>
        <v/>
      </c>
      <c r="W9175" s="6">
        <f>UPPER(TRIM(H9175))</f>
        <v/>
      </c>
      <c r="X9175" s="6">
        <f>UPPER(TRIM(I9175))</f>
        <v/>
      </c>
      <c r="Y9175" s="6">
        <f>IF(V9175&lt;&gt;"",IFERROR(INDEX(federal_program_name_lookup,MATCH(V9175,aln_lookup,0)),""),"")</f>
        <v/>
      </c>
    </row>
    <row r="9176">
      <c r="A9176" s="6">
        <f>IF(B9176&lt;&gt;"", "AWARD-"&amp;TEXT(ROW()-1,"00000"), "")</f>
        <v/>
      </c>
      <c r="B9176" s="7" t="n"/>
      <c r="C9176" s="7" t="n"/>
      <c r="D9176" s="7" t="n"/>
      <c r="E9176" s="8" t="n"/>
      <c r="F9176" s="9" t="n"/>
      <c r="G9176" s="8" t="n"/>
      <c r="H9176" s="8" t="n"/>
      <c r="I9176" s="8" t="n"/>
      <c r="J9176" s="10">
        <f>IF(A9176="",0,SUMIFS(amount_expended,cfda_key,V9176))</f>
        <v/>
      </c>
      <c r="K9176" s="10">
        <f>IF(G9176="OTHER CLUSTER NOT LISTED ABOVE",SUMIFS(amount_expended,uniform_other_cluster_name,X9176), IF(AND(OR(G9176="N/A",G9176=""),H9176=""),0,IF(G9176="STATE CLUSTER",SUMIFS(amount_expended,uniform_state_cluster_name,W9176),SUMIFS(amount_expended,cluster_name,G9176))))</f>
        <v/>
      </c>
      <c r="L9176" s="8" t="n"/>
      <c r="M9176" s="7" t="n"/>
      <c r="N9176" s="8" t="n"/>
      <c r="O9176" s="7" t="n"/>
      <c r="P9176" s="7" t="n"/>
      <c r="Q9176" s="8" t="n"/>
      <c r="R9176" s="9" t="n"/>
      <c r="S9176" s="8" t="n"/>
      <c r="T9176" s="8" t="n"/>
      <c r="U9176" s="8" t="n"/>
      <c r="V9176" s="11">
        <f>IF(OR(B9176="",C9176=""),"",CONCATENATE(B9176,".",C9176))</f>
        <v/>
      </c>
      <c r="W9176" s="6">
        <f>UPPER(TRIM(H9176))</f>
        <v/>
      </c>
      <c r="X9176" s="6">
        <f>UPPER(TRIM(I9176))</f>
        <v/>
      </c>
      <c r="Y9176" s="6">
        <f>IF(V9176&lt;&gt;"",IFERROR(INDEX(federal_program_name_lookup,MATCH(V9176,aln_lookup,0)),""),"")</f>
        <v/>
      </c>
    </row>
    <row r="9177">
      <c r="A9177" s="6">
        <f>IF(B9177&lt;&gt;"", "AWARD-"&amp;TEXT(ROW()-1,"00000"), "")</f>
        <v/>
      </c>
      <c r="B9177" s="7" t="n"/>
      <c r="C9177" s="7" t="n"/>
      <c r="D9177" s="7" t="n"/>
      <c r="E9177" s="8" t="n"/>
      <c r="F9177" s="9" t="n"/>
      <c r="G9177" s="8" t="n"/>
      <c r="H9177" s="8" t="n"/>
      <c r="I9177" s="8" t="n"/>
      <c r="J9177" s="10">
        <f>IF(A9177="",0,SUMIFS(amount_expended,cfda_key,V9177))</f>
        <v/>
      </c>
      <c r="K9177" s="10">
        <f>IF(G9177="OTHER CLUSTER NOT LISTED ABOVE",SUMIFS(amount_expended,uniform_other_cluster_name,X9177), IF(AND(OR(G9177="N/A",G9177=""),H9177=""),0,IF(G9177="STATE CLUSTER",SUMIFS(amount_expended,uniform_state_cluster_name,W9177),SUMIFS(amount_expended,cluster_name,G9177))))</f>
        <v/>
      </c>
      <c r="L9177" s="8" t="n"/>
      <c r="M9177" s="7" t="n"/>
      <c r="N9177" s="8" t="n"/>
      <c r="O9177" s="7" t="n"/>
      <c r="P9177" s="7" t="n"/>
      <c r="Q9177" s="8" t="n"/>
      <c r="R9177" s="9" t="n"/>
      <c r="S9177" s="8" t="n"/>
      <c r="T9177" s="8" t="n"/>
      <c r="U9177" s="8" t="n"/>
      <c r="V9177" s="11">
        <f>IF(OR(B9177="",C9177=""),"",CONCATENATE(B9177,".",C9177))</f>
        <v/>
      </c>
      <c r="W9177" s="6">
        <f>UPPER(TRIM(H9177))</f>
        <v/>
      </c>
      <c r="X9177" s="6">
        <f>UPPER(TRIM(I9177))</f>
        <v/>
      </c>
      <c r="Y9177" s="6">
        <f>IF(V9177&lt;&gt;"",IFERROR(INDEX(federal_program_name_lookup,MATCH(V9177,aln_lookup,0)),""),"")</f>
        <v/>
      </c>
    </row>
    <row r="9178">
      <c r="A9178" s="6">
        <f>IF(B9178&lt;&gt;"", "AWARD-"&amp;TEXT(ROW()-1,"00000"), "")</f>
        <v/>
      </c>
      <c r="B9178" s="7" t="n"/>
      <c r="C9178" s="7" t="n"/>
      <c r="D9178" s="7" t="n"/>
      <c r="E9178" s="8" t="n"/>
      <c r="F9178" s="9" t="n"/>
      <c r="G9178" s="8" t="n"/>
      <c r="H9178" s="8" t="n"/>
      <c r="I9178" s="8" t="n"/>
      <c r="J9178" s="10">
        <f>IF(A9178="",0,SUMIFS(amount_expended,cfda_key,V9178))</f>
        <v/>
      </c>
      <c r="K9178" s="10">
        <f>IF(G9178="OTHER CLUSTER NOT LISTED ABOVE",SUMIFS(amount_expended,uniform_other_cluster_name,X9178), IF(AND(OR(G9178="N/A",G9178=""),H9178=""),0,IF(G9178="STATE CLUSTER",SUMIFS(amount_expended,uniform_state_cluster_name,W9178),SUMIFS(amount_expended,cluster_name,G9178))))</f>
        <v/>
      </c>
      <c r="L9178" s="8" t="n"/>
      <c r="M9178" s="7" t="n"/>
      <c r="N9178" s="8" t="n"/>
      <c r="O9178" s="7" t="n"/>
      <c r="P9178" s="7" t="n"/>
      <c r="Q9178" s="8" t="n"/>
      <c r="R9178" s="9" t="n"/>
      <c r="S9178" s="8" t="n"/>
      <c r="T9178" s="8" t="n"/>
      <c r="U9178" s="8" t="n"/>
      <c r="V9178" s="11">
        <f>IF(OR(B9178="",C9178=""),"",CONCATENATE(B9178,".",C9178))</f>
        <v/>
      </c>
      <c r="W9178" s="6">
        <f>UPPER(TRIM(H9178))</f>
        <v/>
      </c>
      <c r="X9178" s="6">
        <f>UPPER(TRIM(I9178))</f>
        <v/>
      </c>
      <c r="Y9178" s="6">
        <f>IF(V9178&lt;&gt;"",IFERROR(INDEX(federal_program_name_lookup,MATCH(V9178,aln_lookup,0)),""),"")</f>
        <v/>
      </c>
    </row>
    <row r="9179">
      <c r="A9179" s="6">
        <f>IF(B9179&lt;&gt;"", "AWARD-"&amp;TEXT(ROW()-1,"00000"), "")</f>
        <v/>
      </c>
      <c r="B9179" s="7" t="n"/>
      <c r="C9179" s="7" t="n"/>
      <c r="D9179" s="7" t="n"/>
      <c r="E9179" s="8" t="n"/>
      <c r="F9179" s="9" t="n"/>
      <c r="G9179" s="8" t="n"/>
      <c r="H9179" s="8" t="n"/>
      <c r="I9179" s="8" t="n"/>
      <c r="J9179" s="10">
        <f>IF(A9179="",0,SUMIFS(amount_expended,cfda_key,V9179))</f>
        <v/>
      </c>
      <c r="K9179" s="10">
        <f>IF(G9179="OTHER CLUSTER NOT LISTED ABOVE",SUMIFS(amount_expended,uniform_other_cluster_name,X9179), IF(AND(OR(G9179="N/A",G9179=""),H9179=""),0,IF(G9179="STATE CLUSTER",SUMIFS(amount_expended,uniform_state_cluster_name,W9179),SUMIFS(amount_expended,cluster_name,G9179))))</f>
        <v/>
      </c>
      <c r="L9179" s="8" t="n"/>
      <c r="M9179" s="7" t="n"/>
      <c r="N9179" s="8" t="n"/>
      <c r="O9179" s="7" t="n"/>
      <c r="P9179" s="7" t="n"/>
      <c r="Q9179" s="8" t="n"/>
      <c r="R9179" s="9" t="n"/>
      <c r="S9179" s="8" t="n"/>
      <c r="T9179" s="8" t="n"/>
      <c r="U9179" s="8" t="n"/>
      <c r="V9179" s="11">
        <f>IF(OR(B9179="",C9179=""),"",CONCATENATE(B9179,".",C9179))</f>
        <v/>
      </c>
      <c r="W9179" s="6">
        <f>UPPER(TRIM(H9179))</f>
        <v/>
      </c>
      <c r="X9179" s="6">
        <f>UPPER(TRIM(I9179))</f>
        <v/>
      </c>
      <c r="Y9179" s="6">
        <f>IF(V9179&lt;&gt;"",IFERROR(INDEX(federal_program_name_lookup,MATCH(V9179,aln_lookup,0)),""),"")</f>
        <v/>
      </c>
    </row>
    <row r="9180">
      <c r="A9180" s="6">
        <f>IF(B9180&lt;&gt;"", "AWARD-"&amp;TEXT(ROW()-1,"00000"), "")</f>
        <v/>
      </c>
      <c r="B9180" s="7" t="n"/>
      <c r="C9180" s="7" t="n"/>
      <c r="D9180" s="7" t="n"/>
      <c r="E9180" s="8" t="n"/>
      <c r="F9180" s="9" t="n"/>
      <c r="G9180" s="8" t="n"/>
      <c r="H9180" s="8" t="n"/>
      <c r="I9180" s="8" t="n"/>
      <c r="J9180" s="10">
        <f>IF(A9180="",0,SUMIFS(amount_expended,cfda_key,V9180))</f>
        <v/>
      </c>
      <c r="K9180" s="10">
        <f>IF(G9180="OTHER CLUSTER NOT LISTED ABOVE",SUMIFS(amount_expended,uniform_other_cluster_name,X9180), IF(AND(OR(G9180="N/A",G9180=""),H9180=""),0,IF(G9180="STATE CLUSTER",SUMIFS(amount_expended,uniform_state_cluster_name,W9180),SUMIFS(amount_expended,cluster_name,G9180))))</f>
        <v/>
      </c>
      <c r="L9180" s="8" t="n"/>
      <c r="M9180" s="7" t="n"/>
      <c r="N9180" s="8" t="n"/>
      <c r="O9180" s="7" t="n"/>
      <c r="P9180" s="7" t="n"/>
      <c r="Q9180" s="8" t="n"/>
      <c r="R9180" s="9" t="n"/>
      <c r="S9180" s="8" t="n"/>
      <c r="T9180" s="8" t="n"/>
      <c r="U9180" s="8" t="n"/>
      <c r="V9180" s="11">
        <f>IF(OR(B9180="",C9180=""),"",CONCATENATE(B9180,".",C9180))</f>
        <v/>
      </c>
      <c r="W9180" s="6">
        <f>UPPER(TRIM(H9180))</f>
        <v/>
      </c>
      <c r="X9180" s="6">
        <f>UPPER(TRIM(I9180))</f>
        <v/>
      </c>
      <c r="Y9180" s="6">
        <f>IF(V9180&lt;&gt;"",IFERROR(INDEX(federal_program_name_lookup,MATCH(V9180,aln_lookup,0)),""),"")</f>
        <v/>
      </c>
    </row>
    <row r="9181">
      <c r="A9181" s="6">
        <f>IF(B9181&lt;&gt;"", "AWARD-"&amp;TEXT(ROW()-1,"00000"), "")</f>
        <v/>
      </c>
      <c r="B9181" s="7" t="n"/>
      <c r="C9181" s="7" t="n"/>
      <c r="D9181" s="7" t="n"/>
      <c r="E9181" s="8" t="n"/>
      <c r="F9181" s="9" t="n"/>
      <c r="G9181" s="8" t="n"/>
      <c r="H9181" s="8" t="n"/>
      <c r="I9181" s="8" t="n"/>
      <c r="J9181" s="10">
        <f>IF(A9181="",0,SUMIFS(amount_expended,cfda_key,V9181))</f>
        <v/>
      </c>
      <c r="K9181" s="10">
        <f>IF(G9181="OTHER CLUSTER NOT LISTED ABOVE",SUMIFS(amount_expended,uniform_other_cluster_name,X9181), IF(AND(OR(G9181="N/A",G9181=""),H9181=""),0,IF(G9181="STATE CLUSTER",SUMIFS(amount_expended,uniform_state_cluster_name,W9181),SUMIFS(amount_expended,cluster_name,G9181))))</f>
        <v/>
      </c>
      <c r="L9181" s="8" t="n"/>
      <c r="M9181" s="7" t="n"/>
      <c r="N9181" s="8" t="n"/>
      <c r="O9181" s="7" t="n"/>
      <c r="P9181" s="7" t="n"/>
      <c r="Q9181" s="8" t="n"/>
      <c r="R9181" s="9" t="n"/>
      <c r="S9181" s="8" t="n"/>
      <c r="T9181" s="8" t="n"/>
      <c r="U9181" s="8" t="n"/>
      <c r="V9181" s="11">
        <f>IF(OR(B9181="",C9181=""),"",CONCATENATE(B9181,".",C9181))</f>
        <v/>
      </c>
      <c r="W9181" s="6">
        <f>UPPER(TRIM(H9181))</f>
        <v/>
      </c>
      <c r="X9181" s="6">
        <f>UPPER(TRIM(I9181))</f>
        <v/>
      </c>
      <c r="Y9181" s="6">
        <f>IF(V9181&lt;&gt;"",IFERROR(INDEX(federal_program_name_lookup,MATCH(V9181,aln_lookup,0)),""),"")</f>
        <v/>
      </c>
    </row>
    <row r="9182">
      <c r="A9182" s="6">
        <f>IF(B9182&lt;&gt;"", "AWARD-"&amp;TEXT(ROW()-1,"00000"), "")</f>
        <v/>
      </c>
      <c r="B9182" s="7" t="n"/>
      <c r="C9182" s="7" t="n"/>
      <c r="D9182" s="7" t="n"/>
      <c r="E9182" s="8" t="n"/>
      <c r="F9182" s="9" t="n"/>
      <c r="G9182" s="8" t="n"/>
      <c r="H9182" s="8" t="n"/>
      <c r="I9182" s="8" t="n"/>
      <c r="J9182" s="10">
        <f>IF(A9182="",0,SUMIFS(amount_expended,cfda_key,V9182))</f>
        <v/>
      </c>
      <c r="K9182" s="10">
        <f>IF(G9182="OTHER CLUSTER NOT LISTED ABOVE",SUMIFS(amount_expended,uniform_other_cluster_name,X9182), IF(AND(OR(G9182="N/A",G9182=""),H9182=""),0,IF(G9182="STATE CLUSTER",SUMIFS(amount_expended,uniform_state_cluster_name,W9182),SUMIFS(amount_expended,cluster_name,G9182))))</f>
        <v/>
      </c>
      <c r="L9182" s="8" t="n"/>
      <c r="M9182" s="7" t="n"/>
      <c r="N9182" s="8" t="n"/>
      <c r="O9182" s="7" t="n"/>
      <c r="P9182" s="7" t="n"/>
      <c r="Q9182" s="8" t="n"/>
      <c r="R9182" s="9" t="n"/>
      <c r="S9182" s="8" t="n"/>
      <c r="T9182" s="8" t="n"/>
      <c r="U9182" s="8" t="n"/>
      <c r="V9182" s="11">
        <f>IF(OR(B9182="",C9182=""),"",CONCATENATE(B9182,".",C9182))</f>
        <v/>
      </c>
      <c r="W9182" s="6">
        <f>UPPER(TRIM(H9182))</f>
        <v/>
      </c>
      <c r="X9182" s="6">
        <f>UPPER(TRIM(I9182))</f>
        <v/>
      </c>
      <c r="Y9182" s="6">
        <f>IF(V9182&lt;&gt;"",IFERROR(INDEX(federal_program_name_lookup,MATCH(V9182,aln_lookup,0)),""),"")</f>
        <v/>
      </c>
    </row>
    <row r="9183">
      <c r="A9183" s="6">
        <f>IF(B9183&lt;&gt;"", "AWARD-"&amp;TEXT(ROW()-1,"00000"), "")</f>
        <v/>
      </c>
      <c r="B9183" s="7" t="n"/>
      <c r="C9183" s="7" t="n"/>
      <c r="D9183" s="7" t="n"/>
      <c r="E9183" s="8" t="n"/>
      <c r="F9183" s="9" t="n"/>
      <c r="G9183" s="8" t="n"/>
      <c r="H9183" s="8" t="n"/>
      <c r="I9183" s="8" t="n"/>
      <c r="J9183" s="10">
        <f>IF(A9183="",0,SUMIFS(amount_expended,cfda_key,V9183))</f>
        <v/>
      </c>
      <c r="K9183" s="10">
        <f>IF(G9183="OTHER CLUSTER NOT LISTED ABOVE",SUMIFS(amount_expended,uniform_other_cluster_name,X9183), IF(AND(OR(G9183="N/A",G9183=""),H9183=""),0,IF(G9183="STATE CLUSTER",SUMIFS(amount_expended,uniform_state_cluster_name,W9183),SUMIFS(amount_expended,cluster_name,G9183))))</f>
        <v/>
      </c>
      <c r="L9183" s="8" t="n"/>
      <c r="M9183" s="7" t="n"/>
      <c r="N9183" s="8" t="n"/>
      <c r="O9183" s="7" t="n"/>
      <c r="P9183" s="7" t="n"/>
      <c r="Q9183" s="8" t="n"/>
      <c r="R9183" s="9" t="n"/>
      <c r="S9183" s="8" t="n"/>
      <c r="T9183" s="8" t="n"/>
      <c r="U9183" s="8" t="n"/>
      <c r="V9183" s="11">
        <f>IF(OR(B9183="",C9183=""),"",CONCATENATE(B9183,".",C9183))</f>
        <v/>
      </c>
      <c r="W9183" s="6">
        <f>UPPER(TRIM(H9183))</f>
        <v/>
      </c>
      <c r="X9183" s="6">
        <f>UPPER(TRIM(I9183))</f>
        <v/>
      </c>
      <c r="Y9183" s="6">
        <f>IF(V9183&lt;&gt;"",IFERROR(INDEX(federal_program_name_lookup,MATCH(V9183,aln_lookup,0)),""),"")</f>
        <v/>
      </c>
    </row>
    <row r="9184">
      <c r="A9184" s="6">
        <f>IF(B9184&lt;&gt;"", "AWARD-"&amp;TEXT(ROW()-1,"00000"), "")</f>
        <v/>
      </c>
      <c r="B9184" s="7" t="n"/>
      <c r="C9184" s="7" t="n"/>
      <c r="D9184" s="7" t="n"/>
      <c r="E9184" s="8" t="n"/>
      <c r="F9184" s="9" t="n"/>
      <c r="G9184" s="8" t="n"/>
      <c r="H9184" s="8" t="n"/>
      <c r="I9184" s="8" t="n"/>
      <c r="J9184" s="10">
        <f>IF(A9184="",0,SUMIFS(amount_expended,cfda_key,V9184))</f>
        <v/>
      </c>
      <c r="K9184" s="10">
        <f>IF(G9184="OTHER CLUSTER NOT LISTED ABOVE",SUMIFS(amount_expended,uniform_other_cluster_name,X9184), IF(AND(OR(G9184="N/A",G9184=""),H9184=""),0,IF(G9184="STATE CLUSTER",SUMIFS(amount_expended,uniform_state_cluster_name,W9184),SUMIFS(amount_expended,cluster_name,G9184))))</f>
        <v/>
      </c>
      <c r="L9184" s="8" t="n"/>
      <c r="M9184" s="7" t="n"/>
      <c r="N9184" s="8" t="n"/>
      <c r="O9184" s="7" t="n"/>
      <c r="P9184" s="7" t="n"/>
      <c r="Q9184" s="8" t="n"/>
      <c r="R9184" s="9" t="n"/>
      <c r="S9184" s="8" t="n"/>
      <c r="T9184" s="8" t="n"/>
      <c r="U9184" s="8" t="n"/>
      <c r="V9184" s="11">
        <f>IF(OR(B9184="",C9184=""),"",CONCATENATE(B9184,".",C9184))</f>
        <v/>
      </c>
      <c r="W9184" s="6">
        <f>UPPER(TRIM(H9184))</f>
        <v/>
      </c>
      <c r="X9184" s="6">
        <f>UPPER(TRIM(I9184))</f>
        <v/>
      </c>
      <c r="Y9184" s="6">
        <f>IF(V9184&lt;&gt;"",IFERROR(INDEX(federal_program_name_lookup,MATCH(V9184,aln_lookup,0)),""),"")</f>
        <v/>
      </c>
    </row>
    <row r="9185">
      <c r="A9185" s="6">
        <f>IF(B9185&lt;&gt;"", "AWARD-"&amp;TEXT(ROW()-1,"00000"), "")</f>
        <v/>
      </c>
      <c r="B9185" s="7" t="n"/>
      <c r="C9185" s="7" t="n"/>
      <c r="D9185" s="7" t="n"/>
      <c r="E9185" s="8" t="n"/>
      <c r="F9185" s="9" t="n"/>
      <c r="G9185" s="8" t="n"/>
      <c r="H9185" s="8" t="n"/>
      <c r="I9185" s="8" t="n"/>
      <c r="J9185" s="10">
        <f>IF(A9185="",0,SUMIFS(amount_expended,cfda_key,V9185))</f>
        <v/>
      </c>
      <c r="K9185" s="10">
        <f>IF(G9185="OTHER CLUSTER NOT LISTED ABOVE",SUMIFS(amount_expended,uniform_other_cluster_name,X9185), IF(AND(OR(G9185="N/A",G9185=""),H9185=""),0,IF(G9185="STATE CLUSTER",SUMIFS(amount_expended,uniform_state_cluster_name,W9185),SUMIFS(amount_expended,cluster_name,G9185))))</f>
        <v/>
      </c>
      <c r="L9185" s="8" t="n"/>
      <c r="M9185" s="7" t="n"/>
      <c r="N9185" s="8" t="n"/>
      <c r="O9185" s="7" t="n"/>
      <c r="P9185" s="7" t="n"/>
      <c r="Q9185" s="8" t="n"/>
      <c r="R9185" s="9" t="n"/>
      <c r="S9185" s="8" t="n"/>
      <c r="T9185" s="8" t="n"/>
      <c r="U9185" s="8" t="n"/>
      <c r="V9185" s="11">
        <f>IF(OR(B9185="",C9185=""),"",CONCATENATE(B9185,".",C9185))</f>
        <v/>
      </c>
      <c r="W9185" s="6">
        <f>UPPER(TRIM(H9185))</f>
        <v/>
      </c>
      <c r="X9185" s="6">
        <f>UPPER(TRIM(I9185))</f>
        <v/>
      </c>
      <c r="Y9185" s="6">
        <f>IF(V9185&lt;&gt;"",IFERROR(INDEX(federal_program_name_lookup,MATCH(V9185,aln_lookup,0)),""),"")</f>
        <v/>
      </c>
    </row>
    <row r="9186">
      <c r="A9186" s="6">
        <f>IF(B9186&lt;&gt;"", "AWARD-"&amp;TEXT(ROW()-1,"00000"), "")</f>
        <v/>
      </c>
      <c r="B9186" s="7" t="n"/>
      <c r="C9186" s="7" t="n"/>
      <c r="D9186" s="7" t="n"/>
      <c r="E9186" s="8" t="n"/>
      <c r="F9186" s="9" t="n"/>
      <c r="G9186" s="8" t="n"/>
      <c r="H9186" s="8" t="n"/>
      <c r="I9186" s="8" t="n"/>
      <c r="J9186" s="10">
        <f>IF(A9186="",0,SUMIFS(amount_expended,cfda_key,V9186))</f>
        <v/>
      </c>
      <c r="K9186" s="10">
        <f>IF(G9186="OTHER CLUSTER NOT LISTED ABOVE",SUMIFS(amount_expended,uniform_other_cluster_name,X9186), IF(AND(OR(G9186="N/A",G9186=""),H9186=""),0,IF(G9186="STATE CLUSTER",SUMIFS(amount_expended,uniform_state_cluster_name,W9186),SUMIFS(amount_expended,cluster_name,G9186))))</f>
        <v/>
      </c>
      <c r="L9186" s="8" t="n"/>
      <c r="M9186" s="7" t="n"/>
      <c r="N9186" s="8" t="n"/>
      <c r="O9186" s="7" t="n"/>
      <c r="P9186" s="7" t="n"/>
      <c r="Q9186" s="8" t="n"/>
      <c r="R9186" s="9" t="n"/>
      <c r="S9186" s="8" t="n"/>
      <c r="T9186" s="8" t="n"/>
      <c r="U9186" s="8" t="n"/>
      <c r="V9186" s="11">
        <f>IF(OR(B9186="",C9186=""),"",CONCATENATE(B9186,".",C9186))</f>
        <v/>
      </c>
      <c r="W9186" s="6">
        <f>UPPER(TRIM(H9186))</f>
        <v/>
      </c>
      <c r="X9186" s="6">
        <f>UPPER(TRIM(I9186))</f>
        <v/>
      </c>
      <c r="Y9186" s="6">
        <f>IF(V9186&lt;&gt;"",IFERROR(INDEX(federal_program_name_lookup,MATCH(V9186,aln_lookup,0)),""),"")</f>
        <v/>
      </c>
    </row>
    <row r="9187">
      <c r="A9187" s="6">
        <f>IF(B9187&lt;&gt;"", "AWARD-"&amp;TEXT(ROW()-1,"00000"), "")</f>
        <v/>
      </c>
      <c r="B9187" s="7" t="n"/>
      <c r="C9187" s="7" t="n"/>
      <c r="D9187" s="7" t="n"/>
      <c r="E9187" s="8" t="n"/>
      <c r="F9187" s="9" t="n"/>
      <c r="G9187" s="8" t="n"/>
      <c r="H9187" s="8" t="n"/>
      <c r="I9187" s="8" t="n"/>
      <c r="J9187" s="10">
        <f>IF(A9187="",0,SUMIFS(amount_expended,cfda_key,V9187))</f>
        <v/>
      </c>
      <c r="K9187" s="10">
        <f>IF(G9187="OTHER CLUSTER NOT LISTED ABOVE",SUMIFS(amount_expended,uniform_other_cluster_name,X9187), IF(AND(OR(G9187="N/A",G9187=""),H9187=""),0,IF(G9187="STATE CLUSTER",SUMIFS(amount_expended,uniform_state_cluster_name,W9187),SUMIFS(amount_expended,cluster_name,G9187))))</f>
        <v/>
      </c>
      <c r="L9187" s="8" t="n"/>
      <c r="M9187" s="7" t="n"/>
      <c r="N9187" s="8" t="n"/>
      <c r="O9187" s="7" t="n"/>
      <c r="P9187" s="7" t="n"/>
      <c r="Q9187" s="8" t="n"/>
      <c r="R9187" s="9" t="n"/>
      <c r="S9187" s="8" t="n"/>
      <c r="T9187" s="8" t="n"/>
      <c r="U9187" s="8" t="n"/>
      <c r="V9187" s="11">
        <f>IF(OR(B9187="",C9187=""),"",CONCATENATE(B9187,".",C9187))</f>
        <v/>
      </c>
      <c r="W9187" s="6">
        <f>UPPER(TRIM(H9187))</f>
        <v/>
      </c>
      <c r="X9187" s="6">
        <f>UPPER(TRIM(I9187))</f>
        <v/>
      </c>
      <c r="Y9187" s="6">
        <f>IF(V9187&lt;&gt;"",IFERROR(INDEX(federal_program_name_lookup,MATCH(V9187,aln_lookup,0)),""),"")</f>
        <v/>
      </c>
    </row>
    <row r="9188">
      <c r="A9188" s="6">
        <f>IF(B9188&lt;&gt;"", "AWARD-"&amp;TEXT(ROW()-1,"00000"), "")</f>
        <v/>
      </c>
      <c r="B9188" s="7" t="n"/>
      <c r="C9188" s="7" t="n"/>
      <c r="D9188" s="7" t="n"/>
      <c r="E9188" s="8" t="n"/>
      <c r="F9188" s="9" t="n"/>
      <c r="G9188" s="8" t="n"/>
      <c r="H9188" s="8" t="n"/>
      <c r="I9188" s="8" t="n"/>
      <c r="J9188" s="10">
        <f>IF(A9188="",0,SUMIFS(amount_expended,cfda_key,V9188))</f>
        <v/>
      </c>
      <c r="K9188" s="10">
        <f>IF(G9188="OTHER CLUSTER NOT LISTED ABOVE",SUMIFS(amount_expended,uniform_other_cluster_name,X9188), IF(AND(OR(G9188="N/A",G9188=""),H9188=""),0,IF(G9188="STATE CLUSTER",SUMIFS(amount_expended,uniform_state_cluster_name,W9188),SUMIFS(amount_expended,cluster_name,G9188))))</f>
        <v/>
      </c>
      <c r="L9188" s="8" t="n"/>
      <c r="M9188" s="7" t="n"/>
      <c r="N9188" s="8" t="n"/>
      <c r="O9188" s="7" t="n"/>
      <c r="P9188" s="7" t="n"/>
      <c r="Q9188" s="8" t="n"/>
      <c r="R9188" s="9" t="n"/>
      <c r="S9188" s="8" t="n"/>
      <c r="T9188" s="8" t="n"/>
      <c r="U9188" s="8" t="n"/>
      <c r="V9188" s="11">
        <f>IF(OR(B9188="",C9188=""),"",CONCATENATE(B9188,".",C9188))</f>
        <v/>
      </c>
      <c r="W9188" s="6">
        <f>UPPER(TRIM(H9188))</f>
        <v/>
      </c>
      <c r="X9188" s="6">
        <f>UPPER(TRIM(I9188))</f>
        <v/>
      </c>
      <c r="Y9188" s="6">
        <f>IF(V9188&lt;&gt;"",IFERROR(INDEX(federal_program_name_lookup,MATCH(V9188,aln_lookup,0)),""),"")</f>
        <v/>
      </c>
    </row>
    <row r="9189">
      <c r="A9189" s="6">
        <f>IF(B9189&lt;&gt;"", "AWARD-"&amp;TEXT(ROW()-1,"00000"), "")</f>
        <v/>
      </c>
      <c r="B9189" s="7" t="n"/>
      <c r="C9189" s="7" t="n"/>
      <c r="D9189" s="7" t="n"/>
      <c r="E9189" s="8" t="n"/>
      <c r="F9189" s="9" t="n"/>
      <c r="G9189" s="8" t="n"/>
      <c r="H9189" s="8" t="n"/>
      <c r="I9189" s="8" t="n"/>
      <c r="J9189" s="10">
        <f>IF(A9189="",0,SUMIFS(amount_expended,cfda_key,V9189))</f>
        <v/>
      </c>
      <c r="K9189" s="10">
        <f>IF(G9189="OTHER CLUSTER NOT LISTED ABOVE",SUMIFS(amount_expended,uniform_other_cluster_name,X9189), IF(AND(OR(G9189="N/A",G9189=""),H9189=""),0,IF(G9189="STATE CLUSTER",SUMIFS(amount_expended,uniform_state_cluster_name,W9189),SUMIFS(amount_expended,cluster_name,G9189))))</f>
        <v/>
      </c>
      <c r="L9189" s="8" t="n"/>
      <c r="M9189" s="7" t="n"/>
      <c r="N9189" s="8" t="n"/>
      <c r="O9189" s="7" t="n"/>
      <c r="P9189" s="7" t="n"/>
      <c r="Q9189" s="8" t="n"/>
      <c r="R9189" s="9" t="n"/>
      <c r="S9189" s="8" t="n"/>
      <c r="T9189" s="8" t="n"/>
      <c r="U9189" s="8" t="n"/>
      <c r="V9189" s="11">
        <f>IF(OR(B9189="",C9189=""),"",CONCATENATE(B9189,".",C9189))</f>
        <v/>
      </c>
      <c r="W9189" s="6">
        <f>UPPER(TRIM(H9189))</f>
        <v/>
      </c>
      <c r="X9189" s="6">
        <f>UPPER(TRIM(I9189))</f>
        <v/>
      </c>
      <c r="Y9189" s="6">
        <f>IF(V9189&lt;&gt;"",IFERROR(INDEX(federal_program_name_lookup,MATCH(V9189,aln_lookup,0)),""),"")</f>
        <v/>
      </c>
    </row>
    <row r="9190">
      <c r="A9190" s="6">
        <f>IF(B9190&lt;&gt;"", "AWARD-"&amp;TEXT(ROW()-1,"00000"), "")</f>
        <v/>
      </c>
      <c r="B9190" s="7" t="n"/>
      <c r="C9190" s="7" t="n"/>
      <c r="D9190" s="7" t="n"/>
      <c r="E9190" s="8" t="n"/>
      <c r="F9190" s="9" t="n"/>
      <c r="G9190" s="8" t="n"/>
      <c r="H9190" s="8" t="n"/>
      <c r="I9190" s="8" t="n"/>
      <c r="J9190" s="10">
        <f>IF(A9190="",0,SUMIFS(amount_expended,cfda_key,V9190))</f>
        <v/>
      </c>
      <c r="K9190" s="10">
        <f>IF(G9190="OTHER CLUSTER NOT LISTED ABOVE",SUMIFS(amount_expended,uniform_other_cluster_name,X9190), IF(AND(OR(G9190="N/A",G9190=""),H9190=""),0,IF(G9190="STATE CLUSTER",SUMIFS(amount_expended,uniform_state_cluster_name,W9190),SUMIFS(amount_expended,cluster_name,G9190))))</f>
        <v/>
      </c>
      <c r="L9190" s="8" t="n"/>
      <c r="M9190" s="7" t="n"/>
      <c r="N9190" s="8" t="n"/>
      <c r="O9190" s="7" t="n"/>
      <c r="P9190" s="7" t="n"/>
      <c r="Q9190" s="8" t="n"/>
      <c r="R9190" s="9" t="n"/>
      <c r="S9190" s="8" t="n"/>
      <c r="T9190" s="8" t="n"/>
      <c r="U9190" s="8" t="n"/>
      <c r="V9190" s="11">
        <f>IF(OR(B9190="",C9190=""),"",CONCATENATE(B9190,".",C9190))</f>
        <v/>
      </c>
      <c r="W9190" s="6">
        <f>UPPER(TRIM(H9190))</f>
        <v/>
      </c>
      <c r="X9190" s="6">
        <f>UPPER(TRIM(I9190))</f>
        <v/>
      </c>
      <c r="Y9190" s="6">
        <f>IF(V9190&lt;&gt;"",IFERROR(INDEX(federal_program_name_lookup,MATCH(V9190,aln_lookup,0)),""),"")</f>
        <v/>
      </c>
    </row>
    <row r="9191">
      <c r="A9191" s="6">
        <f>IF(B9191&lt;&gt;"", "AWARD-"&amp;TEXT(ROW()-1,"00000"), "")</f>
        <v/>
      </c>
      <c r="B9191" s="7" t="n"/>
      <c r="C9191" s="7" t="n"/>
      <c r="D9191" s="7" t="n"/>
      <c r="E9191" s="8" t="n"/>
      <c r="F9191" s="9" t="n"/>
      <c r="G9191" s="8" t="n"/>
      <c r="H9191" s="8" t="n"/>
      <c r="I9191" s="8" t="n"/>
      <c r="J9191" s="10">
        <f>IF(A9191="",0,SUMIFS(amount_expended,cfda_key,V9191))</f>
        <v/>
      </c>
      <c r="K9191" s="10">
        <f>IF(G9191="OTHER CLUSTER NOT LISTED ABOVE",SUMIFS(amount_expended,uniform_other_cluster_name,X9191), IF(AND(OR(G9191="N/A",G9191=""),H9191=""),0,IF(G9191="STATE CLUSTER",SUMIFS(amount_expended,uniform_state_cluster_name,W9191),SUMIFS(amount_expended,cluster_name,G9191))))</f>
        <v/>
      </c>
      <c r="L9191" s="8" t="n"/>
      <c r="M9191" s="7" t="n"/>
      <c r="N9191" s="8" t="n"/>
      <c r="O9191" s="7" t="n"/>
      <c r="P9191" s="7" t="n"/>
      <c r="Q9191" s="8" t="n"/>
      <c r="R9191" s="9" t="n"/>
      <c r="S9191" s="8" t="n"/>
      <c r="T9191" s="8" t="n"/>
      <c r="U9191" s="8" t="n"/>
      <c r="V9191" s="11">
        <f>IF(OR(B9191="",C9191=""),"",CONCATENATE(B9191,".",C9191))</f>
        <v/>
      </c>
      <c r="W9191" s="6">
        <f>UPPER(TRIM(H9191))</f>
        <v/>
      </c>
      <c r="X9191" s="6">
        <f>UPPER(TRIM(I9191))</f>
        <v/>
      </c>
      <c r="Y9191" s="6">
        <f>IF(V9191&lt;&gt;"",IFERROR(INDEX(federal_program_name_lookup,MATCH(V9191,aln_lookup,0)),""),"")</f>
        <v/>
      </c>
    </row>
    <row r="9192">
      <c r="A9192" s="6">
        <f>IF(B9192&lt;&gt;"", "AWARD-"&amp;TEXT(ROW()-1,"00000"), "")</f>
        <v/>
      </c>
      <c r="B9192" s="7" t="n"/>
      <c r="C9192" s="7" t="n"/>
      <c r="D9192" s="7" t="n"/>
      <c r="E9192" s="8" t="n"/>
      <c r="F9192" s="9" t="n"/>
      <c r="G9192" s="8" t="n"/>
      <c r="H9192" s="8" t="n"/>
      <c r="I9192" s="8" t="n"/>
      <c r="J9192" s="10">
        <f>IF(A9192="",0,SUMIFS(amount_expended,cfda_key,V9192))</f>
        <v/>
      </c>
      <c r="K9192" s="10">
        <f>IF(G9192="OTHER CLUSTER NOT LISTED ABOVE",SUMIFS(amount_expended,uniform_other_cluster_name,X9192), IF(AND(OR(G9192="N/A",G9192=""),H9192=""),0,IF(G9192="STATE CLUSTER",SUMIFS(amount_expended,uniform_state_cluster_name,W9192),SUMIFS(amount_expended,cluster_name,G9192))))</f>
        <v/>
      </c>
      <c r="L9192" s="8" t="n"/>
      <c r="M9192" s="7" t="n"/>
      <c r="N9192" s="8" t="n"/>
      <c r="O9192" s="7" t="n"/>
      <c r="P9192" s="7" t="n"/>
      <c r="Q9192" s="8" t="n"/>
      <c r="R9192" s="9" t="n"/>
      <c r="S9192" s="8" t="n"/>
      <c r="T9192" s="8" t="n"/>
      <c r="U9192" s="8" t="n"/>
      <c r="V9192" s="11">
        <f>IF(OR(B9192="",C9192=""),"",CONCATENATE(B9192,".",C9192))</f>
        <v/>
      </c>
      <c r="W9192" s="6">
        <f>UPPER(TRIM(H9192))</f>
        <v/>
      </c>
      <c r="X9192" s="6">
        <f>UPPER(TRIM(I9192))</f>
        <v/>
      </c>
      <c r="Y9192" s="6">
        <f>IF(V9192&lt;&gt;"",IFERROR(INDEX(federal_program_name_lookup,MATCH(V9192,aln_lookup,0)),""),"")</f>
        <v/>
      </c>
    </row>
    <row r="9193">
      <c r="A9193" s="6">
        <f>IF(B9193&lt;&gt;"", "AWARD-"&amp;TEXT(ROW()-1,"00000"), "")</f>
        <v/>
      </c>
      <c r="B9193" s="7" t="n"/>
      <c r="C9193" s="7" t="n"/>
      <c r="D9193" s="7" t="n"/>
      <c r="E9193" s="8" t="n"/>
      <c r="F9193" s="9" t="n"/>
      <c r="G9193" s="8" t="n"/>
      <c r="H9193" s="8" t="n"/>
      <c r="I9193" s="8" t="n"/>
      <c r="J9193" s="10">
        <f>IF(A9193="",0,SUMIFS(amount_expended,cfda_key,V9193))</f>
        <v/>
      </c>
      <c r="K9193" s="10">
        <f>IF(G9193="OTHER CLUSTER NOT LISTED ABOVE",SUMIFS(amount_expended,uniform_other_cluster_name,X9193), IF(AND(OR(G9193="N/A",G9193=""),H9193=""),0,IF(G9193="STATE CLUSTER",SUMIFS(amount_expended,uniform_state_cluster_name,W9193),SUMIFS(amount_expended,cluster_name,G9193))))</f>
        <v/>
      </c>
      <c r="L9193" s="8" t="n"/>
      <c r="M9193" s="7" t="n"/>
      <c r="N9193" s="8" t="n"/>
      <c r="O9193" s="7" t="n"/>
      <c r="P9193" s="7" t="n"/>
      <c r="Q9193" s="8" t="n"/>
      <c r="R9193" s="9" t="n"/>
      <c r="S9193" s="8" t="n"/>
      <c r="T9193" s="8" t="n"/>
      <c r="U9193" s="8" t="n"/>
      <c r="V9193" s="11">
        <f>IF(OR(B9193="",C9193=""),"",CONCATENATE(B9193,".",C9193))</f>
        <v/>
      </c>
      <c r="W9193" s="6">
        <f>UPPER(TRIM(H9193))</f>
        <v/>
      </c>
      <c r="X9193" s="6">
        <f>UPPER(TRIM(I9193))</f>
        <v/>
      </c>
      <c r="Y9193" s="6">
        <f>IF(V9193&lt;&gt;"",IFERROR(INDEX(federal_program_name_lookup,MATCH(V9193,aln_lookup,0)),""),"")</f>
        <v/>
      </c>
    </row>
    <row r="9194">
      <c r="A9194" s="6">
        <f>IF(B9194&lt;&gt;"", "AWARD-"&amp;TEXT(ROW()-1,"00000"), "")</f>
        <v/>
      </c>
      <c r="B9194" s="7" t="n"/>
      <c r="C9194" s="7" t="n"/>
      <c r="D9194" s="7" t="n"/>
      <c r="E9194" s="8" t="n"/>
      <c r="F9194" s="9" t="n"/>
      <c r="G9194" s="8" t="n"/>
      <c r="H9194" s="8" t="n"/>
      <c r="I9194" s="8" t="n"/>
      <c r="J9194" s="10">
        <f>IF(A9194="",0,SUMIFS(amount_expended,cfda_key,V9194))</f>
        <v/>
      </c>
      <c r="K9194" s="10">
        <f>IF(G9194="OTHER CLUSTER NOT LISTED ABOVE",SUMIFS(amount_expended,uniform_other_cluster_name,X9194), IF(AND(OR(G9194="N/A",G9194=""),H9194=""),0,IF(G9194="STATE CLUSTER",SUMIFS(amount_expended,uniform_state_cluster_name,W9194),SUMIFS(amount_expended,cluster_name,G9194))))</f>
        <v/>
      </c>
      <c r="L9194" s="8" t="n"/>
      <c r="M9194" s="7" t="n"/>
      <c r="N9194" s="8" t="n"/>
      <c r="O9194" s="7" t="n"/>
      <c r="P9194" s="7" t="n"/>
      <c r="Q9194" s="8" t="n"/>
      <c r="R9194" s="9" t="n"/>
      <c r="S9194" s="8" t="n"/>
      <c r="T9194" s="8" t="n"/>
      <c r="U9194" s="8" t="n"/>
      <c r="V9194" s="11">
        <f>IF(OR(B9194="",C9194=""),"",CONCATENATE(B9194,".",C9194))</f>
        <v/>
      </c>
      <c r="W9194" s="6">
        <f>UPPER(TRIM(H9194))</f>
        <v/>
      </c>
      <c r="X9194" s="6">
        <f>UPPER(TRIM(I9194))</f>
        <v/>
      </c>
      <c r="Y9194" s="6">
        <f>IF(V9194&lt;&gt;"",IFERROR(INDEX(federal_program_name_lookup,MATCH(V9194,aln_lookup,0)),""),"")</f>
        <v/>
      </c>
    </row>
    <row r="9195">
      <c r="A9195" s="6">
        <f>IF(B9195&lt;&gt;"", "AWARD-"&amp;TEXT(ROW()-1,"00000"), "")</f>
        <v/>
      </c>
      <c r="B9195" s="7" t="n"/>
      <c r="C9195" s="7" t="n"/>
      <c r="D9195" s="7" t="n"/>
      <c r="E9195" s="8" t="n"/>
      <c r="F9195" s="9" t="n"/>
      <c r="G9195" s="8" t="n"/>
      <c r="H9195" s="8" t="n"/>
      <c r="I9195" s="8" t="n"/>
      <c r="J9195" s="10">
        <f>IF(A9195="",0,SUMIFS(amount_expended,cfda_key,V9195))</f>
        <v/>
      </c>
      <c r="K9195" s="10">
        <f>IF(G9195="OTHER CLUSTER NOT LISTED ABOVE",SUMIFS(amount_expended,uniform_other_cluster_name,X9195), IF(AND(OR(G9195="N/A",G9195=""),H9195=""),0,IF(G9195="STATE CLUSTER",SUMIFS(amount_expended,uniform_state_cluster_name,W9195),SUMIFS(amount_expended,cluster_name,G9195))))</f>
        <v/>
      </c>
      <c r="L9195" s="8" t="n"/>
      <c r="M9195" s="7" t="n"/>
      <c r="N9195" s="8" t="n"/>
      <c r="O9195" s="7" t="n"/>
      <c r="P9195" s="7" t="n"/>
      <c r="Q9195" s="8" t="n"/>
      <c r="R9195" s="9" t="n"/>
      <c r="S9195" s="8" t="n"/>
      <c r="T9195" s="8" t="n"/>
      <c r="U9195" s="8" t="n"/>
      <c r="V9195" s="11">
        <f>IF(OR(B9195="",C9195=""),"",CONCATENATE(B9195,".",C9195))</f>
        <v/>
      </c>
      <c r="W9195" s="6">
        <f>UPPER(TRIM(H9195))</f>
        <v/>
      </c>
      <c r="X9195" s="6">
        <f>UPPER(TRIM(I9195))</f>
        <v/>
      </c>
      <c r="Y9195" s="6">
        <f>IF(V9195&lt;&gt;"",IFERROR(INDEX(federal_program_name_lookup,MATCH(V9195,aln_lookup,0)),""),"")</f>
        <v/>
      </c>
    </row>
    <row r="9196">
      <c r="A9196" s="6">
        <f>IF(B9196&lt;&gt;"", "AWARD-"&amp;TEXT(ROW()-1,"00000"), "")</f>
        <v/>
      </c>
      <c r="B9196" s="7" t="n"/>
      <c r="C9196" s="7" t="n"/>
      <c r="D9196" s="7" t="n"/>
      <c r="E9196" s="8" t="n"/>
      <c r="F9196" s="9" t="n"/>
      <c r="G9196" s="8" t="n"/>
      <c r="H9196" s="8" t="n"/>
      <c r="I9196" s="8" t="n"/>
      <c r="J9196" s="10">
        <f>IF(A9196="",0,SUMIFS(amount_expended,cfda_key,V9196))</f>
        <v/>
      </c>
      <c r="K9196" s="10">
        <f>IF(G9196="OTHER CLUSTER NOT LISTED ABOVE",SUMIFS(amount_expended,uniform_other_cluster_name,X9196), IF(AND(OR(G9196="N/A",G9196=""),H9196=""),0,IF(G9196="STATE CLUSTER",SUMIFS(amount_expended,uniform_state_cluster_name,W9196),SUMIFS(amount_expended,cluster_name,G9196))))</f>
        <v/>
      </c>
      <c r="L9196" s="8" t="n"/>
      <c r="M9196" s="7" t="n"/>
      <c r="N9196" s="8" t="n"/>
      <c r="O9196" s="7" t="n"/>
      <c r="P9196" s="7" t="n"/>
      <c r="Q9196" s="8" t="n"/>
      <c r="R9196" s="9" t="n"/>
      <c r="S9196" s="8" t="n"/>
      <c r="T9196" s="8" t="n"/>
      <c r="U9196" s="8" t="n"/>
      <c r="V9196" s="11">
        <f>IF(OR(B9196="",C9196=""),"",CONCATENATE(B9196,".",C9196))</f>
        <v/>
      </c>
      <c r="W9196" s="6">
        <f>UPPER(TRIM(H9196))</f>
        <v/>
      </c>
      <c r="X9196" s="6">
        <f>UPPER(TRIM(I9196))</f>
        <v/>
      </c>
      <c r="Y9196" s="6">
        <f>IF(V9196&lt;&gt;"",IFERROR(INDEX(federal_program_name_lookup,MATCH(V9196,aln_lookup,0)),""),"")</f>
        <v/>
      </c>
    </row>
    <row r="9197">
      <c r="A9197" s="6">
        <f>IF(B9197&lt;&gt;"", "AWARD-"&amp;TEXT(ROW()-1,"00000"), "")</f>
        <v/>
      </c>
      <c r="B9197" s="7" t="n"/>
      <c r="C9197" s="7" t="n"/>
      <c r="D9197" s="7" t="n"/>
      <c r="E9197" s="8" t="n"/>
      <c r="F9197" s="9" t="n"/>
      <c r="G9197" s="8" t="n"/>
      <c r="H9197" s="8" t="n"/>
      <c r="I9197" s="8" t="n"/>
      <c r="J9197" s="10">
        <f>IF(A9197="",0,SUMIFS(amount_expended,cfda_key,V9197))</f>
        <v/>
      </c>
      <c r="K9197" s="10">
        <f>IF(G9197="OTHER CLUSTER NOT LISTED ABOVE",SUMIFS(amount_expended,uniform_other_cluster_name,X9197), IF(AND(OR(G9197="N/A",G9197=""),H9197=""),0,IF(G9197="STATE CLUSTER",SUMIFS(amount_expended,uniform_state_cluster_name,W9197),SUMIFS(amount_expended,cluster_name,G9197))))</f>
        <v/>
      </c>
      <c r="L9197" s="8" t="n"/>
      <c r="M9197" s="7" t="n"/>
      <c r="N9197" s="8" t="n"/>
      <c r="O9197" s="7" t="n"/>
      <c r="P9197" s="7" t="n"/>
      <c r="Q9197" s="8" t="n"/>
      <c r="R9197" s="9" t="n"/>
      <c r="S9197" s="8" t="n"/>
      <c r="T9197" s="8" t="n"/>
      <c r="U9197" s="8" t="n"/>
      <c r="V9197" s="11">
        <f>IF(OR(B9197="",C9197=""),"",CONCATENATE(B9197,".",C9197))</f>
        <v/>
      </c>
      <c r="W9197" s="6">
        <f>UPPER(TRIM(H9197))</f>
        <v/>
      </c>
      <c r="X9197" s="6">
        <f>UPPER(TRIM(I9197))</f>
        <v/>
      </c>
      <c r="Y9197" s="6">
        <f>IF(V9197&lt;&gt;"",IFERROR(INDEX(federal_program_name_lookup,MATCH(V9197,aln_lookup,0)),""),"")</f>
        <v/>
      </c>
    </row>
    <row r="9198">
      <c r="A9198" s="6">
        <f>IF(B9198&lt;&gt;"", "AWARD-"&amp;TEXT(ROW()-1,"00000"), "")</f>
        <v/>
      </c>
      <c r="B9198" s="7" t="n"/>
      <c r="C9198" s="7" t="n"/>
      <c r="D9198" s="7" t="n"/>
      <c r="E9198" s="8" t="n"/>
      <c r="F9198" s="9" t="n"/>
      <c r="G9198" s="8" t="n"/>
      <c r="H9198" s="8" t="n"/>
      <c r="I9198" s="8" t="n"/>
      <c r="J9198" s="10">
        <f>IF(A9198="",0,SUMIFS(amount_expended,cfda_key,V9198))</f>
        <v/>
      </c>
      <c r="K9198" s="10">
        <f>IF(G9198="OTHER CLUSTER NOT LISTED ABOVE",SUMIFS(amount_expended,uniform_other_cluster_name,X9198), IF(AND(OR(G9198="N/A",G9198=""),H9198=""),0,IF(G9198="STATE CLUSTER",SUMIFS(amount_expended,uniform_state_cluster_name,W9198),SUMIFS(amount_expended,cluster_name,G9198))))</f>
        <v/>
      </c>
      <c r="L9198" s="8" t="n"/>
      <c r="M9198" s="7" t="n"/>
      <c r="N9198" s="8" t="n"/>
      <c r="O9198" s="7" t="n"/>
      <c r="P9198" s="7" t="n"/>
      <c r="Q9198" s="8" t="n"/>
      <c r="R9198" s="9" t="n"/>
      <c r="S9198" s="8" t="n"/>
      <c r="T9198" s="8" t="n"/>
      <c r="U9198" s="8" t="n"/>
      <c r="V9198" s="11">
        <f>IF(OR(B9198="",C9198=""),"",CONCATENATE(B9198,".",C9198))</f>
        <v/>
      </c>
      <c r="W9198" s="6">
        <f>UPPER(TRIM(H9198))</f>
        <v/>
      </c>
      <c r="X9198" s="6">
        <f>UPPER(TRIM(I9198))</f>
        <v/>
      </c>
      <c r="Y9198" s="6">
        <f>IF(V9198&lt;&gt;"",IFERROR(INDEX(federal_program_name_lookup,MATCH(V9198,aln_lookup,0)),""),"")</f>
        <v/>
      </c>
    </row>
    <row r="9199">
      <c r="A9199" s="6">
        <f>IF(B9199&lt;&gt;"", "AWARD-"&amp;TEXT(ROW()-1,"00000"), "")</f>
        <v/>
      </c>
      <c r="B9199" s="7" t="n"/>
      <c r="C9199" s="7" t="n"/>
      <c r="D9199" s="7" t="n"/>
      <c r="E9199" s="8" t="n"/>
      <c r="F9199" s="9" t="n"/>
      <c r="G9199" s="8" t="n"/>
      <c r="H9199" s="8" t="n"/>
      <c r="I9199" s="8" t="n"/>
      <c r="J9199" s="10">
        <f>IF(A9199="",0,SUMIFS(amount_expended,cfda_key,V9199))</f>
        <v/>
      </c>
      <c r="K9199" s="10">
        <f>IF(G9199="OTHER CLUSTER NOT LISTED ABOVE",SUMIFS(amount_expended,uniform_other_cluster_name,X9199), IF(AND(OR(G9199="N/A",G9199=""),H9199=""),0,IF(G9199="STATE CLUSTER",SUMIFS(amount_expended,uniform_state_cluster_name,W9199),SUMIFS(amount_expended,cluster_name,G9199))))</f>
        <v/>
      </c>
      <c r="L9199" s="8" t="n"/>
      <c r="M9199" s="7" t="n"/>
      <c r="N9199" s="8" t="n"/>
      <c r="O9199" s="7" t="n"/>
      <c r="P9199" s="7" t="n"/>
      <c r="Q9199" s="8" t="n"/>
      <c r="R9199" s="9" t="n"/>
      <c r="S9199" s="8" t="n"/>
      <c r="T9199" s="8" t="n"/>
      <c r="U9199" s="8" t="n"/>
      <c r="V9199" s="11">
        <f>IF(OR(B9199="",C9199=""),"",CONCATENATE(B9199,".",C9199))</f>
        <v/>
      </c>
      <c r="W9199" s="6">
        <f>UPPER(TRIM(H9199))</f>
        <v/>
      </c>
      <c r="X9199" s="6">
        <f>UPPER(TRIM(I9199))</f>
        <v/>
      </c>
      <c r="Y9199" s="6">
        <f>IF(V9199&lt;&gt;"",IFERROR(INDEX(federal_program_name_lookup,MATCH(V9199,aln_lookup,0)),""),"")</f>
        <v/>
      </c>
    </row>
    <row r="9200">
      <c r="A9200" s="6">
        <f>IF(B9200&lt;&gt;"", "AWARD-"&amp;TEXT(ROW()-1,"00000"), "")</f>
        <v/>
      </c>
      <c r="B9200" s="7" t="n"/>
      <c r="C9200" s="7" t="n"/>
      <c r="D9200" s="7" t="n"/>
      <c r="E9200" s="8" t="n"/>
      <c r="F9200" s="9" t="n"/>
      <c r="G9200" s="8" t="n"/>
      <c r="H9200" s="8" t="n"/>
      <c r="I9200" s="8" t="n"/>
      <c r="J9200" s="10">
        <f>IF(A9200="",0,SUMIFS(amount_expended,cfda_key,V9200))</f>
        <v/>
      </c>
      <c r="K9200" s="10">
        <f>IF(G9200="OTHER CLUSTER NOT LISTED ABOVE",SUMIFS(amount_expended,uniform_other_cluster_name,X9200), IF(AND(OR(G9200="N/A",G9200=""),H9200=""),0,IF(G9200="STATE CLUSTER",SUMIFS(amount_expended,uniform_state_cluster_name,W9200),SUMIFS(amount_expended,cluster_name,G9200))))</f>
        <v/>
      </c>
      <c r="L9200" s="8" t="n"/>
      <c r="M9200" s="7" t="n"/>
      <c r="N9200" s="8" t="n"/>
      <c r="O9200" s="7" t="n"/>
      <c r="P9200" s="7" t="n"/>
      <c r="Q9200" s="8" t="n"/>
      <c r="R9200" s="9" t="n"/>
      <c r="S9200" s="8" t="n"/>
      <c r="T9200" s="8" t="n"/>
      <c r="U9200" s="8" t="n"/>
      <c r="V9200" s="11">
        <f>IF(OR(B9200="",C9200=""),"",CONCATENATE(B9200,".",C9200))</f>
        <v/>
      </c>
      <c r="W9200" s="6">
        <f>UPPER(TRIM(H9200))</f>
        <v/>
      </c>
      <c r="X9200" s="6">
        <f>UPPER(TRIM(I9200))</f>
        <v/>
      </c>
      <c r="Y9200" s="6">
        <f>IF(V9200&lt;&gt;"",IFERROR(INDEX(federal_program_name_lookup,MATCH(V9200,aln_lookup,0)),""),"")</f>
        <v/>
      </c>
    </row>
    <row r="9201">
      <c r="A9201" s="6">
        <f>IF(B9201&lt;&gt;"", "AWARD-"&amp;TEXT(ROW()-1,"00000"), "")</f>
        <v/>
      </c>
      <c r="B9201" s="7" t="n"/>
      <c r="C9201" s="7" t="n"/>
      <c r="D9201" s="7" t="n"/>
      <c r="E9201" s="8" t="n"/>
      <c r="F9201" s="9" t="n"/>
      <c r="G9201" s="8" t="n"/>
      <c r="H9201" s="8" t="n"/>
      <c r="I9201" s="8" t="n"/>
      <c r="J9201" s="10">
        <f>IF(A9201="",0,SUMIFS(amount_expended,cfda_key,V9201))</f>
        <v/>
      </c>
      <c r="K9201" s="10">
        <f>IF(G9201="OTHER CLUSTER NOT LISTED ABOVE",SUMIFS(amount_expended,uniform_other_cluster_name,X9201), IF(AND(OR(G9201="N/A",G9201=""),H9201=""),0,IF(G9201="STATE CLUSTER",SUMIFS(amount_expended,uniform_state_cluster_name,W9201),SUMIFS(amount_expended,cluster_name,G9201))))</f>
        <v/>
      </c>
      <c r="L9201" s="8" t="n"/>
      <c r="M9201" s="7" t="n"/>
      <c r="N9201" s="8" t="n"/>
      <c r="O9201" s="7" t="n"/>
      <c r="P9201" s="7" t="n"/>
      <c r="Q9201" s="8" t="n"/>
      <c r="R9201" s="9" t="n"/>
      <c r="S9201" s="8" t="n"/>
      <c r="T9201" s="8" t="n"/>
      <c r="U9201" s="8" t="n"/>
      <c r="V9201" s="11">
        <f>IF(OR(B9201="",C9201=""),"",CONCATENATE(B9201,".",C9201))</f>
        <v/>
      </c>
      <c r="W9201" s="6">
        <f>UPPER(TRIM(H9201))</f>
        <v/>
      </c>
      <c r="X9201" s="6">
        <f>UPPER(TRIM(I9201))</f>
        <v/>
      </c>
      <c r="Y9201" s="6">
        <f>IF(V9201&lt;&gt;"",IFERROR(INDEX(federal_program_name_lookup,MATCH(V9201,aln_lookup,0)),""),"")</f>
        <v/>
      </c>
    </row>
    <row r="9202">
      <c r="A9202" s="6">
        <f>IF(B9202&lt;&gt;"", "AWARD-"&amp;TEXT(ROW()-1,"00000"), "")</f>
        <v/>
      </c>
      <c r="B9202" s="7" t="n"/>
      <c r="C9202" s="7" t="n"/>
      <c r="D9202" s="7" t="n"/>
      <c r="E9202" s="8" t="n"/>
      <c r="F9202" s="9" t="n"/>
      <c r="G9202" s="8" t="n"/>
      <c r="H9202" s="8" t="n"/>
      <c r="I9202" s="8" t="n"/>
      <c r="J9202" s="10">
        <f>IF(A9202="",0,SUMIFS(amount_expended,cfda_key,V9202))</f>
        <v/>
      </c>
      <c r="K9202" s="10">
        <f>IF(G9202="OTHER CLUSTER NOT LISTED ABOVE",SUMIFS(amount_expended,uniform_other_cluster_name,X9202), IF(AND(OR(G9202="N/A",G9202=""),H9202=""),0,IF(G9202="STATE CLUSTER",SUMIFS(amount_expended,uniform_state_cluster_name,W9202),SUMIFS(amount_expended,cluster_name,G9202))))</f>
        <v/>
      </c>
      <c r="L9202" s="8" t="n"/>
      <c r="M9202" s="7" t="n"/>
      <c r="N9202" s="8" t="n"/>
      <c r="O9202" s="7" t="n"/>
      <c r="P9202" s="7" t="n"/>
      <c r="Q9202" s="8" t="n"/>
      <c r="R9202" s="9" t="n"/>
      <c r="S9202" s="8" t="n"/>
      <c r="T9202" s="8" t="n"/>
      <c r="U9202" s="8" t="n"/>
      <c r="V9202" s="11">
        <f>IF(OR(B9202="",C9202=""),"",CONCATENATE(B9202,".",C9202))</f>
        <v/>
      </c>
      <c r="W9202" s="6">
        <f>UPPER(TRIM(H9202))</f>
        <v/>
      </c>
      <c r="X9202" s="6">
        <f>UPPER(TRIM(I9202))</f>
        <v/>
      </c>
      <c r="Y9202" s="6">
        <f>IF(V9202&lt;&gt;"",IFERROR(INDEX(federal_program_name_lookup,MATCH(V9202,aln_lookup,0)),""),"")</f>
        <v/>
      </c>
    </row>
    <row r="9203">
      <c r="A9203" s="6">
        <f>IF(B9203&lt;&gt;"", "AWARD-"&amp;TEXT(ROW()-1,"00000"), "")</f>
        <v/>
      </c>
      <c r="B9203" s="7" t="n"/>
      <c r="C9203" s="7" t="n"/>
      <c r="D9203" s="7" t="n"/>
      <c r="E9203" s="8" t="n"/>
      <c r="F9203" s="9" t="n"/>
      <c r="G9203" s="8" t="n"/>
      <c r="H9203" s="8" t="n"/>
      <c r="I9203" s="8" t="n"/>
      <c r="J9203" s="10">
        <f>IF(A9203="",0,SUMIFS(amount_expended,cfda_key,V9203))</f>
        <v/>
      </c>
      <c r="K9203" s="10">
        <f>IF(G9203="OTHER CLUSTER NOT LISTED ABOVE",SUMIFS(amount_expended,uniform_other_cluster_name,X9203), IF(AND(OR(G9203="N/A",G9203=""),H9203=""),0,IF(G9203="STATE CLUSTER",SUMIFS(amount_expended,uniform_state_cluster_name,W9203),SUMIFS(amount_expended,cluster_name,G9203))))</f>
        <v/>
      </c>
      <c r="L9203" s="8" t="n"/>
      <c r="M9203" s="7" t="n"/>
      <c r="N9203" s="8" t="n"/>
      <c r="O9203" s="7" t="n"/>
      <c r="P9203" s="7" t="n"/>
      <c r="Q9203" s="8" t="n"/>
      <c r="R9203" s="9" t="n"/>
      <c r="S9203" s="8" t="n"/>
      <c r="T9203" s="8" t="n"/>
      <c r="U9203" s="8" t="n"/>
      <c r="V9203" s="11">
        <f>IF(OR(B9203="",C9203=""),"",CONCATENATE(B9203,".",C9203))</f>
        <v/>
      </c>
      <c r="W9203" s="6">
        <f>UPPER(TRIM(H9203))</f>
        <v/>
      </c>
      <c r="X9203" s="6">
        <f>UPPER(TRIM(I9203))</f>
        <v/>
      </c>
      <c r="Y9203" s="6">
        <f>IF(V9203&lt;&gt;"",IFERROR(INDEX(federal_program_name_lookup,MATCH(V9203,aln_lookup,0)),""),"")</f>
        <v/>
      </c>
    </row>
    <row r="9204">
      <c r="A9204" s="6">
        <f>IF(B9204&lt;&gt;"", "AWARD-"&amp;TEXT(ROW()-1,"00000"), "")</f>
        <v/>
      </c>
      <c r="B9204" s="7" t="n"/>
      <c r="C9204" s="7" t="n"/>
      <c r="D9204" s="7" t="n"/>
      <c r="E9204" s="8" t="n"/>
      <c r="F9204" s="9" t="n"/>
      <c r="G9204" s="8" t="n"/>
      <c r="H9204" s="8" t="n"/>
      <c r="I9204" s="8" t="n"/>
      <c r="J9204" s="10">
        <f>IF(A9204="",0,SUMIFS(amount_expended,cfda_key,V9204))</f>
        <v/>
      </c>
      <c r="K9204" s="10">
        <f>IF(G9204="OTHER CLUSTER NOT LISTED ABOVE",SUMIFS(amount_expended,uniform_other_cluster_name,X9204), IF(AND(OR(G9204="N/A",G9204=""),H9204=""),0,IF(G9204="STATE CLUSTER",SUMIFS(amount_expended,uniform_state_cluster_name,W9204),SUMIFS(amount_expended,cluster_name,G9204))))</f>
        <v/>
      </c>
      <c r="L9204" s="8" t="n"/>
      <c r="M9204" s="7" t="n"/>
      <c r="N9204" s="8" t="n"/>
      <c r="O9204" s="7" t="n"/>
      <c r="P9204" s="7" t="n"/>
      <c r="Q9204" s="8" t="n"/>
      <c r="R9204" s="9" t="n"/>
      <c r="S9204" s="8" t="n"/>
      <c r="T9204" s="8" t="n"/>
      <c r="U9204" s="8" t="n"/>
      <c r="V9204" s="11">
        <f>IF(OR(B9204="",C9204=""),"",CONCATENATE(B9204,".",C9204))</f>
        <v/>
      </c>
      <c r="W9204" s="6">
        <f>UPPER(TRIM(H9204))</f>
        <v/>
      </c>
      <c r="X9204" s="6">
        <f>UPPER(TRIM(I9204))</f>
        <v/>
      </c>
      <c r="Y9204" s="6">
        <f>IF(V9204&lt;&gt;"",IFERROR(INDEX(federal_program_name_lookup,MATCH(V9204,aln_lookup,0)),""),"")</f>
        <v/>
      </c>
    </row>
    <row r="9205">
      <c r="A9205" s="6">
        <f>IF(B9205&lt;&gt;"", "AWARD-"&amp;TEXT(ROW()-1,"00000"), "")</f>
        <v/>
      </c>
      <c r="B9205" s="7" t="n"/>
      <c r="C9205" s="7" t="n"/>
      <c r="D9205" s="7" t="n"/>
      <c r="E9205" s="8" t="n"/>
      <c r="F9205" s="9" t="n"/>
      <c r="G9205" s="8" t="n"/>
      <c r="H9205" s="8" t="n"/>
      <c r="I9205" s="8" t="n"/>
      <c r="J9205" s="10">
        <f>IF(A9205="",0,SUMIFS(amount_expended,cfda_key,V9205))</f>
        <v/>
      </c>
      <c r="K9205" s="10">
        <f>IF(G9205="OTHER CLUSTER NOT LISTED ABOVE",SUMIFS(amount_expended,uniform_other_cluster_name,X9205), IF(AND(OR(G9205="N/A",G9205=""),H9205=""),0,IF(G9205="STATE CLUSTER",SUMIFS(amount_expended,uniform_state_cluster_name,W9205),SUMIFS(amount_expended,cluster_name,G9205))))</f>
        <v/>
      </c>
      <c r="L9205" s="8" t="n"/>
      <c r="M9205" s="7" t="n"/>
      <c r="N9205" s="8" t="n"/>
      <c r="O9205" s="7" t="n"/>
      <c r="P9205" s="7" t="n"/>
      <c r="Q9205" s="8" t="n"/>
      <c r="R9205" s="9" t="n"/>
      <c r="S9205" s="8" t="n"/>
      <c r="T9205" s="8" t="n"/>
      <c r="U9205" s="8" t="n"/>
      <c r="V9205" s="11">
        <f>IF(OR(B9205="",C9205=""),"",CONCATENATE(B9205,".",C9205))</f>
        <v/>
      </c>
      <c r="W9205" s="6">
        <f>UPPER(TRIM(H9205))</f>
        <v/>
      </c>
      <c r="X9205" s="6">
        <f>UPPER(TRIM(I9205))</f>
        <v/>
      </c>
      <c r="Y9205" s="6">
        <f>IF(V9205&lt;&gt;"",IFERROR(INDEX(federal_program_name_lookup,MATCH(V9205,aln_lookup,0)),""),"")</f>
        <v/>
      </c>
    </row>
    <row r="9206">
      <c r="A9206" s="6">
        <f>IF(B9206&lt;&gt;"", "AWARD-"&amp;TEXT(ROW()-1,"00000"), "")</f>
        <v/>
      </c>
      <c r="B9206" s="7" t="n"/>
      <c r="C9206" s="7" t="n"/>
      <c r="D9206" s="7" t="n"/>
      <c r="E9206" s="8" t="n"/>
      <c r="F9206" s="9" t="n"/>
      <c r="G9206" s="8" t="n"/>
      <c r="H9206" s="8" t="n"/>
      <c r="I9206" s="8" t="n"/>
      <c r="J9206" s="10">
        <f>IF(A9206="",0,SUMIFS(amount_expended,cfda_key,V9206))</f>
        <v/>
      </c>
      <c r="K9206" s="10">
        <f>IF(G9206="OTHER CLUSTER NOT LISTED ABOVE",SUMIFS(amount_expended,uniform_other_cluster_name,X9206), IF(AND(OR(G9206="N/A",G9206=""),H9206=""),0,IF(G9206="STATE CLUSTER",SUMIFS(amount_expended,uniform_state_cluster_name,W9206),SUMIFS(amount_expended,cluster_name,G9206))))</f>
        <v/>
      </c>
      <c r="L9206" s="8" t="n"/>
      <c r="M9206" s="7" t="n"/>
      <c r="N9206" s="8" t="n"/>
      <c r="O9206" s="7" t="n"/>
      <c r="P9206" s="7" t="n"/>
      <c r="Q9206" s="8" t="n"/>
      <c r="R9206" s="9" t="n"/>
      <c r="S9206" s="8" t="n"/>
      <c r="T9206" s="8" t="n"/>
      <c r="U9206" s="8" t="n"/>
      <c r="V9206" s="11">
        <f>IF(OR(B9206="",C9206=""),"",CONCATENATE(B9206,".",C9206))</f>
        <v/>
      </c>
      <c r="W9206" s="6">
        <f>UPPER(TRIM(H9206))</f>
        <v/>
      </c>
      <c r="X9206" s="6">
        <f>UPPER(TRIM(I9206))</f>
        <v/>
      </c>
      <c r="Y9206" s="6">
        <f>IF(V9206&lt;&gt;"",IFERROR(INDEX(federal_program_name_lookup,MATCH(V9206,aln_lookup,0)),""),"")</f>
        <v/>
      </c>
    </row>
    <row r="9207">
      <c r="A9207" s="6">
        <f>IF(B9207&lt;&gt;"", "AWARD-"&amp;TEXT(ROW()-1,"00000"), "")</f>
        <v/>
      </c>
      <c r="B9207" s="7" t="n"/>
      <c r="C9207" s="7" t="n"/>
      <c r="D9207" s="7" t="n"/>
      <c r="E9207" s="8" t="n"/>
      <c r="F9207" s="9" t="n"/>
      <c r="G9207" s="8" t="n"/>
      <c r="H9207" s="8" t="n"/>
      <c r="I9207" s="8" t="n"/>
      <c r="J9207" s="10">
        <f>IF(A9207="",0,SUMIFS(amount_expended,cfda_key,V9207))</f>
        <v/>
      </c>
      <c r="K9207" s="10">
        <f>IF(G9207="OTHER CLUSTER NOT LISTED ABOVE",SUMIFS(amount_expended,uniform_other_cluster_name,X9207), IF(AND(OR(G9207="N/A",G9207=""),H9207=""),0,IF(G9207="STATE CLUSTER",SUMIFS(amount_expended,uniform_state_cluster_name,W9207),SUMIFS(amount_expended,cluster_name,G9207))))</f>
        <v/>
      </c>
      <c r="L9207" s="8" t="n"/>
      <c r="M9207" s="7" t="n"/>
      <c r="N9207" s="8" t="n"/>
      <c r="O9207" s="7" t="n"/>
      <c r="P9207" s="7" t="n"/>
      <c r="Q9207" s="8" t="n"/>
      <c r="R9207" s="9" t="n"/>
      <c r="S9207" s="8" t="n"/>
      <c r="T9207" s="8" t="n"/>
      <c r="U9207" s="8" t="n"/>
      <c r="V9207" s="11">
        <f>IF(OR(B9207="",C9207=""),"",CONCATENATE(B9207,".",C9207))</f>
        <v/>
      </c>
      <c r="W9207" s="6">
        <f>UPPER(TRIM(H9207))</f>
        <v/>
      </c>
      <c r="X9207" s="6">
        <f>UPPER(TRIM(I9207))</f>
        <v/>
      </c>
      <c r="Y9207" s="6">
        <f>IF(V9207&lt;&gt;"",IFERROR(INDEX(federal_program_name_lookup,MATCH(V9207,aln_lookup,0)),""),"")</f>
        <v/>
      </c>
    </row>
    <row r="9208">
      <c r="A9208" s="6">
        <f>IF(B9208&lt;&gt;"", "AWARD-"&amp;TEXT(ROW()-1,"00000"), "")</f>
        <v/>
      </c>
      <c r="B9208" s="7" t="n"/>
      <c r="C9208" s="7" t="n"/>
      <c r="D9208" s="7" t="n"/>
      <c r="E9208" s="8" t="n"/>
      <c r="F9208" s="9" t="n"/>
      <c r="G9208" s="8" t="n"/>
      <c r="H9208" s="8" t="n"/>
      <c r="I9208" s="8" t="n"/>
      <c r="J9208" s="10">
        <f>IF(A9208="",0,SUMIFS(amount_expended,cfda_key,V9208))</f>
        <v/>
      </c>
      <c r="K9208" s="10">
        <f>IF(G9208="OTHER CLUSTER NOT LISTED ABOVE",SUMIFS(amount_expended,uniform_other_cluster_name,X9208), IF(AND(OR(G9208="N/A",G9208=""),H9208=""),0,IF(G9208="STATE CLUSTER",SUMIFS(amount_expended,uniform_state_cluster_name,W9208),SUMIFS(amount_expended,cluster_name,G9208))))</f>
        <v/>
      </c>
      <c r="L9208" s="8" t="n"/>
      <c r="M9208" s="7" t="n"/>
      <c r="N9208" s="8" t="n"/>
      <c r="O9208" s="7" t="n"/>
      <c r="P9208" s="7" t="n"/>
      <c r="Q9208" s="8" t="n"/>
      <c r="R9208" s="9" t="n"/>
      <c r="S9208" s="8" t="n"/>
      <c r="T9208" s="8" t="n"/>
      <c r="U9208" s="8" t="n"/>
      <c r="V9208" s="11">
        <f>IF(OR(B9208="",C9208=""),"",CONCATENATE(B9208,".",C9208))</f>
        <v/>
      </c>
      <c r="W9208" s="6">
        <f>UPPER(TRIM(H9208))</f>
        <v/>
      </c>
      <c r="X9208" s="6">
        <f>UPPER(TRIM(I9208))</f>
        <v/>
      </c>
      <c r="Y9208" s="6">
        <f>IF(V9208&lt;&gt;"",IFERROR(INDEX(federal_program_name_lookup,MATCH(V9208,aln_lookup,0)),""),"")</f>
        <v/>
      </c>
    </row>
    <row r="9209">
      <c r="A9209" s="6">
        <f>IF(B9209&lt;&gt;"", "AWARD-"&amp;TEXT(ROW()-1,"00000"), "")</f>
        <v/>
      </c>
      <c r="B9209" s="7" t="n"/>
      <c r="C9209" s="7" t="n"/>
      <c r="D9209" s="7" t="n"/>
      <c r="E9209" s="8" t="n"/>
      <c r="F9209" s="9" t="n"/>
      <c r="G9209" s="8" t="n"/>
      <c r="H9209" s="8" t="n"/>
      <c r="I9209" s="8" t="n"/>
      <c r="J9209" s="10">
        <f>IF(A9209="",0,SUMIFS(amount_expended,cfda_key,V9209))</f>
        <v/>
      </c>
      <c r="K9209" s="10">
        <f>IF(G9209="OTHER CLUSTER NOT LISTED ABOVE",SUMIFS(amount_expended,uniform_other_cluster_name,X9209), IF(AND(OR(G9209="N/A",G9209=""),H9209=""),0,IF(G9209="STATE CLUSTER",SUMIFS(amount_expended,uniform_state_cluster_name,W9209),SUMIFS(amount_expended,cluster_name,G9209))))</f>
        <v/>
      </c>
      <c r="L9209" s="8" t="n"/>
      <c r="M9209" s="7" t="n"/>
      <c r="N9209" s="8" t="n"/>
      <c r="O9209" s="7" t="n"/>
      <c r="P9209" s="7" t="n"/>
      <c r="Q9209" s="8" t="n"/>
      <c r="R9209" s="9" t="n"/>
      <c r="S9209" s="8" t="n"/>
      <c r="T9209" s="8" t="n"/>
      <c r="U9209" s="8" t="n"/>
      <c r="V9209" s="11">
        <f>IF(OR(B9209="",C9209=""),"",CONCATENATE(B9209,".",C9209))</f>
        <v/>
      </c>
      <c r="W9209" s="6">
        <f>UPPER(TRIM(H9209))</f>
        <v/>
      </c>
      <c r="X9209" s="6">
        <f>UPPER(TRIM(I9209))</f>
        <v/>
      </c>
      <c r="Y9209" s="6">
        <f>IF(V9209&lt;&gt;"",IFERROR(INDEX(federal_program_name_lookup,MATCH(V9209,aln_lookup,0)),""),"")</f>
        <v/>
      </c>
    </row>
    <row r="9210">
      <c r="A9210" s="6">
        <f>IF(B9210&lt;&gt;"", "AWARD-"&amp;TEXT(ROW()-1,"00000"), "")</f>
        <v/>
      </c>
      <c r="B9210" s="7" t="n"/>
      <c r="C9210" s="7" t="n"/>
      <c r="D9210" s="7" t="n"/>
      <c r="E9210" s="8" t="n"/>
      <c r="F9210" s="9" t="n"/>
      <c r="G9210" s="8" t="n"/>
      <c r="H9210" s="8" t="n"/>
      <c r="I9210" s="8" t="n"/>
      <c r="J9210" s="10">
        <f>IF(A9210="",0,SUMIFS(amount_expended,cfda_key,V9210))</f>
        <v/>
      </c>
      <c r="K9210" s="10">
        <f>IF(G9210="OTHER CLUSTER NOT LISTED ABOVE",SUMIFS(amount_expended,uniform_other_cluster_name,X9210), IF(AND(OR(G9210="N/A",G9210=""),H9210=""),0,IF(G9210="STATE CLUSTER",SUMIFS(amount_expended,uniform_state_cluster_name,W9210),SUMIFS(amount_expended,cluster_name,G9210))))</f>
        <v/>
      </c>
      <c r="L9210" s="8" t="n"/>
      <c r="M9210" s="7" t="n"/>
      <c r="N9210" s="8" t="n"/>
      <c r="O9210" s="7" t="n"/>
      <c r="P9210" s="7" t="n"/>
      <c r="Q9210" s="8" t="n"/>
      <c r="R9210" s="9" t="n"/>
      <c r="S9210" s="8" t="n"/>
      <c r="T9210" s="8" t="n"/>
      <c r="U9210" s="8" t="n"/>
      <c r="V9210" s="11">
        <f>IF(OR(B9210="",C9210=""),"",CONCATENATE(B9210,".",C9210))</f>
        <v/>
      </c>
      <c r="W9210" s="6">
        <f>UPPER(TRIM(H9210))</f>
        <v/>
      </c>
      <c r="X9210" s="6">
        <f>UPPER(TRIM(I9210))</f>
        <v/>
      </c>
      <c r="Y9210" s="6">
        <f>IF(V9210&lt;&gt;"",IFERROR(INDEX(federal_program_name_lookup,MATCH(V9210,aln_lookup,0)),""),"")</f>
        <v/>
      </c>
    </row>
    <row r="9211">
      <c r="A9211" s="6">
        <f>IF(B9211&lt;&gt;"", "AWARD-"&amp;TEXT(ROW()-1,"00000"), "")</f>
        <v/>
      </c>
      <c r="B9211" s="7" t="n"/>
      <c r="C9211" s="7" t="n"/>
      <c r="D9211" s="7" t="n"/>
      <c r="E9211" s="8" t="n"/>
      <c r="F9211" s="9" t="n"/>
      <c r="G9211" s="8" t="n"/>
      <c r="H9211" s="8" t="n"/>
      <c r="I9211" s="8" t="n"/>
      <c r="J9211" s="10">
        <f>IF(A9211="",0,SUMIFS(amount_expended,cfda_key,V9211))</f>
        <v/>
      </c>
      <c r="K9211" s="10">
        <f>IF(G9211="OTHER CLUSTER NOT LISTED ABOVE",SUMIFS(amount_expended,uniform_other_cluster_name,X9211), IF(AND(OR(G9211="N/A",G9211=""),H9211=""),0,IF(G9211="STATE CLUSTER",SUMIFS(amount_expended,uniform_state_cluster_name,W9211),SUMIFS(amount_expended,cluster_name,G9211))))</f>
        <v/>
      </c>
      <c r="L9211" s="8" t="n"/>
      <c r="M9211" s="7" t="n"/>
      <c r="N9211" s="8" t="n"/>
      <c r="O9211" s="7" t="n"/>
      <c r="P9211" s="7" t="n"/>
      <c r="Q9211" s="8" t="n"/>
      <c r="R9211" s="9" t="n"/>
      <c r="S9211" s="8" t="n"/>
      <c r="T9211" s="8" t="n"/>
      <c r="U9211" s="8" t="n"/>
      <c r="V9211" s="11">
        <f>IF(OR(B9211="",C9211=""),"",CONCATENATE(B9211,".",C9211))</f>
        <v/>
      </c>
      <c r="W9211" s="6">
        <f>UPPER(TRIM(H9211))</f>
        <v/>
      </c>
      <c r="X9211" s="6">
        <f>UPPER(TRIM(I9211))</f>
        <v/>
      </c>
      <c r="Y9211" s="6">
        <f>IF(V9211&lt;&gt;"",IFERROR(INDEX(federal_program_name_lookup,MATCH(V9211,aln_lookup,0)),""),"")</f>
        <v/>
      </c>
    </row>
    <row r="9212">
      <c r="A9212" s="6">
        <f>IF(B9212&lt;&gt;"", "AWARD-"&amp;TEXT(ROW()-1,"00000"), "")</f>
        <v/>
      </c>
      <c r="B9212" s="7" t="n"/>
      <c r="C9212" s="7" t="n"/>
      <c r="D9212" s="7" t="n"/>
      <c r="E9212" s="8" t="n"/>
      <c r="F9212" s="9" t="n"/>
      <c r="G9212" s="8" t="n"/>
      <c r="H9212" s="8" t="n"/>
      <c r="I9212" s="8" t="n"/>
      <c r="J9212" s="10">
        <f>IF(A9212="",0,SUMIFS(amount_expended,cfda_key,V9212))</f>
        <v/>
      </c>
      <c r="K9212" s="10">
        <f>IF(G9212="OTHER CLUSTER NOT LISTED ABOVE",SUMIFS(amount_expended,uniform_other_cluster_name,X9212), IF(AND(OR(G9212="N/A",G9212=""),H9212=""),0,IF(G9212="STATE CLUSTER",SUMIFS(amount_expended,uniform_state_cluster_name,W9212),SUMIFS(amount_expended,cluster_name,G9212))))</f>
        <v/>
      </c>
      <c r="L9212" s="8" t="n"/>
      <c r="M9212" s="7" t="n"/>
      <c r="N9212" s="8" t="n"/>
      <c r="O9212" s="7" t="n"/>
      <c r="P9212" s="7" t="n"/>
      <c r="Q9212" s="8" t="n"/>
      <c r="R9212" s="9" t="n"/>
      <c r="S9212" s="8" t="n"/>
      <c r="T9212" s="8" t="n"/>
      <c r="U9212" s="8" t="n"/>
      <c r="V9212" s="11">
        <f>IF(OR(B9212="",C9212=""),"",CONCATENATE(B9212,".",C9212))</f>
        <v/>
      </c>
      <c r="W9212" s="6">
        <f>UPPER(TRIM(H9212))</f>
        <v/>
      </c>
      <c r="X9212" s="6">
        <f>UPPER(TRIM(I9212))</f>
        <v/>
      </c>
      <c r="Y9212" s="6">
        <f>IF(V9212&lt;&gt;"",IFERROR(INDEX(federal_program_name_lookup,MATCH(V9212,aln_lookup,0)),""),"")</f>
        <v/>
      </c>
    </row>
    <row r="9213">
      <c r="A9213" s="6">
        <f>IF(B9213&lt;&gt;"", "AWARD-"&amp;TEXT(ROW()-1,"00000"), "")</f>
        <v/>
      </c>
      <c r="B9213" s="7" t="n"/>
      <c r="C9213" s="7" t="n"/>
      <c r="D9213" s="7" t="n"/>
      <c r="E9213" s="8" t="n"/>
      <c r="F9213" s="9" t="n"/>
      <c r="G9213" s="8" t="n"/>
      <c r="H9213" s="8" t="n"/>
      <c r="I9213" s="8" t="n"/>
      <c r="J9213" s="10">
        <f>IF(A9213="",0,SUMIFS(amount_expended,cfda_key,V9213))</f>
        <v/>
      </c>
      <c r="K9213" s="10">
        <f>IF(G9213="OTHER CLUSTER NOT LISTED ABOVE",SUMIFS(amount_expended,uniform_other_cluster_name,X9213), IF(AND(OR(G9213="N/A",G9213=""),H9213=""),0,IF(G9213="STATE CLUSTER",SUMIFS(amount_expended,uniform_state_cluster_name,W9213),SUMIFS(amount_expended,cluster_name,G9213))))</f>
        <v/>
      </c>
      <c r="L9213" s="8" t="n"/>
      <c r="M9213" s="7" t="n"/>
      <c r="N9213" s="8" t="n"/>
      <c r="O9213" s="7" t="n"/>
      <c r="P9213" s="7" t="n"/>
      <c r="Q9213" s="8" t="n"/>
      <c r="R9213" s="9" t="n"/>
      <c r="S9213" s="8" t="n"/>
      <c r="T9213" s="8" t="n"/>
      <c r="U9213" s="8" t="n"/>
      <c r="V9213" s="11">
        <f>IF(OR(B9213="",C9213=""),"",CONCATENATE(B9213,".",C9213))</f>
        <v/>
      </c>
      <c r="W9213" s="6">
        <f>UPPER(TRIM(H9213))</f>
        <v/>
      </c>
      <c r="X9213" s="6">
        <f>UPPER(TRIM(I9213))</f>
        <v/>
      </c>
      <c r="Y9213" s="6">
        <f>IF(V9213&lt;&gt;"",IFERROR(INDEX(federal_program_name_lookup,MATCH(V9213,aln_lookup,0)),""),"")</f>
        <v/>
      </c>
    </row>
    <row r="9214">
      <c r="A9214" s="6">
        <f>IF(B9214&lt;&gt;"", "AWARD-"&amp;TEXT(ROW()-1,"00000"), "")</f>
        <v/>
      </c>
      <c r="B9214" s="7" t="n"/>
      <c r="C9214" s="7" t="n"/>
      <c r="D9214" s="7" t="n"/>
      <c r="E9214" s="8" t="n"/>
      <c r="F9214" s="9" t="n"/>
      <c r="G9214" s="8" t="n"/>
      <c r="H9214" s="8" t="n"/>
      <c r="I9214" s="8" t="n"/>
      <c r="J9214" s="10">
        <f>IF(A9214="",0,SUMIFS(amount_expended,cfda_key,V9214))</f>
        <v/>
      </c>
      <c r="K9214" s="10">
        <f>IF(G9214="OTHER CLUSTER NOT LISTED ABOVE",SUMIFS(amount_expended,uniform_other_cluster_name,X9214), IF(AND(OR(G9214="N/A",G9214=""),H9214=""),0,IF(G9214="STATE CLUSTER",SUMIFS(amount_expended,uniform_state_cluster_name,W9214),SUMIFS(amount_expended,cluster_name,G9214))))</f>
        <v/>
      </c>
      <c r="L9214" s="8" t="n"/>
      <c r="M9214" s="7" t="n"/>
      <c r="N9214" s="8" t="n"/>
      <c r="O9214" s="7" t="n"/>
      <c r="P9214" s="7" t="n"/>
      <c r="Q9214" s="8" t="n"/>
      <c r="R9214" s="9" t="n"/>
      <c r="S9214" s="8" t="n"/>
      <c r="T9214" s="8" t="n"/>
      <c r="U9214" s="8" t="n"/>
      <c r="V9214" s="11">
        <f>IF(OR(B9214="",C9214=""),"",CONCATENATE(B9214,".",C9214))</f>
        <v/>
      </c>
      <c r="W9214" s="6">
        <f>UPPER(TRIM(H9214))</f>
        <v/>
      </c>
      <c r="X9214" s="6">
        <f>UPPER(TRIM(I9214))</f>
        <v/>
      </c>
      <c r="Y9214" s="6">
        <f>IF(V9214&lt;&gt;"",IFERROR(INDEX(federal_program_name_lookup,MATCH(V9214,aln_lookup,0)),""),"")</f>
        <v/>
      </c>
    </row>
    <row r="9215">
      <c r="A9215" s="6">
        <f>IF(B9215&lt;&gt;"", "AWARD-"&amp;TEXT(ROW()-1,"00000"), "")</f>
        <v/>
      </c>
      <c r="B9215" s="7" t="n"/>
      <c r="C9215" s="7" t="n"/>
      <c r="D9215" s="7" t="n"/>
      <c r="E9215" s="8" t="n"/>
      <c r="F9215" s="9" t="n"/>
      <c r="G9215" s="8" t="n"/>
      <c r="H9215" s="8" t="n"/>
      <c r="I9215" s="8" t="n"/>
      <c r="J9215" s="10">
        <f>IF(A9215="",0,SUMIFS(amount_expended,cfda_key,V9215))</f>
        <v/>
      </c>
      <c r="K9215" s="10">
        <f>IF(G9215="OTHER CLUSTER NOT LISTED ABOVE",SUMIFS(amount_expended,uniform_other_cluster_name,X9215), IF(AND(OR(G9215="N/A",G9215=""),H9215=""),0,IF(G9215="STATE CLUSTER",SUMIFS(amount_expended,uniform_state_cluster_name,W9215),SUMIFS(amount_expended,cluster_name,G9215))))</f>
        <v/>
      </c>
      <c r="L9215" s="8" t="n"/>
      <c r="M9215" s="7" t="n"/>
      <c r="N9215" s="8" t="n"/>
      <c r="O9215" s="7" t="n"/>
      <c r="P9215" s="7" t="n"/>
      <c r="Q9215" s="8" t="n"/>
      <c r="R9215" s="9" t="n"/>
      <c r="S9215" s="8" t="n"/>
      <c r="T9215" s="8" t="n"/>
      <c r="U9215" s="8" t="n"/>
      <c r="V9215" s="11">
        <f>IF(OR(B9215="",C9215=""),"",CONCATENATE(B9215,".",C9215))</f>
        <v/>
      </c>
      <c r="W9215" s="6">
        <f>UPPER(TRIM(H9215))</f>
        <v/>
      </c>
      <c r="X9215" s="6">
        <f>UPPER(TRIM(I9215))</f>
        <v/>
      </c>
      <c r="Y9215" s="6">
        <f>IF(V9215&lt;&gt;"",IFERROR(INDEX(federal_program_name_lookup,MATCH(V9215,aln_lookup,0)),""),"")</f>
        <v/>
      </c>
    </row>
    <row r="9216">
      <c r="A9216" s="6">
        <f>IF(B9216&lt;&gt;"", "AWARD-"&amp;TEXT(ROW()-1,"00000"), "")</f>
        <v/>
      </c>
      <c r="B9216" s="7" t="n"/>
      <c r="C9216" s="7" t="n"/>
      <c r="D9216" s="7" t="n"/>
      <c r="E9216" s="8" t="n"/>
      <c r="F9216" s="9" t="n"/>
      <c r="G9216" s="8" t="n"/>
      <c r="H9216" s="8" t="n"/>
      <c r="I9216" s="8" t="n"/>
      <c r="J9216" s="10">
        <f>IF(A9216="",0,SUMIFS(amount_expended,cfda_key,V9216))</f>
        <v/>
      </c>
      <c r="K9216" s="10">
        <f>IF(G9216="OTHER CLUSTER NOT LISTED ABOVE",SUMIFS(amount_expended,uniform_other_cluster_name,X9216), IF(AND(OR(G9216="N/A",G9216=""),H9216=""),0,IF(G9216="STATE CLUSTER",SUMIFS(amount_expended,uniform_state_cluster_name,W9216),SUMIFS(amount_expended,cluster_name,G9216))))</f>
        <v/>
      </c>
      <c r="L9216" s="8" t="n"/>
      <c r="M9216" s="7" t="n"/>
      <c r="N9216" s="8" t="n"/>
      <c r="O9216" s="7" t="n"/>
      <c r="P9216" s="7" t="n"/>
      <c r="Q9216" s="8" t="n"/>
      <c r="R9216" s="9" t="n"/>
      <c r="S9216" s="8" t="n"/>
      <c r="T9216" s="8" t="n"/>
      <c r="U9216" s="8" t="n"/>
      <c r="V9216" s="11">
        <f>IF(OR(B9216="",C9216=""),"",CONCATENATE(B9216,".",C9216))</f>
        <v/>
      </c>
      <c r="W9216" s="6">
        <f>UPPER(TRIM(H9216))</f>
        <v/>
      </c>
      <c r="X9216" s="6">
        <f>UPPER(TRIM(I9216))</f>
        <v/>
      </c>
      <c r="Y9216" s="6">
        <f>IF(V9216&lt;&gt;"",IFERROR(INDEX(federal_program_name_lookup,MATCH(V9216,aln_lookup,0)),""),"")</f>
        <v/>
      </c>
    </row>
    <row r="9217">
      <c r="A9217" s="6">
        <f>IF(B9217&lt;&gt;"", "AWARD-"&amp;TEXT(ROW()-1,"00000"), "")</f>
        <v/>
      </c>
      <c r="B9217" s="7" t="n"/>
      <c r="C9217" s="7" t="n"/>
      <c r="D9217" s="7" t="n"/>
      <c r="E9217" s="8" t="n"/>
      <c r="F9217" s="9" t="n"/>
      <c r="G9217" s="8" t="n"/>
      <c r="H9217" s="8" t="n"/>
      <c r="I9217" s="8" t="n"/>
      <c r="J9217" s="10">
        <f>IF(A9217="",0,SUMIFS(amount_expended,cfda_key,V9217))</f>
        <v/>
      </c>
      <c r="K9217" s="10">
        <f>IF(G9217="OTHER CLUSTER NOT LISTED ABOVE",SUMIFS(amount_expended,uniform_other_cluster_name,X9217), IF(AND(OR(G9217="N/A",G9217=""),H9217=""),0,IF(G9217="STATE CLUSTER",SUMIFS(amount_expended,uniform_state_cluster_name,W9217),SUMIFS(amount_expended,cluster_name,G9217))))</f>
        <v/>
      </c>
      <c r="L9217" s="8" t="n"/>
      <c r="M9217" s="7" t="n"/>
      <c r="N9217" s="8" t="n"/>
      <c r="O9217" s="7" t="n"/>
      <c r="P9217" s="7" t="n"/>
      <c r="Q9217" s="8" t="n"/>
      <c r="R9217" s="9" t="n"/>
      <c r="S9217" s="8" t="n"/>
      <c r="T9217" s="8" t="n"/>
      <c r="U9217" s="8" t="n"/>
      <c r="V9217" s="11">
        <f>IF(OR(B9217="",C9217=""),"",CONCATENATE(B9217,".",C9217))</f>
        <v/>
      </c>
      <c r="W9217" s="6">
        <f>UPPER(TRIM(H9217))</f>
        <v/>
      </c>
      <c r="X9217" s="6">
        <f>UPPER(TRIM(I9217))</f>
        <v/>
      </c>
      <c r="Y9217" s="6">
        <f>IF(V9217&lt;&gt;"",IFERROR(INDEX(federal_program_name_lookup,MATCH(V9217,aln_lookup,0)),""),"")</f>
        <v/>
      </c>
    </row>
    <row r="9218">
      <c r="A9218" s="6">
        <f>IF(B9218&lt;&gt;"", "AWARD-"&amp;TEXT(ROW()-1,"00000"), "")</f>
        <v/>
      </c>
      <c r="B9218" s="7" t="n"/>
      <c r="C9218" s="7" t="n"/>
      <c r="D9218" s="7" t="n"/>
      <c r="E9218" s="8" t="n"/>
      <c r="F9218" s="9" t="n"/>
      <c r="G9218" s="8" t="n"/>
      <c r="H9218" s="8" t="n"/>
      <c r="I9218" s="8" t="n"/>
      <c r="J9218" s="10">
        <f>IF(A9218="",0,SUMIFS(amount_expended,cfda_key,V9218))</f>
        <v/>
      </c>
      <c r="K9218" s="10">
        <f>IF(G9218="OTHER CLUSTER NOT LISTED ABOVE",SUMIFS(amount_expended,uniform_other_cluster_name,X9218), IF(AND(OR(G9218="N/A",G9218=""),H9218=""),0,IF(G9218="STATE CLUSTER",SUMIFS(amount_expended,uniform_state_cluster_name,W9218),SUMIFS(amount_expended,cluster_name,G9218))))</f>
        <v/>
      </c>
      <c r="L9218" s="8" t="n"/>
      <c r="M9218" s="7" t="n"/>
      <c r="N9218" s="8" t="n"/>
      <c r="O9218" s="7" t="n"/>
      <c r="P9218" s="7" t="n"/>
      <c r="Q9218" s="8" t="n"/>
      <c r="R9218" s="9" t="n"/>
      <c r="S9218" s="8" t="n"/>
      <c r="T9218" s="8" t="n"/>
      <c r="U9218" s="8" t="n"/>
      <c r="V9218" s="11">
        <f>IF(OR(B9218="",C9218=""),"",CONCATENATE(B9218,".",C9218))</f>
        <v/>
      </c>
      <c r="W9218" s="6">
        <f>UPPER(TRIM(H9218))</f>
        <v/>
      </c>
      <c r="X9218" s="6">
        <f>UPPER(TRIM(I9218))</f>
        <v/>
      </c>
      <c r="Y9218" s="6">
        <f>IF(V9218&lt;&gt;"",IFERROR(INDEX(federal_program_name_lookup,MATCH(V9218,aln_lookup,0)),""),"")</f>
        <v/>
      </c>
    </row>
    <row r="9219">
      <c r="A9219" s="6">
        <f>IF(B9219&lt;&gt;"", "AWARD-"&amp;TEXT(ROW()-1,"00000"), "")</f>
        <v/>
      </c>
      <c r="B9219" s="7" t="n"/>
      <c r="C9219" s="7" t="n"/>
      <c r="D9219" s="7" t="n"/>
      <c r="E9219" s="8" t="n"/>
      <c r="F9219" s="9" t="n"/>
      <c r="G9219" s="8" t="n"/>
      <c r="H9219" s="8" t="n"/>
      <c r="I9219" s="8" t="n"/>
      <c r="J9219" s="10">
        <f>IF(A9219="",0,SUMIFS(amount_expended,cfda_key,V9219))</f>
        <v/>
      </c>
      <c r="K9219" s="10">
        <f>IF(G9219="OTHER CLUSTER NOT LISTED ABOVE",SUMIFS(amount_expended,uniform_other_cluster_name,X9219), IF(AND(OR(G9219="N/A",G9219=""),H9219=""),0,IF(G9219="STATE CLUSTER",SUMIFS(amount_expended,uniform_state_cluster_name,W9219),SUMIFS(amount_expended,cluster_name,G9219))))</f>
        <v/>
      </c>
      <c r="L9219" s="8" t="n"/>
      <c r="M9219" s="7" t="n"/>
      <c r="N9219" s="8" t="n"/>
      <c r="O9219" s="7" t="n"/>
      <c r="P9219" s="7" t="n"/>
      <c r="Q9219" s="8" t="n"/>
      <c r="R9219" s="9" t="n"/>
      <c r="S9219" s="8" t="n"/>
      <c r="T9219" s="8" t="n"/>
      <c r="U9219" s="8" t="n"/>
      <c r="V9219" s="11">
        <f>IF(OR(B9219="",C9219=""),"",CONCATENATE(B9219,".",C9219))</f>
        <v/>
      </c>
      <c r="W9219" s="6">
        <f>UPPER(TRIM(H9219))</f>
        <v/>
      </c>
      <c r="X9219" s="6">
        <f>UPPER(TRIM(I9219))</f>
        <v/>
      </c>
      <c r="Y9219" s="6">
        <f>IF(V9219&lt;&gt;"",IFERROR(INDEX(federal_program_name_lookup,MATCH(V9219,aln_lookup,0)),""),"")</f>
        <v/>
      </c>
    </row>
    <row r="9220">
      <c r="A9220" s="6">
        <f>IF(B9220&lt;&gt;"", "AWARD-"&amp;TEXT(ROW()-1,"00000"), "")</f>
        <v/>
      </c>
      <c r="B9220" s="7" t="n"/>
      <c r="C9220" s="7" t="n"/>
      <c r="D9220" s="7" t="n"/>
      <c r="E9220" s="8" t="n"/>
      <c r="F9220" s="9" t="n"/>
      <c r="G9220" s="8" t="n"/>
      <c r="H9220" s="8" t="n"/>
      <c r="I9220" s="8" t="n"/>
      <c r="J9220" s="10">
        <f>IF(A9220="",0,SUMIFS(amount_expended,cfda_key,V9220))</f>
        <v/>
      </c>
      <c r="K9220" s="10">
        <f>IF(G9220="OTHER CLUSTER NOT LISTED ABOVE",SUMIFS(amount_expended,uniform_other_cluster_name,X9220), IF(AND(OR(G9220="N/A",G9220=""),H9220=""),0,IF(G9220="STATE CLUSTER",SUMIFS(amount_expended,uniform_state_cluster_name,W9220),SUMIFS(amount_expended,cluster_name,G9220))))</f>
        <v/>
      </c>
      <c r="L9220" s="8" t="n"/>
      <c r="M9220" s="7" t="n"/>
      <c r="N9220" s="8" t="n"/>
      <c r="O9220" s="7" t="n"/>
      <c r="P9220" s="7" t="n"/>
      <c r="Q9220" s="8" t="n"/>
      <c r="R9220" s="9" t="n"/>
      <c r="S9220" s="8" t="n"/>
      <c r="T9220" s="8" t="n"/>
      <c r="U9220" s="8" t="n"/>
      <c r="V9220" s="11">
        <f>IF(OR(B9220="",C9220=""),"",CONCATENATE(B9220,".",C9220))</f>
        <v/>
      </c>
      <c r="W9220" s="6">
        <f>UPPER(TRIM(H9220))</f>
        <v/>
      </c>
      <c r="X9220" s="6">
        <f>UPPER(TRIM(I9220))</f>
        <v/>
      </c>
      <c r="Y9220" s="6">
        <f>IF(V9220&lt;&gt;"",IFERROR(INDEX(federal_program_name_lookup,MATCH(V9220,aln_lookup,0)),""),"")</f>
        <v/>
      </c>
    </row>
    <row r="9221">
      <c r="A9221" s="6">
        <f>IF(B9221&lt;&gt;"", "AWARD-"&amp;TEXT(ROW()-1,"00000"), "")</f>
        <v/>
      </c>
      <c r="B9221" s="7" t="n"/>
      <c r="C9221" s="7" t="n"/>
      <c r="D9221" s="7" t="n"/>
      <c r="E9221" s="8" t="n"/>
      <c r="F9221" s="9" t="n"/>
      <c r="G9221" s="8" t="n"/>
      <c r="H9221" s="8" t="n"/>
      <c r="I9221" s="8" t="n"/>
      <c r="J9221" s="10">
        <f>IF(A9221="",0,SUMIFS(amount_expended,cfda_key,V9221))</f>
        <v/>
      </c>
      <c r="K9221" s="10">
        <f>IF(G9221="OTHER CLUSTER NOT LISTED ABOVE",SUMIFS(amount_expended,uniform_other_cluster_name,X9221), IF(AND(OR(G9221="N/A",G9221=""),H9221=""),0,IF(G9221="STATE CLUSTER",SUMIFS(amount_expended,uniform_state_cluster_name,W9221),SUMIFS(amount_expended,cluster_name,G9221))))</f>
        <v/>
      </c>
      <c r="L9221" s="8" t="n"/>
      <c r="M9221" s="7" t="n"/>
      <c r="N9221" s="8" t="n"/>
      <c r="O9221" s="7" t="n"/>
      <c r="P9221" s="7" t="n"/>
      <c r="Q9221" s="8" t="n"/>
      <c r="R9221" s="9" t="n"/>
      <c r="S9221" s="8" t="n"/>
      <c r="T9221" s="8" t="n"/>
      <c r="U9221" s="8" t="n"/>
      <c r="V9221" s="11">
        <f>IF(OR(B9221="",C9221=""),"",CONCATENATE(B9221,".",C9221))</f>
        <v/>
      </c>
      <c r="W9221" s="6">
        <f>UPPER(TRIM(H9221))</f>
        <v/>
      </c>
      <c r="X9221" s="6">
        <f>UPPER(TRIM(I9221))</f>
        <v/>
      </c>
      <c r="Y9221" s="6">
        <f>IF(V9221&lt;&gt;"",IFERROR(INDEX(federal_program_name_lookup,MATCH(V9221,aln_lookup,0)),""),"")</f>
        <v/>
      </c>
    </row>
    <row r="9222">
      <c r="A9222" s="6">
        <f>IF(B9222&lt;&gt;"", "AWARD-"&amp;TEXT(ROW()-1,"00000"), "")</f>
        <v/>
      </c>
      <c r="B9222" s="7" t="n"/>
      <c r="C9222" s="7" t="n"/>
      <c r="D9222" s="7" t="n"/>
      <c r="E9222" s="8" t="n"/>
      <c r="F9222" s="9" t="n"/>
      <c r="G9222" s="8" t="n"/>
      <c r="H9222" s="8" t="n"/>
      <c r="I9222" s="8" t="n"/>
      <c r="J9222" s="10">
        <f>IF(A9222="",0,SUMIFS(amount_expended,cfda_key,V9222))</f>
        <v/>
      </c>
      <c r="K9222" s="10">
        <f>IF(G9222="OTHER CLUSTER NOT LISTED ABOVE",SUMIFS(amount_expended,uniform_other_cluster_name,X9222), IF(AND(OR(G9222="N/A",G9222=""),H9222=""),0,IF(G9222="STATE CLUSTER",SUMIFS(amount_expended,uniform_state_cluster_name,W9222),SUMIFS(amount_expended,cluster_name,G9222))))</f>
        <v/>
      </c>
      <c r="L9222" s="8" t="n"/>
      <c r="M9222" s="7" t="n"/>
      <c r="N9222" s="8" t="n"/>
      <c r="O9222" s="7" t="n"/>
      <c r="P9222" s="7" t="n"/>
      <c r="Q9222" s="8" t="n"/>
      <c r="R9222" s="9" t="n"/>
      <c r="S9222" s="8" t="n"/>
      <c r="T9222" s="8" t="n"/>
      <c r="U9222" s="8" t="n"/>
      <c r="V9222" s="11">
        <f>IF(OR(B9222="",C9222=""),"",CONCATENATE(B9222,".",C9222))</f>
        <v/>
      </c>
      <c r="W9222" s="6">
        <f>UPPER(TRIM(H9222))</f>
        <v/>
      </c>
      <c r="X9222" s="6">
        <f>UPPER(TRIM(I9222))</f>
        <v/>
      </c>
      <c r="Y9222" s="6">
        <f>IF(V9222&lt;&gt;"",IFERROR(INDEX(federal_program_name_lookup,MATCH(V9222,aln_lookup,0)),""),"")</f>
        <v/>
      </c>
    </row>
    <row r="9223">
      <c r="A9223" s="6">
        <f>IF(B9223&lt;&gt;"", "AWARD-"&amp;TEXT(ROW()-1,"00000"), "")</f>
        <v/>
      </c>
      <c r="B9223" s="7" t="n"/>
      <c r="C9223" s="7" t="n"/>
      <c r="D9223" s="7" t="n"/>
      <c r="E9223" s="8" t="n"/>
      <c r="F9223" s="9" t="n"/>
      <c r="G9223" s="8" t="n"/>
      <c r="H9223" s="8" t="n"/>
      <c r="I9223" s="8" t="n"/>
      <c r="J9223" s="10">
        <f>IF(A9223="",0,SUMIFS(amount_expended,cfda_key,V9223))</f>
        <v/>
      </c>
      <c r="K9223" s="10">
        <f>IF(G9223="OTHER CLUSTER NOT LISTED ABOVE",SUMIFS(amount_expended,uniform_other_cluster_name,X9223), IF(AND(OR(G9223="N/A",G9223=""),H9223=""),0,IF(G9223="STATE CLUSTER",SUMIFS(amount_expended,uniform_state_cluster_name,W9223),SUMIFS(amount_expended,cluster_name,G9223))))</f>
        <v/>
      </c>
      <c r="L9223" s="8" t="n"/>
      <c r="M9223" s="7" t="n"/>
      <c r="N9223" s="8" t="n"/>
      <c r="O9223" s="7" t="n"/>
      <c r="P9223" s="7" t="n"/>
      <c r="Q9223" s="8" t="n"/>
      <c r="R9223" s="9" t="n"/>
      <c r="S9223" s="8" t="n"/>
      <c r="T9223" s="8" t="n"/>
      <c r="U9223" s="8" t="n"/>
      <c r="V9223" s="11">
        <f>IF(OR(B9223="",C9223=""),"",CONCATENATE(B9223,".",C9223))</f>
        <v/>
      </c>
      <c r="W9223" s="6">
        <f>UPPER(TRIM(H9223))</f>
        <v/>
      </c>
      <c r="X9223" s="6">
        <f>UPPER(TRIM(I9223))</f>
        <v/>
      </c>
      <c r="Y9223" s="6">
        <f>IF(V9223&lt;&gt;"",IFERROR(INDEX(federal_program_name_lookup,MATCH(V9223,aln_lookup,0)),""),"")</f>
        <v/>
      </c>
    </row>
    <row r="9224">
      <c r="A9224" s="6">
        <f>IF(B9224&lt;&gt;"", "AWARD-"&amp;TEXT(ROW()-1,"00000"), "")</f>
        <v/>
      </c>
      <c r="B9224" s="7" t="n"/>
      <c r="C9224" s="7" t="n"/>
      <c r="D9224" s="7" t="n"/>
      <c r="E9224" s="8" t="n"/>
      <c r="F9224" s="9" t="n"/>
      <c r="G9224" s="8" t="n"/>
      <c r="H9224" s="8" t="n"/>
      <c r="I9224" s="8" t="n"/>
      <c r="J9224" s="10">
        <f>IF(A9224="",0,SUMIFS(amount_expended,cfda_key,V9224))</f>
        <v/>
      </c>
      <c r="K9224" s="10">
        <f>IF(G9224="OTHER CLUSTER NOT LISTED ABOVE",SUMIFS(amount_expended,uniform_other_cluster_name,X9224), IF(AND(OR(G9224="N/A",G9224=""),H9224=""),0,IF(G9224="STATE CLUSTER",SUMIFS(amount_expended,uniform_state_cluster_name,W9224),SUMIFS(amount_expended,cluster_name,G9224))))</f>
        <v/>
      </c>
      <c r="L9224" s="8" t="n"/>
      <c r="M9224" s="7" t="n"/>
      <c r="N9224" s="8" t="n"/>
      <c r="O9224" s="7" t="n"/>
      <c r="P9224" s="7" t="n"/>
      <c r="Q9224" s="8" t="n"/>
      <c r="R9224" s="9" t="n"/>
      <c r="S9224" s="8" t="n"/>
      <c r="T9224" s="8" t="n"/>
      <c r="U9224" s="8" t="n"/>
      <c r="V9224" s="11">
        <f>IF(OR(B9224="",C9224=""),"",CONCATENATE(B9224,".",C9224))</f>
        <v/>
      </c>
      <c r="W9224" s="6">
        <f>UPPER(TRIM(H9224))</f>
        <v/>
      </c>
      <c r="X9224" s="6">
        <f>UPPER(TRIM(I9224))</f>
        <v/>
      </c>
      <c r="Y9224" s="6">
        <f>IF(V9224&lt;&gt;"",IFERROR(INDEX(federal_program_name_lookup,MATCH(V9224,aln_lookup,0)),""),"")</f>
        <v/>
      </c>
    </row>
    <row r="9225">
      <c r="A9225" s="6">
        <f>IF(B9225&lt;&gt;"", "AWARD-"&amp;TEXT(ROW()-1,"00000"), "")</f>
        <v/>
      </c>
      <c r="B9225" s="7" t="n"/>
      <c r="C9225" s="7" t="n"/>
      <c r="D9225" s="7" t="n"/>
      <c r="E9225" s="8" t="n"/>
      <c r="F9225" s="9" t="n"/>
      <c r="G9225" s="8" t="n"/>
      <c r="H9225" s="8" t="n"/>
      <c r="I9225" s="8" t="n"/>
      <c r="J9225" s="10">
        <f>IF(A9225="",0,SUMIFS(amount_expended,cfda_key,V9225))</f>
        <v/>
      </c>
      <c r="K9225" s="10">
        <f>IF(G9225="OTHER CLUSTER NOT LISTED ABOVE",SUMIFS(amount_expended,uniform_other_cluster_name,X9225), IF(AND(OR(G9225="N/A",G9225=""),H9225=""),0,IF(G9225="STATE CLUSTER",SUMIFS(amount_expended,uniform_state_cluster_name,W9225),SUMIFS(amount_expended,cluster_name,G9225))))</f>
        <v/>
      </c>
      <c r="L9225" s="8" t="n"/>
      <c r="M9225" s="7" t="n"/>
      <c r="N9225" s="8" t="n"/>
      <c r="O9225" s="7" t="n"/>
      <c r="P9225" s="7" t="n"/>
      <c r="Q9225" s="8" t="n"/>
      <c r="R9225" s="9" t="n"/>
      <c r="S9225" s="8" t="n"/>
      <c r="T9225" s="8" t="n"/>
      <c r="U9225" s="8" t="n"/>
      <c r="V9225" s="11">
        <f>IF(OR(B9225="",C9225=""),"",CONCATENATE(B9225,".",C9225))</f>
        <v/>
      </c>
      <c r="W9225" s="6">
        <f>UPPER(TRIM(H9225))</f>
        <v/>
      </c>
      <c r="X9225" s="6">
        <f>UPPER(TRIM(I9225))</f>
        <v/>
      </c>
      <c r="Y9225" s="6">
        <f>IF(V9225&lt;&gt;"",IFERROR(INDEX(federal_program_name_lookup,MATCH(V9225,aln_lookup,0)),""),"")</f>
        <v/>
      </c>
    </row>
    <row r="9226">
      <c r="A9226" s="6">
        <f>IF(B9226&lt;&gt;"", "AWARD-"&amp;TEXT(ROW()-1,"00000"), "")</f>
        <v/>
      </c>
      <c r="B9226" s="7" t="n"/>
      <c r="C9226" s="7" t="n"/>
      <c r="D9226" s="7" t="n"/>
      <c r="E9226" s="8" t="n"/>
      <c r="F9226" s="9" t="n"/>
      <c r="G9226" s="8" t="n"/>
      <c r="H9226" s="8" t="n"/>
      <c r="I9226" s="8" t="n"/>
      <c r="J9226" s="10">
        <f>IF(A9226="",0,SUMIFS(amount_expended,cfda_key,V9226))</f>
        <v/>
      </c>
      <c r="K9226" s="10">
        <f>IF(G9226="OTHER CLUSTER NOT LISTED ABOVE",SUMIFS(amount_expended,uniform_other_cluster_name,X9226), IF(AND(OR(G9226="N/A",G9226=""),H9226=""),0,IF(G9226="STATE CLUSTER",SUMIFS(amount_expended,uniform_state_cluster_name,W9226),SUMIFS(amount_expended,cluster_name,G9226))))</f>
        <v/>
      </c>
      <c r="L9226" s="8" t="n"/>
      <c r="M9226" s="7" t="n"/>
      <c r="N9226" s="8" t="n"/>
      <c r="O9226" s="7" t="n"/>
      <c r="P9226" s="7" t="n"/>
      <c r="Q9226" s="8" t="n"/>
      <c r="R9226" s="9" t="n"/>
      <c r="S9226" s="8" t="n"/>
      <c r="T9226" s="8" t="n"/>
      <c r="U9226" s="8" t="n"/>
      <c r="V9226" s="11">
        <f>IF(OR(B9226="",C9226=""),"",CONCATENATE(B9226,".",C9226))</f>
        <v/>
      </c>
      <c r="W9226" s="6">
        <f>UPPER(TRIM(H9226))</f>
        <v/>
      </c>
      <c r="X9226" s="6">
        <f>UPPER(TRIM(I9226))</f>
        <v/>
      </c>
      <c r="Y9226" s="6">
        <f>IF(V9226&lt;&gt;"",IFERROR(INDEX(federal_program_name_lookup,MATCH(V9226,aln_lookup,0)),""),"")</f>
        <v/>
      </c>
    </row>
    <row r="9227">
      <c r="A9227" s="6">
        <f>IF(B9227&lt;&gt;"", "AWARD-"&amp;TEXT(ROW()-1,"00000"), "")</f>
        <v/>
      </c>
      <c r="B9227" s="7" t="n"/>
      <c r="C9227" s="7" t="n"/>
      <c r="D9227" s="7" t="n"/>
      <c r="E9227" s="8" t="n"/>
      <c r="F9227" s="9" t="n"/>
      <c r="G9227" s="8" t="n"/>
      <c r="H9227" s="8" t="n"/>
      <c r="I9227" s="8" t="n"/>
      <c r="J9227" s="10">
        <f>IF(A9227="",0,SUMIFS(amount_expended,cfda_key,V9227))</f>
        <v/>
      </c>
      <c r="K9227" s="10">
        <f>IF(G9227="OTHER CLUSTER NOT LISTED ABOVE",SUMIFS(amount_expended,uniform_other_cluster_name,X9227), IF(AND(OR(G9227="N/A",G9227=""),H9227=""),0,IF(G9227="STATE CLUSTER",SUMIFS(amount_expended,uniform_state_cluster_name,W9227),SUMIFS(amount_expended,cluster_name,G9227))))</f>
        <v/>
      </c>
      <c r="L9227" s="8" t="n"/>
      <c r="M9227" s="7" t="n"/>
      <c r="N9227" s="8" t="n"/>
      <c r="O9227" s="7" t="n"/>
      <c r="P9227" s="7" t="n"/>
      <c r="Q9227" s="8" t="n"/>
      <c r="R9227" s="9" t="n"/>
      <c r="S9227" s="8" t="n"/>
      <c r="T9227" s="8" t="n"/>
      <c r="U9227" s="8" t="n"/>
      <c r="V9227" s="11">
        <f>IF(OR(B9227="",C9227=""),"",CONCATENATE(B9227,".",C9227))</f>
        <v/>
      </c>
      <c r="W9227" s="6">
        <f>UPPER(TRIM(H9227))</f>
        <v/>
      </c>
      <c r="X9227" s="6">
        <f>UPPER(TRIM(I9227))</f>
        <v/>
      </c>
      <c r="Y9227" s="6">
        <f>IF(V9227&lt;&gt;"",IFERROR(INDEX(federal_program_name_lookup,MATCH(V9227,aln_lookup,0)),""),"")</f>
        <v/>
      </c>
    </row>
    <row r="9228">
      <c r="A9228" s="6">
        <f>IF(B9228&lt;&gt;"", "AWARD-"&amp;TEXT(ROW()-1,"00000"), "")</f>
        <v/>
      </c>
      <c r="B9228" s="7" t="n"/>
      <c r="C9228" s="7" t="n"/>
      <c r="D9228" s="7" t="n"/>
      <c r="E9228" s="8" t="n"/>
      <c r="F9228" s="9" t="n"/>
      <c r="G9228" s="8" t="n"/>
      <c r="H9228" s="8" t="n"/>
      <c r="I9228" s="8" t="n"/>
      <c r="J9228" s="10">
        <f>IF(A9228="",0,SUMIFS(amount_expended,cfda_key,V9228))</f>
        <v/>
      </c>
      <c r="K9228" s="10">
        <f>IF(G9228="OTHER CLUSTER NOT LISTED ABOVE",SUMIFS(amount_expended,uniform_other_cluster_name,X9228), IF(AND(OR(G9228="N/A",G9228=""),H9228=""),0,IF(G9228="STATE CLUSTER",SUMIFS(amount_expended,uniform_state_cluster_name,W9228),SUMIFS(amount_expended,cluster_name,G9228))))</f>
        <v/>
      </c>
      <c r="L9228" s="8" t="n"/>
      <c r="M9228" s="7" t="n"/>
      <c r="N9228" s="8" t="n"/>
      <c r="O9228" s="7" t="n"/>
      <c r="P9228" s="7" t="n"/>
      <c r="Q9228" s="8" t="n"/>
      <c r="R9228" s="9" t="n"/>
      <c r="S9228" s="8" t="n"/>
      <c r="T9228" s="8" t="n"/>
      <c r="U9228" s="8" t="n"/>
      <c r="V9228" s="11">
        <f>IF(OR(B9228="",C9228=""),"",CONCATENATE(B9228,".",C9228))</f>
        <v/>
      </c>
      <c r="W9228" s="6">
        <f>UPPER(TRIM(H9228))</f>
        <v/>
      </c>
      <c r="X9228" s="6">
        <f>UPPER(TRIM(I9228))</f>
        <v/>
      </c>
      <c r="Y9228" s="6">
        <f>IF(V9228&lt;&gt;"",IFERROR(INDEX(federal_program_name_lookup,MATCH(V9228,aln_lookup,0)),""),"")</f>
        <v/>
      </c>
    </row>
    <row r="9229">
      <c r="A9229" s="6">
        <f>IF(B9229&lt;&gt;"", "AWARD-"&amp;TEXT(ROW()-1,"00000"), "")</f>
        <v/>
      </c>
      <c r="B9229" s="7" t="n"/>
      <c r="C9229" s="7" t="n"/>
      <c r="D9229" s="7" t="n"/>
      <c r="E9229" s="8" t="n"/>
      <c r="F9229" s="9" t="n"/>
      <c r="G9229" s="8" t="n"/>
      <c r="H9229" s="8" t="n"/>
      <c r="I9229" s="8" t="n"/>
      <c r="J9229" s="10">
        <f>IF(A9229="",0,SUMIFS(amount_expended,cfda_key,V9229))</f>
        <v/>
      </c>
      <c r="K9229" s="10">
        <f>IF(G9229="OTHER CLUSTER NOT LISTED ABOVE",SUMIFS(amount_expended,uniform_other_cluster_name,X9229), IF(AND(OR(G9229="N/A",G9229=""),H9229=""),0,IF(G9229="STATE CLUSTER",SUMIFS(amount_expended,uniform_state_cluster_name,W9229),SUMIFS(amount_expended,cluster_name,G9229))))</f>
        <v/>
      </c>
      <c r="L9229" s="8" t="n"/>
      <c r="M9229" s="7" t="n"/>
      <c r="N9229" s="8" t="n"/>
      <c r="O9229" s="7" t="n"/>
      <c r="P9229" s="7" t="n"/>
      <c r="Q9229" s="8" t="n"/>
      <c r="R9229" s="9" t="n"/>
      <c r="S9229" s="8" t="n"/>
      <c r="T9229" s="8" t="n"/>
      <c r="U9229" s="8" t="n"/>
      <c r="V9229" s="11">
        <f>IF(OR(B9229="",C9229=""),"",CONCATENATE(B9229,".",C9229))</f>
        <v/>
      </c>
      <c r="W9229" s="6">
        <f>UPPER(TRIM(H9229))</f>
        <v/>
      </c>
      <c r="X9229" s="6">
        <f>UPPER(TRIM(I9229))</f>
        <v/>
      </c>
      <c r="Y9229" s="6">
        <f>IF(V9229&lt;&gt;"",IFERROR(INDEX(federal_program_name_lookup,MATCH(V9229,aln_lookup,0)),""),"")</f>
        <v/>
      </c>
    </row>
    <row r="9230">
      <c r="A9230" s="6">
        <f>IF(B9230&lt;&gt;"", "AWARD-"&amp;TEXT(ROW()-1,"00000"), "")</f>
        <v/>
      </c>
      <c r="B9230" s="7" t="n"/>
      <c r="C9230" s="7" t="n"/>
      <c r="D9230" s="7" t="n"/>
      <c r="E9230" s="8" t="n"/>
      <c r="F9230" s="9" t="n"/>
      <c r="G9230" s="8" t="n"/>
      <c r="H9230" s="8" t="n"/>
      <c r="I9230" s="8" t="n"/>
      <c r="J9230" s="10">
        <f>IF(A9230="",0,SUMIFS(amount_expended,cfda_key,V9230))</f>
        <v/>
      </c>
      <c r="K9230" s="10">
        <f>IF(G9230="OTHER CLUSTER NOT LISTED ABOVE",SUMIFS(amount_expended,uniform_other_cluster_name,X9230), IF(AND(OR(G9230="N/A",G9230=""),H9230=""),0,IF(G9230="STATE CLUSTER",SUMIFS(amount_expended,uniform_state_cluster_name,W9230),SUMIFS(amount_expended,cluster_name,G9230))))</f>
        <v/>
      </c>
      <c r="L9230" s="8" t="n"/>
      <c r="M9230" s="7" t="n"/>
      <c r="N9230" s="8" t="n"/>
      <c r="O9230" s="7" t="n"/>
      <c r="P9230" s="7" t="n"/>
      <c r="Q9230" s="8" t="n"/>
      <c r="R9230" s="9" t="n"/>
      <c r="S9230" s="8" t="n"/>
      <c r="T9230" s="8" t="n"/>
      <c r="U9230" s="8" t="n"/>
      <c r="V9230" s="11">
        <f>IF(OR(B9230="",C9230=""),"",CONCATENATE(B9230,".",C9230))</f>
        <v/>
      </c>
      <c r="W9230" s="6">
        <f>UPPER(TRIM(H9230))</f>
        <v/>
      </c>
      <c r="X9230" s="6">
        <f>UPPER(TRIM(I9230))</f>
        <v/>
      </c>
      <c r="Y9230" s="6">
        <f>IF(V9230&lt;&gt;"",IFERROR(INDEX(federal_program_name_lookup,MATCH(V9230,aln_lookup,0)),""),"")</f>
        <v/>
      </c>
    </row>
    <row r="9231">
      <c r="A9231" s="6">
        <f>IF(B9231&lt;&gt;"", "AWARD-"&amp;TEXT(ROW()-1,"00000"), "")</f>
        <v/>
      </c>
      <c r="B9231" s="7" t="n"/>
      <c r="C9231" s="7" t="n"/>
      <c r="D9231" s="7" t="n"/>
      <c r="E9231" s="8" t="n"/>
      <c r="F9231" s="9" t="n"/>
      <c r="G9231" s="8" t="n"/>
      <c r="H9231" s="8" t="n"/>
      <c r="I9231" s="8" t="n"/>
      <c r="J9231" s="10">
        <f>IF(A9231="",0,SUMIFS(amount_expended,cfda_key,V9231))</f>
        <v/>
      </c>
      <c r="K9231" s="10">
        <f>IF(G9231="OTHER CLUSTER NOT LISTED ABOVE",SUMIFS(amount_expended,uniform_other_cluster_name,X9231), IF(AND(OR(G9231="N/A",G9231=""),H9231=""),0,IF(G9231="STATE CLUSTER",SUMIFS(amount_expended,uniform_state_cluster_name,W9231),SUMIFS(amount_expended,cluster_name,G9231))))</f>
        <v/>
      </c>
      <c r="L9231" s="8" t="n"/>
      <c r="M9231" s="7" t="n"/>
      <c r="N9231" s="8" t="n"/>
      <c r="O9231" s="7" t="n"/>
      <c r="P9231" s="7" t="n"/>
      <c r="Q9231" s="8" t="n"/>
      <c r="R9231" s="9" t="n"/>
      <c r="S9231" s="8" t="n"/>
      <c r="T9231" s="8" t="n"/>
      <c r="U9231" s="8" t="n"/>
      <c r="V9231" s="11">
        <f>IF(OR(B9231="",C9231=""),"",CONCATENATE(B9231,".",C9231))</f>
        <v/>
      </c>
      <c r="W9231" s="6">
        <f>UPPER(TRIM(H9231))</f>
        <v/>
      </c>
      <c r="X9231" s="6">
        <f>UPPER(TRIM(I9231))</f>
        <v/>
      </c>
      <c r="Y9231" s="6">
        <f>IF(V9231&lt;&gt;"",IFERROR(INDEX(federal_program_name_lookup,MATCH(V9231,aln_lookup,0)),""),"")</f>
        <v/>
      </c>
    </row>
    <row r="9232">
      <c r="A9232" s="6">
        <f>IF(B9232&lt;&gt;"", "AWARD-"&amp;TEXT(ROW()-1,"00000"), "")</f>
        <v/>
      </c>
      <c r="B9232" s="7" t="n"/>
      <c r="C9232" s="7" t="n"/>
      <c r="D9232" s="7" t="n"/>
      <c r="E9232" s="8" t="n"/>
      <c r="F9232" s="9" t="n"/>
      <c r="G9232" s="8" t="n"/>
      <c r="H9232" s="8" t="n"/>
      <c r="I9232" s="8" t="n"/>
      <c r="J9232" s="10">
        <f>IF(A9232="",0,SUMIFS(amount_expended,cfda_key,V9232))</f>
        <v/>
      </c>
      <c r="K9232" s="10">
        <f>IF(G9232="OTHER CLUSTER NOT LISTED ABOVE",SUMIFS(amount_expended,uniform_other_cluster_name,X9232), IF(AND(OR(G9232="N/A",G9232=""),H9232=""),0,IF(G9232="STATE CLUSTER",SUMIFS(amount_expended,uniform_state_cluster_name,W9232),SUMIFS(amount_expended,cluster_name,G9232))))</f>
        <v/>
      </c>
      <c r="L9232" s="8" t="n"/>
      <c r="M9232" s="7" t="n"/>
      <c r="N9232" s="8" t="n"/>
      <c r="O9232" s="7" t="n"/>
      <c r="P9232" s="7" t="n"/>
      <c r="Q9232" s="8" t="n"/>
      <c r="R9232" s="9" t="n"/>
      <c r="S9232" s="8" t="n"/>
      <c r="T9232" s="8" t="n"/>
      <c r="U9232" s="8" t="n"/>
      <c r="V9232" s="11">
        <f>IF(OR(B9232="",C9232=""),"",CONCATENATE(B9232,".",C9232))</f>
        <v/>
      </c>
      <c r="W9232" s="6">
        <f>UPPER(TRIM(H9232))</f>
        <v/>
      </c>
      <c r="X9232" s="6">
        <f>UPPER(TRIM(I9232))</f>
        <v/>
      </c>
      <c r="Y9232" s="6">
        <f>IF(V9232&lt;&gt;"",IFERROR(INDEX(federal_program_name_lookup,MATCH(V9232,aln_lookup,0)),""),"")</f>
        <v/>
      </c>
    </row>
    <row r="9233">
      <c r="A9233" s="6">
        <f>IF(B9233&lt;&gt;"", "AWARD-"&amp;TEXT(ROW()-1,"00000"), "")</f>
        <v/>
      </c>
      <c r="B9233" s="7" t="n"/>
      <c r="C9233" s="7" t="n"/>
      <c r="D9233" s="7" t="n"/>
      <c r="E9233" s="8" t="n"/>
      <c r="F9233" s="9" t="n"/>
      <c r="G9233" s="8" t="n"/>
      <c r="H9233" s="8" t="n"/>
      <c r="I9233" s="8" t="n"/>
      <c r="J9233" s="10">
        <f>IF(A9233="",0,SUMIFS(amount_expended,cfda_key,V9233))</f>
        <v/>
      </c>
      <c r="K9233" s="10">
        <f>IF(G9233="OTHER CLUSTER NOT LISTED ABOVE",SUMIFS(amount_expended,uniform_other_cluster_name,X9233), IF(AND(OR(G9233="N/A",G9233=""),H9233=""),0,IF(G9233="STATE CLUSTER",SUMIFS(amount_expended,uniform_state_cluster_name,W9233),SUMIFS(amount_expended,cluster_name,G9233))))</f>
        <v/>
      </c>
      <c r="L9233" s="8" t="n"/>
      <c r="M9233" s="7" t="n"/>
      <c r="N9233" s="8" t="n"/>
      <c r="O9233" s="7" t="n"/>
      <c r="P9233" s="7" t="n"/>
      <c r="Q9233" s="8" t="n"/>
      <c r="R9233" s="9" t="n"/>
      <c r="S9233" s="8" t="n"/>
      <c r="T9233" s="8" t="n"/>
      <c r="U9233" s="8" t="n"/>
      <c r="V9233" s="11">
        <f>IF(OR(B9233="",C9233=""),"",CONCATENATE(B9233,".",C9233))</f>
        <v/>
      </c>
      <c r="W9233" s="6">
        <f>UPPER(TRIM(H9233))</f>
        <v/>
      </c>
      <c r="X9233" s="6">
        <f>UPPER(TRIM(I9233))</f>
        <v/>
      </c>
      <c r="Y9233" s="6">
        <f>IF(V9233&lt;&gt;"",IFERROR(INDEX(federal_program_name_lookup,MATCH(V9233,aln_lookup,0)),""),"")</f>
        <v/>
      </c>
    </row>
    <row r="9234">
      <c r="A9234" s="6">
        <f>IF(B9234&lt;&gt;"", "AWARD-"&amp;TEXT(ROW()-1,"00000"), "")</f>
        <v/>
      </c>
      <c r="B9234" s="7" t="n"/>
      <c r="C9234" s="7" t="n"/>
      <c r="D9234" s="7" t="n"/>
      <c r="E9234" s="8" t="n"/>
      <c r="F9234" s="9" t="n"/>
      <c r="G9234" s="8" t="n"/>
      <c r="H9234" s="8" t="n"/>
      <c r="I9234" s="8" t="n"/>
      <c r="J9234" s="10">
        <f>IF(A9234="",0,SUMIFS(amount_expended,cfda_key,V9234))</f>
        <v/>
      </c>
      <c r="K9234" s="10">
        <f>IF(G9234="OTHER CLUSTER NOT LISTED ABOVE",SUMIFS(amount_expended,uniform_other_cluster_name,X9234), IF(AND(OR(G9234="N/A",G9234=""),H9234=""),0,IF(G9234="STATE CLUSTER",SUMIFS(amount_expended,uniform_state_cluster_name,W9234),SUMIFS(amount_expended,cluster_name,G9234))))</f>
        <v/>
      </c>
      <c r="L9234" s="8" t="n"/>
      <c r="M9234" s="7" t="n"/>
      <c r="N9234" s="8" t="n"/>
      <c r="O9234" s="7" t="n"/>
      <c r="P9234" s="7" t="n"/>
      <c r="Q9234" s="8" t="n"/>
      <c r="R9234" s="9" t="n"/>
      <c r="S9234" s="8" t="n"/>
      <c r="T9234" s="8" t="n"/>
      <c r="U9234" s="8" t="n"/>
      <c r="V9234" s="11">
        <f>IF(OR(B9234="",C9234=""),"",CONCATENATE(B9234,".",C9234))</f>
        <v/>
      </c>
      <c r="W9234" s="6">
        <f>UPPER(TRIM(H9234))</f>
        <v/>
      </c>
      <c r="X9234" s="6">
        <f>UPPER(TRIM(I9234))</f>
        <v/>
      </c>
      <c r="Y9234" s="6">
        <f>IF(V9234&lt;&gt;"",IFERROR(INDEX(federal_program_name_lookup,MATCH(V9234,aln_lookup,0)),""),"")</f>
        <v/>
      </c>
    </row>
    <row r="9235">
      <c r="A9235" s="6">
        <f>IF(B9235&lt;&gt;"", "AWARD-"&amp;TEXT(ROW()-1,"00000"), "")</f>
        <v/>
      </c>
      <c r="B9235" s="7" t="n"/>
      <c r="C9235" s="7" t="n"/>
      <c r="D9235" s="7" t="n"/>
      <c r="E9235" s="8" t="n"/>
      <c r="F9235" s="9" t="n"/>
      <c r="G9235" s="8" t="n"/>
      <c r="H9235" s="8" t="n"/>
      <c r="I9235" s="8" t="n"/>
      <c r="J9235" s="10">
        <f>IF(A9235="",0,SUMIFS(amount_expended,cfda_key,V9235))</f>
        <v/>
      </c>
      <c r="K9235" s="10">
        <f>IF(G9235="OTHER CLUSTER NOT LISTED ABOVE",SUMIFS(amount_expended,uniform_other_cluster_name,X9235), IF(AND(OR(G9235="N/A",G9235=""),H9235=""),0,IF(G9235="STATE CLUSTER",SUMIFS(amount_expended,uniform_state_cluster_name,W9235),SUMIFS(amount_expended,cluster_name,G9235))))</f>
        <v/>
      </c>
      <c r="L9235" s="8" t="n"/>
      <c r="M9235" s="7" t="n"/>
      <c r="N9235" s="8" t="n"/>
      <c r="O9235" s="7" t="n"/>
      <c r="P9235" s="7" t="n"/>
      <c r="Q9235" s="8" t="n"/>
      <c r="R9235" s="9" t="n"/>
      <c r="S9235" s="8" t="n"/>
      <c r="T9235" s="8" t="n"/>
      <c r="U9235" s="8" t="n"/>
      <c r="V9235" s="11">
        <f>IF(OR(B9235="",C9235=""),"",CONCATENATE(B9235,".",C9235))</f>
        <v/>
      </c>
      <c r="W9235" s="6">
        <f>UPPER(TRIM(H9235))</f>
        <v/>
      </c>
      <c r="X9235" s="6">
        <f>UPPER(TRIM(I9235))</f>
        <v/>
      </c>
      <c r="Y9235" s="6">
        <f>IF(V9235&lt;&gt;"",IFERROR(INDEX(federal_program_name_lookup,MATCH(V9235,aln_lookup,0)),""),"")</f>
        <v/>
      </c>
    </row>
    <row r="9236">
      <c r="A9236" s="6">
        <f>IF(B9236&lt;&gt;"", "AWARD-"&amp;TEXT(ROW()-1,"00000"), "")</f>
        <v/>
      </c>
      <c r="B9236" s="7" t="n"/>
      <c r="C9236" s="7" t="n"/>
      <c r="D9236" s="7" t="n"/>
      <c r="E9236" s="8" t="n"/>
      <c r="F9236" s="9" t="n"/>
      <c r="G9236" s="8" t="n"/>
      <c r="H9236" s="8" t="n"/>
      <c r="I9236" s="8" t="n"/>
      <c r="J9236" s="10">
        <f>IF(A9236="",0,SUMIFS(amount_expended,cfda_key,V9236))</f>
        <v/>
      </c>
      <c r="K9236" s="10">
        <f>IF(G9236="OTHER CLUSTER NOT LISTED ABOVE",SUMIFS(amount_expended,uniform_other_cluster_name,X9236), IF(AND(OR(G9236="N/A",G9236=""),H9236=""),0,IF(G9236="STATE CLUSTER",SUMIFS(amount_expended,uniform_state_cluster_name,W9236),SUMIFS(amount_expended,cluster_name,G9236))))</f>
        <v/>
      </c>
      <c r="L9236" s="8" t="n"/>
      <c r="M9236" s="7" t="n"/>
      <c r="N9236" s="8" t="n"/>
      <c r="O9236" s="7" t="n"/>
      <c r="P9236" s="7" t="n"/>
      <c r="Q9236" s="8" t="n"/>
      <c r="R9236" s="9" t="n"/>
      <c r="S9236" s="8" t="n"/>
      <c r="T9236" s="8" t="n"/>
      <c r="U9236" s="8" t="n"/>
      <c r="V9236" s="11">
        <f>IF(OR(B9236="",C9236=""),"",CONCATENATE(B9236,".",C9236))</f>
        <v/>
      </c>
      <c r="W9236" s="6">
        <f>UPPER(TRIM(H9236))</f>
        <v/>
      </c>
      <c r="X9236" s="6">
        <f>UPPER(TRIM(I9236))</f>
        <v/>
      </c>
      <c r="Y9236" s="6">
        <f>IF(V9236&lt;&gt;"",IFERROR(INDEX(federal_program_name_lookup,MATCH(V9236,aln_lookup,0)),""),"")</f>
        <v/>
      </c>
    </row>
    <row r="9237">
      <c r="A9237" s="6">
        <f>IF(B9237&lt;&gt;"", "AWARD-"&amp;TEXT(ROW()-1,"00000"), "")</f>
        <v/>
      </c>
      <c r="B9237" s="7" t="n"/>
      <c r="C9237" s="7" t="n"/>
      <c r="D9237" s="7" t="n"/>
      <c r="E9237" s="8" t="n"/>
      <c r="F9237" s="9" t="n"/>
      <c r="G9237" s="8" t="n"/>
      <c r="H9237" s="8" t="n"/>
      <c r="I9237" s="8" t="n"/>
      <c r="J9237" s="10">
        <f>IF(A9237="",0,SUMIFS(amount_expended,cfda_key,V9237))</f>
        <v/>
      </c>
      <c r="K9237" s="10">
        <f>IF(G9237="OTHER CLUSTER NOT LISTED ABOVE",SUMIFS(amount_expended,uniform_other_cluster_name,X9237), IF(AND(OR(G9237="N/A",G9237=""),H9237=""),0,IF(G9237="STATE CLUSTER",SUMIFS(amount_expended,uniform_state_cluster_name,W9237),SUMIFS(amount_expended,cluster_name,G9237))))</f>
        <v/>
      </c>
      <c r="L9237" s="8" t="n"/>
      <c r="M9237" s="7" t="n"/>
      <c r="N9237" s="8" t="n"/>
      <c r="O9237" s="7" t="n"/>
      <c r="P9237" s="7" t="n"/>
      <c r="Q9237" s="8" t="n"/>
      <c r="R9237" s="9" t="n"/>
      <c r="S9237" s="8" t="n"/>
      <c r="T9237" s="8" t="n"/>
      <c r="U9237" s="8" t="n"/>
      <c r="V9237" s="11">
        <f>IF(OR(B9237="",C9237=""),"",CONCATENATE(B9237,".",C9237))</f>
        <v/>
      </c>
      <c r="W9237" s="6">
        <f>UPPER(TRIM(H9237))</f>
        <v/>
      </c>
      <c r="X9237" s="6">
        <f>UPPER(TRIM(I9237))</f>
        <v/>
      </c>
      <c r="Y9237" s="6">
        <f>IF(V9237&lt;&gt;"",IFERROR(INDEX(federal_program_name_lookup,MATCH(V9237,aln_lookup,0)),""),"")</f>
        <v/>
      </c>
    </row>
    <row r="9238">
      <c r="A9238" s="6">
        <f>IF(B9238&lt;&gt;"", "AWARD-"&amp;TEXT(ROW()-1,"00000"), "")</f>
        <v/>
      </c>
      <c r="B9238" s="7" t="n"/>
      <c r="C9238" s="7" t="n"/>
      <c r="D9238" s="7" t="n"/>
      <c r="E9238" s="8" t="n"/>
      <c r="F9238" s="9" t="n"/>
      <c r="G9238" s="8" t="n"/>
      <c r="H9238" s="8" t="n"/>
      <c r="I9238" s="8" t="n"/>
      <c r="J9238" s="10">
        <f>IF(A9238="",0,SUMIFS(amount_expended,cfda_key,V9238))</f>
        <v/>
      </c>
      <c r="K9238" s="10">
        <f>IF(G9238="OTHER CLUSTER NOT LISTED ABOVE",SUMIFS(amount_expended,uniform_other_cluster_name,X9238), IF(AND(OR(G9238="N/A",G9238=""),H9238=""),0,IF(G9238="STATE CLUSTER",SUMIFS(amount_expended,uniform_state_cluster_name,W9238),SUMIFS(amount_expended,cluster_name,G9238))))</f>
        <v/>
      </c>
      <c r="L9238" s="8" t="n"/>
      <c r="M9238" s="7" t="n"/>
      <c r="N9238" s="8" t="n"/>
      <c r="O9238" s="7" t="n"/>
      <c r="P9238" s="7" t="n"/>
      <c r="Q9238" s="8" t="n"/>
      <c r="R9238" s="9" t="n"/>
      <c r="S9238" s="8" t="n"/>
      <c r="T9238" s="8" t="n"/>
      <c r="U9238" s="8" t="n"/>
      <c r="V9238" s="11">
        <f>IF(OR(B9238="",C9238=""),"",CONCATENATE(B9238,".",C9238))</f>
        <v/>
      </c>
      <c r="W9238" s="6">
        <f>UPPER(TRIM(H9238))</f>
        <v/>
      </c>
      <c r="X9238" s="6">
        <f>UPPER(TRIM(I9238))</f>
        <v/>
      </c>
      <c r="Y9238" s="6">
        <f>IF(V9238&lt;&gt;"",IFERROR(INDEX(federal_program_name_lookup,MATCH(V9238,aln_lookup,0)),""),"")</f>
        <v/>
      </c>
    </row>
    <row r="9239">
      <c r="A9239" s="6">
        <f>IF(B9239&lt;&gt;"", "AWARD-"&amp;TEXT(ROW()-1,"00000"), "")</f>
        <v/>
      </c>
      <c r="B9239" s="7" t="n"/>
      <c r="C9239" s="7" t="n"/>
      <c r="D9239" s="7" t="n"/>
      <c r="E9239" s="8" t="n"/>
      <c r="F9239" s="9" t="n"/>
      <c r="G9239" s="8" t="n"/>
      <c r="H9239" s="8" t="n"/>
      <c r="I9239" s="8" t="n"/>
      <c r="J9239" s="10">
        <f>IF(A9239="",0,SUMIFS(amount_expended,cfda_key,V9239))</f>
        <v/>
      </c>
      <c r="K9239" s="10">
        <f>IF(G9239="OTHER CLUSTER NOT LISTED ABOVE",SUMIFS(amount_expended,uniform_other_cluster_name,X9239), IF(AND(OR(G9239="N/A",G9239=""),H9239=""),0,IF(G9239="STATE CLUSTER",SUMIFS(amount_expended,uniform_state_cluster_name,W9239),SUMIFS(amount_expended,cluster_name,G9239))))</f>
        <v/>
      </c>
      <c r="L9239" s="8" t="n"/>
      <c r="M9239" s="7" t="n"/>
      <c r="N9239" s="8" t="n"/>
      <c r="O9239" s="7" t="n"/>
      <c r="P9239" s="7" t="n"/>
      <c r="Q9239" s="8" t="n"/>
      <c r="R9239" s="9" t="n"/>
      <c r="S9239" s="8" t="n"/>
      <c r="T9239" s="8" t="n"/>
      <c r="U9239" s="8" t="n"/>
      <c r="V9239" s="11">
        <f>IF(OR(B9239="",C9239=""),"",CONCATENATE(B9239,".",C9239))</f>
        <v/>
      </c>
      <c r="W9239" s="6">
        <f>UPPER(TRIM(H9239))</f>
        <v/>
      </c>
      <c r="X9239" s="6">
        <f>UPPER(TRIM(I9239))</f>
        <v/>
      </c>
      <c r="Y9239" s="6">
        <f>IF(V9239&lt;&gt;"",IFERROR(INDEX(federal_program_name_lookup,MATCH(V9239,aln_lookup,0)),""),"")</f>
        <v/>
      </c>
    </row>
    <row r="9240">
      <c r="A9240" s="6">
        <f>IF(B9240&lt;&gt;"", "AWARD-"&amp;TEXT(ROW()-1,"00000"), "")</f>
        <v/>
      </c>
      <c r="B9240" s="7" t="n"/>
      <c r="C9240" s="7" t="n"/>
      <c r="D9240" s="7" t="n"/>
      <c r="E9240" s="8" t="n"/>
      <c r="F9240" s="9" t="n"/>
      <c r="G9240" s="8" t="n"/>
      <c r="H9240" s="8" t="n"/>
      <c r="I9240" s="8" t="n"/>
      <c r="J9240" s="10">
        <f>IF(A9240="",0,SUMIFS(amount_expended,cfda_key,V9240))</f>
        <v/>
      </c>
      <c r="K9240" s="10">
        <f>IF(G9240="OTHER CLUSTER NOT LISTED ABOVE",SUMIFS(amount_expended,uniform_other_cluster_name,X9240), IF(AND(OR(G9240="N/A",G9240=""),H9240=""),0,IF(G9240="STATE CLUSTER",SUMIFS(amount_expended,uniform_state_cluster_name,W9240),SUMIFS(amount_expended,cluster_name,G9240))))</f>
        <v/>
      </c>
      <c r="L9240" s="8" t="n"/>
      <c r="M9240" s="7" t="n"/>
      <c r="N9240" s="8" t="n"/>
      <c r="O9240" s="7" t="n"/>
      <c r="P9240" s="7" t="n"/>
      <c r="Q9240" s="8" t="n"/>
      <c r="R9240" s="9" t="n"/>
      <c r="S9240" s="8" t="n"/>
      <c r="T9240" s="8" t="n"/>
      <c r="U9240" s="8" t="n"/>
      <c r="V9240" s="11">
        <f>IF(OR(B9240="",C9240=""),"",CONCATENATE(B9240,".",C9240))</f>
        <v/>
      </c>
      <c r="W9240" s="6">
        <f>UPPER(TRIM(H9240))</f>
        <v/>
      </c>
      <c r="X9240" s="6">
        <f>UPPER(TRIM(I9240))</f>
        <v/>
      </c>
      <c r="Y9240" s="6">
        <f>IF(V9240&lt;&gt;"",IFERROR(INDEX(federal_program_name_lookup,MATCH(V9240,aln_lookup,0)),""),"")</f>
        <v/>
      </c>
    </row>
    <row r="9241">
      <c r="A9241" s="6">
        <f>IF(B9241&lt;&gt;"", "AWARD-"&amp;TEXT(ROW()-1,"00000"), "")</f>
        <v/>
      </c>
      <c r="B9241" s="7" t="n"/>
      <c r="C9241" s="7" t="n"/>
      <c r="D9241" s="7" t="n"/>
      <c r="E9241" s="8" t="n"/>
      <c r="F9241" s="9" t="n"/>
      <c r="G9241" s="8" t="n"/>
      <c r="H9241" s="8" t="n"/>
      <c r="I9241" s="8" t="n"/>
      <c r="J9241" s="10">
        <f>IF(A9241="",0,SUMIFS(amount_expended,cfda_key,V9241))</f>
        <v/>
      </c>
      <c r="K9241" s="10">
        <f>IF(G9241="OTHER CLUSTER NOT LISTED ABOVE",SUMIFS(amount_expended,uniform_other_cluster_name,X9241), IF(AND(OR(G9241="N/A",G9241=""),H9241=""),0,IF(G9241="STATE CLUSTER",SUMIFS(amount_expended,uniform_state_cluster_name,W9241),SUMIFS(amount_expended,cluster_name,G9241))))</f>
        <v/>
      </c>
      <c r="L9241" s="8" t="n"/>
      <c r="M9241" s="7" t="n"/>
      <c r="N9241" s="8" t="n"/>
      <c r="O9241" s="7" t="n"/>
      <c r="P9241" s="7" t="n"/>
      <c r="Q9241" s="8" t="n"/>
      <c r="R9241" s="9" t="n"/>
      <c r="S9241" s="8" t="n"/>
      <c r="T9241" s="8" t="n"/>
      <c r="U9241" s="8" t="n"/>
      <c r="V9241" s="11">
        <f>IF(OR(B9241="",C9241=""),"",CONCATENATE(B9241,".",C9241))</f>
        <v/>
      </c>
      <c r="W9241" s="6">
        <f>UPPER(TRIM(H9241))</f>
        <v/>
      </c>
      <c r="X9241" s="6">
        <f>UPPER(TRIM(I9241))</f>
        <v/>
      </c>
      <c r="Y9241" s="6">
        <f>IF(V9241&lt;&gt;"",IFERROR(INDEX(federal_program_name_lookup,MATCH(V9241,aln_lookup,0)),""),"")</f>
        <v/>
      </c>
    </row>
    <row r="9242">
      <c r="A9242" s="6">
        <f>IF(B9242&lt;&gt;"", "AWARD-"&amp;TEXT(ROW()-1,"00000"), "")</f>
        <v/>
      </c>
      <c r="B9242" s="7" t="n"/>
      <c r="C9242" s="7" t="n"/>
      <c r="D9242" s="7" t="n"/>
      <c r="E9242" s="8" t="n"/>
      <c r="F9242" s="9" t="n"/>
      <c r="G9242" s="8" t="n"/>
      <c r="H9242" s="8" t="n"/>
      <c r="I9242" s="8" t="n"/>
      <c r="J9242" s="10">
        <f>IF(A9242="",0,SUMIFS(amount_expended,cfda_key,V9242))</f>
        <v/>
      </c>
      <c r="K9242" s="10">
        <f>IF(G9242="OTHER CLUSTER NOT LISTED ABOVE",SUMIFS(amount_expended,uniform_other_cluster_name,X9242), IF(AND(OR(G9242="N/A",G9242=""),H9242=""),0,IF(G9242="STATE CLUSTER",SUMIFS(amount_expended,uniform_state_cluster_name,W9242),SUMIFS(amount_expended,cluster_name,G9242))))</f>
        <v/>
      </c>
      <c r="L9242" s="8" t="n"/>
      <c r="M9242" s="7" t="n"/>
      <c r="N9242" s="8" t="n"/>
      <c r="O9242" s="7" t="n"/>
      <c r="P9242" s="7" t="n"/>
      <c r="Q9242" s="8" t="n"/>
      <c r="R9242" s="9" t="n"/>
      <c r="S9242" s="8" t="n"/>
      <c r="T9242" s="8" t="n"/>
      <c r="U9242" s="8" t="n"/>
      <c r="V9242" s="11">
        <f>IF(OR(B9242="",C9242=""),"",CONCATENATE(B9242,".",C9242))</f>
        <v/>
      </c>
      <c r="W9242" s="6">
        <f>UPPER(TRIM(H9242))</f>
        <v/>
      </c>
      <c r="X9242" s="6">
        <f>UPPER(TRIM(I9242))</f>
        <v/>
      </c>
      <c r="Y9242" s="6">
        <f>IF(V9242&lt;&gt;"",IFERROR(INDEX(federal_program_name_lookup,MATCH(V9242,aln_lookup,0)),""),"")</f>
        <v/>
      </c>
    </row>
    <row r="9243">
      <c r="A9243" s="6">
        <f>IF(B9243&lt;&gt;"", "AWARD-"&amp;TEXT(ROW()-1,"00000"), "")</f>
        <v/>
      </c>
      <c r="B9243" s="7" t="n"/>
      <c r="C9243" s="7" t="n"/>
      <c r="D9243" s="7" t="n"/>
      <c r="E9243" s="8" t="n"/>
      <c r="F9243" s="9" t="n"/>
      <c r="G9243" s="8" t="n"/>
      <c r="H9243" s="8" t="n"/>
      <c r="I9243" s="8" t="n"/>
      <c r="J9243" s="10">
        <f>IF(A9243="",0,SUMIFS(amount_expended,cfda_key,V9243))</f>
        <v/>
      </c>
      <c r="K9243" s="10">
        <f>IF(G9243="OTHER CLUSTER NOT LISTED ABOVE",SUMIFS(amount_expended,uniform_other_cluster_name,X9243), IF(AND(OR(G9243="N/A",G9243=""),H9243=""),0,IF(G9243="STATE CLUSTER",SUMIFS(amount_expended,uniform_state_cluster_name,W9243),SUMIFS(amount_expended,cluster_name,G9243))))</f>
        <v/>
      </c>
      <c r="L9243" s="8" t="n"/>
      <c r="M9243" s="7" t="n"/>
      <c r="N9243" s="8" t="n"/>
      <c r="O9243" s="7" t="n"/>
      <c r="P9243" s="7" t="n"/>
      <c r="Q9243" s="8" t="n"/>
      <c r="R9243" s="9" t="n"/>
      <c r="S9243" s="8" t="n"/>
      <c r="T9243" s="8" t="n"/>
      <c r="U9243" s="8" t="n"/>
      <c r="V9243" s="11">
        <f>IF(OR(B9243="",C9243=""),"",CONCATENATE(B9243,".",C9243))</f>
        <v/>
      </c>
      <c r="W9243" s="6">
        <f>UPPER(TRIM(H9243))</f>
        <v/>
      </c>
      <c r="X9243" s="6">
        <f>UPPER(TRIM(I9243))</f>
        <v/>
      </c>
      <c r="Y9243" s="6">
        <f>IF(V9243&lt;&gt;"",IFERROR(INDEX(federal_program_name_lookup,MATCH(V9243,aln_lookup,0)),""),"")</f>
        <v/>
      </c>
    </row>
    <row r="9244">
      <c r="A9244" s="6">
        <f>IF(B9244&lt;&gt;"", "AWARD-"&amp;TEXT(ROW()-1,"00000"), "")</f>
        <v/>
      </c>
      <c r="B9244" s="7" t="n"/>
      <c r="C9244" s="7" t="n"/>
      <c r="D9244" s="7" t="n"/>
      <c r="E9244" s="8" t="n"/>
      <c r="F9244" s="9" t="n"/>
      <c r="G9244" s="8" t="n"/>
      <c r="H9244" s="8" t="n"/>
      <c r="I9244" s="8" t="n"/>
      <c r="J9244" s="10">
        <f>IF(A9244="",0,SUMIFS(amount_expended,cfda_key,V9244))</f>
        <v/>
      </c>
      <c r="K9244" s="10">
        <f>IF(G9244="OTHER CLUSTER NOT LISTED ABOVE",SUMIFS(amount_expended,uniform_other_cluster_name,X9244), IF(AND(OR(G9244="N/A",G9244=""),H9244=""),0,IF(G9244="STATE CLUSTER",SUMIFS(amount_expended,uniform_state_cluster_name,W9244),SUMIFS(amount_expended,cluster_name,G9244))))</f>
        <v/>
      </c>
      <c r="L9244" s="8" t="n"/>
      <c r="M9244" s="7" t="n"/>
      <c r="N9244" s="8" t="n"/>
      <c r="O9244" s="7" t="n"/>
      <c r="P9244" s="7" t="n"/>
      <c r="Q9244" s="8" t="n"/>
      <c r="R9244" s="9" t="n"/>
      <c r="S9244" s="8" t="n"/>
      <c r="T9244" s="8" t="n"/>
      <c r="U9244" s="8" t="n"/>
      <c r="V9244" s="11">
        <f>IF(OR(B9244="",C9244=""),"",CONCATENATE(B9244,".",C9244))</f>
        <v/>
      </c>
      <c r="W9244" s="6">
        <f>UPPER(TRIM(H9244))</f>
        <v/>
      </c>
      <c r="X9244" s="6">
        <f>UPPER(TRIM(I9244))</f>
        <v/>
      </c>
      <c r="Y9244" s="6">
        <f>IF(V9244&lt;&gt;"",IFERROR(INDEX(federal_program_name_lookup,MATCH(V9244,aln_lookup,0)),""),"")</f>
        <v/>
      </c>
    </row>
    <row r="9245">
      <c r="A9245" s="6">
        <f>IF(B9245&lt;&gt;"", "AWARD-"&amp;TEXT(ROW()-1,"00000"), "")</f>
        <v/>
      </c>
      <c r="B9245" s="7" t="n"/>
      <c r="C9245" s="7" t="n"/>
      <c r="D9245" s="7" t="n"/>
      <c r="E9245" s="8" t="n"/>
      <c r="F9245" s="9" t="n"/>
      <c r="G9245" s="8" t="n"/>
      <c r="H9245" s="8" t="n"/>
      <c r="I9245" s="8" t="n"/>
      <c r="J9245" s="10">
        <f>IF(A9245="",0,SUMIFS(amount_expended,cfda_key,V9245))</f>
        <v/>
      </c>
      <c r="K9245" s="10">
        <f>IF(G9245="OTHER CLUSTER NOT LISTED ABOVE",SUMIFS(amount_expended,uniform_other_cluster_name,X9245), IF(AND(OR(G9245="N/A",G9245=""),H9245=""),0,IF(G9245="STATE CLUSTER",SUMIFS(amount_expended,uniform_state_cluster_name,W9245),SUMIFS(amount_expended,cluster_name,G9245))))</f>
        <v/>
      </c>
      <c r="L9245" s="8" t="n"/>
      <c r="M9245" s="7" t="n"/>
      <c r="N9245" s="8" t="n"/>
      <c r="O9245" s="7" t="n"/>
      <c r="P9245" s="7" t="n"/>
      <c r="Q9245" s="8" t="n"/>
      <c r="R9245" s="9" t="n"/>
      <c r="S9245" s="8" t="n"/>
      <c r="T9245" s="8" t="n"/>
      <c r="U9245" s="8" t="n"/>
      <c r="V9245" s="11">
        <f>IF(OR(B9245="",C9245=""),"",CONCATENATE(B9245,".",C9245))</f>
        <v/>
      </c>
      <c r="W9245" s="6">
        <f>UPPER(TRIM(H9245))</f>
        <v/>
      </c>
      <c r="X9245" s="6">
        <f>UPPER(TRIM(I9245))</f>
        <v/>
      </c>
      <c r="Y9245" s="6">
        <f>IF(V9245&lt;&gt;"",IFERROR(INDEX(federal_program_name_lookup,MATCH(V9245,aln_lookup,0)),""),"")</f>
        <v/>
      </c>
    </row>
    <row r="9246">
      <c r="A9246" s="6">
        <f>IF(B9246&lt;&gt;"", "AWARD-"&amp;TEXT(ROW()-1,"00000"), "")</f>
        <v/>
      </c>
      <c r="B9246" s="7" t="n"/>
      <c r="C9246" s="7" t="n"/>
      <c r="D9246" s="7" t="n"/>
      <c r="E9246" s="8" t="n"/>
      <c r="F9246" s="9" t="n"/>
      <c r="G9246" s="8" t="n"/>
      <c r="H9246" s="8" t="n"/>
      <c r="I9246" s="8" t="n"/>
      <c r="J9246" s="10">
        <f>IF(A9246="",0,SUMIFS(amount_expended,cfda_key,V9246))</f>
        <v/>
      </c>
      <c r="K9246" s="10">
        <f>IF(G9246="OTHER CLUSTER NOT LISTED ABOVE",SUMIFS(amount_expended,uniform_other_cluster_name,X9246), IF(AND(OR(G9246="N/A",G9246=""),H9246=""),0,IF(G9246="STATE CLUSTER",SUMIFS(amount_expended,uniform_state_cluster_name,W9246),SUMIFS(amount_expended,cluster_name,G9246))))</f>
        <v/>
      </c>
      <c r="L9246" s="8" t="n"/>
      <c r="M9246" s="7" t="n"/>
      <c r="N9246" s="8" t="n"/>
      <c r="O9246" s="7" t="n"/>
      <c r="P9246" s="7" t="n"/>
      <c r="Q9246" s="8" t="n"/>
      <c r="R9246" s="9" t="n"/>
      <c r="S9246" s="8" t="n"/>
      <c r="T9246" s="8" t="n"/>
      <c r="U9246" s="8" t="n"/>
      <c r="V9246" s="11">
        <f>IF(OR(B9246="",C9246=""),"",CONCATENATE(B9246,".",C9246))</f>
        <v/>
      </c>
      <c r="W9246" s="6">
        <f>UPPER(TRIM(H9246))</f>
        <v/>
      </c>
      <c r="X9246" s="6">
        <f>UPPER(TRIM(I9246))</f>
        <v/>
      </c>
      <c r="Y9246" s="6">
        <f>IF(V9246&lt;&gt;"",IFERROR(INDEX(federal_program_name_lookup,MATCH(V9246,aln_lookup,0)),""),"")</f>
        <v/>
      </c>
    </row>
    <row r="9247">
      <c r="A9247" s="6">
        <f>IF(B9247&lt;&gt;"", "AWARD-"&amp;TEXT(ROW()-1,"00000"), "")</f>
        <v/>
      </c>
      <c r="B9247" s="7" t="n"/>
      <c r="C9247" s="7" t="n"/>
      <c r="D9247" s="7" t="n"/>
      <c r="E9247" s="8" t="n"/>
      <c r="F9247" s="9" t="n"/>
      <c r="G9247" s="8" t="n"/>
      <c r="H9247" s="8" t="n"/>
      <c r="I9247" s="8" t="n"/>
      <c r="J9247" s="10">
        <f>IF(A9247="",0,SUMIFS(amount_expended,cfda_key,V9247))</f>
        <v/>
      </c>
      <c r="K9247" s="10">
        <f>IF(G9247="OTHER CLUSTER NOT LISTED ABOVE",SUMIFS(amount_expended,uniform_other_cluster_name,X9247), IF(AND(OR(G9247="N/A",G9247=""),H9247=""),0,IF(G9247="STATE CLUSTER",SUMIFS(amount_expended,uniform_state_cluster_name,W9247),SUMIFS(amount_expended,cluster_name,G9247))))</f>
        <v/>
      </c>
      <c r="L9247" s="8" t="n"/>
      <c r="M9247" s="7" t="n"/>
      <c r="N9247" s="8" t="n"/>
      <c r="O9247" s="7" t="n"/>
      <c r="P9247" s="7" t="n"/>
      <c r="Q9247" s="8" t="n"/>
      <c r="R9247" s="9" t="n"/>
      <c r="S9247" s="8" t="n"/>
      <c r="T9247" s="8" t="n"/>
      <c r="U9247" s="8" t="n"/>
      <c r="V9247" s="11">
        <f>IF(OR(B9247="",C9247=""),"",CONCATENATE(B9247,".",C9247))</f>
        <v/>
      </c>
      <c r="W9247" s="6">
        <f>UPPER(TRIM(H9247))</f>
        <v/>
      </c>
      <c r="X9247" s="6">
        <f>UPPER(TRIM(I9247))</f>
        <v/>
      </c>
      <c r="Y9247" s="6">
        <f>IF(V9247&lt;&gt;"",IFERROR(INDEX(federal_program_name_lookup,MATCH(V9247,aln_lookup,0)),""),"")</f>
        <v/>
      </c>
    </row>
    <row r="9248">
      <c r="A9248" s="6">
        <f>IF(B9248&lt;&gt;"", "AWARD-"&amp;TEXT(ROW()-1,"00000"), "")</f>
        <v/>
      </c>
      <c r="B9248" s="7" t="n"/>
      <c r="C9248" s="7" t="n"/>
      <c r="D9248" s="7" t="n"/>
      <c r="E9248" s="8" t="n"/>
      <c r="F9248" s="9" t="n"/>
      <c r="G9248" s="8" t="n"/>
      <c r="H9248" s="8" t="n"/>
      <c r="I9248" s="8" t="n"/>
      <c r="J9248" s="10">
        <f>IF(A9248="",0,SUMIFS(amount_expended,cfda_key,V9248))</f>
        <v/>
      </c>
      <c r="K9248" s="10">
        <f>IF(G9248="OTHER CLUSTER NOT LISTED ABOVE",SUMIFS(amount_expended,uniform_other_cluster_name,X9248), IF(AND(OR(G9248="N/A",G9248=""),H9248=""),0,IF(G9248="STATE CLUSTER",SUMIFS(amount_expended,uniform_state_cluster_name,W9248),SUMIFS(amount_expended,cluster_name,G9248))))</f>
        <v/>
      </c>
      <c r="L9248" s="8" t="n"/>
      <c r="M9248" s="7" t="n"/>
      <c r="N9248" s="8" t="n"/>
      <c r="O9248" s="7" t="n"/>
      <c r="P9248" s="7" t="n"/>
      <c r="Q9248" s="8" t="n"/>
      <c r="R9248" s="9" t="n"/>
      <c r="S9248" s="8" t="n"/>
      <c r="T9248" s="8" t="n"/>
      <c r="U9248" s="8" t="n"/>
      <c r="V9248" s="11">
        <f>IF(OR(B9248="",C9248=""),"",CONCATENATE(B9248,".",C9248))</f>
        <v/>
      </c>
      <c r="W9248" s="6">
        <f>UPPER(TRIM(H9248))</f>
        <v/>
      </c>
      <c r="X9248" s="6">
        <f>UPPER(TRIM(I9248))</f>
        <v/>
      </c>
      <c r="Y9248" s="6">
        <f>IF(V9248&lt;&gt;"",IFERROR(INDEX(federal_program_name_lookup,MATCH(V9248,aln_lookup,0)),""),"")</f>
        <v/>
      </c>
    </row>
    <row r="9249">
      <c r="A9249" s="6">
        <f>IF(B9249&lt;&gt;"", "AWARD-"&amp;TEXT(ROW()-1,"00000"), "")</f>
        <v/>
      </c>
      <c r="B9249" s="7" t="n"/>
      <c r="C9249" s="7" t="n"/>
      <c r="D9249" s="7" t="n"/>
      <c r="E9249" s="8" t="n"/>
      <c r="F9249" s="9" t="n"/>
      <c r="G9249" s="8" t="n"/>
      <c r="H9249" s="8" t="n"/>
      <c r="I9249" s="8" t="n"/>
      <c r="J9249" s="10">
        <f>IF(A9249="",0,SUMIFS(amount_expended,cfda_key,V9249))</f>
        <v/>
      </c>
      <c r="K9249" s="10">
        <f>IF(G9249="OTHER CLUSTER NOT LISTED ABOVE",SUMIFS(amount_expended,uniform_other_cluster_name,X9249), IF(AND(OR(G9249="N/A",G9249=""),H9249=""),0,IF(G9249="STATE CLUSTER",SUMIFS(amount_expended,uniform_state_cluster_name,W9249),SUMIFS(amount_expended,cluster_name,G9249))))</f>
        <v/>
      </c>
      <c r="L9249" s="8" t="n"/>
      <c r="M9249" s="7" t="n"/>
      <c r="N9249" s="8" t="n"/>
      <c r="O9249" s="7" t="n"/>
      <c r="P9249" s="7" t="n"/>
      <c r="Q9249" s="8" t="n"/>
      <c r="R9249" s="9" t="n"/>
      <c r="S9249" s="8" t="n"/>
      <c r="T9249" s="8" t="n"/>
      <c r="U9249" s="8" t="n"/>
      <c r="V9249" s="11">
        <f>IF(OR(B9249="",C9249=""),"",CONCATENATE(B9249,".",C9249))</f>
        <v/>
      </c>
      <c r="W9249" s="6">
        <f>UPPER(TRIM(H9249))</f>
        <v/>
      </c>
      <c r="X9249" s="6">
        <f>UPPER(TRIM(I9249))</f>
        <v/>
      </c>
      <c r="Y9249" s="6">
        <f>IF(V9249&lt;&gt;"",IFERROR(INDEX(federal_program_name_lookup,MATCH(V9249,aln_lookup,0)),""),"")</f>
        <v/>
      </c>
    </row>
    <row r="9250">
      <c r="A9250" s="6">
        <f>IF(B9250&lt;&gt;"", "AWARD-"&amp;TEXT(ROW()-1,"00000"), "")</f>
        <v/>
      </c>
      <c r="B9250" s="7" t="n"/>
      <c r="C9250" s="7" t="n"/>
      <c r="D9250" s="7" t="n"/>
      <c r="E9250" s="8" t="n"/>
      <c r="F9250" s="9" t="n"/>
      <c r="G9250" s="8" t="n"/>
      <c r="H9250" s="8" t="n"/>
      <c r="I9250" s="8" t="n"/>
      <c r="J9250" s="10">
        <f>IF(A9250="",0,SUMIFS(amount_expended,cfda_key,V9250))</f>
        <v/>
      </c>
      <c r="K9250" s="10">
        <f>IF(G9250="OTHER CLUSTER NOT LISTED ABOVE",SUMIFS(amount_expended,uniform_other_cluster_name,X9250), IF(AND(OR(G9250="N/A",G9250=""),H9250=""),0,IF(G9250="STATE CLUSTER",SUMIFS(amount_expended,uniform_state_cluster_name,W9250),SUMIFS(amount_expended,cluster_name,G9250))))</f>
        <v/>
      </c>
      <c r="L9250" s="8" t="n"/>
      <c r="M9250" s="7" t="n"/>
      <c r="N9250" s="8" t="n"/>
      <c r="O9250" s="7" t="n"/>
      <c r="P9250" s="7" t="n"/>
      <c r="Q9250" s="8" t="n"/>
      <c r="R9250" s="9" t="n"/>
      <c r="S9250" s="8" t="n"/>
      <c r="T9250" s="8" t="n"/>
      <c r="U9250" s="8" t="n"/>
      <c r="V9250" s="11">
        <f>IF(OR(B9250="",C9250=""),"",CONCATENATE(B9250,".",C9250))</f>
        <v/>
      </c>
      <c r="W9250" s="6">
        <f>UPPER(TRIM(H9250))</f>
        <v/>
      </c>
      <c r="X9250" s="6">
        <f>UPPER(TRIM(I9250))</f>
        <v/>
      </c>
      <c r="Y9250" s="6">
        <f>IF(V9250&lt;&gt;"",IFERROR(INDEX(federal_program_name_lookup,MATCH(V9250,aln_lookup,0)),""),"")</f>
        <v/>
      </c>
    </row>
    <row r="9251">
      <c r="A9251" s="6">
        <f>IF(B9251&lt;&gt;"", "AWARD-"&amp;TEXT(ROW()-1,"00000"), "")</f>
        <v/>
      </c>
      <c r="B9251" s="7" t="n"/>
      <c r="C9251" s="7" t="n"/>
      <c r="D9251" s="7" t="n"/>
      <c r="E9251" s="8" t="n"/>
      <c r="F9251" s="9" t="n"/>
      <c r="G9251" s="8" t="n"/>
      <c r="H9251" s="8" t="n"/>
      <c r="I9251" s="8" t="n"/>
      <c r="J9251" s="10">
        <f>IF(A9251="",0,SUMIFS(amount_expended,cfda_key,V9251))</f>
        <v/>
      </c>
      <c r="K9251" s="10">
        <f>IF(G9251="OTHER CLUSTER NOT LISTED ABOVE",SUMIFS(amount_expended,uniform_other_cluster_name,X9251), IF(AND(OR(G9251="N/A",G9251=""),H9251=""),0,IF(G9251="STATE CLUSTER",SUMIFS(amount_expended,uniform_state_cluster_name,W9251),SUMIFS(amount_expended,cluster_name,G9251))))</f>
        <v/>
      </c>
      <c r="L9251" s="8" t="n"/>
      <c r="M9251" s="7" t="n"/>
      <c r="N9251" s="8" t="n"/>
      <c r="O9251" s="7" t="n"/>
      <c r="P9251" s="7" t="n"/>
      <c r="Q9251" s="8" t="n"/>
      <c r="R9251" s="9" t="n"/>
      <c r="S9251" s="8" t="n"/>
      <c r="T9251" s="8" t="n"/>
      <c r="U9251" s="8" t="n"/>
      <c r="V9251" s="11">
        <f>IF(OR(B9251="",C9251=""),"",CONCATENATE(B9251,".",C9251))</f>
        <v/>
      </c>
      <c r="W9251" s="6">
        <f>UPPER(TRIM(H9251))</f>
        <v/>
      </c>
      <c r="X9251" s="6">
        <f>UPPER(TRIM(I9251))</f>
        <v/>
      </c>
      <c r="Y9251" s="6">
        <f>IF(V9251&lt;&gt;"",IFERROR(INDEX(federal_program_name_lookup,MATCH(V9251,aln_lookup,0)),""),"")</f>
        <v/>
      </c>
    </row>
    <row r="9252">
      <c r="A9252" s="6">
        <f>IF(B9252&lt;&gt;"", "AWARD-"&amp;TEXT(ROW()-1,"00000"), "")</f>
        <v/>
      </c>
      <c r="B9252" s="7" t="n"/>
      <c r="C9252" s="7" t="n"/>
      <c r="D9252" s="7" t="n"/>
      <c r="E9252" s="8" t="n"/>
      <c r="F9252" s="9" t="n"/>
      <c r="G9252" s="8" t="n"/>
      <c r="H9252" s="8" t="n"/>
      <c r="I9252" s="8" t="n"/>
      <c r="J9252" s="10">
        <f>IF(A9252="",0,SUMIFS(amount_expended,cfda_key,V9252))</f>
        <v/>
      </c>
      <c r="K9252" s="10">
        <f>IF(G9252="OTHER CLUSTER NOT LISTED ABOVE",SUMIFS(amount_expended,uniform_other_cluster_name,X9252), IF(AND(OR(G9252="N/A",G9252=""),H9252=""),0,IF(G9252="STATE CLUSTER",SUMIFS(amount_expended,uniform_state_cluster_name,W9252),SUMIFS(amount_expended,cluster_name,G9252))))</f>
        <v/>
      </c>
      <c r="L9252" s="8" t="n"/>
      <c r="M9252" s="7" t="n"/>
      <c r="N9252" s="8" t="n"/>
      <c r="O9252" s="7" t="n"/>
      <c r="P9252" s="7" t="n"/>
      <c r="Q9252" s="8" t="n"/>
      <c r="R9252" s="9" t="n"/>
      <c r="S9252" s="8" t="n"/>
      <c r="T9252" s="8" t="n"/>
      <c r="U9252" s="8" t="n"/>
      <c r="V9252" s="11">
        <f>IF(OR(B9252="",C9252=""),"",CONCATENATE(B9252,".",C9252))</f>
        <v/>
      </c>
      <c r="W9252" s="6">
        <f>UPPER(TRIM(H9252))</f>
        <v/>
      </c>
      <c r="X9252" s="6">
        <f>UPPER(TRIM(I9252))</f>
        <v/>
      </c>
      <c r="Y9252" s="6">
        <f>IF(V9252&lt;&gt;"",IFERROR(INDEX(federal_program_name_lookup,MATCH(V9252,aln_lookup,0)),""),"")</f>
        <v/>
      </c>
    </row>
    <row r="9253">
      <c r="A9253" s="6">
        <f>IF(B9253&lt;&gt;"", "AWARD-"&amp;TEXT(ROW()-1,"00000"), "")</f>
        <v/>
      </c>
      <c r="B9253" s="7" t="n"/>
      <c r="C9253" s="7" t="n"/>
      <c r="D9253" s="7" t="n"/>
      <c r="E9253" s="8" t="n"/>
      <c r="F9253" s="9" t="n"/>
      <c r="G9253" s="8" t="n"/>
      <c r="H9253" s="8" t="n"/>
      <c r="I9253" s="8" t="n"/>
      <c r="J9253" s="10">
        <f>IF(A9253="",0,SUMIFS(amount_expended,cfda_key,V9253))</f>
        <v/>
      </c>
      <c r="K9253" s="10">
        <f>IF(G9253="OTHER CLUSTER NOT LISTED ABOVE",SUMIFS(amount_expended,uniform_other_cluster_name,X9253), IF(AND(OR(G9253="N/A",G9253=""),H9253=""),0,IF(G9253="STATE CLUSTER",SUMIFS(amount_expended,uniform_state_cluster_name,W9253),SUMIFS(amount_expended,cluster_name,G9253))))</f>
        <v/>
      </c>
      <c r="L9253" s="8" t="n"/>
      <c r="M9253" s="7" t="n"/>
      <c r="N9253" s="8" t="n"/>
      <c r="O9253" s="7" t="n"/>
      <c r="P9253" s="7" t="n"/>
      <c r="Q9253" s="8" t="n"/>
      <c r="R9253" s="9" t="n"/>
      <c r="S9253" s="8" t="n"/>
      <c r="T9253" s="8" t="n"/>
      <c r="U9253" s="8" t="n"/>
      <c r="V9253" s="11">
        <f>IF(OR(B9253="",C9253=""),"",CONCATENATE(B9253,".",C9253))</f>
        <v/>
      </c>
      <c r="W9253" s="6">
        <f>UPPER(TRIM(H9253))</f>
        <v/>
      </c>
      <c r="X9253" s="6">
        <f>UPPER(TRIM(I9253))</f>
        <v/>
      </c>
      <c r="Y9253" s="6">
        <f>IF(V9253&lt;&gt;"",IFERROR(INDEX(federal_program_name_lookup,MATCH(V9253,aln_lookup,0)),""),"")</f>
        <v/>
      </c>
    </row>
    <row r="9254">
      <c r="A9254" s="6">
        <f>IF(B9254&lt;&gt;"", "AWARD-"&amp;TEXT(ROW()-1,"00000"), "")</f>
        <v/>
      </c>
      <c r="B9254" s="7" t="n"/>
      <c r="C9254" s="7" t="n"/>
      <c r="D9254" s="7" t="n"/>
      <c r="E9254" s="8" t="n"/>
      <c r="F9254" s="9" t="n"/>
      <c r="G9254" s="8" t="n"/>
      <c r="H9254" s="8" t="n"/>
      <c r="I9254" s="8" t="n"/>
      <c r="J9254" s="10">
        <f>IF(A9254="",0,SUMIFS(amount_expended,cfda_key,V9254))</f>
        <v/>
      </c>
      <c r="K9254" s="10">
        <f>IF(G9254="OTHER CLUSTER NOT LISTED ABOVE",SUMIFS(amount_expended,uniform_other_cluster_name,X9254), IF(AND(OR(G9254="N/A",G9254=""),H9254=""),0,IF(G9254="STATE CLUSTER",SUMIFS(amount_expended,uniform_state_cluster_name,W9254),SUMIFS(amount_expended,cluster_name,G9254))))</f>
        <v/>
      </c>
      <c r="L9254" s="8" t="n"/>
      <c r="M9254" s="7" t="n"/>
      <c r="N9254" s="8" t="n"/>
      <c r="O9254" s="7" t="n"/>
      <c r="P9254" s="7" t="n"/>
      <c r="Q9254" s="8" t="n"/>
      <c r="R9254" s="9" t="n"/>
      <c r="S9254" s="8" t="n"/>
      <c r="T9254" s="8" t="n"/>
      <c r="U9254" s="8" t="n"/>
      <c r="V9254" s="11">
        <f>IF(OR(B9254="",C9254=""),"",CONCATENATE(B9254,".",C9254))</f>
        <v/>
      </c>
      <c r="W9254" s="6">
        <f>UPPER(TRIM(H9254))</f>
        <v/>
      </c>
      <c r="X9254" s="6">
        <f>UPPER(TRIM(I9254))</f>
        <v/>
      </c>
      <c r="Y9254" s="6">
        <f>IF(V9254&lt;&gt;"",IFERROR(INDEX(federal_program_name_lookup,MATCH(V9254,aln_lookup,0)),""),"")</f>
        <v/>
      </c>
    </row>
    <row r="9255">
      <c r="A9255" s="6">
        <f>IF(B9255&lt;&gt;"", "AWARD-"&amp;TEXT(ROW()-1,"00000"), "")</f>
        <v/>
      </c>
      <c r="B9255" s="7" t="n"/>
      <c r="C9255" s="7" t="n"/>
      <c r="D9255" s="7" t="n"/>
      <c r="E9255" s="8" t="n"/>
      <c r="F9255" s="9" t="n"/>
      <c r="G9255" s="8" t="n"/>
      <c r="H9255" s="8" t="n"/>
      <c r="I9255" s="8" t="n"/>
      <c r="J9255" s="10">
        <f>IF(A9255="",0,SUMIFS(amount_expended,cfda_key,V9255))</f>
        <v/>
      </c>
      <c r="K9255" s="10">
        <f>IF(G9255="OTHER CLUSTER NOT LISTED ABOVE",SUMIFS(amount_expended,uniform_other_cluster_name,X9255), IF(AND(OR(G9255="N/A",G9255=""),H9255=""),0,IF(G9255="STATE CLUSTER",SUMIFS(amount_expended,uniform_state_cluster_name,W9255),SUMIFS(amount_expended,cluster_name,G9255))))</f>
        <v/>
      </c>
      <c r="L9255" s="8" t="n"/>
      <c r="M9255" s="7" t="n"/>
      <c r="N9255" s="8" t="n"/>
      <c r="O9255" s="7" t="n"/>
      <c r="P9255" s="7" t="n"/>
      <c r="Q9255" s="8" t="n"/>
      <c r="R9255" s="9" t="n"/>
      <c r="S9255" s="8" t="n"/>
      <c r="T9255" s="8" t="n"/>
      <c r="U9255" s="8" t="n"/>
      <c r="V9255" s="11">
        <f>IF(OR(B9255="",C9255=""),"",CONCATENATE(B9255,".",C9255))</f>
        <v/>
      </c>
      <c r="W9255" s="6">
        <f>UPPER(TRIM(H9255))</f>
        <v/>
      </c>
      <c r="X9255" s="6">
        <f>UPPER(TRIM(I9255))</f>
        <v/>
      </c>
      <c r="Y9255" s="6">
        <f>IF(V9255&lt;&gt;"",IFERROR(INDEX(federal_program_name_lookup,MATCH(V9255,aln_lookup,0)),""),"")</f>
        <v/>
      </c>
    </row>
    <row r="9256">
      <c r="A9256" s="6">
        <f>IF(B9256&lt;&gt;"", "AWARD-"&amp;TEXT(ROW()-1,"00000"), "")</f>
        <v/>
      </c>
      <c r="B9256" s="7" t="n"/>
      <c r="C9256" s="7" t="n"/>
      <c r="D9256" s="7" t="n"/>
      <c r="E9256" s="8" t="n"/>
      <c r="F9256" s="9" t="n"/>
      <c r="G9256" s="8" t="n"/>
      <c r="H9256" s="8" t="n"/>
      <c r="I9256" s="8" t="n"/>
      <c r="J9256" s="10">
        <f>IF(A9256="",0,SUMIFS(amount_expended,cfda_key,V9256))</f>
        <v/>
      </c>
      <c r="K9256" s="10">
        <f>IF(G9256="OTHER CLUSTER NOT LISTED ABOVE",SUMIFS(amount_expended,uniform_other_cluster_name,X9256), IF(AND(OR(G9256="N/A",G9256=""),H9256=""),0,IF(G9256="STATE CLUSTER",SUMIFS(amount_expended,uniform_state_cluster_name,W9256),SUMIFS(amount_expended,cluster_name,G9256))))</f>
        <v/>
      </c>
      <c r="L9256" s="8" t="n"/>
      <c r="M9256" s="7" t="n"/>
      <c r="N9256" s="8" t="n"/>
      <c r="O9256" s="7" t="n"/>
      <c r="P9256" s="7" t="n"/>
      <c r="Q9256" s="8" t="n"/>
      <c r="R9256" s="9" t="n"/>
      <c r="S9256" s="8" t="n"/>
      <c r="T9256" s="8" t="n"/>
      <c r="U9256" s="8" t="n"/>
      <c r="V9256" s="11">
        <f>IF(OR(B9256="",C9256=""),"",CONCATENATE(B9256,".",C9256))</f>
        <v/>
      </c>
      <c r="W9256" s="6">
        <f>UPPER(TRIM(H9256))</f>
        <v/>
      </c>
      <c r="X9256" s="6">
        <f>UPPER(TRIM(I9256))</f>
        <v/>
      </c>
      <c r="Y9256" s="6">
        <f>IF(V9256&lt;&gt;"",IFERROR(INDEX(federal_program_name_lookup,MATCH(V9256,aln_lookup,0)),""),"")</f>
        <v/>
      </c>
    </row>
    <row r="9257">
      <c r="A9257" s="6">
        <f>IF(B9257&lt;&gt;"", "AWARD-"&amp;TEXT(ROW()-1,"00000"), "")</f>
        <v/>
      </c>
      <c r="B9257" s="7" t="n"/>
      <c r="C9257" s="7" t="n"/>
      <c r="D9257" s="7" t="n"/>
      <c r="E9257" s="8" t="n"/>
      <c r="F9257" s="9" t="n"/>
      <c r="G9257" s="8" t="n"/>
      <c r="H9257" s="8" t="n"/>
      <c r="I9257" s="8" t="n"/>
      <c r="J9257" s="10">
        <f>IF(A9257="",0,SUMIFS(amount_expended,cfda_key,V9257))</f>
        <v/>
      </c>
      <c r="K9257" s="10">
        <f>IF(G9257="OTHER CLUSTER NOT LISTED ABOVE",SUMIFS(amount_expended,uniform_other_cluster_name,X9257), IF(AND(OR(G9257="N/A",G9257=""),H9257=""),0,IF(G9257="STATE CLUSTER",SUMIFS(amount_expended,uniform_state_cluster_name,W9257),SUMIFS(amount_expended,cluster_name,G9257))))</f>
        <v/>
      </c>
      <c r="L9257" s="8" t="n"/>
      <c r="M9257" s="7" t="n"/>
      <c r="N9257" s="8" t="n"/>
      <c r="O9257" s="7" t="n"/>
      <c r="P9257" s="7" t="n"/>
      <c r="Q9257" s="8" t="n"/>
      <c r="R9257" s="9" t="n"/>
      <c r="S9257" s="8" t="n"/>
      <c r="T9257" s="8" t="n"/>
      <c r="U9257" s="8" t="n"/>
      <c r="V9257" s="11">
        <f>IF(OR(B9257="",C9257=""),"",CONCATENATE(B9257,".",C9257))</f>
        <v/>
      </c>
      <c r="W9257" s="6">
        <f>UPPER(TRIM(H9257))</f>
        <v/>
      </c>
      <c r="X9257" s="6">
        <f>UPPER(TRIM(I9257))</f>
        <v/>
      </c>
      <c r="Y9257" s="6">
        <f>IF(V9257&lt;&gt;"",IFERROR(INDEX(federal_program_name_lookup,MATCH(V9257,aln_lookup,0)),""),"")</f>
        <v/>
      </c>
    </row>
    <row r="9258">
      <c r="A9258" s="6">
        <f>IF(B9258&lt;&gt;"", "AWARD-"&amp;TEXT(ROW()-1,"00000"), "")</f>
        <v/>
      </c>
      <c r="B9258" s="7" t="n"/>
      <c r="C9258" s="7" t="n"/>
      <c r="D9258" s="7" t="n"/>
      <c r="E9258" s="8" t="n"/>
      <c r="F9258" s="9" t="n"/>
      <c r="G9258" s="8" t="n"/>
      <c r="H9258" s="8" t="n"/>
      <c r="I9258" s="8" t="n"/>
      <c r="J9258" s="10">
        <f>IF(A9258="",0,SUMIFS(amount_expended,cfda_key,V9258))</f>
        <v/>
      </c>
      <c r="K9258" s="10">
        <f>IF(G9258="OTHER CLUSTER NOT LISTED ABOVE",SUMIFS(amount_expended,uniform_other_cluster_name,X9258), IF(AND(OR(G9258="N/A",G9258=""),H9258=""),0,IF(G9258="STATE CLUSTER",SUMIFS(amount_expended,uniform_state_cluster_name,W9258),SUMIFS(amount_expended,cluster_name,G9258))))</f>
        <v/>
      </c>
      <c r="L9258" s="8" t="n"/>
      <c r="M9258" s="7" t="n"/>
      <c r="N9258" s="8" t="n"/>
      <c r="O9258" s="7" t="n"/>
      <c r="P9258" s="7" t="n"/>
      <c r="Q9258" s="8" t="n"/>
      <c r="R9258" s="9" t="n"/>
      <c r="S9258" s="8" t="n"/>
      <c r="T9258" s="8" t="n"/>
      <c r="U9258" s="8" t="n"/>
      <c r="V9258" s="11">
        <f>IF(OR(B9258="",C9258=""),"",CONCATENATE(B9258,".",C9258))</f>
        <v/>
      </c>
      <c r="W9258" s="6">
        <f>UPPER(TRIM(H9258))</f>
        <v/>
      </c>
      <c r="X9258" s="6">
        <f>UPPER(TRIM(I9258))</f>
        <v/>
      </c>
      <c r="Y9258" s="6">
        <f>IF(V9258&lt;&gt;"",IFERROR(INDEX(federal_program_name_lookup,MATCH(V9258,aln_lookup,0)),""),"")</f>
        <v/>
      </c>
    </row>
    <row r="9259">
      <c r="A9259" s="6">
        <f>IF(B9259&lt;&gt;"", "AWARD-"&amp;TEXT(ROW()-1,"00000"), "")</f>
        <v/>
      </c>
      <c r="B9259" s="7" t="n"/>
      <c r="C9259" s="7" t="n"/>
      <c r="D9259" s="7" t="n"/>
      <c r="E9259" s="8" t="n"/>
      <c r="F9259" s="9" t="n"/>
      <c r="G9259" s="8" t="n"/>
      <c r="H9259" s="8" t="n"/>
      <c r="I9259" s="8" t="n"/>
      <c r="J9259" s="10">
        <f>IF(A9259="",0,SUMIFS(amount_expended,cfda_key,V9259))</f>
        <v/>
      </c>
      <c r="K9259" s="10">
        <f>IF(G9259="OTHER CLUSTER NOT LISTED ABOVE",SUMIFS(amount_expended,uniform_other_cluster_name,X9259), IF(AND(OR(G9259="N/A",G9259=""),H9259=""),0,IF(G9259="STATE CLUSTER",SUMIFS(amount_expended,uniform_state_cluster_name,W9259),SUMIFS(amount_expended,cluster_name,G9259))))</f>
        <v/>
      </c>
      <c r="L9259" s="8" t="n"/>
      <c r="M9259" s="7" t="n"/>
      <c r="N9259" s="8" t="n"/>
      <c r="O9259" s="7" t="n"/>
      <c r="P9259" s="7" t="n"/>
      <c r="Q9259" s="8" t="n"/>
      <c r="R9259" s="9" t="n"/>
      <c r="S9259" s="8" t="n"/>
      <c r="T9259" s="8" t="n"/>
      <c r="U9259" s="8" t="n"/>
      <c r="V9259" s="11">
        <f>IF(OR(B9259="",C9259=""),"",CONCATENATE(B9259,".",C9259))</f>
        <v/>
      </c>
      <c r="W9259" s="6">
        <f>UPPER(TRIM(H9259))</f>
        <v/>
      </c>
      <c r="X9259" s="6">
        <f>UPPER(TRIM(I9259))</f>
        <v/>
      </c>
      <c r="Y9259" s="6">
        <f>IF(V9259&lt;&gt;"",IFERROR(INDEX(federal_program_name_lookup,MATCH(V9259,aln_lookup,0)),""),"")</f>
        <v/>
      </c>
    </row>
    <row r="9260">
      <c r="A9260" s="6">
        <f>IF(B9260&lt;&gt;"", "AWARD-"&amp;TEXT(ROW()-1,"00000"), "")</f>
        <v/>
      </c>
      <c r="B9260" s="7" t="n"/>
      <c r="C9260" s="7" t="n"/>
      <c r="D9260" s="7" t="n"/>
      <c r="E9260" s="8" t="n"/>
      <c r="F9260" s="9" t="n"/>
      <c r="G9260" s="8" t="n"/>
      <c r="H9260" s="8" t="n"/>
      <c r="I9260" s="8" t="n"/>
      <c r="J9260" s="10">
        <f>IF(A9260="",0,SUMIFS(amount_expended,cfda_key,V9260))</f>
        <v/>
      </c>
      <c r="K9260" s="10">
        <f>IF(G9260="OTHER CLUSTER NOT LISTED ABOVE",SUMIFS(amount_expended,uniform_other_cluster_name,X9260), IF(AND(OR(G9260="N/A",G9260=""),H9260=""),0,IF(G9260="STATE CLUSTER",SUMIFS(amount_expended,uniform_state_cluster_name,W9260),SUMIFS(amount_expended,cluster_name,G9260))))</f>
        <v/>
      </c>
      <c r="L9260" s="8" t="n"/>
      <c r="M9260" s="7" t="n"/>
      <c r="N9260" s="8" t="n"/>
      <c r="O9260" s="7" t="n"/>
      <c r="P9260" s="7" t="n"/>
      <c r="Q9260" s="8" t="n"/>
      <c r="R9260" s="9" t="n"/>
      <c r="S9260" s="8" t="n"/>
      <c r="T9260" s="8" t="n"/>
      <c r="U9260" s="8" t="n"/>
      <c r="V9260" s="11">
        <f>IF(OR(B9260="",C9260=""),"",CONCATENATE(B9260,".",C9260))</f>
        <v/>
      </c>
      <c r="W9260" s="6">
        <f>UPPER(TRIM(H9260))</f>
        <v/>
      </c>
      <c r="X9260" s="6">
        <f>UPPER(TRIM(I9260))</f>
        <v/>
      </c>
      <c r="Y9260" s="6">
        <f>IF(V9260&lt;&gt;"",IFERROR(INDEX(federal_program_name_lookup,MATCH(V9260,aln_lookup,0)),""),"")</f>
        <v/>
      </c>
    </row>
    <row r="9261">
      <c r="A9261" s="6">
        <f>IF(B9261&lt;&gt;"", "AWARD-"&amp;TEXT(ROW()-1,"00000"), "")</f>
        <v/>
      </c>
      <c r="B9261" s="7" t="n"/>
      <c r="C9261" s="7" t="n"/>
      <c r="D9261" s="7" t="n"/>
      <c r="E9261" s="8" t="n"/>
      <c r="F9261" s="9" t="n"/>
      <c r="G9261" s="8" t="n"/>
      <c r="H9261" s="8" t="n"/>
      <c r="I9261" s="8" t="n"/>
      <c r="J9261" s="10">
        <f>IF(A9261="",0,SUMIFS(amount_expended,cfda_key,V9261))</f>
        <v/>
      </c>
      <c r="K9261" s="10">
        <f>IF(G9261="OTHER CLUSTER NOT LISTED ABOVE",SUMIFS(amount_expended,uniform_other_cluster_name,X9261), IF(AND(OR(G9261="N/A",G9261=""),H9261=""),0,IF(G9261="STATE CLUSTER",SUMIFS(amount_expended,uniform_state_cluster_name,W9261),SUMIFS(amount_expended,cluster_name,G9261))))</f>
        <v/>
      </c>
      <c r="L9261" s="8" t="n"/>
      <c r="M9261" s="7" t="n"/>
      <c r="N9261" s="8" t="n"/>
      <c r="O9261" s="7" t="n"/>
      <c r="P9261" s="7" t="n"/>
      <c r="Q9261" s="8" t="n"/>
      <c r="R9261" s="9" t="n"/>
      <c r="S9261" s="8" t="n"/>
      <c r="T9261" s="8" t="n"/>
      <c r="U9261" s="8" t="n"/>
      <c r="V9261" s="11">
        <f>IF(OR(B9261="",C9261=""),"",CONCATENATE(B9261,".",C9261))</f>
        <v/>
      </c>
      <c r="W9261" s="6">
        <f>UPPER(TRIM(H9261))</f>
        <v/>
      </c>
      <c r="X9261" s="6">
        <f>UPPER(TRIM(I9261))</f>
        <v/>
      </c>
      <c r="Y9261" s="6">
        <f>IF(V9261&lt;&gt;"",IFERROR(INDEX(federal_program_name_lookup,MATCH(V9261,aln_lookup,0)),""),"")</f>
        <v/>
      </c>
    </row>
    <row r="9262">
      <c r="A9262" s="6">
        <f>IF(B9262&lt;&gt;"", "AWARD-"&amp;TEXT(ROW()-1,"00000"), "")</f>
        <v/>
      </c>
      <c r="B9262" s="7" t="n"/>
      <c r="C9262" s="7" t="n"/>
      <c r="D9262" s="7" t="n"/>
      <c r="E9262" s="8" t="n"/>
      <c r="F9262" s="9" t="n"/>
      <c r="G9262" s="8" t="n"/>
      <c r="H9262" s="8" t="n"/>
      <c r="I9262" s="8" t="n"/>
      <c r="J9262" s="10">
        <f>IF(A9262="",0,SUMIFS(amount_expended,cfda_key,V9262))</f>
        <v/>
      </c>
      <c r="K9262" s="10">
        <f>IF(G9262="OTHER CLUSTER NOT LISTED ABOVE",SUMIFS(amount_expended,uniform_other_cluster_name,X9262), IF(AND(OR(G9262="N/A",G9262=""),H9262=""),0,IF(G9262="STATE CLUSTER",SUMIFS(amount_expended,uniform_state_cluster_name,W9262),SUMIFS(amount_expended,cluster_name,G9262))))</f>
        <v/>
      </c>
      <c r="L9262" s="8" t="n"/>
      <c r="M9262" s="7" t="n"/>
      <c r="N9262" s="8" t="n"/>
      <c r="O9262" s="7" t="n"/>
      <c r="P9262" s="7" t="n"/>
      <c r="Q9262" s="8" t="n"/>
      <c r="R9262" s="9" t="n"/>
      <c r="S9262" s="8" t="n"/>
      <c r="T9262" s="8" t="n"/>
      <c r="U9262" s="8" t="n"/>
      <c r="V9262" s="11">
        <f>IF(OR(B9262="",C9262=""),"",CONCATENATE(B9262,".",C9262))</f>
        <v/>
      </c>
      <c r="W9262" s="6">
        <f>UPPER(TRIM(H9262))</f>
        <v/>
      </c>
      <c r="X9262" s="6">
        <f>UPPER(TRIM(I9262))</f>
        <v/>
      </c>
      <c r="Y9262" s="6">
        <f>IF(V9262&lt;&gt;"",IFERROR(INDEX(federal_program_name_lookup,MATCH(V9262,aln_lookup,0)),""),"")</f>
        <v/>
      </c>
    </row>
    <row r="9263">
      <c r="A9263" s="6">
        <f>IF(B9263&lt;&gt;"", "AWARD-"&amp;TEXT(ROW()-1,"00000"), "")</f>
        <v/>
      </c>
      <c r="B9263" s="7" t="n"/>
      <c r="C9263" s="7" t="n"/>
      <c r="D9263" s="7" t="n"/>
      <c r="E9263" s="8" t="n"/>
      <c r="F9263" s="9" t="n"/>
      <c r="G9263" s="8" t="n"/>
      <c r="H9263" s="8" t="n"/>
      <c r="I9263" s="8" t="n"/>
      <c r="J9263" s="10">
        <f>IF(A9263="",0,SUMIFS(amount_expended,cfda_key,V9263))</f>
        <v/>
      </c>
      <c r="K9263" s="10">
        <f>IF(G9263="OTHER CLUSTER NOT LISTED ABOVE",SUMIFS(amount_expended,uniform_other_cluster_name,X9263), IF(AND(OR(G9263="N/A",G9263=""),H9263=""),0,IF(G9263="STATE CLUSTER",SUMIFS(amount_expended,uniform_state_cluster_name,W9263),SUMIFS(amount_expended,cluster_name,G9263))))</f>
        <v/>
      </c>
      <c r="L9263" s="8" t="n"/>
      <c r="M9263" s="7" t="n"/>
      <c r="N9263" s="8" t="n"/>
      <c r="O9263" s="7" t="n"/>
      <c r="P9263" s="7" t="n"/>
      <c r="Q9263" s="8" t="n"/>
      <c r="R9263" s="9" t="n"/>
      <c r="S9263" s="8" t="n"/>
      <c r="T9263" s="8" t="n"/>
      <c r="U9263" s="8" t="n"/>
      <c r="V9263" s="11">
        <f>IF(OR(B9263="",C9263=""),"",CONCATENATE(B9263,".",C9263))</f>
        <v/>
      </c>
      <c r="W9263" s="6">
        <f>UPPER(TRIM(H9263))</f>
        <v/>
      </c>
      <c r="X9263" s="6">
        <f>UPPER(TRIM(I9263))</f>
        <v/>
      </c>
      <c r="Y9263" s="6">
        <f>IF(V9263&lt;&gt;"",IFERROR(INDEX(federal_program_name_lookup,MATCH(V9263,aln_lookup,0)),""),"")</f>
        <v/>
      </c>
    </row>
    <row r="9264">
      <c r="A9264" s="6">
        <f>IF(B9264&lt;&gt;"", "AWARD-"&amp;TEXT(ROW()-1,"00000"), "")</f>
        <v/>
      </c>
      <c r="B9264" s="7" t="n"/>
      <c r="C9264" s="7" t="n"/>
      <c r="D9264" s="7" t="n"/>
      <c r="E9264" s="8" t="n"/>
      <c r="F9264" s="9" t="n"/>
      <c r="G9264" s="8" t="n"/>
      <c r="H9264" s="8" t="n"/>
      <c r="I9264" s="8" t="n"/>
      <c r="J9264" s="10">
        <f>IF(A9264="",0,SUMIFS(amount_expended,cfda_key,V9264))</f>
        <v/>
      </c>
      <c r="K9264" s="10">
        <f>IF(G9264="OTHER CLUSTER NOT LISTED ABOVE",SUMIFS(amount_expended,uniform_other_cluster_name,X9264), IF(AND(OR(G9264="N/A",G9264=""),H9264=""),0,IF(G9264="STATE CLUSTER",SUMIFS(amount_expended,uniform_state_cluster_name,W9264),SUMIFS(amount_expended,cluster_name,G9264))))</f>
        <v/>
      </c>
      <c r="L9264" s="8" t="n"/>
      <c r="M9264" s="7" t="n"/>
      <c r="N9264" s="8" t="n"/>
      <c r="O9264" s="7" t="n"/>
      <c r="P9264" s="7" t="n"/>
      <c r="Q9264" s="8" t="n"/>
      <c r="R9264" s="9" t="n"/>
      <c r="S9264" s="8" t="n"/>
      <c r="T9264" s="8" t="n"/>
      <c r="U9264" s="8" t="n"/>
      <c r="V9264" s="11">
        <f>IF(OR(B9264="",C9264=""),"",CONCATENATE(B9264,".",C9264))</f>
        <v/>
      </c>
      <c r="W9264" s="6">
        <f>UPPER(TRIM(H9264))</f>
        <v/>
      </c>
      <c r="X9264" s="6">
        <f>UPPER(TRIM(I9264))</f>
        <v/>
      </c>
      <c r="Y9264" s="6">
        <f>IF(V9264&lt;&gt;"",IFERROR(INDEX(federal_program_name_lookup,MATCH(V9264,aln_lookup,0)),""),"")</f>
        <v/>
      </c>
    </row>
    <row r="9265">
      <c r="A9265" s="6">
        <f>IF(B9265&lt;&gt;"", "AWARD-"&amp;TEXT(ROW()-1,"00000"), "")</f>
        <v/>
      </c>
      <c r="B9265" s="7" t="n"/>
      <c r="C9265" s="7" t="n"/>
      <c r="D9265" s="7" t="n"/>
      <c r="E9265" s="8" t="n"/>
      <c r="F9265" s="9" t="n"/>
      <c r="G9265" s="8" t="n"/>
      <c r="H9265" s="8" t="n"/>
      <c r="I9265" s="8" t="n"/>
      <c r="J9265" s="10">
        <f>IF(A9265="",0,SUMIFS(amount_expended,cfda_key,V9265))</f>
        <v/>
      </c>
      <c r="K9265" s="10">
        <f>IF(G9265="OTHER CLUSTER NOT LISTED ABOVE",SUMIFS(amount_expended,uniform_other_cluster_name,X9265), IF(AND(OR(G9265="N/A",G9265=""),H9265=""),0,IF(G9265="STATE CLUSTER",SUMIFS(amount_expended,uniform_state_cluster_name,W9265),SUMIFS(amount_expended,cluster_name,G9265))))</f>
        <v/>
      </c>
      <c r="L9265" s="8" t="n"/>
      <c r="M9265" s="7" t="n"/>
      <c r="N9265" s="8" t="n"/>
      <c r="O9265" s="7" t="n"/>
      <c r="P9265" s="7" t="n"/>
      <c r="Q9265" s="8" t="n"/>
      <c r="R9265" s="9" t="n"/>
      <c r="S9265" s="8" t="n"/>
      <c r="T9265" s="8" t="n"/>
      <c r="U9265" s="8" t="n"/>
      <c r="V9265" s="11">
        <f>IF(OR(B9265="",C9265=""),"",CONCATENATE(B9265,".",C9265))</f>
        <v/>
      </c>
      <c r="W9265" s="6">
        <f>UPPER(TRIM(H9265))</f>
        <v/>
      </c>
      <c r="X9265" s="6">
        <f>UPPER(TRIM(I9265))</f>
        <v/>
      </c>
      <c r="Y9265" s="6">
        <f>IF(V9265&lt;&gt;"",IFERROR(INDEX(federal_program_name_lookup,MATCH(V9265,aln_lookup,0)),""),"")</f>
        <v/>
      </c>
    </row>
    <row r="9266">
      <c r="A9266" s="6">
        <f>IF(B9266&lt;&gt;"", "AWARD-"&amp;TEXT(ROW()-1,"00000"), "")</f>
        <v/>
      </c>
      <c r="B9266" s="7" t="n"/>
      <c r="C9266" s="7" t="n"/>
      <c r="D9266" s="7" t="n"/>
      <c r="E9266" s="8" t="n"/>
      <c r="F9266" s="9" t="n"/>
      <c r="G9266" s="8" t="n"/>
      <c r="H9266" s="8" t="n"/>
      <c r="I9266" s="8" t="n"/>
      <c r="J9266" s="10">
        <f>IF(A9266="",0,SUMIFS(amount_expended,cfda_key,V9266))</f>
        <v/>
      </c>
      <c r="K9266" s="10">
        <f>IF(G9266="OTHER CLUSTER NOT LISTED ABOVE",SUMIFS(amount_expended,uniform_other_cluster_name,X9266), IF(AND(OR(G9266="N/A",G9266=""),H9266=""),0,IF(G9266="STATE CLUSTER",SUMIFS(amount_expended,uniform_state_cluster_name,W9266),SUMIFS(amount_expended,cluster_name,G9266))))</f>
        <v/>
      </c>
      <c r="L9266" s="8" t="n"/>
      <c r="M9266" s="7" t="n"/>
      <c r="N9266" s="8" t="n"/>
      <c r="O9266" s="7" t="n"/>
      <c r="P9266" s="7" t="n"/>
      <c r="Q9266" s="8" t="n"/>
      <c r="R9266" s="9" t="n"/>
      <c r="S9266" s="8" t="n"/>
      <c r="T9266" s="8" t="n"/>
      <c r="U9266" s="8" t="n"/>
      <c r="V9266" s="11">
        <f>IF(OR(B9266="",C9266=""),"",CONCATENATE(B9266,".",C9266))</f>
        <v/>
      </c>
      <c r="W9266" s="6">
        <f>UPPER(TRIM(H9266))</f>
        <v/>
      </c>
      <c r="X9266" s="6">
        <f>UPPER(TRIM(I9266))</f>
        <v/>
      </c>
      <c r="Y9266" s="6">
        <f>IF(V9266&lt;&gt;"",IFERROR(INDEX(federal_program_name_lookup,MATCH(V9266,aln_lookup,0)),""),"")</f>
        <v/>
      </c>
    </row>
    <row r="9267">
      <c r="A9267" s="6">
        <f>IF(B9267&lt;&gt;"", "AWARD-"&amp;TEXT(ROW()-1,"00000"), "")</f>
        <v/>
      </c>
      <c r="B9267" s="7" t="n"/>
      <c r="C9267" s="7" t="n"/>
      <c r="D9267" s="7" t="n"/>
      <c r="E9267" s="8" t="n"/>
      <c r="F9267" s="9" t="n"/>
      <c r="G9267" s="8" t="n"/>
      <c r="H9267" s="8" t="n"/>
      <c r="I9267" s="8" t="n"/>
      <c r="J9267" s="10">
        <f>IF(A9267="",0,SUMIFS(amount_expended,cfda_key,V9267))</f>
        <v/>
      </c>
      <c r="K9267" s="10">
        <f>IF(G9267="OTHER CLUSTER NOT LISTED ABOVE",SUMIFS(amount_expended,uniform_other_cluster_name,X9267), IF(AND(OR(G9267="N/A",G9267=""),H9267=""),0,IF(G9267="STATE CLUSTER",SUMIFS(amount_expended,uniform_state_cluster_name,W9267),SUMIFS(amount_expended,cluster_name,G9267))))</f>
        <v/>
      </c>
      <c r="L9267" s="8" t="n"/>
      <c r="M9267" s="7" t="n"/>
      <c r="N9267" s="8" t="n"/>
      <c r="O9267" s="7" t="n"/>
      <c r="P9267" s="7" t="n"/>
      <c r="Q9267" s="8" t="n"/>
      <c r="R9267" s="9" t="n"/>
      <c r="S9267" s="8" t="n"/>
      <c r="T9267" s="8" t="n"/>
      <c r="U9267" s="8" t="n"/>
      <c r="V9267" s="11">
        <f>IF(OR(B9267="",C9267=""),"",CONCATENATE(B9267,".",C9267))</f>
        <v/>
      </c>
      <c r="W9267" s="6">
        <f>UPPER(TRIM(H9267))</f>
        <v/>
      </c>
      <c r="X9267" s="6">
        <f>UPPER(TRIM(I9267))</f>
        <v/>
      </c>
      <c r="Y9267" s="6">
        <f>IF(V9267&lt;&gt;"",IFERROR(INDEX(federal_program_name_lookup,MATCH(V9267,aln_lookup,0)),""),"")</f>
        <v/>
      </c>
    </row>
    <row r="9268">
      <c r="A9268" s="6">
        <f>IF(B9268&lt;&gt;"", "AWARD-"&amp;TEXT(ROW()-1,"00000"), "")</f>
        <v/>
      </c>
      <c r="B9268" s="7" t="n"/>
      <c r="C9268" s="7" t="n"/>
      <c r="D9268" s="7" t="n"/>
      <c r="E9268" s="8" t="n"/>
      <c r="F9268" s="9" t="n"/>
      <c r="G9268" s="8" t="n"/>
      <c r="H9268" s="8" t="n"/>
      <c r="I9268" s="8" t="n"/>
      <c r="J9268" s="10">
        <f>IF(A9268="",0,SUMIFS(amount_expended,cfda_key,V9268))</f>
        <v/>
      </c>
      <c r="K9268" s="10">
        <f>IF(G9268="OTHER CLUSTER NOT LISTED ABOVE",SUMIFS(amount_expended,uniform_other_cluster_name,X9268), IF(AND(OR(G9268="N/A",G9268=""),H9268=""),0,IF(G9268="STATE CLUSTER",SUMIFS(amount_expended,uniform_state_cluster_name,W9268),SUMIFS(amount_expended,cluster_name,G9268))))</f>
        <v/>
      </c>
      <c r="L9268" s="8" t="n"/>
      <c r="M9268" s="7" t="n"/>
      <c r="N9268" s="8" t="n"/>
      <c r="O9268" s="7" t="n"/>
      <c r="P9268" s="7" t="n"/>
      <c r="Q9268" s="8" t="n"/>
      <c r="R9268" s="9" t="n"/>
      <c r="S9268" s="8" t="n"/>
      <c r="T9268" s="8" t="n"/>
      <c r="U9268" s="8" t="n"/>
      <c r="V9268" s="11">
        <f>IF(OR(B9268="",C9268=""),"",CONCATENATE(B9268,".",C9268))</f>
        <v/>
      </c>
      <c r="W9268" s="6">
        <f>UPPER(TRIM(H9268))</f>
        <v/>
      </c>
      <c r="X9268" s="6">
        <f>UPPER(TRIM(I9268))</f>
        <v/>
      </c>
      <c r="Y9268" s="6">
        <f>IF(V9268&lt;&gt;"",IFERROR(INDEX(federal_program_name_lookup,MATCH(V9268,aln_lookup,0)),""),"")</f>
        <v/>
      </c>
    </row>
    <row r="9269">
      <c r="A9269" s="6">
        <f>IF(B9269&lt;&gt;"", "AWARD-"&amp;TEXT(ROW()-1,"00000"), "")</f>
        <v/>
      </c>
      <c r="B9269" s="7" t="n"/>
      <c r="C9269" s="7" t="n"/>
      <c r="D9269" s="7" t="n"/>
      <c r="E9269" s="8" t="n"/>
      <c r="F9269" s="9" t="n"/>
      <c r="G9269" s="8" t="n"/>
      <c r="H9269" s="8" t="n"/>
      <c r="I9269" s="8" t="n"/>
      <c r="J9269" s="10">
        <f>IF(A9269="",0,SUMIFS(amount_expended,cfda_key,V9269))</f>
        <v/>
      </c>
      <c r="K9269" s="10">
        <f>IF(G9269="OTHER CLUSTER NOT LISTED ABOVE",SUMIFS(amount_expended,uniform_other_cluster_name,X9269), IF(AND(OR(G9269="N/A",G9269=""),H9269=""),0,IF(G9269="STATE CLUSTER",SUMIFS(amount_expended,uniform_state_cluster_name,W9269),SUMIFS(amount_expended,cluster_name,G9269))))</f>
        <v/>
      </c>
      <c r="L9269" s="8" t="n"/>
      <c r="M9269" s="7" t="n"/>
      <c r="N9269" s="8" t="n"/>
      <c r="O9269" s="7" t="n"/>
      <c r="P9269" s="7" t="n"/>
      <c r="Q9269" s="8" t="n"/>
      <c r="R9269" s="9" t="n"/>
      <c r="S9269" s="8" t="n"/>
      <c r="T9269" s="8" t="n"/>
      <c r="U9269" s="8" t="n"/>
      <c r="V9269" s="11">
        <f>IF(OR(B9269="",C9269=""),"",CONCATENATE(B9269,".",C9269))</f>
        <v/>
      </c>
      <c r="W9269" s="6">
        <f>UPPER(TRIM(H9269))</f>
        <v/>
      </c>
      <c r="X9269" s="6">
        <f>UPPER(TRIM(I9269))</f>
        <v/>
      </c>
      <c r="Y9269" s="6">
        <f>IF(V9269&lt;&gt;"",IFERROR(INDEX(federal_program_name_lookup,MATCH(V9269,aln_lookup,0)),""),"")</f>
        <v/>
      </c>
    </row>
    <row r="9270">
      <c r="A9270" s="6">
        <f>IF(B9270&lt;&gt;"", "AWARD-"&amp;TEXT(ROW()-1,"00000"), "")</f>
        <v/>
      </c>
      <c r="B9270" s="7" t="n"/>
      <c r="C9270" s="7" t="n"/>
      <c r="D9270" s="7" t="n"/>
      <c r="E9270" s="8" t="n"/>
      <c r="F9270" s="9" t="n"/>
      <c r="G9270" s="8" t="n"/>
      <c r="H9270" s="8" t="n"/>
      <c r="I9270" s="8" t="n"/>
      <c r="J9270" s="10">
        <f>IF(A9270="",0,SUMIFS(amount_expended,cfda_key,V9270))</f>
        <v/>
      </c>
      <c r="K9270" s="10">
        <f>IF(G9270="OTHER CLUSTER NOT LISTED ABOVE",SUMIFS(amount_expended,uniform_other_cluster_name,X9270), IF(AND(OR(G9270="N/A",G9270=""),H9270=""),0,IF(G9270="STATE CLUSTER",SUMIFS(amount_expended,uniform_state_cluster_name,W9270),SUMIFS(amount_expended,cluster_name,G9270))))</f>
        <v/>
      </c>
      <c r="L9270" s="8" t="n"/>
      <c r="M9270" s="7" t="n"/>
      <c r="N9270" s="8" t="n"/>
      <c r="O9270" s="7" t="n"/>
      <c r="P9270" s="7" t="n"/>
      <c r="Q9270" s="8" t="n"/>
      <c r="R9270" s="9" t="n"/>
      <c r="S9270" s="8" t="n"/>
      <c r="T9270" s="8" t="n"/>
      <c r="U9270" s="8" t="n"/>
      <c r="V9270" s="11">
        <f>IF(OR(B9270="",C9270=""),"",CONCATENATE(B9270,".",C9270))</f>
        <v/>
      </c>
      <c r="W9270" s="6">
        <f>UPPER(TRIM(H9270))</f>
        <v/>
      </c>
      <c r="X9270" s="6">
        <f>UPPER(TRIM(I9270))</f>
        <v/>
      </c>
      <c r="Y9270" s="6">
        <f>IF(V9270&lt;&gt;"",IFERROR(INDEX(federal_program_name_lookup,MATCH(V9270,aln_lookup,0)),""),"")</f>
        <v/>
      </c>
    </row>
    <row r="9271">
      <c r="A9271" s="6">
        <f>IF(B9271&lt;&gt;"", "AWARD-"&amp;TEXT(ROW()-1,"00000"), "")</f>
        <v/>
      </c>
      <c r="B9271" s="7" t="n"/>
      <c r="C9271" s="7" t="n"/>
      <c r="D9271" s="7" t="n"/>
      <c r="E9271" s="8" t="n"/>
      <c r="F9271" s="9" t="n"/>
      <c r="G9271" s="8" t="n"/>
      <c r="H9271" s="8" t="n"/>
      <c r="I9271" s="8" t="n"/>
      <c r="J9271" s="10">
        <f>IF(A9271="",0,SUMIFS(amount_expended,cfda_key,V9271))</f>
        <v/>
      </c>
      <c r="K9271" s="10">
        <f>IF(G9271="OTHER CLUSTER NOT LISTED ABOVE",SUMIFS(amount_expended,uniform_other_cluster_name,X9271), IF(AND(OR(G9271="N/A",G9271=""),H9271=""),0,IF(G9271="STATE CLUSTER",SUMIFS(amount_expended,uniform_state_cluster_name,W9271),SUMIFS(amount_expended,cluster_name,G9271))))</f>
        <v/>
      </c>
      <c r="L9271" s="8" t="n"/>
      <c r="M9271" s="7" t="n"/>
      <c r="N9271" s="8" t="n"/>
      <c r="O9271" s="7" t="n"/>
      <c r="P9271" s="7" t="n"/>
      <c r="Q9271" s="8" t="n"/>
      <c r="R9271" s="9" t="n"/>
      <c r="S9271" s="8" t="n"/>
      <c r="T9271" s="8" t="n"/>
      <c r="U9271" s="8" t="n"/>
      <c r="V9271" s="11">
        <f>IF(OR(B9271="",C9271=""),"",CONCATENATE(B9271,".",C9271))</f>
        <v/>
      </c>
      <c r="W9271" s="6">
        <f>UPPER(TRIM(H9271))</f>
        <v/>
      </c>
      <c r="X9271" s="6">
        <f>UPPER(TRIM(I9271))</f>
        <v/>
      </c>
      <c r="Y9271" s="6">
        <f>IF(V9271&lt;&gt;"",IFERROR(INDEX(federal_program_name_lookup,MATCH(V9271,aln_lookup,0)),""),"")</f>
        <v/>
      </c>
    </row>
    <row r="9272">
      <c r="A9272" s="6">
        <f>IF(B9272&lt;&gt;"", "AWARD-"&amp;TEXT(ROW()-1,"00000"), "")</f>
        <v/>
      </c>
      <c r="B9272" s="7" t="n"/>
      <c r="C9272" s="7" t="n"/>
      <c r="D9272" s="7" t="n"/>
      <c r="E9272" s="8" t="n"/>
      <c r="F9272" s="9" t="n"/>
      <c r="G9272" s="8" t="n"/>
      <c r="H9272" s="8" t="n"/>
      <c r="I9272" s="8" t="n"/>
      <c r="J9272" s="10">
        <f>IF(A9272="",0,SUMIFS(amount_expended,cfda_key,V9272))</f>
        <v/>
      </c>
      <c r="K9272" s="10">
        <f>IF(G9272="OTHER CLUSTER NOT LISTED ABOVE",SUMIFS(amount_expended,uniform_other_cluster_name,X9272), IF(AND(OR(G9272="N/A",G9272=""),H9272=""),0,IF(G9272="STATE CLUSTER",SUMIFS(amount_expended,uniform_state_cluster_name,W9272),SUMIFS(amount_expended,cluster_name,G9272))))</f>
        <v/>
      </c>
      <c r="L9272" s="8" t="n"/>
      <c r="M9272" s="7" t="n"/>
      <c r="N9272" s="8" t="n"/>
      <c r="O9272" s="7" t="n"/>
      <c r="P9272" s="7" t="n"/>
      <c r="Q9272" s="8" t="n"/>
      <c r="R9272" s="9" t="n"/>
      <c r="S9272" s="8" t="n"/>
      <c r="T9272" s="8" t="n"/>
      <c r="U9272" s="8" t="n"/>
      <c r="V9272" s="11">
        <f>IF(OR(B9272="",C9272=""),"",CONCATENATE(B9272,".",C9272))</f>
        <v/>
      </c>
      <c r="W9272" s="6">
        <f>UPPER(TRIM(H9272))</f>
        <v/>
      </c>
      <c r="X9272" s="6">
        <f>UPPER(TRIM(I9272))</f>
        <v/>
      </c>
      <c r="Y9272" s="6">
        <f>IF(V9272&lt;&gt;"",IFERROR(INDEX(federal_program_name_lookup,MATCH(V9272,aln_lookup,0)),""),"")</f>
        <v/>
      </c>
    </row>
    <row r="9273">
      <c r="A9273" s="6">
        <f>IF(B9273&lt;&gt;"", "AWARD-"&amp;TEXT(ROW()-1,"00000"), "")</f>
        <v/>
      </c>
      <c r="B9273" s="7" t="n"/>
      <c r="C9273" s="7" t="n"/>
      <c r="D9273" s="7" t="n"/>
      <c r="E9273" s="8" t="n"/>
      <c r="F9273" s="9" t="n"/>
      <c r="G9273" s="8" t="n"/>
      <c r="H9273" s="8" t="n"/>
      <c r="I9273" s="8" t="n"/>
      <c r="J9273" s="10">
        <f>IF(A9273="",0,SUMIFS(amount_expended,cfda_key,V9273))</f>
        <v/>
      </c>
      <c r="K9273" s="10">
        <f>IF(G9273="OTHER CLUSTER NOT LISTED ABOVE",SUMIFS(amount_expended,uniform_other_cluster_name,X9273), IF(AND(OR(G9273="N/A",G9273=""),H9273=""),0,IF(G9273="STATE CLUSTER",SUMIFS(amount_expended,uniform_state_cluster_name,W9273),SUMIFS(amount_expended,cluster_name,G9273))))</f>
        <v/>
      </c>
      <c r="L9273" s="8" t="n"/>
      <c r="M9273" s="7" t="n"/>
      <c r="N9273" s="8" t="n"/>
      <c r="O9273" s="7" t="n"/>
      <c r="P9273" s="7" t="n"/>
      <c r="Q9273" s="8" t="n"/>
      <c r="R9273" s="9" t="n"/>
      <c r="S9273" s="8" t="n"/>
      <c r="T9273" s="8" t="n"/>
      <c r="U9273" s="8" t="n"/>
      <c r="V9273" s="11">
        <f>IF(OR(B9273="",C9273=""),"",CONCATENATE(B9273,".",C9273))</f>
        <v/>
      </c>
      <c r="W9273" s="6">
        <f>UPPER(TRIM(H9273))</f>
        <v/>
      </c>
      <c r="X9273" s="6">
        <f>UPPER(TRIM(I9273))</f>
        <v/>
      </c>
      <c r="Y9273" s="6">
        <f>IF(V9273&lt;&gt;"",IFERROR(INDEX(federal_program_name_lookup,MATCH(V9273,aln_lookup,0)),""),"")</f>
        <v/>
      </c>
    </row>
    <row r="9274">
      <c r="A9274" s="6">
        <f>IF(B9274&lt;&gt;"", "AWARD-"&amp;TEXT(ROW()-1,"00000"), "")</f>
        <v/>
      </c>
      <c r="B9274" s="7" t="n"/>
      <c r="C9274" s="7" t="n"/>
      <c r="D9274" s="7" t="n"/>
      <c r="E9274" s="8" t="n"/>
      <c r="F9274" s="9" t="n"/>
      <c r="G9274" s="8" t="n"/>
      <c r="H9274" s="8" t="n"/>
      <c r="I9274" s="8" t="n"/>
      <c r="J9274" s="10">
        <f>IF(A9274="",0,SUMIFS(amount_expended,cfda_key,V9274))</f>
        <v/>
      </c>
      <c r="K9274" s="10">
        <f>IF(G9274="OTHER CLUSTER NOT LISTED ABOVE",SUMIFS(amount_expended,uniform_other_cluster_name,X9274), IF(AND(OR(G9274="N/A",G9274=""),H9274=""),0,IF(G9274="STATE CLUSTER",SUMIFS(amount_expended,uniform_state_cluster_name,W9274),SUMIFS(amount_expended,cluster_name,G9274))))</f>
        <v/>
      </c>
      <c r="L9274" s="8" t="n"/>
      <c r="M9274" s="7" t="n"/>
      <c r="N9274" s="8" t="n"/>
      <c r="O9274" s="7" t="n"/>
      <c r="P9274" s="7" t="n"/>
      <c r="Q9274" s="8" t="n"/>
      <c r="R9274" s="9" t="n"/>
      <c r="S9274" s="8" t="n"/>
      <c r="T9274" s="8" t="n"/>
      <c r="U9274" s="8" t="n"/>
      <c r="V9274" s="11">
        <f>IF(OR(B9274="",C9274=""),"",CONCATENATE(B9274,".",C9274))</f>
        <v/>
      </c>
      <c r="W9274" s="6">
        <f>UPPER(TRIM(H9274))</f>
        <v/>
      </c>
      <c r="X9274" s="6">
        <f>UPPER(TRIM(I9274))</f>
        <v/>
      </c>
      <c r="Y9274" s="6">
        <f>IF(V9274&lt;&gt;"",IFERROR(INDEX(federal_program_name_lookup,MATCH(V9274,aln_lookup,0)),""),"")</f>
        <v/>
      </c>
    </row>
    <row r="9275">
      <c r="A9275" s="6">
        <f>IF(B9275&lt;&gt;"", "AWARD-"&amp;TEXT(ROW()-1,"00000"), "")</f>
        <v/>
      </c>
      <c r="B9275" s="7" t="n"/>
      <c r="C9275" s="7" t="n"/>
      <c r="D9275" s="7" t="n"/>
      <c r="E9275" s="8" t="n"/>
      <c r="F9275" s="9" t="n"/>
      <c r="G9275" s="8" t="n"/>
      <c r="H9275" s="8" t="n"/>
      <c r="I9275" s="8" t="n"/>
      <c r="J9275" s="10">
        <f>IF(A9275="",0,SUMIFS(amount_expended,cfda_key,V9275))</f>
        <v/>
      </c>
      <c r="K9275" s="10">
        <f>IF(G9275="OTHER CLUSTER NOT LISTED ABOVE",SUMIFS(amount_expended,uniform_other_cluster_name,X9275), IF(AND(OR(G9275="N/A",G9275=""),H9275=""),0,IF(G9275="STATE CLUSTER",SUMIFS(amount_expended,uniform_state_cluster_name,W9275),SUMIFS(amount_expended,cluster_name,G9275))))</f>
        <v/>
      </c>
      <c r="L9275" s="8" t="n"/>
      <c r="M9275" s="7" t="n"/>
      <c r="N9275" s="8" t="n"/>
      <c r="O9275" s="7" t="n"/>
      <c r="P9275" s="7" t="n"/>
      <c r="Q9275" s="8" t="n"/>
      <c r="R9275" s="9" t="n"/>
      <c r="S9275" s="8" t="n"/>
      <c r="T9275" s="8" t="n"/>
      <c r="U9275" s="8" t="n"/>
      <c r="V9275" s="11">
        <f>IF(OR(B9275="",C9275=""),"",CONCATENATE(B9275,".",C9275))</f>
        <v/>
      </c>
      <c r="W9275" s="6">
        <f>UPPER(TRIM(H9275))</f>
        <v/>
      </c>
      <c r="X9275" s="6">
        <f>UPPER(TRIM(I9275))</f>
        <v/>
      </c>
      <c r="Y9275" s="6">
        <f>IF(V9275&lt;&gt;"",IFERROR(INDEX(federal_program_name_lookup,MATCH(V9275,aln_lookup,0)),""),"")</f>
        <v/>
      </c>
    </row>
    <row r="9276">
      <c r="A9276" s="6">
        <f>IF(B9276&lt;&gt;"", "AWARD-"&amp;TEXT(ROW()-1,"00000"), "")</f>
        <v/>
      </c>
      <c r="B9276" s="7" t="n"/>
      <c r="C9276" s="7" t="n"/>
      <c r="D9276" s="7" t="n"/>
      <c r="E9276" s="8" t="n"/>
      <c r="F9276" s="9" t="n"/>
      <c r="G9276" s="8" t="n"/>
      <c r="H9276" s="8" t="n"/>
      <c r="I9276" s="8" t="n"/>
      <c r="J9276" s="10">
        <f>IF(A9276="",0,SUMIFS(amount_expended,cfda_key,V9276))</f>
        <v/>
      </c>
      <c r="K9276" s="10">
        <f>IF(G9276="OTHER CLUSTER NOT LISTED ABOVE",SUMIFS(amount_expended,uniform_other_cluster_name,X9276), IF(AND(OR(G9276="N/A",G9276=""),H9276=""),0,IF(G9276="STATE CLUSTER",SUMIFS(amount_expended,uniform_state_cluster_name,W9276),SUMIFS(amount_expended,cluster_name,G9276))))</f>
        <v/>
      </c>
      <c r="L9276" s="8" t="n"/>
      <c r="M9276" s="7" t="n"/>
      <c r="N9276" s="8" t="n"/>
      <c r="O9276" s="7" t="n"/>
      <c r="P9276" s="7" t="n"/>
      <c r="Q9276" s="8" t="n"/>
      <c r="R9276" s="9" t="n"/>
      <c r="S9276" s="8" t="n"/>
      <c r="T9276" s="8" t="n"/>
      <c r="U9276" s="8" t="n"/>
      <c r="V9276" s="11">
        <f>IF(OR(B9276="",C9276=""),"",CONCATENATE(B9276,".",C9276))</f>
        <v/>
      </c>
      <c r="W9276" s="6">
        <f>UPPER(TRIM(H9276))</f>
        <v/>
      </c>
      <c r="X9276" s="6">
        <f>UPPER(TRIM(I9276))</f>
        <v/>
      </c>
      <c r="Y9276" s="6">
        <f>IF(V9276&lt;&gt;"",IFERROR(INDEX(federal_program_name_lookup,MATCH(V9276,aln_lookup,0)),""),"")</f>
        <v/>
      </c>
    </row>
    <row r="9277">
      <c r="A9277" s="6">
        <f>IF(B9277&lt;&gt;"", "AWARD-"&amp;TEXT(ROW()-1,"00000"), "")</f>
        <v/>
      </c>
      <c r="B9277" s="7" t="n"/>
      <c r="C9277" s="7" t="n"/>
      <c r="D9277" s="7" t="n"/>
      <c r="E9277" s="8" t="n"/>
      <c r="F9277" s="9" t="n"/>
      <c r="G9277" s="8" t="n"/>
      <c r="H9277" s="8" t="n"/>
      <c r="I9277" s="8" t="n"/>
      <c r="J9277" s="10">
        <f>IF(A9277="",0,SUMIFS(amount_expended,cfda_key,V9277))</f>
        <v/>
      </c>
      <c r="K9277" s="10">
        <f>IF(G9277="OTHER CLUSTER NOT LISTED ABOVE",SUMIFS(amount_expended,uniform_other_cluster_name,X9277), IF(AND(OR(G9277="N/A",G9277=""),H9277=""),0,IF(G9277="STATE CLUSTER",SUMIFS(amount_expended,uniform_state_cluster_name,W9277),SUMIFS(amount_expended,cluster_name,G9277))))</f>
        <v/>
      </c>
      <c r="L9277" s="8" t="n"/>
      <c r="M9277" s="7" t="n"/>
      <c r="N9277" s="8" t="n"/>
      <c r="O9277" s="7" t="n"/>
      <c r="P9277" s="7" t="n"/>
      <c r="Q9277" s="8" t="n"/>
      <c r="R9277" s="9" t="n"/>
      <c r="S9277" s="8" t="n"/>
      <c r="T9277" s="8" t="n"/>
      <c r="U9277" s="8" t="n"/>
      <c r="V9277" s="11">
        <f>IF(OR(B9277="",C9277=""),"",CONCATENATE(B9277,".",C9277))</f>
        <v/>
      </c>
      <c r="W9277" s="6">
        <f>UPPER(TRIM(H9277))</f>
        <v/>
      </c>
      <c r="X9277" s="6">
        <f>UPPER(TRIM(I9277))</f>
        <v/>
      </c>
      <c r="Y9277" s="6">
        <f>IF(V9277&lt;&gt;"",IFERROR(INDEX(federal_program_name_lookup,MATCH(V9277,aln_lookup,0)),""),"")</f>
        <v/>
      </c>
    </row>
    <row r="9278">
      <c r="A9278" s="6">
        <f>IF(B9278&lt;&gt;"", "AWARD-"&amp;TEXT(ROW()-1,"00000"), "")</f>
        <v/>
      </c>
      <c r="B9278" s="7" t="n"/>
      <c r="C9278" s="7" t="n"/>
      <c r="D9278" s="7" t="n"/>
      <c r="E9278" s="8" t="n"/>
      <c r="F9278" s="9" t="n"/>
      <c r="G9278" s="8" t="n"/>
      <c r="H9278" s="8" t="n"/>
      <c r="I9278" s="8" t="n"/>
      <c r="J9278" s="10">
        <f>IF(A9278="",0,SUMIFS(amount_expended,cfda_key,V9278))</f>
        <v/>
      </c>
      <c r="K9278" s="10">
        <f>IF(G9278="OTHER CLUSTER NOT LISTED ABOVE",SUMIFS(amount_expended,uniform_other_cluster_name,X9278), IF(AND(OR(G9278="N/A",G9278=""),H9278=""),0,IF(G9278="STATE CLUSTER",SUMIFS(amount_expended,uniform_state_cluster_name,W9278),SUMIFS(amount_expended,cluster_name,G9278))))</f>
        <v/>
      </c>
      <c r="L9278" s="8" t="n"/>
      <c r="M9278" s="7" t="n"/>
      <c r="N9278" s="8" t="n"/>
      <c r="O9278" s="7" t="n"/>
      <c r="P9278" s="7" t="n"/>
      <c r="Q9278" s="8" t="n"/>
      <c r="R9278" s="9" t="n"/>
      <c r="S9278" s="8" t="n"/>
      <c r="T9278" s="8" t="n"/>
      <c r="U9278" s="8" t="n"/>
      <c r="V9278" s="11">
        <f>IF(OR(B9278="",C9278=""),"",CONCATENATE(B9278,".",C9278))</f>
        <v/>
      </c>
      <c r="W9278" s="6">
        <f>UPPER(TRIM(H9278))</f>
        <v/>
      </c>
      <c r="X9278" s="6">
        <f>UPPER(TRIM(I9278))</f>
        <v/>
      </c>
      <c r="Y9278" s="6">
        <f>IF(V9278&lt;&gt;"",IFERROR(INDEX(federal_program_name_lookup,MATCH(V9278,aln_lookup,0)),""),"")</f>
        <v/>
      </c>
    </row>
    <row r="9279">
      <c r="A9279" s="6">
        <f>IF(B9279&lt;&gt;"", "AWARD-"&amp;TEXT(ROW()-1,"00000"), "")</f>
        <v/>
      </c>
      <c r="B9279" s="7" t="n"/>
      <c r="C9279" s="7" t="n"/>
      <c r="D9279" s="7" t="n"/>
      <c r="E9279" s="8" t="n"/>
      <c r="F9279" s="9" t="n"/>
      <c r="G9279" s="8" t="n"/>
      <c r="H9279" s="8" t="n"/>
      <c r="I9279" s="8" t="n"/>
      <c r="J9279" s="10">
        <f>IF(A9279="",0,SUMIFS(amount_expended,cfda_key,V9279))</f>
        <v/>
      </c>
      <c r="K9279" s="10">
        <f>IF(G9279="OTHER CLUSTER NOT LISTED ABOVE",SUMIFS(amount_expended,uniform_other_cluster_name,X9279), IF(AND(OR(G9279="N/A",G9279=""),H9279=""),0,IF(G9279="STATE CLUSTER",SUMIFS(amount_expended,uniform_state_cluster_name,W9279),SUMIFS(amount_expended,cluster_name,G9279))))</f>
        <v/>
      </c>
      <c r="L9279" s="8" t="n"/>
      <c r="M9279" s="7" t="n"/>
      <c r="N9279" s="8" t="n"/>
      <c r="O9279" s="7" t="n"/>
      <c r="P9279" s="7" t="n"/>
      <c r="Q9279" s="8" t="n"/>
      <c r="R9279" s="9" t="n"/>
      <c r="S9279" s="8" t="n"/>
      <c r="T9279" s="8" t="n"/>
      <c r="U9279" s="8" t="n"/>
      <c r="V9279" s="11">
        <f>IF(OR(B9279="",C9279=""),"",CONCATENATE(B9279,".",C9279))</f>
        <v/>
      </c>
      <c r="W9279" s="6">
        <f>UPPER(TRIM(H9279))</f>
        <v/>
      </c>
      <c r="X9279" s="6">
        <f>UPPER(TRIM(I9279))</f>
        <v/>
      </c>
      <c r="Y9279" s="6">
        <f>IF(V9279&lt;&gt;"",IFERROR(INDEX(federal_program_name_lookup,MATCH(V9279,aln_lookup,0)),""),"")</f>
        <v/>
      </c>
    </row>
    <row r="9280">
      <c r="A9280" s="6">
        <f>IF(B9280&lt;&gt;"", "AWARD-"&amp;TEXT(ROW()-1,"00000"), "")</f>
        <v/>
      </c>
      <c r="B9280" s="7" t="n"/>
      <c r="C9280" s="7" t="n"/>
      <c r="D9280" s="7" t="n"/>
      <c r="E9280" s="8" t="n"/>
      <c r="F9280" s="9" t="n"/>
      <c r="G9280" s="8" t="n"/>
      <c r="H9280" s="8" t="n"/>
      <c r="I9280" s="8" t="n"/>
      <c r="J9280" s="10">
        <f>IF(A9280="",0,SUMIFS(amount_expended,cfda_key,V9280))</f>
        <v/>
      </c>
      <c r="K9280" s="10">
        <f>IF(G9280="OTHER CLUSTER NOT LISTED ABOVE",SUMIFS(amount_expended,uniform_other_cluster_name,X9280), IF(AND(OR(G9280="N/A",G9280=""),H9280=""),0,IF(G9280="STATE CLUSTER",SUMIFS(amount_expended,uniform_state_cluster_name,W9280),SUMIFS(amount_expended,cluster_name,G9280))))</f>
        <v/>
      </c>
      <c r="L9280" s="8" t="n"/>
      <c r="M9280" s="7" t="n"/>
      <c r="N9280" s="8" t="n"/>
      <c r="O9280" s="7" t="n"/>
      <c r="P9280" s="7" t="n"/>
      <c r="Q9280" s="8" t="n"/>
      <c r="R9280" s="9" t="n"/>
      <c r="S9280" s="8" t="n"/>
      <c r="T9280" s="8" t="n"/>
      <c r="U9280" s="8" t="n"/>
      <c r="V9280" s="11">
        <f>IF(OR(B9280="",C9280=""),"",CONCATENATE(B9280,".",C9280))</f>
        <v/>
      </c>
      <c r="W9280" s="6">
        <f>UPPER(TRIM(H9280))</f>
        <v/>
      </c>
      <c r="X9280" s="6">
        <f>UPPER(TRIM(I9280))</f>
        <v/>
      </c>
      <c r="Y9280" s="6">
        <f>IF(V9280&lt;&gt;"",IFERROR(INDEX(federal_program_name_lookup,MATCH(V9280,aln_lookup,0)),""),"")</f>
        <v/>
      </c>
    </row>
    <row r="9281">
      <c r="A9281" s="6">
        <f>IF(B9281&lt;&gt;"", "AWARD-"&amp;TEXT(ROW()-1,"00000"), "")</f>
        <v/>
      </c>
      <c r="B9281" s="7" t="n"/>
      <c r="C9281" s="7" t="n"/>
      <c r="D9281" s="7" t="n"/>
      <c r="E9281" s="8" t="n"/>
      <c r="F9281" s="9" t="n"/>
      <c r="G9281" s="8" t="n"/>
      <c r="H9281" s="8" t="n"/>
      <c r="I9281" s="8" t="n"/>
      <c r="J9281" s="10">
        <f>IF(A9281="",0,SUMIFS(amount_expended,cfda_key,V9281))</f>
        <v/>
      </c>
      <c r="K9281" s="10">
        <f>IF(G9281="OTHER CLUSTER NOT LISTED ABOVE",SUMIFS(amount_expended,uniform_other_cluster_name,X9281), IF(AND(OR(G9281="N/A",G9281=""),H9281=""),0,IF(G9281="STATE CLUSTER",SUMIFS(amount_expended,uniform_state_cluster_name,W9281),SUMIFS(amount_expended,cluster_name,G9281))))</f>
        <v/>
      </c>
      <c r="L9281" s="8" t="n"/>
      <c r="M9281" s="7" t="n"/>
      <c r="N9281" s="8" t="n"/>
      <c r="O9281" s="7" t="n"/>
      <c r="P9281" s="7" t="n"/>
      <c r="Q9281" s="8" t="n"/>
      <c r="R9281" s="9" t="n"/>
      <c r="S9281" s="8" t="n"/>
      <c r="T9281" s="8" t="n"/>
      <c r="U9281" s="8" t="n"/>
      <c r="V9281" s="11">
        <f>IF(OR(B9281="",C9281=""),"",CONCATENATE(B9281,".",C9281))</f>
        <v/>
      </c>
      <c r="W9281" s="6">
        <f>UPPER(TRIM(H9281))</f>
        <v/>
      </c>
      <c r="X9281" s="6">
        <f>UPPER(TRIM(I9281))</f>
        <v/>
      </c>
      <c r="Y9281" s="6">
        <f>IF(V9281&lt;&gt;"",IFERROR(INDEX(federal_program_name_lookup,MATCH(V9281,aln_lookup,0)),""),"")</f>
        <v/>
      </c>
    </row>
    <row r="9282">
      <c r="A9282" s="6">
        <f>IF(B9282&lt;&gt;"", "AWARD-"&amp;TEXT(ROW()-1,"00000"), "")</f>
        <v/>
      </c>
      <c r="B9282" s="7" t="n"/>
      <c r="C9282" s="7" t="n"/>
      <c r="D9282" s="7" t="n"/>
      <c r="E9282" s="8" t="n"/>
      <c r="F9282" s="9" t="n"/>
      <c r="G9282" s="8" t="n"/>
      <c r="H9282" s="8" t="n"/>
      <c r="I9282" s="8" t="n"/>
      <c r="J9282" s="10">
        <f>IF(A9282="",0,SUMIFS(amount_expended,cfda_key,V9282))</f>
        <v/>
      </c>
      <c r="K9282" s="10">
        <f>IF(G9282="OTHER CLUSTER NOT LISTED ABOVE",SUMIFS(amount_expended,uniform_other_cluster_name,X9282), IF(AND(OR(G9282="N/A",G9282=""),H9282=""),0,IF(G9282="STATE CLUSTER",SUMIFS(amount_expended,uniform_state_cluster_name,W9282),SUMIFS(amount_expended,cluster_name,G9282))))</f>
        <v/>
      </c>
      <c r="L9282" s="8" t="n"/>
      <c r="M9282" s="7" t="n"/>
      <c r="N9282" s="8" t="n"/>
      <c r="O9282" s="7" t="n"/>
      <c r="P9282" s="7" t="n"/>
      <c r="Q9282" s="8" t="n"/>
      <c r="R9282" s="9" t="n"/>
      <c r="S9282" s="8" t="n"/>
      <c r="T9282" s="8" t="n"/>
      <c r="U9282" s="8" t="n"/>
      <c r="V9282" s="11">
        <f>IF(OR(B9282="",C9282=""),"",CONCATENATE(B9282,".",C9282))</f>
        <v/>
      </c>
      <c r="W9282" s="6">
        <f>UPPER(TRIM(H9282))</f>
        <v/>
      </c>
      <c r="X9282" s="6">
        <f>UPPER(TRIM(I9282))</f>
        <v/>
      </c>
      <c r="Y9282" s="6">
        <f>IF(V9282&lt;&gt;"",IFERROR(INDEX(federal_program_name_lookup,MATCH(V9282,aln_lookup,0)),""),"")</f>
        <v/>
      </c>
    </row>
    <row r="9283">
      <c r="A9283" s="6">
        <f>IF(B9283&lt;&gt;"", "AWARD-"&amp;TEXT(ROW()-1,"00000"), "")</f>
        <v/>
      </c>
      <c r="B9283" s="7" t="n"/>
      <c r="C9283" s="7" t="n"/>
      <c r="D9283" s="7" t="n"/>
      <c r="E9283" s="8" t="n"/>
      <c r="F9283" s="9" t="n"/>
      <c r="G9283" s="8" t="n"/>
      <c r="H9283" s="8" t="n"/>
      <c r="I9283" s="8" t="n"/>
      <c r="J9283" s="10">
        <f>IF(A9283="",0,SUMIFS(amount_expended,cfda_key,V9283))</f>
        <v/>
      </c>
      <c r="K9283" s="10">
        <f>IF(G9283="OTHER CLUSTER NOT LISTED ABOVE",SUMIFS(amount_expended,uniform_other_cluster_name,X9283), IF(AND(OR(G9283="N/A",G9283=""),H9283=""),0,IF(G9283="STATE CLUSTER",SUMIFS(amount_expended,uniform_state_cluster_name,W9283),SUMIFS(amount_expended,cluster_name,G9283))))</f>
        <v/>
      </c>
      <c r="L9283" s="8" t="n"/>
      <c r="M9283" s="7" t="n"/>
      <c r="N9283" s="8" t="n"/>
      <c r="O9283" s="7" t="n"/>
      <c r="P9283" s="7" t="n"/>
      <c r="Q9283" s="8" t="n"/>
      <c r="R9283" s="9" t="n"/>
      <c r="S9283" s="8" t="n"/>
      <c r="T9283" s="8" t="n"/>
      <c r="U9283" s="8" t="n"/>
      <c r="V9283" s="11">
        <f>IF(OR(B9283="",C9283=""),"",CONCATENATE(B9283,".",C9283))</f>
        <v/>
      </c>
      <c r="W9283" s="6">
        <f>UPPER(TRIM(H9283))</f>
        <v/>
      </c>
      <c r="X9283" s="6">
        <f>UPPER(TRIM(I9283))</f>
        <v/>
      </c>
      <c r="Y9283" s="6">
        <f>IF(V9283&lt;&gt;"",IFERROR(INDEX(federal_program_name_lookup,MATCH(V9283,aln_lookup,0)),""),"")</f>
        <v/>
      </c>
    </row>
    <row r="9284">
      <c r="A9284" s="6">
        <f>IF(B9284&lt;&gt;"", "AWARD-"&amp;TEXT(ROW()-1,"00000"), "")</f>
        <v/>
      </c>
      <c r="B9284" s="7" t="n"/>
      <c r="C9284" s="7" t="n"/>
      <c r="D9284" s="7" t="n"/>
      <c r="E9284" s="8" t="n"/>
      <c r="F9284" s="9" t="n"/>
      <c r="G9284" s="8" t="n"/>
      <c r="H9284" s="8" t="n"/>
      <c r="I9284" s="8" t="n"/>
      <c r="J9284" s="10">
        <f>IF(A9284="",0,SUMIFS(amount_expended,cfda_key,V9284))</f>
        <v/>
      </c>
      <c r="K9284" s="10">
        <f>IF(G9284="OTHER CLUSTER NOT LISTED ABOVE",SUMIFS(amount_expended,uniform_other_cluster_name,X9284), IF(AND(OR(G9284="N/A",G9284=""),H9284=""),0,IF(G9284="STATE CLUSTER",SUMIFS(amount_expended,uniform_state_cluster_name,W9284),SUMIFS(amount_expended,cluster_name,G9284))))</f>
        <v/>
      </c>
      <c r="L9284" s="8" t="n"/>
      <c r="M9284" s="7" t="n"/>
      <c r="N9284" s="8" t="n"/>
      <c r="O9284" s="7" t="n"/>
      <c r="P9284" s="7" t="n"/>
      <c r="Q9284" s="8" t="n"/>
      <c r="R9284" s="9" t="n"/>
      <c r="S9284" s="8" t="n"/>
      <c r="T9284" s="8" t="n"/>
      <c r="U9284" s="8" t="n"/>
      <c r="V9284" s="11">
        <f>IF(OR(B9284="",C9284=""),"",CONCATENATE(B9284,".",C9284))</f>
        <v/>
      </c>
      <c r="W9284" s="6">
        <f>UPPER(TRIM(H9284))</f>
        <v/>
      </c>
      <c r="X9284" s="6">
        <f>UPPER(TRIM(I9284))</f>
        <v/>
      </c>
      <c r="Y9284" s="6">
        <f>IF(V9284&lt;&gt;"",IFERROR(INDEX(federal_program_name_lookup,MATCH(V9284,aln_lookup,0)),""),"")</f>
        <v/>
      </c>
    </row>
    <row r="9285">
      <c r="A9285" s="6">
        <f>IF(B9285&lt;&gt;"", "AWARD-"&amp;TEXT(ROW()-1,"00000"), "")</f>
        <v/>
      </c>
      <c r="B9285" s="7" t="n"/>
      <c r="C9285" s="7" t="n"/>
      <c r="D9285" s="7" t="n"/>
      <c r="E9285" s="8" t="n"/>
      <c r="F9285" s="9" t="n"/>
      <c r="G9285" s="8" t="n"/>
      <c r="H9285" s="8" t="n"/>
      <c r="I9285" s="8" t="n"/>
      <c r="J9285" s="10">
        <f>IF(A9285="",0,SUMIFS(amount_expended,cfda_key,V9285))</f>
        <v/>
      </c>
      <c r="K9285" s="10">
        <f>IF(G9285="OTHER CLUSTER NOT LISTED ABOVE",SUMIFS(amount_expended,uniform_other_cluster_name,X9285), IF(AND(OR(G9285="N/A",G9285=""),H9285=""),0,IF(G9285="STATE CLUSTER",SUMIFS(amount_expended,uniform_state_cluster_name,W9285),SUMIFS(amount_expended,cluster_name,G9285))))</f>
        <v/>
      </c>
      <c r="L9285" s="8" t="n"/>
      <c r="M9285" s="7" t="n"/>
      <c r="N9285" s="8" t="n"/>
      <c r="O9285" s="7" t="n"/>
      <c r="P9285" s="7" t="n"/>
      <c r="Q9285" s="8" t="n"/>
      <c r="R9285" s="9" t="n"/>
      <c r="S9285" s="8" t="n"/>
      <c r="T9285" s="8" t="n"/>
      <c r="U9285" s="8" t="n"/>
      <c r="V9285" s="11">
        <f>IF(OR(B9285="",C9285=""),"",CONCATENATE(B9285,".",C9285))</f>
        <v/>
      </c>
      <c r="W9285" s="6">
        <f>UPPER(TRIM(H9285))</f>
        <v/>
      </c>
      <c r="X9285" s="6">
        <f>UPPER(TRIM(I9285))</f>
        <v/>
      </c>
      <c r="Y9285" s="6">
        <f>IF(V9285&lt;&gt;"",IFERROR(INDEX(federal_program_name_lookup,MATCH(V9285,aln_lookup,0)),""),"")</f>
        <v/>
      </c>
    </row>
    <row r="9286">
      <c r="A9286" s="6">
        <f>IF(B9286&lt;&gt;"", "AWARD-"&amp;TEXT(ROW()-1,"00000"), "")</f>
        <v/>
      </c>
      <c r="B9286" s="7" t="n"/>
      <c r="C9286" s="7" t="n"/>
      <c r="D9286" s="7" t="n"/>
      <c r="E9286" s="8" t="n"/>
      <c r="F9286" s="9" t="n"/>
      <c r="G9286" s="8" t="n"/>
      <c r="H9286" s="8" t="n"/>
      <c r="I9286" s="8" t="n"/>
      <c r="J9286" s="10">
        <f>IF(A9286="",0,SUMIFS(amount_expended,cfda_key,V9286))</f>
        <v/>
      </c>
      <c r="K9286" s="10">
        <f>IF(G9286="OTHER CLUSTER NOT LISTED ABOVE",SUMIFS(amount_expended,uniform_other_cluster_name,X9286), IF(AND(OR(G9286="N/A",G9286=""),H9286=""),0,IF(G9286="STATE CLUSTER",SUMIFS(amount_expended,uniform_state_cluster_name,W9286),SUMIFS(amount_expended,cluster_name,G9286))))</f>
        <v/>
      </c>
      <c r="L9286" s="8" t="n"/>
      <c r="M9286" s="7" t="n"/>
      <c r="N9286" s="8" t="n"/>
      <c r="O9286" s="7" t="n"/>
      <c r="P9286" s="7" t="n"/>
      <c r="Q9286" s="8" t="n"/>
      <c r="R9286" s="9" t="n"/>
      <c r="S9286" s="8" t="n"/>
      <c r="T9286" s="8" t="n"/>
      <c r="U9286" s="8" t="n"/>
      <c r="V9286" s="11">
        <f>IF(OR(B9286="",C9286=""),"",CONCATENATE(B9286,".",C9286))</f>
        <v/>
      </c>
      <c r="W9286" s="6">
        <f>UPPER(TRIM(H9286))</f>
        <v/>
      </c>
      <c r="X9286" s="6">
        <f>UPPER(TRIM(I9286))</f>
        <v/>
      </c>
      <c r="Y9286" s="6">
        <f>IF(V9286&lt;&gt;"",IFERROR(INDEX(federal_program_name_lookup,MATCH(V9286,aln_lookup,0)),""),"")</f>
        <v/>
      </c>
    </row>
    <row r="9287">
      <c r="A9287" s="6">
        <f>IF(B9287&lt;&gt;"", "AWARD-"&amp;TEXT(ROW()-1,"00000"), "")</f>
        <v/>
      </c>
      <c r="B9287" s="7" t="n"/>
      <c r="C9287" s="7" t="n"/>
      <c r="D9287" s="7" t="n"/>
      <c r="E9287" s="8" t="n"/>
      <c r="F9287" s="9" t="n"/>
      <c r="G9287" s="8" t="n"/>
      <c r="H9287" s="8" t="n"/>
      <c r="I9287" s="8" t="n"/>
      <c r="J9287" s="10">
        <f>IF(A9287="",0,SUMIFS(amount_expended,cfda_key,V9287))</f>
        <v/>
      </c>
      <c r="K9287" s="10">
        <f>IF(G9287="OTHER CLUSTER NOT LISTED ABOVE",SUMIFS(amount_expended,uniform_other_cluster_name,X9287), IF(AND(OR(G9287="N/A",G9287=""),H9287=""),0,IF(G9287="STATE CLUSTER",SUMIFS(amount_expended,uniform_state_cluster_name,W9287),SUMIFS(amount_expended,cluster_name,G9287))))</f>
        <v/>
      </c>
      <c r="L9287" s="8" t="n"/>
      <c r="M9287" s="7" t="n"/>
      <c r="N9287" s="8" t="n"/>
      <c r="O9287" s="7" t="n"/>
      <c r="P9287" s="7" t="n"/>
      <c r="Q9287" s="8" t="n"/>
      <c r="R9287" s="9" t="n"/>
      <c r="S9287" s="8" t="n"/>
      <c r="T9287" s="8" t="n"/>
      <c r="U9287" s="8" t="n"/>
      <c r="V9287" s="11">
        <f>IF(OR(B9287="",C9287=""),"",CONCATENATE(B9287,".",C9287))</f>
        <v/>
      </c>
      <c r="W9287" s="6">
        <f>UPPER(TRIM(H9287))</f>
        <v/>
      </c>
      <c r="X9287" s="6">
        <f>UPPER(TRIM(I9287))</f>
        <v/>
      </c>
      <c r="Y9287" s="6">
        <f>IF(V9287&lt;&gt;"",IFERROR(INDEX(federal_program_name_lookup,MATCH(V9287,aln_lookup,0)),""),"")</f>
        <v/>
      </c>
    </row>
    <row r="9288">
      <c r="A9288" s="6">
        <f>IF(B9288&lt;&gt;"", "AWARD-"&amp;TEXT(ROW()-1,"00000"), "")</f>
        <v/>
      </c>
      <c r="B9288" s="7" t="n"/>
      <c r="C9288" s="7" t="n"/>
      <c r="D9288" s="7" t="n"/>
      <c r="E9288" s="8" t="n"/>
      <c r="F9288" s="9" t="n"/>
      <c r="G9288" s="8" t="n"/>
      <c r="H9288" s="8" t="n"/>
      <c r="I9288" s="8" t="n"/>
      <c r="J9288" s="10">
        <f>IF(A9288="",0,SUMIFS(amount_expended,cfda_key,V9288))</f>
        <v/>
      </c>
      <c r="K9288" s="10">
        <f>IF(G9288="OTHER CLUSTER NOT LISTED ABOVE",SUMIFS(amount_expended,uniform_other_cluster_name,X9288), IF(AND(OR(G9288="N/A",G9288=""),H9288=""),0,IF(G9288="STATE CLUSTER",SUMIFS(amount_expended,uniform_state_cluster_name,W9288),SUMIFS(amount_expended,cluster_name,G9288))))</f>
        <v/>
      </c>
      <c r="L9288" s="8" t="n"/>
      <c r="M9288" s="7" t="n"/>
      <c r="N9288" s="8" t="n"/>
      <c r="O9288" s="7" t="n"/>
      <c r="P9288" s="7" t="n"/>
      <c r="Q9288" s="8" t="n"/>
      <c r="R9288" s="9" t="n"/>
      <c r="S9288" s="8" t="n"/>
      <c r="T9288" s="8" t="n"/>
      <c r="U9288" s="8" t="n"/>
      <c r="V9288" s="11">
        <f>IF(OR(B9288="",C9288=""),"",CONCATENATE(B9288,".",C9288))</f>
        <v/>
      </c>
      <c r="W9288" s="6">
        <f>UPPER(TRIM(H9288))</f>
        <v/>
      </c>
      <c r="X9288" s="6">
        <f>UPPER(TRIM(I9288))</f>
        <v/>
      </c>
      <c r="Y9288" s="6">
        <f>IF(V9288&lt;&gt;"",IFERROR(INDEX(federal_program_name_lookup,MATCH(V9288,aln_lookup,0)),""),"")</f>
        <v/>
      </c>
    </row>
    <row r="9289">
      <c r="A9289" s="6">
        <f>IF(B9289&lt;&gt;"", "AWARD-"&amp;TEXT(ROW()-1,"00000"), "")</f>
        <v/>
      </c>
      <c r="B9289" s="7" t="n"/>
      <c r="C9289" s="7" t="n"/>
      <c r="D9289" s="7" t="n"/>
      <c r="E9289" s="8" t="n"/>
      <c r="F9289" s="9" t="n"/>
      <c r="G9289" s="8" t="n"/>
      <c r="H9289" s="8" t="n"/>
      <c r="I9289" s="8" t="n"/>
      <c r="J9289" s="10">
        <f>IF(A9289="",0,SUMIFS(amount_expended,cfda_key,V9289))</f>
        <v/>
      </c>
      <c r="K9289" s="10">
        <f>IF(G9289="OTHER CLUSTER NOT LISTED ABOVE",SUMIFS(amount_expended,uniform_other_cluster_name,X9289), IF(AND(OR(G9289="N/A",G9289=""),H9289=""),0,IF(G9289="STATE CLUSTER",SUMIFS(amount_expended,uniform_state_cluster_name,W9289),SUMIFS(amount_expended,cluster_name,G9289))))</f>
        <v/>
      </c>
      <c r="L9289" s="8" t="n"/>
      <c r="M9289" s="7" t="n"/>
      <c r="N9289" s="8" t="n"/>
      <c r="O9289" s="7" t="n"/>
      <c r="P9289" s="7" t="n"/>
      <c r="Q9289" s="8" t="n"/>
      <c r="R9289" s="9" t="n"/>
      <c r="S9289" s="8" t="n"/>
      <c r="T9289" s="8" t="n"/>
      <c r="U9289" s="8" t="n"/>
      <c r="V9289" s="11">
        <f>IF(OR(B9289="",C9289=""),"",CONCATENATE(B9289,".",C9289))</f>
        <v/>
      </c>
      <c r="W9289" s="6">
        <f>UPPER(TRIM(H9289))</f>
        <v/>
      </c>
      <c r="X9289" s="6">
        <f>UPPER(TRIM(I9289))</f>
        <v/>
      </c>
      <c r="Y9289" s="6">
        <f>IF(V9289&lt;&gt;"",IFERROR(INDEX(federal_program_name_lookup,MATCH(V9289,aln_lookup,0)),""),"")</f>
        <v/>
      </c>
    </row>
    <row r="9290">
      <c r="A9290" s="6">
        <f>IF(B9290&lt;&gt;"", "AWARD-"&amp;TEXT(ROW()-1,"00000"), "")</f>
        <v/>
      </c>
      <c r="B9290" s="7" t="n"/>
      <c r="C9290" s="7" t="n"/>
      <c r="D9290" s="7" t="n"/>
      <c r="E9290" s="8" t="n"/>
      <c r="F9290" s="9" t="n"/>
      <c r="G9290" s="8" t="n"/>
      <c r="H9290" s="8" t="n"/>
      <c r="I9290" s="8" t="n"/>
      <c r="J9290" s="10">
        <f>IF(A9290="",0,SUMIFS(amount_expended,cfda_key,V9290))</f>
        <v/>
      </c>
      <c r="K9290" s="10">
        <f>IF(G9290="OTHER CLUSTER NOT LISTED ABOVE",SUMIFS(amount_expended,uniform_other_cluster_name,X9290), IF(AND(OR(G9290="N/A",G9290=""),H9290=""),0,IF(G9290="STATE CLUSTER",SUMIFS(amount_expended,uniform_state_cluster_name,W9290),SUMIFS(amount_expended,cluster_name,G9290))))</f>
        <v/>
      </c>
      <c r="L9290" s="8" t="n"/>
      <c r="M9290" s="7" t="n"/>
      <c r="N9290" s="8" t="n"/>
      <c r="O9290" s="7" t="n"/>
      <c r="P9290" s="7" t="n"/>
      <c r="Q9290" s="8" t="n"/>
      <c r="R9290" s="9" t="n"/>
      <c r="S9290" s="8" t="n"/>
      <c r="T9290" s="8" t="n"/>
      <c r="U9290" s="8" t="n"/>
      <c r="V9290" s="11">
        <f>IF(OR(B9290="",C9290=""),"",CONCATENATE(B9290,".",C9290))</f>
        <v/>
      </c>
      <c r="W9290" s="6">
        <f>UPPER(TRIM(H9290))</f>
        <v/>
      </c>
      <c r="X9290" s="6">
        <f>UPPER(TRIM(I9290))</f>
        <v/>
      </c>
      <c r="Y9290" s="6">
        <f>IF(V9290&lt;&gt;"",IFERROR(INDEX(federal_program_name_lookup,MATCH(V9290,aln_lookup,0)),""),"")</f>
        <v/>
      </c>
    </row>
    <row r="9291">
      <c r="A9291" s="6">
        <f>IF(B9291&lt;&gt;"", "AWARD-"&amp;TEXT(ROW()-1,"00000"), "")</f>
        <v/>
      </c>
      <c r="B9291" s="7" t="n"/>
      <c r="C9291" s="7" t="n"/>
      <c r="D9291" s="7" t="n"/>
      <c r="E9291" s="8" t="n"/>
      <c r="F9291" s="9" t="n"/>
      <c r="G9291" s="8" t="n"/>
      <c r="H9291" s="8" t="n"/>
      <c r="I9291" s="8" t="n"/>
      <c r="J9291" s="10">
        <f>IF(A9291="",0,SUMIFS(amount_expended,cfda_key,V9291))</f>
        <v/>
      </c>
      <c r="K9291" s="10">
        <f>IF(G9291="OTHER CLUSTER NOT LISTED ABOVE",SUMIFS(amount_expended,uniform_other_cluster_name,X9291), IF(AND(OR(G9291="N/A",G9291=""),H9291=""),0,IF(G9291="STATE CLUSTER",SUMIFS(amount_expended,uniform_state_cluster_name,W9291),SUMIFS(amount_expended,cluster_name,G9291))))</f>
        <v/>
      </c>
      <c r="L9291" s="8" t="n"/>
      <c r="M9291" s="7" t="n"/>
      <c r="N9291" s="8" t="n"/>
      <c r="O9291" s="7" t="n"/>
      <c r="P9291" s="7" t="n"/>
      <c r="Q9291" s="8" t="n"/>
      <c r="R9291" s="9" t="n"/>
      <c r="S9291" s="8" t="n"/>
      <c r="T9291" s="8" t="n"/>
      <c r="U9291" s="8" t="n"/>
      <c r="V9291" s="11">
        <f>IF(OR(B9291="",C9291=""),"",CONCATENATE(B9291,".",C9291))</f>
        <v/>
      </c>
      <c r="W9291" s="6">
        <f>UPPER(TRIM(H9291))</f>
        <v/>
      </c>
      <c r="X9291" s="6">
        <f>UPPER(TRIM(I9291))</f>
        <v/>
      </c>
      <c r="Y9291" s="6">
        <f>IF(V9291&lt;&gt;"",IFERROR(INDEX(federal_program_name_lookup,MATCH(V9291,aln_lookup,0)),""),"")</f>
        <v/>
      </c>
    </row>
    <row r="9292">
      <c r="A9292" s="6">
        <f>IF(B9292&lt;&gt;"", "AWARD-"&amp;TEXT(ROW()-1,"00000"), "")</f>
        <v/>
      </c>
      <c r="B9292" s="7" t="n"/>
      <c r="C9292" s="7" t="n"/>
      <c r="D9292" s="7" t="n"/>
      <c r="E9292" s="8" t="n"/>
      <c r="F9292" s="9" t="n"/>
      <c r="G9292" s="8" t="n"/>
      <c r="H9292" s="8" t="n"/>
      <c r="I9292" s="8" t="n"/>
      <c r="J9292" s="10">
        <f>IF(A9292="",0,SUMIFS(amount_expended,cfda_key,V9292))</f>
        <v/>
      </c>
      <c r="K9292" s="10">
        <f>IF(G9292="OTHER CLUSTER NOT LISTED ABOVE",SUMIFS(amount_expended,uniform_other_cluster_name,X9292), IF(AND(OR(G9292="N/A",G9292=""),H9292=""),0,IF(G9292="STATE CLUSTER",SUMIFS(amount_expended,uniform_state_cluster_name,W9292),SUMIFS(amount_expended,cluster_name,G9292))))</f>
        <v/>
      </c>
      <c r="L9292" s="8" t="n"/>
      <c r="M9292" s="7" t="n"/>
      <c r="N9292" s="8" t="n"/>
      <c r="O9292" s="7" t="n"/>
      <c r="P9292" s="7" t="n"/>
      <c r="Q9292" s="8" t="n"/>
      <c r="R9292" s="9" t="n"/>
      <c r="S9292" s="8" t="n"/>
      <c r="T9292" s="8" t="n"/>
      <c r="U9292" s="8" t="n"/>
      <c r="V9292" s="11">
        <f>IF(OR(B9292="",C9292=""),"",CONCATENATE(B9292,".",C9292))</f>
        <v/>
      </c>
      <c r="W9292" s="6">
        <f>UPPER(TRIM(H9292))</f>
        <v/>
      </c>
      <c r="X9292" s="6">
        <f>UPPER(TRIM(I9292))</f>
        <v/>
      </c>
      <c r="Y9292" s="6">
        <f>IF(V9292&lt;&gt;"",IFERROR(INDEX(federal_program_name_lookup,MATCH(V9292,aln_lookup,0)),""),"")</f>
        <v/>
      </c>
    </row>
    <row r="9293">
      <c r="A9293" s="6">
        <f>IF(B9293&lt;&gt;"", "AWARD-"&amp;TEXT(ROW()-1,"00000"), "")</f>
        <v/>
      </c>
      <c r="B9293" s="7" t="n"/>
      <c r="C9293" s="7" t="n"/>
      <c r="D9293" s="7" t="n"/>
      <c r="E9293" s="8" t="n"/>
      <c r="F9293" s="9" t="n"/>
      <c r="G9293" s="8" t="n"/>
      <c r="H9293" s="8" t="n"/>
      <c r="I9293" s="8" t="n"/>
      <c r="J9293" s="10">
        <f>IF(A9293="",0,SUMIFS(amount_expended,cfda_key,V9293))</f>
        <v/>
      </c>
      <c r="K9293" s="10">
        <f>IF(G9293="OTHER CLUSTER NOT LISTED ABOVE",SUMIFS(amount_expended,uniform_other_cluster_name,X9293), IF(AND(OR(G9293="N/A",G9293=""),H9293=""),0,IF(G9293="STATE CLUSTER",SUMIFS(amount_expended,uniform_state_cluster_name,W9293),SUMIFS(amount_expended,cluster_name,G9293))))</f>
        <v/>
      </c>
      <c r="L9293" s="8" t="n"/>
      <c r="M9293" s="7" t="n"/>
      <c r="N9293" s="8" t="n"/>
      <c r="O9293" s="7" t="n"/>
      <c r="P9293" s="7" t="n"/>
      <c r="Q9293" s="8" t="n"/>
      <c r="R9293" s="9" t="n"/>
      <c r="S9293" s="8" t="n"/>
      <c r="T9293" s="8" t="n"/>
      <c r="U9293" s="8" t="n"/>
      <c r="V9293" s="11">
        <f>IF(OR(B9293="",C9293=""),"",CONCATENATE(B9293,".",C9293))</f>
        <v/>
      </c>
      <c r="W9293" s="6">
        <f>UPPER(TRIM(H9293))</f>
        <v/>
      </c>
      <c r="X9293" s="6">
        <f>UPPER(TRIM(I9293))</f>
        <v/>
      </c>
      <c r="Y9293" s="6">
        <f>IF(V9293&lt;&gt;"",IFERROR(INDEX(federal_program_name_lookup,MATCH(V9293,aln_lookup,0)),""),"")</f>
        <v/>
      </c>
    </row>
    <row r="9294">
      <c r="A9294" s="6">
        <f>IF(B9294&lt;&gt;"", "AWARD-"&amp;TEXT(ROW()-1,"00000"), "")</f>
        <v/>
      </c>
      <c r="B9294" s="7" t="n"/>
      <c r="C9294" s="7" t="n"/>
      <c r="D9294" s="7" t="n"/>
      <c r="E9294" s="8" t="n"/>
      <c r="F9294" s="9" t="n"/>
      <c r="G9294" s="8" t="n"/>
      <c r="H9294" s="8" t="n"/>
      <c r="I9294" s="8" t="n"/>
      <c r="J9294" s="10">
        <f>IF(A9294="",0,SUMIFS(amount_expended,cfda_key,V9294))</f>
        <v/>
      </c>
      <c r="K9294" s="10">
        <f>IF(G9294="OTHER CLUSTER NOT LISTED ABOVE",SUMIFS(amount_expended,uniform_other_cluster_name,X9294), IF(AND(OR(G9294="N/A",G9294=""),H9294=""),0,IF(G9294="STATE CLUSTER",SUMIFS(amount_expended,uniform_state_cluster_name,W9294),SUMIFS(amount_expended,cluster_name,G9294))))</f>
        <v/>
      </c>
      <c r="L9294" s="8" t="n"/>
      <c r="M9294" s="7" t="n"/>
      <c r="N9294" s="8" t="n"/>
      <c r="O9294" s="7" t="n"/>
      <c r="P9294" s="7" t="n"/>
      <c r="Q9294" s="8" t="n"/>
      <c r="R9294" s="9" t="n"/>
      <c r="S9294" s="8" t="n"/>
      <c r="T9294" s="8" t="n"/>
      <c r="U9294" s="8" t="n"/>
      <c r="V9294" s="11">
        <f>IF(OR(B9294="",C9294=""),"",CONCATENATE(B9294,".",C9294))</f>
        <v/>
      </c>
      <c r="W9294" s="6">
        <f>UPPER(TRIM(H9294))</f>
        <v/>
      </c>
      <c r="X9294" s="6">
        <f>UPPER(TRIM(I9294))</f>
        <v/>
      </c>
      <c r="Y9294" s="6">
        <f>IF(V9294&lt;&gt;"",IFERROR(INDEX(federal_program_name_lookup,MATCH(V9294,aln_lookup,0)),""),"")</f>
        <v/>
      </c>
    </row>
    <row r="9295">
      <c r="A9295" s="6">
        <f>IF(B9295&lt;&gt;"", "AWARD-"&amp;TEXT(ROW()-1,"00000"), "")</f>
        <v/>
      </c>
      <c r="B9295" s="7" t="n"/>
      <c r="C9295" s="7" t="n"/>
      <c r="D9295" s="7" t="n"/>
      <c r="E9295" s="8" t="n"/>
      <c r="F9295" s="9" t="n"/>
      <c r="G9295" s="8" t="n"/>
      <c r="H9295" s="8" t="n"/>
      <c r="I9295" s="8" t="n"/>
      <c r="J9295" s="10">
        <f>IF(A9295="",0,SUMIFS(amount_expended,cfda_key,V9295))</f>
        <v/>
      </c>
      <c r="K9295" s="10">
        <f>IF(G9295="OTHER CLUSTER NOT LISTED ABOVE",SUMIFS(amount_expended,uniform_other_cluster_name,X9295), IF(AND(OR(G9295="N/A",G9295=""),H9295=""),0,IF(G9295="STATE CLUSTER",SUMIFS(amount_expended,uniform_state_cluster_name,W9295),SUMIFS(amount_expended,cluster_name,G9295))))</f>
        <v/>
      </c>
      <c r="L9295" s="8" t="n"/>
      <c r="M9295" s="7" t="n"/>
      <c r="N9295" s="8" t="n"/>
      <c r="O9295" s="7" t="n"/>
      <c r="P9295" s="7" t="n"/>
      <c r="Q9295" s="8" t="n"/>
      <c r="R9295" s="9" t="n"/>
      <c r="S9295" s="8" t="n"/>
      <c r="T9295" s="8" t="n"/>
      <c r="U9295" s="8" t="n"/>
      <c r="V9295" s="11">
        <f>IF(OR(B9295="",C9295=""),"",CONCATENATE(B9295,".",C9295))</f>
        <v/>
      </c>
      <c r="W9295" s="6">
        <f>UPPER(TRIM(H9295))</f>
        <v/>
      </c>
      <c r="X9295" s="6">
        <f>UPPER(TRIM(I9295))</f>
        <v/>
      </c>
      <c r="Y9295" s="6">
        <f>IF(V9295&lt;&gt;"",IFERROR(INDEX(federal_program_name_lookup,MATCH(V9295,aln_lookup,0)),""),"")</f>
        <v/>
      </c>
    </row>
    <row r="9296">
      <c r="A9296" s="6">
        <f>IF(B9296&lt;&gt;"", "AWARD-"&amp;TEXT(ROW()-1,"00000"), "")</f>
        <v/>
      </c>
      <c r="B9296" s="7" t="n"/>
      <c r="C9296" s="7" t="n"/>
      <c r="D9296" s="7" t="n"/>
      <c r="E9296" s="8" t="n"/>
      <c r="F9296" s="9" t="n"/>
      <c r="G9296" s="8" t="n"/>
      <c r="H9296" s="8" t="n"/>
      <c r="I9296" s="8" t="n"/>
      <c r="J9296" s="10">
        <f>IF(A9296="",0,SUMIFS(amount_expended,cfda_key,V9296))</f>
        <v/>
      </c>
      <c r="K9296" s="10">
        <f>IF(G9296="OTHER CLUSTER NOT LISTED ABOVE",SUMIFS(amount_expended,uniform_other_cluster_name,X9296), IF(AND(OR(G9296="N/A",G9296=""),H9296=""),0,IF(G9296="STATE CLUSTER",SUMIFS(amount_expended,uniform_state_cluster_name,W9296),SUMIFS(amount_expended,cluster_name,G9296))))</f>
        <v/>
      </c>
      <c r="L9296" s="8" t="n"/>
      <c r="M9296" s="7" t="n"/>
      <c r="N9296" s="8" t="n"/>
      <c r="O9296" s="7" t="n"/>
      <c r="P9296" s="7" t="n"/>
      <c r="Q9296" s="8" t="n"/>
      <c r="R9296" s="9" t="n"/>
      <c r="S9296" s="8" t="n"/>
      <c r="T9296" s="8" t="n"/>
      <c r="U9296" s="8" t="n"/>
      <c r="V9296" s="11">
        <f>IF(OR(B9296="",C9296=""),"",CONCATENATE(B9296,".",C9296))</f>
        <v/>
      </c>
      <c r="W9296" s="6">
        <f>UPPER(TRIM(H9296))</f>
        <v/>
      </c>
      <c r="X9296" s="6">
        <f>UPPER(TRIM(I9296))</f>
        <v/>
      </c>
      <c r="Y9296" s="6">
        <f>IF(V9296&lt;&gt;"",IFERROR(INDEX(federal_program_name_lookup,MATCH(V9296,aln_lookup,0)),""),"")</f>
        <v/>
      </c>
    </row>
    <row r="9297">
      <c r="A9297" s="6">
        <f>IF(B9297&lt;&gt;"", "AWARD-"&amp;TEXT(ROW()-1,"00000"), "")</f>
        <v/>
      </c>
      <c r="B9297" s="7" t="n"/>
      <c r="C9297" s="7" t="n"/>
      <c r="D9297" s="7" t="n"/>
      <c r="E9297" s="8" t="n"/>
      <c r="F9297" s="9" t="n"/>
      <c r="G9297" s="8" t="n"/>
      <c r="H9297" s="8" t="n"/>
      <c r="I9297" s="8" t="n"/>
      <c r="J9297" s="10">
        <f>IF(A9297="",0,SUMIFS(amount_expended,cfda_key,V9297))</f>
        <v/>
      </c>
      <c r="K9297" s="10">
        <f>IF(G9297="OTHER CLUSTER NOT LISTED ABOVE",SUMIFS(amount_expended,uniform_other_cluster_name,X9297), IF(AND(OR(G9297="N/A",G9297=""),H9297=""),0,IF(G9297="STATE CLUSTER",SUMIFS(amount_expended,uniform_state_cluster_name,W9297),SUMIFS(amount_expended,cluster_name,G9297))))</f>
        <v/>
      </c>
      <c r="L9297" s="8" t="n"/>
      <c r="M9297" s="7" t="n"/>
      <c r="N9297" s="8" t="n"/>
      <c r="O9297" s="7" t="n"/>
      <c r="P9297" s="7" t="n"/>
      <c r="Q9297" s="8" t="n"/>
      <c r="R9297" s="9" t="n"/>
      <c r="S9297" s="8" t="n"/>
      <c r="T9297" s="8" t="n"/>
      <c r="U9297" s="8" t="n"/>
      <c r="V9297" s="11">
        <f>IF(OR(B9297="",C9297=""),"",CONCATENATE(B9297,".",C9297))</f>
        <v/>
      </c>
      <c r="W9297" s="6">
        <f>UPPER(TRIM(H9297))</f>
        <v/>
      </c>
      <c r="X9297" s="6">
        <f>UPPER(TRIM(I9297))</f>
        <v/>
      </c>
      <c r="Y9297" s="6">
        <f>IF(V9297&lt;&gt;"",IFERROR(INDEX(federal_program_name_lookup,MATCH(V9297,aln_lookup,0)),""),"")</f>
        <v/>
      </c>
    </row>
    <row r="9298">
      <c r="A9298" s="6">
        <f>IF(B9298&lt;&gt;"", "AWARD-"&amp;TEXT(ROW()-1,"00000"), "")</f>
        <v/>
      </c>
      <c r="B9298" s="7" t="n"/>
      <c r="C9298" s="7" t="n"/>
      <c r="D9298" s="7" t="n"/>
      <c r="E9298" s="8" t="n"/>
      <c r="F9298" s="9" t="n"/>
      <c r="G9298" s="8" t="n"/>
      <c r="H9298" s="8" t="n"/>
      <c r="I9298" s="8" t="n"/>
      <c r="J9298" s="10">
        <f>IF(A9298="",0,SUMIFS(amount_expended,cfda_key,V9298))</f>
        <v/>
      </c>
      <c r="K9298" s="10">
        <f>IF(G9298="OTHER CLUSTER NOT LISTED ABOVE",SUMIFS(amount_expended,uniform_other_cluster_name,X9298), IF(AND(OR(G9298="N/A",G9298=""),H9298=""),0,IF(G9298="STATE CLUSTER",SUMIFS(amount_expended,uniform_state_cluster_name,W9298),SUMIFS(amount_expended,cluster_name,G9298))))</f>
        <v/>
      </c>
      <c r="L9298" s="8" t="n"/>
      <c r="M9298" s="7" t="n"/>
      <c r="N9298" s="8" t="n"/>
      <c r="O9298" s="7" t="n"/>
      <c r="P9298" s="7" t="n"/>
      <c r="Q9298" s="8" t="n"/>
      <c r="R9298" s="9" t="n"/>
      <c r="S9298" s="8" t="n"/>
      <c r="T9298" s="8" t="n"/>
      <c r="U9298" s="8" t="n"/>
      <c r="V9298" s="11">
        <f>IF(OR(B9298="",C9298=""),"",CONCATENATE(B9298,".",C9298))</f>
        <v/>
      </c>
      <c r="W9298" s="6">
        <f>UPPER(TRIM(H9298))</f>
        <v/>
      </c>
      <c r="X9298" s="6">
        <f>UPPER(TRIM(I9298))</f>
        <v/>
      </c>
      <c r="Y9298" s="6">
        <f>IF(V9298&lt;&gt;"",IFERROR(INDEX(federal_program_name_lookup,MATCH(V9298,aln_lookup,0)),""),"")</f>
        <v/>
      </c>
    </row>
    <row r="9299">
      <c r="A9299" s="6">
        <f>IF(B9299&lt;&gt;"", "AWARD-"&amp;TEXT(ROW()-1,"00000"), "")</f>
        <v/>
      </c>
      <c r="B9299" s="7" t="n"/>
      <c r="C9299" s="7" t="n"/>
      <c r="D9299" s="7" t="n"/>
      <c r="E9299" s="8" t="n"/>
      <c r="F9299" s="9" t="n"/>
      <c r="G9299" s="8" t="n"/>
      <c r="H9299" s="8" t="n"/>
      <c r="I9299" s="8" t="n"/>
      <c r="J9299" s="10">
        <f>IF(A9299="",0,SUMIFS(amount_expended,cfda_key,V9299))</f>
        <v/>
      </c>
      <c r="K9299" s="10">
        <f>IF(G9299="OTHER CLUSTER NOT LISTED ABOVE",SUMIFS(amount_expended,uniform_other_cluster_name,X9299), IF(AND(OR(G9299="N/A",G9299=""),H9299=""),0,IF(G9299="STATE CLUSTER",SUMIFS(amount_expended,uniform_state_cluster_name,W9299),SUMIFS(amount_expended,cluster_name,G9299))))</f>
        <v/>
      </c>
      <c r="L9299" s="8" t="n"/>
      <c r="M9299" s="7" t="n"/>
      <c r="N9299" s="8" t="n"/>
      <c r="O9299" s="7" t="n"/>
      <c r="P9299" s="7" t="n"/>
      <c r="Q9299" s="8" t="n"/>
      <c r="R9299" s="9" t="n"/>
      <c r="S9299" s="8" t="n"/>
      <c r="T9299" s="8" t="n"/>
      <c r="U9299" s="8" t="n"/>
      <c r="V9299" s="11">
        <f>IF(OR(B9299="",C9299=""),"",CONCATENATE(B9299,".",C9299))</f>
        <v/>
      </c>
      <c r="W9299" s="6">
        <f>UPPER(TRIM(H9299))</f>
        <v/>
      </c>
      <c r="X9299" s="6">
        <f>UPPER(TRIM(I9299))</f>
        <v/>
      </c>
      <c r="Y9299" s="6">
        <f>IF(V9299&lt;&gt;"",IFERROR(INDEX(federal_program_name_lookup,MATCH(V9299,aln_lookup,0)),""),"")</f>
        <v/>
      </c>
    </row>
    <row r="9300">
      <c r="A9300" s="6">
        <f>IF(B9300&lt;&gt;"", "AWARD-"&amp;TEXT(ROW()-1,"00000"), "")</f>
        <v/>
      </c>
      <c r="B9300" s="7" t="n"/>
      <c r="C9300" s="7" t="n"/>
      <c r="D9300" s="7" t="n"/>
      <c r="E9300" s="8" t="n"/>
      <c r="F9300" s="9" t="n"/>
      <c r="G9300" s="8" t="n"/>
      <c r="H9300" s="8" t="n"/>
      <c r="I9300" s="8" t="n"/>
      <c r="J9300" s="10">
        <f>IF(A9300="",0,SUMIFS(amount_expended,cfda_key,V9300))</f>
        <v/>
      </c>
      <c r="K9300" s="10">
        <f>IF(G9300="OTHER CLUSTER NOT LISTED ABOVE",SUMIFS(amount_expended,uniform_other_cluster_name,X9300), IF(AND(OR(G9300="N/A",G9300=""),H9300=""),0,IF(G9300="STATE CLUSTER",SUMIFS(amount_expended,uniform_state_cluster_name,W9300),SUMIFS(amount_expended,cluster_name,G9300))))</f>
        <v/>
      </c>
      <c r="L9300" s="8" t="n"/>
      <c r="M9300" s="7" t="n"/>
      <c r="N9300" s="8" t="n"/>
      <c r="O9300" s="7" t="n"/>
      <c r="P9300" s="7" t="n"/>
      <c r="Q9300" s="8" t="n"/>
      <c r="R9300" s="9" t="n"/>
      <c r="S9300" s="8" t="n"/>
      <c r="T9300" s="8" t="n"/>
      <c r="U9300" s="8" t="n"/>
      <c r="V9300" s="11">
        <f>IF(OR(B9300="",C9300=""),"",CONCATENATE(B9300,".",C9300))</f>
        <v/>
      </c>
      <c r="W9300" s="6">
        <f>UPPER(TRIM(H9300))</f>
        <v/>
      </c>
      <c r="X9300" s="6">
        <f>UPPER(TRIM(I9300))</f>
        <v/>
      </c>
      <c r="Y9300" s="6">
        <f>IF(V9300&lt;&gt;"",IFERROR(INDEX(federal_program_name_lookup,MATCH(V9300,aln_lookup,0)),""),"")</f>
        <v/>
      </c>
    </row>
    <row r="9301">
      <c r="A9301" s="6">
        <f>IF(B9301&lt;&gt;"", "AWARD-"&amp;TEXT(ROW()-1,"00000"), "")</f>
        <v/>
      </c>
      <c r="B9301" s="7" t="n"/>
      <c r="C9301" s="7" t="n"/>
      <c r="D9301" s="7" t="n"/>
      <c r="E9301" s="8" t="n"/>
      <c r="F9301" s="9" t="n"/>
      <c r="G9301" s="8" t="n"/>
      <c r="H9301" s="8" t="n"/>
      <c r="I9301" s="8" t="n"/>
      <c r="J9301" s="10">
        <f>IF(A9301="",0,SUMIFS(amount_expended,cfda_key,V9301))</f>
        <v/>
      </c>
      <c r="K9301" s="10">
        <f>IF(G9301="OTHER CLUSTER NOT LISTED ABOVE",SUMIFS(amount_expended,uniform_other_cluster_name,X9301), IF(AND(OR(G9301="N/A",G9301=""),H9301=""),0,IF(G9301="STATE CLUSTER",SUMIFS(amount_expended,uniform_state_cluster_name,W9301),SUMIFS(amount_expended,cluster_name,G9301))))</f>
        <v/>
      </c>
      <c r="L9301" s="8" t="n"/>
      <c r="M9301" s="7" t="n"/>
      <c r="N9301" s="8" t="n"/>
      <c r="O9301" s="7" t="n"/>
      <c r="P9301" s="7" t="n"/>
      <c r="Q9301" s="8" t="n"/>
      <c r="R9301" s="9" t="n"/>
      <c r="S9301" s="8" t="n"/>
      <c r="T9301" s="8" t="n"/>
      <c r="U9301" s="8" t="n"/>
      <c r="V9301" s="11">
        <f>IF(OR(B9301="",C9301=""),"",CONCATENATE(B9301,".",C9301))</f>
        <v/>
      </c>
      <c r="W9301" s="6">
        <f>UPPER(TRIM(H9301))</f>
        <v/>
      </c>
      <c r="X9301" s="6">
        <f>UPPER(TRIM(I9301))</f>
        <v/>
      </c>
      <c r="Y9301" s="6">
        <f>IF(V9301&lt;&gt;"",IFERROR(INDEX(federal_program_name_lookup,MATCH(V9301,aln_lookup,0)),""),"")</f>
        <v/>
      </c>
    </row>
    <row r="9302">
      <c r="A9302" s="6">
        <f>IF(B9302&lt;&gt;"", "AWARD-"&amp;TEXT(ROW()-1,"00000"), "")</f>
        <v/>
      </c>
      <c r="B9302" s="7" t="n"/>
      <c r="C9302" s="7" t="n"/>
      <c r="D9302" s="7" t="n"/>
      <c r="E9302" s="8" t="n"/>
      <c r="F9302" s="9" t="n"/>
      <c r="G9302" s="8" t="n"/>
      <c r="H9302" s="8" t="n"/>
      <c r="I9302" s="8" t="n"/>
      <c r="J9302" s="10">
        <f>IF(A9302="",0,SUMIFS(amount_expended,cfda_key,V9302))</f>
        <v/>
      </c>
      <c r="K9302" s="10">
        <f>IF(G9302="OTHER CLUSTER NOT LISTED ABOVE",SUMIFS(amount_expended,uniform_other_cluster_name,X9302), IF(AND(OR(G9302="N/A",G9302=""),H9302=""),0,IF(G9302="STATE CLUSTER",SUMIFS(amount_expended,uniform_state_cluster_name,W9302),SUMIFS(amount_expended,cluster_name,G9302))))</f>
        <v/>
      </c>
      <c r="L9302" s="8" t="n"/>
      <c r="M9302" s="7" t="n"/>
      <c r="N9302" s="8" t="n"/>
      <c r="O9302" s="7" t="n"/>
      <c r="P9302" s="7" t="n"/>
      <c r="Q9302" s="8" t="n"/>
      <c r="R9302" s="9" t="n"/>
      <c r="S9302" s="8" t="n"/>
      <c r="T9302" s="8" t="n"/>
      <c r="U9302" s="8" t="n"/>
      <c r="V9302" s="11">
        <f>IF(OR(B9302="",C9302=""),"",CONCATENATE(B9302,".",C9302))</f>
        <v/>
      </c>
      <c r="W9302" s="6">
        <f>UPPER(TRIM(H9302))</f>
        <v/>
      </c>
      <c r="X9302" s="6">
        <f>UPPER(TRIM(I9302))</f>
        <v/>
      </c>
      <c r="Y9302" s="6">
        <f>IF(V9302&lt;&gt;"",IFERROR(INDEX(federal_program_name_lookup,MATCH(V9302,aln_lookup,0)),""),"")</f>
        <v/>
      </c>
    </row>
    <row r="9303">
      <c r="A9303" s="6">
        <f>IF(B9303&lt;&gt;"", "AWARD-"&amp;TEXT(ROW()-1,"00000"), "")</f>
        <v/>
      </c>
      <c r="B9303" s="7" t="n"/>
      <c r="C9303" s="7" t="n"/>
      <c r="D9303" s="7" t="n"/>
      <c r="E9303" s="8" t="n"/>
      <c r="F9303" s="9" t="n"/>
      <c r="G9303" s="8" t="n"/>
      <c r="H9303" s="8" t="n"/>
      <c r="I9303" s="8" t="n"/>
      <c r="J9303" s="10">
        <f>IF(A9303="",0,SUMIFS(amount_expended,cfda_key,V9303))</f>
        <v/>
      </c>
      <c r="K9303" s="10">
        <f>IF(G9303="OTHER CLUSTER NOT LISTED ABOVE",SUMIFS(amount_expended,uniform_other_cluster_name,X9303), IF(AND(OR(G9303="N/A",G9303=""),H9303=""),0,IF(G9303="STATE CLUSTER",SUMIFS(amount_expended,uniform_state_cluster_name,W9303),SUMIFS(amount_expended,cluster_name,G9303))))</f>
        <v/>
      </c>
      <c r="L9303" s="8" t="n"/>
      <c r="M9303" s="7" t="n"/>
      <c r="N9303" s="8" t="n"/>
      <c r="O9303" s="7" t="n"/>
      <c r="P9303" s="7" t="n"/>
      <c r="Q9303" s="8" t="n"/>
      <c r="R9303" s="9" t="n"/>
      <c r="S9303" s="8" t="n"/>
      <c r="T9303" s="8" t="n"/>
      <c r="U9303" s="8" t="n"/>
      <c r="V9303" s="11">
        <f>IF(OR(B9303="",C9303=""),"",CONCATENATE(B9303,".",C9303))</f>
        <v/>
      </c>
      <c r="W9303" s="6">
        <f>UPPER(TRIM(H9303))</f>
        <v/>
      </c>
      <c r="X9303" s="6">
        <f>UPPER(TRIM(I9303))</f>
        <v/>
      </c>
      <c r="Y9303" s="6">
        <f>IF(V9303&lt;&gt;"",IFERROR(INDEX(federal_program_name_lookup,MATCH(V9303,aln_lookup,0)),""),"")</f>
        <v/>
      </c>
    </row>
    <row r="9304">
      <c r="A9304" s="6">
        <f>IF(B9304&lt;&gt;"", "AWARD-"&amp;TEXT(ROW()-1,"00000"), "")</f>
        <v/>
      </c>
      <c r="B9304" s="7" t="n"/>
      <c r="C9304" s="7" t="n"/>
      <c r="D9304" s="7" t="n"/>
      <c r="E9304" s="8" t="n"/>
      <c r="F9304" s="9" t="n"/>
      <c r="G9304" s="8" t="n"/>
      <c r="H9304" s="8" t="n"/>
      <c r="I9304" s="8" t="n"/>
      <c r="J9304" s="10">
        <f>IF(A9304="",0,SUMIFS(amount_expended,cfda_key,V9304))</f>
        <v/>
      </c>
      <c r="K9304" s="10">
        <f>IF(G9304="OTHER CLUSTER NOT LISTED ABOVE",SUMIFS(amount_expended,uniform_other_cluster_name,X9304), IF(AND(OR(G9304="N/A",G9304=""),H9304=""),0,IF(G9304="STATE CLUSTER",SUMIFS(amount_expended,uniform_state_cluster_name,W9304),SUMIFS(amount_expended,cluster_name,G9304))))</f>
        <v/>
      </c>
      <c r="L9304" s="8" t="n"/>
      <c r="M9304" s="7" t="n"/>
      <c r="N9304" s="8" t="n"/>
      <c r="O9304" s="7" t="n"/>
      <c r="P9304" s="7" t="n"/>
      <c r="Q9304" s="8" t="n"/>
      <c r="R9304" s="9" t="n"/>
      <c r="S9304" s="8" t="n"/>
      <c r="T9304" s="8" t="n"/>
      <c r="U9304" s="8" t="n"/>
      <c r="V9304" s="11">
        <f>IF(OR(B9304="",C9304=""),"",CONCATENATE(B9304,".",C9304))</f>
        <v/>
      </c>
      <c r="W9304" s="6">
        <f>UPPER(TRIM(H9304))</f>
        <v/>
      </c>
      <c r="X9304" s="6">
        <f>UPPER(TRIM(I9304))</f>
        <v/>
      </c>
      <c r="Y9304" s="6">
        <f>IF(V9304&lt;&gt;"",IFERROR(INDEX(federal_program_name_lookup,MATCH(V9304,aln_lookup,0)),""),"")</f>
        <v/>
      </c>
    </row>
    <row r="9305">
      <c r="A9305" s="6">
        <f>IF(B9305&lt;&gt;"", "AWARD-"&amp;TEXT(ROW()-1,"00000"), "")</f>
        <v/>
      </c>
      <c r="B9305" s="7" t="n"/>
      <c r="C9305" s="7" t="n"/>
      <c r="D9305" s="7" t="n"/>
      <c r="E9305" s="8" t="n"/>
      <c r="F9305" s="9" t="n"/>
      <c r="G9305" s="8" t="n"/>
      <c r="H9305" s="8" t="n"/>
      <c r="I9305" s="8" t="n"/>
      <c r="J9305" s="10">
        <f>IF(A9305="",0,SUMIFS(amount_expended,cfda_key,V9305))</f>
        <v/>
      </c>
      <c r="K9305" s="10">
        <f>IF(G9305="OTHER CLUSTER NOT LISTED ABOVE",SUMIFS(amount_expended,uniform_other_cluster_name,X9305), IF(AND(OR(G9305="N/A",G9305=""),H9305=""),0,IF(G9305="STATE CLUSTER",SUMIFS(amount_expended,uniform_state_cluster_name,W9305),SUMIFS(amount_expended,cluster_name,G9305))))</f>
        <v/>
      </c>
      <c r="L9305" s="8" t="n"/>
      <c r="M9305" s="7" t="n"/>
      <c r="N9305" s="8" t="n"/>
      <c r="O9305" s="7" t="n"/>
      <c r="P9305" s="7" t="n"/>
      <c r="Q9305" s="8" t="n"/>
      <c r="R9305" s="9" t="n"/>
      <c r="S9305" s="8" t="n"/>
      <c r="T9305" s="8" t="n"/>
      <c r="U9305" s="8" t="n"/>
      <c r="V9305" s="11">
        <f>IF(OR(B9305="",C9305=""),"",CONCATENATE(B9305,".",C9305))</f>
        <v/>
      </c>
      <c r="W9305" s="6">
        <f>UPPER(TRIM(H9305))</f>
        <v/>
      </c>
      <c r="X9305" s="6">
        <f>UPPER(TRIM(I9305))</f>
        <v/>
      </c>
      <c r="Y9305" s="6">
        <f>IF(V9305&lt;&gt;"",IFERROR(INDEX(federal_program_name_lookup,MATCH(V9305,aln_lookup,0)),""),"")</f>
        <v/>
      </c>
    </row>
    <row r="9306">
      <c r="A9306" s="6">
        <f>IF(B9306&lt;&gt;"", "AWARD-"&amp;TEXT(ROW()-1,"00000"), "")</f>
        <v/>
      </c>
      <c r="B9306" s="7" t="n"/>
      <c r="C9306" s="7" t="n"/>
      <c r="D9306" s="7" t="n"/>
      <c r="E9306" s="8" t="n"/>
      <c r="F9306" s="9" t="n"/>
      <c r="G9306" s="8" t="n"/>
      <c r="H9306" s="8" t="n"/>
      <c r="I9306" s="8" t="n"/>
      <c r="J9306" s="10">
        <f>IF(A9306="",0,SUMIFS(amount_expended,cfda_key,V9306))</f>
        <v/>
      </c>
      <c r="K9306" s="10">
        <f>IF(G9306="OTHER CLUSTER NOT LISTED ABOVE",SUMIFS(amount_expended,uniform_other_cluster_name,X9306), IF(AND(OR(G9306="N/A",G9306=""),H9306=""),0,IF(G9306="STATE CLUSTER",SUMIFS(amount_expended,uniform_state_cluster_name,W9306),SUMIFS(amount_expended,cluster_name,G9306))))</f>
        <v/>
      </c>
      <c r="L9306" s="8" t="n"/>
      <c r="M9306" s="7" t="n"/>
      <c r="N9306" s="8" t="n"/>
      <c r="O9306" s="7" t="n"/>
      <c r="P9306" s="7" t="n"/>
      <c r="Q9306" s="8" t="n"/>
      <c r="R9306" s="9" t="n"/>
      <c r="S9306" s="8" t="n"/>
      <c r="T9306" s="8" t="n"/>
      <c r="U9306" s="8" t="n"/>
      <c r="V9306" s="11">
        <f>IF(OR(B9306="",C9306=""),"",CONCATENATE(B9306,".",C9306))</f>
        <v/>
      </c>
      <c r="W9306" s="6">
        <f>UPPER(TRIM(H9306))</f>
        <v/>
      </c>
      <c r="X9306" s="6">
        <f>UPPER(TRIM(I9306))</f>
        <v/>
      </c>
      <c r="Y9306" s="6">
        <f>IF(V9306&lt;&gt;"",IFERROR(INDEX(federal_program_name_lookup,MATCH(V9306,aln_lookup,0)),""),"")</f>
        <v/>
      </c>
    </row>
    <row r="9307">
      <c r="A9307" s="6">
        <f>IF(B9307&lt;&gt;"", "AWARD-"&amp;TEXT(ROW()-1,"00000"), "")</f>
        <v/>
      </c>
      <c r="B9307" s="7" t="n"/>
      <c r="C9307" s="7" t="n"/>
      <c r="D9307" s="7" t="n"/>
      <c r="E9307" s="8" t="n"/>
      <c r="F9307" s="9" t="n"/>
      <c r="G9307" s="8" t="n"/>
      <c r="H9307" s="8" t="n"/>
      <c r="I9307" s="8" t="n"/>
      <c r="J9307" s="10">
        <f>IF(A9307="",0,SUMIFS(amount_expended,cfda_key,V9307))</f>
        <v/>
      </c>
      <c r="K9307" s="10">
        <f>IF(G9307="OTHER CLUSTER NOT LISTED ABOVE",SUMIFS(amount_expended,uniform_other_cluster_name,X9307), IF(AND(OR(G9307="N/A",G9307=""),H9307=""),0,IF(G9307="STATE CLUSTER",SUMIFS(amount_expended,uniform_state_cluster_name,W9307),SUMIFS(amount_expended,cluster_name,G9307))))</f>
        <v/>
      </c>
      <c r="L9307" s="8" t="n"/>
      <c r="M9307" s="7" t="n"/>
      <c r="N9307" s="8" t="n"/>
      <c r="O9307" s="7" t="n"/>
      <c r="P9307" s="7" t="n"/>
      <c r="Q9307" s="8" t="n"/>
      <c r="R9307" s="9" t="n"/>
      <c r="S9307" s="8" t="n"/>
      <c r="T9307" s="8" t="n"/>
      <c r="U9307" s="8" t="n"/>
      <c r="V9307" s="11">
        <f>IF(OR(B9307="",C9307=""),"",CONCATENATE(B9307,".",C9307))</f>
        <v/>
      </c>
      <c r="W9307" s="6">
        <f>UPPER(TRIM(H9307))</f>
        <v/>
      </c>
      <c r="X9307" s="6">
        <f>UPPER(TRIM(I9307))</f>
        <v/>
      </c>
      <c r="Y9307" s="6">
        <f>IF(V9307&lt;&gt;"",IFERROR(INDEX(federal_program_name_lookup,MATCH(V9307,aln_lookup,0)),""),"")</f>
        <v/>
      </c>
    </row>
    <row r="9308">
      <c r="A9308" s="6">
        <f>IF(B9308&lt;&gt;"", "AWARD-"&amp;TEXT(ROW()-1,"00000"), "")</f>
        <v/>
      </c>
      <c r="B9308" s="7" t="n"/>
      <c r="C9308" s="7" t="n"/>
      <c r="D9308" s="7" t="n"/>
      <c r="E9308" s="8" t="n"/>
      <c r="F9308" s="9" t="n"/>
      <c r="G9308" s="8" t="n"/>
      <c r="H9308" s="8" t="n"/>
      <c r="I9308" s="8" t="n"/>
      <c r="J9308" s="10">
        <f>IF(A9308="",0,SUMIFS(amount_expended,cfda_key,V9308))</f>
        <v/>
      </c>
      <c r="K9308" s="10">
        <f>IF(G9308="OTHER CLUSTER NOT LISTED ABOVE",SUMIFS(amount_expended,uniform_other_cluster_name,X9308), IF(AND(OR(G9308="N/A",G9308=""),H9308=""),0,IF(G9308="STATE CLUSTER",SUMIFS(amount_expended,uniform_state_cluster_name,W9308),SUMIFS(amount_expended,cluster_name,G9308))))</f>
        <v/>
      </c>
      <c r="L9308" s="8" t="n"/>
      <c r="M9308" s="7" t="n"/>
      <c r="N9308" s="8" t="n"/>
      <c r="O9308" s="7" t="n"/>
      <c r="P9308" s="7" t="n"/>
      <c r="Q9308" s="8" t="n"/>
      <c r="R9308" s="9" t="n"/>
      <c r="S9308" s="8" t="n"/>
      <c r="T9308" s="8" t="n"/>
      <c r="U9308" s="8" t="n"/>
      <c r="V9308" s="11">
        <f>IF(OR(B9308="",C9308=""),"",CONCATENATE(B9308,".",C9308))</f>
        <v/>
      </c>
      <c r="W9308" s="6">
        <f>UPPER(TRIM(H9308))</f>
        <v/>
      </c>
      <c r="X9308" s="6">
        <f>UPPER(TRIM(I9308))</f>
        <v/>
      </c>
      <c r="Y9308" s="6">
        <f>IF(V9308&lt;&gt;"",IFERROR(INDEX(federal_program_name_lookup,MATCH(V9308,aln_lookup,0)),""),"")</f>
        <v/>
      </c>
    </row>
    <row r="9309">
      <c r="A9309" s="6">
        <f>IF(B9309&lt;&gt;"", "AWARD-"&amp;TEXT(ROW()-1,"00000"), "")</f>
        <v/>
      </c>
      <c r="B9309" s="7" t="n"/>
      <c r="C9309" s="7" t="n"/>
      <c r="D9309" s="7" t="n"/>
      <c r="E9309" s="8" t="n"/>
      <c r="F9309" s="9" t="n"/>
      <c r="G9309" s="8" t="n"/>
      <c r="H9309" s="8" t="n"/>
      <c r="I9309" s="8" t="n"/>
      <c r="J9309" s="10">
        <f>IF(A9309="",0,SUMIFS(amount_expended,cfda_key,V9309))</f>
        <v/>
      </c>
      <c r="K9309" s="10">
        <f>IF(G9309="OTHER CLUSTER NOT LISTED ABOVE",SUMIFS(amount_expended,uniform_other_cluster_name,X9309), IF(AND(OR(G9309="N/A",G9309=""),H9309=""),0,IF(G9309="STATE CLUSTER",SUMIFS(amount_expended,uniform_state_cluster_name,W9309),SUMIFS(amount_expended,cluster_name,G9309))))</f>
        <v/>
      </c>
      <c r="L9309" s="8" t="n"/>
      <c r="M9309" s="7" t="n"/>
      <c r="N9309" s="8" t="n"/>
      <c r="O9309" s="7" t="n"/>
      <c r="P9309" s="7" t="n"/>
      <c r="Q9309" s="8" t="n"/>
      <c r="R9309" s="9" t="n"/>
      <c r="S9309" s="8" t="n"/>
      <c r="T9309" s="8" t="n"/>
      <c r="U9309" s="8" t="n"/>
      <c r="V9309" s="11">
        <f>IF(OR(B9309="",C9309=""),"",CONCATENATE(B9309,".",C9309))</f>
        <v/>
      </c>
      <c r="W9309" s="6">
        <f>UPPER(TRIM(H9309))</f>
        <v/>
      </c>
      <c r="X9309" s="6">
        <f>UPPER(TRIM(I9309))</f>
        <v/>
      </c>
      <c r="Y9309" s="6">
        <f>IF(V9309&lt;&gt;"",IFERROR(INDEX(federal_program_name_lookup,MATCH(V9309,aln_lookup,0)),""),"")</f>
        <v/>
      </c>
    </row>
    <row r="9310">
      <c r="A9310" s="6">
        <f>IF(B9310&lt;&gt;"", "AWARD-"&amp;TEXT(ROW()-1,"00000"), "")</f>
        <v/>
      </c>
      <c r="B9310" s="7" t="n"/>
      <c r="C9310" s="7" t="n"/>
      <c r="D9310" s="7" t="n"/>
      <c r="E9310" s="8" t="n"/>
      <c r="F9310" s="9" t="n"/>
      <c r="G9310" s="8" t="n"/>
      <c r="H9310" s="8" t="n"/>
      <c r="I9310" s="8" t="n"/>
      <c r="J9310" s="10">
        <f>IF(A9310="",0,SUMIFS(amount_expended,cfda_key,V9310))</f>
        <v/>
      </c>
      <c r="K9310" s="10">
        <f>IF(G9310="OTHER CLUSTER NOT LISTED ABOVE",SUMIFS(amount_expended,uniform_other_cluster_name,X9310), IF(AND(OR(G9310="N/A",G9310=""),H9310=""),0,IF(G9310="STATE CLUSTER",SUMIFS(amount_expended,uniform_state_cluster_name,W9310),SUMIFS(amount_expended,cluster_name,G9310))))</f>
        <v/>
      </c>
      <c r="L9310" s="8" t="n"/>
      <c r="M9310" s="7" t="n"/>
      <c r="N9310" s="8" t="n"/>
      <c r="O9310" s="7" t="n"/>
      <c r="P9310" s="7" t="n"/>
      <c r="Q9310" s="8" t="n"/>
      <c r="R9310" s="9" t="n"/>
      <c r="S9310" s="8" t="n"/>
      <c r="T9310" s="8" t="n"/>
      <c r="U9310" s="8" t="n"/>
      <c r="V9310" s="11">
        <f>IF(OR(B9310="",C9310=""),"",CONCATENATE(B9310,".",C9310))</f>
        <v/>
      </c>
      <c r="W9310" s="6">
        <f>UPPER(TRIM(H9310))</f>
        <v/>
      </c>
      <c r="X9310" s="6">
        <f>UPPER(TRIM(I9310))</f>
        <v/>
      </c>
      <c r="Y9310" s="6">
        <f>IF(V9310&lt;&gt;"",IFERROR(INDEX(federal_program_name_lookup,MATCH(V9310,aln_lookup,0)),""),"")</f>
        <v/>
      </c>
    </row>
    <row r="9311">
      <c r="A9311" s="6">
        <f>IF(B9311&lt;&gt;"", "AWARD-"&amp;TEXT(ROW()-1,"00000"), "")</f>
        <v/>
      </c>
      <c r="B9311" s="7" t="n"/>
      <c r="C9311" s="7" t="n"/>
      <c r="D9311" s="7" t="n"/>
      <c r="E9311" s="8" t="n"/>
      <c r="F9311" s="9" t="n"/>
      <c r="G9311" s="8" t="n"/>
      <c r="H9311" s="8" t="n"/>
      <c r="I9311" s="8" t="n"/>
      <c r="J9311" s="10">
        <f>IF(A9311="",0,SUMIFS(amount_expended,cfda_key,V9311))</f>
        <v/>
      </c>
      <c r="K9311" s="10">
        <f>IF(G9311="OTHER CLUSTER NOT LISTED ABOVE",SUMIFS(amount_expended,uniform_other_cluster_name,X9311), IF(AND(OR(G9311="N/A",G9311=""),H9311=""),0,IF(G9311="STATE CLUSTER",SUMIFS(amount_expended,uniform_state_cluster_name,W9311),SUMIFS(amount_expended,cluster_name,G9311))))</f>
        <v/>
      </c>
      <c r="L9311" s="8" t="n"/>
      <c r="M9311" s="7" t="n"/>
      <c r="N9311" s="8" t="n"/>
      <c r="O9311" s="7" t="n"/>
      <c r="P9311" s="7" t="n"/>
      <c r="Q9311" s="8" t="n"/>
      <c r="R9311" s="9" t="n"/>
      <c r="S9311" s="8" t="n"/>
      <c r="T9311" s="8" t="n"/>
      <c r="U9311" s="8" t="n"/>
      <c r="V9311" s="11">
        <f>IF(OR(B9311="",C9311=""),"",CONCATENATE(B9311,".",C9311))</f>
        <v/>
      </c>
      <c r="W9311" s="6">
        <f>UPPER(TRIM(H9311))</f>
        <v/>
      </c>
      <c r="X9311" s="6">
        <f>UPPER(TRIM(I9311))</f>
        <v/>
      </c>
      <c r="Y9311" s="6">
        <f>IF(V9311&lt;&gt;"",IFERROR(INDEX(federal_program_name_lookup,MATCH(V9311,aln_lookup,0)),""),"")</f>
        <v/>
      </c>
    </row>
    <row r="9312">
      <c r="A9312" s="6">
        <f>IF(B9312&lt;&gt;"", "AWARD-"&amp;TEXT(ROW()-1,"00000"), "")</f>
        <v/>
      </c>
      <c r="B9312" s="7" t="n"/>
      <c r="C9312" s="7" t="n"/>
      <c r="D9312" s="7" t="n"/>
      <c r="E9312" s="8" t="n"/>
      <c r="F9312" s="9" t="n"/>
      <c r="G9312" s="8" t="n"/>
      <c r="H9312" s="8" t="n"/>
      <c r="I9312" s="8" t="n"/>
      <c r="J9312" s="10">
        <f>IF(A9312="",0,SUMIFS(amount_expended,cfda_key,V9312))</f>
        <v/>
      </c>
      <c r="K9312" s="10">
        <f>IF(G9312="OTHER CLUSTER NOT LISTED ABOVE",SUMIFS(amount_expended,uniform_other_cluster_name,X9312), IF(AND(OR(G9312="N/A",G9312=""),H9312=""),0,IF(G9312="STATE CLUSTER",SUMIFS(amount_expended,uniform_state_cluster_name,W9312),SUMIFS(amount_expended,cluster_name,G9312))))</f>
        <v/>
      </c>
      <c r="L9312" s="8" t="n"/>
      <c r="M9312" s="7" t="n"/>
      <c r="N9312" s="8" t="n"/>
      <c r="O9312" s="7" t="n"/>
      <c r="P9312" s="7" t="n"/>
      <c r="Q9312" s="8" t="n"/>
      <c r="R9312" s="9" t="n"/>
      <c r="S9312" s="8" t="n"/>
      <c r="T9312" s="8" t="n"/>
      <c r="U9312" s="8" t="n"/>
      <c r="V9312" s="11">
        <f>IF(OR(B9312="",C9312=""),"",CONCATENATE(B9312,".",C9312))</f>
        <v/>
      </c>
      <c r="W9312" s="6">
        <f>UPPER(TRIM(H9312))</f>
        <v/>
      </c>
      <c r="X9312" s="6">
        <f>UPPER(TRIM(I9312))</f>
        <v/>
      </c>
      <c r="Y9312" s="6">
        <f>IF(V9312&lt;&gt;"",IFERROR(INDEX(federal_program_name_lookup,MATCH(V9312,aln_lookup,0)),""),"")</f>
        <v/>
      </c>
    </row>
    <row r="9313">
      <c r="A9313" s="6">
        <f>IF(B9313&lt;&gt;"", "AWARD-"&amp;TEXT(ROW()-1,"00000"), "")</f>
        <v/>
      </c>
      <c r="B9313" s="7" t="n"/>
      <c r="C9313" s="7" t="n"/>
      <c r="D9313" s="7" t="n"/>
      <c r="E9313" s="8" t="n"/>
      <c r="F9313" s="9" t="n"/>
      <c r="G9313" s="8" t="n"/>
      <c r="H9313" s="8" t="n"/>
      <c r="I9313" s="8" t="n"/>
      <c r="J9313" s="10">
        <f>IF(A9313="",0,SUMIFS(amount_expended,cfda_key,V9313))</f>
        <v/>
      </c>
      <c r="K9313" s="10">
        <f>IF(G9313="OTHER CLUSTER NOT LISTED ABOVE",SUMIFS(amount_expended,uniform_other_cluster_name,X9313), IF(AND(OR(G9313="N/A",G9313=""),H9313=""),0,IF(G9313="STATE CLUSTER",SUMIFS(amount_expended,uniform_state_cluster_name,W9313),SUMIFS(amount_expended,cluster_name,G9313))))</f>
        <v/>
      </c>
      <c r="L9313" s="8" t="n"/>
      <c r="M9313" s="7" t="n"/>
      <c r="N9313" s="8" t="n"/>
      <c r="O9313" s="7" t="n"/>
      <c r="P9313" s="7" t="n"/>
      <c r="Q9313" s="8" t="n"/>
      <c r="R9313" s="9" t="n"/>
      <c r="S9313" s="8" t="n"/>
      <c r="T9313" s="8" t="n"/>
      <c r="U9313" s="8" t="n"/>
      <c r="V9313" s="11">
        <f>IF(OR(B9313="",C9313=""),"",CONCATENATE(B9313,".",C9313))</f>
        <v/>
      </c>
      <c r="W9313" s="6">
        <f>UPPER(TRIM(H9313))</f>
        <v/>
      </c>
      <c r="X9313" s="6">
        <f>UPPER(TRIM(I9313))</f>
        <v/>
      </c>
      <c r="Y9313" s="6">
        <f>IF(V9313&lt;&gt;"",IFERROR(INDEX(federal_program_name_lookup,MATCH(V9313,aln_lookup,0)),""),"")</f>
        <v/>
      </c>
    </row>
    <row r="9314">
      <c r="A9314" s="6">
        <f>IF(B9314&lt;&gt;"", "AWARD-"&amp;TEXT(ROW()-1,"00000"), "")</f>
        <v/>
      </c>
      <c r="B9314" s="7" t="n"/>
      <c r="C9314" s="7" t="n"/>
      <c r="D9314" s="7" t="n"/>
      <c r="E9314" s="8" t="n"/>
      <c r="F9314" s="9" t="n"/>
      <c r="G9314" s="8" t="n"/>
      <c r="H9314" s="8" t="n"/>
      <c r="I9314" s="8" t="n"/>
      <c r="J9314" s="10">
        <f>IF(A9314="",0,SUMIFS(amount_expended,cfda_key,V9314))</f>
        <v/>
      </c>
      <c r="K9314" s="10">
        <f>IF(G9314="OTHER CLUSTER NOT LISTED ABOVE",SUMIFS(amount_expended,uniform_other_cluster_name,X9314), IF(AND(OR(G9314="N/A",G9314=""),H9314=""),0,IF(G9314="STATE CLUSTER",SUMIFS(amount_expended,uniform_state_cluster_name,W9314),SUMIFS(amount_expended,cluster_name,G9314))))</f>
        <v/>
      </c>
      <c r="L9314" s="8" t="n"/>
      <c r="M9314" s="7" t="n"/>
      <c r="N9314" s="8" t="n"/>
      <c r="O9314" s="7" t="n"/>
      <c r="P9314" s="7" t="n"/>
      <c r="Q9314" s="8" t="n"/>
      <c r="R9314" s="9" t="n"/>
      <c r="S9314" s="8" t="n"/>
      <c r="T9314" s="8" t="n"/>
      <c r="U9314" s="8" t="n"/>
      <c r="V9314" s="11">
        <f>IF(OR(B9314="",C9314=""),"",CONCATENATE(B9314,".",C9314))</f>
        <v/>
      </c>
      <c r="W9314" s="6">
        <f>UPPER(TRIM(H9314))</f>
        <v/>
      </c>
      <c r="X9314" s="6">
        <f>UPPER(TRIM(I9314))</f>
        <v/>
      </c>
      <c r="Y9314" s="6">
        <f>IF(V9314&lt;&gt;"",IFERROR(INDEX(federal_program_name_lookup,MATCH(V9314,aln_lookup,0)),""),"")</f>
        <v/>
      </c>
    </row>
    <row r="9315">
      <c r="A9315" s="6">
        <f>IF(B9315&lt;&gt;"", "AWARD-"&amp;TEXT(ROW()-1,"00000"), "")</f>
        <v/>
      </c>
      <c r="B9315" s="7" t="n"/>
      <c r="C9315" s="7" t="n"/>
      <c r="D9315" s="7" t="n"/>
      <c r="E9315" s="8" t="n"/>
      <c r="F9315" s="9" t="n"/>
      <c r="G9315" s="8" t="n"/>
      <c r="H9315" s="8" t="n"/>
      <c r="I9315" s="8" t="n"/>
      <c r="J9315" s="10">
        <f>IF(A9315="",0,SUMIFS(amount_expended,cfda_key,V9315))</f>
        <v/>
      </c>
      <c r="K9315" s="10">
        <f>IF(G9315="OTHER CLUSTER NOT LISTED ABOVE",SUMIFS(amount_expended,uniform_other_cluster_name,X9315), IF(AND(OR(G9315="N/A",G9315=""),H9315=""),0,IF(G9315="STATE CLUSTER",SUMIFS(amount_expended,uniform_state_cluster_name,W9315),SUMIFS(amount_expended,cluster_name,G9315))))</f>
        <v/>
      </c>
      <c r="L9315" s="8" t="n"/>
      <c r="M9315" s="7" t="n"/>
      <c r="N9315" s="8" t="n"/>
      <c r="O9315" s="7" t="n"/>
      <c r="P9315" s="7" t="n"/>
      <c r="Q9315" s="8" t="n"/>
      <c r="R9315" s="9" t="n"/>
      <c r="S9315" s="8" t="n"/>
      <c r="T9315" s="8" t="n"/>
      <c r="U9315" s="8" t="n"/>
      <c r="V9315" s="11">
        <f>IF(OR(B9315="",C9315=""),"",CONCATENATE(B9315,".",C9315))</f>
        <v/>
      </c>
      <c r="W9315" s="6">
        <f>UPPER(TRIM(H9315))</f>
        <v/>
      </c>
      <c r="X9315" s="6">
        <f>UPPER(TRIM(I9315))</f>
        <v/>
      </c>
      <c r="Y9315" s="6">
        <f>IF(V9315&lt;&gt;"",IFERROR(INDEX(federal_program_name_lookup,MATCH(V9315,aln_lookup,0)),""),"")</f>
        <v/>
      </c>
    </row>
    <row r="9316">
      <c r="A9316" s="6">
        <f>IF(B9316&lt;&gt;"", "AWARD-"&amp;TEXT(ROW()-1,"00000"), "")</f>
        <v/>
      </c>
      <c r="B9316" s="7" t="n"/>
      <c r="C9316" s="7" t="n"/>
      <c r="D9316" s="7" t="n"/>
      <c r="E9316" s="8" t="n"/>
      <c r="F9316" s="9" t="n"/>
      <c r="G9316" s="8" t="n"/>
      <c r="H9316" s="8" t="n"/>
      <c r="I9316" s="8" t="n"/>
      <c r="J9316" s="10">
        <f>IF(A9316="",0,SUMIFS(amount_expended,cfda_key,V9316))</f>
        <v/>
      </c>
      <c r="K9316" s="10">
        <f>IF(G9316="OTHER CLUSTER NOT LISTED ABOVE",SUMIFS(amount_expended,uniform_other_cluster_name,X9316), IF(AND(OR(G9316="N/A",G9316=""),H9316=""),0,IF(G9316="STATE CLUSTER",SUMIFS(amount_expended,uniform_state_cluster_name,W9316),SUMIFS(amount_expended,cluster_name,G9316))))</f>
        <v/>
      </c>
      <c r="L9316" s="8" t="n"/>
      <c r="M9316" s="7" t="n"/>
      <c r="N9316" s="8" t="n"/>
      <c r="O9316" s="7" t="n"/>
      <c r="P9316" s="7" t="n"/>
      <c r="Q9316" s="8" t="n"/>
      <c r="R9316" s="9" t="n"/>
      <c r="S9316" s="8" t="n"/>
      <c r="T9316" s="8" t="n"/>
      <c r="U9316" s="8" t="n"/>
      <c r="V9316" s="11">
        <f>IF(OR(B9316="",C9316=""),"",CONCATENATE(B9316,".",C9316))</f>
        <v/>
      </c>
      <c r="W9316" s="6">
        <f>UPPER(TRIM(H9316))</f>
        <v/>
      </c>
      <c r="X9316" s="6">
        <f>UPPER(TRIM(I9316))</f>
        <v/>
      </c>
      <c r="Y9316" s="6">
        <f>IF(V9316&lt;&gt;"",IFERROR(INDEX(federal_program_name_lookup,MATCH(V9316,aln_lookup,0)),""),"")</f>
        <v/>
      </c>
    </row>
    <row r="9317">
      <c r="A9317" s="6">
        <f>IF(B9317&lt;&gt;"", "AWARD-"&amp;TEXT(ROW()-1,"00000"), "")</f>
        <v/>
      </c>
      <c r="B9317" s="7" t="n"/>
      <c r="C9317" s="7" t="n"/>
      <c r="D9317" s="7" t="n"/>
      <c r="E9317" s="8" t="n"/>
      <c r="F9317" s="9" t="n"/>
      <c r="G9317" s="8" t="n"/>
      <c r="H9317" s="8" t="n"/>
      <c r="I9317" s="8" t="n"/>
      <c r="J9317" s="10">
        <f>IF(A9317="",0,SUMIFS(amount_expended,cfda_key,V9317))</f>
        <v/>
      </c>
      <c r="K9317" s="10">
        <f>IF(G9317="OTHER CLUSTER NOT LISTED ABOVE",SUMIFS(amount_expended,uniform_other_cluster_name,X9317), IF(AND(OR(G9317="N/A",G9317=""),H9317=""),0,IF(G9317="STATE CLUSTER",SUMIFS(amount_expended,uniform_state_cluster_name,W9317),SUMIFS(amount_expended,cluster_name,G9317))))</f>
        <v/>
      </c>
      <c r="L9317" s="8" t="n"/>
      <c r="M9317" s="7" t="n"/>
      <c r="N9317" s="8" t="n"/>
      <c r="O9317" s="7" t="n"/>
      <c r="P9317" s="7" t="n"/>
      <c r="Q9317" s="8" t="n"/>
      <c r="R9317" s="9" t="n"/>
      <c r="S9317" s="8" t="n"/>
      <c r="T9317" s="8" t="n"/>
      <c r="U9317" s="8" t="n"/>
      <c r="V9317" s="11">
        <f>IF(OR(B9317="",C9317=""),"",CONCATENATE(B9317,".",C9317))</f>
        <v/>
      </c>
      <c r="W9317" s="6">
        <f>UPPER(TRIM(H9317))</f>
        <v/>
      </c>
      <c r="X9317" s="6">
        <f>UPPER(TRIM(I9317))</f>
        <v/>
      </c>
      <c r="Y9317" s="6">
        <f>IF(V9317&lt;&gt;"",IFERROR(INDEX(federal_program_name_lookup,MATCH(V9317,aln_lookup,0)),""),"")</f>
        <v/>
      </c>
    </row>
    <row r="9318">
      <c r="A9318" s="6">
        <f>IF(B9318&lt;&gt;"", "AWARD-"&amp;TEXT(ROW()-1,"00000"), "")</f>
        <v/>
      </c>
      <c r="B9318" s="7" t="n"/>
      <c r="C9318" s="7" t="n"/>
      <c r="D9318" s="7" t="n"/>
      <c r="E9318" s="8" t="n"/>
      <c r="F9318" s="9" t="n"/>
      <c r="G9318" s="8" t="n"/>
      <c r="H9318" s="8" t="n"/>
      <c r="I9318" s="8" t="n"/>
      <c r="J9318" s="10">
        <f>IF(A9318="",0,SUMIFS(amount_expended,cfda_key,V9318))</f>
        <v/>
      </c>
      <c r="K9318" s="10">
        <f>IF(G9318="OTHER CLUSTER NOT LISTED ABOVE",SUMIFS(amount_expended,uniform_other_cluster_name,X9318), IF(AND(OR(G9318="N/A",G9318=""),H9318=""),0,IF(G9318="STATE CLUSTER",SUMIFS(amount_expended,uniform_state_cluster_name,W9318),SUMIFS(amount_expended,cluster_name,G9318))))</f>
        <v/>
      </c>
      <c r="L9318" s="8" t="n"/>
      <c r="M9318" s="7" t="n"/>
      <c r="N9318" s="8" t="n"/>
      <c r="O9318" s="7" t="n"/>
      <c r="P9318" s="7" t="n"/>
      <c r="Q9318" s="8" t="n"/>
      <c r="R9318" s="9" t="n"/>
      <c r="S9318" s="8" t="n"/>
      <c r="T9318" s="8" t="n"/>
      <c r="U9318" s="8" t="n"/>
      <c r="V9318" s="11">
        <f>IF(OR(B9318="",C9318=""),"",CONCATENATE(B9318,".",C9318))</f>
        <v/>
      </c>
      <c r="W9318" s="6">
        <f>UPPER(TRIM(H9318))</f>
        <v/>
      </c>
      <c r="X9318" s="6">
        <f>UPPER(TRIM(I9318))</f>
        <v/>
      </c>
      <c r="Y9318" s="6">
        <f>IF(V9318&lt;&gt;"",IFERROR(INDEX(federal_program_name_lookup,MATCH(V9318,aln_lookup,0)),""),"")</f>
        <v/>
      </c>
    </row>
    <row r="9319">
      <c r="A9319" s="6">
        <f>IF(B9319&lt;&gt;"", "AWARD-"&amp;TEXT(ROW()-1,"00000"), "")</f>
        <v/>
      </c>
      <c r="B9319" s="7" t="n"/>
      <c r="C9319" s="7" t="n"/>
      <c r="D9319" s="7" t="n"/>
      <c r="E9319" s="8" t="n"/>
      <c r="F9319" s="9" t="n"/>
      <c r="G9319" s="8" t="n"/>
      <c r="H9319" s="8" t="n"/>
      <c r="I9319" s="8" t="n"/>
      <c r="J9319" s="10">
        <f>IF(A9319="",0,SUMIFS(amount_expended,cfda_key,V9319))</f>
        <v/>
      </c>
      <c r="K9319" s="10">
        <f>IF(G9319="OTHER CLUSTER NOT LISTED ABOVE",SUMIFS(amount_expended,uniform_other_cluster_name,X9319), IF(AND(OR(G9319="N/A",G9319=""),H9319=""),0,IF(G9319="STATE CLUSTER",SUMIFS(amount_expended,uniform_state_cluster_name,W9319),SUMIFS(amount_expended,cluster_name,G9319))))</f>
        <v/>
      </c>
      <c r="L9319" s="8" t="n"/>
      <c r="M9319" s="7" t="n"/>
      <c r="N9319" s="8" t="n"/>
      <c r="O9319" s="7" t="n"/>
      <c r="P9319" s="7" t="n"/>
      <c r="Q9319" s="8" t="n"/>
      <c r="R9319" s="9" t="n"/>
      <c r="S9319" s="8" t="n"/>
      <c r="T9319" s="8" t="n"/>
      <c r="U9319" s="8" t="n"/>
      <c r="V9319" s="11">
        <f>IF(OR(B9319="",C9319=""),"",CONCATENATE(B9319,".",C9319))</f>
        <v/>
      </c>
      <c r="W9319" s="6">
        <f>UPPER(TRIM(H9319))</f>
        <v/>
      </c>
      <c r="X9319" s="6">
        <f>UPPER(TRIM(I9319))</f>
        <v/>
      </c>
      <c r="Y9319" s="6">
        <f>IF(V9319&lt;&gt;"",IFERROR(INDEX(federal_program_name_lookup,MATCH(V9319,aln_lookup,0)),""),"")</f>
        <v/>
      </c>
    </row>
    <row r="9320">
      <c r="A9320" s="6">
        <f>IF(B9320&lt;&gt;"", "AWARD-"&amp;TEXT(ROW()-1,"00000"), "")</f>
        <v/>
      </c>
      <c r="B9320" s="7" t="n"/>
      <c r="C9320" s="7" t="n"/>
      <c r="D9320" s="7" t="n"/>
      <c r="E9320" s="8" t="n"/>
      <c r="F9320" s="9" t="n"/>
      <c r="G9320" s="8" t="n"/>
      <c r="H9320" s="8" t="n"/>
      <c r="I9320" s="8" t="n"/>
      <c r="J9320" s="10">
        <f>IF(A9320="",0,SUMIFS(amount_expended,cfda_key,V9320))</f>
        <v/>
      </c>
      <c r="K9320" s="10">
        <f>IF(G9320="OTHER CLUSTER NOT LISTED ABOVE",SUMIFS(amount_expended,uniform_other_cluster_name,X9320), IF(AND(OR(G9320="N/A",G9320=""),H9320=""),0,IF(G9320="STATE CLUSTER",SUMIFS(amount_expended,uniform_state_cluster_name,W9320),SUMIFS(amount_expended,cluster_name,G9320))))</f>
        <v/>
      </c>
      <c r="L9320" s="8" t="n"/>
      <c r="M9320" s="7" t="n"/>
      <c r="N9320" s="8" t="n"/>
      <c r="O9320" s="7" t="n"/>
      <c r="P9320" s="7" t="n"/>
      <c r="Q9320" s="8" t="n"/>
      <c r="R9320" s="9" t="n"/>
      <c r="S9320" s="8" t="n"/>
      <c r="T9320" s="8" t="n"/>
      <c r="U9320" s="8" t="n"/>
      <c r="V9320" s="11">
        <f>IF(OR(B9320="",C9320=""),"",CONCATENATE(B9320,".",C9320))</f>
        <v/>
      </c>
      <c r="W9320" s="6">
        <f>UPPER(TRIM(H9320))</f>
        <v/>
      </c>
      <c r="X9320" s="6">
        <f>UPPER(TRIM(I9320))</f>
        <v/>
      </c>
      <c r="Y9320" s="6">
        <f>IF(V9320&lt;&gt;"",IFERROR(INDEX(federal_program_name_lookup,MATCH(V9320,aln_lookup,0)),""),"")</f>
        <v/>
      </c>
    </row>
    <row r="9321">
      <c r="A9321" s="6">
        <f>IF(B9321&lt;&gt;"", "AWARD-"&amp;TEXT(ROW()-1,"00000"), "")</f>
        <v/>
      </c>
      <c r="B9321" s="7" t="n"/>
      <c r="C9321" s="7" t="n"/>
      <c r="D9321" s="7" t="n"/>
      <c r="E9321" s="8" t="n"/>
      <c r="F9321" s="9" t="n"/>
      <c r="G9321" s="8" t="n"/>
      <c r="H9321" s="8" t="n"/>
      <c r="I9321" s="8" t="n"/>
      <c r="J9321" s="10">
        <f>IF(A9321="",0,SUMIFS(amount_expended,cfda_key,V9321))</f>
        <v/>
      </c>
      <c r="K9321" s="10">
        <f>IF(G9321="OTHER CLUSTER NOT LISTED ABOVE",SUMIFS(amount_expended,uniform_other_cluster_name,X9321), IF(AND(OR(G9321="N/A",G9321=""),H9321=""),0,IF(G9321="STATE CLUSTER",SUMIFS(amount_expended,uniform_state_cluster_name,W9321),SUMIFS(amount_expended,cluster_name,G9321))))</f>
        <v/>
      </c>
      <c r="L9321" s="8" t="n"/>
      <c r="M9321" s="7" t="n"/>
      <c r="N9321" s="8" t="n"/>
      <c r="O9321" s="7" t="n"/>
      <c r="P9321" s="7" t="n"/>
      <c r="Q9321" s="8" t="n"/>
      <c r="R9321" s="9" t="n"/>
      <c r="S9321" s="8" t="n"/>
      <c r="T9321" s="8" t="n"/>
      <c r="U9321" s="8" t="n"/>
      <c r="V9321" s="11">
        <f>IF(OR(B9321="",C9321=""),"",CONCATENATE(B9321,".",C9321))</f>
        <v/>
      </c>
      <c r="W9321" s="6">
        <f>UPPER(TRIM(H9321))</f>
        <v/>
      </c>
      <c r="X9321" s="6">
        <f>UPPER(TRIM(I9321))</f>
        <v/>
      </c>
      <c r="Y9321" s="6">
        <f>IF(V9321&lt;&gt;"",IFERROR(INDEX(federal_program_name_lookup,MATCH(V9321,aln_lookup,0)),""),"")</f>
        <v/>
      </c>
    </row>
    <row r="9322">
      <c r="A9322" s="6">
        <f>IF(B9322&lt;&gt;"", "AWARD-"&amp;TEXT(ROW()-1,"00000"), "")</f>
        <v/>
      </c>
      <c r="B9322" s="7" t="n"/>
      <c r="C9322" s="7" t="n"/>
      <c r="D9322" s="7" t="n"/>
      <c r="E9322" s="8" t="n"/>
      <c r="F9322" s="9" t="n"/>
      <c r="G9322" s="8" t="n"/>
      <c r="H9322" s="8" t="n"/>
      <c r="I9322" s="8" t="n"/>
      <c r="J9322" s="10">
        <f>IF(A9322="",0,SUMIFS(amount_expended,cfda_key,V9322))</f>
        <v/>
      </c>
      <c r="K9322" s="10">
        <f>IF(G9322="OTHER CLUSTER NOT LISTED ABOVE",SUMIFS(amount_expended,uniform_other_cluster_name,X9322), IF(AND(OR(G9322="N/A",G9322=""),H9322=""),0,IF(G9322="STATE CLUSTER",SUMIFS(amount_expended,uniform_state_cluster_name,W9322),SUMIFS(amount_expended,cluster_name,G9322))))</f>
        <v/>
      </c>
      <c r="L9322" s="8" t="n"/>
      <c r="M9322" s="7" t="n"/>
      <c r="N9322" s="8" t="n"/>
      <c r="O9322" s="7" t="n"/>
      <c r="P9322" s="7" t="n"/>
      <c r="Q9322" s="8" t="n"/>
      <c r="R9322" s="9" t="n"/>
      <c r="S9322" s="8" t="n"/>
      <c r="T9322" s="8" t="n"/>
      <c r="U9322" s="8" t="n"/>
      <c r="V9322" s="11">
        <f>IF(OR(B9322="",C9322=""),"",CONCATENATE(B9322,".",C9322))</f>
        <v/>
      </c>
      <c r="W9322" s="6">
        <f>UPPER(TRIM(H9322))</f>
        <v/>
      </c>
      <c r="X9322" s="6">
        <f>UPPER(TRIM(I9322))</f>
        <v/>
      </c>
      <c r="Y9322" s="6">
        <f>IF(V9322&lt;&gt;"",IFERROR(INDEX(federal_program_name_lookup,MATCH(V9322,aln_lookup,0)),""),"")</f>
        <v/>
      </c>
    </row>
    <row r="9323">
      <c r="A9323" s="6">
        <f>IF(B9323&lt;&gt;"", "AWARD-"&amp;TEXT(ROW()-1,"00000"), "")</f>
        <v/>
      </c>
      <c r="B9323" s="7" t="n"/>
      <c r="C9323" s="7" t="n"/>
      <c r="D9323" s="7" t="n"/>
      <c r="E9323" s="8" t="n"/>
      <c r="F9323" s="9" t="n"/>
      <c r="G9323" s="8" t="n"/>
      <c r="H9323" s="8" t="n"/>
      <c r="I9323" s="8" t="n"/>
      <c r="J9323" s="10">
        <f>IF(A9323="",0,SUMIFS(amount_expended,cfda_key,V9323))</f>
        <v/>
      </c>
      <c r="K9323" s="10">
        <f>IF(G9323="OTHER CLUSTER NOT LISTED ABOVE",SUMIFS(amount_expended,uniform_other_cluster_name,X9323), IF(AND(OR(G9323="N/A",G9323=""),H9323=""),0,IF(G9323="STATE CLUSTER",SUMIFS(amount_expended,uniform_state_cluster_name,W9323),SUMIFS(amount_expended,cluster_name,G9323))))</f>
        <v/>
      </c>
      <c r="L9323" s="8" t="n"/>
      <c r="M9323" s="7" t="n"/>
      <c r="N9323" s="8" t="n"/>
      <c r="O9323" s="7" t="n"/>
      <c r="P9323" s="7" t="n"/>
      <c r="Q9323" s="8" t="n"/>
      <c r="R9323" s="9" t="n"/>
      <c r="S9323" s="8" t="n"/>
      <c r="T9323" s="8" t="n"/>
      <c r="U9323" s="8" t="n"/>
      <c r="V9323" s="11">
        <f>IF(OR(B9323="",C9323=""),"",CONCATENATE(B9323,".",C9323))</f>
        <v/>
      </c>
      <c r="W9323" s="6">
        <f>UPPER(TRIM(H9323))</f>
        <v/>
      </c>
      <c r="X9323" s="6">
        <f>UPPER(TRIM(I9323))</f>
        <v/>
      </c>
      <c r="Y9323" s="6">
        <f>IF(V9323&lt;&gt;"",IFERROR(INDEX(federal_program_name_lookup,MATCH(V9323,aln_lookup,0)),""),"")</f>
        <v/>
      </c>
    </row>
    <row r="9324">
      <c r="A9324" s="6">
        <f>IF(B9324&lt;&gt;"", "AWARD-"&amp;TEXT(ROW()-1,"00000"), "")</f>
        <v/>
      </c>
      <c r="B9324" s="7" t="n"/>
      <c r="C9324" s="7" t="n"/>
      <c r="D9324" s="7" t="n"/>
      <c r="E9324" s="8" t="n"/>
      <c r="F9324" s="9" t="n"/>
      <c r="G9324" s="8" t="n"/>
      <c r="H9324" s="8" t="n"/>
      <c r="I9324" s="8" t="n"/>
      <c r="J9324" s="10">
        <f>IF(A9324="",0,SUMIFS(amount_expended,cfda_key,V9324))</f>
        <v/>
      </c>
      <c r="K9324" s="10">
        <f>IF(G9324="OTHER CLUSTER NOT LISTED ABOVE",SUMIFS(amount_expended,uniform_other_cluster_name,X9324), IF(AND(OR(G9324="N/A",G9324=""),H9324=""),0,IF(G9324="STATE CLUSTER",SUMIFS(amount_expended,uniform_state_cluster_name,W9324),SUMIFS(amount_expended,cluster_name,G9324))))</f>
        <v/>
      </c>
      <c r="L9324" s="8" t="n"/>
      <c r="M9324" s="7" t="n"/>
      <c r="N9324" s="8" t="n"/>
      <c r="O9324" s="7" t="n"/>
      <c r="P9324" s="7" t="n"/>
      <c r="Q9324" s="8" t="n"/>
      <c r="R9324" s="9" t="n"/>
      <c r="S9324" s="8" t="n"/>
      <c r="T9324" s="8" t="n"/>
      <c r="U9324" s="8" t="n"/>
      <c r="V9324" s="11">
        <f>IF(OR(B9324="",C9324=""),"",CONCATENATE(B9324,".",C9324))</f>
        <v/>
      </c>
      <c r="W9324" s="6">
        <f>UPPER(TRIM(H9324))</f>
        <v/>
      </c>
      <c r="X9324" s="6">
        <f>UPPER(TRIM(I9324))</f>
        <v/>
      </c>
      <c r="Y9324" s="6">
        <f>IF(V9324&lt;&gt;"",IFERROR(INDEX(federal_program_name_lookup,MATCH(V9324,aln_lookup,0)),""),"")</f>
        <v/>
      </c>
    </row>
    <row r="9325">
      <c r="A9325" s="6">
        <f>IF(B9325&lt;&gt;"", "AWARD-"&amp;TEXT(ROW()-1,"00000"), "")</f>
        <v/>
      </c>
      <c r="B9325" s="7" t="n"/>
      <c r="C9325" s="7" t="n"/>
      <c r="D9325" s="7" t="n"/>
      <c r="E9325" s="8" t="n"/>
      <c r="F9325" s="9" t="n"/>
      <c r="G9325" s="8" t="n"/>
      <c r="H9325" s="8" t="n"/>
      <c r="I9325" s="8" t="n"/>
      <c r="J9325" s="10">
        <f>IF(A9325="",0,SUMIFS(amount_expended,cfda_key,V9325))</f>
        <v/>
      </c>
      <c r="K9325" s="10">
        <f>IF(G9325="OTHER CLUSTER NOT LISTED ABOVE",SUMIFS(amount_expended,uniform_other_cluster_name,X9325), IF(AND(OR(G9325="N/A",G9325=""),H9325=""),0,IF(G9325="STATE CLUSTER",SUMIFS(amount_expended,uniform_state_cluster_name,W9325),SUMIFS(amount_expended,cluster_name,G9325))))</f>
        <v/>
      </c>
      <c r="L9325" s="8" t="n"/>
      <c r="M9325" s="7" t="n"/>
      <c r="N9325" s="8" t="n"/>
      <c r="O9325" s="7" t="n"/>
      <c r="P9325" s="7" t="n"/>
      <c r="Q9325" s="8" t="n"/>
      <c r="R9325" s="9" t="n"/>
      <c r="S9325" s="8" t="n"/>
      <c r="T9325" s="8" t="n"/>
      <c r="U9325" s="8" t="n"/>
      <c r="V9325" s="11">
        <f>IF(OR(B9325="",C9325=""),"",CONCATENATE(B9325,".",C9325))</f>
        <v/>
      </c>
      <c r="W9325" s="6">
        <f>UPPER(TRIM(H9325))</f>
        <v/>
      </c>
      <c r="X9325" s="6">
        <f>UPPER(TRIM(I9325))</f>
        <v/>
      </c>
      <c r="Y9325" s="6">
        <f>IF(V9325&lt;&gt;"",IFERROR(INDEX(federal_program_name_lookup,MATCH(V9325,aln_lookup,0)),""),"")</f>
        <v/>
      </c>
    </row>
    <row r="9326">
      <c r="A9326" s="6">
        <f>IF(B9326&lt;&gt;"", "AWARD-"&amp;TEXT(ROW()-1,"00000"), "")</f>
        <v/>
      </c>
      <c r="B9326" s="7" t="n"/>
      <c r="C9326" s="7" t="n"/>
      <c r="D9326" s="7" t="n"/>
      <c r="E9326" s="8" t="n"/>
      <c r="F9326" s="9" t="n"/>
      <c r="G9326" s="8" t="n"/>
      <c r="H9326" s="8" t="n"/>
      <c r="I9326" s="8" t="n"/>
      <c r="J9326" s="10">
        <f>IF(A9326="",0,SUMIFS(amount_expended,cfda_key,V9326))</f>
        <v/>
      </c>
      <c r="K9326" s="10">
        <f>IF(G9326="OTHER CLUSTER NOT LISTED ABOVE",SUMIFS(amount_expended,uniform_other_cluster_name,X9326), IF(AND(OR(G9326="N/A",G9326=""),H9326=""),0,IF(G9326="STATE CLUSTER",SUMIFS(amount_expended,uniform_state_cluster_name,W9326),SUMIFS(amount_expended,cluster_name,G9326))))</f>
        <v/>
      </c>
      <c r="L9326" s="8" t="n"/>
      <c r="M9326" s="7" t="n"/>
      <c r="N9326" s="8" t="n"/>
      <c r="O9326" s="7" t="n"/>
      <c r="P9326" s="7" t="n"/>
      <c r="Q9326" s="8" t="n"/>
      <c r="R9326" s="9" t="n"/>
      <c r="S9326" s="8" t="n"/>
      <c r="T9326" s="8" t="n"/>
      <c r="U9326" s="8" t="n"/>
      <c r="V9326" s="11">
        <f>IF(OR(B9326="",C9326=""),"",CONCATENATE(B9326,".",C9326))</f>
        <v/>
      </c>
      <c r="W9326" s="6">
        <f>UPPER(TRIM(H9326))</f>
        <v/>
      </c>
      <c r="X9326" s="6">
        <f>UPPER(TRIM(I9326))</f>
        <v/>
      </c>
      <c r="Y9326" s="6">
        <f>IF(V9326&lt;&gt;"",IFERROR(INDEX(federal_program_name_lookup,MATCH(V9326,aln_lookup,0)),""),"")</f>
        <v/>
      </c>
    </row>
    <row r="9327">
      <c r="A9327" s="6">
        <f>IF(B9327&lt;&gt;"", "AWARD-"&amp;TEXT(ROW()-1,"00000"), "")</f>
        <v/>
      </c>
      <c r="B9327" s="7" t="n"/>
      <c r="C9327" s="7" t="n"/>
      <c r="D9327" s="7" t="n"/>
      <c r="E9327" s="8" t="n"/>
      <c r="F9327" s="9" t="n"/>
      <c r="G9327" s="8" t="n"/>
      <c r="H9327" s="8" t="n"/>
      <c r="I9327" s="8" t="n"/>
      <c r="J9327" s="10">
        <f>IF(A9327="",0,SUMIFS(amount_expended,cfda_key,V9327))</f>
        <v/>
      </c>
      <c r="K9327" s="10">
        <f>IF(G9327="OTHER CLUSTER NOT LISTED ABOVE",SUMIFS(amount_expended,uniform_other_cluster_name,X9327), IF(AND(OR(G9327="N/A",G9327=""),H9327=""),0,IF(G9327="STATE CLUSTER",SUMIFS(amount_expended,uniform_state_cluster_name,W9327),SUMIFS(amount_expended,cluster_name,G9327))))</f>
        <v/>
      </c>
      <c r="L9327" s="8" t="n"/>
      <c r="M9327" s="7" t="n"/>
      <c r="N9327" s="8" t="n"/>
      <c r="O9327" s="7" t="n"/>
      <c r="P9327" s="7" t="n"/>
      <c r="Q9327" s="8" t="n"/>
      <c r="R9327" s="9" t="n"/>
      <c r="S9327" s="8" t="n"/>
      <c r="T9327" s="8" t="n"/>
      <c r="U9327" s="8" t="n"/>
      <c r="V9327" s="11">
        <f>IF(OR(B9327="",C9327=""),"",CONCATENATE(B9327,".",C9327))</f>
        <v/>
      </c>
      <c r="W9327" s="6">
        <f>UPPER(TRIM(H9327))</f>
        <v/>
      </c>
      <c r="X9327" s="6">
        <f>UPPER(TRIM(I9327))</f>
        <v/>
      </c>
      <c r="Y9327" s="6">
        <f>IF(V9327&lt;&gt;"",IFERROR(INDEX(federal_program_name_lookup,MATCH(V9327,aln_lookup,0)),""),"")</f>
        <v/>
      </c>
    </row>
    <row r="9328">
      <c r="A9328" s="6">
        <f>IF(B9328&lt;&gt;"", "AWARD-"&amp;TEXT(ROW()-1,"00000"), "")</f>
        <v/>
      </c>
      <c r="B9328" s="7" t="n"/>
      <c r="C9328" s="7" t="n"/>
      <c r="D9328" s="7" t="n"/>
      <c r="E9328" s="8" t="n"/>
      <c r="F9328" s="9" t="n"/>
      <c r="G9328" s="8" t="n"/>
      <c r="H9328" s="8" t="n"/>
      <c r="I9328" s="8" t="n"/>
      <c r="J9328" s="10">
        <f>IF(A9328="",0,SUMIFS(amount_expended,cfda_key,V9328))</f>
        <v/>
      </c>
      <c r="K9328" s="10">
        <f>IF(G9328="OTHER CLUSTER NOT LISTED ABOVE",SUMIFS(amount_expended,uniform_other_cluster_name,X9328), IF(AND(OR(G9328="N/A",G9328=""),H9328=""),0,IF(G9328="STATE CLUSTER",SUMIFS(amount_expended,uniform_state_cluster_name,W9328),SUMIFS(amount_expended,cluster_name,G9328))))</f>
        <v/>
      </c>
      <c r="L9328" s="8" t="n"/>
      <c r="M9328" s="7" t="n"/>
      <c r="N9328" s="8" t="n"/>
      <c r="O9328" s="7" t="n"/>
      <c r="P9328" s="7" t="n"/>
      <c r="Q9328" s="8" t="n"/>
      <c r="R9328" s="9" t="n"/>
      <c r="S9328" s="8" t="n"/>
      <c r="T9328" s="8" t="n"/>
      <c r="U9328" s="8" t="n"/>
      <c r="V9328" s="11">
        <f>IF(OR(B9328="",C9328=""),"",CONCATENATE(B9328,".",C9328))</f>
        <v/>
      </c>
      <c r="W9328" s="6">
        <f>UPPER(TRIM(H9328))</f>
        <v/>
      </c>
      <c r="X9328" s="6">
        <f>UPPER(TRIM(I9328))</f>
        <v/>
      </c>
      <c r="Y9328" s="6">
        <f>IF(V9328&lt;&gt;"",IFERROR(INDEX(federal_program_name_lookup,MATCH(V9328,aln_lookup,0)),""),"")</f>
        <v/>
      </c>
    </row>
    <row r="9329">
      <c r="A9329" s="6">
        <f>IF(B9329&lt;&gt;"", "AWARD-"&amp;TEXT(ROW()-1,"00000"), "")</f>
        <v/>
      </c>
      <c r="B9329" s="7" t="n"/>
      <c r="C9329" s="7" t="n"/>
      <c r="D9329" s="7" t="n"/>
      <c r="E9329" s="8" t="n"/>
      <c r="F9329" s="9" t="n"/>
      <c r="G9329" s="8" t="n"/>
      <c r="H9329" s="8" t="n"/>
      <c r="I9329" s="8" t="n"/>
      <c r="J9329" s="10">
        <f>IF(A9329="",0,SUMIFS(amount_expended,cfda_key,V9329))</f>
        <v/>
      </c>
      <c r="K9329" s="10">
        <f>IF(G9329="OTHER CLUSTER NOT LISTED ABOVE",SUMIFS(amount_expended,uniform_other_cluster_name,X9329), IF(AND(OR(G9329="N/A",G9329=""),H9329=""),0,IF(G9329="STATE CLUSTER",SUMIFS(amount_expended,uniform_state_cluster_name,W9329),SUMIFS(amount_expended,cluster_name,G9329))))</f>
        <v/>
      </c>
      <c r="L9329" s="8" t="n"/>
      <c r="M9329" s="7" t="n"/>
      <c r="N9329" s="8" t="n"/>
      <c r="O9329" s="7" t="n"/>
      <c r="P9329" s="7" t="n"/>
      <c r="Q9329" s="8" t="n"/>
      <c r="R9329" s="9" t="n"/>
      <c r="S9329" s="8" t="n"/>
      <c r="T9329" s="8" t="n"/>
      <c r="U9329" s="8" t="n"/>
      <c r="V9329" s="11">
        <f>IF(OR(B9329="",C9329=""),"",CONCATENATE(B9329,".",C9329))</f>
        <v/>
      </c>
      <c r="W9329" s="6">
        <f>UPPER(TRIM(H9329))</f>
        <v/>
      </c>
      <c r="X9329" s="6">
        <f>UPPER(TRIM(I9329))</f>
        <v/>
      </c>
      <c r="Y9329" s="6">
        <f>IF(V9329&lt;&gt;"",IFERROR(INDEX(federal_program_name_lookup,MATCH(V9329,aln_lookup,0)),""),"")</f>
        <v/>
      </c>
    </row>
    <row r="9330">
      <c r="A9330" s="6">
        <f>IF(B9330&lt;&gt;"", "AWARD-"&amp;TEXT(ROW()-1,"00000"), "")</f>
        <v/>
      </c>
      <c r="B9330" s="7" t="n"/>
      <c r="C9330" s="7" t="n"/>
      <c r="D9330" s="7" t="n"/>
      <c r="E9330" s="8" t="n"/>
      <c r="F9330" s="9" t="n"/>
      <c r="G9330" s="8" t="n"/>
      <c r="H9330" s="8" t="n"/>
      <c r="I9330" s="8" t="n"/>
      <c r="J9330" s="10">
        <f>IF(A9330="",0,SUMIFS(amount_expended,cfda_key,V9330))</f>
        <v/>
      </c>
      <c r="K9330" s="10">
        <f>IF(G9330="OTHER CLUSTER NOT LISTED ABOVE",SUMIFS(amount_expended,uniform_other_cluster_name,X9330), IF(AND(OR(G9330="N/A",G9330=""),H9330=""),0,IF(G9330="STATE CLUSTER",SUMIFS(amount_expended,uniform_state_cluster_name,W9330),SUMIFS(amount_expended,cluster_name,G9330))))</f>
        <v/>
      </c>
      <c r="L9330" s="8" t="n"/>
      <c r="M9330" s="7" t="n"/>
      <c r="N9330" s="8" t="n"/>
      <c r="O9330" s="7" t="n"/>
      <c r="P9330" s="7" t="n"/>
      <c r="Q9330" s="8" t="n"/>
      <c r="R9330" s="9" t="n"/>
      <c r="S9330" s="8" t="n"/>
      <c r="T9330" s="8" t="n"/>
      <c r="U9330" s="8" t="n"/>
      <c r="V9330" s="11">
        <f>IF(OR(B9330="",C9330=""),"",CONCATENATE(B9330,".",C9330))</f>
        <v/>
      </c>
      <c r="W9330" s="6">
        <f>UPPER(TRIM(H9330))</f>
        <v/>
      </c>
      <c r="X9330" s="6">
        <f>UPPER(TRIM(I9330))</f>
        <v/>
      </c>
      <c r="Y9330" s="6">
        <f>IF(V9330&lt;&gt;"",IFERROR(INDEX(federal_program_name_lookup,MATCH(V9330,aln_lookup,0)),""),"")</f>
        <v/>
      </c>
    </row>
    <row r="9331">
      <c r="A9331" s="6">
        <f>IF(B9331&lt;&gt;"", "AWARD-"&amp;TEXT(ROW()-1,"00000"), "")</f>
        <v/>
      </c>
      <c r="B9331" s="7" t="n"/>
      <c r="C9331" s="7" t="n"/>
      <c r="D9331" s="7" t="n"/>
      <c r="E9331" s="8" t="n"/>
      <c r="F9331" s="9" t="n"/>
      <c r="G9331" s="8" t="n"/>
      <c r="H9331" s="8" t="n"/>
      <c r="I9331" s="8" t="n"/>
      <c r="J9331" s="10">
        <f>IF(A9331="",0,SUMIFS(amount_expended,cfda_key,V9331))</f>
        <v/>
      </c>
      <c r="K9331" s="10">
        <f>IF(G9331="OTHER CLUSTER NOT LISTED ABOVE",SUMIFS(amount_expended,uniform_other_cluster_name,X9331), IF(AND(OR(G9331="N/A",G9331=""),H9331=""),0,IF(G9331="STATE CLUSTER",SUMIFS(amount_expended,uniform_state_cluster_name,W9331),SUMIFS(amount_expended,cluster_name,G9331))))</f>
        <v/>
      </c>
      <c r="L9331" s="8" t="n"/>
      <c r="M9331" s="7" t="n"/>
      <c r="N9331" s="8" t="n"/>
      <c r="O9331" s="7" t="n"/>
      <c r="P9331" s="7" t="n"/>
      <c r="Q9331" s="8" t="n"/>
      <c r="R9331" s="9" t="n"/>
      <c r="S9331" s="8" t="n"/>
      <c r="T9331" s="8" t="n"/>
      <c r="U9331" s="8" t="n"/>
      <c r="V9331" s="11">
        <f>IF(OR(B9331="",C9331=""),"",CONCATENATE(B9331,".",C9331))</f>
        <v/>
      </c>
      <c r="W9331" s="6">
        <f>UPPER(TRIM(H9331))</f>
        <v/>
      </c>
      <c r="X9331" s="6">
        <f>UPPER(TRIM(I9331))</f>
        <v/>
      </c>
      <c r="Y9331" s="6">
        <f>IF(V9331&lt;&gt;"",IFERROR(INDEX(federal_program_name_lookup,MATCH(V9331,aln_lookup,0)),""),"")</f>
        <v/>
      </c>
    </row>
    <row r="9332">
      <c r="A9332" s="6">
        <f>IF(B9332&lt;&gt;"", "AWARD-"&amp;TEXT(ROW()-1,"00000"), "")</f>
        <v/>
      </c>
      <c r="B9332" s="7" t="n"/>
      <c r="C9332" s="7" t="n"/>
      <c r="D9332" s="7" t="n"/>
      <c r="E9332" s="8" t="n"/>
      <c r="F9332" s="9" t="n"/>
      <c r="G9332" s="8" t="n"/>
      <c r="H9332" s="8" t="n"/>
      <c r="I9332" s="8" t="n"/>
      <c r="J9332" s="10">
        <f>IF(A9332="",0,SUMIFS(amount_expended,cfda_key,V9332))</f>
        <v/>
      </c>
      <c r="K9332" s="10">
        <f>IF(G9332="OTHER CLUSTER NOT LISTED ABOVE",SUMIFS(amount_expended,uniform_other_cluster_name,X9332), IF(AND(OR(G9332="N/A",G9332=""),H9332=""),0,IF(G9332="STATE CLUSTER",SUMIFS(amount_expended,uniform_state_cluster_name,W9332),SUMIFS(amount_expended,cluster_name,G9332))))</f>
        <v/>
      </c>
      <c r="L9332" s="8" t="n"/>
      <c r="M9332" s="7" t="n"/>
      <c r="N9332" s="8" t="n"/>
      <c r="O9332" s="7" t="n"/>
      <c r="P9332" s="7" t="n"/>
      <c r="Q9332" s="8" t="n"/>
      <c r="R9332" s="9" t="n"/>
      <c r="S9332" s="8" t="n"/>
      <c r="T9332" s="8" t="n"/>
      <c r="U9332" s="8" t="n"/>
      <c r="V9332" s="11">
        <f>IF(OR(B9332="",C9332=""),"",CONCATENATE(B9332,".",C9332))</f>
        <v/>
      </c>
      <c r="W9332" s="6">
        <f>UPPER(TRIM(H9332))</f>
        <v/>
      </c>
      <c r="X9332" s="6">
        <f>UPPER(TRIM(I9332))</f>
        <v/>
      </c>
      <c r="Y9332" s="6">
        <f>IF(V9332&lt;&gt;"",IFERROR(INDEX(federal_program_name_lookup,MATCH(V9332,aln_lookup,0)),""),"")</f>
        <v/>
      </c>
    </row>
    <row r="9333">
      <c r="A9333" s="6">
        <f>IF(B9333&lt;&gt;"", "AWARD-"&amp;TEXT(ROW()-1,"00000"), "")</f>
        <v/>
      </c>
      <c r="B9333" s="7" t="n"/>
      <c r="C9333" s="7" t="n"/>
      <c r="D9333" s="7" t="n"/>
      <c r="E9333" s="8" t="n"/>
      <c r="F9333" s="9" t="n"/>
      <c r="G9333" s="8" t="n"/>
      <c r="H9333" s="8" t="n"/>
      <c r="I9333" s="8" t="n"/>
      <c r="J9333" s="10">
        <f>IF(A9333="",0,SUMIFS(amount_expended,cfda_key,V9333))</f>
        <v/>
      </c>
      <c r="K9333" s="10">
        <f>IF(G9333="OTHER CLUSTER NOT LISTED ABOVE",SUMIFS(amount_expended,uniform_other_cluster_name,X9333), IF(AND(OR(G9333="N/A",G9333=""),H9333=""),0,IF(G9333="STATE CLUSTER",SUMIFS(amount_expended,uniform_state_cluster_name,W9333),SUMIFS(amount_expended,cluster_name,G9333))))</f>
        <v/>
      </c>
      <c r="L9333" s="8" t="n"/>
      <c r="M9333" s="7" t="n"/>
      <c r="N9333" s="8" t="n"/>
      <c r="O9333" s="7" t="n"/>
      <c r="P9333" s="7" t="n"/>
      <c r="Q9333" s="8" t="n"/>
      <c r="R9333" s="9" t="n"/>
      <c r="S9333" s="8" t="n"/>
      <c r="T9333" s="8" t="n"/>
      <c r="U9333" s="8" t="n"/>
      <c r="V9333" s="11">
        <f>IF(OR(B9333="",C9333=""),"",CONCATENATE(B9333,".",C9333))</f>
        <v/>
      </c>
      <c r="W9333" s="6">
        <f>UPPER(TRIM(H9333))</f>
        <v/>
      </c>
      <c r="X9333" s="6">
        <f>UPPER(TRIM(I9333))</f>
        <v/>
      </c>
      <c r="Y9333" s="6">
        <f>IF(V9333&lt;&gt;"",IFERROR(INDEX(federal_program_name_lookup,MATCH(V9333,aln_lookup,0)),""),"")</f>
        <v/>
      </c>
    </row>
    <row r="9334">
      <c r="A9334" s="6">
        <f>IF(B9334&lt;&gt;"", "AWARD-"&amp;TEXT(ROW()-1,"00000"), "")</f>
        <v/>
      </c>
      <c r="B9334" s="7" t="n"/>
      <c r="C9334" s="7" t="n"/>
      <c r="D9334" s="7" t="n"/>
      <c r="E9334" s="8" t="n"/>
      <c r="F9334" s="9" t="n"/>
      <c r="G9334" s="8" t="n"/>
      <c r="H9334" s="8" t="n"/>
      <c r="I9334" s="8" t="n"/>
      <c r="J9334" s="10">
        <f>IF(A9334="",0,SUMIFS(amount_expended,cfda_key,V9334))</f>
        <v/>
      </c>
      <c r="K9334" s="10">
        <f>IF(G9334="OTHER CLUSTER NOT LISTED ABOVE",SUMIFS(amount_expended,uniform_other_cluster_name,X9334), IF(AND(OR(G9334="N/A",G9334=""),H9334=""),0,IF(G9334="STATE CLUSTER",SUMIFS(amount_expended,uniform_state_cluster_name,W9334),SUMIFS(amount_expended,cluster_name,G9334))))</f>
        <v/>
      </c>
      <c r="L9334" s="8" t="n"/>
      <c r="M9334" s="7" t="n"/>
      <c r="N9334" s="8" t="n"/>
      <c r="O9334" s="7" t="n"/>
      <c r="P9334" s="7" t="n"/>
      <c r="Q9334" s="8" t="n"/>
      <c r="R9334" s="9" t="n"/>
      <c r="S9334" s="8" t="n"/>
      <c r="T9334" s="8" t="n"/>
      <c r="U9334" s="8" t="n"/>
      <c r="V9334" s="11">
        <f>IF(OR(B9334="",C9334=""),"",CONCATENATE(B9334,".",C9334))</f>
        <v/>
      </c>
      <c r="W9334" s="6">
        <f>UPPER(TRIM(H9334))</f>
        <v/>
      </c>
      <c r="X9334" s="6">
        <f>UPPER(TRIM(I9334))</f>
        <v/>
      </c>
      <c r="Y9334" s="6">
        <f>IF(V9334&lt;&gt;"",IFERROR(INDEX(federal_program_name_lookup,MATCH(V9334,aln_lookup,0)),""),"")</f>
        <v/>
      </c>
    </row>
    <row r="9335">
      <c r="A9335" s="6">
        <f>IF(B9335&lt;&gt;"", "AWARD-"&amp;TEXT(ROW()-1,"00000"), "")</f>
        <v/>
      </c>
      <c r="B9335" s="7" t="n"/>
      <c r="C9335" s="7" t="n"/>
      <c r="D9335" s="7" t="n"/>
      <c r="E9335" s="8" t="n"/>
      <c r="F9335" s="9" t="n"/>
      <c r="G9335" s="8" t="n"/>
      <c r="H9335" s="8" t="n"/>
      <c r="I9335" s="8" t="n"/>
      <c r="J9335" s="10">
        <f>IF(A9335="",0,SUMIFS(amount_expended,cfda_key,V9335))</f>
        <v/>
      </c>
      <c r="K9335" s="10">
        <f>IF(G9335="OTHER CLUSTER NOT LISTED ABOVE",SUMIFS(amount_expended,uniform_other_cluster_name,X9335), IF(AND(OR(G9335="N/A",G9335=""),H9335=""),0,IF(G9335="STATE CLUSTER",SUMIFS(amount_expended,uniform_state_cluster_name,W9335),SUMIFS(amount_expended,cluster_name,G9335))))</f>
        <v/>
      </c>
      <c r="L9335" s="8" t="n"/>
      <c r="M9335" s="7" t="n"/>
      <c r="N9335" s="8" t="n"/>
      <c r="O9335" s="7" t="n"/>
      <c r="P9335" s="7" t="n"/>
      <c r="Q9335" s="8" t="n"/>
      <c r="R9335" s="9" t="n"/>
      <c r="S9335" s="8" t="n"/>
      <c r="T9335" s="8" t="n"/>
      <c r="U9335" s="8" t="n"/>
      <c r="V9335" s="11">
        <f>IF(OR(B9335="",C9335=""),"",CONCATENATE(B9335,".",C9335))</f>
        <v/>
      </c>
      <c r="W9335" s="6">
        <f>UPPER(TRIM(H9335))</f>
        <v/>
      </c>
      <c r="X9335" s="6">
        <f>UPPER(TRIM(I9335))</f>
        <v/>
      </c>
      <c r="Y9335" s="6">
        <f>IF(V9335&lt;&gt;"",IFERROR(INDEX(federal_program_name_lookup,MATCH(V9335,aln_lookup,0)),""),"")</f>
        <v/>
      </c>
    </row>
    <row r="9336">
      <c r="A9336" s="6">
        <f>IF(B9336&lt;&gt;"", "AWARD-"&amp;TEXT(ROW()-1,"00000"), "")</f>
        <v/>
      </c>
      <c r="B9336" s="7" t="n"/>
      <c r="C9336" s="7" t="n"/>
      <c r="D9336" s="7" t="n"/>
      <c r="E9336" s="8" t="n"/>
      <c r="F9336" s="9" t="n"/>
      <c r="G9336" s="8" t="n"/>
      <c r="H9336" s="8" t="n"/>
      <c r="I9336" s="8" t="n"/>
      <c r="J9336" s="10">
        <f>IF(A9336="",0,SUMIFS(amount_expended,cfda_key,V9336))</f>
        <v/>
      </c>
      <c r="K9336" s="10">
        <f>IF(G9336="OTHER CLUSTER NOT LISTED ABOVE",SUMIFS(amount_expended,uniform_other_cluster_name,X9336), IF(AND(OR(G9336="N/A",G9336=""),H9336=""),0,IF(G9336="STATE CLUSTER",SUMIFS(amount_expended,uniform_state_cluster_name,W9336),SUMIFS(amount_expended,cluster_name,G9336))))</f>
        <v/>
      </c>
      <c r="L9336" s="8" t="n"/>
      <c r="M9336" s="7" t="n"/>
      <c r="N9336" s="8" t="n"/>
      <c r="O9336" s="7" t="n"/>
      <c r="P9336" s="7" t="n"/>
      <c r="Q9336" s="8" t="n"/>
      <c r="R9336" s="9" t="n"/>
      <c r="S9336" s="8" t="n"/>
      <c r="T9336" s="8" t="n"/>
      <c r="U9336" s="8" t="n"/>
      <c r="V9336" s="11">
        <f>IF(OR(B9336="",C9336=""),"",CONCATENATE(B9336,".",C9336))</f>
        <v/>
      </c>
      <c r="W9336" s="6">
        <f>UPPER(TRIM(H9336))</f>
        <v/>
      </c>
      <c r="X9336" s="6">
        <f>UPPER(TRIM(I9336))</f>
        <v/>
      </c>
      <c r="Y9336" s="6">
        <f>IF(V9336&lt;&gt;"",IFERROR(INDEX(federal_program_name_lookup,MATCH(V9336,aln_lookup,0)),""),"")</f>
        <v/>
      </c>
    </row>
    <row r="9337">
      <c r="A9337" s="6">
        <f>IF(B9337&lt;&gt;"", "AWARD-"&amp;TEXT(ROW()-1,"00000"), "")</f>
        <v/>
      </c>
      <c r="B9337" s="7" t="n"/>
      <c r="C9337" s="7" t="n"/>
      <c r="D9337" s="7" t="n"/>
      <c r="E9337" s="8" t="n"/>
      <c r="F9337" s="9" t="n"/>
      <c r="G9337" s="8" t="n"/>
      <c r="H9337" s="8" t="n"/>
      <c r="I9337" s="8" t="n"/>
      <c r="J9337" s="10">
        <f>IF(A9337="",0,SUMIFS(amount_expended,cfda_key,V9337))</f>
        <v/>
      </c>
      <c r="K9337" s="10">
        <f>IF(G9337="OTHER CLUSTER NOT LISTED ABOVE",SUMIFS(amount_expended,uniform_other_cluster_name,X9337), IF(AND(OR(G9337="N/A",G9337=""),H9337=""),0,IF(G9337="STATE CLUSTER",SUMIFS(amount_expended,uniform_state_cluster_name,W9337),SUMIFS(amount_expended,cluster_name,G9337))))</f>
        <v/>
      </c>
      <c r="L9337" s="8" t="n"/>
      <c r="M9337" s="7" t="n"/>
      <c r="N9337" s="8" t="n"/>
      <c r="O9337" s="7" t="n"/>
      <c r="P9337" s="7" t="n"/>
      <c r="Q9337" s="8" t="n"/>
      <c r="R9337" s="9" t="n"/>
      <c r="S9337" s="8" t="n"/>
      <c r="T9337" s="8" t="n"/>
      <c r="U9337" s="8" t="n"/>
      <c r="V9337" s="11">
        <f>IF(OR(B9337="",C9337=""),"",CONCATENATE(B9337,".",C9337))</f>
        <v/>
      </c>
      <c r="W9337" s="6">
        <f>UPPER(TRIM(H9337))</f>
        <v/>
      </c>
      <c r="X9337" s="6">
        <f>UPPER(TRIM(I9337))</f>
        <v/>
      </c>
      <c r="Y9337" s="6">
        <f>IF(V9337&lt;&gt;"",IFERROR(INDEX(federal_program_name_lookup,MATCH(V9337,aln_lookup,0)),""),"")</f>
        <v/>
      </c>
    </row>
    <row r="9338">
      <c r="A9338" s="6">
        <f>IF(B9338&lt;&gt;"", "AWARD-"&amp;TEXT(ROW()-1,"00000"), "")</f>
        <v/>
      </c>
      <c r="B9338" s="7" t="n"/>
      <c r="C9338" s="7" t="n"/>
      <c r="D9338" s="7" t="n"/>
      <c r="E9338" s="8" t="n"/>
      <c r="F9338" s="9" t="n"/>
      <c r="G9338" s="8" t="n"/>
      <c r="H9338" s="8" t="n"/>
      <c r="I9338" s="8" t="n"/>
      <c r="J9338" s="10">
        <f>IF(A9338="",0,SUMIFS(amount_expended,cfda_key,V9338))</f>
        <v/>
      </c>
      <c r="K9338" s="10">
        <f>IF(G9338="OTHER CLUSTER NOT LISTED ABOVE",SUMIFS(amount_expended,uniform_other_cluster_name,X9338), IF(AND(OR(G9338="N/A",G9338=""),H9338=""),0,IF(G9338="STATE CLUSTER",SUMIFS(amount_expended,uniform_state_cluster_name,W9338),SUMIFS(amount_expended,cluster_name,G9338))))</f>
        <v/>
      </c>
      <c r="L9338" s="8" t="n"/>
      <c r="M9338" s="7" t="n"/>
      <c r="N9338" s="8" t="n"/>
      <c r="O9338" s="7" t="n"/>
      <c r="P9338" s="7" t="n"/>
      <c r="Q9338" s="8" t="n"/>
      <c r="R9338" s="9" t="n"/>
      <c r="S9338" s="8" t="n"/>
      <c r="T9338" s="8" t="n"/>
      <c r="U9338" s="8" t="n"/>
      <c r="V9338" s="11">
        <f>IF(OR(B9338="",C9338=""),"",CONCATENATE(B9338,".",C9338))</f>
        <v/>
      </c>
      <c r="W9338" s="6">
        <f>UPPER(TRIM(H9338))</f>
        <v/>
      </c>
      <c r="X9338" s="6">
        <f>UPPER(TRIM(I9338))</f>
        <v/>
      </c>
      <c r="Y9338" s="6">
        <f>IF(V9338&lt;&gt;"",IFERROR(INDEX(federal_program_name_lookup,MATCH(V9338,aln_lookup,0)),""),"")</f>
        <v/>
      </c>
    </row>
    <row r="9339">
      <c r="A9339" s="6">
        <f>IF(B9339&lt;&gt;"", "AWARD-"&amp;TEXT(ROW()-1,"00000"), "")</f>
        <v/>
      </c>
      <c r="B9339" s="7" t="n"/>
      <c r="C9339" s="7" t="n"/>
      <c r="D9339" s="7" t="n"/>
      <c r="E9339" s="8" t="n"/>
      <c r="F9339" s="9" t="n"/>
      <c r="G9339" s="8" t="n"/>
      <c r="H9339" s="8" t="n"/>
      <c r="I9339" s="8" t="n"/>
      <c r="J9339" s="10">
        <f>IF(A9339="",0,SUMIFS(amount_expended,cfda_key,V9339))</f>
        <v/>
      </c>
      <c r="K9339" s="10">
        <f>IF(G9339="OTHER CLUSTER NOT LISTED ABOVE",SUMIFS(amount_expended,uniform_other_cluster_name,X9339), IF(AND(OR(G9339="N/A",G9339=""),H9339=""),0,IF(G9339="STATE CLUSTER",SUMIFS(amount_expended,uniform_state_cluster_name,W9339),SUMIFS(amount_expended,cluster_name,G9339))))</f>
        <v/>
      </c>
      <c r="L9339" s="8" t="n"/>
      <c r="M9339" s="7" t="n"/>
      <c r="N9339" s="8" t="n"/>
      <c r="O9339" s="7" t="n"/>
      <c r="P9339" s="7" t="n"/>
      <c r="Q9339" s="8" t="n"/>
      <c r="R9339" s="9" t="n"/>
      <c r="S9339" s="8" t="n"/>
      <c r="T9339" s="8" t="n"/>
      <c r="U9339" s="8" t="n"/>
      <c r="V9339" s="11">
        <f>IF(OR(B9339="",C9339=""),"",CONCATENATE(B9339,".",C9339))</f>
        <v/>
      </c>
      <c r="W9339" s="6">
        <f>UPPER(TRIM(H9339))</f>
        <v/>
      </c>
      <c r="X9339" s="6">
        <f>UPPER(TRIM(I9339))</f>
        <v/>
      </c>
      <c r="Y9339" s="6">
        <f>IF(V9339&lt;&gt;"",IFERROR(INDEX(federal_program_name_lookup,MATCH(V9339,aln_lookup,0)),""),"")</f>
        <v/>
      </c>
    </row>
    <row r="9340">
      <c r="A9340" s="6">
        <f>IF(B9340&lt;&gt;"", "AWARD-"&amp;TEXT(ROW()-1,"00000"), "")</f>
        <v/>
      </c>
      <c r="B9340" s="7" t="n"/>
      <c r="C9340" s="7" t="n"/>
      <c r="D9340" s="7" t="n"/>
      <c r="E9340" s="8" t="n"/>
      <c r="F9340" s="9" t="n"/>
      <c r="G9340" s="8" t="n"/>
      <c r="H9340" s="8" t="n"/>
      <c r="I9340" s="8" t="n"/>
      <c r="J9340" s="10">
        <f>IF(A9340="",0,SUMIFS(amount_expended,cfda_key,V9340))</f>
        <v/>
      </c>
      <c r="K9340" s="10">
        <f>IF(G9340="OTHER CLUSTER NOT LISTED ABOVE",SUMIFS(amount_expended,uniform_other_cluster_name,X9340), IF(AND(OR(G9340="N/A",G9340=""),H9340=""),0,IF(G9340="STATE CLUSTER",SUMIFS(amount_expended,uniform_state_cluster_name,W9340),SUMIFS(amount_expended,cluster_name,G9340))))</f>
        <v/>
      </c>
      <c r="L9340" s="8" t="n"/>
      <c r="M9340" s="7" t="n"/>
      <c r="N9340" s="8" t="n"/>
      <c r="O9340" s="7" t="n"/>
      <c r="P9340" s="7" t="n"/>
      <c r="Q9340" s="8" t="n"/>
      <c r="R9340" s="9" t="n"/>
      <c r="S9340" s="8" t="n"/>
      <c r="T9340" s="8" t="n"/>
      <c r="U9340" s="8" t="n"/>
      <c r="V9340" s="11">
        <f>IF(OR(B9340="",C9340=""),"",CONCATENATE(B9340,".",C9340))</f>
        <v/>
      </c>
      <c r="W9340" s="6">
        <f>UPPER(TRIM(H9340))</f>
        <v/>
      </c>
      <c r="X9340" s="6">
        <f>UPPER(TRIM(I9340))</f>
        <v/>
      </c>
      <c r="Y9340" s="6">
        <f>IF(V9340&lt;&gt;"",IFERROR(INDEX(federal_program_name_lookup,MATCH(V9340,aln_lookup,0)),""),"")</f>
        <v/>
      </c>
    </row>
    <row r="9341">
      <c r="A9341" s="6">
        <f>IF(B9341&lt;&gt;"", "AWARD-"&amp;TEXT(ROW()-1,"00000"), "")</f>
        <v/>
      </c>
      <c r="B9341" s="7" t="n"/>
      <c r="C9341" s="7" t="n"/>
      <c r="D9341" s="7" t="n"/>
      <c r="E9341" s="8" t="n"/>
      <c r="F9341" s="9" t="n"/>
      <c r="G9341" s="8" t="n"/>
      <c r="H9341" s="8" t="n"/>
      <c r="I9341" s="8" t="n"/>
      <c r="J9341" s="10">
        <f>IF(A9341="",0,SUMIFS(amount_expended,cfda_key,V9341))</f>
        <v/>
      </c>
      <c r="K9341" s="10">
        <f>IF(G9341="OTHER CLUSTER NOT LISTED ABOVE",SUMIFS(amount_expended,uniform_other_cluster_name,X9341), IF(AND(OR(G9341="N/A",G9341=""),H9341=""),0,IF(G9341="STATE CLUSTER",SUMIFS(amount_expended,uniform_state_cluster_name,W9341),SUMIFS(amount_expended,cluster_name,G9341))))</f>
        <v/>
      </c>
      <c r="L9341" s="8" t="n"/>
      <c r="M9341" s="7" t="n"/>
      <c r="N9341" s="8" t="n"/>
      <c r="O9341" s="7" t="n"/>
      <c r="P9341" s="7" t="n"/>
      <c r="Q9341" s="8" t="n"/>
      <c r="R9341" s="9" t="n"/>
      <c r="S9341" s="8" t="n"/>
      <c r="T9341" s="8" t="n"/>
      <c r="U9341" s="8" t="n"/>
      <c r="V9341" s="11">
        <f>IF(OR(B9341="",C9341=""),"",CONCATENATE(B9341,".",C9341))</f>
        <v/>
      </c>
      <c r="W9341" s="6">
        <f>UPPER(TRIM(H9341))</f>
        <v/>
      </c>
      <c r="X9341" s="6">
        <f>UPPER(TRIM(I9341))</f>
        <v/>
      </c>
      <c r="Y9341" s="6">
        <f>IF(V9341&lt;&gt;"",IFERROR(INDEX(federal_program_name_lookup,MATCH(V9341,aln_lookup,0)),""),"")</f>
        <v/>
      </c>
    </row>
    <row r="9342">
      <c r="A9342" s="6">
        <f>IF(B9342&lt;&gt;"", "AWARD-"&amp;TEXT(ROW()-1,"00000"), "")</f>
        <v/>
      </c>
      <c r="B9342" s="7" t="n"/>
      <c r="C9342" s="7" t="n"/>
      <c r="D9342" s="7" t="n"/>
      <c r="E9342" s="8" t="n"/>
      <c r="F9342" s="9" t="n"/>
      <c r="G9342" s="8" t="n"/>
      <c r="H9342" s="8" t="n"/>
      <c r="I9342" s="8" t="n"/>
      <c r="J9342" s="10">
        <f>IF(A9342="",0,SUMIFS(amount_expended,cfda_key,V9342))</f>
        <v/>
      </c>
      <c r="K9342" s="10">
        <f>IF(G9342="OTHER CLUSTER NOT LISTED ABOVE",SUMIFS(amount_expended,uniform_other_cluster_name,X9342), IF(AND(OR(G9342="N/A",G9342=""),H9342=""),0,IF(G9342="STATE CLUSTER",SUMIFS(amount_expended,uniform_state_cluster_name,W9342),SUMIFS(amount_expended,cluster_name,G9342))))</f>
        <v/>
      </c>
      <c r="L9342" s="8" t="n"/>
      <c r="M9342" s="7" t="n"/>
      <c r="N9342" s="8" t="n"/>
      <c r="O9342" s="7" t="n"/>
      <c r="P9342" s="7" t="n"/>
      <c r="Q9342" s="8" t="n"/>
      <c r="R9342" s="9" t="n"/>
      <c r="S9342" s="8" t="n"/>
      <c r="T9342" s="8" t="n"/>
      <c r="U9342" s="8" t="n"/>
      <c r="V9342" s="11">
        <f>IF(OR(B9342="",C9342=""),"",CONCATENATE(B9342,".",C9342))</f>
        <v/>
      </c>
      <c r="W9342" s="6">
        <f>UPPER(TRIM(H9342))</f>
        <v/>
      </c>
      <c r="X9342" s="6">
        <f>UPPER(TRIM(I9342))</f>
        <v/>
      </c>
      <c r="Y9342" s="6">
        <f>IF(V9342&lt;&gt;"",IFERROR(INDEX(federal_program_name_lookup,MATCH(V9342,aln_lookup,0)),""),"")</f>
        <v/>
      </c>
    </row>
    <row r="9343">
      <c r="A9343" s="6">
        <f>IF(B9343&lt;&gt;"", "AWARD-"&amp;TEXT(ROW()-1,"00000"), "")</f>
        <v/>
      </c>
      <c r="B9343" s="7" t="n"/>
      <c r="C9343" s="7" t="n"/>
      <c r="D9343" s="7" t="n"/>
      <c r="E9343" s="8" t="n"/>
      <c r="F9343" s="9" t="n"/>
      <c r="G9343" s="8" t="n"/>
      <c r="H9343" s="8" t="n"/>
      <c r="I9343" s="8" t="n"/>
      <c r="J9343" s="10">
        <f>IF(A9343="",0,SUMIFS(amount_expended,cfda_key,V9343))</f>
        <v/>
      </c>
      <c r="K9343" s="10">
        <f>IF(G9343="OTHER CLUSTER NOT LISTED ABOVE",SUMIFS(amount_expended,uniform_other_cluster_name,X9343), IF(AND(OR(G9343="N/A",G9343=""),H9343=""),0,IF(G9343="STATE CLUSTER",SUMIFS(amount_expended,uniform_state_cluster_name,W9343),SUMIFS(amount_expended,cluster_name,G9343))))</f>
        <v/>
      </c>
      <c r="L9343" s="8" t="n"/>
      <c r="M9343" s="7" t="n"/>
      <c r="N9343" s="8" t="n"/>
      <c r="O9343" s="7" t="n"/>
      <c r="P9343" s="7" t="n"/>
      <c r="Q9343" s="8" t="n"/>
      <c r="R9343" s="9" t="n"/>
      <c r="S9343" s="8" t="n"/>
      <c r="T9343" s="8" t="n"/>
      <c r="U9343" s="8" t="n"/>
      <c r="V9343" s="11">
        <f>IF(OR(B9343="",C9343=""),"",CONCATENATE(B9343,".",C9343))</f>
        <v/>
      </c>
      <c r="W9343" s="6">
        <f>UPPER(TRIM(H9343))</f>
        <v/>
      </c>
      <c r="X9343" s="6">
        <f>UPPER(TRIM(I9343))</f>
        <v/>
      </c>
      <c r="Y9343" s="6">
        <f>IF(V9343&lt;&gt;"",IFERROR(INDEX(federal_program_name_lookup,MATCH(V9343,aln_lookup,0)),""),"")</f>
        <v/>
      </c>
    </row>
    <row r="9344">
      <c r="A9344" s="6">
        <f>IF(B9344&lt;&gt;"", "AWARD-"&amp;TEXT(ROW()-1,"00000"), "")</f>
        <v/>
      </c>
      <c r="B9344" s="7" t="n"/>
      <c r="C9344" s="7" t="n"/>
      <c r="D9344" s="7" t="n"/>
      <c r="E9344" s="8" t="n"/>
      <c r="F9344" s="9" t="n"/>
      <c r="G9344" s="8" t="n"/>
      <c r="H9344" s="8" t="n"/>
      <c r="I9344" s="8" t="n"/>
      <c r="J9344" s="10">
        <f>IF(A9344="",0,SUMIFS(amount_expended,cfda_key,V9344))</f>
        <v/>
      </c>
      <c r="K9344" s="10">
        <f>IF(G9344="OTHER CLUSTER NOT LISTED ABOVE",SUMIFS(amount_expended,uniform_other_cluster_name,X9344), IF(AND(OR(G9344="N/A",G9344=""),H9344=""),0,IF(G9344="STATE CLUSTER",SUMIFS(amount_expended,uniform_state_cluster_name,W9344),SUMIFS(amount_expended,cluster_name,G9344))))</f>
        <v/>
      </c>
      <c r="L9344" s="8" t="n"/>
      <c r="M9344" s="7" t="n"/>
      <c r="N9344" s="8" t="n"/>
      <c r="O9344" s="7" t="n"/>
      <c r="P9344" s="7" t="n"/>
      <c r="Q9344" s="8" t="n"/>
      <c r="R9344" s="9" t="n"/>
      <c r="S9344" s="8" t="n"/>
      <c r="T9344" s="8" t="n"/>
      <c r="U9344" s="8" t="n"/>
      <c r="V9344" s="11">
        <f>IF(OR(B9344="",C9344=""),"",CONCATENATE(B9344,".",C9344))</f>
        <v/>
      </c>
      <c r="W9344" s="6">
        <f>UPPER(TRIM(H9344))</f>
        <v/>
      </c>
      <c r="X9344" s="6">
        <f>UPPER(TRIM(I9344))</f>
        <v/>
      </c>
      <c r="Y9344" s="6">
        <f>IF(V9344&lt;&gt;"",IFERROR(INDEX(federal_program_name_lookup,MATCH(V9344,aln_lookup,0)),""),"")</f>
        <v/>
      </c>
    </row>
    <row r="9345">
      <c r="A9345" s="6">
        <f>IF(B9345&lt;&gt;"", "AWARD-"&amp;TEXT(ROW()-1,"00000"), "")</f>
        <v/>
      </c>
      <c r="B9345" s="7" t="n"/>
      <c r="C9345" s="7" t="n"/>
      <c r="D9345" s="7" t="n"/>
      <c r="E9345" s="8" t="n"/>
      <c r="F9345" s="9" t="n"/>
      <c r="G9345" s="8" t="n"/>
      <c r="H9345" s="8" t="n"/>
      <c r="I9345" s="8" t="n"/>
      <c r="J9345" s="10">
        <f>IF(A9345="",0,SUMIFS(amount_expended,cfda_key,V9345))</f>
        <v/>
      </c>
      <c r="K9345" s="10">
        <f>IF(G9345="OTHER CLUSTER NOT LISTED ABOVE",SUMIFS(amount_expended,uniform_other_cluster_name,X9345), IF(AND(OR(G9345="N/A",G9345=""),H9345=""),0,IF(G9345="STATE CLUSTER",SUMIFS(amount_expended,uniform_state_cluster_name,W9345),SUMIFS(amount_expended,cluster_name,G9345))))</f>
        <v/>
      </c>
      <c r="L9345" s="8" t="n"/>
      <c r="M9345" s="7" t="n"/>
      <c r="N9345" s="8" t="n"/>
      <c r="O9345" s="7" t="n"/>
      <c r="P9345" s="7" t="n"/>
      <c r="Q9345" s="8" t="n"/>
      <c r="R9345" s="9" t="n"/>
      <c r="S9345" s="8" t="n"/>
      <c r="T9345" s="8" t="n"/>
      <c r="U9345" s="8" t="n"/>
      <c r="V9345" s="11">
        <f>IF(OR(B9345="",C9345=""),"",CONCATENATE(B9345,".",C9345))</f>
        <v/>
      </c>
      <c r="W9345" s="6">
        <f>UPPER(TRIM(H9345))</f>
        <v/>
      </c>
      <c r="X9345" s="6">
        <f>UPPER(TRIM(I9345))</f>
        <v/>
      </c>
      <c r="Y9345" s="6">
        <f>IF(V9345&lt;&gt;"",IFERROR(INDEX(federal_program_name_lookup,MATCH(V9345,aln_lookup,0)),""),"")</f>
        <v/>
      </c>
    </row>
    <row r="9346">
      <c r="A9346" s="6">
        <f>IF(B9346&lt;&gt;"", "AWARD-"&amp;TEXT(ROW()-1,"00000"), "")</f>
        <v/>
      </c>
      <c r="B9346" s="7" t="n"/>
      <c r="C9346" s="7" t="n"/>
      <c r="D9346" s="7" t="n"/>
      <c r="E9346" s="8" t="n"/>
      <c r="F9346" s="9" t="n"/>
      <c r="G9346" s="8" t="n"/>
      <c r="H9346" s="8" t="n"/>
      <c r="I9346" s="8" t="n"/>
      <c r="J9346" s="10">
        <f>IF(A9346="",0,SUMIFS(amount_expended,cfda_key,V9346))</f>
        <v/>
      </c>
      <c r="K9346" s="10">
        <f>IF(G9346="OTHER CLUSTER NOT LISTED ABOVE",SUMIFS(amount_expended,uniform_other_cluster_name,X9346), IF(AND(OR(G9346="N/A",G9346=""),H9346=""),0,IF(G9346="STATE CLUSTER",SUMIFS(amount_expended,uniform_state_cluster_name,W9346),SUMIFS(amount_expended,cluster_name,G9346))))</f>
        <v/>
      </c>
      <c r="L9346" s="8" t="n"/>
      <c r="M9346" s="7" t="n"/>
      <c r="N9346" s="8" t="n"/>
      <c r="O9346" s="7" t="n"/>
      <c r="P9346" s="7" t="n"/>
      <c r="Q9346" s="8" t="n"/>
      <c r="R9346" s="9" t="n"/>
      <c r="S9346" s="8" t="n"/>
      <c r="T9346" s="8" t="n"/>
      <c r="U9346" s="8" t="n"/>
      <c r="V9346" s="11">
        <f>IF(OR(B9346="",C9346=""),"",CONCATENATE(B9346,".",C9346))</f>
        <v/>
      </c>
      <c r="W9346" s="6">
        <f>UPPER(TRIM(H9346))</f>
        <v/>
      </c>
      <c r="X9346" s="6">
        <f>UPPER(TRIM(I9346))</f>
        <v/>
      </c>
      <c r="Y9346" s="6">
        <f>IF(V9346&lt;&gt;"",IFERROR(INDEX(federal_program_name_lookup,MATCH(V9346,aln_lookup,0)),""),"")</f>
        <v/>
      </c>
    </row>
    <row r="9347">
      <c r="A9347" s="6">
        <f>IF(B9347&lt;&gt;"", "AWARD-"&amp;TEXT(ROW()-1,"00000"), "")</f>
        <v/>
      </c>
      <c r="B9347" s="7" t="n"/>
      <c r="C9347" s="7" t="n"/>
      <c r="D9347" s="7" t="n"/>
      <c r="E9347" s="8" t="n"/>
      <c r="F9347" s="9" t="n"/>
      <c r="G9347" s="8" t="n"/>
      <c r="H9347" s="8" t="n"/>
      <c r="I9347" s="8" t="n"/>
      <c r="J9347" s="10">
        <f>IF(A9347="",0,SUMIFS(amount_expended,cfda_key,V9347))</f>
        <v/>
      </c>
      <c r="K9347" s="10">
        <f>IF(G9347="OTHER CLUSTER NOT LISTED ABOVE",SUMIFS(amount_expended,uniform_other_cluster_name,X9347), IF(AND(OR(G9347="N/A",G9347=""),H9347=""),0,IF(G9347="STATE CLUSTER",SUMIFS(amount_expended,uniform_state_cluster_name,W9347),SUMIFS(amount_expended,cluster_name,G9347))))</f>
        <v/>
      </c>
      <c r="L9347" s="8" t="n"/>
      <c r="M9347" s="7" t="n"/>
      <c r="N9347" s="8" t="n"/>
      <c r="O9347" s="7" t="n"/>
      <c r="P9347" s="7" t="n"/>
      <c r="Q9347" s="8" t="n"/>
      <c r="R9347" s="9" t="n"/>
      <c r="S9347" s="8" t="n"/>
      <c r="T9347" s="8" t="n"/>
      <c r="U9347" s="8" t="n"/>
      <c r="V9347" s="11">
        <f>IF(OR(B9347="",C9347=""),"",CONCATENATE(B9347,".",C9347))</f>
        <v/>
      </c>
      <c r="W9347" s="6">
        <f>UPPER(TRIM(H9347))</f>
        <v/>
      </c>
      <c r="X9347" s="6">
        <f>UPPER(TRIM(I9347))</f>
        <v/>
      </c>
      <c r="Y9347" s="6">
        <f>IF(V9347&lt;&gt;"",IFERROR(INDEX(federal_program_name_lookup,MATCH(V9347,aln_lookup,0)),""),"")</f>
        <v/>
      </c>
    </row>
    <row r="9348">
      <c r="A9348" s="6">
        <f>IF(B9348&lt;&gt;"", "AWARD-"&amp;TEXT(ROW()-1,"00000"), "")</f>
        <v/>
      </c>
      <c r="B9348" s="7" t="n"/>
      <c r="C9348" s="7" t="n"/>
      <c r="D9348" s="7" t="n"/>
      <c r="E9348" s="8" t="n"/>
      <c r="F9348" s="9" t="n"/>
      <c r="G9348" s="8" t="n"/>
      <c r="H9348" s="8" t="n"/>
      <c r="I9348" s="8" t="n"/>
      <c r="J9348" s="10">
        <f>IF(A9348="",0,SUMIFS(amount_expended,cfda_key,V9348))</f>
        <v/>
      </c>
      <c r="K9348" s="10">
        <f>IF(G9348="OTHER CLUSTER NOT LISTED ABOVE",SUMIFS(amount_expended,uniform_other_cluster_name,X9348), IF(AND(OR(G9348="N/A",G9348=""),H9348=""),0,IF(G9348="STATE CLUSTER",SUMIFS(amount_expended,uniform_state_cluster_name,W9348),SUMIFS(amount_expended,cluster_name,G9348))))</f>
        <v/>
      </c>
      <c r="L9348" s="8" t="n"/>
      <c r="M9348" s="7" t="n"/>
      <c r="N9348" s="8" t="n"/>
      <c r="O9348" s="7" t="n"/>
      <c r="P9348" s="7" t="n"/>
      <c r="Q9348" s="8" t="n"/>
      <c r="R9348" s="9" t="n"/>
      <c r="S9348" s="8" t="n"/>
      <c r="T9348" s="8" t="n"/>
      <c r="U9348" s="8" t="n"/>
      <c r="V9348" s="11">
        <f>IF(OR(B9348="",C9348=""),"",CONCATENATE(B9348,".",C9348))</f>
        <v/>
      </c>
      <c r="W9348" s="6">
        <f>UPPER(TRIM(H9348))</f>
        <v/>
      </c>
      <c r="X9348" s="6">
        <f>UPPER(TRIM(I9348))</f>
        <v/>
      </c>
      <c r="Y9348" s="6">
        <f>IF(V9348&lt;&gt;"",IFERROR(INDEX(federal_program_name_lookup,MATCH(V9348,aln_lookup,0)),""),"")</f>
        <v/>
      </c>
    </row>
    <row r="9349">
      <c r="A9349" s="6">
        <f>IF(B9349&lt;&gt;"", "AWARD-"&amp;TEXT(ROW()-1,"00000"), "")</f>
        <v/>
      </c>
      <c r="B9349" s="7" t="n"/>
      <c r="C9349" s="7" t="n"/>
      <c r="D9349" s="7" t="n"/>
      <c r="E9349" s="8" t="n"/>
      <c r="F9349" s="9" t="n"/>
      <c r="G9349" s="8" t="n"/>
      <c r="H9349" s="8" t="n"/>
      <c r="I9349" s="8" t="n"/>
      <c r="J9349" s="10">
        <f>IF(A9349="",0,SUMIFS(amount_expended,cfda_key,V9349))</f>
        <v/>
      </c>
      <c r="K9349" s="10">
        <f>IF(G9349="OTHER CLUSTER NOT LISTED ABOVE",SUMIFS(amount_expended,uniform_other_cluster_name,X9349), IF(AND(OR(G9349="N/A",G9349=""),H9349=""),0,IF(G9349="STATE CLUSTER",SUMIFS(amount_expended,uniform_state_cluster_name,W9349),SUMIFS(amount_expended,cluster_name,G9349))))</f>
        <v/>
      </c>
      <c r="L9349" s="8" t="n"/>
      <c r="M9349" s="7" t="n"/>
      <c r="N9349" s="8" t="n"/>
      <c r="O9349" s="7" t="n"/>
      <c r="P9349" s="7" t="n"/>
      <c r="Q9349" s="8" t="n"/>
      <c r="R9349" s="9" t="n"/>
      <c r="S9349" s="8" t="n"/>
      <c r="T9349" s="8" t="n"/>
      <c r="U9349" s="8" t="n"/>
      <c r="V9349" s="11">
        <f>IF(OR(B9349="",C9349=""),"",CONCATENATE(B9349,".",C9349))</f>
        <v/>
      </c>
      <c r="W9349" s="6">
        <f>UPPER(TRIM(H9349))</f>
        <v/>
      </c>
      <c r="X9349" s="6">
        <f>UPPER(TRIM(I9349))</f>
        <v/>
      </c>
      <c r="Y9349" s="6">
        <f>IF(V9349&lt;&gt;"",IFERROR(INDEX(federal_program_name_lookup,MATCH(V9349,aln_lookup,0)),""),"")</f>
        <v/>
      </c>
    </row>
    <row r="9350">
      <c r="A9350" s="6">
        <f>IF(B9350&lt;&gt;"", "AWARD-"&amp;TEXT(ROW()-1,"00000"), "")</f>
        <v/>
      </c>
      <c r="B9350" s="7" t="n"/>
      <c r="C9350" s="7" t="n"/>
      <c r="D9350" s="7" t="n"/>
      <c r="E9350" s="8" t="n"/>
      <c r="F9350" s="9" t="n"/>
      <c r="G9350" s="8" t="n"/>
      <c r="H9350" s="8" t="n"/>
      <c r="I9350" s="8" t="n"/>
      <c r="J9350" s="10">
        <f>IF(A9350="",0,SUMIFS(amount_expended,cfda_key,V9350))</f>
        <v/>
      </c>
      <c r="K9350" s="10">
        <f>IF(G9350="OTHER CLUSTER NOT LISTED ABOVE",SUMIFS(amount_expended,uniform_other_cluster_name,X9350), IF(AND(OR(G9350="N/A",G9350=""),H9350=""),0,IF(G9350="STATE CLUSTER",SUMIFS(amount_expended,uniform_state_cluster_name,W9350),SUMIFS(amount_expended,cluster_name,G9350))))</f>
        <v/>
      </c>
      <c r="L9350" s="8" t="n"/>
      <c r="M9350" s="7" t="n"/>
      <c r="N9350" s="8" t="n"/>
      <c r="O9350" s="7" t="n"/>
      <c r="P9350" s="7" t="n"/>
      <c r="Q9350" s="8" t="n"/>
      <c r="R9350" s="9" t="n"/>
      <c r="S9350" s="8" t="n"/>
      <c r="T9350" s="8" t="n"/>
      <c r="U9350" s="8" t="n"/>
      <c r="V9350" s="11">
        <f>IF(OR(B9350="",C9350=""),"",CONCATENATE(B9350,".",C9350))</f>
        <v/>
      </c>
      <c r="W9350" s="6">
        <f>UPPER(TRIM(H9350))</f>
        <v/>
      </c>
      <c r="X9350" s="6">
        <f>UPPER(TRIM(I9350))</f>
        <v/>
      </c>
      <c r="Y9350" s="6">
        <f>IF(V9350&lt;&gt;"",IFERROR(INDEX(federal_program_name_lookup,MATCH(V9350,aln_lookup,0)),""),"")</f>
        <v/>
      </c>
    </row>
    <row r="9351">
      <c r="A9351" s="6">
        <f>IF(B9351&lt;&gt;"", "AWARD-"&amp;TEXT(ROW()-1,"00000"), "")</f>
        <v/>
      </c>
      <c r="B9351" s="7" t="n"/>
      <c r="C9351" s="7" t="n"/>
      <c r="D9351" s="7" t="n"/>
      <c r="E9351" s="8" t="n"/>
      <c r="F9351" s="9" t="n"/>
      <c r="G9351" s="8" t="n"/>
      <c r="H9351" s="8" t="n"/>
      <c r="I9351" s="8" t="n"/>
      <c r="J9351" s="10">
        <f>IF(A9351="",0,SUMIFS(amount_expended,cfda_key,V9351))</f>
        <v/>
      </c>
      <c r="K9351" s="10">
        <f>IF(G9351="OTHER CLUSTER NOT LISTED ABOVE",SUMIFS(amount_expended,uniform_other_cluster_name,X9351), IF(AND(OR(G9351="N/A",G9351=""),H9351=""),0,IF(G9351="STATE CLUSTER",SUMIFS(amount_expended,uniform_state_cluster_name,W9351),SUMIFS(amount_expended,cluster_name,G9351))))</f>
        <v/>
      </c>
      <c r="L9351" s="8" t="n"/>
      <c r="M9351" s="7" t="n"/>
      <c r="N9351" s="8" t="n"/>
      <c r="O9351" s="7" t="n"/>
      <c r="P9351" s="7" t="n"/>
      <c r="Q9351" s="8" t="n"/>
      <c r="R9351" s="9" t="n"/>
      <c r="S9351" s="8" t="n"/>
      <c r="T9351" s="8" t="n"/>
      <c r="U9351" s="8" t="n"/>
      <c r="V9351" s="11">
        <f>IF(OR(B9351="",C9351=""),"",CONCATENATE(B9351,".",C9351))</f>
        <v/>
      </c>
      <c r="W9351" s="6">
        <f>UPPER(TRIM(H9351))</f>
        <v/>
      </c>
      <c r="X9351" s="6">
        <f>UPPER(TRIM(I9351))</f>
        <v/>
      </c>
      <c r="Y9351" s="6">
        <f>IF(V9351&lt;&gt;"",IFERROR(INDEX(federal_program_name_lookup,MATCH(V9351,aln_lookup,0)),""),"")</f>
        <v/>
      </c>
    </row>
    <row r="9352">
      <c r="A9352" s="6">
        <f>IF(B9352&lt;&gt;"", "AWARD-"&amp;TEXT(ROW()-1,"00000"), "")</f>
        <v/>
      </c>
      <c r="B9352" s="7" t="n"/>
      <c r="C9352" s="7" t="n"/>
      <c r="D9352" s="7" t="n"/>
      <c r="E9352" s="8" t="n"/>
      <c r="F9352" s="9" t="n"/>
      <c r="G9352" s="8" t="n"/>
      <c r="H9352" s="8" t="n"/>
      <c r="I9352" s="8" t="n"/>
      <c r="J9352" s="10">
        <f>IF(A9352="",0,SUMIFS(amount_expended,cfda_key,V9352))</f>
        <v/>
      </c>
      <c r="K9352" s="10">
        <f>IF(G9352="OTHER CLUSTER NOT LISTED ABOVE",SUMIFS(amount_expended,uniform_other_cluster_name,X9352), IF(AND(OR(G9352="N/A",G9352=""),H9352=""),0,IF(G9352="STATE CLUSTER",SUMIFS(amount_expended,uniform_state_cluster_name,W9352),SUMIFS(amount_expended,cluster_name,G9352))))</f>
        <v/>
      </c>
      <c r="L9352" s="8" t="n"/>
      <c r="M9352" s="7" t="n"/>
      <c r="N9352" s="8" t="n"/>
      <c r="O9352" s="7" t="n"/>
      <c r="P9352" s="7" t="n"/>
      <c r="Q9352" s="8" t="n"/>
      <c r="R9352" s="9" t="n"/>
      <c r="S9352" s="8" t="n"/>
      <c r="T9352" s="8" t="n"/>
      <c r="U9352" s="8" t="n"/>
      <c r="V9352" s="11">
        <f>IF(OR(B9352="",C9352=""),"",CONCATENATE(B9352,".",C9352))</f>
        <v/>
      </c>
      <c r="W9352" s="6">
        <f>UPPER(TRIM(H9352))</f>
        <v/>
      </c>
      <c r="X9352" s="6">
        <f>UPPER(TRIM(I9352))</f>
        <v/>
      </c>
      <c r="Y9352" s="6">
        <f>IF(V9352&lt;&gt;"",IFERROR(INDEX(federal_program_name_lookup,MATCH(V9352,aln_lookup,0)),""),"")</f>
        <v/>
      </c>
    </row>
    <row r="9353">
      <c r="A9353" s="6">
        <f>IF(B9353&lt;&gt;"", "AWARD-"&amp;TEXT(ROW()-1,"00000"), "")</f>
        <v/>
      </c>
      <c r="B9353" s="7" t="n"/>
      <c r="C9353" s="7" t="n"/>
      <c r="D9353" s="7" t="n"/>
      <c r="E9353" s="8" t="n"/>
      <c r="F9353" s="9" t="n"/>
      <c r="G9353" s="8" t="n"/>
      <c r="H9353" s="8" t="n"/>
      <c r="I9353" s="8" t="n"/>
      <c r="J9353" s="10">
        <f>IF(A9353="",0,SUMIFS(amount_expended,cfda_key,V9353))</f>
        <v/>
      </c>
      <c r="K9353" s="10">
        <f>IF(G9353="OTHER CLUSTER NOT LISTED ABOVE",SUMIFS(amount_expended,uniform_other_cluster_name,X9353), IF(AND(OR(G9353="N/A",G9353=""),H9353=""),0,IF(G9353="STATE CLUSTER",SUMIFS(amount_expended,uniform_state_cluster_name,W9353),SUMIFS(amount_expended,cluster_name,G9353))))</f>
        <v/>
      </c>
      <c r="L9353" s="8" t="n"/>
      <c r="M9353" s="7" t="n"/>
      <c r="N9353" s="8" t="n"/>
      <c r="O9353" s="7" t="n"/>
      <c r="P9353" s="7" t="n"/>
      <c r="Q9353" s="8" t="n"/>
      <c r="R9353" s="9" t="n"/>
      <c r="S9353" s="8" t="n"/>
      <c r="T9353" s="8" t="n"/>
      <c r="U9353" s="8" t="n"/>
      <c r="V9353" s="11">
        <f>IF(OR(B9353="",C9353=""),"",CONCATENATE(B9353,".",C9353))</f>
        <v/>
      </c>
      <c r="W9353" s="6">
        <f>UPPER(TRIM(H9353))</f>
        <v/>
      </c>
      <c r="X9353" s="6">
        <f>UPPER(TRIM(I9353))</f>
        <v/>
      </c>
      <c r="Y9353" s="6">
        <f>IF(V9353&lt;&gt;"",IFERROR(INDEX(federal_program_name_lookup,MATCH(V9353,aln_lookup,0)),""),"")</f>
        <v/>
      </c>
    </row>
    <row r="9354">
      <c r="A9354" s="6">
        <f>IF(B9354&lt;&gt;"", "AWARD-"&amp;TEXT(ROW()-1,"00000"), "")</f>
        <v/>
      </c>
      <c r="B9354" s="7" t="n"/>
      <c r="C9354" s="7" t="n"/>
      <c r="D9354" s="7" t="n"/>
      <c r="E9354" s="8" t="n"/>
      <c r="F9354" s="9" t="n"/>
      <c r="G9354" s="8" t="n"/>
      <c r="H9354" s="8" t="n"/>
      <c r="I9354" s="8" t="n"/>
      <c r="J9354" s="10">
        <f>IF(A9354="",0,SUMIFS(amount_expended,cfda_key,V9354))</f>
        <v/>
      </c>
      <c r="K9354" s="10">
        <f>IF(G9354="OTHER CLUSTER NOT LISTED ABOVE",SUMIFS(amount_expended,uniform_other_cluster_name,X9354), IF(AND(OR(G9354="N/A",G9354=""),H9354=""),0,IF(G9354="STATE CLUSTER",SUMIFS(amount_expended,uniform_state_cluster_name,W9354),SUMIFS(amount_expended,cluster_name,G9354))))</f>
        <v/>
      </c>
      <c r="L9354" s="8" t="n"/>
      <c r="M9354" s="7" t="n"/>
      <c r="N9354" s="8" t="n"/>
      <c r="O9354" s="7" t="n"/>
      <c r="P9354" s="7" t="n"/>
      <c r="Q9354" s="8" t="n"/>
      <c r="R9354" s="9" t="n"/>
      <c r="S9354" s="8" t="n"/>
      <c r="T9354" s="8" t="n"/>
      <c r="U9354" s="8" t="n"/>
      <c r="V9354" s="11">
        <f>IF(OR(B9354="",C9354=""),"",CONCATENATE(B9354,".",C9354))</f>
        <v/>
      </c>
      <c r="W9354" s="6">
        <f>UPPER(TRIM(H9354))</f>
        <v/>
      </c>
      <c r="X9354" s="6">
        <f>UPPER(TRIM(I9354))</f>
        <v/>
      </c>
      <c r="Y9354" s="6">
        <f>IF(V9354&lt;&gt;"",IFERROR(INDEX(federal_program_name_lookup,MATCH(V9354,aln_lookup,0)),""),"")</f>
        <v/>
      </c>
    </row>
    <row r="9355">
      <c r="A9355" s="6">
        <f>IF(B9355&lt;&gt;"", "AWARD-"&amp;TEXT(ROW()-1,"00000"), "")</f>
        <v/>
      </c>
      <c r="B9355" s="7" t="n"/>
      <c r="C9355" s="7" t="n"/>
      <c r="D9355" s="7" t="n"/>
      <c r="E9355" s="8" t="n"/>
      <c r="F9355" s="9" t="n"/>
      <c r="G9355" s="8" t="n"/>
      <c r="H9355" s="8" t="n"/>
      <c r="I9355" s="8" t="n"/>
      <c r="J9355" s="10">
        <f>IF(A9355="",0,SUMIFS(amount_expended,cfda_key,V9355))</f>
        <v/>
      </c>
      <c r="K9355" s="10">
        <f>IF(G9355="OTHER CLUSTER NOT LISTED ABOVE",SUMIFS(amount_expended,uniform_other_cluster_name,X9355), IF(AND(OR(G9355="N/A",G9355=""),H9355=""),0,IF(G9355="STATE CLUSTER",SUMIFS(amount_expended,uniform_state_cluster_name,W9355),SUMIFS(amount_expended,cluster_name,G9355))))</f>
        <v/>
      </c>
      <c r="L9355" s="8" t="n"/>
      <c r="M9355" s="7" t="n"/>
      <c r="N9355" s="8" t="n"/>
      <c r="O9355" s="7" t="n"/>
      <c r="P9355" s="7" t="n"/>
      <c r="Q9355" s="8" t="n"/>
      <c r="R9355" s="9" t="n"/>
      <c r="S9355" s="8" t="n"/>
      <c r="T9355" s="8" t="n"/>
      <c r="U9355" s="8" t="n"/>
      <c r="V9355" s="11">
        <f>IF(OR(B9355="",C9355=""),"",CONCATENATE(B9355,".",C9355))</f>
        <v/>
      </c>
      <c r="W9355" s="6">
        <f>UPPER(TRIM(H9355))</f>
        <v/>
      </c>
      <c r="X9355" s="6">
        <f>UPPER(TRIM(I9355))</f>
        <v/>
      </c>
      <c r="Y9355" s="6">
        <f>IF(V9355&lt;&gt;"",IFERROR(INDEX(federal_program_name_lookup,MATCH(V9355,aln_lookup,0)),""),"")</f>
        <v/>
      </c>
    </row>
    <row r="9356">
      <c r="A9356" s="6">
        <f>IF(B9356&lt;&gt;"", "AWARD-"&amp;TEXT(ROW()-1,"00000"), "")</f>
        <v/>
      </c>
      <c r="B9356" s="7" t="n"/>
      <c r="C9356" s="7" t="n"/>
      <c r="D9356" s="7" t="n"/>
      <c r="E9356" s="8" t="n"/>
      <c r="F9356" s="9" t="n"/>
      <c r="G9356" s="8" t="n"/>
      <c r="H9356" s="8" t="n"/>
      <c r="I9356" s="8" t="n"/>
      <c r="J9356" s="10">
        <f>IF(A9356="",0,SUMIFS(amount_expended,cfda_key,V9356))</f>
        <v/>
      </c>
      <c r="K9356" s="10">
        <f>IF(G9356="OTHER CLUSTER NOT LISTED ABOVE",SUMIFS(amount_expended,uniform_other_cluster_name,X9356), IF(AND(OR(G9356="N/A",G9356=""),H9356=""),0,IF(G9356="STATE CLUSTER",SUMIFS(amount_expended,uniform_state_cluster_name,W9356),SUMIFS(amount_expended,cluster_name,G9356))))</f>
        <v/>
      </c>
      <c r="L9356" s="8" t="n"/>
      <c r="M9356" s="7" t="n"/>
      <c r="N9356" s="8" t="n"/>
      <c r="O9356" s="7" t="n"/>
      <c r="P9356" s="7" t="n"/>
      <c r="Q9356" s="8" t="n"/>
      <c r="R9356" s="9" t="n"/>
      <c r="S9356" s="8" t="n"/>
      <c r="T9356" s="8" t="n"/>
      <c r="U9356" s="8" t="n"/>
      <c r="V9356" s="11">
        <f>IF(OR(B9356="",C9356=""),"",CONCATENATE(B9356,".",C9356))</f>
        <v/>
      </c>
      <c r="W9356" s="6">
        <f>UPPER(TRIM(H9356))</f>
        <v/>
      </c>
      <c r="X9356" s="6">
        <f>UPPER(TRIM(I9356))</f>
        <v/>
      </c>
      <c r="Y9356" s="6">
        <f>IF(V9356&lt;&gt;"",IFERROR(INDEX(federal_program_name_lookup,MATCH(V9356,aln_lookup,0)),""),"")</f>
        <v/>
      </c>
    </row>
    <row r="9357">
      <c r="A9357" s="6">
        <f>IF(B9357&lt;&gt;"", "AWARD-"&amp;TEXT(ROW()-1,"00000"), "")</f>
        <v/>
      </c>
      <c r="B9357" s="7" t="n"/>
      <c r="C9357" s="7" t="n"/>
      <c r="D9357" s="7" t="n"/>
      <c r="E9357" s="8" t="n"/>
      <c r="F9357" s="9" t="n"/>
      <c r="G9357" s="8" t="n"/>
      <c r="H9357" s="8" t="n"/>
      <c r="I9357" s="8" t="n"/>
      <c r="J9357" s="10">
        <f>IF(A9357="",0,SUMIFS(amount_expended,cfda_key,V9357))</f>
        <v/>
      </c>
      <c r="K9357" s="10">
        <f>IF(G9357="OTHER CLUSTER NOT LISTED ABOVE",SUMIFS(amount_expended,uniform_other_cluster_name,X9357), IF(AND(OR(G9357="N/A",G9357=""),H9357=""),0,IF(G9357="STATE CLUSTER",SUMIFS(amount_expended,uniform_state_cluster_name,W9357),SUMIFS(amount_expended,cluster_name,G9357))))</f>
        <v/>
      </c>
      <c r="L9357" s="8" t="n"/>
      <c r="M9357" s="7" t="n"/>
      <c r="N9357" s="8" t="n"/>
      <c r="O9357" s="7" t="n"/>
      <c r="P9357" s="7" t="n"/>
      <c r="Q9357" s="8" t="n"/>
      <c r="R9357" s="9" t="n"/>
      <c r="S9357" s="8" t="n"/>
      <c r="T9357" s="8" t="n"/>
      <c r="U9357" s="8" t="n"/>
      <c r="V9357" s="11">
        <f>IF(OR(B9357="",C9357=""),"",CONCATENATE(B9357,".",C9357))</f>
        <v/>
      </c>
      <c r="W9357" s="6">
        <f>UPPER(TRIM(H9357))</f>
        <v/>
      </c>
      <c r="X9357" s="6">
        <f>UPPER(TRIM(I9357))</f>
        <v/>
      </c>
      <c r="Y9357" s="6">
        <f>IF(V9357&lt;&gt;"",IFERROR(INDEX(federal_program_name_lookup,MATCH(V9357,aln_lookup,0)),""),"")</f>
        <v/>
      </c>
    </row>
    <row r="9358">
      <c r="A9358" s="6">
        <f>IF(B9358&lt;&gt;"", "AWARD-"&amp;TEXT(ROW()-1,"00000"), "")</f>
        <v/>
      </c>
      <c r="B9358" s="7" t="n"/>
      <c r="C9358" s="7" t="n"/>
      <c r="D9358" s="7" t="n"/>
      <c r="E9358" s="8" t="n"/>
      <c r="F9358" s="9" t="n"/>
      <c r="G9358" s="8" t="n"/>
      <c r="H9358" s="8" t="n"/>
      <c r="I9358" s="8" t="n"/>
      <c r="J9358" s="10">
        <f>IF(A9358="",0,SUMIFS(amount_expended,cfda_key,V9358))</f>
        <v/>
      </c>
      <c r="K9358" s="10">
        <f>IF(G9358="OTHER CLUSTER NOT LISTED ABOVE",SUMIFS(amount_expended,uniform_other_cluster_name,X9358), IF(AND(OR(G9358="N/A",G9358=""),H9358=""),0,IF(G9358="STATE CLUSTER",SUMIFS(amount_expended,uniform_state_cluster_name,W9358),SUMIFS(amount_expended,cluster_name,G9358))))</f>
        <v/>
      </c>
      <c r="L9358" s="8" t="n"/>
      <c r="M9358" s="7" t="n"/>
      <c r="N9358" s="8" t="n"/>
      <c r="O9358" s="7" t="n"/>
      <c r="P9358" s="7" t="n"/>
      <c r="Q9358" s="8" t="n"/>
      <c r="R9358" s="9" t="n"/>
      <c r="S9358" s="8" t="n"/>
      <c r="T9358" s="8" t="n"/>
      <c r="U9358" s="8" t="n"/>
      <c r="V9358" s="11">
        <f>IF(OR(B9358="",C9358=""),"",CONCATENATE(B9358,".",C9358))</f>
        <v/>
      </c>
      <c r="W9358" s="6">
        <f>UPPER(TRIM(H9358))</f>
        <v/>
      </c>
      <c r="X9358" s="6">
        <f>UPPER(TRIM(I9358))</f>
        <v/>
      </c>
      <c r="Y9358" s="6">
        <f>IF(V9358&lt;&gt;"",IFERROR(INDEX(federal_program_name_lookup,MATCH(V9358,aln_lookup,0)),""),"")</f>
        <v/>
      </c>
    </row>
    <row r="9359">
      <c r="A9359" s="6">
        <f>IF(B9359&lt;&gt;"", "AWARD-"&amp;TEXT(ROW()-1,"00000"), "")</f>
        <v/>
      </c>
      <c r="B9359" s="7" t="n"/>
      <c r="C9359" s="7" t="n"/>
      <c r="D9359" s="7" t="n"/>
      <c r="E9359" s="8" t="n"/>
      <c r="F9359" s="9" t="n"/>
      <c r="G9359" s="8" t="n"/>
      <c r="H9359" s="8" t="n"/>
      <c r="I9359" s="8" t="n"/>
      <c r="J9359" s="10">
        <f>IF(A9359="",0,SUMIFS(amount_expended,cfda_key,V9359))</f>
        <v/>
      </c>
      <c r="K9359" s="10">
        <f>IF(G9359="OTHER CLUSTER NOT LISTED ABOVE",SUMIFS(amount_expended,uniform_other_cluster_name,X9359), IF(AND(OR(G9359="N/A",G9359=""),H9359=""),0,IF(G9359="STATE CLUSTER",SUMIFS(amount_expended,uniform_state_cluster_name,W9359),SUMIFS(amount_expended,cluster_name,G9359))))</f>
        <v/>
      </c>
      <c r="L9359" s="8" t="n"/>
      <c r="M9359" s="7" t="n"/>
      <c r="N9359" s="8" t="n"/>
      <c r="O9359" s="7" t="n"/>
      <c r="P9359" s="7" t="n"/>
      <c r="Q9359" s="8" t="n"/>
      <c r="R9359" s="9" t="n"/>
      <c r="S9359" s="8" t="n"/>
      <c r="T9359" s="8" t="n"/>
      <c r="U9359" s="8" t="n"/>
      <c r="V9359" s="11">
        <f>IF(OR(B9359="",C9359=""),"",CONCATENATE(B9359,".",C9359))</f>
        <v/>
      </c>
      <c r="W9359" s="6">
        <f>UPPER(TRIM(H9359))</f>
        <v/>
      </c>
      <c r="X9359" s="6">
        <f>UPPER(TRIM(I9359))</f>
        <v/>
      </c>
      <c r="Y9359" s="6">
        <f>IF(V9359&lt;&gt;"",IFERROR(INDEX(federal_program_name_lookup,MATCH(V9359,aln_lookup,0)),""),"")</f>
        <v/>
      </c>
    </row>
    <row r="9360">
      <c r="A9360" s="6">
        <f>IF(B9360&lt;&gt;"", "AWARD-"&amp;TEXT(ROW()-1,"00000"), "")</f>
        <v/>
      </c>
      <c r="B9360" s="7" t="n"/>
      <c r="C9360" s="7" t="n"/>
      <c r="D9360" s="7" t="n"/>
      <c r="E9360" s="8" t="n"/>
      <c r="F9360" s="9" t="n"/>
      <c r="G9360" s="8" t="n"/>
      <c r="H9360" s="8" t="n"/>
      <c r="I9360" s="8" t="n"/>
      <c r="J9360" s="10">
        <f>IF(A9360="",0,SUMIFS(amount_expended,cfda_key,V9360))</f>
        <v/>
      </c>
      <c r="K9360" s="10">
        <f>IF(G9360="OTHER CLUSTER NOT LISTED ABOVE",SUMIFS(amount_expended,uniform_other_cluster_name,X9360), IF(AND(OR(G9360="N/A",G9360=""),H9360=""),0,IF(G9360="STATE CLUSTER",SUMIFS(amount_expended,uniform_state_cluster_name,W9360),SUMIFS(amount_expended,cluster_name,G9360))))</f>
        <v/>
      </c>
      <c r="L9360" s="8" t="n"/>
      <c r="M9360" s="7" t="n"/>
      <c r="N9360" s="8" t="n"/>
      <c r="O9360" s="7" t="n"/>
      <c r="P9360" s="7" t="n"/>
      <c r="Q9360" s="8" t="n"/>
      <c r="R9360" s="9" t="n"/>
      <c r="S9360" s="8" t="n"/>
      <c r="T9360" s="8" t="n"/>
      <c r="U9360" s="8" t="n"/>
      <c r="V9360" s="11">
        <f>IF(OR(B9360="",C9360=""),"",CONCATENATE(B9360,".",C9360))</f>
        <v/>
      </c>
      <c r="W9360" s="6">
        <f>UPPER(TRIM(H9360))</f>
        <v/>
      </c>
      <c r="X9360" s="6">
        <f>UPPER(TRIM(I9360))</f>
        <v/>
      </c>
      <c r="Y9360" s="6">
        <f>IF(V9360&lt;&gt;"",IFERROR(INDEX(federal_program_name_lookup,MATCH(V9360,aln_lookup,0)),""),"")</f>
        <v/>
      </c>
    </row>
    <row r="9361">
      <c r="A9361" s="6">
        <f>IF(B9361&lt;&gt;"", "AWARD-"&amp;TEXT(ROW()-1,"00000"), "")</f>
        <v/>
      </c>
      <c r="B9361" s="7" t="n"/>
      <c r="C9361" s="7" t="n"/>
      <c r="D9361" s="7" t="n"/>
      <c r="E9361" s="8" t="n"/>
      <c r="F9361" s="9" t="n"/>
      <c r="G9361" s="8" t="n"/>
      <c r="H9361" s="8" t="n"/>
      <c r="I9361" s="8" t="n"/>
      <c r="J9361" s="10">
        <f>IF(A9361="",0,SUMIFS(amount_expended,cfda_key,V9361))</f>
        <v/>
      </c>
      <c r="K9361" s="10">
        <f>IF(G9361="OTHER CLUSTER NOT LISTED ABOVE",SUMIFS(amount_expended,uniform_other_cluster_name,X9361), IF(AND(OR(G9361="N/A",G9361=""),H9361=""),0,IF(G9361="STATE CLUSTER",SUMIFS(amount_expended,uniform_state_cluster_name,W9361),SUMIFS(amount_expended,cluster_name,G9361))))</f>
        <v/>
      </c>
      <c r="L9361" s="8" t="n"/>
      <c r="M9361" s="7" t="n"/>
      <c r="N9361" s="8" t="n"/>
      <c r="O9361" s="7" t="n"/>
      <c r="P9361" s="7" t="n"/>
      <c r="Q9361" s="8" t="n"/>
      <c r="R9361" s="9" t="n"/>
      <c r="S9361" s="8" t="n"/>
      <c r="T9361" s="8" t="n"/>
      <c r="U9361" s="8" t="n"/>
      <c r="V9361" s="11">
        <f>IF(OR(B9361="",C9361=""),"",CONCATENATE(B9361,".",C9361))</f>
        <v/>
      </c>
      <c r="W9361" s="6">
        <f>UPPER(TRIM(H9361))</f>
        <v/>
      </c>
      <c r="X9361" s="6">
        <f>UPPER(TRIM(I9361))</f>
        <v/>
      </c>
      <c r="Y9361" s="6">
        <f>IF(V9361&lt;&gt;"",IFERROR(INDEX(federal_program_name_lookup,MATCH(V9361,aln_lookup,0)),""),"")</f>
        <v/>
      </c>
    </row>
    <row r="9362">
      <c r="A9362" s="6">
        <f>IF(B9362&lt;&gt;"", "AWARD-"&amp;TEXT(ROW()-1,"00000"), "")</f>
        <v/>
      </c>
      <c r="B9362" s="7" t="n"/>
      <c r="C9362" s="7" t="n"/>
      <c r="D9362" s="7" t="n"/>
      <c r="E9362" s="8" t="n"/>
      <c r="F9362" s="9" t="n"/>
      <c r="G9362" s="8" t="n"/>
      <c r="H9362" s="8" t="n"/>
      <c r="I9362" s="8" t="n"/>
      <c r="J9362" s="10">
        <f>IF(A9362="",0,SUMIFS(amount_expended,cfda_key,V9362))</f>
        <v/>
      </c>
      <c r="K9362" s="10">
        <f>IF(G9362="OTHER CLUSTER NOT LISTED ABOVE",SUMIFS(amount_expended,uniform_other_cluster_name,X9362), IF(AND(OR(G9362="N/A",G9362=""),H9362=""),0,IF(G9362="STATE CLUSTER",SUMIFS(amount_expended,uniform_state_cluster_name,W9362),SUMIFS(amount_expended,cluster_name,G9362))))</f>
        <v/>
      </c>
      <c r="L9362" s="8" t="n"/>
      <c r="M9362" s="7" t="n"/>
      <c r="N9362" s="8" t="n"/>
      <c r="O9362" s="7" t="n"/>
      <c r="P9362" s="7" t="n"/>
      <c r="Q9362" s="8" t="n"/>
      <c r="R9362" s="9" t="n"/>
      <c r="S9362" s="8" t="n"/>
      <c r="T9362" s="8" t="n"/>
      <c r="U9362" s="8" t="n"/>
      <c r="V9362" s="11">
        <f>IF(OR(B9362="",C9362=""),"",CONCATENATE(B9362,".",C9362))</f>
        <v/>
      </c>
      <c r="W9362" s="6">
        <f>UPPER(TRIM(H9362))</f>
        <v/>
      </c>
      <c r="X9362" s="6">
        <f>UPPER(TRIM(I9362))</f>
        <v/>
      </c>
      <c r="Y9362" s="6">
        <f>IF(V9362&lt;&gt;"",IFERROR(INDEX(federal_program_name_lookup,MATCH(V9362,aln_lookup,0)),""),"")</f>
        <v/>
      </c>
    </row>
    <row r="9363">
      <c r="A9363" s="6">
        <f>IF(B9363&lt;&gt;"", "AWARD-"&amp;TEXT(ROW()-1,"00000"), "")</f>
        <v/>
      </c>
      <c r="B9363" s="7" t="n"/>
      <c r="C9363" s="7" t="n"/>
      <c r="D9363" s="7" t="n"/>
      <c r="E9363" s="8" t="n"/>
      <c r="F9363" s="9" t="n"/>
      <c r="G9363" s="8" t="n"/>
      <c r="H9363" s="8" t="n"/>
      <c r="I9363" s="8" t="n"/>
      <c r="J9363" s="10">
        <f>IF(A9363="",0,SUMIFS(amount_expended,cfda_key,V9363))</f>
        <v/>
      </c>
      <c r="K9363" s="10">
        <f>IF(G9363="OTHER CLUSTER NOT LISTED ABOVE",SUMIFS(amount_expended,uniform_other_cluster_name,X9363), IF(AND(OR(G9363="N/A",G9363=""),H9363=""),0,IF(G9363="STATE CLUSTER",SUMIFS(amount_expended,uniform_state_cluster_name,W9363),SUMIFS(amount_expended,cluster_name,G9363))))</f>
        <v/>
      </c>
      <c r="L9363" s="8" t="n"/>
      <c r="M9363" s="7" t="n"/>
      <c r="N9363" s="8" t="n"/>
      <c r="O9363" s="7" t="n"/>
      <c r="P9363" s="7" t="n"/>
      <c r="Q9363" s="8" t="n"/>
      <c r="R9363" s="9" t="n"/>
      <c r="S9363" s="8" t="n"/>
      <c r="T9363" s="8" t="n"/>
      <c r="U9363" s="8" t="n"/>
      <c r="V9363" s="11">
        <f>IF(OR(B9363="",C9363=""),"",CONCATENATE(B9363,".",C9363))</f>
        <v/>
      </c>
      <c r="W9363" s="6">
        <f>UPPER(TRIM(H9363))</f>
        <v/>
      </c>
      <c r="X9363" s="6">
        <f>UPPER(TRIM(I9363))</f>
        <v/>
      </c>
      <c r="Y9363" s="6">
        <f>IF(V9363&lt;&gt;"",IFERROR(INDEX(federal_program_name_lookup,MATCH(V9363,aln_lookup,0)),""),"")</f>
        <v/>
      </c>
    </row>
    <row r="9364">
      <c r="A9364" s="6">
        <f>IF(B9364&lt;&gt;"", "AWARD-"&amp;TEXT(ROW()-1,"00000"), "")</f>
        <v/>
      </c>
      <c r="B9364" s="7" t="n"/>
      <c r="C9364" s="7" t="n"/>
      <c r="D9364" s="7" t="n"/>
      <c r="E9364" s="8" t="n"/>
      <c r="F9364" s="9" t="n"/>
      <c r="G9364" s="8" t="n"/>
      <c r="H9364" s="8" t="n"/>
      <c r="I9364" s="8" t="n"/>
      <c r="J9364" s="10">
        <f>IF(A9364="",0,SUMIFS(amount_expended,cfda_key,V9364))</f>
        <v/>
      </c>
      <c r="K9364" s="10">
        <f>IF(G9364="OTHER CLUSTER NOT LISTED ABOVE",SUMIFS(amount_expended,uniform_other_cluster_name,X9364), IF(AND(OR(G9364="N/A",G9364=""),H9364=""),0,IF(G9364="STATE CLUSTER",SUMIFS(amount_expended,uniform_state_cluster_name,W9364),SUMIFS(amount_expended,cluster_name,G9364))))</f>
        <v/>
      </c>
      <c r="L9364" s="8" t="n"/>
      <c r="M9364" s="7" t="n"/>
      <c r="N9364" s="8" t="n"/>
      <c r="O9364" s="7" t="n"/>
      <c r="P9364" s="7" t="n"/>
      <c r="Q9364" s="8" t="n"/>
      <c r="R9364" s="9" t="n"/>
      <c r="S9364" s="8" t="n"/>
      <c r="T9364" s="8" t="n"/>
      <c r="U9364" s="8" t="n"/>
      <c r="V9364" s="11">
        <f>IF(OR(B9364="",C9364=""),"",CONCATENATE(B9364,".",C9364))</f>
        <v/>
      </c>
      <c r="W9364" s="6">
        <f>UPPER(TRIM(H9364))</f>
        <v/>
      </c>
      <c r="X9364" s="6">
        <f>UPPER(TRIM(I9364))</f>
        <v/>
      </c>
      <c r="Y9364" s="6">
        <f>IF(V9364&lt;&gt;"",IFERROR(INDEX(federal_program_name_lookup,MATCH(V9364,aln_lookup,0)),""),"")</f>
        <v/>
      </c>
    </row>
    <row r="9365">
      <c r="A9365" s="6">
        <f>IF(B9365&lt;&gt;"", "AWARD-"&amp;TEXT(ROW()-1,"00000"), "")</f>
        <v/>
      </c>
      <c r="B9365" s="7" t="n"/>
      <c r="C9365" s="7" t="n"/>
      <c r="D9365" s="7" t="n"/>
      <c r="E9365" s="8" t="n"/>
      <c r="F9365" s="9" t="n"/>
      <c r="G9365" s="8" t="n"/>
      <c r="H9365" s="8" t="n"/>
      <c r="I9365" s="8" t="n"/>
      <c r="J9365" s="10">
        <f>IF(A9365="",0,SUMIFS(amount_expended,cfda_key,V9365))</f>
        <v/>
      </c>
      <c r="K9365" s="10">
        <f>IF(G9365="OTHER CLUSTER NOT LISTED ABOVE",SUMIFS(amount_expended,uniform_other_cluster_name,X9365), IF(AND(OR(G9365="N/A",G9365=""),H9365=""),0,IF(G9365="STATE CLUSTER",SUMIFS(amount_expended,uniform_state_cluster_name,W9365),SUMIFS(amount_expended,cluster_name,G9365))))</f>
        <v/>
      </c>
      <c r="L9365" s="8" t="n"/>
      <c r="M9365" s="7" t="n"/>
      <c r="N9365" s="8" t="n"/>
      <c r="O9365" s="7" t="n"/>
      <c r="P9365" s="7" t="n"/>
      <c r="Q9365" s="8" t="n"/>
      <c r="R9365" s="9" t="n"/>
      <c r="S9365" s="8" t="n"/>
      <c r="T9365" s="8" t="n"/>
      <c r="U9365" s="8" t="n"/>
      <c r="V9365" s="11">
        <f>IF(OR(B9365="",C9365=""),"",CONCATENATE(B9365,".",C9365))</f>
        <v/>
      </c>
      <c r="W9365" s="6">
        <f>UPPER(TRIM(H9365))</f>
        <v/>
      </c>
      <c r="X9365" s="6">
        <f>UPPER(TRIM(I9365))</f>
        <v/>
      </c>
      <c r="Y9365" s="6">
        <f>IF(V9365&lt;&gt;"",IFERROR(INDEX(federal_program_name_lookup,MATCH(V9365,aln_lookup,0)),""),"")</f>
        <v/>
      </c>
    </row>
    <row r="9366">
      <c r="A9366" s="6">
        <f>IF(B9366&lt;&gt;"", "AWARD-"&amp;TEXT(ROW()-1,"00000"), "")</f>
        <v/>
      </c>
      <c r="B9366" s="7" t="n"/>
      <c r="C9366" s="7" t="n"/>
      <c r="D9366" s="7" t="n"/>
      <c r="E9366" s="8" t="n"/>
      <c r="F9366" s="9" t="n"/>
      <c r="G9366" s="8" t="n"/>
      <c r="H9366" s="8" t="n"/>
      <c r="I9366" s="8" t="n"/>
      <c r="J9366" s="10">
        <f>IF(A9366="",0,SUMIFS(amount_expended,cfda_key,V9366))</f>
        <v/>
      </c>
      <c r="K9366" s="10">
        <f>IF(G9366="OTHER CLUSTER NOT LISTED ABOVE",SUMIFS(amount_expended,uniform_other_cluster_name,X9366), IF(AND(OR(G9366="N/A",G9366=""),H9366=""),0,IF(G9366="STATE CLUSTER",SUMIFS(amount_expended,uniform_state_cluster_name,W9366),SUMIFS(amount_expended,cluster_name,G9366))))</f>
        <v/>
      </c>
      <c r="L9366" s="8" t="n"/>
      <c r="M9366" s="7" t="n"/>
      <c r="N9366" s="8" t="n"/>
      <c r="O9366" s="7" t="n"/>
      <c r="P9366" s="7" t="n"/>
      <c r="Q9366" s="8" t="n"/>
      <c r="R9366" s="9" t="n"/>
      <c r="S9366" s="8" t="n"/>
      <c r="T9366" s="8" t="n"/>
      <c r="U9366" s="8" t="n"/>
      <c r="V9366" s="11">
        <f>IF(OR(B9366="",C9366=""),"",CONCATENATE(B9366,".",C9366))</f>
        <v/>
      </c>
      <c r="W9366" s="6">
        <f>UPPER(TRIM(H9366))</f>
        <v/>
      </c>
      <c r="X9366" s="6">
        <f>UPPER(TRIM(I9366))</f>
        <v/>
      </c>
      <c r="Y9366" s="6">
        <f>IF(V9366&lt;&gt;"",IFERROR(INDEX(federal_program_name_lookup,MATCH(V9366,aln_lookup,0)),""),"")</f>
        <v/>
      </c>
    </row>
    <row r="9367">
      <c r="A9367" s="6">
        <f>IF(B9367&lt;&gt;"", "AWARD-"&amp;TEXT(ROW()-1,"00000"), "")</f>
        <v/>
      </c>
      <c r="B9367" s="7" t="n"/>
      <c r="C9367" s="7" t="n"/>
      <c r="D9367" s="7" t="n"/>
      <c r="E9367" s="8" t="n"/>
      <c r="F9367" s="9" t="n"/>
      <c r="G9367" s="8" t="n"/>
      <c r="H9367" s="8" t="n"/>
      <c r="I9367" s="8" t="n"/>
      <c r="J9367" s="10">
        <f>IF(A9367="",0,SUMIFS(amount_expended,cfda_key,V9367))</f>
        <v/>
      </c>
      <c r="K9367" s="10">
        <f>IF(G9367="OTHER CLUSTER NOT LISTED ABOVE",SUMIFS(amount_expended,uniform_other_cluster_name,X9367), IF(AND(OR(G9367="N/A",G9367=""),H9367=""),0,IF(G9367="STATE CLUSTER",SUMIFS(amount_expended,uniform_state_cluster_name,W9367),SUMIFS(amount_expended,cluster_name,G9367))))</f>
        <v/>
      </c>
      <c r="L9367" s="8" t="n"/>
      <c r="M9367" s="7" t="n"/>
      <c r="N9367" s="8" t="n"/>
      <c r="O9367" s="7" t="n"/>
      <c r="P9367" s="7" t="n"/>
      <c r="Q9367" s="8" t="n"/>
      <c r="R9367" s="9" t="n"/>
      <c r="S9367" s="8" t="n"/>
      <c r="T9367" s="8" t="n"/>
      <c r="U9367" s="8" t="n"/>
      <c r="V9367" s="11">
        <f>IF(OR(B9367="",C9367=""),"",CONCATENATE(B9367,".",C9367))</f>
        <v/>
      </c>
      <c r="W9367" s="6">
        <f>UPPER(TRIM(H9367))</f>
        <v/>
      </c>
      <c r="X9367" s="6">
        <f>UPPER(TRIM(I9367))</f>
        <v/>
      </c>
      <c r="Y9367" s="6">
        <f>IF(V9367&lt;&gt;"",IFERROR(INDEX(federal_program_name_lookup,MATCH(V9367,aln_lookup,0)),""),"")</f>
        <v/>
      </c>
    </row>
    <row r="9368">
      <c r="A9368" s="6">
        <f>IF(B9368&lt;&gt;"", "AWARD-"&amp;TEXT(ROW()-1,"00000"), "")</f>
        <v/>
      </c>
      <c r="B9368" s="7" t="n"/>
      <c r="C9368" s="7" t="n"/>
      <c r="D9368" s="7" t="n"/>
      <c r="E9368" s="8" t="n"/>
      <c r="F9368" s="9" t="n"/>
      <c r="G9368" s="8" t="n"/>
      <c r="H9368" s="8" t="n"/>
      <c r="I9368" s="8" t="n"/>
      <c r="J9368" s="10">
        <f>IF(A9368="",0,SUMIFS(amount_expended,cfda_key,V9368))</f>
        <v/>
      </c>
      <c r="K9368" s="10">
        <f>IF(G9368="OTHER CLUSTER NOT LISTED ABOVE",SUMIFS(amount_expended,uniform_other_cluster_name,X9368), IF(AND(OR(G9368="N/A",G9368=""),H9368=""),0,IF(G9368="STATE CLUSTER",SUMIFS(amount_expended,uniform_state_cluster_name,W9368),SUMIFS(amount_expended,cluster_name,G9368))))</f>
        <v/>
      </c>
      <c r="L9368" s="8" t="n"/>
      <c r="M9368" s="7" t="n"/>
      <c r="N9368" s="8" t="n"/>
      <c r="O9368" s="7" t="n"/>
      <c r="P9368" s="7" t="n"/>
      <c r="Q9368" s="8" t="n"/>
      <c r="R9368" s="9" t="n"/>
      <c r="S9368" s="8" t="n"/>
      <c r="T9368" s="8" t="n"/>
      <c r="U9368" s="8" t="n"/>
      <c r="V9368" s="11">
        <f>IF(OR(B9368="",C9368=""),"",CONCATENATE(B9368,".",C9368))</f>
        <v/>
      </c>
      <c r="W9368" s="6">
        <f>UPPER(TRIM(H9368))</f>
        <v/>
      </c>
      <c r="X9368" s="6">
        <f>UPPER(TRIM(I9368))</f>
        <v/>
      </c>
      <c r="Y9368" s="6">
        <f>IF(V9368&lt;&gt;"",IFERROR(INDEX(federal_program_name_lookup,MATCH(V9368,aln_lookup,0)),""),"")</f>
        <v/>
      </c>
    </row>
    <row r="9369">
      <c r="A9369" s="6">
        <f>IF(B9369&lt;&gt;"", "AWARD-"&amp;TEXT(ROW()-1,"00000"), "")</f>
        <v/>
      </c>
      <c r="B9369" s="7" t="n"/>
      <c r="C9369" s="7" t="n"/>
      <c r="D9369" s="7" t="n"/>
      <c r="E9369" s="8" t="n"/>
      <c r="F9369" s="9" t="n"/>
      <c r="G9369" s="8" t="n"/>
      <c r="H9369" s="8" t="n"/>
      <c r="I9369" s="8" t="n"/>
      <c r="J9369" s="10">
        <f>IF(A9369="",0,SUMIFS(amount_expended,cfda_key,V9369))</f>
        <v/>
      </c>
      <c r="K9369" s="10">
        <f>IF(G9369="OTHER CLUSTER NOT LISTED ABOVE",SUMIFS(amount_expended,uniform_other_cluster_name,X9369), IF(AND(OR(G9369="N/A",G9369=""),H9369=""),0,IF(G9369="STATE CLUSTER",SUMIFS(amount_expended,uniform_state_cluster_name,W9369),SUMIFS(amount_expended,cluster_name,G9369))))</f>
        <v/>
      </c>
      <c r="L9369" s="8" t="n"/>
      <c r="M9369" s="7" t="n"/>
      <c r="N9369" s="8" t="n"/>
      <c r="O9369" s="7" t="n"/>
      <c r="P9369" s="7" t="n"/>
      <c r="Q9369" s="8" t="n"/>
      <c r="R9369" s="9" t="n"/>
      <c r="S9369" s="8" t="n"/>
      <c r="T9369" s="8" t="n"/>
      <c r="U9369" s="8" t="n"/>
      <c r="V9369" s="11">
        <f>IF(OR(B9369="",C9369=""),"",CONCATENATE(B9369,".",C9369))</f>
        <v/>
      </c>
      <c r="W9369" s="6">
        <f>UPPER(TRIM(H9369))</f>
        <v/>
      </c>
      <c r="X9369" s="6">
        <f>UPPER(TRIM(I9369))</f>
        <v/>
      </c>
      <c r="Y9369" s="6">
        <f>IF(V9369&lt;&gt;"",IFERROR(INDEX(federal_program_name_lookup,MATCH(V9369,aln_lookup,0)),""),"")</f>
        <v/>
      </c>
    </row>
    <row r="9370">
      <c r="A9370" s="6">
        <f>IF(B9370&lt;&gt;"", "AWARD-"&amp;TEXT(ROW()-1,"00000"), "")</f>
        <v/>
      </c>
      <c r="B9370" s="7" t="n"/>
      <c r="C9370" s="7" t="n"/>
      <c r="D9370" s="7" t="n"/>
      <c r="E9370" s="8" t="n"/>
      <c r="F9370" s="9" t="n"/>
      <c r="G9370" s="8" t="n"/>
      <c r="H9370" s="8" t="n"/>
      <c r="I9370" s="8" t="n"/>
      <c r="J9370" s="10">
        <f>IF(A9370="",0,SUMIFS(amount_expended,cfda_key,V9370))</f>
        <v/>
      </c>
      <c r="K9370" s="10">
        <f>IF(G9370="OTHER CLUSTER NOT LISTED ABOVE",SUMIFS(amount_expended,uniform_other_cluster_name,X9370), IF(AND(OR(G9370="N/A",G9370=""),H9370=""),0,IF(G9370="STATE CLUSTER",SUMIFS(amount_expended,uniform_state_cluster_name,W9370),SUMIFS(amount_expended,cluster_name,G9370))))</f>
        <v/>
      </c>
      <c r="L9370" s="8" t="n"/>
      <c r="M9370" s="7" t="n"/>
      <c r="N9370" s="8" t="n"/>
      <c r="O9370" s="7" t="n"/>
      <c r="P9370" s="7" t="n"/>
      <c r="Q9370" s="8" t="n"/>
      <c r="R9370" s="9" t="n"/>
      <c r="S9370" s="8" t="n"/>
      <c r="T9370" s="8" t="n"/>
      <c r="U9370" s="8" t="n"/>
      <c r="V9370" s="11">
        <f>IF(OR(B9370="",C9370=""),"",CONCATENATE(B9370,".",C9370))</f>
        <v/>
      </c>
      <c r="W9370" s="6">
        <f>UPPER(TRIM(H9370))</f>
        <v/>
      </c>
      <c r="X9370" s="6">
        <f>UPPER(TRIM(I9370))</f>
        <v/>
      </c>
      <c r="Y9370" s="6">
        <f>IF(V9370&lt;&gt;"",IFERROR(INDEX(federal_program_name_lookup,MATCH(V9370,aln_lookup,0)),""),"")</f>
        <v/>
      </c>
    </row>
    <row r="9371">
      <c r="A9371" s="6">
        <f>IF(B9371&lt;&gt;"", "AWARD-"&amp;TEXT(ROW()-1,"00000"), "")</f>
        <v/>
      </c>
      <c r="B9371" s="7" t="n"/>
      <c r="C9371" s="7" t="n"/>
      <c r="D9371" s="7" t="n"/>
      <c r="E9371" s="8" t="n"/>
      <c r="F9371" s="9" t="n"/>
      <c r="G9371" s="8" t="n"/>
      <c r="H9371" s="8" t="n"/>
      <c r="I9371" s="8" t="n"/>
      <c r="J9371" s="10">
        <f>IF(A9371="",0,SUMIFS(amount_expended,cfda_key,V9371))</f>
        <v/>
      </c>
      <c r="K9371" s="10">
        <f>IF(G9371="OTHER CLUSTER NOT LISTED ABOVE",SUMIFS(amount_expended,uniform_other_cluster_name,X9371), IF(AND(OR(G9371="N/A",G9371=""),H9371=""),0,IF(G9371="STATE CLUSTER",SUMIFS(amount_expended,uniform_state_cluster_name,W9371),SUMIFS(amount_expended,cluster_name,G9371))))</f>
        <v/>
      </c>
      <c r="L9371" s="8" t="n"/>
      <c r="M9371" s="7" t="n"/>
      <c r="N9371" s="8" t="n"/>
      <c r="O9371" s="7" t="n"/>
      <c r="P9371" s="7" t="n"/>
      <c r="Q9371" s="8" t="n"/>
      <c r="R9371" s="9" t="n"/>
      <c r="S9371" s="8" t="n"/>
      <c r="T9371" s="8" t="n"/>
      <c r="U9371" s="8" t="n"/>
      <c r="V9371" s="11">
        <f>IF(OR(B9371="",C9371=""),"",CONCATENATE(B9371,".",C9371))</f>
        <v/>
      </c>
      <c r="W9371" s="6">
        <f>UPPER(TRIM(H9371))</f>
        <v/>
      </c>
      <c r="X9371" s="6">
        <f>UPPER(TRIM(I9371))</f>
        <v/>
      </c>
      <c r="Y9371" s="6">
        <f>IF(V9371&lt;&gt;"",IFERROR(INDEX(federal_program_name_lookup,MATCH(V9371,aln_lookup,0)),""),"")</f>
        <v/>
      </c>
    </row>
    <row r="9372">
      <c r="A9372" s="6">
        <f>IF(B9372&lt;&gt;"", "AWARD-"&amp;TEXT(ROW()-1,"00000"), "")</f>
        <v/>
      </c>
      <c r="B9372" s="7" t="n"/>
      <c r="C9372" s="7" t="n"/>
      <c r="D9372" s="7" t="n"/>
      <c r="E9372" s="8" t="n"/>
      <c r="F9372" s="9" t="n"/>
      <c r="G9372" s="8" t="n"/>
      <c r="H9372" s="8" t="n"/>
      <c r="I9372" s="8" t="n"/>
      <c r="J9372" s="10">
        <f>IF(A9372="",0,SUMIFS(amount_expended,cfda_key,V9372))</f>
        <v/>
      </c>
      <c r="K9372" s="10">
        <f>IF(G9372="OTHER CLUSTER NOT LISTED ABOVE",SUMIFS(amount_expended,uniform_other_cluster_name,X9372), IF(AND(OR(G9372="N/A",G9372=""),H9372=""),0,IF(G9372="STATE CLUSTER",SUMIFS(amount_expended,uniform_state_cluster_name,W9372),SUMIFS(amount_expended,cluster_name,G9372))))</f>
        <v/>
      </c>
      <c r="L9372" s="8" t="n"/>
      <c r="M9372" s="7" t="n"/>
      <c r="N9372" s="8" t="n"/>
      <c r="O9372" s="7" t="n"/>
      <c r="P9372" s="7" t="n"/>
      <c r="Q9372" s="8" t="n"/>
      <c r="R9372" s="9" t="n"/>
      <c r="S9372" s="8" t="n"/>
      <c r="T9372" s="8" t="n"/>
      <c r="U9372" s="8" t="n"/>
      <c r="V9372" s="11">
        <f>IF(OR(B9372="",C9372=""),"",CONCATENATE(B9372,".",C9372))</f>
        <v/>
      </c>
      <c r="W9372" s="6">
        <f>UPPER(TRIM(H9372))</f>
        <v/>
      </c>
      <c r="X9372" s="6">
        <f>UPPER(TRIM(I9372))</f>
        <v/>
      </c>
      <c r="Y9372" s="6">
        <f>IF(V9372&lt;&gt;"",IFERROR(INDEX(federal_program_name_lookup,MATCH(V9372,aln_lookup,0)),""),"")</f>
        <v/>
      </c>
    </row>
    <row r="9373">
      <c r="A9373" s="6">
        <f>IF(B9373&lt;&gt;"", "AWARD-"&amp;TEXT(ROW()-1,"00000"), "")</f>
        <v/>
      </c>
      <c r="B9373" s="7" t="n"/>
      <c r="C9373" s="7" t="n"/>
      <c r="D9373" s="7" t="n"/>
      <c r="E9373" s="8" t="n"/>
      <c r="F9373" s="9" t="n"/>
      <c r="G9373" s="8" t="n"/>
      <c r="H9373" s="8" t="n"/>
      <c r="I9373" s="8" t="n"/>
      <c r="J9373" s="10">
        <f>IF(A9373="",0,SUMIFS(amount_expended,cfda_key,V9373))</f>
        <v/>
      </c>
      <c r="K9373" s="10">
        <f>IF(G9373="OTHER CLUSTER NOT LISTED ABOVE",SUMIFS(amount_expended,uniform_other_cluster_name,X9373), IF(AND(OR(G9373="N/A",G9373=""),H9373=""),0,IF(G9373="STATE CLUSTER",SUMIFS(amount_expended,uniform_state_cluster_name,W9373),SUMIFS(amount_expended,cluster_name,G9373))))</f>
        <v/>
      </c>
      <c r="L9373" s="8" t="n"/>
      <c r="M9373" s="7" t="n"/>
      <c r="N9373" s="8" t="n"/>
      <c r="O9373" s="7" t="n"/>
      <c r="P9373" s="7" t="n"/>
      <c r="Q9373" s="8" t="n"/>
      <c r="R9373" s="9" t="n"/>
      <c r="S9373" s="8" t="n"/>
      <c r="T9373" s="8" t="n"/>
      <c r="U9373" s="8" t="n"/>
      <c r="V9373" s="11">
        <f>IF(OR(B9373="",C9373=""),"",CONCATENATE(B9373,".",C9373))</f>
        <v/>
      </c>
      <c r="W9373" s="6">
        <f>UPPER(TRIM(H9373))</f>
        <v/>
      </c>
      <c r="X9373" s="6">
        <f>UPPER(TRIM(I9373))</f>
        <v/>
      </c>
      <c r="Y9373" s="6">
        <f>IF(V9373&lt;&gt;"",IFERROR(INDEX(federal_program_name_lookup,MATCH(V9373,aln_lookup,0)),""),"")</f>
        <v/>
      </c>
    </row>
    <row r="9374">
      <c r="A9374" s="6">
        <f>IF(B9374&lt;&gt;"", "AWARD-"&amp;TEXT(ROW()-1,"00000"), "")</f>
        <v/>
      </c>
      <c r="B9374" s="7" t="n"/>
      <c r="C9374" s="7" t="n"/>
      <c r="D9374" s="7" t="n"/>
      <c r="E9374" s="8" t="n"/>
      <c r="F9374" s="9" t="n"/>
      <c r="G9374" s="8" t="n"/>
      <c r="H9374" s="8" t="n"/>
      <c r="I9374" s="8" t="n"/>
      <c r="J9374" s="10">
        <f>IF(A9374="",0,SUMIFS(amount_expended,cfda_key,V9374))</f>
        <v/>
      </c>
      <c r="K9374" s="10">
        <f>IF(G9374="OTHER CLUSTER NOT LISTED ABOVE",SUMIFS(amount_expended,uniform_other_cluster_name,X9374), IF(AND(OR(G9374="N/A",G9374=""),H9374=""),0,IF(G9374="STATE CLUSTER",SUMIFS(amount_expended,uniform_state_cluster_name,W9374),SUMIFS(amount_expended,cluster_name,G9374))))</f>
        <v/>
      </c>
      <c r="L9374" s="8" t="n"/>
      <c r="M9374" s="7" t="n"/>
      <c r="N9374" s="8" t="n"/>
      <c r="O9374" s="7" t="n"/>
      <c r="P9374" s="7" t="n"/>
      <c r="Q9374" s="8" t="n"/>
      <c r="R9374" s="9" t="n"/>
      <c r="S9374" s="8" t="n"/>
      <c r="T9374" s="8" t="n"/>
      <c r="U9374" s="8" t="n"/>
      <c r="V9374" s="11">
        <f>IF(OR(B9374="",C9374=""),"",CONCATENATE(B9374,".",C9374))</f>
        <v/>
      </c>
      <c r="W9374" s="6">
        <f>UPPER(TRIM(H9374))</f>
        <v/>
      </c>
      <c r="X9374" s="6">
        <f>UPPER(TRIM(I9374))</f>
        <v/>
      </c>
      <c r="Y9374" s="6">
        <f>IF(V9374&lt;&gt;"",IFERROR(INDEX(federal_program_name_lookup,MATCH(V9374,aln_lookup,0)),""),"")</f>
        <v/>
      </c>
    </row>
    <row r="9375">
      <c r="A9375" s="6">
        <f>IF(B9375&lt;&gt;"", "AWARD-"&amp;TEXT(ROW()-1,"00000"), "")</f>
        <v/>
      </c>
      <c r="B9375" s="7" t="n"/>
      <c r="C9375" s="7" t="n"/>
      <c r="D9375" s="7" t="n"/>
      <c r="E9375" s="8" t="n"/>
      <c r="F9375" s="9" t="n"/>
      <c r="G9375" s="8" t="n"/>
      <c r="H9375" s="8" t="n"/>
      <c r="I9375" s="8" t="n"/>
      <c r="J9375" s="10">
        <f>IF(A9375="",0,SUMIFS(amount_expended,cfda_key,V9375))</f>
        <v/>
      </c>
      <c r="K9375" s="10">
        <f>IF(G9375="OTHER CLUSTER NOT LISTED ABOVE",SUMIFS(amount_expended,uniform_other_cluster_name,X9375), IF(AND(OR(G9375="N/A",G9375=""),H9375=""),0,IF(G9375="STATE CLUSTER",SUMIFS(amount_expended,uniform_state_cluster_name,W9375),SUMIFS(amount_expended,cluster_name,G9375))))</f>
        <v/>
      </c>
      <c r="L9375" s="8" t="n"/>
      <c r="M9375" s="7" t="n"/>
      <c r="N9375" s="8" t="n"/>
      <c r="O9375" s="7" t="n"/>
      <c r="P9375" s="7" t="n"/>
      <c r="Q9375" s="8" t="n"/>
      <c r="R9375" s="9" t="n"/>
      <c r="S9375" s="8" t="n"/>
      <c r="T9375" s="8" t="n"/>
      <c r="U9375" s="8" t="n"/>
      <c r="V9375" s="11">
        <f>IF(OR(B9375="",C9375=""),"",CONCATENATE(B9375,".",C9375))</f>
        <v/>
      </c>
      <c r="W9375" s="6">
        <f>UPPER(TRIM(H9375))</f>
        <v/>
      </c>
      <c r="X9375" s="6">
        <f>UPPER(TRIM(I9375))</f>
        <v/>
      </c>
      <c r="Y9375" s="6">
        <f>IF(V9375&lt;&gt;"",IFERROR(INDEX(federal_program_name_lookup,MATCH(V9375,aln_lookup,0)),""),"")</f>
        <v/>
      </c>
    </row>
    <row r="9376">
      <c r="A9376" s="6">
        <f>IF(B9376&lt;&gt;"", "AWARD-"&amp;TEXT(ROW()-1,"00000"), "")</f>
        <v/>
      </c>
      <c r="B9376" s="7" t="n"/>
      <c r="C9376" s="7" t="n"/>
      <c r="D9376" s="7" t="n"/>
      <c r="E9376" s="8" t="n"/>
      <c r="F9376" s="9" t="n"/>
      <c r="G9376" s="8" t="n"/>
      <c r="H9376" s="8" t="n"/>
      <c r="I9376" s="8" t="n"/>
      <c r="J9376" s="10">
        <f>IF(A9376="",0,SUMIFS(amount_expended,cfda_key,V9376))</f>
        <v/>
      </c>
      <c r="K9376" s="10">
        <f>IF(G9376="OTHER CLUSTER NOT LISTED ABOVE",SUMIFS(amount_expended,uniform_other_cluster_name,X9376), IF(AND(OR(G9376="N/A",G9376=""),H9376=""),0,IF(G9376="STATE CLUSTER",SUMIFS(amount_expended,uniform_state_cluster_name,W9376),SUMIFS(amount_expended,cluster_name,G9376))))</f>
        <v/>
      </c>
      <c r="L9376" s="8" t="n"/>
      <c r="M9376" s="7" t="n"/>
      <c r="N9376" s="8" t="n"/>
      <c r="O9376" s="7" t="n"/>
      <c r="P9376" s="7" t="n"/>
      <c r="Q9376" s="8" t="n"/>
      <c r="R9376" s="9" t="n"/>
      <c r="S9376" s="8" t="n"/>
      <c r="T9376" s="8" t="n"/>
      <c r="U9376" s="8" t="n"/>
      <c r="V9376" s="11">
        <f>IF(OR(B9376="",C9376=""),"",CONCATENATE(B9376,".",C9376))</f>
        <v/>
      </c>
      <c r="W9376" s="6">
        <f>UPPER(TRIM(H9376))</f>
        <v/>
      </c>
      <c r="X9376" s="6">
        <f>UPPER(TRIM(I9376))</f>
        <v/>
      </c>
      <c r="Y9376" s="6">
        <f>IF(V9376&lt;&gt;"",IFERROR(INDEX(federal_program_name_lookup,MATCH(V9376,aln_lookup,0)),""),"")</f>
        <v/>
      </c>
    </row>
    <row r="9377">
      <c r="A9377" s="6">
        <f>IF(B9377&lt;&gt;"", "AWARD-"&amp;TEXT(ROW()-1,"00000"), "")</f>
        <v/>
      </c>
      <c r="B9377" s="7" t="n"/>
      <c r="C9377" s="7" t="n"/>
      <c r="D9377" s="7" t="n"/>
      <c r="E9377" s="8" t="n"/>
      <c r="F9377" s="9" t="n"/>
      <c r="G9377" s="8" t="n"/>
      <c r="H9377" s="8" t="n"/>
      <c r="I9377" s="8" t="n"/>
      <c r="J9377" s="10">
        <f>IF(A9377="",0,SUMIFS(amount_expended,cfda_key,V9377))</f>
        <v/>
      </c>
      <c r="K9377" s="10">
        <f>IF(G9377="OTHER CLUSTER NOT LISTED ABOVE",SUMIFS(amount_expended,uniform_other_cluster_name,X9377), IF(AND(OR(G9377="N/A",G9377=""),H9377=""),0,IF(G9377="STATE CLUSTER",SUMIFS(amount_expended,uniform_state_cluster_name,W9377),SUMIFS(amount_expended,cluster_name,G9377))))</f>
        <v/>
      </c>
      <c r="L9377" s="8" t="n"/>
      <c r="M9377" s="7" t="n"/>
      <c r="N9377" s="8" t="n"/>
      <c r="O9377" s="7" t="n"/>
      <c r="P9377" s="7" t="n"/>
      <c r="Q9377" s="8" t="n"/>
      <c r="R9377" s="9" t="n"/>
      <c r="S9377" s="8" t="n"/>
      <c r="T9377" s="8" t="n"/>
      <c r="U9377" s="8" t="n"/>
      <c r="V9377" s="11">
        <f>IF(OR(B9377="",C9377=""),"",CONCATENATE(B9377,".",C9377))</f>
        <v/>
      </c>
      <c r="W9377" s="6">
        <f>UPPER(TRIM(H9377))</f>
        <v/>
      </c>
      <c r="X9377" s="6">
        <f>UPPER(TRIM(I9377))</f>
        <v/>
      </c>
      <c r="Y9377" s="6">
        <f>IF(V9377&lt;&gt;"",IFERROR(INDEX(federal_program_name_lookup,MATCH(V9377,aln_lookup,0)),""),"")</f>
        <v/>
      </c>
    </row>
    <row r="9378">
      <c r="A9378" s="6">
        <f>IF(B9378&lt;&gt;"", "AWARD-"&amp;TEXT(ROW()-1,"00000"), "")</f>
        <v/>
      </c>
      <c r="B9378" s="7" t="n"/>
      <c r="C9378" s="7" t="n"/>
      <c r="D9378" s="7" t="n"/>
      <c r="E9378" s="8" t="n"/>
      <c r="F9378" s="9" t="n"/>
      <c r="G9378" s="8" t="n"/>
      <c r="H9378" s="8" t="n"/>
      <c r="I9378" s="8" t="n"/>
      <c r="J9378" s="10">
        <f>IF(A9378="",0,SUMIFS(amount_expended,cfda_key,V9378))</f>
        <v/>
      </c>
      <c r="K9378" s="10">
        <f>IF(G9378="OTHER CLUSTER NOT LISTED ABOVE",SUMIFS(amount_expended,uniform_other_cluster_name,X9378), IF(AND(OR(G9378="N/A",G9378=""),H9378=""),0,IF(G9378="STATE CLUSTER",SUMIFS(amount_expended,uniform_state_cluster_name,W9378),SUMIFS(amount_expended,cluster_name,G9378))))</f>
        <v/>
      </c>
      <c r="L9378" s="8" t="n"/>
      <c r="M9378" s="7" t="n"/>
      <c r="N9378" s="8" t="n"/>
      <c r="O9378" s="7" t="n"/>
      <c r="P9378" s="7" t="n"/>
      <c r="Q9378" s="8" t="n"/>
      <c r="R9378" s="9" t="n"/>
      <c r="S9378" s="8" t="n"/>
      <c r="T9378" s="8" t="n"/>
      <c r="U9378" s="8" t="n"/>
      <c r="V9378" s="11">
        <f>IF(OR(B9378="",C9378=""),"",CONCATENATE(B9378,".",C9378))</f>
        <v/>
      </c>
      <c r="W9378" s="6">
        <f>UPPER(TRIM(H9378))</f>
        <v/>
      </c>
      <c r="X9378" s="6">
        <f>UPPER(TRIM(I9378))</f>
        <v/>
      </c>
      <c r="Y9378" s="6">
        <f>IF(V9378&lt;&gt;"",IFERROR(INDEX(federal_program_name_lookup,MATCH(V9378,aln_lookup,0)),""),"")</f>
        <v/>
      </c>
    </row>
    <row r="9379">
      <c r="A9379" s="6">
        <f>IF(B9379&lt;&gt;"", "AWARD-"&amp;TEXT(ROW()-1,"00000"), "")</f>
        <v/>
      </c>
      <c r="B9379" s="7" t="n"/>
      <c r="C9379" s="7" t="n"/>
      <c r="D9379" s="7" t="n"/>
      <c r="E9379" s="8" t="n"/>
      <c r="F9379" s="9" t="n"/>
      <c r="G9379" s="8" t="n"/>
      <c r="H9379" s="8" t="n"/>
      <c r="I9379" s="8" t="n"/>
      <c r="J9379" s="10">
        <f>IF(A9379="",0,SUMIFS(amount_expended,cfda_key,V9379))</f>
        <v/>
      </c>
      <c r="K9379" s="10">
        <f>IF(G9379="OTHER CLUSTER NOT LISTED ABOVE",SUMIFS(amount_expended,uniform_other_cluster_name,X9379), IF(AND(OR(G9379="N/A",G9379=""),H9379=""),0,IF(G9379="STATE CLUSTER",SUMIFS(amount_expended,uniform_state_cluster_name,W9379),SUMIFS(amount_expended,cluster_name,G9379))))</f>
        <v/>
      </c>
      <c r="L9379" s="8" t="n"/>
      <c r="M9379" s="7" t="n"/>
      <c r="N9379" s="8" t="n"/>
      <c r="O9379" s="7" t="n"/>
      <c r="P9379" s="7" t="n"/>
      <c r="Q9379" s="8" t="n"/>
      <c r="R9379" s="9" t="n"/>
      <c r="S9379" s="8" t="n"/>
      <c r="T9379" s="8" t="n"/>
      <c r="U9379" s="8" t="n"/>
      <c r="V9379" s="11">
        <f>IF(OR(B9379="",C9379=""),"",CONCATENATE(B9379,".",C9379))</f>
        <v/>
      </c>
      <c r="W9379" s="6">
        <f>UPPER(TRIM(H9379))</f>
        <v/>
      </c>
      <c r="X9379" s="6">
        <f>UPPER(TRIM(I9379))</f>
        <v/>
      </c>
      <c r="Y9379" s="6">
        <f>IF(V9379&lt;&gt;"",IFERROR(INDEX(federal_program_name_lookup,MATCH(V9379,aln_lookup,0)),""),"")</f>
        <v/>
      </c>
    </row>
    <row r="9380">
      <c r="A9380" s="6">
        <f>IF(B9380&lt;&gt;"", "AWARD-"&amp;TEXT(ROW()-1,"00000"), "")</f>
        <v/>
      </c>
      <c r="B9380" s="7" t="n"/>
      <c r="C9380" s="7" t="n"/>
      <c r="D9380" s="7" t="n"/>
      <c r="E9380" s="8" t="n"/>
      <c r="F9380" s="9" t="n"/>
      <c r="G9380" s="8" t="n"/>
      <c r="H9380" s="8" t="n"/>
      <c r="I9380" s="8" t="n"/>
      <c r="J9380" s="10">
        <f>IF(A9380="",0,SUMIFS(amount_expended,cfda_key,V9380))</f>
        <v/>
      </c>
      <c r="K9380" s="10">
        <f>IF(G9380="OTHER CLUSTER NOT LISTED ABOVE",SUMIFS(amount_expended,uniform_other_cluster_name,X9380), IF(AND(OR(G9380="N/A",G9380=""),H9380=""),0,IF(G9380="STATE CLUSTER",SUMIFS(amount_expended,uniform_state_cluster_name,W9380),SUMIFS(amount_expended,cluster_name,G9380))))</f>
        <v/>
      </c>
      <c r="L9380" s="8" t="n"/>
      <c r="M9380" s="7" t="n"/>
      <c r="N9380" s="8" t="n"/>
      <c r="O9380" s="7" t="n"/>
      <c r="P9380" s="7" t="n"/>
      <c r="Q9380" s="8" t="n"/>
      <c r="R9380" s="9" t="n"/>
      <c r="S9380" s="8" t="n"/>
      <c r="T9380" s="8" t="n"/>
      <c r="U9380" s="8" t="n"/>
      <c r="V9380" s="11">
        <f>IF(OR(B9380="",C9380=""),"",CONCATENATE(B9380,".",C9380))</f>
        <v/>
      </c>
      <c r="W9380" s="6">
        <f>UPPER(TRIM(H9380))</f>
        <v/>
      </c>
      <c r="X9380" s="6">
        <f>UPPER(TRIM(I9380))</f>
        <v/>
      </c>
      <c r="Y9380" s="6">
        <f>IF(V9380&lt;&gt;"",IFERROR(INDEX(federal_program_name_lookup,MATCH(V9380,aln_lookup,0)),""),"")</f>
        <v/>
      </c>
    </row>
    <row r="9381">
      <c r="A9381" s="6">
        <f>IF(B9381&lt;&gt;"", "AWARD-"&amp;TEXT(ROW()-1,"00000"), "")</f>
        <v/>
      </c>
      <c r="B9381" s="7" t="n"/>
      <c r="C9381" s="7" t="n"/>
      <c r="D9381" s="7" t="n"/>
      <c r="E9381" s="8" t="n"/>
      <c r="F9381" s="9" t="n"/>
      <c r="G9381" s="8" t="n"/>
      <c r="H9381" s="8" t="n"/>
      <c r="I9381" s="8" t="n"/>
      <c r="J9381" s="10">
        <f>IF(A9381="",0,SUMIFS(amount_expended,cfda_key,V9381))</f>
        <v/>
      </c>
      <c r="K9381" s="10">
        <f>IF(G9381="OTHER CLUSTER NOT LISTED ABOVE",SUMIFS(amount_expended,uniform_other_cluster_name,X9381), IF(AND(OR(G9381="N/A",G9381=""),H9381=""),0,IF(G9381="STATE CLUSTER",SUMIFS(amount_expended,uniform_state_cluster_name,W9381),SUMIFS(amount_expended,cluster_name,G9381))))</f>
        <v/>
      </c>
      <c r="L9381" s="8" t="n"/>
      <c r="M9381" s="7" t="n"/>
      <c r="N9381" s="8" t="n"/>
      <c r="O9381" s="7" t="n"/>
      <c r="P9381" s="7" t="n"/>
      <c r="Q9381" s="8" t="n"/>
      <c r="R9381" s="9" t="n"/>
      <c r="S9381" s="8" t="n"/>
      <c r="T9381" s="8" t="n"/>
      <c r="U9381" s="8" t="n"/>
      <c r="V9381" s="11">
        <f>IF(OR(B9381="",C9381=""),"",CONCATENATE(B9381,".",C9381))</f>
        <v/>
      </c>
      <c r="W9381" s="6">
        <f>UPPER(TRIM(H9381))</f>
        <v/>
      </c>
      <c r="X9381" s="6">
        <f>UPPER(TRIM(I9381))</f>
        <v/>
      </c>
      <c r="Y9381" s="6">
        <f>IF(V9381&lt;&gt;"",IFERROR(INDEX(federal_program_name_lookup,MATCH(V9381,aln_lookup,0)),""),"")</f>
        <v/>
      </c>
    </row>
    <row r="9382">
      <c r="A9382" s="6">
        <f>IF(B9382&lt;&gt;"", "AWARD-"&amp;TEXT(ROW()-1,"00000"), "")</f>
        <v/>
      </c>
      <c r="B9382" s="7" t="n"/>
      <c r="C9382" s="7" t="n"/>
      <c r="D9382" s="7" t="n"/>
      <c r="E9382" s="8" t="n"/>
      <c r="F9382" s="9" t="n"/>
      <c r="G9382" s="8" t="n"/>
      <c r="H9382" s="8" t="n"/>
      <c r="I9382" s="8" t="n"/>
      <c r="J9382" s="10">
        <f>IF(A9382="",0,SUMIFS(amount_expended,cfda_key,V9382))</f>
        <v/>
      </c>
      <c r="K9382" s="10">
        <f>IF(G9382="OTHER CLUSTER NOT LISTED ABOVE",SUMIFS(amount_expended,uniform_other_cluster_name,X9382), IF(AND(OR(G9382="N/A",G9382=""),H9382=""),0,IF(G9382="STATE CLUSTER",SUMIFS(amount_expended,uniform_state_cluster_name,W9382),SUMIFS(amount_expended,cluster_name,G9382))))</f>
        <v/>
      </c>
      <c r="L9382" s="8" t="n"/>
      <c r="M9382" s="7" t="n"/>
      <c r="N9382" s="8" t="n"/>
      <c r="O9382" s="7" t="n"/>
      <c r="P9382" s="7" t="n"/>
      <c r="Q9382" s="8" t="n"/>
      <c r="R9382" s="9" t="n"/>
      <c r="S9382" s="8" t="n"/>
      <c r="T9382" s="8" t="n"/>
      <c r="U9382" s="8" t="n"/>
      <c r="V9382" s="11">
        <f>IF(OR(B9382="",C9382=""),"",CONCATENATE(B9382,".",C9382))</f>
        <v/>
      </c>
      <c r="W9382" s="6">
        <f>UPPER(TRIM(H9382))</f>
        <v/>
      </c>
      <c r="X9382" s="6">
        <f>UPPER(TRIM(I9382))</f>
        <v/>
      </c>
      <c r="Y9382" s="6">
        <f>IF(V9382&lt;&gt;"",IFERROR(INDEX(federal_program_name_lookup,MATCH(V9382,aln_lookup,0)),""),"")</f>
        <v/>
      </c>
    </row>
    <row r="9383">
      <c r="A9383" s="6">
        <f>IF(B9383&lt;&gt;"", "AWARD-"&amp;TEXT(ROW()-1,"00000"), "")</f>
        <v/>
      </c>
      <c r="B9383" s="7" t="n"/>
      <c r="C9383" s="7" t="n"/>
      <c r="D9383" s="7" t="n"/>
      <c r="E9383" s="8" t="n"/>
      <c r="F9383" s="9" t="n"/>
      <c r="G9383" s="8" t="n"/>
      <c r="H9383" s="8" t="n"/>
      <c r="I9383" s="8" t="n"/>
      <c r="J9383" s="10">
        <f>IF(A9383="",0,SUMIFS(amount_expended,cfda_key,V9383))</f>
        <v/>
      </c>
      <c r="K9383" s="10">
        <f>IF(G9383="OTHER CLUSTER NOT LISTED ABOVE",SUMIFS(amount_expended,uniform_other_cluster_name,X9383), IF(AND(OR(G9383="N/A",G9383=""),H9383=""),0,IF(G9383="STATE CLUSTER",SUMIFS(amount_expended,uniform_state_cluster_name,W9383),SUMIFS(amount_expended,cluster_name,G9383))))</f>
        <v/>
      </c>
      <c r="L9383" s="8" t="n"/>
      <c r="M9383" s="7" t="n"/>
      <c r="N9383" s="8" t="n"/>
      <c r="O9383" s="7" t="n"/>
      <c r="P9383" s="7" t="n"/>
      <c r="Q9383" s="8" t="n"/>
      <c r="R9383" s="9" t="n"/>
      <c r="S9383" s="8" t="n"/>
      <c r="T9383" s="8" t="n"/>
      <c r="U9383" s="8" t="n"/>
      <c r="V9383" s="11">
        <f>IF(OR(B9383="",C9383=""),"",CONCATENATE(B9383,".",C9383))</f>
        <v/>
      </c>
      <c r="W9383" s="6">
        <f>UPPER(TRIM(H9383))</f>
        <v/>
      </c>
      <c r="X9383" s="6">
        <f>UPPER(TRIM(I9383))</f>
        <v/>
      </c>
      <c r="Y9383" s="6">
        <f>IF(V9383&lt;&gt;"",IFERROR(INDEX(federal_program_name_lookup,MATCH(V9383,aln_lookup,0)),""),"")</f>
        <v/>
      </c>
    </row>
    <row r="9384">
      <c r="A9384" s="6">
        <f>IF(B9384&lt;&gt;"", "AWARD-"&amp;TEXT(ROW()-1,"00000"), "")</f>
        <v/>
      </c>
      <c r="B9384" s="7" t="n"/>
      <c r="C9384" s="7" t="n"/>
      <c r="D9384" s="7" t="n"/>
      <c r="E9384" s="8" t="n"/>
      <c r="F9384" s="9" t="n"/>
      <c r="G9384" s="8" t="n"/>
      <c r="H9384" s="8" t="n"/>
      <c r="I9384" s="8" t="n"/>
      <c r="J9384" s="10">
        <f>IF(A9384="",0,SUMIFS(amount_expended,cfda_key,V9384))</f>
        <v/>
      </c>
      <c r="K9384" s="10">
        <f>IF(G9384="OTHER CLUSTER NOT LISTED ABOVE",SUMIFS(amount_expended,uniform_other_cluster_name,X9384), IF(AND(OR(G9384="N/A",G9384=""),H9384=""),0,IF(G9384="STATE CLUSTER",SUMIFS(amount_expended,uniform_state_cluster_name,W9384),SUMIFS(amount_expended,cluster_name,G9384))))</f>
        <v/>
      </c>
      <c r="L9384" s="8" t="n"/>
      <c r="M9384" s="7" t="n"/>
      <c r="N9384" s="8" t="n"/>
      <c r="O9384" s="7" t="n"/>
      <c r="P9384" s="7" t="n"/>
      <c r="Q9384" s="8" t="n"/>
      <c r="R9384" s="9" t="n"/>
      <c r="S9384" s="8" t="n"/>
      <c r="T9384" s="8" t="n"/>
      <c r="U9384" s="8" t="n"/>
      <c r="V9384" s="11">
        <f>IF(OR(B9384="",C9384=""),"",CONCATENATE(B9384,".",C9384))</f>
        <v/>
      </c>
      <c r="W9384" s="6">
        <f>UPPER(TRIM(H9384))</f>
        <v/>
      </c>
      <c r="X9384" s="6">
        <f>UPPER(TRIM(I9384))</f>
        <v/>
      </c>
      <c r="Y9384" s="6">
        <f>IF(V9384&lt;&gt;"",IFERROR(INDEX(federal_program_name_lookup,MATCH(V9384,aln_lookup,0)),""),"")</f>
        <v/>
      </c>
    </row>
    <row r="9385">
      <c r="A9385" s="6">
        <f>IF(B9385&lt;&gt;"", "AWARD-"&amp;TEXT(ROW()-1,"00000"), "")</f>
        <v/>
      </c>
      <c r="B9385" s="7" t="n"/>
      <c r="C9385" s="7" t="n"/>
      <c r="D9385" s="7" t="n"/>
      <c r="E9385" s="8" t="n"/>
      <c r="F9385" s="9" t="n"/>
      <c r="G9385" s="8" t="n"/>
      <c r="H9385" s="8" t="n"/>
      <c r="I9385" s="8" t="n"/>
      <c r="J9385" s="10">
        <f>IF(A9385="",0,SUMIFS(amount_expended,cfda_key,V9385))</f>
        <v/>
      </c>
      <c r="K9385" s="10">
        <f>IF(G9385="OTHER CLUSTER NOT LISTED ABOVE",SUMIFS(amount_expended,uniform_other_cluster_name,X9385), IF(AND(OR(G9385="N/A",G9385=""),H9385=""),0,IF(G9385="STATE CLUSTER",SUMIFS(amount_expended,uniform_state_cluster_name,W9385),SUMIFS(amount_expended,cluster_name,G9385))))</f>
        <v/>
      </c>
      <c r="L9385" s="8" t="n"/>
      <c r="M9385" s="7" t="n"/>
      <c r="N9385" s="8" t="n"/>
      <c r="O9385" s="7" t="n"/>
      <c r="P9385" s="7" t="n"/>
      <c r="Q9385" s="8" t="n"/>
      <c r="R9385" s="9" t="n"/>
      <c r="S9385" s="8" t="n"/>
      <c r="T9385" s="8" t="n"/>
      <c r="U9385" s="8" t="n"/>
      <c r="V9385" s="11">
        <f>IF(OR(B9385="",C9385=""),"",CONCATENATE(B9385,".",C9385))</f>
        <v/>
      </c>
      <c r="W9385" s="6">
        <f>UPPER(TRIM(H9385))</f>
        <v/>
      </c>
      <c r="X9385" s="6">
        <f>UPPER(TRIM(I9385))</f>
        <v/>
      </c>
      <c r="Y9385" s="6">
        <f>IF(V9385&lt;&gt;"",IFERROR(INDEX(federal_program_name_lookup,MATCH(V9385,aln_lookup,0)),""),"")</f>
        <v/>
      </c>
    </row>
    <row r="9386">
      <c r="A9386" s="6">
        <f>IF(B9386&lt;&gt;"", "AWARD-"&amp;TEXT(ROW()-1,"00000"), "")</f>
        <v/>
      </c>
      <c r="B9386" s="7" t="n"/>
      <c r="C9386" s="7" t="n"/>
      <c r="D9386" s="7" t="n"/>
      <c r="E9386" s="8" t="n"/>
      <c r="F9386" s="9" t="n"/>
      <c r="G9386" s="8" t="n"/>
      <c r="H9386" s="8" t="n"/>
      <c r="I9386" s="8" t="n"/>
      <c r="J9386" s="10">
        <f>IF(A9386="",0,SUMIFS(amount_expended,cfda_key,V9386))</f>
        <v/>
      </c>
      <c r="K9386" s="10">
        <f>IF(G9386="OTHER CLUSTER NOT LISTED ABOVE",SUMIFS(amount_expended,uniform_other_cluster_name,X9386), IF(AND(OR(G9386="N/A",G9386=""),H9386=""),0,IF(G9386="STATE CLUSTER",SUMIFS(amount_expended,uniform_state_cluster_name,W9386),SUMIFS(amount_expended,cluster_name,G9386))))</f>
        <v/>
      </c>
      <c r="L9386" s="8" t="n"/>
      <c r="M9386" s="7" t="n"/>
      <c r="N9386" s="8" t="n"/>
      <c r="O9386" s="7" t="n"/>
      <c r="P9386" s="7" t="n"/>
      <c r="Q9386" s="8" t="n"/>
      <c r="R9386" s="9" t="n"/>
      <c r="S9386" s="8" t="n"/>
      <c r="T9386" s="8" t="n"/>
      <c r="U9386" s="8" t="n"/>
      <c r="V9386" s="11">
        <f>IF(OR(B9386="",C9386=""),"",CONCATENATE(B9386,".",C9386))</f>
        <v/>
      </c>
      <c r="W9386" s="6">
        <f>UPPER(TRIM(H9386))</f>
        <v/>
      </c>
      <c r="X9386" s="6">
        <f>UPPER(TRIM(I9386))</f>
        <v/>
      </c>
      <c r="Y9386" s="6">
        <f>IF(V9386&lt;&gt;"",IFERROR(INDEX(federal_program_name_lookup,MATCH(V9386,aln_lookup,0)),""),"")</f>
        <v/>
      </c>
    </row>
    <row r="9387">
      <c r="A9387" s="6">
        <f>IF(B9387&lt;&gt;"", "AWARD-"&amp;TEXT(ROW()-1,"00000"), "")</f>
        <v/>
      </c>
      <c r="B9387" s="7" t="n"/>
      <c r="C9387" s="7" t="n"/>
      <c r="D9387" s="7" t="n"/>
      <c r="E9387" s="8" t="n"/>
      <c r="F9387" s="9" t="n"/>
      <c r="G9387" s="8" t="n"/>
      <c r="H9387" s="8" t="n"/>
      <c r="I9387" s="8" t="n"/>
      <c r="J9387" s="10">
        <f>IF(A9387="",0,SUMIFS(amount_expended,cfda_key,V9387))</f>
        <v/>
      </c>
      <c r="K9387" s="10">
        <f>IF(G9387="OTHER CLUSTER NOT LISTED ABOVE",SUMIFS(amount_expended,uniform_other_cluster_name,X9387), IF(AND(OR(G9387="N/A",G9387=""),H9387=""),0,IF(G9387="STATE CLUSTER",SUMIFS(amount_expended,uniform_state_cluster_name,W9387),SUMIFS(amount_expended,cluster_name,G9387))))</f>
        <v/>
      </c>
      <c r="L9387" s="8" t="n"/>
      <c r="M9387" s="7" t="n"/>
      <c r="N9387" s="8" t="n"/>
      <c r="O9387" s="7" t="n"/>
      <c r="P9387" s="7" t="n"/>
      <c r="Q9387" s="8" t="n"/>
      <c r="R9387" s="9" t="n"/>
      <c r="S9387" s="8" t="n"/>
      <c r="T9387" s="8" t="n"/>
      <c r="U9387" s="8" t="n"/>
      <c r="V9387" s="11">
        <f>IF(OR(B9387="",C9387=""),"",CONCATENATE(B9387,".",C9387))</f>
        <v/>
      </c>
      <c r="W9387" s="6">
        <f>UPPER(TRIM(H9387))</f>
        <v/>
      </c>
      <c r="X9387" s="6">
        <f>UPPER(TRIM(I9387))</f>
        <v/>
      </c>
      <c r="Y9387" s="6">
        <f>IF(V9387&lt;&gt;"",IFERROR(INDEX(federal_program_name_lookup,MATCH(V9387,aln_lookup,0)),""),"")</f>
        <v/>
      </c>
    </row>
    <row r="9388">
      <c r="A9388" s="6">
        <f>IF(B9388&lt;&gt;"", "AWARD-"&amp;TEXT(ROW()-1,"00000"), "")</f>
        <v/>
      </c>
      <c r="B9388" s="7" t="n"/>
      <c r="C9388" s="7" t="n"/>
      <c r="D9388" s="7" t="n"/>
      <c r="E9388" s="8" t="n"/>
      <c r="F9388" s="9" t="n"/>
      <c r="G9388" s="8" t="n"/>
      <c r="H9388" s="8" t="n"/>
      <c r="I9388" s="8" t="n"/>
      <c r="J9388" s="10">
        <f>IF(A9388="",0,SUMIFS(amount_expended,cfda_key,V9388))</f>
        <v/>
      </c>
      <c r="K9388" s="10">
        <f>IF(G9388="OTHER CLUSTER NOT LISTED ABOVE",SUMIFS(amount_expended,uniform_other_cluster_name,X9388), IF(AND(OR(G9388="N/A",G9388=""),H9388=""),0,IF(G9388="STATE CLUSTER",SUMIFS(amount_expended,uniform_state_cluster_name,W9388),SUMIFS(amount_expended,cluster_name,G9388))))</f>
        <v/>
      </c>
      <c r="L9388" s="8" t="n"/>
      <c r="M9388" s="7" t="n"/>
      <c r="N9388" s="8" t="n"/>
      <c r="O9388" s="7" t="n"/>
      <c r="P9388" s="7" t="n"/>
      <c r="Q9388" s="8" t="n"/>
      <c r="R9388" s="9" t="n"/>
      <c r="S9388" s="8" t="n"/>
      <c r="T9388" s="8" t="n"/>
      <c r="U9388" s="8" t="n"/>
      <c r="V9388" s="11">
        <f>IF(OR(B9388="",C9388=""),"",CONCATENATE(B9388,".",C9388))</f>
        <v/>
      </c>
      <c r="W9388" s="6">
        <f>UPPER(TRIM(H9388))</f>
        <v/>
      </c>
      <c r="X9388" s="6">
        <f>UPPER(TRIM(I9388))</f>
        <v/>
      </c>
      <c r="Y9388" s="6">
        <f>IF(V9388&lt;&gt;"",IFERROR(INDEX(federal_program_name_lookup,MATCH(V9388,aln_lookup,0)),""),"")</f>
        <v/>
      </c>
    </row>
    <row r="9389">
      <c r="A9389" s="6">
        <f>IF(B9389&lt;&gt;"", "AWARD-"&amp;TEXT(ROW()-1,"00000"), "")</f>
        <v/>
      </c>
      <c r="B9389" s="7" t="n"/>
      <c r="C9389" s="7" t="n"/>
      <c r="D9389" s="7" t="n"/>
      <c r="E9389" s="8" t="n"/>
      <c r="F9389" s="9" t="n"/>
      <c r="G9389" s="8" t="n"/>
      <c r="H9389" s="8" t="n"/>
      <c r="I9389" s="8" t="n"/>
      <c r="J9389" s="10">
        <f>IF(A9389="",0,SUMIFS(amount_expended,cfda_key,V9389))</f>
        <v/>
      </c>
      <c r="K9389" s="10">
        <f>IF(G9389="OTHER CLUSTER NOT LISTED ABOVE",SUMIFS(amount_expended,uniform_other_cluster_name,X9389), IF(AND(OR(G9389="N/A",G9389=""),H9389=""),0,IF(G9389="STATE CLUSTER",SUMIFS(amount_expended,uniform_state_cluster_name,W9389),SUMIFS(amount_expended,cluster_name,G9389))))</f>
        <v/>
      </c>
      <c r="L9389" s="8" t="n"/>
      <c r="M9389" s="7" t="n"/>
      <c r="N9389" s="8" t="n"/>
      <c r="O9389" s="7" t="n"/>
      <c r="P9389" s="7" t="n"/>
      <c r="Q9389" s="8" t="n"/>
      <c r="R9389" s="9" t="n"/>
      <c r="S9389" s="8" t="n"/>
      <c r="T9389" s="8" t="n"/>
      <c r="U9389" s="8" t="n"/>
      <c r="V9389" s="11">
        <f>IF(OR(B9389="",C9389=""),"",CONCATENATE(B9389,".",C9389))</f>
        <v/>
      </c>
      <c r="W9389" s="6">
        <f>UPPER(TRIM(H9389))</f>
        <v/>
      </c>
      <c r="X9389" s="6">
        <f>UPPER(TRIM(I9389))</f>
        <v/>
      </c>
      <c r="Y9389" s="6">
        <f>IF(V9389&lt;&gt;"",IFERROR(INDEX(federal_program_name_lookup,MATCH(V9389,aln_lookup,0)),""),"")</f>
        <v/>
      </c>
    </row>
    <row r="9390">
      <c r="A9390" s="6">
        <f>IF(B9390&lt;&gt;"", "AWARD-"&amp;TEXT(ROW()-1,"00000"), "")</f>
        <v/>
      </c>
      <c r="B9390" s="7" t="n"/>
      <c r="C9390" s="7" t="n"/>
      <c r="D9390" s="7" t="n"/>
      <c r="E9390" s="8" t="n"/>
      <c r="F9390" s="9" t="n"/>
      <c r="G9390" s="8" t="n"/>
      <c r="H9390" s="8" t="n"/>
      <c r="I9390" s="8" t="n"/>
      <c r="J9390" s="10">
        <f>IF(A9390="",0,SUMIFS(amount_expended,cfda_key,V9390))</f>
        <v/>
      </c>
      <c r="K9390" s="10">
        <f>IF(G9390="OTHER CLUSTER NOT LISTED ABOVE",SUMIFS(amount_expended,uniform_other_cluster_name,X9390), IF(AND(OR(G9390="N/A",G9390=""),H9390=""),0,IF(G9390="STATE CLUSTER",SUMIFS(amount_expended,uniform_state_cluster_name,W9390),SUMIFS(amount_expended,cluster_name,G9390))))</f>
        <v/>
      </c>
      <c r="L9390" s="8" t="n"/>
      <c r="M9390" s="7" t="n"/>
      <c r="N9390" s="8" t="n"/>
      <c r="O9390" s="7" t="n"/>
      <c r="P9390" s="7" t="n"/>
      <c r="Q9390" s="8" t="n"/>
      <c r="R9390" s="9" t="n"/>
      <c r="S9390" s="8" t="n"/>
      <c r="T9390" s="8" t="n"/>
      <c r="U9390" s="8" t="n"/>
      <c r="V9390" s="11">
        <f>IF(OR(B9390="",C9390=""),"",CONCATENATE(B9390,".",C9390))</f>
        <v/>
      </c>
      <c r="W9390" s="6">
        <f>UPPER(TRIM(H9390))</f>
        <v/>
      </c>
      <c r="X9390" s="6">
        <f>UPPER(TRIM(I9390))</f>
        <v/>
      </c>
      <c r="Y9390" s="6">
        <f>IF(V9390&lt;&gt;"",IFERROR(INDEX(federal_program_name_lookup,MATCH(V9390,aln_lookup,0)),""),"")</f>
        <v/>
      </c>
    </row>
    <row r="9391">
      <c r="A9391" s="6">
        <f>IF(B9391&lt;&gt;"", "AWARD-"&amp;TEXT(ROW()-1,"00000"), "")</f>
        <v/>
      </c>
      <c r="B9391" s="7" t="n"/>
      <c r="C9391" s="7" t="n"/>
      <c r="D9391" s="7" t="n"/>
      <c r="E9391" s="8" t="n"/>
      <c r="F9391" s="9" t="n"/>
      <c r="G9391" s="8" t="n"/>
      <c r="H9391" s="8" t="n"/>
      <c r="I9391" s="8" t="n"/>
      <c r="J9391" s="10">
        <f>IF(A9391="",0,SUMIFS(amount_expended,cfda_key,V9391))</f>
        <v/>
      </c>
      <c r="K9391" s="10">
        <f>IF(G9391="OTHER CLUSTER NOT LISTED ABOVE",SUMIFS(amount_expended,uniform_other_cluster_name,X9391), IF(AND(OR(G9391="N/A",G9391=""),H9391=""),0,IF(G9391="STATE CLUSTER",SUMIFS(amount_expended,uniform_state_cluster_name,W9391),SUMIFS(amount_expended,cluster_name,G9391))))</f>
        <v/>
      </c>
      <c r="L9391" s="8" t="n"/>
      <c r="M9391" s="7" t="n"/>
      <c r="N9391" s="8" t="n"/>
      <c r="O9391" s="7" t="n"/>
      <c r="P9391" s="7" t="n"/>
      <c r="Q9391" s="8" t="n"/>
      <c r="R9391" s="9" t="n"/>
      <c r="S9391" s="8" t="n"/>
      <c r="T9391" s="8" t="n"/>
      <c r="U9391" s="8" t="n"/>
      <c r="V9391" s="11">
        <f>IF(OR(B9391="",C9391=""),"",CONCATENATE(B9391,".",C9391))</f>
        <v/>
      </c>
      <c r="W9391" s="6">
        <f>UPPER(TRIM(H9391))</f>
        <v/>
      </c>
      <c r="X9391" s="6">
        <f>UPPER(TRIM(I9391))</f>
        <v/>
      </c>
      <c r="Y9391" s="6">
        <f>IF(V9391&lt;&gt;"",IFERROR(INDEX(federal_program_name_lookup,MATCH(V9391,aln_lookup,0)),""),"")</f>
        <v/>
      </c>
    </row>
    <row r="9392">
      <c r="A9392" s="6">
        <f>IF(B9392&lt;&gt;"", "AWARD-"&amp;TEXT(ROW()-1,"00000"), "")</f>
        <v/>
      </c>
      <c r="B9392" s="7" t="n"/>
      <c r="C9392" s="7" t="n"/>
      <c r="D9392" s="7" t="n"/>
      <c r="E9392" s="8" t="n"/>
      <c r="F9392" s="9" t="n"/>
      <c r="G9392" s="8" t="n"/>
      <c r="H9392" s="8" t="n"/>
      <c r="I9392" s="8" t="n"/>
      <c r="J9392" s="10">
        <f>IF(A9392="",0,SUMIFS(amount_expended,cfda_key,V9392))</f>
        <v/>
      </c>
      <c r="K9392" s="10">
        <f>IF(G9392="OTHER CLUSTER NOT LISTED ABOVE",SUMIFS(amount_expended,uniform_other_cluster_name,X9392), IF(AND(OR(G9392="N/A",G9392=""),H9392=""),0,IF(G9392="STATE CLUSTER",SUMIFS(amount_expended,uniform_state_cluster_name,W9392),SUMIFS(amount_expended,cluster_name,G9392))))</f>
        <v/>
      </c>
      <c r="L9392" s="8" t="n"/>
      <c r="M9392" s="7" t="n"/>
      <c r="N9392" s="8" t="n"/>
      <c r="O9392" s="7" t="n"/>
      <c r="P9392" s="7" t="n"/>
      <c r="Q9392" s="8" t="n"/>
      <c r="R9392" s="9" t="n"/>
      <c r="S9392" s="8" t="n"/>
      <c r="T9392" s="8" t="n"/>
      <c r="U9392" s="8" t="n"/>
      <c r="V9392" s="11">
        <f>IF(OR(B9392="",C9392=""),"",CONCATENATE(B9392,".",C9392))</f>
        <v/>
      </c>
      <c r="W9392" s="6">
        <f>UPPER(TRIM(H9392))</f>
        <v/>
      </c>
      <c r="X9392" s="6">
        <f>UPPER(TRIM(I9392))</f>
        <v/>
      </c>
      <c r="Y9392" s="6">
        <f>IF(V9392&lt;&gt;"",IFERROR(INDEX(federal_program_name_lookup,MATCH(V9392,aln_lookup,0)),""),"")</f>
        <v/>
      </c>
    </row>
    <row r="9393">
      <c r="A9393" s="6">
        <f>IF(B9393&lt;&gt;"", "AWARD-"&amp;TEXT(ROW()-1,"00000"), "")</f>
        <v/>
      </c>
      <c r="B9393" s="7" t="n"/>
      <c r="C9393" s="7" t="n"/>
      <c r="D9393" s="7" t="n"/>
      <c r="E9393" s="8" t="n"/>
      <c r="F9393" s="9" t="n"/>
      <c r="G9393" s="8" t="n"/>
      <c r="H9393" s="8" t="n"/>
      <c r="I9393" s="8" t="n"/>
      <c r="J9393" s="10">
        <f>IF(A9393="",0,SUMIFS(amount_expended,cfda_key,V9393))</f>
        <v/>
      </c>
      <c r="K9393" s="10">
        <f>IF(G9393="OTHER CLUSTER NOT LISTED ABOVE",SUMIFS(amount_expended,uniform_other_cluster_name,X9393), IF(AND(OR(G9393="N/A",G9393=""),H9393=""),0,IF(G9393="STATE CLUSTER",SUMIFS(amount_expended,uniform_state_cluster_name,W9393),SUMIFS(amount_expended,cluster_name,G9393))))</f>
        <v/>
      </c>
      <c r="L9393" s="8" t="n"/>
      <c r="M9393" s="7" t="n"/>
      <c r="N9393" s="8" t="n"/>
      <c r="O9393" s="7" t="n"/>
      <c r="P9393" s="7" t="n"/>
      <c r="Q9393" s="8" t="n"/>
      <c r="R9393" s="9" t="n"/>
      <c r="S9393" s="8" t="n"/>
      <c r="T9393" s="8" t="n"/>
      <c r="U9393" s="8" t="n"/>
      <c r="V9393" s="11">
        <f>IF(OR(B9393="",C9393=""),"",CONCATENATE(B9393,".",C9393))</f>
        <v/>
      </c>
      <c r="W9393" s="6">
        <f>UPPER(TRIM(H9393))</f>
        <v/>
      </c>
      <c r="X9393" s="6">
        <f>UPPER(TRIM(I9393))</f>
        <v/>
      </c>
      <c r="Y9393" s="6">
        <f>IF(V9393&lt;&gt;"",IFERROR(INDEX(federal_program_name_lookup,MATCH(V9393,aln_lookup,0)),""),"")</f>
        <v/>
      </c>
    </row>
    <row r="9394">
      <c r="A9394" s="6">
        <f>IF(B9394&lt;&gt;"", "AWARD-"&amp;TEXT(ROW()-1,"00000"), "")</f>
        <v/>
      </c>
      <c r="B9394" s="7" t="n"/>
      <c r="C9394" s="7" t="n"/>
      <c r="D9394" s="7" t="n"/>
      <c r="E9394" s="8" t="n"/>
      <c r="F9394" s="9" t="n"/>
      <c r="G9394" s="8" t="n"/>
      <c r="H9394" s="8" t="n"/>
      <c r="I9394" s="8" t="n"/>
      <c r="J9394" s="10">
        <f>IF(A9394="",0,SUMIFS(amount_expended,cfda_key,V9394))</f>
        <v/>
      </c>
      <c r="K9394" s="10">
        <f>IF(G9394="OTHER CLUSTER NOT LISTED ABOVE",SUMIFS(amount_expended,uniform_other_cluster_name,X9394), IF(AND(OR(G9394="N/A",G9394=""),H9394=""),0,IF(G9394="STATE CLUSTER",SUMIFS(amount_expended,uniform_state_cluster_name,W9394),SUMIFS(amount_expended,cluster_name,G9394))))</f>
        <v/>
      </c>
      <c r="L9394" s="8" t="n"/>
      <c r="M9394" s="7" t="n"/>
      <c r="N9394" s="8" t="n"/>
      <c r="O9394" s="7" t="n"/>
      <c r="P9394" s="7" t="n"/>
      <c r="Q9394" s="8" t="n"/>
      <c r="R9394" s="9" t="n"/>
      <c r="S9394" s="8" t="n"/>
      <c r="T9394" s="8" t="n"/>
      <c r="U9394" s="8" t="n"/>
      <c r="V9394" s="11">
        <f>IF(OR(B9394="",C9394=""),"",CONCATENATE(B9394,".",C9394))</f>
        <v/>
      </c>
      <c r="W9394" s="6">
        <f>UPPER(TRIM(H9394))</f>
        <v/>
      </c>
      <c r="X9394" s="6">
        <f>UPPER(TRIM(I9394))</f>
        <v/>
      </c>
      <c r="Y9394" s="6">
        <f>IF(V9394&lt;&gt;"",IFERROR(INDEX(federal_program_name_lookup,MATCH(V9394,aln_lookup,0)),""),"")</f>
        <v/>
      </c>
    </row>
    <row r="9395">
      <c r="A9395" s="6">
        <f>IF(B9395&lt;&gt;"", "AWARD-"&amp;TEXT(ROW()-1,"00000"), "")</f>
        <v/>
      </c>
      <c r="B9395" s="7" t="n"/>
      <c r="C9395" s="7" t="n"/>
      <c r="D9395" s="7" t="n"/>
      <c r="E9395" s="8" t="n"/>
      <c r="F9395" s="9" t="n"/>
      <c r="G9395" s="8" t="n"/>
      <c r="H9395" s="8" t="n"/>
      <c r="I9395" s="8" t="n"/>
      <c r="J9395" s="10">
        <f>IF(A9395="",0,SUMIFS(amount_expended,cfda_key,V9395))</f>
        <v/>
      </c>
      <c r="K9395" s="10">
        <f>IF(G9395="OTHER CLUSTER NOT LISTED ABOVE",SUMIFS(amount_expended,uniform_other_cluster_name,X9395), IF(AND(OR(G9395="N/A",G9395=""),H9395=""),0,IF(G9395="STATE CLUSTER",SUMIFS(amount_expended,uniform_state_cluster_name,W9395),SUMIFS(amount_expended,cluster_name,G9395))))</f>
        <v/>
      </c>
      <c r="L9395" s="8" t="n"/>
      <c r="M9395" s="7" t="n"/>
      <c r="N9395" s="8" t="n"/>
      <c r="O9395" s="7" t="n"/>
      <c r="P9395" s="7" t="n"/>
      <c r="Q9395" s="8" t="n"/>
      <c r="R9395" s="9" t="n"/>
      <c r="S9395" s="8" t="n"/>
      <c r="T9395" s="8" t="n"/>
      <c r="U9395" s="8" t="n"/>
      <c r="V9395" s="11">
        <f>IF(OR(B9395="",C9395=""),"",CONCATENATE(B9395,".",C9395))</f>
        <v/>
      </c>
      <c r="W9395" s="6">
        <f>UPPER(TRIM(H9395))</f>
        <v/>
      </c>
      <c r="X9395" s="6">
        <f>UPPER(TRIM(I9395))</f>
        <v/>
      </c>
      <c r="Y9395" s="6">
        <f>IF(V9395&lt;&gt;"",IFERROR(INDEX(federal_program_name_lookup,MATCH(V9395,aln_lookup,0)),""),"")</f>
        <v/>
      </c>
    </row>
    <row r="9396">
      <c r="A9396" s="6">
        <f>IF(B9396&lt;&gt;"", "AWARD-"&amp;TEXT(ROW()-1,"00000"), "")</f>
        <v/>
      </c>
      <c r="B9396" s="7" t="n"/>
      <c r="C9396" s="7" t="n"/>
      <c r="D9396" s="7" t="n"/>
      <c r="E9396" s="8" t="n"/>
      <c r="F9396" s="9" t="n"/>
      <c r="G9396" s="8" t="n"/>
      <c r="H9396" s="8" t="n"/>
      <c r="I9396" s="8" t="n"/>
      <c r="J9396" s="10">
        <f>IF(A9396="",0,SUMIFS(amount_expended,cfda_key,V9396))</f>
        <v/>
      </c>
      <c r="K9396" s="10">
        <f>IF(G9396="OTHER CLUSTER NOT LISTED ABOVE",SUMIFS(amount_expended,uniform_other_cluster_name,X9396), IF(AND(OR(G9396="N/A",G9396=""),H9396=""),0,IF(G9396="STATE CLUSTER",SUMIFS(amount_expended,uniform_state_cluster_name,W9396),SUMIFS(amount_expended,cluster_name,G9396))))</f>
        <v/>
      </c>
      <c r="L9396" s="8" t="n"/>
      <c r="M9396" s="7" t="n"/>
      <c r="N9396" s="8" t="n"/>
      <c r="O9396" s="7" t="n"/>
      <c r="P9396" s="7" t="n"/>
      <c r="Q9396" s="8" t="n"/>
      <c r="R9396" s="9" t="n"/>
      <c r="S9396" s="8" t="n"/>
      <c r="T9396" s="8" t="n"/>
      <c r="U9396" s="8" t="n"/>
      <c r="V9396" s="11">
        <f>IF(OR(B9396="",C9396=""),"",CONCATENATE(B9396,".",C9396))</f>
        <v/>
      </c>
      <c r="W9396" s="6">
        <f>UPPER(TRIM(H9396))</f>
        <v/>
      </c>
      <c r="X9396" s="6">
        <f>UPPER(TRIM(I9396))</f>
        <v/>
      </c>
      <c r="Y9396" s="6">
        <f>IF(V9396&lt;&gt;"",IFERROR(INDEX(federal_program_name_lookup,MATCH(V9396,aln_lookup,0)),""),"")</f>
        <v/>
      </c>
    </row>
    <row r="9397">
      <c r="A9397" s="6">
        <f>IF(B9397&lt;&gt;"", "AWARD-"&amp;TEXT(ROW()-1,"00000"), "")</f>
        <v/>
      </c>
      <c r="B9397" s="7" t="n"/>
      <c r="C9397" s="7" t="n"/>
      <c r="D9397" s="7" t="n"/>
      <c r="E9397" s="8" t="n"/>
      <c r="F9397" s="9" t="n"/>
      <c r="G9397" s="8" t="n"/>
      <c r="H9397" s="8" t="n"/>
      <c r="I9397" s="8" t="n"/>
      <c r="J9397" s="10">
        <f>IF(A9397="",0,SUMIFS(amount_expended,cfda_key,V9397))</f>
        <v/>
      </c>
      <c r="K9397" s="10">
        <f>IF(G9397="OTHER CLUSTER NOT LISTED ABOVE",SUMIFS(amount_expended,uniform_other_cluster_name,X9397), IF(AND(OR(G9397="N/A",G9397=""),H9397=""),0,IF(G9397="STATE CLUSTER",SUMIFS(amount_expended,uniform_state_cluster_name,W9397),SUMIFS(amount_expended,cluster_name,G9397))))</f>
        <v/>
      </c>
      <c r="L9397" s="8" t="n"/>
      <c r="M9397" s="7" t="n"/>
      <c r="N9397" s="8" t="n"/>
      <c r="O9397" s="7" t="n"/>
      <c r="P9397" s="7" t="n"/>
      <c r="Q9397" s="8" t="n"/>
      <c r="R9397" s="9" t="n"/>
      <c r="S9397" s="8" t="n"/>
      <c r="T9397" s="8" t="n"/>
      <c r="U9397" s="8" t="n"/>
      <c r="V9397" s="11">
        <f>IF(OR(B9397="",C9397=""),"",CONCATENATE(B9397,".",C9397))</f>
        <v/>
      </c>
      <c r="W9397" s="6">
        <f>UPPER(TRIM(H9397))</f>
        <v/>
      </c>
      <c r="X9397" s="6">
        <f>UPPER(TRIM(I9397))</f>
        <v/>
      </c>
      <c r="Y9397" s="6">
        <f>IF(V9397&lt;&gt;"",IFERROR(INDEX(federal_program_name_lookup,MATCH(V9397,aln_lookup,0)),""),"")</f>
        <v/>
      </c>
    </row>
    <row r="9398">
      <c r="A9398" s="6">
        <f>IF(B9398&lt;&gt;"", "AWARD-"&amp;TEXT(ROW()-1,"00000"), "")</f>
        <v/>
      </c>
      <c r="B9398" s="7" t="n"/>
      <c r="C9398" s="7" t="n"/>
      <c r="D9398" s="7" t="n"/>
      <c r="E9398" s="8" t="n"/>
      <c r="F9398" s="9" t="n"/>
      <c r="G9398" s="8" t="n"/>
      <c r="H9398" s="8" t="n"/>
      <c r="I9398" s="8" t="n"/>
      <c r="J9398" s="10">
        <f>IF(A9398="",0,SUMIFS(amount_expended,cfda_key,V9398))</f>
        <v/>
      </c>
      <c r="K9398" s="10">
        <f>IF(G9398="OTHER CLUSTER NOT LISTED ABOVE",SUMIFS(amount_expended,uniform_other_cluster_name,X9398), IF(AND(OR(G9398="N/A",G9398=""),H9398=""),0,IF(G9398="STATE CLUSTER",SUMIFS(amount_expended,uniform_state_cluster_name,W9398),SUMIFS(amount_expended,cluster_name,G9398))))</f>
        <v/>
      </c>
      <c r="L9398" s="8" t="n"/>
      <c r="M9398" s="7" t="n"/>
      <c r="N9398" s="8" t="n"/>
      <c r="O9398" s="7" t="n"/>
      <c r="P9398" s="7" t="n"/>
      <c r="Q9398" s="8" t="n"/>
      <c r="R9398" s="9" t="n"/>
      <c r="S9398" s="8" t="n"/>
      <c r="T9398" s="8" t="n"/>
      <c r="U9398" s="8" t="n"/>
      <c r="V9398" s="11">
        <f>IF(OR(B9398="",C9398=""),"",CONCATENATE(B9398,".",C9398))</f>
        <v/>
      </c>
      <c r="W9398" s="6">
        <f>UPPER(TRIM(H9398))</f>
        <v/>
      </c>
      <c r="X9398" s="6">
        <f>UPPER(TRIM(I9398))</f>
        <v/>
      </c>
      <c r="Y9398" s="6">
        <f>IF(V9398&lt;&gt;"",IFERROR(INDEX(federal_program_name_lookup,MATCH(V9398,aln_lookup,0)),""),"")</f>
        <v/>
      </c>
    </row>
    <row r="9399">
      <c r="A9399" s="6">
        <f>IF(B9399&lt;&gt;"", "AWARD-"&amp;TEXT(ROW()-1,"00000"), "")</f>
        <v/>
      </c>
      <c r="B9399" s="7" t="n"/>
      <c r="C9399" s="7" t="n"/>
      <c r="D9399" s="7" t="n"/>
      <c r="E9399" s="8" t="n"/>
      <c r="F9399" s="9" t="n"/>
      <c r="G9399" s="8" t="n"/>
      <c r="H9399" s="8" t="n"/>
      <c r="I9399" s="8" t="n"/>
      <c r="J9399" s="10">
        <f>IF(A9399="",0,SUMIFS(amount_expended,cfda_key,V9399))</f>
        <v/>
      </c>
      <c r="K9399" s="10">
        <f>IF(G9399="OTHER CLUSTER NOT LISTED ABOVE",SUMIFS(amount_expended,uniform_other_cluster_name,X9399), IF(AND(OR(G9399="N/A",G9399=""),H9399=""),0,IF(G9399="STATE CLUSTER",SUMIFS(amount_expended,uniform_state_cluster_name,W9399),SUMIFS(amount_expended,cluster_name,G9399))))</f>
        <v/>
      </c>
      <c r="L9399" s="8" t="n"/>
      <c r="M9399" s="7" t="n"/>
      <c r="N9399" s="8" t="n"/>
      <c r="O9399" s="7" t="n"/>
      <c r="P9399" s="7" t="n"/>
      <c r="Q9399" s="8" t="n"/>
      <c r="R9399" s="9" t="n"/>
      <c r="S9399" s="8" t="n"/>
      <c r="T9399" s="8" t="n"/>
      <c r="U9399" s="8" t="n"/>
      <c r="V9399" s="11">
        <f>IF(OR(B9399="",C9399=""),"",CONCATENATE(B9399,".",C9399))</f>
        <v/>
      </c>
      <c r="W9399" s="6">
        <f>UPPER(TRIM(H9399))</f>
        <v/>
      </c>
      <c r="X9399" s="6">
        <f>UPPER(TRIM(I9399))</f>
        <v/>
      </c>
      <c r="Y9399" s="6">
        <f>IF(V9399&lt;&gt;"",IFERROR(INDEX(federal_program_name_lookup,MATCH(V9399,aln_lookup,0)),""),"")</f>
        <v/>
      </c>
    </row>
    <row r="9400">
      <c r="A9400" s="6">
        <f>IF(B9400&lt;&gt;"", "AWARD-"&amp;TEXT(ROW()-1,"00000"), "")</f>
        <v/>
      </c>
      <c r="B9400" s="7" t="n"/>
      <c r="C9400" s="7" t="n"/>
      <c r="D9400" s="7" t="n"/>
      <c r="E9400" s="8" t="n"/>
      <c r="F9400" s="9" t="n"/>
      <c r="G9400" s="8" t="n"/>
      <c r="H9400" s="8" t="n"/>
      <c r="I9400" s="8" t="n"/>
      <c r="J9400" s="10">
        <f>IF(A9400="",0,SUMIFS(amount_expended,cfda_key,V9400))</f>
        <v/>
      </c>
      <c r="K9400" s="10">
        <f>IF(G9400="OTHER CLUSTER NOT LISTED ABOVE",SUMIFS(amount_expended,uniform_other_cluster_name,X9400), IF(AND(OR(G9400="N/A",G9400=""),H9400=""),0,IF(G9400="STATE CLUSTER",SUMIFS(amount_expended,uniform_state_cluster_name,W9400),SUMIFS(amount_expended,cluster_name,G9400))))</f>
        <v/>
      </c>
      <c r="L9400" s="8" t="n"/>
      <c r="M9400" s="7" t="n"/>
      <c r="N9400" s="8" t="n"/>
      <c r="O9400" s="7" t="n"/>
      <c r="P9400" s="7" t="n"/>
      <c r="Q9400" s="8" t="n"/>
      <c r="R9400" s="9" t="n"/>
      <c r="S9400" s="8" t="n"/>
      <c r="T9400" s="8" t="n"/>
      <c r="U9400" s="8" t="n"/>
      <c r="V9400" s="11">
        <f>IF(OR(B9400="",C9400=""),"",CONCATENATE(B9400,".",C9400))</f>
        <v/>
      </c>
      <c r="W9400" s="6">
        <f>UPPER(TRIM(H9400))</f>
        <v/>
      </c>
      <c r="X9400" s="6">
        <f>UPPER(TRIM(I9400))</f>
        <v/>
      </c>
      <c r="Y9400" s="6">
        <f>IF(V9400&lt;&gt;"",IFERROR(INDEX(federal_program_name_lookup,MATCH(V9400,aln_lookup,0)),""),"")</f>
        <v/>
      </c>
    </row>
    <row r="9401">
      <c r="A9401" s="6">
        <f>IF(B9401&lt;&gt;"", "AWARD-"&amp;TEXT(ROW()-1,"00000"), "")</f>
        <v/>
      </c>
      <c r="B9401" s="7" t="n"/>
      <c r="C9401" s="7" t="n"/>
      <c r="D9401" s="7" t="n"/>
      <c r="E9401" s="8" t="n"/>
      <c r="F9401" s="9" t="n"/>
      <c r="G9401" s="8" t="n"/>
      <c r="H9401" s="8" t="n"/>
      <c r="I9401" s="8" t="n"/>
      <c r="J9401" s="10">
        <f>IF(A9401="",0,SUMIFS(amount_expended,cfda_key,V9401))</f>
        <v/>
      </c>
      <c r="K9401" s="10">
        <f>IF(G9401="OTHER CLUSTER NOT LISTED ABOVE",SUMIFS(amount_expended,uniform_other_cluster_name,X9401), IF(AND(OR(G9401="N/A",G9401=""),H9401=""),0,IF(G9401="STATE CLUSTER",SUMIFS(amount_expended,uniform_state_cluster_name,W9401),SUMIFS(amount_expended,cluster_name,G9401))))</f>
        <v/>
      </c>
      <c r="L9401" s="8" t="n"/>
      <c r="M9401" s="7" t="n"/>
      <c r="N9401" s="8" t="n"/>
      <c r="O9401" s="7" t="n"/>
      <c r="P9401" s="7" t="n"/>
      <c r="Q9401" s="8" t="n"/>
      <c r="R9401" s="9" t="n"/>
      <c r="S9401" s="8" t="n"/>
      <c r="T9401" s="8" t="n"/>
      <c r="U9401" s="8" t="n"/>
      <c r="V9401" s="11">
        <f>IF(OR(B9401="",C9401=""),"",CONCATENATE(B9401,".",C9401))</f>
        <v/>
      </c>
      <c r="W9401" s="6">
        <f>UPPER(TRIM(H9401))</f>
        <v/>
      </c>
      <c r="X9401" s="6">
        <f>UPPER(TRIM(I9401))</f>
        <v/>
      </c>
      <c r="Y9401" s="6">
        <f>IF(V9401&lt;&gt;"",IFERROR(INDEX(federal_program_name_lookup,MATCH(V9401,aln_lookup,0)),""),"")</f>
        <v/>
      </c>
    </row>
    <row r="9402">
      <c r="A9402" s="6">
        <f>IF(B9402&lt;&gt;"", "AWARD-"&amp;TEXT(ROW()-1,"00000"), "")</f>
        <v/>
      </c>
      <c r="B9402" s="7" t="n"/>
      <c r="C9402" s="7" t="n"/>
      <c r="D9402" s="7" t="n"/>
      <c r="E9402" s="8" t="n"/>
      <c r="F9402" s="9" t="n"/>
      <c r="G9402" s="8" t="n"/>
      <c r="H9402" s="8" t="n"/>
      <c r="I9402" s="8" t="n"/>
      <c r="J9402" s="10">
        <f>IF(A9402="",0,SUMIFS(amount_expended,cfda_key,V9402))</f>
        <v/>
      </c>
      <c r="K9402" s="10">
        <f>IF(G9402="OTHER CLUSTER NOT LISTED ABOVE",SUMIFS(amount_expended,uniform_other_cluster_name,X9402), IF(AND(OR(G9402="N/A",G9402=""),H9402=""),0,IF(G9402="STATE CLUSTER",SUMIFS(amount_expended,uniform_state_cluster_name,W9402),SUMIFS(amount_expended,cluster_name,G9402))))</f>
        <v/>
      </c>
      <c r="L9402" s="8" t="n"/>
      <c r="M9402" s="7" t="n"/>
      <c r="N9402" s="8" t="n"/>
      <c r="O9402" s="7" t="n"/>
      <c r="P9402" s="7" t="n"/>
      <c r="Q9402" s="8" t="n"/>
      <c r="R9402" s="9" t="n"/>
      <c r="S9402" s="8" t="n"/>
      <c r="T9402" s="8" t="n"/>
      <c r="U9402" s="8" t="n"/>
      <c r="V9402" s="11">
        <f>IF(OR(B9402="",C9402=""),"",CONCATENATE(B9402,".",C9402))</f>
        <v/>
      </c>
      <c r="W9402" s="6">
        <f>UPPER(TRIM(H9402))</f>
        <v/>
      </c>
      <c r="X9402" s="6">
        <f>UPPER(TRIM(I9402))</f>
        <v/>
      </c>
      <c r="Y9402" s="6">
        <f>IF(V9402&lt;&gt;"",IFERROR(INDEX(federal_program_name_lookup,MATCH(V9402,aln_lookup,0)),""),"")</f>
        <v/>
      </c>
    </row>
    <row r="9403">
      <c r="A9403" s="6">
        <f>IF(B9403&lt;&gt;"", "AWARD-"&amp;TEXT(ROW()-1,"00000"), "")</f>
        <v/>
      </c>
      <c r="B9403" s="7" t="n"/>
      <c r="C9403" s="7" t="n"/>
      <c r="D9403" s="7" t="n"/>
      <c r="E9403" s="8" t="n"/>
      <c r="F9403" s="9" t="n"/>
      <c r="G9403" s="8" t="n"/>
      <c r="H9403" s="8" t="n"/>
      <c r="I9403" s="8" t="n"/>
      <c r="J9403" s="10">
        <f>IF(A9403="",0,SUMIFS(amount_expended,cfda_key,V9403))</f>
        <v/>
      </c>
      <c r="K9403" s="10">
        <f>IF(G9403="OTHER CLUSTER NOT LISTED ABOVE",SUMIFS(amount_expended,uniform_other_cluster_name,X9403), IF(AND(OR(G9403="N/A",G9403=""),H9403=""),0,IF(G9403="STATE CLUSTER",SUMIFS(amount_expended,uniform_state_cluster_name,W9403),SUMIFS(amount_expended,cluster_name,G9403))))</f>
        <v/>
      </c>
      <c r="L9403" s="8" t="n"/>
      <c r="M9403" s="7" t="n"/>
      <c r="N9403" s="8" t="n"/>
      <c r="O9403" s="7" t="n"/>
      <c r="P9403" s="7" t="n"/>
      <c r="Q9403" s="8" t="n"/>
      <c r="R9403" s="9" t="n"/>
      <c r="S9403" s="8" t="n"/>
      <c r="T9403" s="8" t="n"/>
      <c r="U9403" s="8" t="n"/>
      <c r="V9403" s="11">
        <f>IF(OR(B9403="",C9403=""),"",CONCATENATE(B9403,".",C9403))</f>
        <v/>
      </c>
      <c r="W9403" s="6">
        <f>UPPER(TRIM(H9403))</f>
        <v/>
      </c>
      <c r="X9403" s="6">
        <f>UPPER(TRIM(I9403))</f>
        <v/>
      </c>
      <c r="Y9403" s="6">
        <f>IF(V9403&lt;&gt;"",IFERROR(INDEX(federal_program_name_lookup,MATCH(V9403,aln_lookup,0)),""),"")</f>
        <v/>
      </c>
    </row>
    <row r="9404">
      <c r="A9404" s="6">
        <f>IF(B9404&lt;&gt;"", "AWARD-"&amp;TEXT(ROW()-1,"00000"), "")</f>
        <v/>
      </c>
      <c r="B9404" s="7" t="n"/>
      <c r="C9404" s="7" t="n"/>
      <c r="D9404" s="7" t="n"/>
      <c r="E9404" s="8" t="n"/>
      <c r="F9404" s="9" t="n"/>
      <c r="G9404" s="8" t="n"/>
      <c r="H9404" s="8" t="n"/>
      <c r="I9404" s="8" t="n"/>
      <c r="J9404" s="10">
        <f>IF(A9404="",0,SUMIFS(amount_expended,cfda_key,V9404))</f>
        <v/>
      </c>
      <c r="K9404" s="10">
        <f>IF(G9404="OTHER CLUSTER NOT LISTED ABOVE",SUMIFS(amount_expended,uniform_other_cluster_name,X9404), IF(AND(OR(G9404="N/A",G9404=""),H9404=""),0,IF(G9404="STATE CLUSTER",SUMIFS(amount_expended,uniform_state_cluster_name,W9404),SUMIFS(amount_expended,cluster_name,G9404))))</f>
        <v/>
      </c>
      <c r="L9404" s="8" t="n"/>
      <c r="M9404" s="7" t="n"/>
      <c r="N9404" s="8" t="n"/>
      <c r="O9404" s="7" t="n"/>
      <c r="P9404" s="7" t="n"/>
      <c r="Q9404" s="8" t="n"/>
      <c r="R9404" s="9" t="n"/>
      <c r="S9404" s="8" t="n"/>
      <c r="T9404" s="8" t="n"/>
      <c r="U9404" s="8" t="n"/>
      <c r="V9404" s="11">
        <f>IF(OR(B9404="",C9404=""),"",CONCATENATE(B9404,".",C9404))</f>
        <v/>
      </c>
      <c r="W9404" s="6">
        <f>UPPER(TRIM(H9404))</f>
        <v/>
      </c>
      <c r="X9404" s="6">
        <f>UPPER(TRIM(I9404))</f>
        <v/>
      </c>
      <c r="Y9404" s="6">
        <f>IF(V9404&lt;&gt;"",IFERROR(INDEX(federal_program_name_lookup,MATCH(V9404,aln_lookup,0)),""),"")</f>
        <v/>
      </c>
    </row>
    <row r="9405">
      <c r="A9405" s="6">
        <f>IF(B9405&lt;&gt;"", "AWARD-"&amp;TEXT(ROW()-1,"00000"), "")</f>
        <v/>
      </c>
      <c r="B9405" s="7" t="n"/>
      <c r="C9405" s="7" t="n"/>
      <c r="D9405" s="7" t="n"/>
      <c r="E9405" s="8" t="n"/>
      <c r="F9405" s="9" t="n"/>
      <c r="G9405" s="8" t="n"/>
      <c r="H9405" s="8" t="n"/>
      <c r="I9405" s="8" t="n"/>
      <c r="J9405" s="10">
        <f>IF(A9405="",0,SUMIFS(amount_expended,cfda_key,V9405))</f>
        <v/>
      </c>
      <c r="K9405" s="10">
        <f>IF(G9405="OTHER CLUSTER NOT LISTED ABOVE",SUMIFS(amount_expended,uniform_other_cluster_name,X9405), IF(AND(OR(G9405="N/A",G9405=""),H9405=""),0,IF(G9405="STATE CLUSTER",SUMIFS(amount_expended,uniform_state_cluster_name,W9405),SUMIFS(amount_expended,cluster_name,G9405))))</f>
        <v/>
      </c>
      <c r="L9405" s="8" t="n"/>
      <c r="M9405" s="7" t="n"/>
      <c r="N9405" s="8" t="n"/>
      <c r="O9405" s="7" t="n"/>
      <c r="P9405" s="7" t="n"/>
      <c r="Q9405" s="8" t="n"/>
      <c r="R9405" s="9" t="n"/>
      <c r="S9405" s="8" t="n"/>
      <c r="T9405" s="8" t="n"/>
      <c r="U9405" s="8" t="n"/>
      <c r="V9405" s="11">
        <f>IF(OR(B9405="",C9405=""),"",CONCATENATE(B9405,".",C9405))</f>
        <v/>
      </c>
      <c r="W9405" s="6">
        <f>UPPER(TRIM(H9405))</f>
        <v/>
      </c>
      <c r="X9405" s="6">
        <f>UPPER(TRIM(I9405))</f>
        <v/>
      </c>
      <c r="Y9405" s="6">
        <f>IF(V9405&lt;&gt;"",IFERROR(INDEX(federal_program_name_lookup,MATCH(V9405,aln_lookup,0)),""),"")</f>
        <v/>
      </c>
    </row>
    <row r="9406">
      <c r="A9406" s="6">
        <f>IF(B9406&lt;&gt;"", "AWARD-"&amp;TEXT(ROW()-1,"00000"), "")</f>
        <v/>
      </c>
      <c r="B9406" s="7" t="n"/>
      <c r="C9406" s="7" t="n"/>
      <c r="D9406" s="7" t="n"/>
      <c r="E9406" s="8" t="n"/>
      <c r="F9406" s="9" t="n"/>
      <c r="G9406" s="8" t="n"/>
      <c r="H9406" s="8" t="n"/>
      <c r="I9406" s="8" t="n"/>
      <c r="J9406" s="10">
        <f>IF(A9406="",0,SUMIFS(amount_expended,cfda_key,V9406))</f>
        <v/>
      </c>
      <c r="K9406" s="10">
        <f>IF(G9406="OTHER CLUSTER NOT LISTED ABOVE",SUMIFS(amount_expended,uniform_other_cluster_name,X9406), IF(AND(OR(G9406="N/A",G9406=""),H9406=""),0,IF(G9406="STATE CLUSTER",SUMIFS(amount_expended,uniform_state_cluster_name,W9406),SUMIFS(amount_expended,cluster_name,G9406))))</f>
        <v/>
      </c>
      <c r="L9406" s="8" t="n"/>
      <c r="M9406" s="7" t="n"/>
      <c r="N9406" s="8" t="n"/>
      <c r="O9406" s="7" t="n"/>
      <c r="P9406" s="7" t="n"/>
      <c r="Q9406" s="8" t="n"/>
      <c r="R9406" s="9" t="n"/>
      <c r="S9406" s="8" t="n"/>
      <c r="T9406" s="8" t="n"/>
      <c r="U9406" s="8" t="n"/>
      <c r="V9406" s="11">
        <f>IF(OR(B9406="",C9406=""),"",CONCATENATE(B9406,".",C9406))</f>
        <v/>
      </c>
      <c r="W9406" s="6">
        <f>UPPER(TRIM(H9406))</f>
        <v/>
      </c>
      <c r="X9406" s="6">
        <f>UPPER(TRIM(I9406))</f>
        <v/>
      </c>
      <c r="Y9406" s="6">
        <f>IF(V9406&lt;&gt;"",IFERROR(INDEX(federal_program_name_lookup,MATCH(V9406,aln_lookup,0)),""),"")</f>
        <v/>
      </c>
    </row>
    <row r="9407">
      <c r="A9407" s="6">
        <f>IF(B9407&lt;&gt;"", "AWARD-"&amp;TEXT(ROW()-1,"00000"), "")</f>
        <v/>
      </c>
      <c r="B9407" s="7" t="n"/>
      <c r="C9407" s="7" t="n"/>
      <c r="D9407" s="7" t="n"/>
      <c r="E9407" s="8" t="n"/>
      <c r="F9407" s="9" t="n"/>
      <c r="G9407" s="8" t="n"/>
      <c r="H9407" s="8" t="n"/>
      <c r="I9407" s="8" t="n"/>
      <c r="J9407" s="10">
        <f>IF(A9407="",0,SUMIFS(amount_expended,cfda_key,V9407))</f>
        <v/>
      </c>
      <c r="K9407" s="10">
        <f>IF(G9407="OTHER CLUSTER NOT LISTED ABOVE",SUMIFS(amount_expended,uniform_other_cluster_name,X9407), IF(AND(OR(G9407="N/A",G9407=""),H9407=""),0,IF(G9407="STATE CLUSTER",SUMIFS(amount_expended,uniform_state_cluster_name,W9407),SUMIFS(amount_expended,cluster_name,G9407))))</f>
        <v/>
      </c>
      <c r="L9407" s="8" t="n"/>
      <c r="M9407" s="7" t="n"/>
      <c r="N9407" s="8" t="n"/>
      <c r="O9407" s="7" t="n"/>
      <c r="P9407" s="7" t="n"/>
      <c r="Q9407" s="8" t="n"/>
      <c r="R9407" s="9" t="n"/>
      <c r="S9407" s="8" t="n"/>
      <c r="T9407" s="8" t="n"/>
      <c r="U9407" s="8" t="n"/>
      <c r="V9407" s="11">
        <f>IF(OR(B9407="",C9407=""),"",CONCATENATE(B9407,".",C9407))</f>
        <v/>
      </c>
      <c r="W9407" s="6">
        <f>UPPER(TRIM(H9407))</f>
        <v/>
      </c>
      <c r="X9407" s="6">
        <f>UPPER(TRIM(I9407))</f>
        <v/>
      </c>
      <c r="Y9407" s="6">
        <f>IF(V9407&lt;&gt;"",IFERROR(INDEX(federal_program_name_lookup,MATCH(V9407,aln_lookup,0)),""),"")</f>
        <v/>
      </c>
    </row>
    <row r="9408">
      <c r="A9408" s="6">
        <f>IF(B9408&lt;&gt;"", "AWARD-"&amp;TEXT(ROW()-1,"00000"), "")</f>
        <v/>
      </c>
      <c r="B9408" s="7" t="n"/>
      <c r="C9408" s="7" t="n"/>
      <c r="D9408" s="7" t="n"/>
      <c r="E9408" s="8" t="n"/>
      <c r="F9408" s="9" t="n"/>
      <c r="G9408" s="8" t="n"/>
      <c r="H9408" s="8" t="n"/>
      <c r="I9408" s="8" t="n"/>
      <c r="J9408" s="10">
        <f>IF(A9408="",0,SUMIFS(amount_expended,cfda_key,V9408))</f>
        <v/>
      </c>
      <c r="K9408" s="10">
        <f>IF(G9408="OTHER CLUSTER NOT LISTED ABOVE",SUMIFS(amount_expended,uniform_other_cluster_name,X9408), IF(AND(OR(G9408="N/A",G9408=""),H9408=""),0,IF(G9408="STATE CLUSTER",SUMIFS(amount_expended,uniform_state_cluster_name,W9408),SUMIFS(amount_expended,cluster_name,G9408))))</f>
        <v/>
      </c>
      <c r="L9408" s="8" t="n"/>
      <c r="M9408" s="7" t="n"/>
      <c r="N9408" s="8" t="n"/>
      <c r="O9408" s="7" t="n"/>
      <c r="P9408" s="7" t="n"/>
      <c r="Q9408" s="8" t="n"/>
      <c r="R9408" s="9" t="n"/>
      <c r="S9408" s="8" t="n"/>
      <c r="T9408" s="8" t="n"/>
      <c r="U9408" s="8" t="n"/>
      <c r="V9408" s="11">
        <f>IF(OR(B9408="",C9408=""),"",CONCATENATE(B9408,".",C9408))</f>
        <v/>
      </c>
      <c r="W9408" s="6">
        <f>UPPER(TRIM(H9408))</f>
        <v/>
      </c>
      <c r="X9408" s="6">
        <f>UPPER(TRIM(I9408))</f>
        <v/>
      </c>
      <c r="Y9408" s="6">
        <f>IF(V9408&lt;&gt;"",IFERROR(INDEX(federal_program_name_lookup,MATCH(V9408,aln_lookup,0)),""),"")</f>
        <v/>
      </c>
    </row>
    <row r="9409">
      <c r="A9409" s="6">
        <f>IF(B9409&lt;&gt;"", "AWARD-"&amp;TEXT(ROW()-1,"00000"), "")</f>
        <v/>
      </c>
      <c r="B9409" s="7" t="n"/>
      <c r="C9409" s="7" t="n"/>
      <c r="D9409" s="7" t="n"/>
      <c r="E9409" s="8" t="n"/>
      <c r="F9409" s="9" t="n"/>
      <c r="G9409" s="8" t="n"/>
      <c r="H9409" s="8" t="n"/>
      <c r="I9409" s="8" t="n"/>
      <c r="J9409" s="10">
        <f>IF(A9409="",0,SUMIFS(amount_expended,cfda_key,V9409))</f>
        <v/>
      </c>
      <c r="K9409" s="10">
        <f>IF(G9409="OTHER CLUSTER NOT LISTED ABOVE",SUMIFS(amount_expended,uniform_other_cluster_name,X9409), IF(AND(OR(G9409="N/A",G9409=""),H9409=""),0,IF(G9409="STATE CLUSTER",SUMIFS(amount_expended,uniform_state_cluster_name,W9409),SUMIFS(amount_expended,cluster_name,G9409))))</f>
        <v/>
      </c>
      <c r="L9409" s="8" t="n"/>
      <c r="M9409" s="7" t="n"/>
      <c r="N9409" s="8" t="n"/>
      <c r="O9409" s="7" t="n"/>
      <c r="P9409" s="7" t="n"/>
      <c r="Q9409" s="8" t="n"/>
      <c r="R9409" s="9" t="n"/>
      <c r="S9409" s="8" t="n"/>
      <c r="T9409" s="8" t="n"/>
      <c r="U9409" s="8" t="n"/>
      <c r="V9409" s="11">
        <f>IF(OR(B9409="",C9409=""),"",CONCATENATE(B9409,".",C9409))</f>
        <v/>
      </c>
      <c r="W9409" s="6">
        <f>UPPER(TRIM(H9409))</f>
        <v/>
      </c>
      <c r="X9409" s="6">
        <f>UPPER(TRIM(I9409))</f>
        <v/>
      </c>
      <c r="Y9409" s="6">
        <f>IF(V9409&lt;&gt;"",IFERROR(INDEX(federal_program_name_lookup,MATCH(V9409,aln_lookup,0)),""),"")</f>
        <v/>
      </c>
    </row>
    <row r="9410">
      <c r="A9410" s="6">
        <f>IF(B9410&lt;&gt;"", "AWARD-"&amp;TEXT(ROW()-1,"00000"), "")</f>
        <v/>
      </c>
      <c r="B9410" s="7" t="n"/>
      <c r="C9410" s="7" t="n"/>
      <c r="D9410" s="7" t="n"/>
      <c r="E9410" s="8" t="n"/>
      <c r="F9410" s="9" t="n"/>
      <c r="G9410" s="8" t="n"/>
      <c r="H9410" s="8" t="n"/>
      <c r="I9410" s="8" t="n"/>
      <c r="J9410" s="10">
        <f>IF(A9410="",0,SUMIFS(amount_expended,cfda_key,V9410))</f>
        <v/>
      </c>
      <c r="K9410" s="10">
        <f>IF(G9410="OTHER CLUSTER NOT LISTED ABOVE",SUMIFS(amount_expended,uniform_other_cluster_name,X9410), IF(AND(OR(G9410="N/A",G9410=""),H9410=""),0,IF(G9410="STATE CLUSTER",SUMIFS(amount_expended,uniform_state_cluster_name,W9410),SUMIFS(amount_expended,cluster_name,G9410))))</f>
        <v/>
      </c>
      <c r="L9410" s="8" t="n"/>
      <c r="M9410" s="7" t="n"/>
      <c r="N9410" s="8" t="n"/>
      <c r="O9410" s="7" t="n"/>
      <c r="P9410" s="7" t="n"/>
      <c r="Q9410" s="8" t="n"/>
      <c r="R9410" s="9" t="n"/>
      <c r="S9410" s="8" t="n"/>
      <c r="T9410" s="8" t="n"/>
      <c r="U9410" s="8" t="n"/>
      <c r="V9410" s="11">
        <f>IF(OR(B9410="",C9410=""),"",CONCATENATE(B9410,".",C9410))</f>
        <v/>
      </c>
      <c r="W9410" s="6">
        <f>UPPER(TRIM(H9410))</f>
        <v/>
      </c>
      <c r="X9410" s="6">
        <f>UPPER(TRIM(I9410))</f>
        <v/>
      </c>
      <c r="Y9410" s="6">
        <f>IF(V9410&lt;&gt;"",IFERROR(INDEX(federal_program_name_lookup,MATCH(V9410,aln_lookup,0)),""),"")</f>
        <v/>
      </c>
    </row>
    <row r="9411">
      <c r="A9411" s="6">
        <f>IF(B9411&lt;&gt;"", "AWARD-"&amp;TEXT(ROW()-1,"00000"), "")</f>
        <v/>
      </c>
      <c r="B9411" s="7" t="n"/>
      <c r="C9411" s="7" t="n"/>
      <c r="D9411" s="7" t="n"/>
      <c r="E9411" s="8" t="n"/>
      <c r="F9411" s="9" t="n"/>
      <c r="G9411" s="8" t="n"/>
      <c r="H9411" s="8" t="n"/>
      <c r="I9411" s="8" t="n"/>
      <c r="J9411" s="10">
        <f>IF(A9411="",0,SUMIFS(amount_expended,cfda_key,V9411))</f>
        <v/>
      </c>
      <c r="K9411" s="10">
        <f>IF(G9411="OTHER CLUSTER NOT LISTED ABOVE",SUMIFS(amount_expended,uniform_other_cluster_name,X9411), IF(AND(OR(G9411="N/A",G9411=""),H9411=""),0,IF(G9411="STATE CLUSTER",SUMIFS(amount_expended,uniform_state_cluster_name,W9411),SUMIFS(amount_expended,cluster_name,G9411))))</f>
        <v/>
      </c>
      <c r="L9411" s="8" t="n"/>
      <c r="M9411" s="7" t="n"/>
      <c r="N9411" s="8" t="n"/>
      <c r="O9411" s="7" t="n"/>
      <c r="P9411" s="7" t="n"/>
      <c r="Q9411" s="8" t="n"/>
      <c r="R9411" s="9" t="n"/>
      <c r="S9411" s="8" t="n"/>
      <c r="T9411" s="8" t="n"/>
      <c r="U9411" s="8" t="n"/>
      <c r="V9411" s="11">
        <f>IF(OR(B9411="",C9411=""),"",CONCATENATE(B9411,".",C9411))</f>
        <v/>
      </c>
      <c r="W9411" s="6">
        <f>UPPER(TRIM(H9411))</f>
        <v/>
      </c>
      <c r="X9411" s="6">
        <f>UPPER(TRIM(I9411))</f>
        <v/>
      </c>
      <c r="Y9411" s="6">
        <f>IF(V9411&lt;&gt;"",IFERROR(INDEX(federal_program_name_lookup,MATCH(V9411,aln_lookup,0)),""),"")</f>
        <v/>
      </c>
    </row>
    <row r="9412">
      <c r="A9412" s="6">
        <f>IF(B9412&lt;&gt;"", "AWARD-"&amp;TEXT(ROW()-1,"00000"), "")</f>
        <v/>
      </c>
      <c r="B9412" s="7" t="n"/>
      <c r="C9412" s="7" t="n"/>
      <c r="D9412" s="7" t="n"/>
      <c r="E9412" s="8" t="n"/>
      <c r="F9412" s="9" t="n"/>
      <c r="G9412" s="8" t="n"/>
      <c r="H9412" s="8" t="n"/>
      <c r="I9412" s="8" t="n"/>
      <c r="J9412" s="10">
        <f>IF(A9412="",0,SUMIFS(amount_expended,cfda_key,V9412))</f>
        <v/>
      </c>
      <c r="K9412" s="10">
        <f>IF(G9412="OTHER CLUSTER NOT LISTED ABOVE",SUMIFS(amount_expended,uniform_other_cluster_name,X9412), IF(AND(OR(G9412="N/A",G9412=""),H9412=""),0,IF(G9412="STATE CLUSTER",SUMIFS(amount_expended,uniform_state_cluster_name,W9412),SUMIFS(amount_expended,cluster_name,G9412))))</f>
        <v/>
      </c>
      <c r="L9412" s="8" t="n"/>
      <c r="M9412" s="7" t="n"/>
      <c r="N9412" s="8" t="n"/>
      <c r="O9412" s="7" t="n"/>
      <c r="P9412" s="7" t="n"/>
      <c r="Q9412" s="8" t="n"/>
      <c r="R9412" s="9" t="n"/>
      <c r="S9412" s="8" t="n"/>
      <c r="T9412" s="8" t="n"/>
      <c r="U9412" s="8" t="n"/>
      <c r="V9412" s="11">
        <f>IF(OR(B9412="",C9412=""),"",CONCATENATE(B9412,".",C9412))</f>
        <v/>
      </c>
      <c r="W9412" s="6">
        <f>UPPER(TRIM(H9412))</f>
        <v/>
      </c>
      <c r="X9412" s="6">
        <f>UPPER(TRIM(I9412))</f>
        <v/>
      </c>
      <c r="Y9412" s="6">
        <f>IF(V9412&lt;&gt;"",IFERROR(INDEX(federal_program_name_lookup,MATCH(V9412,aln_lookup,0)),""),"")</f>
        <v/>
      </c>
    </row>
    <row r="9413">
      <c r="A9413" s="6">
        <f>IF(B9413&lt;&gt;"", "AWARD-"&amp;TEXT(ROW()-1,"00000"), "")</f>
        <v/>
      </c>
      <c r="B9413" s="7" t="n"/>
      <c r="C9413" s="7" t="n"/>
      <c r="D9413" s="7" t="n"/>
      <c r="E9413" s="8" t="n"/>
      <c r="F9413" s="9" t="n"/>
      <c r="G9413" s="8" t="n"/>
      <c r="H9413" s="8" t="n"/>
      <c r="I9413" s="8" t="n"/>
      <c r="J9413" s="10">
        <f>IF(A9413="",0,SUMIFS(amount_expended,cfda_key,V9413))</f>
        <v/>
      </c>
      <c r="K9413" s="10">
        <f>IF(G9413="OTHER CLUSTER NOT LISTED ABOVE",SUMIFS(amount_expended,uniform_other_cluster_name,X9413), IF(AND(OR(G9413="N/A",G9413=""),H9413=""),0,IF(G9413="STATE CLUSTER",SUMIFS(amount_expended,uniform_state_cluster_name,W9413),SUMIFS(amount_expended,cluster_name,G9413))))</f>
        <v/>
      </c>
      <c r="L9413" s="8" t="n"/>
      <c r="M9413" s="7" t="n"/>
      <c r="N9413" s="8" t="n"/>
      <c r="O9413" s="7" t="n"/>
      <c r="P9413" s="7" t="n"/>
      <c r="Q9413" s="8" t="n"/>
      <c r="R9413" s="9" t="n"/>
      <c r="S9413" s="8" t="n"/>
      <c r="T9413" s="8" t="n"/>
      <c r="U9413" s="8" t="n"/>
      <c r="V9413" s="11">
        <f>IF(OR(B9413="",C9413=""),"",CONCATENATE(B9413,".",C9413))</f>
        <v/>
      </c>
      <c r="W9413" s="6">
        <f>UPPER(TRIM(H9413))</f>
        <v/>
      </c>
      <c r="X9413" s="6">
        <f>UPPER(TRIM(I9413))</f>
        <v/>
      </c>
      <c r="Y9413" s="6">
        <f>IF(V9413&lt;&gt;"",IFERROR(INDEX(federal_program_name_lookup,MATCH(V9413,aln_lookup,0)),""),"")</f>
        <v/>
      </c>
    </row>
    <row r="9414">
      <c r="A9414" s="6">
        <f>IF(B9414&lt;&gt;"", "AWARD-"&amp;TEXT(ROW()-1,"00000"), "")</f>
        <v/>
      </c>
      <c r="B9414" s="7" t="n"/>
      <c r="C9414" s="7" t="n"/>
      <c r="D9414" s="7" t="n"/>
      <c r="E9414" s="8" t="n"/>
      <c r="F9414" s="9" t="n"/>
      <c r="G9414" s="8" t="n"/>
      <c r="H9414" s="8" t="n"/>
      <c r="I9414" s="8" t="n"/>
      <c r="J9414" s="10">
        <f>IF(A9414="",0,SUMIFS(amount_expended,cfda_key,V9414))</f>
        <v/>
      </c>
      <c r="K9414" s="10">
        <f>IF(G9414="OTHER CLUSTER NOT LISTED ABOVE",SUMIFS(amount_expended,uniform_other_cluster_name,X9414), IF(AND(OR(G9414="N/A",G9414=""),H9414=""),0,IF(G9414="STATE CLUSTER",SUMIFS(amount_expended,uniform_state_cluster_name,W9414),SUMIFS(amount_expended,cluster_name,G9414))))</f>
        <v/>
      </c>
      <c r="L9414" s="8" t="n"/>
      <c r="M9414" s="7" t="n"/>
      <c r="N9414" s="8" t="n"/>
      <c r="O9414" s="7" t="n"/>
      <c r="P9414" s="7" t="n"/>
      <c r="Q9414" s="8" t="n"/>
      <c r="R9414" s="9" t="n"/>
      <c r="S9414" s="8" t="n"/>
      <c r="T9414" s="8" t="n"/>
      <c r="U9414" s="8" t="n"/>
      <c r="V9414" s="11">
        <f>IF(OR(B9414="",C9414=""),"",CONCATENATE(B9414,".",C9414))</f>
        <v/>
      </c>
      <c r="W9414" s="6">
        <f>UPPER(TRIM(H9414))</f>
        <v/>
      </c>
      <c r="X9414" s="6">
        <f>UPPER(TRIM(I9414))</f>
        <v/>
      </c>
      <c r="Y9414" s="6">
        <f>IF(V9414&lt;&gt;"",IFERROR(INDEX(federal_program_name_lookup,MATCH(V9414,aln_lookup,0)),""),"")</f>
        <v/>
      </c>
    </row>
    <row r="9415">
      <c r="A9415" s="6">
        <f>IF(B9415&lt;&gt;"", "AWARD-"&amp;TEXT(ROW()-1,"00000"), "")</f>
        <v/>
      </c>
      <c r="B9415" s="7" t="n"/>
      <c r="C9415" s="7" t="n"/>
      <c r="D9415" s="7" t="n"/>
      <c r="E9415" s="8" t="n"/>
      <c r="F9415" s="9" t="n"/>
      <c r="G9415" s="8" t="n"/>
      <c r="H9415" s="8" t="n"/>
      <c r="I9415" s="8" t="n"/>
      <c r="J9415" s="10">
        <f>IF(A9415="",0,SUMIFS(amount_expended,cfda_key,V9415))</f>
        <v/>
      </c>
      <c r="K9415" s="10">
        <f>IF(G9415="OTHER CLUSTER NOT LISTED ABOVE",SUMIFS(amount_expended,uniform_other_cluster_name,X9415), IF(AND(OR(G9415="N/A",G9415=""),H9415=""),0,IF(G9415="STATE CLUSTER",SUMIFS(amount_expended,uniform_state_cluster_name,W9415),SUMIFS(amount_expended,cluster_name,G9415))))</f>
        <v/>
      </c>
      <c r="L9415" s="8" t="n"/>
      <c r="M9415" s="7" t="n"/>
      <c r="N9415" s="8" t="n"/>
      <c r="O9415" s="7" t="n"/>
      <c r="P9415" s="7" t="n"/>
      <c r="Q9415" s="8" t="n"/>
      <c r="R9415" s="9" t="n"/>
      <c r="S9415" s="8" t="n"/>
      <c r="T9415" s="8" t="n"/>
      <c r="U9415" s="8" t="n"/>
      <c r="V9415" s="11">
        <f>IF(OR(B9415="",C9415=""),"",CONCATENATE(B9415,".",C9415))</f>
        <v/>
      </c>
      <c r="W9415" s="6">
        <f>UPPER(TRIM(H9415))</f>
        <v/>
      </c>
      <c r="X9415" s="6">
        <f>UPPER(TRIM(I9415))</f>
        <v/>
      </c>
      <c r="Y9415" s="6">
        <f>IF(V9415&lt;&gt;"",IFERROR(INDEX(federal_program_name_lookup,MATCH(V9415,aln_lookup,0)),""),"")</f>
        <v/>
      </c>
    </row>
    <row r="9416">
      <c r="A9416" s="6">
        <f>IF(B9416&lt;&gt;"", "AWARD-"&amp;TEXT(ROW()-1,"00000"), "")</f>
        <v/>
      </c>
      <c r="B9416" s="7" t="n"/>
      <c r="C9416" s="7" t="n"/>
      <c r="D9416" s="7" t="n"/>
      <c r="E9416" s="8" t="n"/>
      <c r="F9416" s="9" t="n"/>
      <c r="G9416" s="8" t="n"/>
      <c r="H9416" s="8" t="n"/>
      <c r="I9416" s="8" t="n"/>
      <c r="J9416" s="10">
        <f>IF(A9416="",0,SUMIFS(amount_expended,cfda_key,V9416))</f>
        <v/>
      </c>
      <c r="K9416" s="10">
        <f>IF(G9416="OTHER CLUSTER NOT LISTED ABOVE",SUMIFS(amount_expended,uniform_other_cluster_name,X9416), IF(AND(OR(G9416="N/A",G9416=""),H9416=""),0,IF(G9416="STATE CLUSTER",SUMIFS(amount_expended,uniform_state_cluster_name,W9416),SUMIFS(amount_expended,cluster_name,G9416))))</f>
        <v/>
      </c>
      <c r="L9416" s="8" t="n"/>
      <c r="M9416" s="7" t="n"/>
      <c r="N9416" s="8" t="n"/>
      <c r="O9416" s="7" t="n"/>
      <c r="P9416" s="7" t="n"/>
      <c r="Q9416" s="8" t="n"/>
      <c r="R9416" s="9" t="n"/>
      <c r="S9416" s="8" t="n"/>
      <c r="T9416" s="8" t="n"/>
      <c r="U9416" s="8" t="n"/>
      <c r="V9416" s="11">
        <f>IF(OR(B9416="",C9416=""),"",CONCATENATE(B9416,".",C9416))</f>
        <v/>
      </c>
      <c r="W9416" s="6">
        <f>UPPER(TRIM(H9416))</f>
        <v/>
      </c>
      <c r="X9416" s="6">
        <f>UPPER(TRIM(I9416))</f>
        <v/>
      </c>
      <c r="Y9416" s="6">
        <f>IF(V9416&lt;&gt;"",IFERROR(INDEX(federal_program_name_lookup,MATCH(V9416,aln_lookup,0)),""),"")</f>
        <v/>
      </c>
    </row>
    <row r="9417">
      <c r="A9417" s="6">
        <f>IF(B9417&lt;&gt;"", "AWARD-"&amp;TEXT(ROW()-1,"00000"), "")</f>
        <v/>
      </c>
      <c r="B9417" s="7" t="n"/>
      <c r="C9417" s="7" t="n"/>
      <c r="D9417" s="7" t="n"/>
      <c r="E9417" s="8" t="n"/>
      <c r="F9417" s="9" t="n"/>
      <c r="G9417" s="8" t="n"/>
      <c r="H9417" s="8" t="n"/>
      <c r="I9417" s="8" t="n"/>
      <c r="J9417" s="10">
        <f>IF(A9417="",0,SUMIFS(amount_expended,cfda_key,V9417))</f>
        <v/>
      </c>
      <c r="K9417" s="10">
        <f>IF(G9417="OTHER CLUSTER NOT LISTED ABOVE",SUMIFS(amount_expended,uniform_other_cluster_name,X9417), IF(AND(OR(G9417="N/A",G9417=""),H9417=""),0,IF(G9417="STATE CLUSTER",SUMIFS(amount_expended,uniform_state_cluster_name,W9417),SUMIFS(amount_expended,cluster_name,G9417))))</f>
        <v/>
      </c>
      <c r="L9417" s="8" t="n"/>
      <c r="M9417" s="7" t="n"/>
      <c r="N9417" s="8" t="n"/>
      <c r="O9417" s="7" t="n"/>
      <c r="P9417" s="7" t="n"/>
      <c r="Q9417" s="8" t="n"/>
      <c r="R9417" s="9" t="n"/>
      <c r="S9417" s="8" t="n"/>
      <c r="T9417" s="8" t="n"/>
      <c r="U9417" s="8" t="n"/>
      <c r="V9417" s="11">
        <f>IF(OR(B9417="",C9417=""),"",CONCATENATE(B9417,".",C9417))</f>
        <v/>
      </c>
      <c r="W9417" s="6">
        <f>UPPER(TRIM(H9417))</f>
        <v/>
      </c>
      <c r="X9417" s="6">
        <f>UPPER(TRIM(I9417))</f>
        <v/>
      </c>
      <c r="Y9417" s="6">
        <f>IF(V9417&lt;&gt;"",IFERROR(INDEX(federal_program_name_lookup,MATCH(V9417,aln_lookup,0)),""),"")</f>
        <v/>
      </c>
    </row>
    <row r="9418">
      <c r="A9418" s="6">
        <f>IF(B9418&lt;&gt;"", "AWARD-"&amp;TEXT(ROW()-1,"00000"), "")</f>
        <v/>
      </c>
      <c r="B9418" s="7" t="n"/>
      <c r="C9418" s="7" t="n"/>
      <c r="D9418" s="7" t="n"/>
      <c r="E9418" s="8" t="n"/>
      <c r="F9418" s="9" t="n"/>
      <c r="G9418" s="8" t="n"/>
      <c r="H9418" s="8" t="n"/>
      <c r="I9418" s="8" t="n"/>
      <c r="J9418" s="10">
        <f>IF(A9418="",0,SUMIFS(amount_expended,cfda_key,V9418))</f>
        <v/>
      </c>
      <c r="K9418" s="10">
        <f>IF(G9418="OTHER CLUSTER NOT LISTED ABOVE",SUMIFS(amount_expended,uniform_other_cluster_name,X9418), IF(AND(OR(G9418="N/A",G9418=""),H9418=""),0,IF(G9418="STATE CLUSTER",SUMIFS(amount_expended,uniform_state_cluster_name,W9418),SUMIFS(amount_expended,cluster_name,G9418))))</f>
        <v/>
      </c>
      <c r="L9418" s="8" t="n"/>
      <c r="M9418" s="7" t="n"/>
      <c r="N9418" s="8" t="n"/>
      <c r="O9418" s="7" t="n"/>
      <c r="P9418" s="7" t="n"/>
      <c r="Q9418" s="8" t="n"/>
      <c r="R9418" s="9" t="n"/>
      <c r="S9418" s="8" t="n"/>
      <c r="T9418" s="8" t="n"/>
      <c r="U9418" s="8" t="n"/>
      <c r="V9418" s="11">
        <f>IF(OR(B9418="",C9418=""),"",CONCATENATE(B9418,".",C9418))</f>
        <v/>
      </c>
      <c r="W9418" s="6">
        <f>UPPER(TRIM(H9418))</f>
        <v/>
      </c>
      <c r="X9418" s="6">
        <f>UPPER(TRIM(I9418))</f>
        <v/>
      </c>
      <c r="Y9418" s="6">
        <f>IF(V9418&lt;&gt;"",IFERROR(INDEX(federal_program_name_lookup,MATCH(V9418,aln_lookup,0)),""),"")</f>
        <v/>
      </c>
    </row>
    <row r="9419">
      <c r="A9419" s="6">
        <f>IF(B9419&lt;&gt;"", "AWARD-"&amp;TEXT(ROW()-1,"00000"), "")</f>
        <v/>
      </c>
      <c r="B9419" s="7" t="n"/>
      <c r="C9419" s="7" t="n"/>
      <c r="D9419" s="7" t="n"/>
      <c r="E9419" s="8" t="n"/>
      <c r="F9419" s="9" t="n"/>
      <c r="G9419" s="8" t="n"/>
      <c r="H9419" s="8" t="n"/>
      <c r="I9419" s="8" t="n"/>
      <c r="J9419" s="10">
        <f>IF(A9419="",0,SUMIFS(amount_expended,cfda_key,V9419))</f>
        <v/>
      </c>
      <c r="K9419" s="10">
        <f>IF(G9419="OTHER CLUSTER NOT LISTED ABOVE",SUMIFS(amount_expended,uniform_other_cluster_name,X9419), IF(AND(OR(G9419="N/A",G9419=""),H9419=""),0,IF(G9419="STATE CLUSTER",SUMIFS(amount_expended,uniform_state_cluster_name,W9419),SUMIFS(amount_expended,cluster_name,G9419))))</f>
        <v/>
      </c>
      <c r="L9419" s="8" t="n"/>
      <c r="M9419" s="7" t="n"/>
      <c r="N9419" s="8" t="n"/>
      <c r="O9419" s="7" t="n"/>
      <c r="P9419" s="7" t="n"/>
      <c r="Q9419" s="8" t="n"/>
      <c r="R9419" s="9" t="n"/>
      <c r="S9419" s="8" t="n"/>
      <c r="T9419" s="8" t="n"/>
      <c r="U9419" s="8" t="n"/>
      <c r="V9419" s="11">
        <f>IF(OR(B9419="",C9419=""),"",CONCATENATE(B9419,".",C9419))</f>
        <v/>
      </c>
      <c r="W9419" s="6">
        <f>UPPER(TRIM(H9419))</f>
        <v/>
      </c>
      <c r="X9419" s="6">
        <f>UPPER(TRIM(I9419))</f>
        <v/>
      </c>
      <c r="Y9419" s="6">
        <f>IF(V9419&lt;&gt;"",IFERROR(INDEX(federal_program_name_lookup,MATCH(V9419,aln_lookup,0)),""),"")</f>
        <v/>
      </c>
    </row>
    <row r="9420">
      <c r="A9420" s="6">
        <f>IF(B9420&lt;&gt;"", "AWARD-"&amp;TEXT(ROW()-1,"00000"), "")</f>
        <v/>
      </c>
      <c r="B9420" s="7" t="n"/>
      <c r="C9420" s="7" t="n"/>
      <c r="D9420" s="7" t="n"/>
      <c r="E9420" s="8" t="n"/>
      <c r="F9420" s="9" t="n"/>
      <c r="G9420" s="8" t="n"/>
      <c r="H9420" s="8" t="n"/>
      <c r="I9420" s="8" t="n"/>
      <c r="J9420" s="10">
        <f>IF(A9420="",0,SUMIFS(amount_expended,cfda_key,V9420))</f>
        <v/>
      </c>
      <c r="K9420" s="10">
        <f>IF(G9420="OTHER CLUSTER NOT LISTED ABOVE",SUMIFS(amount_expended,uniform_other_cluster_name,X9420), IF(AND(OR(G9420="N/A",G9420=""),H9420=""),0,IF(G9420="STATE CLUSTER",SUMIFS(amount_expended,uniform_state_cluster_name,W9420),SUMIFS(amount_expended,cluster_name,G9420))))</f>
        <v/>
      </c>
      <c r="L9420" s="8" t="n"/>
      <c r="M9420" s="7" t="n"/>
      <c r="N9420" s="8" t="n"/>
      <c r="O9420" s="7" t="n"/>
      <c r="P9420" s="7" t="n"/>
      <c r="Q9420" s="8" t="n"/>
      <c r="R9420" s="9" t="n"/>
      <c r="S9420" s="8" t="n"/>
      <c r="T9420" s="8" t="n"/>
      <c r="U9420" s="8" t="n"/>
      <c r="V9420" s="11">
        <f>IF(OR(B9420="",C9420=""),"",CONCATENATE(B9420,".",C9420))</f>
        <v/>
      </c>
      <c r="W9420" s="6">
        <f>UPPER(TRIM(H9420))</f>
        <v/>
      </c>
      <c r="X9420" s="6">
        <f>UPPER(TRIM(I9420))</f>
        <v/>
      </c>
      <c r="Y9420" s="6">
        <f>IF(V9420&lt;&gt;"",IFERROR(INDEX(federal_program_name_lookup,MATCH(V9420,aln_lookup,0)),""),"")</f>
        <v/>
      </c>
    </row>
    <row r="9421">
      <c r="A9421" s="6">
        <f>IF(B9421&lt;&gt;"", "AWARD-"&amp;TEXT(ROW()-1,"00000"), "")</f>
        <v/>
      </c>
      <c r="B9421" s="7" t="n"/>
      <c r="C9421" s="7" t="n"/>
      <c r="D9421" s="7" t="n"/>
      <c r="E9421" s="8" t="n"/>
      <c r="F9421" s="9" t="n"/>
      <c r="G9421" s="8" t="n"/>
      <c r="H9421" s="8" t="n"/>
      <c r="I9421" s="8" t="n"/>
      <c r="J9421" s="10">
        <f>IF(A9421="",0,SUMIFS(amount_expended,cfda_key,V9421))</f>
        <v/>
      </c>
      <c r="K9421" s="10">
        <f>IF(G9421="OTHER CLUSTER NOT LISTED ABOVE",SUMIFS(amount_expended,uniform_other_cluster_name,X9421), IF(AND(OR(G9421="N/A",G9421=""),H9421=""),0,IF(G9421="STATE CLUSTER",SUMIFS(amount_expended,uniform_state_cluster_name,W9421),SUMIFS(amount_expended,cluster_name,G9421))))</f>
        <v/>
      </c>
      <c r="L9421" s="8" t="n"/>
      <c r="M9421" s="7" t="n"/>
      <c r="N9421" s="8" t="n"/>
      <c r="O9421" s="7" t="n"/>
      <c r="P9421" s="7" t="n"/>
      <c r="Q9421" s="8" t="n"/>
      <c r="R9421" s="9" t="n"/>
      <c r="S9421" s="8" t="n"/>
      <c r="T9421" s="8" t="n"/>
      <c r="U9421" s="8" t="n"/>
      <c r="V9421" s="11">
        <f>IF(OR(B9421="",C9421=""),"",CONCATENATE(B9421,".",C9421))</f>
        <v/>
      </c>
      <c r="W9421" s="6">
        <f>UPPER(TRIM(H9421))</f>
        <v/>
      </c>
      <c r="X9421" s="6">
        <f>UPPER(TRIM(I9421))</f>
        <v/>
      </c>
      <c r="Y9421" s="6">
        <f>IF(V9421&lt;&gt;"",IFERROR(INDEX(federal_program_name_lookup,MATCH(V9421,aln_lookup,0)),""),"")</f>
        <v/>
      </c>
    </row>
    <row r="9422">
      <c r="A9422" s="6">
        <f>IF(B9422&lt;&gt;"", "AWARD-"&amp;TEXT(ROW()-1,"00000"), "")</f>
        <v/>
      </c>
      <c r="B9422" s="7" t="n"/>
      <c r="C9422" s="7" t="n"/>
      <c r="D9422" s="7" t="n"/>
      <c r="E9422" s="8" t="n"/>
      <c r="F9422" s="9" t="n"/>
      <c r="G9422" s="8" t="n"/>
      <c r="H9422" s="8" t="n"/>
      <c r="I9422" s="8" t="n"/>
      <c r="J9422" s="10">
        <f>IF(A9422="",0,SUMIFS(amount_expended,cfda_key,V9422))</f>
        <v/>
      </c>
      <c r="K9422" s="10">
        <f>IF(G9422="OTHER CLUSTER NOT LISTED ABOVE",SUMIFS(amount_expended,uniform_other_cluster_name,X9422), IF(AND(OR(G9422="N/A",G9422=""),H9422=""),0,IF(G9422="STATE CLUSTER",SUMIFS(amount_expended,uniform_state_cluster_name,W9422),SUMIFS(amount_expended,cluster_name,G9422))))</f>
        <v/>
      </c>
      <c r="L9422" s="8" t="n"/>
      <c r="M9422" s="7" t="n"/>
      <c r="N9422" s="8" t="n"/>
      <c r="O9422" s="7" t="n"/>
      <c r="P9422" s="7" t="n"/>
      <c r="Q9422" s="8" t="n"/>
      <c r="R9422" s="9" t="n"/>
      <c r="S9422" s="8" t="n"/>
      <c r="T9422" s="8" t="n"/>
      <c r="U9422" s="8" t="n"/>
      <c r="V9422" s="11">
        <f>IF(OR(B9422="",C9422=""),"",CONCATENATE(B9422,".",C9422))</f>
        <v/>
      </c>
      <c r="W9422" s="6">
        <f>UPPER(TRIM(H9422))</f>
        <v/>
      </c>
      <c r="X9422" s="6">
        <f>UPPER(TRIM(I9422))</f>
        <v/>
      </c>
      <c r="Y9422" s="6">
        <f>IF(V9422&lt;&gt;"",IFERROR(INDEX(federal_program_name_lookup,MATCH(V9422,aln_lookup,0)),""),"")</f>
        <v/>
      </c>
    </row>
    <row r="9423">
      <c r="A9423" s="6">
        <f>IF(B9423&lt;&gt;"", "AWARD-"&amp;TEXT(ROW()-1,"00000"), "")</f>
        <v/>
      </c>
      <c r="B9423" s="7" t="n"/>
      <c r="C9423" s="7" t="n"/>
      <c r="D9423" s="7" t="n"/>
      <c r="E9423" s="8" t="n"/>
      <c r="F9423" s="9" t="n"/>
      <c r="G9423" s="8" t="n"/>
      <c r="H9423" s="8" t="n"/>
      <c r="I9423" s="8" t="n"/>
      <c r="J9423" s="10">
        <f>IF(A9423="",0,SUMIFS(amount_expended,cfda_key,V9423))</f>
        <v/>
      </c>
      <c r="K9423" s="10">
        <f>IF(G9423="OTHER CLUSTER NOT LISTED ABOVE",SUMIFS(amount_expended,uniform_other_cluster_name,X9423), IF(AND(OR(G9423="N/A",G9423=""),H9423=""),0,IF(G9423="STATE CLUSTER",SUMIFS(amount_expended,uniform_state_cluster_name,W9423),SUMIFS(amount_expended,cluster_name,G9423))))</f>
        <v/>
      </c>
      <c r="L9423" s="8" t="n"/>
      <c r="M9423" s="7" t="n"/>
      <c r="N9423" s="8" t="n"/>
      <c r="O9423" s="7" t="n"/>
      <c r="P9423" s="7" t="n"/>
      <c r="Q9423" s="8" t="n"/>
      <c r="R9423" s="9" t="n"/>
      <c r="S9423" s="8" t="n"/>
      <c r="T9423" s="8" t="n"/>
      <c r="U9423" s="8" t="n"/>
      <c r="V9423" s="11">
        <f>IF(OR(B9423="",C9423=""),"",CONCATENATE(B9423,".",C9423))</f>
        <v/>
      </c>
      <c r="W9423" s="6">
        <f>UPPER(TRIM(H9423))</f>
        <v/>
      </c>
      <c r="X9423" s="6">
        <f>UPPER(TRIM(I9423))</f>
        <v/>
      </c>
      <c r="Y9423" s="6">
        <f>IF(V9423&lt;&gt;"",IFERROR(INDEX(federal_program_name_lookup,MATCH(V9423,aln_lookup,0)),""),"")</f>
        <v/>
      </c>
    </row>
    <row r="9424">
      <c r="A9424" s="6">
        <f>IF(B9424&lt;&gt;"", "AWARD-"&amp;TEXT(ROW()-1,"00000"), "")</f>
        <v/>
      </c>
      <c r="B9424" s="7" t="n"/>
      <c r="C9424" s="7" t="n"/>
      <c r="D9424" s="7" t="n"/>
      <c r="E9424" s="8" t="n"/>
      <c r="F9424" s="9" t="n"/>
      <c r="G9424" s="8" t="n"/>
      <c r="H9424" s="8" t="n"/>
      <c r="I9424" s="8" t="n"/>
      <c r="J9424" s="10">
        <f>IF(A9424="",0,SUMIFS(amount_expended,cfda_key,V9424))</f>
        <v/>
      </c>
      <c r="K9424" s="10">
        <f>IF(G9424="OTHER CLUSTER NOT LISTED ABOVE",SUMIFS(amount_expended,uniform_other_cluster_name,X9424), IF(AND(OR(G9424="N/A",G9424=""),H9424=""),0,IF(G9424="STATE CLUSTER",SUMIFS(amount_expended,uniform_state_cluster_name,W9424),SUMIFS(amount_expended,cluster_name,G9424))))</f>
        <v/>
      </c>
      <c r="L9424" s="8" t="n"/>
      <c r="M9424" s="7" t="n"/>
      <c r="N9424" s="8" t="n"/>
      <c r="O9424" s="7" t="n"/>
      <c r="P9424" s="7" t="n"/>
      <c r="Q9424" s="8" t="n"/>
      <c r="R9424" s="9" t="n"/>
      <c r="S9424" s="8" t="n"/>
      <c r="T9424" s="8" t="n"/>
      <c r="U9424" s="8" t="n"/>
      <c r="V9424" s="11">
        <f>IF(OR(B9424="",C9424=""),"",CONCATENATE(B9424,".",C9424))</f>
        <v/>
      </c>
      <c r="W9424" s="6">
        <f>UPPER(TRIM(H9424))</f>
        <v/>
      </c>
      <c r="X9424" s="6">
        <f>UPPER(TRIM(I9424))</f>
        <v/>
      </c>
      <c r="Y9424" s="6">
        <f>IF(V9424&lt;&gt;"",IFERROR(INDEX(federal_program_name_lookup,MATCH(V9424,aln_lookup,0)),""),"")</f>
        <v/>
      </c>
    </row>
    <row r="9425">
      <c r="A9425" s="6">
        <f>IF(B9425&lt;&gt;"", "AWARD-"&amp;TEXT(ROW()-1,"00000"), "")</f>
        <v/>
      </c>
      <c r="B9425" s="7" t="n"/>
      <c r="C9425" s="7" t="n"/>
      <c r="D9425" s="7" t="n"/>
      <c r="E9425" s="8" t="n"/>
      <c r="F9425" s="9" t="n"/>
      <c r="G9425" s="8" t="n"/>
      <c r="H9425" s="8" t="n"/>
      <c r="I9425" s="8" t="n"/>
      <c r="J9425" s="10">
        <f>IF(A9425="",0,SUMIFS(amount_expended,cfda_key,V9425))</f>
        <v/>
      </c>
      <c r="K9425" s="10">
        <f>IF(G9425="OTHER CLUSTER NOT LISTED ABOVE",SUMIFS(amount_expended,uniform_other_cluster_name,X9425), IF(AND(OR(G9425="N/A",G9425=""),H9425=""),0,IF(G9425="STATE CLUSTER",SUMIFS(amount_expended,uniform_state_cluster_name,W9425),SUMIFS(amount_expended,cluster_name,G9425))))</f>
        <v/>
      </c>
      <c r="L9425" s="8" t="n"/>
      <c r="M9425" s="7" t="n"/>
      <c r="N9425" s="8" t="n"/>
      <c r="O9425" s="7" t="n"/>
      <c r="P9425" s="7" t="n"/>
      <c r="Q9425" s="8" t="n"/>
      <c r="R9425" s="9" t="n"/>
      <c r="S9425" s="8" t="n"/>
      <c r="T9425" s="8" t="n"/>
      <c r="U9425" s="8" t="n"/>
      <c r="V9425" s="11">
        <f>IF(OR(B9425="",C9425=""),"",CONCATENATE(B9425,".",C9425))</f>
        <v/>
      </c>
      <c r="W9425" s="6">
        <f>UPPER(TRIM(H9425))</f>
        <v/>
      </c>
      <c r="X9425" s="6">
        <f>UPPER(TRIM(I9425))</f>
        <v/>
      </c>
      <c r="Y9425" s="6">
        <f>IF(V9425&lt;&gt;"",IFERROR(INDEX(federal_program_name_lookup,MATCH(V9425,aln_lookup,0)),""),"")</f>
        <v/>
      </c>
    </row>
    <row r="9426">
      <c r="A9426" s="6">
        <f>IF(B9426&lt;&gt;"", "AWARD-"&amp;TEXT(ROW()-1,"00000"), "")</f>
        <v/>
      </c>
      <c r="B9426" s="7" t="n"/>
      <c r="C9426" s="7" t="n"/>
      <c r="D9426" s="7" t="n"/>
      <c r="E9426" s="8" t="n"/>
      <c r="F9426" s="9" t="n"/>
      <c r="G9426" s="8" t="n"/>
      <c r="H9426" s="8" t="n"/>
      <c r="I9426" s="8" t="n"/>
      <c r="J9426" s="10">
        <f>IF(A9426="",0,SUMIFS(amount_expended,cfda_key,V9426))</f>
        <v/>
      </c>
      <c r="K9426" s="10">
        <f>IF(G9426="OTHER CLUSTER NOT LISTED ABOVE",SUMIFS(amount_expended,uniform_other_cluster_name,X9426), IF(AND(OR(G9426="N/A",G9426=""),H9426=""),0,IF(G9426="STATE CLUSTER",SUMIFS(amount_expended,uniform_state_cluster_name,W9426),SUMIFS(amount_expended,cluster_name,G9426))))</f>
        <v/>
      </c>
      <c r="L9426" s="8" t="n"/>
      <c r="M9426" s="7" t="n"/>
      <c r="N9426" s="8" t="n"/>
      <c r="O9426" s="7" t="n"/>
      <c r="P9426" s="7" t="n"/>
      <c r="Q9426" s="8" t="n"/>
      <c r="R9426" s="9" t="n"/>
      <c r="S9426" s="8" t="n"/>
      <c r="T9426" s="8" t="n"/>
      <c r="U9426" s="8" t="n"/>
      <c r="V9426" s="11">
        <f>IF(OR(B9426="",C9426=""),"",CONCATENATE(B9426,".",C9426))</f>
        <v/>
      </c>
      <c r="W9426" s="6">
        <f>UPPER(TRIM(H9426))</f>
        <v/>
      </c>
      <c r="X9426" s="6">
        <f>UPPER(TRIM(I9426))</f>
        <v/>
      </c>
      <c r="Y9426" s="6">
        <f>IF(V9426&lt;&gt;"",IFERROR(INDEX(federal_program_name_lookup,MATCH(V9426,aln_lookup,0)),""),"")</f>
        <v/>
      </c>
    </row>
    <row r="9427">
      <c r="A9427" s="6">
        <f>IF(B9427&lt;&gt;"", "AWARD-"&amp;TEXT(ROW()-1,"00000"), "")</f>
        <v/>
      </c>
      <c r="B9427" s="7" t="n"/>
      <c r="C9427" s="7" t="n"/>
      <c r="D9427" s="7" t="n"/>
      <c r="E9427" s="8" t="n"/>
      <c r="F9427" s="9" t="n"/>
      <c r="G9427" s="8" t="n"/>
      <c r="H9427" s="8" t="n"/>
      <c r="I9427" s="8" t="n"/>
      <c r="J9427" s="10">
        <f>IF(A9427="",0,SUMIFS(amount_expended,cfda_key,V9427))</f>
        <v/>
      </c>
      <c r="K9427" s="10">
        <f>IF(G9427="OTHER CLUSTER NOT LISTED ABOVE",SUMIFS(amount_expended,uniform_other_cluster_name,X9427), IF(AND(OR(G9427="N/A",G9427=""),H9427=""),0,IF(G9427="STATE CLUSTER",SUMIFS(amount_expended,uniform_state_cluster_name,W9427),SUMIFS(amount_expended,cluster_name,G9427))))</f>
        <v/>
      </c>
      <c r="L9427" s="8" t="n"/>
      <c r="M9427" s="7" t="n"/>
      <c r="N9427" s="8" t="n"/>
      <c r="O9427" s="7" t="n"/>
      <c r="P9427" s="7" t="n"/>
      <c r="Q9427" s="8" t="n"/>
      <c r="R9427" s="9" t="n"/>
      <c r="S9427" s="8" t="n"/>
      <c r="T9427" s="8" t="n"/>
      <c r="U9427" s="8" t="n"/>
      <c r="V9427" s="11">
        <f>IF(OR(B9427="",C9427=""),"",CONCATENATE(B9427,".",C9427))</f>
        <v/>
      </c>
      <c r="W9427" s="6">
        <f>UPPER(TRIM(H9427))</f>
        <v/>
      </c>
      <c r="X9427" s="6">
        <f>UPPER(TRIM(I9427))</f>
        <v/>
      </c>
      <c r="Y9427" s="6">
        <f>IF(V9427&lt;&gt;"",IFERROR(INDEX(federal_program_name_lookup,MATCH(V9427,aln_lookup,0)),""),"")</f>
        <v/>
      </c>
    </row>
    <row r="9428">
      <c r="A9428" s="6">
        <f>IF(B9428&lt;&gt;"", "AWARD-"&amp;TEXT(ROW()-1,"00000"), "")</f>
        <v/>
      </c>
      <c r="B9428" s="7" t="n"/>
      <c r="C9428" s="7" t="n"/>
      <c r="D9428" s="7" t="n"/>
      <c r="E9428" s="8" t="n"/>
      <c r="F9428" s="9" t="n"/>
      <c r="G9428" s="8" t="n"/>
      <c r="H9428" s="8" t="n"/>
      <c r="I9428" s="8" t="n"/>
      <c r="J9428" s="10">
        <f>IF(A9428="",0,SUMIFS(amount_expended,cfda_key,V9428))</f>
        <v/>
      </c>
      <c r="K9428" s="10">
        <f>IF(G9428="OTHER CLUSTER NOT LISTED ABOVE",SUMIFS(amount_expended,uniform_other_cluster_name,X9428), IF(AND(OR(G9428="N/A",G9428=""),H9428=""),0,IF(G9428="STATE CLUSTER",SUMIFS(amount_expended,uniform_state_cluster_name,W9428),SUMIFS(amount_expended,cluster_name,G9428))))</f>
        <v/>
      </c>
      <c r="L9428" s="8" t="n"/>
      <c r="M9428" s="7" t="n"/>
      <c r="N9428" s="8" t="n"/>
      <c r="O9428" s="7" t="n"/>
      <c r="P9428" s="7" t="n"/>
      <c r="Q9428" s="8" t="n"/>
      <c r="R9428" s="9" t="n"/>
      <c r="S9428" s="8" t="n"/>
      <c r="T9428" s="8" t="n"/>
      <c r="U9428" s="8" t="n"/>
      <c r="V9428" s="11">
        <f>IF(OR(B9428="",C9428=""),"",CONCATENATE(B9428,".",C9428))</f>
        <v/>
      </c>
      <c r="W9428" s="6">
        <f>UPPER(TRIM(H9428))</f>
        <v/>
      </c>
      <c r="X9428" s="6">
        <f>UPPER(TRIM(I9428))</f>
        <v/>
      </c>
      <c r="Y9428" s="6">
        <f>IF(V9428&lt;&gt;"",IFERROR(INDEX(federal_program_name_lookup,MATCH(V9428,aln_lookup,0)),""),"")</f>
        <v/>
      </c>
    </row>
    <row r="9429">
      <c r="A9429" s="6">
        <f>IF(B9429&lt;&gt;"", "AWARD-"&amp;TEXT(ROW()-1,"00000"), "")</f>
        <v/>
      </c>
      <c r="B9429" s="7" t="n"/>
      <c r="C9429" s="7" t="n"/>
      <c r="D9429" s="7" t="n"/>
      <c r="E9429" s="8" t="n"/>
      <c r="F9429" s="9" t="n"/>
      <c r="G9429" s="8" t="n"/>
      <c r="H9429" s="8" t="n"/>
      <c r="I9429" s="8" t="n"/>
      <c r="J9429" s="10">
        <f>IF(A9429="",0,SUMIFS(amount_expended,cfda_key,V9429))</f>
        <v/>
      </c>
      <c r="K9429" s="10">
        <f>IF(G9429="OTHER CLUSTER NOT LISTED ABOVE",SUMIFS(amount_expended,uniform_other_cluster_name,X9429), IF(AND(OR(G9429="N/A",G9429=""),H9429=""),0,IF(G9429="STATE CLUSTER",SUMIFS(amount_expended,uniform_state_cluster_name,W9429),SUMIFS(amount_expended,cluster_name,G9429))))</f>
        <v/>
      </c>
      <c r="L9429" s="8" t="n"/>
      <c r="M9429" s="7" t="n"/>
      <c r="N9429" s="8" t="n"/>
      <c r="O9429" s="7" t="n"/>
      <c r="P9429" s="7" t="n"/>
      <c r="Q9429" s="8" t="n"/>
      <c r="R9429" s="9" t="n"/>
      <c r="S9429" s="8" t="n"/>
      <c r="T9429" s="8" t="n"/>
      <c r="U9429" s="8" t="n"/>
      <c r="V9429" s="11">
        <f>IF(OR(B9429="",C9429=""),"",CONCATENATE(B9429,".",C9429))</f>
        <v/>
      </c>
      <c r="W9429" s="6">
        <f>UPPER(TRIM(H9429))</f>
        <v/>
      </c>
      <c r="X9429" s="6">
        <f>UPPER(TRIM(I9429))</f>
        <v/>
      </c>
      <c r="Y9429" s="6">
        <f>IF(V9429&lt;&gt;"",IFERROR(INDEX(federal_program_name_lookup,MATCH(V9429,aln_lookup,0)),""),"")</f>
        <v/>
      </c>
    </row>
    <row r="9430">
      <c r="A9430" s="6">
        <f>IF(B9430&lt;&gt;"", "AWARD-"&amp;TEXT(ROW()-1,"00000"), "")</f>
        <v/>
      </c>
      <c r="B9430" s="7" t="n"/>
      <c r="C9430" s="7" t="n"/>
      <c r="D9430" s="7" t="n"/>
      <c r="E9430" s="8" t="n"/>
      <c r="F9430" s="9" t="n"/>
      <c r="G9430" s="8" t="n"/>
      <c r="H9430" s="8" t="n"/>
      <c r="I9430" s="8" t="n"/>
      <c r="J9430" s="10">
        <f>IF(A9430="",0,SUMIFS(amount_expended,cfda_key,V9430))</f>
        <v/>
      </c>
      <c r="K9430" s="10">
        <f>IF(G9430="OTHER CLUSTER NOT LISTED ABOVE",SUMIFS(amount_expended,uniform_other_cluster_name,X9430), IF(AND(OR(G9430="N/A",G9430=""),H9430=""),0,IF(G9430="STATE CLUSTER",SUMIFS(amount_expended,uniform_state_cluster_name,W9430),SUMIFS(amount_expended,cluster_name,G9430))))</f>
        <v/>
      </c>
      <c r="L9430" s="8" t="n"/>
      <c r="M9430" s="7" t="n"/>
      <c r="N9430" s="8" t="n"/>
      <c r="O9430" s="7" t="n"/>
      <c r="P9430" s="7" t="n"/>
      <c r="Q9430" s="8" t="n"/>
      <c r="R9430" s="9" t="n"/>
      <c r="S9430" s="8" t="n"/>
      <c r="T9430" s="8" t="n"/>
      <c r="U9430" s="8" t="n"/>
      <c r="V9430" s="11">
        <f>IF(OR(B9430="",C9430=""),"",CONCATENATE(B9430,".",C9430))</f>
        <v/>
      </c>
      <c r="W9430" s="6">
        <f>UPPER(TRIM(H9430))</f>
        <v/>
      </c>
      <c r="X9430" s="6">
        <f>UPPER(TRIM(I9430))</f>
        <v/>
      </c>
      <c r="Y9430" s="6">
        <f>IF(V9430&lt;&gt;"",IFERROR(INDEX(federal_program_name_lookup,MATCH(V9430,aln_lookup,0)),""),"")</f>
        <v/>
      </c>
    </row>
    <row r="9431">
      <c r="A9431" s="6">
        <f>IF(B9431&lt;&gt;"", "AWARD-"&amp;TEXT(ROW()-1,"00000"), "")</f>
        <v/>
      </c>
      <c r="B9431" s="7" t="n"/>
      <c r="C9431" s="7" t="n"/>
      <c r="D9431" s="7" t="n"/>
      <c r="E9431" s="8" t="n"/>
      <c r="F9431" s="9" t="n"/>
      <c r="G9431" s="8" t="n"/>
      <c r="H9431" s="8" t="n"/>
      <c r="I9431" s="8" t="n"/>
      <c r="J9431" s="10">
        <f>IF(A9431="",0,SUMIFS(amount_expended,cfda_key,V9431))</f>
        <v/>
      </c>
      <c r="K9431" s="10">
        <f>IF(G9431="OTHER CLUSTER NOT LISTED ABOVE",SUMIFS(amount_expended,uniform_other_cluster_name,X9431), IF(AND(OR(G9431="N/A",G9431=""),H9431=""),0,IF(G9431="STATE CLUSTER",SUMIFS(amount_expended,uniform_state_cluster_name,W9431),SUMIFS(amount_expended,cluster_name,G9431))))</f>
        <v/>
      </c>
      <c r="L9431" s="8" t="n"/>
      <c r="M9431" s="7" t="n"/>
      <c r="N9431" s="8" t="n"/>
      <c r="O9431" s="7" t="n"/>
      <c r="P9431" s="7" t="n"/>
      <c r="Q9431" s="8" t="n"/>
      <c r="R9431" s="9" t="n"/>
      <c r="S9431" s="8" t="n"/>
      <c r="T9431" s="8" t="n"/>
      <c r="U9431" s="8" t="n"/>
      <c r="V9431" s="11">
        <f>IF(OR(B9431="",C9431=""),"",CONCATENATE(B9431,".",C9431))</f>
        <v/>
      </c>
      <c r="W9431" s="6">
        <f>UPPER(TRIM(H9431))</f>
        <v/>
      </c>
      <c r="X9431" s="6">
        <f>UPPER(TRIM(I9431))</f>
        <v/>
      </c>
      <c r="Y9431" s="6">
        <f>IF(V9431&lt;&gt;"",IFERROR(INDEX(federal_program_name_lookup,MATCH(V9431,aln_lookup,0)),""),"")</f>
        <v/>
      </c>
    </row>
    <row r="9432">
      <c r="A9432" s="6">
        <f>IF(B9432&lt;&gt;"", "AWARD-"&amp;TEXT(ROW()-1,"00000"), "")</f>
        <v/>
      </c>
      <c r="B9432" s="7" t="n"/>
      <c r="C9432" s="7" t="n"/>
      <c r="D9432" s="7" t="n"/>
      <c r="E9432" s="8" t="n"/>
      <c r="F9432" s="9" t="n"/>
      <c r="G9432" s="8" t="n"/>
      <c r="H9432" s="8" t="n"/>
      <c r="I9432" s="8" t="n"/>
      <c r="J9432" s="10">
        <f>IF(A9432="",0,SUMIFS(amount_expended,cfda_key,V9432))</f>
        <v/>
      </c>
      <c r="K9432" s="10">
        <f>IF(G9432="OTHER CLUSTER NOT LISTED ABOVE",SUMIFS(amount_expended,uniform_other_cluster_name,X9432), IF(AND(OR(G9432="N/A",G9432=""),H9432=""),0,IF(G9432="STATE CLUSTER",SUMIFS(amount_expended,uniform_state_cluster_name,W9432),SUMIFS(amount_expended,cluster_name,G9432))))</f>
        <v/>
      </c>
      <c r="L9432" s="8" t="n"/>
      <c r="M9432" s="7" t="n"/>
      <c r="N9432" s="8" t="n"/>
      <c r="O9432" s="7" t="n"/>
      <c r="P9432" s="7" t="n"/>
      <c r="Q9432" s="8" t="n"/>
      <c r="R9432" s="9" t="n"/>
      <c r="S9432" s="8" t="n"/>
      <c r="T9432" s="8" t="n"/>
      <c r="U9432" s="8" t="n"/>
      <c r="V9432" s="11">
        <f>IF(OR(B9432="",C9432=""),"",CONCATENATE(B9432,".",C9432))</f>
        <v/>
      </c>
      <c r="W9432" s="6">
        <f>UPPER(TRIM(H9432))</f>
        <v/>
      </c>
      <c r="X9432" s="6">
        <f>UPPER(TRIM(I9432))</f>
        <v/>
      </c>
      <c r="Y9432" s="6">
        <f>IF(V9432&lt;&gt;"",IFERROR(INDEX(federal_program_name_lookup,MATCH(V9432,aln_lookup,0)),""),"")</f>
        <v/>
      </c>
    </row>
    <row r="9433">
      <c r="A9433" s="6">
        <f>IF(B9433&lt;&gt;"", "AWARD-"&amp;TEXT(ROW()-1,"00000"), "")</f>
        <v/>
      </c>
      <c r="B9433" s="7" t="n"/>
      <c r="C9433" s="7" t="n"/>
      <c r="D9433" s="7" t="n"/>
      <c r="E9433" s="8" t="n"/>
      <c r="F9433" s="9" t="n"/>
      <c r="G9433" s="8" t="n"/>
      <c r="H9433" s="8" t="n"/>
      <c r="I9433" s="8" t="n"/>
      <c r="J9433" s="10">
        <f>IF(A9433="",0,SUMIFS(amount_expended,cfda_key,V9433))</f>
        <v/>
      </c>
      <c r="K9433" s="10">
        <f>IF(G9433="OTHER CLUSTER NOT LISTED ABOVE",SUMIFS(amount_expended,uniform_other_cluster_name,X9433), IF(AND(OR(G9433="N/A",G9433=""),H9433=""),0,IF(G9433="STATE CLUSTER",SUMIFS(amount_expended,uniform_state_cluster_name,W9433),SUMIFS(amount_expended,cluster_name,G9433))))</f>
        <v/>
      </c>
      <c r="L9433" s="8" t="n"/>
      <c r="M9433" s="7" t="n"/>
      <c r="N9433" s="8" t="n"/>
      <c r="O9433" s="7" t="n"/>
      <c r="P9433" s="7" t="n"/>
      <c r="Q9433" s="8" t="n"/>
      <c r="R9433" s="9" t="n"/>
      <c r="S9433" s="8" t="n"/>
      <c r="T9433" s="8" t="n"/>
      <c r="U9433" s="8" t="n"/>
      <c r="V9433" s="11">
        <f>IF(OR(B9433="",C9433=""),"",CONCATENATE(B9433,".",C9433))</f>
        <v/>
      </c>
      <c r="W9433" s="6">
        <f>UPPER(TRIM(H9433))</f>
        <v/>
      </c>
      <c r="X9433" s="6">
        <f>UPPER(TRIM(I9433))</f>
        <v/>
      </c>
      <c r="Y9433" s="6">
        <f>IF(V9433&lt;&gt;"",IFERROR(INDEX(federal_program_name_lookup,MATCH(V9433,aln_lookup,0)),""),"")</f>
        <v/>
      </c>
    </row>
    <row r="9434">
      <c r="A9434" s="6">
        <f>IF(B9434&lt;&gt;"", "AWARD-"&amp;TEXT(ROW()-1,"00000"), "")</f>
        <v/>
      </c>
      <c r="B9434" s="7" t="n"/>
      <c r="C9434" s="7" t="n"/>
      <c r="D9434" s="7" t="n"/>
      <c r="E9434" s="8" t="n"/>
      <c r="F9434" s="9" t="n"/>
      <c r="G9434" s="8" t="n"/>
      <c r="H9434" s="8" t="n"/>
      <c r="I9434" s="8" t="n"/>
      <c r="J9434" s="10">
        <f>IF(A9434="",0,SUMIFS(amount_expended,cfda_key,V9434))</f>
        <v/>
      </c>
      <c r="K9434" s="10">
        <f>IF(G9434="OTHER CLUSTER NOT LISTED ABOVE",SUMIFS(amount_expended,uniform_other_cluster_name,X9434), IF(AND(OR(G9434="N/A",G9434=""),H9434=""),0,IF(G9434="STATE CLUSTER",SUMIFS(amount_expended,uniform_state_cluster_name,W9434),SUMIFS(amount_expended,cluster_name,G9434))))</f>
        <v/>
      </c>
      <c r="L9434" s="8" t="n"/>
      <c r="M9434" s="7" t="n"/>
      <c r="N9434" s="8" t="n"/>
      <c r="O9434" s="7" t="n"/>
      <c r="P9434" s="7" t="n"/>
      <c r="Q9434" s="8" t="n"/>
      <c r="R9434" s="9" t="n"/>
      <c r="S9434" s="8" t="n"/>
      <c r="T9434" s="8" t="n"/>
      <c r="U9434" s="8" t="n"/>
      <c r="V9434" s="11">
        <f>IF(OR(B9434="",C9434=""),"",CONCATENATE(B9434,".",C9434))</f>
        <v/>
      </c>
      <c r="W9434" s="6">
        <f>UPPER(TRIM(H9434))</f>
        <v/>
      </c>
      <c r="X9434" s="6">
        <f>UPPER(TRIM(I9434))</f>
        <v/>
      </c>
      <c r="Y9434" s="6">
        <f>IF(V9434&lt;&gt;"",IFERROR(INDEX(federal_program_name_lookup,MATCH(V9434,aln_lookup,0)),""),"")</f>
        <v/>
      </c>
    </row>
    <row r="9435">
      <c r="A9435" s="6">
        <f>IF(B9435&lt;&gt;"", "AWARD-"&amp;TEXT(ROW()-1,"00000"), "")</f>
        <v/>
      </c>
      <c r="B9435" s="7" t="n"/>
      <c r="C9435" s="7" t="n"/>
      <c r="D9435" s="7" t="n"/>
      <c r="E9435" s="8" t="n"/>
      <c r="F9435" s="9" t="n"/>
      <c r="G9435" s="8" t="n"/>
      <c r="H9435" s="8" t="n"/>
      <c r="I9435" s="8" t="n"/>
      <c r="J9435" s="10">
        <f>IF(A9435="",0,SUMIFS(amount_expended,cfda_key,V9435))</f>
        <v/>
      </c>
      <c r="K9435" s="10">
        <f>IF(G9435="OTHER CLUSTER NOT LISTED ABOVE",SUMIFS(amount_expended,uniform_other_cluster_name,X9435), IF(AND(OR(G9435="N/A",G9435=""),H9435=""),0,IF(G9435="STATE CLUSTER",SUMIFS(amount_expended,uniform_state_cluster_name,W9435),SUMIFS(amount_expended,cluster_name,G9435))))</f>
        <v/>
      </c>
      <c r="L9435" s="8" t="n"/>
      <c r="M9435" s="7" t="n"/>
      <c r="N9435" s="8" t="n"/>
      <c r="O9435" s="7" t="n"/>
      <c r="P9435" s="7" t="n"/>
      <c r="Q9435" s="8" t="n"/>
      <c r="R9435" s="9" t="n"/>
      <c r="S9435" s="8" t="n"/>
      <c r="T9435" s="8" t="n"/>
      <c r="U9435" s="8" t="n"/>
      <c r="V9435" s="11">
        <f>IF(OR(B9435="",C9435=""),"",CONCATENATE(B9435,".",C9435))</f>
        <v/>
      </c>
      <c r="W9435" s="6">
        <f>UPPER(TRIM(H9435))</f>
        <v/>
      </c>
      <c r="X9435" s="6">
        <f>UPPER(TRIM(I9435))</f>
        <v/>
      </c>
      <c r="Y9435" s="6">
        <f>IF(V9435&lt;&gt;"",IFERROR(INDEX(federal_program_name_lookup,MATCH(V9435,aln_lookup,0)),""),"")</f>
        <v/>
      </c>
    </row>
    <row r="9436">
      <c r="A9436" s="6">
        <f>IF(B9436&lt;&gt;"", "AWARD-"&amp;TEXT(ROW()-1,"00000"), "")</f>
        <v/>
      </c>
      <c r="B9436" s="7" t="n"/>
      <c r="C9436" s="7" t="n"/>
      <c r="D9436" s="7" t="n"/>
      <c r="E9436" s="8" t="n"/>
      <c r="F9436" s="9" t="n"/>
      <c r="G9436" s="8" t="n"/>
      <c r="H9436" s="8" t="n"/>
      <c r="I9436" s="8" t="n"/>
      <c r="J9436" s="10">
        <f>IF(A9436="",0,SUMIFS(amount_expended,cfda_key,V9436))</f>
        <v/>
      </c>
      <c r="K9436" s="10">
        <f>IF(G9436="OTHER CLUSTER NOT LISTED ABOVE",SUMIFS(amount_expended,uniform_other_cluster_name,X9436), IF(AND(OR(G9436="N/A",G9436=""),H9436=""),0,IF(G9436="STATE CLUSTER",SUMIFS(amount_expended,uniform_state_cluster_name,W9436),SUMIFS(amount_expended,cluster_name,G9436))))</f>
        <v/>
      </c>
      <c r="L9436" s="8" t="n"/>
      <c r="M9436" s="7" t="n"/>
      <c r="N9436" s="8" t="n"/>
      <c r="O9436" s="7" t="n"/>
      <c r="P9436" s="7" t="n"/>
      <c r="Q9436" s="8" t="n"/>
      <c r="R9436" s="9" t="n"/>
      <c r="S9436" s="8" t="n"/>
      <c r="T9436" s="8" t="n"/>
      <c r="U9436" s="8" t="n"/>
      <c r="V9436" s="11">
        <f>IF(OR(B9436="",C9436=""),"",CONCATENATE(B9436,".",C9436))</f>
        <v/>
      </c>
      <c r="W9436" s="6">
        <f>UPPER(TRIM(H9436))</f>
        <v/>
      </c>
      <c r="X9436" s="6">
        <f>UPPER(TRIM(I9436))</f>
        <v/>
      </c>
      <c r="Y9436" s="6">
        <f>IF(V9436&lt;&gt;"",IFERROR(INDEX(federal_program_name_lookup,MATCH(V9436,aln_lookup,0)),""),"")</f>
        <v/>
      </c>
    </row>
    <row r="9437">
      <c r="A9437" s="6">
        <f>IF(B9437&lt;&gt;"", "AWARD-"&amp;TEXT(ROW()-1,"00000"), "")</f>
        <v/>
      </c>
      <c r="B9437" s="7" t="n"/>
      <c r="C9437" s="7" t="n"/>
      <c r="D9437" s="7" t="n"/>
      <c r="E9437" s="8" t="n"/>
      <c r="F9437" s="9" t="n"/>
      <c r="G9437" s="8" t="n"/>
      <c r="H9437" s="8" t="n"/>
      <c r="I9437" s="8" t="n"/>
      <c r="J9437" s="10">
        <f>IF(A9437="",0,SUMIFS(amount_expended,cfda_key,V9437))</f>
        <v/>
      </c>
      <c r="K9437" s="10">
        <f>IF(G9437="OTHER CLUSTER NOT LISTED ABOVE",SUMIFS(amount_expended,uniform_other_cluster_name,X9437), IF(AND(OR(G9437="N/A",G9437=""),H9437=""),0,IF(G9437="STATE CLUSTER",SUMIFS(amount_expended,uniform_state_cluster_name,W9437),SUMIFS(amount_expended,cluster_name,G9437))))</f>
        <v/>
      </c>
      <c r="L9437" s="8" t="n"/>
      <c r="M9437" s="7" t="n"/>
      <c r="N9437" s="8" t="n"/>
      <c r="O9437" s="7" t="n"/>
      <c r="P9437" s="7" t="n"/>
      <c r="Q9437" s="8" t="n"/>
      <c r="R9437" s="9" t="n"/>
      <c r="S9437" s="8" t="n"/>
      <c r="T9437" s="8" t="n"/>
      <c r="U9437" s="8" t="n"/>
      <c r="V9437" s="11">
        <f>IF(OR(B9437="",C9437=""),"",CONCATENATE(B9437,".",C9437))</f>
        <v/>
      </c>
      <c r="W9437" s="6">
        <f>UPPER(TRIM(H9437))</f>
        <v/>
      </c>
      <c r="X9437" s="6">
        <f>UPPER(TRIM(I9437))</f>
        <v/>
      </c>
      <c r="Y9437" s="6">
        <f>IF(V9437&lt;&gt;"",IFERROR(INDEX(federal_program_name_lookup,MATCH(V9437,aln_lookup,0)),""),"")</f>
        <v/>
      </c>
    </row>
    <row r="9438">
      <c r="A9438" s="6">
        <f>IF(B9438&lt;&gt;"", "AWARD-"&amp;TEXT(ROW()-1,"00000"), "")</f>
        <v/>
      </c>
      <c r="B9438" s="7" t="n"/>
      <c r="C9438" s="7" t="n"/>
      <c r="D9438" s="7" t="n"/>
      <c r="E9438" s="8" t="n"/>
      <c r="F9438" s="9" t="n"/>
      <c r="G9438" s="8" t="n"/>
      <c r="H9438" s="8" t="n"/>
      <c r="I9438" s="8" t="n"/>
      <c r="J9438" s="10">
        <f>IF(A9438="",0,SUMIFS(amount_expended,cfda_key,V9438))</f>
        <v/>
      </c>
      <c r="K9438" s="10">
        <f>IF(G9438="OTHER CLUSTER NOT LISTED ABOVE",SUMIFS(amount_expended,uniform_other_cluster_name,X9438), IF(AND(OR(G9438="N/A",G9438=""),H9438=""),0,IF(G9438="STATE CLUSTER",SUMIFS(amount_expended,uniform_state_cluster_name,W9438),SUMIFS(amount_expended,cluster_name,G9438))))</f>
        <v/>
      </c>
      <c r="L9438" s="8" t="n"/>
      <c r="M9438" s="7" t="n"/>
      <c r="N9438" s="8" t="n"/>
      <c r="O9438" s="7" t="n"/>
      <c r="P9438" s="7" t="n"/>
      <c r="Q9438" s="8" t="n"/>
      <c r="R9438" s="9" t="n"/>
      <c r="S9438" s="8" t="n"/>
      <c r="T9438" s="8" t="n"/>
      <c r="U9438" s="8" t="n"/>
      <c r="V9438" s="11">
        <f>IF(OR(B9438="",C9438=""),"",CONCATENATE(B9438,".",C9438))</f>
        <v/>
      </c>
      <c r="W9438" s="6">
        <f>UPPER(TRIM(H9438))</f>
        <v/>
      </c>
      <c r="X9438" s="6">
        <f>UPPER(TRIM(I9438))</f>
        <v/>
      </c>
      <c r="Y9438" s="6">
        <f>IF(V9438&lt;&gt;"",IFERROR(INDEX(federal_program_name_lookup,MATCH(V9438,aln_lookup,0)),""),"")</f>
        <v/>
      </c>
    </row>
    <row r="9439">
      <c r="A9439" s="6">
        <f>IF(B9439&lt;&gt;"", "AWARD-"&amp;TEXT(ROW()-1,"00000"), "")</f>
        <v/>
      </c>
      <c r="B9439" s="7" t="n"/>
      <c r="C9439" s="7" t="n"/>
      <c r="D9439" s="7" t="n"/>
      <c r="E9439" s="8" t="n"/>
      <c r="F9439" s="9" t="n"/>
      <c r="G9439" s="8" t="n"/>
      <c r="H9439" s="8" t="n"/>
      <c r="I9439" s="8" t="n"/>
      <c r="J9439" s="10">
        <f>IF(A9439="",0,SUMIFS(amount_expended,cfda_key,V9439))</f>
        <v/>
      </c>
      <c r="K9439" s="10">
        <f>IF(G9439="OTHER CLUSTER NOT LISTED ABOVE",SUMIFS(amount_expended,uniform_other_cluster_name,X9439), IF(AND(OR(G9439="N/A",G9439=""),H9439=""),0,IF(G9439="STATE CLUSTER",SUMIFS(amount_expended,uniform_state_cluster_name,W9439),SUMIFS(amount_expended,cluster_name,G9439))))</f>
        <v/>
      </c>
      <c r="L9439" s="8" t="n"/>
      <c r="M9439" s="7" t="n"/>
      <c r="N9439" s="8" t="n"/>
      <c r="O9439" s="7" t="n"/>
      <c r="P9439" s="7" t="n"/>
      <c r="Q9439" s="8" t="n"/>
      <c r="R9439" s="9" t="n"/>
      <c r="S9439" s="8" t="n"/>
      <c r="T9439" s="8" t="n"/>
      <c r="U9439" s="8" t="n"/>
      <c r="V9439" s="11">
        <f>IF(OR(B9439="",C9439=""),"",CONCATENATE(B9439,".",C9439))</f>
        <v/>
      </c>
      <c r="W9439" s="6">
        <f>UPPER(TRIM(H9439))</f>
        <v/>
      </c>
      <c r="X9439" s="6">
        <f>UPPER(TRIM(I9439))</f>
        <v/>
      </c>
      <c r="Y9439" s="6">
        <f>IF(V9439&lt;&gt;"",IFERROR(INDEX(federal_program_name_lookup,MATCH(V9439,aln_lookup,0)),""),"")</f>
        <v/>
      </c>
    </row>
    <row r="9440">
      <c r="A9440" s="6">
        <f>IF(B9440&lt;&gt;"", "AWARD-"&amp;TEXT(ROW()-1,"00000"), "")</f>
        <v/>
      </c>
      <c r="B9440" s="7" t="n"/>
      <c r="C9440" s="7" t="n"/>
      <c r="D9440" s="7" t="n"/>
      <c r="E9440" s="8" t="n"/>
      <c r="F9440" s="9" t="n"/>
      <c r="G9440" s="8" t="n"/>
      <c r="H9440" s="8" t="n"/>
      <c r="I9440" s="8" t="n"/>
      <c r="J9440" s="10">
        <f>IF(A9440="",0,SUMIFS(amount_expended,cfda_key,V9440))</f>
        <v/>
      </c>
      <c r="K9440" s="10">
        <f>IF(G9440="OTHER CLUSTER NOT LISTED ABOVE",SUMIFS(amount_expended,uniform_other_cluster_name,X9440), IF(AND(OR(G9440="N/A",G9440=""),H9440=""),0,IF(G9440="STATE CLUSTER",SUMIFS(amount_expended,uniform_state_cluster_name,W9440),SUMIFS(amount_expended,cluster_name,G9440))))</f>
        <v/>
      </c>
      <c r="L9440" s="8" t="n"/>
      <c r="M9440" s="7" t="n"/>
      <c r="N9440" s="8" t="n"/>
      <c r="O9440" s="7" t="n"/>
      <c r="P9440" s="7" t="n"/>
      <c r="Q9440" s="8" t="n"/>
      <c r="R9440" s="9" t="n"/>
      <c r="S9440" s="8" t="n"/>
      <c r="T9440" s="8" t="n"/>
      <c r="U9440" s="8" t="n"/>
      <c r="V9440" s="11">
        <f>IF(OR(B9440="",C9440=""),"",CONCATENATE(B9440,".",C9440))</f>
        <v/>
      </c>
      <c r="W9440" s="6">
        <f>UPPER(TRIM(H9440))</f>
        <v/>
      </c>
      <c r="X9440" s="6">
        <f>UPPER(TRIM(I9440))</f>
        <v/>
      </c>
      <c r="Y9440" s="6">
        <f>IF(V9440&lt;&gt;"",IFERROR(INDEX(federal_program_name_lookup,MATCH(V9440,aln_lookup,0)),""),"")</f>
        <v/>
      </c>
    </row>
    <row r="9441">
      <c r="A9441" s="6">
        <f>IF(B9441&lt;&gt;"", "AWARD-"&amp;TEXT(ROW()-1,"00000"), "")</f>
        <v/>
      </c>
      <c r="B9441" s="7" t="n"/>
      <c r="C9441" s="7" t="n"/>
      <c r="D9441" s="7" t="n"/>
      <c r="E9441" s="8" t="n"/>
      <c r="F9441" s="9" t="n"/>
      <c r="G9441" s="8" t="n"/>
      <c r="H9441" s="8" t="n"/>
      <c r="I9441" s="8" t="n"/>
      <c r="J9441" s="10">
        <f>IF(A9441="",0,SUMIFS(amount_expended,cfda_key,V9441))</f>
        <v/>
      </c>
      <c r="K9441" s="10">
        <f>IF(G9441="OTHER CLUSTER NOT LISTED ABOVE",SUMIFS(amount_expended,uniform_other_cluster_name,X9441), IF(AND(OR(G9441="N/A",G9441=""),H9441=""),0,IF(G9441="STATE CLUSTER",SUMIFS(amount_expended,uniform_state_cluster_name,W9441),SUMIFS(amount_expended,cluster_name,G9441))))</f>
        <v/>
      </c>
      <c r="L9441" s="8" t="n"/>
      <c r="M9441" s="7" t="n"/>
      <c r="N9441" s="8" t="n"/>
      <c r="O9441" s="7" t="n"/>
      <c r="P9441" s="7" t="n"/>
      <c r="Q9441" s="8" t="n"/>
      <c r="R9441" s="9" t="n"/>
      <c r="S9441" s="8" t="n"/>
      <c r="T9441" s="8" t="n"/>
      <c r="U9441" s="8" t="n"/>
      <c r="V9441" s="11">
        <f>IF(OR(B9441="",C9441=""),"",CONCATENATE(B9441,".",C9441))</f>
        <v/>
      </c>
      <c r="W9441" s="6">
        <f>UPPER(TRIM(H9441))</f>
        <v/>
      </c>
      <c r="X9441" s="6">
        <f>UPPER(TRIM(I9441))</f>
        <v/>
      </c>
      <c r="Y9441" s="6">
        <f>IF(V9441&lt;&gt;"",IFERROR(INDEX(federal_program_name_lookup,MATCH(V9441,aln_lookup,0)),""),"")</f>
        <v/>
      </c>
    </row>
    <row r="9442">
      <c r="A9442" s="6">
        <f>IF(B9442&lt;&gt;"", "AWARD-"&amp;TEXT(ROW()-1,"00000"), "")</f>
        <v/>
      </c>
      <c r="B9442" s="7" t="n"/>
      <c r="C9442" s="7" t="n"/>
      <c r="D9442" s="7" t="n"/>
      <c r="E9442" s="8" t="n"/>
      <c r="F9442" s="9" t="n"/>
      <c r="G9442" s="8" t="n"/>
      <c r="H9442" s="8" t="n"/>
      <c r="I9442" s="8" t="n"/>
      <c r="J9442" s="10">
        <f>IF(A9442="",0,SUMIFS(amount_expended,cfda_key,V9442))</f>
        <v/>
      </c>
      <c r="K9442" s="10">
        <f>IF(G9442="OTHER CLUSTER NOT LISTED ABOVE",SUMIFS(amount_expended,uniform_other_cluster_name,X9442), IF(AND(OR(G9442="N/A",G9442=""),H9442=""),0,IF(G9442="STATE CLUSTER",SUMIFS(amount_expended,uniform_state_cluster_name,W9442),SUMIFS(amount_expended,cluster_name,G9442))))</f>
        <v/>
      </c>
      <c r="L9442" s="8" t="n"/>
      <c r="M9442" s="7" t="n"/>
      <c r="N9442" s="8" t="n"/>
      <c r="O9442" s="7" t="n"/>
      <c r="P9442" s="7" t="n"/>
      <c r="Q9442" s="8" t="n"/>
      <c r="R9442" s="9" t="n"/>
      <c r="S9442" s="8" t="n"/>
      <c r="T9442" s="8" t="n"/>
      <c r="U9442" s="8" t="n"/>
      <c r="V9442" s="11">
        <f>IF(OR(B9442="",C9442=""),"",CONCATENATE(B9442,".",C9442))</f>
        <v/>
      </c>
      <c r="W9442" s="6">
        <f>UPPER(TRIM(H9442))</f>
        <v/>
      </c>
      <c r="X9442" s="6">
        <f>UPPER(TRIM(I9442))</f>
        <v/>
      </c>
      <c r="Y9442" s="6">
        <f>IF(V9442&lt;&gt;"",IFERROR(INDEX(federal_program_name_lookup,MATCH(V9442,aln_lookup,0)),""),"")</f>
        <v/>
      </c>
    </row>
    <row r="9443">
      <c r="A9443" s="6">
        <f>IF(B9443&lt;&gt;"", "AWARD-"&amp;TEXT(ROW()-1,"00000"), "")</f>
        <v/>
      </c>
      <c r="B9443" s="7" t="n"/>
      <c r="C9443" s="7" t="n"/>
      <c r="D9443" s="7" t="n"/>
      <c r="E9443" s="8" t="n"/>
      <c r="F9443" s="9" t="n"/>
      <c r="G9443" s="8" t="n"/>
      <c r="H9443" s="8" t="n"/>
      <c r="I9443" s="8" t="n"/>
      <c r="J9443" s="10">
        <f>IF(A9443="",0,SUMIFS(amount_expended,cfda_key,V9443))</f>
        <v/>
      </c>
      <c r="K9443" s="10">
        <f>IF(G9443="OTHER CLUSTER NOT LISTED ABOVE",SUMIFS(amount_expended,uniform_other_cluster_name,X9443), IF(AND(OR(G9443="N/A",G9443=""),H9443=""),0,IF(G9443="STATE CLUSTER",SUMIFS(amount_expended,uniform_state_cluster_name,W9443),SUMIFS(amount_expended,cluster_name,G9443))))</f>
        <v/>
      </c>
      <c r="L9443" s="8" t="n"/>
      <c r="M9443" s="7" t="n"/>
      <c r="N9443" s="8" t="n"/>
      <c r="O9443" s="7" t="n"/>
      <c r="P9443" s="7" t="n"/>
      <c r="Q9443" s="8" t="n"/>
      <c r="R9443" s="9" t="n"/>
      <c r="S9443" s="8" t="n"/>
      <c r="T9443" s="8" t="n"/>
      <c r="U9443" s="8" t="n"/>
      <c r="V9443" s="11">
        <f>IF(OR(B9443="",C9443=""),"",CONCATENATE(B9443,".",C9443))</f>
        <v/>
      </c>
      <c r="W9443" s="6">
        <f>UPPER(TRIM(H9443))</f>
        <v/>
      </c>
      <c r="X9443" s="6">
        <f>UPPER(TRIM(I9443))</f>
        <v/>
      </c>
      <c r="Y9443" s="6">
        <f>IF(V9443&lt;&gt;"",IFERROR(INDEX(federal_program_name_lookup,MATCH(V9443,aln_lookup,0)),""),"")</f>
        <v/>
      </c>
    </row>
    <row r="9444">
      <c r="A9444" s="6">
        <f>IF(B9444&lt;&gt;"", "AWARD-"&amp;TEXT(ROW()-1,"00000"), "")</f>
        <v/>
      </c>
      <c r="B9444" s="7" t="n"/>
      <c r="C9444" s="7" t="n"/>
      <c r="D9444" s="7" t="n"/>
      <c r="E9444" s="8" t="n"/>
      <c r="F9444" s="9" t="n"/>
      <c r="G9444" s="8" t="n"/>
      <c r="H9444" s="8" t="n"/>
      <c r="I9444" s="8" t="n"/>
      <c r="J9444" s="10">
        <f>IF(A9444="",0,SUMIFS(amount_expended,cfda_key,V9444))</f>
        <v/>
      </c>
      <c r="K9444" s="10">
        <f>IF(G9444="OTHER CLUSTER NOT LISTED ABOVE",SUMIFS(amount_expended,uniform_other_cluster_name,X9444), IF(AND(OR(G9444="N/A",G9444=""),H9444=""),0,IF(G9444="STATE CLUSTER",SUMIFS(amount_expended,uniform_state_cluster_name,W9444),SUMIFS(amount_expended,cluster_name,G9444))))</f>
        <v/>
      </c>
      <c r="L9444" s="8" t="n"/>
      <c r="M9444" s="7" t="n"/>
      <c r="N9444" s="8" t="n"/>
      <c r="O9444" s="7" t="n"/>
      <c r="P9444" s="7" t="n"/>
      <c r="Q9444" s="8" t="n"/>
      <c r="R9444" s="9" t="n"/>
      <c r="S9444" s="8" t="n"/>
      <c r="T9444" s="8" t="n"/>
      <c r="U9444" s="8" t="n"/>
      <c r="V9444" s="11">
        <f>IF(OR(B9444="",C9444=""),"",CONCATENATE(B9444,".",C9444))</f>
        <v/>
      </c>
      <c r="W9444" s="6">
        <f>UPPER(TRIM(H9444))</f>
        <v/>
      </c>
      <c r="X9444" s="6">
        <f>UPPER(TRIM(I9444))</f>
        <v/>
      </c>
      <c r="Y9444" s="6">
        <f>IF(V9444&lt;&gt;"",IFERROR(INDEX(federal_program_name_lookup,MATCH(V9444,aln_lookup,0)),""),"")</f>
        <v/>
      </c>
    </row>
    <row r="9445">
      <c r="A9445" s="6">
        <f>IF(B9445&lt;&gt;"", "AWARD-"&amp;TEXT(ROW()-1,"00000"), "")</f>
        <v/>
      </c>
      <c r="B9445" s="7" t="n"/>
      <c r="C9445" s="7" t="n"/>
      <c r="D9445" s="7" t="n"/>
      <c r="E9445" s="8" t="n"/>
      <c r="F9445" s="9" t="n"/>
      <c r="G9445" s="8" t="n"/>
      <c r="H9445" s="8" t="n"/>
      <c r="I9445" s="8" t="n"/>
      <c r="J9445" s="10">
        <f>IF(A9445="",0,SUMIFS(amount_expended,cfda_key,V9445))</f>
        <v/>
      </c>
      <c r="K9445" s="10">
        <f>IF(G9445="OTHER CLUSTER NOT LISTED ABOVE",SUMIFS(amount_expended,uniform_other_cluster_name,X9445), IF(AND(OR(G9445="N/A",G9445=""),H9445=""),0,IF(G9445="STATE CLUSTER",SUMIFS(amount_expended,uniform_state_cluster_name,W9445),SUMIFS(amount_expended,cluster_name,G9445))))</f>
        <v/>
      </c>
      <c r="L9445" s="8" t="n"/>
      <c r="M9445" s="7" t="n"/>
      <c r="N9445" s="8" t="n"/>
      <c r="O9445" s="7" t="n"/>
      <c r="P9445" s="7" t="n"/>
      <c r="Q9445" s="8" t="n"/>
      <c r="R9445" s="9" t="n"/>
      <c r="S9445" s="8" t="n"/>
      <c r="T9445" s="8" t="n"/>
      <c r="U9445" s="8" t="n"/>
      <c r="V9445" s="11">
        <f>IF(OR(B9445="",C9445=""),"",CONCATENATE(B9445,".",C9445))</f>
        <v/>
      </c>
      <c r="W9445" s="6">
        <f>UPPER(TRIM(H9445))</f>
        <v/>
      </c>
      <c r="X9445" s="6">
        <f>UPPER(TRIM(I9445))</f>
        <v/>
      </c>
      <c r="Y9445" s="6">
        <f>IF(V9445&lt;&gt;"",IFERROR(INDEX(federal_program_name_lookup,MATCH(V9445,aln_lookup,0)),""),"")</f>
        <v/>
      </c>
    </row>
    <row r="9446">
      <c r="A9446" s="6">
        <f>IF(B9446&lt;&gt;"", "AWARD-"&amp;TEXT(ROW()-1,"00000"), "")</f>
        <v/>
      </c>
      <c r="B9446" s="7" t="n"/>
      <c r="C9446" s="7" t="n"/>
      <c r="D9446" s="7" t="n"/>
      <c r="E9446" s="8" t="n"/>
      <c r="F9446" s="9" t="n"/>
      <c r="G9446" s="8" t="n"/>
      <c r="H9446" s="8" t="n"/>
      <c r="I9446" s="8" t="n"/>
      <c r="J9446" s="10">
        <f>IF(A9446="",0,SUMIFS(amount_expended,cfda_key,V9446))</f>
        <v/>
      </c>
      <c r="K9446" s="10">
        <f>IF(G9446="OTHER CLUSTER NOT LISTED ABOVE",SUMIFS(amount_expended,uniform_other_cluster_name,X9446), IF(AND(OR(G9446="N/A",G9446=""),H9446=""),0,IF(G9446="STATE CLUSTER",SUMIFS(amount_expended,uniform_state_cluster_name,W9446),SUMIFS(amount_expended,cluster_name,G9446))))</f>
        <v/>
      </c>
      <c r="L9446" s="8" t="n"/>
      <c r="M9446" s="7" t="n"/>
      <c r="N9446" s="8" t="n"/>
      <c r="O9446" s="7" t="n"/>
      <c r="P9446" s="7" t="n"/>
      <c r="Q9446" s="8" t="n"/>
      <c r="R9446" s="9" t="n"/>
      <c r="S9446" s="8" t="n"/>
      <c r="T9446" s="8" t="n"/>
      <c r="U9446" s="8" t="n"/>
      <c r="V9446" s="11">
        <f>IF(OR(B9446="",C9446=""),"",CONCATENATE(B9446,".",C9446))</f>
        <v/>
      </c>
      <c r="W9446" s="6">
        <f>UPPER(TRIM(H9446))</f>
        <v/>
      </c>
      <c r="X9446" s="6">
        <f>UPPER(TRIM(I9446))</f>
        <v/>
      </c>
      <c r="Y9446" s="6">
        <f>IF(V9446&lt;&gt;"",IFERROR(INDEX(federal_program_name_lookup,MATCH(V9446,aln_lookup,0)),""),"")</f>
        <v/>
      </c>
    </row>
    <row r="9447">
      <c r="A9447" s="6">
        <f>IF(B9447&lt;&gt;"", "AWARD-"&amp;TEXT(ROW()-1,"00000"), "")</f>
        <v/>
      </c>
      <c r="B9447" s="7" t="n"/>
      <c r="C9447" s="7" t="n"/>
      <c r="D9447" s="7" t="n"/>
      <c r="E9447" s="8" t="n"/>
      <c r="F9447" s="9" t="n"/>
      <c r="G9447" s="8" t="n"/>
      <c r="H9447" s="8" t="n"/>
      <c r="I9447" s="8" t="n"/>
      <c r="J9447" s="10">
        <f>IF(A9447="",0,SUMIFS(amount_expended,cfda_key,V9447))</f>
        <v/>
      </c>
      <c r="K9447" s="10">
        <f>IF(G9447="OTHER CLUSTER NOT LISTED ABOVE",SUMIFS(amount_expended,uniform_other_cluster_name,X9447), IF(AND(OR(G9447="N/A",G9447=""),H9447=""),0,IF(G9447="STATE CLUSTER",SUMIFS(amount_expended,uniform_state_cluster_name,W9447),SUMIFS(amount_expended,cluster_name,G9447))))</f>
        <v/>
      </c>
      <c r="L9447" s="8" t="n"/>
      <c r="M9447" s="7" t="n"/>
      <c r="N9447" s="8" t="n"/>
      <c r="O9447" s="7" t="n"/>
      <c r="P9447" s="7" t="n"/>
      <c r="Q9447" s="8" t="n"/>
      <c r="R9447" s="9" t="n"/>
      <c r="S9447" s="8" t="n"/>
      <c r="T9447" s="8" t="n"/>
      <c r="U9447" s="8" t="n"/>
      <c r="V9447" s="11">
        <f>IF(OR(B9447="",C9447=""),"",CONCATENATE(B9447,".",C9447))</f>
        <v/>
      </c>
      <c r="W9447" s="6">
        <f>UPPER(TRIM(H9447))</f>
        <v/>
      </c>
      <c r="X9447" s="6">
        <f>UPPER(TRIM(I9447))</f>
        <v/>
      </c>
      <c r="Y9447" s="6">
        <f>IF(V9447&lt;&gt;"",IFERROR(INDEX(federal_program_name_lookup,MATCH(V9447,aln_lookup,0)),""),"")</f>
        <v/>
      </c>
    </row>
    <row r="9448">
      <c r="A9448" s="6">
        <f>IF(B9448&lt;&gt;"", "AWARD-"&amp;TEXT(ROW()-1,"00000"), "")</f>
        <v/>
      </c>
      <c r="B9448" s="7" t="n"/>
      <c r="C9448" s="7" t="n"/>
      <c r="D9448" s="7" t="n"/>
      <c r="E9448" s="8" t="n"/>
      <c r="F9448" s="9" t="n"/>
      <c r="G9448" s="8" t="n"/>
      <c r="H9448" s="8" t="n"/>
      <c r="I9448" s="8" t="n"/>
      <c r="J9448" s="10">
        <f>IF(A9448="",0,SUMIFS(amount_expended,cfda_key,V9448))</f>
        <v/>
      </c>
      <c r="K9448" s="10">
        <f>IF(G9448="OTHER CLUSTER NOT LISTED ABOVE",SUMIFS(amount_expended,uniform_other_cluster_name,X9448), IF(AND(OR(G9448="N/A",G9448=""),H9448=""),0,IF(G9448="STATE CLUSTER",SUMIFS(amount_expended,uniform_state_cluster_name,W9448),SUMIFS(amount_expended,cluster_name,G9448))))</f>
        <v/>
      </c>
      <c r="L9448" s="8" t="n"/>
      <c r="M9448" s="7" t="n"/>
      <c r="N9448" s="8" t="n"/>
      <c r="O9448" s="7" t="n"/>
      <c r="P9448" s="7" t="n"/>
      <c r="Q9448" s="8" t="n"/>
      <c r="R9448" s="9" t="n"/>
      <c r="S9448" s="8" t="n"/>
      <c r="T9448" s="8" t="n"/>
      <c r="U9448" s="8" t="n"/>
      <c r="V9448" s="11">
        <f>IF(OR(B9448="",C9448=""),"",CONCATENATE(B9448,".",C9448))</f>
        <v/>
      </c>
      <c r="W9448" s="6">
        <f>UPPER(TRIM(H9448))</f>
        <v/>
      </c>
      <c r="X9448" s="6">
        <f>UPPER(TRIM(I9448))</f>
        <v/>
      </c>
      <c r="Y9448" s="6">
        <f>IF(V9448&lt;&gt;"",IFERROR(INDEX(federal_program_name_lookup,MATCH(V9448,aln_lookup,0)),""),"")</f>
        <v/>
      </c>
    </row>
    <row r="9449">
      <c r="A9449" s="6">
        <f>IF(B9449&lt;&gt;"", "AWARD-"&amp;TEXT(ROW()-1,"00000"), "")</f>
        <v/>
      </c>
      <c r="B9449" s="7" t="n"/>
      <c r="C9449" s="7" t="n"/>
      <c r="D9449" s="7" t="n"/>
      <c r="E9449" s="8" t="n"/>
      <c r="F9449" s="9" t="n"/>
      <c r="G9449" s="8" t="n"/>
      <c r="H9449" s="8" t="n"/>
      <c r="I9449" s="8" t="n"/>
      <c r="J9449" s="10">
        <f>IF(A9449="",0,SUMIFS(amount_expended,cfda_key,V9449))</f>
        <v/>
      </c>
      <c r="K9449" s="10">
        <f>IF(G9449="OTHER CLUSTER NOT LISTED ABOVE",SUMIFS(amount_expended,uniform_other_cluster_name,X9449), IF(AND(OR(G9449="N/A",G9449=""),H9449=""),0,IF(G9449="STATE CLUSTER",SUMIFS(amount_expended,uniform_state_cluster_name,W9449),SUMIFS(amount_expended,cluster_name,G9449))))</f>
        <v/>
      </c>
      <c r="L9449" s="8" t="n"/>
      <c r="M9449" s="7" t="n"/>
      <c r="N9449" s="8" t="n"/>
      <c r="O9449" s="7" t="n"/>
      <c r="P9449" s="7" t="n"/>
      <c r="Q9449" s="8" t="n"/>
      <c r="R9449" s="9" t="n"/>
      <c r="S9449" s="8" t="n"/>
      <c r="T9449" s="8" t="n"/>
      <c r="U9449" s="8" t="n"/>
      <c r="V9449" s="11">
        <f>IF(OR(B9449="",C9449=""),"",CONCATENATE(B9449,".",C9449))</f>
        <v/>
      </c>
      <c r="W9449" s="6">
        <f>UPPER(TRIM(H9449))</f>
        <v/>
      </c>
      <c r="X9449" s="6">
        <f>UPPER(TRIM(I9449))</f>
        <v/>
      </c>
      <c r="Y9449" s="6">
        <f>IF(V9449&lt;&gt;"",IFERROR(INDEX(federal_program_name_lookup,MATCH(V9449,aln_lookup,0)),""),"")</f>
        <v/>
      </c>
    </row>
    <row r="9450">
      <c r="A9450" s="6">
        <f>IF(B9450&lt;&gt;"", "AWARD-"&amp;TEXT(ROW()-1,"00000"), "")</f>
        <v/>
      </c>
      <c r="B9450" s="7" t="n"/>
      <c r="C9450" s="7" t="n"/>
      <c r="D9450" s="7" t="n"/>
      <c r="E9450" s="8" t="n"/>
      <c r="F9450" s="9" t="n"/>
      <c r="G9450" s="8" t="n"/>
      <c r="H9450" s="8" t="n"/>
      <c r="I9450" s="8" t="n"/>
      <c r="J9450" s="10">
        <f>IF(A9450="",0,SUMIFS(amount_expended,cfda_key,V9450))</f>
        <v/>
      </c>
      <c r="K9450" s="10">
        <f>IF(G9450="OTHER CLUSTER NOT LISTED ABOVE",SUMIFS(amount_expended,uniform_other_cluster_name,X9450), IF(AND(OR(G9450="N/A",G9450=""),H9450=""),0,IF(G9450="STATE CLUSTER",SUMIFS(amount_expended,uniform_state_cluster_name,W9450),SUMIFS(amount_expended,cluster_name,G9450))))</f>
        <v/>
      </c>
      <c r="L9450" s="8" t="n"/>
      <c r="M9450" s="7" t="n"/>
      <c r="N9450" s="8" t="n"/>
      <c r="O9450" s="7" t="n"/>
      <c r="P9450" s="7" t="n"/>
      <c r="Q9450" s="8" t="n"/>
      <c r="R9450" s="9" t="n"/>
      <c r="S9450" s="8" t="n"/>
      <c r="T9450" s="8" t="n"/>
      <c r="U9450" s="8" t="n"/>
      <c r="V9450" s="11">
        <f>IF(OR(B9450="",C9450=""),"",CONCATENATE(B9450,".",C9450))</f>
        <v/>
      </c>
      <c r="W9450" s="6">
        <f>UPPER(TRIM(H9450))</f>
        <v/>
      </c>
      <c r="X9450" s="6">
        <f>UPPER(TRIM(I9450))</f>
        <v/>
      </c>
      <c r="Y9450" s="6">
        <f>IF(V9450&lt;&gt;"",IFERROR(INDEX(federal_program_name_lookup,MATCH(V9450,aln_lookup,0)),""),"")</f>
        <v/>
      </c>
    </row>
    <row r="9451">
      <c r="A9451" s="6">
        <f>IF(B9451&lt;&gt;"", "AWARD-"&amp;TEXT(ROW()-1,"00000"), "")</f>
        <v/>
      </c>
      <c r="B9451" s="7" t="n"/>
      <c r="C9451" s="7" t="n"/>
      <c r="D9451" s="7" t="n"/>
      <c r="E9451" s="8" t="n"/>
      <c r="F9451" s="9" t="n"/>
      <c r="G9451" s="8" t="n"/>
      <c r="H9451" s="8" t="n"/>
      <c r="I9451" s="8" t="n"/>
      <c r="J9451" s="10">
        <f>IF(A9451="",0,SUMIFS(amount_expended,cfda_key,V9451))</f>
        <v/>
      </c>
      <c r="K9451" s="10">
        <f>IF(G9451="OTHER CLUSTER NOT LISTED ABOVE",SUMIFS(amount_expended,uniform_other_cluster_name,X9451), IF(AND(OR(G9451="N/A",G9451=""),H9451=""),0,IF(G9451="STATE CLUSTER",SUMIFS(amount_expended,uniform_state_cluster_name,W9451),SUMIFS(amount_expended,cluster_name,G9451))))</f>
        <v/>
      </c>
      <c r="L9451" s="8" t="n"/>
      <c r="M9451" s="7" t="n"/>
      <c r="N9451" s="8" t="n"/>
      <c r="O9451" s="7" t="n"/>
      <c r="P9451" s="7" t="n"/>
      <c r="Q9451" s="8" t="n"/>
      <c r="R9451" s="9" t="n"/>
      <c r="S9451" s="8" t="n"/>
      <c r="T9451" s="8" t="n"/>
      <c r="U9451" s="8" t="n"/>
      <c r="V9451" s="11">
        <f>IF(OR(B9451="",C9451=""),"",CONCATENATE(B9451,".",C9451))</f>
        <v/>
      </c>
      <c r="W9451" s="6">
        <f>UPPER(TRIM(H9451))</f>
        <v/>
      </c>
      <c r="X9451" s="6">
        <f>UPPER(TRIM(I9451))</f>
        <v/>
      </c>
      <c r="Y9451" s="6">
        <f>IF(V9451&lt;&gt;"",IFERROR(INDEX(federal_program_name_lookup,MATCH(V9451,aln_lookup,0)),""),"")</f>
        <v/>
      </c>
    </row>
    <row r="9452">
      <c r="A9452" s="6">
        <f>IF(B9452&lt;&gt;"", "AWARD-"&amp;TEXT(ROW()-1,"00000"), "")</f>
        <v/>
      </c>
      <c r="B9452" s="7" t="n"/>
      <c r="C9452" s="7" t="n"/>
      <c r="D9452" s="7" t="n"/>
      <c r="E9452" s="8" t="n"/>
      <c r="F9452" s="9" t="n"/>
      <c r="G9452" s="8" t="n"/>
      <c r="H9452" s="8" t="n"/>
      <c r="I9452" s="8" t="n"/>
      <c r="J9452" s="10">
        <f>IF(A9452="",0,SUMIFS(amount_expended,cfda_key,V9452))</f>
        <v/>
      </c>
      <c r="K9452" s="10">
        <f>IF(G9452="OTHER CLUSTER NOT LISTED ABOVE",SUMIFS(amount_expended,uniform_other_cluster_name,X9452), IF(AND(OR(G9452="N/A",G9452=""),H9452=""),0,IF(G9452="STATE CLUSTER",SUMIFS(amount_expended,uniform_state_cluster_name,W9452),SUMIFS(amount_expended,cluster_name,G9452))))</f>
        <v/>
      </c>
      <c r="L9452" s="8" t="n"/>
      <c r="M9452" s="7" t="n"/>
      <c r="N9452" s="8" t="n"/>
      <c r="O9452" s="7" t="n"/>
      <c r="P9452" s="7" t="n"/>
      <c r="Q9452" s="8" t="n"/>
      <c r="R9452" s="9" t="n"/>
      <c r="S9452" s="8" t="n"/>
      <c r="T9452" s="8" t="n"/>
      <c r="U9452" s="8" t="n"/>
      <c r="V9452" s="11">
        <f>IF(OR(B9452="",C9452=""),"",CONCATENATE(B9452,".",C9452))</f>
        <v/>
      </c>
      <c r="W9452" s="6">
        <f>UPPER(TRIM(H9452))</f>
        <v/>
      </c>
      <c r="X9452" s="6">
        <f>UPPER(TRIM(I9452))</f>
        <v/>
      </c>
      <c r="Y9452" s="6">
        <f>IF(V9452&lt;&gt;"",IFERROR(INDEX(federal_program_name_lookup,MATCH(V9452,aln_lookup,0)),""),"")</f>
        <v/>
      </c>
    </row>
    <row r="9453">
      <c r="A9453" s="6">
        <f>IF(B9453&lt;&gt;"", "AWARD-"&amp;TEXT(ROW()-1,"00000"), "")</f>
        <v/>
      </c>
      <c r="B9453" s="7" t="n"/>
      <c r="C9453" s="7" t="n"/>
      <c r="D9453" s="7" t="n"/>
      <c r="E9453" s="8" t="n"/>
      <c r="F9453" s="9" t="n"/>
      <c r="G9453" s="8" t="n"/>
      <c r="H9453" s="8" t="n"/>
      <c r="I9453" s="8" t="n"/>
      <c r="J9453" s="10">
        <f>IF(A9453="",0,SUMIFS(amount_expended,cfda_key,V9453))</f>
        <v/>
      </c>
      <c r="K9453" s="10">
        <f>IF(G9453="OTHER CLUSTER NOT LISTED ABOVE",SUMIFS(amount_expended,uniform_other_cluster_name,X9453), IF(AND(OR(G9453="N/A",G9453=""),H9453=""),0,IF(G9453="STATE CLUSTER",SUMIFS(amount_expended,uniform_state_cluster_name,W9453),SUMIFS(amount_expended,cluster_name,G9453))))</f>
        <v/>
      </c>
      <c r="L9453" s="8" t="n"/>
      <c r="M9453" s="7" t="n"/>
      <c r="N9453" s="8" t="n"/>
      <c r="O9453" s="7" t="n"/>
      <c r="P9453" s="7" t="n"/>
      <c r="Q9453" s="8" t="n"/>
      <c r="R9453" s="9" t="n"/>
      <c r="S9453" s="8" t="n"/>
      <c r="T9453" s="8" t="n"/>
      <c r="U9453" s="8" t="n"/>
      <c r="V9453" s="11">
        <f>IF(OR(B9453="",C9453=""),"",CONCATENATE(B9453,".",C9453))</f>
        <v/>
      </c>
      <c r="W9453" s="6">
        <f>UPPER(TRIM(H9453))</f>
        <v/>
      </c>
      <c r="X9453" s="6">
        <f>UPPER(TRIM(I9453))</f>
        <v/>
      </c>
      <c r="Y9453" s="6">
        <f>IF(V9453&lt;&gt;"",IFERROR(INDEX(federal_program_name_lookup,MATCH(V9453,aln_lookup,0)),""),"")</f>
        <v/>
      </c>
    </row>
    <row r="9454">
      <c r="A9454" s="6">
        <f>IF(B9454&lt;&gt;"", "AWARD-"&amp;TEXT(ROW()-1,"00000"), "")</f>
        <v/>
      </c>
      <c r="B9454" s="7" t="n"/>
      <c r="C9454" s="7" t="n"/>
      <c r="D9454" s="7" t="n"/>
      <c r="E9454" s="8" t="n"/>
      <c r="F9454" s="9" t="n"/>
      <c r="G9454" s="8" t="n"/>
      <c r="H9454" s="8" t="n"/>
      <c r="I9454" s="8" t="n"/>
      <c r="J9454" s="10">
        <f>IF(A9454="",0,SUMIFS(amount_expended,cfda_key,V9454))</f>
        <v/>
      </c>
      <c r="K9454" s="10">
        <f>IF(G9454="OTHER CLUSTER NOT LISTED ABOVE",SUMIFS(amount_expended,uniform_other_cluster_name,X9454), IF(AND(OR(G9454="N/A",G9454=""),H9454=""),0,IF(G9454="STATE CLUSTER",SUMIFS(amount_expended,uniform_state_cluster_name,W9454),SUMIFS(amount_expended,cluster_name,G9454))))</f>
        <v/>
      </c>
      <c r="L9454" s="8" t="n"/>
      <c r="M9454" s="7" t="n"/>
      <c r="N9454" s="8" t="n"/>
      <c r="O9454" s="7" t="n"/>
      <c r="P9454" s="7" t="n"/>
      <c r="Q9454" s="8" t="n"/>
      <c r="R9454" s="9" t="n"/>
      <c r="S9454" s="8" t="n"/>
      <c r="T9454" s="8" t="n"/>
      <c r="U9454" s="8" t="n"/>
      <c r="V9454" s="11">
        <f>IF(OR(B9454="",C9454=""),"",CONCATENATE(B9454,".",C9454))</f>
        <v/>
      </c>
      <c r="W9454" s="6">
        <f>UPPER(TRIM(H9454))</f>
        <v/>
      </c>
      <c r="X9454" s="6">
        <f>UPPER(TRIM(I9454))</f>
        <v/>
      </c>
      <c r="Y9454" s="6">
        <f>IF(V9454&lt;&gt;"",IFERROR(INDEX(federal_program_name_lookup,MATCH(V9454,aln_lookup,0)),""),"")</f>
        <v/>
      </c>
    </row>
    <row r="9455">
      <c r="A9455" s="6">
        <f>IF(B9455&lt;&gt;"", "AWARD-"&amp;TEXT(ROW()-1,"00000"), "")</f>
        <v/>
      </c>
      <c r="B9455" s="7" t="n"/>
      <c r="C9455" s="7" t="n"/>
      <c r="D9455" s="7" t="n"/>
      <c r="E9455" s="8" t="n"/>
      <c r="F9455" s="9" t="n"/>
      <c r="G9455" s="8" t="n"/>
      <c r="H9455" s="8" t="n"/>
      <c r="I9455" s="8" t="n"/>
      <c r="J9455" s="10">
        <f>IF(A9455="",0,SUMIFS(amount_expended,cfda_key,V9455))</f>
        <v/>
      </c>
      <c r="K9455" s="10">
        <f>IF(G9455="OTHER CLUSTER NOT LISTED ABOVE",SUMIFS(amount_expended,uniform_other_cluster_name,X9455), IF(AND(OR(G9455="N/A",G9455=""),H9455=""),0,IF(G9455="STATE CLUSTER",SUMIFS(amount_expended,uniform_state_cluster_name,W9455),SUMIFS(amount_expended,cluster_name,G9455))))</f>
        <v/>
      </c>
      <c r="L9455" s="8" t="n"/>
      <c r="M9455" s="7" t="n"/>
      <c r="N9455" s="8" t="n"/>
      <c r="O9455" s="7" t="n"/>
      <c r="P9455" s="7" t="n"/>
      <c r="Q9455" s="8" t="n"/>
      <c r="R9455" s="9" t="n"/>
      <c r="S9455" s="8" t="n"/>
      <c r="T9455" s="8" t="n"/>
      <c r="U9455" s="8" t="n"/>
      <c r="V9455" s="11">
        <f>IF(OR(B9455="",C9455=""),"",CONCATENATE(B9455,".",C9455))</f>
        <v/>
      </c>
      <c r="W9455" s="6">
        <f>UPPER(TRIM(H9455))</f>
        <v/>
      </c>
      <c r="X9455" s="6">
        <f>UPPER(TRIM(I9455))</f>
        <v/>
      </c>
      <c r="Y9455" s="6">
        <f>IF(V9455&lt;&gt;"",IFERROR(INDEX(federal_program_name_lookup,MATCH(V9455,aln_lookup,0)),""),"")</f>
        <v/>
      </c>
    </row>
    <row r="9456">
      <c r="A9456" s="6">
        <f>IF(B9456&lt;&gt;"", "AWARD-"&amp;TEXT(ROW()-1,"00000"), "")</f>
        <v/>
      </c>
      <c r="B9456" s="7" t="n"/>
      <c r="C9456" s="7" t="n"/>
      <c r="D9456" s="7" t="n"/>
      <c r="E9456" s="8" t="n"/>
      <c r="F9456" s="9" t="n"/>
      <c r="G9456" s="8" t="n"/>
      <c r="H9456" s="8" t="n"/>
      <c r="I9456" s="8" t="n"/>
      <c r="J9456" s="10">
        <f>IF(A9456="",0,SUMIFS(amount_expended,cfda_key,V9456))</f>
        <v/>
      </c>
      <c r="K9456" s="10">
        <f>IF(G9456="OTHER CLUSTER NOT LISTED ABOVE",SUMIFS(amount_expended,uniform_other_cluster_name,X9456), IF(AND(OR(G9456="N/A",G9456=""),H9456=""),0,IF(G9456="STATE CLUSTER",SUMIFS(amount_expended,uniform_state_cluster_name,W9456),SUMIFS(amount_expended,cluster_name,G9456))))</f>
        <v/>
      </c>
      <c r="L9456" s="8" t="n"/>
      <c r="M9456" s="7" t="n"/>
      <c r="N9456" s="8" t="n"/>
      <c r="O9456" s="7" t="n"/>
      <c r="P9456" s="7" t="n"/>
      <c r="Q9456" s="8" t="n"/>
      <c r="R9456" s="9" t="n"/>
      <c r="S9456" s="8" t="n"/>
      <c r="T9456" s="8" t="n"/>
      <c r="U9456" s="8" t="n"/>
      <c r="V9456" s="11">
        <f>IF(OR(B9456="",C9456=""),"",CONCATENATE(B9456,".",C9456))</f>
        <v/>
      </c>
      <c r="W9456" s="6">
        <f>UPPER(TRIM(H9456))</f>
        <v/>
      </c>
      <c r="X9456" s="6">
        <f>UPPER(TRIM(I9456))</f>
        <v/>
      </c>
      <c r="Y9456" s="6">
        <f>IF(V9456&lt;&gt;"",IFERROR(INDEX(federal_program_name_lookup,MATCH(V9456,aln_lookup,0)),""),"")</f>
        <v/>
      </c>
    </row>
    <row r="9457">
      <c r="A9457" s="6">
        <f>IF(B9457&lt;&gt;"", "AWARD-"&amp;TEXT(ROW()-1,"00000"), "")</f>
        <v/>
      </c>
      <c r="B9457" s="7" t="n"/>
      <c r="C9457" s="7" t="n"/>
      <c r="D9457" s="7" t="n"/>
      <c r="E9457" s="8" t="n"/>
      <c r="F9457" s="9" t="n"/>
      <c r="G9457" s="8" t="n"/>
      <c r="H9457" s="8" t="n"/>
      <c r="I9457" s="8" t="n"/>
      <c r="J9457" s="10">
        <f>IF(A9457="",0,SUMIFS(amount_expended,cfda_key,V9457))</f>
        <v/>
      </c>
      <c r="K9457" s="10">
        <f>IF(G9457="OTHER CLUSTER NOT LISTED ABOVE",SUMIFS(amount_expended,uniform_other_cluster_name,X9457), IF(AND(OR(G9457="N/A",G9457=""),H9457=""),0,IF(G9457="STATE CLUSTER",SUMIFS(amount_expended,uniform_state_cluster_name,W9457),SUMIFS(amount_expended,cluster_name,G9457))))</f>
        <v/>
      </c>
      <c r="L9457" s="8" t="n"/>
      <c r="M9457" s="7" t="n"/>
      <c r="N9457" s="8" t="n"/>
      <c r="O9457" s="7" t="n"/>
      <c r="P9457" s="7" t="n"/>
      <c r="Q9457" s="8" t="n"/>
      <c r="R9457" s="9" t="n"/>
      <c r="S9457" s="8" t="n"/>
      <c r="T9457" s="8" t="n"/>
      <c r="U9457" s="8" t="n"/>
      <c r="V9457" s="11">
        <f>IF(OR(B9457="",C9457=""),"",CONCATENATE(B9457,".",C9457))</f>
        <v/>
      </c>
      <c r="W9457" s="6">
        <f>UPPER(TRIM(H9457))</f>
        <v/>
      </c>
      <c r="X9457" s="6">
        <f>UPPER(TRIM(I9457))</f>
        <v/>
      </c>
      <c r="Y9457" s="6">
        <f>IF(V9457&lt;&gt;"",IFERROR(INDEX(federal_program_name_lookup,MATCH(V9457,aln_lookup,0)),""),"")</f>
        <v/>
      </c>
    </row>
    <row r="9458">
      <c r="A9458" s="6">
        <f>IF(B9458&lt;&gt;"", "AWARD-"&amp;TEXT(ROW()-1,"00000"), "")</f>
        <v/>
      </c>
      <c r="B9458" s="7" t="n"/>
      <c r="C9458" s="7" t="n"/>
      <c r="D9458" s="7" t="n"/>
      <c r="E9458" s="8" t="n"/>
      <c r="F9458" s="9" t="n"/>
      <c r="G9458" s="8" t="n"/>
      <c r="H9458" s="8" t="n"/>
      <c r="I9458" s="8" t="n"/>
      <c r="J9458" s="10">
        <f>IF(A9458="",0,SUMIFS(amount_expended,cfda_key,V9458))</f>
        <v/>
      </c>
      <c r="K9458" s="10">
        <f>IF(G9458="OTHER CLUSTER NOT LISTED ABOVE",SUMIFS(amount_expended,uniform_other_cluster_name,X9458), IF(AND(OR(G9458="N/A",G9458=""),H9458=""),0,IF(G9458="STATE CLUSTER",SUMIFS(amount_expended,uniform_state_cluster_name,W9458),SUMIFS(amount_expended,cluster_name,G9458))))</f>
        <v/>
      </c>
      <c r="L9458" s="8" t="n"/>
      <c r="M9458" s="7" t="n"/>
      <c r="N9458" s="8" t="n"/>
      <c r="O9458" s="7" t="n"/>
      <c r="P9458" s="7" t="n"/>
      <c r="Q9458" s="8" t="n"/>
      <c r="R9458" s="9" t="n"/>
      <c r="S9458" s="8" t="n"/>
      <c r="T9458" s="8" t="n"/>
      <c r="U9458" s="8" t="n"/>
      <c r="V9458" s="11">
        <f>IF(OR(B9458="",C9458=""),"",CONCATENATE(B9458,".",C9458))</f>
        <v/>
      </c>
      <c r="W9458" s="6">
        <f>UPPER(TRIM(H9458))</f>
        <v/>
      </c>
      <c r="X9458" s="6">
        <f>UPPER(TRIM(I9458))</f>
        <v/>
      </c>
      <c r="Y9458" s="6">
        <f>IF(V9458&lt;&gt;"",IFERROR(INDEX(federal_program_name_lookup,MATCH(V9458,aln_lookup,0)),""),"")</f>
        <v/>
      </c>
    </row>
    <row r="9459">
      <c r="A9459" s="6">
        <f>IF(B9459&lt;&gt;"", "AWARD-"&amp;TEXT(ROW()-1,"00000"), "")</f>
        <v/>
      </c>
      <c r="B9459" s="7" t="n"/>
      <c r="C9459" s="7" t="n"/>
      <c r="D9459" s="7" t="n"/>
      <c r="E9459" s="8" t="n"/>
      <c r="F9459" s="9" t="n"/>
      <c r="G9459" s="8" t="n"/>
      <c r="H9459" s="8" t="n"/>
      <c r="I9459" s="8" t="n"/>
      <c r="J9459" s="10">
        <f>IF(A9459="",0,SUMIFS(amount_expended,cfda_key,V9459))</f>
        <v/>
      </c>
      <c r="K9459" s="10">
        <f>IF(G9459="OTHER CLUSTER NOT LISTED ABOVE",SUMIFS(amount_expended,uniform_other_cluster_name,X9459), IF(AND(OR(G9459="N/A",G9459=""),H9459=""),0,IF(G9459="STATE CLUSTER",SUMIFS(amount_expended,uniform_state_cluster_name,W9459),SUMIFS(amount_expended,cluster_name,G9459))))</f>
        <v/>
      </c>
      <c r="L9459" s="8" t="n"/>
      <c r="M9459" s="7" t="n"/>
      <c r="N9459" s="8" t="n"/>
      <c r="O9459" s="7" t="n"/>
      <c r="P9459" s="7" t="n"/>
      <c r="Q9459" s="8" t="n"/>
      <c r="R9459" s="9" t="n"/>
      <c r="S9459" s="8" t="n"/>
      <c r="T9459" s="8" t="n"/>
      <c r="U9459" s="8" t="n"/>
      <c r="V9459" s="11">
        <f>IF(OR(B9459="",C9459=""),"",CONCATENATE(B9459,".",C9459))</f>
        <v/>
      </c>
      <c r="W9459" s="6">
        <f>UPPER(TRIM(H9459))</f>
        <v/>
      </c>
      <c r="X9459" s="6">
        <f>UPPER(TRIM(I9459))</f>
        <v/>
      </c>
      <c r="Y9459" s="6">
        <f>IF(V9459&lt;&gt;"",IFERROR(INDEX(federal_program_name_lookup,MATCH(V9459,aln_lookup,0)),""),"")</f>
        <v/>
      </c>
    </row>
    <row r="9460">
      <c r="A9460" s="6">
        <f>IF(B9460&lt;&gt;"", "AWARD-"&amp;TEXT(ROW()-1,"00000"), "")</f>
        <v/>
      </c>
      <c r="B9460" s="7" t="n"/>
      <c r="C9460" s="7" t="n"/>
      <c r="D9460" s="7" t="n"/>
      <c r="E9460" s="8" t="n"/>
      <c r="F9460" s="9" t="n"/>
      <c r="G9460" s="8" t="n"/>
      <c r="H9460" s="8" t="n"/>
      <c r="I9460" s="8" t="n"/>
      <c r="J9460" s="10">
        <f>IF(A9460="",0,SUMIFS(amount_expended,cfda_key,V9460))</f>
        <v/>
      </c>
      <c r="K9460" s="10">
        <f>IF(G9460="OTHER CLUSTER NOT LISTED ABOVE",SUMIFS(amount_expended,uniform_other_cluster_name,X9460), IF(AND(OR(G9460="N/A",G9460=""),H9460=""),0,IF(G9460="STATE CLUSTER",SUMIFS(amount_expended,uniform_state_cluster_name,W9460),SUMIFS(amount_expended,cluster_name,G9460))))</f>
        <v/>
      </c>
      <c r="L9460" s="8" t="n"/>
      <c r="M9460" s="7" t="n"/>
      <c r="N9460" s="8" t="n"/>
      <c r="O9460" s="7" t="n"/>
      <c r="P9460" s="7" t="n"/>
      <c r="Q9460" s="8" t="n"/>
      <c r="R9460" s="9" t="n"/>
      <c r="S9460" s="8" t="n"/>
      <c r="T9460" s="8" t="n"/>
      <c r="U9460" s="8" t="n"/>
      <c r="V9460" s="11">
        <f>IF(OR(B9460="",C9460=""),"",CONCATENATE(B9460,".",C9460))</f>
        <v/>
      </c>
      <c r="W9460" s="6">
        <f>UPPER(TRIM(H9460))</f>
        <v/>
      </c>
      <c r="X9460" s="6">
        <f>UPPER(TRIM(I9460))</f>
        <v/>
      </c>
      <c r="Y9460" s="6">
        <f>IF(V9460&lt;&gt;"",IFERROR(INDEX(federal_program_name_lookup,MATCH(V9460,aln_lookup,0)),""),"")</f>
        <v/>
      </c>
    </row>
    <row r="9461">
      <c r="A9461" s="6">
        <f>IF(B9461&lt;&gt;"", "AWARD-"&amp;TEXT(ROW()-1,"00000"), "")</f>
        <v/>
      </c>
      <c r="B9461" s="7" t="n"/>
      <c r="C9461" s="7" t="n"/>
      <c r="D9461" s="7" t="n"/>
      <c r="E9461" s="8" t="n"/>
      <c r="F9461" s="9" t="n"/>
      <c r="G9461" s="8" t="n"/>
      <c r="H9461" s="8" t="n"/>
      <c r="I9461" s="8" t="n"/>
      <c r="J9461" s="10">
        <f>IF(A9461="",0,SUMIFS(amount_expended,cfda_key,V9461))</f>
        <v/>
      </c>
      <c r="K9461" s="10">
        <f>IF(G9461="OTHER CLUSTER NOT LISTED ABOVE",SUMIFS(amount_expended,uniform_other_cluster_name,X9461), IF(AND(OR(G9461="N/A",G9461=""),H9461=""),0,IF(G9461="STATE CLUSTER",SUMIFS(amount_expended,uniform_state_cluster_name,W9461),SUMIFS(amount_expended,cluster_name,G9461))))</f>
        <v/>
      </c>
      <c r="L9461" s="8" t="n"/>
      <c r="M9461" s="7" t="n"/>
      <c r="N9461" s="8" t="n"/>
      <c r="O9461" s="7" t="n"/>
      <c r="P9461" s="7" t="n"/>
      <c r="Q9461" s="8" t="n"/>
      <c r="R9461" s="9" t="n"/>
      <c r="S9461" s="8" t="n"/>
      <c r="T9461" s="8" t="n"/>
      <c r="U9461" s="8" t="n"/>
      <c r="V9461" s="11">
        <f>IF(OR(B9461="",C9461=""),"",CONCATENATE(B9461,".",C9461))</f>
        <v/>
      </c>
      <c r="W9461" s="6">
        <f>UPPER(TRIM(H9461))</f>
        <v/>
      </c>
      <c r="X9461" s="6">
        <f>UPPER(TRIM(I9461))</f>
        <v/>
      </c>
      <c r="Y9461" s="6">
        <f>IF(V9461&lt;&gt;"",IFERROR(INDEX(federal_program_name_lookup,MATCH(V9461,aln_lookup,0)),""),"")</f>
        <v/>
      </c>
    </row>
    <row r="9462">
      <c r="A9462" s="6">
        <f>IF(B9462&lt;&gt;"", "AWARD-"&amp;TEXT(ROW()-1,"00000"), "")</f>
        <v/>
      </c>
      <c r="B9462" s="7" t="n"/>
      <c r="C9462" s="7" t="n"/>
      <c r="D9462" s="7" t="n"/>
      <c r="E9462" s="8" t="n"/>
      <c r="F9462" s="9" t="n"/>
      <c r="G9462" s="8" t="n"/>
      <c r="H9462" s="8" t="n"/>
      <c r="I9462" s="8" t="n"/>
      <c r="J9462" s="10">
        <f>IF(A9462="",0,SUMIFS(amount_expended,cfda_key,V9462))</f>
        <v/>
      </c>
      <c r="K9462" s="10">
        <f>IF(G9462="OTHER CLUSTER NOT LISTED ABOVE",SUMIFS(amount_expended,uniform_other_cluster_name,X9462), IF(AND(OR(G9462="N/A",G9462=""),H9462=""),0,IF(G9462="STATE CLUSTER",SUMIFS(amount_expended,uniform_state_cluster_name,W9462),SUMIFS(amount_expended,cluster_name,G9462))))</f>
        <v/>
      </c>
      <c r="L9462" s="8" t="n"/>
      <c r="M9462" s="7" t="n"/>
      <c r="N9462" s="8" t="n"/>
      <c r="O9462" s="7" t="n"/>
      <c r="P9462" s="7" t="n"/>
      <c r="Q9462" s="8" t="n"/>
      <c r="R9462" s="9" t="n"/>
      <c r="S9462" s="8" t="n"/>
      <c r="T9462" s="8" t="n"/>
      <c r="U9462" s="8" t="n"/>
      <c r="V9462" s="11">
        <f>IF(OR(B9462="",C9462=""),"",CONCATENATE(B9462,".",C9462))</f>
        <v/>
      </c>
      <c r="W9462" s="6">
        <f>UPPER(TRIM(H9462))</f>
        <v/>
      </c>
      <c r="X9462" s="6">
        <f>UPPER(TRIM(I9462))</f>
        <v/>
      </c>
      <c r="Y9462" s="6">
        <f>IF(V9462&lt;&gt;"",IFERROR(INDEX(federal_program_name_lookup,MATCH(V9462,aln_lookup,0)),""),"")</f>
        <v/>
      </c>
    </row>
    <row r="9463">
      <c r="A9463" s="6">
        <f>IF(B9463&lt;&gt;"", "AWARD-"&amp;TEXT(ROW()-1,"00000"), "")</f>
        <v/>
      </c>
      <c r="B9463" s="7" t="n"/>
      <c r="C9463" s="7" t="n"/>
      <c r="D9463" s="7" t="n"/>
      <c r="E9463" s="8" t="n"/>
      <c r="F9463" s="9" t="n"/>
      <c r="G9463" s="8" t="n"/>
      <c r="H9463" s="8" t="n"/>
      <c r="I9463" s="8" t="n"/>
      <c r="J9463" s="10">
        <f>IF(A9463="",0,SUMIFS(amount_expended,cfda_key,V9463))</f>
        <v/>
      </c>
      <c r="K9463" s="10">
        <f>IF(G9463="OTHER CLUSTER NOT LISTED ABOVE",SUMIFS(amount_expended,uniform_other_cluster_name,X9463), IF(AND(OR(G9463="N/A",G9463=""),H9463=""),0,IF(G9463="STATE CLUSTER",SUMIFS(amount_expended,uniform_state_cluster_name,W9463),SUMIFS(amount_expended,cluster_name,G9463))))</f>
        <v/>
      </c>
      <c r="L9463" s="8" t="n"/>
      <c r="M9463" s="7" t="n"/>
      <c r="N9463" s="8" t="n"/>
      <c r="O9463" s="7" t="n"/>
      <c r="P9463" s="7" t="n"/>
      <c r="Q9463" s="8" t="n"/>
      <c r="R9463" s="9" t="n"/>
      <c r="S9463" s="8" t="n"/>
      <c r="T9463" s="8" t="n"/>
      <c r="U9463" s="8" t="n"/>
      <c r="V9463" s="11">
        <f>IF(OR(B9463="",C9463=""),"",CONCATENATE(B9463,".",C9463))</f>
        <v/>
      </c>
      <c r="W9463" s="6">
        <f>UPPER(TRIM(H9463))</f>
        <v/>
      </c>
      <c r="X9463" s="6">
        <f>UPPER(TRIM(I9463))</f>
        <v/>
      </c>
      <c r="Y9463" s="6">
        <f>IF(V9463&lt;&gt;"",IFERROR(INDEX(federal_program_name_lookup,MATCH(V9463,aln_lookup,0)),""),"")</f>
        <v/>
      </c>
    </row>
    <row r="9464">
      <c r="A9464" s="6">
        <f>IF(B9464&lt;&gt;"", "AWARD-"&amp;TEXT(ROW()-1,"00000"), "")</f>
        <v/>
      </c>
      <c r="B9464" s="7" t="n"/>
      <c r="C9464" s="7" t="n"/>
      <c r="D9464" s="7" t="n"/>
      <c r="E9464" s="8" t="n"/>
      <c r="F9464" s="9" t="n"/>
      <c r="G9464" s="8" t="n"/>
      <c r="H9464" s="8" t="n"/>
      <c r="I9464" s="8" t="n"/>
      <c r="J9464" s="10">
        <f>IF(A9464="",0,SUMIFS(amount_expended,cfda_key,V9464))</f>
        <v/>
      </c>
      <c r="K9464" s="10">
        <f>IF(G9464="OTHER CLUSTER NOT LISTED ABOVE",SUMIFS(amount_expended,uniform_other_cluster_name,X9464), IF(AND(OR(G9464="N/A",G9464=""),H9464=""),0,IF(G9464="STATE CLUSTER",SUMIFS(amount_expended,uniform_state_cluster_name,W9464),SUMIFS(amount_expended,cluster_name,G9464))))</f>
        <v/>
      </c>
      <c r="L9464" s="8" t="n"/>
      <c r="M9464" s="7" t="n"/>
      <c r="N9464" s="8" t="n"/>
      <c r="O9464" s="7" t="n"/>
      <c r="P9464" s="7" t="n"/>
      <c r="Q9464" s="8" t="n"/>
      <c r="R9464" s="9" t="n"/>
      <c r="S9464" s="8" t="n"/>
      <c r="T9464" s="8" t="n"/>
      <c r="U9464" s="8" t="n"/>
      <c r="V9464" s="11">
        <f>IF(OR(B9464="",C9464=""),"",CONCATENATE(B9464,".",C9464))</f>
        <v/>
      </c>
      <c r="W9464" s="6">
        <f>UPPER(TRIM(H9464))</f>
        <v/>
      </c>
      <c r="X9464" s="6">
        <f>UPPER(TRIM(I9464))</f>
        <v/>
      </c>
      <c r="Y9464" s="6">
        <f>IF(V9464&lt;&gt;"",IFERROR(INDEX(federal_program_name_lookup,MATCH(V9464,aln_lookup,0)),""),"")</f>
        <v/>
      </c>
    </row>
    <row r="9465">
      <c r="A9465" s="6">
        <f>IF(B9465&lt;&gt;"", "AWARD-"&amp;TEXT(ROW()-1,"00000"), "")</f>
        <v/>
      </c>
      <c r="B9465" s="7" t="n"/>
      <c r="C9465" s="7" t="n"/>
      <c r="D9465" s="7" t="n"/>
      <c r="E9465" s="8" t="n"/>
      <c r="F9465" s="9" t="n"/>
      <c r="G9465" s="8" t="n"/>
      <c r="H9465" s="8" t="n"/>
      <c r="I9465" s="8" t="n"/>
      <c r="J9465" s="10">
        <f>IF(A9465="",0,SUMIFS(amount_expended,cfda_key,V9465))</f>
        <v/>
      </c>
      <c r="K9465" s="10">
        <f>IF(G9465="OTHER CLUSTER NOT LISTED ABOVE",SUMIFS(amount_expended,uniform_other_cluster_name,X9465), IF(AND(OR(G9465="N/A",G9465=""),H9465=""),0,IF(G9465="STATE CLUSTER",SUMIFS(amount_expended,uniform_state_cluster_name,W9465),SUMIFS(amount_expended,cluster_name,G9465))))</f>
        <v/>
      </c>
      <c r="L9465" s="8" t="n"/>
      <c r="M9465" s="7" t="n"/>
      <c r="N9465" s="8" t="n"/>
      <c r="O9465" s="7" t="n"/>
      <c r="P9465" s="7" t="n"/>
      <c r="Q9465" s="8" t="n"/>
      <c r="R9465" s="9" t="n"/>
      <c r="S9465" s="8" t="n"/>
      <c r="T9465" s="8" t="n"/>
      <c r="U9465" s="8" t="n"/>
      <c r="V9465" s="11">
        <f>IF(OR(B9465="",C9465=""),"",CONCATENATE(B9465,".",C9465))</f>
        <v/>
      </c>
      <c r="W9465" s="6">
        <f>UPPER(TRIM(H9465))</f>
        <v/>
      </c>
      <c r="X9465" s="6">
        <f>UPPER(TRIM(I9465))</f>
        <v/>
      </c>
      <c r="Y9465" s="6">
        <f>IF(V9465&lt;&gt;"",IFERROR(INDEX(federal_program_name_lookup,MATCH(V9465,aln_lookup,0)),""),"")</f>
        <v/>
      </c>
    </row>
    <row r="9466">
      <c r="A9466" s="6">
        <f>IF(B9466&lt;&gt;"", "AWARD-"&amp;TEXT(ROW()-1,"00000"), "")</f>
        <v/>
      </c>
      <c r="B9466" s="7" t="n"/>
      <c r="C9466" s="7" t="n"/>
      <c r="D9466" s="7" t="n"/>
      <c r="E9466" s="8" t="n"/>
      <c r="F9466" s="9" t="n"/>
      <c r="G9466" s="8" t="n"/>
      <c r="H9466" s="8" t="n"/>
      <c r="I9466" s="8" t="n"/>
      <c r="J9466" s="10">
        <f>IF(A9466="",0,SUMIFS(amount_expended,cfda_key,V9466))</f>
        <v/>
      </c>
      <c r="K9466" s="10">
        <f>IF(G9466="OTHER CLUSTER NOT LISTED ABOVE",SUMIFS(amount_expended,uniform_other_cluster_name,X9466), IF(AND(OR(G9466="N/A",G9466=""),H9466=""),0,IF(G9466="STATE CLUSTER",SUMIFS(amount_expended,uniform_state_cluster_name,W9466),SUMIFS(amount_expended,cluster_name,G9466))))</f>
        <v/>
      </c>
      <c r="L9466" s="8" t="n"/>
      <c r="M9466" s="7" t="n"/>
      <c r="N9466" s="8" t="n"/>
      <c r="O9466" s="7" t="n"/>
      <c r="P9466" s="7" t="n"/>
      <c r="Q9466" s="8" t="n"/>
      <c r="R9466" s="9" t="n"/>
      <c r="S9466" s="8" t="n"/>
      <c r="T9466" s="8" t="n"/>
      <c r="U9466" s="8" t="n"/>
      <c r="V9466" s="11">
        <f>IF(OR(B9466="",C9466=""),"",CONCATENATE(B9466,".",C9466))</f>
        <v/>
      </c>
      <c r="W9466" s="6">
        <f>UPPER(TRIM(H9466))</f>
        <v/>
      </c>
      <c r="X9466" s="6">
        <f>UPPER(TRIM(I9466))</f>
        <v/>
      </c>
      <c r="Y9466" s="6">
        <f>IF(V9466&lt;&gt;"",IFERROR(INDEX(federal_program_name_lookup,MATCH(V9466,aln_lookup,0)),""),"")</f>
        <v/>
      </c>
    </row>
    <row r="9467">
      <c r="A9467" s="6">
        <f>IF(B9467&lt;&gt;"", "AWARD-"&amp;TEXT(ROW()-1,"00000"), "")</f>
        <v/>
      </c>
      <c r="B9467" s="7" t="n"/>
      <c r="C9467" s="7" t="n"/>
      <c r="D9467" s="7" t="n"/>
      <c r="E9467" s="8" t="n"/>
      <c r="F9467" s="9" t="n"/>
      <c r="G9467" s="8" t="n"/>
      <c r="H9467" s="8" t="n"/>
      <c r="I9467" s="8" t="n"/>
      <c r="J9467" s="10">
        <f>IF(A9467="",0,SUMIFS(amount_expended,cfda_key,V9467))</f>
        <v/>
      </c>
      <c r="K9467" s="10">
        <f>IF(G9467="OTHER CLUSTER NOT LISTED ABOVE",SUMIFS(amount_expended,uniform_other_cluster_name,X9467), IF(AND(OR(G9467="N/A",G9467=""),H9467=""),0,IF(G9467="STATE CLUSTER",SUMIFS(amount_expended,uniform_state_cluster_name,W9467),SUMIFS(amount_expended,cluster_name,G9467))))</f>
        <v/>
      </c>
      <c r="L9467" s="8" t="n"/>
      <c r="M9467" s="7" t="n"/>
      <c r="N9467" s="8" t="n"/>
      <c r="O9467" s="7" t="n"/>
      <c r="P9467" s="7" t="n"/>
      <c r="Q9467" s="8" t="n"/>
      <c r="R9467" s="9" t="n"/>
      <c r="S9467" s="8" t="n"/>
      <c r="T9467" s="8" t="n"/>
      <c r="U9467" s="8" t="n"/>
      <c r="V9467" s="11">
        <f>IF(OR(B9467="",C9467=""),"",CONCATENATE(B9467,".",C9467))</f>
        <v/>
      </c>
      <c r="W9467" s="6">
        <f>UPPER(TRIM(H9467))</f>
        <v/>
      </c>
      <c r="X9467" s="6">
        <f>UPPER(TRIM(I9467))</f>
        <v/>
      </c>
      <c r="Y9467" s="6">
        <f>IF(V9467&lt;&gt;"",IFERROR(INDEX(federal_program_name_lookup,MATCH(V9467,aln_lookup,0)),""),"")</f>
        <v/>
      </c>
    </row>
    <row r="9468">
      <c r="A9468" s="6">
        <f>IF(B9468&lt;&gt;"", "AWARD-"&amp;TEXT(ROW()-1,"00000"), "")</f>
        <v/>
      </c>
      <c r="B9468" s="7" t="n"/>
      <c r="C9468" s="7" t="n"/>
      <c r="D9468" s="7" t="n"/>
      <c r="E9468" s="8" t="n"/>
      <c r="F9468" s="9" t="n"/>
      <c r="G9468" s="8" t="n"/>
      <c r="H9468" s="8" t="n"/>
      <c r="I9468" s="8" t="n"/>
      <c r="J9468" s="10">
        <f>IF(A9468="",0,SUMIFS(amount_expended,cfda_key,V9468))</f>
        <v/>
      </c>
      <c r="K9468" s="10">
        <f>IF(G9468="OTHER CLUSTER NOT LISTED ABOVE",SUMIFS(amount_expended,uniform_other_cluster_name,X9468), IF(AND(OR(G9468="N/A",G9468=""),H9468=""),0,IF(G9468="STATE CLUSTER",SUMIFS(amount_expended,uniform_state_cluster_name,W9468),SUMIFS(amount_expended,cluster_name,G9468))))</f>
        <v/>
      </c>
      <c r="L9468" s="8" t="n"/>
      <c r="M9468" s="7" t="n"/>
      <c r="N9468" s="8" t="n"/>
      <c r="O9468" s="7" t="n"/>
      <c r="P9468" s="7" t="n"/>
      <c r="Q9468" s="8" t="n"/>
      <c r="R9468" s="9" t="n"/>
      <c r="S9468" s="8" t="n"/>
      <c r="T9468" s="8" t="n"/>
      <c r="U9468" s="8" t="n"/>
      <c r="V9468" s="11">
        <f>IF(OR(B9468="",C9468=""),"",CONCATENATE(B9468,".",C9468))</f>
        <v/>
      </c>
      <c r="W9468" s="6">
        <f>UPPER(TRIM(H9468))</f>
        <v/>
      </c>
      <c r="X9468" s="6">
        <f>UPPER(TRIM(I9468))</f>
        <v/>
      </c>
      <c r="Y9468" s="6">
        <f>IF(V9468&lt;&gt;"",IFERROR(INDEX(federal_program_name_lookup,MATCH(V9468,aln_lookup,0)),""),"")</f>
        <v/>
      </c>
    </row>
    <row r="9469">
      <c r="A9469" s="6">
        <f>IF(B9469&lt;&gt;"", "AWARD-"&amp;TEXT(ROW()-1,"00000"), "")</f>
        <v/>
      </c>
      <c r="B9469" s="7" t="n"/>
      <c r="C9469" s="7" t="n"/>
      <c r="D9469" s="7" t="n"/>
      <c r="E9469" s="8" t="n"/>
      <c r="F9469" s="9" t="n"/>
      <c r="G9469" s="8" t="n"/>
      <c r="H9469" s="8" t="n"/>
      <c r="I9469" s="8" t="n"/>
      <c r="J9469" s="10">
        <f>IF(A9469="",0,SUMIFS(amount_expended,cfda_key,V9469))</f>
        <v/>
      </c>
      <c r="K9469" s="10">
        <f>IF(G9469="OTHER CLUSTER NOT LISTED ABOVE",SUMIFS(amount_expended,uniform_other_cluster_name,X9469), IF(AND(OR(G9469="N/A",G9469=""),H9469=""),0,IF(G9469="STATE CLUSTER",SUMIFS(amount_expended,uniform_state_cluster_name,W9469),SUMIFS(amount_expended,cluster_name,G9469))))</f>
        <v/>
      </c>
      <c r="L9469" s="8" t="n"/>
      <c r="M9469" s="7" t="n"/>
      <c r="N9469" s="8" t="n"/>
      <c r="O9469" s="7" t="n"/>
      <c r="P9469" s="7" t="n"/>
      <c r="Q9469" s="8" t="n"/>
      <c r="R9469" s="9" t="n"/>
      <c r="S9469" s="8" t="n"/>
      <c r="T9469" s="8" t="n"/>
      <c r="U9469" s="8" t="n"/>
      <c r="V9469" s="11">
        <f>IF(OR(B9469="",C9469=""),"",CONCATENATE(B9469,".",C9469))</f>
        <v/>
      </c>
      <c r="W9469" s="6">
        <f>UPPER(TRIM(H9469))</f>
        <v/>
      </c>
      <c r="X9469" s="6">
        <f>UPPER(TRIM(I9469))</f>
        <v/>
      </c>
      <c r="Y9469" s="6">
        <f>IF(V9469&lt;&gt;"",IFERROR(INDEX(federal_program_name_lookup,MATCH(V9469,aln_lookup,0)),""),"")</f>
        <v/>
      </c>
    </row>
    <row r="9470">
      <c r="A9470" s="6">
        <f>IF(B9470&lt;&gt;"", "AWARD-"&amp;TEXT(ROW()-1,"00000"), "")</f>
        <v/>
      </c>
      <c r="B9470" s="7" t="n"/>
      <c r="C9470" s="7" t="n"/>
      <c r="D9470" s="7" t="n"/>
      <c r="E9470" s="8" t="n"/>
      <c r="F9470" s="9" t="n"/>
      <c r="G9470" s="8" t="n"/>
      <c r="H9470" s="8" t="n"/>
      <c r="I9470" s="8" t="n"/>
      <c r="J9470" s="10">
        <f>IF(A9470="",0,SUMIFS(amount_expended,cfda_key,V9470))</f>
        <v/>
      </c>
      <c r="K9470" s="10">
        <f>IF(G9470="OTHER CLUSTER NOT LISTED ABOVE",SUMIFS(amount_expended,uniform_other_cluster_name,X9470), IF(AND(OR(G9470="N/A",G9470=""),H9470=""),0,IF(G9470="STATE CLUSTER",SUMIFS(amount_expended,uniform_state_cluster_name,W9470),SUMIFS(amount_expended,cluster_name,G9470))))</f>
        <v/>
      </c>
      <c r="L9470" s="8" t="n"/>
      <c r="M9470" s="7" t="n"/>
      <c r="N9470" s="8" t="n"/>
      <c r="O9470" s="7" t="n"/>
      <c r="P9470" s="7" t="n"/>
      <c r="Q9470" s="8" t="n"/>
      <c r="R9470" s="9" t="n"/>
      <c r="S9470" s="8" t="n"/>
      <c r="T9470" s="8" t="n"/>
      <c r="U9470" s="8" t="n"/>
      <c r="V9470" s="11">
        <f>IF(OR(B9470="",C9470=""),"",CONCATENATE(B9470,".",C9470))</f>
        <v/>
      </c>
      <c r="W9470" s="6">
        <f>UPPER(TRIM(H9470))</f>
        <v/>
      </c>
      <c r="X9470" s="6">
        <f>UPPER(TRIM(I9470))</f>
        <v/>
      </c>
      <c r="Y9470" s="6">
        <f>IF(V9470&lt;&gt;"",IFERROR(INDEX(federal_program_name_lookup,MATCH(V9470,aln_lookup,0)),""),"")</f>
        <v/>
      </c>
    </row>
    <row r="9471">
      <c r="A9471" s="6">
        <f>IF(B9471&lt;&gt;"", "AWARD-"&amp;TEXT(ROW()-1,"00000"), "")</f>
        <v/>
      </c>
      <c r="B9471" s="7" t="n"/>
      <c r="C9471" s="7" t="n"/>
      <c r="D9471" s="7" t="n"/>
      <c r="E9471" s="8" t="n"/>
      <c r="F9471" s="9" t="n"/>
      <c r="G9471" s="8" t="n"/>
      <c r="H9471" s="8" t="n"/>
      <c r="I9471" s="8" t="n"/>
      <c r="J9471" s="10">
        <f>IF(A9471="",0,SUMIFS(amount_expended,cfda_key,V9471))</f>
        <v/>
      </c>
      <c r="K9471" s="10">
        <f>IF(G9471="OTHER CLUSTER NOT LISTED ABOVE",SUMIFS(amount_expended,uniform_other_cluster_name,X9471), IF(AND(OR(G9471="N/A",G9471=""),H9471=""),0,IF(G9471="STATE CLUSTER",SUMIFS(amount_expended,uniform_state_cluster_name,W9471),SUMIFS(amount_expended,cluster_name,G9471))))</f>
        <v/>
      </c>
      <c r="L9471" s="8" t="n"/>
      <c r="M9471" s="7" t="n"/>
      <c r="N9471" s="8" t="n"/>
      <c r="O9471" s="7" t="n"/>
      <c r="P9471" s="7" t="n"/>
      <c r="Q9471" s="8" t="n"/>
      <c r="R9471" s="9" t="n"/>
      <c r="S9471" s="8" t="n"/>
      <c r="T9471" s="8" t="n"/>
      <c r="U9471" s="8" t="n"/>
      <c r="V9471" s="11">
        <f>IF(OR(B9471="",C9471=""),"",CONCATENATE(B9471,".",C9471))</f>
        <v/>
      </c>
      <c r="W9471" s="6">
        <f>UPPER(TRIM(H9471))</f>
        <v/>
      </c>
      <c r="X9471" s="6">
        <f>UPPER(TRIM(I9471))</f>
        <v/>
      </c>
      <c r="Y9471" s="6">
        <f>IF(V9471&lt;&gt;"",IFERROR(INDEX(federal_program_name_lookup,MATCH(V9471,aln_lookup,0)),""),"")</f>
        <v/>
      </c>
    </row>
    <row r="9472">
      <c r="A9472" s="6">
        <f>IF(B9472&lt;&gt;"", "AWARD-"&amp;TEXT(ROW()-1,"00000"), "")</f>
        <v/>
      </c>
      <c r="B9472" s="7" t="n"/>
      <c r="C9472" s="7" t="n"/>
      <c r="D9472" s="7" t="n"/>
      <c r="E9472" s="8" t="n"/>
      <c r="F9472" s="9" t="n"/>
      <c r="G9472" s="8" t="n"/>
      <c r="H9472" s="8" t="n"/>
      <c r="I9472" s="8" t="n"/>
      <c r="J9472" s="10">
        <f>IF(A9472="",0,SUMIFS(amount_expended,cfda_key,V9472))</f>
        <v/>
      </c>
      <c r="K9472" s="10">
        <f>IF(G9472="OTHER CLUSTER NOT LISTED ABOVE",SUMIFS(amount_expended,uniform_other_cluster_name,X9472), IF(AND(OR(G9472="N/A",G9472=""),H9472=""),0,IF(G9472="STATE CLUSTER",SUMIFS(amount_expended,uniform_state_cluster_name,W9472),SUMIFS(amount_expended,cluster_name,G9472))))</f>
        <v/>
      </c>
      <c r="L9472" s="8" t="n"/>
      <c r="M9472" s="7" t="n"/>
      <c r="N9472" s="8" t="n"/>
      <c r="O9472" s="7" t="n"/>
      <c r="P9472" s="7" t="n"/>
      <c r="Q9472" s="8" t="n"/>
      <c r="R9472" s="9" t="n"/>
      <c r="S9472" s="8" t="n"/>
      <c r="T9472" s="8" t="n"/>
      <c r="U9472" s="8" t="n"/>
      <c r="V9472" s="11">
        <f>IF(OR(B9472="",C9472=""),"",CONCATENATE(B9472,".",C9472))</f>
        <v/>
      </c>
      <c r="W9472" s="6">
        <f>UPPER(TRIM(H9472))</f>
        <v/>
      </c>
      <c r="X9472" s="6">
        <f>UPPER(TRIM(I9472))</f>
        <v/>
      </c>
      <c r="Y9472" s="6">
        <f>IF(V9472&lt;&gt;"",IFERROR(INDEX(federal_program_name_lookup,MATCH(V9472,aln_lookup,0)),""),"")</f>
        <v/>
      </c>
    </row>
    <row r="9473">
      <c r="A9473" s="6">
        <f>IF(B9473&lt;&gt;"", "AWARD-"&amp;TEXT(ROW()-1,"00000"), "")</f>
        <v/>
      </c>
      <c r="B9473" s="7" t="n"/>
      <c r="C9473" s="7" t="n"/>
      <c r="D9473" s="7" t="n"/>
      <c r="E9473" s="8" t="n"/>
      <c r="F9473" s="9" t="n"/>
      <c r="G9473" s="8" t="n"/>
      <c r="H9473" s="8" t="n"/>
      <c r="I9473" s="8" t="n"/>
      <c r="J9473" s="10">
        <f>IF(A9473="",0,SUMIFS(amount_expended,cfda_key,V9473))</f>
        <v/>
      </c>
      <c r="K9473" s="10">
        <f>IF(G9473="OTHER CLUSTER NOT LISTED ABOVE",SUMIFS(amount_expended,uniform_other_cluster_name,X9473), IF(AND(OR(G9473="N/A",G9473=""),H9473=""),0,IF(G9473="STATE CLUSTER",SUMIFS(amount_expended,uniform_state_cluster_name,W9473),SUMIFS(amount_expended,cluster_name,G9473))))</f>
        <v/>
      </c>
      <c r="L9473" s="8" t="n"/>
      <c r="M9473" s="7" t="n"/>
      <c r="N9473" s="8" t="n"/>
      <c r="O9473" s="7" t="n"/>
      <c r="P9473" s="7" t="n"/>
      <c r="Q9473" s="8" t="n"/>
      <c r="R9473" s="9" t="n"/>
      <c r="S9473" s="8" t="n"/>
      <c r="T9473" s="8" t="n"/>
      <c r="U9473" s="8" t="n"/>
      <c r="V9473" s="11">
        <f>IF(OR(B9473="",C9473=""),"",CONCATENATE(B9473,".",C9473))</f>
        <v/>
      </c>
      <c r="W9473" s="6">
        <f>UPPER(TRIM(H9473))</f>
        <v/>
      </c>
      <c r="X9473" s="6">
        <f>UPPER(TRIM(I9473))</f>
        <v/>
      </c>
      <c r="Y9473" s="6">
        <f>IF(V9473&lt;&gt;"",IFERROR(INDEX(federal_program_name_lookup,MATCH(V9473,aln_lookup,0)),""),"")</f>
        <v/>
      </c>
    </row>
    <row r="9474">
      <c r="A9474" s="6">
        <f>IF(B9474&lt;&gt;"", "AWARD-"&amp;TEXT(ROW()-1,"00000"), "")</f>
        <v/>
      </c>
      <c r="B9474" s="7" t="n"/>
      <c r="C9474" s="7" t="n"/>
      <c r="D9474" s="7" t="n"/>
      <c r="E9474" s="8" t="n"/>
      <c r="F9474" s="9" t="n"/>
      <c r="G9474" s="8" t="n"/>
      <c r="H9474" s="8" t="n"/>
      <c r="I9474" s="8" t="n"/>
      <c r="J9474" s="10">
        <f>IF(A9474="",0,SUMIFS(amount_expended,cfda_key,V9474))</f>
        <v/>
      </c>
      <c r="K9474" s="10">
        <f>IF(G9474="OTHER CLUSTER NOT LISTED ABOVE",SUMIFS(amount_expended,uniform_other_cluster_name,X9474), IF(AND(OR(G9474="N/A",G9474=""),H9474=""),0,IF(G9474="STATE CLUSTER",SUMIFS(amount_expended,uniform_state_cluster_name,W9474),SUMIFS(amount_expended,cluster_name,G9474))))</f>
        <v/>
      </c>
      <c r="L9474" s="8" t="n"/>
      <c r="M9474" s="7" t="n"/>
      <c r="N9474" s="8" t="n"/>
      <c r="O9474" s="7" t="n"/>
      <c r="P9474" s="7" t="n"/>
      <c r="Q9474" s="8" t="n"/>
      <c r="R9474" s="9" t="n"/>
      <c r="S9474" s="8" t="n"/>
      <c r="T9474" s="8" t="n"/>
      <c r="U9474" s="8" t="n"/>
      <c r="V9474" s="11">
        <f>IF(OR(B9474="",C9474=""),"",CONCATENATE(B9474,".",C9474))</f>
        <v/>
      </c>
      <c r="W9474" s="6">
        <f>UPPER(TRIM(H9474))</f>
        <v/>
      </c>
      <c r="X9474" s="6">
        <f>UPPER(TRIM(I9474))</f>
        <v/>
      </c>
      <c r="Y9474" s="6">
        <f>IF(V9474&lt;&gt;"",IFERROR(INDEX(federal_program_name_lookup,MATCH(V9474,aln_lookup,0)),""),"")</f>
        <v/>
      </c>
    </row>
    <row r="9475">
      <c r="A9475" s="6">
        <f>IF(B9475&lt;&gt;"", "AWARD-"&amp;TEXT(ROW()-1,"00000"), "")</f>
        <v/>
      </c>
      <c r="B9475" s="7" t="n"/>
      <c r="C9475" s="7" t="n"/>
      <c r="D9475" s="7" t="n"/>
      <c r="E9475" s="8" t="n"/>
      <c r="F9475" s="9" t="n"/>
      <c r="G9475" s="8" t="n"/>
      <c r="H9475" s="8" t="n"/>
      <c r="I9475" s="8" t="n"/>
      <c r="J9475" s="10">
        <f>IF(A9475="",0,SUMIFS(amount_expended,cfda_key,V9475))</f>
        <v/>
      </c>
      <c r="K9475" s="10">
        <f>IF(G9475="OTHER CLUSTER NOT LISTED ABOVE",SUMIFS(amount_expended,uniform_other_cluster_name,X9475), IF(AND(OR(G9475="N/A",G9475=""),H9475=""),0,IF(G9475="STATE CLUSTER",SUMIFS(amount_expended,uniform_state_cluster_name,W9475),SUMIFS(amount_expended,cluster_name,G9475))))</f>
        <v/>
      </c>
      <c r="L9475" s="8" t="n"/>
      <c r="M9475" s="7" t="n"/>
      <c r="N9475" s="8" t="n"/>
      <c r="O9475" s="7" t="n"/>
      <c r="P9475" s="7" t="n"/>
      <c r="Q9475" s="8" t="n"/>
      <c r="R9475" s="9" t="n"/>
      <c r="S9475" s="8" t="n"/>
      <c r="T9475" s="8" t="n"/>
      <c r="U9475" s="8" t="n"/>
      <c r="V9475" s="11">
        <f>IF(OR(B9475="",C9475=""),"",CONCATENATE(B9475,".",C9475))</f>
        <v/>
      </c>
      <c r="W9475" s="6">
        <f>UPPER(TRIM(H9475))</f>
        <v/>
      </c>
      <c r="X9475" s="6">
        <f>UPPER(TRIM(I9475))</f>
        <v/>
      </c>
      <c r="Y9475" s="6">
        <f>IF(V9475&lt;&gt;"",IFERROR(INDEX(federal_program_name_lookup,MATCH(V9475,aln_lookup,0)),""),"")</f>
        <v/>
      </c>
    </row>
    <row r="9476">
      <c r="A9476" s="6">
        <f>IF(B9476&lt;&gt;"", "AWARD-"&amp;TEXT(ROW()-1,"00000"), "")</f>
        <v/>
      </c>
      <c r="B9476" s="7" t="n"/>
      <c r="C9476" s="7" t="n"/>
      <c r="D9476" s="7" t="n"/>
      <c r="E9476" s="8" t="n"/>
      <c r="F9476" s="9" t="n"/>
      <c r="G9476" s="8" t="n"/>
      <c r="H9476" s="8" t="n"/>
      <c r="I9476" s="8" t="n"/>
      <c r="J9476" s="10">
        <f>IF(A9476="",0,SUMIFS(amount_expended,cfda_key,V9476))</f>
        <v/>
      </c>
      <c r="K9476" s="10">
        <f>IF(G9476="OTHER CLUSTER NOT LISTED ABOVE",SUMIFS(amount_expended,uniform_other_cluster_name,X9476), IF(AND(OR(G9476="N/A",G9476=""),H9476=""),0,IF(G9476="STATE CLUSTER",SUMIFS(amount_expended,uniform_state_cluster_name,W9476),SUMIFS(amount_expended,cluster_name,G9476))))</f>
        <v/>
      </c>
      <c r="L9476" s="8" t="n"/>
      <c r="M9476" s="7" t="n"/>
      <c r="N9476" s="8" t="n"/>
      <c r="O9476" s="7" t="n"/>
      <c r="P9476" s="7" t="n"/>
      <c r="Q9476" s="8" t="n"/>
      <c r="R9476" s="9" t="n"/>
      <c r="S9476" s="8" t="n"/>
      <c r="T9476" s="8" t="n"/>
      <c r="U9476" s="8" t="n"/>
      <c r="V9476" s="11">
        <f>IF(OR(B9476="",C9476=""),"",CONCATENATE(B9476,".",C9476))</f>
        <v/>
      </c>
      <c r="W9476" s="6">
        <f>UPPER(TRIM(H9476))</f>
        <v/>
      </c>
      <c r="X9476" s="6">
        <f>UPPER(TRIM(I9476))</f>
        <v/>
      </c>
      <c r="Y9476" s="6">
        <f>IF(V9476&lt;&gt;"",IFERROR(INDEX(federal_program_name_lookup,MATCH(V9476,aln_lookup,0)),""),"")</f>
        <v/>
      </c>
    </row>
    <row r="9477">
      <c r="A9477" s="6">
        <f>IF(B9477&lt;&gt;"", "AWARD-"&amp;TEXT(ROW()-1,"00000"), "")</f>
        <v/>
      </c>
      <c r="B9477" s="7" t="n"/>
      <c r="C9477" s="7" t="n"/>
      <c r="D9477" s="7" t="n"/>
      <c r="E9477" s="8" t="n"/>
      <c r="F9477" s="9" t="n"/>
      <c r="G9477" s="8" t="n"/>
      <c r="H9477" s="8" t="n"/>
      <c r="I9477" s="8" t="n"/>
      <c r="J9477" s="10">
        <f>IF(A9477="",0,SUMIFS(amount_expended,cfda_key,V9477))</f>
        <v/>
      </c>
      <c r="K9477" s="10">
        <f>IF(G9477="OTHER CLUSTER NOT LISTED ABOVE",SUMIFS(amount_expended,uniform_other_cluster_name,X9477), IF(AND(OR(G9477="N/A",G9477=""),H9477=""),0,IF(G9477="STATE CLUSTER",SUMIFS(amount_expended,uniform_state_cluster_name,W9477),SUMIFS(amount_expended,cluster_name,G9477))))</f>
        <v/>
      </c>
      <c r="L9477" s="8" t="n"/>
      <c r="M9477" s="7" t="n"/>
      <c r="N9477" s="8" t="n"/>
      <c r="O9477" s="7" t="n"/>
      <c r="P9477" s="7" t="n"/>
      <c r="Q9477" s="8" t="n"/>
      <c r="R9477" s="9" t="n"/>
      <c r="S9477" s="8" t="n"/>
      <c r="T9477" s="8" t="n"/>
      <c r="U9477" s="8" t="n"/>
      <c r="V9477" s="11">
        <f>IF(OR(B9477="",C9477=""),"",CONCATENATE(B9477,".",C9477))</f>
        <v/>
      </c>
      <c r="W9477" s="6">
        <f>UPPER(TRIM(H9477))</f>
        <v/>
      </c>
      <c r="X9477" s="6">
        <f>UPPER(TRIM(I9477))</f>
        <v/>
      </c>
      <c r="Y9477" s="6">
        <f>IF(V9477&lt;&gt;"",IFERROR(INDEX(federal_program_name_lookup,MATCH(V9477,aln_lookup,0)),""),"")</f>
        <v/>
      </c>
    </row>
    <row r="9478">
      <c r="A9478" s="6">
        <f>IF(B9478&lt;&gt;"", "AWARD-"&amp;TEXT(ROW()-1,"00000"), "")</f>
        <v/>
      </c>
      <c r="B9478" s="7" t="n"/>
      <c r="C9478" s="7" t="n"/>
      <c r="D9478" s="7" t="n"/>
      <c r="E9478" s="8" t="n"/>
      <c r="F9478" s="9" t="n"/>
      <c r="G9478" s="8" t="n"/>
      <c r="H9478" s="8" t="n"/>
      <c r="I9478" s="8" t="n"/>
      <c r="J9478" s="10">
        <f>IF(A9478="",0,SUMIFS(amount_expended,cfda_key,V9478))</f>
        <v/>
      </c>
      <c r="K9478" s="10">
        <f>IF(G9478="OTHER CLUSTER NOT LISTED ABOVE",SUMIFS(amount_expended,uniform_other_cluster_name,X9478), IF(AND(OR(G9478="N/A",G9478=""),H9478=""),0,IF(G9478="STATE CLUSTER",SUMIFS(amount_expended,uniform_state_cluster_name,W9478),SUMIFS(amount_expended,cluster_name,G9478))))</f>
        <v/>
      </c>
      <c r="L9478" s="8" t="n"/>
      <c r="M9478" s="7" t="n"/>
      <c r="N9478" s="8" t="n"/>
      <c r="O9478" s="7" t="n"/>
      <c r="P9478" s="7" t="n"/>
      <c r="Q9478" s="8" t="n"/>
      <c r="R9478" s="9" t="n"/>
      <c r="S9478" s="8" t="n"/>
      <c r="T9478" s="8" t="n"/>
      <c r="U9478" s="8" t="n"/>
      <c r="V9478" s="11">
        <f>IF(OR(B9478="",C9478=""),"",CONCATENATE(B9478,".",C9478))</f>
        <v/>
      </c>
      <c r="W9478" s="6">
        <f>UPPER(TRIM(H9478))</f>
        <v/>
      </c>
      <c r="X9478" s="6">
        <f>UPPER(TRIM(I9478))</f>
        <v/>
      </c>
      <c r="Y9478" s="6">
        <f>IF(V9478&lt;&gt;"",IFERROR(INDEX(federal_program_name_lookup,MATCH(V9478,aln_lookup,0)),""),"")</f>
        <v/>
      </c>
    </row>
    <row r="9479">
      <c r="A9479" s="6">
        <f>IF(B9479&lt;&gt;"", "AWARD-"&amp;TEXT(ROW()-1,"00000"), "")</f>
        <v/>
      </c>
      <c r="B9479" s="7" t="n"/>
      <c r="C9479" s="7" t="n"/>
      <c r="D9479" s="7" t="n"/>
      <c r="E9479" s="8" t="n"/>
      <c r="F9479" s="9" t="n"/>
      <c r="G9479" s="8" t="n"/>
      <c r="H9479" s="8" t="n"/>
      <c r="I9479" s="8" t="n"/>
      <c r="J9479" s="10">
        <f>IF(A9479="",0,SUMIFS(amount_expended,cfda_key,V9479))</f>
        <v/>
      </c>
      <c r="K9479" s="10">
        <f>IF(G9479="OTHER CLUSTER NOT LISTED ABOVE",SUMIFS(amount_expended,uniform_other_cluster_name,X9479), IF(AND(OR(G9479="N/A",G9479=""),H9479=""),0,IF(G9479="STATE CLUSTER",SUMIFS(amount_expended,uniform_state_cluster_name,W9479),SUMIFS(amount_expended,cluster_name,G9479))))</f>
        <v/>
      </c>
      <c r="L9479" s="8" t="n"/>
      <c r="M9479" s="7" t="n"/>
      <c r="N9479" s="8" t="n"/>
      <c r="O9479" s="7" t="n"/>
      <c r="P9479" s="7" t="n"/>
      <c r="Q9479" s="8" t="n"/>
      <c r="R9479" s="9" t="n"/>
      <c r="S9479" s="8" t="n"/>
      <c r="T9479" s="8" t="n"/>
      <c r="U9479" s="8" t="n"/>
      <c r="V9479" s="11">
        <f>IF(OR(B9479="",C9479=""),"",CONCATENATE(B9479,".",C9479))</f>
        <v/>
      </c>
      <c r="W9479" s="6">
        <f>UPPER(TRIM(H9479))</f>
        <v/>
      </c>
      <c r="X9479" s="6">
        <f>UPPER(TRIM(I9479))</f>
        <v/>
      </c>
      <c r="Y9479" s="6">
        <f>IF(V9479&lt;&gt;"",IFERROR(INDEX(federal_program_name_lookup,MATCH(V9479,aln_lookup,0)),""),"")</f>
        <v/>
      </c>
    </row>
    <row r="9480">
      <c r="A9480" s="6">
        <f>IF(B9480&lt;&gt;"", "AWARD-"&amp;TEXT(ROW()-1,"00000"), "")</f>
        <v/>
      </c>
      <c r="B9480" s="7" t="n"/>
      <c r="C9480" s="7" t="n"/>
      <c r="D9480" s="7" t="n"/>
      <c r="E9480" s="8" t="n"/>
      <c r="F9480" s="9" t="n"/>
      <c r="G9480" s="8" t="n"/>
      <c r="H9480" s="8" t="n"/>
      <c r="I9480" s="8" t="n"/>
      <c r="J9480" s="10">
        <f>IF(A9480="",0,SUMIFS(amount_expended,cfda_key,V9480))</f>
        <v/>
      </c>
      <c r="K9480" s="10">
        <f>IF(G9480="OTHER CLUSTER NOT LISTED ABOVE",SUMIFS(amount_expended,uniform_other_cluster_name,X9480), IF(AND(OR(G9480="N/A",G9480=""),H9480=""),0,IF(G9480="STATE CLUSTER",SUMIFS(amount_expended,uniform_state_cluster_name,W9480),SUMIFS(amount_expended,cluster_name,G9480))))</f>
        <v/>
      </c>
      <c r="L9480" s="8" t="n"/>
      <c r="M9480" s="7" t="n"/>
      <c r="N9480" s="8" t="n"/>
      <c r="O9480" s="7" t="n"/>
      <c r="P9480" s="7" t="n"/>
      <c r="Q9480" s="8" t="n"/>
      <c r="R9480" s="9" t="n"/>
      <c r="S9480" s="8" t="n"/>
      <c r="T9480" s="8" t="n"/>
      <c r="U9480" s="8" t="n"/>
      <c r="V9480" s="11">
        <f>IF(OR(B9480="",C9480=""),"",CONCATENATE(B9480,".",C9480))</f>
        <v/>
      </c>
      <c r="W9480" s="6">
        <f>UPPER(TRIM(H9480))</f>
        <v/>
      </c>
      <c r="X9480" s="6">
        <f>UPPER(TRIM(I9480))</f>
        <v/>
      </c>
      <c r="Y9480" s="6">
        <f>IF(V9480&lt;&gt;"",IFERROR(INDEX(federal_program_name_lookup,MATCH(V9480,aln_lookup,0)),""),"")</f>
        <v/>
      </c>
    </row>
    <row r="9481">
      <c r="A9481" s="6">
        <f>IF(B9481&lt;&gt;"", "AWARD-"&amp;TEXT(ROW()-1,"00000"), "")</f>
        <v/>
      </c>
      <c r="B9481" s="7" t="n"/>
      <c r="C9481" s="7" t="n"/>
      <c r="D9481" s="7" t="n"/>
      <c r="E9481" s="8" t="n"/>
      <c r="F9481" s="9" t="n"/>
      <c r="G9481" s="8" t="n"/>
      <c r="H9481" s="8" t="n"/>
      <c r="I9481" s="8" t="n"/>
      <c r="J9481" s="10">
        <f>IF(A9481="",0,SUMIFS(amount_expended,cfda_key,V9481))</f>
        <v/>
      </c>
      <c r="K9481" s="10">
        <f>IF(G9481="OTHER CLUSTER NOT LISTED ABOVE",SUMIFS(amount_expended,uniform_other_cluster_name,X9481), IF(AND(OR(G9481="N/A",G9481=""),H9481=""),0,IF(G9481="STATE CLUSTER",SUMIFS(amount_expended,uniform_state_cluster_name,W9481),SUMIFS(amount_expended,cluster_name,G9481))))</f>
        <v/>
      </c>
      <c r="L9481" s="8" t="n"/>
      <c r="M9481" s="7" t="n"/>
      <c r="N9481" s="8" t="n"/>
      <c r="O9481" s="7" t="n"/>
      <c r="P9481" s="7" t="n"/>
      <c r="Q9481" s="8" t="n"/>
      <c r="R9481" s="9" t="n"/>
      <c r="S9481" s="8" t="n"/>
      <c r="T9481" s="8" t="n"/>
      <c r="U9481" s="8" t="n"/>
      <c r="V9481" s="11">
        <f>IF(OR(B9481="",C9481=""),"",CONCATENATE(B9481,".",C9481))</f>
        <v/>
      </c>
      <c r="W9481" s="6">
        <f>UPPER(TRIM(H9481))</f>
        <v/>
      </c>
      <c r="X9481" s="6">
        <f>UPPER(TRIM(I9481))</f>
        <v/>
      </c>
      <c r="Y9481" s="6">
        <f>IF(V9481&lt;&gt;"",IFERROR(INDEX(federal_program_name_lookup,MATCH(V9481,aln_lookup,0)),""),"")</f>
        <v/>
      </c>
    </row>
    <row r="9482">
      <c r="A9482" s="6">
        <f>IF(B9482&lt;&gt;"", "AWARD-"&amp;TEXT(ROW()-1,"00000"), "")</f>
        <v/>
      </c>
      <c r="B9482" s="7" t="n"/>
      <c r="C9482" s="7" t="n"/>
      <c r="D9482" s="7" t="n"/>
      <c r="E9482" s="8" t="n"/>
      <c r="F9482" s="9" t="n"/>
      <c r="G9482" s="8" t="n"/>
      <c r="H9482" s="8" t="n"/>
      <c r="I9482" s="8" t="n"/>
      <c r="J9482" s="10">
        <f>IF(A9482="",0,SUMIFS(amount_expended,cfda_key,V9482))</f>
        <v/>
      </c>
      <c r="K9482" s="10">
        <f>IF(G9482="OTHER CLUSTER NOT LISTED ABOVE",SUMIFS(amount_expended,uniform_other_cluster_name,X9482), IF(AND(OR(G9482="N/A",G9482=""),H9482=""),0,IF(G9482="STATE CLUSTER",SUMIFS(amount_expended,uniform_state_cluster_name,W9482),SUMIFS(amount_expended,cluster_name,G9482))))</f>
        <v/>
      </c>
      <c r="L9482" s="8" t="n"/>
      <c r="M9482" s="7" t="n"/>
      <c r="N9482" s="8" t="n"/>
      <c r="O9482" s="7" t="n"/>
      <c r="P9482" s="7" t="n"/>
      <c r="Q9482" s="8" t="n"/>
      <c r="R9482" s="9" t="n"/>
      <c r="S9482" s="8" t="n"/>
      <c r="T9482" s="8" t="n"/>
      <c r="U9482" s="8" t="n"/>
      <c r="V9482" s="11">
        <f>IF(OR(B9482="",C9482=""),"",CONCATENATE(B9482,".",C9482))</f>
        <v/>
      </c>
      <c r="W9482" s="6">
        <f>UPPER(TRIM(H9482))</f>
        <v/>
      </c>
      <c r="X9482" s="6">
        <f>UPPER(TRIM(I9482))</f>
        <v/>
      </c>
      <c r="Y9482" s="6">
        <f>IF(V9482&lt;&gt;"",IFERROR(INDEX(federal_program_name_lookup,MATCH(V9482,aln_lookup,0)),""),"")</f>
        <v/>
      </c>
    </row>
    <row r="9483">
      <c r="A9483" s="6">
        <f>IF(B9483&lt;&gt;"", "AWARD-"&amp;TEXT(ROW()-1,"00000"), "")</f>
        <v/>
      </c>
      <c r="B9483" s="7" t="n"/>
      <c r="C9483" s="7" t="n"/>
      <c r="D9483" s="7" t="n"/>
      <c r="E9483" s="8" t="n"/>
      <c r="F9483" s="9" t="n"/>
      <c r="G9483" s="8" t="n"/>
      <c r="H9483" s="8" t="n"/>
      <c r="I9483" s="8" t="n"/>
      <c r="J9483" s="10">
        <f>IF(A9483="",0,SUMIFS(amount_expended,cfda_key,V9483))</f>
        <v/>
      </c>
      <c r="K9483" s="10">
        <f>IF(G9483="OTHER CLUSTER NOT LISTED ABOVE",SUMIFS(amount_expended,uniform_other_cluster_name,X9483), IF(AND(OR(G9483="N/A",G9483=""),H9483=""),0,IF(G9483="STATE CLUSTER",SUMIFS(amount_expended,uniform_state_cluster_name,W9483),SUMIFS(amount_expended,cluster_name,G9483))))</f>
        <v/>
      </c>
      <c r="L9483" s="8" t="n"/>
      <c r="M9483" s="7" t="n"/>
      <c r="N9483" s="8" t="n"/>
      <c r="O9483" s="7" t="n"/>
      <c r="P9483" s="7" t="n"/>
      <c r="Q9483" s="8" t="n"/>
      <c r="R9483" s="9" t="n"/>
      <c r="S9483" s="8" t="n"/>
      <c r="T9483" s="8" t="n"/>
      <c r="U9483" s="8" t="n"/>
      <c r="V9483" s="11">
        <f>IF(OR(B9483="",C9483=""),"",CONCATENATE(B9483,".",C9483))</f>
        <v/>
      </c>
      <c r="W9483" s="6">
        <f>UPPER(TRIM(H9483))</f>
        <v/>
      </c>
      <c r="X9483" s="6">
        <f>UPPER(TRIM(I9483))</f>
        <v/>
      </c>
      <c r="Y9483" s="6">
        <f>IF(V9483&lt;&gt;"",IFERROR(INDEX(federal_program_name_lookup,MATCH(V9483,aln_lookup,0)),""),"")</f>
        <v/>
      </c>
    </row>
    <row r="9484">
      <c r="A9484" s="6">
        <f>IF(B9484&lt;&gt;"", "AWARD-"&amp;TEXT(ROW()-1,"00000"), "")</f>
        <v/>
      </c>
      <c r="B9484" s="7" t="n"/>
      <c r="C9484" s="7" t="n"/>
      <c r="D9484" s="7" t="n"/>
      <c r="E9484" s="8" t="n"/>
      <c r="F9484" s="9" t="n"/>
      <c r="G9484" s="8" t="n"/>
      <c r="H9484" s="8" t="n"/>
      <c r="I9484" s="8" t="n"/>
      <c r="J9484" s="10">
        <f>IF(A9484="",0,SUMIFS(amount_expended,cfda_key,V9484))</f>
        <v/>
      </c>
      <c r="K9484" s="10">
        <f>IF(G9484="OTHER CLUSTER NOT LISTED ABOVE",SUMIFS(amount_expended,uniform_other_cluster_name,X9484), IF(AND(OR(G9484="N/A",G9484=""),H9484=""),0,IF(G9484="STATE CLUSTER",SUMIFS(amount_expended,uniform_state_cluster_name,W9484),SUMIFS(amount_expended,cluster_name,G9484))))</f>
        <v/>
      </c>
      <c r="L9484" s="8" t="n"/>
      <c r="M9484" s="7" t="n"/>
      <c r="N9484" s="8" t="n"/>
      <c r="O9484" s="7" t="n"/>
      <c r="P9484" s="7" t="n"/>
      <c r="Q9484" s="8" t="n"/>
      <c r="R9484" s="9" t="n"/>
      <c r="S9484" s="8" t="n"/>
      <c r="T9484" s="8" t="n"/>
      <c r="U9484" s="8" t="n"/>
      <c r="V9484" s="11">
        <f>IF(OR(B9484="",C9484=""),"",CONCATENATE(B9484,".",C9484))</f>
        <v/>
      </c>
      <c r="W9484" s="6">
        <f>UPPER(TRIM(H9484))</f>
        <v/>
      </c>
      <c r="X9484" s="6">
        <f>UPPER(TRIM(I9484))</f>
        <v/>
      </c>
      <c r="Y9484" s="6">
        <f>IF(V9484&lt;&gt;"",IFERROR(INDEX(federal_program_name_lookup,MATCH(V9484,aln_lookup,0)),""),"")</f>
        <v/>
      </c>
    </row>
    <row r="9485">
      <c r="A9485" s="6">
        <f>IF(B9485&lt;&gt;"", "AWARD-"&amp;TEXT(ROW()-1,"00000"), "")</f>
        <v/>
      </c>
      <c r="B9485" s="7" t="n"/>
      <c r="C9485" s="7" t="n"/>
      <c r="D9485" s="7" t="n"/>
      <c r="E9485" s="8" t="n"/>
      <c r="F9485" s="9" t="n"/>
      <c r="G9485" s="8" t="n"/>
      <c r="H9485" s="8" t="n"/>
      <c r="I9485" s="8" t="n"/>
      <c r="J9485" s="10">
        <f>IF(A9485="",0,SUMIFS(amount_expended,cfda_key,V9485))</f>
        <v/>
      </c>
      <c r="K9485" s="10">
        <f>IF(G9485="OTHER CLUSTER NOT LISTED ABOVE",SUMIFS(amount_expended,uniform_other_cluster_name,X9485), IF(AND(OR(G9485="N/A",G9485=""),H9485=""),0,IF(G9485="STATE CLUSTER",SUMIFS(amount_expended,uniform_state_cluster_name,W9485),SUMIFS(amount_expended,cluster_name,G9485))))</f>
        <v/>
      </c>
      <c r="L9485" s="8" t="n"/>
      <c r="M9485" s="7" t="n"/>
      <c r="N9485" s="8" t="n"/>
      <c r="O9485" s="7" t="n"/>
      <c r="P9485" s="7" t="n"/>
      <c r="Q9485" s="8" t="n"/>
      <c r="R9485" s="9" t="n"/>
      <c r="S9485" s="8" t="n"/>
      <c r="T9485" s="8" t="n"/>
      <c r="U9485" s="8" t="n"/>
      <c r="V9485" s="11">
        <f>IF(OR(B9485="",C9485=""),"",CONCATENATE(B9485,".",C9485))</f>
        <v/>
      </c>
      <c r="W9485" s="6">
        <f>UPPER(TRIM(H9485))</f>
        <v/>
      </c>
      <c r="X9485" s="6">
        <f>UPPER(TRIM(I9485))</f>
        <v/>
      </c>
      <c r="Y9485" s="6">
        <f>IF(V9485&lt;&gt;"",IFERROR(INDEX(federal_program_name_lookup,MATCH(V9485,aln_lookup,0)),""),"")</f>
        <v/>
      </c>
    </row>
    <row r="9486">
      <c r="A9486" s="6">
        <f>IF(B9486&lt;&gt;"", "AWARD-"&amp;TEXT(ROW()-1,"00000"), "")</f>
        <v/>
      </c>
      <c r="B9486" s="7" t="n"/>
      <c r="C9486" s="7" t="n"/>
      <c r="D9486" s="7" t="n"/>
      <c r="E9486" s="8" t="n"/>
      <c r="F9486" s="9" t="n"/>
      <c r="G9486" s="8" t="n"/>
      <c r="H9486" s="8" t="n"/>
      <c r="I9486" s="8" t="n"/>
      <c r="J9486" s="10">
        <f>IF(A9486="",0,SUMIFS(amount_expended,cfda_key,V9486))</f>
        <v/>
      </c>
      <c r="K9486" s="10">
        <f>IF(G9486="OTHER CLUSTER NOT LISTED ABOVE",SUMIFS(amount_expended,uniform_other_cluster_name,X9486), IF(AND(OR(G9486="N/A",G9486=""),H9486=""),0,IF(G9486="STATE CLUSTER",SUMIFS(amount_expended,uniform_state_cluster_name,W9486),SUMIFS(amount_expended,cluster_name,G9486))))</f>
        <v/>
      </c>
      <c r="L9486" s="8" t="n"/>
      <c r="M9486" s="7" t="n"/>
      <c r="N9486" s="8" t="n"/>
      <c r="O9486" s="7" t="n"/>
      <c r="P9486" s="7" t="n"/>
      <c r="Q9486" s="8" t="n"/>
      <c r="R9486" s="9" t="n"/>
      <c r="S9486" s="8" t="n"/>
      <c r="T9486" s="8" t="n"/>
      <c r="U9486" s="8" t="n"/>
      <c r="V9486" s="11">
        <f>IF(OR(B9486="",C9486=""),"",CONCATENATE(B9486,".",C9486))</f>
        <v/>
      </c>
      <c r="W9486" s="6">
        <f>UPPER(TRIM(H9486))</f>
        <v/>
      </c>
      <c r="X9486" s="6">
        <f>UPPER(TRIM(I9486))</f>
        <v/>
      </c>
      <c r="Y9486" s="6">
        <f>IF(V9486&lt;&gt;"",IFERROR(INDEX(federal_program_name_lookup,MATCH(V9486,aln_lookup,0)),""),"")</f>
        <v/>
      </c>
    </row>
    <row r="9487">
      <c r="A9487" s="6">
        <f>IF(B9487&lt;&gt;"", "AWARD-"&amp;TEXT(ROW()-1,"00000"), "")</f>
        <v/>
      </c>
      <c r="B9487" s="7" t="n"/>
      <c r="C9487" s="7" t="n"/>
      <c r="D9487" s="7" t="n"/>
      <c r="E9487" s="8" t="n"/>
      <c r="F9487" s="9" t="n"/>
      <c r="G9487" s="8" t="n"/>
      <c r="H9487" s="8" t="n"/>
      <c r="I9487" s="8" t="n"/>
      <c r="J9487" s="10">
        <f>IF(A9487="",0,SUMIFS(amount_expended,cfda_key,V9487))</f>
        <v/>
      </c>
      <c r="K9487" s="10">
        <f>IF(G9487="OTHER CLUSTER NOT LISTED ABOVE",SUMIFS(amount_expended,uniform_other_cluster_name,X9487), IF(AND(OR(G9487="N/A",G9487=""),H9487=""),0,IF(G9487="STATE CLUSTER",SUMIFS(amount_expended,uniform_state_cluster_name,W9487),SUMIFS(amount_expended,cluster_name,G9487))))</f>
        <v/>
      </c>
      <c r="L9487" s="8" t="n"/>
      <c r="M9487" s="7" t="n"/>
      <c r="N9487" s="8" t="n"/>
      <c r="O9487" s="7" t="n"/>
      <c r="P9487" s="7" t="n"/>
      <c r="Q9487" s="8" t="n"/>
      <c r="R9487" s="9" t="n"/>
      <c r="S9487" s="8" t="n"/>
      <c r="T9487" s="8" t="n"/>
      <c r="U9487" s="8" t="n"/>
      <c r="V9487" s="11">
        <f>IF(OR(B9487="",C9487=""),"",CONCATENATE(B9487,".",C9487))</f>
        <v/>
      </c>
      <c r="W9487" s="6">
        <f>UPPER(TRIM(H9487))</f>
        <v/>
      </c>
      <c r="X9487" s="6">
        <f>UPPER(TRIM(I9487))</f>
        <v/>
      </c>
      <c r="Y9487" s="6">
        <f>IF(V9487&lt;&gt;"",IFERROR(INDEX(federal_program_name_lookup,MATCH(V9487,aln_lookup,0)),""),"")</f>
        <v/>
      </c>
    </row>
    <row r="9488">
      <c r="A9488" s="6">
        <f>IF(B9488&lt;&gt;"", "AWARD-"&amp;TEXT(ROW()-1,"00000"), "")</f>
        <v/>
      </c>
      <c r="B9488" s="7" t="n"/>
      <c r="C9488" s="7" t="n"/>
      <c r="D9488" s="7" t="n"/>
      <c r="E9488" s="8" t="n"/>
      <c r="F9488" s="9" t="n"/>
      <c r="G9488" s="8" t="n"/>
      <c r="H9488" s="8" t="n"/>
      <c r="I9488" s="8" t="n"/>
      <c r="J9488" s="10">
        <f>IF(A9488="",0,SUMIFS(amount_expended,cfda_key,V9488))</f>
        <v/>
      </c>
      <c r="K9488" s="10">
        <f>IF(G9488="OTHER CLUSTER NOT LISTED ABOVE",SUMIFS(amount_expended,uniform_other_cluster_name,X9488), IF(AND(OR(G9488="N/A",G9488=""),H9488=""),0,IF(G9488="STATE CLUSTER",SUMIFS(amount_expended,uniform_state_cluster_name,W9488),SUMIFS(amount_expended,cluster_name,G9488))))</f>
        <v/>
      </c>
      <c r="L9488" s="8" t="n"/>
      <c r="M9488" s="7" t="n"/>
      <c r="N9488" s="8" t="n"/>
      <c r="O9488" s="7" t="n"/>
      <c r="P9488" s="7" t="n"/>
      <c r="Q9488" s="8" t="n"/>
      <c r="R9488" s="9" t="n"/>
      <c r="S9488" s="8" t="n"/>
      <c r="T9488" s="8" t="n"/>
      <c r="U9488" s="8" t="n"/>
      <c r="V9488" s="11">
        <f>IF(OR(B9488="",C9488=""),"",CONCATENATE(B9488,".",C9488))</f>
        <v/>
      </c>
      <c r="W9488" s="6">
        <f>UPPER(TRIM(H9488))</f>
        <v/>
      </c>
      <c r="X9488" s="6">
        <f>UPPER(TRIM(I9488))</f>
        <v/>
      </c>
      <c r="Y9488" s="6">
        <f>IF(V9488&lt;&gt;"",IFERROR(INDEX(federal_program_name_lookup,MATCH(V9488,aln_lookup,0)),""),"")</f>
        <v/>
      </c>
    </row>
    <row r="9489">
      <c r="A9489" s="6">
        <f>IF(B9489&lt;&gt;"", "AWARD-"&amp;TEXT(ROW()-1,"00000"), "")</f>
        <v/>
      </c>
      <c r="B9489" s="7" t="n"/>
      <c r="C9489" s="7" t="n"/>
      <c r="D9489" s="7" t="n"/>
      <c r="E9489" s="8" t="n"/>
      <c r="F9489" s="9" t="n"/>
      <c r="G9489" s="8" t="n"/>
      <c r="H9489" s="8" t="n"/>
      <c r="I9489" s="8" t="n"/>
      <c r="J9489" s="10">
        <f>IF(A9489="",0,SUMIFS(amount_expended,cfda_key,V9489))</f>
        <v/>
      </c>
      <c r="K9489" s="10">
        <f>IF(G9489="OTHER CLUSTER NOT LISTED ABOVE",SUMIFS(amount_expended,uniform_other_cluster_name,X9489), IF(AND(OR(G9489="N/A",G9489=""),H9489=""),0,IF(G9489="STATE CLUSTER",SUMIFS(amount_expended,uniform_state_cluster_name,W9489),SUMIFS(amount_expended,cluster_name,G9489))))</f>
        <v/>
      </c>
      <c r="L9489" s="8" t="n"/>
      <c r="M9489" s="7" t="n"/>
      <c r="N9489" s="8" t="n"/>
      <c r="O9489" s="7" t="n"/>
      <c r="P9489" s="7" t="n"/>
      <c r="Q9489" s="8" t="n"/>
      <c r="R9489" s="9" t="n"/>
      <c r="S9489" s="8" t="n"/>
      <c r="T9489" s="8" t="n"/>
      <c r="U9489" s="8" t="n"/>
      <c r="V9489" s="11">
        <f>IF(OR(B9489="",C9489=""),"",CONCATENATE(B9489,".",C9489))</f>
        <v/>
      </c>
      <c r="W9489" s="6">
        <f>UPPER(TRIM(H9489))</f>
        <v/>
      </c>
      <c r="X9489" s="6">
        <f>UPPER(TRIM(I9489))</f>
        <v/>
      </c>
      <c r="Y9489" s="6">
        <f>IF(V9489&lt;&gt;"",IFERROR(INDEX(federal_program_name_lookup,MATCH(V9489,aln_lookup,0)),""),"")</f>
        <v/>
      </c>
    </row>
    <row r="9490">
      <c r="A9490" s="6">
        <f>IF(B9490&lt;&gt;"", "AWARD-"&amp;TEXT(ROW()-1,"00000"), "")</f>
        <v/>
      </c>
      <c r="B9490" s="7" t="n"/>
      <c r="C9490" s="7" t="n"/>
      <c r="D9490" s="7" t="n"/>
      <c r="E9490" s="8" t="n"/>
      <c r="F9490" s="9" t="n"/>
      <c r="G9490" s="8" t="n"/>
      <c r="H9490" s="8" t="n"/>
      <c r="I9490" s="8" t="n"/>
      <c r="J9490" s="10">
        <f>IF(A9490="",0,SUMIFS(amount_expended,cfda_key,V9490))</f>
        <v/>
      </c>
      <c r="K9490" s="10">
        <f>IF(G9490="OTHER CLUSTER NOT LISTED ABOVE",SUMIFS(amount_expended,uniform_other_cluster_name,X9490), IF(AND(OR(G9490="N/A",G9490=""),H9490=""),0,IF(G9490="STATE CLUSTER",SUMIFS(amount_expended,uniform_state_cluster_name,W9490),SUMIFS(amount_expended,cluster_name,G9490))))</f>
        <v/>
      </c>
      <c r="L9490" s="8" t="n"/>
      <c r="M9490" s="7" t="n"/>
      <c r="N9490" s="8" t="n"/>
      <c r="O9490" s="7" t="n"/>
      <c r="P9490" s="7" t="n"/>
      <c r="Q9490" s="8" t="n"/>
      <c r="R9490" s="9" t="n"/>
      <c r="S9490" s="8" t="n"/>
      <c r="T9490" s="8" t="n"/>
      <c r="U9490" s="8" t="n"/>
      <c r="V9490" s="11">
        <f>IF(OR(B9490="",C9490=""),"",CONCATENATE(B9490,".",C9490))</f>
        <v/>
      </c>
      <c r="W9490" s="6">
        <f>UPPER(TRIM(H9490))</f>
        <v/>
      </c>
      <c r="X9490" s="6">
        <f>UPPER(TRIM(I9490))</f>
        <v/>
      </c>
      <c r="Y9490" s="6">
        <f>IF(V9490&lt;&gt;"",IFERROR(INDEX(federal_program_name_lookup,MATCH(V9490,aln_lookup,0)),""),"")</f>
        <v/>
      </c>
    </row>
    <row r="9491">
      <c r="A9491" s="6">
        <f>IF(B9491&lt;&gt;"", "AWARD-"&amp;TEXT(ROW()-1,"00000"), "")</f>
        <v/>
      </c>
      <c r="B9491" s="7" t="n"/>
      <c r="C9491" s="7" t="n"/>
      <c r="D9491" s="7" t="n"/>
      <c r="E9491" s="8" t="n"/>
      <c r="F9491" s="9" t="n"/>
      <c r="G9491" s="8" t="n"/>
      <c r="H9491" s="8" t="n"/>
      <c r="I9491" s="8" t="n"/>
      <c r="J9491" s="10">
        <f>IF(A9491="",0,SUMIFS(amount_expended,cfda_key,V9491))</f>
        <v/>
      </c>
      <c r="K9491" s="10">
        <f>IF(G9491="OTHER CLUSTER NOT LISTED ABOVE",SUMIFS(amount_expended,uniform_other_cluster_name,X9491), IF(AND(OR(G9491="N/A",G9491=""),H9491=""),0,IF(G9491="STATE CLUSTER",SUMIFS(amount_expended,uniform_state_cluster_name,W9491),SUMIFS(amount_expended,cluster_name,G9491))))</f>
        <v/>
      </c>
      <c r="L9491" s="8" t="n"/>
      <c r="M9491" s="7" t="n"/>
      <c r="N9491" s="8" t="n"/>
      <c r="O9491" s="7" t="n"/>
      <c r="P9491" s="7" t="n"/>
      <c r="Q9491" s="8" t="n"/>
      <c r="R9491" s="9" t="n"/>
      <c r="S9491" s="8" t="n"/>
      <c r="T9491" s="8" t="n"/>
      <c r="U9491" s="8" t="n"/>
      <c r="V9491" s="11">
        <f>IF(OR(B9491="",C9491=""),"",CONCATENATE(B9491,".",C9491))</f>
        <v/>
      </c>
      <c r="W9491" s="6">
        <f>UPPER(TRIM(H9491))</f>
        <v/>
      </c>
      <c r="X9491" s="6">
        <f>UPPER(TRIM(I9491))</f>
        <v/>
      </c>
      <c r="Y9491" s="6">
        <f>IF(V9491&lt;&gt;"",IFERROR(INDEX(federal_program_name_lookup,MATCH(V9491,aln_lookup,0)),""),"")</f>
        <v/>
      </c>
    </row>
    <row r="9492">
      <c r="A9492" s="6">
        <f>IF(B9492&lt;&gt;"", "AWARD-"&amp;TEXT(ROW()-1,"00000"), "")</f>
        <v/>
      </c>
      <c r="B9492" s="7" t="n"/>
      <c r="C9492" s="7" t="n"/>
      <c r="D9492" s="7" t="n"/>
      <c r="E9492" s="8" t="n"/>
      <c r="F9492" s="9" t="n"/>
      <c r="G9492" s="8" t="n"/>
      <c r="H9492" s="8" t="n"/>
      <c r="I9492" s="8" t="n"/>
      <c r="J9492" s="10">
        <f>IF(A9492="",0,SUMIFS(amount_expended,cfda_key,V9492))</f>
        <v/>
      </c>
      <c r="K9492" s="10">
        <f>IF(G9492="OTHER CLUSTER NOT LISTED ABOVE",SUMIFS(amount_expended,uniform_other_cluster_name,X9492), IF(AND(OR(G9492="N/A",G9492=""),H9492=""),0,IF(G9492="STATE CLUSTER",SUMIFS(amount_expended,uniform_state_cluster_name,W9492),SUMIFS(amount_expended,cluster_name,G9492))))</f>
        <v/>
      </c>
      <c r="L9492" s="8" t="n"/>
      <c r="M9492" s="7" t="n"/>
      <c r="N9492" s="8" t="n"/>
      <c r="O9492" s="7" t="n"/>
      <c r="P9492" s="7" t="n"/>
      <c r="Q9492" s="8" t="n"/>
      <c r="R9492" s="9" t="n"/>
      <c r="S9492" s="8" t="n"/>
      <c r="T9492" s="8" t="n"/>
      <c r="U9492" s="8" t="n"/>
      <c r="V9492" s="11">
        <f>IF(OR(B9492="",C9492=""),"",CONCATENATE(B9492,".",C9492))</f>
        <v/>
      </c>
      <c r="W9492" s="6">
        <f>UPPER(TRIM(H9492))</f>
        <v/>
      </c>
      <c r="X9492" s="6">
        <f>UPPER(TRIM(I9492))</f>
        <v/>
      </c>
      <c r="Y9492" s="6">
        <f>IF(V9492&lt;&gt;"",IFERROR(INDEX(federal_program_name_lookup,MATCH(V9492,aln_lookup,0)),""),"")</f>
        <v/>
      </c>
    </row>
    <row r="9493">
      <c r="A9493" s="6">
        <f>IF(B9493&lt;&gt;"", "AWARD-"&amp;TEXT(ROW()-1,"00000"), "")</f>
        <v/>
      </c>
      <c r="B9493" s="7" t="n"/>
      <c r="C9493" s="7" t="n"/>
      <c r="D9493" s="7" t="n"/>
      <c r="E9493" s="8" t="n"/>
      <c r="F9493" s="9" t="n"/>
      <c r="G9493" s="8" t="n"/>
      <c r="H9493" s="8" t="n"/>
      <c r="I9493" s="8" t="n"/>
      <c r="J9493" s="10">
        <f>IF(A9493="",0,SUMIFS(amount_expended,cfda_key,V9493))</f>
        <v/>
      </c>
      <c r="K9493" s="10">
        <f>IF(G9493="OTHER CLUSTER NOT LISTED ABOVE",SUMIFS(amount_expended,uniform_other_cluster_name,X9493), IF(AND(OR(G9493="N/A",G9493=""),H9493=""),0,IF(G9493="STATE CLUSTER",SUMIFS(amount_expended,uniform_state_cluster_name,W9493),SUMIFS(amount_expended,cluster_name,G9493))))</f>
        <v/>
      </c>
      <c r="L9493" s="8" t="n"/>
      <c r="M9493" s="7" t="n"/>
      <c r="N9493" s="8" t="n"/>
      <c r="O9493" s="7" t="n"/>
      <c r="P9493" s="7" t="n"/>
      <c r="Q9493" s="8" t="n"/>
      <c r="R9493" s="9" t="n"/>
      <c r="S9493" s="8" t="n"/>
      <c r="T9493" s="8" t="n"/>
      <c r="U9493" s="8" t="n"/>
      <c r="V9493" s="11">
        <f>IF(OR(B9493="",C9493=""),"",CONCATENATE(B9493,".",C9493))</f>
        <v/>
      </c>
      <c r="W9493" s="6">
        <f>UPPER(TRIM(H9493))</f>
        <v/>
      </c>
      <c r="X9493" s="6">
        <f>UPPER(TRIM(I9493))</f>
        <v/>
      </c>
      <c r="Y9493" s="6">
        <f>IF(V9493&lt;&gt;"",IFERROR(INDEX(federal_program_name_lookup,MATCH(V9493,aln_lookup,0)),""),"")</f>
        <v/>
      </c>
    </row>
    <row r="9494">
      <c r="A9494" s="6">
        <f>IF(B9494&lt;&gt;"", "AWARD-"&amp;TEXT(ROW()-1,"00000"), "")</f>
        <v/>
      </c>
      <c r="B9494" s="7" t="n"/>
      <c r="C9494" s="7" t="n"/>
      <c r="D9494" s="7" t="n"/>
      <c r="E9494" s="8" t="n"/>
      <c r="F9494" s="9" t="n"/>
      <c r="G9494" s="8" t="n"/>
      <c r="H9494" s="8" t="n"/>
      <c r="I9494" s="8" t="n"/>
      <c r="J9494" s="10">
        <f>IF(A9494="",0,SUMIFS(amount_expended,cfda_key,V9494))</f>
        <v/>
      </c>
      <c r="K9494" s="10">
        <f>IF(G9494="OTHER CLUSTER NOT LISTED ABOVE",SUMIFS(amount_expended,uniform_other_cluster_name,X9494), IF(AND(OR(G9494="N/A",G9494=""),H9494=""),0,IF(G9494="STATE CLUSTER",SUMIFS(amount_expended,uniform_state_cluster_name,W9494),SUMIFS(amount_expended,cluster_name,G9494))))</f>
        <v/>
      </c>
      <c r="L9494" s="8" t="n"/>
      <c r="M9494" s="7" t="n"/>
      <c r="N9494" s="8" t="n"/>
      <c r="O9494" s="7" t="n"/>
      <c r="P9494" s="7" t="n"/>
      <c r="Q9494" s="8" t="n"/>
      <c r="R9494" s="9" t="n"/>
      <c r="S9494" s="8" t="n"/>
      <c r="T9494" s="8" t="n"/>
      <c r="U9494" s="8" t="n"/>
      <c r="V9494" s="11">
        <f>IF(OR(B9494="",C9494=""),"",CONCATENATE(B9494,".",C9494))</f>
        <v/>
      </c>
      <c r="W9494" s="6">
        <f>UPPER(TRIM(H9494))</f>
        <v/>
      </c>
      <c r="X9494" s="6">
        <f>UPPER(TRIM(I9494))</f>
        <v/>
      </c>
      <c r="Y9494" s="6">
        <f>IF(V9494&lt;&gt;"",IFERROR(INDEX(federal_program_name_lookup,MATCH(V9494,aln_lookup,0)),""),"")</f>
        <v/>
      </c>
    </row>
    <row r="9495">
      <c r="A9495" s="6">
        <f>IF(B9495&lt;&gt;"", "AWARD-"&amp;TEXT(ROW()-1,"00000"), "")</f>
        <v/>
      </c>
      <c r="B9495" s="7" t="n"/>
      <c r="C9495" s="7" t="n"/>
      <c r="D9495" s="7" t="n"/>
      <c r="E9495" s="8" t="n"/>
      <c r="F9495" s="9" t="n"/>
      <c r="G9495" s="8" t="n"/>
      <c r="H9495" s="8" t="n"/>
      <c r="I9495" s="8" t="n"/>
      <c r="J9495" s="10">
        <f>IF(A9495="",0,SUMIFS(amount_expended,cfda_key,V9495))</f>
        <v/>
      </c>
      <c r="K9495" s="10">
        <f>IF(G9495="OTHER CLUSTER NOT LISTED ABOVE",SUMIFS(amount_expended,uniform_other_cluster_name,X9495), IF(AND(OR(G9495="N/A",G9495=""),H9495=""),0,IF(G9495="STATE CLUSTER",SUMIFS(amount_expended,uniform_state_cluster_name,W9495),SUMIFS(amount_expended,cluster_name,G9495))))</f>
        <v/>
      </c>
      <c r="L9495" s="8" t="n"/>
      <c r="M9495" s="7" t="n"/>
      <c r="N9495" s="8" t="n"/>
      <c r="O9495" s="7" t="n"/>
      <c r="P9495" s="7" t="n"/>
      <c r="Q9495" s="8" t="n"/>
      <c r="R9495" s="9" t="n"/>
      <c r="S9495" s="8" t="n"/>
      <c r="T9495" s="8" t="n"/>
      <c r="U9495" s="8" t="n"/>
      <c r="V9495" s="11">
        <f>IF(OR(B9495="",C9495=""),"",CONCATENATE(B9495,".",C9495))</f>
        <v/>
      </c>
      <c r="W9495" s="6">
        <f>UPPER(TRIM(H9495))</f>
        <v/>
      </c>
      <c r="X9495" s="6">
        <f>UPPER(TRIM(I9495))</f>
        <v/>
      </c>
      <c r="Y9495" s="6">
        <f>IF(V9495&lt;&gt;"",IFERROR(INDEX(federal_program_name_lookup,MATCH(V9495,aln_lookup,0)),""),"")</f>
        <v/>
      </c>
    </row>
    <row r="9496">
      <c r="A9496" s="6">
        <f>IF(B9496&lt;&gt;"", "AWARD-"&amp;TEXT(ROW()-1,"00000"), "")</f>
        <v/>
      </c>
      <c r="B9496" s="7" t="n"/>
      <c r="C9496" s="7" t="n"/>
      <c r="D9496" s="7" t="n"/>
      <c r="E9496" s="8" t="n"/>
      <c r="F9496" s="9" t="n"/>
      <c r="G9496" s="8" t="n"/>
      <c r="H9496" s="8" t="n"/>
      <c r="I9496" s="8" t="n"/>
      <c r="J9496" s="10">
        <f>IF(A9496="",0,SUMIFS(amount_expended,cfda_key,V9496))</f>
        <v/>
      </c>
      <c r="K9496" s="10">
        <f>IF(G9496="OTHER CLUSTER NOT LISTED ABOVE",SUMIFS(amount_expended,uniform_other_cluster_name,X9496), IF(AND(OR(G9496="N/A",G9496=""),H9496=""),0,IF(G9496="STATE CLUSTER",SUMIFS(amount_expended,uniform_state_cluster_name,W9496),SUMIFS(amount_expended,cluster_name,G9496))))</f>
        <v/>
      </c>
      <c r="L9496" s="8" t="n"/>
      <c r="M9496" s="7" t="n"/>
      <c r="N9496" s="8" t="n"/>
      <c r="O9496" s="7" t="n"/>
      <c r="P9496" s="7" t="n"/>
      <c r="Q9496" s="8" t="n"/>
      <c r="R9496" s="9" t="n"/>
      <c r="S9496" s="8" t="n"/>
      <c r="T9496" s="8" t="n"/>
      <c r="U9496" s="8" t="n"/>
      <c r="V9496" s="11">
        <f>IF(OR(B9496="",C9496=""),"",CONCATENATE(B9496,".",C9496))</f>
        <v/>
      </c>
      <c r="W9496" s="6">
        <f>UPPER(TRIM(H9496))</f>
        <v/>
      </c>
      <c r="X9496" s="6">
        <f>UPPER(TRIM(I9496))</f>
        <v/>
      </c>
      <c r="Y9496" s="6">
        <f>IF(V9496&lt;&gt;"",IFERROR(INDEX(federal_program_name_lookup,MATCH(V9496,aln_lookup,0)),""),"")</f>
        <v/>
      </c>
    </row>
    <row r="9497">
      <c r="A9497" s="6">
        <f>IF(B9497&lt;&gt;"", "AWARD-"&amp;TEXT(ROW()-1,"00000"), "")</f>
        <v/>
      </c>
      <c r="B9497" s="7" t="n"/>
      <c r="C9497" s="7" t="n"/>
      <c r="D9497" s="7" t="n"/>
      <c r="E9497" s="8" t="n"/>
      <c r="F9497" s="9" t="n"/>
      <c r="G9497" s="8" t="n"/>
      <c r="H9497" s="8" t="n"/>
      <c r="I9497" s="8" t="n"/>
      <c r="J9497" s="10">
        <f>IF(A9497="",0,SUMIFS(amount_expended,cfda_key,V9497))</f>
        <v/>
      </c>
      <c r="K9497" s="10">
        <f>IF(G9497="OTHER CLUSTER NOT LISTED ABOVE",SUMIFS(amount_expended,uniform_other_cluster_name,X9497), IF(AND(OR(G9497="N/A",G9497=""),H9497=""),0,IF(G9497="STATE CLUSTER",SUMIFS(amount_expended,uniform_state_cluster_name,W9497),SUMIFS(amount_expended,cluster_name,G9497))))</f>
        <v/>
      </c>
      <c r="L9497" s="8" t="n"/>
      <c r="M9497" s="7" t="n"/>
      <c r="N9497" s="8" t="n"/>
      <c r="O9497" s="7" t="n"/>
      <c r="P9497" s="7" t="n"/>
      <c r="Q9497" s="8" t="n"/>
      <c r="R9497" s="9" t="n"/>
      <c r="S9497" s="8" t="n"/>
      <c r="T9497" s="8" t="n"/>
      <c r="U9497" s="8" t="n"/>
      <c r="V9497" s="11">
        <f>IF(OR(B9497="",C9497=""),"",CONCATENATE(B9497,".",C9497))</f>
        <v/>
      </c>
      <c r="W9497" s="6">
        <f>UPPER(TRIM(H9497))</f>
        <v/>
      </c>
      <c r="X9497" s="6">
        <f>UPPER(TRIM(I9497))</f>
        <v/>
      </c>
      <c r="Y9497" s="6">
        <f>IF(V9497&lt;&gt;"",IFERROR(INDEX(federal_program_name_lookup,MATCH(V9497,aln_lookup,0)),""),"")</f>
        <v/>
      </c>
    </row>
    <row r="9498">
      <c r="A9498" s="6">
        <f>IF(B9498&lt;&gt;"", "AWARD-"&amp;TEXT(ROW()-1,"00000"), "")</f>
        <v/>
      </c>
      <c r="B9498" s="7" t="n"/>
      <c r="C9498" s="7" t="n"/>
      <c r="D9498" s="7" t="n"/>
      <c r="E9498" s="8" t="n"/>
      <c r="F9498" s="9" t="n"/>
      <c r="G9498" s="8" t="n"/>
      <c r="H9498" s="8" t="n"/>
      <c r="I9498" s="8" t="n"/>
      <c r="J9498" s="10">
        <f>IF(A9498="",0,SUMIFS(amount_expended,cfda_key,V9498))</f>
        <v/>
      </c>
      <c r="K9498" s="10">
        <f>IF(G9498="OTHER CLUSTER NOT LISTED ABOVE",SUMIFS(amount_expended,uniform_other_cluster_name,X9498), IF(AND(OR(G9498="N/A",G9498=""),H9498=""),0,IF(G9498="STATE CLUSTER",SUMIFS(amount_expended,uniform_state_cluster_name,W9498),SUMIFS(amount_expended,cluster_name,G9498))))</f>
        <v/>
      </c>
      <c r="L9498" s="8" t="n"/>
      <c r="M9498" s="7" t="n"/>
      <c r="N9498" s="8" t="n"/>
      <c r="O9498" s="7" t="n"/>
      <c r="P9498" s="7" t="n"/>
      <c r="Q9498" s="8" t="n"/>
      <c r="R9498" s="9" t="n"/>
      <c r="S9498" s="8" t="n"/>
      <c r="T9498" s="8" t="n"/>
      <c r="U9498" s="8" t="n"/>
      <c r="V9498" s="11">
        <f>IF(OR(B9498="",C9498=""),"",CONCATENATE(B9498,".",C9498))</f>
        <v/>
      </c>
      <c r="W9498" s="6">
        <f>UPPER(TRIM(H9498))</f>
        <v/>
      </c>
      <c r="X9498" s="6">
        <f>UPPER(TRIM(I9498))</f>
        <v/>
      </c>
      <c r="Y9498" s="6">
        <f>IF(V9498&lt;&gt;"",IFERROR(INDEX(federal_program_name_lookup,MATCH(V9498,aln_lookup,0)),""),"")</f>
        <v/>
      </c>
    </row>
    <row r="9499">
      <c r="A9499" s="6">
        <f>IF(B9499&lt;&gt;"", "AWARD-"&amp;TEXT(ROW()-1,"00000"), "")</f>
        <v/>
      </c>
      <c r="B9499" s="7" t="n"/>
      <c r="C9499" s="7" t="n"/>
      <c r="D9499" s="7" t="n"/>
      <c r="E9499" s="8" t="n"/>
      <c r="F9499" s="9" t="n"/>
      <c r="G9499" s="8" t="n"/>
      <c r="H9499" s="8" t="n"/>
      <c r="I9499" s="8" t="n"/>
      <c r="J9499" s="10">
        <f>IF(A9499="",0,SUMIFS(amount_expended,cfda_key,V9499))</f>
        <v/>
      </c>
      <c r="K9499" s="10">
        <f>IF(G9499="OTHER CLUSTER NOT LISTED ABOVE",SUMIFS(amount_expended,uniform_other_cluster_name,X9499), IF(AND(OR(G9499="N/A",G9499=""),H9499=""),0,IF(G9499="STATE CLUSTER",SUMIFS(amount_expended,uniform_state_cluster_name,W9499),SUMIFS(amount_expended,cluster_name,G9499))))</f>
        <v/>
      </c>
      <c r="L9499" s="8" t="n"/>
      <c r="M9499" s="7" t="n"/>
      <c r="N9499" s="8" t="n"/>
      <c r="O9499" s="7" t="n"/>
      <c r="P9499" s="7" t="n"/>
      <c r="Q9499" s="8" t="n"/>
      <c r="R9499" s="9" t="n"/>
      <c r="S9499" s="8" t="n"/>
      <c r="T9499" s="8" t="n"/>
      <c r="U9499" s="8" t="n"/>
      <c r="V9499" s="11">
        <f>IF(OR(B9499="",C9499=""),"",CONCATENATE(B9499,".",C9499))</f>
        <v/>
      </c>
      <c r="W9499" s="6">
        <f>UPPER(TRIM(H9499))</f>
        <v/>
      </c>
      <c r="X9499" s="6">
        <f>UPPER(TRIM(I9499))</f>
        <v/>
      </c>
      <c r="Y9499" s="6">
        <f>IF(V9499&lt;&gt;"",IFERROR(INDEX(federal_program_name_lookup,MATCH(V9499,aln_lookup,0)),""),"")</f>
        <v/>
      </c>
    </row>
    <row r="9500">
      <c r="A9500" s="6">
        <f>IF(B9500&lt;&gt;"", "AWARD-"&amp;TEXT(ROW()-1,"00000"), "")</f>
        <v/>
      </c>
      <c r="B9500" s="7" t="n"/>
      <c r="C9500" s="7" t="n"/>
      <c r="D9500" s="7" t="n"/>
      <c r="E9500" s="8" t="n"/>
      <c r="F9500" s="9" t="n"/>
      <c r="G9500" s="8" t="n"/>
      <c r="H9500" s="8" t="n"/>
      <c r="I9500" s="8" t="n"/>
      <c r="J9500" s="10">
        <f>IF(A9500="",0,SUMIFS(amount_expended,cfda_key,V9500))</f>
        <v/>
      </c>
      <c r="K9500" s="10">
        <f>IF(G9500="OTHER CLUSTER NOT LISTED ABOVE",SUMIFS(amount_expended,uniform_other_cluster_name,X9500), IF(AND(OR(G9500="N/A",G9500=""),H9500=""),0,IF(G9500="STATE CLUSTER",SUMIFS(amount_expended,uniform_state_cluster_name,W9500),SUMIFS(amount_expended,cluster_name,G9500))))</f>
        <v/>
      </c>
      <c r="L9500" s="8" t="n"/>
      <c r="M9500" s="7" t="n"/>
      <c r="N9500" s="8" t="n"/>
      <c r="O9500" s="7" t="n"/>
      <c r="P9500" s="7" t="n"/>
      <c r="Q9500" s="8" t="n"/>
      <c r="R9500" s="9" t="n"/>
      <c r="S9500" s="8" t="n"/>
      <c r="T9500" s="8" t="n"/>
      <c r="U9500" s="8" t="n"/>
      <c r="V9500" s="11">
        <f>IF(OR(B9500="",C9500=""),"",CONCATENATE(B9500,".",C9500))</f>
        <v/>
      </c>
      <c r="W9500" s="6">
        <f>UPPER(TRIM(H9500))</f>
        <v/>
      </c>
      <c r="X9500" s="6">
        <f>UPPER(TRIM(I9500))</f>
        <v/>
      </c>
      <c r="Y9500" s="6">
        <f>IF(V9500&lt;&gt;"",IFERROR(INDEX(federal_program_name_lookup,MATCH(V9500,aln_lookup,0)),""),"")</f>
        <v/>
      </c>
    </row>
    <row r="9501">
      <c r="A9501" s="6">
        <f>IF(B9501&lt;&gt;"", "AWARD-"&amp;TEXT(ROW()-1,"00000"), "")</f>
        <v/>
      </c>
      <c r="B9501" s="7" t="n"/>
      <c r="C9501" s="7" t="n"/>
      <c r="D9501" s="7" t="n"/>
      <c r="E9501" s="8" t="n"/>
      <c r="F9501" s="9" t="n"/>
      <c r="G9501" s="8" t="n"/>
      <c r="H9501" s="8" t="n"/>
      <c r="I9501" s="8" t="n"/>
      <c r="J9501" s="10">
        <f>IF(A9501="",0,SUMIFS(amount_expended,cfda_key,V9501))</f>
        <v/>
      </c>
      <c r="K9501" s="10">
        <f>IF(G9501="OTHER CLUSTER NOT LISTED ABOVE",SUMIFS(amount_expended,uniform_other_cluster_name,X9501), IF(AND(OR(G9501="N/A",G9501=""),H9501=""),0,IF(G9501="STATE CLUSTER",SUMIFS(amount_expended,uniform_state_cluster_name,W9501),SUMIFS(amount_expended,cluster_name,G9501))))</f>
        <v/>
      </c>
      <c r="L9501" s="8" t="n"/>
      <c r="M9501" s="7" t="n"/>
      <c r="N9501" s="8" t="n"/>
      <c r="O9501" s="7" t="n"/>
      <c r="P9501" s="7" t="n"/>
      <c r="Q9501" s="8" t="n"/>
      <c r="R9501" s="9" t="n"/>
      <c r="S9501" s="8" t="n"/>
      <c r="T9501" s="8" t="n"/>
      <c r="U9501" s="8" t="n"/>
      <c r="V9501" s="11">
        <f>IF(OR(B9501="",C9501=""),"",CONCATENATE(B9501,".",C9501))</f>
        <v/>
      </c>
      <c r="W9501" s="6">
        <f>UPPER(TRIM(H9501))</f>
        <v/>
      </c>
      <c r="X9501" s="6">
        <f>UPPER(TRIM(I9501))</f>
        <v/>
      </c>
      <c r="Y9501" s="6">
        <f>IF(V9501&lt;&gt;"",IFERROR(INDEX(federal_program_name_lookup,MATCH(V9501,aln_lookup,0)),""),"")</f>
        <v/>
      </c>
    </row>
    <row r="9502">
      <c r="A9502" s="6">
        <f>IF(B9502&lt;&gt;"", "AWARD-"&amp;TEXT(ROW()-1,"00000"), "")</f>
        <v/>
      </c>
      <c r="B9502" s="7" t="n"/>
      <c r="C9502" s="7" t="n"/>
      <c r="D9502" s="7" t="n"/>
      <c r="E9502" s="8" t="n"/>
      <c r="F9502" s="9" t="n"/>
      <c r="G9502" s="8" t="n"/>
      <c r="H9502" s="8" t="n"/>
      <c r="I9502" s="8" t="n"/>
      <c r="J9502" s="10">
        <f>IF(A9502="",0,SUMIFS(amount_expended,cfda_key,V9502))</f>
        <v/>
      </c>
      <c r="K9502" s="10">
        <f>IF(G9502="OTHER CLUSTER NOT LISTED ABOVE",SUMIFS(amount_expended,uniform_other_cluster_name,X9502), IF(AND(OR(G9502="N/A",G9502=""),H9502=""),0,IF(G9502="STATE CLUSTER",SUMIFS(amount_expended,uniform_state_cluster_name,W9502),SUMIFS(amount_expended,cluster_name,G9502))))</f>
        <v/>
      </c>
      <c r="L9502" s="8" t="n"/>
      <c r="M9502" s="7" t="n"/>
      <c r="N9502" s="8" t="n"/>
      <c r="O9502" s="7" t="n"/>
      <c r="P9502" s="7" t="n"/>
      <c r="Q9502" s="8" t="n"/>
      <c r="R9502" s="9" t="n"/>
      <c r="S9502" s="8" t="n"/>
      <c r="T9502" s="8" t="n"/>
      <c r="U9502" s="8" t="n"/>
      <c r="V9502" s="11">
        <f>IF(OR(B9502="",C9502=""),"",CONCATENATE(B9502,".",C9502))</f>
        <v/>
      </c>
      <c r="W9502" s="6">
        <f>UPPER(TRIM(H9502))</f>
        <v/>
      </c>
      <c r="X9502" s="6">
        <f>UPPER(TRIM(I9502))</f>
        <v/>
      </c>
      <c r="Y9502" s="6">
        <f>IF(V9502&lt;&gt;"",IFERROR(INDEX(federal_program_name_lookup,MATCH(V9502,aln_lookup,0)),""),"")</f>
        <v/>
      </c>
    </row>
    <row r="9503">
      <c r="A9503" s="6">
        <f>IF(B9503&lt;&gt;"", "AWARD-"&amp;TEXT(ROW()-1,"00000"), "")</f>
        <v/>
      </c>
      <c r="B9503" s="7" t="n"/>
      <c r="C9503" s="7" t="n"/>
      <c r="D9503" s="7" t="n"/>
      <c r="E9503" s="8" t="n"/>
      <c r="F9503" s="9" t="n"/>
      <c r="G9503" s="8" t="n"/>
      <c r="H9503" s="8" t="n"/>
      <c r="I9503" s="8" t="n"/>
      <c r="J9503" s="10">
        <f>IF(A9503="",0,SUMIFS(amount_expended,cfda_key,V9503))</f>
        <v/>
      </c>
      <c r="K9503" s="10">
        <f>IF(G9503="OTHER CLUSTER NOT LISTED ABOVE",SUMIFS(amount_expended,uniform_other_cluster_name,X9503), IF(AND(OR(G9503="N/A",G9503=""),H9503=""),0,IF(G9503="STATE CLUSTER",SUMIFS(amount_expended,uniform_state_cluster_name,W9503),SUMIFS(amount_expended,cluster_name,G9503))))</f>
        <v/>
      </c>
      <c r="L9503" s="8" t="n"/>
      <c r="M9503" s="7" t="n"/>
      <c r="N9503" s="8" t="n"/>
      <c r="O9503" s="7" t="n"/>
      <c r="P9503" s="7" t="n"/>
      <c r="Q9503" s="8" t="n"/>
      <c r="R9503" s="9" t="n"/>
      <c r="S9503" s="8" t="n"/>
      <c r="T9503" s="8" t="n"/>
      <c r="U9503" s="8" t="n"/>
      <c r="V9503" s="11">
        <f>IF(OR(B9503="",C9503=""),"",CONCATENATE(B9503,".",C9503))</f>
        <v/>
      </c>
      <c r="W9503" s="6">
        <f>UPPER(TRIM(H9503))</f>
        <v/>
      </c>
      <c r="X9503" s="6">
        <f>UPPER(TRIM(I9503))</f>
        <v/>
      </c>
      <c r="Y9503" s="6">
        <f>IF(V9503&lt;&gt;"",IFERROR(INDEX(federal_program_name_lookup,MATCH(V9503,aln_lookup,0)),""),"")</f>
        <v/>
      </c>
    </row>
    <row r="9504">
      <c r="A9504" s="6">
        <f>IF(B9504&lt;&gt;"", "AWARD-"&amp;TEXT(ROW()-1,"00000"), "")</f>
        <v/>
      </c>
      <c r="B9504" s="7" t="n"/>
      <c r="C9504" s="7" t="n"/>
      <c r="D9504" s="7" t="n"/>
      <c r="E9504" s="8" t="n"/>
      <c r="F9504" s="9" t="n"/>
      <c r="G9504" s="8" t="n"/>
      <c r="H9504" s="8" t="n"/>
      <c r="I9504" s="8" t="n"/>
      <c r="J9504" s="10">
        <f>IF(A9504="",0,SUMIFS(amount_expended,cfda_key,V9504))</f>
        <v/>
      </c>
      <c r="K9504" s="10">
        <f>IF(G9504="OTHER CLUSTER NOT LISTED ABOVE",SUMIFS(amount_expended,uniform_other_cluster_name,X9504), IF(AND(OR(G9504="N/A",G9504=""),H9504=""),0,IF(G9504="STATE CLUSTER",SUMIFS(amount_expended,uniform_state_cluster_name,W9504),SUMIFS(amount_expended,cluster_name,G9504))))</f>
        <v/>
      </c>
      <c r="L9504" s="8" t="n"/>
      <c r="M9504" s="7" t="n"/>
      <c r="N9504" s="8" t="n"/>
      <c r="O9504" s="7" t="n"/>
      <c r="P9504" s="7" t="n"/>
      <c r="Q9504" s="8" t="n"/>
      <c r="R9504" s="9" t="n"/>
      <c r="S9504" s="8" t="n"/>
      <c r="T9504" s="8" t="n"/>
      <c r="U9504" s="8" t="n"/>
      <c r="V9504" s="11">
        <f>IF(OR(B9504="",C9504=""),"",CONCATENATE(B9504,".",C9504))</f>
        <v/>
      </c>
      <c r="W9504" s="6">
        <f>UPPER(TRIM(H9504))</f>
        <v/>
      </c>
      <c r="X9504" s="6">
        <f>UPPER(TRIM(I9504))</f>
        <v/>
      </c>
      <c r="Y9504" s="6">
        <f>IF(V9504&lt;&gt;"",IFERROR(INDEX(federal_program_name_lookup,MATCH(V9504,aln_lookup,0)),""),"")</f>
        <v/>
      </c>
    </row>
    <row r="9505">
      <c r="A9505" s="6">
        <f>IF(B9505&lt;&gt;"", "AWARD-"&amp;TEXT(ROW()-1,"00000"), "")</f>
        <v/>
      </c>
      <c r="B9505" s="7" t="n"/>
      <c r="C9505" s="7" t="n"/>
      <c r="D9505" s="7" t="n"/>
      <c r="E9505" s="8" t="n"/>
      <c r="F9505" s="9" t="n"/>
      <c r="G9505" s="8" t="n"/>
      <c r="H9505" s="8" t="n"/>
      <c r="I9505" s="8" t="n"/>
      <c r="J9505" s="10">
        <f>IF(A9505="",0,SUMIFS(amount_expended,cfda_key,V9505))</f>
        <v/>
      </c>
      <c r="K9505" s="10">
        <f>IF(G9505="OTHER CLUSTER NOT LISTED ABOVE",SUMIFS(amount_expended,uniform_other_cluster_name,X9505), IF(AND(OR(G9505="N/A",G9505=""),H9505=""),0,IF(G9505="STATE CLUSTER",SUMIFS(amount_expended,uniform_state_cluster_name,W9505),SUMIFS(amount_expended,cluster_name,G9505))))</f>
        <v/>
      </c>
      <c r="L9505" s="8" t="n"/>
      <c r="M9505" s="7" t="n"/>
      <c r="N9505" s="8" t="n"/>
      <c r="O9505" s="7" t="n"/>
      <c r="P9505" s="7" t="n"/>
      <c r="Q9505" s="8" t="n"/>
      <c r="R9505" s="9" t="n"/>
      <c r="S9505" s="8" t="n"/>
      <c r="T9505" s="8" t="n"/>
      <c r="U9505" s="8" t="n"/>
      <c r="V9505" s="11">
        <f>IF(OR(B9505="",C9505=""),"",CONCATENATE(B9505,".",C9505))</f>
        <v/>
      </c>
      <c r="W9505" s="6">
        <f>UPPER(TRIM(H9505))</f>
        <v/>
      </c>
      <c r="X9505" s="6">
        <f>UPPER(TRIM(I9505))</f>
        <v/>
      </c>
      <c r="Y9505" s="6">
        <f>IF(V9505&lt;&gt;"",IFERROR(INDEX(federal_program_name_lookup,MATCH(V9505,aln_lookup,0)),""),"")</f>
        <v/>
      </c>
    </row>
    <row r="9506">
      <c r="A9506" s="6">
        <f>IF(B9506&lt;&gt;"", "AWARD-"&amp;TEXT(ROW()-1,"00000"), "")</f>
        <v/>
      </c>
      <c r="B9506" s="7" t="n"/>
      <c r="C9506" s="7" t="n"/>
      <c r="D9506" s="7" t="n"/>
      <c r="E9506" s="8" t="n"/>
      <c r="F9506" s="9" t="n"/>
      <c r="G9506" s="8" t="n"/>
      <c r="H9506" s="8" t="n"/>
      <c r="I9506" s="8" t="n"/>
      <c r="J9506" s="10">
        <f>IF(A9506="",0,SUMIFS(amount_expended,cfda_key,V9506))</f>
        <v/>
      </c>
      <c r="K9506" s="10">
        <f>IF(G9506="OTHER CLUSTER NOT LISTED ABOVE",SUMIFS(amount_expended,uniform_other_cluster_name,X9506), IF(AND(OR(G9506="N/A",G9506=""),H9506=""),0,IF(G9506="STATE CLUSTER",SUMIFS(amount_expended,uniform_state_cluster_name,W9506),SUMIFS(amount_expended,cluster_name,G9506))))</f>
        <v/>
      </c>
      <c r="L9506" s="8" t="n"/>
      <c r="M9506" s="7" t="n"/>
      <c r="N9506" s="8" t="n"/>
      <c r="O9506" s="7" t="n"/>
      <c r="P9506" s="7" t="n"/>
      <c r="Q9506" s="8" t="n"/>
      <c r="R9506" s="9" t="n"/>
      <c r="S9506" s="8" t="n"/>
      <c r="T9506" s="8" t="n"/>
      <c r="U9506" s="8" t="n"/>
      <c r="V9506" s="11">
        <f>IF(OR(B9506="",C9506=""),"",CONCATENATE(B9506,".",C9506))</f>
        <v/>
      </c>
      <c r="W9506" s="6">
        <f>UPPER(TRIM(H9506))</f>
        <v/>
      </c>
      <c r="X9506" s="6">
        <f>UPPER(TRIM(I9506))</f>
        <v/>
      </c>
      <c r="Y9506" s="6">
        <f>IF(V9506&lt;&gt;"",IFERROR(INDEX(federal_program_name_lookup,MATCH(V9506,aln_lookup,0)),""),"")</f>
        <v/>
      </c>
    </row>
    <row r="9507">
      <c r="A9507" s="6">
        <f>IF(B9507&lt;&gt;"", "AWARD-"&amp;TEXT(ROW()-1,"00000"), "")</f>
        <v/>
      </c>
      <c r="B9507" s="7" t="n"/>
      <c r="C9507" s="7" t="n"/>
      <c r="D9507" s="7" t="n"/>
      <c r="E9507" s="8" t="n"/>
      <c r="F9507" s="9" t="n"/>
      <c r="G9507" s="8" t="n"/>
      <c r="H9507" s="8" t="n"/>
      <c r="I9507" s="8" t="n"/>
      <c r="J9507" s="10">
        <f>IF(A9507="",0,SUMIFS(amount_expended,cfda_key,V9507))</f>
        <v/>
      </c>
      <c r="K9507" s="10">
        <f>IF(G9507="OTHER CLUSTER NOT LISTED ABOVE",SUMIFS(amount_expended,uniform_other_cluster_name,X9507), IF(AND(OR(G9507="N/A",G9507=""),H9507=""),0,IF(G9507="STATE CLUSTER",SUMIFS(amount_expended,uniform_state_cluster_name,W9507),SUMIFS(amount_expended,cluster_name,G9507))))</f>
        <v/>
      </c>
      <c r="L9507" s="8" t="n"/>
      <c r="M9507" s="7" t="n"/>
      <c r="N9507" s="8" t="n"/>
      <c r="O9507" s="7" t="n"/>
      <c r="P9507" s="7" t="n"/>
      <c r="Q9507" s="8" t="n"/>
      <c r="R9507" s="9" t="n"/>
      <c r="S9507" s="8" t="n"/>
      <c r="T9507" s="8" t="n"/>
      <c r="U9507" s="8" t="n"/>
      <c r="V9507" s="11">
        <f>IF(OR(B9507="",C9507=""),"",CONCATENATE(B9507,".",C9507))</f>
        <v/>
      </c>
      <c r="W9507" s="6">
        <f>UPPER(TRIM(H9507))</f>
        <v/>
      </c>
      <c r="X9507" s="6">
        <f>UPPER(TRIM(I9507))</f>
        <v/>
      </c>
      <c r="Y9507" s="6">
        <f>IF(V9507&lt;&gt;"",IFERROR(INDEX(federal_program_name_lookup,MATCH(V9507,aln_lookup,0)),""),"")</f>
        <v/>
      </c>
    </row>
    <row r="9508">
      <c r="A9508" s="6">
        <f>IF(B9508&lt;&gt;"", "AWARD-"&amp;TEXT(ROW()-1,"00000"), "")</f>
        <v/>
      </c>
      <c r="B9508" s="7" t="n"/>
      <c r="C9508" s="7" t="n"/>
      <c r="D9508" s="7" t="n"/>
      <c r="E9508" s="8" t="n"/>
      <c r="F9508" s="9" t="n"/>
      <c r="G9508" s="8" t="n"/>
      <c r="H9508" s="8" t="n"/>
      <c r="I9508" s="8" t="n"/>
      <c r="J9508" s="10">
        <f>IF(A9508="",0,SUMIFS(amount_expended,cfda_key,V9508))</f>
        <v/>
      </c>
      <c r="K9508" s="10">
        <f>IF(G9508="OTHER CLUSTER NOT LISTED ABOVE",SUMIFS(amount_expended,uniform_other_cluster_name,X9508), IF(AND(OR(G9508="N/A",G9508=""),H9508=""),0,IF(G9508="STATE CLUSTER",SUMIFS(amount_expended,uniform_state_cluster_name,W9508),SUMIFS(amount_expended,cluster_name,G9508))))</f>
        <v/>
      </c>
      <c r="L9508" s="8" t="n"/>
      <c r="M9508" s="7" t="n"/>
      <c r="N9508" s="8" t="n"/>
      <c r="O9508" s="7" t="n"/>
      <c r="P9508" s="7" t="n"/>
      <c r="Q9508" s="8" t="n"/>
      <c r="R9508" s="9" t="n"/>
      <c r="S9508" s="8" t="n"/>
      <c r="T9508" s="8" t="n"/>
      <c r="U9508" s="8" t="n"/>
      <c r="V9508" s="11">
        <f>IF(OR(B9508="",C9508=""),"",CONCATENATE(B9508,".",C9508))</f>
        <v/>
      </c>
      <c r="W9508" s="6">
        <f>UPPER(TRIM(H9508))</f>
        <v/>
      </c>
      <c r="X9508" s="6">
        <f>UPPER(TRIM(I9508))</f>
        <v/>
      </c>
      <c r="Y9508" s="6">
        <f>IF(V9508&lt;&gt;"",IFERROR(INDEX(federal_program_name_lookup,MATCH(V9508,aln_lookup,0)),""),"")</f>
        <v/>
      </c>
    </row>
    <row r="9509">
      <c r="A9509" s="6">
        <f>IF(B9509&lt;&gt;"", "AWARD-"&amp;TEXT(ROW()-1,"00000"), "")</f>
        <v/>
      </c>
      <c r="B9509" s="7" t="n"/>
      <c r="C9509" s="7" t="n"/>
      <c r="D9509" s="7" t="n"/>
      <c r="E9509" s="8" t="n"/>
      <c r="F9509" s="9" t="n"/>
      <c r="G9509" s="8" t="n"/>
      <c r="H9509" s="8" t="n"/>
      <c r="I9509" s="8" t="n"/>
      <c r="J9509" s="10">
        <f>IF(A9509="",0,SUMIFS(amount_expended,cfda_key,V9509))</f>
        <v/>
      </c>
      <c r="K9509" s="10">
        <f>IF(G9509="OTHER CLUSTER NOT LISTED ABOVE",SUMIFS(amount_expended,uniform_other_cluster_name,X9509), IF(AND(OR(G9509="N/A",G9509=""),H9509=""),0,IF(G9509="STATE CLUSTER",SUMIFS(amount_expended,uniform_state_cluster_name,W9509),SUMIFS(amount_expended,cluster_name,G9509))))</f>
        <v/>
      </c>
      <c r="L9509" s="8" t="n"/>
      <c r="M9509" s="7" t="n"/>
      <c r="N9509" s="8" t="n"/>
      <c r="O9509" s="7" t="n"/>
      <c r="P9509" s="7" t="n"/>
      <c r="Q9509" s="8" t="n"/>
      <c r="R9509" s="9" t="n"/>
      <c r="S9509" s="8" t="n"/>
      <c r="T9509" s="8" t="n"/>
      <c r="U9509" s="8" t="n"/>
      <c r="V9509" s="11">
        <f>IF(OR(B9509="",C9509=""),"",CONCATENATE(B9509,".",C9509))</f>
        <v/>
      </c>
      <c r="W9509" s="6">
        <f>UPPER(TRIM(H9509))</f>
        <v/>
      </c>
      <c r="X9509" s="6">
        <f>UPPER(TRIM(I9509))</f>
        <v/>
      </c>
      <c r="Y9509" s="6">
        <f>IF(V9509&lt;&gt;"",IFERROR(INDEX(federal_program_name_lookup,MATCH(V9509,aln_lookup,0)),""),"")</f>
        <v/>
      </c>
    </row>
    <row r="9510">
      <c r="A9510" s="6">
        <f>IF(B9510&lt;&gt;"", "AWARD-"&amp;TEXT(ROW()-1,"00000"), "")</f>
        <v/>
      </c>
      <c r="B9510" s="7" t="n"/>
      <c r="C9510" s="7" t="n"/>
      <c r="D9510" s="7" t="n"/>
      <c r="E9510" s="8" t="n"/>
      <c r="F9510" s="9" t="n"/>
      <c r="G9510" s="8" t="n"/>
      <c r="H9510" s="8" t="n"/>
      <c r="I9510" s="8" t="n"/>
      <c r="J9510" s="10">
        <f>IF(A9510="",0,SUMIFS(amount_expended,cfda_key,V9510))</f>
        <v/>
      </c>
      <c r="K9510" s="10">
        <f>IF(G9510="OTHER CLUSTER NOT LISTED ABOVE",SUMIFS(amount_expended,uniform_other_cluster_name,X9510), IF(AND(OR(G9510="N/A",G9510=""),H9510=""),0,IF(G9510="STATE CLUSTER",SUMIFS(amount_expended,uniform_state_cluster_name,W9510),SUMIFS(amount_expended,cluster_name,G9510))))</f>
        <v/>
      </c>
      <c r="L9510" s="8" t="n"/>
      <c r="M9510" s="7" t="n"/>
      <c r="N9510" s="8" t="n"/>
      <c r="O9510" s="7" t="n"/>
      <c r="P9510" s="7" t="n"/>
      <c r="Q9510" s="8" t="n"/>
      <c r="R9510" s="9" t="n"/>
      <c r="S9510" s="8" t="n"/>
      <c r="T9510" s="8" t="n"/>
      <c r="U9510" s="8" t="n"/>
      <c r="V9510" s="11">
        <f>IF(OR(B9510="",C9510=""),"",CONCATENATE(B9510,".",C9510))</f>
        <v/>
      </c>
      <c r="W9510" s="6">
        <f>UPPER(TRIM(H9510))</f>
        <v/>
      </c>
      <c r="X9510" s="6">
        <f>UPPER(TRIM(I9510))</f>
        <v/>
      </c>
      <c r="Y9510" s="6">
        <f>IF(V9510&lt;&gt;"",IFERROR(INDEX(federal_program_name_lookup,MATCH(V9510,aln_lookup,0)),""),"")</f>
        <v/>
      </c>
    </row>
    <row r="9511">
      <c r="A9511" s="6">
        <f>IF(B9511&lt;&gt;"", "AWARD-"&amp;TEXT(ROW()-1,"00000"), "")</f>
        <v/>
      </c>
      <c r="B9511" s="7" t="n"/>
      <c r="C9511" s="7" t="n"/>
      <c r="D9511" s="7" t="n"/>
      <c r="E9511" s="8" t="n"/>
      <c r="F9511" s="9" t="n"/>
      <c r="G9511" s="8" t="n"/>
      <c r="H9511" s="8" t="n"/>
      <c r="I9511" s="8" t="n"/>
      <c r="J9511" s="10">
        <f>IF(A9511="",0,SUMIFS(amount_expended,cfda_key,V9511))</f>
        <v/>
      </c>
      <c r="K9511" s="10">
        <f>IF(G9511="OTHER CLUSTER NOT LISTED ABOVE",SUMIFS(amount_expended,uniform_other_cluster_name,X9511), IF(AND(OR(G9511="N/A",G9511=""),H9511=""),0,IF(G9511="STATE CLUSTER",SUMIFS(amount_expended,uniform_state_cluster_name,W9511),SUMIFS(amount_expended,cluster_name,G9511))))</f>
        <v/>
      </c>
      <c r="L9511" s="8" t="n"/>
      <c r="M9511" s="7" t="n"/>
      <c r="N9511" s="8" t="n"/>
      <c r="O9511" s="7" t="n"/>
      <c r="P9511" s="7" t="n"/>
      <c r="Q9511" s="8" t="n"/>
      <c r="R9511" s="9" t="n"/>
      <c r="S9511" s="8" t="n"/>
      <c r="T9511" s="8" t="n"/>
      <c r="U9511" s="8" t="n"/>
      <c r="V9511" s="11">
        <f>IF(OR(B9511="",C9511=""),"",CONCATENATE(B9511,".",C9511))</f>
        <v/>
      </c>
      <c r="W9511" s="6">
        <f>UPPER(TRIM(H9511))</f>
        <v/>
      </c>
      <c r="X9511" s="6">
        <f>UPPER(TRIM(I9511))</f>
        <v/>
      </c>
      <c r="Y9511" s="6">
        <f>IF(V9511&lt;&gt;"",IFERROR(INDEX(federal_program_name_lookup,MATCH(V9511,aln_lookup,0)),""),"")</f>
        <v/>
      </c>
    </row>
    <row r="9512">
      <c r="A9512" s="6">
        <f>IF(B9512&lt;&gt;"", "AWARD-"&amp;TEXT(ROW()-1,"00000"), "")</f>
        <v/>
      </c>
      <c r="B9512" s="7" t="n"/>
      <c r="C9512" s="7" t="n"/>
      <c r="D9512" s="7" t="n"/>
      <c r="E9512" s="8" t="n"/>
      <c r="F9512" s="9" t="n"/>
      <c r="G9512" s="8" t="n"/>
      <c r="H9512" s="8" t="n"/>
      <c r="I9512" s="8" t="n"/>
      <c r="J9512" s="10">
        <f>IF(A9512="",0,SUMIFS(amount_expended,cfda_key,V9512))</f>
        <v/>
      </c>
      <c r="K9512" s="10">
        <f>IF(G9512="OTHER CLUSTER NOT LISTED ABOVE",SUMIFS(amount_expended,uniform_other_cluster_name,X9512), IF(AND(OR(G9512="N/A",G9512=""),H9512=""),0,IF(G9512="STATE CLUSTER",SUMIFS(amount_expended,uniform_state_cluster_name,W9512),SUMIFS(amount_expended,cluster_name,G9512))))</f>
        <v/>
      </c>
      <c r="L9512" s="8" t="n"/>
      <c r="M9512" s="7" t="n"/>
      <c r="N9512" s="8" t="n"/>
      <c r="O9512" s="7" t="n"/>
      <c r="P9512" s="7" t="n"/>
      <c r="Q9512" s="8" t="n"/>
      <c r="R9512" s="9" t="n"/>
      <c r="S9512" s="8" t="n"/>
      <c r="T9512" s="8" t="n"/>
      <c r="U9512" s="8" t="n"/>
      <c r="V9512" s="11">
        <f>IF(OR(B9512="",C9512=""),"",CONCATENATE(B9512,".",C9512))</f>
        <v/>
      </c>
      <c r="W9512" s="6">
        <f>UPPER(TRIM(H9512))</f>
        <v/>
      </c>
      <c r="X9512" s="6">
        <f>UPPER(TRIM(I9512))</f>
        <v/>
      </c>
      <c r="Y9512" s="6">
        <f>IF(V9512&lt;&gt;"",IFERROR(INDEX(federal_program_name_lookup,MATCH(V9512,aln_lookup,0)),""),"")</f>
        <v/>
      </c>
    </row>
    <row r="9513">
      <c r="A9513" s="6">
        <f>IF(B9513&lt;&gt;"", "AWARD-"&amp;TEXT(ROW()-1,"00000"), "")</f>
        <v/>
      </c>
      <c r="B9513" s="7" t="n"/>
      <c r="C9513" s="7" t="n"/>
      <c r="D9513" s="7" t="n"/>
      <c r="E9513" s="8" t="n"/>
      <c r="F9513" s="9" t="n"/>
      <c r="G9513" s="8" t="n"/>
      <c r="H9513" s="8" t="n"/>
      <c r="I9513" s="8" t="n"/>
      <c r="J9513" s="10">
        <f>IF(A9513="",0,SUMIFS(amount_expended,cfda_key,V9513))</f>
        <v/>
      </c>
      <c r="K9513" s="10">
        <f>IF(G9513="OTHER CLUSTER NOT LISTED ABOVE",SUMIFS(amount_expended,uniform_other_cluster_name,X9513), IF(AND(OR(G9513="N/A",G9513=""),H9513=""),0,IF(G9513="STATE CLUSTER",SUMIFS(amount_expended,uniform_state_cluster_name,W9513),SUMIFS(amount_expended,cluster_name,G9513))))</f>
        <v/>
      </c>
      <c r="L9513" s="8" t="n"/>
      <c r="M9513" s="7" t="n"/>
      <c r="N9513" s="8" t="n"/>
      <c r="O9513" s="7" t="n"/>
      <c r="P9513" s="7" t="n"/>
      <c r="Q9513" s="8" t="n"/>
      <c r="R9513" s="9" t="n"/>
      <c r="S9513" s="8" t="n"/>
      <c r="T9513" s="8" t="n"/>
      <c r="U9513" s="8" t="n"/>
      <c r="V9513" s="11">
        <f>IF(OR(B9513="",C9513=""),"",CONCATENATE(B9513,".",C9513))</f>
        <v/>
      </c>
      <c r="W9513" s="6">
        <f>UPPER(TRIM(H9513))</f>
        <v/>
      </c>
      <c r="X9513" s="6">
        <f>UPPER(TRIM(I9513))</f>
        <v/>
      </c>
      <c r="Y9513" s="6">
        <f>IF(V9513&lt;&gt;"",IFERROR(INDEX(federal_program_name_lookup,MATCH(V9513,aln_lookup,0)),""),"")</f>
        <v/>
      </c>
    </row>
    <row r="9514">
      <c r="A9514" s="6">
        <f>IF(B9514&lt;&gt;"", "AWARD-"&amp;TEXT(ROW()-1,"00000"), "")</f>
        <v/>
      </c>
      <c r="B9514" s="7" t="n"/>
      <c r="C9514" s="7" t="n"/>
      <c r="D9514" s="7" t="n"/>
      <c r="E9514" s="8" t="n"/>
      <c r="F9514" s="9" t="n"/>
      <c r="G9514" s="8" t="n"/>
      <c r="H9514" s="8" t="n"/>
      <c r="I9514" s="8" t="n"/>
      <c r="J9514" s="10">
        <f>IF(A9514="",0,SUMIFS(amount_expended,cfda_key,V9514))</f>
        <v/>
      </c>
      <c r="K9514" s="10">
        <f>IF(G9514="OTHER CLUSTER NOT LISTED ABOVE",SUMIFS(amount_expended,uniform_other_cluster_name,X9514), IF(AND(OR(G9514="N/A",G9514=""),H9514=""),0,IF(G9514="STATE CLUSTER",SUMIFS(amount_expended,uniform_state_cluster_name,W9514),SUMIFS(amount_expended,cluster_name,G9514))))</f>
        <v/>
      </c>
      <c r="L9514" s="8" t="n"/>
      <c r="M9514" s="7" t="n"/>
      <c r="N9514" s="8" t="n"/>
      <c r="O9514" s="7" t="n"/>
      <c r="P9514" s="7" t="n"/>
      <c r="Q9514" s="8" t="n"/>
      <c r="R9514" s="9" t="n"/>
      <c r="S9514" s="8" t="n"/>
      <c r="T9514" s="8" t="n"/>
      <c r="U9514" s="8" t="n"/>
      <c r="V9514" s="11">
        <f>IF(OR(B9514="",C9514=""),"",CONCATENATE(B9514,".",C9514))</f>
        <v/>
      </c>
      <c r="W9514" s="6">
        <f>UPPER(TRIM(H9514))</f>
        <v/>
      </c>
      <c r="X9514" s="6">
        <f>UPPER(TRIM(I9514))</f>
        <v/>
      </c>
      <c r="Y9514" s="6">
        <f>IF(V9514&lt;&gt;"",IFERROR(INDEX(federal_program_name_lookup,MATCH(V9514,aln_lookup,0)),""),"")</f>
        <v/>
      </c>
    </row>
    <row r="9515">
      <c r="A9515" s="6">
        <f>IF(B9515&lt;&gt;"", "AWARD-"&amp;TEXT(ROW()-1,"00000"), "")</f>
        <v/>
      </c>
      <c r="B9515" s="7" t="n"/>
      <c r="C9515" s="7" t="n"/>
      <c r="D9515" s="7" t="n"/>
      <c r="E9515" s="8" t="n"/>
      <c r="F9515" s="9" t="n"/>
      <c r="G9515" s="8" t="n"/>
      <c r="H9515" s="8" t="n"/>
      <c r="I9515" s="8" t="n"/>
      <c r="J9515" s="10">
        <f>IF(A9515="",0,SUMIFS(amount_expended,cfda_key,V9515))</f>
        <v/>
      </c>
      <c r="K9515" s="10">
        <f>IF(G9515="OTHER CLUSTER NOT LISTED ABOVE",SUMIFS(amount_expended,uniform_other_cluster_name,X9515), IF(AND(OR(G9515="N/A",G9515=""),H9515=""),0,IF(G9515="STATE CLUSTER",SUMIFS(amount_expended,uniform_state_cluster_name,W9515),SUMIFS(amount_expended,cluster_name,G9515))))</f>
        <v/>
      </c>
      <c r="L9515" s="8" t="n"/>
      <c r="M9515" s="7" t="n"/>
      <c r="N9515" s="8" t="n"/>
      <c r="O9515" s="7" t="n"/>
      <c r="P9515" s="7" t="n"/>
      <c r="Q9515" s="8" t="n"/>
      <c r="R9515" s="9" t="n"/>
      <c r="S9515" s="8" t="n"/>
      <c r="T9515" s="8" t="n"/>
      <c r="U9515" s="8" t="n"/>
      <c r="V9515" s="11">
        <f>IF(OR(B9515="",C9515=""),"",CONCATENATE(B9515,".",C9515))</f>
        <v/>
      </c>
      <c r="W9515" s="6">
        <f>UPPER(TRIM(H9515))</f>
        <v/>
      </c>
      <c r="X9515" s="6">
        <f>UPPER(TRIM(I9515))</f>
        <v/>
      </c>
      <c r="Y9515" s="6">
        <f>IF(V9515&lt;&gt;"",IFERROR(INDEX(federal_program_name_lookup,MATCH(V9515,aln_lookup,0)),""),"")</f>
        <v/>
      </c>
    </row>
    <row r="9516">
      <c r="A9516" s="6">
        <f>IF(B9516&lt;&gt;"", "AWARD-"&amp;TEXT(ROW()-1,"00000"), "")</f>
        <v/>
      </c>
      <c r="B9516" s="7" t="n"/>
      <c r="C9516" s="7" t="n"/>
      <c r="D9516" s="7" t="n"/>
      <c r="E9516" s="8" t="n"/>
      <c r="F9516" s="9" t="n"/>
      <c r="G9516" s="8" t="n"/>
      <c r="H9516" s="8" t="n"/>
      <c r="I9516" s="8" t="n"/>
      <c r="J9516" s="10">
        <f>IF(A9516="",0,SUMIFS(amount_expended,cfda_key,V9516))</f>
        <v/>
      </c>
      <c r="K9516" s="10">
        <f>IF(G9516="OTHER CLUSTER NOT LISTED ABOVE",SUMIFS(amount_expended,uniform_other_cluster_name,X9516), IF(AND(OR(G9516="N/A",G9516=""),H9516=""),0,IF(G9516="STATE CLUSTER",SUMIFS(amount_expended,uniform_state_cluster_name,W9516),SUMIFS(amount_expended,cluster_name,G9516))))</f>
        <v/>
      </c>
      <c r="L9516" s="8" t="n"/>
      <c r="M9516" s="7" t="n"/>
      <c r="N9516" s="8" t="n"/>
      <c r="O9516" s="7" t="n"/>
      <c r="P9516" s="7" t="n"/>
      <c r="Q9516" s="8" t="n"/>
      <c r="R9516" s="9" t="n"/>
      <c r="S9516" s="8" t="n"/>
      <c r="T9516" s="8" t="n"/>
      <c r="U9516" s="8" t="n"/>
      <c r="V9516" s="11">
        <f>IF(OR(B9516="",C9516=""),"",CONCATENATE(B9516,".",C9516))</f>
        <v/>
      </c>
      <c r="W9516" s="6">
        <f>UPPER(TRIM(H9516))</f>
        <v/>
      </c>
      <c r="X9516" s="6">
        <f>UPPER(TRIM(I9516))</f>
        <v/>
      </c>
      <c r="Y9516" s="6">
        <f>IF(V9516&lt;&gt;"",IFERROR(INDEX(federal_program_name_lookup,MATCH(V9516,aln_lookup,0)),""),"")</f>
        <v/>
      </c>
    </row>
    <row r="9517">
      <c r="A9517" s="6">
        <f>IF(B9517&lt;&gt;"", "AWARD-"&amp;TEXT(ROW()-1,"00000"), "")</f>
        <v/>
      </c>
      <c r="B9517" s="7" t="n"/>
      <c r="C9517" s="7" t="n"/>
      <c r="D9517" s="7" t="n"/>
      <c r="E9517" s="8" t="n"/>
      <c r="F9517" s="9" t="n"/>
      <c r="G9517" s="8" t="n"/>
      <c r="H9517" s="8" t="n"/>
      <c r="I9517" s="8" t="n"/>
      <c r="J9517" s="10">
        <f>IF(A9517="",0,SUMIFS(amount_expended,cfda_key,V9517))</f>
        <v/>
      </c>
      <c r="K9517" s="10">
        <f>IF(G9517="OTHER CLUSTER NOT LISTED ABOVE",SUMIFS(amount_expended,uniform_other_cluster_name,X9517), IF(AND(OR(G9517="N/A",G9517=""),H9517=""),0,IF(G9517="STATE CLUSTER",SUMIFS(amount_expended,uniform_state_cluster_name,W9517),SUMIFS(amount_expended,cluster_name,G9517))))</f>
        <v/>
      </c>
      <c r="L9517" s="8" t="n"/>
      <c r="M9517" s="7" t="n"/>
      <c r="N9517" s="8" t="n"/>
      <c r="O9517" s="7" t="n"/>
      <c r="P9517" s="7" t="n"/>
      <c r="Q9517" s="8" t="n"/>
      <c r="R9517" s="9" t="n"/>
      <c r="S9517" s="8" t="n"/>
      <c r="T9517" s="8" t="n"/>
      <c r="U9517" s="8" t="n"/>
      <c r="V9517" s="11">
        <f>IF(OR(B9517="",C9517=""),"",CONCATENATE(B9517,".",C9517))</f>
        <v/>
      </c>
      <c r="W9517" s="6">
        <f>UPPER(TRIM(H9517))</f>
        <v/>
      </c>
      <c r="X9517" s="6">
        <f>UPPER(TRIM(I9517))</f>
        <v/>
      </c>
      <c r="Y9517" s="6">
        <f>IF(V9517&lt;&gt;"",IFERROR(INDEX(federal_program_name_lookup,MATCH(V9517,aln_lookup,0)),""),"")</f>
        <v/>
      </c>
    </row>
    <row r="9518">
      <c r="A9518" s="6">
        <f>IF(B9518&lt;&gt;"", "AWARD-"&amp;TEXT(ROW()-1,"00000"), "")</f>
        <v/>
      </c>
      <c r="B9518" s="7" t="n"/>
      <c r="C9518" s="7" t="n"/>
      <c r="D9518" s="7" t="n"/>
      <c r="E9518" s="8" t="n"/>
      <c r="F9518" s="9" t="n"/>
      <c r="G9518" s="8" t="n"/>
      <c r="H9518" s="8" t="n"/>
      <c r="I9518" s="8" t="n"/>
      <c r="J9518" s="10">
        <f>IF(A9518="",0,SUMIFS(amount_expended,cfda_key,V9518))</f>
        <v/>
      </c>
      <c r="K9518" s="10">
        <f>IF(G9518="OTHER CLUSTER NOT LISTED ABOVE",SUMIFS(amount_expended,uniform_other_cluster_name,X9518), IF(AND(OR(G9518="N/A",G9518=""),H9518=""),0,IF(G9518="STATE CLUSTER",SUMIFS(amount_expended,uniform_state_cluster_name,W9518),SUMIFS(amount_expended,cluster_name,G9518))))</f>
        <v/>
      </c>
      <c r="L9518" s="8" t="n"/>
      <c r="M9518" s="7" t="n"/>
      <c r="N9518" s="8" t="n"/>
      <c r="O9518" s="7" t="n"/>
      <c r="P9518" s="7" t="n"/>
      <c r="Q9518" s="8" t="n"/>
      <c r="R9518" s="9" t="n"/>
      <c r="S9518" s="8" t="n"/>
      <c r="T9518" s="8" t="n"/>
      <c r="U9518" s="8" t="n"/>
      <c r="V9518" s="11">
        <f>IF(OR(B9518="",C9518=""),"",CONCATENATE(B9518,".",C9518))</f>
        <v/>
      </c>
      <c r="W9518" s="6">
        <f>UPPER(TRIM(H9518))</f>
        <v/>
      </c>
      <c r="X9518" s="6">
        <f>UPPER(TRIM(I9518))</f>
        <v/>
      </c>
      <c r="Y9518" s="6">
        <f>IF(V9518&lt;&gt;"",IFERROR(INDEX(federal_program_name_lookup,MATCH(V9518,aln_lookup,0)),""),"")</f>
        <v/>
      </c>
    </row>
    <row r="9519">
      <c r="A9519" s="6">
        <f>IF(B9519&lt;&gt;"", "AWARD-"&amp;TEXT(ROW()-1,"00000"), "")</f>
        <v/>
      </c>
      <c r="B9519" s="7" t="n"/>
      <c r="C9519" s="7" t="n"/>
      <c r="D9519" s="7" t="n"/>
      <c r="E9519" s="8" t="n"/>
      <c r="F9519" s="9" t="n"/>
      <c r="G9519" s="8" t="n"/>
      <c r="H9519" s="8" t="n"/>
      <c r="I9519" s="8" t="n"/>
      <c r="J9519" s="10">
        <f>IF(A9519="",0,SUMIFS(amount_expended,cfda_key,V9519))</f>
        <v/>
      </c>
      <c r="K9519" s="10">
        <f>IF(G9519="OTHER CLUSTER NOT LISTED ABOVE",SUMIFS(amount_expended,uniform_other_cluster_name,X9519), IF(AND(OR(G9519="N/A",G9519=""),H9519=""),0,IF(G9519="STATE CLUSTER",SUMIFS(amount_expended,uniform_state_cluster_name,W9519),SUMIFS(amount_expended,cluster_name,G9519))))</f>
        <v/>
      </c>
      <c r="L9519" s="8" t="n"/>
      <c r="M9519" s="7" t="n"/>
      <c r="N9519" s="8" t="n"/>
      <c r="O9519" s="7" t="n"/>
      <c r="P9519" s="7" t="n"/>
      <c r="Q9519" s="8" t="n"/>
      <c r="R9519" s="9" t="n"/>
      <c r="S9519" s="8" t="n"/>
      <c r="T9519" s="8" t="n"/>
      <c r="U9519" s="8" t="n"/>
      <c r="V9519" s="11">
        <f>IF(OR(B9519="",C9519=""),"",CONCATENATE(B9519,".",C9519))</f>
        <v/>
      </c>
      <c r="W9519" s="6">
        <f>UPPER(TRIM(H9519))</f>
        <v/>
      </c>
      <c r="X9519" s="6">
        <f>UPPER(TRIM(I9519))</f>
        <v/>
      </c>
      <c r="Y9519" s="6">
        <f>IF(V9519&lt;&gt;"",IFERROR(INDEX(federal_program_name_lookup,MATCH(V9519,aln_lookup,0)),""),"")</f>
        <v/>
      </c>
    </row>
    <row r="9520">
      <c r="A9520" s="6">
        <f>IF(B9520&lt;&gt;"", "AWARD-"&amp;TEXT(ROW()-1,"00000"), "")</f>
        <v/>
      </c>
      <c r="B9520" s="7" t="n"/>
      <c r="C9520" s="7" t="n"/>
      <c r="D9520" s="7" t="n"/>
      <c r="E9520" s="8" t="n"/>
      <c r="F9520" s="9" t="n"/>
      <c r="G9520" s="8" t="n"/>
      <c r="H9520" s="8" t="n"/>
      <c r="I9520" s="8" t="n"/>
      <c r="J9520" s="10">
        <f>IF(A9520="",0,SUMIFS(amount_expended,cfda_key,V9520))</f>
        <v/>
      </c>
      <c r="K9520" s="10">
        <f>IF(G9520="OTHER CLUSTER NOT LISTED ABOVE",SUMIFS(amount_expended,uniform_other_cluster_name,X9520), IF(AND(OR(G9520="N/A",G9520=""),H9520=""),0,IF(G9520="STATE CLUSTER",SUMIFS(amount_expended,uniform_state_cluster_name,W9520),SUMIFS(amount_expended,cluster_name,G9520))))</f>
        <v/>
      </c>
      <c r="L9520" s="8" t="n"/>
      <c r="M9520" s="7" t="n"/>
      <c r="N9520" s="8" t="n"/>
      <c r="O9520" s="7" t="n"/>
      <c r="P9520" s="7" t="n"/>
      <c r="Q9520" s="8" t="n"/>
      <c r="R9520" s="9" t="n"/>
      <c r="S9520" s="8" t="n"/>
      <c r="T9520" s="8" t="n"/>
      <c r="U9520" s="8" t="n"/>
      <c r="V9520" s="11">
        <f>IF(OR(B9520="",C9520=""),"",CONCATENATE(B9520,".",C9520))</f>
        <v/>
      </c>
      <c r="W9520" s="6">
        <f>UPPER(TRIM(H9520))</f>
        <v/>
      </c>
      <c r="X9520" s="6">
        <f>UPPER(TRIM(I9520))</f>
        <v/>
      </c>
      <c r="Y9520" s="6">
        <f>IF(V9520&lt;&gt;"",IFERROR(INDEX(federal_program_name_lookup,MATCH(V9520,aln_lookup,0)),""),"")</f>
        <v/>
      </c>
    </row>
    <row r="9521">
      <c r="A9521" s="6">
        <f>IF(B9521&lt;&gt;"", "AWARD-"&amp;TEXT(ROW()-1,"00000"), "")</f>
        <v/>
      </c>
      <c r="B9521" s="7" t="n"/>
      <c r="C9521" s="7" t="n"/>
      <c r="D9521" s="7" t="n"/>
      <c r="E9521" s="8" t="n"/>
      <c r="F9521" s="9" t="n"/>
      <c r="G9521" s="8" t="n"/>
      <c r="H9521" s="8" t="n"/>
      <c r="I9521" s="8" t="n"/>
      <c r="J9521" s="10">
        <f>IF(A9521="",0,SUMIFS(amount_expended,cfda_key,V9521))</f>
        <v/>
      </c>
      <c r="K9521" s="10">
        <f>IF(G9521="OTHER CLUSTER NOT LISTED ABOVE",SUMIFS(amount_expended,uniform_other_cluster_name,X9521), IF(AND(OR(G9521="N/A",G9521=""),H9521=""),0,IF(G9521="STATE CLUSTER",SUMIFS(amount_expended,uniform_state_cluster_name,W9521),SUMIFS(amount_expended,cluster_name,G9521))))</f>
        <v/>
      </c>
      <c r="L9521" s="8" t="n"/>
      <c r="M9521" s="7" t="n"/>
      <c r="N9521" s="8" t="n"/>
      <c r="O9521" s="7" t="n"/>
      <c r="P9521" s="7" t="n"/>
      <c r="Q9521" s="8" t="n"/>
      <c r="R9521" s="9" t="n"/>
      <c r="S9521" s="8" t="n"/>
      <c r="T9521" s="8" t="n"/>
      <c r="U9521" s="8" t="n"/>
      <c r="V9521" s="11">
        <f>IF(OR(B9521="",C9521=""),"",CONCATENATE(B9521,".",C9521))</f>
        <v/>
      </c>
      <c r="W9521" s="6">
        <f>UPPER(TRIM(H9521))</f>
        <v/>
      </c>
      <c r="X9521" s="6">
        <f>UPPER(TRIM(I9521))</f>
        <v/>
      </c>
      <c r="Y9521" s="6">
        <f>IF(V9521&lt;&gt;"",IFERROR(INDEX(federal_program_name_lookup,MATCH(V9521,aln_lookup,0)),""),"")</f>
        <v/>
      </c>
    </row>
    <row r="9522">
      <c r="A9522" s="6">
        <f>IF(B9522&lt;&gt;"", "AWARD-"&amp;TEXT(ROW()-1,"00000"), "")</f>
        <v/>
      </c>
      <c r="B9522" s="7" t="n"/>
      <c r="C9522" s="7" t="n"/>
      <c r="D9522" s="7" t="n"/>
      <c r="E9522" s="8" t="n"/>
      <c r="F9522" s="9" t="n"/>
      <c r="G9522" s="8" t="n"/>
      <c r="H9522" s="8" t="n"/>
      <c r="I9522" s="8" t="n"/>
      <c r="J9522" s="10">
        <f>IF(A9522="",0,SUMIFS(amount_expended,cfda_key,V9522))</f>
        <v/>
      </c>
      <c r="K9522" s="10">
        <f>IF(G9522="OTHER CLUSTER NOT LISTED ABOVE",SUMIFS(amount_expended,uniform_other_cluster_name,X9522), IF(AND(OR(G9522="N/A",G9522=""),H9522=""),0,IF(G9522="STATE CLUSTER",SUMIFS(amount_expended,uniform_state_cluster_name,W9522),SUMIFS(amount_expended,cluster_name,G9522))))</f>
        <v/>
      </c>
      <c r="L9522" s="8" t="n"/>
      <c r="M9522" s="7" t="n"/>
      <c r="N9522" s="8" t="n"/>
      <c r="O9522" s="7" t="n"/>
      <c r="P9522" s="7" t="n"/>
      <c r="Q9522" s="8" t="n"/>
      <c r="R9522" s="9" t="n"/>
      <c r="S9522" s="8" t="n"/>
      <c r="T9522" s="8" t="n"/>
      <c r="U9522" s="8" t="n"/>
      <c r="V9522" s="11">
        <f>IF(OR(B9522="",C9522=""),"",CONCATENATE(B9522,".",C9522))</f>
        <v/>
      </c>
      <c r="W9522" s="6">
        <f>UPPER(TRIM(H9522))</f>
        <v/>
      </c>
      <c r="X9522" s="6">
        <f>UPPER(TRIM(I9522))</f>
        <v/>
      </c>
      <c r="Y9522" s="6">
        <f>IF(V9522&lt;&gt;"",IFERROR(INDEX(federal_program_name_lookup,MATCH(V9522,aln_lookup,0)),""),"")</f>
        <v/>
      </c>
    </row>
    <row r="9523">
      <c r="A9523" s="6">
        <f>IF(B9523&lt;&gt;"", "AWARD-"&amp;TEXT(ROW()-1,"00000"), "")</f>
        <v/>
      </c>
      <c r="B9523" s="7" t="n"/>
      <c r="C9523" s="7" t="n"/>
      <c r="D9523" s="7" t="n"/>
      <c r="E9523" s="8" t="n"/>
      <c r="F9523" s="9" t="n"/>
      <c r="G9523" s="8" t="n"/>
      <c r="H9523" s="8" t="n"/>
      <c r="I9523" s="8" t="n"/>
      <c r="J9523" s="10">
        <f>IF(A9523="",0,SUMIFS(amount_expended,cfda_key,V9523))</f>
        <v/>
      </c>
      <c r="K9523" s="10">
        <f>IF(G9523="OTHER CLUSTER NOT LISTED ABOVE",SUMIFS(amount_expended,uniform_other_cluster_name,X9523), IF(AND(OR(G9523="N/A",G9523=""),H9523=""),0,IF(G9523="STATE CLUSTER",SUMIFS(amount_expended,uniform_state_cluster_name,W9523),SUMIFS(amount_expended,cluster_name,G9523))))</f>
        <v/>
      </c>
      <c r="L9523" s="8" t="n"/>
      <c r="M9523" s="7" t="n"/>
      <c r="N9523" s="8" t="n"/>
      <c r="O9523" s="7" t="n"/>
      <c r="P9523" s="7" t="n"/>
      <c r="Q9523" s="8" t="n"/>
      <c r="R9523" s="9" t="n"/>
      <c r="S9523" s="8" t="n"/>
      <c r="T9523" s="8" t="n"/>
      <c r="U9523" s="8" t="n"/>
      <c r="V9523" s="11">
        <f>IF(OR(B9523="",C9523=""),"",CONCATENATE(B9523,".",C9523))</f>
        <v/>
      </c>
      <c r="W9523" s="6">
        <f>UPPER(TRIM(H9523))</f>
        <v/>
      </c>
      <c r="X9523" s="6">
        <f>UPPER(TRIM(I9523))</f>
        <v/>
      </c>
      <c r="Y9523" s="6">
        <f>IF(V9523&lt;&gt;"",IFERROR(INDEX(federal_program_name_lookup,MATCH(V9523,aln_lookup,0)),""),"")</f>
        <v/>
      </c>
    </row>
    <row r="9524">
      <c r="A9524" s="6">
        <f>IF(B9524&lt;&gt;"", "AWARD-"&amp;TEXT(ROW()-1,"00000"), "")</f>
        <v/>
      </c>
      <c r="B9524" s="7" t="n"/>
      <c r="C9524" s="7" t="n"/>
      <c r="D9524" s="7" t="n"/>
      <c r="E9524" s="8" t="n"/>
      <c r="F9524" s="9" t="n"/>
      <c r="G9524" s="8" t="n"/>
      <c r="H9524" s="8" t="n"/>
      <c r="I9524" s="8" t="n"/>
      <c r="J9524" s="10">
        <f>IF(A9524="",0,SUMIFS(amount_expended,cfda_key,V9524))</f>
        <v/>
      </c>
      <c r="K9524" s="10">
        <f>IF(G9524="OTHER CLUSTER NOT LISTED ABOVE",SUMIFS(amount_expended,uniform_other_cluster_name,X9524), IF(AND(OR(G9524="N/A",G9524=""),H9524=""),0,IF(G9524="STATE CLUSTER",SUMIFS(amount_expended,uniform_state_cluster_name,W9524),SUMIFS(amount_expended,cluster_name,G9524))))</f>
        <v/>
      </c>
      <c r="L9524" s="8" t="n"/>
      <c r="M9524" s="7" t="n"/>
      <c r="N9524" s="8" t="n"/>
      <c r="O9524" s="7" t="n"/>
      <c r="P9524" s="7" t="n"/>
      <c r="Q9524" s="8" t="n"/>
      <c r="R9524" s="9" t="n"/>
      <c r="S9524" s="8" t="n"/>
      <c r="T9524" s="8" t="n"/>
      <c r="U9524" s="8" t="n"/>
      <c r="V9524" s="11">
        <f>IF(OR(B9524="",C9524=""),"",CONCATENATE(B9524,".",C9524))</f>
        <v/>
      </c>
      <c r="W9524" s="6">
        <f>UPPER(TRIM(H9524))</f>
        <v/>
      </c>
      <c r="X9524" s="6">
        <f>UPPER(TRIM(I9524))</f>
        <v/>
      </c>
      <c r="Y9524" s="6">
        <f>IF(V9524&lt;&gt;"",IFERROR(INDEX(federal_program_name_lookup,MATCH(V9524,aln_lookup,0)),""),"")</f>
        <v/>
      </c>
    </row>
    <row r="9525">
      <c r="A9525" s="6">
        <f>IF(B9525&lt;&gt;"", "AWARD-"&amp;TEXT(ROW()-1,"00000"), "")</f>
        <v/>
      </c>
      <c r="B9525" s="7" t="n"/>
      <c r="C9525" s="7" t="n"/>
      <c r="D9525" s="7" t="n"/>
      <c r="E9525" s="8" t="n"/>
      <c r="F9525" s="9" t="n"/>
      <c r="G9525" s="8" t="n"/>
      <c r="H9525" s="8" t="n"/>
      <c r="I9525" s="8" t="n"/>
      <c r="J9525" s="10">
        <f>IF(A9525="",0,SUMIFS(amount_expended,cfda_key,V9525))</f>
        <v/>
      </c>
      <c r="K9525" s="10">
        <f>IF(G9525="OTHER CLUSTER NOT LISTED ABOVE",SUMIFS(amount_expended,uniform_other_cluster_name,X9525), IF(AND(OR(G9525="N/A",G9525=""),H9525=""),0,IF(G9525="STATE CLUSTER",SUMIFS(amount_expended,uniform_state_cluster_name,W9525),SUMIFS(amount_expended,cluster_name,G9525))))</f>
        <v/>
      </c>
      <c r="L9525" s="8" t="n"/>
      <c r="M9525" s="7" t="n"/>
      <c r="N9525" s="8" t="n"/>
      <c r="O9525" s="7" t="n"/>
      <c r="P9525" s="7" t="n"/>
      <c r="Q9525" s="8" t="n"/>
      <c r="R9525" s="9" t="n"/>
      <c r="S9525" s="8" t="n"/>
      <c r="T9525" s="8" t="n"/>
      <c r="U9525" s="8" t="n"/>
      <c r="V9525" s="11">
        <f>IF(OR(B9525="",C9525=""),"",CONCATENATE(B9525,".",C9525))</f>
        <v/>
      </c>
      <c r="W9525" s="6">
        <f>UPPER(TRIM(H9525))</f>
        <v/>
      </c>
      <c r="X9525" s="6">
        <f>UPPER(TRIM(I9525))</f>
        <v/>
      </c>
      <c r="Y9525" s="6">
        <f>IF(V9525&lt;&gt;"",IFERROR(INDEX(federal_program_name_lookup,MATCH(V9525,aln_lookup,0)),""),"")</f>
        <v/>
      </c>
    </row>
    <row r="9526">
      <c r="A9526" s="6">
        <f>IF(B9526&lt;&gt;"", "AWARD-"&amp;TEXT(ROW()-1,"00000"), "")</f>
        <v/>
      </c>
      <c r="B9526" s="7" t="n"/>
      <c r="C9526" s="7" t="n"/>
      <c r="D9526" s="7" t="n"/>
      <c r="E9526" s="8" t="n"/>
      <c r="F9526" s="9" t="n"/>
      <c r="G9526" s="8" t="n"/>
      <c r="H9526" s="8" t="n"/>
      <c r="I9526" s="8" t="n"/>
      <c r="J9526" s="10">
        <f>IF(A9526="",0,SUMIFS(amount_expended,cfda_key,V9526))</f>
        <v/>
      </c>
      <c r="K9526" s="10">
        <f>IF(G9526="OTHER CLUSTER NOT LISTED ABOVE",SUMIFS(amount_expended,uniform_other_cluster_name,X9526), IF(AND(OR(G9526="N/A",G9526=""),H9526=""),0,IF(G9526="STATE CLUSTER",SUMIFS(amount_expended,uniform_state_cluster_name,W9526),SUMIFS(amount_expended,cluster_name,G9526))))</f>
        <v/>
      </c>
      <c r="L9526" s="8" t="n"/>
      <c r="M9526" s="7" t="n"/>
      <c r="N9526" s="8" t="n"/>
      <c r="O9526" s="7" t="n"/>
      <c r="P9526" s="7" t="n"/>
      <c r="Q9526" s="8" t="n"/>
      <c r="R9526" s="9" t="n"/>
      <c r="S9526" s="8" t="n"/>
      <c r="T9526" s="8" t="n"/>
      <c r="U9526" s="8" t="n"/>
      <c r="V9526" s="11">
        <f>IF(OR(B9526="",C9526=""),"",CONCATENATE(B9526,".",C9526))</f>
        <v/>
      </c>
      <c r="W9526" s="6">
        <f>UPPER(TRIM(H9526))</f>
        <v/>
      </c>
      <c r="X9526" s="6">
        <f>UPPER(TRIM(I9526))</f>
        <v/>
      </c>
      <c r="Y9526" s="6">
        <f>IF(V9526&lt;&gt;"",IFERROR(INDEX(federal_program_name_lookup,MATCH(V9526,aln_lookup,0)),""),"")</f>
        <v/>
      </c>
    </row>
    <row r="9527">
      <c r="A9527" s="6">
        <f>IF(B9527&lt;&gt;"", "AWARD-"&amp;TEXT(ROW()-1,"00000"), "")</f>
        <v/>
      </c>
      <c r="B9527" s="7" t="n"/>
      <c r="C9527" s="7" t="n"/>
      <c r="D9527" s="7" t="n"/>
      <c r="E9527" s="8" t="n"/>
      <c r="F9527" s="9" t="n"/>
      <c r="G9527" s="8" t="n"/>
      <c r="H9527" s="8" t="n"/>
      <c r="I9527" s="8" t="n"/>
      <c r="J9527" s="10">
        <f>IF(A9527="",0,SUMIFS(amount_expended,cfda_key,V9527))</f>
        <v/>
      </c>
      <c r="K9527" s="10">
        <f>IF(G9527="OTHER CLUSTER NOT LISTED ABOVE",SUMIFS(amount_expended,uniform_other_cluster_name,X9527), IF(AND(OR(G9527="N/A",G9527=""),H9527=""),0,IF(G9527="STATE CLUSTER",SUMIFS(amount_expended,uniform_state_cluster_name,W9527),SUMIFS(amount_expended,cluster_name,G9527))))</f>
        <v/>
      </c>
      <c r="L9527" s="8" t="n"/>
      <c r="M9527" s="7" t="n"/>
      <c r="N9527" s="8" t="n"/>
      <c r="O9527" s="7" t="n"/>
      <c r="P9527" s="7" t="n"/>
      <c r="Q9527" s="8" t="n"/>
      <c r="R9527" s="9" t="n"/>
      <c r="S9527" s="8" t="n"/>
      <c r="T9527" s="8" t="n"/>
      <c r="U9527" s="8" t="n"/>
      <c r="V9527" s="11">
        <f>IF(OR(B9527="",C9527=""),"",CONCATENATE(B9527,".",C9527))</f>
        <v/>
      </c>
      <c r="W9527" s="6">
        <f>UPPER(TRIM(H9527))</f>
        <v/>
      </c>
      <c r="X9527" s="6">
        <f>UPPER(TRIM(I9527))</f>
        <v/>
      </c>
      <c r="Y9527" s="6">
        <f>IF(V9527&lt;&gt;"",IFERROR(INDEX(federal_program_name_lookup,MATCH(V9527,aln_lookup,0)),""),"")</f>
        <v/>
      </c>
    </row>
    <row r="9528">
      <c r="A9528" s="6">
        <f>IF(B9528&lt;&gt;"", "AWARD-"&amp;TEXT(ROW()-1,"00000"), "")</f>
        <v/>
      </c>
      <c r="B9528" s="7" t="n"/>
      <c r="C9528" s="7" t="n"/>
      <c r="D9528" s="7" t="n"/>
      <c r="E9528" s="8" t="n"/>
      <c r="F9528" s="9" t="n"/>
      <c r="G9528" s="8" t="n"/>
      <c r="H9528" s="8" t="n"/>
      <c r="I9528" s="8" t="n"/>
      <c r="J9528" s="10">
        <f>IF(A9528="",0,SUMIFS(amount_expended,cfda_key,V9528))</f>
        <v/>
      </c>
      <c r="K9528" s="10">
        <f>IF(G9528="OTHER CLUSTER NOT LISTED ABOVE",SUMIFS(amount_expended,uniform_other_cluster_name,X9528), IF(AND(OR(G9528="N/A",G9528=""),H9528=""),0,IF(G9528="STATE CLUSTER",SUMIFS(amount_expended,uniform_state_cluster_name,W9528),SUMIFS(amount_expended,cluster_name,G9528))))</f>
        <v/>
      </c>
      <c r="L9528" s="8" t="n"/>
      <c r="M9528" s="7" t="n"/>
      <c r="N9528" s="8" t="n"/>
      <c r="O9528" s="7" t="n"/>
      <c r="P9528" s="7" t="n"/>
      <c r="Q9528" s="8" t="n"/>
      <c r="R9528" s="9" t="n"/>
      <c r="S9528" s="8" t="n"/>
      <c r="T9528" s="8" t="n"/>
      <c r="U9528" s="8" t="n"/>
      <c r="V9528" s="11">
        <f>IF(OR(B9528="",C9528=""),"",CONCATENATE(B9528,".",C9528))</f>
        <v/>
      </c>
      <c r="W9528" s="6">
        <f>UPPER(TRIM(H9528))</f>
        <v/>
      </c>
      <c r="X9528" s="6">
        <f>UPPER(TRIM(I9528))</f>
        <v/>
      </c>
      <c r="Y9528" s="6">
        <f>IF(V9528&lt;&gt;"",IFERROR(INDEX(federal_program_name_lookup,MATCH(V9528,aln_lookup,0)),""),"")</f>
        <v/>
      </c>
    </row>
    <row r="9529">
      <c r="A9529" s="6">
        <f>IF(B9529&lt;&gt;"", "AWARD-"&amp;TEXT(ROW()-1,"00000"), "")</f>
        <v/>
      </c>
      <c r="B9529" s="7" t="n"/>
      <c r="C9529" s="7" t="n"/>
      <c r="D9529" s="7" t="n"/>
      <c r="E9529" s="8" t="n"/>
      <c r="F9529" s="9" t="n"/>
      <c r="G9529" s="8" t="n"/>
      <c r="H9529" s="8" t="n"/>
      <c r="I9529" s="8" t="n"/>
      <c r="J9529" s="10">
        <f>IF(A9529="",0,SUMIFS(amount_expended,cfda_key,V9529))</f>
        <v/>
      </c>
      <c r="K9529" s="10">
        <f>IF(G9529="OTHER CLUSTER NOT LISTED ABOVE",SUMIFS(amount_expended,uniform_other_cluster_name,X9529), IF(AND(OR(G9529="N/A",G9529=""),H9529=""),0,IF(G9529="STATE CLUSTER",SUMIFS(amount_expended,uniform_state_cluster_name,W9529),SUMIFS(amount_expended,cluster_name,G9529))))</f>
        <v/>
      </c>
      <c r="L9529" s="8" t="n"/>
      <c r="M9529" s="7" t="n"/>
      <c r="N9529" s="8" t="n"/>
      <c r="O9529" s="7" t="n"/>
      <c r="P9529" s="7" t="n"/>
      <c r="Q9529" s="8" t="n"/>
      <c r="R9529" s="9" t="n"/>
      <c r="S9529" s="8" t="n"/>
      <c r="T9529" s="8" t="n"/>
      <c r="U9529" s="8" t="n"/>
      <c r="V9529" s="11">
        <f>IF(OR(B9529="",C9529=""),"",CONCATENATE(B9529,".",C9529))</f>
        <v/>
      </c>
      <c r="W9529" s="6">
        <f>UPPER(TRIM(H9529))</f>
        <v/>
      </c>
      <c r="X9529" s="6">
        <f>UPPER(TRIM(I9529))</f>
        <v/>
      </c>
      <c r="Y9529" s="6">
        <f>IF(V9529&lt;&gt;"",IFERROR(INDEX(federal_program_name_lookup,MATCH(V9529,aln_lookup,0)),""),"")</f>
        <v/>
      </c>
    </row>
    <row r="9530">
      <c r="A9530" s="6">
        <f>IF(B9530&lt;&gt;"", "AWARD-"&amp;TEXT(ROW()-1,"00000"), "")</f>
        <v/>
      </c>
      <c r="B9530" s="7" t="n"/>
      <c r="C9530" s="7" t="n"/>
      <c r="D9530" s="7" t="n"/>
      <c r="E9530" s="8" t="n"/>
      <c r="F9530" s="9" t="n"/>
      <c r="G9530" s="8" t="n"/>
      <c r="H9530" s="8" t="n"/>
      <c r="I9530" s="8" t="n"/>
      <c r="J9530" s="10">
        <f>IF(A9530="",0,SUMIFS(amount_expended,cfda_key,V9530))</f>
        <v/>
      </c>
      <c r="K9530" s="10">
        <f>IF(G9530="OTHER CLUSTER NOT LISTED ABOVE",SUMIFS(amount_expended,uniform_other_cluster_name,X9530), IF(AND(OR(G9530="N/A",G9530=""),H9530=""),0,IF(G9530="STATE CLUSTER",SUMIFS(amount_expended,uniform_state_cluster_name,W9530),SUMIFS(amount_expended,cluster_name,G9530))))</f>
        <v/>
      </c>
      <c r="L9530" s="8" t="n"/>
      <c r="M9530" s="7" t="n"/>
      <c r="N9530" s="8" t="n"/>
      <c r="O9530" s="7" t="n"/>
      <c r="P9530" s="7" t="n"/>
      <c r="Q9530" s="8" t="n"/>
      <c r="R9530" s="9" t="n"/>
      <c r="S9530" s="8" t="n"/>
      <c r="T9530" s="8" t="n"/>
      <c r="U9530" s="8" t="n"/>
      <c r="V9530" s="11">
        <f>IF(OR(B9530="",C9530=""),"",CONCATENATE(B9530,".",C9530))</f>
        <v/>
      </c>
      <c r="W9530" s="6">
        <f>UPPER(TRIM(H9530))</f>
        <v/>
      </c>
      <c r="X9530" s="6">
        <f>UPPER(TRIM(I9530))</f>
        <v/>
      </c>
      <c r="Y9530" s="6">
        <f>IF(V9530&lt;&gt;"",IFERROR(INDEX(federal_program_name_lookup,MATCH(V9530,aln_lookup,0)),""),"")</f>
        <v/>
      </c>
    </row>
    <row r="9531">
      <c r="A9531" s="6">
        <f>IF(B9531&lt;&gt;"", "AWARD-"&amp;TEXT(ROW()-1,"00000"), "")</f>
        <v/>
      </c>
      <c r="B9531" s="7" t="n"/>
      <c r="C9531" s="7" t="n"/>
      <c r="D9531" s="7" t="n"/>
      <c r="E9531" s="8" t="n"/>
      <c r="F9531" s="9" t="n"/>
      <c r="G9531" s="8" t="n"/>
      <c r="H9531" s="8" t="n"/>
      <c r="I9531" s="8" t="n"/>
      <c r="J9531" s="10">
        <f>IF(A9531="",0,SUMIFS(amount_expended,cfda_key,V9531))</f>
        <v/>
      </c>
      <c r="K9531" s="10">
        <f>IF(G9531="OTHER CLUSTER NOT LISTED ABOVE",SUMIFS(amount_expended,uniform_other_cluster_name,X9531), IF(AND(OR(G9531="N/A",G9531=""),H9531=""),0,IF(G9531="STATE CLUSTER",SUMIFS(amount_expended,uniform_state_cluster_name,W9531),SUMIFS(amount_expended,cluster_name,G9531))))</f>
        <v/>
      </c>
      <c r="L9531" s="8" t="n"/>
      <c r="M9531" s="7" t="n"/>
      <c r="N9531" s="8" t="n"/>
      <c r="O9531" s="7" t="n"/>
      <c r="P9531" s="7" t="n"/>
      <c r="Q9531" s="8" t="n"/>
      <c r="R9531" s="9" t="n"/>
      <c r="S9531" s="8" t="n"/>
      <c r="T9531" s="8" t="n"/>
      <c r="U9531" s="8" t="n"/>
      <c r="V9531" s="11">
        <f>IF(OR(B9531="",C9531=""),"",CONCATENATE(B9531,".",C9531))</f>
        <v/>
      </c>
      <c r="W9531" s="6">
        <f>UPPER(TRIM(H9531))</f>
        <v/>
      </c>
      <c r="X9531" s="6">
        <f>UPPER(TRIM(I9531))</f>
        <v/>
      </c>
      <c r="Y9531" s="6">
        <f>IF(V9531&lt;&gt;"",IFERROR(INDEX(federal_program_name_lookup,MATCH(V9531,aln_lookup,0)),""),"")</f>
        <v/>
      </c>
    </row>
    <row r="9532">
      <c r="A9532" s="6">
        <f>IF(B9532&lt;&gt;"", "AWARD-"&amp;TEXT(ROW()-1,"00000"), "")</f>
        <v/>
      </c>
      <c r="B9532" s="7" t="n"/>
      <c r="C9532" s="7" t="n"/>
      <c r="D9532" s="7" t="n"/>
      <c r="E9532" s="8" t="n"/>
      <c r="F9532" s="9" t="n"/>
      <c r="G9532" s="8" t="n"/>
      <c r="H9532" s="8" t="n"/>
      <c r="I9532" s="8" t="n"/>
      <c r="J9532" s="10">
        <f>IF(A9532="",0,SUMIFS(amount_expended,cfda_key,V9532))</f>
        <v/>
      </c>
      <c r="K9532" s="10">
        <f>IF(G9532="OTHER CLUSTER NOT LISTED ABOVE",SUMIFS(amount_expended,uniform_other_cluster_name,X9532), IF(AND(OR(G9532="N/A",G9532=""),H9532=""),0,IF(G9532="STATE CLUSTER",SUMIFS(amount_expended,uniform_state_cluster_name,W9532),SUMIFS(amount_expended,cluster_name,G9532))))</f>
        <v/>
      </c>
      <c r="L9532" s="8" t="n"/>
      <c r="M9532" s="7" t="n"/>
      <c r="N9532" s="8" t="n"/>
      <c r="O9532" s="7" t="n"/>
      <c r="P9532" s="7" t="n"/>
      <c r="Q9532" s="8" t="n"/>
      <c r="R9532" s="9" t="n"/>
      <c r="S9532" s="8" t="n"/>
      <c r="T9532" s="8" t="n"/>
      <c r="U9532" s="8" t="n"/>
      <c r="V9532" s="11">
        <f>IF(OR(B9532="",C9532=""),"",CONCATENATE(B9532,".",C9532))</f>
        <v/>
      </c>
      <c r="W9532" s="6">
        <f>UPPER(TRIM(H9532))</f>
        <v/>
      </c>
      <c r="X9532" s="6">
        <f>UPPER(TRIM(I9532))</f>
        <v/>
      </c>
      <c r="Y9532" s="6">
        <f>IF(V9532&lt;&gt;"",IFERROR(INDEX(federal_program_name_lookup,MATCH(V9532,aln_lookup,0)),""),"")</f>
        <v/>
      </c>
    </row>
    <row r="9533">
      <c r="A9533" s="6">
        <f>IF(B9533&lt;&gt;"", "AWARD-"&amp;TEXT(ROW()-1,"00000"), "")</f>
        <v/>
      </c>
      <c r="B9533" s="7" t="n"/>
      <c r="C9533" s="7" t="n"/>
      <c r="D9533" s="7" t="n"/>
      <c r="E9533" s="8" t="n"/>
      <c r="F9533" s="9" t="n"/>
      <c r="G9533" s="8" t="n"/>
      <c r="H9533" s="8" t="n"/>
      <c r="I9533" s="8" t="n"/>
      <c r="J9533" s="10">
        <f>IF(A9533="",0,SUMIFS(amount_expended,cfda_key,V9533))</f>
        <v/>
      </c>
      <c r="K9533" s="10">
        <f>IF(G9533="OTHER CLUSTER NOT LISTED ABOVE",SUMIFS(amount_expended,uniform_other_cluster_name,X9533), IF(AND(OR(G9533="N/A",G9533=""),H9533=""),0,IF(G9533="STATE CLUSTER",SUMIFS(amount_expended,uniform_state_cluster_name,W9533),SUMIFS(amount_expended,cluster_name,G9533))))</f>
        <v/>
      </c>
      <c r="L9533" s="8" t="n"/>
      <c r="M9533" s="7" t="n"/>
      <c r="N9533" s="8" t="n"/>
      <c r="O9533" s="7" t="n"/>
      <c r="P9533" s="7" t="n"/>
      <c r="Q9533" s="8" t="n"/>
      <c r="R9533" s="9" t="n"/>
      <c r="S9533" s="8" t="n"/>
      <c r="T9533" s="8" t="n"/>
      <c r="U9533" s="8" t="n"/>
      <c r="V9533" s="11">
        <f>IF(OR(B9533="",C9533=""),"",CONCATENATE(B9533,".",C9533))</f>
        <v/>
      </c>
      <c r="W9533" s="6">
        <f>UPPER(TRIM(H9533))</f>
        <v/>
      </c>
      <c r="X9533" s="6">
        <f>UPPER(TRIM(I9533))</f>
        <v/>
      </c>
      <c r="Y9533" s="6">
        <f>IF(V9533&lt;&gt;"",IFERROR(INDEX(federal_program_name_lookup,MATCH(V9533,aln_lookup,0)),""),"")</f>
        <v/>
      </c>
    </row>
    <row r="9534">
      <c r="A9534" s="6">
        <f>IF(B9534&lt;&gt;"", "AWARD-"&amp;TEXT(ROW()-1,"00000"), "")</f>
        <v/>
      </c>
      <c r="B9534" s="7" t="n"/>
      <c r="C9534" s="7" t="n"/>
      <c r="D9534" s="7" t="n"/>
      <c r="E9534" s="8" t="n"/>
      <c r="F9534" s="9" t="n"/>
      <c r="G9534" s="8" t="n"/>
      <c r="H9534" s="8" t="n"/>
      <c r="I9534" s="8" t="n"/>
      <c r="J9534" s="10">
        <f>IF(A9534="",0,SUMIFS(amount_expended,cfda_key,V9534))</f>
        <v/>
      </c>
      <c r="K9534" s="10">
        <f>IF(G9534="OTHER CLUSTER NOT LISTED ABOVE",SUMIFS(amount_expended,uniform_other_cluster_name,X9534), IF(AND(OR(G9534="N/A",G9534=""),H9534=""),0,IF(G9534="STATE CLUSTER",SUMIFS(amount_expended,uniform_state_cluster_name,W9534),SUMIFS(amount_expended,cluster_name,G9534))))</f>
        <v/>
      </c>
      <c r="L9534" s="8" t="n"/>
      <c r="M9534" s="7" t="n"/>
      <c r="N9534" s="8" t="n"/>
      <c r="O9534" s="7" t="n"/>
      <c r="P9534" s="7" t="n"/>
      <c r="Q9534" s="8" t="n"/>
      <c r="R9534" s="9" t="n"/>
      <c r="S9534" s="8" t="n"/>
      <c r="T9534" s="8" t="n"/>
      <c r="U9534" s="8" t="n"/>
      <c r="V9534" s="11">
        <f>IF(OR(B9534="",C9534=""),"",CONCATENATE(B9534,".",C9534))</f>
        <v/>
      </c>
      <c r="W9534" s="6">
        <f>UPPER(TRIM(H9534))</f>
        <v/>
      </c>
      <c r="X9534" s="6">
        <f>UPPER(TRIM(I9534))</f>
        <v/>
      </c>
      <c r="Y9534" s="6">
        <f>IF(V9534&lt;&gt;"",IFERROR(INDEX(federal_program_name_lookup,MATCH(V9534,aln_lookup,0)),""),"")</f>
        <v/>
      </c>
    </row>
    <row r="9535">
      <c r="A9535" s="6">
        <f>IF(B9535&lt;&gt;"", "AWARD-"&amp;TEXT(ROW()-1,"00000"), "")</f>
        <v/>
      </c>
      <c r="B9535" s="7" t="n"/>
      <c r="C9535" s="7" t="n"/>
      <c r="D9535" s="7" t="n"/>
      <c r="E9535" s="8" t="n"/>
      <c r="F9535" s="9" t="n"/>
      <c r="G9535" s="8" t="n"/>
      <c r="H9535" s="8" t="n"/>
      <c r="I9535" s="8" t="n"/>
      <c r="J9535" s="10">
        <f>IF(A9535="",0,SUMIFS(amount_expended,cfda_key,V9535))</f>
        <v/>
      </c>
      <c r="K9535" s="10">
        <f>IF(G9535="OTHER CLUSTER NOT LISTED ABOVE",SUMIFS(amount_expended,uniform_other_cluster_name,X9535), IF(AND(OR(G9535="N/A",G9535=""),H9535=""),0,IF(G9535="STATE CLUSTER",SUMIFS(amount_expended,uniform_state_cluster_name,W9535),SUMIFS(amount_expended,cluster_name,G9535))))</f>
        <v/>
      </c>
      <c r="L9535" s="8" t="n"/>
      <c r="M9535" s="7" t="n"/>
      <c r="N9535" s="8" t="n"/>
      <c r="O9535" s="7" t="n"/>
      <c r="P9535" s="7" t="n"/>
      <c r="Q9535" s="8" t="n"/>
      <c r="R9535" s="9" t="n"/>
      <c r="S9535" s="8" t="n"/>
      <c r="T9535" s="8" t="n"/>
      <c r="U9535" s="8" t="n"/>
      <c r="V9535" s="11">
        <f>IF(OR(B9535="",C9535=""),"",CONCATENATE(B9535,".",C9535))</f>
        <v/>
      </c>
      <c r="W9535" s="6">
        <f>UPPER(TRIM(H9535))</f>
        <v/>
      </c>
      <c r="X9535" s="6">
        <f>UPPER(TRIM(I9535))</f>
        <v/>
      </c>
      <c r="Y9535" s="6">
        <f>IF(V9535&lt;&gt;"",IFERROR(INDEX(federal_program_name_lookup,MATCH(V9535,aln_lookup,0)),""),"")</f>
        <v/>
      </c>
    </row>
    <row r="9536">
      <c r="A9536" s="6">
        <f>IF(B9536&lt;&gt;"", "AWARD-"&amp;TEXT(ROW()-1,"00000"), "")</f>
        <v/>
      </c>
      <c r="B9536" s="7" t="n"/>
      <c r="C9536" s="7" t="n"/>
      <c r="D9536" s="7" t="n"/>
      <c r="E9536" s="8" t="n"/>
      <c r="F9536" s="9" t="n"/>
      <c r="G9536" s="8" t="n"/>
      <c r="H9536" s="8" t="n"/>
      <c r="I9536" s="8" t="n"/>
      <c r="J9536" s="10">
        <f>IF(A9536="",0,SUMIFS(amount_expended,cfda_key,V9536))</f>
        <v/>
      </c>
      <c r="K9536" s="10">
        <f>IF(G9536="OTHER CLUSTER NOT LISTED ABOVE",SUMIFS(amount_expended,uniform_other_cluster_name,X9536), IF(AND(OR(G9536="N/A",G9536=""),H9536=""),0,IF(G9536="STATE CLUSTER",SUMIFS(amount_expended,uniform_state_cluster_name,W9536),SUMIFS(amount_expended,cluster_name,G9536))))</f>
        <v/>
      </c>
      <c r="L9536" s="8" t="n"/>
      <c r="M9536" s="7" t="n"/>
      <c r="N9536" s="8" t="n"/>
      <c r="O9536" s="7" t="n"/>
      <c r="P9536" s="7" t="n"/>
      <c r="Q9536" s="8" t="n"/>
      <c r="R9536" s="9" t="n"/>
      <c r="S9536" s="8" t="n"/>
      <c r="T9536" s="8" t="n"/>
      <c r="U9536" s="8" t="n"/>
      <c r="V9536" s="11">
        <f>IF(OR(B9536="",C9536=""),"",CONCATENATE(B9536,".",C9536))</f>
        <v/>
      </c>
      <c r="W9536" s="6">
        <f>UPPER(TRIM(H9536))</f>
        <v/>
      </c>
      <c r="X9536" s="6">
        <f>UPPER(TRIM(I9536))</f>
        <v/>
      </c>
      <c r="Y9536" s="6">
        <f>IF(V9536&lt;&gt;"",IFERROR(INDEX(federal_program_name_lookup,MATCH(V9536,aln_lookup,0)),""),"")</f>
        <v/>
      </c>
    </row>
    <row r="9537">
      <c r="A9537" s="6">
        <f>IF(B9537&lt;&gt;"", "AWARD-"&amp;TEXT(ROW()-1,"00000"), "")</f>
        <v/>
      </c>
      <c r="B9537" s="7" t="n"/>
      <c r="C9537" s="7" t="n"/>
      <c r="D9537" s="7" t="n"/>
      <c r="E9537" s="8" t="n"/>
      <c r="F9537" s="9" t="n"/>
      <c r="G9537" s="8" t="n"/>
      <c r="H9537" s="8" t="n"/>
      <c r="I9537" s="8" t="n"/>
      <c r="J9537" s="10">
        <f>IF(A9537="",0,SUMIFS(amount_expended,cfda_key,V9537))</f>
        <v/>
      </c>
      <c r="K9537" s="10">
        <f>IF(G9537="OTHER CLUSTER NOT LISTED ABOVE",SUMIFS(amount_expended,uniform_other_cluster_name,X9537), IF(AND(OR(G9537="N/A",G9537=""),H9537=""),0,IF(G9537="STATE CLUSTER",SUMIFS(amount_expended,uniform_state_cluster_name,W9537),SUMIFS(amount_expended,cluster_name,G9537))))</f>
        <v/>
      </c>
      <c r="L9537" s="8" t="n"/>
      <c r="M9537" s="7" t="n"/>
      <c r="N9537" s="8" t="n"/>
      <c r="O9537" s="7" t="n"/>
      <c r="P9537" s="7" t="n"/>
      <c r="Q9537" s="8" t="n"/>
      <c r="R9537" s="9" t="n"/>
      <c r="S9537" s="8" t="n"/>
      <c r="T9537" s="8" t="n"/>
      <c r="U9537" s="8" t="n"/>
      <c r="V9537" s="11">
        <f>IF(OR(B9537="",C9537=""),"",CONCATENATE(B9537,".",C9537))</f>
        <v/>
      </c>
      <c r="W9537" s="6">
        <f>UPPER(TRIM(H9537))</f>
        <v/>
      </c>
      <c r="X9537" s="6">
        <f>UPPER(TRIM(I9537))</f>
        <v/>
      </c>
      <c r="Y9537" s="6">
        <f>IF(V9537&lt;&gt;"",IFERROR(INDEX(federal_program_name_lookup,MATCH(V9537,aln_lookup,0)),""),"")</f>
        <v/>
      </c>
    </row>
    <row r="9538">
      <c r="A9538" s="6">
        <f>IF(B9538&lt;&gt;"", "AWARD-"&amp;TEXT(ROW()-1,"00000"), "")</f>
        <v/>
      </c>
      <c r="B9538" s="7" t="n"/>
      <c r="C9538" s="7" t="n"/>
      <c r="D9538" s="7" t="n"/>
      <c r="E9538" s="8" t="n"/>
      <c r="F9538" s="9" t="n"/>
      <c r="G9538" s="8" t="n"/>
      <c r="H9538" s="8" t="n"/>
      <c r="I9538" s="8" t="n"/>
      <c r="J9538" s="10">
        <f>IF(A9538="",0,SUMIFS(amount_expended,cfda_key,V9538))</f>
        <v/>
      </c>
      <c r="K9538" s="10">
        <f>IF(G9538="OTHER CLUSTER NOT LISTED ABOVE",SUMIFS(amount_expended,uniform_other_cluster_name,X9538), IF(AND(OR(G9538="N/A",G9538=""),H9538=""),0,IF(G9538="STATE CLUSTER",SUMIFS(amount_expended,uniform_state_cluster_name,W9538),SUMIFS(amount_expended,cluster_name,G9538))))</f>
        <v/>
      </c>
      <c r="L9538" s="8" t="n"/>
      <c r="M9538" s="7" t="n"/>
      <c r="N9538" s="8" t="n"/>
      <c r="O9538" s="7" t="n"/>
      <c r="P9538" s="7" t="n"/>
      <c r="Q9538" s="8" t="n"/>
      <c r="R9538" s="9" t="n"/>
      <c r="S9538" s="8" t="n"/>
      <c r="T9538" s="8" t="n"/>
      <c r="U9538" s="8" t="n"/>
      <c r="V9538" s="11">
        <f>IF(OR(B9538="",C9538=""),"",CONCATENATE(B9538,".",C9538))</f>
        <v/>
      </c>
      <c r="W9538" s="6">
        <f>UPPER(TRIM(H9538))</f>
        <v/>
      </c>
      <c r="X9538" s="6">
        <f>UPPER(TRIM(I9538))</f>
        <v/>
      </c>
      <c r="Y9538" s="6">
        <f>IF(V9538&lt;&gt;"",IFERROR(INDEX(federal_program_name_lookup,MATCH(V9538,aln_lookup,0)),""),"")</f>
        <v/>
      </c>
    </row>
    <row r="9539">
      <c r="A9539" s="6">
        <f>IF(B9539&lt;&gt;"", "AWARD-"&amp;TEXT(ROW()-1,"00000"), "")</f>
        <v/>
      </c>
      <c r="B9539" s="7" t="n"/>
      <c r="C9539" s="7" t="n"/>
      <c r="D9539" s="7" t="n"/>
      <c r="E9539" s="8" t="n"/>
      <c r="F9539" s="9" t="n"/>
      <c r="G9539" s="8" t="n"/>
      <c r="H9539" s="8" t="n"/>
      <c r="I9539" s="8" t="n"/>
      <c r="J9539" s="10">
        <f>IF(A9539="",0,SUMIFS(amount_expended,cfda_key,V9539))</f>
        <v/>
      </c>
      <c r="K9539" s="10">
        <f>IF(G9539="OTHER CLUSTER NOT LISTED ABOVE",SUMIFS(amount_expended,uniform_other_cluster_name,X9539), IF(AND(OR(G9539="N/A",G9539=""),H9539=""),0,IF(G9539="STATE CLUSTER",SUMIFS(amount_expended,uniform_state_cluster_name,W9539),SUMIFS(amount_expended,cluster_name,G9539))))</f>
        <v/>
      </c>
      <c r="L9539" s="8" t="n"/>
      <c r="M9539" s="7" t="n"/>
      <c r="N9539" s="8" t="n"/>
      <c r="O9539" s="7" t="n"/>
      <c r="P9539" s="7" t="n"/>
      <c r="Q9539" s="8" t="n"/>
      <c r="R9539" s="9" t="n"/>
      <c r="S9539" s="8" t="n"/>
      <c r="T9539" s="8" t="n"/>
      <c r="U9539" s="8" t="n"/>
      <c r="V9539" s="11">
        <f>IF(OR(B9539="",C9539=""),"",CONCATENATE(B9539,".",C9539))</f>
        <v/>
      </c>
      <c r="W9539" s="6">
        <f>UPPER(TRIM(H9539))</f>
        <v/>
      </c>
      <c r="X9539" s="6">
        <f>UPPER(TRIM(I9539))</f>
        <v/>
      </c>
      <c r="Y9539" s="6">
        <f>IF(V9539&lt;&gt;"",IFERROR(INDEX(federal_program_name_lookup,MATCH(V9539,aln_lookup,0)),""),"")</f>
        <v/>
      </c>
    </row>
    <row r="9540">
      <c r="A9540" s="6">
        <f>IF(B9540&lt;&gt;"", "AWARD-"&amp;TEXT(ROW()-1,"00000"), "")</f>
        <v/>
      </c>
      <c r="B9540" s="7" t="n"/>
      <c r="C9540" s="7" t="n"/>
      <c r="D9540" s="7" t="n"/>
      <c r="E9540" s="8" t="n"/>
      <c r="F9540" s="9" t="n"/>
      <c r="G9540" s="8" t="n"/>
      <c r="H9540" s="8" t="n"/>
      <c r="I9540" s="8" t="n"/>
      <c r="J9540" s="10">
        <f>IF(A9540="",0,SUMIFS(amount_expended,cfda_key,V9540))</f>
        <v/>
      </c>
      <c r="K9540" s="10">
        <f>IF(G9540="OTHER CLUSTER NOT LISTED ABOVE",SUMIFS(amount_expended,uniform_other_cluster_name,X9540), IF(AND(OR(G9540="N/A",G9540=""),H9540=""),0,IF(G9540="STATE CLUSTER",SUMIFS(amount_expended,uniform_state_cluster_name,W9540),SUMIFS(amount_expended,cluster_name,G9540))))</f>
        <v/>
      </c>
      <c r="L9540" s="8" t="n"/>
      <c r="M9540" s="7" t="n"/>
      <c r="N9540" s="8" t="n"/>
      <c r="O9540" s="7" t="n"/>
      <c r="P9540" s="7" t="n"/>
      <c r="Q9540" s="8" t="n"/>
      <c r="R9540" s="9" t="n"/>
      <c r="S9540" s="8" t="n"/>
      <c r="T9540" s="8" t="n"/>
      <c r="U9540" s="8" t="n"/>
      <c r="V9540" s="11">
        <f>IF(OR(B9540="",C9540=""),"",CONCATENATE(B9540,".",C9540))</f>
        <v/>
      </c>
      <c r="W9540" s="6">
        <f>UPPER(TRIM(H9540))</f>
        <v/>
      </c>
      <c r="X9540" s="6">
        <f>UPPER(TRIM(I9540))</f>
        <v/>
      </c>
      <c r="Y9540" s="6">
        <f>IF(V9540&lt;&gt;"",IFERROR(INDEX(federal_program_name_lookup,MATCH(V9540,aln_lookup,0)),""),"")</f>
        <v/>
      </c>
    </row>
    <row r="9541">
      <c r="A9541" s="6">
        <f>IF(B9541&lt;&gt;"", "AWARD-"&amp;TEXT(ROW()-1,"00000"), "")</f>
        <v/>
      </c>
      <c r="B9541" s="7" t="n"/>
      <c r="C9541" s="7" t="n"/>
      <c r="D9541" s="7" t="n"/>
      <c r="E9541" s="8" t="n"/>
      <c r="F9541" s="9" t="n"/>
      <c r="G9541" s="8" t="n"/>
      <c r="H9541" s="8" t="n"/>
      <c r="I9541" s="8" t="n"/>
      <c r="J9541" s="10">
        <f>IF(A9541="",0,SUMIFS(amount_expended,cfda_key,V9541))</f>
        <v/>
      </c>
      <c r="K9541" s="10">
        <f>IF(G9541="OTHER CLUSTER NOT LISTED ABOVE",SUMIFS(amount_expended,uniform_other_cluster_name,X9541), IF(AND(OR(G9541="N/A",G9541=""),H9541=""),0,IF(G9541="STATE CLUSTER",SUMIFS(amount_expended,uniform_state_cluster_name,W9541),SUMIFS(amount_expended,cluster_name,G9541))))</f>
        <v/>
      </c>
      <c r="L9541" s="8" t="n"/>
      <c r="M9541" s="7" t="n"/>
      <c r="N9541" s="8" t="n"/>
      <c r="O9541" s="7" t="n"/>
      <c r="P9541" s="7" t="n"/>
      <c r="Q9541" s="8" t="n"/>
      <c r="R9541" s="9" t="n"/>
      <c r="S9541" s="8" t="n"/>
      <c r="T9541" s="8" t="n"/>
      <c r="U9541" s="8" t="n"/>
      <c r="V9541" s="11">
        <f>IF(OR(B9541="",C9541=""),"",CONCATENATE(B9541,".",C9541))</f>
        <v/>
      </c>
      <c r="W9541" s="6">
        <f>UPPER(TRIM(H9541))</f>
        <v/>
      </c>
      <c r="X9541" s="6">
        <f>UPPER(TRIM(I9541))</f>
        <v/>
      </c>
      <c r="Y9541" s="6">
        <f>IF(V9541&lt;&gt;"",IFERROR(INDEX(federal_program_name_lookup,MATCH(V9541,aln_lookup,0)),""),"")</f>
        <v/>
      </c>
    </row>
    <row r="9542">
      <c r="A9542" s="6">
        <f>IF(B9542&lt;&gt;"", "AWARD-"&amp;TEXT(ROW()-1,"00000"), "")</f>
        <v/>
      </c>
      <c r="B9542" s="7" t="n"/>
      <c r="C9542" s="7" t="n"/>
      <c r="D9542" s="7" t="n"/>
      <c r="E9542" s="8" t="n"/>
      <c r="F9542" s="9" t="n"/>
      <c r="G9542" s="8" t="n"/>
      <c r="H9542" s="8" t="n"/>
      <c r="I9542" s="8" t="n"/>
      <c r="J9542" s="10">
        <f>IF(A9542="",0,SUMIFS(amount_expended,cfda_key,V9542))</f>
        <v/>
      </c>
      <c r="K9542" s="10">
        <f>IF(G9542="OTHER CLUSTER NOT LISTED ABOVE",SUMIFS(amount_expended,uniform_other_cluster_name,X9542), IF(AND(OR(G9542="N/A",G9542=""),H9542=""),0,IF(G9542="STATE CLUSTER",SUMIFS(amount_expended,uniform_state_cluster_name,W9542),SUMIFS(amount_expended,cluster_name,G9542))))</f>
        <v/>
      </c>
      <c r="L9542" s="8" t="n"/>
      <c r="M9542" s="7" t="n"/>
      <c r="N9542" s="8" t="n"/>
      <c r="O9542" s="7" t="n"/>
      <c r="P9542" s="7" t="n"/>
      <c r="Q9542" s="8" t="n"/>
      <c r="R9542" s="9" t="n"/>
      <c r="S9542" s="8" t="n"/>
      <c r="T9542" s="8" t="n"/>
      <c r="U9542" s="8" t="n"/>
      <c r="V9542" s="11">
        <f>IF(OR(B9542="",C9542=""),"",CONCATENATE(B9542,".",C9542))</f>
        <v/>
      </c>
      <c r="W9542" s="6">
        <f>UPPER(TRIM(H9542))</f>
        <v/>
      </c>
      <c r="X9542" s="6">
        <f>UPPER(TRIM(I9542))</f>
        <v/>
      </c>
      <c r="Y9542" s="6">
        <f>IF(V9542&lt;&gt;"",IFERROR(INDEX(federal_program_name_lookup,MATCH(V9542,aln_lookup,0)),""),"")</f>
        <v/>
      </c>
    </row>
    <row r="9543">
      <c r="A9543" s="6">
        <f>IF(B9543&lt;&gt;"", "AWARD-"&amp;TEXT(ROW()-1,"00000"), "")</f>
        <v/>
      </c>
      <c r="B9543" s="7" t="n"/>
      <c r="C9543" s="7" t="n"/>
      <c r="D9543" s="7" t="n"/>
      <c r="E9543" s="8" t="n"/>
      <c r="F9543" s="9" t="n"/>
      <c r="G9543" s="8" t="n"/>
      <c r="H9543" s="8" t="n"/>
      <c r="I9543" s="8" t="n"/>
      <c r="J9543" s="10">
        <f>IF(A9543="",0,SUMIFS(amount_expended,cfda_key,V9543))</f>
        <v/>
      </c>
      <c r="K9543" s="10">
        <f>IF(G9543="OTHER CLUSTER NOT LISTED ABOVE",SUMIFS(amount_expended,uniform_other_cluster_name,X9543), IF(AND(OR(G9543="N/A",G9543=""),H9543=""),0,IF(G9543="STATE CLUSTER",SUMIFS(amount_expended,uniform_state_cluster_name,W9543),SUMIFS(amount_expended,cluster_name,G9543))))</f>
        <v/>
      </c>
      <c r="L9543" s="8" t="n"/>
      <c r="M9543" s="7" t="n"/>
      <c r="N9543" s="8" t="n"/>
      <c r="O9543" s="7" t="n"/>
      <c r="P9543" s="7" t="n"/>
      <c r="Q9543" s="8" t="n"/>
      <c r="R9543" s="9" t="n"/>
      <c r="S9543" s="8" t="n"/>
      <c r="T9543" s="8" t="n"/>
      <c r="U9543" s="8" t="n"/>
      <c r="V9543" s="11">
        <f>IF(OR(B9543="",C9543=""),"",CONCATENATE(B9543,".",C9543))</f>
        <v/>
      </c>
      <c r="W9543" s="6">
        <f>UPPER(TRIM(H9543))</f>
        <v/>
      </c>
      <c r="X9543" s="6">
        <f>UPPER(TRIM(I9543))</f>
        <v/>
      </c>
      <c r="Y9543" s="6">
        <f>IF(V9543&lt;&gt;"",IFERROR(INDEX(federal_program_name_lookup,MATCH(V9543,aln_lookup,0)),""),"")</f>
        <v/>
      </c>
    </row>
    <row r="9544">
      <c r="A9544" s="6">
        <f>IF(B9544&lt;&gt;"", "AWARD-"&amp;TEXT(ROW()-1,"00000"), "")</f>
        <v/>
      </c>
      <c r="B9544" s="7" t="n"/>
      <c r="C9544" s="7" t="n"/>
      <c r="D9544" s="7" t="n"/>
      <c r="E9544" s="8" t="n"/>
      <c r="F9544" s="9" t="n"/>
      <c r="G9544" s="8" t="n"/>
      <c r="H9544" s="8" t="n"/>
      <c r="I9544" s="8" t="n"/>
      <c r="J9544" s="10">
        <f>IF(A9544="",0,SUMIFS(amount_expended,cfda_key,V9544))</f>
        <v/>
      </c>
      <c r="K9544" s="10">
        <f>IF(G9544="OTHER CLUSTER NOT LISTED ABOVE",SUMIFS(amount_expended,uniform_other_cluster_name,X9544), IF(AND(OR(G9544="N/A",G9544=""),H9544=""),0,IF(G9544="STATE CLUSTER",SUMIFS(amount_expended,uniform_state_cluster_name,W9544),SUMIFS(amount_expended,cluster_name,G9544))))</f>
        <v/>
      </c>
      <c r="L9544" s="8" t="n"/>
      <c r="M9544" s="7" t="n"/>
      <c r="N9544" s="8" t="n"/>
      <c r="O9544" s="7" t="n"/>
      <c r="P9544" s="7" t="n"/>
      <c r="Q9544" s="8" t="n"/>
      <c r="R9544" s="9" t="n"/>
      <c r="S9544" s="8" t="n"/>
      <c r="T9544" s="8" t="n"/>
      <c r="U9544" s="8" t="n"/>
      <c r="V9544" s="11">
        <f>IF(OR(B9544="",C9544=""),"",CONCATENATE(B9544,".",C9544))</f>
        <v/>
      </c>
      <c r="W9544" s="6">
        <f>UPPER(TRIM(H9544))</f>
        <v/>
      </c>
      <c r="X9544" s="6">
        <f>UPPER(TRIM(I9544))</f>
        <v/>
      </c>
      <c r="Y9544" s="6">
        <f>IF(V9544&lt;&gt;"",IFERROR(INDEX(federal_program_name_lookup,MATCH(V9544,aln_lookup,0)),""),"")</f>
        <v/>
      </c>
    </row>
    <row r="9545">
      <c r="A9545" s="6">
        <f>IF(B9545&lt;&gt;"", "AWARD-"&amp;TEXT(ROW()-1,"00000"), "")</f>
        <v/>
      </c>
      <c r="B9545" s="7" t="n"/>
      <c r="C9545" s="7" t="n"/>
      <c r="D9545" s="7" t="n"/>
      <c r="E9545" s="8" t="n"/>
      <c r="F9545" s="9" t="n"/>
      <c r="G9545" s="8" t="n"/>
      <c r="H9545" s="8" t="n"/>
      <c r="I9545" s="8" t="n"/>
      <c r="J9545" s="10">
        <f>IF(A9545="",0,SUMIFS(amount_expended,cfda_key,V9545))</f>
        <v/>
      </c>
      <c r="K9545" s="10">
        <f>IF(G9545="OTHER CLUSTER NOT LISTED ABOVE",SUMIFS(amount_expended,uniform_other_cluster_name,X9545), IF(AND(OR(G9545="N/A",G9545=""),H9545=""),0,IF(G9545="STATE CLUSTER",SUMIFS(amount_expended,uniform_state_cluster_name,W9545),SUMIFS(amount_expended,cluster_name,G9545))))</f>
        <v/>
      </c>
      <c r="L9545" s="8" t="n"/>
      <c r="M9545" s="7" t="n"/>
      <c r="N9545" s="8" t="n"/>
      <c r="O9545" s="7" t="n"/>
      <c r="P9545" s="7" t="n"/>
      <c r="Q9545" s="8" t="n"/>
      <c r="R9545" s="9" t="n"/>
      <c r="S9545" s="8" t="n"/>
      <c r="T9545" s="8" t="n"/>
      <c r="U9545" s="8" t="n"/>
      <c r="V9545" s="11">
        <f>IF(OR(B9545="",C9545=""),"",CONCATENATE(B9545,".",C9545))</f>
        <v/>
      </c>
      <c r="W9545" s="6">
        <f>UPPER(TRIM(H9545))</f>
        <v/>
      </c>
      <c r="X9545" s="6">
        <f>UPPER(TRIM(I9545))</f>
        <v/>
      </c>
      <c r="Y9545" s="6">
        <f>IF(V9545&lt;&gt;"",IFERROR(INDEX(federal_program_name_lookup,MATCH(V9545,aln_lookup,0)),""),"")</f>
        <v/>
      </c>
    </row>
    <row r="9546">
      <c r="A9546" s="6">
        <f>IF(B9546&lt;&gt;"", "AWARD-"&amp;TEXT(ROW()-1,"00000"), "")</f>
        <v/>
      </c>
      <c r="B9546" s="7" t="n"/>
      <c r="C9546" s="7" t="n"/>
      <c r="D9546" s="7" t="n"/>
      <c r="E9546" s="8" t="n"/>
      <c r="F9546" s="9" t="n"/>
      <c r="G9546" s="8" t="n"/>
      <c r="H9546" s="8" t="n"/>
      <c r="I9546" s="8" t="n"/>
      <c r="J9546" s="10">
        <f>IF(A9546="",0,SUMIFS(amount_expended,cfda_key,V9546))</f>
        <v/>
      </c>
      <c r="K9546" s="10">
        <f>IF(G9546="OTHER CLUSTER NOT LISTED ABOVE",SUMIFS(amount_expended,uniform_other_cluster_name,X9546), IF(AND(OR(G9546="N/A",G9546=""),H9546=""),0,IF(G9546="STATE CLUSTER",SUMIFS(amount_expended,uniform_state_cluster_name,W9546),SUMIFS(amount_expended,cluster_name,G9546))))</f>
        <v/>
      </c>
      <c r="L9546" s="8" t="n"/>
      <c r="M9546" s="7" t="n"/>
      <c r="N9546" s="8" t="n"/>
      <c r="O9546" s="7" t="n"/>
      <c r="P9546" s="7" t="n"/>
      <c r="Q9546" s="8" t="n"/>
      <c r="R9546" s="9" t="n"/>
      <c r="S9546" s="8" t="n"/>
      <c r="T9546" s="8" t="n"/>
      <c r="U9546" s="8" t="n"/>
      <c r="V9546" s="11">
        <f>IF(OR(B9546="",C9546=""),"",CONCATENATE(B9546,".",C9546))</f>
        <v/>
      </c>
      <c r="W9546" s="6">
        <f>UPPER(TRIM(H9546))</f>
        <v/>
      </c>
      <c r="X9546" s="6">
        <f>UPPER(TRIM(I9546))</f>
        <v/>
      </c>
      <c r="Y9546" s="6">
        <f>IF(V9546&lt;&gt;"",IFERROR(INDEX(federal_program_name_lookup,MATCH(V9546,aln_lookup,0)),""),"")</f>
        <v/>
      </c>
    </row>
    <row r="9547">
      <c r="A9547" s="6">
        <f>IF(B9547&lt;&gt;"", "AWARD-"&amp;TEXT(ROW()-1,"00000"), "")</f>
        <v/>
      </c>
      <c r="B9547" s="7" t="n"/>
      <c r="C9547" s="7" t="n"/>
      <c r="D9547" s="7" t="n"/>
      <c r="E9547" s="8" t="n"/>
      <c r="F9547" s="9" t="n"/>
      <c r="G9547" s="8" t="n"/>
      <c r="H9547" s="8" t="n"/>
      <c r="I9547" s="8" t="n"/>
      <c r="J9547" s="10">
        <f>IF(A9547="",0,SUMIFS(amount_expended,cfda_key,V9547))</f>
        <v/>
      </c>
      <c r="K9547" s="10">
        <f>IF(G9547="OTHER CLUSTER NOT LISTED ABOVE",SUMIFS(amount_expended,uniform_other_cluster_name,X9547), IF(AND(OR(G9547="N/A",G9547=""),H9547=""),0,IF(G9547="STATE CLUSTER",SUMIFS(amount_expended,uniform_state_cluster_name,W9547),SUMIFS(amount_expended,cluster_name,G9547))))</f>
        <v/>
      </c>
      <c r="L9547" s="8" t="n"/>
      <c r="M9547" s="7" t="n"/>
      <c r="N9547" s="8" t="n"/>
      <c r="O9547" s="7" t="n"/>
      <c r="P9547" s="7" t="n"/>
      <c r="Q9547" s="8" t="n"/>
      <c r="R9547" s="9" t="n"/>
      <c r="S9547" s="8" t="n"/>
      <c r="T9547" s="8" t="n"/>
      <c r="U9547" s="8" t="n"/>
      <c r="V9547" s="11">
        <f>IF(OR(B9547="",C9547=""),"",CONCATENATE(B9547,".",C9547))</f>
        <v/>
      </c>
      <c r="W9547" s="6">
        <f>UPPER(TRIM(H9547))</f>
        <v/>
      </c>
      <c r="X9547" s="6">
        <f>UPPER(TRIM(I9547))</f>
        <v/>
      </c>
      <c r="Y9547" s="6">
        <f>IF(V9547&lt;&gt;"",IFERROR(INDEX(federal_program_name_lookup,MATCH(V9547,aln_lookup,0)),""),"")</f>
        <v/>
      </c>
    </row>
    <row r="9548">
      <c r="A9548" s="6">
        <f>IF(B9548&lt;&gt;"", "AWARD-"&amp;TEXT(ROW()-1,"00000"), "")</f>
        <v/>
      </c>
      <c r="B9548" s="7" t="n"/>
      <c r="C9548" s="7" t="n"/>
      <c r="D9548" s="7" t="n"/>
      <c r="E9548" s="8" t="n"/>
      <c r="F9548" s="9" t="n"/>
      <c r="G9548" s="8" t="n"/>
      <c r="H9548" s="8" t="n"/>
      <c r="I9548" s="8" t="n"/>
      <c r="J9548" s="10">
        <f>IF(A9548="",0,SUMIFS(amount_expended,cfda_key,V9548))</f>
        <v/>
      </c>
      <c r="K9548" s="10">
        <f>IF(G9548="OTHER CLUSTER NOT LISTED ABOVE",SUMIFS(amount_expended,uniform_other_cluster_name,X9548), IF(AND(OR(G9548="N/A",G9548=""),H9548=""),0,IF(G9548="STATE CLUSTER",SUMIFS(amount_expended,uniform_state_cluster_name,W9548),SUMIFS(amount_expended,cluster_name,G9548))))</f>
        <v/>
      </c>
      <c r="L9548" s="8" t="n"/>
      <c r="M9548" s="7" t="n"/>
      <c r="N9548" s="8" t="n"/>
      <c r="O9548" s="7" t="n"/>
      <c r="P9548" s="7" t="n"/>
      <c r="Q9548" s="8" t="n"/>
      <c r="R9548" s="9" t="n"/>
      <c r="S9548" s="8" t="n"/>
      <c r="T9548" s="8" t="n"/>
      <c r="U9548" s="8" t="n"/>
      <c r="V9548" s="11">
        <f>IF(OR(B9548="",C9548=""),"",CONCATENATE(B9548,".",C9548))</f>
        <v/>
      </c>
      <c r="W9548" s="6">
        <f>UPPER(TRIM(H9548))</f>
        <v/>
      </c>
      <c r="X9548" s="6">
        <f>UPPER(TRIM(I9548))</f>
        <v/>
      </c>
      <c r="Y9548" s="6">
        <f>IF(V9548&lt;&gt;"",IFERROR(INDEX(federal_program_name_lookup,MATCH(V9548,aln_lookup,0)),""),"")</f>
        <v/>
      </c>
    </row>
    <row r="9549">
      <c r="A9549" s="6">
        <f>IF(B9549&lt;&gt;"", "AWARD-"&amp;TEXT(ROW()-1,"00000"), "")</f>
        <v/>
      </c>
      <c r="B9549" s="7" t="n"/>
      <c r="C9549" s="7" t="n"/>
      <c r="D9549" s="7" t="n"/>
      <c r="E9549" s="8" t="n"/>
      <c r="F9549" s="9" t="n"/>
      <c r="G9549" s="8" t="n"/>
      <c r="H9549" s="8" t="n"/>
      <c r="I9549" s="8" t="n"/>
      <c r="J9549" s="10">
        <f>IF(A9549="",0,SUMIFS(amount_expended,cfda_key,V9549))</f>
        <v/>
      </c>
      <c r="K9549" s="10">
        <f>IF(G9549="OTHER CLUSTER NOT LISTED ABOVE",SUMIFS(amount_expended,uniform_other_cluster_name,X9549), IF(AND(OR(G9549="N/A",G9549=""),H9549=""),0,IF(G9549="STATE CLUSTER",SUMIFS(amount_expended,uniform_state_cluster_name,W9549),SUMIFS(amount_expended,cluster_name,G9549))))</f>
        <v/>
      </c>
      <c r="L9549" s="8" t="n"/>
      <c r="M9549" s="7" t="n"/>
      <c r="N9549" s="8" t="n"/>
      <c r="O9549" s="7" t="n"/>
      <c r="P9549" s="7" t="n"/>
      <c r="Q9549" s="8" t="n"/>
      <c r="R9549" s="9" t="n"/>
      <c r="S9549" s="8" t="n"/>
      <c r="T9549" s="8" t="n"/>
      <c r="U9549" s="8" t="n"/>
      <c r="V9549" s="11">
        <f>IF(OR(B9549="",C9549=""),"",CONCATENATE(B9549,".",C9549))</f>
        <v/>
      </c>
      <c r="W9549" s="6">
        <f>UPPER(TRIM(H9549))</f>
        <v/>
      </c>
      <c r="X9549" s="6">
        <f>UPPER(TRIM(I9549))</f>
        <v/>
      </c>
      <c r="Y9549" s="6">
        <f>IF(V9549&lt;&gt;"",IFERROR(INDEX(federal_program_name_lookup,MATCH(V9549,aln_lookup,0)),""),"")</f>
        <v/>
      </c>
    </row>
    <row r="9550">
      <c r="A9550" s="6">
        <f>IF(B9550&lt;&gt;"", "AWARD-"&amp;TEXT(ROW()-1,"00000"), "")</f>
        <v/>
      </c>
      <c r="B9550" s="7" t="n"/>
      <c r="C9550" s="7" t="n"/>
      <c r="D9550" s="7" t="n"/>
      <c r="E9550" s="8" t="n"/>
      <c r="F9550" s="9" t="n"/>
      <c r="G9550" s="8" t="n"/>
      <c r="H9550" s="8" t="n"/>
      <c r="I9550" s="8" t="n"/>
      <c r="J9550" s="10">
        <f>IF(A9550="",0,SUMIFS(amount_expended,cfda_key,V9550))</f>
        <v/>
      </c>
      <c r="K9550" s="10">
        <f>IF(G9550="OTHER CLUSTER NOT LISTED ABOVE",SUMIFS(amount_expended,uniform_other_cluster_name,X9550), IF(AND(OR(G9550="N/A",G9550=""),H9550=""),0,IF(G9550="STATE CLUSTER",SUMIFS(amount_expended,uniform_state_cluster_name,W9550),SUMIFS(amount_expended,cluster_name,G9550))))</f>
        <v/>
      </c>
      <c r="L9550" s="8" t="n"/>
      <c r="M9550" s="7" t="n"/>
      <c r="N9550" s="8" t="n"/>
      <c r="O9550" s="7" t="n"/>
      <c r="P9550" s="7" t="n"/>
      <c r="Q9550" s="8" t="n"/>
      <c r="R9550" s="9" t="n"/>
      <c r="S9550" s="8" t="n"/>
      <c r="T9550" s="8" t="n"/>
      <c r="U9550" s="8" t="n"/>
      <c r="V9550" s="11">
        <f>IF(OR(B9550="",C9550=""),"",CONCATENATE(B9550,".",C9550))</f>
        <v/>
      </c>
      <c r="W9550" s="6">
        <f>UPPER(TRIM(H9550))</f>
        <v/>
      </c>
      <c r="X9550" s="6">
        <f>UPPER(TRIM(I9550))</f>
        <v/>
      </c>
      <c r="Y9550" s="6">
        <f>IF(V9550&lt;&gt;"",IFERROR(INDEX(federal_program_name_lookup,MATCH(V9550,aln_lookup,0)),""),"")</f>
        <v/>
      </c>
    </row>
    <row r="9551">
      <c r="A9551" s="6">
        <f>IF(B9551&lt;&gt;"", "AWARD-"&amp;TEXT(ROW()-1,"00000"), "")</f>
        <v/>
      </c>
      <c r="B9551" s="7" t="n"/>
      <c r="C9551" s="7" t="n"/>
      <c r="D9551" s="7" t="n"/>
      <c r="E9551" s="8" t="n"/>
      <c r="F9551" s="9" t="n"/>
      <c r="G9551" s="8" t="n"/>
      <c r="H9551" s="8" t="n"/>
      <c r="I9551" s="8" t="n"/>
      <c r="J9551" s="10">
        <f>IF(A9551="",0,SUMIFS(amount_expended,cfda_key,V9551))</f>
        <v/>
      </c>
      <c r="K9551" s="10">
        <f>IF(G9551="OTHER CLUSTER NOT LISTED ABOVE",SUMIFS(amount_expended,uniform_other_cluster_name,X9551), IF(AND(OR(G9551="N/A",G9551=""),H9551=""),0,IF(G9551="STATE CLUSTER",SUMIFS(amount_expended,uniform_state_cluster_name,W9551),SUMIFS(amount_expended,cluster_name,G9551))))</f>
        <v/>
      </c>
      <c r="L9551" s="8" t="n"/>
      <c r="M9551" s="7" t="n"/>
      <c r="N9551" s="8" t="n"/>
      <c r="O9551" s="7" t="n"/>
      <c r="P9551" s="7" t="n"/>
      <c r="Q9551" s="8" t="n"/>
      <c r="R9551" s="9" t="n"/>
      <c r="S9551" s="8" t="n"/>
      <c r="T9551" s="8" t="n"/>
      <c r="U9551" s="8" t="n"/>
      <c r="V9551" s="11">
        <f>IF(OR(B9551="",C9551=""),"",CONCATENATE(B9551,".",C9551))</f>
        <v/>
      </c>
      <c r="W9551" s="6">
        <f>UPPER(TRIM(H9551))</f>
        <v/>
      </c>
      <c r="X9551" s="6">
        <f>UPPER(TRIM(I9551))</f>
        <v/>
      </c>
      <c r="Y9551" s="6">
        <f>IF(V9551&lt;&gt;"",IFERROR(INDEX(federal_program_name_lookup,MATCH(V9551,aln_lookup,0)),""),"")</f>
        <v/>
      </c>
    </row>
    <row r="9552">
      <c r="A9552" s="6">
        <f>IF(B9552&lt;&gt;"", "AWARD-"&amp;TEXT(ROW()-1,"00000"), "")</f>
        <v/>
      </c>
      <c r="B9552" s="7" t="n"/>
      <c r="C9552" s="7" t="n"/>
      <c r="D9552" s="7" t="n"/>
      <c r="E9552" s="8" t="n"/>
      <c r="F9552" s="9" t="n"/>
      <c r="G9552" s="8" t="n"/>
      <c r="H9552" s="8" t="n"/>
      <c r="I9552" s="8" t="n"/>
      <c r="J9552" s="10">
        <f>IF(A9552="",0,SUMIFS(amount_expended,cfda_key,V9552))</f>
        <v/>
      </c>
      <c r="K9552" s="10">
        <f>IF(G9552="OTHER CLUSTER NOT LISTED ABOVE",SUMIFS(amount_expended,uniform_other_cluster_name,X9552), IF(AND(OR(G9552="N/A",G9552=""),H9552=""),0,IF(G9552="STATE CLUSTER",SUMIFS(amount_expended,uniform_state_cluster_name,W9552),SUMIFS(amount_expended,cluster_name,G9552))))</f>
        <v/>
      </c>
      <c r="L9552" s="8" t="n"/>
      <c r="M9552" s="7" t="n"/>
      <c r="N9552" s="8" t="n"/>
      <c r="O9552" s="7" t="n"/>
      <c r="P9552" s="7" t="n"/>
      <c r="Q9552" s="8" t="n"/>
      <c r="R9552" s="9" t="n"/>
      <c r="S9552" s="8" t="n"/>
      <c r="T9552" s="8" t="n"/>
      <c r="U9552" s="8" t="n"/>
      <c r="V9552" s="11">
        <f>IF(OR(B9552="",C9552=""),"",CONCATENATE(B9552,".",C9552))</f>
        <v/>
      </c>
      <c r="W9552" s="6">
        <f>UPPER(TRIM(H9552))</f>
        <v/>
      </c>
      <c r="X9552" s="6">
        <f>UPPER(TRIM(I9552))</f>
        <v/>
      </c>
      <c r="Y9552" s="6">
        <f>IF(V9552&lt;&gt;"",IFERROR(INDEX(federal_program_name_lookup,MATCH(V9552,aln_lookup,0)),""),"")</f>
        <v/>
      </c>
    </row>
    <row r="9553">
      <c r="A9553" s="6">
        <f>IF(B9553&lt;&gt;"", "AWARD-"&amp;TEXT(ROW()-1,"00000"), "")</f>
        <v/>
      </c>
      <c r="B9553" s="7" t="n"/>
      <c r="C9553" s="7" t="n"/>
      <c r="D9553" s="7" t="n"/>
      <c r="E9553" s="8" t="n"/>
      <c r="F9553" s="9" t="n"/>
      <c r="G9553" s="8" t="n"/>
      <c r="H9553" s="8" t="n"/>
      <c r="I9553" s="8" t="n"/>
      <c r="J9553" s="10">
        <f>IF(A9553="",0,SUMIFS(amount_expended,cfda_key,V9553))</f>
        <v/>
      </c>
      <c r="K9553" s="10">
        <f>IF(G9553="OTHER CLUSTER NOT LISTED ABOVE",SUMIFS(amount_expended,uniform_other_cluster_name,X9553), IF(AND(OR(G9553="N/A",G9553=""),H9553=""),0,IF(G9553="STATE CLUSTER",SUMIFS(amount_expended,uniform_state_cluster_name,W9553),SUMIFS(amount_expended,cluster_name,G9553))))</f>
        <v/>
      </c>
      <c r="L9553" s="8" t="n"/>
      <c r="M9553" s="7" t="n"/>
      <c r="N9553" s="8" t="n"/>
      <c r="O9553" s="7" t="n"/>
      <c r="P9553" s="7" t="n"/>
      <c r="Q9553" s="8" t="n"/>
      <c r="R9553" s="9" t="n"/>
      <c r="S9553" s="8" t="n"/>
      <c r="T9553" s="8" t="n"/>
      <c r="U9553" s="8" t="n"/>
      <c r="V9553" s="11">
        <f>IF(OR(B9553="",C9553=""),"",CONCATENATE(B9553,".",C9553))</f>
        <v/>
      </c>
      <c r="W9553" s="6">
        <f>UPPER(TRIM(H9553))</f>
        <v/>
      </c>
      <c r="X9553" s="6">
        <f>UPPER(TRIM(I9553))</f>
        <v/>
      </c>
      <c r="Y9553" s="6">
        <f>IF(V9553&lt;&gt;"",IFERROR(INDEX(federal_program_name_lookup,MATCH(V9553,aln_lookup,0)),""),"")</f>
        <v/>
      </c>
    </row>
    <row r="9554">
      <c r="A9554" s="6">
        <f>IF(B9554&lt;&gt;"", "AWARD-"&amp;TEXT(ROW()-1,"00000"), "")</f>
        <v/>
      </c>
      <c r="B9554" s="7" t="n"/>
      <c r="C9554" s="7" t="n"/>
      <c r="D9554" s="7" t="n"/>
      <c r="E9554" s="8" t="n"/>
      <c r="F9554" s="9" t="n"/>
      <c r="G9554" s="8" t="n"/>
      <c r="H9554" s="8" t="n"/>
      <c r="I9554" s="8" t="n"/>
      <c r="J9554" s="10">
        <f>IF(A9554="",0,SUMIFS(amount_expended,cfda_key,V9554))</f>
        <v/>
      </c>
      <c r="K9554" s="10">
        <f>IF(G9554="OTHER CLUSTER NOT LISTED ABOVE",SUMIFS(amount_expended,uniform_other_cluster_name,X9554), IF(AND(OR(G9554="N/A",G9554=""),H9554=""),0,IF(G9554="STATE CLUSTER",SUMIFS(amount_expended,uniform_state_cluster_name,W9554),SUMIFS(amount_expended,cluster_name,G9554))))</f>
        <v/>
      </c>
      <c r="L9554" s="8" t="n"/>
      <c r="M9554" s="7" t="n"/>
      <c r="N9554" s="8" t="n"/>
      <c r="O9554" s="7" t="n"/>
      <c r="P9554" s="7" t="n"/>
      <c r="Q9554" s="8" t="n"/>
      <c r="R9554" s="9" t="n"/>
      <c r="S9554" s="8" t="n"/>
      <c r="T9554" s="8" t="n"/>
      <c r="U9554" s="8" t="n"/>
      <c r="V9554" s="11">
        <f>IF(OR(B9554="",C9554=""),"",CONCATENATE(B9554,".",C9554))</f>
        <v/>
      </c>
      <c r="W9554" s="6">
        <f>UPPER(TRIM(H9554))</f>
        <v/>
      </c>
      <c r="X9554" s="6">
        <f>UPPER(TRIM(I9554))</f>
        <v/>
      </c>
      <c r="Y9554" s="6">
        <f>IF(V9554&lt;&gt;"",IFERROR(INDEX(federal_program_name_lookup,MATCH(V9554,aln_lookup,0)),""),"")</f>
        <v/>
      </c>
    </row>
    <row r="9555">
      <c r="A9555" s="6">
        <f>IF(B9555&lt;&gt;"", "AWARD-"&amp;TEXT(ROW()-1,"00000"), "")</f>
        <v/>
      </c>
      <c r="B9555" s="7" t="n"/>
      <c r="C9555" s="7" t="n"/>
      <c r="D9555" s="7" t="n"/>
      <c r="E9555" s="8" t="n"/>
      <c r="F9555" s="9" t="n"/>
      <c r="G9555" s="8" t="n"/>
      <c r="H9555" s="8" t="n"/>
      <c r="I9555" s="8" t="n"/>
      <c r="J9555" s="10">
        <f>IF(A9555="",0,SUMIFS(amount_expended,cfda_key,V9555))</f>
        <v/>
      </c>
      <c r="K9555" s="10">
        <f>IF(G9555="OTHER CLUSTER NOT LISTED ABOVE",SUMIFS(amount_expended,uniform_other_cluster_name,X9555), IF(AND(OR(G9555="N/A",G9555=""),H9555=""),0,IF(G9555="STATE CLUSTER",SUMIFS(amount_expended,uniform_state_cluster_name,W9555),SUMIFS(amount_expended,cluster_name,G9555))))</f>
        <v/>
      </c>
      <c r="L9555" s="8" t="n"/>
      <c r="M9555" s="7" t="n"/>
      <c r="N9555" s="8" t="n"/>
      <c r="O9555" s="7" t="n"/>
      <c r="P9555" s="7" t="n"/>
      <c r="Q9555" s="8" t="n"/>
      <c r="R9555" s="9" t="n"/>
      <c r="S9555" s="8" t="n"/>
      <c r="T9555" s="8" t="n"/>
      <c r="U9555" s="8" t="n"/>
      <c r="V9555" s="11">
        <f>IF(OR(B9555="",C9555=""),"",CONCATENATE(B9555,".",C9555))</f>
        <v/>
      </c>
      <c r="W9555" s="6">
        <f>UPPER(TRIM(H9555))</f>
        <v/>
      </c>
      <c r="X9555" s="6">
        <f>UPPER(TRIM(I9555))</f>
        <v/>
      </c>
      <c r="Y9555" s="6">
        <f>IF(V9555&lt;&gt;"",IFERROR(INDEX(federal_program_name_lookup,MATCH(V9555,aln_lookup,0)),""),"")</f>
        <v/>
      </c>
    </row>
    <row r="9556">
      <c r="A9556" s="6">
        <f>IF(B9556&lt;&gt;"", "AWARD-"&amp;TEXT(ROW()-1,"00000"), "")</f>
        <v/>
      </c>
      <c r="B9556" s="7" t="n"/>
      <c r="C9556" s="7" t="n"/>
      <c r="D9556" s="7" t="n"/>
      <c r="E9556" s="8" t="n"/>
      <c r="F9556" s="9" t="n"/>
      <c r="G9556" s="8" t="n"/>
      <c r="H9556" s="8" t="n"/>
      <c r="I9556" s="8" t="n"/>
      <c r="J9556" s="10">
        <f>IF(A9556="",0,SUMIFS(amount_expended,cfda_key,V9556))</f>
        <v/>
      </c>
      <c r="K9556" s="10">
        <f>IF(G9556="OTHER CLUSTER NOT LISTED ABOVE",SUMIFS(amount_expended,uniform_other_cluster_name,X9556), IF(AND(OR(G9556="N/A",G9556=""),H9556=""),0,IF(G9556="STATE CLUSTER",SUMIFS(amount_expended,uniform_state_cluster_name,W9556),SUMIFS(amount_expended,cluster_name,G9556))))</f>
        <v/>
      </c>
      <c r="L9556" s="8" t="n"/>
      <c r="M9556" s="7" t="n"/>
      <c r="N9556" s="8" t="n"/>
      <c r="O9556" s="7" t="n"/>
      <c r="P9556" s="7" t="n"/>
      <c r="Q9556" s="8" t="n"/>
      <c r="R9556" s="9" t="n"/>
      <c r="S9556" s="8" t="n"/>
      <c r="T9556" s="8" t="n"/>
      <c r="U9556" s="8" t="n"/>
      <c r="V9556" s="11">
        <f>IF(OR(B9556="",C9556=""),"",CONCATENATE(B9556,".",C9556))</f>
        <v/>
      </c>
      <c r="W9556" s="6">
        <f>UPPER(TRIM(H9556))</f>
        <v/>
      </c>
      <c r="X9556" s="6">
        <f>UPPER(TRIM(I9556))</f>
        <v/>
      </c>
      <c r="Y9556" s="6">
        <f>IF(V9556&lt;&gt;"",IFERROR(INDEX(federal_program_name_lookup,MATCH(V9556,aln_lookup,0)),""),"")</f>
        <v/>
      </c>
    </row>
    <row r="9557">
      <c r="A9557" s="6">
        <f>IF(B9557&lt;&gt;"", "AWARD-"&amp;TEXT(ROW()-1,"00000"), "")</f>
        <v/>
      </c>
      <c r="B9557" s="7" t="n"/>
      <c r="C9557" s="7" t="n"/>
      <c r="D9557" s="7" t="n"/>
      <c r="E9557" s="8" t="n"/>
      <c r="F9557" s="9" t="n"/>
      <c r="G9557" s="8" t="n"/>
      <c r="H9557" s="8" t="n"/>
      <c r="I9557" s="8" t="n"/>
      <c r="J9557" s="10">
        <f>IF(A9557="",0,SUMIFS(amount_expended,cfda_key,V9557))</f>
        <v/>
      </c>
      <c r="K9557" s="10">
        <f>IF(G9557="OTHER CLUSTER NOT LISTED ABOVE",SUMIFS(amount_expended,uniform_other_cluster_name,X9557), IF(AND(OR(G9557="N/A",G9557=""),H9557=""),0,IF(G9557="STATE CLUSTER",SUMIFS(amount_expended,uniform_state_cluster_name,W9557),SUMIFS(amount_expended,cluster_name,G9557))))</f>
        <v/>
      </c>
      <c r="L9557" s="8" t="n"/>
      <c r="M9557" s="7" t="n"/>
      <c r="N9557" s="8" t="n"/>
      <c r="O9557" s="7" t="n"/>
      <c r="P9557" s="7" t="n"/>
      <c r="Q9557" s="8" t="n"/>
      <c r="R9557" s="9" t="n"/>
      <c r="S9557" s="8" t="n"/>
      <c r="T9557" s="8" t="n"/>
      <c r="U9557" s="8" t="n"/>
      <c r="V9557" s="11">
        <f>IF(OR(B9557="",C9557=""),"",CONCATENATE(B9557,".",C9557))</f>
        <v/>
      </c>
      <c r="W9557" s="6">
        <f>UPPER(TRIM(H9557))</f>
        <v/>
      </c>
      <c r="X9557" s="6">
        <f>UPPER(TRIM(I9557))</f>
        <v/>
      </c>
      <c r="Y9557" s="6">
        <f>IF(V9557&lt;&gt;"",IFERROR(INDEX(federal_program_name_lookup,MATCH(V9557,aln_lookup,0)),""),"")</f>
        <v/>
      </c>
    </row>
    <row r="9558">
      <c r="A9558" s="6">
        <f>IF(B9558&lt;&gt;"", "AWARD-"&amp;TEXT(ROW()-1,"00000"), "")</f>
        <v/>
      </c>
      <c r="B9558" s="7" t="n"/>
      <c r="C9558" s="7" t="n"/>
      <c r="D9558" s="7" t="n"/>
      <c r="E9558" s="8" t="n"/>
      <c r="F9558" s="9" t="n"/>
      <c r="G9558" s="8" t="n"/>
      <c r="H9558" s="8" t="n"/>
      <c r="I9558" s="8" t="n"/>
      <c r="J9558" s="10">
        <f>IF(A9558="",0,SUMIFS(amount_expended,cfda_key,V9558))</f>
        <v/>
      </c>
      <c r="K9558" s="10">
        <f>IF(G9558="OTHER CLUSTER NOT LISTED ABOVE",SUMIFS(amount_expended,uniform_other_cluster_name,X9558), IF(AND(OR(G9558="N/A",G9558=""),H9558=""),0,IF(G9558="STATE CLUSTER",SUMIFS(amount_expended,uniform_state_cluster_name,W9558),SUMIFS(amount_expended,cluster_name,G9558))))</f>
        <v/>
      </c>
      <c r="L9558" s="8" t="n"/>
      <c r="M9558" s="7" t="n"/>
      <c r="N9558" s="8" t="n"/>
      <c r="O9558" s="7" t="n"/>
      <c r="P9558" s="7" t="n"/>
      <c r="Q9558" s="8" t="n"/>
      <c r="R9558" s="9" t="n"/>
      <c r="S9558" s="8" t="n"/>
      <c r="T9558" s="8" t="n"/>
      <c r="U9558" s="8" t="n"/>
      <c r="V9558" s="11">
        <f>IF(OR(B9558="",C9558=""),"",CONCATENATE(B9558,".",C9558))</f>
        <v/>
      </c>
      <c r="W9558" s="6">
        <f>UPPER(TRIM(H9558))</f>
        <v/>
      </c>
      <c r="X9558" s="6">
        <f>UPPER(TRIM(I9558))</f>
        <v/>
      </c>
      <c r="Y9558" s="6">
        <f>IF(V9558&lt;&gt;"",IFERROR(INDEX(federal_program_name_lookup,MATCH(V9558,aln_lookup,0)),""),"")</f>
        <v/>
      </c>
    </row>
    <row r="9559">
      <c r="A9559" s="6">
        <f>IF(B9559&lt;&gt;"", "AWARD-"&amp;TEXT(ROW()-1,"00000"), "")</f>
        <v/>
      </c>
      <c r="B9559" s="7" t="n"/>
      <c r="C9559" s="7" t="n"/>
      <c r="D9559" s="7" t="n"/>
      <c r="E9559" s="8" t="n"/>
      <c r="F9559" s="9" t="n"/>
      <c r="G9559" s="8" t="n"/>
      <c r="H9559" s="8" t="n"/>
      <c r="I9559" s="8" t="n"/>
      <c r="J9559" s="10">
        <f>IF(A9559="",0,SUMIFS(amount_expended,cfda_key,V9559))</f>
        <v/>
      </c>
      <c r="K9559" s="10">
        <f>IF(G9559="OTHER CLUSTER NOT LISTED ABOVE",SUMIFS(amount_expended,uniform_other_cluster_name,X9559), IF(AND(OR(G9559="N/A",G9559=""),H9559=""),0,IF(G9559="STATE CLUSTER",SUMIFS(amount_expended,uniform_state_cluster_name,W9559),SUMIFS(amount_expended,cluster_name,G9559))))</f>
        <v/>
      </c>
      <c r="L9559" s="8" t="n"/>
      <c r="M9559" s="7" t="n"/>
      <c r="N9559" s="8" t="n"/>
      <c r="O9559" s="7" t="n"/>
      <c r="P9559" s="7" t="n"/>
      <c r="Q9559" s="8" t="n"/>
      <c r="R9559" s="9" t="n"/>
      <c r="S9559" s="8" t="n"/>
      <c r="T9559" s="8" t="n"/>
      <c r="U9559" s="8" t="n"/>
      <c r="V9559" s="11">
        <f>IF(OR(B9559="",C9559=""),"",CONCATENATE(B9559,".",C9559))</f>
        <v/>
      </c>
      <c r="W9559" s="6">
        <f>UPPER(TRIM(H9559))</f>
        <v/>
      </c>
      <c r="X9559" s="6">
        <f>UPPER(TRIM(I9559))</f>
        <v/>
      </c>
      <c r="Y9559" s="6">
        <f>IF(V9559&lt;&gt;"",IFERROR(INDEX(federal_program_name_lookup,MATCH(V9559,aln_lookup,0)),""),"")</f>
        <v/>
      </c>
    </row>
    <row r="9560">
      <c r="A9560" s="6">
        <f>IF(B9560&lt;&gt;"", "AWARD-"&amp;TEXT(ROW()-1,"00000"), "")</f>
        <v/>
      </c>
      <c r="B9560" s="7" t="n"/>
      <c r="C9560" s="7" t="n"/>
      <c r="D9560" s="7" t="n"/>
      <c r="E9560" s="8" t="n"/>
      <c r="F9560" s="9" t="n"/>
      <c r="G9560" s="8" t="n"/>
      <c r="H9560" s="8" t="n"/>
      <c r="I9560" s="8" t="n"/>
      <c r="J9560" s="10">
        <f>IF(A9560="",0,SUMIFS(amount_expended,cfda_key,V9560))</f>
        <v/>
      </c>
      <c r="K9560" s="10">
        <f>IF(G9560="OTHER CLUSTER NOT LISTED ABOVE",SUMIFS(amount_expended,uniform_other_cluster_name,X9560), IF(AND(OR(G9560="N/A",G9560=""),H9560=""),0,IF(G9560="STATE CLUSTER",SUMIFS(amount_expended,uniform_state_cluster_name,W9560),SUMIFS(amount_expended,cluster_name,G9560))))</f>
        <v/>
      </c>
      <c r="L9560" s="8" t="n"/>
      <c r="M9560" s="7" t="n"/>
      <c r="N9560" s="8" t="n"/>
      <c r="O9560" s="7" t="n"/>
      <c r="P9560" s="7" t="n"/>
      <c r="Q9560" s="8" t="n"/>
      <c r="R9560" s="9" t="n"/>
      <c r="S9560" s="8" t="n"/>
      <c r="T9560" s="8" t="n"/>
      <c r="U9560" s="8" t="n"/>
      <c r="V9560" s="11">
        <f>IF(OR(B9560="",C9560=""),"",CONCATENATE(B9560,".",C9560))</f>
        <v/>
      </c>
      <c r="W9560" s="6">
        <f>UPPER(TRIM(H9560))</f>
        <v/>
      </c>
      <c r="X9560" s="6">
        <f>UPPER(TRIM(I9560))</f>
        <v/>
      </c>
      <c r="Y9560" s="6">
        <f>IF(V9560&lt;&gt;"",IFERROR(INDEX(federal_program_name_lookup,MATCH(V9560,aln_lookup,0)),""),"")</f>
        <v/>
      </c>
    </row>
    <row r="9561">
      <c r="A9561" s="6">
        <f>IF(B9561&lt;&gt;"", "AWARD-"&amp;TEXT(ROW()-1,"00000"), "")</f>
        <v/>
      </c>
      <c r="B9561" s="7" t="n"/>
      <c r="C9561" s="7" t="n"/>
      <c r="D9561" s="7" t="n"/>
      <c r="E9561" s="8" t="n"/>
      <c r="F9561" s="9" t="n"/>
      <c r="G9561" s="8" t="n"/>
      <c r="H9561" s="8" t="n"/>
      <c r="I9561" s="8" t="n"/>
      <c r="J9561" s="10">
        <f>IF(A9561="",0,SUMIFS(amount_expended,cfda_key,V9561))</f>
        <v/>
      </c>
      <c r="K9561" s="10">
        <f>IF(G9561="OTHER CLUSTER NOT LISTED ABOVE",SUMIFS(amount_expended,uniform_other_cluster_name,X9561), IF(AND(OR(G9561="N/A",G9561=""),H9561=""),0,IF(G9561="STATE CLUSTER",SUMIFS(amount_expended,uniform_state_cluster_name,W9561),SUMIFS(amount_expended,cluster_name,G9561))))</f>
        <v/>
      </c>
      <c r="L9561" s="8" t="n"/>
      <c r="M9561" s="7" t="n"/>
      <c r="N9561" s="8" t="n"/>
      <c r="O9561" s="7" t="n"/>
      <c r="P9561" s="7" t="n"/>
      <c r="Q9561" s="8" t="n"/>
      <c r="R9561" s="9" t="n"/>
      <c r="S9561" s="8" t="n"/>
      <c r="T9561" s="8" t="n"/>
      <c r="U9561" s="8" t="n"/>
      <c r="V9561" s="11">
        <f>IF(OR(B9561="",C9561=""),"",CONCATENATE(B9561,".",C9561))</f>
        <v/>
      </c>
      <c r="W9561" s="6">
        <f>UPPER(TRIM(H9561))</f>
        <v/>
      </c>
      <c r="X9561" s="6">
        <f>UPPER(TRIM(I9561))</f>
        <v/>
      </c>
      <c r="Y9561" s="6">
        <f>IF(V9561&lt;&gt;"",IFERROR(INDEX(federal_program_name_lookup,MATCH(V9561,aln_lookup,0)),""),"")</f>
        <v/>
      </c>
    </row>
    <row r="9562">
      <c r="A9562" s="6">
        <f>IF(B9562&lt;&gt;"", "AWARD-"&amp;TEXT(ROW()-1,"00000"), "")</f>
        <v/>
      </c>
      <c r="B9562" s="7" t="n"/>
      <c r="C9562" s="7" t="n"/>
      <c r="D9562" s="7" t="n"/>
      <c r="E9562" s="8" t="n"/>
      <c r="F9562" s="9" t="n"/>
      <c r="G9562" s="8" t="n"/>
      <c r="H9562" s="8" t="n"/>
      <c r="I9562" s="8" t="n"/>
      <c r="J9562" s="10">
        <f>IF(A9562="",0,SUMIFS(amount_expended,cfda_key,V9562))</f>
        <v/>
      </c>
      <c r="K9562" s="10">
        <f>IF(G9562="OTHER CLUSTER NOT LISTED ABOVE",SUMIFS(amount_expended,uniform_other_cluster_name,X9562), IF(AND(OR(G9562="N/A",G9562=""),H9562=""),0,IF(G9562="STATE CLUSTER",SUMIFS(amount_expended,uniform_state_cluster_name,W9562),SUMIFS(amount_expended,cluster_name,G9562))))</f>
        <v/>
      </c>
      <c r="L9562" s="8" t="n"/>
      <c r="M9562" s="7" t="n"/>
      <c r="N9562" s="8" t="n"/>
      <c r="O9562" s="7" t="n"/>
      <c r="P9562" s="7" t="n"/>
      <c r="Q9562" s="8" t="n"/>
      <c r="R9562" s="9" t="n"/>
      <c r="S9562" s="8" t="n"/>
      <c r="T9562" s="8" t="n"/>
      <c r="U9562" s="8" t="n"/>
      <c r="V9562" s="11">
        <f>IF(OR(B9562="",C9562=""),"",CONCATENATE(B9562,".",C9562))</f>
        <v/>
      </c>
      <c r="W9562" s="6">
        <f>UPPER(TRIM(H9562))</f>
        <v/>
      </c>
      <c r="X9562" s="6">
        <f>UPPER(TRIM(I9562))</f>
        <v/>
      </c>
      <c r="Y9562" s="6">
        <f>IF(V9562&lt;&gt;"",IFERROR(INDEX(federal_program_name_lookup,MATCH(V9562,aln_lookup,0)),""),"")</f>
        <v/>
      </c>
    </row>
    <row r="9563">
      <c r="A9563" s="6">
        <f>IF(B9563&lt;&gt;"", "AWARD-"&amp;TEXT(ROW()-1,"00000"), "")</f>
        <v/>
      </c>
      <c r="B9563" s="7" t="n"/>
      <c r="C9563" s="7" t="n"/>
      <c r="D9563" s="7" t="n"/>
      <c r="E9563" s="8" t="n"/>
      <c r="F9563" s="9" t="n"/>
      <c r="G9563" s="8" t="n"/>
      <c r="H9563" s="8" t="n"/>
      <c r="I9563" s="8" t="n"/>
      <c r="J9563" s="10">
        <f>IF(A9563="",0,SUMIFS(amount_expended,cfda_key,V9563))</f>
        <v/>
      </c>
      <c r="K9563" s="10">
        <f>IF(G9563="OTHER CLUSTER NOT LISTED ABOVE",SUMIFS(amount_expended,uniform_other_cluster_name,X9563), IF(AND(OR(G9563="N/A",G9563=""),H9563=""),0,IF(G9563="STATE CLUSTER",SUMIFS(amount_expended,uniform_state_cluster_name,W9563),SUMIFS(amount_expended,cluster_name,G9563))))</f>
        <v/>
      </c>
      <c r="L9563" s="8" t="n"/>
      <c r="M9563" s="7" t="n"/>
      <c r="N9563" s="8" t="n"/>
      <c r="O9563" s="7" t="n"/>
      <c r="P9563" s="7" t="n"/>
      <c r="Q9563" s="8" t="n"/>
      <c r="R9563" s="9" t="n"/>
      <c r="S9563" s="8" t="n"/>
      <c r="T9563" s="8" t="n"/>
      <c r="U9563" s="8" t="n"/>
      <c r="V9563" s="11">
        <f>IF(OR(B9563="",C9563=""),"",CONCATENATE(B9563,".",C9563))</f>
        <v/>
      </c>
      <c r="W9563" s="6">
        <f>UPPER(TRIM(H9563))</f>
        <v/>
      </c>
      <c r="X9563" s="6">
        <f>UPPER(TRIM(I9563))</f>
        <v/>
      </c>
      <c r="Y9563" s="6">
        <f>IF(V9563&lt;&gt;"",IFERROR(INDEX(federal_program_name_lookup,MATCH(V9563,aln_lookup,0)),""),"")</f>
        <v/>
      </c>
    </row>
    <row r="9564">
      <c r="A9564" s="6">
        <f>IF(B9564&lt;&gt;"", "AWARD-"&amp;TEXT(ROW()-1,"00000"), "")</f>
        <v/>
      </c>
      <c r="B9564" s="7" t="n"/>
      <c r="C9564" s="7" t="n"/>
      <c r="D9564" s="7" t="n"/>
      <c r="E9564" s="8" t="n"/>
      <c r="F9564" s="9" t="n"/>
      <c r="G9564" s="8" t="n"/>
      <c r="H9564" s="8" t="n"/>
      <c r="I9564" s="8" t="n"/>
      <c r="J9564" s="10">
        <f>IF(A9564="",0,SUMIFS(amount_expended,cfda_key,V9564))</f>
        <v/>
      </c>
      <c r="K9564" s="10">
        <f>IF(G9564="OTHER CLUSTER NOT LISTED ABOVE",SUMIFS(amount_expended,uniform_other_cluster_name,X9564), IF(AND(OR(G9564="N/A",G9564=""),H9564=""),0,IF(G9564="STATE CLUSTER",SUMIFS(amount_expended,uniform_state_cluster_name,W9564),SUMIFS(amount_expended,cluster_name,G9564))))</f>
        <v/>
      </c>
      <c r="L9564" s="8" t="n"/>
      <c r="M9564" s="7" t="n"/>
      <c r="N9564" s="8" t="n"/>
      <c r="O9564" s="7" t="n"/>
      <c r="P9564" s="7" t="n"/>
      <c r="Q9564" s="8" t="n"/>
      <c r="R9564" s="9" t="n"/>
      <c r="S9564" s="8" t="n"/>
      <c r="T9564" s="8" t="n"/>
      <c r="U9564" s="8" t="n"/>
      <c r="V9564" s="11">
        <f>IF(OR(B9564="",C9564=""),"",CONCATENATE(B9564,".",C9564))</f>
        <v/>
      </c>
      <c r="W9564" s="6">
        <f>UPPER(TRIM(H9564))</f>
        <v/>
      </c>
      <c r="X9564" s="6">
        <f>UPPER(TRIM(I9564))</f>
        <v/>
      </c>
      <c r="Y9564" s="6">
        <f>IF(V9564&lt;&gt;"",IFERROR(INDEX(federal_program_name_lookup,MATCH(V9564,aln_lookup,0)),""),"")</f>
        <v/>
      </c>
    </row>
    <row r="9565">
      <c r="A9565" s="6">
        <f>IF(B9565&lt;&gt;"", "AWARD-"&amp;TEXT(ROW()-1,"00000"), "")</f>
        <v/>
      </c>
      <c r="B9565" s="7" t="n"/>
      <c r="C9565" s="7" t="n"/>
      <c r="D9565" s="7" t="n"/>
      <c r="E9565" s="8" t="n"/>
      <c r="F9565" s="9" t="n"/>
      <c r="G9565" s="8" t="n"/>
      <c r="H9565" s="8" t="n"/>
      <c r="I9565" s="8" t="n"/>
      <c r="J9565" s="10">
        <f>IF(A9565="",0,SUMIFS(amount_expended,cfda_key,V9565))</f>
        <v/>
      </c>
      <c r="K9565" s="10">
        <f>IF(G9565="OTHER CLUSTER NOT LISTED ABOVE",SUMIFS(amount_expended,uniform_other_cluster_name,X9565), IF(AND(OR(G9565="N/A",G9565=""),H9565=""),0,IF(G9565="STATE CLUSTER",SUMIFS(amount_expended,uniform_state_cluster_name,W9565),SUMIFS(amount_expended,cluster_name,G9565))))</f>
        <v/>
      </c>
      <c r="L9565" s="8" t="n"/>
      <c r="M9565" s="7" t="n"/>
      <c r="N9565" s="8" t="n"/>
      <c r="O9565" s="7" t="n"/>
      <c r="P9565" s="7" t="n"/>
      <c r="Q9565" s="8" t="n"/>
      <c r="R9565" s="9" t="n"/>
      <c r="S9565" s="8" t="n"/>
      <c r="T9565" s="8" t="n"/>
      <c r="U9565" s="8" t="n"/>
      <c r="V9565" s="11">
        <f>IF(OR(B9565="",C9565=""),"",CONCATENATE(B9565,".",C9565))</f>
        <v/>
      </c>
      <c r="W9565" s="6">
        <f>UPPER(TRIM(H9565))</f>
        <v/>
      </c>
      <c r="X9565" s="6">
        <f>UPPER(TRIM(I9565))</f>
        <v/>
      </c>
      <c r="Y9565" s="6">
        <f>IF(V9565&lt;&gt;"",IFERROR(INDEX(federal_program_name_lookup,MATCH(V9565,aln_lookup,0)),""),"")</f>
        <v/>
      </c>
    </row>
    <row r="9566">
      <c r="A9566" s="6">
        <f>IF(B9566&lt;&gt;"", "AWARD-"&amp;TEXT(ROW()-1,"00000"), "")</f>
        <v/>
      </c>
      <c r="B9566" s="7" t="n"/>
      <c r="C9566" s="7" t="n"/>
      <c r="D9566" s="7" t="n"/>
      <c r="E9566" s="8" t="n"/>
      <c r="F9566" s="9" t="n"/>
      <c r="G9566" s="8" t="n"/>
      <c r="H9566" s="8" t="n"/>
      <c r="I9566" s="8" t="n"/>
      <c r="J9566" s="10">
        <f>IF(A9566="",0,SUMIFS(amount_expended,cfda_key,V9566))</f>
        <v/>
      </c>
      <c r="K9566" s="10">
        <f>IF(G9566="OTHER CLUSTER NOT LISTED ABOVE",SUMIFS(amount_expended,uniform_other_cluster_name,X9566), IF(AND(OR(G9566="N/A",G9566=""),H9566=""),0,IF(G9566="STATE CLUSTER",SUMIFS(amount_expended,uniform_state_cluster_name,W9566),SUMIFS(amount_expended,cluster_name,G9566))))</f>
        <v/>
      </c>
      <c r="L9566" s="8" t="n"/>
      <c r="M9566" s="7" t="n"/>
      <c r="N9566" s="8" t="n"/>
      <c r="O9566" s="7" t="n"/>
      <c r="P9566" s="7" t="n"/>
      <c r="Q9566" s="8" t="n"/>
      <c r="R9566" s="9" t="n"/>
      <c r="S9566" s="8" t="n"/>
      <c r="T9566" s="8" t="n"/>
      <c r="U9566" s="8" t="n"/>
      <c r="V9566" s="11">
        <f>IF(OR(B9566="",C9566=""),"",CONCATENATE(B9566,".",C9566))</f>
        <v/>
      </c>
      <c r="W9566" s="6">
        <f>UPPER(TRIM(H9566))</f>
        <v/>
      </c>
      <c r="X9566" s="6">
        <f>UPPER(TRIM(I9566))</f>
        <v/>
      </c>
      <c r="Y9566" s="6">
        <f>IF(V9566&lt;&gt;"",IFERROR(INDEX(federal_program_name_lookup,MATCH(V9566,aln_lookup,0)),""),"")</f>
        <v/>
      </c>
    </row>
    <row r="9567">
      <c r="A9567" s="6">
        <f>IF(B9567&lt;&gt;"", "AWARD-"&amp;TEXT(ROW()-1,"00000"), "")</f>
        <v/>
      </c>
      <c r="B9567" s="7" t="n"/>
      <c r="C9567" s="7" t="n"/>
      <c r="D9567" s="7" t="n"/>
      <c r="E9567" s="8" t="n"/>
      <c r="F9567" s="9" t="n"/>
      <c r="G9567" s="8" t="n"/>
      <c r="H9567" s="8" t="n"/>
      <c r="I9567" s="8" t="n"/>
      <c r="J9567" s="10">
        <f>IF(A9567="",0,SUMIFS(amount_expended,cfda_key,V9567))</f>
        <v/>
      </c>
      <c r="K9567" s="10">
        <f>IF(G9567="OTHER CLUSTER NOT LISTED ABOVE",SUMIFS(amount_expended,uniform_other_cluster_name,X9567), IF(AND(OR(G9567="N/A",G9567=""),H9567=""),0,IF(G9567="STATE CLUSTER",SUMIFS(amount_expended,uniform_state_cluster_name,W9567),SUMIFS(amount_expended,cluster_name,G9567))))</f>
        <v/>
      </c>
      <c r="L9567" s="8" t="n"/>
      <c r="M9567" s="7" t="n"/>
      <c r="N9567" s="8" t="n"/>
      <c r="O9567" s="7" t="n"/>
      <c r="P9567" s="7" t="n"/>
      <c r="Q9567" s="8" t="n"/>
      <c r="R9567" s="9" t="n"/>
      <c r="S9567" s="8" t="n"/>
      <c r="T9567" s="8" t="n"/>
      <c r="U9567" s="8" t="n"/>
      <c r="V9567" s="11">
        <f>IF(OR(B9567="",C9567=""),"",CONCATENATE(B9567,".",C9567))</f>
        <v/>
      </c>
      <c r="W9567" s="6">
        <f>UPPER(TRIM(H9567))</f>
        <v/>
      </c>
      <c r="X9567" s="6">
        <f>UPPER(TRIM(I9567))</f>
        <v/>
      </c>
      <c r="Y9567" s="6">
        <f>IF(V9567&lt;&gt;"",IFERROR(INDEX(federal_program_name_lookup,MATCH(V9567,aln_lookup,0)),""),"")</f>
        <v/>
      </c>
    </row>
    <row r="9568">
      <c r="A9568" s="6">
        <f>IF(B9568&lt;&gt;"", "AWARD-"&amp;TEXT(ROW()-1,"00000"), "")</f>
        <v/>
      </c>
      <c r="B9568" s="7" t="n"/>
      <c r="C9568" s="7" t="n"/>
      <c r="D9568" s="7" t="n"/>
      <c r="E9568" s="8" t="n"/>
      <c r="F9568" s="9" t="n"/>
      <c r="G9568" s="8" t="n"/>
      <c r="H9568" s="8" t="n"/>
      <c r="I9568" s="8" t="n"/>
      <c r="J9568" s="10">
        <f>IF(A9568="",0,SUMIFS(amount_expended,cfda_key,V9568))</f>
        <v/>
      </c>
      <c r="K9568" s="10">
        <f>IF(G9568="OTHER CLUSTER NOT LISTED ABOVE",SUMIFS(amount_expended,uniform_other_cluster_name,X9568), IF(AND(OR(G9568="N/A",G9568=""),H9568=""),0,IF(G9568="STATE CLUSTER",SUMIFS(amount_expended,uniform_state_cluster_name,W9568),SUMIFS(amount_expended,cluster_name,G9568))))</f>
        <v/>
      </c>
      <c r="L9568" s="8" t="n"/>
      <c r="M9568" s="7" t="n"/>
      <c r="N9568" s="8" t="n"/>
      <c r="O9568" s="7" t="n"/>
      <c r="P9568" s="7" t="n"/>
      <c r="Q9568" s="8" t="n"/>
      <c r="R9568" s="9" t="n"/>
      <c r="S9568" s="8" t="n"/>
      <c r="T9568" s="8" t="n"/>
      <c r="U9568" s="8" t="n"/>
      <c r="V9568" s="11">
        <f>IF(OR(B9568="",C9568=""),"",CONCATENATE(B9568,".",C9568))</f>
        <v/>
      </c>
      <c r="W9568" s="6">
        <f>UPPER(TRIM(H9568))</f>
        <v/>
      </c>
      <c r="X9568" s="6">
        <f>UPPER(TRIM(I9568))</f>
        <v/>
      </c>
      <c r="Y9568" s="6">
        <f>IF(V9568&lt;&gt;"",IFERROR(INDEX(federal_program_name_lookup,MATCH(V9568,aln_lookup,0)),""),"")</f>
        <v/>
      </c>
    </row>
    <row r="9569">
      <c r="A9569" s="6">
        <f>IF(B9569&lt;&gt;"", "AWARD-"&amp;TEXT(ROW()-1,"00000"), "")</f>
        <v/>
      </c>
      <c r="B9569" s="7" t="n"/>
      <c r="C9569" s="7" t="n"/>
      <c r="D9569" s="7" t="n"/>
      <c r="E9569" s="8" t="n"/>
      <c r="F9569" s="9" t="n"/>
      <c r="G9569" s="8" t="n"/>
      <c r="H9569" s="8" t="n"/>
      <c r="I9569" s="8" t="n"/>
      <c r="J9569" s="10">
        <f>IF(A9569="",0,SUMIFS(amount_expended,cfda_key,V9569))</f>
        <v/>
      </c>
      <c r="K9569" s="10">
        <f>IF(G9569="OTHER CLUSTER NOT LISTED ABOVE",SUMIFS(amount_expended,uniform_other_cluster_name,X9569), IF(AND(OR(G9569="N/A",G9569=""),H9569=""),0,IF(G9569="STATE CLUSTER",SUMIFS(amount_expended,uniform_state_cluster_name,W9569),SUMIFS(amount_expended,cluster_name,G9569))))</f>
        <v/>
      </c>
      <c r="L9569" s="8" t="n"/>
      <c r="M9569" s="7" t="n"/>
      <c r="N9569" s="8" t="n"/>
      <c r="O9569" s="7" t="n"/>
      <c r="P9569" s="7" t="n"/>
      <c r="Q9569" s="8" t="n"/>
      <c r="R9569" s="9" t="n"/>
      <c r="S9569" s="8" t="n"/>
      <c r="T9569" s="8" t="n"/>
      <c r="U9569" s="8" t="n"/>
      <c r="V9569" s="11">
        <f>IF(OR(B9569="",C9569=""),"",CONCATENATE(B9569,".",C9569))</f>
        <v/>
      </c>
      <c r="W9569" s="6">
        <f>UPPER(TRIM(H9569))</f>
        <v/>
      </c>
      <c r="X9569" s="6">
        <f>UPPER(TRIM(I9569))</f>
        <v/>
      </c>
      <c r="Y9569" s="6">
        <f>IF(V9569&lt;&gt;"",IFERROR(INDEX(federal_program_name_lookup,MATCH(V9569,aln_lookup,0)),""),"")</f>
        <v/>
      </c>
    </row>
    <row r="9570">
      <c r="A9570" s="6">
        <f>IF(B9570&lt;&gt;"", "AWARD-"&amp;TEXT(ROW()-1,"00000"), "")</f>
        <v/>
      </c>
      <c r="B9570" s="7" t="n"/>
      <c r="C9570" s="7" t="n"/>
      <c r="D9570" s="7" t="n"/>
      <c r="E9570" s="8" t="n"/>
      <c r="F9570" s="9" t="n"/>
      <c r="G9570" s="8" t="n"/>
      <c r="H9570" s="8" t="n"/>
      <c r="I9570" s="8" t="n"/>
      <c r="J9570" s="10">
        <f>IF(A9570="",0,SUMIFS(amount_expended,cfda_key,V9570))</f>
        <v/>
      </c>
      <c r="K9570" s="10">
        <f>IF(G9570="OTHER CLUSTER NOT LISTED ABOVE",SUMIFS(amount_expended,uniform_other_cluster_name,X9570), IF(AND(OR(G9570="N/A",G9570=""),H9570=""),0,IF(G9570="STATE CLUSTER",SUMIFS(amount_expended,uniform_state_cluster_name,W9570),SUMIFS(amount_expended,cluster_name,G9570))))</f>
        <v/>
      </c>
      <c r="L9570" s="8" t="n"/>
      <c r="M9570" s="7" t="n"/>
      <c r="N9570" s="8" t="n"/>
      <c r="O9570" s="7" t="n"/>
      <c r="P9570" s="7" t="n"/>
      <c r="Q9570" s="8" t="n"/>
      <c r="R9570" s="9" t="n"/>
      <c r="S9570" s="8" t="n"/>
      <c r="T9570" s="8" t="n"/>
      <c r="U9570" s="8" t="n"/>
      <c r="V9570" s="11">
        <f>IF(OR(B9570="",C9570=""),"",CONCATENATE(B9570,".",C9570))</f>
        <v/>
      </c>
      <c r="W9570" s="6">
        <f>UPPER(TRIM(H9570))</f>
        <v/>
      </c>
      <c r="X9570" s="6">
        <f>UPPER(TRIM(I9570))</f>
        <v/>
      </c>
      <c r="Y9570" s="6">
        <f>IF(V9570&lt;&gt;"",IFERROR(INDEX(federal_program_name_lookup,MATCH(V9570,aln_lookup,0)),""),"")</f>
        <v/>
      </c>
    </row>
    <row r="9571">
      <c r="A9571" s="6">
        <f>IF(B9571&lt;&gt;"", "AWARD-"&amp;TEXT(ROW()-1,"00000"), "")</f>
        <v/>
      </c>
      <c r="B9571" s="7" t="n"/>
      <c r="C9571" s="7" t="n"/>
      <c r="D9571" s="7" t="n"/>
      <c r="E9571" s="8" t="n"/>
      <c r="F9571" s="9" t="n"/>
      <c r="G9571" s="8" t="n"/>
      <c r="H9571" s="8" t="n"/>
      <c r="I9571" s="8" t="n"/>
      <c r="J9571" s="10">
        <f>IF(A9571="",0,SUMIFS(amount_expended,cfda_key,V9571))</f>
        <v/>
      </c>
      <c r="K9571" s="10">
        <f>IF(G9571="OTHER CLUSTER NOT LISTED ABOVE",SUMIFS(amount_expended,uniform_other_cluster_name,X9571), IF(AND(OR(G9571="N/A",G9571=""),H9571=""),0,IF(G9571="STATE CLUSTER",SUMIFS(amount_expended,uniform_state_cluster_name,W9571),SUMIFS(amount_expended,cluster_name,G9571))))</f>
        <v/>
      </c>
      <c r="L9571" s="8" t="n"/>
      <c r="M9571" s="7" t="n"/>
      <c r="N9571" s="8" t="n"/>
      <c r="O9571" s="7" t="n"/>
      <c r="P9571" s="7" t="n"/>
      <c r="Q9571" s="8" t="n"/>
      <c r="R9571" s="9" t="n"/>
      <c r="S9571" s="8" t="n"/>
      <c r="T9571" s="8" t="n"/>
      <c r="U9571" s="8" t="n"/>
      <c r="V9571" s="11">
        <f>IF(OR(B9571="",C9571=""),"",CONCATENATE(B9571,".",C9571))</f>
        <v/>
      </c>
      <c r="W9571" s="6">
        <f>UPPER(TRIM(H9571))</f>
        <v/>
      </c>
      <c r="X9571" s="6">
        <f>UPPER(TRIM(I9571))</f>
        <v/>
      </c>
      <c r="Y9571" s="6">
        <f>IF(V9571&lt;&gt;"",IFERROR(INDEX(federal_program_name_lookup,MATCH(V9571,aln_lookup,0)),""),"")</f>
        <v/>
      </c>
    </row>
    <row r="9572">
      <c r="A9572" s="6">
        <f>IF(B9572&lt;&gt;"", "AWARD-"&amp;TEXT(ROW()-1,"00000"), "")</f>
        <v/>
      </c>
      <c r="B9572" s="7" t="n"/>
      <c r="C9572" s="7" t="n"/>
      <c r="D9572" s="7" t="n"/>
      <c r="E9572" s="8" t="n"/>
      <c r="F9572" s="9" t="n"/>
      <c r="G9572" s="8" t="n"/>
      <c r="H9572" s="8" t="n"/>
      <c r="I9572" s="8" t="n"/>
      <c r="J9572" s="10">
        <f>IF(A9572="",0,SUMIFS(amount_expended,cfda_key,V9572))</f>
        <v/>
      </c>
      <c r="K9572" s="10">
        <f>IF(G9572="OTHER CLUSTER NOT LISTED ABOVE",SUMIFS(amount_expended,uniform_other_cluster_name,X9572), IF(AND(OR(G9572="N/A",G9572=""),H9572=""),0,IF(G9572="STATE CLUSTER",SUMIFS(amount_expended,uniform_state_cluster_name,W9572),SUMIFS(amount_expended,cluster_name,G9572))))</f>
        <v/>
      </c>
      <c r="L9572" s="8" t="n"/>
      <c r="M9572" s="7" t="n"/>
      <c r="N9572" s="8" t="n"/>
      <c r="O9572" s="7" t="n"/>
      <c r="P9572" s="7" t="n"/>
      <c r="Q9572" s="8" t="n"/>
      <c r="R9572" s="9" t="n"/>
      <c r="S9572" s="8" t="n"/>
      <c r="T9572" s="8" t="n"/>
      <c r="U9572" s="8" t="n"/>
      <c r="V9572" s="11">
        <f>IF(OR(B9572="",C9572=""),"",CONCATENATE(B9572,".",C9572))</f>
        <v/>
      </c>
      <c r="W9572" s="6">
        <f>UPPER(TRIM(H9572))</f>
        <v/>
      </c>
      <c r="X9572" s="6">
        <f>UPPER(TRIM(I9572))</f>
        <v/>
      </c>
      <c r="Y9572" s="6">
        <f>IF(V9572&lt;&gt;"",IFERROR(INDEX(federal_program_name_lookup,MATCH(V9572,aln_lookup,0)),""),"")</f>
        <v/>
      </c>
    </row>
    <row r="9573">
      <c r="A9573" s="6">
        <f>IF(B9573&lt;&gt;"", "AWARD-"&amp;TEXT(ROW()-1,"00000"), "")</f>
        <v/>
      </c>
      <c r="B9573" s="7" t="n"/>
      <c r="C9573" s="7" t="n"/>
      <c r="D9573" s="7" t="n"/>
      <c r="E9573" s="8" t="n"/>
      <c r="F9573" s="9" t="n"/>
      <c r="G9573" s="8" t="n"/>
      <c r="H9573" s="8" t="n"/>
      <c r="I9573" s="8" t="n"/>
      <c r="J9573" s="10">
        <f>IF(A9573="",0,SUMIFS(amount_expended,cfda_key,V9573))</f>
        <v/>
      </c>
      <c r="K9573" s="10">
        <f>IF(G9573="OTHER CLUSTER NOT LISTED ABOVE",SUMIFS(amount_expended,uniform_other_cluster_name,X9573), IF(AND(OR(G9573="N/A",G9573=""),H9573=""),0,IF(G9573="STATE CLUSTER",SUMIFS(amount_expended,uniform_state_cluster_name,W9573),SUMIFS(amount_expended,cluster_name,G9573))))</f>
        <v/>
      </c>
      <c r="L9573" s="8" t="n"/>
      <c r="M9573" s="7" t="n"/>
      <c r="N9573" s="8" t="n"/>
      <c r="O9573" s="7" t="n"/>
      <c r="P9573" s="7" t="n"/>
      <c r="Q9573" s="8" t="n"/>
      <c r="R9573" s="9" t="n"/>
      <c r="S9573" s="8" t="n"/>
      <c r="T9573" s="8" t="n"/>
      <c r="U9573" s="8" t="n"/>
      <c r="V9573" s="11">
        <f>IF(OR(B9573="",C9573=""),"",CONCATENATE(B9573,".",C9573))</f>
        <v/>
      </c>
      <c r="W9573" s="6">
        <f>UPPER(TRIM(H9573))</f>
        <v/>
      </c>
      <c r="X9573" s="6">
        <f>UPPER(TRIM(I9573))</f>
        <v/>
      </c>
      <c r="Y9573" s="6">
        <f>IF(V9573&lt;&gt;"",IFERROR(INDEX(federal_program_name_lookup,MATCH(V9573,aln_lookup,0)),""),"")</f>
        <v/>
      </c>
    </row>
    <row r="9574">
      <c r="A9574" s="6">
        <f>IF(B9574&lt;&gt;"", "AWARD-"&amp;TEXT(ROW()-1,"00000"), "")</f>
        <v/>
      </c>
      <c r="B9574" s="7" t="n"/>
      <c r="C9574" s="7" t="n"/>
      <c r="D9574" s="7" t="n"/>
      <c r="E9574" s="8" t="n"/>
      <c r="F9574" s="9" t="n"/>
      <c r="G9574" s="8" t="n"/>
      <c r="H9574" s="8" t="n"/>
      <c r="I9574" s="8" t="n"/>
      <c r="J9574" s="10">
        <f>IF(A9574="",0,SUMIFS(amount_expended,cfda_key,V9574))</f>
        <v/>
      </c>
      <c r="K9574" s="10">
        <f>IF(G9574="OTHER CLUSTER NOT LISTED ABOVE",SUMIFS(amount_expended,uniform_other_cluster_name,X9574), IF(AND(OR(G9574="N/A",G9574=""),H9574=""),0,IF(G9574="STATE CLUSTER",SUMIFS(amount_expended,uniform_state_cluster_name,W9574),SUMIFS(amount_expended,cluster_name,G9574))))</f>
        <v/>
      </c>
      <c r="L9574" s="8" t="n"/>
      <c r="M9574" s="7" t="n"/>
      <c r="N9574" s="8" t="n"/>
      <c r="O9574" s="7" t="n"/>
      <c r="P9574" s="7" t="n"/>
      <c r="Q9574" s="8" t="n"/>
      <c r="R9574" s="9" t="n"/>
      <c r="S9574" s="8" t="n"/>
      <c r="T9574" s="8" t="n"/>
      <c r="U9574" s="8" t="n"/>
      <c r="V9574" s="11">
        <f>IF(OR(B9574="",C9574=""),"",CONCATENATE(B9574,".",C9574))</f>
        <v/>
      </c>
      <c r="W9574" s="6">
        <f>UPPER(TRIM(H9574))</f>
        <v/>
      </c>
      <c r="X9574" s="6">
        <f>UPPER(TRIM(I9574))</f>
        <v/>
      </c>
      <c r="Y9574" s="6">
        <f>IF(V9574&lt;&gt;"",IFERROR(INDEX(federal_program_name_lookup,MATCH(V9574,aln_lookup,0)),""),"")</f>
        <v/>
      </c>
    </row>
    <row r="9575">
      <c r="A9575" s="6">
        <f>IF(B9575&lt;&gt;"", "AWARD-"&amp;TEXT(ROW()-1,"00000"), "")</f>
        <v/>
      </c>
      <c r="B9575" s="7" t="n"/>
      <c r="C9575" s="7" t="n"/>
      <c r="D9575" s="7" t="n"/>
      <c r="E9575" s="8" t="n"/>
      <c r="F9575" s="9" t="n"/>
      <c r="G9575" s="8" t="n"/>
      <c r="H9575" s="8" t="n"/>
      <c r="I9575" s="8" t="n"/>
      <c r="J9575" s="10">
        <f>IF(A9575="",0,SUMIFS(amount_expended,cfda_key,V9575))</f>
        <v/>
      </c>
      <c r="K9575" s="10">
        <f>IF(G9575="OTHER CLUSTER NOT LISTED ABOVE",SUMIFS(amount_expended,uniform_other_cluster_name,X9575), IF(AND(OR(G9575="N/A",G9575=""),H9575=""),0,IF(G9575="STATE CLUSTER",SUMIFS(amount_expended,uniform_state_cluster_name,W9575),SUMIFS(amount_expended,cluster_name,G9575))))</f>
        <v/>
      </c>
      <c r="L9575" s="8" t="n"/>
      <c r="M9575" s="7" t="n"/>
      <c r="N9575" s="8" t="n"/>
      <c r="O9575" s="7" t="n"/>
      <c r="P9575" s="7" t="n"/>
      <c r="Q9575" s="8" t="n"/>
      <c r="R9575" s="9" t="n"/>
      <c r="S9575" s="8" t="n"/>
      <c r="T9575" s="8" t="n"/>
      <c r="U9575" s="8" t="n"/>
      <c r="V9575" s="11">
        <f>IF(OR(B9575="",C9575=""),"",CONCATENATE(B9575,".",C9575))</f>
        <v/>
      </c>
      <c r="W9575" s="6">
        <f>UPPER(TRIM(H9575))</f>
        <v/>
      </c>
      <c r="X9575" s="6">
        <f>UPPER(TRIM(I9575))</f>
        <v/>
      </c>
      <c r="Y9575" s="6">
        <f>IF(V9575&lt;&gt;"",IFERROR(INDEX(federal_program_name_lookup,MATCH(V9575,aln_lookup,0)),""),"")</f>
        <v/>
      </c>
    </row>
    <row r="9576">
      <c r="A9576" s="6">
        <f>IF(B9576&lt;&gt;"", "AWARD-"&amp;TEXT(ROW()-1,"00000"), "")</f>
        <v/>
      </c>
      <c r="B9576" s="7" t="n"/>
      <c r="C9576" s="7" t="n"/>
      <c r="D9576" s="7" t="n"/>
      <c r="E9576" s="8" t="n"/>
      <c r="F9576" s="9" t="n"/>
      <c r="G9576" s="8" t="n"/>
      <c r="H9576" s="8" t="n"/>
      <c r="I9576" s="8" t="n"/>
      <c r="J9576" s="10">
        <f>IF(A9576="",0,SUMIFS(amount_expended,cfda_key,V9576))</f>
        <v/>
      </c>
      <c r="K9576" s="10">
        <f>IF(G9576="OTHER CLUSTER NOT LISTED ABOVE",SUMIFS(amount_expended,uniform_other_cluster_name,X9576), IF(AND(OR(G9576="N/A",G9576=""),H9576=""),0,IF(G9576="STATE CLUSTER",SUMIFS(amount_expended,uniform_state_cluster_name,W9576),SUMIFS(amount_expended,cluster_name,G9576))))</f>
        <v/>
      </c>
      <c r="L9576" s="8" t="n"/>
      <c r="M9576" s="7" t="n"/>
      <c r="N9576" s="8" t="n"/>
      <c r="O9576" s="7" t="n"/>
      <c r="P9576" s="7" t="n"/>
      <c r="Q9576" s="8" t="n"/>
      <c r="R9576" s="9" t="n"/>
      <c r="S9576" s="8" t="n"/>
      <c r="T9576" s="8" t="n"/>
      <c r="U9576" s="8" t="n"/>
      <c r="V9576" s="11">
        <f>IF(OR(B9576="",C9576=""),"",CONCATENATE(B9576,".",C9576))</f>
        <v/>
      </c>
      <c r="W9576" s="6">
        <f>UPPER(TRIM(H9576))</f>
        <v/>
      </c>
      <c r="X9576" s="6">
        <f>UPPER(TRIM(I9576))</f>
        <v/>
      </c>
      <c r="Y9576" s="6">
        <f>IF(V9576&lt;&gt;"",IFERROR(INDEX(federal_program_name_lookup,MATCH(V9576,aln_lookup,0)),""),"")</f>
        <v/>
      </c>
    </row>
    <row r="9577">
      <c r="A9577" s="6">
        <f>IF(B9577&lt;&gt;"", "AWARD-"&amp;TEXT(ROW()-1,"00000"), "")</f>
        <v/>
      </c>
      <c r="B9577" s="7" t="n"/>
      <c r="C9577" s="7" t="n"/>
      <c r="D9577" s="7" t="n"/>
      <c r="E9577" s="8" t="n"/>
      <c r="F9577" s="9" t="n"/>
      <c r="G9577" s="8" t="n"/>
      <c r="H9577" s="8" t="n"/>
      <c r="I9577" s="8" t="n"/>
      <c r="J9577" s="10">
        <f>IF(A9577="",0,SUMIFS(amount_expended,cfda_key,V9577))</f>
        <v/>
      </c>
      <c r="K9577" s="10">
        <f>IF(G9577="OTHER CLUSTER NOT LISTED ABOVE",SUMIFS(amount_expended,uniform_other_cluster_name,X9577), IF(AND(OR(G9577="N/A",G9577=""),H9577=""),0,IF(G9577="STATE CLUSTER",SUMIFS(amount_expended,uniform_state_cluster_name,W9577),SUMIFS(amount_expended,cluster_name,G9577))))</f>
        <v/>
      </c>
      <c r="L9577" s="8" t="n"/>
      <c r="M9577" s="7" t="n"/>
      <c r="N9577" s="8" t="n"/>
      <c r="O9577" s="7" t="n"/>
      <c r="P9577" s="7" t="n"/>
      <c r="Q9577" s="8" t="n"/>
      <c r="R9577" s="9" t="n"/>
      <c r="S9577" s="8" t="n"/>
      <c r="T9577" s="8" t="n"/>
      <c r="U9577" s="8" t="n"/>
      <c r="V9577" s="11">
        <f>IF(OR(B9577="",C9577=""),"",CONCATENATE(B9577,".",C9577))</f>
        <v/>
      </c>
      <c r="W9577" s="6">
        <f>UPPER(TRIM(H9577))</f>
        <v/>
      </c>
      <c r="X9577" s="6">
        <f>UPPER(TRIM(I9577))</f>
        <v/>
      </c>
      <c r="Y9577" s="6">
        <f>IF(V9577&lt;&gt;"",IFERROR(INDEX(federal_program_name_lookup,MATCH(V9577,aln_lookup,0)),""),"")</f>
        <v/>
      </c>
    </row>
    <row r="9578">
      <c r="A9578" s="6">
        <f>IF(B9578&lt;&gt;"", "AWARD-"&amp;TEXT(ROW()-1,"00000"), "")</f>
        <v/>
      </c>
      <c r="B9578" s="7" t="n"/>
      <c r="C9578" s="7" t="n"/>
      <c r="D9578" s="7" t="n"/>
      <c r="E9578" s="8" t="n"/>
      <c r="F9578" s="9" t="n"/>
      <c r="G9578" s="8" t="n"/>
      <c r="H9578" s="8" t="n"/>
      <c r="I9578" s="8" t="n"/>
      <c r="J9578" s="10">
        <f>IF(A9578="",0,SUMIFS(amount_expended,cfda_key,V9578))</f>
        <v/>
      </c>
      <c r="K9578" s="10">
        <f>IF(G9578="OTHER CLUSTER NOT LISTED ABOVE",SUMIFS(amount_expended,uniform_other_cluster_name,X9578), IF(AND(OR(G9578="N/A",G9578=""),H9578=""),0,IF(G9578="STATE CLUSTER",SUMIFS(amount_expended,uniform_state_cluster_name,W9578),SUMIFS(amount_expended,cluster_name,G9578))))</f>
        <v/>
      </c>
      <c r="L9578" s="8" t="n"/>
      <c r="M9578" s="7" t="n"/>
      <c r="N9578" s="8" t="n"/>
      <c r="O9578" s="7" t="n"/>
      <c r="P9578" s="7" t="n"/>
      <c r="Q9578" s="8" t="n"/>
      <c r="R9578" s="9" t="n"/>
      <c r="S9578" s="8" t="n"/>
      <c r="T9578" s="8" t="n"/>
      <c r="U9578" s="8" t="n"/>
      <c r="V9578" s="11">
        <f>IF(OR(B9578="",C9578=""),"",CONCATENATE(B9578,".",C9578))</f>
        <v/>
      </c>
      <c r="W9578" s="6">
        <f>UPPER(TRIM(H9578))</f>
        <v/>
      </c>
      <c r="X9578" s="6">
        <f>UPPER(TRIM(I9578))</f>
        <v/>
      </c>
      <c r="Y9578" s="6">
        <f>IF(V9578&lt;&gt;"",IFERROR(INDEX(federal_program_name_lookup,MATCH(V9578,aln_lookup,0)),""),"")</f>
        <v/>
      </c>
    </row>
    <row r="9579">
      <c r="A9579" s="6">
        <f>IF(B9579&lt;&gt;"", "AWARD-"&amp;TEXT(ROW()-1,"00000"), "")</f>
        <v/>
      </c>
      <c r="B9579" s="7" t="n"/>
      <c r="C9579" s="7" t="n"/>
      <c r="D9579" s="7" t="n"/>
      <c r="E9579" s="8" t="n"/>
      <c r="F9579" s="9" t="n"/>
      <c r="G9579" s="8" t="n"/>
      <c r="H9579" s="8" t="n"/>
      <c r="I9579" s="8" t="n"/>
      <c r="J9579" s="10">
        <f>IF(A9579="",0,SUMIFS(amount_expended,cfda_key,V9579))</f>
        <v/>
      </c>
      <c r="K9579" s="10">
        <f>IF(G9579="OTHER CLUSTER NOT LISTED ABOVE",SUMIFS(amount_expended,uniform_other_cluster_name,X9579), IF(AND(OR(G9579="N/A",G9579=""),H9579=""),0,IF(G9579="STATE CLUSTER",SUMIFS(amount_expended,uniform_state_cluster_name,W9579),SUMIFS(amount_expended,cluster_name,G9579))))</f>
        <v/>
      </c>
      <c r="L9579" s="8" t="n"/>
      <c r="M9579" s="7" t="n"/>
      <c r="N9579" s="8" t="n"/>
      <c r="O9579" s="7" t="n"/>
      <c r="P9579" s="7" t="n"/>
      <c r="Q9579" s="8" t="n"/>
      <c r="R9579" s="9" t="n"/>
      <c r="S9579" s="8" t="n"/>
      <c r="T9579" s="8" t="n"/>
      <c r="U9579" s="8" t="n"/>
      <c r="V9579" s="11">
        <f>IF(OR(B9579="",C9579=""),"",CONCATENATE(B9579,".",C9579))</f>
        <v/>
      </c>
      <c r="W9579" s="6">
        <f>UPPER(TRIM(H9579))</f>
        <v/>
      </c>
      <c r="X9579" s="6">
        <f>UPPER(TRIM(I9579))</f>
        <v/>
      </c>
      <c r="Y9579" s="6">
        <f>IF(V9579&lt;&gt;"",IFERROR(INDEX(federal_program_name_lookup,MATCH(V9579,aln_lookup,0)),""),"")</f>
        <v/>
      </c>
    </row>
    <row r="9580">
      <c r="A9580" s="6">
        <f>IF(B9580&lt;&gt;"", "AWARD-"&amp;TEXT(ROW()-1,"00000"), "")</f>
        <v/>
      </c>
      <c r="B9580" s="7" t="n"/>
      <c r="C9580" s="7" t="n"/>
      <c r="D9580" s="7" t="n"/>
      <c r="E9580" s="8" t="n"/>
      <c r="F9580" s="9" t="n"/>
      <c r="G9580" s="8" t="n"/>
      <c r="H9580" s="8" t="n"/>
      <c r="I9580" s="8" t="n"/>
      <c r="J9580" s="10">
        <f>IF(A9580="",0,SUMIFS(amount_expended,cfda_key,V9580))</f>
        <v/>
      </c>
      <c r="K9580" s="10">
        <f>IF(G9580="OTHER CLUSTER NOT LISTED ABOVE",SUMIFS(amount_expended,uniform_other_cluster_name,X9580), IF(AND(OR(G9580="N/A",G9580=""),H9580=""),0,IF(G9580="STATE CLUSTER",SUMIFS(amount_expended,uniform_state_cluster_name,W9580),SUMIFS(amount_expended,cluster_name,G9580))))</f>
        <v/>
      </c>
      <c r="L9580" s="8" t="n"/>
      <c r="M9580" s="7" t="n"/>
      <c r="N9580" s="8" t="n"/>
      <c r="O9580" s="7" t="n"/>
      <c r="P9580" s="7" t="n"/>
      <c r="Q9580" s="8" t="n"/>
      <c r="R9580" s="9" t="n"/>
      <c r="S9580" s="8" t="n"/>
      <c r="T9580" s="8" t="n"/>
      <c r="U9580" s="8" t="n"/>
      <c r="V9580" s="11">
        <f>IF(OR(B9580="",C9580=""),"",CONCATENATE(B9580,".",C9580))</f>
        <v/>
      </c>
      <c r="W9580" s="6">
        <f>UPPER(TRIM(H9580))</f>
        <v/>
      </c>
      <c r="X9580" s="6">
        <f>UPPER(TRIM(I9580))</f>
        <v/>
      </c>
      <c r="Y9580" s="6">
        <f>IF(V9580&lt;&gt;"",IFERROR(INDEX(federal_program_name_lookup,MATCH(V9580,aln_lookup,0)),""),"")</f>
        <v/>
      </c>
    </row>
    <row r="9581">
      <c r="A9581" s="6">
        <f>IF(B9581&lt;&gt;"", "AWARD-"&amp;TEXT(ROW()-1,"00000"), "")</f>
        <v/>
      </c>
      <c r="B9581" s="7" t="n"/>
      <c r="C9581" s="7" t="n"/>
      <c r="D9581" s="7" t="n"/>
      <c r="E9581" s="8" t="n"/>
      <c r="F9581" s="9" t="n"/>
      <c r="G9581" s="8" t="n"/>
      <c r="H9581" s="8" t="n"/>
      <c r="I9581" s="8" t="n"/>
      <c r="J9581" s="10">
        <f>IF(A9581="",0,SUMIFS(amount_expended,cfda_key,V9581))</f>
        <v/>
      </c>
      <c r="K9581" s="10">
        <f>IF(G9581="OTHER CLUSTER NOT LISTED ABOVE",SUMIFS(amount_expended,uniform_other_cluster_name,X9581), IF(AND(OR(G9581="N/A",G9581=""),H9581=""),0,IF(G9581="STATE CLUSTER",SUMIFS(amount_expended,uniform_state_cluster_name,W9581),SUMIFS(amount_expended,cluster_name,G9581))))</f>
        <v/>
      </c>
      <c r="L9581" s="8" t="n"/>
      <c r="M9581" s="7" t="n"/>
      <c r="N9581" s="8" t="n"/>
      <c r="O9581" s="7" t="n"/>
      <c r="P9581" s="7" t="n"/>
      <c r="Q9581" s="8" t="n"/>
      <c r="R9581" s="9" t="n"/>
      <c r="S9581" s="8" t="n"/>
      <c r="T9581" s="8" t="n"/>
      <c r="U9581" s="8" t="n"/>
      <c r="V9581" s="11">
        <f>IF(OR(B9581="",C9581=""),"",CONCATENATE(B9581,".",C9581))</f>
        <v/>
      </c>
      <c r="W9581" s="6">
        <f>UPPER(TRIM(H9581))</f>
        <v/>
      </c>
      <c r="X9581" s="6">
        <f>UPPER(TRIM(I9581))</f>
        <v/>
      </c>
      <c r="Y9581" s="6">
        <f>IF(V9581&lt;&gt;"",IFERROR(INDEX(federal_program_name_lookup,MATCH(V9581,aln_lookup,0)),""),"")</f>
        <v/>
      </c>
    </row>
    <row r="9582">
      <c r="A9582" s="6">
        <f>IF(B9582&lt;&gt;"", "AWARD-"&amp;TEXT(ROW()-1,"00000"), "")</f>
        <v/>
      </c>
      <c r="B9582" s="7" t="n"/>
      <c r="C9582" s="7" t="n"/>
      <c r="D9582" s="7" t="n"/>
      <c r="E9582" s="8" t="n"/>
      <c r="F9582" s="9" t="n"/>
      <c r="G9582" s="8" t="n"/>
      <c r="H9582" s="8" t="n"/>
      <c r="I9582" s="8" t="n"/>
      <c r="J9582" s="10">
        <f>IF(A9582="",0,SUMIFS(amount_expended,cfda_key,V9582))</f>
        <v/>
      </c>
      <c r="K9582" s="10">
        <f>IF(G9582="OTHER CLUSTER NOT LISTED ABOVE",SUMIFS(amount_expended,uniform_other_cluster_name,X9582), IF(AND(OR(G9582="N/A",G9582=""),H9582=""),0,IF(G9582="STATE CLUSTER",SUMIFS(amount_expended,uniform_state_cluster_name,W9582),SUMIFS(amount_expended,cluster_name,G9582))))</f>
        <v/>
      </c>
      <c r="L9582" s="8" t="n"/>
      <c r="M9582" s="7" t="n"/>
      <c r="N9582" s="8" t="n"/>
      <c r="O9582" s="7" t="n"/>
      <c r="P9582" s="7" t="n"/>
      <c r="Q9582" s="8" t="n"/>
      <c r="R9582" s="9" t="n"/>
      <c r="S9582" s="8" t="n"/>
      <c r="T9582" s="8" t="n"/>
      <c r="U9582" s="8" t="n"/>
      <c r="V9582" s="11">
        <f>IF(OR(B9582="",C9582=""),"",CONCATENATE(B9582,".",C9582))</f>
        <v/>
      </c>
      <c r="W9582" s="6">
        <f>UPPER(TRIM(H9582))</f>
        <v/>
      </c>
      <c r="X9582" s="6">
        <f>UPPER(TRIM(I9582))</f>
        <v/>
      </c>
      <c r="Y9582" s="6">
        <f>IF(V9582&lt;&gt;"",IFERROR(INDEX(federal_program_name_lookup,MATCH(V9582,aln_lookup,0)),""),"")</f>
        <v/>
      </c>
    </row>
    <row r="9583">
      <c r="A9583" s="6">
        <f>IF(B9583&lt;&gt;"", "AWARD-"&amp;TEXT(ROW()-1,"00000"), "")</f>
        <v/>
      </c>
      <c r="B9583" s="7" t="n"/>
      <c r="C9583" s="7" t="n"/>
      <c r="D9583" s="7" t="n"/>
      <c r="E9583" s="8" t="n"/>
      <c r="F9583" s="9" t="n"/>
      <c r="G9583" s="8" t="n"/>
      <c r="H9583" s="8" t="n"/>
      <c r="I9583" s="8" t="n"/>
      <c r="J9583" s="10">
        <f>IF(A9583="",0,SUMIFS(amount_expended,cfda_key,V9583))</f>
        <v/>
      </c>
      <c r="K9583" s="10">
        <f>IF(G9583="OTHER CLUSTER NOT LISTED ABOVE",SUMIFS(amount_expended,uniform_other_cluster_name,X9583), IF(AND(OR(G9583="N/A",G9583=""),H9583=""),0,IF(G9583="STATE CLUSTER",SUMIFS(amount_expended,uniform_state_cluster_name,W9583),SUMIFS(amount_expended,cluster_name,G9583))))</f>
        <v/>
      </c>
      <c r="L9583" s="8" t="n"/>
      <c r="M9583" s="7" t="n"/>
      <c r="N9583" s="8" t="n"/>
      <c r="O9583" s="7" t="n"/>
      <c r="P9583" s="7" t="n"/>
      <c r="Q9583" s="8" t="n"/>
      <c r="R9583" s="9" t="n"/>
      <c r="S9583" s="8" t="n"/>
      <c r="T9583" s="8" t="n"/>
      <c r="U9583" s="8" t="n"/>
      <c r="V9583" s="11">
        <f>IF(OR(B9583="",C9583=""),"",CONCATENATE(B9583,".",C9583))</f>
        <v/>
      </c>
      <c r="W9583" s="6">
        <f>UPPER(TRIM(H9583))</f>
        <v/>
      </c>
      <c r="X9583" s="6">
        <f>UPPER(TRIM(I9583))</f>
        <v/>
      </c>
      <c r="Y9583" s="6">
        <f>IF(V9583&lt;&gt;"",IFERROR(INDEX(federal_program_name_lookup,MATCH(V9583,aln_lookup,0)),""),"")</f>
        <v/>
      </c>
    </row>
    <row r="9584">
      <c r="A9584" s="6">
        <f>IF(B9584&lt;&gt;"", "AWARD-"&amp;TEXT(ROW()-1,"00000"), "")</f>
        <v/>
      </c>
      <c r="B9584" s="7" t="n"/>
      <c r="C9584" s="7" t="n"/>
      <c r="D9584" s="7" t="n"/>
      <c r="E9584" s="8" t="n"/>
      <c r="F9584" s="9" t="n"/>
      <c r="G9584" s="8" t="n"/>
      <c r="H9584" s="8" t="n"/>
      <c r="I9584" s="8" t="n"/>
      <c r="J9584" s="10">
        <f>IF(A9584="",0,SUMIFS(amount_expended,cfda_key,V9584))</f>
        <v/>
      </c>
      <c r="K9584" s="10">
        <f>IF(G9584="OTHER CLUSTER NOT LISTED ABOVE",SUMIFS(amount_expended,uniform_other_cluster_name,X9584), IF(AND(OR(G9584="N/A",G9584=""),H9584=""),0,IF(G9584="STATE CLUSTER",SUMIFS(amount_expended,uniform_state_cluster_name,W9584),SUMIFS(amount_expended,cluster_name,G9584))))</f>
        <v/>
      </c>
      <c r="L9584" s="8" t="n"/>
      <c r="M9584" s="7" t="n"/>
      <c r="N9584" s="8" t="n"/>
      <c r="O9584" s="7" t="n"/>
      <c r="P9584" s="7" t="n"/>
      <c r="Q9584" s="8" t="n"/>
      <c r="R9584" s="9" t="n"/>
      <c r="S9584" s="8" t="n"/>
      <c r="T9584" s="8" t="n"/>
      <c r="U9584" s="8" t="n"/>
      <c r="V9584" s="11">
        <f>IF(OR(B9584="",C9584=""),"",CONCATENATE(B9584,".",C9584))</f>
        <v/>
      </c>
      <c r="W9584" s="6">
        <f>UPPER(TRIM(H9584))</f>
        <v/>
      </c>
      <c r="X9584" s="6">
        <f>UPPER(TRIM(I9584))</f>
        <v/>
      </c>
      <c r="Y9584" s="6">
        <f>IF(V9584&lt;&gt;"",IFERROR(INDEX(federal_program_name_lookup,MATCH(V9584,aln_lookup,0)),""),"")</f>
        <v/>
      </c>
    </row>
    <row r="9585">
      <c r="A9585" s="6">
        <f>IF(B9585&lt;&gt;"", "AWARD-"&amp;TEXT(ROW()-1,"00000"), "")</f>
        <v/>
      </c>
      <c r="B9585" s="7" t="n"/>
      <c r="C9585" s="7" t="n"/>
      <c r="D9585" s="7" t="n"/>
      <c r="E9585" s="8" t="n"/>
      <c r="F9585" s="9" t="n"/>
      <c r="G9585" s="8" t="n"/>
      <c r="H9585" s="8" t="n"/>
      <c r="I9585" s="8" t="n"/>
      <c r="J9585" s="10">
        <f>IF(A9585="",0,SUMIFS(amount_expended,cfda_key,V9585))</f>
        <v/>
      </c>
      <c r="K9585" s="10">
        <f>IF(G9585="OTHER CLUSTER NOT LISTED ABOVE",SUMIFS(amount_expended,uniform_other_cluster_name,X9585), IF(AND(OR(G9585="N/A",G9585=""),H9585=""),0,IF(G9585="STATE CLUSTER",SUMIFS(amount_expended,uniform_state_cluster_name,W9585),SUMIFS(amount_expended,cluster_name,G9585))))</f>
        <v/>
      </c>
      <c r="L9585" s="8" t="n"/>
      <c r="M9585" s="7" t="n"/>
      <c r="N9585" s="8" t="n"/>
      <c r="O9585" s="7" t="n"/>
      <c r="P9585" s="7" t="n"/>
      <c r="Q9585" s="8" t="n"/>
      <c r="R9585" s="9" t="n"/>
      <c r="S9585" s="8" t="n"/>
      <c r="T9585" s="8" t="n"/>
      <c r="U9585" s="8" t="n"/>
      <c r="V9585" s="11">
        <f>IF(OR(B9585="",C9585=""),"",CONCATENATE(B9585,".",C9585))</f>
        <v/>
      </c>
      <c r="W9585" s="6">
        <f>UPPER(TRIM(H9585))</f>
        <v/>
      </c>
      <c r="X9585" s="6">
        <f>UPPER(TRIM(I9585))</f>
        <v/>
      </c>
      <c r="Y9585" s="6">
        <f>IF(V9585&lt;&gt;"",IFERROR(INDEX(federal_program_name_lookup,MATCH(V9585,aln_lookup,0)),""),"")</f>
        <v/>
      </c>
    </row>
    <row r="9586">
      <c r="A9586" s="6">
        <f>IF(B9586&lt;&gt;"", "AWARD-"&amp;TEXT(ROW()-1,"00000"), "")</f>
        <v/>
      </c>
      <c r="B9586" s="7" t="n"/>
      <c r="C9586" s="7" t="n"/>
      <c r="D9586" s="7" t="n"/>
      <c r="E9586" s="8" t="n"/>
      <c r="F9586" s="9" t="n"/>
      <c r="G9586" s="8" t="n"/>
      <c r="H9586" s="8" t="n"/>
      <c r="I9586" s="8" t="n"/>
      <c r="J9586" s="10">
        <f>IF(A9586="",0,SUMIFS(amount_expended,cfda_key,V9586))</f>
        <v/>
      </c>
      <c r="K9586" s="10">
        <f>IF(G9586="OTHER CLUSTER NOT LISTED ABOVE",SUMIFS(amount_expended,uniform_other_cluster_name,X9586), IF(AND(OR(G9586="N/A",G9586=""),H9586=""),0,IF(G9586="STATE CLUSTER",SUMIFS(amount_expended,uniform_state_cluster_name,W9586),SUMIFS(amount_expended,cluster_name,G9586))))</f>
        <v/>
      </c>
      <c r="L9586" s="8" t="n"/>
      <c r="M9586" s="7" t="n"/>
      <c r="N9586" s="8" t="n"/>
      <c r="O9586" s="7" t="n"/>
      <c r="P9586" s="7" t="n"/>
      <c r="Q9586" s="8" t="n"/>
      <c r="R9586" s="9" t="n"/>
      <c r="S9586" s="8" t="n"/>
      <c r="T9586" s="8" t="n"/>
      <c r="U9586" s="8" t="n"/>
      <c r="V9586" s="11">
        <f>IF(OR(B9586="",C9586=""),"",CONCATENATE(B9586,".",C9586))</f>
        <v/>
      </c>
      <c r="W9586" s="6">
        <f>UPPER(TRIM(H9586))</f>
        <v/>
      </c>
      <c r="X9586" s="6">
        <f>UPPER(TRIM(I9586))</f>
        <v/>
      </c>
      <c r="Y9586" s="6">
        <f>IF(V9586&lt;&gt;"",IFERROR(INDEX(federal_program_name_lookup,MATCH(V9586,aln_lookup,0)),""),"")</f>
        <v/>
      </c>
    </row>
    <row r="9587">
      <c r="A9587" s="6">
        <f>IF(B9587&lt;&gt;"", "AWARD-"&amp;TEXT(ROW()-1,"00000"), "")</f>
        <v/>
      </c>
      <c r="B9587" s="7" t="n"/>
      <c r="C9587" s="7" t="n"/>
      <c r="D9587" s="7" t="n"/>
      <c r="E9587" s="8" t="n"/>
      <c r="F9587" s="9" t="n"/>
      <c r="G9587" s="8" t="n"/>
      <c r="H9587" s="8" t="n"/>
      <c r="I9587" s="8" t="n"/>
      <c r="J9587" s="10">
        <f>IF(A9587="",0,SUMIFS(amount_expended,cfda_key,V9587))</f>
        <v/>
      </c>
      <c r="K9587" s="10">
        <f>IF(G9587="OTHER CLUSTER NOT LISTED ABOVE",SUMIFS(amount_expended,uniform_other_cluster_name,X9587), IF(AND(OR(G9587="N/A",G9587=""),H9587=""),0,IF(G9587="STATE CLUSTER",SUMIFS(amount_expended,uniform_state_cluster_name,W9587),SUMIFS(amount_expended,cluster_name,G9587))))</f>
        <v/>
      </c>
      <c r="L9587" s="8" t="n"/>
      <c r="M9587" s="7" t="n"/>
      <c r="N9587" s="8" t="n"/>
      <c r="O9587" s="7" t="n"/>
      <c r="P9587" s="7" t="n"/>
      <c r="Q9587" s="8" t="n"/>
      <c r="R9587" s="9" t="n"/>
      <c r="S9587" s="8" t="n"/>
      <c r="T9587" s="8" t="n"/>
      <c r="U9587" s="8" t="n"/>
      <c r="V9587" s="11">
        <f>IF(OR(B9587="",C9587=""),"",CONCATENATE(B9587,".",C9587))</f>
        <v/>
      </c>
      <c r="W9587" s="6">
        <f>UPPER(TRIM(H9587))</f>
        <v/>
      </c>
      <c r="X9587" s="6">
        <f>UPPER(TRIM(I9587))</f>
        <v/>
      </c>
      <c r="Y9587" s="6">
        <f>IF(V9587&lt;&gt;"",IFERROR(INDEX(federal_program_name_lookup,MATCH(V9587,aln_lookup,0)),""),"")</f>
        <v/>
      </c>
    </row>
    <row r="9588">
      <c r="A9588" s="6">
        <f>IF(B9588&lt;&gt;"", "AWARD-"&amp;TEXT(ROW()-1,"00000"), "")</f>
        <v/>
      </c>
      <c r="B9588" s="7" t="n"/>
      <c r="C9588" s="7" t="n"/>
      <c r="D9588" s="7" t="n"/>
      <c r="E9588" s="8" t="n"/>
      <c r="F9588" s="9" t="n"/>
      <c r="G9588" s="8" t="n"/>
      <c r="H9588" s="8" t="n"/>
      <c r="I9588" s="8" t="n"/>
      <c r="J9588" s="10">
        <f>IF(A9588="",0,SUMIFS(amount_expended,cfda_key,V9588))</f>
        <v/>
      </c>
      <c r="K9588" s="10">
        <f>IF(G9588="OTHER CLUSTER NOT LISTED ABOVE",SUMIFS(amount_expended,uniform_other_cluster_name,X9588), IF(AND(OR(G9588="N/A",G9588=""),H9588=""),0,IF(G9588="STATE CLUSTER",SUMIFS(amount_expended,uniform_state_cluster_name,W9588),SUMIFS(amount_expended,cluster_name,G9588))))</f>
        <v/>
      </c>
      <c r="L9588" s="8" t="n"/>
      <c r="M9588" s="7" t="n"/>
      <c r="N9588" s="8" t="n"/>
      <c r="O9588" s="7" t="n"/>
      <c r="P9588" s="7" t="n"/>
      <c r="Q9588" s="8" t="n"/>
      <c r="R9588" s="9" t="n"/>
      <c r="S9588" s="8" t="n"/>
      <c r="T9588" s="8" t="n"/>
      <c r="U9588" s="8" t="n"/>
      <c r="V9588" s="11">
        <f>IF(OR(B9588="",C9588=""),"",CONCATENATE(B9588,".",C9588))</f>
        <v/>
      </c>
      <c r="W9588" s="6">
        <f>UPPER(TRIM(H9588))</f>
        <v/>
      </c>
      <c r="X9588" s="6">
        <f>UPPER(TRIM(I9588))</f>
        <v/>
      </c>
      <c r="Y9588" s="6">
        <f>IF(V9588&lt;&gt;"",IFERROR(INDEX(federal_program_name_lookup,MATCH(V9588,aln_lookup,0)),""),"")</f>
        <v/>
      </c>
    </row>
    <row r="9589">
      <c r="A9589" s="6">
        <f>IF(B9589&lt;&gt;"", "AWARD-"&amp;TEXT(ROW()-1,"00000"), "")</f>
        <v/>
      </c>
      <c r="B9589" s="7" t="n"/>
      <c r="C9589" s="7" t="n"/>
      <c r="D9589" s="7" t="n"/>
      <c r="E9589" s="8" t="n"/>
      <c r="F9589" s="9" t="n"/>
      <c r="G9589" s="8" t="n"/>
      <c r="H9589" s="8" t="n"/>
      <c r="I9589" s="8" t="n"/>
      <c r="J9589" s="10">
        <f>IF(A9589="",0,SUMIFS(amount_expended,cfda_key,V9589))</f>
        <v/>
      </c>
      <c r="K9589" s="10">
        <f>IF(G9589="OTHER CLUSTER NOT LISTED ABOVE",SUMIFS(amount_expended,uniform_other_cluster_name,X9589), IF(AND(OR(G9589="N/A",G9589=""),H9589=""),0,IF(G9589="STATE CLUSTER",SUMIFS(amount_expended,uniform_state_cluster_name,W9589),SUMIFS(amount_expended,cluster_name,G9589))))</f>
        <v/>
      </c>
      <c r="L9589" s="8" t="n"/>
      <c r="M9589" s="7" t="n"/>
      <c r="N9589" s="8" t="n"/>
      <c r="O9589" s="7" t="n"/>
      <c r="P9589" s="7" t="n"/>
      <c r="Q9589" s="8" t="n"/>
      <c r="R9589" s="9" t="n"/>
      <c r="S9589" s="8" t="n"/>
      <c r="T9589" s="8" t="n"/>
      <c r="U9589" s="8" t="n"/>
      <c r="V9589" s="11">
        <f>IF(OR(B9589="",C9589=""),"",CONCATENATE(B9589,".",C9589))</f>
        <v/>
      </c>
      <c r="W9589" s="6">
        <f>UPPER(TRIM(H9589))</f>
        <v/>
      </c>
      <c r="X9589" s="6">
        <f>UPPER(TRIM(I9589))</f>
        <v/>
      </c>
      <c r="Y9589" s="6">
        <f>IF(V9589&lt;&gt;"",IFERROR(INDEX(federal_program_name_lookup,MATCH(V9589,aln_lookup,0)),""),"")</f>
        <v/>
      </c>
    </row>
    <row r="9590">
      <c r="A9590" s="6">
        <f>IF(B9590&lt;&gt;"", "AWARD-"&amp;TEXT(ROW()-1,"00000"), "")</f>
        <v/>
      </c>
      <c r="B9590" s="7" t="n"/>
      <c r="C9590" s="7" t="n"/>
      <c r="D9590" s="7" t="n"/>
      <c r="E9590" s="8" t="n"/>
      <c r="F9590" s="9" t="n"/>
      <c r="G9590" s="8" t="n"/>
      <c r="H9590" s="8" t="n"/>
      <c r="I9590" s="8" t="n"/>
      <c r="J9590" s="10">
        <f>IF(A9590="",0,SUMIFS(amount_expended,cfda_key,V9590))</f>
        <v/>
      </c>
      <c r="K9590" s="10">
        <f>IF(G9590="OTHER CLUSTER NOT LISTED ABOVE",SUMIFS(amount_expended,uniform_other_cluster_name,X9590), IF(AND(OR(G9590="N/A",G9590=""),H9590=""),0,IF(G9590="STATE CLUSTER",SUMIFS(amount_expended,uniform_state_cluster_name,W9590),SUMIFS(amount_expended,cluster_name,G9590))))</f>
        <v/>
      </c>
      <c r="L9590" s="8" t="n"/>
      <c r="M9590" s="7" t="n"/>
      <c r="N9590" s="8" t="n"/>
      <c r="O9590" s="7" t="n"/>
      <c r="P9590" s="7" t="n"/>
      <c r="Q9590" s="8" t="n"/>
      <c r="R9590" s="9" t="n"/>
      <c r="S9590" s="8" t="n"/>
      <c r="T9590" s="8" t="n"/>
      <c r="U9590" s="8" t="n"/>
      <c r="V9590" s="11">
        <f>IF(OR(B9590="",C9590=""),"",CONCATENATE(B9590,".",C9590))</f>
        <v/>
      </c>
      <c r="W9590" s="6">
        <f>UPPER(TRIM(H9590))</f>
        <v/>
      </c>
      <c r="X9590" s="6">
        <f>UPPER(TRIM(I9590))</f>
        <v/>
      </c>
      <c r="Y9590" s="6">
        <f>IF(V9590&lt;&gt;"",IFERROR(INDEX(federal_program_name_lookup,MATCH(V9590,aln_lookup,0)),""),"")</f>
        <v/>
      </c>
    </row>
    <row r="9591">
      <c r="A9591" s="6">
        <f>IF(B9591&lt;&gt;"", "AWARD-"&amp;TEXT(ROW()-1,"00000"), "")</f>
        <v/>
      </c>
      <c r="B9591" s="7" t="n"/>
      <c r="C9591" s="7" t="n"/>
      <c r="D9591" s="7" t="n"/>
      <c r="E9591" s="8" t="n"/>
      <c r="F9591" s="9" t="n"/>
      <c r="G9591" s="8" t="n"/>
      <c r="H9591" s="8" t="n"/>
      <c r="I9591" s="8" t="n"/>
      <c r="J9591" s="10">
        <f>IF(A9591="",0,SUMIFS(amount_expended,cfda_key,V9591))</f>
        <v/>
      </c>
      <c r="K9591" s="10">
        <f>IF(G9591="OTHER CLUSTER NOT LISTED ABOVE",SUMIFS(amount_expended,uniform_other_cluster_name,X9591), IF(AND(OR(G9591="N/A",G9591=""),H9591=""),0,IF(G9591="STATE CLUSTER",SUMIFS(amount_expended,uniform_state_cluster_name,W9591),SUMIFS(amount_expended,cluster_name,G9591))))</f>
        <v/>
      </c>
      <c r="L9591" s="8" t="n"/>
      <c r="M9591" s="7" t="n"/>
      <c r="N9591" s="8" t="n"/>
      <c r="O9591" s="7" t="n"/>
      <c r="P9591" s="7" t="n"/>
      <c r="Q9591" s="8" t="n"/>
      <c r="R9591" s="9" t="n"/>
      <c r="S9591" s="8" t="n"/>
      <c r="T9591" s="8" t="n"/>
      <c r="U9591" s="8" t="n"/>
      <c r="V9591" s="11">
        <f>IF(OR(B9591="",C9591=""),"",CONCATENATE(B9591,".",C9591))</f>
        <v/>
      </c>
      <c r="W9591" s="6">
        <f>UPPER(TRIM(H9591))</f>
        <v/>
      </c>
      <c r="X9591" s="6">
        <f>UPPER(TRIM(I9591))</f>
        <v/>
      </c>
      <c r="Y9591" s="6">
        <f>IF(V9591&lt;&gt;"",IFERROR(INDEX(federal_program_name_lookup,MATCH(V9591,aln_lookup,0)),""),"")</f>
        <v/>
      </c>
    </row>
    <row r="9592">
      <c r="A9592" s="6">
        <f>IF(B9592&lt;&gt;"", "AWARD-"&amp;TEXT(ROW()-1,"00000"), "")</f>
        <v/>
      </c>
      <c r="B9592" s="7" t="n"/>
      <c r="C9592" s="7" t="n"/>
      <c r="D9592" s="7" t="n"/>
      <c r="E9592" s="8" t="n"/>
      <c r="F9592" s="9" t="n"/>
      <c r="G9592" s="8" t="n"/>
      <c r="H9592" s="8" t="n"/>
      <c r="I9592" s="8" t="n"/>
      <c r="J9592" s="10">
        <f>IF(A9592="",0,SUMIFS(amount_expended,cfda_key,V9592))</f>
        <v/>
      </c>
      <c r="K9592" s="10">
        <f>IF(G9592="OTHER CLUSTER NOT LISTED ABOVE",SUMIFS(amount_expended,uniform_other_cluster_name,X9592), IF(AND(OR(G9592="N/A",G9592=""),H9592=""),0,IF(G9592="STATE CLUSTER",SUMIFS(amount_expended,uniform_state_cluster_name,W9592),SUMIFS(amount_expended,cluster_name,G9592))))</f>
        <v/>
      </c>
      <c r="L9592" s="8" t="n"/>
      <c r="M9592" s="7" t="n"/>
      <c r="N9592" s="8" t="n"/>
      <c r="O9592" s="7" t="n"/>
      <c r="P9592" s="7" t="n"/>
      <c r="Q9592" s="8" t="n"/>
      <c r="R9592" s="9" t="n"/>
      <c r="S9592" s="8" t="n"/>
      <c r="T9592" s="8" t="n"/>
      <c r="U9592" s="8" t="n"/>
      <c r="V9592" s="11">
        <f>IF(OR(B9592="",C9592=""),"",CONCATENATE(B9592,".",C9592))</f>
        <v/>
      </c>
      <c r="W9592" s="6">
        <f>UPPER(TRIM(H9592))</f>
        <v/>
      </c>
      <c r="X9592" s="6">
        <f>UPPER(TRIM(I9592))</f>
        <v/>
      </c>
      <c r="Y9592" s="6">
        <f>IF(V9592&lt;&gt;"",IFERROR(INDEX(federal_program_name_lookup,MATCH(V9592,aln_lookup,0)),""),"")</f>
        <v/>
      </c>
    </row>
    <row r="9593">
      <c r="A9593" s="6">
        <f>IF(B9593&lt;&gt;"", "AWARD-"&amp;TEXT(ROW()-1,"00000"), "")</f>
        <v/>
      </c>
      <c r="B9593" s="7" t="n"/>
      <c r="C9593" s="7" t="n"/>
      <c r="D9593" s="7" t="n"/>
      <c r="E9593" s="8" t="n"/>
      <c r="F9593" s="9" t="n"/>
      <c r="G9593" s="8" t="n"/>
      <c r="H9593" s="8" t="n"/>
      <c r="I9593" s="8" t="n"/>
      <c r="J9593" s="10">
        <f>IF(A9593="",0,SUMIFS(amount_expended,cfda_key,V9593))</f>
        <v/>
      </c>
      <c r="K9593" s="10">
        <f>IF(G9593="OTHER CLUSTER NOT LISTED ABOVE",SUMIFS(amount_expended,uniform_other_cluster_name,X9593), IF(AND(OR(G9593="N/A",G9593=""),H9593=""),0,IF(G9593="STATE CLUSTER",SUMIFS(amount_expended,uniform_state_cluster_name,W9593),SUMIFS(amount_expended,cluster_name,G9593))))</f>
        <v/>
      </c>
      <c r="L9593" s="8" t="n"/>
      <c r="M9593" s="7" t="n"/>
      <c r="N9593" s="8" t="n"/>
      <c r="O9593" s="7" t="n"/>
      <c r="P9593" s="7" t="n"/>
      <c r="Q9593" s="8" t="n"/>
      <c r="R9593" s="9" t="n"/>
      <c r="S9593" s="8" t="n"/>
      <c r="T9593" s="8" t="n"/>
      <c r="U9593" s="8" t="n"/>
      <c r="V9593" s="11">
        <f>IF(OR(B9593="",C9593=""),"",CONCATENATE(B9593,".",C9593))</f>
        <v/>
      </c>
      <c r="W9593" s="6">
        <f>UPPER(TRIM(H9593))</f>
        <v/>
      </c>
      <c r="X9593" s="6">
        <f>UPPER(TRIM(I9593))</f>
        <v/>
      </c>
      <c r="Y9593" s="6">
        <f>IF(V9593&lt;&gt;"",IFERROR(INDEX(federal_program_name_lookup,MATCH(V9593,aln_lookup,0)),""),"")</f>
        <v/>
      </c>
    </row>
    <row r="9594">
      <c r="A9594" s="6">
        <f>IF(B9594&lt;&gt;"", "AWARD-"&amp;TEXT(ROW()-1,"00000"), "")</f>
        <v/>
      </c>
      <c r="B9594" s="7" t="n"/>
      <c r="C9594" s="7" t="n"/>
      <c r="D9594" s="7" t="n"/>
      <c r="E9594" s="8" t="n"/>
      <c r="F9594" s="9" t="n"/>
      <c r="G9594" s="8" t="n"/>
      <c r="H9594" s="8" t="n"/>
      <c r="I9594" s="8" t="n"/>
      <c r="J9594" s="10">
        <f>IF(A9594="",0,SUMIFS(amount_expended,cfda_key,V9594))</f>
        <v/>
      </c>
      <c r="K9594" s="10">
        <f>IF(G9594="OTHER CLUSTER NOT LISTED ABOVE",SUMIFS(amount_expended,uniform_other_cluster_name,X9594), IF(AND(OR(G9594="N/A",G9594=""),H9594=""),0,IF(G9594="STATE CLUSTER",SUMIFS(amount_expended,uniform_state_cluster_name,W9594),SUMIFS(amount_expended,cluster_name,G9594))))</f>
        <v/>
      </c>
      <c r="L9594" s="8" t="n"/>
      <c r="M9594" s="7" t="n"/>
      <c r="N9594" s="8" t="n"/>
      <c r="O9594" s="7" t="n"/>
      <c r="P9594" s="7" t="n"/>
      <c r="Q9594" s="8" t="n"/>
      <c r="R9594" s="9" t="n"/>
      <c r="S9594" s="8" t="n"/>
      <c r="T9594" s="8" t="n"/>
      <c r="U9594" s="8" t="n"/>
      <c r="V9594" s="11">
        <f>IF(OR(B9594="",C9594=""),"",CONCATENATE(B9594,".",C9594))</f>
        <v/>
      </c>
      <c r="W9594" s="6">
        <f>UPPER(TRIM(H9594))</f>
        <v/>
      </c>
      <c r="X9594" s="6">
        <f>UPPER(TRIM(I9594))</f>
        <v/>
      </c>
      <c r="Y9594" s="6">
        <f>IF(V9594&lt;&gt;"",IFERROR(INDEX(federal_program_name_lookup,MATCH(V9594,aln_lookup,0)),""),"")</f>
        <v/>
      </c>
    </row>
    <row r="9595">
      <c r="A9595" s="6">
        <f>IF(B9595&lt;&gt;"", "AWARD-"&amp;TEXT(ROW()-1,"00000"), "")</f>
        <v/>
      </c>
      <c r="B9595" s="7" t="n"/>
      <c r="C9595" s="7" t="n"/>
      <c r="D9595" s="7" t="n"/>
      <c r="E9595" s="8" t="n"/>
      <c r="F9595" s="9" t="n"/>
      <c r="G9595" s="8" t="n"/>
      <c r="H9595" s="8" t="n"/>
      <c r="I9595" s="8" t="n"/>
      <c r="J9595" s="10">
        <f>IF(A9595="",0,SUMIFS(amount_expended,cfda_key,V9595))</f>
        <v/>
      </c>
      <c r="K9595" s="10">
        <f>IF(G9595="OTHER CLUSTER NOT LISTED ABOVE",SUMIFS(amount_expended,uniform_other_cluster_name,X9595), IF(AND(OR(G9595="N/A",G9595=""),H9595=""),0,IF(G9595="STATE CLUSTER",SUMIFS(amount_expended,uniform_state_cluster_name,W9595),SUMIFS(amount_expended,cluster_name,G9595))))</f>
        <v/>
      </c>
      <c r="L9595" s="8" t="n"/>
      <c r="M9595" s="7" t="n"/>
      <c r="N9595" s="8" t="n"/>
      <c r="O9595" s="7" t="n"/>
      <c r="P9595" s="7" t="n"/>
      <c r="Q9595" s="8" t="n"/>
      <c r="R9595" s="9" t="n"/>
      <c r="S9595" s="8" t="n"/>
      <c r="T9595" s="8" t="n"/>
      <c r="U9595" s="8" t="n"/>
      <c r="V9595" s="11">
        <f>IF(OR(B9595="",C9595=""),"",CONCATENATE(B9595,".",C9595))</f>
        <v/>
      </c>
      <c r="W9595" s="6">
        <f>UPPER(TRIM(H9595))</f>
        <v/>
      </c>
      <c r="X9595" s="6">
        <f>UPPER(TRIM(I9595))</f>
        <v/>
      </c>
      <c r="Y9595" s="6">
        <f>IF(V9595&lt;&gt;"",IFERROR(INDEX(federal_program_name_lookup,MATCH(V9595,aln_lookup,0)),""),"")</f>
        <v/>
      </c>
    </row>
    <row r="9596">
      <c r="A9596" s="6">
        <f>IF(B9596&lt;&gt;"", "AWARD-"&amp;TEXT(ROW()-1,"00000"), "")</f>
        <v/>
      </c>
      <c r="B9596" s="7" t="n"/>
      <c r="C9596" s="7" t="n"/>
      <c r="D9596" s="7" t="n"/>
      <c r="E9596" s="8" t="n"/>
      <c r="F9596" s="9" t="n"/>
      <c r="G9596" s="8" t="n"/>
      <c r="H9596" s="8" t="n"/>
      <c r="I9596" s="8" t="n"/>
      <c r="J9596" s="10">
        <f>IF(A9596="",0,SUMIFS(amount_expended,cfda_key,V9596))</f>
        <v/>
      </c>
      <c r="K9596" s="10">
        <f>IF(G9596="OTHER CLUSTER NOT LISTED ABOVE",SUMIFS(amount_expended,uniform_other_cluster_name,X9596), IF(AND(OR(G9596="N/A",G9596=""),H9596=""),0,IF(G9596="STATE CLUSTER",SUMIFS(amount_expended,uniform_state_cluster_name,W9596),SUMIFS(amount_expended,cluster_name,G9596))))</f>
        <v/>
      </c>
      <c r="L9596" s="8" t="n"/>
      <c r="M9596" s="7" t="n"/>
      <c r="N9596" s="8" t="n"/>
      <c r="O9596" s="7" t="n"/>
      <c r="P9596" s="7" t="n"/>
      <c r="Q9596" s="8" t="n"/>
      <c r="R9596" s="9" t="n"/>
      <c r="S9596" s="8" t="n"/>
      <c r="T9596" s="8" t="n"/>
      <c r="U9596" s="8" t="n"/>
      <c r="V9596" s="11">
        <f>IF(OR(B9596="",C9596=""),"",CONCATENATE(B9596,".",C9596))</f>
        <v/>
      </c>
      <c r="W9596" s="6">
        <f>UPPER(TRIM(H9596))</f>
        <v/>
      </c>
      <c r="X9596" s="6">
        <f>UPPER(TRIM(I9596))</f>
        <v/>
      </c>
      <c r="Y9596" s="6">
        <f>IF(V9596&lt;&gt;"",IFERROR(INDEX(federal_program_name_lookup,MATCH(V9596,aln_lookup,0)),""),"")</f>
        <v/>
      </c>
    </row>
    <row r="9597">
      <c r="A9597" s="6">
        <f>IF(B9597&lt;&gt;"", "AWARD-"&amp;TEXT(ROW()-1,"00000"), "")</f>
        <v/>
      </c>
      <c r="B9597" s="7" t="n"/>
      <c r="C9597" s="7" t="n"/>
      <c r="D9597" s="7" t="n"/>
      <c r="E9597" s="8" t="n"/>
      <c r="F9597" s="9" t="n"/>
      <c r="G9597" s="8" t="n"/>
      <c r="H9597" s="8" t="n"/>
      <c r="I9597" s="8" t="n"/>
      <c r="J9597" s="10">
        <f>IF(A9597="",0,SUMIFS(amount_expended,cfda_key,V9597))</f>
        <v/>
      </c>
      <c r="K9597" s="10">
        <f>IF(G9597="OTHER CLUSTER NOT LISTED ABOVE",SUMIFS(amount_expended,uniform_other_cluster_name,X9597), IF(AND(OR(G9597="N/A",G9597=""),H9597=""),0,IF(G9597="STATE CLUSTER",SUMIFS(amount_expended,uniform_state_cluster_name,W9597),SUMIFS(amount_expended,cluster_name,G9597))))</f>
        <v/>
      </c>
      <c r="L9597" s="8" t="n"/>
      <c r="M9597" s="7" t="n"/>
      <c r="N9597" s="8" t="n"/>
      <c r="O9597" s="7" t="n"/>
      <c r="P9597" s="7" t="n"/>
      <c r="Q9597" s="8" t="n"/>
      <c r="R9597" s="9" t="n"/>
      <c r="S9597" s="8" t="n"/>
      <c r="T9597" s="8" t="n"/>
      <c r="U9597" s="8" t="n"/>
      <c r="V9597" s="11">
        <f>IF(OR(B9597="",C9597=""),"",CONCATENATE(B9597,".",C9597))</f>
        <v/>
      </c>
      <c r="W9597" s="6">
        <f>UPPER(TRIM(H9597))</f>
        <v/>
      </c>
      <c r="X9597" s="6">
        <f>UPPER(TRIM(I9597))</f>
        <v/>
      </c>
      <c r="Y9597" s="6">
        <f>IF(V9597&lt;&gt;"",IFERROR(INDEX(federal_program_name_lookup,MATCH(V9597,aln_lookup,0)),""),"")</f>
        <v/>
      </c>
    </row>
    <row r="9598">
      <c r="A9598" s="6">
        <f>IF(B9598&lt;&gt;"", "AWARD-"&amp;TEXT(ROW()-1,"00000"), "")</f>
        <v/>
      </c>
      <c r="B9598" s="7" t="n"/>
      <c r="C9598" s="7" t="n"/>
      <c r="D9598" s="7" t="n"/>
      <c r="E9598" s="8" t="n"/>
      <c r="F9598" s="9" t="n"/>
      <c r="G9598" s="8" t="n"/>
      <c r="H9598" s="8" t="n"/>
      <c r="I9598" s="8" t="n"/>
      <c r="J9598" s="10">
        <f>IF(A9598="",0,SUMIFS(amount_expended,cfda_key,V9598))</f>
        <v/>
      </c>
      <c r="K9598" s="10">
        <f>IF(G9598="OTHER CLUSTER NOT LISTED ABOVE",SUMIFS(amount_expended,uniform_other_cluster_name,X9598), IF(AND(OR(G9598="N/A",G9598=""),H9598=""),0,IF(G9598="STATE CLUSTER",SUMIFS(amount_expended,uniform_state_cluster_name,W9598),SUMIFS(amount_expended,cluster_name,G9598))))</f>
        <v/>
      </c>
      <c r="L9598" s="8" t="n"/>
      <c r="M9598" s="7" t="n"/>
      <c r="N9598" s="8" t="n"/>
      <c r="O9598" s="7" t="n"/>
      <c r="P9598" s="7" t="n"/>
      <c r="Q9598" s="8" t="n"/>
      <c r="R9598" s="9" t="n"/>
      <c r="S9598" s="8" t="n"/>
      <c r="T9598" s="8" t="n"/>
      <c r="U9598" s="8" t="n"/>
      <c r="V9598" s="11">
        <f>IF(OR(B9598="",C9598=""),"",CONCATENATE(B9598,".",C9598))</f>
        <v/>
      </c>
      <c r="W9598" s="6">
        <f>UPPER(TRIM(H9598))</f>
        <v/>
      </c>
      <c r="X9598" s="6">
        <f>UPPER(TRIM(I9598))</f>
        <v/>
      </c>
      <c r="Y9598" s="6">
        <f>IF(V9598&lt;&gt;"",IFERROR(INDEX(federal_program_name_lookup,MATCH(V9598,aln_lookup,0)),""),"")</f>
        <v/>
      </c>
    </row>
    <row r="9599">
      <c r="A9599" s="6">
        <f>IF(B9599&lt;&gt;"", "AWARD-"&amp;TEXT(ROW()-1,"00000"), "")</f>
        <v/>
      </c>
      <c r="B9599" s="7" t="n"/>
      <c r="C9599" s="7" t="n"/>
      <c r="D9599" s="7" t="n"/>
      <c r="E9599" s="8" t="n"/>
      <c r="F9599" s="9" t="n"/>
      <c r="G9599" s="8" t="n"/>
      <c r="H9599" s="8" t="n"/>
      <c r="I9599" s="8" t="n"/>
      <c r="J9599" s="10">
        <f>IF(A9599="",0,SUMIFS(amount_expended,cfda_key,V9599))</f>
        <v/>
      </c>
      <c r="K9599" s="10">
        <f>IF(G9599="OTHER CLUSTER NOT LISTED ABOVE",SUMIFS(amount_expended,uniform_other_cluster_name,X9599), IF(AND(OR(G9599="N/A",G9599=""),H9599=""),0,IF(G9599="STATE CLUSTER",SUMIFS(amount_expended,uniform_state_cluster_name,W9599),SUMIFS(amount_expended,cluster_name,G9599))))</f>
        <v/>
      </c>
      <c r="L9599" s="8" t="n"/>
      <c r="M9599" s="7" t="n"/>
      <c r="N9599" s="8" t="n"/>
      <c r="O9599" s="7" t="n"/>
      <c r="P9599" s="7" t="n"/>
      <c r="Q9599" s="8" t="n"/>
      <c r="R9599" s="9" t="n"/>
      <c r="S9599" s="8" t="n"/>
      <c r="T9599" s="8" t="n"/>
      <c r="U9599" s="8" t="n"/>
      <c r="V9599" s="11">
        <f>IF(OR(B9599="",C9599=""),"",CONCATENATE(B9599,".",C9599))</f>
        <v/>
      </c>
      <c r="W9599" s="6">
        <f>UPPER(TRIM(H9599))</f>
        <v/>
      </c>
      <c r="X9599" s="6">
        <f>UPPER(TRIM(I9599))</f>
        <v/>
      </c>
      <c r="Y9599" s="6">
        <f>IF(V9599&lt;&gt;"",IFERROR(INDEX(federal_program_name_lookup,MATCH(V9599,aln_lookup,0)),""),"")</f>
        <v/>
      </c>
    </row>
    <row r="9600">
      <c r="A9600" s="6">
        <f>IF(B9600&lt;&gt;"", "AWARD-"&amp;TEXT(ROW()-1,"00000"), "")</f>
        <v/>
      </c>
      <c r="B9600" s="7" t="n"/>
      <c r="C9600" s="7" t="n"/>
      <c r="D9600" s="7" t="n"/>
      <c r="E9600" s="8" t="n"/>
      <c r="F9600" s="9" t="n"/>
      <c r="G9600" s="8" t="n"/>
      <c r="H9600" s="8" t="n"/>
      <c r="I9600" s="8" t="n"/>
      <c r="J9600" s="10">
        <f>IF(A9600="",0,SUMIFS(amount_expended,cfda_key,V9600))</f>
        <v/>
      </c>
      <c r="K9600" s="10">
        <f>IF(G9600="OTHER CLUSTER NOT LISTED ABOVE",SUMIFS(amount_expended,uniform_other_cluster_name,X9600), IF(AND(OR(G9600="N/A",G9600=""),H9600=""),0,IF(G9600="STATE CLUSTER",SUMIFS(amount_expended,uniform_state_cluster_name,W9600),SUMIFS(amount_expended,cluster_name,G9600))))</f>
        <v/>
      </c>
      <c r="L9600" s="8" t="n"/>
      <c r="M9600" s="7" t="n"/>
      <c r="N9600" s="8" t="n"/>
      <c r="O9600" s="7" t="n"/>
      <c r="P9600" s="7" t="n"/>
      <c r="Q9600" s="8" t="n"/>
      <c r="R9600" s="9" t="n"/>
      <c r="S9600" s="8" t="n"/>
      <c r="T9600" s="8" t="n"/>
      <c r="U9600" s="8" t="n"/>
      <c r="V9600" s="11">
        <f>IF(OR(B9600="",C9600=""),"",CONCATENATE(B9600,".",C9600))</f>
        <v/>
      </c>
      <c r="W9600" s="6">
        <f>UPPER(TRIM(H9600))</f>
        <v/>
      </c>
      <c r="X9600" s="6">
        <f>UPPER(TRIM(I9600))</f>
        <v/>
      </c>
      <c r="Y9600" s="6">
        <f>IF(V9600&lt;&gt;"",IFERROR(INDEX(federal_program_name_lookup,MATCH(V9600,aln_lookup,0)),""),"")</f>
        <v/>
      </c>
    </row>
    <row r="9601">
      <c r="A9601" s="6">
        <f>IF(B9601&lt;&gt;"", "AWARD-"&amp;TEXT(ROW()-1,"00000"), "")</f>
        <v/>
      </c>
      <c r="B9601" s="7" t="n"/>
      <c r="C9601" s="7" t="n"/>
      <c r="D9601" s="7" t="n"/>
      <c r="E9601" s="8" t="n"/>
      <c r="F9601" s="9" t="n"/>
      <c r="G9601" s="8" t="n"/>
      <c r="H9601" s="8" t="n"/>
      <c r="I9601" s="8" t="n"/>
      <c r="J9601" s="10">
        <f>IF(A9601="",0,SUMIFS(amount_expended,cfda_key,V9601))</f>
        <v/>
      </c>
      <c r="K9601" s="10">
        <f>IF(G9601="OTHER CLUSTER NOT LISTED ABOVE",SUMIFS(amount_expended,uniform_other_cluster_name,X9601), IF(AND(OR(G9601="N/A",G9601=""),H9601=""),0,IF(G9601="STATE CLUSTER",SUMIFS(amount_expended,uniform_state_cluster_name,W9601),SUMIFS(amount_expended,cluster_name,G9601))))</f>
        <v/>
      </c>
      <c r="L9601" s="8" t="n"/>
      <c r="M9601" s="7" t="n"/>
      <c r="N9601" s="8" t="n"/>
      <c r="O9601" s="7" t="n"/>
      <c r="P9601" s="7" t="n"/>
      <c r="Q9601" s="8" t="n"/>
      <c r="R9601" s="9" t="n"/>
      <c r="S9601" s="8" t="n"/>
      <c r="T9601" s="8" t="n"/>
      <c r="U9601" s="8" t="n"/>
      <c r="V9601" s="11">
        <f>IF(OR(B9601="",C9601=""),"",CONCATENATE(B9601,".",C9601))</f>
        <v/>
      </c>
      <c r="W9601" s="6">
        <f>UPPER(TRIM(H9601))</f>
        <v/>
      </c>
      <c r="X9601" s="6">
        <f>UPPER(TRIM(I9601))</f>
        <v/>
      </c>
      <c r="Y9601" s="6">
        <f>IF(V9601&lt;&gt;"",IFERROR(INDEX(federal_program_name_lookup,MATCH(V9601,aln_lookup,0)),""),"")</f>
        <v/>
      </c>
    </row>
    <row r="9602">
      <c r="A9602" s="6">
        <f>IF(B9602&lt;&gt;"", "AWARD-"&amp;TEXT(ROW()-1,"00000"), "")</f>
        <v/>
      </c>
      <c r="B9602" s="7" t="n"/>
      <c r="C9602" s="7" t="n"/>
      <c r="D9602" s="7" t="n"/>
      <c r="E9602" s="8" t="n"/>
      <c r="F9602" s="9" t="n"/>
      <c r="G9602" s="8" t="n"/>
      <c r="H9602" s="8" t="n"/>
      <c r="I9602" s="8" t="n"/>
      <c r="J9602" s="10">
        <f>IF(A9602="",0,SUMIFS(amount_expended,cfda_key,V9602))</f>
        <v/>
      </c>
      <c r="K9602" s="10">
        <f>IF(G9602="OTHER CLUSTER NOT LISTED ABOVE",SUMIFS(amount_expended,uniform_other_cluster_name,X9602), IF(AND(OR(G9602="N/A",G9602=""),H9602=""),0,IF(G9602="STATE CLUSTER",SUMIFS(amount_expended,uniform_state_cluster_name,W9602),SUMIFS(amount_expended,cluster_name,G9602))))</f>
        <v/>
      </c>
      <c r="L9602" s="8" t="n"/>
      <c r="M9602" s="7" t="n"/>
      <c r="N9602" s="8" t="n"/>
      <c r="O9602" s="7" t="n"/>
      <c r="P9602" s="7" t="n"/>
      <c r="Q9602" s="8" t="n"/>
      <c r="R9602" s="9" t="n"/>
      <c r="S9602" s="8" t="n"/>
      <c r="T9602" s="8" t="n"/>
      <c r="U9602" s="8" t="n"/>
      <c r="V9602" s="11">
        <f>IF(OR(B9602="",C9602=""),"",CONCATENATE(B9602,".",C9602))</f>
        <v/>
      </c>
      <c r="W9602" s="6">
        <f>UPPER(TRIM(H9602))</f>
        <v/>
      </c>
      <c r="X9602" s="6">
        <f>UPPER(TRIM(I9602))</f>
        <v/>
      </c>
      <c r="Y9602" s="6">
        <f>IF(V9602&lt;&gt;"",IFERROR(INDEX(federal_program_name_lookup,MATCH(V9602,aln_lookup,0)),""),"")</f>
        <v/>
      </c>
    </row>
    <row r="9603">
      <c r="A9603" s="6">
        <f>IF(B9603&lt;&gt;"", "AWARD-"&amp;TEXT(ROW()-1,"00000"), "")</f>
        <v/>
      </c>
      <c r="B9603" s="7" t="n"/>
      <c r="C9603" s="7" t="n"/>
      <c r="D9603" s="7" t="n"/>
      <c r="E9603" s="8" t="n"/>
      <c r="F9603" s="9" t="n"/>
      <c r="G9603" s="8" t="n"/>
      <c r="H9603" s="8" t="n"/>
      <c r="I9603" s="8" t="n"/>
      <c r="J9603" s="10">
        <f>IF(A9603="",0,SUMIFS(amount_expended,cfda_key,V9603))</f>
        <v/>
      </c>
      <c r="K9603" s="10">
        <f>IF(G9603="OTHER CLUSTER NOT LISTED ABOVE",SUMIFS(amount_expended,uniform_other_cluster_name,X9603), IF(AND(OR(G9603="N/A",G9603=""),H9603=""),0,IF(G9603="STATE CLUSTER",SUMIFS(amount_expended,uniform_state_cluster_name,W9603),SUMIFS(amount_expended,cluster_name,G9603))))</f>
        <v/>
      </c>
      <c r="L9603" s="8" t="n"/>
      <c r="M9603" s="7" t="n"/>
      <c r="N9603" s="8" t="n"/>
      <c r="O9603" s="7" t="n"/>
      <c r="P9603" s="7" t="n"/>
      <c r="Q9603" s="8" t="n"/>
      <c r="R9603" s="9" t="n"/>
      <c r="S9603" s="8" t="n"/>
      <c r="T9603" s="8" t="n"/>
      <c r="U9603" s="8" t="n"/>
      <c r="V9603" s="11">
        <f>IF(OR(B9603="",C9603=""),"",CONCATENATE(B9603,".",C9603))</f>
        <v/>
      </c>
      <c r="W9603" s="6">
        <f>UPPER(TRIM(H9603))</f>
        <v/>
      </c>
      <c r="X9603" s="6">
        <f>UPPER(TRIM(I9603))</f>
        <v/>
      </c>
      <c r="Y9603" s="6">
        <f>IF(V9603&lt;&gt;"",IFERROR(INDEX(federal_program_name_lookup,MATCH(V9603,aln_lookup,0)),""),"")</f>
        <v/>
      </c>
    </row>
    <row r="9604">
      <c r="A9604" s="6">
        <f>IF(B9604&lt;&gt;"", "AWARD-"&amp;TEXT(ROW()-1,"00000"), "")</f>
        <v/>
      </c>
      <c r="B9604" s="7" t="n"/>
      <c r="C9604" s="7" t="n"/>
      <c r="D9604" s="7" t="n"/>
      <c r="E9604" s="8" t="n"/>
      <c r="F9604" s="9" t="n"/>
      <c r="G9604" s="8" t="n"/>
      <c r="H9604" s="8" t="n"/>
      <c r="I9604" s="8" t="n"/>
      <c r="J9604" s="10">
        <f>IF(A9604="",0,SUMIFS(amount_expended,cfda_key,V9604))</f>
        <v/>
      </c>
      <c r="K9604" s="10">
        <f>IF(G9604="OTHER CLUSTER NOT LISTED ABOVE",SUMIFS(amount_expended,uniform_other_cluster_name,X9604), IF(AND(OR(G9604="N/A",G9604=""),H9604=""),0,IF(G9604="STATE CLUSTER",SUMIFS(amount_expended,uniform_state_cluster_name,W9604),SUMIFS(amount_expended,cluster_name,G9604))))</f>
        <v/>
      </c>
      <c r="L9604" s="8" t="n"/>
      <c r="M9604" s="7" t="n"/>
      <c r="N9604" s="8" t="n"/>
      <c r="O9604" s="7" t="n"/>
      <c r="P9604" s="7" t="n"/>
      <c r="Q9604" s="8" t="n"/>
      <c r="R9604" s="9" t="n"/>
      <c r="S9604" s="8" t="n"/>
      <c r="T9604" s="8" t="n"/>
      <c r="U9604" s="8" t="n"/>
      <c r="V9604" s="11">
        <f>IF(OR(B9604="",C9604=""),"",CONCATENATE(B9604,".",C9604))</f>
        <v/>
      </c>
      <c r="W9604" s="6">
        <f>UPPER(TRIM(H9604))</f>
        <v/>
      </c>
      <c r="X9604" s="6">
        <f>UPPER(TRIM(I9604))</f>
        <v/>
      </c>
      <c r="Y9604" s="6">
        <f>IF(V9604&lt;&gt;"",IFERROR(INDEX(federal_program_name_lookup,MATCH(V9604,aln_lookup,0)),""),"")</f>
        <v/>
      </c>
    </row>
    <row r="9605">
      <c r="A9605" s="6">
        <f>IF(B9605&lt;&gt;"", "AWARD-"&amp;TEXT(ROW()-1,"00000"), "")</f>
        <v/>
      </c>
      <c r="B9605" s="7" t="n"/>
      <c r="C9605" s="7" t="n"/>
      <c r="D9605" s="7" t="n"/>
      <c r="E9605" s="8" t="n"/>
      <c r="F9605" s="9" t="n"/>
      <c r="G9605" s="8" t="n"/>
      <c r="H9605" s="8" t="n"/>
      <c r="I9605" s="8" t="n"/>
      <c r="J9605" s="10">
        <f>IF(A9605="",0,SUMIFS(amount_expended,cfda_key,V9605))</f>
        <v/>
      </c>
      <c r="K9605" s="10">
        <f>IF(G9605="OTHER CLUSTER NOT LISTED ABOVE",SUMIFS(amount_expended,uniform_other_cluster_name,X9605), IF(AND(OR(G9605="N/A",G9605=""),H9605=""),0,IF(G9605="STATE CLUSTER",SUMIFS(amount_expended,uniform_state_cluster_name,W9605),SUMIFS(amount_expended,cluster_name,G9605))))</f>
        <v/>
      </c>
      <c r="L9605" s="8" t="n"/>
      <c r="M9605" s="7" t="n"/>
      <c r="N9605" s="8" t="n"/>
      <c r="O9605" s="7" t="n"/>
      <c r="P9605" s="7" t="n"/>
      <c r="Q9605" s="8" t="n"/>
      <c r="R9605" s="9" t="n"/>
      <c r="S9605" s="8" t="n"/>
      <c r="T9605" s="8" t="n"/>
      <c r="U9605" s="8" t="n"/>
      <c r="V9605" s="11">
        <f>IF(OR(B9605="",C9605=""),"",CONCATENATE(B9605,".",C9605))</f>
        <v/>
      </c>
      <c r="W9605" s="6">
        <f>UPPER(TRIM(H9605))</f>
        <v/>
      </c>
      <c r="X9605" s="6">
        <f>UPPER(TRIM(I9605))</f>
        <v/>
      </c>
      <c r="Y9605" s="6">
        <f>IF(V9605&lt;&gt;"",IFERROR(INDEX(federal_program_name_lookup,MATCH(V9605,aln_lookup,0)),""),"")</f>
        <v/>
      </c>
    </row>
    <row r="9606">
      <c r="A9606" s="6">
        <f>IF(B9606&lt;&gt;"", "AWARD-"&amp;TEXT(ROW()-1,"00000"), "")</f>
        <v/>
      </c>
      <c r="B9606" s="7" t="n"/>
      <c r="C9606" s="7" t="n"/>
      <c r="D9606" s="7" t="n"/>
      <c r="E9606" s="8" t="n"/>
      <c r="F9606" s="9" t="n"/>
      <c r="G9606" s="8" t="n"/>
      <c r="H9606" s="8" t="n"/>
      <c r="I9606" s="8" t="n"/>
      <c r="J9606" s="10">
        <f>IF(A9606="",0,SUMIFS(amount_expended,cfda_key,V9606))</f>
        <v/>
      </c>
      <c r="K9606" s="10">
        <f>IF(G9606="OTHER CLUSTER NOT LISTED ABOVE",SUMIFS(amount_expended,uniform_other_cluster_name,X9606), IF(AND(OR(G9606="N/A",G9606=""),H9606=""),0,IF(G9606="STATE CLUSTER",SUMIFS(amount_expended,uniform_state_cluster_name,W9606),SUMIFS(amount_expended,cluster_name,G9606))))</f>
        <v/>
      </c>
      <c r="L9606" s="8" t="n"/>
      <c r="M9606" s="7" t="n"/>
      <c r="N9606" s="8" t="n"/>
      <c r="O9606" s="7" t="n"/>
      <c r="P9606" s="7" t="n"/>
      <c r="Q9606" s="8" t="n"/>
      <c r="R9606" s="9" t="n"/>
      <c r="S9606" s="8" t="n"/>
      <c r="T9606" s="8" t="n"/>
      <c r="U9606" s="8" t="n"/>
      <c r="V9606" s="11">
        <f>IF(OR(B9606="",C9606=""),"",CONCATENATE(B9606,".",C9606))</f>
        <v/>
      </c>
      <c r="W9606" s="6">
        <f>UPPER(TRIM(H9606))</f>
        <v/>
      </c>
      <c r="X9606" s="6">
        <f>UPPER(TRIM(I9606))</f>
        <v/>
      </c>
      <c r="Y9606" s="6">
        <f>IF(V9606&lt;&gt;"",IFERROR(INDEX(federal_program_name_lookup,MATCH(V9606,aln_lookup,0)),""),"")</f>
        <v/>
      </c>
    </row>
    <row r="9607">
      <c r="A9607" s="6">
        <f>IF(B9607&lt;&gt;"", "AWARD-"&amp;TEXT(ROW()-1,"00000"), "")</f>
        <v/>
      </c>
      <c r="B9607" s="7" t="n"/>
      <c r="C9607" s="7" t="n"/>
      <c r="D9607" s="7" t="n"/>
      <c r="E9607" s="8" t="n"/>
      <c r="F9607" s="9" t="n"/>
      <c r="G9607" s="8" t="n"/>
      <c r="H9607" s="8" t="n"/>
      <c r="I9607" s="8" t="n"/>
      <c r="J9607" s="10">
        <f>IF(A9607="",0,SUMIFS(amount_expended,cfda_key,V9607))</f>
        <v/>
      </c>
      <c r="K9607" s="10">
        <f>IF(G9607="OTHER CLUSTER NOT LISTED ABOVE",SUMIFS(amount_expended,uniform_other_cluster_name,X9607), IF(AND(OR(G9607="N/A",G9607=""),H9607=""),0,IF(G9607="STATE CLUSTER",SUMIFS(amount_expended,uniform_state_cluster_name,W9607),SUMIFS(amount_expended,cluster_name,G9607))))</f>
        <v/>
      </c>
      <c r="L9607" s="8" t="n"/>
      <c r="M9607" s="7" t="n"/>
      <c r="N9607" s="8" t="n"/>
      <c r="O9607" s="7" t="n"/>
      <c r="P9607" s="7" t="n"/>
      <c r="Q9607" s="8" t="n"/>
      <c r="R9607" s="9" t="n"/>
      <c r="S9607" s="8" t="n"/>
      <c r="T9607" s="8" t="n"/>
      <c r="U9607" s="8" t="n"/>
      <c r="V9607" s="11">
        <f>IF(OR(B9607="",C9607=""),"",CONCATENATE(B9607,".",C9607))</f>
        <v/>
      </c>
      <c r="W9607" s="6">
        <f>UPPER(TRIM(H9607))</f>
        <v/>
      </c>
      <c r="X9607" s="6">
        <f>UPPER(TRIM(I9607))</f>
        <v/>
      </c>
      <c r="Y9607" s="6">
        <f>IF(V9607&lt;&gt;"",IFERROR(INDEX(federal_program_name_lookup,MATCH(V9607,aln_lookup,0)),""),"")</f>
        <v/>
      </c>
    </row>
    <row r="9608">
      <c r="A9608" s="6">
        <f>IF(B9608&lt;&gt;"", "AWARD-"&amp;TEXT(ROW()-1,"00000"), "")</f>
        <v/>
      </c>
      <c r="B9608" s="7" t="n"/>
      <c r="C9608" s="7" t="n"/>
      <c r="D9608" s="7" t="n"/>
      <c r="E9608" s="8" t="n"/>
      <c r="F9608" s="9" t="n"/>
      <c r="G9608" s="8" t="n"/>
      <c r="H9608" s="8" t="n"/>
      <c r="I9608" s="8" t="n"/>
      <c r="J9608" s="10">
        <f>IF(A9608="",0,SUMIFS(amount_expended,cfda_key,V9608))</f>
        <v/>
      </c>
      <c r="K9608" s="10">
        <f>IF(G9608="OTHER CLUSTER NOT LISTED ABOVE",SUMIFS(amount_expended,uniform_other_cluster_name,X9608), IF(AND(OR(G9608="N/A",G9608=""),H9608=""),0,IF(G9608="STATE CLUSTER",SUMIFS(amount_expended,uniform_state_cluster_name,W9608),SUMIFS(amount_expended,cluster_name,G9608))))</f>
        <v/>
      </c>
      <c r="L9608" s="8" t="n"/>
      <c r="M9608" s="7" t="n"/>
      <c r="N9608" s="8" t="n"/>
      <c r="O9608" s="7" t="n"/>
      <c r="P9608" s="7" t="n"/>
      <c r="Q9608" s="8" t="n"/>
      <c r="R9608" s="9" t="n"/>
      <c r="S9608" s="8" t="n"/>
      <c r="T9608" s="8" t="n"/>
      <c r="U9608" s="8" t="n"/>
      <c r="V9608" s="11">
        <f>IF(OR(B9608="",C9608=""),"",CONCATENATE(B9608,".",C9608))</f>
        <v/>
      </c>
      <c r="W9608" s="6">
        <f>UPPER(TRIM(H9608))</f>
        <v/>
      </c>
      <c r="X9608" s="6">
        <f>UPPER(TRIM(I9608))</f>
        <v/>
      </c>
      <c r="Y9608" s="6">
        <f>IF(V9608&lt;&gt;"",IFERROR(INDEX(federal_program_name_lookup,MATCH(V9608,aln_lookup,0)),""),"")</f>
        <v/>
      </c>
    </row>
    <row r="9609">
      <c r="A9609" s="6">
        <f>IF(B9609&lt;&gt;"", "AWARD-"&amp;TEXT(ROW()-1,"00000"), "")</f>
        <v/>
      </c>
      <c r="B9609" s="7" t="n"/>
      <c r="C9609" s="7" t="n"/>
      <c r="D9609" s="7" t="n"/>
      <c r="E9609" s="8" t="n"/>
      <c r="F9609" s="9" t="n"/>
      <c r="G9609" s="8" t="n"/>
      <c r="H9609" s="8" t="n"/>
      <c r="I9609" s="8" t="n"/>
      <c r="J9609" s="10">
        <f>IF(A9609="",0,SUMIFS(amount_expended,cfda_key,V9609))</f>
        <v/>
      </c>
      <c r="K9609" s="10">
        <f>IF(G9609="OTHER CLUSTER NOT LISTED ABOVE",SUMIFS(amount_expended,uniform_other_cluster_name,X9609), IF(AND(OR(G9609="N/A",G9609=""),H9609=""),0,IF(G9609="STATE CLUSTER",SUMIFS(amount_expended,uniform_state_cluster_name,W9609),SUMIFS(amount_expended,cluster_name,G9609))))</f>
        <v/>
      </c>
      <c r="L9609" s="8" t="n"/>
      <c r="M9609" s="7" t="n"/>
      <c r="N9609" s="8" t="n"/>
      <c r="O9609" s="7" t="n"/>
      <c r="P9609" s="7" t="n"/>
      <c r="Q9609" s="8" t="n"/>
      <c r="R9609" s="9" t="n"/>
      <c r="S9609" s="8" t="n"/>
      <c r="T9609" s="8" t="n"/>
      <c r="U9609" s="8" t="n"/>
      <c r="V9609" s="11">
        <f>IF(OR(B9609="",C9609=""),"",CONCATENATE(B9609,".",C9609))</f>
        <v/>
      </c>
      <c r="W9609" s="6">
        <f>UPPER(TRIM(H9609))</f>
        <v/>
      </c>
      <c r="X9609" s="6">
        <f>UPPER(TRIM(I9609))</f>
        <v/>
      </c>
      <c r="Y9609" s="6">
        <f>IF(V9609&lt;&gt;"",IFERROR(INDEX(federal_program_name_lookup,MATCH(V9609,aln_lookup,0)),""),"")</f>
        <v/>
      </c>
    </row>
    <row r="9610">
      <c r="A9610" s="6">
        <f>IF(B9610&lt;&gt;"", "AWARD-"&amp;TEXT(ROW()-1,"00000"), "")</f>
        <v/>
      </c>
      <c r="B9610" s="7" t="n"/>
      <c r="C9610" s="7" t="n"/>
      <c r="D9610" s="7" t="n"/>
      <c r="E9610" s="8" t="n"/>
      <c r="F9610" s="9" t="n"/>
      <c r="G9610" s="8" t="n"/>
      <c r="H9610" s="8" t="n"/>
      <c r="I9610" s="8" t="n"/>
      <c r="J9610" s="10">
        <f>IF(A9610="",0,SUMIFS(amount_expended,cfda_key,V9610))</f>
        <v/>
      </c>
      <c r="K9610" s="10">
        <f>IF(G9610="OTHER CLUSTER NOT LISTED ABOVE",SUMIFS(amount_expended,uniform_other_cluster_name,X9610), IF(AND(OR(G9610="N/A",G9610=""),H9610=""),0,IF(G9610="STATE CLUSTER",SUMIFS(amount_expended,uniform_state_cluster_name,W9610),SUMIFS(amount_expended,cluster_name,G9610))))</f>
        <v/>
      </c>
      <c r="L9610" s="8" t="n"/>
      <c r="M9610" s="7" t="n"/>
      <c r="N9610" s="8" t="n"/>
      <c r="O9610" s="7" t="n"/>
      <c r="P9610" s="7" t="n"/>
      <c r="Q9610" s="8" t="n"/>
      <c r="R9610" s="9" t="n"/>
      <c r="S9610" s="8" t="n"/>
      <c r="T9610" s="8" t="n"/>
      <c r="U9610" s="8" t="n"/>
      <c r="V9610" s="11">
        <f>IF(OR(B9610="",C9610=""),"",CONCATENATE(B9610,".",C9610))</f>
        <v/>
      </c>
      <c r="W9610" s="6">
        <f>UPPER(TRIM(H9610))</f>
        <v/>
      </c>
      <c r="X9610" s="6">
        <f>UPPER(TRIM(I9610))</f>
        <v/>
      </c>
      <c r="Y9610" s="6">
        <f>IF(V9610&lt;&gt;"",IFERROR(INDEX(federal_program_name_lookup,MATCH(V9610,aln_lookup,0)),""),"")</f>
        <v/>
      </c>
    </row>
    <row r="9611">
      <c r="A9611" s="6">
        <f>IF(B9611&lt;&gt;"", "AWARD-"&amp;TEXT(ROW()-1,"00000"), "")</f>
        <v/>
      </c>
      <c r="B9611" s="7" t="n"/>
      <c r="C9611" s="7" t="n"/>
      <c r="D9611" s="7" t="n"/>
      <c r="E9611" s="8" t="n"/>
      <c r="F9611" s="9" t="n"/>
      <c r="G9611" s="8" t="n"/>
      <c r="H9611" s="8" t="n"/>
      <c r="I9611" s="8" t="n"/>
      <c r="J9611" s="10">
        <f>IF(A9611="",0,SUMIFS(amount_expended,cfda_key,V9611))</f>
        <v/>
      </c>
      <c r="K9611" s="10">
        <f>IF(G9611="OTHER CLUSTER NOT LISTED ABOVE",SUMIFS(amount_expended,uniform_other_cluster_name,X9611), IF(AND(OR(G9611="N/A",G9611=""),H9611=""),0,IF(G9611="STATE CLUSTER",SUMIFS(amount_expended,uniform_state_cluster_name,W9611),SUMIFS(amount_expended,cluster_name,G9611))))</f>
        <v/>
      </c>
      <c r="L9611" s="8" t="n"/>
      <c r="M9611" s="7" t="n"/>
      <c r="N9611" s="8" t="n"/>
      <c r="O9611" s="7" t="n"/>
      <c r="P9611" s="7" t="n"/>
      <c r="Q9611" s="8" t="n"/>
      <c r="R9611" s="9" t="n"/>
      <c r="S9611" s="8" t="n"/>
      <c r="T9611" s="8" t="n"/>
      <c r="U9611" s="8" t="n"/>
      <c r="V9611" s="11">
        <f>IF(OR(B9611="",C9611=""),"",CONCATENATE(B9611,".",C9611))</f>
        <v/>
      </c>
      <c r="W9611" s="6">
        <f>UPPER(TRIM(H9611))</f>
        <v/>
      </c>
      <c r="X9611" s="6">
        <f>UPPER(TRIM(I9611))</f>
        <v/>
      </c>
      <c r="Y9611" s="6">
        <f>IF(V9611&lt;&gt;"",IFERROR(INDEX(federal_program_name_lookup,MATCH(V9611,aln_lookup,0)),""),"")</f>
        <v/>
      </c>
    </row>
    <row r="9612">
      <c r="A9612" s="6">
        <f>IF(B9612&lt;&gt;"", "AWARD-"&amp;TEXT(ROW()-1,"00000"), "")</f>
        <v/>
      </c>
      <c r="B9612" s="7" t="n"/>
      <c r="C9612" s="7" t="n"/>
      <c r="D9612" s="7" t="n"/>
      <c r="E9612" s="8" t="n"/>
      <c r="F9612" s="9" t="n"/>
      <c r="G9612" s="8" t="n"/>
      <c r="H9612" s="8" t="n"/>
      <c r="I9612" s="8" t="n"/>
      <c r="J9612" s="10">
        <f>IF(A9612="",0,SUMIFS(amount_expended,cfda_key,V9612))</f>
        <v/>
      </c>
      <c r="K9612" s="10">
        <f>IF(G9612="OTHER CLUSTER NOT LISTED ABOVE",SUMIFS(amount_expended,uniform_other_cluster_name,X9612), IF(AND(OR(G9612="N/A",G9612=""),H9612=""),0,IF(G9612="STATE CLUSTER",SUMIFS(amount_expended,uniform_state_cluster_name,W9612),SUMIFS(amount_expended,cluster_name,G9612))))</f>
        <v/>
      </c>
      <c r="L9612" s="8" t="n"/>
      <c r="M9612" s="7" t="n"/>
      <c r="N9612" s="8" t="n"/>
      <c r="O9612" s="7" t="n"/>
      <c r="P9612" s="7" t="n"/>
      <c r="Q9612" s="8" t="n"/>
      <c r="R9612" s="9" t="n"/>
      <c r="S9612" s="8" t="n"/>
      <c r="T9612" s="8" t="n"/>
      <c r="U9612" s="8" t="n"/>
      <c r="V9612" s="11">
        <f>IF(OR(B9612="",C9612=""),"",CONCATENATE(B9612,".",C9612))</f>
        <v/>
      </c>
      <c r="W9612" s="6">
        <f>UPPER(TRIM(H9612))</f>
        <v/>
      </c>
      <c r="X9612" s="6">
        <f>UPPER(TRIM(I9612))</f>
        <v/>
      </c>
      <c r="Y9612" s="6">
        <f>IF(V9612&lt;&gt;"",IFERROR(INDEX(federal_program_name_lookup,MATCH(V9612,aln_lookup,0)),""),"")</f>
        <v/>
      </c>
    </row>
    <row r="9613">
      <c r="A9613" s="6">
        <f>IF(B9613&lt;&gt;"", "AWARD-"&amp;TEXT(ROW()-1,"00000"), "")</f>
        <v/>
      </c>
      <c r="B9613" s="7" t="n"/>
      <c r="C9613" s="7" t="n"/>
      <c r="D9613" s="7" t="n"/>
      <c r="E9613" s="8" t="n"/>
      <c r="F9613" s="9" t="n"/>
      <c r="G9613" s="8" t="n"/>
      <c r="H9613" s="8" t="n"/>
      <c r="I9613" s="8" t="n"/>
      <c r="J9613" s="10">
        <f>IF(A9613="",0,SUMIFS(amount_expended,cfda_key,V9613))</f>
        <v/>
      </c>
      <c r="K9613" s="10">
        <f>IF(G9613="OTHER CLUSTER NOT LISTED ABOVE",SUMIFS(amount_expended,uniform_other_cluster_name,X9613), IF(AND(OR(G9613="N/A",G9613=""),H9613=""),0,IF(G9613="STATE CLUSTER",SUMIFS(amount_expended,uniform_state_cluster_name,W9613),SUMIFS(amount_expended,cluster_name,G9613))))</f>
        <v/>
      </c>
      <c r="L9613" s="8" t="n"/>
      <c r="M9613" s="7" t="n"/>
      <c r="N9613" s="8" t="n"/>
      <c r="O9613" s="7" t="n"/>
      <c r="P9613" s="7" t="n"/>
      <c r="Q9613" s="8" t="n"/>
      <c r="R9613" s="9" t="n"/>
      <c r="S9613" s="8" t="n"/>
      <c r="T9613" s="8" t="n"/>
      <c r="U9613" s="8" t="n"/>
      <c r="V9613" s="11">
        <f>IF(OR(B9613="",C9613=""),"",CONCATENATE(B9613,".",C9613))</f>
        <v/>
      </c>
      <c r="W9613" s="6">
        <f>UPPER(TRIM(H9613))</f>
        <v/>
      </c>
      <c r="X9613" s="6">
        <f>UPPER(TRIM(I9613))</f>
        <v/>
      </c>
      <c r="Y9613" s="6">
        <f>IF(V9613&lt;&gt;"",IFERROR(INDEX(federal_program_name_lookup,MATCH(V9613,aln_lookup,0)),""),"")</f>
        <v/>
      </c>
    </row>
    <row r="9614">
      <c r="A9614" s="6">
        <f>IF(B9614&lt;&gt;"", "AWARD-"&amp;TEXT(ROW()-1,"00000"), "")</f>
        <v/>
      </c>
      <c r="B9614" s="7" t="n"/>
      <c r="C9614" s="7" t="n"/>
      <c r="D9614" s="7" t="n"/>
      <c r="E9614" s="8" t="n"/>
      <c r="F9614" s="9" t="n"/>
      <c r="G9614" s="8" t="n"/>
      <c r="H9614" s="8" t="n"/>
      <c r="I9614" s="8" t="n"/>
      <c r="J9614" s="10">
        <f>IF(A9614="",0,SUMIFS(amount_expended,cfda_key,V9614))</f>
        <v/>
      </c>
      <c r="K9614" s="10">
        <f>IF(G9614="OTHER CLUSTER NOT LISTED ABOVE",SUMIFS(amount_expended,uniform_other_cluster_name,X9614), IF(AND(OR(G9614="N/A",G9614=""),H9614=""),0,IF(G9614="STATE CLUSTER",SUMIFS(amount_expended,uniform_state_cluster_name,W9614),SUMIFS(amount_expended,cluster_name,G9614))))</f>
        <v/>
      </c>
      <c r="L9614" s="8" t="n"/>
      <c r="M9614" s="7" t="n"/>
      <c r="N9614" s="8" t="n"/>
      <c r="O9614" s="7" t="n"/>
      <c r="P9614" s="7" t="n"/>
      <c r="Q9614" s="8" t="n"/>
      <c r="R9614" s="9" t="n"/>
      <c r="S9614" s="8" t="n"/>
      <c r="T9614" s="8" t="n"/>
      <c r="U9614" s="8" t="n"/>
      <c r="V9614" s="11">
        <f>IF(OR(B9614="",C9614=""),"",CONCATENATE(B9614,".",C9614))</f>
        <v/>
      </c>
      <c r="W9614" s="6">
        <f>UPPER(TRIM(H9614))</f>
        <v/>
      </c>
      <c r="X9614" s="6">
        <f>UPPER(TRIM(I9614))</f>
        <v/>
      </c>
      <c r="Y9614" s="6">
        <f>IF(V9614&lt;&gt;"",IFERROR(INDEX(federal_program_name_lookup,MATCH(V9614,aln_lookup,0)),""),"")</f>
        <v/>
      </c>
    </row>
    <row r="9615">
      <c r="A9615" s="6">
        <f>IF(B9615&lt;&gt;"", "AWARD-"&amp;TEXT(ROW()-1,"00000"), "")</f>
        <v/>
      </c>
      <c r="B9615" s="7" t="n"/>
      <c r="C9615" s="7" t="n"/>
      <c r="D9615" s="7" t="n"/>
      <c r="E9615" s="8" t="n"/>
      <c r="F9615" s="9" t="n"/>
      <c r="G9615" s="8" t="n"/>
      <c r="H9615" s="8" t="n"/>
      <c r="I9615" s="8" t="n"/>
      <c r="J9615" s="10">
        <f>IF(A9615="",0,SUMIFS(amount_expended,cfda_key,V9615))</f>
        <v/>
      </c>
      <c r="K9615" s="10">
        <f>IF(G9615="OTHER CLUSTER NOT LISTED ABOVE",SUMIFS(amount_expended,uniform_other_cluster_name,X9615), IF(AND(OR(G9615="N/A",G9615=""),H9615=""),0,IF(G9615="STATE CLUSTER",SUMIFS(amount_expended,uniform_state_cluster_name,W9615),SUMIFS(amount_expended,cluster_name,G9615))))</f>
        <v/>
      </c>
      <c r="L9615" s="8" t="n"/>
      <c r="M9615" s="7" t="n"/>
      <c r="N9615" s="8" t="n"/>
      <c r="O9615" s="7" t="n"/>
      <c r="P9615" s="7" t="n"/>
      <c r="Q9615" s="8" t="n"/>
      <c r="R9615" s="9" t="n"/>
      <c r="S9615" s="8" t="n"/>
      <c r="T9615" s="8" t="n"/>
      <c r="U9615" s="8" t="n"/>
      <c r="V9615" s="11">
        <f>IF(OR(B9615="",C9615=""),"",CONCATENATE(B9615,".",C9615))</f>
        <v/>
      </c>
      <c r="W9615" s="6">
        <f>UPPER(TRIM(H9615))</f>
        <v/>
      </c>
      <c r="X9615" s="6">
        <f>UPPER(TRIM(I9615))</f>
        <v/>
      </c>
      <c r="Y9615" s="6">
        <f>IF(V9615&lt;&gt;"",IFERROR(INDEX(federal_program_name_lookup,MATCH(V9615,aln_lookup,0)),""),"")</f>
        <v/>
      </c>
    </row>
    <row r="9616">
      <c r="A9616" s="6">
        <f>IF(B9616&lt;&gt;"", "AWARD-"&amp;TEXT(ROW()-1,"00000"), "")</f>
        <v/>
      </c>
      <c r="B9616" s="7" t="n"/>
      <c r="C9616" s="7" t="n"/>
      <c r="D9616" s="7" t="n"/>
      <c r="E9616" s="8" t="n"/>
      <c r="F9616" s="9" t="n"/>
      <c r="G9616" s="8" t="n"/>
      <c r="H9616" s="8" t="n"/>
      <c r="I9616" s="8" t="n"/>
      <c r="J9616" s="10">
        <f>IF(A9616="",0,SUMIFS(amount_expended,cfda_key,V9616))</f>
        <v/>
      </c>
      <c r="K9616" s="10">
        <f>IF(G9616="OTHER CLUSTER NOT LISTED ABOVE",SUMIFS(amount_expended,uniform_other_cluster_name,X9616), IF(AND(OR(G9616="N/A",G9616=""),H9616=""),0,IF(G9616="STATE CLUSTER",SUMIFS(amount_expended,uniform_state_cluster_name,W9616),SUMIFS(amount_expended,cluster_name,G9616))))</f>
        <v/>
      </c>
      <c r="L9616" s="8" t="n"/>
      <c r="M9616" s="7" t="n"/>
      <c r="N9616" s="8" t="n"/>
      <c r="O9616" s="7" t="n"/>
      <c r="P9616" s="7" t="n"/>
      <c r="Q9616" s="8" t="n"/>
      <c r="R9616" s="9" t="n"/>
      <c r="S9616" s="8" t="n"/>
      <c r="T9616" s="8" t="n"/>
      <c r="U9616" s="8" t="n"/>
      <c r="V9616" s="11">
        <f>IF(OR(B9616="",C9616=""),"",CONCATENATE(B9616,".",C9616))</f>
        <v/>
      </c>
      <c r="W9616" s="6">
        <f>UPPER(TRIM(H9616))</f>
        <v/>
      </c>
      <c r="X9616" s="6">
        <f>UPPER(TRIM(I9616))</f>
        <v/>
      </c>
      <c r="Y9616" s="6">
        <f>IF(V9616&lt;&gt;"",IFERROR(INDEX(federal_program_name_lookup,MATCH(V9616,aln_lookup,0)),""),"")</f>
        <v/>
      </c>
    </row>
    <row r="9617">
      <c r="A9617" s="6">
        <f>IF(B9617&lt;&gt;"", "AWARD-"&amp;TEXT(ROW()-1,"00000"), "")</f>
        <v/>
      </c>
      <c r="B9617" s="7" t="n"/>
      <c r="C9617" s="7" t="n"/>
      <c r="D9617" s="7" t="n"/>
      <c r="E9617" s="8" t="n"/>
      <c r="F9617" s="9" t="n"/>
      <c r="G9617" s="8" t="n"/>
      <c r="H9617" s="8" t="n"/>
      <c r="I9617" s="8" t="n"/>
      <c r="J9617" s="10">
        <f>IF(A9617="",0,SUMIFS(amount_expended,cfda_key,V9617))</f>
        <v/>
      </c>
      <c r="K9617" s="10">
        <f>IF(G9617="OTHER CLUSTER NOT LISTED ABOVE",SUMIFS(amount_expended,uniform_other_cluster_name,X9617), IF(AND(OR(G9617="N/A",G9617=""),H9617=""),0,IF(G9617="STATE CLUSTER",SUMIFS(amount_expended,uniform_state_cluster_name,W9617),SUMIFS(amount_expended,cluster_name,G9617))))</f>
        <v/>
      </c>
      <c r="L9617" s="8" t="n"/>
      <c r="M9617" s="7" t="n"/>
      <c r="N9617" s="8" t="n"/>
      <c r="O9617" s="7" t="n"/>
      <c r="P9617" s="7" t="n"/>
      <c r="Q9617" s="8" t="n"/>
      <c r="R9617" s="9" t="n"/>
      <c r="S9617" s="8" t="n"/>
      <c r="T9617" s="8" t="n"/>
      <c r="U9617" s="8" t="n"/>
      <c r="V9617" s="11">
        <f>IF(OR(B9617="",C9617=""),"",CONCATENATE(B9617,".",C9617))</f>
        <v/>
      </c>
      <c r="W9617" s="6">
        <f>UPPER(TRIM(H9617))</f>
        <v/>
      </c>
      <c r="X9617" s="6">
        <f>UPPER(TRIM(I9617))</f>
        <v/>
      </c>
      <c r="Y9617" s="6">
        <f>IF(V9617&lt;&gt;"",IFERROR(INDEX(federal_program_name_lookup,MATCH(V9617,aln_lookup,0)),""),"")</f>
        <v/>
      </c>
    </row>
    <row r="9618">
      <c r="A9618" s="6">
        <f>IF(B9618&lt;&gt;"", "AWARD-"&amp;TEXT(ROW()-1,"00000"), "")</f>
        <v/>
      </c>
      <c r="B9618" s="7" t="n"/>
      <c r="C9618" s="7" t="n"/>
      <c r="D9618" s="7" t="n"/>
      <c r="E9618" s="8" t="n"/>
      <c r="F9618" s="9" t="n"/>
      <c r="G9618" s="8" t="n"/>
      <c r="H9618" s="8" t="n"/>
      <c r="I9618" s="8" t="n"/>
      <c r="J9618" s="10">
        <f>IF(A9618="",0,SUMIFS(amount_expended,cfda_key,V9618))</f>
        <v/>
      </c>
      <c r="K9618" s="10">
        <f>IF(G9618="OTHER CLUSTER NOT LISTED ABOVE",SUMIFS(amount_expended,uniform_other_cluster_name,X9618), IF(AND(OR(G9618="N/A",G9618=""),H9618=""),0,IF(G9618="STATE CLUSTER",SUMIFS(amount_expended,uniform_state_cluster_name,W9618),SUMIFS(amount_expended,cluster_name,G9618))))</f>
        <v/>
      </c>
      <c r="L9618" s="8" t="n"/>
      <c r="M9618" s="7" t="n"/>
      <c r="N9618" s="8" t="n"/>
      <c r="O9618" s="7" t="n"/>
      <c r="P9618" s="7" t="n"/>
      <c r="Q9618" s="8" t="n"/>
      <c r="R9618" s="9" t="n"/>
      <c r="S9618" s="8" t="n"/>
      <c r="T9618" s="8" t="n"/>
      <c r="U9618" s="8" t="n"/>
      <c r="V9618" s="11">
        <f>IF(OR(B9618="",C9618=""),"",CONCATENATE(B9618,".",C9618))</f>
        <v/>
      </c>
      <c r="W9618" s="6">
        <f>UPPER(TRIM(H9618))</f>
        <v/>
      </c>
      <c r="X9618" s="6">
        <f>UPPER(TRIM(I9618))</f>
        <v/>
      </c>
      <c r="Y9618" s="6">
        <f>IF(V9618&lt;&gt;"",IFERROR(INDEX(federal_program_name_lookup,MATCH(V9618,aln_lookup,0)),""),"")</f>
        <v/>
      </c>
    </row>
    <row r="9619">
      <c r="A9619" s="6">
        <f>IF(B9619&lt;&gt;"", "AWARD-"&amp;TEXT(ROW()-1,"00000"), "")</f>
        <v/>
      </c>
      <c r="B9619" s="7" t="n"/>
      <c r="C9619" s="7" t="n"/>
      <c r="D9619" s="7" t="n"/>
      <c r="E9619" s="8" t="n"/>
      <c r="F9619" s="9" t="n"/>
      <c r="G9619" s="8" t="n"/>
      <c r="H9619" s="8" t="n"/>
      <c r="I9619" s="8" t="n"/>
      <c r="J9619" s="10">
        <f>IF(A9619="",0,SUMIFS(amount_expended,cfda_key,V9619))</f>
        <v/>
      </c>
      <c r="K9619" s="10">
        <f>IF(G9619="OTHER CLUSTER NOT LISTED ABOVE",SUMIFS(amount_expended,uniform_other_cluster_name,X9619), IF(AND(OR(G9619="N/A",G9619=""),H9619=""),0,IF(G9619="STATE CLUSTER",SUMIFS(amount_expended,uniform_state_cluster_name,W9619),SUMIFS(amount_expended,cluster_name,G9619))))</f>
        <v/>
      </c>
      <c r="L9619" s="8" t="n"/>
      <c r="M9619" s="7" t="n"/>
      <c r="N9619" s="8" t="n"/>
      <c r="O9619" s="7" t="n"/>
      <c r="P9619" s="7" t="n"/>
      <c r="Q9619" s="8" t="n"/>
      <c r="R9619" s="9" t="n"/>
      <c r="S9619" s="8" t="n"/>
      <c r="T9619" s="8" t="n"/>
      <c r="U9619" s="8" t="n"/>
      <c r="V9619" s="11">
        <f>IF(OR(B9619="",C9619=""),"",CONCATENATE(B9619,".",C9619))</f>
        <v/>
      </c>
      <c r="W9619" s="6">
        <f>UPPER(TRIM(H9619))</f>
        <v/>
      </c>
      <c r="X9619" s="6">
        <f>UPPER(TRIM(I9619))</f>
        <v/>
      </c>
      <c r="Y9619" s="6">
        <f>IF(V9619&lt;&gt;"",IFERROR(INDEX(federal_program_name_lookup,MATCH(V9619,aln_lookup,0)),""),"")</f>
        <v/>
      </c>
    </row>
    <row r="9620">
      <c r="A9620" s="6">
        <f>IF(B9620&lt;&gt;"", "AWARD-"&amp;TEXT(ROW()-1,"00000"), "")</f>
        <v/>
      </c>
      <c r="B9620" s="7" t="n"/>
      <c r="C9620" s="7" t="n"/>
      <c r="D9620" s="7" t="n"/>
      <c r="E9620" s="8" t="n"/>
      <c r="F9620" s="9" t="n"/>
      <c r="G9620" s="8" t="n"/>
      <c r="H9620" s="8" t="n"/>
      <c r="I9620" s="8" t="n"/>
      <c r="J9620" s="10">
        <f>IF(A9620="",0,SUMIFS(amount_expended,cfda_key,V9620))</f>
        <v/>
      </c>
      <c r="K9620" s="10">
        <f>IF(G9620="OTHER CLUSTER NOT LISTED ABOVE",SUMIFS(amount_expended,uniform_other_cluster_name,X9620), IF(AND(OR(G9620="N/A",G9620=""),H9620=""),0,IF(G9620="STATE CLUSTER",SUMIFS(amount_expended,uniform_state_cluster_name,W9620),SUMIFS(amount_expended,cluster_name,G9620))))</f>
        <v/>
      </c>
      <c r="L9620" s="8" t="n"/>
      <c r="M9620" s="7" t="n"/>
      <c r="N9620" s="8" t="n"/>
      <c r="O9620" s="7" t="n"/>
      <c r="P9620" s="7" t="n"/>
      <c r="Q9620" s="8" t="n"/>
      <c r="R9620" s="9" t="n"/>
      <c r="S9620" s="8" t="n"/>
      <c r="T9620" s="8" t="n"/>
      <c r="U9620" s="8" t="n"/>
      <c r="V9620" s="11">
        <f>IF(OR(B9620="",C9620=""),"",CONCATENATE(B9620,".",C9620))</f>
        <v/>
      </c>
      <c r="W9620" s="6">
        <f>UPPER(TRIM(H9620))</f>
        <v/>
      </c>
      <c r="X9620" s="6">
        <f>UPPER(TRIM(I9620))</f>
        <v/>
      </c>
      <c r="Y9620" s="6">
        <f>IF(V9620&lt;&gt;"",IFERROR(INDEX(federal_program_name_lookup,MATCH(V9620,aln_lookup,0)),""),"")</f>
        <v/>
      </c>
    </row>
    <row r="9621">
      <c r="A9621" s="6">
        <f>IF(B9621&lt;&gt;"", "AWARD-"&amp;TEXT(ROW()-1,"00000"), "")</f>
        <v/>
      </c>
      <c r="B9621" s="7" t="n"/>
      <c r="C9621" s="7" t="n"/>
      <c r="D9621" s="7" t="n"/>
      <c r="E9621" s="8" t="n"/>
      <c r="F9621" s="9" t="n"/>
      <c r="G9621" s="8" t="n"/>
      <c r="H9621" s="8" t="n"/>
      <c r="I9621" s="8" t="n"/>
      <c r="J9621" s="10">
        <f>IF(A9621="",0,SUMIFS(amount_expended,cfda_key,V9621))</f>
        <v/>
      </c>
      <c r="K9621" s="10">
        <f>IF(G9621="OTHER CLUSTER NOT LISTED ABOVE",SUMIFS(amount_expended,uniform_other_cluster_name,X9621), IF(AND(OR(G9621="N/A",G9621=""),H9621=""),0,IF(G9621="STATE CLUSTER",SUMIFS(amount_expended,uniform_state_cluster_name,W9621),SUMIFS(amount_expended,cluster_name,G9621))))</f>
        <v/>
      </c>
      <c r="L9621" s="8" t="n"/>
      <c r="M9621" s="7" t="n"/>
      <c r="N9621" s="8" t="n"/>
      <c r="O9621" s="7" t="n"/>
      <c r="P9621" s="7" t="n"/>
      <c r="Q9621" s="8" t="n"/>
      <c r="R9621" s="9" t="n"/>
      <c r="S9621" s="8" t="n"/>
      <c r="T9621" s="8" t="n"/>
      <c r="U9621" s="8" t="n"/>
      <c r="V9621" s="11">
        <f>IF(OR(B9621="",C9621=""),"",CONCATENATE(B9621,".",C9621))</f>
        <v/>
      </c>
      <c r="W9621" s="6">
        <f>UPPER(TRIM(H9621))</f>
        <v/>
      </c>
      <c r="X9621" s="6">
        <f>UPPER(TRIM(I9621))</f>
        <v/>
      </c>
      <c r="Y9621" s="6">
        <f>IF(V9621&lt;&gt;"",IFERROR(INDEX(federal_program_name_lookup,MATCH(V9621,aln_lookup,0)),""),"")</f>
        <v/>
      </c>
    </row>
    <row r="9622">
      <c r="A9622" s="6">
        <f>IF(B9622&lt;&gt;"", "AWARD-"&amp;TEXT(ROW()-1,"00000"), "")</f>
        <v/>
      </c>
      <c r="B9622" s="7" t="n"/>
      <c r="C9622" s="7" t="n"/>
      <c r="D9622" s="7" t="n"/>
      <c r="E9622" s="8" t="n"/>
      <c r="F9622" s="9" t="n"/>
      <c r="G9622" s="8" t="n"/>
      <c r="H9622" s="8" t="n"/>
      <c r="I9622" s="8" t="n"/>
      <c r="J9622" s="10">
        <f>IF(A9622="",0,SUMIFS(amount_expended,cfda_key,V9622))</f>
        <v/>
      </c>
      <c r="K9622" s="10">
        <f>IF(G9622="OTHER CLUSTER NOT LISTED ABOVE",SUMIFS(amount_expended,uniform_other_cluster_name,X9622), IF(AND(OR(G9622="N/A",G9622=""),H9622=""),0,IF(G9622="STATE CLUSTER",SUMIFS(amount_expended,uniform_state_cluster_name,W9622),SUMIFS(amount_expended,cluster_name,G9622))))</f>
        <v/>
      </c>
      <c r="L9622" s="8" t="n"/>
      <c r="M9622" s="7" t="n"/>
      <c r="N9622" s="8" t="n"/>
      <c r="O9622" s="7" t="n"/>
      <c r="P9622" s="7" t="n"/>
      <c r="Q9622" s="8" t="n"/>
      <c r="R9622" s="9" t="n"/>
      <c r="S9622" s="8" t="n"/>
      <c r="T9622" s="8" t="n"/>
      <c r="U9622" s="8" t="n"/>
      <c r="V9622" s="11">
        <f>IF(OR(B9622="",C9622=""),"",CONCATENATE(B9622,".",C9622))</f>
        <v/>
      </c>
      <c r="W9622" s="6">
        <f>UPPER(TRIM(H9622))</f>
        <v/>
      </c>
      <c r="X9622" s="6">
        <f>UPPER(TRIM(I9622))</f>
        <v/>
      </c>
      <c r="Y9622" s="6">
        <f>IF(V9622&lt;&gt;"",IFERROR(INDEX(federal_program_name_lookup,MATCH(V9622,aln_lookup,0)),""),"")</f>
        <v/>
      </c>
    </row>
    <row r="9623">
      <c r="A9623" s="6">
        <f>IF(B9623&lt;&gt;"", "AWARD-"&amp;TEXT(ROW()-1,"00000"), "")</f>
        <v/>
      </c>
      <c r="B9623" s="7" t="n"/>
      <c r="C9623" s="7" t="n"/>
      <c r="D9623" s="7" t="n"/>
      <c r="E9623" s="8" t="n"/>
      <c r="F9623" s="9" t="n"/>
      <c r="G9623" s="8" t="n"/>
      <c r="H9623" s="8" t="n"/>
      <c r="I9623" s="8" t="n"/>
      <c r="J9623" s="10">
        <f>IF(A9623="",0,SUMIFS(amount_expended,cfda_key,V9623))</f>
        <v/>
      </c>
      <c r="K9623" s="10">
        <f>IF(G9623="OTHER CLUSTER NOT LISTED ABOVE",SUMIFS(amount_expended,uniform_other_cluster_name,X9623), IF(AND(OR(G9623="N/A",G9623=""),H9623=""),0,IF(G9623="STATE CLUSTER",SUMIFS(amount_expended,uniform_state_cluster_name,W9623),SUMIFS(amount_expended,cluster_name,G9623))))</f>
        <v/>
      </c>
      <c r="L9623" s="8" t="n"/>
      <c r="M9623" s="7" t="n"/>
      <c r="N9623" s="8" t="n"/>
      <c r="O9623" s="7" t="n"/>
      <c r="P9623" s="7" t="n"/>
      <c r="Q9623" s="8" t="n"/>
      <c r="R9623" s="9" t="n"/>
      <c r="S9623" s="8" t="n"/>
      <c r="T9623" s="8" t="n"/>
      <c r="U9623" s="8" t="n"/>
      <c r="V9623" s="11">
        <f>IF(OR(B9623="",C9623=""),"",CONCATENATE(B9623,".",C9623))</f>
        <v/>
      </c>
      <c r="W9623" s="6">
        <f>UPPER(TRIM(H9623))</f>
        <v/>
      </c>
      <c r="X9623" s="6">
        <f>UPPER(TRIM(I9623))</f>
        <v/>
      </c>
      <c r="Y9623" s="6">
        <f>IF(V9623&lt;&gt;"",IFERROR(INDEX(federal_program_name_lookup,MATCH(V9623,aln_lookup,0)),""),"")</f>
        <v/>
      </c>
    </row>
    <row r="9624">
      <c r="A9624" s="6">
        <f>IF(B9624&lt;&gt;"", "AWARD-"&amp;TEXT(ROW()-1,"00000"), "")</f>
        <v/>
      </c>
      <c r="B9624" s="7" t="n"/>
      <c r="C9624" s="7" t="n"/>
      <c r="D9624" s="7" t="n"/>
      <c r="E9624" s="8" t="n"/>
      <c r="F9624" s="9" t="n"/>
      <c r="G9624" s="8" t="n"/>
      <c r="H9624" s="8" t="n"/>
      <c r="I9624" s="8" t="n"/>
      <c r="J9624" s="10">
        <f>IF(A9624="",0,SUMIFS(amount_expended,cfda_key,V9624))</f>
        <v/>
      </c>
      <c r="K9624" s="10">
        <f>IF(G9624="OTHER CLUSTER NOT LISTED ABOVE",SUMIFS(amount_expended,uniform_other_cluster_name,X9624), IF(AND(OR(G9624="N/A",G9624=""),H9624=""),0,IF(G9624="STATE CLUSTER",SUMIFS(amount_expended,uniform_state_cluster_name,W9624),SUMIFS(amount_expended,cluster_name,G9624))))</f>
        <v/>
      </c>
      <c r="L9624" s="8" t="n"/>
      <c r="M9624" s="7" t="n"/>
      <c r="N9624" s="8" t="n"/>
      <c r="O9624" s="7" t="n"/>
      <c r="P9624" s="7" t="n"/>
      <c r="Q9624" s="8" t="n"/>
      <c r="R9624" s="9" t="n"/>
      <c r="S9624" s="8" t="n"/>
      <c r="T9624" s="8" t="n"/>
      <c r="U9624" s="8" t="n"/>
      <c r="V9624" s="11">
        <f>IF(OR(B9624="",C9624=""),"",CONCATENATE(B9624,".",C9624))</f>
        <v/>
      </c>
      <c r="W9624" s="6">
        <f>UPPER(TRIM(H9624))</f>
        <v/>
      </c>
      <c r="X9624" s="6">
        <f>UPPER(TRIM(I9624))</f>
        <v/>
      </c>
      <c r="Y9624" s="6">
        <f>IF(V9624&lt;&gt;"",IFERROR(INDEX(federal_program_name_lookup,MATCH(V9624,aln_lookup,0)),""),"")</f>
        <v/>
      </c>
    </row>
    <row r="9625">
      <c r="A9625" s="6">
        <f>IF(B9625&lt;&gt;"", "AWARD-"&amp;TEXT(ROW()-1,"00000"), "")</f>
        <v/>
      </c>
      <c r="B9625" s="7" t="n"/>
      <c r="C9625" s="7" t="n"/>
      <c r="D9625" s="7" t="n"/>
      <c r="E9625" s="8" t="n"/>
      <c r="F9625" s="9" t="n"/>
      <c r="G9625" s="8" t="n"/>
      <c r="H9625" s="8" t="n"/>
      <c r="I9625" s="8" t="n"/>
      <c r="J9625" s="10">
        <f>IF(A9625="",0,SUMIFS(amount_expended,cfda_key,V9625))</f>
        <v/>
      </c>
      <c r="K9625" s="10">
        <f>IF(G9625="OTHER CLUSTER NOT LISTED ABOVE",SUMIFS(amount_expended,uniform_other_cluster_name,X9625), IF(AND(OR(G9625="N/A",G9625=""),H9625=""),0,IF(G9625="STATE CLUSTER",SUMIFS(amount_expended,uniform_state_cluster_name,W9625),SUMIFS(amount_expended,cluster_name,G9625))))</f>
        <v/>
      </c>
      <c r="L9625" s="8" t="n"/>
      <c r="M9625" s="7" t="n"/>
      <c r="N9625" s="8" t="n"/>
      <c r="O9625" s="7" t="n"/>
      <c r="P9625" s="7" t="n"/>
      <c r="Q9625" s="8" t="n"/>
      <c r="R9625" s="9" t="n"/>
      <c r="S9625" s="8" t="n"/>
      <c r="T9625" s="8" t="n"/>
      <c r="U9625" s="8" t="n"/>
      <c r="V9625" s="11">
        <f>IF(OR(B9625="",C9625=""),"",CONCATENATE(B9625,".",C9625))</f>
        <v/>
      </c>
      <c r="W9625" s="6">
        <f>UPPER(TRIM(H9625))</f>
        <v/>
      </c>
      <c r="X9625" s="6">
        <f>UPPER(TRIM(I9625))</f>
        <v/>
      </c>
      <c r="Y9625" s="6">
        <f>IF(V9625&lt;&gt;"",IFERROR(INDEX(federal_program_name_lookup,MATCH(V9625,aln_lookup,0)),""),"")</f>
        <v/>
      </c>
    </row>
    <row r="9626">
      <c r="A9626" s="6">
        <f>IF(B9626&lt;&gt;"", "AWARD-"&amp;TEXT(ROW()-1,"00000"), "")</f>
        <v/>
      </c>
      <c r="B9626" s="7" t="n"/>
      <c r="C9626" s="7" t="n"/>
      <c r="D9626" s="7" t="n"/>
      <c r="E9626" s="8" t="n"/>
      <c r="F9626" s="9" t="n"/>
      <c r="G9626" s="8" t="n"/>
      <c r="H9626" s="8" t="n"/>
      <c r="I9626" s="8" t="n"/>
      <c r="J9626" s="10">
        <f>IF(A9626="",0,SUMIFS(amount_expended,cfda_key,V9626))</f>
        <v/>
      </c>
      <c r="K9626" s="10">
        <f>IF(G9626="OTHER CLUSTER NOT LISTED ABOVE",SUMIFS(amount_expended,uniform_other_cluster_name,X9626), IF(AND(OR(G9626="N/A",G9626=""),H9626=""),0,IF(G9626="STATE CLUSTER",SUMIFS(amount_expended,uniform_state_cluster_name,W9626),SUMIFS(amount_expended,cluster_name,G9626))))</f>
        <v/>
      </c>
      <c r="L9626" s="8" t="n"/>
      <c r="M9626" s="7" t="n"/>
      <c r="N9626" s="8" t="n"/>
      <c r="O9626" s="7" t="n"/>
      <c r="P9626" s="7" t="n"/>
      <c r="Q9626" s="8" t="n"/>
      <c r="R9626" s="9" t="n"/>
      <c r="S9626" s="8" t="n"/>
      <c r="T9626" s="8" t="n"/>
      <c r="U9626" s="8" t="n"/>
      <c r="V9626" s="11">
        <f>IF(OR(B9626="",C9626=""),"",CONCATENATE(B9626,".",C9626))</f>
        <v/>
      </c>
      <c r="W9626" s="6">
        <f>UPPER(TRIM(H9626))</f>
        <v/>
      </c>
      <c r="X9626" s="6">
        <f>UPPER(TRIM(I9626))</f>
        <v/>
      </c>
      <c r="Y9626" s="6">
        <f>IF(V9626&lt;&gt;"",IFERROR(INDEX(federal_program_name_lookup,MATCH(V9626,aln_lookup,0)),""),"")</f>
        <v/>
      </c>
    </row>
    <row r="9627">
      <c r="A9627" s="6">
        <f>IF(B9627&lt;&gt;"", "AWARD-"&amp;TEXT(ROW()-1,"00000"), "")</f>
        <v/>
      </c>
      <c r="B9627" s="7" t="n"/>
      <c r="C9627" s="7" t="n"/>
      <c r="D9627" s="7" t="n"/>
      <c r="E9627" s="8" t="n"/>
      <c r="F9627" s="9" t="n"/>
      <c r="G9627" s="8" t="n"/>
      <c r="H9627" s="8" t="n"/>
      <c r="I9627" s="8" t="n"/>
      <c r="J9627" s="10">
        <f>IF(A9627="",0,SUMIFS(amount_expended,cfda_key,V9627))</f>
        <v/>
      </c>
      <c r="K9627" s="10">
        <f>IF(G9627="OTHER CLUSTER NOT LISTED ABOVE",SUMIFS(amount_expended,uniform_other_cluster_name,X9627), IF(AND(OR(G9627="N/A",G9627=""),H9627=""),0,IF(G9627="STATE CLUSTER",SUMIFS(amount_expended,uniform_state_cluster_name,W9627),SUMIFS(amount_expended,cluster_name,G9627))))</f>
        <v/>
      </c>
      <c r="L9627" s="8" t="n"/>
      <c r="M9627" s="7" t="n"/>
      <c r="N9627" s="8" t="n"/>
      <c r="O9627" s="7" t="n"/>
      <c r="P9627" s="7" t="n"/>
      <c r="Q9627" s="8" t="n"/>
      <c r="R9627" s="9" t="n"/>
      <c r="S9627" s="8" t="n"/>
      <c r="T9627" s="8" t="n"/>
      <c r="U9627" s="8" t="n"/>
      <c r="V9627" s="11">
        <f>IF(OR(B9627="",C9627=""),"",CONCATENATE(B9627,".",C9627))</f>
        <v/>
      </c>
      <c r="W9627" s="6">
        <f>UPPER(TRIM(H9627))</f>
        <v/>
      </c>
      <c r="X9627" s="6">
        <f>UPPER(TRIM(I9627))</f>
        <v/>
      </c>
      <c r="Y9627" s="6">
        <f>IF(V9627&lt;&gt;"",IFERROR(INDEX(federal_program_name_lookup,MATCH(V9627,aln_lookup,0)),""),"")</f>
        <v/>
      </c>
    </row>
    <row r="9628">
      <c r="A9628" s="6">
        <f>IF(B9628&lt;&gt;"", "AWARD-"&amp;TEXT(ROW()-1,"00000"), "")</f>
        <v/>
      </c>
      <c r="B9628" s="7" t="n"/>
      <c r="C9628" s="7" t="n"/>
      <c r="D9628" s="7" t="n"/>
      <c r="E9628" s="8" t="n"/>
      <c r="F9628" s="9" t="n"/>
      <c r="G9628" s="8" t="n"/>
      <c r="H9628" s="8" t="n"/>
      <c r="I9628" s="8" t="n"/>
      <c r="J9628" s="10">
        <f>IF(A9628="",0,SUMIFS(amount_expended,cfda_key,V9628))</f>
        <v/>
      </c>
      <c r="K9628" s="10">
        <f>IF(G9628="OTHER CLUSTER NOT LISTED ABOVE",SUMIFS(amount_expended,uniform_other_cluster_name,X9628), IF(AND(OR(G9628="N/A",G9628=""),H9628=""),0,IF(G9628="STATE CLUSTER",SUMIFS(amount_expended,uniform_state_cluster_name,W9628),SUMIFS(amount_expended,cluster_name,G9628))))</f>
        <v/>
      </c>
      <c r="L9628" s="8" t="n"/>
      <c r="M9628" s="7" t="n"/>
      <c r="N9628" s="8" t="n"/>
      <c r="O9628" s="7" t="n"/>
      <c r="P9628" s="7" t="n"/>
      <c r="Q9628" s="8" t="n"/>
      <c r="R9628" s="9" t="n"/>
      <c r="S9628" s="8" t="n"/>
      <c r="T9628" s="8" t="n"/>
      <c r="U9628" s="8" t="n"/>
      <c r="V9628" s="11">
        <f>IF(OR(B9628="",C9628=""),"",CONCATENATE(B9628,".",C9628))</f>
        <v/>
      </c>
      <c r="W9628" s="6">
        <f>UPPER(TRIM(H9628))</f>
        <v/>
      </c>
      <c r="X9628" s="6">
        <f>UPPER(TRIM(I9628))</f>
        <v/>
      </c>
      <c r="Y9628" s="6">
        <f>IF(V9628&lt;&gt;"",IFERROR(INDEX(federal_program_name_lookup,MATCH(V9628,aln_lookup,0)),""),"")</f>
        <v/>
      </c>
    </row>
    <row r="9629">
      <c r="A9629" s="6">
        <f>IF(B9629&lt;&gt;"", "AWARD-"&amp;TEXT(ROW()-1,"00000"), "")</f>
        <v/>
      </c>
      <c r="B9629" s="7" t="n"/>
      <c r="C9629" s="7" t="n"/>
      <c r="D9629" s="7" t="n"/>
      <c r="E9629" s="8" t="n"/>
      <c r="F9629" s="9" t="n"/>
      <c r="G9629" s="8" t="n"/>
      <c r="H9629" s="8" t="n"/>
      <c r="I9629" s="8" t="n"/>
      <c r="J9629" s="10">
        <f>IF(A9629="",0,SUMIFS(amount_expended,cfda_key,V9629))</f>
        <v/>
      </c>
      <c r="K9629" s="10">
        <f>IF(G9629="OTHER CLUSTER NOT LISTED ABOVE",SUMIFS(amount_expended,uniform_other_cluster_name,X9629), IF(AND(OR(G9629="N/A",G9629=""),H9629=""),0,IF(G9629="STATE CLUSTER",SUMIFS(amount_expended,uniform_state_cluster_name,W9629),SUMIFS(amount_expended,cluster_name,G9629))))</f>
        <v/>
      </c>
      <c r="L9629" s="8" t="n"/>
      <c r="M9629" s="7" t="n"/>
      <c r="N9629" s="8" t="n"/>
      <c r="O9629" s="7" t="n"/>
      <c r="P9629" s="7" t="n"/>
      <c r="Q9629" s="8" t="n"/>
      <c r="R9629" s="9" t="n"/>
      <c r="S9629" s="8" t="n"/>
      <c r="T9629" s="8" t="n"/>
      <c r="U9629" s="8" t="n"/>
      <c r="V9629" s="11">
        <f>IF(OR(B9629="",C9629=""),"",CONCATENATE(B9629,".",C9629))</f>
        <v/>
      </c>
      <c r="W9629" s="6">
        <f>UPPER(TRIM(H9629))</f>
        <v/>
      </c>
      <c r="X9629" s="6">
        <f>UPPER(TRIM(I9629))</f>
        <v/>
      </c>
      <c r="Y9629" s="6">
        <f>IF(V9629&lt;&gt;"",IFERROR(INDEX(federal_program_name_lookup,MATCH(V9629,aln_lookup,0)),""),"")</f>
        <v/>
      </c>
    </row>
    <row r="9630">
      <c r="A9630" s="6">
        <f>IF(B9630&lt;&gt;"", "AWARD-"&amp;TEXT(ROW()-1,"00000"), "")</f>
        <v/>
      </c>
      <c r="B9630" s="7" t="n"/>
      <c r="C9630" s="7" t="n"/>
      <c r="D9630" s="7" t="n"/>
      <c r="E9630" s="8" t="n"/>
      <c r="F9630" s="9" t="n"/>
      <c r="G9630" s="8" t="n"/>
      <c r="H9630" s="8" t="n"/>
      <c r="I9630" s="8" t="n"/>
      <c r="J9630" s="10">
        <f>IF(A9630="",0,SUMIFS(amount_expended,cfda_key,V9630))</f>
        <v/>
      </c>
      <c r="K9630" s="10">
        <f>IF(G9630="OTHER CLUSTER NOT LISTED ABOVE",SUMIFS(amount_expended,uniform_other_cluster_name,X9630), IF(AND(OR(G9630="N/A",G9630=""),H9630=""),0,IF(G9630="STATE CLUSTER",SUMIFS(amount_expended,uniform_state_cluster_name,W9630),SUMIFS(amount_expended,cluster_name,G9630))))</f>
        <v/>
      </c>
      <c r="L9630" s="8" t="n"/>
      <c r="M9630" s="7" t="n"/>
      <c r="N9630" s="8" t="n"/>
      <c r="O9630" s="7" t="n"/>
      <c r="P9630" s="7" t="n"/>
      <c r="Q9630" s="8" t="n"/>
      <c r="R9630" s="9" t="n"/>
      <c r="S9630" s="8" t="n"/>
      <c r="T9630" s="8" t="n"/>
      <c r="U9630" s="8" t="n"/>
      <c r="V9630" s="11">
        <f>IF(OR(B9630="",C9630=""),"",CONCATENATE(B9630,".",C9630))</f>
        <v/>
      </c>
      <c r="W9630" s="6">
        <f>UPPER(TRIM(H9630))</f>
        <v/>
      </c>
      <c r="X9630" s="6">
        <f>UPPER(TRIM(I9630))</f>
        <v/>
      </c>
      <c r="Y9630" s="6">
        <f>IF(V9630&lt;&gt;"",IFERROR(INDEX(federal_program_name_lookup,MATCH(V9630,aln_lookup,0)),""),"")</f>
        <v/>
      </c>
    </row>
    <row r="9631">
      <c r="A9631" s="6">
        <f>IF(B9631&lt;&gt;"", "AWARD-"&amp;TEXT(ROW()-1,"00000"), "")</f>
        <v/>
      </c>
      <c r="B9631" s="7" t="n"/>
      <c r="C9631" s="7" t="n"/>
      <c r="D9631" s="7" t="n"/>
      <c r="E9631" s="8" t="n"/>
      <c r="F9631" s="9" t="n"/>
      <c r="G9631" s="8" t="n"/>
      <c r="H9631" s="8" t="n"/>
      <c r="I9631" s="8" t="n"/>
      <c r="J9631" s="10">
        <f>IF(A9631="",0,SUMIFS(amount_expended,cfda_key,V9631))</f>
        <v/>
      </c>
      <c r="K9631" s="10">
        <f>IF(G9631="OTHER CLUSTER NOT LISTED ABOVE",SUMIFS(amount_expended,uniform_other_cluster_name,X9631), IF(AND(OR(G9631="N/A",G9631=""),H9631=""),0,IF(G9631="STATE CLUSTER",SUMIFS(amount_expended,uniform_state_cluster_name,W9631),SUMIFS(amount_expended,cluster_name,G9631))))</f>
        <v/>
      </c>
      <c r="L9631" s="8" t="n"/>
      <c r="M9631" s="7" t="n"/>
      <c r="N9631" s="8" t="n"/>
      <c r="O9631" s="7" t="n"/>
      <c r="P9631" s="7" t="n"/>
      <c r="Q9631" s="8" t="n"/>
      <c r="R9631" s="9" t="n"/>
      <c r="S9631" s="8" t="n"/>
      <c r="T9631" s="8" t="n"/>
      <c r="U9631" s="8" t="n"/>
      <c r="V9631" s="11">
        <f>IF(OR(B9631="",C9631=""),"",CONCATENATE(B9631,".",C9631))</f>
        <v/>
      </c>
      <c r="W9631" s="6">
        <f>UPPER(TRIM(H9631))</f>
        <v/>
      </c>
      <c r="X9631" s="6">
        <f>UPPER(TRIM(I9631))</f>
        <v/>
      </c>
      <c r="Y9631" s="6">
        <f>IF(V9631&lt;&gt;"",IFERROR(INDEX(federal_program_name_lookup,MATCH(V9631,aln_lookup,0)),""),"")</f>
        <v/>
      </c>
    </row>
    <row r="9632">
      <c r="A9632" s="6">
        <f>IF(B9632&lt;&gt;"", "AWARD-"&amp;TEXT(ROW()-1,"00000"), "")</f>
        <v/>
      </c>
      <c r="B9632" s="7" t="n"/>
      <c r="C9632" s="7" t="n"/>
      <c r="D9632" s="7" t="n"/>
      <c r="E9632" s="8" t="n"/>
      <c r="F9632" s="9" t="n"/>
      <c r="G9632" s="8" t="n"/>
      <c r="H9632" s="8" t="n"/>
      <c r="I9632" s="8" t="n"/>
      <c r="J9632" s="10">
        <f>IF(A9632="",0,SUMIFS(amount_expended,cfda_key,V9632))</f>
        <v/>
      </c>
      <c r="K9632" s="10">
        <f>IF(G9632="OTHER CLUSTER NOT LISTED ABOVE",SUMIFS(amount_expended,uniform_other_cluster_name,X9632), IF(AND(OR(G9632="N/A",G9632=""),H9632=""),0,IF(G9632="STATE CLUSTER",SUMIFS(amount_expended,uniform_state_cluster_name,W9632),SUMIFS(amount_expended,cluster_name,G9632))))</f>
        <v/>
      </c>
      <c r="L9632" s="8" t="n"/>
      <c r="M9632" s="7" t="n"/>
      <c r="N9632" s="8" t="n"/>
      <c r="O9632" s="7" t="n"/>
      <c r="P9632" s="7" t="n"/>
      <c r="Q9632" s="8" t="n"/>
      <c r="R9632" s="9" t="n"/>
      <c r="S9632" s="8" t="n"/>
      <c r="T9632" s="8" t="n"/>
      <c r="U9632" s="8" t="n"/>
      <c r="V9632" s="11">
        <f>IF(OR(B9632="",C9632=""),"",CONCATENATE(B9632,".",C9632))</f>
        <v/>
      </c>
      <c r="W9632" s="6">
        <f>UPPER(TRIM(H9632))</f>
        <v/>
      </c>
      <c r="X9632" s="6">
        <f>UPPER(TRIM(I9632))</f>
        <v/>
      </c>
      <c r="Y9632" s="6">
        <f>IF(V9632&lt;&gt;"",IFERROR(INDEX(federal_program_name_lookup,MATCH(V9632,aln_lookup,0)),""),"")</f>
        <v/>
      </c>
    </row>
    <row r="9633">
      <c r="A9633" s="6">
        <f>IF(B9633&lt;&gt;"", "AWARD-"&amp;TEXT(ROW()-1,"00000"), "")</f>
        <v/>
      </c>
      <c r="B9633" s="7" t="n"/>
      <c r="C9633" s="7" t="n"/>
      <c r="D9633" s="7" t="n"/>
      <c r="E9633" s="8" t="n"/>
      <c r="F9633" s="9" t="n"/>
      <c r="G9633" s="8" t="n"/>
      <c r="H9633" s="8" t="n"/>
      <c r="I9633" s="8" t="n"/>
      <c r="J9633" s="10">
        <f>IF(A9633="",0,SUMIFS(amount_expended,cfda_key,V9633))</f>
        <v/>
      </c>
      <c r="K9633" s="10">
        <f>IF(G9633="OTHER CLUSTER NOT LISTED ABOVE",SUMIFS(amount_expended,uniform_other_cluster_name,X9633), IF(AND(OR(G9633="N/A",G9633=""),H9633=""),0,IF(G9633="STATE CLUSTER",SUMIFS(amount_expended,uniform_state_cluster_name,W9633),SUMIFS(amount_expended,cluster_name,G9633))))</f>
        <v/>
      </c>
      <c r="L9633" s="8" t="n"/>
      <c r="M9633" s="7" t="n"/>
      <c r="N9633" s="8" t="n"/>
      <c r="O9633" s="7" t="n"/>
      <c r="P9633" s="7" t="n"/>
      <c r="Q9633" s="8" t="n"/>
      <c r="R9633" s="9" t="n"/>
      <c r="S9633" s="8" t="n"/>
      <c r="T9633" s="8" t="n"/>
      <c r="U9633" s="8" t="n"/>
      <c r="V9633" s="11">
        <f>IF(OR(B9633="",C9633=""),"",CONCATENATE(B9633,".",C9633))</f>
        <v/>
      </c>
      <c r="W9633" s="6">
        <f>UPPER(TRIM(H9633))</f>
        <v/>
      </c>
      <c r="X9633" s="6">
        <f>UPPER(TRIM(I9633))</f>
        <v/>
      </c>
      <c r="Y9633" s="6">
        <f>IF(V9633&lt;&gt;"",IFERROR(INDEX(federal_program_name_lookup,MATCH(V9633,aln_lookup,0)),""),"")</f>
        <v/>
      </c>
    </row>
    <row r="9634">
      <c r="A9634" s="6">
        <f>IF(B9634&lt;&gt;"", "AWARD-"&amp;TEXT(ROW()-1,"00000"), "")</f>
        <v/>
      </c>
      <c r="B9634" s="7" t="n"/>
      <c r="C9634" s="7" t="n"/>
      <c r="D9634" s="7" t="n"/>
      <c r="E9634" s="8" t="n"/>
      <c r="F9634" s="9" t="n"/>
      <c r="G9634" s="8" t="n"/>
      <c r="H9634" s="8" t="n"/>
      <c r="I9634" s="8" t="n"/>
      <c r="J9634" s="10">
        <f>IF(A9634="",0,SUMIFS(amount_expended,cfda_key,V9634))</f>
        <v/>
      </c>
      <c r="K9634" s="10">
        <f>IF(G9634="OTHER CLUSTER NOT LISTED ABOVE",SUMIFS(amount_expended,uniform_other_cluster_name,X9634), IF(AND(OR(G9634="N/A",G9634=""),H9634=""),0,IF(G9634="STATE CLUSTER",SUMIFS(amount_expended,uniform_state_cluster_name,W9634),SUMIFS(amount_expended,cluster_name,G9634))))</f>
        <v/>
      </c>
      <c r="L9634" s="8" t="n"/>
      <c r="M9634" s="7" t="n"/>
      <c r="N9634" s="8" t="n"/>
      <c r="O9634" s="7" t="n"/>
      <c r="P9634" s="7" t="n"/>
      <c r="Q9634" s="8" t="n"/>
      <c r="R9634" s="9" t="n"/>
      <c r="S9634" s="8" t="n"/>
      <c r="T9634" s="8" t="n"/>
      <c r="U9634" s="8" t="n"/>
      <c r="V9634" s="11">
        <f>IF(OR(B9634="",C9634=""),"",CONCATENATE(B9634,".",C9634))</f>
        <v/>
      </c>
      <c r="W9634" s="6">
        <f>UPPER(TRIM(H9634))</f>
        <v/>
      </c>
      <c r="X9634" s="6">
        <f>UPPER(TRIM(I9634))</f>
        <v/>
      </c>
      <c r="Y9634" s="6">
        <f>IF(V9634&lt;&gt;"",IFERROR(INDEX(federal_program_name_lookup,MATCH(V9634,aln_lookup,0)),""),"")</f>
        <v/>
      </c>
    </row>
    <row r="9635">
      <c r="A9635" s="6">
        <f>IF(B9635&lt;&gt;"", "AWARD-"&amp;TEXT(ROW()-1,"00000"), "")</f>
        <v/>
      </c>
      <c r="B9635" s="7" t="n"/>
      <c r="C9635" s="7" t="n"/>
      <c r="D9635" s="7" t="n"/>
      <c r="E9635" s="8" t="n"/>
      <c r="F9635" s="9" t="n"/>
      <c r="G9635" s="8" t="n"/>
      <c r="H9635" s="8" t="n"/>
      <c r="I9635" s="8" t="n"/>
      <c r="J9635" s="10">
        <f>IF(A9635="",0,SUMIFS(amount_expended,cfda_key,V9635))</f>
        <v/>
      </c>
      <c r="K9635" s="10">
        <f>IF(G9635="OTHER CLUSTER NOT LISTED ABOVE",SUMIFS(amount_expended,uniform_other_cluster_name,X9635), IF(AND(OR(G9635="N/A",G9635=""),H9635=""),0,IF(G9635="STATE CLUSTER",SUMIFS(amount_expended,uniform_state_cluster_name,W9635),SUMIFS(amount_expended,cluster_name,G9635))))</f>
        <v/>
      </c>
      <c r="L9635" s="8" t="n"/>
      <c r="M9635" s="7" t="n"/>
      <c r="N9635" s="8" t="n"/>
      <c r="O9635" s="7" t="n"/>
      <c r="P9635" s="7" t="n"/>
      <c r="Q9635" s="8" t="n"/>
      <c r="R9635" s="9" t="n"/>
      <c r="S9635" s="8" t="n"/>
      <c r="T9635" s="8" t="n"/>
      <c r="U9635" s="8" t="n"/>
      <c r="V9635" s="11">
        <f>IF(OR(B9635="",C9635=""),"",CONCATENATE(B9635,".",C9635))</f>
        <v/>
      </c>
      <c r="W9635" s="6">
        <f>UPPER(TRIM(H9635))</f>
        <v/>
      </c>
      <c r="X9635" s="6">
        <f>UPPER(TRIM(I9635))</f>
        <v/>
      </c>
      <c r="Y9635" s="6">
        <f>IF(V9635&lt;&gt;"",IFERROR(INDEX(federal_program_name_lookup,MATCH(V9635,aln_lookup,0)),""),"")</f>
        <v/>
      </c>
    </row>
    <row r="9636">
      <c r="A9636" s="6">
        <f>IF(B9636&lt;&gt;"", "AWARD-"&amp;TEXT(ROW()-1,"00000"), "")</f>
        <v/>
      </c>
      <c r="B9636" s="7" t="n"/>
      <c r="C9636" s="7" t="n"/>
      <c r="D9636" s="7" t="n"/>
      <c r="E9636" s="8" t="n"/>
      <c r="F9636" s="9" t="n"/>
      <c r="G9636" s="8" t="n"/>
      <c r="H9636" s="8" t="n"/>
      <c r="I9636" s="8" t="n"/>
      <c r="J9636" s="10">
        <f>IF(A9636="",0,SUMIFS(amount_expended,cfda_key,V9636))</f>
        <v/>
      </c>
      <c r="K9636" s="10">
        <f>IF(G9636="OTHER CLUSTER NOT LISTED ABOVE",SUMIFS(amount_expended,uniform_other_cluster_name,X9636), IF(AND(OR(G9636="N/A",G9636=""),H9636=""),0,IF(G9636="STATE CLUSTER",SUMIFS(amount_expended,uniform_state_cluster_name,W9636),SUMIFS(amount_expended,cluster_name,G9636))))</f>
        <v/>
      </c>
      <c r="L9636" s="8" t="n"/>
      <c r="M9636" s="7" t="n"/>
      <c r="N9636" s="8" t="n"/>
      <c r="O9636" s="7" t="n"/>
      <c r="P9636" s="7" t="n"/>
      <c r="Q9636" s="8" t="n"/>
      <c r="R9636" s="9" t="n"/>
      <c r="S9636" s="8" t="n"/>
      <c r="T9636" s="8" t="n"/>
      <c r="U9636" s="8" t="n"/>
      <c r="V9636" s="11">
        <f>IF(OR(B9636="",C9636=""),"",CONCATENATE(B9636,".",C9636))</f>
        <v/>
      </c>
      <c r="W9636" s="6">
        <f>UPPER(TRIM(H9636))</f>
        <v/>
      </c>
      <c r="X9636" s="6">
        <f>UPPER(TRIM(I9636))</f>
        <v/>
      </c>
      <c r="Y9636" s="6">
        <f>IF(V9636&lt;&gt;"",IFERROR(INDEX(federal_program_name_lookup,MATCH(V9636,aln_lookup,0)),""),"")</f>
        <v/>
      </c>
    </row>
    <row r="9637">
      <c r="A9637" s="6">
        <f>IF(B9637&lt;&gt;"", "AWARD-"&amp;TEXT(ROW()-1,"00000"), "")</f>
        <v/>
      </c>
      <c r="B9637" s="7" t="n"/>
      <c r="C9637" s="7" t="n"/>
      <c r="D9637" s="7" t="n"/>
      <c r="E9637" s="8" t="n"/>
      <c r="F9637" s="9" t="n"/>
      <c r="G9637" s="8" t="n"/>
      <c r="H9637" s="8" t="n"/>
      <c r="I9637" s="8" t="n"/>
      <c r="J9637" s="10">
        <f>IF(A9637="",0,SUMIFS(amount_expended,cfda_key,V9637))</f>
        <v/>
      </c>
      <c r="K9637" s="10">
        <f>IF(G9637="OTHER CLUSTER NOT LISTED ABOVE",SUMIFS(amount_expended,uniform_other_cluster_name,X9637), IF(AND(OR(G9637="N/A",G9637=""),H9637=""),0,IF(G9637="STATE CLUSTER",SUMIFS(amount_expended,uniform_state_cluster_name,W9637),SUMIFS(amount_expended,cluster_name,G9637))))</f>
        <v/>
      </c>
      <c r="L9637" s="8" t="n"/>
      <c r="M9637" s="7" t="n"/>
      <c r="N9637" s="8" t="n"/>
      <c r="O9637" s="7" t="n"/>
      <c r="P9637" s="7" t="n"/>
      <c r="Q9637" s="8" t="n"/>
      <c r="R9637" s="9" t="n"/>
      <c r="S9637" s="8" t="n"/>
      <c r="T9637" s="8" t="n"/>
      <c r="U9637" s="8" t="n"/>
      <c r="V9637" s="11">
        <f>IF(OR(B9637="",C9637=""),"",CONCATENATE(B9637,".",C9637))</f>
        <v/>
      </c>
      <c r="W9637" s="6">
        <f>UPPER(TRIM(H9637))</f>
        <v/>
      </c>
      <c r="X9637" s="6">
        <f>UPPER(TRIM(I9637))</f>
        <v/>
      </c>
      <c r="Y9637" s="6">
        <f>IF(V9637&lt;&gt;"",IFERROR(INDEX(federal_program_name_lookup,MATCH(V9637,aln_lookup,0)),""),"")</f>
        <v/>
      </c>
    </row>
    <row r="9638">
      <c r="A9638" s="6">
        <f>IF(B9638&lt;&gt;"", "AWARD-"&amp;TEXT(ROW()-1,"00000"), "")</f>
        <v/>
      </c>
      <c r="B9638" s="7" t="n"/>
      <c r="C9638" s="7" t="n"/>
      <c r="D9638" s="7" t="n"/>
      <c r="E9638" s="8" t="n"/>
      <c r="F9638" s="9" t="n"/>
      <c r="G9638" s="8" t="n"/>
      <c r="H9638" s="8" t="n"/>
      <c r="I9638" s="8" t="n"/>
      <c r="J9638" s="10">
        <f>IF(A9638="",0,SUMIFS(amount_expended,cfda_key,V9638))</f>
        <v/>
      </c>
      <c r="K9638" s="10">
        <f>IF(G9638="OTHER CLUSTER NOT LISTED ABOVE",SUMIFS(amount_expended,uniform_other_cluster_name,X9638), IF(AND(OR(G9638="N/A",G9638=""),H9638=""),0,IF(G9638="STATE CLUSTER",SUMIFS(amount_expended,uniform_state_cluster_name,W9638),SUMIFS(amount_expended,cluster_name,G9638))))</f>
        <v/>
      </c>
      <c r="L9638" s="8" t="n"/>
      <c r="M9638" s="7" t="n"/>
      <c r="N9638" s="8" t="n"/>
      <c r="O9638" s="7" t="n"/>
      <c r="P9638" s="7" t="n"/>
      <c r="Q9638" s="8" t="n"/>
      <c r="R9638" s="9" t="n"/>
      <c r="S9638" s="8" t="n"/>
      <c r="T9638" s="8" t="n"/>
      <c r="U9638" s="8" t="n"/>
      <c r="V9638" s="11">
        <f>IF(OR(B9638="",C9638=""),"",CONCATENATE(B9638,".",C9638))</f>
        <v/>
      </c>
      <c r="W9638" s="6">
        <f>UPPER(TRIM(H9638))</f>
        <v/>
      </c>
      <c r="X9638" s="6">
        <f>UPPER(TRIM(I9638))</f>
        <v/>
      </c>
      <c r="Y9638" s="6">
        <f>IF(V9638&lt;&gt;"",IFERROR(INDEX(federal_program_name_lookup,MATCH(V9638,aln_lookup,0)),""),"")</f>
        <v/>
      </c>
    </row>
    <row r="9639">
      <c r="A9639" s="6">
        <f>IF(B9639&lt;&gt;"", "AWARD-"&amp;TEXT(ROW()-1,"00000"), "")</f>
        <v/>
      </c>
      <c r="B9639" s="7" t="n"/>
      <c r="C9639" s="7" t="n"/>
      <c r="D9639" s="7" t="n"/>
      <c r="E9639" s="8" t="n"/>
      <c r="F9639" s="9" t="n"/>
      <c r="G9639" s="8" t="n"/>
      <c r="H9639" s="8" t="n"/>
      <c r="I9639" s="8" t="n"/>
      <c r="J9639" s="10">
        <f>IF(A9639="",0,SUMIFS(amount_expended,cfda_key,V9639))</f>
        <v/>
      </c>
      <c r="K9639" s="10">
        <f>IF(G9639="OTHER CLUSTER NOT LISTED ABOVE",SUMIFS(amount_expended,uniform_other_cluster_name,X9639), IF(AND(OR(G9639="N/A",G9639=""),H9639=""),0,IF(G9639="STATE CLUSTER",SUMIFS(amount_expended,uniform_state_cluster_name,W9639),SUMIFS(amount_expended,cluster_name,G9639))))</f>
        <v/>
      </c>
      <c r="L9639" s="8" t="n"/>
      <c r="M9639" s="7" t="n"/>
      <c r="N9639" s="8" t="n"/>
      <c r="O9639" s="7" t="n"/>
      <c r="P9639" s="7" t="n"/>
      <c r="Q9639" s="8" t="n"/>
      <c r="R9639" s="9" t="n"/>
      <c r="S9639" s="8" t="n"/>
      <c r="T9639" s="8" t="n"/>
      <c r="U9639" s="8" t="n"/>
      <c r="V9639" s="11">
        <f>IF(OR(B9639="",C9639=""),"",CONCATENATE(B9639,".",C9639))</f>
        <v/>
      </c>
      <c r="W9639" s="6">
        <f>UPPER(TRIM(H9639))</f>
        <v/>
      </c>
      <c r="X9639" s="6">
        <f>UPPER(TRIM(I9639))</f>
        <v/>
      </c>
      <c r="Y9639" s="6">
        <f>IF(V9639&lt;&gt;"",IFERROR(INDEX(federal_program_name_lookup,MATCH(V9639,aln_lookup,0)),""),"")</f>
        <v/>
      </c>
    </row>
    <row r="9640">
      <c r="A9640" s="6">
        <f>IF(B9640&lt;&gt;"", "AWARD-"&amp;TEXT(ROW()-1,"00000"), "")</f>
        <v/>
      </c>
      <c r="B9640" s="7" t="n"/>
      <c r="C9640" s="7" t="n"/>
      <c r="D9640" s="7" t="n"/>
      <c r="E9640" s="8" t="n"/>
      <c r="F9640" s="9" t="n"/>
      <c r="G9640" s="8" t="n"/>
      <c r="H9640" s="8" t="n"/>
      <c r="I9640" s="8" t="n"/>
      <c r="J9640" s="10">
        <f>IF(A9640="",0,SUMIFS(amount_expended,cfda_key,V9640))</f>
        <v/>
      </c>
      <c r="K9640" s="10">
        <f>IF(G9640="OTHER CLUSTER NOT LISTED ABOVE",SUMIFS(amount_expended,uniform_other_cluster_name,X9640), IF(AND(OR(G9640="N/A",G9640=""),H9640=""),0,IF(G9640="STATE CLUSTER",SUMIFS(amount_expended,uniform_state_cluster_name,W9640),SUMIFS(amount_expended,cluster_name,G9640))))</f>
        <v/>
      </c>
      <c r="L9640" s="8" t="n"/>
      <c r="M9640" s="7" t="n"/>
      <c r="N9640" s="8" t="n"/>
      <c r="O9640" s="7" t="n"/>
      <c r="P9640" s="7" t="n"/>
      <c r="Q9640" s="8" t="n"/>
      <c r="R9640" s="9" t="n"/>
      <c r="S9640" s="8" t="n"/>
      <c r="T9640" s="8" t="n"/>
      <c r="U9640" s="8" t="n"/>
      <c r="V9640" s="11">
        <f>IF(OR(B9640="",C9640=""),"",CONCATENATE(B9640,".",C9640))</f>
        <v/>
      </c>
      <c r="W9640" s="6">
        <f>UPPER(TRIM(H9640))</f>
        <v/>
      </c>
      <c r="X9640" s="6">
        <f>UPPER(TRIM(I9640))</f>
        <v/>
      </c>
      <c r="Y9640" s="6">
        <f>IF(V9640&lt;&gt;"",IFERROR(INDEX(federal_program_name_lookup,MATCH(V9640,aln_lookup,0)),""),"")</f>
        <v/>
      </c>
    </row>
    <row r="9641">
      <c r="A9641" s="6">
        <f>IF(B9641&lt;&gt;"", "AWARD-"&amp;TEXT(ROW()-1,"00000"), "")</f>
        <v/>
      </c>
      <c r="B9641" s="7" t="n"/>
      <c r="C9641" s="7" t="n"/>
      <c r="D9641" s="7" t="n"/>
      <c r="E9641" s="8" t="n"/>
      <c r="F9641" s="9" t="n"/>
      <c r="G9641" s="8" t="n"/>
      <c r="H9641" s="8" t="n"/>
      <c r="I9641" s="8" t="n"/>
      <c r="J9641" s="10">
        <f>IF(A9641="",0,SUMIFS(amount_expended,cfda_key,V9641))</f>
        <v/>
      </c>
      <c r="K9641" s="10">
        <f>IF(G9641="OTHER CLUSTER NOT LISTED ABOVE",SUMIFS(amount_expended,uniform_other_cluster_name,X9641), IF(AND(OR(G9641="N/A",G9641=""),H9641=""),0,IF(G9641="STATE CLUSTER",SUMIFS(amount_expended,uniform_state_cluster_name,W9641),SUMIFS(amount_expended,cluster_name,G9641))))</f>
        <v/>
      </c>
      <c r="L9641" s="8" t="n"/>
      <c r="M9641" s="7" t="n"/>
      <c r="N9641" s="8" t="n"/>
      <c r="O9641" s="7" t="n"/>
      <c r="P9641" s="7" t="n"/>
      <c r="Q9641" s="8" t="n"/>
      <c r="R9641" s="9" t="n"/>
      <c r="S9641" s="8" t="n"/>
      <c r="T9641" s="8" t="n"/>
      <c r="U9641" s="8" t="n"/>
      <c r="V9641" s="11">
        <f>IF(OR(B9641="",C9641=""),"",CONCATENATE(B9641,".",C9641))</f>
        <v/>
      </c>
      <c r="W9641" s="6">
        <f>UPPER(TRIM(H9641))</f>
        <v/>
      </c>
      <c r="X9641" s="6">
        <f>UPPER(TRIM(I9641))</f>
        <v/>
      </c>
      <c r="Y9641" s="6">
        <f>IF(V9641&lt;&gt;"",IFERROR(INDEX(federal_program_name_lookup,MATCH(V9641,aln_lookup,0)),""),"")</f>
        <v/>
      </c>
    </row>
    <row r="9642">
      <c r="A9642" s="6">
        <f>IF(B9642&lt;&gt;"", "AWARD-"&amp;TEXT(ROW()-1,"00000"), "")</f>
        <v/>
      </c>
      <c r="B9642" s="7" t="n"/>
      <c r="C9642" s="7" t="n"/>
      <c r="D9642" s="7" t="n"/>
      <c r="E9642" s="8" t="n"/>
      <c r="F9642" s="9" t="n"/>
      <c r="G9642" s="8" t="n"/>
      <c r="H9642" s="8" t="n"/>
      <c r="I9642" s="8" t="n"/>
      <c r="J9642" s="10">
        <f>IF(A9642="",0,SUMIFS(amount_expended,cfda_key,V9642))</f>
        <v/>
      </c>
      <c r="K9642" s="10">
        <f>IF(G9642="OTHER CLUSTER NOT LISTED ABOVE",SUMIFS(amount_expended,uniform_other_cluster_name,X9642), IF(AND(OR(G9642="N/A",G9642=""),H9642=""),0,IF(G9642="STATE CLUSTER",SUMIFS(amount_expended,uniform_state_cluster_name,W9642),SUMIFS(amount_expended,cluster_name,G9642))))</f>
        <v/>
      </c>
      <c r="L9642" s="8" t="n"/>
      <c r="M9642" s="7" t="n"/>
      <c r="N9642" s="8" t="n"/>
      <c r="O9642" s="7" t="n"/>
      <c r="P9642" s="7" t="n"/>
      <c r="Q9642" s="8" t="n"/>
      <c r="R9642" s="9" t="n"/>
      <c r="S9642" s="8" t="n"/>
      <c r="T9642" s="8" t="n"/>
      <c r="U9642" s="8" t="n"/>
      <c r="V9642" s="11">
        <f>IF(OR(B9642="",C9642=""),"",CONCATENATE(B9642,".",C9642))</f>
        <v/>
      </c>
      <c r="W9642" s="6">
        <f>UPPER(TRIM(H9642))</f>
        <v/>
      </c>
      <c r="X9642" s="6">
        <f>UPPER(TRIM(I9642))</f>
        <v/>
      </c>
      <c r="Y9642" s="6">
        <f>IF(V9642&lt;&gt;"",IFERROR(INDEX(federal_program_name_lookup,MATCH(V9642,aln_lookup,0)),""),"")</f>
        <v/>
      </c>
    </row>
    <row r="9643">
      <c r="A9643" s="6">
        <f>IF(B9643&lt;&gt;"", "AWARD-"&amp;TEXT(ROW()-1,"00000"), "")</f>
        <v/>
      </c>
      <c r="B9643" s="7" t="n"/>
      <c r="C9643" s="7" t="n"/>
      <c r="D9643" s="7" t="n"/>
      <c r="E9643" s="8" t="n"/>
      <c r="F9643" s="9" t="n"/>
      <c r="G9643" s="8" t="n"/>
      <c r="H9643" s="8" t="n"/>
      <c r="I9643" s="8" t="n"/>
      <c r="J9643" s="10">
        <f>IF(A9643="",0,SUMIFS(amount_expended,cfda_key,V9643))</f>
        <v/>
      </c>
      <c r="K9643" s="10">
        <f>IF(G9643="OTHER CLUSTER NOT LISTED ABOVE",SUMIFS(amount_expended,uniform_other_cluster_name,X9643), IF(AND(OR(G9643="N/A",G9643=""),H9643=""),0,IF(G9643="STATE CLUSTER",SUMIFS(amount_expended,uniform_state_cluster_name,W9643),SUMIFS(amount_expended,cluster_name,G9643))))</f>
        <v/>
      </c>
      <c r="L9643" s="8" t="n"/>
      <c r="M9643" s="7" t="n"/>
      <c r="N9643" s="8" t="n"/>
      <c r="O9643" s="7" t="n"/>
      <c r="P9643" s="7" t="n"/>
      <c r="Q9643" s="8" t="n"/>
      <c r="R9643" s="9" t="n"/>
      <c r="S9643" s="8" t="n"/>
      <c r="T9643" s="8" t="n"/>
      <c r="U9643" s="8" t="n"/>
      <c r="V9643" s="11">
        <f>IF(OR(B9643="",C9643=""),"",CONCATENATE(B9643,".",C9643))</f>
        <v/>
      </c>
      <c r="W9643" s="6">
        <f>UPPER(TRIM(H9643))</f>
        <v/>
      </c>
      <c r="X9643" s="6">
        <f>UPPER(TRIM(I9643))</f>
        <v/>
      </c>
      <c r="Y9643" s="6">
        <f>IF(V9643&lt;&gt;"",IFERROR(INDEX(federal_program_name_lookup,MATCH(V9643,aln_lookup,0)),""),"")</f>
        <v/>
      </c>
    </row>
    <row r="9644">
      <c r="A9644" s="6">
        <f>IF(B9644&lt;&gt;"", "AWARD-"&amp;TEXT(ROW()-1,"00000"), "")</f>
        <v/>
      </c>
      <c r="B9644" s="7" t="n"/>
      <c r="C9644" s="7" t="n"/>
      <c r="D9644" s="7" t="n"/>
      <c r="E9644" s="8" t="n"/>
      <c r="F9644" s="9" t="n"/>
      <c r="G9644" s="8" t="n"/>
      <c r="H9644" s="8" t="n"/>
      <c r="I9644" s="8" t="n"/>
      <c r="J9644" s="10">
        <f>IF(A9644="",0,SUMIFS(amount_expended,cfda_key,V9644))</f>
        <v/>
      </c>
      <c r="K9644" s="10">
        <f>IF(G9644="OTHER CLUSTER NOT LISTED ABOVE",SUMIFS(amount_expended,uniform_other_cluster_name,X9644), IF(AND(OR(G9644="N/A",G9644=""),H9644=""),0,IF(G9644="STATE CLUSTER",SUMIFS(amount_expended,uniform_state_cluster_name,W9644),SUMIFS(amount_expended,cluster_name,G9644))))</f>
        <v/>
      </c>
      <c r="L9644" s="8" t="n"/>
      <c r="M9644" s="7" t="n"/>
      <c r="N9644" s="8" t="n"/>
      <c r="O9644" s="7" t="n"/>
      <c r="P9644" s="7" t="n"/>
      <c r="Q9644" s="8" t="n"/>
      <c r="R9644" s="9" t="n"/>
      <c r="S9644" s="8" t="n"/>
      <c r="T9644" s="8" t="n"/>
      <c r="U9644" s="8" t="n"/>
      <c r="V9644" s="11">
        <f>IF(OR(B9644="",C9644=""),"",CONCATENATE(B9644,".",C9644))</f>
        <v/>
      </c>
      <c r="W9644" s="6">
        <f>UPPER(TRIM(H9644))</f>
        <v/>
      </c>
      <c r="X9644" s="6">
        <f>UPPER(TRIM(I9644))</f>
        <v/>
      </c>
      <c r="Y9644" s="6">
        <f>IF(V9644&lt;&gt;"",IFERROR(INDEX(federal_program_name_lookup,MATCH(V9644,aln_lookup,0)),""),"")</f>
        <v/>
      </c>
    </row>
    <row r="9645">
      <c r="A9645" s="6">
        <f>IF(B9645&lt;&gt;"", "AWARD-"&amp;TEXT(ROW()-1,"00000"), "")</f>
        <v/>
      </c>
      <c r="B9645" s="7" t="n"/>
      <c r="C9645" s="7" t="n"/>
      <c r="D9645" s="7" t="n"/>
      <c r="E9645" s="8" t="n"/>
      <c r="F9645" s="9" t="n"/>
      <c r="G9645" s="8" t="n"/>
      <c r="H9645" s="8" t="n"/>
      <c r="I9645" s="8" t="n"/>
      <c r="J9645" s="10">
        <f>IF(A9645="",0,SUMIFS(amount_expended,cfda_key,V9645))</f>
        <v/>
      </c>
      <c r="K9645" s="10">
        <f>IF(G9645="OTHER CLUSTER NOT LISTED ABOVE",SUMIFS(amount_expended,uniform_other_cluster_name,X9645), IF(AND(OR(G9645="N/A",G9645=""),H9645=""),0,IF(G9645="STATE CLUSTER",SUMIFS(amount_expended,uniform_state_cluster_name,W9645),SUMIFS(amount_expended,cluster_name,G9645))))</f>
        <v/>
      </c>
      <c r="L9645" s="8" t="n"/>
      <c r="M9645" s="7" t="n"/>
      <c r="N9645" s="8" t="n"/>
      <c r="O9645" s="7" t="n"/>
      <c r="P9645" s="7" t="n"/>
      <c r="Q9645" s="8" t="n"/>
      <c r="R9645" s="9" t="n"/>
      <c r="S9645" s="8" t="n"/>
      <c r="T9645" s="8" t="n"/>
      <c r="U9645" s="8" t="n"/>
      <c r="V9645" s="11">
        <f>IF(OR(B9645="",C9645=""),"",CONCATENATE(B9645,".",C9645))</f>
        <v/>
      </c>
      <c r="W9645" s="6">
        <f>UPPER(TRIM(H9645))</f>
        <v/>
      </c>
      <c r="X9645" s="6">
        <f>UPPER(TRIM(I9645))</f>
        <v/>
      </c>
      <c r="Y9645" s="6">
        <f>IF(V9645&lt;&gt;"",IFERROR(INDEX(federal_program_name_lookup,MATCH(V9645,aln_lookup,0)),""),"")</f>
        <v/>
      </c>
    </row>
    <row r="9646">
      <c r="A9646" s="6">
        <f>IF(B9646&lt;&gt;"", "AWARD-"&amp;TEXT(ROW()-1,"00000"), "")</f>
        <v/>
      </c>
      <c r="B9646" s="7" t="n"/>
      <c r="C9646" s="7" t="n"/>
      <c r="D9646" s="7" t="n"/>
      <c r="E9646" s="8" t="n"/>
      <c r="F9646" s="9" t="n"/>
      <c r="G9646" s="8" t="n"/>
      <c r="H9646" s="8" t="n"/>
      <c r="I9646" s="8" t="n"/>
      <c r="J9646" s="10">
        <f>IF(A9646="",0,SUMIFS(amount_expended,cfda_key,V9646))</f>
        <v/>
      </c>
      <c r="K9646" s="10">
        <f>IF(G9646="OTHER CLUSTER NOT LISTED ABOVE",SUMIFS(amount_expended,uniform_other_cluster_name,X9646), IF(AND(OR(G9646="N/A",G9646=""),H9646=""),0,IF(G9646="STATE CLUSTER",SUMIFS(amount_expended,uniform_state_cluster_name,W9646),SUMIFS(amount_expended,cluster_name,G9646))))</f>
        <v/>
      </c>
      <c r="L9646" s="8" t="n"/>
      <c r="M9646" s="7" t="n"/>
      <c r="N9646" s="8" t="n"/>
      <c r="O9646" s="7" t="n"/>
      <c r="P9646" s="7" t="n"/>
      <c r="Q9646" s="8" t="n"/>
      <c r="R9646" s="9" t="n"/>
      <c r="S9646" s="8" t="n"/>
      <c r="T9646" s="8" t="n"/>
      <c r="U9646" s="8" t="n"/>
      <c r="V9646" s="11">
        <f>IF(OR(B9646="",C9646=""),"",CONCATENATE(B9646,".",C9646))</f>
        <v/>
      </c>
      <c r="W9646" s="6">
        <f>UPPER(TRIM(H9646))</f>
        <v/>
      </c>
      <c r="X9646" s="6">
        <f>UPPER(TRIM(I9646))</f>
        <v/>
      </c>
      <c r="Y9646" s="6">
        <f>IF(V9646&lt;&gt;"",IFERROR(INDEX(federal_program_name_lookup,MATCH(V9646,aln_lookup,0)),""),"")</f>
        <v/>
      </c>
    </row>
    <row r="9647">
      <c r="A9647" s="6">
        <f>IF(B9647&lt;&gt;"", "AWARD-"&amp;TEXT(ROW()-1,"00000"), "")</f>
        <v/>
      </c>
      <c r="B9647" s="7" t="n"/>
      <c r="C9647" s="7" t="n"/>
      <c r="D9647" s="7" t="n"/>
      <c r="E9647" s="8" t="n"/>
      <c r="F9647" s="9" t="n"/>
      <c r="G9647" s="8" t="n"/>
      <c r="H9647" s="8" t="n"/>
      <c r="I9647" s="8" t="n"/>
      <c r="J9647" s="10">
        <f>IF(A9647="",0,SUMIFS(amount_expended,cfda_key,V9647))</f>
        <v/>
      </c>
      <c r="K9647" s="10">
        <f>IF(G9647="OTHER CLUSTER NOT LISTED ABOVE",SUMIFS(amount_expended,uniform_other_cluster_name,X9647), IF(AND(OR(G9647="N/A",G9647=""),H9647=""),0,IF(G9647="STATE CLUSTER",SUMIFS(amount_expended,uniform_state_cluster_name,W9647),SUMIFS(amount_expended,cluster_name,G9647))))</f>
        <v/>
      </c>
      <c r="L9647" s="8" t="n"/>
      <c r="M9647" s="7" t="n"/>
      <c r="N9647" s="8" t="n"/>
      <c r="O9647" s="7" t="n"/>
      <c r="P9647" s="7" t="n"/>
      <c r="Q9647" s="8" t="n"/>
      <c r="R9647" s="9" t="n"/>
      <c r="S9647" s="8" t="n"/>
      <c r="T9647" s="8" t="n"/>
      <c r="U9647" s="8" t="n"/>
      <c r="V9647" s="11">
        <f>IF(OR(B9647="",C9647=""),"",CONCATENATE(B9647,".",C9647))</f>
        <v/>
      </c>
      <c r="W9647" s="6">
        <f>UPPER(TRIM(H9647))</f>
        <v/>
      </c>
      <c r="X9647" s="6">
        <f>UPPER(TRIM(I9647))</f>
        <v/>
      </c>
      <c r="Y9647" s="6">
        <f>IF(V9647&lt;&gt;"",IFERROR(INDEX(federal_program_name_lookup,MATCH(V9647,aln_lookup,0)),""),"")</f>
        <v/>
      </c>
    </row>
    <row r="9648">
      <c r="A9648" s="6">
        <f>IF(B9648&lt;&gt;"", "AWARD-"&amp;TEXT(ROW()-1,"00000"), "")</f>
        <v/>
      </c>
      <c r="B9648" s="7" t="n"/>
      <c r="C9648" s="7" t="n"/>
      <c r="D9648" s="7" t="n"/>
      <c r="E9648" s="8" t="n"/>
      <c r="F9648" s="9" t="n"/>
      <c r="G9648" s="8" t="n"/>
      <c r="H9648" s="8" t="n"/>
      <c r="I9648" s="8" t="n"/>
      <c r="J9648" s="10">
        <f>IF(A9648="",0,SUMIFS(amount_expended,cfda_key,V9648))</f>
        <v/>
      </c>
      <c r="K9648" s="10">
        <f>IF(G9648="OTHER CLUSTER NOT LISTED ABOVE",SUMIFS(amount_expended,uniform_other_cluster_name,X9648), IF(AND(OR(G9648="N/A",G9648=""),H9648=""),0,IF(G9648="STATE CLUSTER",SUMIFS(amount_expended,uniform_state_cluster_name,W9648),SUMIFS(amount_expended,cluster_name,G9648))))</f>
        <v/>
      </c>
      <c r="L9648" s="8" t="n"/>
      <c r="M9648" s="7" t="n"/>
      <c r="N9648" s="8" t="n"/>
      <c r="O9648" s="7" t="n"/>
      <c r="P9648" s="7" t="n"/>
      <c r="Q9648" s="8" t="n"/>
      <c r="R9648" s="9" t="n"/>
      <c r="S9648" s="8" t="n"/>
      <c r="T9648" s="8" t="n"/>
      <c r="U9648" s="8" t="n"/>
      <c r="V9648" s="11">
        <f>IF(OR(B9648="",C9648=""),"",CONCATENATE(B9648,".",C9648))</f>
        <v/>
      </c>
      <c r="W9648" s="6">
        <f>UPPER(TRIM(H9648))</f>
        <v/>
      </c>
      <c r="X9648" s="6">
        <f>UPPER(TRIM(I9648))</f>
        <v/>
      </c>
      <c r="Y9648" s="6">
        <f>IF(V9648&lt;&gt;"",IFERROR(INDEX(federal_program_name_lookup,MATCH(V9648,aln_lookup,0)),""),"")</f>
        <v/>
      </c>
    </row>
    <row r="9649">
      <c r="A9649" s="6">
        <f>IF(B9649&lt;&gt;"", "AWARD-"&amp;TEXT(ROW()-1,"00000"), "")</f>
        <v/>
      </c>
      <c r="B9649" s="7" t="n"/>
      <c r="C9649" s="7" t="n"/>
      <c r="D9649" s="7" t="n"/>
      <c r="E9649" s="8" t="n"/>
      <c r="F9649" s="9" t="n"/>
      <c r="G9649" s="8" t="n"/>
      <c r="H9649" s="8" t="n"/>
      <c r="I9649" s="8" t="n"/>
      <c r="J9649" s="10">
        <f>IF(A9649="",0,SUMIFS(amount_expended,cfda_key,V9649))</f>
        <v/>
      </c>
      <c r="K9649" s="10">
        <f>IF(G9649="OTHER CLUSTER NOT LISTED ABOVE",SUMIFS(amount_expended,uniform_other_cluster_name,X9649), IF(AND(OR(G9649="N/A",G9649=""),H9649=""),0,IF(G9649="STATE CLUSTER",SUMIFS(amount_expended,uniform_state_cluster_name,W9649),SUMIFS(amount_expended,cluster_name,G9649))))</f>
        <v/>
      </c>
      <c r="L9649" s="8" t="n"/>
      <c r="M9649" s="7" t="n"/>
      <c r="N9649" s="8" t="n"/>
      <c r="O9649" s="7" t="n"/>
      <c r="P9649" s="7" t="n"/>
      <c r="Q9649" s="8" t="n"/>
      <c r="R9649" s="9" t="n"/>
      <c r="S9649" s="8" t="n"/>
      <c r="T9649" s="8" t="n"/>
      <c r="U9649" s="8" t="n"/>
      <c r="V9649" s="11">
        <f>IF(OR(B9649="",C9649=""),"",CONCATENATE(B9649,".",C9649))</f>
        <v/>
      </c>
      <c r="W9649" s="6">
        <f>UPPER(TRIM(H9649))</f>
        <v/>
      </c>
      <c r="X9649" s="6">
        <f>UPPER(TRIM(I9649))</f>
        <v/>
      </c>
      <c r="Y9649" s="6">
        <f>IF(V9649&lt;&gt;"",IFERROR(INDEX(federal_program_name_lookup,MATCH(V9649,aln_lookup,0)),""),"")</f>
        <v/>
      </c>
    </row>
    <row r="9650">
      <c r="A9650" s="6">
        <f>IF(B9650&lt;&gt;"", "AWARD-"&amp;TEXT(ROW()-1,"00000"), "")</f>
        <v/>
      </c>
      <c r="B9650" s="7" t="n"/>
      <c r="C9650" s="7" t="n"/>
      <c r="D9650" s="7" t="n"/>
      <c r="E9650" s="8" t="n"/>
      <c r="F9650" s="9" t="n"/>
      <c r="G9650" s="8" t="n"/>
      <c r="H9650" s="8" t="n"/>
      <c r="I9650" s="8" t="n"/>
      <c r="J9650" s="10">
        <f>IF(A9650="",0,SUMIFS(amount_expended,cfda_key,V9650))</f>
        <v/>
      </c>
      <c r="K9650" s="10">
        <f>IF(G9650="OTHER CLUSTER NOT LISTED ABOVE",SUMIFS(amount_expended,uniform_other_cluster_name,X9650), IF(AND(OR(G9650="N/A",G9650=""),H9650=""),0,IF(G9650="STATE CLUSTER",SUMIFS(amount_expended,uniform_state_cluster_name,W9650),SUMIFS(amount_expended,cluster_name,G9650))))</f>
        <v/>
      </c>
      <c r="L9650" s="8" t="n"/>
      <c r="M9650" s="7" t="n"/>
      <c r="N9650" s="8" t="n"/>
      <c r="O9650" s="7" t="n"/>
      <c r="P9650" s="7" t="n"/>
      <c r="Q9650" s="8" t="n"/>
      <c r="R9650" s="9" t="n"/>
      <c r="S9650" s="8" t="n"/>
      <c r="T9650" s="8" t="n"/>
      <c r="U9650" s="8" t="n"/>
      <c r="V9650" s="11">
        <f>IF(OR(B9650="",C9650=""),"",CONCATENATE(B9650,".",C9650))</f>
        <v/>
      </c>
      <c r="W9650" s="6">
        <f>UPPER(TRIM(H9650))</f>
        <v/>
      </c>
      <c r="X9650" s="6">
        <f>UPPER(TRIM(I9650))</f>
        <v/>
      </c>
      <c r="Y9650" s="6">
        <f>IF(V9650&lt;&gt;"",IFERROR(INDEX(federal_program_name_lookup,MATCH(V9650,aln_lookup,0)),""),"")</f>
        <v/>
      </c>
    </row>
    <row r="9651">
      <c r="A9651" s="6">
        <f>IF(B9651&lt;&gt;"", "AWARD-"&amp;TEXT(ROW()-1,"00000"), "")</f>
        <v/>
      </c>
      <c r="B9651" s="7" t="n"/>
      <c r="C9651" s="7" t="n"/>
      <c r="D9651" s="7" t="n"/>
      <c r="E9651" s="8" t="n"/>
      <c r="F9651" s="9" t="n"/>
      <c r="G9651" s="8" t="n"/>
      <c r="H9651" s="8" t="n"/>
      <c r="I9651" s="8" t="n"/>
      <c r="J9651" s="10">
        <f>IF(A9651="",0,SUMIFS(amount_expended,cfda_key,V9651))</f>
        <v/>
      </c>
      <c r="K9651" s="10">
        <f>IF(G9651="OTHER CLUSTER NOT LISTED ABOVE",SUMIFS(amount_expended,uniform_other_cluster_name,X9651), IF(AND(OR(G9651="N/A",G9651=""),H9651=""),0,IF(G9651="STATE CLUSTER",SUMIFS(amount_expended,uniform_state_cluster_name,W9651),SUMIFS(amount_expended,cluster_name,G9651))))</f>
        <v/>
      </c>
      <c r="L9651" s="8" t="n"/>
      <c r="M9651" s="7" t="n"/>
      <c r="N9651" s="8" t="n"/>
      <c r="O9651" s="7" t="n"/>
      <c r="P9651" s="7" t="n"/>
      <c r="Q9651" s="8" t="n"/>
      <c r="R9651" s="9" t="n"/>
      <c r="S9651" s="8" t="n"/>
      <c r="T9651" s="8" t="n"/>
      <c r="U9651" s="8" t="n"/>
      <c r="V9651" s="11">
        <f>IF(OR(B9651="",C9651=""),"",CONCATENATE(B9651,".",C9651))</f>
        <v/>
      </c>
      <c r="W9651" s="6">
        <f>UPPER(TRIM(H9651))</f>
        <v/>
      </c>
      <c r="X9651" s="6">
        <f>UPPER(TRIM(I9651))</f>
        <v/>
      </c>
      <c r="Y9651" s="6">
        <f>IF(V9651&lt;&gt;"",IFERROR(INDEX(federal_program_name_lookup,MATCH(V9651,aln_lookup,0)),""),"")</f>
        <v/>
      </c>
    </row>
    <row r="9652">
      <c r="A9652" s="6">
        <f>IF(B9652&lt;&gt;"", "AWARD-"&amp;TEXT(ROW()-1,"00000"), "")</f>
        <v/>
      </c>
      <c r="B9652" s="7" t="n"/>
      <c r="C9652" s="7" t="n"/>
      <c r="D9652" s="7" t="n"/>
      <c r="E9652" s="8" t="n"/>
      <c r="F9652" s="9" t="n"/>
      <c r="G9652" s="8" t="n"/>
      <c r="H9652" s="8" t="n"/>
      <c r="I9652" s="8" t="n"/>
      <c r="J9652" s="10">
        <f>IF(A9652="",0,SUMIFS(amount_expended,cfda_key,V9652))</f>
        <v/>
      </c>
      <c r="K9652" s="10">
        <f>IF(G9652="OTHER CLUSTER NOT LISTED ABOVE",SUMIFS(amount_expended,uniform_other_cluster_name,X9652), IF(AND(OR(G9652="N/A",G9652=""),H9652=""),0,IF(G9652="STATE CLUSTER",SUMIFS(amount_expended,uniform_state_cluster_name,W9652),SUMIFS(amount_expended,cluster_name,G9652))))</f>
        <v/>
      </c>
      <c r="L9652" s="8" t="n"/>
      <c r="M9652" s="7" t="n"/>
      <c r="N9652" s="8" t="n"/>
      <c r="O9652" s="7" t="n"/>
      <c r="P9652" s="7" t="n"/>
      <c r="Q9652" s="8" t="n"/>
      <c r="R9652" s="9" t="n"/>
      <c r="S9652" s="8" t="n"/>
      <c r="T9652" s="8" t="n"/>
      <c r="U9652" s="8" t="n"/>
      <c r="V9652" s="11">
        <f>IF(OR(B9652="",C9652=""),"",CONCATENATE(B9652,".",C9652))</f>
        <v/>
      </c>
      <c r="W9652" s="6">
        <f>UPPER(TRIM(H9652))</f>
        <v/>
      </c>
      <c r="X9652" s="6">
        <f>UPPER(TRIM(I9652))</f>
        <v/>
      </c>
      <c r="Y9652" s="6">
        <f>IF(V9652&lt;&gt;"",IFERROR(INDEX(federal_program_name_lookup,MATCH(V9652,aln_lookup,0)),""),"")</f>
        <v/>
      </c>
    </row>
    <row r="9653">
      <c r="A9653" s="6">
        <f>IF(B9653&lt;&gt;"", "AWARD-"&amp;TEXT(ROW()-1,"00000"), "")</f>
        <v/>
      </c>
      <c r="B9653" s="7" t="n"/>
      <c r="C9653" s="7" t="n"/>
      <c r="D9653" s="7" t="n"/>
      <c r="E9653" s="8" t="n"/>
      <c r="F9653" s="9" t="n"/>
      <c r="G9653" s="8" t="n"/>
      <c r="H9653" s="8" t="n"/>
      <c r="I9653" s="8" t="n"/>
      <c r="J9653" s="10">
        <f>IF(A9653="",0,SUMIFS(amount_expended,cfda_key,V9653))</f>
        <v/>
      </c>
      <c r="K9653" s="10">
        <f>IF(G9653="OTHER CLUSTER NOT LISTED ABOVE",SUMIFS(amount_expended,uniform_other_cluster_name,X9653), IF(AND(OR(G9653="N/A",G9653=""),H9653=""),0,IF(G9653="STATE CLUSTER",SUMIFS(amount_expended,uniform_state_cluster_name,W9653),SUMIFS(amount_expended,cluster_name,G9653))))</f>
        <v/>
      </c>
      <c r="L9653" s="8" t="n"/>
      <c r="M9653" s="7" t="n"/>
      <c r="N9653" s="8" t="n"/>
      <c r="O9653" s="7" t="n"/>
      <c r="P9653" s="7" t="n"/>
      <c r="Q9653" s="8" t="n"/>
      <c r="R9653" s="9" t="n"/>
      <c r="S9653" s="8" t="n"/>
      <c r="T9653" s="8" t="n"/>
      <c r="U9653" s="8" t="n"/>
      <c r="V9653" s="11">
        <f>IF(OR(B9653="",C9653=""),"",CONCATENATE(B9653,".",C9653))</f>
        <v/>
      </c>
      <c r="W9653" s="6">
        <f>UPPER(TRIM(H9653))</f>
        <v/>
      </c>
      <c r="X9653" s="6">
        <f>UPPER(TRIM(I9653))</f>
        <v/>
      </c>
      <c r="Y9653" s="6">
        <f>IF(V9653&lt;&gt;"",IFERROR(INDEX(federal_program_name_lookup,MATCH(V9653,aln_lookup,0)),""),"")</f>
        <v/>
      </c>
    </row>
    <row r="9654">
      <c r="A9654" s="6">
        <f>IF(B9654&lt;&gt;"", "AWARD-"&amp;TEXT(ROW()-1,"00000"), "")</f>
        <v/>
      </c>
      <c r="B9654" s="7" t="n"/>
      <c r="C9654" s="7" t="n"/>
      <c r="D9654" s="7" t="n"/>
      <c r="E9654" s="8" t="n"/>
      <c r="F9654" s="9" t="n"/>
      <c r="G9654" s="8" t="n"/>
      <c r="H9654" s="8" t="n"/>
      <c r="I9654" s="8" t="n"/>
      <c r="J9654" s="10">
        <f>IF(A9654="",0,SUMIFS(amount_expended,cfda_key,V9654))</f>
        <v/>
      </c>
      <c r="K9654" s="10">
        <f>IF(G9654="OTHER CLUSTER NOT LISTED ABOVE",SUMIFS(amount_expended,uniform_other_cluster_name,X9654), IF(AND(OR(G9654="N/A",G9654=""),H9654=""),0,IF(G9654="STATE CLUSTER",SUMIFS(amount_expended,uniform_state_cluster_name,W9654),SUMIFS(amount_expended,cluster_name,G9654))))</f>
        <v/>
      </c>
      <c r="L9654" s="8" t="n"/>
      <c r="M9654" s="7" t="n"/>
      <c r="N9654" s="8" t="n"/>
      <c r="O9654" s="7" t="n"/>
      <c r="P9654" s="7" t="n"/>
      <c r="Q9654" s="8" t="n"/>
      <c r="R9654" s="9" t="n"/>
      <c r="S9654" s="8" t="n"/>
      <c r="T9654" s="8" t="n"/>
      <c r="U9654" s="8" t="n"/>
      <c r="V9654" s="11">
        <f>IF(OR(B9654="",C9654=""),"",CONCATENATE(B9654,".",C9654))</f>
        <v/>
      </c>
      <c r="W9654" s="6">
        <f>UPPER(TRIM(H9654))</f>
        <v/>
      </c>
      <c r="X9654" s="6">
        <f>UPPER(TRIM(I9654))</f>
        <v/>
      </c>
      <c r="Y9654" s="6">
        <f>IF(V9654&lt;&gt;"",IFERROR(INDEX(federal_program_name_lookup,MATCH(V9654,aln_lookup,0)),""),"")</f>
        <v/>
      </c>
    </row>
    <row r="9655">
      <c r="A9655" s="6">
        <f>IF(B9655&lt;&gt;"", "AWARD-"&amp;TEXT(ROW()-1,"00000"), "")</f>
        <v/>
      </c>
      <c r="B9655" s="7" t="n"/>
      <c r="C9655" s="7" t="n"/>
      <c r="D9655" s="7" t="n"/>
      <c r="E9655" s="8" t="n"/>
      <c r="F9655" s="9" t="n"/>
      <c r="G9655" s="8" t="n"/>
      <c r="H9655" s="8" t="n"/>
      <c r="I9655" s="8" t="n"/>
      <c r="J9655" s="10">
        <f>IF(A9655="",0,SUMIFS(amount_expended,cfda_key,V9655))</f>
        <v/>
      </c>
      <c r="K9655" s="10">
        <f>IF(G9655="OTHER CLUSTER NOT LISTED ABOVE",SUMIFS(amount_expended,uniform_other_cluster_name,X9655), IF(AND(OR(G9655="N/A",G9655=""),H9655=""),0,IF(G9655="STATE CLUSTER",SUMIFS(amount_expended,uniform_state_cluster_name,W9655),SUMIFS(amount_expended,cluster_name,G9655))))</f>
        <v/>
      </c>
      <c r="L9655" s="8" t="n"/>
      <c r="M9655" s="7" t="n"/>
      <c r="N9655" s="8" t="n"/>
      <c r="O9655" s="7" t="n"/>
      <c r="P9655" s="7" t="n"/>
      <c r="Q9655" s="8" t="n"/>
      <c r="R9655" s="9" t="n"/>
      <c r="S9655" s="8" t="n"/>
      <c r="T9655" s="8" t="n"/>
      <c r="U9655" s="8" t="n"/>
      <c r="V9655" s="11">
        <f>IF(OR(B9655="",C9655=""),"",CONCATENATE(B9655,".",C9655))</f>
        <v/>
      </c>
      <c r="W9655" s="6">
        <f>UPPER(TRIM(H9655))</f>
        <v/>
      </c>
      <c r="X9655" s="6">
        <f>UPPER(TRIM(I9655))</f>
        <v/>
      </c>
      <c r="Y9655" s="6">
        <f>IF(V9655&lt;&gt;"",IFERROR(INDEX(federal_program_name_lookup,MATCH(V9655,aln_lookup,0)),""),"")</f>
        <v/>
      </c>
    </row>
    <row r="9656">
      <c r="A9656" s="6">
        <f>IF(B9656&lt;&gt;"", "AWARD-"&amp;TEXT(ROW()-1,"00000"), "")</f>
        <v/>
      </c>
      <c r="B9656" s="7" t="n"/>
      <c r="C9656" s="7" t="n"/>
      <c r="D9656" s="7" t="n"/>
      <c r="E9656" s="8" t="n"/>
      <c r="F9656" s="9" t="n"/>
      <c r="G9656" s="8" t="n"/>
      <c r="H9656" s="8" t="n"/>
      <c r="I9656" s="8" t="n"/>
      <c r="J9656" s="10">
        <f>IF(A9656="",0,SUMIFS(amount_expended,cfda_key,V9656))</f>
        <v/>
      </c>
      <c r="K9656" s="10">
        <f>IF(G9656="OTHER CLUSTER NOT LISTED ABOVE",SUMIFS(amount_expended,uniform_other_cluster_name,X9656), IF(AND(OR(G9656="N/A",G9656=""),H9656=""),0,IF(G9656="STATE CLUSTER",SUMIFS(amount_expended,uniform_state_cluster_name,W9656),SUMIFS(amount_expended,cluster_name,G9656))))</f>
        <v/>
      </c>
      <c r="L9656" s="8" t="n"/>
      <c r="M9656" s="7" t="n"/>
      <c r="N9656" s="8" t="n"/>
      <c r="O9656" s="7" t="n"/>
      <c r="P9656" s="7" t="n"/>
      <c r="Q9656" s="8" t="n"/>
      <c r="R9656" s="9" t="n"/>
      <c r="S9656" s="8" t="n"/>
      <c r="T9656" s="8" t="n"/>
      <c r="U9656" s="8" t="n"/>
      <c r="V9656" s="11">
        <f>IF(OR(B9656="",C9656=""),"",CONCATENATE(B9656,".",C9656))</f>
        <v/>
      </c>
      <c r="W9656" s="6">
        <f>UPPER(TRIM(H9656))</f>
        <v/>
      </c>
      <c r="X9656" s="6">
        <f>UPPER(TRIM(I9656))</f>
        <v/>
      </c>
      <c r="Y9656" s="6">
        <f>IF(V9656&lt;&gt;"",IFERROR(INDEX(federal_program_name_lookup,MATCH(V9656,aln_lookup,0)),""),"")</f>
        <v/>
      </c>
    </row>
    <row r="9657">
      <c r="A9657" s="6">
        <f>IF(B9657&lt;&gt;"", "AWARD-"&amp;TEXT(ROW()-1,"00000"), "")</f>
        <v/>
      </c>
      <c r="B9657" s="7" t="n"/>
      <c r="C9657" s="7" t="n"/>
      <c r="D9657" s="7" t="n"/>
      <c r="E9657" s="8" t="n"/>
      <c r="F9657" s="9" t="n"/>
      <c r="G9657" s="8" t="n"/>
      <c r="H9657" s="8" t="n"/>
      <c r="I9657" s="8" t="n"/>
      <c r="J9657" s="10">
        <f>IF(A9657="",0,SUMIFS(amount_expended,cfda_key,V9657))</f>
        <v/>
      </c>
      <c r="K9657" s="10">
        <f>IF(G9657="OTHER CLUSTER NOT LISTED ABOVE",SUMIFS(amount_expended,uniform_other_cluster_name,X9657), IF(AND(OR(G9657="N/A",G9657=""),H9657=""),0,IF(G9657="STATE CLUSTER",SUMIFS(amount_expended,uniform_state_cluster_name,W9657),SUMIFS(amount_expended,cluster_name,G9657))))</f>
        <v/>
      </c>
      <c r="L9657" s="8" t="n"/>
      <c r="M9657" s="7" t="n"/>
      <c r="N9657" s="8" t="n"/>
      <c r="O9657" s="7" t="n"/>
      <c r="P9657" s="7" t="n"/>
      <c r="Q9657" s="8" t="n"/>
      <c r="R9657" s="9" t="n"/>
      <c r="S9657" s="8" t="n"/>
      <c r="T9657" s="8" t="n"/>
      <c r="U9657" s="8" t="n"/>
      <c r="V9657" s="11">
        <f>IF(OR(B9657="",C9657=""),"",CONCATENATE(B9657,".",C9657))</f>
        <v/>
      </c>
      <c r="W9657" s="6">
        <f>UPPER(TRIM(H9657))</f>
        <v/>
      </c>
      <c r="X9657" s="6">
        <f>UPPER(TRIM(I9657))</f>
        <v/>
      </c>
      <c r="Y9657" s="6">
        <f>IF(V9657&lt;&gt;"",IFERROR(INDEX(federal_program_name_lookup,MATCH(V9657,aln_lookup,0)),""),"")</f>
        <v/>
      </c>
    </row>
    <row r="9658">
      <c r="A9658" s="6">
        <f>IF(B9658&lt;&gt;"", "AWARD-"&amp;TEXT(ROW()-1,"00000"), "")</f>
        <v/>
      </c>
      <c r="B9658" s="7" t="n"/>
      <c r="C9658" s="7" t="n"/>
      <c r="D9658" s="7" t="n"/>
      <c r="E9658" s="8" t="n"/>
      <c r="F9658" s="9" t="n"/>
      <c r="G9658" s="8" t="n"/>
      <c r="H9658" s="8" t="n"/>
      <c r="I9658" s="8" t="n"/>
      <c r="J9658" s="10">
        <f>IF(A9658="",0,SUMIFS(amount_expended,cfda_key,V9658))</f>
        <v/>
      </c>
      <c r="K9658" s="10">
        <f>IF(G9658="OTHER CLUSTER NOT LISTED ABOVE",SUMIFS(amount_expended,uniform_other_cluster_name,X9658), IF(AND(OR(G9658="N/A",G9658=""),H9658=""),0,IF(G9658="STATE CLUSTER",SUMIFS(amount_expended,uniform_state_cluster_name,W9658),SUMIFS(amount_expended,cluster_name,G9658))))</f>
        <v/>
      </c>
      <c r="L9658" s="8" t="n"/>
      <c r="M9658" s="7" t="n"/>
      <c r="N9658" s="8" t="n"/>
      <c r="O9658" s="7" t="n"/>
      <c r="P9658" s="7" t="n"/>
      <c r="Q9658" s="8" t="n"/>
      <c r="R9658" s="9" t="n"/>
      <c r="S9658" s="8" t="n"/>
      <c r="T9658" s="8" t="n"/>
      <c r="U9658" s="8" t="n"/>
      <c r="V9658" s="11">
        <f>IF(OR(B9658="",C9658=""),"",CONCATENATE(B9658,".",C9658))</f>
        <v/>
      </c>
      <c r="W9658" s="6">
        <f>UPPER(TRIM(H9658))</f>
        <v/>
      </c>
      <c r="X9658" s="6">
        <f>UPPER(TRIM(I9658))</f>
        <v/>
      </c>
      <c r="Y9658" s="6">
        <f>IF(V9658&lt;&gt;"",IFERROR(INDEX(federal_program_name_lookup,MATCH(V9658,aln_lookup,0)),""),"")</f>
        <v/>
      </c>
    </row>
    <row r="9659">
      <c r="A9659" s="6">
        <f>IF(B9659&lt;&gt;"", "AWARD-"&amp;TEXT(ROW()-1,"00000"), "")</f>
        <v/>
      </c>
      <c r="B9659" s="7" t="n"/>
      <c r="C9659" s="7" t="n"/>
      <c r="D9659" s="7" t="n"/>
      <c r="E9659" s="8" t="n"/>
      <c r="F9659" s="9" t="n"/>
      <c r="G9659" s="8" t="n"/>
      <c r="H9659" s="8" t="n"/>
      <c r="I9659" s="8" t="n"/>
      <c r="J9659" s="10">
        <f>IF(A9659="",0,SUMIFS(amount_expended,cfda_key,V9659))</f>
        <v/>
      </c>
      <c r="K9659" s="10">
        <f>IF(G9659="OTHER CLUSTER NOT LISTED ABOVE",SUMIFS(amount_expended,uniform_other_cluster_name,X9659), IF(AND(OR(G9659="N/A",G9659=""),H9659=""),0,IF(G9659="STATE CLUSTER",SUMIFS(amount_expended,uniform_state_cluster_name,W9659),SUMIFS(amount_expended,cluster_name,G9659))))</f>
        <v/>
      </c>
      <c r="L9659" s="8" t="n"/>
      <c r="M9659" s="7" t="n"/>
      <c r="N9659" s="8" t="n"/>
      <c r="O9659" s="7" t="n"/>
      <c r="P9659" s="7" t="n"/>
      <c r="Q9659" s="8" t="n"/>
      <c r="R9659" s="9" t="n"/>
      <c r="S9659" s="8" t="n"/>
      <c r="T9659" s="8" t="n"/>
      <c r="U9659" s="8" t="n"/>
      <c r="V9659" s="11">
        <f>IF(OR(B9659="",C9659=""),"",CONCATENATE(B9659,".",C9659))</f>
        <v/>
      </c>
      <c r="W9659" s="6">
        <f>UPPER(TRIM(H9659))</f>
        <v/>
      </c>
      <c r="X9659" s="6">
        <f>UPPER(TRIM(I9659))</f>
        <v/>
      </c>
      <c r="Y9659" s="6">
        <f>IF(V9659&lt;&gt;"",IFERROR(INDEX(federal_program_name_lookup,MATCH(V9659,aln_lookup,0)),""),"")</f>
        <v/>
      </c>
    </row>
    <row r="9660">
      <c r="A9660" s="6">
        <f>IF(B9660&lt;&gt;"", "AWARD-"&amp;TEXT(ROW()-1,"00000"), "")</f>
        <v/>
      </c>
      <c r="B9660" s="7" t="n"/>
      <c r="C9660" s="7" t="n"/>
      <c r="D9660" s="7" t="n"/>
      <c r="E9660" s="8" t="n"/>
      <c r="F9660" s="9" t="n"/>
      <c r="G9660" s="8" t="n"/>
      <c r="H9660" s="8" t="n"/>
      <c r="I9660" s="8" t="n"/>
      <c r="J9660" s="10">
        <f>IF(A9660="",0,SUMIFS(amount_expended,cfda_key,V9660))</f>
        <v/>
      </c>
      <c r="K9660" s="10">
        <f>IF(G9660="OTHER CLUSTER NOT LISTED ABOVE",SUMIFS(amount_expended,uniform_other_cluster_name,X9660), IF(AND(OR(G9660="N/A",G9660=""),H9660=""),0,IF(G9660="STATE CLUSTER",SUMIFS(amount_expended,uniform_state_cluster_name,W9660),SUMIFS(amount_expended,cluster_name,G9660))))</f>
        <v/>
      </c>
      <c r="L9660" s="8" t="n"/>
      <c r="M9660" s="7" t="n"/>
      <c r="N9660" s="8" t="n"/>
      <c r="O9660" s="7" t="n"/>
      <c r="P9660" s="7" t="n"/>
      <c r="Q9660" s="8" t="n"/>
      <c r="R9660" s="9" t="n"/>
      <c r="S9660" s="8" t="n"/>
      <c r="T9660" s="8" t="n"/>
      <c r="U9660" s="8" t="n"/>
      <c r="V9660" s="11">
        <f>IF(OR(B9660="",C9660=""),"",CONCATENATE(B9660,".",C9660))</f>
        <v/>
      </c>
      <c r="W9660" s="6">
        <f>UPPER(TRIM(H9660))</f>
        <v/>
      </c>
      <c r="X9660" s="6">
        <f>UPPER(TRIM(I9660))</f>
        <v/>
      </c>
      <c r="Y9660" s="6">
        <f>IF(V9660&lt;&gt;"",IFERROR(INDEX(federal_program_name_lookup,MATCH(V9660,aln_lookup,0)),""),"")</f>
        <v/>
      </c>
    </row>
    <row r="9661">
      <c r="A9661" s="6">
        <f>IF(B9661&lt;&gt;"", "AWARD-"&amp;TEXT(ROW()-1,"00000"), "")</f>
        <v/>
      </c>
      <c r="B9661" s="7" t="n"/>
      <c r="C9661" s="7" t="n"/>
      <c r="D9661" s="7" t="n"/>
      <c r="E9661" s="8" t="n"/>
      <c r="F9661" s="9" t="n"/>
      <c r="G9661" s="8" t="n"/>
      <c r="H9661" s="8" t="n"/>
      <c r="I9661" s="8" t="n"/>
      <c r="J9661" s="10">
        <f>IF(A9661="",0,SUMIFS(amount_expended,cfda_key,V9661))</f>
        <v/>
      </c>
      <c r="K9661" s="10">
        <f>IF(G9661="OTHER CLUSTER NOT LISTED ABOVE",SUMIFS(amount_expended,uniform_other_cluster_name,X9661), IF(AND(OR(G9661="N/A",G9661=""),H9661=""),0,IF(G9661="STATE CLUSTER",SUMIFS(amount_expended,uniform_state_cluster_name,W9661),SUMIFS(amount_expended,cluster_name,G9661))))</f>
        <v/>
      </c>
      <c r="L9661" s="8" t="n"/>
      <c r="M9661" s="7" t="n"/>
      <c r="N9661" s="8" t="n"/>
      <c r="O9661" s="7" t="n"/>
      <c r="P9661" s="7" t="n"/>
      <c r="Q9661" s="8" t="n"/>
      <c r="R9661" s="9" t="n"/>
      <c r="S9661" s="8" t="n"/>
      <c r="T9661" s="8" t="n"/>
      <c r="U9661" s="8" t="n"/>
      <c r="V9661" s="11">
        <f>IF(OR(B9661="",C9661=""),"",CONCATENATE(B9661,".",C9661))</f>
        <v/>
      </c>
      <c r="W9661" s="6">
        <f>UPPER(TRIM(H9661))</f>
        <v/>
      </c>
      <c r="X9661" s="6">
        <f>UPPER(TRIM(I9661))</f>
        <v/>
      </c>
      <c r="Y9661" s="6">
        <f>IF(V9661&lt;&gt;"",IFERROR(INDEX(federal_program_name_lookup,MATCH(V9661,aln_lookup,0)),""),"")</f>
        <v/>
      </c>
    </row>
    <row r="9662">
      <c r="A9662" s="6">
        <f>IF(B9662&lt;&gt;"", "AWARD-"&amp;TEXT(ROW()-1,"00000"), "")</f>
        <v/>
      </c>
      <c r="B9662" s="7" t="n"/>
      <c r="C9662" s="7" t="n"/>
      <c r="D9662" s="7" t="n"/>
      <c r="E9662" s="8" t="n"/>
      <c r="F9662" s="9" t="n"/>
      <c r="G9662" s="8" t="n"/>
      <c r="H9662" s="8" t="n"/>
      <c r="I9662" s="8" t="n"/>
      <c r="J9662" s="10">
        <f>IF(A9662="",0,SUMIFS(amount_expended,cfda_key,V9662))</f>
        <v/>
      </c>
      <c r="K9662" s="10">
        <f>IF(G9662="OTHER CLUSTER NOT LISTED ABOVE",SUMIFS(amount_expended,uniform_other_cluster_name,X9662), IF(AND(OR(G9662="N/A",G9662=""),H9662=""),0,IF(G9662="STATE CLUSTER",SUMIFS(amount_expended,uniform_state_cluster_name,W9662),SUMIFS(amount_expended,cluster_name,G9662))))</f>
        <v/>
      </c>
      <c r="L9662" s="8" t="n"/>
      <c r="M9662" s="7" t="n"/>
      <c r="N9662" s="8" t="n"/>
      <c r="O9662" s="7" t="n"/>
      <c r="P9662" s="7" t="n"/>
      <c r="Q9662" s="8" t="n"/>
      <c r="R9662" s="9" t="n"/>
      <c r="S9662" s="8" t="n"/>
      <c r="T9662" s="8" t="n"/>
      <c r="U9662" s="8" t="n"/>
      <c r="V9662" s="11">
        <f>IF(OR(B9662="",C9662=""),"",CONCATENATE(B9662,".",C9662))</f>
        <v/>
      </c>
      <c r="W9662" s="6">
        <f>UPPER(TRIM(H9662))</f>
        <v/>
      </c>
      <c r="X9662" s="6">
        <f>UPPER(TRIM(I9662))</f>
        <v/>
      </c>
      <c r="Y9662" s="6">
        <f>IF(V9662&lt;&gt;"",IFERROR(INDEX(federal_program_name_lookup,MATCH(V9662,aln_lookup,0)),""),"")</f>
        <v/>
      </c>
    </row>
    <row r="9663">
      <c r="A9663" s="6">
        <f>IF(B9663&lt;&gt;"", "AWARD-"&amp;TEXT(ROW()-1,"00000"), "")</f>
        <v/>
      </c>
      <c r="B9663" s="7" t="n"/>
      <c r="C9663" s="7" t="n"/>
      <c r="D9663" s="7" t="n"/>
      <c r="E9663" s="8" t="n"/>
      <c r="F9663" s="9" t="n"/>
      <c r="G9663" s="8" t="n"/>
      <c r="H9663" s="8" t="n"/>
      <c r="I9663" s="8" t="n"/>
      <c r="J9663" s="10">
        <f>IF(A9663="",0,SUMIFS(amount_expended,cfda_key,V9663))</f>
        <v/>
      </c>
      <c r="K9663" s="10">
        <f>IF(G9663="OTHER CLUSTER NOT LISTED ABOVE",SUMIFS(amount_expended,uniform_other_cluster_name,X9663), IF(AND(OR(G9663="N/A",G9663=""),H9663=""),0,IF(G9663="STATE CLUSTER",SUMIFS(amount_expended,uniform_state_cluster_name,W9663),SUMIFS(amount_expended,cluster_name,G9663))))</f>
        <v/>
      </c>
      <c r="L9663" s="8" t="n"/>
      <c r="M9663" s="7" t="n"/>
      <c r="N9663" s="8" t="n"/>
      <c r="O9663" s="7" t="n"/>
      <c r="P9663" s="7" t="n"/>
      <c r="Q9663" s="8" t="n"/>
      <c r="R9663" s="9" t="n"/>
      <c r="S9663" s="8" t="n"/>
      <c r="T9663" s="8" t="n"/>
      <c r="U9663" s="8" t="n"/>
      <c r="V9663" s="11">
        <f>IF(OR(B9663="",C9663=""),"",CONCATENATE(B9663,".",C9663))</f>
        <v/>
      </c>
      <c r="W9663" s="6">
        <f>UPPER(TRIM(H9663))</f>
        <v/>
      </c>
      <c r="X9663" s="6">
        <f>UPPER(TRIM(I9663))</f>
        <v/>
      </c>
      <c r="Y9663" s="6">
        <f>IF(V9663&lt;&gt;"",IFERROR(INDEX(federal_program_name_lookup,MATCH(V9663,aln_lookup,0)),""),"")</f>
        <v/>
      </c>
    </row>
    <row r="9664">
      <c r="A9664" s="6">
        <f>IF(B9664&lt;&gt;"", "AWARD-"&amp;TEXT(ROW()-1,"00000"), "")</f>
        <v/>
      </c>
      <c r="B9664" s="7" t="n"/>
      <c r="C9664" s="7" t="n"/>
      <c r="D9664" s="7" t="n"/>
      <c r="E9664" s="8" t="n"/>
      <c r="F9664" s="9" t="n"/>
      <c r="G9664" s="8" t="n"/>
      <c r="H9664" s="8" t="n"/>
      <c r="I9664" s="8" t="n"/>
      <c r="J9664" s="10">
        <f>IF(A9664="",0,SUMIFS(amount_expended,cfda_key,V9664))</f>
        <v/>
      </c>
      <c r="K9664" s="10">
        <f>IF(G9664="OTHER CLUSTER NOT LISTED ABOVE",SUMIFS(amount_expended,uniform_other_cluster_name,X9664), IF(AND(OR(G9664="N/A",G9664=""),H9664=""),0,IF(G9664="STATE CLUSTER",SUMIFS(amount_expended,uniform_state_cluster_name,W9664),SUMIFS(amount_expended,cluster_name,G9664))))</f>
        <v/>
      </c>
      <c r="L9664" s="8" t="n"/>
      <c r="M9664" s="7" t="n"/>
      <c r="N9664" s="8" t="n"/>
      <c r="O9664" s="7" t="n"/>
      <c r="P9664" s="7" t="n"/>
      <c r="Q9664" s="8" t="n"/>
      <c r="R9664" s="9" t="n"/>
      <c r="S9664" s="8" t="n"/>
      <c r="T9664" s="8" t="n"/>
      <c r="U9664" s="8" t="n"/>
      <c r="V9664" s="11">
        <f>IF(OR(B9664="",C9664=""),"",CONCATENATE(B9664,".",C9664))</f>
        <v/>
      </c>
      <c r="W9664" s="6">
        <f>UPPER(TRIM(H9664))</f>
        <v/>
      </c>
      <c r="X9664" s="6">
        <f>UPPER(TRIM(I9664))</f>
        <v/>
      </c>
      <c r="Y9664" s="6">
        <f>IF(V9664&lt;&gt;"",IFERROR(INDEX(federal_program_name_lookup,MATCH(V9664,aln_lookup,0)),""),"")</f>
        <v/>
      </c>
    </row>
    <row r="9665">
      <c r="A9665" s="6">
        <f>IF(B9665&lt;&gt;"", "AWARD-"&amp;TEXT(ROW()-1,"00000"), "")</f>
        <v/>
      </c>
      <c r="B9665" s="7" t="n"/>
      <c r="C9665" s="7" t="n"/>
      <c r="D9665" s="7" t="n"/>
      <c r="E9665" s="8" t="n"/>
      <c r="F9665" s="9" t="n"/>
      <c r="G9665" s="8" t="n"/>
      <c r="H9665" s="8" t="n"/>
      <c r="I9665" s="8" t="n"/>
      <c r="J9665" s="10">
        <f>IF(A9665="",0,SUMIFS(amount_expended,cfda_key,V9665))</f>
        <v/>
      </c>
      <c r="K9665" s="10">
        <f>IF(G9665="OTHER CLUSTER NOT LISTED ABOVE",SUMIFS(amount_expended,uniform_other_cluster_name,X9665), IF(AND(OR(G9665="N/A",G9665=""),H9665=""),0,IF(G9665="STATE CLUSTER",SUMIFS(amount_expended,uniform_state_cluster_name,W9665),SUMIFS(amount_expended,cluster_name,G9665))))</f>
        <v/>
      </c>
      <c r="L9665" s="8" t="n"/>
      <c r="M9665" s="7" t="n"/>
      <c r="N9665" s="8" t="n"/>
      <c r="O9665" s="7" t="n"/>
      <c r="P9665" s="7" t="n"/>
      <c r="Q9665" s="8" t="n"/>
      <c r="R9665" s="9" t="n"/>
      <c r="S9665" s="8" t="n"/>
      <c r="T9665" s="8" t="n"/>
      <c r="U9665" s="8" t="n"/>
      <c r="V9665" s="11">
        <f>IF(OR(B9665="",C9665=""),"",CONCATENATE(B9665,".",C9665))</f>
        <v/>
      </c>
      <c r="W9665" s="6">
        <f>UPPER(TRIM(H9665))</f>
        <v/>
      </c>
      <c r="X9665" s="6">
        <f>UPPER(TRIM(I9665))</f>
        <v/>
      </c>
      <c r="Y9665" s="6">
        <f>IF(V9665&lt;&gt;"",IFERROR(INDEX(federal_program_name_lookup,MATCH(V9665,aln_lookup,0)),""),"")</f>
        <v/>
      </c>
    </row>
    <row r="9666">
      <c r="A9666" s="6">
        <f>IF(B9666&lt;&gt;"", "AWARD-"&amp;TEXT(ROW()-1,"00000"), "")</f>
        <v/>
      </c>
      <c r="B9666" s="7" t="n"/>
      <c r="C9666" s="7" t="n"/>
      <c r="D9666" s="7" t="n"/>
      <c r="E9666" s="8" t="n"/>
      <c r="F9666" s="9" t="n"/>
      <c r="G9666" s="8" t="n"/>
      <c r="H9666" s="8" t="n"/>
      <c r="I9666" s="8" t="n"/>
      <c r="J9666" s="10">
        <f>IF(A9666="",0,SUMIFS(amount_expended,cfda_key,V9666))</f>
        <v/>
      </c>
      <c r="K9666" s="10">
        <f>IF(G9666="OTHER CLUSTER NOT LISTED ABOVE",SUMIFS(amount_expended,uniform_other_cluster_name,X9666), IF(AND(OR(G9666="N/A",G9666=""),H9666=""),0,IF(G9666="STATE CLUSTER",SUMIFS(amount_expended,uniform_state_cluster_name,W9666),SUMIFS(amount_expended,cluster_name,G9666))))</f>
        <v/>
      </c>
      <c r="L9666" s="8" t="n"/>
      <c r="M9666" s="7" t="n"/>
      <c r="N9666" s="8" t="n"/>
      <c r="O9666" s="7" t="n"/>
      <c r="P9666" s="7" t="n"/>
      <c r="Q9666" s="8" t="n"/>
      <c r="R9666" s="9" t="n"/>
      <c r="S9666" s="8" t="n"/>
      <c r="T9666" s="8" t="n"/>
      <c r="U9666" s="8" t="n"/>
      <c r="V9666" s="11">
        <f>IF(OR(B9666="",C9666=""),"",CONCATENATE(B9666,".",C9666))</f>
        <v/>
      </c>
      <c r="W9666" s="6">
        <f>UPPER(TRIM(H9666))</f>
        <v/>
      </c>
      <c r="X9666" s="6">
        <f>UPPER(TRIM(I9666))</f>
        <v/>
      </c>
      <c r="Y9666" s="6">
        <f>IF(V9666&lt;&gt;"",IFERROR(INDEX(federal_program_name_lookup,MATCH(V9666,aln_lookup,0)),""),"")</f>
        <v/>
      </c>
    </row>
    <row r="9667">
      <c r="A9667" s="6">
        <f>IF(B9667&lt;&gt;"", "AWARD-"&amp;TEXT(ROW()-1,"00000"), "")</f>
        <v/>
      </c>
      <c r="B9667" s="7" t="n"/>
      <c r="C9667" s="7" t="n"/>
      <c r="D9667" s="7" t="n"/>
      <c r="E9667" s="8" t="n"/>
      <c r="F9667" s="9" t="n"/>
      <c r="G9667" s="8" t="n"/>
      <c r="H9667" s="8" t="n"/>
      <c r="I9667" s="8" t="n"/>
      <c r="J9667" s="10">
        <f>IF(A9667="",0,SUMIFS(amount_expended,cfda_key,V9667))</f>
        <v/>
      </c>
      <c r="K9667" s="10">
        <f>IF(G9667="OTHER CLUSTER NOT LISTED ABOVE",SUMIFS(amount_expended,uniform_other_cluster_name,X9667), IF(AND(OR(G9667="N/A",G9667=""),H9667=""),0,IF(G9667="STATE CLUSTER",SUMIFS(amount_expended,uniform_state_cluster_name,W9667),SUMIFS(amount_expended,cluster_name,G9667))))</f>
        <v/>
      </c>
      <c r="L9667" s="8" t="n"/>
      <c r="M9667" s="7" t="n"/>
      <c r="N9667" s="8" t="n"/>
      <c r="O9667" s="7" t="n"/>
      <c r="P9667" s="7" t="n"/>
      <c r="Q9667" s="8" t="n"/>
      <c r="R9667" s="9" t="n"/>
      <c r="S9667" s="8" t="n"/>
      <c r="T9667" s="8" t="n"/>
      <c r="U9667" s="8" t="n"/>
      <c r="V9667" s="11">
        <f>IF(OR(B9667="",C9667=""),"",CONCATENATE(B9667,".",C9667))</f>
        <v/>
      </c>
      <c r="W9667" s="6">
        <f>UPPER(TRIM(H9667))</f>
        <v/>
      </c>
      <c r="X9667" s="6">
        <f>UPPER(TRIM(I9667))</f>
        <v/>
      </c>
      <c r="Y9667" s="6">
        <f>IF(V9667&lt;&gt;"",IFERROR(INDEX(federal_program_name_lookup,MATCH(V9667,aln_lookup,0)),""),"")</f>
        <v/>
      </c>
    </row>
    <row r="9668">
      <c r="A9668" s="6">
        <f>IF(B9668&lt;&gt;"", "AWARD-"&amp;TEXT(ROW()-1,"00000"), "")</f>
        <v/>
      </c>
      <c r="B9668" s="7" t="n"/>
      <c r="C9668" s="7" t="n"/>
      <c r="D9668" s="7" t="n"/>
      <c r="E9668" s="8" t="n"/>
      <c r="F9668" s="9" t="n"/>
      <c r="G9668" s="8" t="n"/>
      <c r="H9668" s="8" t="n"/>
      <c r="I9668" s="8" t="n"/>
      <c r="J9668" s="10">
        <f>IF(A9668="",0,SUMIFS(amount_expended,cfda_key,V9668))</f>
        <v/>
      </c>
      <c r="K9668" s="10">
        <f>IF(G9668="OTHER CLUSTER NOT LISTED ABOVE",SUMIFS(amount_expended,uniform_other_cluster_name,X9668), IF(AND(OR(G9668="N/A",G9668=""),H9668=""),0,IF(G9668="STATE CLUSTER",SUMIFS(amount_expended,uniform_state_cluster_name,W9668),SUMIFS(amount_expended,cluster_name,G9668))))</f>
        <v/>
      </c>
      <c r="L9668" s="8" t="n"/>
      <c r="M9668" s="7" t="n"/>
      <c r="N9668" s="8" t="n"/>
      <c r="O9668" s="7" t="n"/>
      <c r="P9668" s="7" t="n"/>
      <c r="Q9668" s="8" t="n"/>
      <c r="R9668" s="9" t="n"/>
      <c r="S9668" s="8" t="n"/>
      <c r="T9668" s="8" t="n"/>
      <c r="U9668" s="8" t="n"/>
      <c r="V9668" s="11">
        <f>IF(OR(B9668="",C9668=""),"",CONCATENATE(B9668,".",C9668))</f>
        <v/>
      </c>
      <c r="W9668" s="6">
        <f>UPPER(TRIM(H9668))</f>
        <v/>
      </c>
      <c r="X9668" s="6">
        <f>UPPER(TRIM(I9668))</f>
        <v/>
      </c>
      <c r="Y9668" s="6">
        <f>IF(V9668&lt;&gt;"",IFERROR(INDEX(federal_program_name_lookup,MATCH(V9668,aln_lookup,0)),""),"")</f>
        <v/>
      </c>
    </row>
    <row r="9669">
      <c r="A9669" s="6">
        <f>IF(B9669&lt;&gt;"", "AWARD-"&amp;TEXT(ROW()-1,"00000"), "")</f>
        <v/>
      </c>
      <c r="B9669" s="7" t="n"/>
      <c r="C9669" s="7" t="n"/>
      <c r="D9669" s="7" t="n"/>
      <c r="E9669" s="8" t="n"/>
      <c r="F9669" s="9" t="n"/>
      <c r="G9669" s="8" t="n"/>
      <c r="H9669" s="8" t="n"/>
      <c r="I9669" s="8" t="n"/>
      <c r="J9669" s="10">
        <f>IF(A9669="",0,SUMIFS(amount_expended,cfda_key,V9669))</f>
        <v/>
      </c>
      <c r="K9669" s="10">
        <f>IF(G9669="OTHER CLUSTER NOT LISTED ABOVE",SUMIFS(amount_expended,uniform_other_cluster_name,X9669), IF(AND(OR(G9669="N/A",G9669=""),H9669=""),0,IF(G9669="STATE CLUSTER",SUMIFS(amount_expended,uniform_state_cluster_name,W9669),SUMIFS(amount_expended,cluster_name,G9669))))</f>
        <v/>
      </c>
      <c r="L9669" s="8" t="n"/>
      <c r="M9669" s="7" t="n"/>
      <c r="N9669" s="8" t="n"/>
      <c r="O9669" s="7" t="n"/>
      <c r="P9669" s="7" t="n"/>
      <c r="Q9669" s="8" t="n"/>
      <c r="R9669" s="9" t="n"/>
      <c r="S9669" s="8" t="n"/>
      <c r="T9669" s="8" t="n"/>
      <c r="U9669" s="8" t="n"/>
      <c r="V9669" s="11">
        <f>IF(OR(B9669="",C9669=""),"",CONCATENATE(B9669,".",C9669))</f>
        <v/>
      </c>
      <c r="W9669" s="6">
        <f>UPPER(TRIM(H9669))</f>
        <v/>
      </c>
      <c r="X9669" s="6">
        <f>UPPER(TRIM(I9669))</f>
        <v/>
      </c>
      <c r="Y9669" s="6">
        <f>IF(V9669&lt;&gt;"",IFERROR(INDEX(federal_program_name_lookup,MATCH(V9669,aln_lookup,0)),""),"")</f>
        <v/>
      </c>
    </row>
    <row r="9670">
      <c r="A9670" s="6">
        <f>IF(B9670&lt;&gt;"", "AWARD-"&amp;TEXT(ROW()-1,"00000"), "")</f>
        <v/>
      </c>
      <c r="B9670" s="7" t="n"/>
      <c r="C9670" s="7" t="n"/>
      <c r="D9670" s="7" t="n"/>
      <c r="E9670" s="8" t="n"/>
      <c r="F9670" s="9" t="n"/>
      <c r="G9670" s="8" t="n"/>
      <c r="H9670" s="8" t="n"/>
      <c r="I9670" s="8" t="n"/>
      <c r="J9670" s="10">
        <f>IF(A9670="",0,SUMIFS(amount_expended,cfda_key,V9670))</f>
        <v/>
      </c>
      <c r="K9670" s="10">
        <f>IF(G9670="OTHER CLUSTER NOT LISTED ABOVE",SUMIFS(amount_expended,uniform_other_cluster_name,X9670), IF(AND(OR(G9670="N/A",G9670=""),H9670=""),0,IF(G9670="STATE CLUSTER",SUMIFS(amount_expended,uniform_state_cluster_name,W9670),SUMIFS(amount_expended,cluster_name,G9670))))</f>
        <v/>
      </c>
      <c r="L9670" s="8" t="n"/>
      <c r="M9670" s="7" t="n"/>
      <c r="N9670" s="8" t="n"/>
      <c r="O9670" s="7" t="n"/>
      <c r="P9670" s="7" t="n"/>
      <c r="Q9670" s="8" t="n"/>
      <c r="R9670" s="9" t="n"/>
      <c r="S9670" s="8" t="n"/>
      <c r="T9670" s="8" t="n"/>
      <c r="U9670" s="8" t="n"/>
      <c r="V9670" s="11">
        <f>IF(OR(B9670="",C9670=""),"",CONCATENATE(B9670,".",C9670))</f>
        <v/>
      </c>
      <c r="W9670" s="6">
        <f>UPPER(TRIM(H9670))</f>
        <v/>
      </c>
      <c r="X9670" s="6">
        <f>UPPER(TRIM(I9670))</f>
        <v/>
      </c>
      <c r="Y9670" s="6">
        <f>IF(V9670&lt;&gt;"",IFERROR(INDEX(federal_program_name_lookup,MATCH(V9670,aln_lookup,0)),""),"")</f>
        <v/>
      </c>
    </row>
    <row r="9671">
      <c r="A9671" s="6">
        <f>IF(B9671&lt;&gt;"", "AWARD-"&amp;TEXT(ROW()-1,"00000"), "")</f>
        <v/>
      </c>
      <c r="B9671" s="7" t="n"/>
      <c r="C9671" s="7" t="n"/>
      <c r="D9671" s="7" t="n"/>
      <c r="E9671" s="8" t="n"/>
      <c r="F9671" s="9" t="n"/>
      <c r="G9671" s="8" t="n"/>
      <c r="H9671" s="8" t="n"/>
      <c r="I9671" s="8" t="n"/>
      <c r="J9671" s="10">
        <f>IF(A9671="",0,SUMIFS(amount_expended,cfda_key,V9671))</f>
        <v/>
      </c>
      <c r="K9671" s="10">
        <f>IF(G9671="OTHER CLUSTER NOT LISTED ABOVE",SUMIFS(amount_expended,uniform_other_cluster_name,X9671), IF(AND(OR(G9671="N/A",G9671=""),H9671=""),0,IF(G9671="STATE CLUSTER",SUMIFS(amount_expended,uniform_state_cluster_name,W9671),SUMIFS(amount_expended,cluster_name,G9671))))</f>
        <v/>
      </c>
      <c r="L9671" s="8" t="n"/>
      <c r="M9671" s="7" t="n"/>
      <c r="N9671" s="8" t="n"/>
      <c r="O9671" s="7" t="n"/>
      <c r="P9671" s="7" t="n"/>
      <c r="Q9671" s="8" t="n"/>
      <c r="R9671" s="9" t="n"/>
      <c r="S9671" s="8" t="n"/>
      <c r="T9671" s="8" t="n"/>
      <c r="U9671" s="8" t="n"/>
      <c r="V9671" s="11">
        <f>IF(OR(B9671="",C9671=""),"",CONCATENATE(B9671,".",C9671))</f>
        <v/>
      </c>
      <c r="W9671" s="6">
        <f>UPPER(TRIM(H9671))</f>
        <v/>
      </c>
      <c r="X9671" s="6">
        <f>UPPER(TRIM(I9671))</f>
        <v/>
      </c>
      <c r="Y9671" s="6">
        <f>IF(V9671&lt;&gt;"",IFERROR(INDEX(federal_program_name_lookup,MATCH(V9671,aln_lookup,0)),""),"")</f>
        <v/>
      </c>
    </row>
    <row r="9672">
      <c r="A9672" s="6">
        <f>IF(B9672&lt;&gt;"", "AWARD-"&amp;TEXT(ROW()-1,"00000"), "")</f>
        <v/>
      </c>
      <c r="B9672" s="7" t="n"/>
      <c r="C9672" s="7" t="n"/>
      <c r="D9672" s="7" t="n"/>
      <c r="E9672" s="8" t="n"/>
      <c r="F9672" s="9" t="n"/>
      <c r="G9672" s="8" t="n"/>
      <c r="H9672" s="8" t="n"/>
      <c r="I9672" s="8" t="n"/>
      <c r="J9672" s="10">
        <f>IF(A9672="",0,SUMIFS(amount_expended,cfda_key,V9672))</f>
        <v/>
      </c>
      <c r="K9672" s="10">
        <f>IF(G9672="OTHER CLUSTER NOT LISTED ABOVE",SUMIFS(amount_expended,uniform_other_cluster_name,X9672), IF(AND(OR(G9672="N/A",G9672=""),H9672=""),0,IF(G9672="STATE CLUSTER",SUMIFS(amount_expended,uniform_state_cluster_name,W9672),SUMIFS(amount_expended,cluster_name,G9672))))</f>
        <v/>
      </c>
      <c r="L9672" s="8" t="n"/>
      <c r="M9672" s="7" t="n"/>
      <c r="N9672" s="8" t="n"/>
      <c r="O9672" s="7" t="n"/>
      <c r="P9672" s="7" t="n"/>
      <c r="Q9672" s="8" t="n"/>
      <c r="R9672" s="9" t="n"/>
      <c r="S9672" s="8" t="n"/>
      <c r="T9672" s="8" t="n"/>
      <c r="U9672" s="8" t="n"/>
      <c r="V9672" s="11">
        <f>IF(OR(B9672="",C9672=""),"",CONCATENATE(B9672,".",C9672))</f>
        <v/>
      </c>
      <c r="W9672" s="6">
        <f>UPPER(TRIM(H9672))</f>
        <v/>
      </c>
      <c r="X9672" s="6">
        <f>UPPER(TRIM(I9672))</f>
        <v/>
      </c>
      <c r="Y9672" s="6">
        <f>IF(V9672&lt;&gt;"",IFERROR(INDEX(federal_program_name_lookup,MATCH(V9672,aln_lookup,0)),""),"")</f>
        <v/>
      </c>
    </row>
    <row r="9673">
      <c r="A9673" s="6">
        <f>IF(B9673&lt;&gt;"", "AWARD-"&amp;TEXT(ROW()-1,"00000"), "")</f>
        <v/>
      </c>
      <c r="B9673" s="7" t="n"/>
      <c r="C9673" s="7" t="n"/>
      <c r="D9673" s="7" t="n"/>
      <c r="E9673" s="8" t="n"/>
      <c r="F9673" s="9" t="n"/>
      <c r="G9673" s="8" t="n"/>
      <c r="H9673" s="8" t="n"/>
      <c r="I9673" s="8" t="n"/>
      <c r="J9673" s="10">
        <f>IF(A9673="",0,SUMIFS(amount_expended,cfda_key,V9673))</f>
        <v/>
      </c>
      <c r="K9673" s="10">
        <f>IF(G9673="OTHER CLUSTER NOT LISTED ABOVE",SUMIFS(amount_expended,uniform_other_cluster_name,X9673), IF(AND(OR(G9673="N/A",G9673=""),H9673=""),0,IF(G9673="STATE CLUSTER",SUMIFS(amount_expended,uniform_state_cluster_name,W9673),SUMIFS(amount_expended,cluster_name,G9673))))</f>
        <v/>
      </c>
      <c r="L9673" s="8" t="n"/>
      <c r="M9673" s="7" t="n"/>
      <c r="N9673" s="8" t="n"/>
      <c r="O9673" s="7" t="n"/>
      <c r="P9673" s="7" t="n"/>
      <c r="Q9673" s="8" t="n"/>
      <c r="R9673" s="9" t="n"/>
      <c r="S9673" s="8" t="n"/>
      <c r="T9673" s="8" t="n"/>
      <c r="U9673" s="8" t="n"/>
      <c r="V9673" s="11">
        <f>IF(OR(B9673="",C9673=""),"",CONCATENATE(B9673,".",C9673))</f>
        <v/>
      </c>
      <c r="W9673" s="6">
        <f>UPPER(TRIM(H9673))</f>
        <v/>
      </c>
      <c r="X9673" s="6">
        <f>UPPER(TRIM(I9673))</f>
        <v/>
      </c>
      <c r="Y9673" s="6">
        <f>IF(V9673&lt;&gt;"",IFERROR(INDEX(federal_program_name_lookup,MATCH(V9673,aln_lookup,0)),""),"")</f>
        <v/>
      </c>
    </row>
    <row r="9674">
      <c r="A9674" s="6">
        <f>IF(B9674&lt;&gt;"", "AWARD-"&amp;TEXT(ROW()-1,"00000"), "")</f>
        <v/>
      </c>
      <c r="B9674" s="7" t="n"/>
      <c r="C9674" s="7" t="n"/>
      <c r="D9674" s="7" t="n"/>
      <c r="E9674" s="8" t="n"/>
      <c r="F9674" s="9" t="n"/>
      <c r="G9674" s="8" t="n"/>
      <c r="H9674" s="8" t="n"/>
      <c r="I9674" s="8" t="n"/>
      <c r="J9674" s="10">
        <f>IF(A9674="",0,SUMIFS(amount_expended,cfda_key,V9674))</f>
        <v/>
      </c>
      <c r="K9674" s="10">
        <f>IF(G9674="OTHER CLUSTER NOT LISTED ABOVE",SUMIFS(amount_expended,uniform_other_cluster_name,X9674), IF(AND(OR(G9674="N/A",G9674=""),H9674=""),0,IF(G9674="STATE CLUSTER",SUMIFS(amount_expended,uniform_state_cluster_name,W9674),SUMIFS(amount_expended,cluster_name,G9674))))</f>
        <v/>
      </c>
      <c r="L9674" s="8" t="n"/>
      <c r="M9674" s="7" t="n"/>
      <c r="N9674" s="8" t="n"/>
      <c r="O9674" s="7" t="n"/>
      <c r="P9674" s="7" t="n"/>
      <c r="Q9674" s="8" t="n"/>
      <c r="R9674" s="9" t="n"/>
      <c r="S9674" s="8" t="n"/>
      <c r="T9674" s="8" t="n"/>
      <c r="U9674" s="8" t="n"/>
      <c r="V9674" s="11">
        <f>IF(OR(B9674="",C9674=""),"",CONCATENATE(B9674,".",C9674))</f>
        <v/>
      </c>
      <c r="W9674" s="6">
        <f>UPPER(TRIM(H9674))</f>
        <v/>
      </c>
      <c r="X9674" s="6">
        <f>UPPER(TRIM(I9674))</f>
        <v/>
      </c>
      <c r="Y9674" s="6">
        <f>IF(V9674&lt;&gt;"",IFERROR(INDEX(federal_program_name_lookup,MATCH(V9674,aln_lookup,0)),""),"")</f>
        <v/>
      </c>
    </row>
    <row r="9675">
      <c r="A9675" s="6">
        <f>IF(B9675&lt;&gt;"", "AWARD-"&amp;TEXT(ROW()-1,"00000"), "")</f>
        <v/>
      </c>
      <c r="B9675" s="7" t="n"/>
      <c r="C9675" s="7" t="n"/>
      <c r="D9675" s="7" t="n"/>
      <c r="E9675" s="8" t="n"/>
      <c r="F9675" s="9" t="n"/>
      <c r="G9675" s="8" t="n"/>
      <c r="H9675" s="8" t="n"/>
      <c r="I9675" s="8" t="n"/>
      <c r="J9675" s="10">
        <f>IF(A9675="",0,SUMIFS(amount_expended,cfda_key,V9675))</f>
        <v/>
      </c>
      <c r="K9675" s="10">
        <f>IF(G9675="OTHER CLUSTER NOT LISTED ABOVE",SUMIFS(amount_expended,uniform_other_cluster_name,X9675), IF(AND(OR(G9675="N/A",G9675=""),H9675=""),0,IF(G9675="STATE CLUSTER",SUMIFS(amount_expended,uniform_state_cluster_name,W9675),SUMIFS(amount_expended,cluster_name,G9675))))</f>
        <v/>
      </c>
      <c r="L9675" s="8" t="n"/>
      <c r="M9675" s="7" t="n"/>
      <c r="N9675" s="8" t="n"/>
      <c r="O9675" s="7" t="n"/>
      <c r="P9675" s="7" t="n"/>
      <c r="Q9675" s="8" t="n"/>
      <c r="R9675" s="9" t="n"/>
      <c r="S9675" s="8" t="n"/>
      <c r="T9675" s="8" t="n"/>
      <c r="U9675" s="8" t="n"/>
      <c r="V9675" s="11">
        <f>IF(OR(B9675="",C9675=""),"",CONCATENATE(B9675,".",C9675))</f>
        <v/>
      </c>
      <c r="W9675" s="6">
        <f>UPPER(TRIM(H9675))</f>
        <v/>
      </c>
      <c r="X9675" s="6">
        <f>UPPER(TRIM(I9675))</f>
        <v/>
      </c>
      <c r="Y9675" s="6">
        <f>IF(V9675&lt;&gt;"",IFERROR(INDEX(federal_program_name_lookup,MATCH(V9675,aln_lookup,0)),""),"")</f>
        <v/>
      </c>
    </row>
    <row r="9676">
      <c r="A9676" s="6">
        <f>IF(B9676&lt;&gt;"", "AWARD-"&amp;TEXT(ROW()-1,"00000"), "")</f>
        <v/>
      </c>
      <c r="B9676" s="7" t="n"/>
      <c r="C9676" s="7" t="n"/>
      <c r="D9676" s="7" t="n"/>
      <c r="E9676" s="8" t="n"/>
      <c r="F9676" s="9" t="n"/>
      <c r="G9676" s="8" t="n"/>
      <c r="H9676" s="8" t="n"/>
      <c r="I9676" s="8" t="n"/>
      <c r="J9676" s="10">
        <f>IF(A9676="",0,SUMIFS(amount_expended,cfda_key,V9676))</f>
        <v/>
      </c>
      <c r="K9676" s="10">
        <f>IF(G9676="OTHER CLUSTER NOT LISTED ABOVE",SUMIFS(amount_expended,uniform_other_cluster_name,X9676), IF(AND(OR(G9676="N/A",G9676=""),H9676=""),0,IF(G9676="STATE CLUSTER",SUMIFS(amount_expended,uniform_state_cluster_name,W9676),SUMIFS(amount_expended,cluster_name,G9676))))</f>
        <v/>
      </c>
      <c r="L9676" s="8" t="n"/>
      <c r="M9676" s="7" t="n"/>
      <c r="N9676" s="8" t="n"/>
      <c r="O9676" s="7" t="n"/>
      <c r="P9676" s="7" t="n"/>
      <c r="Q9676" s="8" t="n"/>
      <c r="R9676" s="9" t="n"/>
      <c r="S9676" s="8" t="n"/>
      <c r="T9676" s="8" t="n"/>
      <c r="U9676" s="8" t="n"/>
      <c r="V9676" s="11">
        <f>IF(OR(B9676="",C9676=""),"",CONCATENATE(B9676,".",C9676))</f>
        <v/>
      </c>
      <c r="W9676" s="6">
        <f>UPPER(TRIM(H9676))</f>
        <v/>
      </c>
      <c r="X9676" s="6">
        <f>UPPER(TRIM(I9676))</f>
        <v/>
      </c>
      <c r="Y9676" s="6">
        <f>IF(V9676&lt;&gt;"",IFERROR(INDEX(federal_program_name_lookup,MATCH(V9676,aln_lookup,0)),""),"")</f>
        <v/>
      </c>
    </row>
    <row r="9677">
      <c r="A9677" s="6">
        <f>IF(B9677&lt;&gt;"", "AWARD-"&amp;TEXT(ROW()-1,"00000"), "")</f>
        <v/>
      </c>
      <c r="B9677" s="7" t="n"/>
      <c r="C9677" s="7" t="n"/>
      <c r="D9677" s="7" t="n"/>
      <c r="E9677" s="8" t="n"/>
      <c r="F9677" s="9" t="n"/>
      <c r="G9677" s="8" t="n"/>
      <c r="H9677" s="8" t="n"/>
      <c r="I9677" s="8" t="n"/>
      <c r="J9677" s="10">
        <f>IF(A9677="",0,SUMIFS(amount_expended,cfda_key,V9677))</f>
        <v/>
      </c>
      <c r="K9677" s="10">
        <f>IF(G9677="OTHER CLUSTER NOT LISTED ABOVE",SUMIFS(amount_expended,uniform_other_cluster_name,X9677), IF(AND(OR(G9677="N/A",G9677=""),H9677=""),0,IF(G9677="STATE CLUSTER",SUMIFS(amount_expended,uniform_state_cluster_name,W9677),SUMIFS(amount_expended,cluster_name,G9677))))</f>
        <v/>
      </c>
      <c r="L9677" s="8" t="n"/>
      <c r="M9677" s="7" t="n"/>
      <c r="N9677" s="8" t="n"/>
      <c r="O9677" s="7" t="n"/>
      <c r="P9677" s="7" t="n"/>
      <c r="Q9677" s="8" t="n"/>
      <c r="R9677" s="9" t="n"/>
      <c r="S9677" s="8" t="n"/>
      <c r="T9677" s="8" t="n"/>
      <c r="U9677" s="8" t="n"/>
      <c r="V9677" s="11">
        <f>IF(OR(B9677="",C9677=""),"",CONCATENATE(B9677,".",C9677))</f>
        <v/>
      </c>
      <c r="W9677" s="6">
        <f>UPPER(TRIM(H9677))</f>
        <v/>
      </c>
      <c r="X9677" s="6">
        <f>UPPER(TRIM(I9677))</f>
        <v/>
      </c>
      <c r="Y9677" s="6">
        <f>IF(V9677&lt;&gt;"",IFERROR(INDEX(federal_program_name_lookup,MATCH(V9677,aln_lookup,0)),""),"")</f>
        <v/>
      </c>
    </row>
    <row r="9678">
      <c r="A9678" s="6">
        <f>IF(B9678&lt;&gt;"", "AWARD-"&amp;TEXT(ROW()-1,"00000"), "")</f>
        <v/>
      </c>
      <c r="B9678" s="7" t="n"/>
      <c r="C9678" s="7" t="n"/>
      <c r="D9678" s="7" t="n"/>
      <c r="E9678" s="8" t="n"/>
      <c r="F9678" s="9" t="n"/>
      <c r="G9678" s="8" t="n"/>
      <c r="H9678" s="8" t="n"/>
      <c r="I9678" s="8" t="n"/>
      <c r="J9678" s="10">
        <f>IF(A9678="",0,SUMIFS(amount_expended,cfda_key,V9678))</f>
        <v/>
      </c>
      <c r="K9678" s="10">
        <f>IF(G9678="OTHER CLUSTER NOT LISTED ABOVE",SUMIFS(amount_expended,uniform_other_cluster_name,X9678), IF(AND(OR(G9678="N/A",G9678=""),H9678=""),0,IF(G9678="STATE CLUSTER",SUMIFS(amount_expended,uniform_state_cluster_name,W9678),SUMIFS(amount_expended,cluster_name,G9678))))</f>
        <v/>
      </c>
      <c r="L9678" s="8" t="n"/>
      <c r="M9678" s="7" t="n"/>
      <c r="N9678" s="8" t="n"/>
      <c r="O9678" s="7" t="n"/>
      <c r="P9678" s="7" t="n"/>
      <c r="Q9678" s="8" t="n"/>
      <c r="R9678" s="9" t="n"/>
      <c r="S9678" s="8" t="n"/>
      <c r="T9678" s="8" t="n"/>
      <c r="U9678" s="8" t="n"/>
      <c r="V9678" s="11">
        <f>IF(OR(B9678="",C9678=""),"",CONCATENATE(B9678,".",C9678))</f>
        <v/>
      </c>
      <c r="W9678" s="6">
        <f>UPPER(TRIM(H9678))</f>
        <v/>
      </c>
      <c r="X9678" s="6">
        <f>UPPER(TRIM(I9678))</f>
        <v/>
      </c>
      <c r="Y9678" s="6">
        <f>IF(V9678&lt;&gt;"",IFERROR(INDEX(federal_program_name_lookup,MATCH(V9678,aln_lookup,0)),""),"")</f>
        <v/>
      </c>
    </row>
    <row r="9679">
      <c r="A9679" s="6">
        <f>IF(B9679&lt;&gt;"", "AWARD-"&amp;TEXT(ROW()-1,"00000"), "")</f>
        <v/>
      </c>
      <c r="B9679" s="7" t="n"/>
      <c r="C9679" s="7" t="n"/>
      <c r="D9679" s="7" t="n"/>
      <c r="E9679" s="8" t="n"/>
      <c r="F9679" s="9" t="n"/>
      <c r="G9679" s="8" t="n"/>
      <c r="H9679" s="8" t="n"/>
      <c r="I9679" s="8" t="n"/>
      <c r="J9679" s="10">
        <f>IF(A9679="",0,SUMIFS(amount_expended,cfda_key,V9679))</f>
        <v/>
      </c>
      <c r="K9679" s="10">
        <f>IF(G9679="OTHER CLUSTER NOT LISTED ABOVE",SUMIFS(amount_expended,uniform_other_cluster_name,X9679), IF(AND(OR(G9679="N/A",G9679=""),H9679=""),0,IF(G9679="STATE CLUSTER",SUMIFS(amount_expended,uniform_state_cluster_name,W9679),SUMIFS(amount_expended,cluster_name,G9679))))</f>
        <v/>
      </c>
      <c r="L9679" s="8" t="n"/>
      <c r="M9679" s="7" t="n"/>
      <c r="N9679" s="8" t="n"/>
      <c r="O9679" s="7" t="n"/>
      <c r="P9679" s="7" t="n"/>
      <c r="Q9679" s="8" t="n"/>
      <c r="R9679" s="9" t="n"/>
      <c r="S9679" s="8" t="n"/>
      <c r="T9679" s="8" t="n"/>
      <c r="U9679" s="8" t="n"/>
      <c r="V9679" s="11">
        <f>IF(OR(B9679="",C9679=""),"",CONCATENATE(B9679,".",C9679))</f>
        <v/>
      </c>
      <c r="W9679" s="6">
        <f>UPPER(TRIM(H9679))</f>
        <v/>
      </c>
      <c r="X9679" s="6">
        <f>UPPER(TRIM(I9679))</f>
        <v/>
      </c>
      <c r="Y9679" s="6">
        <f>IF(V9679&lt;&gt;"",IFERROR(INDEX(federal_program_name_lookup,MATCH(V9679,aln_lookup,0)),""),"")</f>
        <v/>
      </c>
    </row>
    <row r="9680">
      <c r="A9680" s="6">
        <f>IF(B9680&lt;&gt;"", "AWARD-"&amp;TEXT(ROW()-1,"00000"), "")</f>
        <v/>
      </c>
      <c r="B9680" s="7" t="n"/>
      <c r="C9680" s="7" t="n"/>
      <c r="D9680" s="7" t="n"/>
      <c r="E9680" s="8" t="n"/>
      <c r="F9680" s="9" t="n"/>
      <c r="G9680" s="8" t="n"/>
      <c r="H9680" s="8" t="n"/>
      <c r="I9680" s="8" t="n"/>
      <c r="J9680" s="10">
        <f>IF(A9680="",0,SUMIFS(amount_expended,cfda_key,V9680))</f>
        <v/>
      </c>
      <c r="K9680" s="10">
        <f>IF(G9680="OTHER CLUSTER NOT LISTED ABOVE",SUMIFS(amount_expended,uniform_other_cluster_name,X9680), IF(AND(OR(G9680="N/A",G9680=""),H9680=""),0,IF(G9680="STATE CLUSTER",SUMIFS(amount_expended,uniform_state_cluster_name,W9680),SUMIFS(amount_expended,cluster_name,G9680))))</f>
        <v/>
      </c>
      <c r="L9680" s="8" t="n"/>
      <c r="M9680" s="7" t="n"/>
      <c r="N9680" s="8" t="n"/>
      <c r="O9680" s="7" t="n"/>
      <c r="P9680" s="7" t="n"/>
      <c r="Q9680" s="8" t="n"/>
      <c r="R9680" s="9" t="n"/>
      <c r="S9680" s="8" t="n"/>
      <c r="T9680" s="8" t="n"/>
      <c r="U9680" s="8" t="n"/>
      <c r="V9680" s="11">
        <f>IF(OR(B9680="",C9680=""),"",CONCATENATE(B9680,".",C9680))</f>
        <v/>
      </c>
      <c r="W9680" s="6">
        <f>UPPER(TRIM(H9680))</f>
        <v/>
      </c>
      <c r="X9680" s="6">
        <f>UPPER(TRIM(I9680))</f>
        <v/>
      </c>
      <c r="Y9680" s="6">
        <f>IF(V9680&lt;&gt;"",IFERROR(INDEX(federal_program_name_lookup,MATCH(V9680,aln_lookup,0)),""),"")</f>
        <v/>
      </c>
    </row>
    <row r="9681">
      <c r="A9681" s="6">
        <f>IF(B9681&lt;&gt;"", "AWARD-"&amp;TEXT(ROW()-1,"00000"), "")</f>
        <v/>
      </c>
      <c r="B9681" s="7" t="n"/>
      <c r="C9681" s="7" t="n"/>
      <c r="D9681" s="7" t="n"/>
      <c r="E9681" s="8" t="n"/>
      <c r="F9681" s="9" t="n"/>
      <c r="G9681" s="8" t="n"/>
      <c r="H9681" s="8" t="n"/>
      <c r="I9681" s="8" t="n"/>
      <c r="J9681" s="10">
        <f>IF(A9681="",0,SUMIFS(amount_expended,cfda_key,V9681))</f>
        <v/>
      </c>
      <c r="K9681" s="10">
        <f>IF(G9681="OTHER CLUSTER NOT LISTED ABOVE",SUMIFS(amount_expended,uniform_other_cluster_name,X9681), IF(AND(OR(G9681="N/A",G9681=""),H9681=""),0,IF(G9681="STATE CLUSTER",SUMIFS(amount_expended,uniform_state_cluster_name,W9681),SUMIFS(amount_expended,cluster_name,G9681))))</f>
        <v/>
      </c>
      <c r="L9681" s="8" t="n"/>
      <c r="M9681" s="7" t="n"/>
      <c r="N9681" s="8" t="n"/>
      <c r="O9681" s="7" t="n"/>
      <c r="P9681" s="7" t="n"/>
      <c r="Q9681" s="8" t="n"/>
      <c r="R9681" s="9" t="n"/>
      <c r="S9681" s="8" t="n"/>
      <c r="T9681" s="8" t="n"/>
      <c r="U9681" s="8" t="n"/>
      <c r="V9681" s="11">
        <f>IF(OR(B9681="",C9681=""),"",CONCATENATE(B9681,".",C9681))</f>
        <v/>
      </c>
      <c r="W9681" s="6">
        <f>UPPER(TRIM(H9681))</f>
        <v/>
      </c>
      <c r="X9681" s="6">
        <f>UPPER(TRIM(I9681))</f>
        <v/>
      </c>
      <c r="Y9681" s="6">
        <f>IF(V9681&lt;&gt;"",IFERROR(INDEX(federal_program_name_lookup,MATCH(V9681,aln_lookup,0)),""),"")</f>
        <v/>
      </c>
    </row>
    <row r="9682">
      <c r="A9682" s="6">
        <f>IF(B9682&lt;&gt;"", "AWARD-"&amp;TEXT(ROW()-1,"00000"), "")</f>
        <v/>
      </c>
      <c r="B9682" s="7" t="n"/>
      <c r="C9682" s="7" t="n"/>
      <c r="D9682" s="7" t="n"/>
      <c r="E9682" s="8" t="n"/>
      <c r="F9682" s="9" t="n"/>
      <c r="G9682" s="8" t="n"/>
      <c r="H9682" s="8" t="n"/>
      <c r="I9682" s="8" t="n"/>
      <c r="J9682" s="10">
        <f>IF(A9682="",0,SUMIFS(amount_expended,cfda_key,V9682))</f>
        <v/>
      </c>
      <c r="K9682" s="10">
        <f>IF(G9682="OTHER CLUSTER NOT LISTED ABOVE",SUMIFS(amount_expended,uniform_other_cluster_name,X9682), IF(AND(OR(G9682="N/A",G9682=""),H9682=""),0,IF(G9682="STATE CLUSTER",SUMIFS(amount_expended,uniform_state_cluster_name,W9682),SUMIFS(amount_expended,cluster_name,G9682))))</f>
        <v/>
      </c>
      <c r="L9682" s="8" t="n"/>
      <c r="M9682" s="7" t="n"/>
      <c r="N9682" s="8" t="n"/>
      <c r="O9682" s="7" t="n"/>
      <c r="P9682" s="7" t="n"/>
      <c r="Q9682" s="8" t="n"/>
      <c r="R9682" s="9" t="n"/>
      <c r="S9682" s="8" t="n"/>
      <c r="T9682" s="8" t="n"/>
      <c r="U9682" s="8" t="n"/>
      <c r="V9682" s="11">
        <f>IF(OR(B9682="",C9682=""),"",CONCATENATE(B9682,".",C9682))</f>
        <v/>
      </c>
      <c r="W9682" s="6">
        <f>UPPER(TRIM(H9682))</f>
        <v/>
      </c>
      <c r="X9682" s="6">
        <f>UPPER(TRIM(I9682))</f>
        <v/>
      </c>
      <c r="Y9682" s="6">
        <f>IF(V9682&lt;&gt;"",IFERROR(INDEX(federal_program_name_lookup,MATCH(V9682,aln_lookup,0)),""),"")</f>
        <v/>
      </c>
    </row>
    <row r="9683">
      <c r="A9683" s="6">
        <f>IF(B9683&lt;&gt;"", "AWARD-"&amp;TEXT(ROW()-1,"00000"), "")</f>
        <v/>
      </c>
      <c r="B9683" s="7" t="n"/>
      <c r="C9683" s="7" t="n"/>
      <c r="D9683" s="7" t="n"/>
      <c r="E9683" s="8" t="n"/>
      <c r="F9683" s="9" t="n"/>
      <c r="G9683" s="8" t="n"/>
      <c r="H9683" s="8" t="n"/>
      <c r="I9683" s="8" t="n"/>
      <c r="J9683" s="10">
        <f>IF(A9683="",0,SUMIFS(amount_expended,cfda_key,V9683))</f>
        <v/>
      </c>
      <c r="K9683" s="10">
        <f>IF(G9683="OTHER CLUSTER NOT LISTED ABOVE",SUMIFS(amount_expended,uniform_other_cluster_name,X9683), IF(AND(OR(G9683="N/A",G9683=""),H9683=""),0,IF(G9683="STATE CLUSTER",SUMIFS(amount_expended,uniform_state_cluster_name,W9683),SUMIFS(amount_expended,cluster_name,G9683))))</f>
        <v/>
      </c>
      <c r="L9683" s="8" t="n"/>
      <c r="M9683" s="7" t="n"/>
      <c r="N9683" s="8" t="n"/>
      <c r="O9683" s="7" t="n"/>
      <c r="P9683" s="7" t="n"/>
      <c r="Q9683" s="8" t="n"/>
      <c r="R9683" s="9" t="n"/>
      <c r="S9683" s="8" t="n"/>
      <c r="T9683" s="8" t="n"/>
      <c r="U9683" s="8" t="n"/>
      <c r="V9683" s="11">
        <f>IF(OR(B9683="",C9683=""),"",CONCATENATE(B9683,".",C9683))</f>
        <v/>
      </c>
      <c r="W9683" s="6">
        <f>UPPER(TRIM(H9683))</f>
        <v/>
      </c>
      <c r="X9683" s="6">
        <f>UPPER(TRIM(I9683))</f>
        <v/>
      </c>
      <c r="Y9683" s="6">
        <f>IF(V9683&lt;&gt;"",IFERROR(INDEX(federal_program_name_lookup,MATCH(V9683,aln_lookup,0)),""),"")</f>
        <v/>
      </c>
    </row>
    <row r="9684">
      <c r="A9684" s="6">
        <f>IF(B9684&lt;&gt;"", "AWARD-"&amp;TEXT(ROW()-1,"00000"), "")</f>
        <v/>
      </c>
      <c r="B9684" s="7" t="n"/>
      <c r="C9684" s="7" t="n"/>
      <c r="D9684" s="7" t="n"/>
      <c r="E9684" s="8" t="n"/>
      <c r="F9684" s="9" t="n"/>
      <c r="G9684" s="8" t="n"/>
      <c r="H9684" s="8" t="n"/>
      <c r="I9684" s="8" t="n"/>
      <c r="J9684" s="10">
        <f>IF(A9684="",0,SUMIFS(amount_expended,cfda_key,V9684))</f>
        <v/>
      </c>
      <c r="K9684" s="10">
        <f>IF(G9684="OTHER CLUSTER NOT LISTED ABOVE",SUMIFS(amount_expended,uniform_other_cluster_name,X9684), IF(AND(OR(G9684="N/A",G9684=""),H9684=""),0,IF(G9684="STATE CLUSTER",SUMIFS(amount_expended,uniform_state_cluster_name,W9684),SUMIFS(amount_expended,cluster_name,G9684))))</f>
        <v/>
      </c>
      <c r="L9684" s="8" t="n"/>
      <c r="M9684" s="7" t="n"/>
      <c r="N9684" s="8" t="n"/>
      <c r="O9684" s="7" t="n"/>
      <c r="P9684" s="7" t="n"/>
      <c r="Q9684" s="8" t="n"/>
      <c r="R9684" s="9" t="n"/>
      <c r="S9684" s="8" t="n"/>
      <c r="T9684" s="8" t="n"/>
      <c r="U9684" s="8" t="n"/>
      <c r="V9684" s="11">
        <f>IF(OR(B9684="",C9684=""),"",CONCATENATE(B9684,".",C9684))</f>
        <v/>
      </c>
      <c r="W9684" s="6">
        <f>UPPER(TRIM(H9684))</f>
        <v/>
      </c>
      <c r="X9684" s="6">
        <f>UPPER(TRIM(I9684))</f>
        <v/>
      </c>
      <c r="Y9684" s="6">
        <f>IF(V9684&lt;&gt;"",IFERROR(INDEX(federal_program_name_lookup,MATCH(V9684,aln_lookup,0)),""),"")</f>
        <v/>
      </c>
    </row>
    <row r="9685">
      <c r="A9685" s="6">
        <f>IF(B9685&lt;&gt;"", "AWARD-"&amp;TEXT(ROW()-1,"00000"), "")</f>
        <v/>
      </c>
      <c r="B9685" s="7" t="n"/>
      <c r="C9685" s="7" t="n"/>
      <c r="D9685" s="7" t="n"/>
      <c r="E9685" s="8" t="n"/>
      <c r="F9685" s="9" t="n"/>
      <c r="G9685" s="8" t="n"/>
      <c r="H9685" s="8" t="n"/>
      <c r="I9685" s="8" t="n"/>
      <c r="J9685" s="10">
        <f>IF(A9685="",0,SUMIFS(amount_expended,cfda_key,V9685))</f>
        <v/>
      </c>
      <c r="K9685" s="10">
        <f>IF(G9685="OTHER CLUSTER NOT LISTED ABOVE",SUMIFS(amount_expended,uniform_other_cluster_name,X9685), IF(AND(OR(G9685="N/A",G9685=""),H9685=""),0,IF(G9685="STATE CLUSTER",SUMIFS(amount_expended,uniform_state_cluster_name,W9685),SUMIFS(amount_expended,cluster_name,G9685))))</f>
        <v/>
      </c>
      <c r="L9685" s="8" t="n"/>
      <c r="M9685" s="7" t="n"/>
      <c r="N9685" s="8" t="n"/>
      <c r="O9685" s="7" t="n"/>
      <c r="P9685" s="7" t="n"/>
      <c r="Q9685" s="8" t="n"/>
      <c r="R9685" s="9" t="n"/>
      <c r="S9685" s="8" t="n"/>
      <c r="T9685" s="8" t="n"/>
      <c r="U9685" s="8" t="n"/>
      <c r="V9685" s="11">
        <f>IF(OR(B9685="",C9685=""),"",CONCATENATE(B9685,".",C9685))</f>
        <v/>
      </c>
      <c r="W9685" s="6">
        <f>UPPER(TRIM(H9685))</f>
        <v/>
      </c>
      <c r="X9685" s="6">
        <f>UPPER(TRIM(I9685))</f>
        <v/>
      </c>
      <c r="Y9685" s="6">
        <f>IF(V9685&lt;&gt;"",IFERROR(INDEX(federal_program_name_lookup,MATCH(V9685,aln_lookup,0)),""),"")</f>
        <v/>
      </c>
    </row>
    <row r="9686">
      <c r="A9686" s="6">
        <f>IF(B9686&lt;&gt;"", "AWARD-"&amp;TEXT(ROW()-1,"00000"), "")</f>
        <v/>
      </c>
      <c r="B9686" s="7" t="n"/>
      <c r="C9686" s="7" t="n"/>
      <c r="D9686" s="7" t="n"/>
      <c r="E9686" s="8" t="n"/>
      <c r="F9686" s="9" t="n"/>
      <c r="G9686" s="8" t="n"/>
      <c r="H9686" s="8" t="n"/>
      <c r="I9686" s="8" t="n"/>
      <c r="J9686" s="10">
        <f>IF(A9686="",0,SUMIFS(amount_expended,cfda_key,V9686))</f>
        <v/>
      </c>
      <c r="K9686" s="10">
        <f>IF(G9686="OTHER CLUSTER NOT LISTED ABOVE",SUMIFS(amount_expended,uniform_other_cluster_name,X9686), IF(AND(OR(G9686="N/A",G9686=""),H9686=""),0,IF(G9686="STATE CLUSTER",SUMIFS(amount_expended,uniform_state_cluster_name,W9686),SUMIFS(amount_expended,cluster_name,G9686))))</f>
        <v/>
      </c>
      <c r="L9686" s="8" t="n"/>
      <c r="M9686" s="7" t="n"/>
      <c r="N9686" s="8" t="n"/>
      <c r="O9686" s="7" t="n"/>
      <c r="P9686" s="7" t="n"/>
      <c r="Q9686" s="8" t="n"/>
      <c r="R9686" s="9" t="n"/>
      <c r="S9686" s="8" t="n"/>
      <c r="T9686" s="8" t="n"/>
      <c r="U9686" s="8" t="n"/>
      <c r="V9686" s="11">
        <f>IF(OR(B9686="",C9686=""),"",CONCATENATE(B9686,".",C9686))</f>
        <v/>
      </c>
      <c r="W9686" s="6">
        <f>UPPER(TRIM(H9686))</f>
        <v/>
      </c>
      <c r="X9686" s="6">
        <f>UPPER(TRIM(I9686))</f>
        <v/>
      </c>
      <c r="Y9686" s="6">
        <f>IF(V9686&lt;&gt;"",IFERROR(INDEX(federal_program_name_lookup,MATCH(V9686,aln_lookup,0)),""),"")</f>
        <v/>
      </c>
    </row>
    <row r="9687">
      <c r="A9687" s="6">
        <f>IF(B9687&lt;&gt;"", "AWARD-"&amp;TEXT(ROW()-1,"00000"), "")</f>
        <v/>
      </c>
      <c r="B9687" s="7" t="n"/>
      <c r="C9687" s="7" t="n"/>
      <c r="D9687" s="7" t="n"/>
      <c r="E9687" s="8" t="n"/>
      <c r="F9687" s="9" t="n"/>
      <c r="G9687" s="8" t="n"/>
      <c r="H9687" s="8" t="n"/>
      <c r="I9687" s="8" t="n"/>
      <c r="J9687" s="10">
        <f>IF(A9687="",0,SUMIFS(amount_expended,cfda_key,V9687))</f>
        <v/>
      </c>
      <c r="K9687" s="10">
        <f>IF(G9687="OTHER CLUSTER NOT LISTED ABOVE",SUMIFS(amount_expended,uniform_other_cluster_name,X9687), IF(AND(OR(G9687="N/A",G9687=""),H9687=""),0,IF(G9687="STATE CLUSTER",SUMIFS(amount_expended,uniform_state_cluster_name,W9687),SUMIFS(amount_expended,cluster_name,G9687))))</f>
        <v/>
      </c>
      <c r="L9687" s="8" t="n"/>
      <c r="M9687" s="7" t="n"/>
      <c r="N9687" s="8" t="n"/>
      <c r="O9687" s="7" t="n"/>
      <c r="P9687" s="7" t="n"/>
      <c r="Q9687" s="8" t="n"/>
      <c r="R9687" s="9" t="n"/>
      <c r="S9687" s="8" t="n"/>
      <c r="T9687" s="8" t="n"/>
      <c r="U9687" s="8" t="n"/>
      <c r="V9687" s="11">
        <f>IF(OR(B9687="",C9687=""),"",CONCATENATE(B9687,".",C9687))</f>
        <v/>
      </c>
      <c r="W9687" s="6">
        <f>UPPER(TRIM(H9687))</f>
        <v/>
      </c>
      <c r="X9687" s="6">
        <f>UPPER(TRIM(I9687))</f>
        <v/>
      </c>
      <c r="Y9687" s="6">
        <f>IF(V9687&lt;&gt;"",IFERROR(INDEX(federal_program_name_lookup,MATCH(V9687,aln_lookup,0)),""),"")</f>
        <v/>
      </c>
    </row>
    <row r="9688">
      <c r="A9688" s="6">
        <f>IF(B9688&lt;&gt;"", "AWARD-"&amp;TEXT(ROW()-1,"00000"), "")</f>
        <v/>
      </c>
      <c r="B9688" s="7" t="n"/>
      <c r="C9688" s="7" t="n"/>
      <c r="D9688" s="7" t="n"/>
      <c r="E9688" s="8" t="n"/>
      <c r="F9688" s="9" t="n"/>
      <c r="G9688" s="8" t="n"/>
      <c r="H9688" s="8" t="n"/>
      <c r="I9688" s="8" t="n"/>
      <c r="J9688" s="10">
        <f>IF(A9688="",0,SUMIFS(amount_expended,cfda_key,V9688))</f>
        <v/>
      </c>
      <c r="K9688" s="10">
        <f>IF(G9688="OTHER CLUSTER NOT LISTED ABOVE",SUMIFS(amount_expended,uniform_other_cluster_name,X9688), IF(AND(OR(G9688="N/A",G9688=""),H9688=""),0,IF(G9688="STATE CLUSTER",SUMIFS(amount_expended,uniform_state_cluster_name,W9688),SUMIFS(amount_expended,cluster_name,G9688))))</f>
        <v/>
      </c>
      <c r="L9688" s="8" t="n"/>
      <c r="M9688" s="7" t="n"/>
      <c r="N9688" s="8" t="n"/>
      <c r="O9688" s="7" t="n"/>
      <c r="P9688" s="7" t="n"/>
      <c r="Q9688" s="8" t="n"/>
      <c r="R9688" s="9" t="n"/>
      <c r="S9688" s="8" t="n"/>
      <c r="T9688" s="8" t="n"/>
      <c r="U9688" s="8" t="n"/>
      <c r="V9688" s="11">
        <f>IF(OR(B9688="",C9688=""),"",CONCATENATE(B9688,".",C9688))</f>
        <v/>
      </c>
      <c r="W9688" s="6">
        <f>UPPER(TRIM(H9688))</f>
        <v/>
      </c>
      <c r="X9688" s="6">
        <f>UPPER(TRIM(I9688))</f>
        <v/>
      </c>
      <c r="Y9688" s="6">
        <f>IF(V9688&lt;&gt;"",IFERROR(INDEX(federal_program_name_lookup,MATCH(V9688,aln_lookup,0)),""),"")</f>
        <v/>
      </c>
    </row>
    <row r="9689">
      <c r="A9689" s="6">
        <f>IF(B9689&lt;&gt;"", "AWARD-"&amp;TEXT(ROW()-1,"00000"), "")</f>
        <v/>
      </c>
      <c r="B9689" s="7" t="n"/>
      <c r="C9689" s="7" t="n"/>
      <c r="D9689" s="7" t="n"/>
      <c r="E9689" s="8" t="n"/>
      <c r="F9689" s="9" t="n"/>
      <c r="G9689" s="8" t="n"/>
      <c r="H9689" s="8" t="n"/>
      <c r="I9689" s="8" t="n"/>
      <c r="J9689" s="10">
        <f>IF(A9689="",0,SUMIFS(amount_expended,cfda_key,V9689))</f>
        <v/>
      </c>
      <c r="K9689" s="10">
        <f>IF(G9689="OTHER CLUSTER NOT LISTED ABOVE",SUMIFS(amount_expended,uniform_other_cluster_name,X9689), IF(AND(OR(G9689="N/A",G9689=""),H9689=""),0,IF(G9689="STATE CLUSTER",SUMIFS(amount_expended,uniform_state_cluster_name,W9689),SUMIFS(amount_expended,cluster_name,G9689))))</f>
        <v/>
      </c>
      <c r="L9689" s="8" t="n"/>
      <c r="M9689" s="7" t="n"/>
      <c r="N9689" s="8" t="n"/>
      <c r="O9689" s="7" t="n"/>
      <c r="P9689" s="7" t="n"/>
      <c r="Q9689" s="8" t="n"/>
      <c r="R9689" s="9" t="n"/>
      <c r="S9689" s="8" t="n"/>
      <c r="T9689" s="8" t="n"/>
      <c r="U9689" s="8" t="n"/>
      <c r="V9689" s="11">
        <f>IF(OR(B9689="",C9689=""),"",CONCATENATE(B9689,".",C9689))</f>
        <v/>
      </c>
      <c r="W9689" s="6">
        <f>UPPER(TRIM(H9689))</f>
        <v/>
      </c>
      <c r="X9689" s="6">
        <f>UPPER(TRIM(I9689))</f>
        <v/>
      </c>
      <c r="Y9689" s="6">
        <f>IF(V9689&lt;&gt;"",IFERROR(INDEX(federal_program_name_lookup,MATCH(V9689,aln_lookup,0)),""),"")</f>
        <v/>
      </c>
    </row>
    <row r="9690">
      <c r="A9690" s="6">
        <f>IF(B9690&lt;&gt;"", "AWARD-"&amp;TEXT(ROW()-1,"00000"), "")</f>
        <v/>
      </c>
      <c r="B9690" s="7" t="n"/>
      <c r="C9690" s="7" t="n"/>
      <c r="D9690" s="7" t="n"/>
      <c r="E9690" s="8" t="n"/>
      <c r="F9690" s="9" t="n"/>
      <c r="G9690" s="8" t="n"/>
      <c r="H9690" s="8" t="n"/>
      <c r="I9690" s="8" t="n"/>
      <c r="J9690" s="10">
        <f>IF(A9690="",0,SUMIFS(amount_expended,cfda_key,V9690))</f>
        <v/>
      </c>
      <c r="K9690" s="10">
        <f>IF(G9690="OTHER CLUSTER NOT LISTED ABOVE",SUMIFS(amount_expended,uniform_other_cluster_name,X9690), IF(AND(OR(G9690="N/A",G9690=""),H9690=""),0,IF(G9690="STATE CLUSTER",SUMIFS(amount_expended,uniform_state_cluster_name,W9690),SUMIFS(amount_expended,cluster_name,G9690))))</f>
        <v/>
      </c>
      <c r="L9690" s="8" t="n"/>
      <c r="M9690" s="7" t="n"/>
      <c r="N9690" s="8" t="n"/>
      <c r="O9690" s="7" t="n"/>
      <c r="P9690" s="7" t="n"/>
      <c r="Q9690" s="8" t="n"/>
      <c r="R9690" s="9" t="n"/>
      <c r="S9690" s="8" t="n"/>
      <c r="T9690" s="8" t="n"/>
      <c r="U9690" s="8" t="n"/>
      <c r="V9690" s="11">
        <f>IF(OR(B9690="",C9690=""),"",CONCATENATE(B9690,".",C9690))</f>
        <v/>
      </c>
      <c r="W9690" s="6">
        <f>UPPER(TRIM(H9690))</f>
        <v/>
      </c>
      <c r="X9690" s="6">
        <f>UPPER(TRIM(I9690))</f>
        <v/>
      </c>
      <c r="Y9690" s="6">
        <f>IF(V9690&lt;&gt;"",IFERROR(INDEX(federal_program_name_lookup,MATCH(V9690,aln_lookup,0)),""),"")</f>
        <v/>
      </c>
    </row>
    <row r="9691">
      <c r="A9691" s="6">
        <f>IF(B9691&lt;&gt;"", "AWARD-"&amp;TEXT(ROW()-1,"00000"), "")</f>
        <v/>
      </c>
      <c r="B9691" s="7" t="n"/>
      <c r="C9691" s="7" t="n"/>
      <c r="D9691" s="7" t="n"/>
      <c r="E9691" s="8" t="n"/>
      <c r="F9691" s="9" t="n"/>
      <c r="G9691" s="8" t="n"/>
      <c r="H9691" s="8" t="n"/>
      <c r="I9691" s="8" t="n"/>
      <c r="J9691" s="10">
        <f>IF(A9691="",0,SUMIFS(amount_expended,cfda_key,V9691))</f>
        <v/>
      </c>
      <c r="K9691" s="10">
        <f>IF(G9691="OTHER CLUSTER NOT LISTED ABOVE",SUMIFS(amount_expended,uniform_other_cluster_name,X9691), IF(AND(OR(G9691="N/A",G9691=""),H9691=""),0,IF(G9691="STATE CLUSTER",SUMIFS(amount_expended,uniform_state_cluster_name,W9691),SUMIFS(amount_expended,cluster_name,G9691))))</f>
        <v/>
      </c>
      <c r="L9691" s="8" t="n"/>
      <c r="M9691" s="7" t="n"/>
      <c r="N9691" s="8" t="n"/>
      <c r="O9691" s="7" t="n"/>
      <c r="P9691" s="7" t="n"/>
      <c r="Q9691" s="8" t="n"/>
      <c r="R9691" s="9" t="n"/>
      <c r="S9691" s="8" t="n"/>
      <c r="T9691" s="8" t="n"/>
      <c r="U9691" s="8" t="n"/>
      <c r="V9691" s="11">
        <f>IF(OR(B9691="",C9691=""),"",CONCATENATE(B9691,".",C9691))</f>
        <v/>
      </c>
      <c r="W9691" s="6">
        <f>UPPER(TRIM(H9691))</f>
        <v/>
      </c>
      <c r="X9691" s="6">
        <f>UPPER(TRIM(I9691))</f>
        <v/>
      </c>
      <c r="Y9691" s="6">
        <f>IF(V9691&lt;&gt;"",IFERROR(INDEX(federal_program_name_lookup,MATCH(V9691,aln_lookup,0)),""),"")</f>
        <v/>
      </c>
    </row>
    <row r="9692">
      <c r="A9692" s="6">
        <f>IF(B9692&lt;&gt;"", "AWARD-"&amp;TEXT(ROW()-1,"00000"), "")</f>
        <v/>
      </c>
      <c r="B9692" s="7" t="n"/>
      <c r="C9692" s="7" t="n"/>
      <c r="D9692" s="7" t="n"/>
      <c r="E9692" s="8" t="n"/>
      <c r="F9692" s="9" t="n"/>
      <c r="G9692" s="8" t="n"/>
      <c r="H9692" s="8" t="n"/>
      <c r="I9692" s="8" t="n"/>
      <c r="J9692" s="10">
        <f>IF(A9692="",0,SUMIFS(amount_expended,cfda_key,V9692))</f>
        <v/>
      </c>
      <c r="K9692" s="10">
        <f>IF(G9692="OTHER CLUSTER NOT LISTED ABOVE",SUMIFS(amount_expended,uniform_other_cluster_name,X9692), IF(AND(OR(G9692="N/A",G9692=""),H9692=""),0,IF(G9692="STATE CLUSTER",SUMIFS(amount_expended,uniform_state_cluster_name,W9692),SUMIFS(amount_expended,cluster_name,G9692))))</f>
        <v/>
      </c>
      <c r="L9692" s="8" t="n"/>
      <c r="M9692" s="7" t="n"/>
      <c r="N9692" s="8" t="n"/>
      <c r="O9692" s="7" t="n"/>
      <c r="P9692" s="7" t="n"/>
      <c r="Q9692" s="8" t="n"/>
      <c r="R9692" s="9" t="n"/>
      <c r="S9692" s="8" t="n"/>
      <c r="T9692" s="8" t="n"/>
      <c r="U9692" s="8" t="n"/>
      <c r="V9692" s="11">
        <f>IF(OR(B9692="",C9692=""),"",CONCATENATE(B9692,".",C9692))</f>
        <v/>
      </c>
      <c r="W9692" s="6">
        <f>UPPER(TRIM(H9692))</f>
        <v/>
      </c>
      <c r="X9692" s="6">
        <f>UPPER(TRIM(I9692))</f>
        <v/>
      </c>
      <c r="Y9692" s="6">
        <f>IF(V9692&lt;&gt;"",IFERROR(INDEX(federal_program_name_lookup,MATCH(V9692,aln_lookup,0)),""),"")</f>
        <v/>
      </c>
    </row>
    <row r="9693">
      <c r="A9693" s="6">
        <f>IF(B9693&lt;&gt;"", "AWARD-"&amp;TEXT(ROW()-1,"00000"), "")</f>
        <v/>
      </c>
      <c r="B9693" s="7" t="n"/>
      <c r="C9693" s="7" t="n"/>
      <c r="D9693" s="7" t="n"/>
      <c r="E9693" s="8" t="n"/>
      <c r="F9693" s="9" t="n"/>
      <c r="G9693" s="8" t="n"/>
      <c r="H9693" s="8" t="n"/>
      <c r="I9693" s="8" t="n"/>
      <c r="J9693" s="10">
        <f>IF(A9693="",0,SUMIFS(amount_expended,cfda_key,V9693))</f>
        <v/>
      </c>
      <c r="K9693" s="10">
        <f>IF(G9693="OTHER CLUSTER NOT LISTED ABOVE",SUMIFS(amount_expended,uniform_other_cluster_name,X9693), IF(AND(OR(G9693="N/A",G9693=""),H9693=""),0,IF(G9693="STATE CLUSTER",SUMIFS(amount_expended,uniform_state_cluster_name,W9693),SUMIFS(amount_expended,cluster_name,G9693))))</f>
        <v/>
      </c>
      <c r="L9693" s="8" t="n"/>
      <c r="M9693" s="7" t="n"/>
      <c r="N9693" s="8" t="n"/>
      <c r="O9693" s="7" t="n"/>
      <c r="P9693" s="7" t="n"/>
      <c r="Q9693" s="8" t="n"/>
      <c r="R9693" s="9" t="n"/>
      <c r="S9693" s="8" t="n"/>
      <c r="T9693" s="8" t="n"/>
      <c r="U9693" s="8" t="n"/>
      <c r="V9693" s="11">
        <f>IF(OR(B9693="",C9693=""),"",CONCATENATE(B9693,".",C9693))</f>
        <v/>
      </c>
      <c r="W9693" s="6">
        <f>UPPER(TRIM(H9693))</f>
        <v/>
      </c>
      <c r="X9693" s="6">
        <f>UPPER(TRIM(I9693))</f>
        <v/>
      </c>
      <c r="Y9693" s="6">
        <f>IF(V9693&lt;&gt;"",IFERROR(INDEX(federal_program_name_lookup,MATCH(V9693,aln_lookup,0)),""),"")</f>
        <v/>
      </c>
    </row>
    <row r="9694">
      <c r="A9694" s="6">
        <f>IF(B9694&lt;&gt;"", "AWARD-"&amp;TEXT(ROW()-1,"00000"), "")</f>
        <v/>
      </c>
      <c r="B9694" s="7" t="n"/>
      <c r="C9694" s="7" t="n"/>
      <c r="D9694" s="7" t="n"/>
      <c r="E9694" s="8" t="n"/>
      <c r="F9694" s="9" t="n"/>
      <c r="G9694" s="8" t="n"/>
      <c r="H9694" s="8" t="n"/>
      <c r="I9694" s="8" t="n"/>
      <c r="J9694" s="10">
        <f>IF(A9694="",0,SUMIFS(amount_expended,cfda_key,V9694))</f>
        <v/>
      </c>
      <c r="K9694" s="10">
        <f>IF(G9694="OTHER CLUSTER NOT LISTED ABOVE",SUMIFS(amount_expended,uniform_other_cluster_name,X9694), IF(AND(OR(G9694="N/A",G9694=""),H9694=""),0,IF(G9694="STATE CLUSTER",SUMIFS(amount_expended,uniform_state_cluster_name,W9694),SUMIFS(amount_expended,cluster_name,G9694))))</f>
        <v/>
      </c>
      <c r="L9694" s="8" t="n"/>
      <c r="M9694" s="7" t="n"/>
      <c r="N9694" s="8" t="n"/>
      <c r="O9694" s="7" t="n"/>
      <c r="P9694" s="7" t="n"/>
      <c r="Q9694" s="8" t="n"/>
      <c r="R9694" s="9" t="n"/>
      <c r="S9694" s="8" t="n"/>
      <c r="T9694" s="8" t="n"/>
      <c r="U9694" s="8" t="n"/>
      <c r="V9694" s="11">
        <f>IF(OR(B9694="",C9694=""),"",CONCATENATE(B9694,".",C9694))</f>
        <v/>
      </c>
      <c r="W9694" s="6">
        <f>UPPER(TRIM(H9694))</f>
        <v/>
      </c>
      <c r="X9694" s="6">
        <f>UPPER(TRIM(I9694))</f>
        <v/>
      </c>
      <c r="Y9694" s="6">
        <f>IF(V9694&lt;&gt;"",IFERROR(INDEX(federal_program_name_lookup,MATCH(V9694,aln_lookup,0)),""),"")</f>
        <v/>
      </c>
    </row>
    <row r="9695">
      <c r="A9695" s="6">
        <f>IF(B9695&lt;&gt;"", "AWARD-"&amp;TEXT(ROW()-1,"00000"), "")</f>
        <v/>
      </c>
      <c r="B9695" s="7" t="n"/>
      <c r="C9695" s="7" t="n"/>
      <c r="D9695" s="7" t="n"/>
      <c r="E9695" s="8" t="n"/>
      <c r="F9695" s="9" t="n"/>
      <c r="G9695" s="8" t="n"/>
      <c r="H9695" s="8" t="n"/>
      <c r="I9695" s="8" t="n"/>
      <c r="J9695" s="10">
        <f>IF(A9695="",0,SUMIFS(amount_expended,cfda_key,V9695))</f>
        <v/>
      </c>
      <c r="K9695" s="10">
        <f>IF(G9695="OTHER CLUSTER NOT LISTED ABOVE",SUMIFS(amount_expended,uniform_other_cluster_name,X9695), IF(AND(OR(G9695="N/A",G9695=""),H9695=""),0,IF(G9695="STATE CLUSTER",SUMIFS(amount_expended,uniform_state_cluster_name,W9695),SUMIFS(amount_expended,cluster_name,G9695))))</f>
        <v/>
      </c>
      <c r="L9695" s="8" t="n"/>
      <c r="M9695" s="7" t="n"/>
      <c r="N9695" s="8" t="n"/>
      <c r="O9695" s="7" t="n"/>
      <c r="P9695" s="7" t="n"/>
      <c r="Q9695" s="8" t="n"/>
      <c r="R9695" s="9" t="n"/>
      <c r="S9695" s="8" t="n"/>
      <c r="T9695" s="8" t="n"/>
      <c r="U9695" s="8" t="n"/>
      <c r="V9695" s="11">
        <f>IF(OR(B9695="",C9695=""),"",CONCATENATE(B9695,".",C9695))</f>
        <v/>
      </c>
      <c r="W9695" s="6">
        <f>UPPER(TRIM(H9695))</f>
        <v/>
      </c>
      <c r="X9695" s="6">
        <f>UPPER(TRIM(I9695))</f>
        <v/>
      </c>
      <c r="Y9695" s="6">
        <f>IF(V9695&lt;&gt;"",IFERROR(INDEX(federal_program_name_lookup,MATCH(V9695,aln_lookup,0)),""),"")</f>
        <v/>
      </c>
    </row>
    <row r="9696">
      <c r="A9696" s="6">
        <f>IF(B9696&lt;&gt;"", "AWARD-"&amp;TEXT(ROW()-1,"00000"), "")</f>
        <v/>
      </c>
      <c r="B9696" s="7" t="n"/>
      <c r="C9696" s="7" t="n"/>
      <c r="D9696" s="7" t="n"/>
      <c r="E9696" s="8" t="n"/>
      <c r="F9696" s="9" t="n"/>
      <c r="G9696" s="8" t="n"/>
      <c r="H9696" s="8" t="n"/>
      <c r="I9696" s="8" t="n"/>
      <c r="J9696" s="10">
        <f>IF(A9696="",0,SUMIFS(amount_expended,cfda_key,V9696))</f>
        <v/>
      </c>
      <c r="K9696" s="10">
        <f>IF(G9696="OTHER CLUSTER NOT LISTED ABOVE",SUMIFS(amount_expended,uniform_other_cluster_name,X9696), IF(AND(OR(G9696="N/A",G9696=""),H9696=""),0,IF(G9696="STATE CLUSTER",SUMIFS(amount_expended,uniform_state_cluster_name,W9696),SUMIFS(amount_expended,cluster_name,G9696))))</f>
        <v/>
      </c>
      <c r="L9696" s="8" t="n"/>
      <c r="M9696" s="7" t="n"/>
      <c r="N9696" s="8" t="n"/>
      <c r="O9696" s="7" t="n"/>
      <c r="P9696" s="7" t="n"/>
      <c r="Q9696" s="8" t="n"/>
      <c r="R9696" s="9" t="n"/>
      <c r="S9696" s="8" t="n"/>
      <c r="T9696" s="8" t="n"/>
      <c r="U9696" s="8" t="n"/>
      <c r="V9696" s="11">
        <f>IF(OR(B9696="",C9696=""),"",CONCATENATE(B9696,".",C9696))</f>
        <v/>
      </c>
      <c r="W9696" s="6">
        <f>UPPER(TRIM(H9696))</f>
        <v/>
      </c>
      <c r="X9696" s="6">
        <f>UPPER(TRIM(I9696))</f>
        <v/>
      </c>
      <c r="Y9696" s="6">
        <f>IF(V9696&lt;&gt;"",IFERROR(INDEX(federal_program_name_lookup,MATCH(V9696,aln_lookup,0)),""),"")</f>
        <v/>
      </c>
    </row>
    <row r="9697">
      <c r="A9697" s="6">
        <f>IF(B9697&lt;&gt;"", "AWARD-"&amp;TEXT(ROW()-1,"00000"), "")</f>
        <v/>
      </c>
      <c r="B9697" s="7" t="n"/>
      <c r="C9697" s="7" t="n"/>
      <c r="D9697" s="7" t="n"/>
      <c r="E9697" s="8" t="n"/>
      <c r="F9697" s="9" t="n"/>
      <c r="G9697" s="8" t="n"/>
      <c r="H9697" s="8" t="n"/>
      <c r="I9697" s="8" t="n"/>
      <c r="J9697" s="10">
        <f>IF(A9697="",0,SUMIFS(amount_expended,cfda_key,V9697))</f>
        <v/>
      </c>
      <c r="K9697" s="10">
        <f>IF(G9697="OTHER CLUSTER NOT LISTED ABOVE",SUMIFS(amount_expended,uniform_other_cluster_name,X9697), IF(AND(OR(G9697="N/A",G9697=""),H9697=""),0,IF(G9697="STATE CLUSTER",SUMIFS(amount_expended,uniform_state_cluster_name,W9697),SUMIFS(amount_expended,cluster_name,G9697))))</f>
        <v/>
      </c>
      <c r="L9697" s="8" t="n"/>
      <c r="M9697" s="7" t="n"/>
      <c r="N9697" s="8" t="n"/>
      <c r="O9697" s="7" t="n"/>
      <c r="P9697" s="7" t="n"/>
      <c r="Q9697" s="8" t="n"/>
      <c r="R9697" s="9" t="n"/>
      <c r="S9697" s="8" t="n"/>
      <c r="T9697" s="8" t="n"/>
      <c r="U9697" s="8" t="n"/>
      <c r="V9697" s="11">
        <f>IF(OR(B9697="",C9697=""),"",CONCATENATE(B9697,".",C9697))</f>
        <v/>
      </c>
      <c r="W9697" s="6">
        <f>UPPER(TRIM(H9697))</f>
        <v/>
      </c>
      <c r="X9697" s="6">
        <f>UPPER(TRIM(I9697))</f>
        <v/>
      </c>
      <c r="Y9697" s="6">
        <f>IF(V9697&lt;&gt;"",IFERROR(INDEX(federal_program_name_lookup,MATCH(V9697,aln_lookup,0)),""),"")</f>
        <v/>
      </c>
    </row>
    <row r="9698">
      <c r="A9698" s="6">
        <f>IF(B9698&lt;&gt;"", "AWARD-"&amp;TEXT(ROW()-1,"00000"), "")</f>
        <v/>
      </c>
      <c r="B9698" s="7" t="n"/>
      <c r="C9698" s="7" t="n"/>
      <c r="D9698" s="7" t="n"/>
      <c r="E9698" s="8" t="n"/>
      <c r="F9698" s="9" t="n"/>
      <c r="G9698" s="8" t="n"/>
      <c r="H9698" s="8" t="n"/>
      <c r="I9698" s="8" t="n"/>
      <c r="J9698" s="10">
        <f>IF(A9698="",0,SUMIFS(amount_expended,cfda_key,V9698))</f>
        <v/>
      </c>
      <c r="K9698" s="10">
        <f>IF(G9698="OTHER CLUSTER NOT LISTED ABOVE",SUMIFS(amount_expended,uniform_other_cluster_name,X9698), IF(AND(OR(G9698="N/A",G9698=""),H9698=""),0,IF(G9698="STATE CLUSTER",SUMIFS(amount_expended,uniform_state_cluster_name,W9698),SUMIFS(amount_expended,cluster_name,G9698))))</f>
        <v/>
      </c>
      <c r="L9698" s="8" t="n"/>
      <c r="M9698" s="7" t="n"/>
      <c r="N9698" s="8" t="n"/>
      <c r="O9698" s="7" t="n"/>
      <c r="P9698" s="7" t="n"/>
      <c r="Q9698" s="8" t="n"/>
      <c r="R9698" s="9" t="n"/>
      <c r="S9698" s="8" t="n"/>
      <c r="T9698" s="8" t="n"/>
      <c r="U9698" s="8" t="n"/>
      <c r="V9698" s="11">
        <f>IF(OR(B9698="",C9698=""),"",CONCATENATE(B9698,".",C9698))</f>
        <v/>
      </c>
      <c r="W9698" s="6">
        <f>UPPER(TRIM(H9698))</f>
        <v/>
      </c>
      <c r="X9698" s="6">
        <f>UPPER(TRIM(I9698))</f>
        <v/>
      </c>
      <c r="Y9698" s="6">
        <f>IF(V9698&lt;&gt;"",IFERROR(INDEX(federal_program_name_lookup,MATCH(V9698,aln_lookup,0)),""),"")</f>
        <v/>
      </c>
    </row>
    <row r="9699">
      <c r="A9699" s="6">
        <f>IF(B9699&lt;&gt;"", "AWARD-"&amp;TEXT(ROW()-1,"00000"), "")</f>
        <v/>
      </c>
      <c r="B9699" s="7" t="n"/>
      <c r="C9699" s="7" t="n"/>
      <c r="D9699" s="7" t="n"/>
      <c r="E9699" s="8" t="n"/>
      <c r="F9699" s="9" t="n"/>
      <c r="G9699" s="8" t="n"/>
      <c r="H9699" s="8" t="n"/>
      <c r="I9699" s="8" t="n"/>
      <c r="J9699" s="10">
        <f>IF(A9699="",0,SUMIFS(amount_expended,cfda_key,V9699))</f>
        <v/>
      </c>
      <c r="K9699" s="10">
        <f>IF(G9699="OTHER CLUSTER NOT LISTED ABOVE",SUMIFS(amount_expended,uniform_other_cluster_name,X9699), IF(AND(OR(G9699="N/A",G9699=""),H9699=""),0,IF(G9699="STATE CLUSTER",SUMIFS(amount_expended,uniform_state_cluster_name,W9699),SUMIFS(amount_expended,cluster_name,G9699))))</f>
        <v/>
      </c>
      <c r="L9699" s="8" t="n"/>
      <c r="M9699" s="7" t="n"/>
      <c r="N9699" s="8" t="n"/>
      <c r="O9699" s="7" t="n"/>
      <c r="P9699" s="7" t="n"/>
      <c r="Q9699" s="8" t="n"/>
      <c r="R9699" s="9" t="n"/>
      <c r="S9699" s="8" t="n"/>
      <c r="T9699" s="8" t="n"/>
      <c r="U9699" s="8" t="n"/>
      <c r="V9699" s="11">
        <f>IF(OR(B9699="",C9699=""),"",CONCATENATE(B9699,".",C9699))</f>
        <v/>
      </c>
      <c r="W9699" s="6">
        <f>UPPER(TRIM(H9699))</f>
        <v/>
      </c>
      <c r="X9699" s="6">
        <f>UPPER(TRIM(I9699))</f>
        <v/>
      </c>
      <c r="Y9699" s="6">
        <f>IF(V9699&lt;&gt;"",IFERROR(INDEX(federal_program_name_lookup,MATCH(V9699,aln_lookup,0)),""),"")</f>
        <v/>
      </c>
    </row>
    <row r="9700">
      <c r="A9700" s="6">
        <f>IF(B9700&lt;&gt;"", "AWARD-"&amp;TEXT(ROW()-1,"00000"), "")</f>
        <v/>
      </c>
      <c r="B9700" s="7" t="n"/>
      <c r="C9700" s="7" t="n"/>
      <c r="D9700" s="7" t="n"/>
      <c r="E9700" s="8" t="n"/>
      <c r="F9700" s="9" t="n"/>
      <c r="G9700" s="8" t="n"/>
      <c r="H9700" s="8" t="n"/>
      <c r="I9700" s="8" t="n"/>
      <c r="J9700" s="10">
        <f>IF(A9700="",0,SUMIFS(amount_expended,cfda_key,V9700))</f>
        <v/>
      </c>
      <c r="K9700" s="10">
        <f>IF(G9700="OTHER CLUSTER NOT LISTED ABOVE",SUMIFS(amount_expended,uniform_other_cluster_name,X9700), IF(AND(OR(G9700="N/A",G9700=""),H9700=""),0,IF(G9700="STATE CLUSTER",SUMIFS(amount_expended,uniform_state_cluster_name,W9700),SUMIFS(amount_expended,cluster_name,G9700))))</f>
        <v/>
      </c>
      <c r="L9700" s="8" t="n"/>
      <c r="M9700" s="7" t="n"/>
      <c r="N9700" s="8" t="n"/>
      <c r="O9700" s="7" t="n"/>
      <c r="P9700" s="7" t="n"/>
      <c r="Q9700" s="8" t="n"/>
      <c r="R9700" s="9" t="n"/>
      <c r="S9700" s="8" t="n"/>
      <c r="T9700" s="8" t="n"/>
      <c r="U9700" s="8" t="n"/>
      <c r="V9700" s="11">
        <f>IF(OR(B9700="",C9700=""),"",CONCATENATE(B9700,".",C9700))</f>
        <v/>
      </c>
      <c r="W9700" s="6">
        <f>UPPER(TRIM(H9700))</f>
        <v/>
      </c>
      <c r="X9700" s="6">
        <f>UPPER(TRIM(I9700))</f>
        <v/>
      </c>
      <c r="Y9700" s="6">
        <f>IF(V9700&lt;&gt;"",IFERROR(INDEX(federal_program_name_lookup,MATCH(V9700,aln_lookup,0)),""),"")</f>
        <v/>
      </c>
    </row>
    <row r="9701">
      <c r="A9701" s="6">
        <f>IF(B9701&lt;&gt;"", "AWARD-"&amp;TEXT(ROW()-1,"00000"), "")</f>
        <v/>
      </c>
      <c r="B9701" s="7" t="n"/>
      <c r="C9701" s="7" t="n"/>
      <c r="D9701" s="7" t="n"/>
      <c r="E9701" s="8" t="n"/>
      <c r="F9701" s="9" t="n"/>
      <c r="G9701" s="8" t="n"/>
      <c r="H9701" s="8" t="n"/>
      <c r="I9701" s="8" t="n"/>
      <c r="J9701" s="10">
        <f>IF(A9701="",0,SUMIFS(amount_expended,cfda_key,V9701))</f>
        <v/>
      </c>
      <c r="K9701" s="10">
        <f>IF(G9701="OTHER CLUSTER NOT LISTED ABOVE",SUMIFS(amount_expended,uniform_other_cluster_name,X9701), IF(AND(OR(G9701="N/A",G9701=""),H9701=""),0,IF(G9701="STATE CLUSTER",SUMIFS(amount_expended,uniform_state_cluster_name,W9701),SUMIFS(amount_expended,cluster_name,G9701))))</f>
        <v/>
      </c>
      <c r="L9701" s="8" t="n"/>
      <c r="M9701" s="7" t="n"/>
      <c r="N9701" s="8" t="n"/>
      <c r="O9701" s="7" t="n"/>
      <c r="P9701" s="7" t="n"/>
      <c r="Q9701" s="8" t="n"/>
      <c r="R9701" s="9" t="n"/>
      <c r="S9701" s="8" t="n"/>
      <c r="T9701" s="8" t="n"/>
      <c r="U9701" s="8" t="n"/>
      <c r="V9701" s="11">
        <f>IF(OR(B9701="",C9701=""),"",CONCATENATE(B9701,".",C9701))</f>
        <v/>
      </c>
      <c r="W9701" s="6">
        <f>UPPER(TRIM(H9701))</f>
        <v/>
      </c>
      <c r="X9701" s="6">
        <f>UPPER(TRIM(I9701))</f>
        <v/>
      </c>
      <c r="Y9701" s="6">
        <f>IF(V9701&lt;&gt;"",IFERROR(INDEX(federal_program_name_lookup,MATCH(V9701,aln_lookup,0)),""),"")</f>
        <v/>
      </c>
    </row>
    <row r="9702">
      <c r="A9702" s="6">
        <f>IF(B9702&lt;&gt;"", "AWARD-"&amp;TEXT(ROW()-1,"00000"), "")</f>
        <v/>
      </c>
      <c r="B9702" s="7" t="n"/>
      <c r="C9702" s="7" t="n"/>
      <c r="D9702" s="7" t="n"/>
      <c r="E9702" s="8" t="n"/>
      <c r="F9702" s="9" t="n"/>
      <c r="G9702" s="8" t="n"/>
      <c r="H9702" s="8" t="n"/>
      <c r="I9702" s="8" t="n"/>
      <c r="J9702" s="10">
        <f>IF(A9702="",0,SUMIFS(amount_expended,cfda_key,V9702))</f>
        <v/>
      </c>
      <c r="K9702" s="10">
        <f>IF(G9702="OTHER CLUSTER NOT LISTED ABOVE",SUMIFS(amount_expended,uniform_other_cluster_name,X9702), IF(AND(OR(G9702="N/A",G9702=""),H9702=""),0,IF(G9702="STATE CLUSTER",SUMIFS(amount_expended,uniform_state_cluster_name,W9702),SUMIFS(amount_expended,cluster_name,G9702))))</f>
        <v/>
      </c>
      <c r="L9702" s="8" t="n"/>
      <c r="M9702" s="7" t="n"/>
      <c r="N9702" s="8" t="n"/>
      <c r="O9702" s="7" t="n"/>
      <c r="P9702" s="7" t="n"/>
      <c r="Q9702" s="8" t="n"/>
      <c r="R9702" s="9" t="n"/>
      <c r="S9702" s="8" t="n"/>
      <c r="T9702" s="8" t="n"/>
      <c r="U9702" s="8" t="n"/>
      <c r="V9702" s="11">
        <f>IF(OR(B9702="",C9702=""),"",CONCATENATE(B9702,".",C9702))</f>
        <v/>
      </c>
      <c r="W9702" s="6">
        <f>UPPER(TRIM(H9702))</f>
        <v/>
      </c>
      <c r="X9702" s="6">
        <f>UPPER(TRIM(I9702))</f>
        <v/>
      </c>
      <c r="Y9702" s="6">
        <f>IF(V9702&lt;&gt;"",IFERROR(INDEX(federal_program_name_lookup,MATCH(V9702,aln_lookup,0)),""),"")</f>
        <v/>
      </c>
    </row>
    <row r="9703">
      <c r="A9703" s="6">
        <f>IF(B9703&lt;&gt;"", "AWARD-"&amp;TEXT(ROW()-1,"00000"), "")</f>
        <v/>
      </c>
      <c r="B9703" s="7" t="n"/>
      <c r="C9703" s="7" t="n"/>
      <c r="D9703" s="7" t="n"/>
      <c r="E9703" s="8" t="n"/>
      <c r="F9703" s="9" t="n"/>
      <c r="G9703" s="8" t="n"/>
      <c r="H9703" s="8" t="n"/>
      <c r="I9703" s="8" t="n"/>
      <c r="J9703" s="10">
        <f>IF(A9703="",0,SUMIFS(amount_expended,cfda_key,V9703))</f>
        <v/>
      </c>
      <c r="K9703" s="10">
        <f>IF(G9703="OTHER CLUSTER NOT LISTED ABOVE",SUMIFS(amount_expended,uniform_other_cluster_name,X9703), IF(AND(OR(G9703="N/A",G9703=""),H9703=""),0,IF(G9703="STATE CLUSTER",SUMIFS(amount_expended,uniform_state_cluster_name,W9703),SUMIFS(amount_expended,cluster_name,G9703))))</f>
        <v/>
      </c>
      <c r="L9703" s="8" t="n"/>
      <c r="M9703" s="7" t="n"/>
      <c r="N9703" s="8" t="n"/>
      <c r="O9703" s="7" t="n"/>
      <c r="P9703" s="7" t="n"/>
      <c r="Q9703" s="8" t="n"/>
      <c r="R9703" s="9" t="n"/>
      <c r="S9703" s="8" t="n"/>
      <c r="T9703" s="8" t="n"/>
      <c r="U9703" s="8" t="n"/>
      <c r="V9703" s="11">
        <f>IF(OR(B9703="",C9703=""),"",CONCATENATE(B9703,".",C9703))</f>
        <v/>
      </c>
      <c r="W9703" s="6">
        <f>UPPER(TRIM(H9703))</f>
        <v/>
      </c>
      <c r="X9703" s="6">
        <f>UPPER(TRIM(I9703))</f>
        <v/>
      </c>
      <c r="Y9703" s="6">
        <f>IF(V9703&lt;&gt;"",IFERROR(INDEX(federal_program_name_lookup,MATCH(V9703,aln_lookup,0)),""),"")</f>
        <v/>
      </c>
    </row>
    <row r="9704">
      <c r="A9704" s="6">
        <f>IF(B9704&lt;&gt;"", "AWARD-"&amp;TEXT(ROW()-1,"00000"), "")</f>
        <v/>
      </c>
      <c r="B9704" s="7" t="n"/>
      <c r="C9704" s="7" t="n"/>
      <c r="D9704" s="7" t="n"/>
      <c r="E9704" s="8" t="n"/>
      <c r="F9704" s="9" t="n"/>
      <c r="G9704" s="8" t="n"/>
      <c r="H9704" s="8" t="n"/>
      <c r="I9704" s="8" t="n"/>
      <c r="J9704" s="10">
        <f>IF(A9704="",0,SUMIFS(amount_expended,cfda_key,V9704))</f>
        <v/>
      </c>
      <c r="K9704" s="10">
        <f>IF(G9704="OTHER CLUSTER NOT LISTED ABOVE",SUMIFS(amount_expended,uniform_other_cluster_name,X9704), IF(AND(OR(G9704="N/A",G9704=""),H9704=""),0,IF(G9704="STATE CLUSTER",SUMIFS(amount_expended,uniform_state_cluster_name,W9704),SUMIFS(amount_expended,cluster_name,G9704))))</f>
        <v/>
      </c>
      <c r="L9704" s="8" t="n"/>
      <c r="M9704" s="7" t="n"/>
      <c r="N9704" s="8" t="n"/>
      <c r="O9704" s="7" t="n"/>
      <c r="P9704" s="7" t="n"/>
      <c r="Q9704" s="8" t="n"/>
      <c r="R9704" s="9" t="n"/>
      <c r="S9704" s="8" t="n"/>
      <c r="T9704" s="8" t="n"/>
      <c r="U9704" s="8" t="n"/>
      <c r="V9704" s="11">
        <f>IF(OR(B9704="",C9704=""),"",CONCATENATE(B9704,".",C9704))</f>
        <v/>
      </c>
      <c r="W9704" s="6">
        <f>UPPER(TRIM(H9704))</f>
        <v/>
      </c>
      <c r="X9704" s="6">
        <f>UPPER(TRIM(I9704))</f>
        <v/>
      </c>
      <c r="Y9704" s="6">
        <f>IF(V9704&lt;&gt;"",IFERROR(INDEX(federal_program_name_lookup,MATCH(V9704,aln_lookup,0)),""),"")</f>
        <v/>
      </c>
    </row>
    <row r="9705">
      <c r="A9705" s="6">
        <f>IF(B9705&lt;&gt;"", "AWARD-"&amp;TEXT(ROW()-1,"00000"), "")</f>
        <v/>
      </c>
      <c r="B9705" s="7" t="n"/>
      <c r="C9705" s="7" t="n"/>
      <c r="D9705" s="7" t="n"/>
      <c r="E9705" s="8" t="n"/>
      <c r="F9705" s="9" t="n"/>
      <c r="G9705" s="8" t="n"/>
      <c r="H9705" s="8" t="n"/>
      <c r="I9705" s="8" t="n"/>
      <c r="J9705" s="10">
        <f>IF(A9705="",0,SUMIFS(amount_expended,cfda_key,V9705))</f>
        <v/>
      </c>
      <c r="K9705" s="10">
        <f>IF(G9705="OTHER CLUSTER NOT LISTED ABOVE",SUMIFS(amount_expended,uniform_other_cluster_name,X9705), IF(AND(OR(G9705="N/A",G9705=""),H9705=""),0,IF(G9705="STATE CLUSTER",SUMIFS(amount_expended,uniform_state_cluster_name,W9705),SUMIFS(amount_expended,cluster_name,G9705))))</f>
        <v/>
      </c>
      <c r="L9705" s="8" t="n"/>
      <c r="M9705" s="7" t="n"/>
      <c r="N9705" s="8" t="n"/>
      <c r="O9705" s="7" t="n"/>
      <c r="P9705" s="7" t="n"/>
      <c r="Q9705" s="8" t="n"/>
      <c r="R9705" s="9" t="n"/>
      <c r="S9705" s="8" t="n"/>
      <c r="T9705" s="8" t="n"/>
      <c r="U9705" s="8" t="n"/>
      <c r="V9705" s="11">
        <f>IF(OR(B9705="",C9705=""),"",CONCATENATE(B9705,".",C9705))</f>
        <v/>
      </c>
      <c r="W9705" s="6">
        <f>UPPER(TRIM(H9705))</f>
        <v/>
      </c>
      <c r="X9705" s="6">
        <f>UPPER(TRIM(I9705))</f>
        <v/>
      </c>
      <c r="Y9705" s="6">
        <f>IF(V9705&lt;&gt;"",IFERROR(INDEX(federal_program_name_lookup,MATCH(V9705,aln_lookup,0)),""),"")</f>
        <v/>
      </c>
    </row>
    <row r="9706">
      <c r="A9706" s="6">
        <f>IF(B9706&lt;&gt;"", "AWARD-"&amp;TEXT(ROW()-1,"00000"), "")</f>
        <v/>
      </c>
      <c r="B9706" s="7" t="n"/>
      <c r="C9706" s="7" t="n"/>
      <c r="D9706" s="7" t="n"/>
      <c r="E9706" s="8" t="n"/>
      <c r="F9706" s="9" t="n"/>
      <c r="G9706" s="8" t="n"/>
      <c r="H9706" s="8" t="n"/>
      <c r="I9706" s="8" t="n"/>
      <c r="J9706" s="10">
        <f>IF(A9706="",0,SUMIFS(amount_expended,cfda_key,V9706))</f>
        <v/>
      </c>
      <c r="K9706" s="10">
        <f>IF(G9706="OTHER CLUSTER NOT LISTED ABOVE",SUMIFS(amount_expended,uniform_other_cluster_name,X9706), IF(AND(OR(G9706="N/A",G9706=""),H9706=""),0,IF(G9706="STATE CLUSTER",SUMIFS(amount_expended,uniform_state_cluster_name,W9706),SUMIFS(amount_expended,cluster_name,G9706))))</f>
        <v/>
      </c>
      <c r="L9706" s="8" t="n"/>
      <c r="M9706" s="7" t="n"/>
      <c r="N9706" s="8" t="n"/>
      <c r="O9706" s="7" t="n"/>
      <c r="P9706" s="7" t="n"/>
      <c r="Q9706" s="8" t="n"/>
      <c r="R9706" s="9" t="n"/>
      <c r="S9706" s="8" t="n"/>
      <c r="T9706" s="8" t="n"/>
      <c r="U9706" s="8" t="n"/>
      <c r="V9706" s="11">
        <f>IF(OR(B9706="",C9706=""),"",CONCATENATE(B9706,".",C9706))</f>
        <v/>
      </c>
      <c r="W9706" s="6">
        <f>UPPER(TRIM(H9706))</f>
        <v/>
      </c>
      <c r="X9706" s="6">
        <f>UPPER(TRIM(I9706))</f>
        <v/>
      </c>
      <c r="Y9706" s="6">
        <f>IF(V9706&lt;&gt;"",IFERROR(INDEX(federal_program_name_lookup,MATCH(V9706,aln_lookup,0)),""),"")</f>
        <v/>
      </c>
    </row>
    <row r="9707">
      <c r="A9707" s="6">
        <f>IF(B9707&lt;&gt;"", "AWARD-"&amp;TEXT(ROW()-1,"00000"), "")</f>
        <v/>
      </c>
      <c r="B9707" s="7" t="n"/>
      <c r="C9707" s="7" t="n"/>
      <c r="D9707" s="7" t="n"/>
      <c r="E9707" s="8" t="n"/>
      <c r="F9707" s="9" t="n"/>
      <c r="G9707" s="8" t="n"/>
      <c r="H9707" s="8" t="n"/>
      <c r="I9707" s="8" t="n"/>
      <c r="J9707" s="10">
        <f>IF(A9707="",0,SUMIFS(amount_expended,cfda_key,V9707))</f>
        <v/>
      </c>
      <c r="K9707" s="10">
        <f>IF(G9707="OTHER CLUSTER NOT LISTED ABOVE",SUMIFS(amount_expended,uniform_other_cluster_name,X9707), IF(AND(OR(G9707="N/A",G9707=""),H9707=""),0,IF(G9707="STATE CLUSTER",SUMIFS(amount_expended,uniform_state_cluster_name,W9707),SUMIFS(amount_expended,cluster_name,G9707))))</f>
        <v/>
      </c>
      <c r="L9707" s="8" t="n"/>
      <c r="M9707" s="7" t="n"/>
      <c r="N9707" s="8" t="n"/>
      <c r="O9707" s="7" t="n"/>
      <c r="P9707" s="7" t="n"/>
      <c r="Q9707" s="8" t="n"/>
      <c r="R9707" s="9" t="n"/>
      <c r="S9707" s="8" t="n"/>
      <c r="T9707" s="8" t="n"/>
      <c r="U9707" s="8" t="n"/>
      <c r="V9707" s="11">
        <f>IF(OR(B9707="",C9707=""),"",CONCATENATE(B9707,".",C9707))</f>
        <v/>
      </c>
      <c r="W9707" s="6">
        <f>UPPER(TRIM(H9707))</f>
        <v/>
      </c>
      <c r="X9707" s="6">
        <f>UPPER(TRIM(I9707))</f>
        <v/>
      </c>
      <c r="Y9707" s="6">
        <f>IF(V9707&lt;&gt;"",IFERROR(INDEX(federal_program_name_lookup,MATCH(V9707,aln_lookup,0)),""),"")</f>
        <v/>
      </c>
    </row>
    <row r="9708">
      <c r="A9708" s="6">
        <f>IF(B9708&lt;&gt;"", "AWARD-"&amp;TEXT(ROW()-1,"00000"), "")</f>
        <v/>
      </c>
      <c r="B9708" s="7" t="n"/>
      <c r="C9708" s="7" t="n"/>
      <c r="D9708" s="7" t="n"/>
      <c r="E9708" s="8" t="n"/>
      <c r="F9708" s="9" t="n"/>
      <c r="G9708" s="8" t="n"/>
      <c r="H9708" s="8" t="n"/>
      <c r="I9708" s="8" t="n"/>
      <c r="J9708" s="10">
        <f>IF(A9708="",0,SUMIFS(amount_expended,cfda_key,V9708))</f>
        <v/>
      </c>
      <c r="K9708" s="10">
        <f>IF(G9708="OTHER CLUSTER NOT LISTED ABOVE",SUMIFS(amount_expended,uniform_other_cluster_name,X9708), IF(AND(OR(G9708="N/A",G9708=""),H9708=""),0,IF(G9708="STATE CLUSTER",SUMIFS(amount_expended,uniform_state_cluster_name,W9708),SUMIFS(amount_expended,cluster_name,G9708))))</f>
        <v/>
      </c>
      <c r="L9708" s="8" t="n"/>
      <c r="M9708" s="7" t="n"/>
      <c r="N9708" s="8" t="n"/>
      <c r="O9708" s="7" t="n"/>
      <c r="P9708" s="7" t="n"/>
      <c r="Q9708" s="8" t="n"/>
      <c r="R9708" s="9" t="n"/>
      <c r="S9708" s="8" t="n"/>
      <c r="T9708" s="8" t="n"/>
      <c r="U9708" s="8" t="n"/>
      <c r="V9708" s="11">
        <f>IF(OR(B9708="",C9708=""),"",CONCATENATE(B9708,".",C9708))</f>
        <v/>
      </c>
      <c r="W9708" s="6">
        <f>UPPER(TRIM(H9708))</f>
        <v/>
      </c>
      <c r="X9708" s="6">
        <f>UPPER(TRIM(I9708))</f>
        <v/>
      </c>
      <c r="Y9708" s="6">
        <f>IF(V9708&lt;&gt;"",IFERROR(INDEX(federal_program_name_lookup,MATCH(V9708,aln_lookup,0)),""),"")</f>
        <v/>
      </c>
    </row>
    <row r="9709">
      <c r="A9709" s="6">
        <f>IF(B9709&lt;&gt;"", "AWARD-"&amp;TEXT(ROW()-1,"00000"), "")</f>
        <v/>
      </c>
      <c r="B9709" s="7" t="n"/>
      <c r="C9709" s="7" t="n"/>
      <c r="D9709" s="7" t="n"/>
      <c r="E9709" s="8" t="n"/>
      <c r="F9709" s="9" t="n"/>
      <c r="G9709" s="8" t="n"/>
      <c r="H9709" s="8" t="n"/>
      <c r="I9709" s="8" t="n"/>
      <c r="J9709" s="10">
        <f>IF(A9709="",0,SUMIFS(amount_expended,cfda_key,V9709))</f>
        <v/>
      </c>
      <c r="K9709" s="10">
        <f>IF(G9709="OTHER CLUSTER NOT LISTED ABOVE",SUMIFS(amount_expended,uniform_other_cluster_name,X9709), IF(AND(OR(G9709="N/A",G9709=""),H9709=""),0,IF(G9709="STATE CLUSTER",SUMIFS(amount_expended,uniform_state_cluster_name,W9709),SUMIFS(amount_expended,cluster_name,G9709))))</f>
        <v/>
      </c>
      <c r="L9709" s="8" t="n"/>
      <c r="M9709" s="7" t="n"/>
      <c r="N9709" s="8" t="n"/>
      <c r="O9709" s="7" t="n"/>
      <c r="P9709" s="7" t="n"/>
      <c r="Q9709" s="8" t="n"/>
      <c r="R9709" s="9" t="n"/>
      <c r="S9709" s="8" t="n"/>
      <c r="T9709" s="8" t="n"/>
      <c r="U9709" s="8" t="n"/>
      <c r="V9709" s="11">
        <f>IF(OR(B9709="",C9709=""),"",CONCATENATE(B9709,".",C9709))</f>
        <v/>
      </c>
      <c r="W9709" s="6">
        <f>UPPER(TRIM(H9709))</f>
        <v/>
      </c>
      <c r="X9709" s="6">
        <f>UPPER(TRIM(I9709))</f>
        <v/>
      </c>
      <c r="Y9709" s="6">
        <f>IF(V9709&lt;&gt;"",IFERROR(INDEX(federal_program_name_lookup,MATCH(V9709,aln_lookup,0)),""),"")</f>
        <v/>
      </c>
    </row>
    <row r="9710">
      <c r="A9710" s="6">
        <f>IF(B9710&lt;&gt;"", "AWARD-"&amp;TEXT(ROW()-1,"00000"), "")</f>
        <v/>
      </c>
      <c r="B9710" s="7" t="n"/>
      <c r="C9710" s="7" t="n"/>
      <c r="D9710" s="7" t="n"/>
      <c r="E9710" s="8" t="n"/>
      <c r="F9710" s="9" t="n"/>
      <c r="G9710" s="8" t="n"/>
      <c r="H9710" s="8" t="n"/>
      <c r="I9710" s="8" t="n"/>
      <c r="J9710" s="10">
        <f>IF(A9710="",0,SUMIFS(amount_expended,cfda_key,V9710))</f>
        <v/>
      </c>
      <c r="K9710" s="10">
        <f>IF(G9710="OTHER CLUSTER NOT LISTED ABOVE",SUMIFS(amount_expended,uniform_other_cluster_name,X9710), IF(AND(OR(G9710="N/A",G9710=""),H9710=""),0,IF(G9710="STATE CLUSTER",SUMIFS(amount_expended,uniform_state_cluster_name,W9710),SUMIFS(amount_expended,cluster_name,G9710))))</f>
        <v/>
      </c>
      <c r="L9710" s="8" t="n"/>
      <c r="M9710" s="7" t="n"/>
      <c r="N9710" s="8" t="n"/>
      <c r="O9710" s="7" t="n"/>
      <c r="P9710" s="7" t="n"/>
      <c r="Q9710" s="8" t="n"/>
      <c r="R9710" s="9" t="n"/>
      <c r="S9710" s="8" t="n"/>
      <c r="T9710" s="8" t="n"/>
      <c r="U9710" s="8" t="n"/>
      <c r="V9710" s="11">
        <f>IF(OR(B9710="",C9710=""),"",CONCATENATE(B9710,".",C9710))</f>
        <v/>
      </c>
      <c r="W9710" s="6">
        <f>UPPER(TRIM(H9710))</f>
        <v/>
      </c>
      <c r="X9710" s="6">
        <f>UPPER(TRIM(I9710))</f>
        <v/>
      </c>
      <c r="Y9710" s="6">
        <f>IF(V9710&lt;&gt;"",IFERROR(INDEX(federal_program_name_lookup,MATCH(V9710,aln_lookup,0)),""),"")</f>
        <v/>
      </c>
    </row>
    <row r="9711">
      <c r="A9711" s="6">
        <f>IF(B9711&lt;&gt;"", "AWARD-"&amp;TEXT(ROW()-1,"00000"), "")</f>
        <v/>
      </c>
      <c r="B9711" s="7" t="n"/>
      <c r="C9711" s="7" t="n"/>
      <c r="D9711" s="7" t="n"/>
      <c r="E9711" s="8" t="n"/>
      <c r="F9711" s="9" t="n"/>
      <c r="G9711" s="8" t="n"/>
      <c r="H9711" s="8" t="n"/>
      <c r="I9711" s="8" t="n"/>
      <c r="J9711" s="10">
        <f>IF(A9711="",0,SUMIFS(amount_expended,cfda_key,V9711))</f>
        <v/>
      </c>
      <c r="K9711" s="10">
        <f>IF(G9711="OTHER CLUSTER NOT LISTED ABOVE",SUMIFS(amount_expended,uniform_other_cluster_name,X9711), IF(AND(OR(G9711="N/A",G9711=""),H9711=""),0,IF(G9711="STATE CLUSTER",SUMIFS(amount_expended,uniform_state_cluster_name,W9711),SUMIFS(amount_expended,cluster_name,G9711))))</f>
        <v/>
      </c>
      <c r="L9711" s="8" t="n"/>
      <c r="M9711" s="7" t="n"/>
      <c r="N9711" s="8" t="n"/>
      <c r="O9711" s="7" t="n"/>
      <c r="P9711" s="7" t="n"/>
      <c r="Q9711" s="8" t="n"/>
      <c r="R9711" s="9" t="n"/>
      <c r="S9711" s="8" t="n"/>
      <c r="T9711" s="8" t="n"/>
      <c r="U9711" s="8" t="n"/>
      <c r="V9711" s="11">
        <f>IF(OR(B9711="",C9711=""),"",CONCATENATE(B9711,".",C9711))</f>
        <v/>
      </c>
      <c r="W9711" s="6">
        <f>UPPER(TRIM(H9711))</f>
        <v/>
      </c>
      <c r="X9711" s="6">
        <f>UPPER(TRIM(I9711))</f>
        <v/>
      </c>
      <c r="Y9711" s="6">
        <f>IF(V9711&lt;&gt;"",IFERROR(INDEX(federal_program_name_lookup,MATCH(V9711,aln_lookup,0)),""),"")</f>
        <v/>
      </c>
    </row>
    <row r="9712">
      <c r="A9712" s="6">
        <f>IF(B9712&lt;&gt;"", "AWARD-"&amp;TEXT(ROW()-1,"00000"), "")</f>
        <v/>
      </c>
      <c r="B9712" s="7" t="n"/>
      <c r="C9712" s="7" t="n"/>
      <c r="D9712" s="7" t="n"/>
      <c r="E9712" s="8" t="n"/>
      <c r="F9712" s="9" t="n"/>
      <c r="G9712" s="8" t="n"/>
      <c r="H9712" s="8" t="n"/>
      <c r="I9712" s="8" t="n"/>
      <c r="J9712" s="10">
        <f>IF(A9712="",0,SUMIFS(amount_expended,cfda_key,V9712))</f>
        <v/>
      </c>
      <c r="K9712" s="10">
        <f>IF(G9712="OTHER CLUSTER NOT LISTED ABOVE",SUMIFS(amount_expended,uniform_other_cluster_name,X9712), IF(AND(OR(G9712="N/A",G9712=""),H9712=""),0,IF(G9712="STATE CLUSTER",SUMIFS(amount_expended,uniform_state_cluster_name,W9712),SUMIFS(amount_expended,cluster_name,G9712))))</f>
        <v/>
      </c>
      <c r="L9712" s="8" t="n"/>
      <c r="M9712" s="7" t="n"/>
      <c r="N9712" s="8" t="n"/>
      <c r="O9712" s="7" t="n"/>
      <c r="P9712" s="7" t="n"/>
      <c r="Q9712" s="8" t="n"/>
      <c r="R9712" s="9" t="n"/>
      <c r="S9712" s="8" t="n"/>
      <c r="T9712" s="8" t="n"/>
      <c r="U9712" s="8" t="n"/>
      <c r="V9712" s="11">
        <f>IF(OR(B9712="",C9712=""),"",CONCATENATE(B9712,".",C9712))</f>
        <v/>
      </c>
      <c r="W9712" s="6">
        <f>UPPER(TRIM(H9712))</f>
        <v/>
      </c>
      <c r="X9712" s="6">
        <f>UPPER(TRIM(I9712))</f>
        <v/>
      </c>
      <c r="Y9712" s="6">
        <f>IF(V9712&lt;&gt;"",IFERROR(INDEX(federal_program_name_lookup,MATCH(V9712,aln_lookup,0)),""),"")</f>
        <v/>
      </c>
    </row>
    <row r="9713">
      <c r="A9713" s="6">
        <f>IF(B9713&lt;&gt;"", "AWARD-"&amp;TEXT(ROW()-1,"00000"), "")</f>
        <v/>
      </c>
      <c r="B9713" s="7" t="n"/>
      <c r="C9713" s="7" t="n"/>
      <c r="D9713" s="7" t="n"/>
      <c r="E9713" s="8" t="n"/>
      <c r="F9713" s="9" t="n"/>
      <c r="G9713" s="8" t="n"/>
      <c r="H9713" s="8" t="n"/>
      <c r="I9713" s="8" t="n"/>
      <c r="J9713" s="10">
        <f>IF(A9713="",0,SUMIFS(amount_expended,cfda_key,V9713))</f>
        <v/>
      </c>
      <c r="K9713" s="10">
        <f>IF(G9713="OTHER CLUSTER NOT LISTED ABOVE",SUMIFS(amount_expended,uniform_other_cluster_name,X9713), IF(AND(OR(G9713="N/A",G9713=""),H9713=""),0,IF(G9713="STATE CLUSTER",SUMIFS(amount_expended,uniform_state_cluster_name,W9713),SUMIFS(amount_expended,cluster_name,G9713))))</f>
        <v/>
      </c>
      <c r="L9713" s="8" t="n"/>
      <c r="M9713" s="7" t="n"/>
      <c r="N9713" s="8" t="n"/>
      <c r="O9713" s="7" t="n"/>
      <c r="P9713" s="7" t="n"/>
      <c r="Q9713" s="8" t="n"/>
      <c r="R9713" s="9" t="n"/>
      <c r="S9713" s="8" t="n"/>
      <c r="T9713" s="8" t="n"/>
      <c r="U9713" s="8" t="n"/>
      <c r="V9713" s="11">
        <f>IF(OR(B9713="",C9713=""),"",CONCATENATE(B9713,".",C9713))</f>
        <v/>
      </c>
      <c r="W9713" s="6">
        <f>UPPER(TRIM(H9713))</f>
        <v/>
      </c>
      <c r="X9713" s="6">
        <f>UPPER(TRIM(I9713))</f>
        <v/>
      </c>
      <c r="Y9713" s="6">
        <f>IF(V9713&lt;&gt;"",IFERROR(INDEX(federal_program_name_lookup,MATCH(V9713,aln_lookup,0)),""),"")</f>
        <v/>
      </c>
    </row>
    <row r="9714">
      <c r="A9714" s="6">
        <f>IF(B9714&lt;&gt;"", "AWARD-"&amp;TEXT(ROW()-1,"00000"), "")</f>
        <v/>
      </c>
      <c r="B9714" s="7" t="n"/>
      <c r="C9714" s="7" t="n"/>
      <c r="D9714" s="7" t="n"/>
      <c r="E9714" s="8" t="n"/>
      <c r="F9714" s="9" t="n"/>
      <c r="G9714" s="8" t="n"/>
      <c r="H9714" s="8" t="n"/>
      <c r="I9714" s="8" t="n"/>
      <c r="J9714" s="10">
        <f>IF(A9714="",0,SUMIFS(amount_expended,cfda_key,V9714))</f>
        <v/>
      </c>
      <c r="K9714" s="10">
        <f>IF(G9714="OTHER CLUSTER NOT LISTED ABOVE",SUMIFS(amount_expended,uniform_other_cluster_name,X9714), IF(AND(OR(G9714="N/A",G9714=""),H9714=""),0,IF(G9714="STATE CLUSTER",SUMIFS(amount_expended,uniform_state_cluster_name,W9714),SUMIFS(amount_expended,cluster_name,G9714))))</f>
        <v/>
      </c>
      <c r="L9714" s="8" t="n"/>
      <c r="M9714" s="7" t="n"/>
      <c r="N9714" s="8" t="n"/>
      <c r="O9714" s="7" t="n"/>
      <c r="P9714" s="7" t="n"/>
      <c r="Q9714" s="8" t="n"/>
      <c r="R9714" s="9" t="n"/>
      <c r="S9714" s="8" t="n"/>
      <c r="T9714" s="8" t="n"/>
      <c r="U9714" s="8" t="n"/>
      <c r="V9714" s="11">
        <f>IF(OR(B9714="",C9714=""),"",CONCATENATE(B9714,".",C9714))</f>
        <v/>
      </c>
      <c r="W9714" s="6">
        <f>UPPER(TRIM(H9714))</f>
        <v/>
      </c>
      <c r="X9714" s="6">
        <f>UPPER(TRIM(I9714))</f>
        <v/>
      </c>
      <c r="Y9714" s="6">
        <f>IF(V9714&lt;&gt;"",IFERROR(INDEX(federal_program_name_lookup,MATCH(V9714,aln_lookup,0)),""),"")</f>
        <v/>
      </c>
    </row>
    <row r="9715">
      <c r="A9715" s="6">
        <f>IF(B9715&lt;&gt;"", "AWARD-"&amp;TEXT(ROW()-1,"00000"), "")</f>
        <v/>
      </c>
      <c r="B9715" s="7" t="n"/>
      <c r="C9715" s="7" t="n"/>
      <c r="D9715" s="7" t="n"/>
      <c r="E9715" s="8" t="n"/>
      <c r="F9715" s="9" t="n"/>
      <c r="G9715" s="8" t="n"/>
      <c r="H9715" s="8" t="n"/>
      <c r="I9715" s="8" t="n"/>
      <c r="J9715" s="10">
        <f>IF(A9715="",0,SUMIFS(amount_expended,cfda_key,V9715))</f>
        <v/>
      </c>
      <c r="K9715" s="10">
        <f>IF(G9715="OTHER CLUSTER NOT LISTED ABOVE",SUMIFS(amount_expended,uniform_other_cluster_name,X9715), IF(AND(OR(G9715="N/A",G9715=""),H9715=""),0,IF(G9715="STATE CLUSTER",SUMIFS(amount_expended,uniform_state_cluster_name,W9715),SUMIFS(amount_expended,cluster_name,G9715))))</f>
        <v/>
      </c>
      <c r="L9715" s="8" t="n"/>
      <c r="M9715" s="7" t="n"/>
      <c r="N9715" s="8" t="n"/>
      <c r="O9715" s="7" t="n"/>
      <c r="P9715" s="7" t="n"/>
      <c r="Q9715" s="8" t="n"/>
      <c r="R9715" s="9" t="n"/>
      <c r="S9715" s="8" t="n"/>
      <c r="T9715" s="8" t="n"/>
      <c r="U9715" s="8" t="n"/>
      <c r="V9715" s="11">
        <f>IF(OR(B9715="",C9715=""),"",CONCATENATE(B9715,".",C9715))</f>
        <v/>
      </c>
      <c r="W9715" s="6">
        <f>UPPER(TRIM(H9715))</f>
        <v/>
      </c>
      <c r="X9715" s="6">
        <f>UPPER(TRIM(I9715))</f>
        <v/>
      </c>
      <c r="Y9715" s="6">
        <f>IF(V9715&lt;&gt;"",IFERROR(INDEX(federal_program_name_lookup,MATCH(V9715,aln_lookup,0)),""),"")</f>
        <v/>
      </c>
    </row>
    <row r="9716">
      <c r="A9716" s="6">
        <f>IF(B9716&lt;&gt;"", "AWARD-"&amp;TEXT(ROW()-1,"00000"), "")</f>
        <v/>
      </c>
      <c r="B9716" s="7" t="n"/>
      <c r="C9716" s="7" t="n"/>
      <c r="D9716" s="7" t="n"/>
      <c r="E9716" s="8" t="n"/>
      <c r="F9716" s="9" t="n"/>
      <c r="G9716" s="8" t="n"/>
      <c r="H9716" s="8" t="n"/>
      <c r="I9716" s="8" t="n"/>
      <c r="J9716" s="10">
        <f>IF(A9716="",0,SUMIFS(amount_expended,cfda_key,V9716))</f>
        <v/>
      </c>
      <c r="K9716" s="10">
        <f>IF(G9716="OTHER CLUSTER NOT LISTED ABOVE",SUMIFS(amount_expended,uniform_other_cluster_name,X9716), IF(AND(OR(G9716="N/A",G9716=""),H9716=""),0,IF(G9716="STATE CLUSTER",SUMIFS(amount_expended,uniform_state_cluster_name,W9716),SUMIFS(amount_expended,cluster_name,G9716))))</f>
        <v/>
      </c>
      <c r="L9716" s="8" t="n"/>
      <c r="M9716" s="7" t="n"/>
      <c r="N9716" s="8" t="n"/>
      <c r="O9716" s="7" t="n"/>
      <c r="P9716" s="7" t="n"/>
      <c r="Q9716" s="8" t="n"/>
      <c r="R9716" s="9" t="n"/>
      <c r="S9716" s="8" t="n"/>
      <c r="T9716" s="8" t="n"/>
      <c r="U9716" s="8" t="n"/>
      <c r="V9716" s="11">
        <f>IF(OR(B9716="",C9716=""),"",CONCATENATE(B9716,".",C9716))</f>
        <v/>
      </c>
      <c r="W9716" s="6">
        <f>UPPER(TRIM(H9716))</f>
        <v/>
      </c>
      <c r="X9716" s="6">
        <f>UPPER(TRIM(I9716))</f>
        <v/>
      </c>
      <c r="Y9716" s="6">
        <f>IF(V9716&lt;&gt;"",IFERROR(INDEX(federal_program_name_lookup,MATCH(V9716,aln_lookup,0)),""),"")</f>
        <v/>
      </c>
    </row>
    <row r="9717">
      <c r="A9717" s="6">
        <f>IF(B9717&lt;&gt;"", "AWARD-"&amp;TEXT(ROW()-1,"00000"), "")</f>
        <v/>
      </c>
      <c r="B9717" s="7" t="n"/>
      <c r="C9717" s="7" t="n"/>
      <c r="D9717" s="7" t="n"/>
      <c r="E9717" s="8" t="n"/>
      <c r="F9717" s="9" t="n"/>
      <c r="G9717" s="8" t="n"/>
      <c r="H9717" s="8" t="n"/>
      <c r="I9717" s="8" t="n"/>
      <c r="J9717" s="10">
        <f>IF(A9717="",0,SUMIFS(amount_expended,cfda_key,V9717))</f>
        <v/>
      </c>
      <c r="K9717" s="10">
        <f>IF(G9717="OTHER CLUSTER NOT LISTED ABOVE",SUMIFS(amount_expended,uniform_other_cluster_name,X9717), IF(AND(OR(G9717="N/A",G9717=""),H9717=""),0,IF(G9717="STATE CLUSTER",SUMIFS(amount_expended,uniform_state_cluster_name,W9717),SUMIFS(amount_expended,cluster_name,G9717))))</f>
        <v/>
      </c>
      <c r="L9717" s="8" t="n"/>
      <c r="M9717" s="7" t="n"/>
      <c r="N9717" s="8" t="n"/>
      <c r="O9717" s="7" t="n"/>
      <c r="P9717" s="7" t="n"/>
      <c r="Q9717" s="8" t="n"/>
      <c r="R9717" s="9" t="n"/>
      <c r="S9717" s="8" t="n"/>
      <c r="T9717" s="8" t="n"/>
      <c r="U9717" s="8" t="n"/>
      <c r="V9717" s="11">
        <f>IF(OR(B9717="",C9717=""),"",CONCATENATE(B9717,".",C9717))</f>
        <v/>
      </c>
      <c r="W9717" s="6">
        <f>UPPER(TRIM(H9717))</f>
        <v/>
      </c>
      <c r="X9717" s="6">
        <f>UPPER(TRIM(I9717))</f>
        <v/>
      </c>
      <c r="Y9717" s="6">
        <f>IF(V9717&lt;&gt;"",IFERROR(INDEX(federal_program_name_lookup,MATCH(V9717,aln_lookup,0)),""),"")</f>
        <v/>
      </c>
    </row>
    <row r="9718">
      <c r="A9718" s="6">
        <f>IF(B9718&lt;&gt;"", "AWARD-"&amp;TEXT(ROW()-1,"00000"), "")</f>
        <v/>
      </c>
      <c r="B9718" s="7" t="n"/>
      <c r="C9718" s="7" t="n"/>
      <c r="D9718" s="7" t="n"/>
      <c r="E9718" s="8" t="n"/>
      <c r="F9718" s="9" t="n"/>
      <c r="G9718" s="8" t="n"/>
      <c r="H9718" s="8" t="n"/>
      <c r="I9718" s="8" t="n"/>
      <c r="J9718" s="10">
        <f>IF(A9718="",0,SUMIFS(amount_expended,cfda_key,V9718))</f>
        <v/>
      </c>
      <c r="K9718" s="10">
        <f>IF(G9718="OTHER CLUSTER NOT LISTED ABOVE",SUMIFS(amount_expended,uniform_other_cluster_name,X9718), IF(AND(OR(G9718="N/A",G9718=""),H9718=""),0,IF(G9718="STATE CLUSTER",SUMIFS(amount_expended,uniform_state_cluster_name,W9718),SUMIFS(amount_expended,cluster_name,G9718))))</f>
        <v/>
      </c>
      <c r="L9718" s="8" t="n"/>
      <c r="M9718" s="7" t="n"/>
      <c r="N9718" s="8" t="n"/>
      <c r="O9718" s="7" t="n"/>
      <c r="P9718" s="7" t="n"/>
      <c r="Q9718" s="8" t="n"/>
      <c r="R9718" s="9" t="n"/>
      <c r="S9718" s="8" t="n"/>
      <c r="T9718" s="8" t="n"/>
      <c r="U9718" s="8" t="n"/>
      <c r="V9718" s="11">
        <f>IF(OR(B9718="",C9718=""),"",CONCATENATE(B9718,".",C9718))</f>
        <v/>
      </c>
      <c r="W9718" s="6">
        <f>UPPER(TRIM(H9718))</f>
        <v/>
      </c>
      <c r="X9718" s="6">
        <f>UPPER(TRIM(I9718))</f>
        <v/>
      </c>
      <c r="Y9718" s="6">
        <f>IF(V9718&lt;&gt;"",IFERROR(INDEX(federal_program_name_lookup,MATCH(V9718,aln_lookup,0)),""),"")</f>
        <v/>
      </c>
    </row>
    <row r="9719">
      <c r="A9719" s="6">
        <f>IF(B9719&lt;&gt;"", "AWARD-"&amp;TEXT(ROW()-1,"00000"), "")</f>
        <v/>
      </c>
      <c r="B9719" s="7" t="n"/>
      <c r="C9719" s="7" t="n"/>
      <c r="D9719" s="7" t="n"/>
      <c r="E9719" s="8" t="n"/>
      <c r="F9719" s="9" t="n"/>
      <c r="G9719" s="8" t="n"/>
      <c r="H9719" s="8" t="n"/>
      <c r="I9719" s="8" t="n"/>
      <c r="J9719" s="10">
        <f>IF(A9719="",0,SUMIFS(amount_expended,cfda_key,V9719))</f>
        <v/>
      </c>
      <c r="K9719" s="10">
        <f>IF(G9719="OTHER CLUSTER NOT LISTED ABOVE",SUMIFS(amount_expended,uniform_other_cluster_name,X9719), IF(AND(OR(G9719="N/A",G9719=""),H9719=""),0,IF(G9719="STATE CLUSTER",SUMIFS(amount_expended,uniform_state_cluster_name,W9719),SUMIFS(amount_expended,cluster_name,G9719))))</f>
        <v/>
      </c>
      <c r="L9719" s="8" t="n"/>
      <c r="M9719" s="7" t="n"/>
      <c r="N9719" s="8" t="n"/>
      <c r="O9719" s="7" t="n"/>
      <c r="P9719" s="7" t="n"/>
      <c r="Q9719" s="8" t="n"/>
      <c r="R9719" s="9" t="n"/>
      <c r="S9719" s="8" t="n"/>
      <c r="T9719" s="8" t="n"/>
      <c r="U9719" s="8" t="n"/>
      <c r="V9719" s="11">
        <f>IF(OR(B9719="",C9719=""),"",CONCATENATE(B9719,".",C9719))</f>
        <v/>
      </c>
      <c r="W9719" s="6">
        <f>UPPER(TRIM(H9719))</f>
        <v/>
      </c>
      <c r="X9719" s="6">
        <f>UPPER(TRIM(I9719))</f>
        <v/>
      </c>
      <c r="Y9719" s="6">
        <f>IF(V9719&lt;&gt;"",IFERROR(INDEX(federal_program_name_lookup,MATCH(V9719,aln_lookup,0)),""),"")</f>
        <v/>
      </c>
    </row>
    <row r="9720">
      <c r="A9720" s="6">
        <f>IF(B9720&lt;&gt;"", "AWARD-"&amp;TEXT(ROW()-1,"00000"), "")</f>
        <v/>
      </c>
      <c r="B9720" s="7" t="n"/>
      <c r="C9720" s="7" t="n"/>
      <c r="D9720" s="7" t="n"/>
      <c r="E9720" s="8" t="n"/>
      <c r="F9720" s="9" t="n"/>
      <c r="G9720" s="8" t="n"/>
      <c r="H9720" s="8" t="n"/>
      <c r="I9720" s="8" t="n"/>
      <c r="J9720" s="10">
        <f>IF(A9720="",0,SUMIFS(amount_expended,cfda_key,V9720))</f>
        <v/>
      </c>
      <c r="K9720" s="10">
        <f>IF(G9720="OTHER CLUSTER NOT LISTED ABOVE",SUMIFS(amount_expended,uniform_other_cluster_name,X9720), IF(AND(OR(G9720="N/A",G9720=""),H9720=""),0,IF(G9720="STATE CLUSTER",SUMIFS(amount_expended,uniform_state_cluster_name,W9720),SUMIFS(amount_expended,cluster_name,G9720))))</f>
        <v/>
      </c>
      <c r="L9720" s="8" t="n"/>
      <c r="M9720" s="7" t="n"/>
      <c r="N9720" s="8" t="n"/>
      <c r="O9720" s="7" t="n"/>
      <c r="P9720" s="7" t="n"/>
      <c r="Q9720" s="8" t="n"/>
      <c r="R9720" s="9" t="n"/>
      <c r="S9720" s="8" t="n"/>
      <c r="T9720" s="8" t="n"/>
      <c r="U9720" s="8" t="n"/>
      <c r="V9720" s="11">
        <f>IF(OR(B9720="",C9720=""),"",CONCATENATE(B9720,".",C9720))</f>
        <v/>
      </c>
      <c r="W9720" s="6">
        <f>UPPER(TRIM(H9720))</f>
        <v/>
      </c>
      <c r="X9720" s="6">
        <f>UPPER(TRIM(I9720))</f>
        <v/>
      </c>
      <c r="Y9720" s="6">
        <f>IF(V9720&lt;&gt;"",IFERROR(INDEX(federal_program_name_lookup,MATCH(V9720,aln_lookup,0)),""),"")</f>
        <v/>
      </c>
    </row>
    <row r="9721">
      <c r="A9721" s="6">
        <f>IF(B9721&lt;&gt;"", "AWARD-"&amp;TEXT(ROW()-1,"00000"), "")</f>
        <v/>
      </c>
      <c r="B9721" s="7" t="n"/>
      <c r="C9721" s="7" t="n"/>
      <c r="D9721" s="7" t="n"/>
      <c r="E9721" s="8" t="n"/>
      <c r="F9721" s="9" t="n"/>
      <c r="G9721" s="8" t="n"/>
      <c r="H9721" s="8" t="n"/>
      <c r="I9721" s="8" t="n"/>
      <c r="J9721" s="10">
        <f>IF(A9721="",0,SUMIFS(amount_expended,cfda_key,V9721))</f>
        <v/>
      </c>
      <c r="K9721" s="10">
        <f>IF(G9721="OTHER CLUSTER NOT LISTED ABOVE",SUMIFS(amount_expended,uniform_other_cluster_name,X9721), IF(AND(OR(G9721="N/A",G9721=""),H9721=""),0,IF(G9721="STATE CLUSTER",SUMIFS(amount_expended,uniform_state_cluster_name,W9721),SUMIFS(amount_expended,cluster_name,G9721))))</f>
        <v/>
      </c>
      <c r="L9721" s="8" t="n"/>
      <c r="M9721" s="7" t="n"/>
      <c r="N9721" s="8" t="n"/>
      <c r="O9721" s="7" t="n"/>
      <c r="P9721" s="7" t="n"/>
      <c r="Q9721" s="8" t="n"/>
      <c r="R9721" s="9" t="n"/>
      <c r="S9721" s="8" t="n"/>
      <c r="T9721" s="8" t="n"/>
      <c r="U9721" s="8" t="n"/>
      <c r="V9721" s="11">
        <f>IF(OR(B9721="",C9721=""),"",CONCATENATE(B9721,".",C9721))</f>
        <v/>
      </c>
      <c r="W9721" s="6">
        <f>UPPER(TRIM(H9721))</f>
        <v/>
      </c>
      <c r="X9721" s="6">
        <f>UPPER(TRIM(I9721))</f>
        <v/>
      </c>
      <c r="Y9721" s="6">
        <f>IF(V9721&lt;&gt;"",IFERROR(INDEX(federal_program_name_lookup,MATCH(V9721,aln_lookup,0)),""),"")</f>
        <v/>
      </c>
    </row>
    <row r="9722">
      <c r="A9722" s="6">
        <f>IF(B9722&lt;&gt;"", "AWARD-"&amp;TEXT(ROW()-1,"00000"), "")</f>
        <v/>
      </c>
      <c r="B9722" s="7" t="n"/>
      <c r="C9722" s="7" t="n"/>
      <c r="D9722" s="7" t="n"/>
      <c r="E9722" s="8" t="n"/>
      <c r="F9722" s="9" t="n"/>
      <c r="G9722" s="8" t="n"/>
      <c r="H9722" s="8" t="n"/>
      <c r="I9722" s="8" t="n"/>
      <c r="J9722" s="10">
        <f>IF(A9722="",0,SUMIFS(amount_expended,cfda_key,V9722))</f>
        <v/>
      </c>
      <c r="K9722" s="10">
        <f>IF(G9722="OTHER CLUSTER NOT LISTED ABOVE",SUMIFS(amount_expended,uniform_other_cluster_name,X9722), IF(AND(OR(G9722="N/A",G9722=""),H9722=""),0,IF(G9722="STATE CLUSTER",SUMIFS(amount_expended,uniform_state_cluster_name,W9722),SUMIFS(amount_expended,cluster_name,G9722))))</f>
        <v/>
      </c>
      <c r="L9722" s="8" t="n"/>
      <c r="M9722" s="7" t="n"/>
      <c r="N9722" s="8" t="n"/>
      <c r="O9722" s="7" t="n"/>
      <c r="P9722" s="7" t="n"/>
      <c r="Q9722" s="8" t="n"/>
      <c r="R9722" s="9" t="n"/>
      <c r="S9722" s="8" t="n"/>
      <c r="T9722" s="8" t="n"/>
      <c r="U9722" s="8" t="n"/>
      <c r="V9722" s="11">
        <f>IF(OR(B9722="",C9722=""),"",CONCATENATE(B9722,".",C9722))</f>
        <v/>
      </c>
      <c r="W9722" s="6">
        <f>UPPER(TRIM(H9722))</f>
        <v/>
      </c>
      <c r="X9722" s="6">
        <f>UPPER(TRIM(I9722))</f>
        <v/>
      </c>
      <c r="Y9722" s="6">
        <f>IF(V9722&lt;&gt;"",IFERROR(INDEX(federal_program_name_lookup,MATCH(V9722,aln_lookup,0)),""),"")</f>
        <v/>
      </c>
    </row>
    <row r="9723">
      <c r="A9723" s="6">
        <f>IF(B9723&lt;&gt;"", "AWARD-"&amp;TEXT(ROW()-1,"00000"), "")</f>
        <v/>
      </c>
      <c r="B9723" s="7" t="n"/>
      <c r="C9723" s="7" t="n"/>
      <c r="D9723" s="7" t="n"/>
      <c r="E9723" s="8" t="n"/>
      <c r="F9723" s="9" t="n"/>
      <c r="G9723" s="8" t="n"/>
      <c r="H9723" s="8" t="n"/>
      <c r="I9723" s="8" t="n"/>
      <c r="J9723" s="10">
        <f>IF(A9723="",0,SUMIFS(amount_expended,cfda_key,V9723))</f>
        <v/>
      </c>
      <c r="K9723" s="10">
        <f>IF(G9723="OTHER CLUSTER NOT LISTED ABOVE",SUMIFS(amount_expended,uniform_other_cluster_name,X9723), IF(AND(OR(G9723="N/A",G9723=""),H9723=""),0,IF(G9723="STATE CLUSTER",SUMIFS(amount_expended,uniform_state_cluster_name,W9723),SUMIFS(amount_expended,cluster_name,G9723))))</f>
        <v/>
      </c>
      <c r="L9723" s="8" t="n"/>
      <c r="M9723" s="7" t="n"/>
      <c r="N9723" s="8" t="n"/>
      <c r="O9723" s="7" t="n"/>
      <c r="P9723" s="7" t="n"/>
      <c r="Q9723" s="8" t="n"/>
      <c r="R9723" s="9" t="n"/>
      <c r="S9723" s="8" t="n"/>
      <c r="T9723" s="8" t="n"/>
      <c r="U9723" s="8" t="n"/>
      <c r="V9723" s="11">
        <f>IF(OR(B9723="",C9723=""),"",CONCATENATE(B9723,".",C9723))</f>
        <v/>
      </c>
      <c r="W9723" s="6">
        <f>UPPER(TRIM(H9723))</f>
        <v/>
      </c>
      <c r="X9723" s="6">
        <f>UPPER(TRIM(I9723))</f>
        <v/>
      </c>
      <c r="Y9723" s="6">
        <f>IF(V9723&lt;&gt;"",IFERROR(INDEX(federal_program_name_lookup,MATCH(V9723,aln_lookup,0)),""),"")</f>
        <v/>
      </c>
    </row>
    <row r="9724">
      <c r="A9724" s="6">
        <f>IF(B9724&lt;&gt;"", "AWARD-"&amp;TEXT(ROW()-1,"00000"), "")</f>
        <v/>
      </c>
      <c r="B9724" s="7" t="n"/>
      <c r="C9724" s="7" t="n"/>
      <c r="D9724" s="7" t="n"/>
      <c r="E9724" s="8" t="n"/>
      <c r="F9724" s="9" t="n"/>
      <c r="G9724" s="8" t="n"/>
      <c r="H9724" s="8" t="n"/>
      <c r="I9724" s="8" t="n"/>
      <c r="J9724" s="10">
        <f>IF(A9724="",0,SUMIFS(amount_expended,cfda_key,V9724))</f>
        <v/>
      </c>
      <c r="K9724" s="10">
        <f>IF(G9724="OTHER CLUSTER NOT LISTED ABOVE",SUMIFS(amount_expended,uniform_other_cluster_name,X9724), IF(AND(OR(G9724="N/A",G9724=""),H9724=""),0,IF(G9724="STATE CLUSTER",SUMIFS(amount_expended,uniform_state_cluster_name,W9724),SUMIFS(amount_expended,cluster_name,G9724))))</f>
        <v/>
      </c>
      <c r="L9724" s="8" t="n"/>
      <c r="M9724" s="7" t="n"/>
      <c r="N9724" s="8" t="n"/>
      <c r="O9724" s="7" t="n"/>
      <c r="P9724" s="7" t="n"/>
      <c r="Q9724" s="8" t="n"/>
      <c r="R9724" s="9" t="n"/>
      <c r="S9724" s="8" t="n"/>
      <c r="T9724" s="8" t="n"/>
      <c r="U9724" s="8" t="n"/>
      <c r="V9724" s="11">
        <f>IF(OR(B9724="",C9724=""),"",CONCATENATE(B9724,".",C9724))</f>
        <v/>
      </c>
      <c r="W9724" s="6">
        <f>UPPER(TRIM(H9724))</f>
        <v/>
      </c>
      <c r="X9724" s="6">
        <f>UPPER(TRIM(I9724))</f>
        <v/>
      </c>
      <c r="Y9724" s="6">
        <f>IF(V9724&lt;&gt;"",IFERROR(INDEX(federal_program_name_lookup,MATCH(V9724,aln_lookup,0)),""),"")</f>
        <v/>
      </c>
    </row>
    <row r="9725">
      <c r="A9725" s="6">
        <f>IF(B9725&lt;&gt;"", "AWARD-"&amp;TEXT(ROW()-1,"00000"), "")</f>
        <v/>
      </c>
      <c r="B9725" s="7" t="n"/>
      <c r="C9725" s="7" t="n"/>
      <c r="D9725" s="7" t="n"/>
      <c r="E9725" s="8" t="n"/>
      <c r="F9725" s="9" t="n"/>
      <c r="G9725" s="8" t="n"/>
      <c r="H9725" s="8" t="n"/>
      <c r="I9725" s="8" t="n"/>
      <c r="J9725" s="10">
        <f>IF(A9725="",0,SUMIFS(amount_expended,cfda_key,V9725))</f>
        <v/>
      </c>
      <c r="K9725" s="10">
        <f>IF(G9725="OTHER CLUSTER NOT LISTED ABOVE",SUMIFS(amount_expended,uniform_other_cluster_name,X9725), IF(AND(OR(G9725="N/A",G9725=""),H9725=""),0,IF(G9725="STATE CLUSTER",SUMIFS(amount_expended,uniform_state_cluster_name,W9725),SUMIFS(amount_expended,cluster_name,G9725))))</f>
        <v/>
      </c>
      <c r="L9725" s="8" t="n"/>
      <c r="M9725" s="7" t="n"/>
      <c r="N9725" s="8" t="n"/>
      <c r="O9725" s="7" t="n"/>
      <c r="P9725" s="7" t="n"/>
      <c r="Q9725" s="8" t="n"/>
      <c r="R9725" s="9" t="n"/>
      <c r="S9725" s="8" t="n"/>
      <c r="T9725" s="8" t="n"/>
      <c r="U9725" s="8" t="n"/>
      <c r="V9725" s="11">
        <f>IF(OR(B9725="",C9725=""),"",CONCATENATE(B9725,".",C9725))</f>
        <v/>
      </c>
      <c r="W9725" s="6">
        <f>UPPER(TRIM(H9725))</f>
        <v/>
      </c>
      <c r="X9725" s="6">
        <f>UPPER(TRIM(I9725))</f>
        <v/>
      </c>
      <c r="Y9725" s="6">
        <f>IF(V9725&lt;&gt;"",IFERROR(INDEX(federal_program_name_lookup,MATCH(V9725,aln_lookup,0)),""),"")</f>
        <v/>
      </c>
    </row>
    <row r="9726">
      <c r="A9726" s="6">
        <f>IF(B9726&lt;&gt;"", "AWARD-"&amp;TEXT(ROW()-1,"00000"), "")</f>
        <v/>
      </c>
      <c r="B9726" s="7" t="n"/>
      <c r="C9726" s="7" t="n"/>
      <c r="D9726" s="7" t="n"/>
      <c r="E9726" s="8" t="n"/>
      <c r="F9726" s="9" t="n"/>
      <c r="G9726" s="8" t="n"/>
      <c r="H9726" s="8" t="n"/>
      <c r="I9726" s="8" t="n"/>
      <c r="J9726" s="10">
        <f>IF(A9726="",0,SUMIFS(amount_expended,cfda_key,V9726))</f>
        <v/>
      </c>
      <c r="K9726" s="10">
        <f>IF(G9726="OTHER CLUSTER NOT LISTED ABOVE",SUMIFS(amount_expended,uniform_other_cluster_name,X9726), IF(AND(OR(G9726="N/A",G9726=""),H9726=""),0,IF(G9726="STATE CLUSTER",SUMIFS(amount_expended,uniform_state_cluster_name,W9726),SUMIFS(amount_expended,cluster_name,G9726))))</f>
        <v/>
      </c>
      <c r="L9726" s="8" t="n"/>
      <c r="M9726" s="7" t="n"/>
      <c r="N9726" s="8" t="n"/>
      <c r="O9726" s="7" t="n"/>
      <c r="P9726" s="7" t="n"/>
      <c r="Q9726" s="8" t="n"/>
      <c r="R9726" s="9" t="n"/>
      <c r="S9726" s="8" t="n"/>
      <c r="T9726" s="8" t="n"/>
      <c r="U9726" s="8" t="n"/>
      <c r="V9726" s="11">
        <f>IF(OR(B9726="",C9726=""),"",CONCATENATE(B9726,".",C9726))</f>
        <v/>
      </c>
      <c r="W9726" s="6">
        <f>UPPER(TRIM(H9726))</f>
        <v/>
      </c>
      <c r="X9726" s="6">
        <f>UPPER(TRIM(I9726))</f>
        <v/>
      </c>
      <c r="Y9726" s="6">
        <f>IF(V9726&lt;&gt;"",IFERROR(INDEX(federal_program_name_lookup,MATCH(V9726,aln_lookup,0)),""),"")</f>
        <v/>
      </c>
    </row>
    <row r="9727">
      <c r="A9727" s="6">
        <f>IF(B9727&lt;&gt;"", "AWARD-"&amp;TEXT(ROW()-1,"00000"), "")</f>
        <v/>
      </c>
      <c r="B9727" s="7" t="n"/>
      <c r="C9727" s="7" t="n"/>
      <c r="D9727" s="7" t="n"/>
      <c r="E9727" s="8" t="n"/>
      <c r="F9727" s="9" t="n"/>
      <c r="G9727" s="8" t="n"/>
      <c r="H9727" s="8" t="n"/>
      <c r="I9727" s="8" t="n"/>
      <c r="J9727" s="10">
        <f>IF(A9727="",0,SUMIFS(amount_expended,cfda_key,V9727))</f>
        <v/>
      </c>
      <c r="K9727" s="10">
        <f>IF(G9727="OTHER CLUSTER NOT LISTED ABOVE",SUMIFS(amount_expended,uniform_other_cluster_name,X9727), IF(AND(OR(G9727="N/A",G9727=""),H9727=""),0,IF(G9727="STATE CLUSTER",SUMIFS(amount_expended,uniform_state_cluster_name,W9727),SUMIFS(amount_expended,cluster_name,G9727))))</f>
        <v/>
      </c>
      <c r="L9727" s="8" t="n"/>
      <c r="M9727" s="7" t="n"/>
      <c r="N9727" s="8" t="n"/>
      <c r="O9727" s="7" t="n"/>
      <c r="P9727" s="7" t="n"/>
      <c r="Q9727" s="8" t="n"/>
      <c r="R9727" s="9" t="n"/>
      <c r="S9727" s="8" t="n"/>
      <c r="T9727" s="8" t="n"/>
      <c r="U9727" s="8" t="n"/>
      <c r="V9727" s="11">
        <f>IF(OR(B9727="",C9727=""),"",CONCATENATE(B9727,".",C9727))</f>
        <v/>
      </c>
      <c r="W9727" s="6">
        <f>UPPER(TRIM(H9727))</f>
        <v/>
      </c>
      <c r="X9727" s="6">
        <f>UPPER(TRIM(I9727))</f>
        <v/>
      </c>
      <c r="Y9727" s="6">
        <f>IF(V9727&lt;&gt;"",IFERROR(INDEX(federal_program_name_lookup,MATCH(V9727,aln_lookup,0)),""),"")</f>
        <v/>
      </c>
    </row>
    <row r="9728">
      <c r="A9728" s="6">
        <f>IF(B9728&lt;&gt;"", "AWARD-"&amp;TEXT(ROW()-1,"00000"), "")</f>
        <v/>
      </c>
      <c r="B9728" s="7" t="n"/>
      <c r="C9728" s="7" t="n"/>
      <c r="D9728" s="7" t="n"/>
      <c r="E9728" s="8" t="n"/>
      <c r="F9728" s="9" t="n"/>
      <c r="G9728" s="8" t="n"/>
      <c r="H9728" s="8" t="n"/>
      <c r="I9728" s="8" t="n"/>
      <c r="J9728" s="10">
        <f>IF(A9728="",0,SUMIFS(amount_expended,cfda_key,V9728))</f>
        <v/>
      </c>
      <c r="K9728" s="10">
        <f>IF(G9728="OTHER CLUSTER NOT LISTED ABOVE",SUMIFS(amount_expended,uniform_other_cluster_name,X9728), IF(AND(OR(G9728="N/A",G9728=""),H9728=""),0,IF(G9728="STATE CLUSTER",SUMIFS(amount_expended,uniform_state_cluster_name,W9728),SUMIFS(amount_expended,cluster_name,G9728))))</f>
        <v/>
      </c>
      <c r="L9728" s="8" t="n"/>
      <c r="M9728" s="7" t="n"/>
      <c r="N9728" s="8" t="n"/>
      <c r="O9728" s="7" t="n"/>
      <c r="P9728" s="7" t="n"/>
      <c r="Q9728" s="8" t="n"/>
      <c r="R9728" s="9" t="n"/>
      <c r="S9728" s="8" t="n"/>
      <c r="T9728" s="8" t="n"/>
      <c r="U9728" s="8" t="n"/>
      <c r="V9728" s="11">
        <f>IF(OR(B9728="",C9728=""),"",CONCATENATE(B9728,".",C9728))</f>
        <v/>
      </c>
      <c r="W9728" s="6">
        <f>UPPER(TRIM(H9728))</f>
        <v/>
      </c>
      <c r="X9728" s="6">
        <f>UPPER(TRIM(I9728))</f>
        <v/>
      </c>
      <c r="Y9728" s="6">
        <f>IF(V9728&lt;&gt;"",IFERROR(INDEX(federal_program_name_lookup,MATCH(V9728,aln_lookup,0)),""),"")</f>
        <v/>
      </c>
    </row>
    <row r="9729">
      <c r="A9729" s="6">
        <f>IF(B9729&lt;&gt;"", "AWARD-"&amp;TEXT(ROW()-1,"00000"), "")</f>
        <v/>
      </c>
      <c r="B9729" s="7" t="n"/>
      <c r="C9729" s="7" t="n"/>
      <c r="D9729" s="7" t="n"/>
      <c r="E9729" s="8" t="n"/>
      <c r="F9729" s="9" t="n"/>
      <c r="G9729" s="8" t="n"/>
      <c r="H9729" s="8" t="n"/>
      <c r="I9729" s="8" t="n"/>
      <c r="J9729" s="10">
        <f>IF(A9729="",0,SUMIFS(amount_expended,cfda_key,V9729))</f>
        <v/>
      </c>
      <c r="K9729" s="10">
        <f>IF(G9729="OTHER CLUSTER NOT LISTED ABOVE",SUMIFS(amount_expended,uniform_other_cluster_name,X9729), IF(AND(OR(G9729="N/A",G9729=""),H9729=""),0,IF(G9729="STATE CLUSTER",SUMIFS(amount_expended,uniform_state_cluster_name,W9729),SUMIFS(amount_expended,cluster_name,G9729))))</f>
        <v/>
      </c>
      <c r="L9729" s="8" t="n"/>
      <c r="M9729" s="7" t="n"/>
      <c r="N9729" s="8" t="n"/>
      <c r="O9729" s="7" t="n"/>
      <c r="P9729" s="7" t="n"/>
      <c r="Q9729" s="8" t="n"/>
      <c r="R9729" s="9" t="n"/>
      <c r="S9729" s="8" t="n"/>
      <c r="T9729" s="8" t="n"/>
      <c r="U9729" s="8" t="n"/>
      <c r="V9729" s="11">
        <f>IF(OR(B9729="",C9729=""),"",CONCATENATE(B9729,".",C9729))</f>
        <v/>
      </c>
      <c r="W9729" s="6">
        <f>UPPER(TRIM(H9729))</f>
        <v/>
      </c>
      <c r="X9729" s="6">
        <f>UPPER(TRIM(I9729))</f>
        <v/>
      </c>
      <c r="Y9729" s="6">
        <f>IF(V9729&lt;&gt;"",IFERROR(INDEX(federal_program_name_lookup,MATCH(V9729,aln_lookup,0)),""),"")</f>
        <v/>
      </c>
    </row>
    <row r="9730">
      <c r="A9730" s="6">
        <f>IF(B9730&lt;&gt;"", "AWARD-"&amp;TEXT(ROW()-1,"00000"), "")</f>
        <v/>
      </c>
      <c r="B9730" s="7" t="n"/>
      <c r="C9730" s="7" t="n"/>
      <c r="D9730" s="7" t="n"/>
      <c r="E9730" s="8" t="n"/>
      <c r="F9730" s="9" t="n"/>
      <c r="G9730" s="8" t="n"/>
      <c r="H9730" s="8" t="n"/>
      <c r="I9730" s="8" t="n"/>
      <c r="J9730" s="10">
        <f>IF(A9730="",0,SUMIFS(amount_expended,cfda_key,V9730))</f>
        <v/>
      </c>
      <c r="K9730" s="10">
        <f>IF(G9730="OTHER CLUSTER NOT LISTED ABOVE",SUMIFS(amount_expended,uniform_other_cluster_name,X9730), IF(AND(OR(G9730="N/A",G9730=""),H9730=""),0,IF(G9730="STATE CLUSTER",SUMIFS(amount_expended,uniform_state_cluster_name,W9730),SUMIFS(amount_expended,cluster_name,G9730))))</f>
        <v/>
      </c>
      <c r="L9730" s="8" t="n"/>
      <c r="M9730" s="7" t="n"/>
      <c r="N9730" s="8" t="n"/>
      <c r="O9730" s="7" t="n"/>
      <c r="P9730" s="7" t="n"/>
      <c r="Q9730" s="8" t="n"/>
      <c r="R9730" s="9" t="n"/>
      <c r="S9730" s="8" t="n"/>
      <c r="T9730" s="8" t="n"/>
      <c r="U9730" s="8" t="n"/>
      <c r="V9730" s="11">
        <f>IF(OR(B9730="",C9730=""),"",CONCATENATE(B9730,".",C9730))</f>
        <v/>
      </c>
      <c r="W9730" s="6">
        <f>UPPER(TRIM(H9730))</f>
        <v/>
      </c>
      <c r="X9730" s="6">
        <f>UPPER(TRIM(I9730))</f>
        <v/>
      </c>
      <c r="Y9730" s="6">
        <f>IF(V9730&lt;&gt;"",IFERROR(INDEX(federal_program_name_lookup,MATCH(V9730,aln_lookup,0)),""),"")</f>
        <v/>
      </c>
    </row>
    <row r="9731">
      <c r="A9731" s="6">
        <f>IF(B9731&lt;&gt;"", "AWARD-"&amp;TEXT(ROW()-1,"00000"), "")</f>
        <v/>
      </c>
      <c r="B9731" s="7" t="n"/>
      <c r="C9731" s="7" t="n"/>
      <c r="D9731" s="7" t="n"/>
      <c r="E9731" s="8" t="n"/>
      <c r="F9731" s="9" t="n"/>
      <c r="G9731" s="8" t="n"/>
      <c r="H9731" s="8" t="n"/>
      <c r="I9731" s="8" t="n"/>
      <c r="J9731" s="10">
        <f>IF(A9731="",0,SUMIFS(amount_expended,cfda_key,V9731))</f>
        <v/>
      </c>
      <c r="K9731" s="10">
        <f>IF(G9731="OTHER CLUSTER NOT LISTED ABOVE",SUMIFS(amount_expended,uniform_other_cluster_name,X9731), IF(AND(OR(G9731="N/A",G9731=""),H9731=""),0,IF(G9731="STATE CLUSTER",SUMIFS(amount_expended,uniform_state_cluster_name,W9731),SUMIFS(amount_expended,cluster_name,G9731))))</f>
        <v/>
      </c>
      <c r="L9731" s="8" t="n"/>
      <c r="M9731" s="7" t="n"/>
      <c r="N9731" s="8" t="n"/>
      <c r="O9731" s="7" t="n"/>
      <c r="P9731" s="7" t="n"/>
      <c r="Q9731" s="8" t="n"/>
      <c r="R9731" s="9" t="n"/>
      <c r="S9731" s="8" t="n"/>
      <c r="T9731" s="8" t="n"/>
      <c r="U9731" s="8" t="n"/>
      <c r="V9731" s="11">
        <f>IF(OR(B9731="",C9731=""),"",CONCATENATE(B9731,".",C9731))</f>
        <v/>
      </c>
      <c r="W9731" s="6">
        <f>UPPER(TRIM(H9731))</f>
        <v/>
      </c>
      <c r="X9731" s="6">
        <f>UPPER(TRIM(I9731))</f>
        <v/>
      </c>
      <c r="Y9731" s="6">
        <f>IF(V9731&lt;&gt;"",IFERROR(INDEX(federal_program_name_lookup,MATCH(V9731,aln_lookup,0)),""),"")</f>
        <v/>
      </c>
    </row>
    <row r="9732">
      <c r="A9732" s="6">
        <f>IF(B9732&lt;&gt;"", "AWARD-"&amp;TEXT(ROW()-1,"00000"), "")</f>
        <v/>
      </c>
      <c r="B9732" s="7" t="n"/>
      <c r="C9732" s="7" t="n"/>
      <c r="D9732" s="7" t="n"/>
      <c r="E9732" s="8" t="n"/>
      <c r="F9732" s="9" t="n"/>
      <c r="G9732" s="8" t="n"/>
      <c r="H9732" s="8" t="n"/>
      <c r="I9732" s="8" t="n"/>
      <c r="J9732" s="10">
        <f>IF(A9732="",0,SUMIFS(amount_expended,cfda_key,V9732))</f>
        <v/>
      </c>
      <c r="K9732" s="10">
        <f>IF(G9732="OTHER CLUSTER NOT LISTED ABOVE",SUMIFS(amount_expended,uniform_other_cluster_name,X9732), IF(AND(OR(G9732="N/A",G9732=""),H9732=""),0,IF(G9732="STATE CLUSTER",SUMIFS(amount_expended,uniform_state_cluster_name,W9732),SUMIFS(amount_expended,cluster_name,G9732))))</f>
        <v/>
      </c>
      <c r="L9732" s="8" t="n"/>
      <c r="M9732" s="7" t="n"/>
      <c r="N9732" s="8" t="n"/>
      <c r="O9732" s="7" t="n"/>
      <c r="P9732" s="7" t="n"/>
      <c r="Q9732" s="8" t="n"/>
      <c r="R9732" s="9" t="n"/>
      <c r="S9732" s="8" t="n"/>
      <c r="T9732" s="8" t="n"/>
      <c r="U9732" s="8" t="n"/>
      <c r="V9732" s="11">
        <f>IF(OR(B9732="",C9732=""),"",CONCATENATE(B9732,".",C9732))</f>
        <v/>
      </c>
      <c r="W9732" s="6">
        <f>UPPER(TRIM(H9732))</f>
        <v/>
      </c>
      <c r="X9732" s="6">
        <f>UPPER(TRIM(I9732))</f>
        <v/>
      </c>
      <c r="Y9732" s="6">
        <f>IF(V9732&lt;&gt;"",IFERROR(INDEX(federal_program_name_lookup,MATCH(V9732,aln_lookup,0)),""),"")</f>
        <v/>
      </c>
    </row>
    <row r="9733">
      <c r="A9733" s="6">
        <f>IF(B9733&lt;&gt;"", "AWARD-"&amp;TEXT(ROW()-1,"00000"), "")</f>
        <v/>
      </c>
      <c r="B9733" s="7" t="n"/>
      <c r="C9733" s="7" t="n"/>
      <c r="D9733" s="7" t="n"/>
      <c r="E9733" s="8" t="n"/>
      <c r="F9733" s="9" t="n"/>
      <c r="G9733" s="8" t="n"/>
      <c r="H9733" s="8" t="n"/>
      <c r="I9733" s="8" t="n"/>
      <c r="J9733" s="10">
        <f>IF(A9733="",0,SUMIFS(amount_expended,cfda_key,V9733))</f>
        <v/>
      </c>
      <c r="K9733" s="10">
        <f>IF(G9733="OTHER CLUSTER NOT LISTED ABOVE",SUMIFS(amount_expended,uniform_other_cluster_name,X9733), IF(AND(OR(G9733="N/A",G9733=""),H9733=""),0,IF(G9733="STATE CLUSTER",SUMIFS(amount_expended,uniform_state_cluster_name,W9733),SUMIFS(amount_expended,cluster_name,G9733))))</f>
        <v/>
      </c>
      <c r="L9733" s="8" t="n"/>
      <c r="M9733" s="7" t="n"/>
      <c r="N9733" s="8" t="n"/>
      <c r="O9733" s="7" t="n"/>
      <c r="P9733" s="7" t="n"/>
      <c r="Q9733" s="8" t="n"/>
      <c r="R9733" s="9" t="n"/>
      <c r="S9733" s="8" t="n"/>
      <c r="T9733" s="8" t="n"/>
      <c r="U9733" s="8" t="n"/>
      <c r="V9733" s="11">
        <f>IF(OR(B9733="",C9733=""),"",CONCATENATE(B9733,".",C9733))</f>
        <v/>
      </c>
      <c r="W9733" s="6">
        <f>UPPER(TRIM(H9733))</f>
        <v/>
      </c>
      <c r="X9733" s="6">
        <f>UPPER(TRIM(I9733))</f>
        <v/>
      </c>
      <c r="Y9733" s="6">
        <f>IF(V9733&lt;&gt;"",IFERROR(INDEX(federal_program_name_lookup,MATCH(V9733,aln_lookup,0)),""),"")</f>
        <v/>
      </c>
    </row>
    <row r="9734">
      <c r="A9734" s="6">
        <f>IF(B9734&lt;&gt;"", "AWARD-"&amp;TEXT(ROW()-1,"00000"), "")</f>
        <v/>
      </c>
      <c r="B9734" s="7" t="n"/>
      <c r="C9734" s="7" t="n"/>
      <c r="D9734" s="7" t="n"/>
      <c r="E9734" s="8" t="n"/>
      <c r="F9734" s="9" t="n"/>
      <c r="G9734" s="8" t="n"/>
      <c r="H9734" s="8" t="n"/>
      <c r="I9734" s="8" t="n"/>
      <c r="J9734" s="10">
        <f>IF(A9734="",0,SUMIFS(amount_expended,cfda_key,V9734))</f>
        <v/>
      </c>
      <c r="K9734" s="10">
        <f>IF(G9734="OTHER CLUSTER NOT LISTED ABOVE",SUMIFS(amount_expended,uniform_other_cluster_name,X9734), IF(AND(OR(G9734="N/A",G9734=""),H9734=""),0,IF(G9734="STATE CLUSTER",SUMIFS(amount_expended,uniform_state_cluster_name,W9734),SUMIFS(amount_expended,cluster_name,G9734))))</f>
        <v/>
      </c>
      <c r="L9734" s="8" t="n"/>
      <c r="M9734" s="7" t="n"/>
      <c r="N9734" s="8" t="n"/>
      <c r="O9734" s="7" t="n"/>
      <c r="P9734" s="7" t="n"/>
      <c r="Q9734" s="8" t="n"/>
      <c r="R9734" s="9" t="n"/>
      <c r="S9734" s="8" t="n"/>
      <c r="T9734" s="8" t="n"/>
      <c r="U9734" s="8" t="n"/>
      <c r="V9734" s="11">
        <f>IF(OR(B9734="",C9734=""),"",CONCATENATE(B9734,".",C9734))</f>
        <v/>
      </c>
      <c r="W9734" s="6">
        <f>UPPER(TRIM(H9734))</f>
        <v/>
      </c>
      <c r="X9734" s="6">
        <f>UPPER(TRIM(I9734))</f>
        <v/>
      </c>
      <c r="Y9734" s="6">
        <f>IF(V9734&lt;&gt;"",IFERROR(INDEX(federal_program_name_lookup,MATCH(V9734,aln_lookup,0)),""),"")</f>
        <v/>
      </c>
    </row>
    <row r="9735">
      <c r="A9735" s="6">
        <f>IF(B9735&lt;&gt;"", "AWARD-"&amp;TEXT(ROW()-1,"00000"), "")</f>
        <v/>
      </c>
      <c r="B9735" s="7" t="n"/>
      <c r="C9735" s="7" t="n"/>
      <c r="D9735" s="7" t="n"/>
      <c r="E9735" s="8" t="n"/>
      <c r="F9735" s="9" t="n"/>
      <c r="G9735" s="8" t="n"/>
      <c r="H9735" s="8" t="n"/>
      <c r="I9735" s="8" t="n"/>
      <c r="J9735" s="10">
        <f>IF(A9735="",0,SUMIFS(amount_expended,cfda_key,V9735))</f>
        <v/>
      </c>
      <c r="K9735" s="10">
        <f>IF(G9735="OTHER CLUSTER NOT LISTED ABOVE",SUMIFS(amount_expended,uniform_other_cluster_name,X9735), IF(AND(OR(G9735="N/A",G9735=""),H9735=""),0,IF(G9735="STATE CLUSTER",SUMIFS(amount_expended,uniform_state_cluster_name,W9735),SUMIFS(amount_expended,cluster_name,G9735))))</f>
        <v/>
      </c>
      <c r="L9735" s="8" t="n"/>
      <c r="M9735" s="7" t="n"/>
      <c r="N9735" s="8" t="n"/>
      <c r="O9735" s="7" t="n"/>
      <c r="P9735" s="7" t="n"/>
      <c r="Q9735" s="8" t="n"/>
      <c r="R9735" s="9" t="n"/>
      <c r="S9735" s="8" t="n"/>
      <c r="T9735" s="8" t="n"/>
      <c r="U9735" s="8" t="n"/>
      <c r="V9735" s="11">
        <f>IF(OR(B9735="",C9735=""),"",CONCATENATE(B9735,".",C9735))</f>
        <v/>
      </c>
      <c r="W9735" s="6">
        <f>UPPER(TRIM(H9735))</f>
        <v/>
      </c>
      <c r="X9735" s="6">
        <f>UPPER(TRIM(I9735))</f>
        <v/>
      </c>
      <c r="Y9735" s="6">
        <f>IF(V9735&lt;&gt;"",IFERROR(INDEX(federal_program_name_lookup,MATCH(V9735,aln_lookup,0)),""),"")</f>
        <v/>
      </c>
    </row>
    <row r="9736">
      <c r="A9736" s="6">
        <f>IF(B9736&lt;&gt;"", "AWARD-"&amp;TEXT(ROW()-1,"00000"), "")</f>
        <v/>
      </c>
      <c r="B9736" s="7" t="n"/>
      <c r="C9736" s="7" t="n"/>
      <c r="D9736" s="7" t="n"/>
      <c r="E9736" s="8" t="n"/>
      <c r="F9736" s="9" t="n"/>
      <c r="G9736" s="8" t="n"/>
      <c r="H9736" s="8" t="n"/>
      <c r="I9736" s="8" t="n"/>
      <c r="J9736" s="10">
        <f>IF(A9736="",0,SUMIFS(amount_expended,cfda_key,V9736))</f>
        <v/>
      </c>
      <c r="K9736" s="10">
        <f>IF(G9736="OTHER CLUSTER NOT LISTED ABOVE",SUMIFS(amount_expended,uniform_other_cluster_name,X9736), IF(AND(OR(G9736="N/A",G9736=""),H9736=""),0,IF(G9736="STATE CLUSTER",SUMIFS(amount_expended,uniform_state_cluster_name,W9736),SUMIFS(amount_expended,cluster_name,G9736))))</f>
        <v/>
      </c>
      <c r="L9736" s="8" t="n"/>
      <c r="M9736" s="7" t="n"/>
      <c r="N9736" s="8" t="n"/>
      <c r="O9736" s="7" t="n"/>
      <c r="P9736" s="7" t="n"/>
      <c r="Q9736" s="8" t="n"/>
      <c r="R9736" s="9" t="n"/>
      <c r="S9736" s="8" t="n"/>
      <c r="T9736" s="8" t="n"/>
      <c r="U9736" s="8" t="n"/>
      <c r="V9736" s="11">
        <f>IF(OR(B9736="",C9736=""),"",CONCATENATE(B9736,".",C9736))</f>
        <v/>
      </c>
      <c r="W9736" s="6">
        <f>UPPER(TRIM(H9736))</f>
        <v/>
      </c>
      <c r="X9736" s="6">
        <f>UPPER(TRIM(I9736))</f>
        <v/>
      </c>
      <c r="Y9736" s="6">
        <f>IF(V9736&lt;&gt;"",IFERROR(INDEX(federal_program_name_lookup,MATCH(V9736,aln_lookup,0)),""),"")</f>
        <v/>
      </c>
    </row>
    <row r="9737">
      <c r="A9737" s="6">
        <f>IF(B9737&lt;&gt;"", "AWARD-"&amp;TEXT(ROW()-1,"00000"), "")</f>
        <v/>
      </c>
      <c r="B9737" s="7" t="n"/>
      <c r="C9737" s="7" t="n"/>
      <c r="D9737" s="7" t="n"/>
      <c r="E9737" s="8" t="n"/>
      <c r="F9737" s="9" t="n"/>
      <c r="G9737" s="8" t="n"/>
      <c r="H9737" s="8" t="n"/>
      <c r="I9737" s="8" t="n"/>
      <c r="J9737" s="10">
        <f>IF(A9737="",0,SUMIFS(amount_expended,cfda_key,V9737))</f>
        <v/>
      </c>
      <c r="K9737" s="10">
        <f>IF(G9737="OTHER CLUSTER NOT LISTED ABOVE",SUMIFS(amount_expended,uniform_other_cluster_name,X9737), IF(AND(OR(G9737="N/A",G9737=""),H9737=""),0,IF(G9737="STATE CLUSTER",SUMIFS(amount_expended,uniform_state_cluster_name,W9737),SUMIFS(amount_expended,cluster_name,G9737))))</f>
        <v/>
      </c>
      <c r="L9737" s="8" t="n"/>
      <c r="M9737" s="7" t="n"/>
      <c r="N9737" s="8" t="n"/>
      <c r="O9737" s="7" t="n"/>
      <c r="P9737" s="7" t="n"/>
      <c r="Q9737" s="8" t="n"/>
      <c r="R9737" s="9" t="n"/>
      <c r="S9737" s="8" t="n"/>
      <c r="T9737" s="8" t="n"/>
      <c r="U9737" s="8" t="n"/>
      <c r="V9737" s="11">
        <f>IF(OR(B9737="",C9737=""),"",CONCATENATE(B9737,".",C9737))</f>
        <v/>
      </c>
      <c r="W9737" s="6">
        <f>UPPER(TRIM(H9737))</f>
        <v/>
      </c>
      <c r="X9737" s="6">
        <f>UPPER(TRIM(I9737))</f>
        <v/>
      </c>
      <c r="Y9737" s="6">
        <f>IF(V9737&lt;&gt;"",IFERROR(INDEX(federal_program_name_lookup,MATCH(V9737,aln_lookup,0)),""),"")</f>
        <v/>
      </c>
    </row>
    <row r="9738">
      <c r="A9738" s="6">
        <f>IF(B9738&lt;&gt;"", "AWARD-"&amp;TEXT(ROW()-1,"00000"), "")</f>
        <v/>
      </c>
      <c r="B9738" s="7" t="n"/>
      <c r="C9738" s="7" t="n"/>
      <c r="D9738" s="7" t="n"/>
      <c r="E9738" s="8" t="n"/>
      <c r="F9738" s="9" t="n"/>
      <c r="G9738" s="8" t="n"/>
      <c r="H9738" s="8" t="n"/>
      <c r="I9738" s="8" t="n"/>
      <c r="J9738" s="10">
        <f>IF(A9738="",0,SUMIFS(amount_expended,cfda_key,V9738))</f>
        <v/>
      </c>
      <c r="K9738" s="10">
        <f>IF(G9738="OTHER CLUSTER NOT LISTED ABOVE",SUMIFS(amount_expended,uniform_other_cluster_name,X9738), IF(AND(OR(G9738="N/A",G9738=""),H9738=""),0,IF(G9738="STATE CLUSTER",SUMIFS(amount_expended,uniform_state_cluster_name,W9738),SUMIFS(amount_expended,cluster_name,G9738))))</f>
        <v/>
      </c>
      <c r="L9738" s="8" t="n"/>
      <c r="M9738" s="7" t="n"/>
      <c r="N9738" s="8" t="n"/>
      <c r="O9738" s="7" t="n"/>
      <c r="P9738" s="7" t="n"/>
      <c r="Q9738" s="8" t="n"/>
      <c r="R9738" s="9" t="n"/>
      <c r="S9738" s="8" t="n"/>
      <c r="T9738" s="8" t="n"/>
      <c r="U9738" s="8" t="n"/>
      <c r="V9738" s="11">
        <f>IF(OR(B9738="",C9738=""),"",CONCATENATE(B9738,".",C9738))</f>
        <v/>
      </c>
      <c r="W9738" s="6">
        <f>UPPER(TRIM(H9738))</f>
        <v/>
      </c>
      <c r="X9738" s="6">
        <f>UPPER(TRIM(I9738))</f>
        <v/>
      </c>
      <c r="Y9738" s="6">
        <f>IF(V9738&lt;&gt;"",IFERROR(INDEX(federal_program_name_lookup,MATCH(V9738,aln_lookup,0)),""),"")</f>
        <v/>
      </c>
    </row>
    <row r="9739">
      <c r="A9739" s="6">
        <f>IF(B9739&lt;&gt;"", "AWARD-"&amp;TEXT(ROW()-1,"00000"), "")</f>
        <v/>
      </c>
      <c r="B9739" s="7" t="n"/>
      <c r="C9739" s="7" t="n"/>
      <c r="D9739" s="7" t="n"/>
      <c r="E9739" s="8" t="n"/>
      <c r="F9739" s="9" t="n"/>
      <c r="G9739" s="8" t="n"/>
      <c r="H9739" s="8" t="n"/>
      <c r="I9739" s="8" t="n"/>
      <c r="J9739" s="10">
        <f>IF(A9739="",0,SUMIFS(amount_expended,cfda_key,V9739))</f>
        <v/>
      </c>
      <c r="K9739" s="10">
        <f>IF(G9739="OTHER CLUSTER NOT LISTED ABOVE",SUMIFS(amount_expended,uniform_other_cluster_name,X9739), IF(AND(OR(G9739="N/A",G9739=""),H9739=""),0,IF(G9739="STATE CLUSTER",SUMIFS(amount_expended,uniform_state_cluster_name,W9739),SUMIFS(amount_expended,cluster_name,G9739))))</f>
        <v/>
      </c>
      <c r="L9739" s="8" t="n"/>
      <c r="M9739" s="7" t="n"/>
      <c r="N9739" s="8" t="n"/>
      <c r="O9739" s="7" t="n"/>
      <c r="P9739" s="7" t="n"/>
      <c r="Q9739" s="8" t="n"/>
      <c r="R9739" s="9" t="n"/>
      <c r="S9739" s="8" t="n"/>
      <c r="T9739" s="8" t="n"/>
      <c r="U9739" s="8" t="n"/>
      <c r="V9739" s="11">
        <f>IF(OR(B9739="",C9739=""),"",CONCATENATE(B9739,".",C9739))</f>
        <v/>
      </c>
      <c r="W9739" s="6">
        <f>UPPER(TRIM(H9739))</f>
        <v/>
      </c>
      <c r="X9739" s="6">
        <f>UPPER(TRIM(I9739))</f>
        <v/>
      </c>
      <c r="Y9739" s="6">
        <f>IF(V9739&lt;&gt;"",IFERROR(INDEX(federal_program_name_lookup,MATCH(V9739,aln_lookup,0)),""),"")</f>
        <v/>
      </c>
    </row>
    <row r="9740">
      <c r="A9740" s="6">
        <f>IF(B9740&lt;&gt;"", "AWARD-"&amp;TEXT(ROW()-1,"00000"), "")</f>
        <v/>
      </c>
      <c r="B9740" s="7" t="n"/>
      <c r="C9740" s="7" t="n"/>
      <c r="D9740" s="7" t="n"/>
      <c r="E9740" s="8" t="n"/>
      <c r="F9740" s="9" t="n"/>
      <c r="G9740" s="8" t="n"/>
      <c r="H9740" s="8" t="n"/>
      <c r="I9740" s="8" t="n"/>
      <c r="J9740" s="10">
        <f>IF(A9740="",0,SUMIFS(amount_expended,cfda_key,V9740))</f>
        <v/>
      </c>
      <c r="K9740" s="10">
        <f>IF(G9740="OTHER CLUSTER NOT LISTED ABOVE",SUMIFS(amount_expended,uniform_other_cluster_name,X9740), IF(AND(OR(G9740="N/A",G9740=""),H9740=""),0,IF(G9740="STATE CLUSTER",SUMIFS(amount_expended,uniform_state_cluster_name,W9740),SUMIFS(amount_expended,cluster_name,G9740))))</f>
        <v/>
      </c>
      <c r="L9740" s="8" t="n"/>
      <c r="M9740" s="7" t="n"/>
      <c r="N9740" s="8" t="n"/>
      <c r="O9740" s="7" t="n"/>
      <c r="P9740" s="7" t="n"/>
      <c r="Q9740" s="8" t="n"/>
      <c r="R9740" s="9" t="n"/>
      <c r="S9740" s="8" t="n"/>
      <c r="T9740" s="8" t="n"/>
      <c r="U9740" s="8" t="n"/>
      <c r="V9740" s="11">
        <f>IF(OR(B9740="",C9740=""),"",CONCATENATE(B9740,".",C9740))</f>
        <v/>
      </c>
      <c r="W9740" s="6">
        <f>UPPER(TRIM(H9740))</f>
        <v/>
      </c>
      <c r="X9740" s="6">
        <f>UPPER(TRIM(I9740))</f>
        <v/>
      </c>
      <c r="Y9740" s="6">
        <f>IF(V9740&lt;&gt;"",IFERROR(INDEX(federal_program_name_lookup,MATCH(V9740,aln_lookup,0)),""),"")</f>
        <v/>
      </c>
    </row>
    <row r="9741">
      <c r="A9741" s="6">
        <f>IF(B9741&lt;&gt;"", "AWARD-"&amp;TEXT(ROW()-1,"00000"), "")</f>
        <v/>
      </c>
      <c r="B9741" s="7" t="n"/>
      <c r="C9741" s="7" t="n"/>
      <c r="D9741" s="7" t="n"/>
      <c r="E9741" s="8" t="n"/>
      <c r="F9741" s="9" t="n"/>
      <c r="G9741" s="8" t="n"/>
      <c r="H9741" s="8" t="n"/>
      <c r="I9741" s="8" t="n"/>
      <c r="J9741" s="10">
        <f>IF(A9741="",0,SUMIFS(amount_expended,cfda_key,V9741))</f>
        <v/>
      </c>
      <c r="K9741" s="10">
        <f>IF(G9741="OTHER CLUSTER NOT LISTED ABOVE",SUMIFS(amount_expended,uniform_other_cluster_name,X9741), IF(AND(OR(G9741="N/A",G9741=""),H9741=""),0,IF(G9741="STATE CLUSTER",SUMIFS(amount_expended,uniform_state_cluster_name,W9741),SUMIFS(amount_expended,cluster_name,G9741))))</f>
        <v/>
      </c>
      <c r="L9741" s="8" t="n"/>
      <c r="M9741" s="7" t="n"/>
      <c r="N9741" s="8" t="n"/>
      <c r="O9741" s="7" t="n"/>
      <c r="P9741" s="7" t="n"/>
      <c r="Q9741" s="8" t="n"/>
      <c r="R9741" s="9" t="n"/>
      <c r="S9741" s="8" t="n"/>
      <c r="T9741" s="8" t="n"/>
      <c r="U9741" s="8" t="n"/>
      <c r="V9741" s="11">
        <f>IF(OR(B9741="",C9741=""),"",CONCATENATE(B9741,".",C9741))</f>
        <v/>
      </c>
      <c r="W9741" s="6">
        <f>UPPER(TRIM(H9741))</f>
        <v/>
      </c>
      <c r="X9741" s="6">
        <f>UPPER(TRIM(I9741))</f>
        <v/>
      </c>
      <c r="Y9741" s="6">
        <f>IF(V9741&lt;&gt;"",IFERROR(INDEX(federal_program_name_lookup,MATCH(V9741,aln_lookup,0)),""),"")</f>
        <v/>
      </c>
    </row>
    <row r="9742">
      <c r="A9742" s="6">
        <f>IF(B9742&lt;&gt;"", "AWARD-"&amp;TEXT(ROW()-1,"00000"), "")</f>
        <v/>
      </c>
      <c r="B9742" s="7" t="n"/>
      <c r="C9742" s="7" t="n"/>
      <c r="D9742" s="7" t="n"/>
      <c r="E9742" s="8" t="n"/>
      <c r="F9742" s="9" t="n"/>
      <c r="G9742" s="8" t="n"/>
      <c r="H9742" s="8" t="n"/>
      <c r="I9742" s="8" t="n"/>
      <c r="J9742" s="10">
        <f>IF(A9742="",0,SUMIFS(amount_expended,cfda_key,V9742))</f>
        <v/>
      </c>
      <c r="K9742" s="10">
        <f>IF(G9742="OTHER CLUSTER NOT LISTED ABOVE",SUMIFS(amount_expended,uniform_other_cluster_name,X9742), IF(AND(OR(G9742="N/A",G9742=""),H9742=""),0,IF(G9742="STATE CLUSTER",SUMIFS(amount_expended,uniform_state_cluster_name,W9742),SUMIFS(amount_expended,cluster_name,G9742))))</f>
        <v/>
      </c>
      <c r="L9742" s="8" t="n"/>
      <c r="M9742" s="7" t="n"/>
      <c r="N9742" s="8" t="n"/>
      <c r="O9742" s="7" t="n"/>
      <c r="P9742" s="7" t="n"/>
      <c r="Q9742" s="8" t="n"/>
      <c r="R9742" s="9" t="n"/>
      <c r="S9742" s="8" t="n"/>
      <c r="T9742" s="8" t="n"/>
      <c r="U9742" s="8" t="n"/>
      <c r="V9742" s="11">
        <f>IF(OR(B9742="",C9742=""),"",CONCATENATE(B9742,".",C9742))</f>
        <v/>
      </c>
      <c r="W9742" s="6">
        <f>UPPER(TRIM(H9742))</f>
        <v/>
      </c>
      <c r="X9742" s="6">
        <f>UPPER(TRIM(I9742))</f>
        <v/>
      </c>
      <c r="Y9742" s="6">
        <f>IF(V9742&lt;&gt;"",IFERROR(INDEX(federal_program_name_lookup,MATCH(V9742,aln_lookup,0)),""),"")</f>
        <v/>
      </c>
    </row>
    <row r="9743">
      <c r="A9743" s="6">
        <f>IF(B9743&lt;&gt;"", "AWARD-"&amp;TEXT(ROW()-1,"00000"), "")</f>
        <v/>
      </c>
      <c r="B9743" s="7" t="n"/>
      <c r="C9743" s="7" t="n"/>
      <c r="D9743" s="7" t="n"/>
      <c r="E9743" s="8" t="n"/>
      <c r="F9743" s="9" t="n"/>
      <c r="G9743" s="8" t="n"/>
      <c r="H9743" s="8" t="n"/>
      <c r="I9743" s="8" t="n"/>
      <c r="J9743" s="10">
        <f>IF(A9743="",0,SUMIFS(amount_expended,cfda_key,V9743))</f>
        <v/>
      </c>
      <c r="K9743" s="10">
        <f>IF(G9743="OTHER CLUSTER NOT LISTED ABOVE",SUMIFS(amount_expended,uniform_other_cluster_name,X9743), IF(AND(OR(G9743="N/A",G9743=""),H9743=""),0,IF(G9743="STATE CLUSTER",SUMIFS(amount_expended,uniform_state_cluster_name,W9743),SUMIFS(amount_expended,cluster_name,G9743))))</f>
        <v/>
      </c>
      <c r="L9743" s="8" t="n"/>
      <c r="M9743" s="7" t="n"/>
      <c r="N9743" s="8" t="n"/>
      <c r="O9743" s="7" t="n"/>
      <c r="P9743" s="7" t="n"/>
      <c r="Q9743" s="8" t="n"/>
      <c r="R9743" s="9" t="n"/>
      <c r="S9743" s="8" t="n"/>
      <c r="T9743" s="8" t="n"/>
      <c r="U9743" s="8" t="n"/>
      <c r="V9743" s="11">
        <f>IF(OR(B9743="",C9743=""),"",CONCATENATE(B9743,".",C9743))</f>
        <v/>
      </c>
      <c r="W9743" s="6">
        <f>UPPER(TRIM(H9743))</f>
        <v/>
      </c>
      <c r="X9743" s="6">
        <f>UPPER(TRIM(I9743))</f>
        <v/>
      </c>
      <c r="Y9743" s="6">
        <f>IF(V9743&lt;&gt;"",IFERROR(INDEX(federal_program_name_lookup,MATCH(V9743,aln_lookup,0)),""),"")</f>
        <v/>
      </c>
    </row>
    <row r="9744">
      <c r="A9744" s="6">
        <f>IF(B9744&lt;&gt;"", "AWARD-"&amp;TEXT(ROW()-1,"00000"), "")</f>
        <v/>
      </c>
      <c r="B9744" s="7" t="n"/>
      <c r="C9744" s="7" t="n"/>
      <c r="D9744" s="7" t="n"/>
      <c r="E9744" s="8" t="n"/>
      <c r="F9744" s="9" t="n"/>
      <c r="G9744" s="8" t="n"/>
      <c r="H9744" s="8" t="n"/>
      <c r="I9744" s="8" t="n"/>
      <c r="J9744" s="10">
        <f>IF(A9744="",0,SUMIFS(amount_expended,cfda_key,V9744))</f>
        <v/>
      </c>
      <c r="K9744" s="10">
        <f>IF(G9744="OTHER CLUSTER NOT LISTED ABOVE",SUMIFS(amount_expended,uniform_other_cluster_name,X9744), IF(AND(OR(G9744="N/A",G9744=""),H9744=""),0,IF(G9744="STATE CLUSTER",SUMIFS(amount_expended,uniform_state_cluster_name,W9744),SUMIFS(amount_expended,cluster_name,G9744))))</f>
        <v/>
      </c>
      <c r="L9744" s="8" t="n"/>
      <c r="M9744" s="7" t="n"/>
      <c r="N9744" s="8" t="n"/>
      <c r="O9744" s="7" t="n"/>
      <c r="P9744" s="7" t="n"/>
      <c r="Q9744" s="8" t="n"/>
      <c r="R9744" s="9" t="n"/>
      <c r="S9744" s="8" t="n"/>
      <c r="T9744" s="8" t="n"/>
      <c r="U9744" s="8" t="n"/>
      <c r="V9744" s="11">
        <f>IF(OR(B9744="",C9744=""),"",CONCATENATE(B9744,".",C9744))</f>
        <v/>
      </c>
      <c r="W9744" s="6">
        <f>UPPER(TRIM(H9744))</f>
        <v/>
      </c>
      <c r="X9744" s="6">
        <f>UPPER(TRIM(I9744))</f>
        <v/>
      </c>
      <c r="Y9744" s="6">
        <f>IF(V9744&lt;&gt;"",IFERROR(INDEX(federal_program_name_lookup,MATCH(V9744,aln_lookup,0)),""),"")</f>
        <v/>
      </c>
    </row>
    <row r="9745">
      <c r="A9745" s="6">
        <f>IF(B9745&lt;&gt;"", "AWARD-"&amp;TEXT(ROW()-1,"00000"), "")</f>
        <v/>
      </c>
      <c r="B9745" s="7" t="n"/>
      <c r="C9745" s="7" t="n"/>
      <c r="D9745" s="7" t="n"/>
      <c r="E9745" s="8" t="n"/>
      <c r="F9745" s="9" t="n"/>
      <c r="G9745" s="8" t="n"/>
      <c r="H9745" s="8" t="n"/>
      <c r="I9745" s="8" t="n"/>
      <c r="J9745" s="10">
        <f>IF(A9745="",0,SUMIFS(amount_expended,cfda_key,V9745))</f>
        <v/>
      </c>
      <c r="K9745" s="10">
        <f>IF(G9745="OTHER CLUSTER NOT LISTED ABOVE",SUMIFS(amount_expended,uniform_other_cluster_name,X9745), IF(AND(OR(G9745="N/A",G9745=""),H9745=""),0,IF(G9745="STATE CLUSTER",SUMIFS(amount_expended,uniform_state_cluster_name,W9745),SUMIFS(amount_expended,cluster_name,G9745))))</f>
        <v/>
      </c>
      <c r="L9745" s="8" t="n"/>
      <c r="M9745" s="7" t="n"/>
      <c r="N9745" s="8" t="n"/>
      <c r="O9745" s="7" t="n"/>
      <c r="P9745" s="7" t="n"/>
      <c r="Q9745" s="8" t="n"/>
      <c r="R9745" s="9" t="n"/>
      <c r="S9745" s="8" t="n"/>
      <c r="T9745" s="8" t="n"/>
      <c r="U9745" s="8" t="n"/>
      <c r="V9745" s="11">
        <f>IF(OR(B9745="",C9745=""),"",CONCATENATE(B9745,".",C9745))</f>
        <v/>
      </c>
      <c r="W9745" s="6">
        <f>UPPER(TRIM(H9745))</f>
        <v/>
      </c>
      <c r="X9745" s="6">
        <f>UPPER(TRIM(I9745))</f>
        <v/>
      </c>
      <c r="Y9745" s="6">
        <f>IF(V9745&lt;&gt;"",IFERROR(INDEX(federal_program_name_lookup,MATCH(V9745,aln_lookup,0)),""),"")</f>
        <v/>
      </c>
    </row>
    <row r="9746">
      <c r="A9746" s="6">
        <f>IF(B9746&lt;&gt;"", "AWARD-"&amp;TEXT(ROW()-1,"00000"), "")</f>
        <v/>
      </c>
      <c r="B9746" s="7" t="n"/>
      <c r="C9746" s="7" t="n"/>
      <c r="D9746" s="7" t="n"/>
      <c r="E9746" s="8" t="n"/>
      <c r="F9746" s="9" t="n"/>
      <c r="G9746" s="8" t="n"/>
      <c r="H9746" s="8" t="n"/>
      <c r="I9746" s="8" t="n"/>
      <c r="J9746" s="10">
        <f>IF(A9746="",0,SUMIFS(amount_expended,cfda_key,V9746))</f>
        <v/>
      </c>
      <c r="K9746" s="10">
        <f>IF(G9746="OTHER CLUSTER NOT LISTED ABOVE",SUMIFS(amount_expended,uniform_other_cluster_name,X9746), IF(AND(OR(G9746="N/A",G9746=""),H9746=""),0,IF(G9746="STATE CLUSTER",SUMIFS(amount_expended,uniform_state_cluster_name,W9746),SUMIFS(amount_expended,cluster_name,G9746))))</f>
        <v/>
      </c>
      <c r="L9746" s="8" t="n"/>
      <c r="M9746" s="7" t="n"/>
      <c r="N9746" s="8" t="n"/>
      <c r="O9746" s="7" t="n"/>
      <c r="P9746" s="7" t="n"/>
      <c r="Q9746" s="8" t="n"/>
      <c r="R9746" s="9" t="n"/>
      <c r="S9746" s="8" t="n"/>
      <c r="T9746" s="8" t="n"/>
      <c r="U9746" s="8" t="n"/>
      <c r="V9746" s="11">
        <f>IF(OR(B9746="",C9746=""),"",CONCATENATE(B9746,".",C9746))</f>
        <v/>
      </c>
      <c r="W9746" s="6">
        <f>UPPER(TRIM(H9746))</f>
        <v/>
      </c>
      <c r="X9746" s="6">
        <f>UPPER(TRIM(I9746))</f>
        <v/>
      </c>
      <c r="Y9746" s="6">
        <f>IF(V9746&lt;&gt;"",IFERROR(INDEX(federal_program_name_lookup,MATCH(V9746,aln_lookup,0)),""),"")</f>
        <v/>
      </c>
    </row>
    <row r="9747">
      <c r="A9747" s="6">
        <f>IF(B9747&lt;&gt;"", "AWARD-"&amp;TEXT(ROW()-1,"00000"), "")</f>
        <v/>
      </c>
      <c r="B9747" s="7" t="n"/>
      <c r="C9747" s="7" t="n"/>
      <c r="D9747" s="7" t="n"/>
      <c r="E9747" s="8" t="n"/>
      <c r="F9747" s="9" t="n"/>
      <c r="G9747" s="8" t="n"/>
      <c r="H9747" s="8" t="n"/>
      <c r="I9747" s="8" t="n"/>
      <c r="J9747" s="10">
        <f>IF(A9747="",0,SUMIFS(amount_expended,cfda_key,V9747))</f>
        <v/>
      </c>
      <c r="K9747" s="10">
        <f>IF(G9747="OTHER CLUSTER NOT LISTED ABOVE",SUMIFS(amount_expended,uniform_other_cluster_name,X9747), IF(AND(OR(G9747="N/A",G9747=""),H9747=""),0,IF(G9747="STATE CLUSTER",SUMIFS(amount_expended,uniform_state_cluster_name,W9747),SUMIFS(amount_expended,cluster_name,G9747))))</f>
        <v/>
      </c>
      <c r="L9747" s="8" t="n"/>
      <c r="M9747" s="7" t="n"/>
      <c r="N9747" s="8" t="n"/>
      <c r="O9747" s="7" t="n"/>
      <c r="P9747" s="7" t="n"/>
      <c r="Q9747" s="8" t="n"/>
      <c r="R9747" s="9" t="n"/>
      <c r="S9747" s="8" t="n"/>
      <c r="T9747" s="8" t="n"/>
      <c r="U9747" s="8" t="n"/>
      <c r="V9747" s="11">
        <f>IF(OR(B9747="",C9747=""),"",CONCATENATE(B9747,".",C9747))</f>
        <v/>
      </c>
      <c r="W9747" s="6">
        <f>UPPER(TRIM(H9747))</f>
        <v/>
      </c>
      <c r="X9747" s="6">
        <f>UPPER(TRIM(I9747))</f>
        <v/>
      </c>
      <c r="Y9747" s="6">
        <f>IF(V9747&lt;&gt;"",IFERROR(INDEX(federal_program_name_lookup,MATCH(V9747,aln_lookup,0)),""),"")</f>
        <v/>
      </c>
    </row>
    <row r="9748">
      <c r="A9748" s="6">
        <f>IF(B9748&lt;&gt;"", "AWARD-"&amp;TEXT(ROW()-1,"00000"), "")</f>
        <v/>
      </c>
      <c r="B9748" s="7" t="n"/>
      <c r="C9748" s="7" t="n"/>
      <c r="D9748" s="7" t="n"/>
      <c r="E9748" s="8" t="n"/>
      <c r="F9748" s="9" t="n"/>
      <c r="G9748" s="8" t="n"/>
      <c r="H9748" s="8" t="n"/>
      <c r="I9748" s="8" t="n"/>
      <c r="J9748" s="10">
        <f>IF(A9748="",0,SUMIFS(amount_expended,cfda_key,V9748))</f>
        <v/>
      </c>
      <c r="K9748" s="10">
        <f>IF(G9748="OTHER CLUSTER NOT LISTED ABOVE",SUMIFS(amount_expended,uniform_other_cluster_name,X9748), IF(AND(OR(G9748="N/A",G9748=""),H9748=""),0,IF(G9748="STATE CLUSTER",SUMIFS(amount_expended,uniform_state_cluster_name,W9748),SUMIFS(amount_expended,cluster_name,G9748))))</f>
        <v/>
      </c>
      <c r="L9748" s="8" t="n"/>
      <c r="M9748" s="7" t="n"/>
      <c r="N9748" s="8" t="n"/>
      <c r="O9748" s="7" t="n"/>
      <c r="P9748" s="7" t="n"/>
      <c r="Q9748" s="8" t="n"/>
      <c r="R9748" s="9" t="n"/>
      <c r="S9748" s="8" t="n"/>
      <c r="T9748" s="8" t="n"/>
      <c r="U9748" s="8" t="n"/>
      <c r="V9748" s="11">
        <f>IF(OR(B9748="",C9748=""),"",CONCATENATE(B9748,".",C9748))</f>
        <v/>
      </c>
      <c r="W9748" s="6">
        <f>UPPER(TRIM(H9748))</f>
        <v/>
      </c>
      <c r="X9748" s="6">
        <f>UPPER(TRIM(I9748))</f>
        <v/>
      </c>
      <c r="Y9748" s="6">
        <f>IF(V9748&lt;&gt;"",IFERROR(INDEX(federal_program_name_lookup,MATCH(V9748,aln_lookup,0)),""),"")</f>
        <v/>
      </c>
    </row>
    <row r="9749">
      <c r="A9749" s="6">
        <f>IF(B9749&lt;&gt;"", "AWARD-"&amp;TEXT(ROW()-1,"00000"), "")</f>
        <v/>
      </c>
      <c r="B9749" s="7" t="n"/>
      <c r="C9749" s="7" t="n"/>
      <c r="D9749" s="7" t="n"/>
      <c r="E9749" s="8" t="n"/>
      <c r="F9749" s="9" t="n"/>
      <c r="G9749" s="8" t="n"/>
      <c r="H9749" s="8" t="n"/>
      <c r="I9749" s="8" t="n"/>
      <c r="J9749" s="10">
        <f>IF(A9749="",0,SUMIFS(amount_expended,cfda_key,V9749))</f>
        <v/>
      </c>
      <c r="K9749" s="10">
        <f>IF(G9749="OTHER CLUSTER NOT LISTED ABOVE",SUMIFS(amount_expended,uniform_other_cluster_name,X9749), IF(AND(OR(G9749="N/A",G9749=""),H9749=""),0,IF(G9749="STATE CLUSTER",SUMIFS(amount_expended,uniform_state_cluster_name,W9749),SUMIFS(amount_expended,cluster_name,G9749))))</f>
        <v/>
      </c>
      <c r="L9749" s="8" t="n"/>
      <c r="M9749" s="7" t="n"/>
      <c r="N9749" s="8" t="n"/>
      <c r="O9749" s="7" t="n"/>
      <c r="P9749" s="7" t="n"/>
      <c r="Q9749" s="8" t="n"/>
      <c r="R9749" s="9" t="n"/>
      <c r="S9749" s="8" t="n"/>
      <c r="T9749" s="8" t="n"/>
      <c r="U9749" s="8" t="n"/>
      <c r="V9749" s="11">
        <f>IF(OR(B9749="",C9749=""),"",CONCATENATE(B9749,".",C9749))</f>
        <v/>
      </c>
      <c r="W9749" s="6">
        <f>UPPER(TRIM(H9749))</f>
        <v/>
      </c>
      <c r="X9749" s="6">
        <f>UPPER(TRIM(I9749))</f>
        <v/>
      </c>
      <c r="Y9749" s="6">
        <f>IF(V9749&lt;&gt;"",IFERROR(INDEX(federal_program_name_lookup,MATCH(V9749,aln_lookup,0)),""),"")</f>
        <v/>
      </c>
    </row>
    <row r="9750">
      <c r="A9750" s="6">
        <f>IF(B9750&lt;&gt;"", "AWARD-"&amp;TEXT(ROW()-1,"00000"), "")</f>
        <v/>
      </c>
      <c r="B9750" s="7" t="n"/>
      <c r="C9750" s="7" t="n"/>
      <c r="D9750" s="7" t="n"/>
      <c r="E9750" s="8" t="n"/>
      <c r="F9750" s="9" t="n"/>
      <c r="G9750" s="8" t="n"/>
      <c r="H9750" s="8" t="n"/>
      <c r="I9750" s="8" t="n"/>
      <c r="J9750" s="10">
        <f>IF(A9750="",0,SUMIFS(amount_expended,cfda_key,V9750))</f>
        <v/>
      </c>
      <c r="K9750" s="10">
        <f>IF(G9750="OTHER CLUSTER NOT LISTED ABOVE",SUMIFS(amount_expended,uniform_other_cluster_name,X9750), IF(AND(OR(G9750="N/A",G9750=""),H9750=""),0,IF(G9750="STATE CLUSTER",SUMIFS(amount_expended,uniform_state_cluster_name,W9750),SUMIFS(amount_expended,cluster_name,G9750))))</f>
        <v/>
      </c>
      <c r="L9750" s="8" t="n"/>
      <c r="M9750" s="7" t="n"/>
      <c r="N9750" s="8" t="n"/>
      <c r="O9750" s="7" t="n"/>
      <c r="P9750" s="7" t="n"/>
      <c r="Q9750" s="8" t="n"/>
      <c r="R9750" s="9" t="n"/>
      <c r="S9750" s="8" t="n"/>
      <c r="T9750" s="8" t="n"/>
      <c r="U9750" s="8" t="n"/>
      <c r="V9750" s="11">
        <f>IF(OR(B9750="",C9750=""),"",CONCATENATE(B9750,".",C9750))</f>
        <v/>
      </c>
      <c r="W9750" s="6">
        <f>UPPER(TRIM(H9750))</f>
        <v/>
      </c>
      <c r="X9750" s="6">
        <f>UPPER(TRIM(I9750))</f>
        <v/>
      </c>
      <c r="Y9750" s="6">
        <f>IF(V9750&lt;&gt;"",IFERROR(INDEX(federal_program_name_lookup,MATCH(V9750,aln_lookup,0)),""),"")</f>
        <v/>
      </c>
    </row>
    <row r="9751">
      <c r="A9751" s="6">
        <f>IF(B9751&lt;&gt;"", "AWARD-"&amp;TEXT(ROW()-1,"00000"), "")</f>
        <v/>
      </c>
      <c r="B9751" s="7" t="n"/>
      <c r="C9751" s="7" t="n"/>
      <c r="D9751" s="7" t="n"/>
      <c r="E9751" s="8" t="n"/>
      <c r="F9751" s="9" t="n"/>
      <c r="G9751" s="8" t="n"/>
      <c r="H9751" s="8" t="n"/>
      <c r="I9751" s="8" t="n"/>
      <c r="J9751" s="10">
        <f>IF(A9751="",0,SUMIFS(amount_expended,cfda_key,V9751))</f>
        <v/>
      </c>
      <c r="K9751" s="10">
        <f>IF(G9751="OTHER CLUSTER NOT LISTED ABOVE",SUMIFS(amount_expended,uniform_other_cluster_name,X9751), IF(AND(OR(G9751="N/A",G9751=""),H9751=""),0,IF(G9751="STATE CLUSTER",SUMIFS(amount_expended,uniform_state_cluster_name,W9751),SUMIFS(amount_expended,cluster_name,G9751))))</f>
        <v/>
      </c>
      <c r="L9751" s="8" t="n"/>
      <c r="M9751" s="7" t="n"/>
      <c r="N9751" s="8" t="n"/>
      <c r="O9751" s="7" t="n"/>
      <c r="P9751" s="7" t="n"/>
      <c r="Q9751" s="8" t="n"/>
      <c r="R9751" s="9" t="n"/>
      <c r="S9751" s="8" t="n"/>
      <c r="T9751" s="8" t="n"/>
      <c r="U9751" s="8" t="n"/>
      <c r="V9751" s="11">
        <f>IF(OR(B9751="",C9751=""),"",CONCATENATE(B9751,".",C9751))</f>
        <v/>
      </c>
      <c r="W9751" s="6">
        <f>UPPER(TRIM(H9751))</f>
        <v/>
      </c>
      <c r="X9751" s="6">
        <f>UPPER(TRIM(I9751))</f>
        <v/>
      </c>
      <c r="Y9751" s="6">
        <f>IF(V9751&lt;&gt;"",IFERROR(INDEX(federal_program_name_lookup,MATCH(V9751,aln_lookup,0)),""),"")</f>
        <v/>
      </c>
    </row>
    <row r="9752">
      <c r="A9752" s="6">
        <f>IF(B9752&lt;&gt;"", "AWARD-"&amp;TEXT(ROW()-1,"00000"), "")</f>
        <v/>
      </c>
      <c r="B9752" s="7" t="n"/>
      <c r="C9752" s="7" t="n"/>
      <c r="D9752" s="7" t="n"/>
      <c r="E9752" s="8" t="n"/>
      <c r="F9752" s="9" t="n"/>
      <c r="G9752" s="8" t="n"/>
      <c r="H9752" s="8" t="n"/>
      <c r="I9752" s="8" t="n"/>
      <c r="J9752" s="10">
        <f>IF(A9752="",0,SUMIFS(amount_expended,cfda_key,V9752))</f>
        <v/>
      </c>
      <c r="K9752" s="10">
        <f>IF(G9752="OTHER CLUSTER NOT LISTED ABOVE",SUMIFS(amount_expended,uniform_other_cluster_name,X9752), IF(AND(OR(G9752="N/A",G9752=""),H9752=""),0,IF(G9752="STATE CLUSTER",SUMIFS(amount_expended,uniform_state_cluster_name,W9752),SUMIFS(amount_expended,cluster_name,G9752))))</f>
        <v/>
      </c>
      <c r="L9752" s="8" t="n"/>
      <c r="M9752" s="7" t="n"/>
      <c r="N9752" s="8" t="n"/>
      <c r="O9752" s="7" t="n"/>
      <c r="P9752" s="7" t="n"/>
      <c r="Q9752" s="8" t="n"/>
      <c r="R9752" s="9" t="n"/>
      <c r="S9752" s="8" t="n"/>
      <c r="T9752" s="8" t="n"/>
      <c r="U9752" s="8" t="n"/>
      <c r="V9752" s="11">
        <f>IF(OR(B9752="",C9752=""),"",CONCATENATE(B9752,".",C9752))</f>
        <v/>
      </c>
      <c r="W9752" s="6">
        <f>UPPER(TRIM(H9752))</f>
        <v/>
      </c>
      <c r="X9752" s="6">
        <f>UPPER(TRIM(I9752))</f>
        <v/>
      </c>
      <c r="Y9752" s="6">
        <f>IF(V9752&lt;&gt;"",IFERROR(INDEX(federal_program_name_lookup,MATCH(V9752,aln_lookup,0)),""),"")</f>
        <v/>
      </c>
    </row>
    <row r="9753">
      <c r="A9753" s="6">
        <f>IF(B9753&lt;&gt;"", "AWARD-"&amp;TEXT(ROW()-1,"00000"), "")</f>
        <v/>
      </c>
      <c r="B9753" s="7" t="n"/>
      <c r="C9753" s="7" t="n"/>
      <c r="D9753" s="7" t="n"/>
      <c r="E9753" s="8" t="n"/>
      <c r="F9753" s="9" t="n"/>
      <c r="G9753" s="8" t="n"/>
      <c r="H9753" s="8" t="n"/>
      <c r="I9753" s="8" t="n"/>
      <c r="J9753" s="10">
        <f>IF(A9753="",0,SUMIFS(amount_expended,cfda_key,V9753))</f>
        <v/>
      </c>
      <c r="K9753" s="10">
        <f>IF(G9753="OTHER CLUSTER NOT LISTED ABOVE",SUMIFS(amount_expended,uniform_other_cluster_name,X9753), IF(AND(OR(G9753="N/A",G9753=""),H9753=""),0,IF(G9753="STATE CLUSTER",SUMIFS(amount_expended,uniform_state_cluster_name,W9753),SUMIFS(amount_expended,cluster_name,G9753))))</f>
        <v/>
      </c>
      <c r="L9753" s="8" t="n"/>
      <c r="M9753" s="7" t="n"/>
      <c r="N9753" s="8" t="n"/>
      <c r="O9753" s="7" t="n"/>
      <c r="P9753" s="7" t="n"/>
      <c r="Q9753" s="8" t="n"/>
      <c r="R9753" s="9" t="n"/>
      <c r="S9753" s="8" t="n"/>
      <c r="T9753" s="8" t="n"/>
      <c r="U9753" s="8" t="n"/>
      <c r="V9753" s="11">
        <f>IF(OR(B9753="",C9753=""),"",CONCATENATE(B9753,".",C9753))</f>
        <v/>
      </c>
      <c r="W9753" s="6">
        <f>UPPER(TRIM(H9753))</f>
        <v/>
      </c>
      <c r="X9753" s="6">
        <f>UPPER(TRIM(I9753))</f>
        <v/>
      </c>
      <c r="Y9753" s="6">
        <f>IF(V9753&lt;&gt;"",IFERROR(INDEX(federal_program_name_lookup,MATCH(V9753,aln_lookup,0)),""),"")</f>
        <v/>
      </c>
    </row>
    <row r="9754">
      <c r="A9754" s="6">
        <f>IF(B9754&lt;&gt;"", "AWARD-"&amp;TEXT(ROW()-1,"00000"), "")</f>
        <v/>
      </c>
      <c r="B9754" s="7" t="n"/>
      <c r="C9754" s="7" t="n"/>
      <c r="D9754" s="7" t="n"/>
      <c r="E9754" s="8" t="n"/>
      <c r="F9754" s="9" t="n"/>
      <c r="G9754" s="8" t="n"/>
      <c r="H9754" s="8" t="n"/>
      <c r="I9754" s="8" t="n"/>
      <c r="J9754" s="10">
        <f>IF(A9754="",0,SUMIFS(amount_expended,cfda_key,V9754))</f>
        <v/>
      </c>
      <c r="K9754" s="10">
        <f>IF(G9754="OTHER CLUSTER NOT LISTED ABOVE",SUMIFS(amount_expended,uniform_other_cluster_name,X9754), IF(AND(OR(G9754="N/A",G9754=""),H9754=""),0,IF(G9754="STATE CLUSTER",SUMIFS(amount_expended,uniform_state_cluster_name,W9754),SUMIFS(amount_expended,cluster_name,G9754))))</f>
        <v/>
      </c>
      <c r="L9754" s="8" t="n"/>
      <c r="M9754" s="7" t="n"/>
      <c r="N9754" s="8" t="n"/>
      <c r="O9754" s="7" t="n"/>
      <c r="P9754" s="7" t="n"/>
      <c r="Q9754" s="8" t="n"/>
      <c r="R9754" s="9" t="n"/>
      <c r="S9754" s="8" t="n"/>
      <c r="T9754" s="8" t="n"/>
      <c r="U9754" s="8" t="n"/>
      <c r="V9754" s="11">
        <f>IF(OR(B9754="",C9754=""),"",CONCATENATE(B9754,".",C9754))</f>
        <v/>
      </c>
      <c r="W9754" s="6">
        <f>UPPER(TRIM(H9754))</f>
        <v/>
      </c>
      <c r="X9754" s="6">
        <f>UPPER(TRIM(I9754))</f>
        <v/>
      </c>
      <c r="Y9754" s="6">
        <f>IF(V9754&lt;&gt;"",IFERROR(INDEX(federal_program_name_lookup,MATCH(V9754,aln_lookup,0)),""),"")</f>
        <v/>
      </c>
    </row>
    <row r="9755">
      <c r="A9755" s="6">
        <f>IF(B9755&lt;&gt;"", "AWARD-"&amp;TEXT(ROW()-1,"00000"), "")</f>
        <v/>
      </c>
      <c r="B9755" s="7" t="n"/>
      <c r="C9755" s="7" t="n"/>
      <c r="D9755" s="7" t="n"/>
      <c r="E9755" s="8" t="n"/>
      <c r="F9755" s="9" t="n"/>
      <c r="G9755" s="8" t="n"/>
      <c r="H9755" s="8" t="n"/>
      <c r="I9755" s="8" t="n"/>
      <c r="J9755" s="10">
        <f>IF(A9755="",0,SUMIFS(amount_expended,cfda_key,V9755))</f>
        <v/>
      </c>
      <c r="K9755" s="10">
        <f>IF(G9755="OTHER CLUSTER NOT LISTED ABOVE",SUMIFS(amount_expended,uniform_other_cluster_name,X9755), IF(AND(OR(G9755="N/A",G9755=""),H9755=""),0,IF(G9755="STATE CLUSTER",SUMIFS(amount_expended,uniform_state_cluster_name,W9755),SUMIFS(amount_expended,cluster_name,G9755))))</f>
        <v/>
      </c>
      <c r="L9755" s="8" t="n"/>
      <c r="M9755" s="7" t="n"/>
      <c r="N9755" s="8" t="n"/>
      <c r="O9755" s="7" t="n"/>
      <c r="P9755" s="7" t="n"/>
      <c r="Q9755" s="8" t="n"/>
      <c r="R9755" s="9" t="n"/>
      <c r="S9755" s="8" t="n"/>
      <c r="T9755" s="8" t="n"/>
      <c r="U9755" s="8" t="n"/>
      <c r="V9755" s="11">
        <f>IF(OR(B9755="",C9755=""),"",CONCATENATE(B9755,".",C9755))</f>
        <v/>
      </c>
      <c r="W9755" s="6">
        <f>UPPER(TRIM(H9755))</f>
        <v/>
      </c>
      <c r="X9755" s="6">
        <f>UPPER(TRIM(I9755))</f>
        <v/>
      </c>
      <c r="Y9755" s="6">
        <f>IF(V9755&lt;&gt;"",IFERROR(INDEX(federal_program_name_lookup,MATCH(V9755,aln_lookup,0)),""),"")</f>
        <v/>
      </c>
    </row>
    <row r="9756">
      <c r="A9756" s="6">
        <f>IF(B9756&lt;&gt;"", "AWARD-"&amp;TEXT(ROW()-1,"00000"), "")</f>
        <v/>
      </c>
      <c r="B9756" s="7" t="n"/>
      <c r="C9756" s="7" t="n"/>
      <c r="D9756" s="7" t="n"/>
      <c r="E9756" s="8" t="n"/>
      <c r="F9756" s="9" t="n"/>
      <c r="G9756" s="8" t="n"/>
      <c r="H9756" s="8" t="n"/>
      <c r="I9756" s="8" t="n"/>
      <c r="J9756" s="10">
        <f>IF(A9756="",0,SUMIFS(amount_expended,cfda_key,V9756))</f>
        <v/>
      </c>
      <c r="K9756" s="10">
        <f>IF(G9756="OTHER CLUSTER NOT LISTED ABOVE",SUMIFS(amount_expended,uniform_other_cluster_name,X9756), IF(AND(OR(G9756="N/A",G9756=""),H9756=""),0,IF(G9756="STATE CLUSTER",SUMIFS(amount_expended,uniform_state_cluster_name,W9756),SUMIFS(amount_expended,cluster_name,G9756))))</f>
        <v/>
      </c>
      <c r="L9756" s="8" t="n"/>
      <c r="M9756" s="7" t="n"/>
      <c r="N9756" s="8" t="n"/>
      <c r="O9756" s="7" t="n"/>
      <c r="P9756" s="7" t="n"/>
      <c r="Q9756" s="8" t="n"/>
      <c r="R9756" s="9" t="n"/>
      <c r="S9756" s="8" t="n"/>
      <c r="T9756" s="8" t="n"/>
      <c r="U9756" s="8" t="n"/>
      <c r="V9756" s="11">
        <f>IF(OR(B9756="",C9756=""),"",CONCATENATE(B9756,".",C9756))</f>
        <v/>
      </c>
      <c r="W9756" s="6">
        <f>UPPER(TRIM(H9756))</f>
        <v/>
      </c>
      <c r="X9756" s="6">
        <f>UPPER(TRIM(I9756))</f>
        <v/>
      </c>
      <c r="Y9756" s="6">
        <f>IF(V9756&lt;&gt;"",IFERROR(INDEX(federal_program_name_lookup,MATCH(V9756,aln_lookup,0)),""),"")</f>
        <v/>
      </c>
    </row>
    <row r="9757">
      <c r="A9757" s="6">
        <f>IF(B9757&lt;&gt;"", "AWARD-"&amp;TEXT(ROW()-1,"00000"), "")</f>
        <v/>
      </c>
      <c r="B9757" s="7" t="n"/>
      <c r="C9757" s="7" t="n"/>
      <c r="D9757" s="7" t="n"/>
      <c r="E9757" s="8" t="n"/>
      <c r="F9757" s="9" t="n"/>
      <c r="G9757" s="8" t="n"/>
      <c r="H9757" s="8" t="n"/>
      <c r="I9757" s="8" t="n"/>
      <c r="J9757" s="10">
        <f>IF(A9757="",0,SUMIFS(amount_expended,cfda_key,V9757))</f>
        <v/>
      </c>
      <c r="K9757" s="10">
        <f>IF(G9757="OTHER CLUSTER NOT LISTED ABOVE",SUMIFS(amount_expended,uniform_other_cluster_name,X9757), IF(AND(OR(G9757="N/A",G9757=""),H9757=""),0,IF(G9757="STATE CLUSTER",SUMIFS(amount_expended,uniform_state_cluster_name,W9757),SUMIFS(amount_expended,cluster_name,G9757))))</f>
        <v/>
      </c>
      <c r="L9757" s="8" t="n"/>
      <c r="M9757" s="7" t="n"/>
      <c r="N9757" s="8" t="n"/>
      <c r="O9757" s="7" t="n"/>
      <c r="P9757" s="7" t="n"/>
      <c r="Q9757" s="8" t="n"/>
      <c r="R9757" s="9" t="n"/>
      <c r="S9757" s="8" t="n"/>
      <c r="T9757" s="8" t="n"/>
      <c r="U9757" s="8" t="n"/>
      <c r="V9757" s="11">
        <f>IF(OR(B9757="",C9757=""),"",CONCATENATE(B9757,".",C9757))</f>
        <v/>
      </c>
      <c r="W9757" s="6">
        <f>UPPER(TRIM(H9757))</f>
        <v/>
      </c>
      <c r="X9757" s="6">
        <f>UPPER(TRIM(I9757))</f>
        <v/>
      </c>
      <c r="Y9757" s="6">
        <f>IF(V9757&lt;&gt;"",IFERROR(INDEX(federal_program_name_lookup,MATCH(V9757,aln_lookup,0)),""),"")</f>
        <v/>
      </c>
    </row>
    <row r="9758">
      <c r="A9758" s="6">
        <f>IF(B9758&lt;&gt;"", "AWARD-"&amp;TEXT(ROW()-1,"00000"), "")</f>
        <v/>
      </c>
      <c r="B9758" s="7" t="n"/>
      <c r="C9758" s="7" t="n"/>
      <c r="D9758" s="7" t="n"/>
      <c r="E9758" s="8" t="n"/>
      <c r="F9758" s="9" t="n"/>
      <c r="G9758" s="8" t="n"/>
      <c r="H9758" s="8" t="n"/>
      <c r="I9758" s="8" t="n"/>
      <c r="J9758" s="10">
        <f>IF(A9758="",0,SUMIFS(amount_expended,cfda_key,V9758))</f>
        <v/>
      </c>
      <c r="K9758" s="10">
        <f>IF(G9758="OTHER CLUSTER NOT LISTED ABOVE",SUMIFS(amount_expended,uniform_other_cluster_name,X9758), IF(AND(OR(G9758="N/A",G9758=""),H9758=""),0,IF(G9758="STATE CLUSTER",SUMIFS(amount_expended,uniform_state_cluster_name,W9758),SUMIFS(amount_expended,cluster_name,G9758))))</f>
        <v/>
      </c>
      <c r="L9758" s="8" t="n"/>
      <c r="M9758" s="7" t="n"/>
      <c r="N9758" s="8" t="n"/>
      <c r="O9758" s="7" t="n"/>
      <c r="P9758" s="7" t="n"/>
      <c r="Q9758" s="8" t="n"/>
      <c r="R9758" s="9" t="n"/>
      <c r="S9758" s="8" t="n"/>
      <c r="T9758" s="8" t="n"/>
      <c r="U9758" s="8" t="n"/>
      <c r="V9758" s="11">
        <f>IF(OR(B9758="",C9758=""),"",CONCATENATE(B9758,".",C9758))</f>
        <v/>
      </c>
      <c r="W9758" s="6">
        <f>UPPER(TRIM(H9758))</f>
        <v/>
      </c>
      <c r="X9758" s="6">
        <f>UPPER(TRIM(I9758))</f>
        <v/>
      </c>
      <c r="Y9758" s="6">
        <f>IF(V9758&lt;&gt;"",IFERROR(INDEX(federal_program_name_lookup,MATCH(V9758,aln_lookup,0)),""),"")</f>
        <v/>
      </c>
    </row>
    <row r="9759">
      <c r="A9759" s="6">
        <f>IF(B9759&lt;&gt;"", "AWARD-"&amp;TEXT(ROW()-1,"00000"), "")</f>
        <v/>
      </c>
      <c r="B9759" s="7" t="n"/>
      <c r="C9759" s="7" t="n"/>
      <c r="D9759" s="7" t="n"/>
      <c r="E9759" s="8" t="n"/>
      <c r="F9759" s="9" t="n"/>
      <c r="G9759" s="8" t="n"/>
      <c r="H9759" s="8" t="n"/>
      <c r="I9759" s="8" t="n"/>
      <c r="J9759" s="10">
        <f>IF(A9759="",0,SUMIFS(amount_expended,cfda_key,V9759))</f>
        <v/>
      </c>
      <c r="K9759" s="10">
        <f>IF(G9759="OTHER CLUSTER NOT LISTED ABOVE",SUMIFS(amount_expended,uniform_other_cluster_name,X9759), IF(AND(OR(G9759="N/A",G9759=""),H9759=""),0,IF(G9759="STATE CLUSTER",SUMIFS(amount_expended,uniform_state_cluster_name,W9759),SUMIFS(amount_expended,cluster_name,G9759))))</f>
        <v/>
      </c>
      <c r="L9759" s="8" t="n"/>
      <c r="M9759" s="7" t="n"/>
      <c r="N9759" s="8" t="n"/>
      <c r="O9759" s="7" t="n"/>
      <c r="P9759" s="7" t="n"/>
      <c r="Q9759" s="8" t="n"/>
      <c r="R9759" s="9" t="n"/>
      <c r="S9759" s="8" t="n"/>
      <c r="T9759" s="8" t="n"/>
      <c r="U9759" s="8" t="n"/>
      <c r="V9759" s="11">
        <f>IF(OR(B9759="",C9759=""),"",CONCATENATE(B9759,".",C9759))</f>
        <v/>
      </c>
      <c r="W9759" s="6">
        <f>UPPER(TRIM(H9759))</f>
        <v/>
      </c>
      <c r="X9759" s="6">
        <f>UPPER(TRIM(I9759))</f>
        <v/>
      </c>
      <c r="Y9759" s="6">
        <f>IF(V9759&lt;&gt;"",IFERROR(INDEX(federal_program_name_lookup,MATCH(V9759,aln_lookup,0)),""),"")</f>
        <v/>
      </c>
    </row>
    <row r="9760">
      <c r="A9760" s="6">
        <f>IF(B9760&lt;&gt;"", "AWARD-"&amp;TEXT(ROW()-1,"00000"), "")</f>
        <v/>
      </c>
      <c r="B9760" s="7" t="n"/>
      <c r="C9760" s="7" t="n"/>
      <c r="D9760" s="7" t="n"/>
      <c r="E9760" s="8" t="n"/>
      <c r="F9760" s="9" t="n"/>
      <c r="G9760" s="8" t="n"/>
      <c r="H9760" s="8" t="n"/>
      <c r="I9760" s="8" t="n"/>
      <c r="J9760" s="10">
        <f>IF(A9760="",0,SUMIFS(amount_expended,cfda_key,V9760))</f>
        <v/>
      </c>
      <c r="K9760" s="10">
        <f>IF(G9760="OTHER CLUSTER NOT LISTED ABOVE",SUMIFS(amount_expended,uniform_other_cluster_name,X9760), IF(AND(OR(G9760="N/A",G9760=""),H9760=""),0,IF(G9760="STATE CLUSTER",SUMIFS(amount_expended,uniform_state_cluster_name,W9760),SUMIFS(amount_expended,cluster_name,G9760))))</f>
        <v/>
      </c>
      <c r="L9760" s="8" t="n"/>
      <c r="M9760" s="7" t="n"/>
      <c r="N9760" s="8" t="n"/>
      <c r="O9760" s="7" t="n"/>
      <c r="P9760" s="7" t="n"/>
      <c r="Q9760" s="8" t="n"/>
      <c r="R9760" s="9" t="n"/>
      <c r="S9760" s="8" t="n"/>
      <c r="T9760" s="8" t="n"/>
      <c r="U9760" s="8" t="n"/>
      <c r="V9760" s="11">
        <f>IF(OR(B9760="",C9760=""),"",CONCATENATE(B9760,".",C9760))</f>
        <v/>
      </c>
      <c r="W9760" s="6">
        <f>UPPER(TRIM(H9760))</f>
        <v/>
      </c>
      <c r="X9760" s="6">
        <f>UPPER(TRIM(I9760))</f>
        <v/>
      </c>
      <c r="Y9760" s="6">
        <f>IF(V9760&lt;&gt;"",IFERROR(INDEX(federal_program_name_lookup,MATCH(V9760,aln_lookup,0)),""),"")</f>
        <v/>
      </c>
    </row>
    <row r="9761">
      <c r="A9761" s="6">
        <f>IF(B9761&lt;&gt;"", "AWARD-"&amp;TEXT(ROW()-1,"00000"), "")</f>
        <v/>
      </c>
      <c r="B9761" s="7" t="n"/>
      <c r="C9761" s="7" t="n"/>
      <c r="D9761" s="7" t="n"/>
      <c r="E9761" s="8" t="n"/>
      <c r="F9761" s="9" t="n"/>
      <c r="G9761" s="8" t="n"/>
      <c r="H9761" s="8" t="n"/>
      <c r="I9761" s="8" t="n"/>
      <c r="J9761" s="10">
        <f>IF(A9761="",0,SUMIFS(amount_expended,cfda_key,V9761))</f>
        <v/>
      </c>
      <c r="K9761" s="10">
        <f>IF(G9761="OTHER CLUSTER NOT LISTED ABOVE",SUMIFS(amount_expended,uniform_other_cluster_name,X9761), IF(AND(OR(G9761="N/A",G9761=""),H9761=""),0,IF(G9761="STATE CLUSTER",SUMIFS(amount_expended,uniform_state_cluster_name,W9761),SUMIFS(amount_expended,cluster_name,G9761))))</f>
        <v/>
      </c>
      <c r="L9761" s="8" t="n"/>
      <c r="M9761" s="7" t="n"/>
      <c r="N9761" s="8" t="n"/>
      <c r="O9761" s="7" t="n"/>
      <c r="P9761" s="7" t="n"/>
      <c r="Q9761" s="8" t="n"/>
      <c r="R9761" s="9" t="n"/>
      <c r="S9761" s="8" t="n"/>
      <c r="T9761" s="8" t="n"/>
      <c r="U9761" s="8" t="n"/>
      <c r="V9761" s="11">
        <f>IF(OR(B9761="",C9761=""),"",CONCATENATE(B9761,".",C9761))</f>
        <v/>
      </c>
      <c r="W9761" s="6">
        <f>UPPER(TRIM(H9761))</f>
        <v/>
      </c>
      <c r="X9761" s="6">
        <f>UPPER(TRIM(I9761))</f>
        <v/>
      </c>
      <c r="Y9761" s="6">
        <f>IF(V9761&lt;&gt;"",IFERROR(INDEX(federal_program_name_lookup,MATCH(V9761,aln_lookup,0)),""),"")</f>
        <v/>
      </c>
    </row>
    <row r="9762">
      <c r="A9762" s="6">
        <f>IF(B9762&lt;&gt;"", "AWARD-"&amp;TEXT(ROW()-1,"00000"), "")</f>
        <v/>
      </c>
      <c r="B9762" s="7" t="n"/>
      <c r="C9762" s="7" t="n"/>
      <c r="D9762" s="7" t="n"/>
      <c r="E9762" s="8" t="n"/>
      <c r="F9762" s="9" t="n"/>
      <c r="G9762" s="8" t="n"/>
      <c r="H9762" s="8" t="n"/>
      <c r="I9762" s="8" t="n"/>
      <c r="J9762" s="10">
        <f>IF(A9762="",0,SUMIFS(amount_expended,cfda_key,V9762))</f>
        <v/>
      </c>
      <c r="K9762" s="10">
        <f>IF(G9762="OTHER CLUSTER NOT LISTED ABOVE",SUMIFS(amount_expended,uniform_other_cluster_name,X9762), IF(AND(OR(G9762="N/A",G9762=""),H9762=""),0,IF(G9762="STATE CLUSTER",SUMIFS(amount_expended,uniform_state_cluster_name,W9762),SUMIFS(amount_expended,cluster_name,G9762))))</f>
        <v/>
      </c>
      <c r="L9762" s="8" t="n"/>
      <c r="M9762" s="7" t="n"/>
      <c r="N9762" s="8" t="n"/>
      <c r="O9762" s="7" t="n"/>
      <c r="P9762" s="7" t="n"/>
      <c r="Q9762" s="8" t="n"/>
      <c r="R9762" s="9" t="n"/>
      <c r="S9762" s="8" t="n"/>
      <c r="T9762" s="8" t="n"/>
      <c r="U9762" s="8" t="n"/>
      <c r="V9762" s="11">
        <f>IF(OR(B9762="",C9762=""),"",CONCATENATE(B9762,".",C9762))</f>
        <v/>
      </c>
      <c r="W9762" s="6">
        <f>UPPER(TRIM(H9762))</f>
        <v/>
      </c>
      <c r="X9762" s="6">
        <f>UPPER(TRIM(I9762))</f>
        <v/>
      </c>
      <c r="Y9762" s="6">
        <f>IF(V9762&lt;&gt;"",IFERROR(INDEX(federal_program_name_lookup,MATCH(V9762,aln_lookup,0)),""),"")</f>
        <v/>
      </c>
    </row>
    <row r="9763">
      <c r="A9763" s="6">
        <f>IF(B9763&lt;&gt;"", "AWARD-"&amp;TEXT(ROW()-1,"00000"), "")</f>
        <v/>
      </c>
      <c r="B9763" s="7" t="n"/>
      <c r="C9763" s="7" t="n"/>
      <c r="D9763" s="7" t="n"/>
      <c r="E9763" s="8" t="n"/>
      <c r="F9763" s="9" t="n"/>
      <c r="G9763" s="8" t="n"/>
      <c r="H9763" s="8" t="n"/>
      <c r="I9763" s="8" t="n"/>
      <c r="J9763" s="10">
        <f>IF(A9763="",0,SUMIFS(amount_expended,cfda_key,V9763))</f>
        <v/>
      </c>
      <c r="K9763" s="10">
        <f>IF(G9763="OTHER CLUSTER NOT LISTED ABOVE",SUMIFS(amount_expended,uniform_other_cluster_name,X9763), IF(AND(OR(G9763="N/A",G9763=""),H9763=""),0,IF(G9763="STATE CLUSTER",SUMIFS(amount_expended,uniform_state_cluster_name,W9763),SUMIFS(amount_expended,cluster_name,G9763))))</f>
        <v/>
      </c>
      <c r="L9763" s="8" t="n"/>
      <c r="M9763" s="7" t="n"/>
      <c r="N9763" s="8" t="n"/>
      <c r="O9763" s="7" t="n"/>
      <c r="P9763" s="7" t="n"/>
      <c r="Q9763" s="8" t="n"/>
      <c r="R9763" s="9" t="n"/>
      <c r="S9763" s="8" t="n"/>
      <c r="T9763" s="8" t="n"/>
      <c r="U9763" s="8" t="n"/>
      <c r="V9763" s="11">
        <f>IF(OR(B9763="",C9763=""),"",CONCATENATE(B9763,".",C9763))</f>
        <v/>
      </c>
      <c r="W9763" s="6">
        <f>UPPER(TRIM(H9763))</f>
        <v/>
      </c>
      <c r="X9763" s="6">
        <f>UPPER(TRIM(I9763))</f>
        <v/>
      </c>
      <c r="Y9763" s="6">
        <f>IF(V9763&lt;&gt;"",IFERROR(INDEX(federal_program_name_lookup,MATCH(V9763,aln_lookup,0)),""),"")</f>
        <v/>
      </c>
    </row>
    <row r="9764">
      <c r="A9764" s="6">
        <f>IF(B9764&lt;&gt;"", "AWARD-"&amp;TEXT(ROW()-1,"00000"), "")</f>
        <v/>
      </c>
      <c r="B9764" s="7" t="n"/>
      <c r="C9764" s="7" t="n"/>
      <c r="D9764" s="7" t="n"/>
      <c r="E9764" s="8" t="n"/>
      <c r="F9764" s="9" t="n"/>
      <c r="G9764" s="8" t="n"/>
      <c r="H9764" s="8" t="n"/>
      <c r="I9764" s="8" t="n"/>
      <c r="J9764" s="10">
        <f>IF(A9764="",0,SUMIFS(amount_expended,cfda_key,V9764))</f>
        <v/>
      </c>
      <c r="K9764" s="10">
        <f>IF(G9764="OTHER CLUSTER NOT LISTED ABOVE",SUMIFS(amount_expended,uniform_other_cluster_name,X9764), IF(AND(OR(G9764="N/A",G9764=""),H9764=""),0,IF(G9764="STATE CLUSTER",SUMIFS(amount_expended,uniform_state_cluster_name,W9764),SUMIFS(amount_expended,cluster_name,G9764))))</f>
        <v/>
      </c>
      <c r="L9764" s="8" t="n"/>
      <c r="M9764" s="7" t="n"/>
      <c r="N9764" s="8" t="n"/>
      <c r="O9764" s="7" t="n"/>
      <c r="P9764" s="7" t="n"/>
      <c r="Q9764" s="8" t="n"/>
      <c r="R9764" s="9" t="n"/>
      <c r="S9764" s="8" t="n"/>
      <c r="T9764" s="8" t="n"/>
      <c r="U9764" s="8" t="n"/>
      <c r="V9764" s="11">
        <f>IF(OR(B9764="",C9764=""),"",CONCATENATE(B9764,".",C9764))</f>
        <v/>
      </c>
      <c r="W9764" s="6">
        <f>UPPER(TRIM(H9764))</f>
        <v/>
      </c>
      <c r="X9764" s="6">
        <f>UPPER(TRIM(I9764))</f>
        <v/>
      </c>
      <c r="Y9764" s="6">
        <f>IF(V9764&lt;&gt;"",IFERROR(INDEX(federal_program_name_lookup,MATCH(V9764,aln_lookup,0)),""),"")</f>
        <v/>
      </c>
    </row>
    <row r="9765">
      <c r="A9765" s="6">
        <f>IF(B9765&lt;&gt;"", "AWARD-"&amp;TEXT(ROW()-1,"00000"), "")</f>
        <v/>
      </c>
      <c r="B9765" s="7" t="n"/>
      <c r="C9765" s="7" t="n"/>
      <c r="D9765" s="7" t="n"/>
      <c r="E9765" s="8" t="n"/>
      <c r="F9765" s="9" t="n"/>
      <c r="G9765" s="8" t="n"/>
      <c r="H9765" s="8" t="n"/>
      <c r="I9765" s="8" t="n"/>
      <c r="J9765" s="10">
        <f>IF(A9765="",0,SUMIFS(amount_expended,cfda_key,V9765))</f>
        <v/>
      </c>
      <c r="K9765" s="10">
        <f>IF(G9765="OTHER CLUSTER NOT LISTED ABOVE",SUMIFS(amount_expended,uniform_other_cluster_name,X9765), IF(AND(OR(G9765="N/A",G9765=""),H9765=""),0,IF(G9765="STATE CLUSTER",SUMIFS(amount_expended,uniform_state_cluster_name,W9765),SUMIFS(amount_expended,cluster_name,G9765))))</f>
        <v/>
      </c>
      <c r="L9765" s="8" t="n"/>
      <c r="M9765" s="7" t="n"/>
      <c r="N9765" s="8" t="n"/>
      <c r="O9765" s="7" t="n"/>
      <c r="P9765" s="7" t="n"/>
      <c r="Q9765" s="8" t="n"/>
      <c r="R9765" s="9" t="n"/>
      <c r="S9765" s="8" t="n"/>
      <c r="T9765" s="8" t="n"/>
      <c r="U9765" s="8" t="n"/>
      <c r="V9765" s="11">
        <f>IF(OR(B9765="",C9765=""),"",CONCATENATE(B9765,".",C9765))</f>
        <v/>
      </c>
      <c r="W9765" s="6">
        <f>UPPER(TRIM(H9765))</f>
        <v/>
      </c>
      <c r="X9765" s="6">
        <f>UPPER(TRIM(I9765))</f>
        <v/>
      </c>
      <c r="Y9765" s="6">
        <f>IF(V9765&lt;&gt;"",IFERROR(INDEX(federal_program_name_lookup,MATCH(V9765,aln_lookup,0)),""),"")</f>
        <v/>
      </c>
    </row>
    <row r="9766">
      <c r="A9766" s="6">
        <f>IF(B9766&lt;&gt;"", "AWARD-"&amp;TEXT(ROW()-1,"00000"), "")</f>
        <v/>
      </c>
      <c r="B9766" s="7" t="n"/>
      <c r="C9766" s="7" t="n"/>
      <c r="D9766" s="7" t="n"/>
      <c r="E9766" s="8" t="n"/>
      <c r="F9766" s="9" t="n"/>
      <c r="G9766" s="8" t="n"/>
      <c r="H9766" s="8" t="n"/>
      <c r="I9766" s="8" t="n"/>
      <c r="J9766" s="10">
        <f>IF(A9766="",0,SUMIFS(amount_expended,cfda_key,V9766))</f>
        <v/>
      </c>
      <c r="K9766" s="10">
        <f>IF(G9766="OTHER CLUSTER NOT LISTED ABOVE",SUMIFS(amount_expended,uniform_other_cluster_name,X9766), IF(AND(OR(G9766="N/A",G9766=""),H9766=""),0,IF(G9766="STATE CLUSTER",SUMIFS(amount_expended,uniform_state_cluster_name,W9766),SUMIFS(amount_expended,cluster_name,G9766))))</f>
        <v/>
      </c>
      <c r="L9766" s="8" t="n"/>
      <c r="M9766" s="7" t="n"/>
      <c r="N9766" s="8" t="n"/>
      <c r="O9766" s="7" t="n"/>
      <c r="P9766" s="7" t="n"/>
      <c r="Q9766" s="8" t="n"/>
      <c r="R9766" s="9" t="n"/>
      <c r="S9766" s="8" t="n"/>
      <c r="T9766" s="8" t="n"/>
      <c r="U9766" s="8" t="n"/>
      <c r="V9766" s="11">
        <f>IF(OR(B9766="",C9766=""),"",CONCATENATE(B9766,".",C9766))</f>
        <v/>
      </c>
      <c r="W9766" s="6">
        <f>UPPER(TRIM(H9766))</f>
        <v/>
      </c>
      <c r="X9766" s="6">
        <f>UPPER(TRIM(I9766))</f>
        <v/>
      </c>
      <c r="Y9766" s="6">
        <f>IF(V9766&lt;&gt;"",IFERROR(INDEX(federal_program_name_lookup,MATCH(V9766,aln_lookup,0)),""),"")</f>
        <v/>
      </c>
    </row>
    <row r="9767">
      <c r="A9767" s="6">
        <f>IF(B9767&lt;&gt;"", "AWARD-"&amp;TEXT(ROW()-1,"00000"), "")</f>
        <v/>
      </c>
      <c r="B9767" s="7" t="n"/>
      <c r="C9767" s="7" t="n"/>
      <c r="D9767" s="7" t="n"/>
      <c r="E9767" s="8" t="n"/>
      <c r="F9767" s="9" t="n"/>
      <c r="G9767" s="8" t="n"/>
      <c r="H9767" s="8" t="n"/>
      <c r="I9767" s="8" t="n"/>
      <c r="J9767" s="10">
        <f>IF(A9767="",0,SUMIFS(amount_expended,cfda_key,V9767))</f>
        <v/>
      </c>
      <c r="K9767" s="10">
        <f>IF(G9767="OTHER CLUSTER NOT LISTED ABOVE",SUMIFS(amount_expended,uniform_other_cluster_name,X9767), IF(AND(OR(G9767="N/A",G9767=""),H9767=""),0,IF(G9767="STATE CLUSTER",SUMIFS(amount_expended,uniform_state_cluster_name,W9767),SUMIFS(amount_expended,cluster_name,G9767))))</f>
        <v/>
      </c>
      <c r="L9767" s="8" t="n"/>
      <c r="M9767" s="7" t="n"/>
      <c r="N9767" s="8" t="n"/>
      <c r="O9767" s="7" t="n"/>
      <c r="P9767" s="7" t="n"/>
      <c r="Q9767" s="8" t="n"/>
      <c r="R9767" s="9" t="n"/>
      <c r="S9767" s="8" t="n"/>
      <c r="T9767" s="8" t="n"/>
      <c r="U9767" s="8" t="n"/>
      <c r="V9767" s="11">
        <f>IF(OR(B9767="",C9767=""),"",CONCATENATE(B9767,".",C9767))</f>
        <v/>
      </c>
      <c r="W9767" s="6">
        <f>UPPER(TRIM(H9767))</f>
        <v/>
      </c>
      <c r="X9767" s="6">
        <f>UPPER(TRIM(I9767))</f>
        <v/>
      </c>
      <c r="Y9767" s="6">
        <f>IF(V9767&lt;&gt;"",IFERROR(INDEX(federal_program_name_lookup,MATCH(V9767,aln_lookup,0)),""),"")</f>
        <v/>
      </c>
    </row>
    <row r="9768">
      <c r="A9768" s="6">
        <f>IF(B9768&lt;&gt;"", "AWARD-"&amp;TEXT(ROW()-1,"00000"), "")</f>
        <v/>
      </c>
      <c r="B9768" s="7" t="n"/>
      <c r="C9768" s="7" t="n"/>
      <c r="D9768" s="7" t="n"/>
      <c r="E9768" s="8" t="n"/>
      <c r="F9768" s="9" t="n"/>
      <c r="G9768" s="8" t="n"/>
      <c r="H9768" s="8" t="n"/>
      <c r="I9768" s="8" t="n"/>
      <c r="J9768" s="10">
        <f>IF(A9768="",0,SUMIFS(amount_expended,cfda_key,V9768))</f>
        <v/>
      </c>
      <c r="K9768" s="10">
        <f>IF(G9768="OTHER CLUSTER NOT LISTED ABOVE",SUMIFS(amount_expended,uniform_other_cluster_name,X9768), IF(AND(OR(G9768="N/A",G9768=""),H9768=""),0,IF(G9768="STATE CLUSTER",SUMIFS(amount_expended,uniform_state_cluster_name,W9768),SUMIFS(amount_expended,cluster_name,G9768))))</f>
        <v/>
      </c>
      <c r="L9768" s="8" t="n"/>
      <c r="M9768" s="7" t="n"/>
      <c r="N9768" s="8" t="n"/>
      <c r="O9768" s="7" t="n"/>
      <c r="P9768" s="7" t="n"/>
      <c r="Q9768" s="8" t="n"/>
      <c r="R9768" s="9" t="n"/>
      <c r="S9768" s="8" t="n"/>
      <c r="T9768" s="8" t="n"/>
      <c r="U9768" s="8" t="n"/>
      <c r="V9768" s="11">
        <f>IF(OR(B9768="",C9768=""),"",CONCATENATE(B9768,".",C9768))</f>
        <v/>
      </c>
      <c r="W9768" s="6">
        <f>UPPER(TRIM(H9768))</f>
        <v/>
      </c>
      <c r="X9768" s="6">
        <f>UPPER(TRIM(I9768))</f>
        <v/>
      </c>
      <c r="Y9768" s="6">
        <f>IF(V9768&lt;&gt;"",IFERROR(INDEX(federal_program_name_lookup,MATCH(V9768,aln_lookup,0)),""),"")</f>
        <v/>
      </c>
    </row>
    <row r="9769">
      <c r="A9769" s="6">
        <f>IF(B9769&lt;&gt;"", "AWARD-"&amp;TEXT(ROW()-1,"00000"), "")</f>
        <v/>
      </c>
      <c r="B9769" s="7" t="n"/>
      <c r="C9769" s="7" t="n"/>
      <c r="D9769" s="7" t="n"/>
      <c r="E9769" s="8" t="n"/>
      <c r="F9769" s="9" t="n"/>
      <c r="G9769" s="8" t="n"/>
      <c r="H9769" s="8" t="n"/>
      <c r="I9769" s="8" t="n"/>
      <c r="J9769" s="10">
        <f>IF(A9769="",0,SUMIFS(amount_expended,cfda_key,V9769))</f>
        <v/>
      </c>
      <c r="K9769" s="10">
        <f>IF(G9769="OTHER CLUSTER NOT LISTED ABOVE",SUMIFS(amount_expended,uniform_other_cluster_name,X9769), IF(AND(OR(G9769="N/A",G9769=""),H9769=""),0,IF(G9769="STATE CLUSTER",SUMIFS(amount_expended,uniform_state_cluster_name,W9769),SUMIFS(amount_expended,cluster_name,G9769))))</f>
        <v/>
      </c>
      <c r="L9769" s="8" t="n"/>
      <c r="M9769" s="7" t="n"/>
      <c r="N9769" s="8" t="n"/>
      <c r="O9769" s="7" t="n"/>
      <c r="P9769" s="7" t="n"/>
      <c r="Q9769" s="8" t="n"/>
      <c r="R9769" s="9" t="n"/>
      <c r="S9769" s="8" t="n"/>
      <c r="T9769" s="8" t="n"/>
      <c r="U9769" s="8" t="n"/>
      <c r="V9769" s="11">
        <f>IF(OR(B9769="",C9769=""),"",CONCATENATE(B9769,".",C9769))</f>
        <v/>
      </c>
      <c r="W9769" s="6">
        <f>UPPER(TRIM(H9769))</f>
        <v/>
      </c>
      <c r="X9769" s="6">
        <f>UPPER(TRIM(I9769))</f>
        <v/>
      </c>
      <c r="Y9769" s="6">
        <f>IF(V9769&lt;&gt;"",IFERROR(INDEX(federal_program_name_lookup,MATCH(V9769,aln_lookup,0)),""),"")</f>
        <v/>
      </c>
    </row>
    <row r="9770">
      <c r="A9770" s="6">
        <f>IF(B9770&lt;&gt;"", "AWARD-"&amp;TEXT(ROW()-1,"00000"), "")</f>
        <v/>
      </c>
      <c r="B9770" s="7" t="n"/>
      <c r="C9770" s="7" t="n"/>
      <c r="D9770" s="7" t="n"/>
      <c r="E9770" s="8" t="n"/>
      <c r="F9770" s="9" t="n"/>
      <c r="G9770" s="8" t="n"/>
      <c r="H9770" s="8" t="n"/>
      <c r="I9770" s="8" t="n"/>
      <c r="J9770" s="10">
        <f>IF(A9770="",0,SUMIFS(amount_expended,cfda_key,V9770))</f>
        <v/>
      </c>
      <c r="K9770" s="10">
        <f>IF(G9770="OTHER CLUSTER NOT LISTED ABOVE",SUMIFS(amount_expended,uniform_other_cluster_name,X9770), IF(AND(OR(G9770="N/A",G9770=""),H9770=""),0,IF(G9770="STATE CLUSTER",SUMIFS(amount_expended,uniform_state_cluster_name,W9770),SUMIFS(amount_expended,cluster_name,G9770))))</f>
        <v/>
      </c>
      <c r="L9770" s="8" t="n"/>
      <c r="M9770" s="7" t="n"/>
      <c r="N9770" s="8" t="n"/>
      <c r="O9770" s="7" t="n"/>
      <c r="P9770" s="7" t="n"/>
      <c r="Q9770" s="8" t="n"/>
      <c r="R9770" s="9" t="n"/>
      <c r="S9770" s="8" t="n"/>
      <c r="T9770" s="8" t="n"/>
      <c r="U9770" s="8" t="n"/>
      <c r="V9770" s="11">
        <f>IF(OR(B9770="",C9770=""),"",CONCATENATE(B9770,".",C9770))</f>
        <v/>
      </c>
      <c r="W9770" s="6">
        <f>UPPER(TRIM(H9770))</f>
        <v/>
      </c>
      <c r="X9770" s="6">
        <f>UPPER(TRIM(I9770))</f>
        <v/>
      </c>
      <c r="Y9770" s="6">
        <f>IF(V9770&lt;&gt;"",IFERROR(INDEX(federal_program_name_lookup,MATCH(V9770,aln_lookup,0)),""),"")</f>
        <v/>
      </c>
    </row>
    <row r="9771">
      <c r="A9771" s="6">
        <f>IF(B9771&lt;&gt;"", "AWARD-"&amp;TEXT(ROW()-1,"00000"), "")</f>
        <v/>
      </c>
      <c r="B9771" s="7" t="n"/>
      <c r="C9771" s="7" t="n"/>
      <c r="D9771" s="7" t="n"/>
      <c r="E9771" s="8" t="n"/>
      <c r="F9771" s="9" t="n"/>
      <c r="G9771" s="8" t="n"/>
      <c r="H9771" s="8" t="n"/>
      <c r="I9771" s="8" t="n"/>
      <c r="J9771" s="10">
        <f>IF(A9771="",0,SUMIFS(amount_expended,cfda_key,V9771))</f>
        <v/>
      </c>
      <c r="K9771" s="10">
        <f>IF(G9771="OTHER CLUSTER NOT LISTED ABOVE",SUMIFS(amount_expended,uniform_other_cluster_name,X9771), IF(AND(OR(G9771="N/A",G9771=""),H9771=""),0,IF(G9771="STATE CLUSTER",SUMIFS(amount_expended,uniform_state_cluster_name,W9771),SUMIFS(amount_expended,cluster_name,G9771))))</f>
        <v/>
      </c>
      <c r="L9771" s="8" t="n"/>
      <c r="M9771" s="7" t="n"/>
      <c r="N9771" s="8" t="n"/>
      <c r="O9771" s="7" t="n"/>
      <c r="P9771" s="7" t="n"/>
      <c r="Q9771" s="8" t="n"/>
      <c r="R9771" s="9" t="n"/>
      <c r="S9771" s="8" t="n"/>
      <c r="T9771" s="8" t="n"/>
      <c r="U9771" s="8" t="n"/>
      <c r="V9771" s="11">
        <f>IF(OR(B9771="",C9771=""),"",CONCATENATE(B9771,".",C9771))</f>
        <v/>
      </c>
      <c r="W9771" s="6">
        <f>UPPER(TRIM(H9771))</f>
        <v/>
      </c>
      <c r="X9771" s="6">
        <f>UPPER(TRIM(I9771))</f>
        <v/>
      </c>
      <c r="Y9771" s="6">
        <f>IF(V9771&lt;&gt;"",IFERROR(INDEX(federal_program_name_lookup,MATCH(V9771,aln_lookup,0)),""),"")</f>
        <v/>
      </c>
    </row>
    <row r="9772">
      <c r="A9772" s="6">
        <f>IF(B9772&lt;&gt;"", "AWARD-"&amp;TEXT(ROW()-1,"00000"), "")</f>
        <v/>
      </c>
      <c r="B9772" s="7" t="n"/>
      <c r="C9772" s="7" t="n"/>
      <c r="D9772" s="7" t="n"/>
      <c r="E9772" s="8" t="n"/>
      <c r="F9772" s="9" t="n"/>
      <c r="G9772" s="8" t="n"/>
      <c r="H9772" s="8" t="n"/>
      <c r="I9772" s="8" t="n"/>
      <c r="J9772" s="10">
        <f>IF(A9772="",0,SUMIFS(amount_expended,cfda_key,V9772))</f>
        <v/>
      </c>
      <c r="K9772" s="10">
        <f>IF(G9772="OTHER CLUSTER NOT LISTED ABOVE",SUMIFS(amount_expended,uniform_other_cluster_name,X9772), IF(AND(OR(G9772="N/A",G9772=""),H9772=""),0,IF(G9772="STATE CLUSTER",SUMIFS(amount_expended,uniform_state_cluster_name,W9772),SUMIFS(amount_expended,cluster_name,G9772))))</f>
        <v/>
      </c>
      <c r="L9772" s="8" t="n"/>
      <c r="M9772" s="7" t="n"/>
      <c r="N9772" s="8" t="n"/>
      <c r="O9772" s="7" t="n"/>
      <c r="P9772" s="7" t="n"/>
      <c r="Q9772" s="8" t="n"/>
      <c r="R9772" s="9" t="n"/>
      <c r="S9772" s="8" t="n"/>
      <c r="T9772" s="8" t="n"/>
      <c r="U9772" s="8" t="n"/>
      <c r="V9772" s="11">
        <f>IF(OR(B9772="",C9772=""),"",CONCATENATE(B9772,".",C9772))</f>
        <v/>
      </c>
      <c r="W9772" s="6">
        <f>UPPER(TRIM(H9772))</f>
        <v/>
      </c>
      <c r="X9772" s="6">
        <f>UPPER(TRIM(I9772))</f>
        <v/>
      </c>
      <c r="Y9772" s="6">
        <f>IF(V9772&lt;&gt;"",IFERROR(INDEX(federal_program_name_lookup,MATCH(V9772,aln_lookup,0)),""),"")</f>
        <v/>
      </c>
    </row>
    <row r="9773">
      <c r="A9773" s="6">
        <f>IF(B9773&lt;&gt;"", "AWARD-"&amp;TEXT(ROW()-1,"00000"), "")</f>
        <v/>
      </c>
      <c r="B9773" s="7" t="n"/>
      <c r="C9773" s="7" t="n"/>
      <c r="D9773" s="7" t="n"/>
      <c r="E9773" s="8" t="n"/>
      <c r="F9773" s="9" t="n"/>
      <c r="G9773" s="8" t="n"/>
      <c r="H9773" s="8" t="n"/>
      <c r="I9773" s="8" t="n"/>
      <c r="J9773" s="10">
        <f>IF(A9773="",0,SUMIFS(amount_expended,cfda_key,V9773))</f>
        <v/>
      </c>
      <c r="K9773" s="10">
        <f>IF(G9773="OTHER CLUSTER NOT LISTED ABOVE",SUMIFS(amount_expended,uniform_other_cluster_name,X9773), IF(AND(OR(G9773="N/A",G9773=""),H9773=""),0,IF(G9773="STATE CLUSTER",SUMIFS(amount_expended,uniform_state_cluster_name,W9773),SUMIFS(amount_expended,cluster_name,G9773))))</f>
        <v/>
      </c>
      <c r="L9773" s="8" t="n"/>
      <c r="M9773" s="7" t="n"/>
      <c r="N9773" s="8" t="n"/>
      <c r="O9773" s="7" t="n"/>
      <c r="P9773" s="7" t="n"/>
      <c r="Q9773" s="8" t="n"/>
      <c r="R9773" s="9" t="n"/>
      <c r="S9773" s="8" t="n"/>
      <c r="T9773" s="8" t="n"/>
      <c r="U9773" s="8" t="n"/>
      <c r="V9773" s="11">
        <f>IF(OR(B9773="",C9773=""),"",CONCATENATE(B9773,".",C9773))</f>
        <v/>
      </c>
      <c r="W9773" s="6">
        <f>UPPER(TRIM(H9773))</f>
        <v/>
      </c>
      <c r="X9773" s="6">
        <f>UPPER(TRIM(I9773))</f>
        <v/>
      </c>
      <c r="Y9773" s="6">
        <f>IF(V9773&lt;&gt;"",IFERROR(INDEX(federal_program_name_lookup,MATCH(V9773,aln_lookup,0)),""),"")</f>
        <v/>
      </c>
    </row>
    <row r="9774">
      <c r="A9774" s="6">
        <f>IF(B9774&lt;&gt;"", "AWARD-"&amp;TEXT(ROW()-1,"00000"), "")</f>
        <v/>
      </c>
      <c r="B9774" s="7" t="n"/>
      <c r="C9774" s="7" t="n"/>
      <c r="D9774" s="7" t="n"/>
      <c r="E9774" s="8" t="n"/>
      <c r="F9774" s="9" t="n"/>
      <c r="G9774" s="8" t="n"/>
      <c r="H9774" s="8" t="n"/>
      <c r="I9774" s="8" t="n"/>
      <c r="J9774" s="10">
        <f>IF(A9774="",0,SUMIFS(amount_expended,cfda_key,V9774))</f>
        <v/>
      </c>
      <c r="K9774" s="10">
        <f>IF(G9774="OTHER CLUSTER NOT LISTED ABOVE",SUMIFS(amount_expended,uniform_other_cluster_name,X9774), IF(AND(OR(G9774="N/A",G9774=""),H9774=""),0,IF(G9774="STATE CLUSTER",SUMIFS(amount_expended,uniform_state_cluster_name,W9774),SUMIFS(amount_expended,cluster_name,G9774))))</f>
        <v/>
      </c>
      <c r="L9774" s="8" t="n"/>
      <c r="M9774" s="7" t="n"/>
      <c r="N9774" s="8" t="n"/>
      <c r="O9774" s="7" t="n"/>
      <c r="P9774" s="7" t="n"/>
      <c r="Q9774" s="8" t="n"/>
      <c r="R9774" s="9" t="n"/>
      <c r="S9774" s="8" t="n"/>
      <c r="T9774" s="8" t="n"/>
      <c r="U9774" s="8" t="n"/>
      <c r="V9774" s="11">
        <f>IF(OR(B9774="",C9774=""),"",CONCATENATE(B9774,".",C9774))</f>
        <v/>
      </c>
      <c r="W9774" s="6">
        <f>UPPER(TRIM(H9774))</f>
        <v/>
      </c>
      <c r="X9774" s="6">
        <f>UPPER(TRIM(I9774))</f>
        <v/>
      </c>
      <c r="Y9774" s="6">
        <f>IF(V9774&lt;&gt;"",IFERROR(INDEX(federal_program_name_lookup,MATCH(V9774,aln_lookup,0)),""),"")</f>
        <v/>
      </c>
    </row>
    <row r="9775">
      <c r="A9775" s="6">
        <f>IF(B9775&lt;&gt;"", "AWARD-"&amp;TEXT(ROW()-1,"00000"), "")</f>
        <v/>
      </c>
      <c r="B9775" s="7" t="n"/>
      <c r="C9775" s="7" t="n"/>
      <c r="D9775" s="7" t="n"/>
      <c r="E9775" s="8" t="n"/>
      <c r="F9775" s="9" t="n"/>
      <c r="G9775" s="8" t="n"/>
      <c r="H9775" s="8" t="n"/>
      <c r="I9775" s="8" t="n"/>
      <c r="J9775" s="10">
        <f>IF(A9775="",0,SUMIFS(amount_expended,cfda_key,V9775))</f>
        <v/>
      </c>
      <c r="K9775" s="10">
        <f>IF(G9775="OTHER CLUSTER NOT LISTED ABOVE",SUMIFS(amount_expended,uniform_other_cluster_name,X9775), IF(AND(OR(G9775="N/A",G9775=""),H9775=""),0,IF(G9775="STATE CLUSTER",SUMIFS(amount_expended,uniform_state_cluster_name,W9775),SUMIFS(amount_expended,cluster_name,G9775))))</f>
        <v/>
      </c>
      <c r="L9775" s="8" t="n"/>
      <c r="M9775" s="7" t="n"/>
      <c r="N9775" s="8" t="n"/>
      <c r="O9775" s="7" t="n"/>
      <c r="P9775" s="7" t="n"/>
      <c r="Q9775" s="8" t="n"/>
      <c r="R9775" s="9" t="n"/>
      <c r="S9775" s="8" t="n"/>
      <c r="T9775" s="8" t="n"/>
      <c r="U9775" s="8" t="n"/>
      <c r="V9775" s="11">
        <f>IF(OR(B9775="",C9775=""),"",CONCATENATE(B9775,".",C9775))</f>
        <v/>
      </c>
      <c r="W9775" s="6">
        <f>UPPER(TRIM(H9775))</f>
        <v/>
      </c>
      <c r="X9775" s="6">
        <f>UPPER(TRIM(I9775))</f>
        <v/>
      </c>
      <c r="Y9775" s="6">
        <f>IF(V9775&lt;&gt;"",IFERROR(INDEX(federal_program_name_lookup,MATCH(V9775,aln_lookup,0)),""),"")</f>
        <v/>
      </c>
    </row>
    <row r="9776">
      <c r="A9776" s="6">
        <f>IF(B9776&lt;&gt;"", "AWARD-"&amp;TEXT(ROW()-1,"00000"), "")</f>
        <v/>
      </c>
      <c r="B9776" s="7" t="n"/>
      <c r="C9776" s="7" t="n"/>
      <c r="D9776" s="7" t="n"/>
      <c r="E9776" s="8" t="n"/>
      <c r="F9776" s="9" t="n"/>
      <c r="G9776" s="8" t="n"/>
      <c r="H9776" s="8" t="n"/>
      <c r="I9776" s="8" t="n"/>
      <c r="J9776" s="10">
        <f>IF(A9776="",0,SUMIFS(amount_expended,cfda_key,V9776))</f>
        <v/>
      </c>
      <c r="K9776" s="10">
        <f>IF(G9776="OTHER CLUSTER NOT LISTED ABOVE",SUMIFS(amount_expended,uniform_other_cluster_name,X9776), IF(AND(OR(G9776="N/A",G9776=""),H9776=""),0,IF(G9776="STATE CLUSTER",SUMIFS(amount_expended,uniform_state_cluster_name,W9776),SUMIFS(amount_expended,cluster_name,G9776))))</f>
        <v/>
      </c>
      <c r="L9776" s="8" t="n"/>
      <c r="M9776" s="7" t="n"/>
      <c r="N9776" s="8" t="n"/>
      <c r="O9776" s="7" t="n"/>
      <c r="P9776" s="7" t="n"/>
      <c r="Q9776" s="8" t="n"/>
      <c r="R9776" s="9" t="n"/>
      <c r="S9776" s="8" t="n"/>
      <c r="T9776" s="8" t="n"/>
      <c r="U9776" s="8" t="n"/>
      <c r="V9776" s="11">
        <f>IF(OR(B9776="",C9776=""),"",CONCATENATE(B9776,".",C9776))</f>
        <v/>
      </c>
      <c r="W9776" s="6">
        <f>UPPER(TRIM(H9776))</f>
        <v/>
      </c>
      <c r="X9776" s="6">
        <f>UPPER(TRIM(I9776))</f>
        <v/>
      </c>
      <c r="Y9776" s="6">
        <f>IF(V9776&lt;&gt;"",IFERROR(INDEX(federal_program_name_lookup,MATCH(V9776,aln_lookup,0)),""),"")</f>
        <v/>
      </c>
    </row>
    <row r="9777">
      <c r="A9777" s="6">
        <f>IF(B9777&lt;&gt;"", "AWARD-"&amp;TEXT(ROW()-1,"00000"), "")</f>
        <v/>
      </c>
      <c r="B9777" s="7" t="n"/>
      <c r="C9777" s="7" t="n"/>
      <c r="D9777" s="7" t="n"/>
      <c r="E9777" s="8" t="n"/>
      <c r="F9777" s="9" t="n"/>
      <c r="G9777" s="8" t="n"/>
      <c r="H9777" s="8" t="n"/>
      <c r="I9777" s="8" t="n"/>
      <c r="J9777" s="10">
        <f>IF(A9777="",0,SUMIFS(amount_expended,cfda_key,V9777))</f>
        <v/>
      </c>
      <c r="K9777" s="10">
        <f>IF(G9777="OTHER CLUSTER NOT LISTED ABOVE",SUMIFS(amount_expended,uniform_other_cluster_name,X9777), IF(AND(OR(G9777="N/A",G9777=""),H9777=""),0,IF(G9777="STATE CLUSTER",SUMIFS(amount_expended,uniform_state_cluster_name,W9777),SUMIFS(amount_expended,cluster_name,G9777))))</f>
        <v/>
      </c>
      <c r="L9777" s="8" t="n"/>
      <c r="M9777" s="7" t="n"/>
      <c r="N9777" s="8" t="n"/>
      <c r="O9777" s="7" t="n"/>
      <c r="P9777" s="7" t="n"/>
      <c r="Q9777" s="8" t="n"/>
      <c r="R9777" s="9" t="n"/>
      <c r="S9777" s="8" t="n"/>
      <c r="T9777" s="8" t="n"/>
      <c r="U9777" s="8" t="n"/>
      <c r="V9777" s="11">
        <f>IF(OR(B9777="",C9777=""),"",CONCATENATE(B9777,".",C9777))</f>
        <v/>
      </c>
      <c r="W9777" s="6">
        <f>UPPER(TRIM(H9777))</f>
        <v/>
      </c>
      <c r="X9777" s="6">
        <f>UPPER(TRIM(I9777))</f>
        <v/>
      </c>
      <c r="Y9777" s="6">
        <f>IF(V9777&lt;&gt;"",IFERROR(INDEX(federal_program_name_lookup,MATCH(V9777,aln_lookup,0)),""),"")</f>
        <v/>
      </c>
    </row>
    <row r="9778">
      <c r="A9778" s="6">
        <f>IF(B9778&lt;&gt;"", "AWARD-"&amp;TEXT(ROW()-1,"00000"), "")</f>
        <v/>
      </c>
      <c r="B9778" s="7" t="n"/>
      <c r="C9778" s="7" t="n"/>
      <c r="D9778" s="7" t="n"/>
      <c r="E9778" s="8" t="n"/>
      <c r="F9778" s="9" t="n"/>
      <c r="G9778" s="8" t="n"/>
      <c r="H9778" s="8" t="n"/>
      <c r="I9778" s="8" t="n"/>
      <c r="J9778" s="10">
        <f>IF(A9778="",0,SUMIFS(amount_expended,cfda_key,V9778))</f>
        <v/>
      </c>
      <c r="K9778" s="10">
        <f>IF(G9778="OTHER CLUSTER NOT LISTED ABOVE",SUMIFS(amount_expended,uniform_other_cluster_name,X9778), IF(AND(OR(G9778="N/A",G9778=""),H9778=""),0,IF(G9778="STATE CLUSTER",SUMIFS(amount_expended,uniform_state_cluster_name,W9778),SUMIFS(amount_expended,cluster_name,G9778))))</f>
        <v/>
      </c>
      <c r="L9778" s="8" t="n"/>
      <c r="M9778" s="7" t="n"/>
      <c r="N9778" s="8" t="n"/>
      <c r="O9778" s="7" t="n"/>
      <c r="P9778" s="7" t="n"/>
      <c r="Q9778" s="8" t="n"/>
      <c r="R9778" s="9" t="n"/>
      <c r="S9778" s="8" t="n"/>
      <c r="T9778" s="8" t="n"/>
      <c r="U9778" s="8" t="n"/>
      <c r="V9778" s="11">
        <f>IF(OR(B9778="",C9778=""),"",CONCATENATE(B9778,".",C9778))</f>
        <v/>
      </c>
      <c r="W9778" s="6">
        <f>UPPER(TRIM(H9778))</f>
        <v/>
      </c>
      <c r="X9778" s="6">
        <f>UPPER(TRIM(I9778))</f>
        <v/>
      </c>
      <c r="Y9778" s="6">
        <f>IF(V9778&lt;&gt;"",IFERROR(INDEX(federal_program_name_lookup,MATCH(V9778,aln_lookup,0)),""),"")</f>
        <v/>
      </c>
    </row>
    <row r="9779">
      <c r="A9779" s="6">
        <f>IF(B9779&lt;&gt;"", "AWARD-"&amp;TEXT(ROW()-1,"00000"), "")</f>
        <v/>
      </c>
      <c r="B9779" s="7" t="n"/>
      <c r="C9779" s="7" t="n"/>
      <c r="D9779" s="7" t="n"/>
      <c r="E9779" s="8" t="n"/>
      <c r="F9779" s="9" t="n"/>
      <c r="G9779" s="8" t="n"/>
      <c r="H9779" s="8" t="n"/>
      <c r="I9779" s="8" t="n"/>
      <c r="J9779" s="10">
        <f>IF(A9779="",0,SUMIFS(amount_expended,cfda_key,V9779))</f>
        <v/>
      </c>
      <c r="K9779" s="10">
        <f>IF(G9779="OTHER CLUSTER NOT LISTED ABOVE",SUMIFS(amount_expended,uniform_other_cluster_name,X9779), IF(AND(OR(G9779="N/A",G9779=""),H9779=""),0,IF(G9779="STATE CLUSTER",SUMIFS(amount_expended,uniform_state_cluster_name,W9779),SUMIFS(amount_expended,cluster_name,G9779))))</f>
        <v/>
      </c>
      <c r="L9779" s="8" t="n"/>
      <c r="M9779" s="7" t="n"/>
      <c r="N9779" s="8" t="n"/>
      <c r="O9779" s="7" t="n"/>
      <c r="P9779" s="7" t="n"/>
      <c r="Q9779" s="8" t="n"/>
      <c r="R9779" s="9" t="n"/>
      <c r="S9779" s="8" t="n"/>
      <c r="T9779" s="8" t="n"/>
      <c r="U9779" s="8" t="n"/>
      <c r="V9779" s="11">
        <f>IF(OR(B9779="",C9779=""),"",CONCATENATE(B9779,".",C9779))</f>
        <v/>
      </c>
      <c r="W9779" s="6">
        <f>UPPER(TRIM(H9779))</f>
        <v/>
      </c>
      <c r="X9779" s="6">
        <f>UPPER(TRIM(I9779))</f>
        <v/>
      </c>
      <c r="Y9779" s="6">
        <f>IF(V9779&lt;&gt;"",IFERROR(INDEX(federal_program_name_lookup,MATCH(V9779,aln_lookup,0)),""),"")</f>
        <v/>
      </c>
    </row>
    <row r="9780">
      <c r="A9780" s="6">
        <f>IF(B9780&lt;&gt;"", "AWARD-"&amp;TEXT(ROW()-1,"00000"), "")</f>
        <v/>
      </c>
      <c r="B9780" s="7" t="n"/>
      <c r="C9780" s="7" t="n"/>
      <c r="D9780" s="7" t="n"/>
      <c r="E9780" s="8" t="n"/>
      <c r="F9780" s="9" t="n"/>
      <c r="G9780" s="8" t="n"/>
      <c r="H9780" s="8" t="n"/>
      <c r="I9780" s="8" t="n"/>
      <c r="J9780" s="10">
        <f>IF(A9780="",0,SUMIFS(amount_expended,cfda_key,V9780))</f>
        <v/>
      </c>
      <c r="K9780" s="10">
        <f>IF(G9780="OTHER CLUSTER NOT LISTED ABOVE",SUMIFS(amount_expended,uniform_other_cluster_name,X9780), IF(AND(OR(G9780="N/A",G9780=""),H9780=""),0,IF(G9780="STATE CLUSTER",SUMIFS(amount_expended,uniform_state_cluster_name,W9780),SUMIFS(amount_expended,cluster_name,G9780))))</f>
        <v/>
      </c>
      <c r="L9780" s="8" t="n"/>
      <c r="M9780" s="7" t="n"/>
      <c r="N9780" s="8" t="n"/>
      <c r="O9780" s="7" t="n"/>
      <c r="P9780" s="7" t="n"/>
      <c r="Q9780" s="8" t="n"/>
      <c r="R9780" s="9" t="n"/>
      <c r="S9780" s="8" t="n"/>
      <c r="T9780" s="8" t="n"/>
      <c r="U9780" s="8" t="n"/>
      <c r="V9780" s="11">
        <f>IF(OR(B9780="",C9780=""),"",CONCATENATE(B9780,".",C9780))</f>
        <v/>
      </c>
      <c r="W9780" s="6">
        <f>UPPER(TRIM(H9780))</f>
        <v/>
      </c>
      <c r="X9780" s="6">
        <f>UPPER(TRIM(I9780))</f>
        <v/>
      </c>
      <c r="Y9780" s="6">
        <f>IF(V9780&lt;&gt;"",IFERROR(INDEX(federal_program_name_lookup,MATCH(V9780,aln_lookup,0)),""),"")</f>
        <v/>
      </c>
    </row>
    <row r="9781">
      <c r="A9781" s="6">
        <f>IF(B9781&lt;&gt;"", "AWARD-"&amp;TEXT(ROW()-1,"00000"), "")</f>
        <v/>
      </c>
      <c r="B9781" s="7" t="n"/>
      <c r="C9781" s="7" t="n"/>
      <c r="D9781" s="7" t="n"/>
      <c r="E9781" s="8" t="n"/>
      <c r="F9781" s="9" t="n"/>
      <c r="G9781" s="8" t="n"/>
      <c r="H9781" s="8" t="n"/>
      <c r="I9781" s="8" t="n"/>
      <c r="J9781" s="10">
        <f>IF(A9781="",0,SUMIFS(amount_expended,cfda_key,V9781))</f>
        <v/>
      </c>
      <c r="K9781" s="10">
        <f>IF(G9781="OTHER CLUSTER NOT LISTED ABOVE",SUMIFS(amount_expended,uniform_other_cluster_name,X9781), IF(AND(OR(G9781="N/A",G9781=""),H9781=""),0,IF(G9781="STATE CLUSTER",SUMIFS(amount_expended,uniform_state_cluster_name,W9781),SUMIFS(amount_expended,cluster_name,G9781))))</f>
        <v/>
      </c>
      <c r="L9781" s="8" t="n"/>
      <c r="M9781" s="7" t="n"/>
      <c r="N9781" s="8" t="n"/>
      <c r="O9781" s="7" t="n"/>
      <c r="P9781" s="7" t="n"/>
      <c r="Q9781" s="8" t="n"/>
      <c r="R9781" s="9" t="n"/>
      <c r="S9781" s="8" t="n"/>
      <c r="T9781" s="8" t="n"/>
      <c r="U9781" s="8" t="n"/>
      <c r="V9781" s="11">
        <f>IF(OR(B9781="",C9781=""),"",CONCATENATE(B9781,".",C9781))</f>
        <v/>
      </c>
      <c r="W9781" s="6">
        <f>UPPER(TRIM(H9781))</f>
        <v/>
      </c>
      <c r="X9781" s="6">
        <f>UPPER(TRIM(I9781))</f>
        <v/>
      </c>
      <c r="Y9781" s="6">
        <f>IF(V9781&lt;&gt;"",IFERROR(INDEX(federal_program_name_lookup,MATCH(V9781,aln_lookup,0)),""),"")</f>
        <v/>
      </c>
    </row>
    <row r="9782">
      <c r="A9782" s="6">
        <f>IF(B9782&lt;&gt;"", "AWARD-"&amp;TEXT(ROW()-1,"00000"), "")</f>
        <v/>
      </c>
      <c r="B9782" s="7" t="n"/>
      <c r="C9782" s="7" t="n"/>
      <c r="D9782" s="7" t="n"/>
      <c r="E9782" s="8" t="n"/>
      <c r="F9782" s="9" t="n"/>
      <c r="G9782" s="8" t="n"/>
      <c r="H9782" s="8" t="n"/>
      <c r="I9782" s="8" t="n"/>
      <c r="J9782" s="10">
        <f>IF(A9782="",0,SUMIFS(amount_expended,cfda_key,V9782))</f>
        <v/>
      </c>
      <c r="K9782" s="10">
        <f>IF(G9782="OTHER CLUSTER NOT LISTED ABOVE",SUMIFS(amount_expended,uniform_other_cluster_name,X9782), IF(AND(OR(G9782="N/A",G9782=""),H9782=""),0,IF(G9782="STATE CLUSTER",SUMIFS(amount_expended,uniform_state_cluster_name,W9782),SUMIFS(amount_expended,cluster_name,G9782))))</f>
        <v/>
      </c>
      <c r="L9782" s="8" t="n"/>
      <c r="M9782" s="7" t="n"/>
      <c r="N9782" s="8" t="n"/>
      <c r="O9782" s="7" t="n"/>
      <c r="P9782" s="7" t="n"/>
      <c r="Q9782" s="8" t="n"/>
      <c r="R9782" s="9" t="n"/>
      <c r="S9782" s="8" t="n"/>
      <c r="T9782" s="8" t="n"/>
      <c r="U9782" s="8" t="n"/>
      <c r="V9782" s="11">
        <f>IF(OR(B9782="",C9782=""),"",CONCATENATE(B9782,".",C9782))</f>
        <v/>
      </c>
      <c r="W9782" s="6">
        <f>UPPER(TRIM(H9782))</f>
        <v/>
      </c>
      <c r="X9782" s="6">
        <f>UPPER(TRIM(I9782))</f>
        <v/>
      </c>
      <c r="Y9782" s="6">
        <f>IF(V9782&lt;&gt;"",IFERROR(INDEX(federal_program_name_lookup,MATCH(V9782,aln_lookup,0)),""),"")</f>
        <v/>
      </c>
    </row>
    <row r="9783">
      <c r="A9783" s="6">
        <f>IF(B9783&lt;&gt;"", "AWARD-"&amp;TEXT(ROW()-1,"00000"), "")</f>
        <v/>
      </c>
      <c r="B9783" s="7" t="n"/>
      <c r="C9783" s="7" t="n"/>
      <c r="D9783" s="7" t="n"/>
      <c r="E9783" s="8" t="n"/>
      <c r="F9783" s="9" t="n"/>
      <c r="G9783" s="8" t="n"/>
      <c r="H9783" s="8" t="n"/>
      <c r="I9783" s="8" t="n"/>
      <c r="J9783" s="10">
        <f>IF(A9783="",0,SUMIFS(amount_expended,cfda_key,V9783))</f>
        <v/>
      </c>
      <c r="K9783" s="10">
        <f>IF(G9783="OTHER CLUSTER NOT LISTED ABOVE",SUMIFS(amount_expended,uniform_other_cluster_name,X9783), IF(AND(OR(G9783="N/A",G9783=""),H9783=""),0,IF(G9783="STATE CLUSTER",SUMIFS(amount_expended,uniform_state_cluster_name,W9783),SUMIFS(amount_expended,cluster_name,G9783))))</f>
        <v/>
      </c>
      <c r="L9783" s="8" t="n"/>
      <c r="M9783" s="7" t="n"/>
      <c r="N9783" s="8" t="n"/>
      <c r="O9783" s="7" t="n"/>
      <c r="P9783" s="7" t="n"/>
      <c r="Q9783" s="8" t="n"/>
      <c r="R9783" s="9" t="n"/>
      <c r="S9783" s="8" t="n"/>
      <c r="T9783" s="8" t="n"/>
      <c r="U9783" s="8" t="n"/>
      <c r="V9783" s="11">
        <f>IF(OR(B9783="",C9783=""),"",CONCATENATE(B9783,".",C9783))</f>
        <v/>
      </c>
      <c r="W9783" s="6">
        <f>UPPER(TRIM(H9783))</f>
        <v/>
      </c>
      <c r="X9783" s="6">
        <f>UPPER(TRIM(I9783))</f>
        <v/>
      </c>
      <c r="Y9783" s="6">
        <f>IF(V9783&lt;&gt;"",IFERROR(INDEX(federal_program_name_lookup,MATCH(V9783,aln_lookup,0)),""),"")</f>
        <v/>
      </c>
    </row>
    <row r="9784">
      <c r="A9784" s="6">
        <f>IF(B9784&lt;&gt;"", "AWARD-"&amp;TEXT(ROW()-1,"00000"), "")</f>
        <v/>
      </c>
      <c r="B9784" s="7" t="n"/>
      <c r="C9784" s="7" t="n"/>
      <c r="D9784" s="7" t="n"/>
      <c r="E9784" s="8" t="n"/>
      <c r="F9784" s="9" t="n"/>
      <c r="G9784" s="8" t="n"/>
      <c r="H9784" s="8" t="n"/>
      <c r="I9784" s="8" t="n"/>
      <c r="J9784" s="10">
        <f>IF(A9784="",0,SUMIFS(amount_expended,cfda_key,V9784))</f>
        <v/>
      </c>
      <c r="K9784" s="10">
        <f>IF(G9784="OTHER CLUSTER NOT LISTED ABOVE",SUMIFS(amount_expended,uniform_other_cluster_name,X9784), IF(AND(OR(G9784="N/A",G9784=""),H9784=""),0,IF(G9784="STATE CLUSTER",SUMIFS(amount_expended,uniform_state_cluster_name,W9784),SUMIFS(amount_expended,cluster_name,G9784))))</f>
        <v/>
      </c>
      <c r="L9784" s="8" t="n"/>
      <c r="M9784" s="7" t="n"/>
      <c r="N9784" s="8" t="n"/>
      <c r="O9784" s="7" t="n"/>
      <c r="P9784" s="7" t="n"/>
      <c r="Q9784" s="8" t="n"/>
      <c r="R9784" s="9" t="n"/>
      <c r="S9784" s="8" t="n"/>
      <c r="T9784" s="8" t="n"/>
      <c r="U9784" s="8" t="n"/>
      <c r="V9784" s="11">
        <f>IF(OR(B9784="",C9784=""),"",CONCATENATE(B9784,".",C9784))</f>
        <v/>
      </c>
      <c r="W9784" s="6">
        <f>UPPER(TRIM(H9784))</f>
        <v/>
      </c>
      <c r="X9784" s="6">
        <f>UPPER(TRIM(I9784))</f>
        <v/>
      </c>
      <c r="Y9784" s="6">
        <f>IF(V9784&lt;&gt;"",IFERROR(INDEX(federal_program_name_lookup,MATCH(V9784,aln_lookup,0)),""),"")</f>
        <v/>
      </c>
    </row>
    <row r="9785">
      <c r="A9785" s="6">
        <f>IF(B9785&lt;&gt;"", "AWARD-"&amp;TEXT(ROW()-1,"00000"), "")</f>
        <v/>
      </c>
      <c r="B9785" s="7" t="n"/>
      <c r="C9785" s="7" t="n"/>
      <c r="D9785" s="7" t="n"/>
      <c r="E9785" s="8" t="n"/>
      <c r="F9785" s="9" t="n"/>
      <c r="G9785" s="8" t="n"/>
      <c r="H9785" s="8" t="n"/>
      <c r="I9785" s="8" t="n"/>
      <c r="J9785" s="10">
        <f>IF(A9785="",0,SUMIFS(amount_expended,cfda_key,V9785))</f>
        <v/>
      </c>
      <c r="K9785" s="10">
        <f>IF(G9785="OTHER CLUSTER NOT LISTED ABOVE",SUMIFS(amount_expended,uniform_other_cluster_name,X9785), IF(AND(OR(G9785="N/A",G9785=""),H9785=""),0,IF(G9785="STATE CLUSTER",SUMIFS(amount_expended,uniform_state_cluster_name,W9785),SUMIFS(amount_expended,cluster_name,G9785))))</f>
        <v/>
      </c>
      <c r="L9785" s="8" t="n"/>
      <c r="M9785" s="7" t="n"/>
      <c r="N9785" s="8" t="n"/>
      <c r="O9785" s="7" t="n"/>
      <c r="P9785" s="7" t="n"/>
      <c r="Q9785" s="8" t="n"/>
      <c r="R9785" s="9" t="n"/>
      <c r="S9785" s="8" t="n"/>
      <c r="T9785" s="8" t="n"/>
      <c r="U9785" s="8" t="n"/>
      <c r="V9785" s="11">
        <f>IF(OR(B9785="",C9785=""),"",CONCATENATE(B9785,".",C9785))</f>
        <v/>
      </c>
      <c r="W9785" s="6">
        <f>UPPER(TRIM(H9785))</f>
        <v/>
      </c>
      <c r="X9785" s="6">
        <f>UPPER(TRIM(I9785))</f>
        <v/>
      </c>
      <c r="Y9785" s="6">
        <f>IF(V9785&lt;&gt;"",IFERROR(INDEX(federal_program_name_lookup,MATCH(V9785,aln_lookup,0)),""),"")</f>
        <v/>
      </c>
    </row>
    <row r="9786">
      <c r="A9786" s="6">
        <f>IF(B9786&lt;&gt;"", "AWARD-"&amp;TEXT(ROW()-1,"00000"), "")</f>
        <v/>
      </c>
      <c r="B9786" s="7" t="n"/>
      <c r="C9786" s="7" t="n"/>
      <c r="D9786" s="7" t="n"/>
      <c r="E9786" s="8" t="n"/>
      <c r="F9786" s="9" t="n"/>
      <c r="G9786" s="8" t="n"/>
      <c r="H9786" s="8" t="n"/>
      <c r="I9786" s="8" t="n"/>
      <c r="J9786" s="10">
        <f>IF(A9786="",0,SUMIFS(amount_expended,cfda_key,V9786))</f>
        <v/>
      </c>
      <c r="K9786" s="10">
        <f>IF(G9786="OTHER CLUSTER NOT LISTED ABOVE",SUMIFS(amount_expended,uniform_other_cluster_name,X9786), IF(AND(OR(G9786="N/A",G9786=""),H9786=""),0,IF(G9786="STATE CLUSTER",SUMIFS(amount_expended,uniform_state_cluster_name,W9786),SUMIFS(amount_expended,cluster_name,G9786))))</f>
        <v/>
      </c>
      <c r="L9786" s="8" t="n"/>
      <c r="M9786" s="7" t="n"/>
      <c r="N9786" s="8" t="n"/>
      <c r="O9786" s="7" t="n"/>
      <c r="P9786" s="7" t="n"/>
      <c r="Q9786" s="8" t="n"/>
      <c r="R9786" s="9" t="n"/>
      <c r="S9786" s="8" t="n"/>
      <c r="T9786" s="8" t="n"/>
      <c r="U9786" s="8" t="n"/>
      <c r="V9786" s="11">
        <f>IF(OR(B9786="",C9786=""),"",CONCATENATE(B9786,".",C9786))</f>
        <v/>
      </c>
      <c r="W9786" s="6">
        <f>UPPER(TRIM(H9786))</f>
        <v/>
      </c>
      <c r="X9786" s="6">
        <f>UPPER(TRIM(I9786))</f>
        <v/>
      </c>
      <c r="Y9786" s="6">
        <f>IF(V9786&lt;&gt;"",IFERROR(INDEX(federal_program_name_lookup,MATCH(V9786,aln_lookup,0)),""),"")</f>
        <v/>
      </c>
    </row>
    <row r="9787">
      <c r="A9787" s="6">
        <f>IF(B9787&lt;&gt;"", "AWARD-"&amp;TEXT(ROW()-1,"00000"), "")</f>
        <v/>
      </c>
      <c r="B9787" s="7" t="n"/>
      <c r="C9787" s="7" t="n"/>
      <c r="D9787" s="7" t="n"/>
      <c r="E9787" s="8" t="n"/>
      <c r="F9787" s="9" t="n"/>
      <c r="G9787" s="8" t="n"/>
      <c r="H9787" s="8" t="n"/>
      <c r="I9787" s="8" t="n"/>
      <c r="J9787" s="10">
        <f>IF(A9787="",0,SUMIFS(amount_expended,cfda_key,V9787))</f>
        <v/>
      </c>
      <c r="K9787" s="10">
        <f>IF(G9787="OTHER CLUSTER NOT LISTED ABOVE",SUMIFS(amount_expended,uniform_other_cluster_name,X9787), IF(AND(OR(G9787="N/A",G9787=""),H9787=""),0,IF(G9787="STATE CLUSTER",SUMIFS(amount_expended,uniform_state_cluster_name,W9787),SUMIFS(amount_expended,cluster_name,G9787))))</f>
        <v/>
      </c>
      <c r="L9787" s="8" t="n"/>
      <c r="M9787" s="7" t="n"/>
      <c r="N9787" s="8" t="n"/>
      <c r="O9787" s="7" t="n"/>
      <c r="P9787" s="7" t="n"/>
      <c r="Q9787" s="8" t="n"/>
      <c r="R9787" s="9" t="n"/>
      <c r="S9787" s="8" t="n"/>
      <c r="T9787" s="8" t="n"/>
      <c r="U9787" s="8" t="n"/>
      <c r="V9787" s="11">
        <f>IF(OR(B9787="",C9787=""),"",CONCATENATE(B9787,".",C9787))</f>
        <v/>
      </c>
      <c r="W9787" s="6">
        <f>UPPER(TRIM(H9787))</f>
        <v/>
      </c>
      <c r="X9787" s="6">
        <f>UPPER(TRIM(I9787))</f>
        <v/>
      </c>
      <c r="Y9787" s="6">
        <f>IF(V9787&lt;&gt;"",IFERROR(INDEX(federal_program_name_lookup,MATCH(V9787,aln_lookup,0)),""),"")</f>
        <v/>
      </c>
    </row>
    <row r="9788">
      <c r="A9788" s="6">
        <f>IF(B9788&lt;&gt;"", "AWARD-"&amp;TEXT(ROW()-1,"00000"), "")</f>
        <v/>
      </c>
      <c r="B9788" s="7" t="n"/>
      <c r="C9788" s="7" t="n"/>
      <c r="D9788" s="7" t="n"/>
      <c r="E9788" s="8" t="n"/>
      <c r="F9788" s="9" t="n"/>
      <c r="G9788" s="8" t="n"/>
      <c r="H9788" s="8" t="n"/>
      <c r="I9788" s="8" t="n"/>
      <c r="J9788" s="10">
        <f>IF(A9788="",0,SUMIFS(amount_expended,cfda_key,V9788))</f>
        <v/>
      </c>
      <c r="K9788" s="10">
        <f>IF(G9788="OTHER CLUSTER NOT LISTED ABOVE",SUMIFS(amount_expended,uniform_other_cluster_name,X9788), IF(AND(OR(G9788="N/A",G9788=""),H9788=""),0,IF(G9788="STATE CLUSTER",SUMIFS(amount_expended,uniform_state_cluster_name,W9788),SUMIFS(amount_expended,cluster_name,G9788))))</f>
        <v/>
      </c>
      <c r="L9788" s="8" t="n"/>
      <c r="M9788" s="7" t="n"/>
      <c r="N9788" s="8" t="n"/>
      <c r="O9788" s="7" t="n"/>
      <c r="P9788" s="7" t="n"/>
      <c r="Q9788" s="8" t="n"/>
      <c r="R9788" s="9" t="n"/>
      <c r="S9788" s="8" t="n"/>
      <c r="T9788" s="8" t="n"/>
      <c r="U9788" s="8" t="n"/>
      <c r="V9788" s="11">
        <f>IF(OR(B9788="",C9788=""),"",CONCATENATE(B9788,".",C9788))</f>
        <v/>
      </c>
      <c r="W9788" s="6">
        <f>UPPER(TRIM(H9788))</f>
        <v/>
      </c>
      <c r="X9788" s="6">
        <f>UPPER(TRIM(I9788))</f>
        <v/>
      </c>
      <c r="Y9788" s="6">
        <f>IF(V9788&lt;&gt;"",IFERROR(INDEX(federal_program_name_lookup,MATCH(V9788,aln_lookup,0)),""),"")</f>
        <v/>
      </c>
    </row>
    <row r="9789">
      <c r="A9789" s="6">
        <f>IF(B9789&lt;&gt;"", "AWARD-"&amp;TEXT(ROW()-1,"00000"), "")</f>
        <v/>
      </c>
      <c r="B9789" s="7" t="n"/>
      <c r="C9789" s="7" t="n"/>
      <c r="D9789" s="7" t="n"/>
      <c r="E9789" s="8" t="n"/>
      <c r="F9789" s="9" t="n"/>
      <c r="G9789" s="8" t="n"/>
      <c r="H9789" s="8" t="n"/>
      <c r="I9789" s="8" t="n"/>
      <c r="J9789" s="10">
        <f>IF(A9789="",0,SUMIFS(amount_expended,cfda_key,V9789))</f>
        <v/>
      </c>
      <c r="K9789" s="10">
        <f>IF(G9789="OTHER CLUSTER NOT LISTED ABOVE",SUMIFS(amount_expended,uniform_other_cluster_name,X9789), IF(AND(OR(G9789="N/A",G9789=""),H9789=""),0,IF(G9789="STATE CLUSTER",SUMIFS(amount_expended,uniform_state_cluster_name,W9789),SUMIFS(amount_expended,cluster_name,G9789))))</f>
        <v/>
      </c>
      <c r="L9789" s="8" t="n"/>
      <c r="M9789" s="7" t="n"/>
      <c r="N9789" s="8" t="n"/>
      <c r="O9789" s="7" t="n"/>
      <c r="P9789" s="7" t="n"/>
      <c r="Q9789" s="8" t="n"/>
      <c r="R9789" s="9" t="n"/>
      <c r="S9789" s="8" t="n"/>
      <c r="T9789" s="8" t="n"/>
      <c r="U9789" s="8" t="n"/>
      <c r="V9789" s="11">
        <f>IF(OR(B9789="",C9789=""),"",CONCATENATE(B9789,".",C9789))</f>
        <v/>
      </c>
      <c r="W9789" s="6">
        <f>UPPER(TRIM(H9789))</f>
        <v/>
      </c>
      <c r="X9789" s="6">
        <f>UPPER(TRIM(I9789))</f>
        <v/>
      </c>
      <c r="Y9789" s="6">
        <f>IF(V9789&lt;&gt;"",IFERROR(INDEX(federal_program_name_lookup,MATCH(V9789,aln_lookup,0)),""),"")</f>
        <v/>
      </c>
    </row>
    <row r="9790">
      <c r="A9790" s="6">
        <f>IF(B9790&lt;&gt;"", "AWARD-"&amp;TEXT(ROW()-1,"00000"), "")</f>
        <v/>
      </c>
      <c r="B9790" s="7" t="n"/>
      <c r="C9790" s="7" t="n"/>
      <c r="D9790" s="7" t="n"/>
      <c r="E9790" s="8" t="n"/>
      <c r="F9790" s="9" t="n"/>
      <c r="G9790" s="8" t="n"/>
      <c r="H9790" s="8" t="n"/>
      <c r="I9790" s="8" t="n"/>
      <c r="J9790" s="10">
        <f>IF(A9790="",0,SUMIFS(amount_expended,cfda_key,V9790))</f>
        <v/>
      </c>
      <c r="K9790" s="10">
        <f>IF(G9790="OTHER CLUSTER NOT LISTED ABOVE",SUMIFS(amount_expended,uniform_other_cluster_name,X9790), IF(AND(OR(G9790="N/A",G9790=""),H9790=""),0,IF(G9790="STATE CLUSTER",SUMIFS(amount_expended,uniform_state_cluster_name,W9790),SUMIFS(amount_expended,cluster_name,G9790))))</f>
        <v/>
      </c>
      <c r="L9790" s="8" t="n"/>
      <c r="M9790" s="7" t="n"/>
      <c r="N9790" s="8" t="n"/>
      <c r="O9790" s="7" t="n"/>
      <c r="P9790" s="7" t="n"/>
      <c r="Q9790" s="8" t="n"/>
      <c r="R9790" s="9" t="n"/>
      <c r="S9790" s="8" t="n"/>
      <c r="T9790" s="8" t="n"/>
      <c r="U9790" s="8" t="n"/>
      <c r="V9790" s="11">
        <f>IF(OR(B9790="",C9790=""),"",CONCATENATE(B9790,".",C9790))</f>
        <v/>
      </c>
      <c r="W9790" s="6">
        <f>UPPER(TRIM(H9790))</f>
        <v/>
      </c>
      <c r="X9790" s="6">
        <f>UPPER(TRIM(I9790))</f>
        <v/>
      </c>
      <c r="Y9790" s="6">
        <f>IF(V9790&lt;&gt;"",IFERROR(INDEX(federal_program_name_lookup,MATCH(V9790,aln_lookup,0)),""),"")</f>
        <v/>
      </c>
    </row>
    <row r="9791">
      <c r="A9791" s="6">
        <f>IF(B9791&lt;&gt;"", "AWARD-"&amp;TEXT(ROW()-1,"00000"), "")</f>
        <v/>
      </c>
      <c r="B9791" s="7" t="n"/>
      <c r="C9791" s="7" t="n"/>
      <c r="D9791" s="7" t="n"/>
      <c r="E9791" s="8" t="n"/>
      <c r="F9791" s="9" t="n"/>
      <c r="G9791" s="8" t="n"/>
      <c r="H9791" s="8" t="n"/>
      <c r="I9791" s="8" t="n"/>
      <c r="J9791" s="10">
        <f>IF(A9791="",0,SUMIFS(amount_expended,cfda_key,V9791))</f>
        <v/>
      </c>
      <c r="K9791" s="10">
        <f>IF(G9791="OTHER CLUSTER NOT LISTED ABOVE",SUMIFS(amount_expended,uniform_other_cluster_name,X9791), IF(AND(OR(G9791="N/A",G9791=""),H9791=""),0,IF(G9791="STATE CLUSTER",SUMIFS(amount_expended,uniform_state_cluster_name,W9791),SUMIFS(amount_expended,cluster_name,G9791))))</f>
        <v/>
      </c>
      <c r="L9791" s="8" t="n"/>
      <c r="M9791" s="7" t="n"/>
      <c r="N9791" s="8" t="n"/>
      <c r="O9791" s="7" t="n"/>
      <c r="P9791" s="7" t="n"/>
      <c r="Q9791" s="8" t="n"/>
      <c r="R9791" s="9" t="n"/>
      <c r="S9791" s="8" t="n"/>
      <c r="T9791" s="8" t="n"/>
      <c r="U9791" s="8" t="n"/>
      <c r="V9791" s="11">
        <f>IF(OR(B9791="",C9791=""),"",CONCATENATE(B9791,".",C9791))</f>
        <v/>
      </c>
      <c r="W9791" s="6">
        <f>UPPER(TRIM(H9791))</f>
        <v/>
      </c>
      <c r="X9791" s="6">
        <f>UPPER(TRIM(I9791))</f>
        <v/>
      </c>
      <c r="Y9791" s="6">
        <f>IF(V9791&lt;&gt;"",IFERROR(INDEX(federal_program_name_lookup,MATCH(V9791,aln_lookup,0)),""),"")</f>
        <v/>
      </c>
    </row>
    <row r="9792">
      <c r="A9792" s="6">
        <f>IF(B9792&lt;&gt;"", "AWARD-"&amp;TEXT(ROW()-1,"00000"), "")</f>
        <v/>
      </c>
      <c r="B9792" s="7" t="n"/>
      <c r="C9792" s="7" t="n"/>
      <c r="D9792" s="7" t="n"/>
      <c r="E9792" s="8" t="n"/>
      <c r="F9792" s="9" t="n"/>
      <c r="G9792" s="8" t="n"/>
      <c r="H9792" s="8" t="n"/>
      <c r="I9792" s="8" t="n"/>
      <c r="J9792" s="10">
        <f>IF(A9792="",0,SUMIFS(amount_expended,cfda_key,V9792))</f>
        <v/>
      </c>
      <c r="K9792" s="10">
        <f>IF(G9792="OTHER CLUSTER NOT LISTED ABOVE",SUMIFS(amount_expended,uniform_other_cluster_name,X9792), IF(AND(OR(G9792="N/A",G9792=""),H9792=""),0,IF(G9792="STATE CLUSTER",SUMIFS(amount_expended,uniform_state_cluster_name,W9792),SUMIFS(amount_expended,cluster_name,G9792))))</f>
        <v/>
      </c>
      <c r="L9792" s="8" t="n"/>
      <c r="M9792" s="7" t="n"/>
      <c r="N9792" s="8" t="n"/>
      <c r="O9792" s="7" t="n"/>
      <c r="P9792" s="7" t="n"/>
      <c r="Q9792" s="8" t="n"/>
      <c r="R9792" s="9" t="n"/>
      <c r="S9792" s="8" t="n"/>
      <c r="T9792" s="8" t="n"/>
      <c r="U9792" s="8" t="n"/>
      <c r="V9792" s="11">
        <f>IF(OR(B9792="",C9792=""),"",CONCATENATE(B9792,".",C9792))</f>
        <v/>
      </c>
      <c r="W9792" s="6">
        <f>UPPER(TRIM(H9792))</f>
        <v/>
      </c>
      <c r="X9792" s="6">
        <f>UPPER(TRIM(I9792))</f>
        <v/>
      </c>
      <c r="Y9792" s="6">
        <f>IF(V9792&lt;&gt;"",IFERROR(INDEX(federal_program_name_lookup,MATCH(V9792,aln_lookup,0)),""),"")</f>
        <v/>
      </c>
    </row>
    <row r="9793">
      <c r="A9793" s="6">
        <f>IF(B9793&lt;&gt;"", "AWARD-"&amp;TEXT(ROW()-1,"00000"), "")</f>
        <v/>
      </c>
      <c r="B9793" s="7" t="n"/>
      <c r="C9793" s="7" t="n"/>
      <c r="D9793" s="7" t="n"/>
      <c r="E9793" s="8" t="n"/>
      <c r="F9793" s="9" t="n"/>
      <c r="G9793" s="8" t="n"/>
      <c r="H9793" s="8" t="n"/>
      <c r="I9793" s="8" t="n"/>
      <c r="J9793" s="10">
        <f>IF(A9793="",0,SUMIFS(amount_expended,cfda_key,V9793))</f>
        <v/>
      </c>
      <c r="K9793" s="10">
        <f>IF(G9793="OTHER CLUSTER NOT LISTED ABOVE",SUMIFS(amount_expended,uniform_other_cluster_name,X9793), IF(AND(OR(G9793="N/A",G9793=""),H9793=""),0,IF(G9793="STATE CLUSTER",SUMIFS(amount_expended,uniform_state_cluster_name,W9793),SUMIFS(amount_expended,cluster_name,G9793))))</f>
        <v/>
      </c>
      <c r="L9793" s="8" t="n"/>
      <c r="M9793" s="7" t="n"/>
      <c r="N9793" s="8" t="n"/>
      <c r="O9793" s="7" t="n"/>
      <c r="P9793" s="7" t="n"/>
      <c r="Q9793" s="8" t="n"/>
      <c r="R9793" s="9" t="n"/>
      <c r="S9793" s="8" t="n"/>
      <c r="T9793" s="8" t="n"/>
      <c r="U9793" s="8" t="n"/>
      <c r="V9793" s="11">
        <f>IF(OR(B9793="",C9793=""),"",CONCATENATE(B9793,".",C9793))</f>
        <v/>
      </c>
      <c r="W9793" s="6">
        <f>UPPER(TRIM(H9793))</f>
        <v/>
      </c>
      <c r="X9793" s="6">
        <f>UPPER(TRIM(I9793))</f>
        <v/>
      </c>
      <c r="Y9793" s="6">
        <f>IF(V9793&lt;&gt;"",IFERROR(INDEX(federal_program_name_lookup,MATCH(V9793,aln_lookup,0)),""),"")</f>
        <v/>
      </c>
    </row>
    <row r="9794">
      <c r="A9794" s="6">
        <f>IF(B9794&lt;&gt;"", "AWARD-"&amp;TEXT(ROW()-1,"00000"), "")</f>
        <v/>
      </c>
      <c r="B9794" s="7" t="n"/>
      <c r="C9794" s="7" t="n"/>
      <c r="D9794" s="7" t="n"/>
      <c r="E9794" s="8" t="n"/>
      <c r="F9794" s="9" t="n"/>
      <c r="G9794" s="8" t="n"/>
      <c r="H9794" s="8" t="n"/>
      <c r="I9794" s="8" t="n"/>
      <c r="J9794" s="10">
        <f>IF(A9794="",0,SUMIFS(amount_expended,cfda_key,V9794))</f>
        <v/>
      </c>
      <c r="K9794" s="10">
        <f>IF(G9794="OTHER CLUSTER NOT LISTED ABOVE",SUMIFS(amount_expended,uniform_other_cluster_name,X9794), IF(AND(OR(G9794="N/A",G9794=""),H9794=""),0,IF(G9794="STATE CLUSTER",SUMIFS(amount_expended,uniform_state_cluster_name,W9794),SUMIFS(amount_expended,cluster_name,G9794))))</f>
        <v/>
      </c>
      <c r="L9794" s="8" t="n"/>
      <c r="M9794" s="7" t="n"/>
      <c r="N9794" s="8" t="n"/>
      <c r="O9794" s="7" t="n"/>
      <c r="P9794" s="7" t="n"/>
      <c r="Q9794" s="8" t="n"/>
      <c r="R9794" s="9" t="n"/>
      <c r="S9794" s="8" t="n"/>
      <c r="T9794" s="8" t="n"/>
      <c r="U9794" s="8" t="n"/>
      <c r="V9794" s="11">
        <f>IF(OR(B9794="",C9794=""),"",CONCATENATE(B9794,".",C9794))</f>
        <v/>
      </c>
      <c r="W9794" s="6">
        <f>UPPER(TRIM(H9794))</f>
        <v/>
      </c>
      <c r="X9794" s="6">
        <f>UPPER(TRIM(I9794))</f>
        <v/>
      </c>
      <c r="Y9794" s="6">
        <f>IF(V9794&lt;&gt;"",IFERROR(INDEX(federal_program_name_lookup,MATCH(V9794,aln_lookup,0)),""),"")</f>
        <v/>
      </c>
    </row>
    <row r="9795">
      <c r="A9795" s="6">
        <f>IF(B9795&lt;&gt;"", "AWARD-"&amp;TEXT(ROW()-1,"00000"), "")</f>
        <v/>
      </c>
      <c r="B9795" s="7" t="n"/>
      <c r="C9795" s="7" t="n"/>
      <c r="D9795" s="7" t="n"/>
      <c r="E9795" s="8" t="n"/>
      <c r="F9795" s="9" t="n"/>
      <c r="G9795" s="8" t="n"/>
      <c r="H9795" s="8" t="n"/>
      <c r="I9795" s="8" t="n"/>
      <c r="J9795" s="10">
        <f>IF(A9795="",0,SUMIFS(amount_expended,cfda_key,V9795))</f>
        <v/>
      </c>
      <c r="K9795" s="10">
        <f>IF(G9795="OTHER CLUSTER NOT LISTED ABOVE",SUMIFS(amount_expended,uniform_other_cluster_name,X9795), IF(AND(OR(G9795="N/A",G9795=""),H9795=""),0,IF(G9795="STATE CLUSTER",SUMIFS(amount_expended,uniform_state_cluster_name,W9795),SUMIFS(amount_expended,cluster_name,G9795))))</f>
        <v/>
      </c>
      <c r="L9795" s="8" t="n"/>
      <c r="M9795" s="7" t="n"/>
      <c r="N9795" s="8" t="n"/>
      <c r="O9795" s="7" t="n"/>
      <c r="P9795" s="7" t="n"/>
      <c r="Q9795" s="8" t="n"/>
      <c r="R9795" s="9" t="n"/>
      <c r="S9795" s="8" t="n"/>
      <c r="T9795" s="8" t="n"/>
      <c r="U9795" s="8" t="n"/>
      <c r="V9795" s="11">
        <f>IF(OR(B9795="",C9795=""),"",CONCATENATE(B9795,".",C9795))</f>
        <v/>
      </c>
      <c r="W9795" s="6">
        <f>UPPER(TRIM(H9795))</f>
        <v/>
      </c>
      <c r="X9795" s="6">
        <f>UPPER(TRIM(I9795))</f>
        <v/>
      </c>
      <c r="Y9795" s="6">
        <f>IF(V9795&lt;&gt;"",IFERROR(INDEX(federal_program_name_lookup,MATCH(V9795,aln_lookup,0)),""),"")</f>
        <v/>
      </c>
    </row>
    <row r="9796">
      <c r="A9796" s="6">
        <f>IF(B9796&lt;&gt;"", "AWARD-"&amp;TEXT(ROW()-1,"00000"), "")</f>
        <v/>
      </c>
      <c r="B9796" s="7" t="n"/>
      <c r="C9796" s="7" t="n"/>
      <c r="D9796" s="7" t="n"/>
      <c r="E9796" s="8" t="n"/>
      <c r="F9796" s="9" t="n"/>
      <c r="G9796" s="8" t="n"/>
      <c r="H9796" s="8" t="n"/>
      <c r="I9796" s="8" t="n"/>
      <c r="J9796" s="10">
        <f>IF(A9796="",0,SUMIFS(amount_expended,cfda_key,V9796))</f>
        <v/>
      </c>
      <c r="K9796" s="10">
        <f>IF(G9796="OTHER CLUSTER NOT LISTED ABOVE",SUMIFS(amount_expended,uniform_other_cluster_name,X9796), IF(AND(OR(G9796="N/A",G9796=""),H9796=""),0,IF(G9796="STATE CLUSTER",SUMIFS(amount_expended,uniform_state_cluster_name,W9796),SUMIFS(amount_expended,cluster_name,G9796))))</f>
        <v/>
      </c>
      <c r="L9796" s="8" t="n"/>
      <c r="M9796" s="7" t="n"/>
      <c r="N9796" s="8" t="n"/>
      <c r="O9796" s="7" t="n"/>
      <c r="P9796" s="7" t="n"/>
      <c r="Q9796" s="8" t="n"/>
      <c r="R9796" s="9" t="n"/>
      <c r="S9796" s="8" t="n"/>
      <c r="T9796" s="8" t="n"/>
      <c r="U9796" s="8" t="n"/>
      <c r="V9796" s="11">
        <f>IF(OR(B9796="",C9796=""),"",CONCATENATE(B9796,".",C9796))</f>
        <v/>
      </c>
      <c r="W9796" s="6">
        <f>UPPER(TRIM(H9796))</f>
        <v/>
      </c>
      <c r="X9796" s="6">
        <f>UPPER(TRIM(I9796))</f>
        <v/>
      </c>
      <c r="Y9796" s="6">
        <f>IF(V9796&lt;&gt;"",IFERROR(INDEX(federal_program_name_lookup,MATCH(V9796,aln_lookup,0)),""),"")</f>
        <v/>
      </c>
    </row>
    <row r="9797">
      <c r="A9797" s="6">
        <f>IF(B9797&lt;&gt;"", "AWARD-"&amp;TEXT(ROW()-1,"00000"), "")</f>
        <v/>
      </c>
      <c r="B9797" s="7" t="n"/>
      <c r="C9797" s="7" t="n"/>
      <c r="D9797" s="7" t="n"/>
      <c r="E9797" s="8" t="n"/>
      <c r="F9797" s="9" t="n"/>
      <c r="G9797" s="8" t="n"/>
      <c r="H9797" s="8" t="n"/>
      <c r="I9797" s="8" t="n"/>
      <c r="J9797" s="10">
        <f>IF(A9797="",0,SUMIFS(amount_expended,cfda_key,V9797))</f>
        <v/>
      </c>
      <c r="K9797" s="10">
        <f>IF(G9797="OTHER CLUSTER NOT LISTED ABOVE",SUMIFS(amount_expended,uniform_other_cluster_name,X9797), IF(AND(OR(G9797="N/A",G9797=""),H9797=""),0,IF(G9797="STATE CLUSTER",SUMIFS(amount_expended,uniform_state_cluster_name,W9797),SUMIFS(amount_expended,cluster_name,G9797))))</f>
        <v/>
      </c>
      <c r="L9797" s="8" t="n"/>
      <c r="M9797" s="7" t="n"/>
      <c r="N9797" s="8" t="n"/>
      <c r="O9797" s="7" t="n"/>
      <c r="P9797" s="7" t="n"/>
      <c r="Q9797" s="8" t="n"/>
      <c r="R9797" s="9" t="n"/>
      <c r="S9797" s="8" t="n"/>
      <c r="T9797" s="8" t="n"/>
      <c r="U9797" s="8" t="n"/>
      <c r="V9797" s="11">
        <f>IF(OR(B9797="",C9797=""),"",CONCATENATE(B9797,".",C9797))</f>
        <v/>
      </c>
      <c r="W9797" s="6">
        <f>UPPER(TRIM(H9797))</f>
        <v/>
      </c>
      <c r="X9797" s="6">
        <f>UPPER(TRIM(I9797))</f>
        <v/>
      </c>
      <c r="Y9797" s="6">
        <f>IF(V9797&lt;&gt;"",IFERROR(INDEX(federal_program_name_lookup,MATCH(V9797,aln_lookup,0)),""),"")</f>
        <v/>
      </c>
    </row>
    <row r="9798">
      <c r="A9798" s="6">
        <f>IF(B9798&lt;&gt;"", "AWARD-"&amp;TEXT(ROW()-1,"00000"), "")</f>
        <v/>
      </c>
      <c r="B9798" s="7" t="n"/>
      <c r="C9798" s="7" t="n"/>
      <c r="D9798" s="7" t="n"/>
      <c r="E9798" s="8" t="n"/>
      <c r="F9798" s="9" t="n"/>
      <c r="G9798" s="8" t="n"/>
      <c r="H9798" s="8" t="n"/>
      <c r="I9798" s="8" t="n"/>
      <c r="J9798" s="10">
        <f>IF(A9798="",0,SUMIFS(amount_expended,cfda_key,V9798))</f>
        <v/>
      </c>
      <c r="K9798" s="10">
        <f>IF(G9798="OTHER CLUSTER NOT LISTED ABOVE",SUMIFS(amount_expended,uniform_other_cluster_name,X9798), IF(AND(OR(G9798="N/A",G9798=""),H9798=""),0,IF(G9798="STATE CLUSTER",SUMIFS(amount_expended,uniform_state_cluster_name,W9798),SUMIFS(amount_expended,cluster_name,G9798))))</f>
        <v/>
      </c>
      <c r="L9798" s="8" t="n"/>
      <c r="M9798" s="7" t="n"/>
      <c r="N9798" s="8" t="n"/>
      <c r="O9798" s="7" t="n"/>
      <c r="P9798" s="7" t="n"/>
      <c r="Q9798" s="8" t="n"/>
      <c r="R9798" s="9" t="n"/>
      <c r="S9798" s="8" t="n"/>
      <c r="T9798" s="8" t="n"/>
      <c r="U9798" s="8" t="n"/>
      <c r="V9798" s="11">
        <f>IF(OR(B9798="",C9798=""),"",CONCATENATE(B9798,".",C9798))</f>
        <v/>
      </c>
      <c r="W9798" s="6">
        <f>UPPER(TRIM(H9798))</f>
        <v/>
      </c>
      <c r="X9798" s="6">
        <f>UPPER(TRIM(I9798))</f>
        <v/>
      </c>
      <c r="Y9798" s="6">
        <f>IF(V9798&lt;&gt;"",IFERROR(INDEX(federal_program_name_lookup,MATCH(V9798,aln_lookup,0)),""),"")</f>
        <v/>
      </c>
    </row>
    <row r="9799">
      <c r="A9799" s="6">
        <f>IF(B9799&lt;&gt;"", "AWARD-"&amp;TEXT(ROW()-1,"00000"), "")</f>
        <v/>
      </c>
      <c r="B9799" s="7" t="n"/>
      <c r="C9799" s="7" t="n"/>
      <c r="D9799" s="7" t="n"/>
      <c r="E9799" s="8" t="n"/>
      <c r="F9799" s="9" t="n"/>
      <c r="G9799" s="8" t="n"/>
      <c r="H9799" s="8" t="n"/>
      <c r="I9799" s="8" t="n"/>
      <c r="J9799" s="10">
        <f>IF(A9799="",0,SUMIFS(amount_expended,cfda_key,V9799))</f>
        <v/>
      </c>
      <c r="K9799" s="10">
        <f>IF(G9799="OTHER CLUSTER NOT LISTED ABOVE",SUMIFS(amount_expended,uniform_other_cluster_name,X9799), IF(AND(OR(G9799="N/A",G9799=""),H9799=""),0,IF(G9799="STATE CLUSTER",SUMIFS(amount_expended,uniform_state_cluster_name,W9799),SUMIFS(amount_expended,cluster_name,G9799))))</f>
        <v/>
      </c>
      <c r="L9799" s="8" t="n"/>
      <c r="M9799" s="7" t="n"/>
      <c r="N9799" s="8" t="n"/>
      <c r="O9799" s="7" t="n"/>
      <c r="P9799" s="7" t="n"/>
      <c r="Q9799" s="8" t="n"/>
      <c r="R9799" s="9" t="n"/>
      <c r="S9799" s="8" t="n"/>
      <c r="T9799" s="8" t="n"/>
      <c r="U9799" s="8" t="n"/>
      <c r="V9799" s="11">
        <f>IF(OR(B9799="",C9799=""),"",CONCATENATE(B9799,".",C9799))</f>
        <v/>
      </c>
      <c r="W9799" s="6">
        <f>UPPER(TRIM(H9799))</f>
        <v/>
      </c>
      <c r="X9799" s="6">
        <f>UPPER(TRIM(I9799))</f>
        <v/>
      </c>
      <c r="Y9799" s="6">
        <f>IF(V9799&lt;&gt;"",IFERROR(INDEX(federal_program_name_lookup,MATCH(V9799,aln_lookup,0)),""),"")</f>
        <v/>
      </c>
    </row>
    <row r="9800">
      <c r="A9800" s="6">
        <f>IF(B9800&lt;&gt;"", "AWARD-"&amp;TEXT(ROW()-1,"00000"), "")</f>
        <v/>
      </c>
      <c r="B9800" s="7" t="n"/>
      <c r="C9800" s="7" t="n"/>
      <c r="D9800" s="7" t="n"/>
      <c r="E9800" s="8" t="n"/>
      <c r="F9800" s="9" t="n"/>
      <c r="G9800" s="8" t="n"/>
      <c r="H9800" s="8" t="n"/>
      <c r="I9800" s="8" t="n"/>
      <c r="J9800" s="10">
        <f>IF(A9800="",0,SUMIFS(amount_expended,cfda_key,V9800))</f>
        <v/>
      </c>
      <c r="K9800" s="10">
        <f>IF(G9800="OTHER CLUSTER NOT LISTED ABOVE",SUMIFS(amount_expended,uniform_other_cluster_name,X9800), IF(AND(OR(G9800="N/A",G9800=""),H9800=""),0,IF(G9800="STATE CLUSTER",SUMIFS(amount_expended,uniform_state_cluster_name,W9800),SUMIFS(amount_expended,cluster_name,G9800))))</f>
        <v/>
      </c>
      <c r="L9800" s="8" t="n"/>
      <c r="M9800" s="7" t="n"/>
      <c r="N9800" s="8" t="n"/>
      <c r="O9800" s="7" t="n"/>
      <c r="P9800" s="7" t="n"/>
      <c r="Q9800" s="8" t="n"/>
      <c r="R9800" s="9" t="n"/>
      <c r="S9800" s="8" t="n"/>
      <c r="T9800" s="8" t="n"/>
      <c r="U9800" s="8" t="n"/>
      <c r="V9800" s="11">
        <f>IF(OR(B9800="",C9800=""),"",CONCATENATE(B9800,".",C9800))</f>
        <v/>
      </c>
      <c r="W9800" s="6">
        <f>UPPER(TRIM(H9800))</f>
        <v/>
      </c>
      <c r="X9800" s="6">
        <f>UPPER(TRIM(I9800))</f>
        <v/>
      </c>
      <c r="Y9800" s="6">
        <f>IF(V9800&lt;&gt;"",IFERROR(INDEX(federal_program_name_lookup,MATCH(V9800,aln_lookup,0)),""),"")</f>
        <v/>
      </c>
    </row>
    <row r="9801">
      <c r="A9801" s="6">
        <f>IF(B9801&lt;&gt;"", "AWARD-"&amp;TEXT(ROW()-1,"00000"), "")</f>
        <v/>
      </c>
      <c r="B9801" s="7" t="n"/>
      <c r="C9801" s="7" t="n"/>
      <c r="D9801" s="7" t="n"/>
      <c r="E9801" s="8" t="n"/>
      <c r="F9801" s="9" t="n"/>
      <c r="G9801" s="8" t="n"/>
      <c r="H9801" s="8" t="n"/>
      <c r="I9801" s="8" t="n"/>
      <c r="J9801" s="10">
        <f>IF(A9801="",0,SUMIFS(amount_expended,cfda_key,V9801))</f>
        <v/>
      </c>
      <c r="K9801" s="10">
        <f>IF(G9801="OTHER CLUSTER NOT LISTED ABOVE",SUMIFS(amount_expended,uniform_other_cluster_name,X9801), IF(AND(OR(G9801="N/A",G9801=""),H9801=""),0,IF(G9801="STATE CLUSTER",SUMIFS(amount_expended,uniform_state_cluster_name,W9801),SUMIFS(amount_expended,cluster_name,G9801))))</f>
        <v/>
      </c>
      <c r="L9801" s="8" t="n"/>
      <c r="M9801" s="7" t="n"/>
      <c r="N9801" s="8" t="n"/>
      <c r="O9801" s="7" t="n"/>
      <c r="P9801" s="7" t="n"/>
      <c r="Q9801" s="8" t="n"/>
      <c r="R9801" s="9" t="n"/>
      <c r="S9801" s="8" t="n"/>
      <c r="T9801" s="8" t="n"/>
      <c r="U9801" s="8" t="n"/>
      <c r="V9801" s="11">
        <f>IF(OR(B9801="",C9801=""),"",CONCATENATE(B9801,".",C9801))</f>
        <v/>
      </c>
      <c r="W9801" s="6">
        <f>UPPER(TRIM(H9801))</f>
        <v/>
      </c>
      <c r="X9801" s="6">
        <f>UPPER(TRIM(I9801))</f>
        <v/>
      </c>
      <c r="Y9801" s="6">
        <f>IF(V9801&lt;&gt;"",IFERROR(INDEX(federal_program_name_lookup,MATCH(V9801,aln_lookup,0)),""),"")</f>
        <v/>
      </c>
    </row>
    <row r="9802">
      <c r="A9802" s="6">
        <f>IF(B9802&lt;&gt;"", "AWARD-"&amp;TEXT(ROW()-1,"00000"), "")</f>
        <v/>
      </c>
      <c r="B9802" s="7" t="n"/>
      <c r="C9802" s="7" t="n"/>
      <c r="D9802" s="7" t="n"/>
      <c r="E9802" s="8" t="n"/>
      <c r="F9802" s="9" t="n"/>
      <c r="G9802" s="8" t="n"/>
      <c r="H9802" s="8" t="n"/>
      <c r="I9802" s="8" t="n"/>
      <c r="J9802" s="10">
        <f>IF(A9802="",0,SUMIFS(amount_expended,cfda_key,V9802))</f>
        <v/>
      </c>
      <c r="K9802" s="10">
        <f>IF(G9802="OTHER CLUSTER NOT LISTED ABOVE",SUMIFS(amount_expended,uniform_other_cluster_name,X9802), IF(AND(OR(G9802="N/A",G9802=""),H9802=""),0,IF(G9802="STATE CLUSTER",SUMIFS(amount_expended,uniform_state_cluster_name,W9802),SUMIFS(amount_expended,cluster_name,G9802))))</f>
        <v/>
      </c>
      <c r="L9802" s="8" t="n"/>
      <c r="M9802" s="7" t="n"/>
      <c r="N9802" s="8" t="n"/>
      <c r="O9802" s="7" t="n"/>
      <c r="P9802" s="7" t="n"/>
      <c r="Q9802" s="8" t="n"/>
      <c r="R9802" s="9" t="n"/>
      <c r="S9802" s="8" t="n"/>
      <c r="T9802" s="8" t="n"/>
      <c r="U9802" s="8" t="n"/>
      <c r="V9802" s="11">
        <f>IF(OR(B9802="",C9802=""),"",CONCATENATE(B9802,".",C9802))</f>
        <v/>
      </c>
      <c r="W9802" s="6">
        <f>UPPER(TRIM(H9802))</f>
        <v/>
      </c>
      <c r="X9802" s="6">
        <f>UPPER(TRIM(I9802))</f>
        <v/>
      </c>
      <c r="Y9802" s="6">
        <f>IF(V9802&lt;&gt;"",IFERROR(INDEX(federal_program_name_lookup,MATCH(V9802,aln_lookup,0)),""),"")</f>
        <v/>
      </c>
    </row>
    <row r="9803">
      <c r="A9803" s="6">
        <f>IF(B9803&lt;&gt;"", "AWARD-"&amp;TEXT(ROW()-1,"00000"), "")</f>
        <v/>
      </c>
      <c r="B9803" s="7" t="n"/>
      <c r="C9803" s="7" t="n"/>
      <c r="D9803" s="7" t="n"/>
      <c r="E9803" s="8" t="n"/>
      <c r="F9803" s="9" t="n"/>
      <c r="G9803" s="8" t="n"/>
      <c r="H9803" s="8" t="n"/>
      <c r="I9803" s="8" t="n"/>
      <c r="J9803" s="10">
        <f>IF(A9803="",0,SUMIFS(amount_expended,cfda_key,V9803))</f>
        <v/>
      </c>
      <c r="K9803" s="10">
        <f>IF(G9803="OTHER CLUSTER NOT LISTED ABOVE",SUMIFS(amount_expended,uniform_other_cluster_name,X9803), IF(AND(OR(G9803="N/A",G9803=""),H9803=""),0,IF(G9803="STATE CLUSTER",SUMIFS(amount_expended,uniform_state_cluster_name,W9803),SUMIFS(amount_expended,cluster_name,G9803))))</f>
        <v/>
      </c>
      <c r="L9803" s="8" t="n"/>
      <c r="M9803" s="7" t="n"/>
      <c r="N9803" s="8" t="n"/>
      <c r="O9803" s="7" t="n"/>
      <c r="P9803" s="7" t="n"/>
      <c r="Q9803" s="8" t="n"/>
      <c r="R9803" s="9" t="n"/>
      <c r="S9803" s="8" t="n"/>
      <c r="T9803" s="8" t="n"/>
      <c r="U9803" s="8" t="n"/>
      <c r="V9803" s="11">
        <f>IF(OR(B9803="",C9803=""),"",CONCATENATE(B9803,".",C9803))</f>
        <v/>
      </c>
      <c r="W9803" s="6">
        <f>UPPER(TRIM(H9803))</f>
        <v/>
      </c>
      <c r="X9803" s="6">
        <f>UPPER(TRIM(I9803))</f>
        <v/>
      </c>
      <c r="Y9803" s="6">
        <f>IF(V9803&lt;&gt;"",IFERROR(INDEX(federal_program_name_lookup,MATCH(V9803,aln_lookup,0)),""),"")</f>
        <v/>
      </c>
    </row>
    <row r="9804">
      <c r="A9804" s="6">
        <f>IF(B9804&lt;&gt;"", "AWARD-"&amp;TEXT(ROW()-1,"00000"), "")</f>
        <v/>
      </c>
      <c r="B9804" s="7" t="n"/>
      <c r="C9804" s="7" t="n"/>
      <c r="D9804" s="7" t="n"/>
      <c r="E9804" s="8" t="n"/>
      <c r="F9804" s="9" t="n"/>
      <c r="G9804" s="8" t="n"/>
      <c r="H9804" s="8" t="n"/>
      <c r="I9804" s="8" t="n"/>
      <c r="J9804" s="10">
        <f>IF(A9804="",0,SUMIFS(amount_expended,cfda_key,V9804))</f>
        <v/>
      </c>
      <c r="K9804" s="10">
        <f>IF(G9804="OTHER CLUSTER NOT LISTED ABOVE",SUMIFS(amount_expended,uniform_other_cluster_name,X9804), IF(AND(OR(G9804="N/A",G9804=""),H9804=""),0,IF(G9804="STATE CLUSTER",SUMIFS(amount_expended,uniform_state_cluster_name,W9804),SUMIFS(amount_expended,cluster_name,G9804))))</f>
        <v/>
      </c>
      <c r="L9804" s="8" t="n"/>
      <c r="M9804" s="7" t="n"/>
      <c r="N9804" s="8" t="n"/>
      <c r="O9804" s="7" t="n"/>
      <c r="P9804" s="7" t="n"/>
      <c r="Q9804" s="8" t="n"/>
      <c r="R9804" s="9" t="n"/>
      <c r="S9804" s="8" t="n"/>
      <c r="T9804" s="8" t="n"/>
      <c r="U9804" s="8" t="n"/>
      <c r="V9804" s="11">
        <f>IF(OR(B9804="",C9804=""),"",CONCATENATE(B9804,".",C9804))</f>
        <v/>
      </c>
      <c r="W9804" s="6">
        <f>UPPER(TRIM(H9804))</f>
        <v/>
      </c>
      <c r="X9804" s="6">
        <f>UPPER(TRIM(I9804))</f>
        <v/>
      </c>
      <c r="Y9804" s="6">
        <f>IF(V9804&lt;&gt;"",IFERROR(INDEX(federal_program_name_lookup,MATCH(V9804,aln_lookup,0)),""),"")</f>
        <v/>
      </c>
    </row>
    <row r="9805">
      <c r="A9805" s="6">
        <f>IF(B9805&lt;&gt;"", "AWARD-"&amp;TEXT(ROW()-1,"00000"), "")</f>
        <v/>
      </c>
      <c r="B9805" s="7" t="n"/>
      <c r="C9805" s="7" t="n"/>
      <c r="D9805" s="7" t="n"/>
      <c r="E9805" s="8" t="n"/>
      <c r="F9805" s="9" t="n"/>
      <c r="G9805" s="8" t="n"/>
      <c r="H9805" s="8" t="n"/>
      <c r="I9805" s="8" t="n"/>
      <c r="J9805" s="10">
        <f>IF(A9805="",0,SUMIFS(amount_expended,cfda_key,V9805))</f>
        <v/>
      </c>
      <c r="K9805" s="10">
        <f>IF(G9805="OTHER CLUSTER NOT LISTED ABOVE",SUMIFS(amount_expended,uniform_other_cluster_name,X9805), IF(AND(OR(G9805="N/A",G9805=""),H9805=""),0,IF(G9805="STATE CLUSTER",SUMIFS(amount_expended,uniform_state_cluster_name,W9805),SUMIFS(amount_expended,cluster_name,G9805))))</f>
        <v/>
      </c>
      <c r="L9805" s="8" t="n"/>
      <c r="M9805" s="7" t="n"/>
      <c r="N9805" s="8" t="n"/>
      <c r="O9805" s="7" t="n"/>
      <c r="P9805" s="7" t="n"/>
      <c r="Q9805" s="8" t="n"/>
      <c r="R9805" s="9" t="n"/>
      <c r="S9805" s="8" t="n"/>
      <c r="T9805" s="8" t="n"/>
      <c r="U9805" s="8" t="n"/>
      <c r="V9805" s="11">
        <f>IF(OR(B9805="",C9805=""),"",CONCATENATE(B9805,".",C9805))</f>
        <v/>
      </c>
      <c r="W9805" s="6">
        <f>UPPER(TRIM(H9805))</f>
        <v/>
      </c>
      <c r="X9805" s="6">
        <f>UPPER(TRIM(I9805))</f>
        <v/>
      </c>
      <c r="Y9805" s="6">
        <f>IF(V9805&lt;&gt;"",IFERROR(INDEX(federal_program_name_lookup,MATCH(V9805,aln_lookup,0)),""),"")</f>
        <v/>
      </c>
    </row>
    <row r="9806">
      <c r="A9806" s="6">
        <f>IF(B9806&lt;&gt;"", "AWARD-"&amp;TEXT(ROW()-1,"00000"), "")</f>
        <v/>
      </c>
      <c r="B9806" s="7" t="n"/>
      <c r="C9806" s="7" t="n"/>
      <c r="D9806" s="7" t="n"/>
      <c r="E9806" s="8" t="n"/>
      <c r="F9806" s="9" t="n"/>
      <c r="G9806" s="8" t="n"/>
      <c r="H9806" s="8" t="n"/>
      <c r="I9806" s="8" t="n"/>
      <c r="J9806" s="10">
        <f>IF(A9806="",0,SUMIFS(amount_expended,cfda_key,V9806))</f>
        <v/>
      </c>
      <c r="K9806" s="10">
        <f>IF(G9806="OTHER CLUSTER NOT LISTED ABOVE",SUMIFS(amount_expended,uniform_other_cluster_name,X9806), IF(AND(OR(G9806="N/A",G9806=""),H9806=""),0,IF(G9806="STATE CLUSTER",SUMIFS(amount_expended,uniform_state_cluster_name,W9806),SUMIFS(amount_expended,cluster_name,G9806))))</f>
        <v/>
      </c>
      <c r="L9806" s="8" t="n"/>
      <c r="M9806" s="7" t="n"/>
      <c r="N9806" s="8" t="n"/>
      <c r="O9806" s="7" t="n"/>
      <c r="P9806" s="7" t="n"/>
      <c r="Q9806" s="8" t="n"/>
      <c r="R9806" s="9" t="n"/>
      <c r="S9806" s="8" t="n"/>
      <c r="T9806" s="8" t="n"/>
      <c r="U9806" s="8" t="n"/>
      <c r="V9806" s="11">
        <f>IF(OR(B9806="",C9806=""),"",CONCATENATE(B9806,".",C9806))</f>
        <v/>
      </c>
      <c r="W9806" s="6">
        <f>UPPER(TRIM(H9806))</f>
        <v/>
      </c>
      <c r="X9806" s="6">
        <f>UPPER(TRIM(I9806))</f>
        <v/>
      </c>
      <c r="Y9806" s="6">
        <f>IF(V9806&lt;&gt;"",IFERROR(INDEX(federal_program_name_lookup,MATCH(V9806,aln_lookup,0)),""),"")</f>
        <v/>
      </c>
    </row>
    <row r="9807">
      <c r="A9807" s="6">
        <f>IF(B9807&lt;&gt;"", "AWARD-"&amp;TEXT(ROW()-1,"00000"), "")</f>
        <v/>
      </c>
      <c r="B9807" s="7" t="n"/>
      <c r="C9807" s="7" t="n"/>
      <c r="D9807" s="7" t="n"/>
      <c r="E9807" s="8" t="n"/>
      <c r="F9807" s="9" t="n"/>
      <c r="G9807" s="8" t="n"/>
      <c r="H9807" s="8" t="n"/>
      <c r="I9807" s="8" t="n"/>
      <c r="J9807" s="10">
        <f>IF(A9807="",0,SUMIFS(amount_expended,cfda_key,V9807))</f>
        <v/>
      </c>
      <c r="K9807" s="10">
        <f>IF(G9807="OTHER CLUSTER NOT LISTED ABOVE",SUMIFS(amount_expended,uniform_other_cluster_name,X9807), IF(AND(OR(G9807="N/A",G9807=""),H9807=""),0,IF(G9807="STATE CLUSTER",SUMIFS(amount_expended,uniform_state_cluster_name,W9807),SUMIFS(amount_expended,cluster_name,G9807))))</f>
        <v/>
      </c>
      <c r="L9807" s="8" t="n"/>
      <c r="M9807" s="7" t="n"/>
      <c r="N9807" s="8" t="n"/>
      <c r="O9807" s="7" t="n"/>
      <c r="P9807" s="7" t="n"/>
      <c r="Q9807" s="8" t="n"/>
      <c r="R9807" s="9" t="n"/>
      <c r="S9807" s="8" t="n"/>
      <c r="T9807" s="8" t="n"/>
      <c r="U9807" s="8" t="n"/>
      <c r="V9807" s="11">
        <f>IF(OR(B9807="",C9807=""),"",CONCATENATE(B9807,".",C9807))</f>
        <v/>
      </c>
      <c r="W9807" s="6">
        <f>UPPER(TRIM(H9807))</f>
        <v/>
      </c>
      <c r="X9807" s="6">
        <f>UPPER(TRIM(I9807))</f>
        <v/>
      </c>
      <c r="Y9807" s="6">
        <f>IF(V9807&lt;&gt;"",IFERROR(INDEX(federal_program_name_lookup,MATCH(V9807,aln_lookup,0)),""),"")</f>
        <v/>
      </c>
    </row>
    <row r="9808">
      <c r="A9808" s="6">
        <f>IF(B9808&lt;&gt;"", "AWARD-"&amp;TEXT(ROW()-1,"00000"), "")</f>
        <v/>
      </c>
      <c r="B9808" s="7" t="n"/>
      <c r="C9808" s="7" t="n"/>
      <c r="D9808" s="7" t="n"/>
      <c r="E9808" s="8" t="n"/>
      <c r="F9808" s="9" t="n"/>
      <c r="G9808" s="8" t="n"/>
      <c r="H9808" s="8" t="n"/>
      <c r="I9808" s="8" t="n"/>
      <c r="J9808" s="10">
        <f>IF(A9808="",0,SUMIFS(amount_expended,cfda_key,V9808))</f>
        <v/>
      </c>
      <c r="K9808" s="10">
        <f>IF(G9808="OTHER CLUSTER NOT LISTED ABOVE",SUMIFS(amount_expended,uniform_other_cluster_name,X9808), IF(AND(OR(G9808="N/A",G9808=""),H9808=""),0,IF(G9808="STATE CLUSTER",SUMIFS(amount_expended,uniform_state_cluster_name,W9808),SUMIFS(amount_expended,cluster_name,G9808))))</f>
        <v/>
      </c>
      <c r="L9808" s="8" t="n"/>
      <c r="M9808" s="7" t="n"/>
      <c r="N9808" s="8" t="n"/>
      <c r="O9808" s="7" t="n"/>
      <c r="P9808" s="7" t="n"/>
      <c r="Q9808" s="8" t="n"/>
      <c r="R9808" s="9" t="n"/>
      <c r="S9808" s="8" t="n"/>
      <c r="T9808" s="8" t="n"/>
      <c r="U9808" s="8" t="n"/>
      <c r="V9808" s="11">
        <f>IF(OR(B9808="",C9808=""),"",CONCATENATE(B9808,".",C9808))</f>
        <v/>
      </c>
      <c r="W9808" s="6">
        <f>UPPER(TRIM(H9808))</f>
        <v/>
      </c>
      <c r="X9808" s="6">
        <f>UPPER(TRIM(I9808))</f>
        <v/>
      </c>
      <c r="Y9808" s="6">
        <f>IF(V9808&lt;&gt;"",IFERROR(INDEX(federal_program_name_lookup,MATCH(V9808,aln_lookup,0)),""),"")</f>
        <v/>
      </c>
    </row>
    <row r="9809">
      <c r="A9809" s="6">
        <f>IF(B9809&lt;&gt;"", "AWARD-"&amp;TEXT(ROW()-1,"00000"), "")</f>
        <v/>
      </c>
      <c r="B9809" s="7" t="n"/>
      <c r="C9809" s="7" t="n"/>
      <c r="D9809" s="7" t="n"/>
      <c r="E9809" s="8" t="n"/>
      <c r="F9809" s="9" t="n"/>
      <c r="G9809" s="8" t="n"/>
      <c r="H9809" s="8" t="n"/>
      <c r="I9809" s="8" t="n"/>
      <c r="J9809" s="10">
        <f>IF(A9809="",0,SUMIFS(amount_expended,cfda_key,V9809))</f>
        <v/>
      </c>
      <c r="K9809" s="10">
        <f>IF(G9809="OTHER CLUSTER NOT LISTED ABOVE",SUMIFS(amount_expended,uniform_other_cluster_name,X9809), IF(AND(OR(G9809="N/A",G9809=""),H9809=""),0,IF(G9809="STATE CLUSTER",SUMIFS(amount_expended,uniform_state_cluster_name,W9809),SUMIFS(amount_expended,cluster_name,G9809))))</f>
        <v/>
      </c>
      <c r="L9809" s="8" t="n"/>
      <c r="M9809" s="7" t="n"/>
      <c r="N9809" s="8" t="n"/>
      <c r="O9809" s="7" t="n"/>
      <c r="P9809" s="7" t="n"/>
      <c r="Q9809" s="8" t="n"/>
      <c r="R9809" s="9" t="n"/>
      <c r="S9809" s="8" t="n"/>
      <c r="T9809" s="8" t="n"/>
      <c r="U9809" s="8" t="n"/>
      <c r="V9809" s="11">
        <f>IF(OR(B9809="",C9809=""),"",CONCATENATE(B9809,".",C9809))</f>
        <v/>
      </c>
      <c r="W9809" s="6">
        <f>UPPER(TRIM(H9809))</f>
        <v/>
      </c>
      <c r="X9809" s="6">
        <f>UPPER(TRIM(I9809))</f>
        <v/>
      </c>
      <c r="Y9809" s="6">
        <f>IF(V9809&lt;&gt;"",IFERROR(INDEX(federal_program_name_lookup,MATCH(V9809,aln_lookup,0)),""),"")</f>
        <v/>
      </c>
    </row>
    <row r="9810">
      <c r="A9810" s="6">
        <f>IF(B9810&lt;&gt;"", "AWARD-"&amp;TEXT(ROW()-1,"00000"), "")</f>
        <v/>
      </c>
      <c r="B9810" s="7" t="n"/>
      <c r="C9810" s="7" t="n"/>
      <c r="D9810" s="7" t="n"/>
      <c r="E9810" s="8" t="n"/>
      <c r="F9810" s="9" t="n"/>
      <c r="G9810" s="8" t="n"/>
      <c r="H9810" s="8" t="n"/>
      <c r="I9810" s="8" t="n"/>
      <c r="J9810" s="10">
        <f>IF(A9810="",0,SUMIFS(amount_expended,cfda_key,V9810))</f>
        <v/>
      </c>
      <c r="K9810" s="10">
        <f>IF(G9810="OTHER CLUSTER NOT LISTED ABOVE",SUMIFS(amount_expended,uniform_other_cluster_name,X9810), IF(AND(OR(G9810="N/A",G9810=""),H9810=""),0,IF(G9810="STATE CLUSTER",SUMIFS(amount_expended,uniform_state_cluster_name,W9810),SUMIFS(amount_expended,cluster_name,G9810))))</f>
        <v/>
      </c>
      <c r="L9810" s="8" t="n"/>
      <c r="M9810" s="7" t="n"/>
      <c r="N9810" s="8" t="n"/>
      <c r="O9810" s="7" t="n"/>
      <c r="P9810" s="7" t="n"/>
      <c r="Q9810" s="8" t="n"/>
      <c r="R9810" s="9" t="n"/>
      <c r="S9810" s="8" t="n"/>
      <c r="T9810" s="8" t="n"/>
      <c r="U9810" s="8" t="n"/>
      <c r="V9810" s="11">
        <f>IF(OR(B9810="",C9810=""),"",CONCATENATE(B9810,".",C9810))</f>
        <v/>
      </c>
      <c r="W9810" s="6">
        <f>UPPER(TRIM(H9810))</f>
        <v/>
      </c>
      <c r="X9810" s="6">
        <f>UPPER(TRIM(I9810))</f>
        <v/>
      </c>
      <c r="Y9810" s="6">
        <f>IF(V9810&lt;&gt;"",IFERROR(INDEX(federal_program_name_lookup,MATCH(V9810,aln_lookup,0)),""),"")</f>
        <v/>
      </c>
    </row>
    <row r="9811">
      <c r="A9811" s="6">
        <f>IF(B9811&lt;&gt;"", "AWARD-"&amp;TEXT(ROW()-1,"00000"), "")</f>
        <v/>
      </c>
      <c r="B9811" s="7" t="n"/>
      <c r="C9811" s="7" t="n"/>
      <c r="D9811" s="7" t="n"/>
      <c r="E9811" s="8" t="n"/>
      <c r="F9811" s="9" t="n"/>
      <c r="G9811" s="8" t="n"/>
      <c r="H9811" s="8" t="n"/>
      <c r="I9811" s="8" t="n"/>
      <c r="J9811" s="10">
        <f>IF(A9811="",0,SUMIFS(amount_expended,cfda_key,V9811))</f>
        <v/>
      </c>
      <c r="K9811" s="10">
        <f>IF(G9811="OTHER CLUSTER NOT LISTED ABOVE",SUMIFS(amount_expended,uniform_other_cluster_name,X9811), IF(AND(OR(G9811="N/A",G9811=""),H9811=""),0,IF(G9811="STATE CLUSTER",SUMIFS(amount_expended,uniform_state_cluster_name,W9811),SUMIFS(amount_expended,cluster_name,G9811))))</f>
        <v/>
      </c>
      <c r="L9811" s="8" t="n"/>
      <c r="M9811" s="7" t="n"/>
      <c r="N9811" s="8" t="n"/>
      <c r="O9811" s="7" t="n"/>
      <c r="P9811" s="7" t="n"/>
      <c r="Q9811" s="8" t="n"/>
      <c r="R9811" s="9" t="n"/>
      <c r="S9811" s="8" t="n"/>
      <c r="T9811" s="8" t="n"/>
      <c r="U9811" s="8" t="n"/>
      <c r="V9811" s="11">
        <f>IF(OR(B9811="",C9811=""),"",CONCATENATE(B9811,".",C9811))</f>
        <v/>
      </c>
      <c r="W9811" s="6">
        <f>UPPER(TRIM(H9811))</f>
        <v/>
      </c>
      <c r="X9811" s="6">
        <f>UPPER(TRIM(I9811))</f>
        <v/>
      </c>
      <c r="Y9811" s="6">
        <f>IF(V9811&lt;&gt;"",IFERROR(INDEX(federal_program_name_lookup,MATCH(V9811,aln_lookup,0)),""),"")</f>
        <v/>
      </c>
    </row>
    <row r="9812">
      <c r="A9812" s="6">
        <f>IF(B9812&lt;&gt;"", "AWARD-"&amp;TEXT(ROW()-1,"00000"), "")</f>
        <v/>
      </c>
      <c r="B9812" s="7" t="n"/>
      <c r="C9812" s="7" t="n"/>
      <c r="D9812" s="7" t="n"/>
      <c r="E9812" s="8" t="n"/>
      <c r="F9812" s="9" t="n"/>
      <c r="G9812" s="8" t="n"/>
      <c r="H9812" s="8" t="n"/>
      <c r="I9812" s="8" t="n"/>
      <c r="J9812" s="10">
        <f>IF(A9812="",0,SUMIFS(amount_expended,cfda_key,V9812))</f>
        <v/>
      </c>
      <c r="K9812" s="10">
        <f>IF(G9812="OTHER CLUSTER NOT LISTED ABOVE",SUMIFS(amount_expended,uniform_other_cluster_name,X9812), IF(AND(OR(G9812="N/A",G9812=""),H9812=""),0,IF(G9812="STATE CLUSTER",SUMIFS(amount_expended,uniform_state_cluster_name,W9812),SUMIFS(amount_expended,cluster_name,G9812))))</f>
        <v/>
      </c>
      <c r="L9812" s="8" t="n"/>
      <c r="M9812" s="7" t="n"/>
      <c r="N9812" s="8" t="n"/>
      <c r="O9812" s="7" t="n"/>
      <c r="P9812" s="7" t="n"/>
      <c r="Q9812" s="8" t="n"/>
      <c r="R9812" s="9" t="n"/>
      <c r="S9812" s="8" t="n"/>
      <c r="T9812" s="8" t="n"/>
      <c r="U9812" s="8" t="n"/>
      <c r="V9812" s="11">
        <f>IF(OR(B9812="",C9812=""),"",CONCATENATE(B9812,".",C9812))</f>
        <v/>
      </c>
      <c r="W9812" s="6">
        <f>UPPER(TRIM(H9812))</f>
        <v/>
      </c>
      <c r="X9812" s="6">
        <f>UPPER(TRIM(I9812))</f>
        <v/>
      </c>
      <c r="Y9812" s="6">
        <f>IF(V9812&lt;&gt;"",IFERROR(INDEX(federal_program_name_lookup,MATCH(V9812,aln_lookup,0)),""),"")</f>
        <v/>
      </c>
    </row>
    <row r="9813">
      <c r="A9813" s="6">
        <f>IF(B9813&lt;&gt;"", "AWARD-"&amp;TEXT(ROW()-1,"00000"), "")</f>
        <v/>
      </c>
      <c r="B9813" s="7" t="n"/>
      <c r="C9813" s="7" t="n"/>
      <c r="D9813" s="7" t="n"/>
      <c r="E9813" s="8" t="n"/>
      <c r="F9813" s="9" t="n"/>
      <c r="G9813" s="8" t="n"/>
      <c r="H9813" s="8" t="n"/>
      <c r="I9813" s="8" t="n"/>
      <c r="J9813" s="10">
        <f>IF(A9813="",0,SUMIFS(amount_expended,cfda_key,V9813))</f>
        <v/>
      </c>
      <c r="K9813" s="10">
        <f>IF(G9813="OTHER CLUSTER NOT LISTED ABOVE",SUMIFS(amount_expended,uniform_other_cluster_name,X9813), IF(AND(OR(G9813="N/A",G9813=""),H9813=""),0,IF(G9813="STATE CLUSTER",SUMIFS(amount_expended,uniform_state_cluster_name,W9813),SUMIFS(amount_expended,cluster_name,G9813))))</f>
        <v/>
      </c>
      <c r="L9813" s="8" t="n"/>
      <c r="M9813" s="7" t="n"/>
      <c r="N9813" s="8" t="n"/>
      <c r="O9813" s="7" t="n"/>
      <c r="P9813" s="7" t="n"/>
      <c r="Q9813" s="8" t="n"/>
      <c r="R9813" s="9" t="n"/>
      <c r="S9813" s="8" t="n"/>
      <c r="T9813" s="8" t="n"/>
      <c r="U9813" s="8" t="n"/>
      <c r="V9813" s="11">
        <f>IF(OR(B9813="",C9813=""),"",CONCATENATE(B9813,".",C9813))</f>
        <v/>
      </c>
      <c r="W9813" s="6">
        <f>UPPER(TRIM(H9813))</f>
        <v/>
      </c>
      <c r="X9813" s="6">
        <f>UPPER(TRIM(I9813))</f>
        <v/>
      </c>
      <c r="Y9813" s="6">
        <f>IF(V9813&lt;&gt;"",IFERROR(INDEX(federal_program_name_lookup,MATCH(V9813,aln_lookup,0)),""),"")</f>
        <v/>
      </c>
    </row>
    <row r="9814">
      <c r="A9814" s="6">
        <f>IF(B9814&lt;&gt;"", "AWARD-"&amp;TEXT(ROW()-1,"00000"), "")</f>
        <v/>
      </c>
      <c r="B9814" s="7" t="n"/>
      <c r="C9814" s="7" t="n"/>
      <c r="D9814" s="7" t="n"/>
      <c r="E9814" s="8" t="n"/>
      <c r="F9814" s="9" t="n"/>
      <c r="G9814" s="8" t="n"/>
      <c r="H9814" s="8" t="n"/>
      <c r="I9814" s="8" t="n"/>
      <c r="J9814" s="10">
        <f>IF(A9814="",0,SUMIFS(amount_expended,cfda_key,V9814))</f>
        <v/>
      </c>
      <c r="K9814" s="10">
        <f>IF(G9814="OTHER CLUSTER NOT LISTED ABOVE",SUMIFS(amount_expended,uniform_other_cluster_name,X9814), IF(AND(OR(G9814="N/A",G9814=""),H9814=""),0,IF(G9814="STATE CLUSTER",SUMIFS(amount_expended,uniform_state_cluster_name,W9814),SUMIFS(amount_expended,cluster_name,G9814))))</f>
        <v/>
      </c>
      <c r="L9814" s="8" t="n"/>
      <c r="M9814" s="7" t="n"/>
      <c r="N9814" s="8" t="n"/>
      <c r="O9814" s="7" t="n"/>
      <c r="P9814" s="7" t="n"/>
      <c r="Q9814" s="8" t="n"/>
      <c r="R9814" s="9" t="n"/>
      <c r="S9814" s="8" t="n"/>
      <c r="T9814" s="8" t="n"/>
      <c r="U9814" s="8" t="n"/>
      <c r="V9814" s="11">
        <f>IF(OR(B9814="",C9814=""),"",CONCATENATE(B9814,".",C9814))</f>
        <v/>
      </c>
      <c r="W9814" s="6">
        <f>UPPER(TRIM(H9814))</f>
        <v/>
      </c>
      <c r="X9814" s="6">
        <f>UPPER(TRIM(I9814))</f>
        <v/>
      </c>
      <c r="Y9814" s="6">
        <f>IF(V9814&lt;&gt;"",IFERROR(INDEX(federal_program_name_lookup,MATCH(V9814,aln_lookup,0)),""),"")</f>
        <v/>
      </c>
    </row>
    <row r="9815">
      <c r="A9815" s="6">
        <f>IF(B9815&lt;&gt;"", "AWARD-"&amp;TEXT(ROW()-1,"00000"), "")</f>
        <v/>
      </c>
      <c r="B9815" s="7" t="n"/>
      <c r="C9815" s="7" t="n"/>
      <c r="D9815" s="7" t="n"/>
      <c r="E9815" s="8" t="n"/>
      <c r="F9815" s="9" t="n"/>
      <c r="G9815" s="8" t="n"/>
      <c r="H9815" s="8" t="n"/>
      <c r="I9815" s="8" t="n"/>
      <c r="J9815" s="10">
        <f>IF(A9815="",0,SUMIFS(amount_expended,cfda_key,V9815))</f>
        <v/>
      </c>
      <c r="K9815" s="10">
        <f>IF(G9815="OTHER CLUSTER NOT LISTED ABOVE",SUMIFS(amount_expended,uniform_other_cluster_name,X9815), IF(AND(OR(G9815="N/A",G9815=""),H9815=""),0,IF(G9815="STATE CLUSTER",SUMIFS(amount_expended,uniform_state_cluster_name,W9815),SUMIFS(amount_expended,cluster_name,G9815))))</f>
        <v/>
      </c>
      <c r="L9815" s="8" t="n"/>
      <c r="M9815" s="7" t="n"/>
      <c r="N9815" s="8" t="n"/>
      <c r="O9815" s="7" t="n"/>
      <c r="P9815" s="7" t="n"/>
      <c r="Q9815" s="8" t="n"/>
      <c r="R9815" s="9" t="n"/>
      <c r="S9815" s="8" t="n"/>
      <c r="T9815" s="8" t="n"/>
      <c r="U9815" s="8" t="n"/>
      <c r="V9815" s="11">
        <f>IF(OR(B9815="",C9815=""),"",CONCATENATE(B9815,".",C9815))</f>
        <v/>
      </c>
      <c r="W9815" s="6">
        <f>UPPER(TRIM(H9815))</f>
        <v/>
      </c>
      <c r="X9815" s="6">
        <f>UPPER(TRIM(I9815))</f>
        <v/>
      </c>
      <c r="Y9815" s="6">
        <f>IF(V9815&lt;&gt;"",IFERROR(INDEX(federal_program_name_lookup,MATCH(V9815,aln_lookup,0)),""),"")</f>
        <v/>
      </c>
    </row>
    <row r="9816">
      <c r="A9816" s="6">
        <f>IF(B9816&lt;&gt;"", "AWARD-"&amp;TEXT(ROW()-1,"00000"), "")</f>
        <v/>
      </c>
      <c r="B9816" s="7" t="n"/>
      <c r="C9816" s="7" t="n"/>
      <c r="D9816" s="7" t="n"/>
      <c r="E9816" s="8" t="n"/>
      <c r="F9816" s="9" t="n"/>
      <c r="G9816" s="8" t="n"/>
      <c r="H9816" s="8" t="n"/>
      <c r="I9816" s="8" t="n"/>
      <c r="J9816" s="10">
        <f>IF(A9816="",0,SUMIFS(amount_expended,cfda_key,V9816))</f>
        <v/>
      </c>
      <c r="K9816" s="10">
        <f>IF(G9816="OTHER CLUSTER NOT LISTED ABOVE",SUMIFS(amount_expended,uniform_other_cluster_name,X9816), IF(AND(OR(G9816="N/A",G9816=""),H9816=""),0,IF(G9816="STATE CLUSTER",SUMIFS(amount_expended,uniform_state_cluster_name,W9816),SUMIFS(amount_expended,cluster_name,G9816))))</f>
        <v/>
      </c>
      <c r="L9816" s="8" t="n"/>
      <c r="M9816" s="7" t="n"/>
      <c r="N9816" s="8" t="n"/>
      <c r="O9816" s="7" t="n"/>
      <c r="P9816" s="7" t="n"/>
      <c r="Q9816" s="8" t="n"/>
      <c r="R9816" s="9" t="n"/>
      <c r="S9816" s="8" t="n"/>
      <c r="T9816" s="8" t="n"/>
      <c r="U9816" s="8" t="n"/>
      <c r="V9816" s="11">
        <f>IF(OR(B9816="",C9816=""),"",CONCATENATE(B9816,".",C9816))</f>
        <v/>
      </c>
      <c r="W9816" s="6">
        <f>UPPER(TRIM(H9816))</f>
        <v/>
      </c>
      <c r="X9816" s="6">
        <f>UPPER(TRIM(I9816))</f>
        <v/>
      </c>
      <c r="Y9816" s="6">
        <f>IF(V9816&lt;&gt;"",IFERROR(INDEX(federal_program_name_lookup,MATCH(V9816,aln_lookup,0)),""),"")</f>
        <v/>
      </c>
    </row>
    <row r="9817">
      <c r="A9817" s="6">
        <f>IF(B9817&lt;&gt;"", "AWARD-"&amp;TEXT(ROW()-1,"00000"), "")</f>
        <v/>
      </c>
      <c r="B9817" s="7" t="n"/>
      <c r="C9817" s="7" t="n"/>
      <c r="D9817" s="7" t="n"/>
      <c r="E9817" s="8" t="n"/>
      <c r="F9817" s="9" t="n"/>
      <c r="G9817" s="8" t="n"/>
      <c r="H9817" s="8" t="n"/>
      <c r="I9817" s="8" t="n"/>
      <c r="J9817" s="10">
        <f>IF(A9817="",0,SUMIFS(amount_expended,cfda_key,V9817))</f>
        <v/>
      </c>
      <c r="K9817" s="10">
        <f>IF(G9817="OTHER CLUSTER NOT LISTED ABOVE",SUMIFS(amount_expended,uniform_other_cluster_name,X9817), IF(AND(OR(G9817="N/A",G9817=""),H9817=""),0,IF(G9817="STATE CLUSTER",SUMIFS(amount_expended,uniform_state_cluster_name,W9817),SUMIFS(amount_expended,cluster_name,G9817))))</f>
        <v/>
      </c>
      <c r="L9817" s="8" t="n"/>
      <c r="M9817" s="7" t="n"/>
      <c r="N9817" s="8" t="n"/>
      <c r="O9817" s="7" t="n"/>
      <c r="P9817" s="7" t="n"/>
      <c r="Q9817" s="8" t="n"/>
      <c r="R9817" s="9" t="n"/>
      <c r="S9817" s="8" t="n"/>
      <c r="T9817" s="8" t="n"/>
      <c r="U9817" s="8" t="n"/>
      <c r="V9817" s="11">
        <f>IF(OR(B9817="",C9817=""),"",CONCATENATE(B9817,".",C9817))</f>
        <v/>
      </c>
      <c r="W9817" s="6">
        <f>UPPER(TRIM(H9817))</f>
        <v/>
      </c>
      <c r="X9817" s="6">
        <f>UPPER(TRIM(I9817))</f>
        <v/>
      </c>
      <c r="Y9817" s="6">
        <f>IF(V9817&lt;&gt;"",IFERROR(INDEX(federal_program_name_lookup,MATCH(V9817,aln_lookup,0)),""),"")</f>
        <v/>
      </c>
    </row>
    <row r="9818">
      <c r="A9818" s="6">
        <f>IF(B9818&lt;&gt;"", "AWARD-"&amp;TEXT(ROW()-1,"00000"), "")</f>
        <v/>
      </c>
      <c r="B9818" s="7" t="n"/>
      <c r="C9818" s="7" t="n"/>
      <c r="D9818" s="7" t="n"/>
      <c r="E9818" s="8" t="n"/>
      <c r="F9818" s="9" t="n"/>
      <c r="G9818" s="8" t="n"/>
      <c r="H9818" s="8" t="n"/>
      <c r="I9818" s="8" t="n"/>
      <c r="J9818" s="10">
        <f>IF(A9818="",0,SUMIFS(amount_expended,cfda_key,V9818))</f>
        <v/>
      </c>
      <c r="K9818" s="10">
        <f>IF(G9818="OTHER CLUSTER NOT LISTED ABOVE",SUMIFS(amount_expended,uniform_other_cluster_name,X9818), IF(AND(OR(G9818="N/A",G9818=""),H9818=""),0,IF(G9818="STATE CLUSTER",SUMIFS(amount_expended,uniform_state_cluster_name,W9818),SUMIFS(amount_expended,cluster_name,G9818))))</f>
        <v/>
      </c>
      <c r="L9818" s="8" t="n"/>
      <c r="M9818" s="7" t="n"/>
      <c r="N9818" s="8" t="n"/>
      <c r="O9818" s="7" t="n"/>
      <c r="P9818" s="7" t="n"/>
      <c r="Q9818" s="8" t="n"/>
      <c r="R9818" s="9" t="n"/>
      <c r="S9818" s="8" t="n"/>
      <c r="T9818" s="8" t="n"/>
      <c r="U9818" s="8" t="n"/>
      <c r="V9818" s="11">
        <f>IF(OR(B9818="",C9818=""),"",CONCATENATE(B9818,".",C9818))</f>
        <v/>
      </c>
      <c r="W9818" s="6">
        <f>UPPER(TRIM(H9818))</f>
        <v/>
      </c>
      <c r="X9818" s="6">
        <f>UPPER(TRIM(I9818))</f>
        <v/>
      </c>
      <c r="Y9818" s="6">
        <f>IF(V9818&lt;&gt;"",IFERROR(INDEX(federal_program_name_lookup,MATCH(V9818,aln_lookup,0)),""),"")</f>
        <v/>
      </c>
    </row>
    <row r="9819">
      <c r="A9819" s="6">
        <f>IF(B9819&lt;&gt;"", "AWARD-"&amp;TEXT(ROW()-1,"00000"), "")</f>
        <v/>
      </c>
      <c r="B9819" s="7" t="n"/>
      <c r="C9819" s="7" t="n"/>
      <c r="D9819" s="7" t="n"/>
      <c r="E9819" s="8" t="n"/>
      <c r="F9819" s="9" t="n"/>
      <c r="G9819" s="8" t="n"/>
      <c r="H9819" s="8" t="n"/>
      <c r="I9819" s="8" t="n"/>
      <c r="J9819" s="10">
        <f>IF(A9819="",0,SUMIFS(amount_expended,cfda_key,V9819))</f>
        <v/>
      </c>
      <c r="K9819" s="10">
        <f>IF(G9819="OTHER CLUSTER NOT LISTED ABOVE",SUMIFS(amount_expended,uniform_other_cluster_name,X9819), IF(AND(OR(G9819="N/A",G9819=""),H9819=""),0,IF(G9819="STATE CLUSTER",SUMIFS(amount_expended,uniform_state_cluster_name,W9819),SUMIFS(amount_expended,cluster_name,G9819))))</f>
        <v/>
      </c>
      <c r="L9819" s="8" t="n"/>
      <c r="M9819" s="7" t="n"/>
      <c r="N9819" s="8" t="n"/>
      <c r="O9819" s="7" t="n"/>
      <c r="P9819" s="7" t="n"/>
      <c r="Q9819" s="8" t="n"/>
      <c r="R9819" s="9" t="n"/>
      <c r="S9819" s="8" t="n"/>
      <c r="T9819" s="8" t="n"/>
      <c r="U9819" s="8" t="n"/>
      <c r="V9819" s="11">
        <f>IF(OR(B9819="",C9819=""),"",CONCATENATE(B9819,".",C9819))</f>
        <v/>
      </c>
      <c r="W9819" s="6">
        <f>UPPER(TRIM(H9819))</f>
        <v/>
      </c>
      <c r="X9819" s="6">
        <f>UPPER(TRIM(I9819))</f>
        <v/>
      </c>
      <c r="Y9819" s="6">
        <f>IF(V9819&lt;&gt;"",IFERROR(INDEX(federal_program_name_lookup,MATCH(V9819,aln_lookup,0)),""),"")</f>
        <v/>
      </c>
    </row>
    <row r="9820">
      <c r="A9820" s="6">
        <f>IF(B9820&lt;&gt;"", "AWARD-"&amp;TEXT(ROW()-1,"00000"), "")</f>
        <v/>
      </c>
      <c r="B9820" s="7" t="n"/>
      <c r="C9820" s="7" t="n"/>
      <c r="D9820" s="7" t="n"/>
      <c r="E9820" s="8" t="n"/>
      <c r="F9820" s="9" t="n"/>
      <c r="G9820" s="8" t="n"/>
      <c r="H9820" s="8" t="n"/>
      <c r="I9820" s="8" t="n"/>
      <c r="J9820" s="10">
        <f>IF(A9820="",0,SUMIFS(amount_expended,cfda_key,V9820))</f>
        <v/>
      </c>
      <c r="K9820" s="10">
        <f>IF(G9820="OTHER CLUSTER NOT LISTED ABOVE",SUMIFS(amount_expended,uniform_other_cluster_name,X9820), IF(AND(OR(G9820="N/A",G9820=""),H9820=""),0,IF(G9820="STATE CLUSTER",SUMIFS(amount_expended,uniform_state_cluster_name,W9820),SUMIFS(amount_expended,cluster_name,G9820))))</f>
        <v/>
      </c>
      <c r="L9820" s="8" t="n"/>
      <c r="M9820" s="7" t="n"/>
      <c r="N9820" s="8" t="n"/>
      <c r="O9820" s="7" t="n"/>
      <c r="P9820" s="7" t="n"/>
      <c r="Q9820" s="8" t="n"/>
      <c r="R9820" s="9" t="n"/>
      <c r="S9820" s="8" t="n"/>
      <c r="T9820" s="8" t="n"/>
      <c r="U9820" s="8" t="n"/>
      <c r="V9820" s="11">
        <f>IF(OR(B9820="",C9820=""),"",CONCATENATE(B9820,".",C9820))</f>
        <v/>
      </c>
      <c r="W9820" s="6">
        <f>UPPER(TRIM(H9820))</f>
        <v/>
      </c>
      <c r="X9820" s="6">
        <f>UPPER(TRIM(I9820))</f>
        <v/>
      </c>
      <c r="Y9820" s="6">
        <f>IF(V9820&lt;&gt;"",IFERROR(INDEX(federal_program_name_lookup,MATCH(V9820,aln_lookup,0)),""),"")</f>
        <v/>
      </c>
    </row>
    <row r="9821">
      <c r="A9821" s="6">
        <f>IF(B9821&lt;&gt;"", "AWARD-"&amp;TEXT(ROW()-1,"00000"), "")</f>
        <v/>
      </c>
      <c r="B9821" s="7" t="n"/>
      <c r="C9821" s="7" t="n"/>
      <c r="D9821" s="7" t="n"/>
      <c r="E9821" s="8" t="n"/>
      <c r="F9821" s="9" t="n"/>
      <c r="G9821" s="8" t="n"/>
      <c r="H9821" s="8" t="n"/>
      <c r="I9821" s="8" t="n"/>
      <c r="J9821" s="10">
        <f>IF(A9821="",0,SUMIFS(amount_expended,cfda_key,V9821))</f>
        <v/>
      </c>
      <c r="K9821" s="10">
        <f>IF(G9821="OTHER CLUSTER NOT LISTED ABOVE",SUMIFS(amount_expended,uniform_other_cluster_name,X9821), IF(AND(OR(G9821="N/A",G9821=""),H9821=""),0,IF(G9821="STATE CLUSTER",SUMIFS(amount_expended,uniform_state_cluster_name,W9821),SUMIFS(amount_expended,cluster_name,G9821))))</f>
        <v/>
      </c>
      <c r="L9821" s="8" t="n"/>
      <c r="M9821" s="7" t="n"/>
      <c r="N9821" s="8" t="n"/>
      <c r="O9821" s="7" t="n"/>
      <c r="P9821" s="7" t="n"/>
      <c r="Q9821" s="8" t="n"/>
      <c r="R9821" s="9" t="n"/>
      <c r="S9821" s="8" t="n"/>
      <c r="T9821" s="8" t="n"/>
      <c r="U9821" s="8" t="n"/>
      <c r="V9821" s="11">
        <f>IF(OR(B9821="",C9821=""),"",CONCATENATE(B9821,".",C9821))</f>
        <v/>
      </c>
      <c r="W9821" s="6">
        <f>UPPER(TRIM(H9821))</f>
        <v/>
      </c>
      <c r="X9821" s="6">
        <f>UPPER(TRIM(I9821))</f>
        <v/>
      </c>
      <c r="Y9821" s="6">
        <f>IF(V9821&lt;&gt;"",IFERROR(INDEX(federal_program_name_lookup,MATCH(V9821,aln_lookup,0)),""),"")</f>
        <v/>
      </c>
    </row>
    <row r="9822">
      <c r="A9822" s="6">
        <f>IF(B9822&lt;&gt;"", "AWARD-"&amp;TEXT(ROW()-1,"00000"), "")</f>
        <v/>
      </c>
      <c r="B9822" s="7" t="n"/>
      <c r="C9822" s="7" t="n"/>
      <c r="D9822" s="7" t="n"/>
      <c r="E9822" s="8" t="n"/>
      <c r="F9822" s="9" t="n"/>
      <c r="G9822" s="8" t="n"/>
      <c r="H9822" s="8" t="n"/>
      <c r="I9822" s="8" t="n"/>
      <c r="J9822" s="10">
        <f>IF(A9822="",0,SUMIFS(amount_expended,cfda_key,V9822))</f>
        <v/>
      </c>
      <c r="K9822" s="10">
        <f>IF(G9822="OTHER CLUSTER NOT LISTED ABOVE",SUMIFS(amount_expended,uniform_other_cluster_name,X9822), IF(AND(OR(G9822="N/A",G9822=""),H9822=""),0,IF(G9822="STATE CLUSTER",SUMIFS(amount_expended,uniform_state_cluster_name,W9822),SUMIFS(amount_expended,cluster_name,G9822))))</f>
        <v/>
      </c>
      <c r="L9822" s="8" t="n"/>
      <c r="M9822" s="7" t="n"/>
      <c r="N9822" s="8" t="n"/>
      <c r="O9822" s="7" t="n"/>
      <c r="P9822" s="7" t="n"/>
      <c r="Q9822" s="8" t="n"/>
      <c r="R9822" s="9" t="n"/>
      <c r="S9822" s="8" t="n"/>
      <c r="T9822" s="8" t="n"/>
      <c r="U9822" s="8" t="n"/>
      <c r="V9822" s="11">
        <f>IF(OR(B9822="",C9822=""),"",CONCATENATE(B9822,".",C9822))</f>
        <v/>
      </c>
      <c r="W9822" s="6">
        <f>UPPER(TRIM(H9822))</f>
        <v/>
      </c>
      <c r="X9822" s="6">
        <f>UPPER(TRIM(I9822))</f>
        <v/>
      </c>
      <c r="Y9822" s="6">
        <f>IF(V9822&lt;&gt;"",IFERROR(INDEX(federal_program_name_lookup,MATCH(V9822,aln_lookup,0)),""),"")</f>
        <v/>
      </c>
    </row>
    <row r="9823">
      <c r="A9823" s="6">
        <f>IF(B9823&lt;&gt;"", "AWARD-"&amp;TEXT(ROW()-1,"00000"), "")</f>
        <v/>
      </c>
      <c r="B9823" s="7" t="n"/>
      <c r="C9823" s="7" t="n"/>
      <c r="D9823" s="7" t="n"/>
      <c r="E9823" s="8" t="n"/>
      <c r="F9823" s="9" t="n"/>
      <c r="G9823" s="8" t="n"/>
      <c r="H9823" s="8" t="n"/>
      <c r="I9823" s="8" t="n"/>
      <c r="J9823" s="10">
        <f>IF(A9823="",0,SUMIFS(amount_expended,cfda_key,V9823))</f>
        <v/>
      </c>
      <c r="K9823" s="10">
        <f>IF(G9823="OTHER CLUSTER NOT LISTED ABOVE",SUMIFS(amount_expended,uniform_other_cluster_name,X9823), IF(AND(OR(G9823="N/A",G9823=""),H9823=""),0,IF(G9823="STATE CLUSTER",SUMIFS(amount_expended,uniform_state_cluster_name,W9823),SUMIFS(amount_expended,cluster_name,G9823))))</f>
        <v/>
      </c>
      <c r="L9823" s="8" t="n"/>
      <c r="M9823" s="7" t="n"/>
      <c r="N9823" s="8" t="n"/>
      <c r="O9823" s="7" t="n"/>
      <c r="P9823" s="7" t="n"/>
      <c r="Q9823" s="8" t="n"/>
      <c r="R9823" s="9" t="n"/>
      <c r="S9823" s="8" t="n"/>
      <c r="T9823" s="8" t="n"/>
      <c r="U9823" s="8" t="n"/>
      <c r="V9823" s="11">
        <f>IF(OR(B9823="",C9823=""),"",CONCATENATE(B9823,".",C9823))</f>
        <v/>
      </c>
      <c r="W9823" s="6">
        <f>UPPER(TRIM(H9823))</f>
        <v/>
      </c>
      <c r="X9823" s="6">
        <f>UPPER(TRIM(I9823))</f>
        <v/>
      </c>
      <c r="Y9823" s="6">
        <f>IF(V9823&lt;&gt;"",IFERROR(INDEX(federal_program_name_lookup,MATCH(V9823,aln_lookup,0)),""),"")</f>
        <v/>
      </c>
    </row>
    <row r="9824">
      <c r="A9824" s="6">
        <f>IF(B9824&lt;&gt;"", "AWARD-"&amp;TEXT(ROW()-1,"00000"), "")</f>
        <v/>
      </c>
      <c r="B9824" s="7" t="n"/>
      <c r="C9824" s="7" t="n"/>
      <c r="D9824" s="7" t="n"/>
      <c r="E9824" s="8" t="n"/>
      <c r="F9824" s="9" t="n"/>
      <c r="G9824" s="8" t="n"/>
      <c r="H9824" s="8" t="n"/>
      <c r="I9824" s="8" t="n"/>
      <c r="J9824" s="10">
        <f>IF(A9824="",0,SUMIFS(amount_expended,cfda_key,V9824))</f>
        <v/>
      </c>
      <c r="K9824" s="10">
        <f>IF(G9824="OTHER CLUSTER NOT LISTED ABOVE",SUMIFS(amount_expended,uniform_other_cluster_name,X9824), IF(AND(OR(G9824="N/A",G9824=""),H9824=""),0,IF(G9824="STATE CLUSTER",SUMIFS(amount_expended,uniform_state_cluster_name,W9824),SUMIFS(amount_expended,cluster_name,G9824))))</f>
        <v/>
      </c>
      <c r="L9824" s="8" t="n"/>
      <c r="M9824" s="7" t="n"/>
      <c r="N9824" s="8" t="n"/>
      <c r="O9824" s="7" t="n"/>
      <c r="P9824" s="7" t="n"/>
      <c r="Q9824" s="8" t="n"/>
      <c r="R9824" s="9" t="n"/>
      <c r="S9824" s="8" t="n"/>
      <c r="T9824" s="8" t="n"/>
      <c r="U9824" s="8" t="n"/>
      <c r="V9824" s="11">
        <f>IF(OR(B9824="",C9824=""),"",CONCATENATE(B9824,".",C9824))</f>
        <v/>
      </c>
      <c r="W9824" s="6">
        <f>UPPER(TRIM(H9824))</f>
        <v/>
      </c>
      <c r="X9824" s="6">
        <f>UPPER(TRIM(I9824))</f>
        <v/>
      </c>
      <c r="Y9824" s="6">
        <f>IF(V9824&lt;&gt;"",IFERROR(INDEX(federal_program_name_lookup,MATCH(V9824,aln_lookup,0)),""),"")</f>
        <v/>
      </c>
    </row>
    <row r="9825">
      <c r="A9825" s="6">
        <f>IF(B9825&lt;&gt;"", "AWARD-"&amp;TEXT(ROW()-1,"00000"), "")</f>
        <v/>
      </c>
      <c r="B9825" s="7" t="n"/>
      <c r="C9825" s="7" t="n"/>
      <c r="D9825" s="7" t="n"/>
      <c r="E9825" s="8" t="n"/>
      <c r="F9825" s="9" t="n"/>
      <c r="G9825" s="8" t="n"/>
      <c r="H9825" s="8" t="n"/>
      <c r="I9825" s="8" t="n"/>
      <c r="J9825" s="10">
        <f>IF(A9825="",0,SUMIFS(amount_expended,cfda_key,V9825))</f>
        <v/>
      </c>
      <c r="K9825" s="10">
        <f>IF(G9825="OTHER CLUSTER NOT LISTED ABOVE",SUMIFS(amount_expended,uniform_other_cluster_name,X9825), IF(AND(OR(G9825="N/A",G9825=""),H9825=""),0,IF(G9825="STATE CLUSTER",SUMIFS(amount_expended,uniform_state_cluster_name,W9825),SUMIFS(amount_expended,cluster_name,G9825))))</f>
        <v/>
      </c>
      <c r="L9825" s="8" t="n"/>
      <c r="M9825" s="7" t="n"/>
      <c r="N9825" s="8" t="n"/>
      <c r="O9825" s="7" t="n"/>
      <c r="P9825" s="7" t="n"/>
      <c r="Q9825" s="8" t="n"/>
      <c r="R9825" s="9" t="n"/>
      <c r="S9825" s="8" t="n"/>
      <c r="T9825" s="8" t="n"/>
      <c r="U9825" s="8" t="n"/>
      <c r="V9825" s="11">
        <f>IF(OR(B9825="",C9825=""),"",CONCATENATE(B9825,".",C9825))</f>
        <v/>
      </c>
      <c r="W9825" s="6">
        <f>UPPER(TRIM(H9825))</f>
        <v/>
      </c>
      <c r="X9825" s="6">
        <f>UPPER(TRIM(I9825))</f>
        <v/>
      </c>
      <c r="Y9825" s="6">
        <f>IF(V9825&lt;&gt;"",IFERROR(INDEX(federal_program_name_lookup,MATCH(V9825,aln_lookup,0)),""),"")</f>
        <v/>
      </c>
    </row>
    <row r="9826">
      <c r="A9826" s="6">
        <f>IF(B9826&lt;&gt;"", "AWARD-"&amp;TEXT(ROW()-1,"00000"), "")</f>
        <v/>
      </c>
      <c r="B9826" s="7" t="n"/>
      <c r="C9826" s="7" t="n"/>
      <c r="D9826" s="7" t="n"/>
      <c r="E9826" s="8" t="n"/>
      <c r="F9826" s="9" t="n"/>
      <c r="G9826" s="8" t="n"/>
      <c r="H9826" s="8" t="n"/>
      <c r="I9826" s="8" t="n"/>
      <c r="J9826" s="10">
        <f>IF(A9826="",0,SUMIFS(amount_expended,cfda_key,V9826))</f>
        <v/>
      </c>
      <c r="K9826" s="10">
        <f>IF(G9826="OTHER CLUSTER NOT LISTED ABOVE",SUMIFS(amount_expended,uniform_other_cluster_name,X9826), IF(AND(OR(G9826="N/A",G9826=""),H9826=""),0,IF(G9826="STATE CLUSTER",SUMIFS(amount_expended,uniform_state_cluster_name,W9826),SUMIFS(amount_expended,cluster_name,G9826))))</f>
        <v/>
      </c>
      <c r="L9826" s="8" t="n"/>
      <c r="M9826" s="7" t="n"/>
      <c r="N9826" s="8" t="n"/>
      <c r="O9826" s="7" t="n"/>
      <c r="P9826" s="7" t="n"/>
      <c r="Q9826" s="8" t="n"/>
      <c r="R9826" s="9" t="n"/>
      <c r="S9826" s="8" t="n"/>
      <c r="T9826" s="8" t="n"/>
      <c r="U9826" s="8" t="n"/>
      <c r="V9826" s="11">
        <f>IF(OR(B9826="",C9826=""),"",CONCATENATE(B9826,".",C9826))</f>
        <v/>
      </c>
      <c r="W9826" s="6">
        <f>UPPER(TRIM(H9826))</f>
        <v/>
      </c>
      <c r="X9826" s="6">
        <f>UPPER(TRIM(I9826))</f>
        <v/>
      </c>
      <c r="Y9826" s="6">
        <f>IF(V9826&lt;&gt;"",IFERROR(INDEX(federal_program_name_lookup,MATCH(V9826,aln_lookup,0)),""),"")</f>
        <v/>
      </c>
    </row>
    <row r="9827">
      <c r="A9827" s="6">
        <f>IF(B9827&lt;&gt;"", "AWARD-"&amp;TEXT(ROW()-1,"00000"), "")</f>
        <v/>
      </c>
      <c r="B9827" s="7" t="n"/>
      <c r="C9827" s="7" t="n"/>
      <c r="D9827" s="7" t="n"/>
      <c r="E9827" s="8" t="n"/>
      <c r="F9827" s="9" t="n"/>
      <c r="G9827" s="8" t="n"/>
      <c r="H9827" s="8" t="n"/>
      <c r="I9827" s="8" t="n"/>
      <c r="J9827" s="10">
        <f>IF(A9827="",0,SUMIFS(amount_expended,cfda_key,V9827))</f>
        <v/>
      </c>
      <c r="K9827" s="10">
        <f>IF(G9827="OTHER CLUSTER NOT LISTED ABOVE",SUMIFS(amount_expended,uniform_other_cluster_name,X9827), IF(AND(OR(G9827="N/A",G9827=""),H9827=""),0,IF(G9827="STATE CLUSTER",SUMIFS(amount_expended,uniform_state_cluster_name,W9827),SUMIFS(amount_expended,cluster_name,G9827))))</f>
        <v/>
      </c>
      <c r="L9827" s="8" t="n"/>
      <c r="M9827" s="7" t="n"/>
      <c r="N9827" s="8" t="n"/>
      <c r="O9827" s="7" t="n"/>
      <c r="P9827" s="7" t="n"/>
      <c r="Q9827" s="8" t="n"/>
      <c r="R9827" s="9" t="n"/>
      <c r="S9827" s="8" t="n"/>
      <c r="T9827" s="8" t="n"/>
      <c r="U9827" s="8" t="n"/>
      <c r="V9827" s="11">
        <f>IF(OR(B9827="",C9827=""),"",CONCATENATE(B9827,".",C9827))</f>
        <v/>
      </c>
      <c r="W9827" s="6">
        <f>UPPER(TRIM(H9827))</f>
        <v/>
      </c>
      <c r="X9827" s="6">
        <f>UPPER(TRIM(I9827))</f>
        <v/>
      </c>
      <c r="Y9827" s="6">
        <f>IF(V9827&lt;&gt;"",IFERROR(INDEX(federal_program_name_lookup,MATCH(V9827,aln_lookup,0)),""),"")</f>
        <v/>
      </c>
    </row>
    <row r="9828">
      <c r="A9828" s="6">
        <f>IF(B9828&lt;&gt;"", "AWARD-"&amp;TEXT(ROW()-1,"00000"), "")</f>
        <v/>
      </c>
      <c r="B9828" s="7" t="n"/>
      <c r="C9828" s="7" t="n"/>
      <c r="D9828" s="7" t="n"/>
      <c r="E9828" s="8" t="n"/>
      <c r="F9828" s="9" t="n"/>
      <c r="G9828" s="8" t="n"/>
      <c r="H9828" s="8" t="n"/>
      <c r="I9828" s="8" t="n"/>
      <c r="J9828" s="10">
        <f>IF(A9828="",0,SUMIFS(amount_expended,cfda_key,V9828))</f>
        <v/>
      </c>
      <c r="K9828" s="10">
        <f>IF(G9828="OTHER CLUSTER NOT LISTED ABOVE",SUMIFS(amount_expended,uniform_other_cluster_name,X9828), IF(AND(OR(G9828="N/A",G9828=""),H9828=""),0,IF(G9828="STATE CLUSTER",SUMIFS(amount_expended,uniform_state_cluster_name,W9828),SUMIFS(amount_expended,cluster_name,G9828))))</f>
        <v/>
      </c>
      <c r="L9828" s="8" t="n"/>
      <c r="M9828" s="7" t="n"/>
      <c r="N9828" s="8" t="n"/>
      <c r="O9828" s="7" t="n"/>
      <c r="P9828" s="7" t="n"/>
      <c r="Q9828" s="8" t="n"/>
      <c r="R9828" s="9" t="n"/>
      <c r="S9828" s="8" t="n"/>
      <c r="T9828" s="8" t="n"/>
      <c r="U9828" s="8" t="n"/>
      <c r="V9828" s="11">
        <f>IF(OR(B9828="",C9828=""),"",CONCATENATE(B9828,".",C9828))</f>
        <v/>
      </c>
      <c r="W9828" s="6">
        <f>UPPER(TRIM(H9828))</f>
        <v/>
      </c>
      <c r="X9828" s="6">
        <f>UPPER(TRIM(I9828))</f>
        <v/>
      </c>
      <c r="Y9828" s="6">
        <f>IF(V9828&lt;&gt;"",IFERROR(INDEX(federal_program_name_lookup,MATCH(V9828,aln_lookup,0)),""),"")</f>
        <v/>
      </c>
    </row>
    <row r="9829">
      <c r="A9829" s="6">
        <f>IF(B9829&lt;&gt;"", "AWARD-"&amp;TEXT(ROW()-1,"00000"), "")</f>
        <v/>
      </c>
      <c r="B9829" s="7" t="n"/>
      <c r="C9829" s="7" t="n"/>
      <c r="D9829" s="7" t="n"/>
      <c r="E9829" s="8" t="n"/>
      <c r="F9829" s="9" t="n"/>
      <c r="G9829" s="8" t="n"/>
      <c r="H9829" s="8" t="n"/>
      <c r="I9829" s="8" t="n"/>
      <c r="J9829" s="10">
        <f>IF(A9829="",0,SUMIFS(amount_expended,cfda_key,V9829))</f>
        <v/>
      </c>
      <c r="K9829" s="10">
        <f>IF(G9829="OTHER CLUSTER NOT LISTED ABOVE",SUMIFS(amount_expended,uniform_other_cluster_name,X9829), IF(AND(OR(G9829="N/A",G9829=""),H9829=""),0,IF(G9829="STATE CLUSTER",SUMIFS(amount_expended,uniform_state_cluster_name,W9829),SUMIFS(amount_expended,cluster_name,G9829))))</f>
        <v/>
      </c>
      <c r="L9829" s="8" t="n"/>
      <c r="M9829" s="7" t="n"/>
      <c r="N9829" s="8" t="n"/>
      <c r="O9829" s="7" t="n"/>
      <c r="P9829" s="7" t="n"/>
      <c r="Q9829" s="8" t="n"/>
      <c r="R9829" s="9" t="n"/>
      <c r="S9829" s="8" t="n"/>
      <c r="T9829" s="8" t="n"/>
      <c r="U9829" s="8" t="n"/>
      <c r="V9829" s="11">
        <f>IF(OR(B9829="",C9829=""),"",CONCATENATE(B9829,".",C9829))</f>
        <v/>
      </c>
      <c r="W9829" s="6">
        <f>UPPER(TRIM(H9829))</f>
        <v/>
      </c>
      <c r="X9829" s="6">
        <f>UPPER(TRIM(I9829))</f>
        <v/>
      </c>
      <c r="Y9829" s="6">
        <f>IF(V9829&lt;&gt;"",IFERROR(INDEX(federal_program_name_lookup,MATCH(V9829,aln_lookup,0)),""),"")</f>
        <v/>
      </c>
    </row>
    <row r="9830">
      <c r="A9830" s="6">
        <f>IF(B9830&lt;&gt;"", "AWARD-"&amp;TEXT(ROW()-1,"00000"), "")</f>
        <v/>
      </c>
      <c r="B9830" s="7" t="n"/>
      <c r="C9830" s="7" t="n"/>
      <c r="D9830" s="7" t="n"/>
      <c r="E9830" s="8" t="n"/>
      <c r="F9830" s="9" t="n"/>
      <c r="G9830" s="8" t="n"/>
      <c r="H9830" s="8" t="n"/>
      <c r="I9830" s="8" t="n"/>
      <c r="J9830" s="10">
        <f>IF(A9830="",0,SUMIFS(amount_expended,cfda_key,V9830))</f>
        <v/>
      </c>
      <c r="K9830" s="10">
        <f>IF(G9830="OTHER CLUSTER NOT LISTED ABOVE",SUMIFS(amount_expended,uniform_other_cluster_name,X9830), IF(AND(OR(G9830="N/A",G9830=""),H9830=""),0,IF(G9830="STATE CLUSTER",SUMIFS(amount_expended,uniform_state_cluster_name,W9830),SUMIFS(amount_expended,cluster_name,G9830))))</f>
        <v/>
      </c>
      <c r="L9830" s="8" t="n"/>
      <c r="M9830" s="7" t="n"/>
      <c r="N9830" s="8" t="n"/>
      <c r="O9830" s="7" t="n"/>
      <c r="P9830" s="7" t="n"/>
      <c r="Q9830" s="8" t="n"/>
      <c r="R9830" s="9" t="n"/>
      <c r="S9830" s="8" t="n"/>
      <c r="T9830" s="8" t="n"/>
      <c r="U9830" s="8" t="n"/>
      <c r="V9830" s="11">
        <f>IF(OR(B9830="",C9830=""),"",CONCATENATE(B9830,".",C9830))</f>
        <v/>
      </c>
      <c r="W9830" s="6">
        <f>UPPER(TRIM(H9830))</f>
        <v/>
      </c>
      <c r="X9830" s="6">
        <f>UPPER(TRIM(I9830))</f>
        <v/>
      </c>
      <c r="Y9830" s="6">
        <f>IF(V9830&lt;&gt;"",IFERROR(INDEX(federal_program_name_lookup,MATCH(V9830,aln_lookup,0)),""),"")</f>
        <v/>
      </c>
    </row>
    <row r="9831">
      <c r="A9831" s="6">
        <f>IF(B9831&lt;&gt;"", "AWARD-"&amp;TEXT(ROW()-1,"00000"), "")</f>
        <v/>
      </c>
      <c r="B9831" s="7" t="n"/>
      <c r="C9831" s="7" t="n"/>
      <c r="D9831" s="7" t="n"/>
      <c r="E9831" s="8" t="n"/>
      <c r="F9831" s="9" t="n"/>
      <c r="G9831" s="8" t="n"/>
      <c r="H9831" s="8" t="n"/>
      <c r="I9831" s="8" t="n"/>
      <c r="J9831" s="10">
        <f>IF(A9831="",0,SUMIFS(amount_expended,cfda_key,V9831))</f>
        <v/>
      </c>
      <c r="K9831" s="10">
        <f>IF(G9831="OTHER CLUSTER NOT LISTED ABOVE",SUMIFS(amount_expended,uniform_other_cluster_name,X9831), IF(AND(OR(G9831="N/A",G9831=""),H9831=""),0,IF(G9831="STATE CLUSTER",SUMIFS(amount_expended,uniform_state_cluster_name,W9831),SUMIFS(amount_expended,cluster_name,G9831))))</f>
        <v/>
      </c>
      <c r="L9831" s="8" t="n"/>
      <c r="M9831" s="7" t="n"/>
      <c r="N9831" s="8" t="n"/>
      <c r="O9831" s="7" t="n"/>
      <c r="P9831" s="7" t="n"/>
      <c r="Q9831" s="8" t="n"/>
      <c r="R9831" s="9" t="n"/>
      <c r="S9831" s="8" t="n"/>
      <c r="T9831" s="8" t="n"/>
      <c r="U9831" s="8" t="n"/>
      <c r="V9831" s="11">
        <f>IF(OR(B9831="",C9831=""),"",CONCATENATE(B9831,".",C9831))</f>
        <v/>
      </c>
      <c r="W9831" s="6">
        <f>UPPER(TRIM(H9831))</f>
        <v/>
      </c>
      <c r="X9831" s="6">
        <f>UPPER(TRIM(I9831))</f>
        <v/>
      </c>
      <c r="Y9831" s="6">
        <f>IF(V9831&lt;&gt;"",IFERROR(INDEX(federal_program_name_lookup,MATCH(V9831,aln_lookup,0)),""),"")</f>
        <v/>
      </c>
    </row>
    <row r="9832">
      <c r="A9832" s="6">
        <f>IF(B9832&lt;&gt;"", "AWARD-"&amp;TEXT(ROW()-1,"00000"), "")</f>
        <v/>
      </c>
      <c r="B9832" s="7" t="n"/>
      <c r="C9832" s="7" t="n"/>
      <c r="D9832" s="7" t="n"/>
      <c r="E9832" s="8" t="n"/>
      <c r="F9832" s="9" t="n"/>
      <c r="G9832" s="8" t="n"/>
      <c r="H9832" s="8" t="n"/>
      <c r="I9832" s="8" t="n"/>
      <c r="J9832" s="10">
        <f>IF(A9832="",0,SUMIFS(amount_expended,cfda_key,V9832))</f>
        <v/>
      </c>
      <c r="K9832" s="10">
        <f>IF(G9832="OTHER CLUSTER NOT LISTED ABOVE",SUMIFS(amount_expended,uniform_other_cluster_name,X9832), IF(AND(OR(G9832="N/A",G9832=""),H9832=""),0,IF(G9832="STATE CLUSTER",SUMIFS(amount_expended,uniform_state_cluster_name,W9832),SUMIFS(amount_expended,cluster_name,G9832))))</f>
        <v/>
      </c>
      <c r="L9832" s="8" t="n"/>
      <c r="M9832" s="7" t="n"/>
      <c r="N9832" s="8" t="n"/>
      <c r="O9832" s="7" t="n"/>
      <c r="P9832" s="7" t="n"/>
      <c r="Q9832" s="8" t="n"/>
      <c r="R9832" s="9" t="n"/>
      <c r="S9832" s="8" t="n"/>
      <c r="T9832" s="8" t="n"/>
      <c r="U9832" s="8" t="n"/>
      <c r="V9832" s="11">
        <f>IF(OR(B9832="",C9832=""),"",CONCATENATE(B9832,".",C9832))</f>
        <v/>
      </c>
      <c r="W9832" s="6">
        <f>UPPER(TRIM(H9832))</f>
        <v/>
      </c>
      <c r="X9832" s="6">
        <f>UPPER(TRIM(I9832))</f>
        <v/>
      </c>
      <c r="Y9832" s="6">
        <f>IF(V9832&lt;&gt;"",IFERROR(INDEX(federal_program_name_lookup,MATCH(V9832,aln_lookup,0)),""),"")</f>
        <v/>
      </c>
    </row>
    <row r="9833">
      <c r="A9833" s="6">
        <f>IF(B9833&lt;&gt;"", "AWARD-"&amp;TEXT(ROW()-1,"00000"), "")</f>
        <v/>
      </c>
      <c r="B9833" s="7" t="n"/>
      <c r="C9833" s="7" t="n"/>
      <c r="D9833" s="7" t="n"/>
      <c r="E9833" s="8" t="n"/>
      <c r="F9833" s="9" t="n"/>
      <c r="G9833" s="8" t="n"/>
      <c r="H9833" s="8" t="n"/>
      <c r="I9833" s="8" t="n"/>
      <c r="J9833" s="10">
        <f>IF(A9833="",0,SUMIFS(amount_expended,cfda_key,V9833))</f>
        <v/>
      </c>
      <c r="K9833" s="10">
        <f>IF(G9833="OTHER CLUSTER NOT LISTED ABOVE",SUMIFS(amount_expended,uniform_other_cluster_name,X9833), IF(AND(OR(G9833="N/A",G9833=""),H9833=""),0,IF(G9833="STATE CLUSTER",SUMIFS(amount_expended,uniform_state_cluster_name,W9833),SUMIFS(amount_expended,cluster_name,G9833))))</f>
        <v/>
      </c>
      <c r="L9833" s="8" t="n"/>
      <c r="M9833" s="7" t="n"/>
      <c r="N9833" s="8" t="n"/>
      <c r="O9833" s="7" t="n"/>
      <c r="P9833" s="7" t="n"/>
      <c r="Q9833" s="8" t="n"/>
      <c r="R9833" s="9" t="n"/>
      <c r="S9833" s="8" t="n"/>
      <c r="T9833" s="8" t="n"/>
      <c r="U9833" s="8" t="n"/>
      <c r="V9833" s="11">
        <f>IF(OR(B9833="",C9833=""),"",CONCATENATE(B9833,".",C9833))</f>
        <v/>
      </c>
      <c r="W9833" s="6">
        <f>UPPER(TRIM(H9833))</f>
        <v/>
      </c>
      <c r="X9833" s="6">
        <f>UPPER(TRIM(I9833))</f>
        <v/>
      </c>
      <c r="Y9833" s="6">
        <f>IF(V9833&lt;&gt;"",IFERROR(INDEX(federal_program_name_lookup,MATCH(V9833,aln_lookup,0)),""),"")</f>
        <v/>
      </c>
    </row>
    <row r="9834">
      <c r="A9834" s="6">
        <f>IF(B9834&lt;&gt;"", "AWARD-"&amp;TEXT(ROW()-1,"00000"), "")</f>
        <v/>
      </c>
      <c r="B9834" s="7" t="n"/>
      <c r="C9834" s="7" t="n"/>
      <c r="D9834" s="7" t="n"/>
      <c r="E9834" s="8" t="n"/>
      <c r="F9834" s="9" t="n"/>
      <c r="G9834" s="8" t="n"/>
      <c r="H9834" s="8" t="n"/>
      <c r="I9834" s="8" t="n"/>
      <c r="J9834" s="10">
        <f>IF(A9834="",0,SUMIFS(amount_expended,cfda_key,V9834))</f>
        <v/>
      </c>
      <c r="K9834" s="10">
        <f>IF(G9834="OTHER CLUSTER NOT LISTED ABOVE",SUMIFS(amount_expended,uniform_other_cluster_name,X9834), IF(AND(OR(G9834="N/A",G9834=""),H9834=""),0,IF(G9834="STATE CLUSTER",SUMIFS(amount_expended,uniform_state_cluster_name,W9834),SUMIFS(amount_expended,cluster_name,G9834))))</f>
        <v/>
      </c>
      <c r="L9834" s="8" t="n"/>
      <c r="M9834" s="7" t="n"/>
      <c r="N9834" s="8" t="n"/>
      <c r="O9834" s="7" t="n"/>
      <c r="P9834" s="7" t="n"/>
      <c r="Q9834" s="8" t="n"/>
      <c r="R9834" s="9" t="n"/>
      <c r="S9834" s="8" t="n"/>
      <c r="T9834" s="8" t="n"/>
      <c r="U9834" s="8" t="n"/>
      <c r="V9834" s="11">
        <f>IF(OR(B9834="",C9834=""),"",CONCATENATE(B9834,".",C9834))</f>
        <v/>
      </c>
      <c r="W9834" s="6">
        <f>UPPER(TRIM(H9834))</f>
        <v/>
      </c>
      <c r="X9834" s="6">
        <f>UPPER(TRIM(I9834))</f>
        <v/>
      </c>
      <c r="Y9834" s="6">
        <f>IF(V9834&lt;&gt;"",IFERROR(INDEX(federal_program_name_lookup,MATCH(V9834,aln_lookup,0)),""),"")</f>
        <v/>
      </c>
    </row>
    <row r="9835">
      <c r="A9835" s="6">
        <f>IF(B9835&lt;&gt;"", "AWARD-"&amp;TEXT(ROW()-1,"00000"), "")</f>
        <v/>
      </c>
      <c r="B9835" s="7" t="n"/>
      <c r="C9835" s="7" t="n"/>
      <c r="D9835" s="7" t="n"/>
      <c r="E9835" s="8" t="n"/>
      <c r="F9835" s="9" t="n"/>
      <c r="G9835" s="8" t="n"/>
      <c r="H9835" s="8" t="n"/>
      <c r="I9835" s="8" t="n"/>
      <c r="J9835" s="10">
        <f>IF(A9835="",0,SUMIFS(amount_expended,cfda_key,V9835))</f>
        <v/>
      </c>
      <c r="K9835" s="10">
        <f>IF(G9835="OTHER CLUSTER NOT LISTED ABOVE",SUMIFS(amount_expended,uniform_other_cluster_name,X9835), IF(AND(OR(G9835="N/A",G9835=""),H9835=""),0,IF(G9835="STATE CLUSTER",SUMIFS(amount_expended,uniform_state_cluster_name,W9835),SUMIFS(amount_expended,cluster_name,G9835))))</f>
        <v/>
      </c>
      <c r="L9835" s="8" t="n"/>
      <c r="M9835" s="7" t="n"/>
      <c r="N9835" s="8" t="n"/>
      <c r="O9835" s="7" t="n"/>
      <c r="P9835" s="7" t="n"/>
      <c r="Q9835" s="8" t="n"/>
      <c r="R9835" s="9" t="n"/>
      <c r="S9835" s="8" t="n"/>
      <c r="T9835" s="8" t="n"/>
      <c r="U9835" s="8" t="n"/>
      <c r="V9835" s="11">
        <f>IF(OR(B9835="",C9835=""),"",CONCATENATE(B9835,".",C9835))</f>
        <v/>
      </c>
      <c r="W9835" s="6">
        <f>UPPER(TRIM(H9835))</f>
        <v/>
      </c>
      <c r="X9835" s="6">
        <f>UPPER(TRIM(I9835))</f>
        <v/>
      </c>
      <c r="Y9835" s="6">
        <f>IF(V9835&lt;&gt;"",IFERROR(INDEX(federal_program_name_lookup,MATCH(V9835,aln_lookup,0)),""),"")</f>
        <v/>
      </c>
    </row>
    <row r="9836">
      <c r="A9836" s="6">
        <f>IF(B9836&lt;&gt;"", "AWARD-"&amp;TEXT(ROW()-1,"00000"), "")</f>
        <v/>
      </c>
      <c r="B9836" s="7" t="n"/>
      <c r="C9836" s="7" t="n"/>
      <c r="D9836" s="7" t="n"/>
      <c r="E9836" s="8" t="n"/>
      <c r="F9836" s="9" t="n"/>
      <c r="G9836" s="8" t="n"/>
      <c r="H9836" s="8" t="n"/>
      <c r="I9836" s="8" t="n"/>
      <c r="J9836" s="10">
        <f>IF(A9836="",0,SUMIFS(amount_expended,cfda_key,V9836))</f>
        <v/>
      </c>
      <c r="K9836" s="10">
        <f>IF(G9836="OTHER CLUSTER NOT LISTED ABOVE",SUMIFS(amount_expended,uniform_other_cluster_name,X9836), IF(AND(OR(G9836="N/A",G9836=""),H9836=""),0,IF(G9836="STATE CLUSTER",SUMIFS(amount_expended,uniform_state_cluster_name,W9836),SUMIFS(amount_expended,cluster_name,G9836))))</f>
        <v/>
      </c>
      <c r="L9836" s="8" t="n"/>
      <c r="M9836" s="7" t="n"/>
      <c r="N9836" s="8" t="n"/>
      <c r="O9836" s="7" t="n"/>
      <c r="P9836" s="7" t="n"/>
      <c r="Q9836" s="8" t="n"/>
      <c r="R9836" s="9" t="n"/>
      <c r="S9836" s="8" t="n"/>
      <c r="T9836" s="8" t="n"/>
      <c r="U9836" s="8" t="n"/>
      <c r="V9836" s="11">
        <f>IF(OR(B9836="",C9836=""),"",CONCATENATE(B9836,".",C9836))</f>
        <v/>
      </c>
      <c r="W9836" s="6">
        <f>UPPER(TRIM(H9836))</f>
        <v/>
      </c>
      <c r="X9836" s="6">
        <f>UPPER(TRIM(I9836))</f>
        <v/>
      </c>
      <c r="Y9836" s="6">
        <f>IF(V9836&lt;&gt;"",IFERROR(INDEX(federal_program_name_lookup,MATCH(V9836,aln_lookup,0)),""),"")</f>
        <v/>
      </c>
    </row>
    <row r="9837">
      <c r="A9837" s="6">
        <f>IF(B9837&lt;&gt;"", "AWARD-"&amp;TEXT(ROW()-1,"00000"), "")</f>
        <v/>
      </c>
      <c r="B9837" s="7" t="n"/>
      <c r="C9837" s="7" t="n"/>
      <c r="D9837" s="7" t="n"/>
      <c r="E9837" s="8" t="n"/>
      <c r="F9837" s="9" t="n"/>
      <c r="G9837" s="8" t="n"/>
      <c r="H9837" s="8" t="n"/>
      <c r="I9837" s="8" t="n"/>
      <c r="J9837" s="10">
        <f>IF(A9837="",0,SUMIFS(amount_expended,cfda_key,V9837))</f>
        <v/>
      </c>
      <c r="K9837" s="10">
        <f>IF(G9837="OTHER CLUSTER NOT LISTED ABOVE",SUMIFS(amount_expended,uniform_other_cluster_name,X9837), IF(AND(OR(G9837="N/A",G9837=""),H9837=""),0,IF(G9837="STATE CLUSTER",SUMIFS(amount_expended,uniform_state_cluster_name,W9837),SUMIFS(amount_expended,cluster_name,G9837))))</f>
        <v/>
      </c>
      <c r="L9837" s="8" t="n"/>
      <c r="M9837" s="7" t="n"/>
      <c r="N9837" s="8" t="n"/>
      <c r="O9837" s="7" t="n"/>
      <c r="P9837" s="7" t="n"/>
      <c r="Q9837" s="8" t="n"/>
      <c r="R9837" s="9" t="n"/>
      <c r="S9837" s="8" t="n"/>
      <c r="T9837" s="8" t="n"/>
      <c r="U9837" s="8" t="n"/>
      <c r="V9837" s="11">
        <f>IF(OR(B9837="",C9837=""),"",CONCATENATE(B9837,".",C9837))</f>
        <v/>
      </c>
      <c r="W9837" s="6">
        <f>UPPER(TRIM(H9837))</f>
        <v/>
      </c>
      <c r="X9837" s="6">
        <f>UPPER(TRIM(I9837))</f>
        <v/>
      </c>
      <c r="Y9837" s="6">
        <f>IF(V9837&lt;&gt;"",IFERROR(INDEX(federal_program_name_lookup,MATCH(V9837,aln_lookup,0)),""),"")</f>
        <v/>
      </c>
    </row>
    <row r="9838">
      <c r="A9838" s="6">
        <f>IF(B9838&lt;&gt;"", "AWARD-"&amp;TEXT(ROW()-1,"00000"), "")</f>
        <v/>
      </c>
      <c r="B9838" s="7" t="n"/>
      <c r="C9838" s="7" t="n"/>
      <c r="D9838" s="7" t="n"/>
      <c r="E9838" s="8" t="n"/>
      <c r="F9838" s="9" t="n"/>
      <c r="G9838" s="8" t="n"/>
      <c r="H9838" s="8" t="n"/>
      <c r="I9838" s="8" t="n"/>
      <c r="J9838" s="10">
        <f>IF(A9838="",0,SUMIFS(amount_expended,cfda_key,V9838))</f>
        <v/>
      </c>
      <c r="K9838" s="10">
        <f>IF(G9838="OTHER CLUSTER NOT LISTED ABOVE",SUMIFS(amount_expended,uniform_other_cluster_name,X9838), IF(AND(OR(G9838="N/A",G9838=""),H9838=""),0,IF(G9838="STATE CLUSTER",SUMIFS(amount_expended,uniform_state_cluster_name,W9838),SUMIFS(amount_expended,cluster_name,G9838))))</f>
        <v/>
      </c>
      <c r="L9838" s="8" t="n"/>
      <c r="M9838" s="7" t="n"/>
      <c r="N9838" s="8" t="n"/>
      <c r="O9838" s="7" t="n"/>
      <c r="P9838" s="7" t="n"/>
      <c r="Q9838" s="8" t="n"/>
      <c r="R9838" s="9" t="n"/>
      <c r="S9838" s="8" t="n"/>
      <c r="T9838" s="8" t="n"/>
      <c r="U9838" s="8" t="n"/>
      <c r="V9838" s="11">
        <f>IF(OR(B9838="",C9838=""),"",CONCATENATE(B9838,".",C9838))</f>
        <v/>
      </c>
      <c r="W9838" s="6">
        <f>UPPER(TRIM(H9838))</f>
        <v/>
      </c>
      <c r="X9838" s="6">
        <f>UPPER(TRIM(I9838))</f>
        <v/>
      </c>
      <c r="Y9838" s="6">
        <f>IF(V9838&lt;&gt;"",IFERROR(INDEX(federal_program_name_lookup,MATCH(V9838,aln_lookup,0)),""),"")</f>
        <v/>
      </c>
    </row>
    <row r="9839">
      <c r="A9839" s="6">
        <f>IF(B9839&lt;&gt;"", "AWARD-"&amp;TEXT(ROW()-1,"00000"), "")</f>
        <v/>
      </c>
      <c r="B9839" s="7" t="n"/>
      <c r="C9839" s="7" t="n"/>
      <c r="D9839" s="7" t="n"/>
      <c r="E9839" s="8" t="n"/>
      <c r="F9839" s="9" t="n"/>
      <c r="G9839" s="8" t="n"/>
      <c r="H9839" s="8" t="n"/>
      <c r="I9839" s="8" t="n"/>
      <c r="J9839" s="10">
        <f>IF(A9839="",0,SUMIFS(amount_expended,cfda_key,V9839))</f>
        <v/>
      </c>
      <c r="K9839" s="10">
        <f>IF(G9839="OTHER CLUSTER NOT LISTED ABOVE",SUMIFS(amount_expended,uniform_other_cluster_name,X9839), IF(AND(OR(G9839="N/A",G9839=""),H9839=""),0,IF(G9839="STATE CLUSTER",SUMIFS(amount_expended,uniform_state_cluster_name,W9839),SUMIFS(amount_expended,cluster_name,G9839))))</f>
        <v/>
      </c>
      <c r="L9839" s="8" t="n"/>
      <c r="M9839" s="7" t="n"/>
      <c r="N9839" s="8" t="n"/>
      <c r="O9839" s="7" t="n"/>
      <c r="P9839" s="7" t="n"/>
      <c r="Q9839" s="8" t="n"/>
      <c r="R9839" s="9" t="n"/>
      <c r="S9839" s="8" t="n"/>
      <c r="T9839" s="8" t="n"/>
      <c r="U9839" s="8" t="n"/>
      <c r="V9839" s="11">
        <f>IF(OR(B9839="",C9839=""),"",CONCATENATE(B9839,".",C9839))</f>
        <v/>
      </c>
      <c r="W9839" s="6">
        <f>UPPER(TRIM(H9839))</f>
        <v/>
      </c>
      <c r="X9839" s="6">
        <f>UPPER(TRIM(I9839))</f>
        <v/>
      </c>
      <c r="Y9839" s="6">
        <f>IF(V9839&lt;&gt;"",IFERROR(INDEX(federal_program_name_lookup,MATCH(V9839,aln_lookup,0)),""),"")</f>
        <v/>
      </c>
    </row>
    <row r="9840">
      <c r="A9840" s="6">
        <f>IF(B9840&lt;&gt;"", "AWARD-"&amp;TEXT(ROW()-1,"00000"), "")</f>
        <v/>
      </c>
      <c r="B9840" s="7" t="n"/>
      <c r="C9840" s="7" t="n"/>
      <c r="D9840" s="7" t="n"/>
      <c r="E9840" s="8" t="n"/>
      <c r="F9840" s="9" t="n"/>
      <c r="G9840" s="8" t="n"/>
      <c r="H9840" s="8" t="n"/>
      <c r="I9840" s="8" t="n"/>
      <c r="J9840" s="10">
        <f>IF(A9840="",0,SUMIFS(amount_expended,cfda_key,V9840))</f>
        <v/>
      </c>
      <c r="K9840" s="10">
        <f>IF(G9840="OTHER CLUSTER NOT LISTED ABOVE",SUMIFS(amount_expended,uniform_other_cluster_name,X9840), IF(AND(OR(G9840="N/A",G9840=""),H9840=""),0,IF(G9840="STATE CLUSTER",SUMIFS(amount_expended,uniform_state_cluster_name,W9840),SUMIFS(amount_expended,cluster_name,G9840))))</f>
        <v/>
      </c>
      <c r="L9840" s="8" t="n"/>
      <c r="M9840" s="7" t="n"/>
      <c r="N9840" s="8" t="n"/>
      <c r="O9840" s="7" t="n"/>
      <c r="P9840" s="7" t="n"/>
      <c r="Q9840" s="8" t="n"/>
      <c r="R9840" s="9" t="n"/>
      <c r="S9840" s="8" t="n"/>
      <c r="T9840" s="8" t="n"/>
      <c r="U9840" s="8" t="n"/>
      <c r="V9840" s="11">
        <f>IF(OR(B9840="",C9840=""),"",CONCATENATE(B9840,".",C9840))</f>
        <v/>
      </c>
      <c r="W9840" s="6">
        <f>UPPER(TRIM(H9840))</f>
        <v/>
      </c>
      <c r="X9840" s="6">
        <f>UPPER(TRIM(I9840))</f>
        <v/>
      </c>
      <c r="Y9840" s="6">
        <f>IF(V9840&lt;&gt;"",IFERROR(INDEX(federal_program_name_lookup,MATCH(V9840,aln_lookup,0)),""),"")</f>
        <v/>
      </c>
    </row>
    <row r="9841">
      <c r="A9841" s="6">
        <f>IF(B9841&lt;&gt;"", "AWARD-"&amp;TEXT(ROW()-1,"00000"), "")</f>
        <v/>
      </c>
      <c r="B9841" s="7" t="n"/>
      <c r="C9841" s="7" t="n"/>
      <c r="D9841" s="7" t="n"/>
      <c r="E9841" s="8" t="n"/>
      <c r="F9841" s="9" t="n"/>
      <c r="G9841" s="8" t="n"/>
      <c r="H9841" s="8" t="n"/>
      <c r="I9841" s="8" t="n"/>
      <c r="J9841" s="10">
        <f>IF(A9841="",0,SUMIFS(amount_expended,cfda_key,V9841))</f>
        <v/>
      </c>
      <c r="K9841" s="10">
        <f>IF(G9841="OTHER CLUSTER NOT LISTED ABOVE",SUMIFS(amount_expended,uniform_other_cluster_name,X9841), IF(AND(OR(G9841="N/A",G9841=""),H9841=""),0,IF(G9841="STATE CLUSTER",SUMIFS(amount_expended,uniform_state_cluster_name,W9841),SUMIFS(amount_expended,cluster_name,G9841))))</f>
        <v/>
      </c>
      <c r="L9841" s="8" t="n"/>
      <c r="M9841" s="7" t="n"/>
      <c r="N9841" s="8" t="n"/>
      <c r="O9841" s="7" t="n"/>
      <c r="P9841" s="7" t="n"/>
      <c r="Q9841" s="8" t="n"/>
      <c r="R9841" s="9" t="n"/>
      <c r="S9841" s="8" t="n"/>
      <c r="T9841" s="8" t="n"/>
      <c r="U9841" s="8" t="n"/>
      <c r="V9841" s="11">
        <f>IF(OR(B9841="",C9841=""),"",CONCATENATE(B9841,".",C9841))</f>
        <v/>
      </c>
      <c r="W9841" s="6">
        <f>UPPER(TRIM(H9841))</f>
        <v/>
      </c>
      <c r="X9841" s="6">
        <f>UPPER(TRIM(I9841))</f>
        <v/>
      </c>
      <c r="Y9841" s="6">
        <f>IF(V9841&lt;&gt;"",IFERROR(INDEX(federal_program_name_lookup,MATCH(V9841,aln_lookup,0)),""),"")</f>
        <v/>
      </c>
    </row>
    <row r="9842">
      <c r="A9842" s="6">
        <f>IF(B9842&lt;&gt;"", "AWARD-"&amp;TEXT(ROW()-1,"00000"), "")</f>
        <v/>
      </c>
      <c r="B9842" s="7" t="n"/>
      <c r="C9842" s="7" t="n"/>
      <c r="D9842" s="7" t="n"/>
      <c r="E9842" s="8" t="n"/>
      <c r="F9842" s="9" t="n"/>
      <c r="G9842" s="8" t="n"/>
      <c r="H9842" s="8" t="n"/>
      <c r="I9842" s="8" t="n"/>
      <c r="J9842" s="10">
        <f>IF(A9842="",0,SUMIFS(amount_expended,cfda_key,V9842))</f>
        <v/>
      </c>
      <c r="K9842" s="10">
        <f>IF(G9842="OTHER CLUSTER NOT LISTED ABOVE",SUMIFS(amount_expended,uniform_other_cluster_name,X9842), IF(AND(OR(G9842="N/A",G9842=""),H9842=""),0,IF(G9842="STATE CLUSTER",SUMIFS(amount_expended,uniform_state_cluster_name,W9842),SUMIFS(amount_expended,cluster_name,G9842))))</f>
        <v/>
      </c>
      <c r="L9842" s="8" t="n"/>
      <c r="M9842" s="7" t="n"/>
      <c r="N9842" s="8" t="n"/>
      <c r="O9842" s="7" t="n"/>
      <c r="P9842" s="7" t="n"/>
      <c r="Q9842" s="8" t="n"/>
      <c r="R9842" s="9" t="n"/>
      <c r="S9842" s="8" t="n"/>
      <c r="T9842" s="8" t="n"/>
      <c r="U9842" s="8" t="n"/>
      <c r="V9842" s="11">
        <f>IF(OR(B9842="",C9842=""),"",CONCATENATE(B9842,".",C9842))</f>
        <v/>
      </c>
      <c r="W9842" s="6">
        <f>UPPER(TRIM(H9842))</f>
        <v/>
      </c>
      <c r="X9842" s="6">
        <f>UPPER(TRIM(I9842))</f>
        <v/>
      </c>
      <c r="Y9842" s="6">
        <f>IF(V9842&lt;&gt;"",IFERROR(INDEX(federal_program_name_lookup,MATCH(V9842,aln_lookup,0)),""),"")</f>
        <v/>
      </c>
    </row>
    <row r="9843">
      <c r="A9843" s="6">
        <f>IF(B9843&lt;&gt;"", "AWARD-"&amp;TEXT(ROW()-1,"00000"), "")</f>
        <v/>
      </c>
      <c r="B9843" s="7" t="n"/>
      <c r="C9843" s="7" t="n"/>
      <c r="D9843" s="7" t="n"/>
      <c r="E9843" s="8" t="n"/>
      <c r="F9843" s="9" t="n"/>
      <c r="G9843" s="8" t="n"/>
      <c r="H9843" s="8" t="n"/>
      <c r="I9843" s="8" t="n"/>
      <c r="J9843" s="10">
        <f>IF(A9843="",0,SUMIFS(amount_expended,cfda_key,V9843))</f>
        <v/>
      </c>
      <c r="K9843" s="10">
        <f>IF(G9843="OTHER CLUSTER NOT LISTED ABOVE",SUMIFS(amount_expended,uniform_other_cluster_name,X9843), IF(AND(OR(G9843="N/A",G9843=""),H9843=""),0,IF(G9843="STATE CLUSTER",SUMIFS(amount_expended,uniform_state_cluster_name,W9843),SUMIFS(amount_expended,cluster_name,G9843))))</f>
        <v/>
      </c>
      <c r="L9843" s="8" t="n"/>
      <c r="M9843" s="7" t="n"/>
      <c r="N9843" s="8" t="n"/>
      <c r="O9843" s="7" t="n"/>
      <c r="P9843" s="7" t="n"/>
      <c r="Q9843" s="8" t="n"/>
      <c r="R9843" s="9" t="n"/>
      <c r="S9843" s="8" t="n"/>
      <c r="T9843" s="8" t="n"/>
      <c r="U9843" s="8" t="n"/>
      <c r="V9843" s="11">
        <f>IF(OR(B9843="",C9843=""),"",CONCATENATE(B9843,".",C9843))</f>
        <v/>
      </c>
      <c r="W9843" s="6">
        <f>UPPER(TRIM(H9843))</f>
        <v/>
      </c>
      <c r="X9843" s="6">
        <f>UPPER(TRIM(I9843))</f>
        <v/>
      </c>
      <c r="Y9843" s="6">
        <f>IF(V9843&lt;&gt;"",IFERROR(INDEX(federal_program_name_lookup,MATCH(V9843,aln_lookup,0)),""),"")</f>
        <v/>
      </c>
    </row>
    <row r="9844">
      <c r="A9844" s="6">
        <f>IF(B9844&lt;&gt;"", "AWARD-"&amp;TEXT(ROW()-1,"00000"), "")</f>
        <v/>
      </c>
      <c r="B9844" s="7" t="n"/>
      <c r="C9844" s="7" t="n"/>
      <c r="D9844" s="7" t="n"/>
      <c r="E9844" s="8" t="n"/>
      <c r="F9844" s="9" t="n"/>
      <c r="G9844" s="8" t="n"/>
      <c r="H9844" s="8" t="n"/>
      <c r="I9844" s="8" t="n"/>
      <c r="J9844" s="10">
        <f>IF(A9844="",0,SUMIFS(amount_expended,cfda_key,V9844))</f>
        <v/>
      </c>
      <c r="K9844" s="10">
        <f>IF(G9844="OTHER CLUSTER NOT LISTED ABOVE",SUMIFS(amount_expended,uniform_other_cluster_name,X9844), IF(AND(OR(G9844="N/A",G9844=""),H9844=""),0,IF(G9844="STATE CLUSTER",SUMIFS(amount_expended,uniform_state_cluster_name,W9844),SUMIFS(amount_expended,cluster_name,G9844))))</f>
        <v/>
      </c>
      <c r="L9844" s="8" t="n"/>
      <c r="M9844" s="7" t="n"/>
      <c r="N9844" s="8" t="n"/>
      <c r="O9844" s="7" t="n"/>
      <c r="P9844" s="7" t="n"/>
      <c r="Q9844" s="8" t="n"/>
      <c r="R9844" s="9" t="n"/>
      <c r="S9844" s="8" t="n"/>
      <c r="T9844" s="8" t="n"/>
      <c r="U9844" s="8" t="n"/>
      <c r="V9844" s="11">
        <f>IF(OR(B9844="",C9844=""),"",CONCATENATE(B9844,".",C9844))</f>
        <v/>
      </c>
      <c r="W9844" s="6">
        <f>UPPER(TRIM(H9844))</f>
        <v/>
      </c>
      <c r="X9844" s="6">
        <f>UPPER(TRIM(I9844))</f>
        <v/>
      </c>
      <c r="Y9844" s="6">
        <f>IF(V9844&lt;&gt;"",IFERROR(INDEX(federal_program_name_lookup,MATCH(V9844,aln_lookup,0)),""),"")</f>
        <v/>
      </c>
    </row>
    <row r="9845">
      <c r="A9845" s="6">
        <f>IF(B9845&lt;&gt;"", "AWARD-"&amp;TEXT(ROW()-1,"00000"), "")</f>
        <v/>
      </c>
      <c r="B9845" s="7" t="n"/>
      <c r="C9845" s="7" t="n"/>
      <c r="D9845" s="7" t="n"/>
      <c r="E9845" s="8" t="n"/>
      <c r="F9845" s="9" t="n"/>
      <c r="G9845" s="8" t="n"/>
      <c r="H9845" s="8" t="n"/>
      <c r="I9845" s="8" t="n"/>
      <c r="J9845" s="10">
        <f>IF(A9845="",0,SUMIFS(amount_expended,cfda_key,V9845))</f>
        <v/>
      </c>
      <c r="K9845" s="10">
        <f>IF(G9845="OTHER CLUSTER NOT LISTED ABOVE",SUMIFS(amount_expended,uniform_other_cluster_name,X9845), IF(AND(OR(G9845="N/A",G9845=""),H9845=""),0,IF(G9845="STATE CLUSTER",SUMIFS(amount_expended,uniform_state_cluster_name,W9845),SUMIFS(amount_expended,cluster_name,G9845))))</f>
        <v/>
      </c>
      <c r="L9845" s="8" t="n"/>
      <c r="M9845" s="7" t="n"/>
      <c r="N9845" s="8" t="n"/>
      <c r="O9845" s="7" t="n"/>
      <c r="P9845" s="7" t="n"/>
      <c r="Q9845" s="8" t="n"/>
      <c r="R9845" s="9" t="n"/>
      <c r="S9845" s="8" t="n"/>
      <c r="T9845" s="8" t="n"/>
      <c r="U9845" s="8" t="n"/>
      <c r="V9845" s="11">
        <f>IF(OR(B9845="",C9845=""),"",CONCATENATE(B9845,".",C9845))</f>
        <v/>
      </c>
      <c r="W9845" s="6">
        <f>UPPER(TRIM(H9845))</f>
        <v/>
      </c>
      <c r="X9845" s="6">
        <f>UPPER(TRIM(I9845))</f>
        <v/>
      </c>
      <c r="Y9845" s="6">
        <f>IF(V9845&lt;&gt;"",IFERROR(INDEX(federal_program_name_lookup,MATCH(V9845,aln_lookup,0)),""),"")</f>
        <v/>
      </c>
    </row>
    <row r="9846">
      <c r="A9846" s="6">
        <f>IF(B9846&lt;&gt;"", "AWARD-"&amp;TEXT(ROW()-1,"00000"), "")</f>
        <v/>
      </c>
      <c r="B9846" s="7" t="n"/>
      <c r="C9846" s="7" t="n"/>
      <c r="D9846" s="7" t="n"/>
      <c r="E9846" s="8" t="n"/>
      <c r="F9846" s="9" t="n"/>
      <c r="G9846" s="8" t="n"/>
      <c r="H9846" s="8" t="n"/>
      <c r="I9846" s="8" t="n"/>
      <c r="J9846" s="10">
        <f>IF(A9846="",0,SUMIFS(amount_expended,cfda_key,V9846))</f>
        <v/>
      </c>
      <c r="K9846" s="10">
        <f>IF(G9846="OTHER CLUSTER NOT LISTED ABOVE",SUMIFS(amount_expended,uniform_other_cluster_name,X9846), IF(AND(OR(G9846="N/A",G9846=""),H9846=""),0,IF(G9846="STATE CLUSTER",SUMIFS(amount_expended,uniform_state_cluster_name,W9846),SUMIFS(amount_expended,cluster_name,G9846))))</f>
        <v/>
      </c>
      <c r="L9846" s="8" t="n"/>
      <c r="M9846" s="7" t="n"/>
      <c r="N9846" s="8" t="n"/>
      <c r="O9846" s="7" t="n"/>
      <c r="P9846" s="7" t="n"/>
      <c r="Q9846" s="8" t="n"/>
      <c r="R9846" s="9" t="n"/>
      <c r="S9846" s="8" t="n"/>
      <c r="T9846" s="8" t="n"/>
      <c r="U9846" s="8" t="n"/>
      <c r="V9846" s="11">
        <f>IF(OR(B9846="",C9846=""),"",CONCATENATE(B9846,".",C9846))</f>
        <v/>
      </c>
      <c r="W9846" s="6">
        <f>UPPER(TRIM(H9846))</f>
        <v/>
      </c>
      <c r="X9846" s="6">
        <f>UPPER(TRIM(I9846))</f>
        <v/>
      </c>
      <c r="Y9846" s="6">
        <f>IF(V9846&lt;&gt;"",IFERROR(INDEX(federal_program_name_lookup,MATCH(V9846,aln_lookup,0)),""),"")</f>
        <v/>
      </c>
    </row>
    <row r="9847">
      <c r="A9847" s="6">
        <f>IF(B9847&lt;&gt;"", "AWARD-"&amp;TEXT(ROW()-1,"00000"), "")</f>
        <v/>
      </c>
      <c r="B9847" s="7" t="n"/>
      <c r="C9847" s="7" t="n"/>
      <c r="D9847" s="7" t="n"/>
      <c r="E9847" s="8" t="n"/>
      <c r="F9847" s="9" t="n"/>
      <c r="G9847" s="8" t="n"/>
      <c r="H9847" s="8" t="n"/>
      <c r="I9847" s="8" t="n"/>
      <c r="J9847" s="10">
        <f>IF(A9847="",0,SUMIFS(amount_expended,cfda_key,V9847))</f>
        <v/>
      </c>
      <c r="K9847" s="10">
        <f>IF(G9847="OTHER CLUSTER NOT LISTED ABOVE",SUMIFS(amount_expended,uniform_other_cluster_name,X9847), IF(AND(OR(G9847="N/A",G9847=""),H9847=""),0,IF(G9847="STATE CLUSTER",SUMIFS(amount_expended,uniform_state_cluster_name,W9847),SUMIFS(amount_expended,cluster_name,G9847))))</f>
        <v/>
      </c>
      <c r="L9847" s="8" t="n"/>
      <c r="M9847" s="7" t="n"/>
      <c r="N9847" s="8" t="n"/>
      <c r="O9847" s="7" t="n"/>
      <c r="P9847" s="7" t="n"/>
      <c r="Q9847" s="8" t="n"/>
      <c r="R9847" s="9" t="n"/>
      <c r="S9847" s="8" t="n"/>
      <c r="T9847" s="8" t="n"/>
      <c r="U9847" s="8" t="n"/>
      <c r="V9847" s="11">
        <f>IF(OR(B9847="",C9847=""),"",CONCATENATE(B9847,".",C9847))</f>
        <v/>
      </c>
      <c r="W9847" s="6">
        <f>UPPER(TRIM(H9847))</f>
        <v/>
      </c>
      <c r="X9847" s="6">
        <f>UPPER(TRIM(I9847))</f>
        <v/>
      </c>
      <c r="Y9847" s="6">
        <f>IF(V9847&lt;&gt;"",IFERROR(INDEX(federal_program_name_lookup,MATCH(V9847,aln_lookup,0)),""),"")</f>
        <v/>
      </c>
    </row>
    <row r="9848">
      <c r="A9848" s="6">
        <f>IF(B9848&lt;&gt;"", "AWARD-"&amp;TEXT(ROW()-1,"00000"), "")</f>
        <v/>
      </c>
      <c r="B9848" s="7" t="n"/>
      <c r="C9848" s="7" t="n"/>
      <c r="D9848" s="7" t="n"/>
      <c r="E9848" s="8" t="n"/>
      <c r="F9848" s="9" t="n"/>
      <c r="G9848" s="8" t="n"/>
      <c r="H9848" s="8" t="n"/>
      <c r="I9848" s="8" t="n"/>
      <c r="J9848" s="10">
        <f>IF(A9848="",0,SUMIFS(amount_expended,cfda_key,V9848))</f>
        <v/>
      </c>
      <c r="K9848" s="10">
        <f>IF(G9848="OTHER CLUSTER NOT LISTED ABOVE",SUMIFS(amount_expended,uniform_other_cluster_name,X9848), IF(AND(OR(G9848="N/A",G9848=""),H9848=""),0,IF(G9848="STATE CLUSTER",SUMIFS(amount_expended,uniform_state_cluster_name,W9848),SUMIFS(amount_expended,cluster_name,G9848))))</f>
        <v/>
      </c>
      <c r="L9848" s="8" t="n"/>
      <c r="M9848" s="7" t="n"/>
      <c r="N9848" s="8" t="n"/>
      <c r="O9848" s="7" t="n"/>
      <c r="P9848" s="7" t="n"/>
      <c r="Q9848" s="8" t="n"/>
      <c r="R9848" s="9" t="n"/>
      <c r="S9848" s="8" t="n"/>
      <c r="T9848" s="8" t="n"/>
      <c r="U9848" s="8" t="n"/>
      <c r="V9848" s="11">
        <f>IF(OR(B9848="",C9848=""),"",CONCATENATE(B9848,".",C9848))</f>
        <v/>
      </c>
      <c r="W9848" s="6">
        <f>UPPER(TRIM(H9848))</f>
        <v/>
      </c>
      <c r="X9848" s="6">
        <f>UPPER(TRIM(I9848))</f>
        <v/>
      </c>
      <c r="Y9848" s="6">
        <f>IF(V9848&lt;&gt;"",IFERROR(INDEX(federal_program_name_lookup,MATCH(V9848,aln_lookup,0)),""),"")</f>
        <v/>
      </c>
    </row>
    <row r="9849">
      <c r="A9849" s="6">
        <f>IF(B9849&lt;&gt;"", "AWARD-"&amp;TEXT(ROW()-1,"00000"), "")</f>
        <v/>
      </c>
      <c r="B9849" s="7" t="n"/>
      <c r="C9849" s="7" t="n"/>
      <c r="D9849" s="7" t="n"/>
      <c r="E9849" s="8" t="n"/>
      <c r="F9849" s="9" t="n"/>
      <c r="G9849" s="8" t="n"/>
      <c r="H9849" s="8" t="n"/>
      <c r="I9849" s="8" t="n"/>
      <c r="J9849" s="10">
        <f>IF(A9849="",0,SUMIFS(amount_expended,cfda_key,V9849))</f>
        <v/>
      </c>
      <c r="K9849" s="10">
        <f>IF(G9849="OTHER CLUSTER NOT LISTED ABOVE",SUMIFS(amount_expended,uniform_other_cluster_name,X9849), IF(AND(OR(G9849="N/A",G9849=""),H9849=""),0,IF(G9849="STATE CLUSTER",SUMIFS(amount_expended,uniform_state_cluster_name,W9849),SUMIFS(amount_expended,cluster_name,G9849))))</f>
        <v/>
      </c>
      <c r="L9849" s="8" t="n"/>
      <c r="M9849" s="7" t="n"/>
      <c r="N9849" s="8" t="n"/>
      <c r="O9849" s="7" t="n"/>
      <c r="P9849" s="7" t="n"/>
      <c r="Q9849" s="8" t="n"/>
      <c r="R9849" s="9" t="n"/>
      <c r="S9849" s="8" t="n"/>
      <c r="T9849" s="8" t="n"/>
      <c r="U9849" s="8" t="n"/>
      <c r="V9849" s="11">
        <f>IF(OR(B9849="",C9849=""),"",CONCATENATE(B9849,".",C9849))</f>
        <v/>
      </c>
      <c r="W9849" s="6">
        <f>UPPER(TRIM(H9849))</f>
        <v/>
      </c>
      <c r="X9849" s="6">
        <f>UPPER(TRIM(I9849))</f>
        <v/>
      </c>
      <c r="Y9849" s="6">
        <f>IF(V9849&lt;&gt;"",IFERROR(INDEX(federal_program_name_lookup,MATCH(V9849,aln_lookup,0)),""),"")</f>
        <v/>
      </c>
    </row>
    <row r="9850">
      <c r="A9850" s="6">
        <f>IF(B9850&lt;&gt;"", "AWARD-"&amp;TEXT(ROW()-1,"00000"), "")</f>
        <v/>
      </c>
      <c r="B9850" s="7" t="n"/>
      <c r="C9850" s="7" t="n"/>
      <c r="D9850" s="7" t="n"/>
      <c r="E9850" s="8" t="n"/>
      <c r="F9850" s="9" t="n"/>
      <c r="G9850" s="8" t="n"/>
      <c r="H9850" s="8" t="n"/>
      <c r="I9850" s="8" t="n"/>
      <c r="J9850" s="10">
        <f>IF(A9850="",0,SUMIFS(amount_expended,cfda_key,V9850))</f>
        <v/>
      </c>
      <c r="K9850" s="10">
        <f>IF(G9850="OTHER CLUSTER NOT LISTED ABOVE",SUMIFS(amount_expended,uniform_other_cluster_name,X9850), IF(AND(OR(G9850="N/A",G9850=""),H9850=""),0,IF(G9850="STATE CLUSTER",SUMIFS(amount_expended,uniform_state_cluster_name,W9850),SUMIFS(amount_expended,cluster_name,G9850))))</f>
        <v/>
      </c>
      <c r="L9850" s="8" t="n"/>
      <c r="M9850" s="7" t="n"/>
      <c r="N9850" s="8" t="n"/>
      <c r="O9850" s="7" t="n"/>
      <c r="P9850" s="7" t="n"/>
      <c r="Q9850" s="8" t="n"/>
      <c r="R9850" s="9" t="n"/>
      <c r="S9850" s="8" t="n"/>
      <c r="T9850" s="8" t="n"/>
      <c r="U9850" s="8" t="n"/>
      <c r="V9850" s="11">
        <f>IF(OR(B9850="",C9850=""),"",CONCATENATE(B9850,".",C9850))</f>
        <v/>
      </c>
      <c r="W9850" s="6">
        <f>UPPER(TRIM(H9850))</f>
        <v/>
      </c>
      <c r="X9850" s="6">
        <f>UPPER(TRIM(I9850))</f>
        <v/>
      </c>
      <c r="Y9850" s="6">
        <f>IF(V9850&lt;&gt;"",IFERROR(INDEX(federal_program_name_lookup,MATCH(V9850,aln_lookup,0)),""),"")</f>
        <v/>
      </c>
    </row>
    <row r="9851">
      <c r="A9851" s="6">
        <f>IF(B9851&lt;&gt;"", "AWARD-"&amp;TEXT(ROW()-1,"00000"), "")</f>
        <v/>
      </c>
      <c r="B9851" s="7" t="n"/>
      <c r="C9851" s="7" t="n"/>
      <c r="D9851" s="7" t="n"/>
      <c r="E9851" s="8" t="n"/>
      <c r="F9851" s="9" t="n"/>
      <c r="G9851" s="8" t="n"/>
      <c r="H9851" s="8" t="n"/>
      <c r="I9851" s="8" t="n"/>
      <c r="J9851" s="10">
        <f>IF(A9851="",0,SUMIFS(amount_expended,cfda_key,V9851))</f>
        <v/>
      </c>
      <c r="K9851" s="10">
        <f>IF(G9851="OTHER CLUSTER NOT LISTED ABOVE",SUMIFS(amount_expended,uniform_other_cluster_name,X9851), IF(AND(OR(G9851="N/A",G9851=""),H9851=""),0,IF(G9851="STATE CLUSTER",SUMIFS(amount_expended,uniform_state_cluster_name,W9851),SUMIFS(amount_expended,cluster_name,G9851))))</f>
        <v/>
      </c>
      <c r="L9851" s="8" t="n"/>
      <c r="M9851" s="7" t="n"/>
      <c r="N9851" s="8" t="n"/>
      <c r="O9851" s="7" t="n"/>
      <c r="P9851" s="7" t="n"/>
      <c r="Q9851" s="8" t="n"/>
      <c r="R9851" s="9" t="n"/>
      <c r="S9851" s="8" t="n"/>
      <c r="T9851" s="8" t="n"/>
      <c r="U9851" s="8" t="n"/>
      <c r="V9851" s="11">
        <f>IF(OR(B9851="",C9851=""),"",CONCATENATE(B9851,".",C9851))</f>
        <v/>
      </c>
      <c r="W9851" s="6">
        <f>UPPER(TRIM(H9851))</f>
        <v/>
      </c>
      <c r="X9851" s="6">
        <f>UPPER(TRIM(I9851))</f>
        <v/>
      </c>
      <c r="Y9851" s="6">
        <f>IF(V9851&lt;&gt;"",IFERROR(INDEX(federal_program_name_lookup,MATCH(V9851,aln_lookup,0)),""),"")</f>
        <v/>
      </c>
    </row>
    <row r="9852">
      <c r="A9852" s="6">
        <f>IF(B9852&lt;&gt;"", "AWARD-"&amp;TEXT(ROW()-1,"00000"), "")</f>
        <v/>
      </c>
      <c r="B9852" s="7" t="n"/>
      <c r="C9852" s="7" t="n"/>
      <c r="D9852" s="7" t="n"/>
      <c r="E9852" s="8" t="n"/>
      <c r="F9852" s="9" t="n"/>
      <c r="G9852" s="8" t="n"/>
      <c r="H9852" s="8" t="n"/>
      <c r="I9852" s="8" t="n"/>
      <c r="J9852" s="10">
        <f>IF(A9852="",0,SUMIFS(amount_expended,cfda_key,V9852))</f>
        <v/>
      </c>
      <c r="K9852" s="10">
        <f>IF(G9852="OTHER CLUSTER NOT LISTED ABOVE",SUMIFS(amount_expended,uniform_other_cluster_name,X9852), IF(AND(OR(G9852="N/A",G9852=""),H9852=""),0,IF(G9852="STATE CLUSTER",SUMIFS(amount_expended,uniform_state_cluster_name,W9852),SUMIFS(amount_expended,cluster_name,G9852))))</f>
        <v/>
      </c>
      <c r="L9852" s="8" t="n"/>
      <c r="M9852" s="7" t="n"/>
      <c r="N9852" s="8" t="n"/>
      <c r="O9852" s="7" t="n"/>
      <c r="P9852" s="7" t="n"/>
      <c r="Q9852" s="8" t="n"/>
      <c r="R9852" s="9" t="n"/>
      <c r="S9852" s="8" t="n"/>
      <c r="T9852" s="8" t="n"/>
      <c r="U9852" s="8" t="n"/>
      <c r="V9852" s="11">
        <f>IF(OR(B9852="",C9852=""),"",CONCATENATE(B9852,".",C9852))</f>
        <v/>
      </c>
      <c r="W9852" s="6">
        <f>UPPER(TRIM(H9852))</f>
        <v/>
      </c>
      <c r="X9852" s="6">
        <f>UPPER(TRIM(I9852))</f>
        <v/>
      </c>
      <c r="Y9852" s="6">
        <f>IF(V9852&lt;&gt;"",IFERROR(INDEX(federal_program_name_lookup,MATCH(V9852,aln_lookup,0)),""),"")</f>
        <v/>
      </c>
    </row>
    <row r="9853">
      <c r="A9853" s="6">
        <f>IF(B9853&lt;&gt;"", "AWARD-"&amp;TEXT(ROW()-1,"00000"), "")</f>
        <v/>
      </c>
      <c r="B9853" s="7" t="n"/>
      <c r="C9853" s="7" t="n"/>
      <c r="D9853" s="7" t="n"/>
      <c r="E9853" s="8" t="n"/>
      <c r="F9853" s="9" t="n"/>
      <c r="G9853" s="8" t="n"/>
      <c r="H9853" s="8" t="n"/>
      <c r="I9853" s="8" t="n"/>
      <c r="J9853" s="10">
        <f>IF(A9853="",0,SUMIFS(amount_expended,cfda_key,V9853))</f>
        <v/>
      </c>
      <c r="K9853" s="10">
        <f>IF(G9853="OTHER CLUSTER NOT LISTED ABOVE",SUMIFS(amount_expended,uniform_other_cluster_name,X9853), IF(AND(OR(G9853="N/A",G9853=""),H9853=""),0,IF(G9853="STATE CLUSTER",SUMIFS(amount_expended,uniform_state_cluster_name,W9853),SUMIFS(amount_expended,cluster_name,G9853))))</f>
        <v/>
      </c>
      <c r="L9853" s="8" t="n"/>
      <c r="M9853" s="7" t="n"/>
      <c r="N9853" s="8" t="n"/>
      <c r="O9853" s="7" t="n"/>
      <c r="P9853" s="7" t="n"/>
      <c r="Q9853" s="8" t="n"/>
      <c r="R9853" s="9" t="n"/>
      <c r="S9853" s="8" t="n"/>
      <c r="T9853" s="8" t="n"/>
      <c r="U9853" s="8" t="n"/>
      <c r="V9853" s="11">
        <f>IF(OR(B9853="",C9853=""),"",CONCATENATE(B9853,".",C9853))</f>
        <v/>
      </c>
      <c r="W9853" s="6">
        <f>UPPER(TRIM(H9853))</f>
        <v/>
      </c>
      <c r="X9853" s="6">
        <f>UPPER(TRIM(I9853))</f>
        <v/>
      </c>
      <c r="Y9853" s="6">
        <f>IF(V9853&lt;&gt;"",IFERROR(INDEX(federal_program_name_lookup,MATCH(V9853,aln_lookup,0)),""),"")</f>
        <v/>
      </c>
    </row>
    <row r="9854">
      <c r="A9854" s="6">
        <f>IF(B9854&lt;&gt;"", "AWARD-"&amp;TEXT(ROW()-1,"00000"), "")</f>
        <v/>
      </c>
      <c r="B9854" s="7" t="n"/>
      <c r="C9854" s="7" t="n"/>
      <c r="D9854" s="7" t="n"/>
      <c r="E9854" s="8" t="n"/>
      <c r="F9854" s="9" t="n"/>
      <c r="G9854" s="8" t="n"/>
      <c r="H9854" s="8" t="n"/>
      <c r="I9854" s="8" t="n"/>
      <c r="J9854" s="10">
        <f>IF(A9854="",0,SUMIFS(amount_expended,cfda_key,V9854))</f>
        <v/>
      </c>
      <c r="K9854" s="10">
        <f>IF(G9854="OTHER CLUSTER NOT LISTED ABOVE",SUMIFS(amount_expended,uniform_other_cluster_name,X9854), IF(AND(OR(G9854="N/A",G9854=""),H9854=""),0,IF(G9854="STATE CLUSTER",SUMIFS(amount_expended,uniform_state_cluster_name,W9854),SUMIFS(amount_expended,cluster_name,G9854))))</f>
        <v/>
      </c>
      <c r="L9854" s="8" t="n"/>
      <c r="M9854" s="7" t="n"/>
      <c r="N9854" s="8" t="n"/>
      <c r="O9854" s="7" t="n"/>
      <c r="P9854" s="7" t="n"/>
      <c r="Q9854" s="8" t="n"/>
      <c r="R9854" s="9" t="n"/>
      <c r="S9854" s="8" t="n"/>
      <c r="T9854" s="8" t="n"/>
      <c r="U9854" s="8" t="n"/>
      <c r="V9854" s="11">
        <f>IF(OR(B9854="",C9854=""),"",CONCATENATE(B9854,".",C9854))</f>
        <v/>
      </c>
      <c r="W9854" s="6">
        <f>UPPER(TRIM(H9854))</f>
        <v/>
      </c>
      <c r="X9854" s="6">
        <f>UPPER(TRIM(I9854))</f>
        <v/>
      </c>
      <c r="Y9854" s="6">
        <f>IF(V9854&lt;&gt;"",IFERROR(INDEX(federal_program_name_lookup,MATCH(V9854,aln_lookup,0)),""),"")</f>
        <v/>
      </c>
    </row>
    <row r="9855">
      <c r="A9855" s="6">
        <f>IF(B9855&lt;&gt;"", "AWARD-"&amp;TEXT(ROW()-1,"00000"), "")</f>
        <v/>
      </c>
      <c r="B9855" s="7" t="n"/>
      <c r="C9855" s="7" t="n"/>
      <c r="D9855" s="7" t="n"/>
      <c r="E9855" s="8" t="n"/>
      <c r="F9855" s="9" t="n"/>
      <c r="G9855" s="8" t="n"/>
      <c r="H9855" s="8" t="n"/>
      <c r="I9855" s="8" t="n"/>
      <c r="J9855" s="10">
        <f>IF(A9855="",0,SUMIFS(amount_expended,cfda_key,V9855))</f>
        <v/>
      </c>
      <c r="K9855" s="10">
        <f>IF(G9855="OTHER CLUSTER NOT LISTED ABOVE",SUMIFS(amount_expended,uniform_other_cluster_name,X9855), IF(AND(OR(G9855="N/A",G9855=""),H9855=""),0,IF(G9855="STATE CLUSTER",SUMIFS(amount_expended,uniform_state_cluster_name,W9855),SUMIFS(amount_expended,cluster_name,G9855))))</f>
        <v/>
      </c>
      <c r="L9855" s="8" t="n"/>
      <c r="M9855" s="7" t="n"/>
      <c r="N9855" s="8" t="n"/>
      <c r="O9855" s="7" t="n"/>
      <c r="P9855" s="7" t="n"/>
      <c r="Q9855" s="8" t="n"/>
      <c r="R9855" s="9" t="n"/>
      <c r="S9855" s="8" t="n"/>
      <c r="T9855" s="8" t="n"/>
      <c r="U9855" s="8" t="n"/>
      <c r="V9855" s="11">
        <f>IF(OR(B9855="",C9855=""),"",CONCATENATE(B9855,".",C9855))</f>
        <v/>
      </c>
      <c r="W9855" s="6">
        <f>UPPER(TRIM(H9855))</f>
        <v/>
      </c>
      <c r="X9855" s="6">
        <f>UPPER(TRIM(I9855))</f>
        <v/>
      </c>
      <c r="Y9855" s="6">
        <f>IF(V9855&lt;&gt;"",IFERROR(INDEX(federal_program_name_lookup,MATCH(V9855,aln_lookup,0)),""),"")</f>
        <v/>
      </c>
    </row>
    <row r="9856">
      <c r="A9856" s="6">
        <f>IF(B9856&lt;&gt;"", "AWARD-"&amp;TEXT(ROW()-1,"00000"), "")</f>
        <v/>
      </c>
      <c r="B9856" s="7" t="n"/>
      <c r="C9856" s="7" t="n"/>
      <c r="D9856" s="7" t="n"/>
      <c r="E9856" s="8" t="n"/>
      <c r="F9856" s="9" t="n"/>
      <c r="G9856" s="8" t="n"/>
      <c r="H9856" s="8" t="n"/>
      <c r="I9856" s="8" t="n"/>
      <c r="J9856" s="10">
        <f>IF(A9856="",0,SUMIFS(amount_expended,cfda_key,V9856))</f>
        <v/>
      </c>
      <c r="K9856" s="10">
        <f>IF(G9856="OTHER CLUSTER NOT LISTED ABOVE",SUMIFS(amount_expended,uniform_other_cluster_name,X9856), IF(AND(OR(G9856="N/A",G9856=""),H9856=""),0,IF(G9856="STATE CLUSTER",SUMIFS(amount_expended,uniform_state_cluster_name,W9856),SUMIFS(amount_expended,cluster_name,G9856))))</f>
        <v/>
      </c>
      <c r="L9856" s="8" t="n"/>
      <c r="M9856" s="7" t="n"/>
      <c r="N9856" s="8" t="n"/>
      <c r="O9856" s="7" t="n"/>
      <c r="P9856" s="7" t="n"/>
      <c r="Q9856" s="8" t="n"/>
      <c r="R9856" s="9" t="n"/>
      <c r="S9856" s="8" t="n"/>
      <c r="T9856" s="8" t="n"/>
      <c r="U9856" s="8" t="n"/>
      <c r="V9856" s="11">
        <f>IF(OR(B9856="",C9856=""),"",CONCATENATE(B9856,".",C9856))</f>
        <v/>
      </c>
      <c r="W9856" s="6">
        <f>UPPER(TRIM(H9856))</f>
        <v/>
      </c>
      <c r="X9856" s="6">
        <f>UPPER(TRIM(I9856))</f>
        <v/>
      </c>
      <c r="Y9856" s="6">
        <f>IF(V9856&lt;&gt;"",IFERROR(INDEX(federal_program_name_lookup,MATCH(V9856,aln_lookup,0)),""),"")</f>
        <v/>
      </c>
    </row>
    <row r="9857">
      <c r="A9857" s="6">
        <f>IF(B9857&lt;&gt;"", "AWARD-"&amp;TEXT(ROW()-1,"00000"), "")</f>
        <v/>
      </c>
      <c r="B9857" s="7" t="n"/>
      <c r="C9857" s="7" t="n"/>
      <c r="D9857" s="7" t="n"/>
      <c r="E9857" s="8" t="n"/>
      <c r="F9857" s="9" t="n"/>
      <c r="G9857" s="8" t="n"/>
      <c r="H9857" s="8" t="n"/>
      <c r="I9857" s="8" t="n"/>
      <c r="J9857" s="10">
        <f>IF(A9857="",0,SUMIFS(amount_expended,cfda_key,V9857))</f>
        <v/>
      </c>
      <c r="K9857" s="10">
        <f>IF(G9857="OTHER CLUSTER NOT LISTED ABOVE",SUMIFS(amount_expended,uniform_other_cluster_name,X9857), IF(AND(OR(G9857="N/A",G9857=""),H9857=""),0,IF(G9857="STATE CLUSTER",SUMIFS(amount_expended,uniform_state_cluster_name,W9857),SUMIFS(amount_expended,cluster_name,G9857))))</f>
        <v/>
      </c>
      <c r="L9857" s="8" t="n"/>
      <c r="M9857" s="7" t="n"/>
      <c r="N9857" s="8" t="n"/>
      <c r="O9857" s="7" t="n"/>
      <c r="P9857" s="7" t="n"/>
      <c r="Q9857" s="8" t="n"/>
      <c r="R9857" s="9" t="n"/>
      <c r="S9857" s="8" t="n"/>
      <c r="T9857" s="8" t="n"/>
      <c r="U9857" s="8" t="n"/>
      <c r="V9857" s="11">
        <f>IF(OR(B9857="",C9857=""),"",CONCATENATE(B9857,".",C9857))</f>
        <v/>
      </c>
      <c r="W9857" s="6">
        <f>UPPER(TRIM(H9857))</f>
        <v/>
      </c>
      <c r="X9857" s="6">
        <f>UPPER(TRIM(I9857))</f>
        <v/>
      </c>
      <c r="Y9857" s="6">
        <f>IF(V9857&lt;&gt;"",IFERROR(INDEX(federal_program_name_lookup,MATCH(V9857,aln_lookup,0)),""),"")</f>
        <v/>
      </c>
    </row>
    <row r="9858">
      <c r="A9858" s="6">
        <f>IF(B9858&lt;&gt;"", "AWARD-"&amp;TEXT(ROW()-1,"00000"), "")</f>
        <v/>
      </c>
      <c r="B9858" s="7" t="n"/>
      <c r="C9858" s="7" t="n"/>
      <c r="D9858" s="7" t="n"/>
      <c r="E9858" s="8" t="n"/>
      <c r="F9858" s="9" t="n"/>
      <c r="G9858" s="8" t="n"/>
      <c r="H9858" s="8" t="n"/>
      <c r="I9858" s="8" t="n"/>
      <c r="J9858" s="10">
        <f>IF(A9858="",0,SUMIFS(amount_expended,cfda_key,V9858))</f>
        <v/>
      </c>
      <c r="K9858" s="10">
        <f>IF(G9858="OTHER CLUSTER NOT LISTED ABOVE",SUMIFS(amount_expended,uniform_other_cluster_name,X9858), IF(AND(OR(G9858="N/A",G9858=""),H9858=""),0,IF(G9858="STATE CLUSTER",SUMIFS(amount_expended,uniform_state_cluster_name,W9858),SUMIFS(amount_expended,cluster_name,G9858))))</f>
        <v/>
      </c>
      <c r="L9858" s="8" t="n"/>
      <c r="M9858" s="7" t="n"/>
      <c r="N9858" s="8" t="n"/>
      <c r="O9858" s="7" t="n"/>
      <c r="P9858" s="7" t="n"/>
      <c r="Q9858" s="8" t="n"/>
      <c r="R9858" s="9" t="n"/>
      <c r="S9858" s="8" t="n"/>
      <c r="T9858" s="8" t="n"/>
      <c r="U9858" s="8" t="n"/>
      <c r="V9858" s="11">
        <f>IF(OR(B9858="",C9858=""),"",CONCATENATE(B9858,".",C9858))</f>
        <v/>
      </c>
      <c r="W9858" s="6">
        <f>UPPER(TRIM(H9858))</f>
        <v/>
      </c>
      <c r="X9858" s="6">
        <f>UPPER(TRIM(I9858))</f>
        <v/>
      </c>
      <c r="Y9858" s="6">
        <f>IF(V9858&lt;&gt;"",IFERROR(INDEX(federal_program_name_lookup,MATCH(V9858,aln_lookup,0)),""),"")</f>
        <v/>
      </c>
    </row>
    <row r="9859">
      <c r="A9859" s="6">
        <f>IF(B9859&lt;&gt;"", "AWARD-"&amp;TEXT(ROW()-1,"00000"), "")</f>
        <v/>
      </c>
      <c r="B9859" s="7" t="n"/>
      <c r="C9859" s="7" t="n"/>
      <c r="D9859" s="7" t="n"/>
      <c r="E9859" s="8" t="n"/>
      <c r="F9859" s="9" t="n"/>
      <c r="G9859" s="8" t="n"/>
      <c r="H9859" s="8" t="n"/>
      <c r="I9859" s="8" t="n"/>
      <c r="J9859" s="10">
        <f>IF(A9859="",0,SUMIFS(amount_expended,cfda_key,V9859))</f>
        <v/>
      </c>
      <c r="K9859" s="10">
        <f>IF(G9859="OTHER CLUSTER NOT LISTED ABOVE",SUMIFS(amount_expended,uniform_other_cluster_name,X9859), IF(AND(OR(G9859="N/A",G9859=""),H9859=""),0,IF(G9859="STATE CLUSTER",SUMIFS(amount_expended,uniform_state_cluster_name,W9859),SUMIFS(amount_expended,cluster_name,G9859))))</f>
        <v/>
      </c>
      <c r="L9859" s="8" t="n"/>
      <c r="M9859" s="7" t="n"/>
      <c r="N9859" s="8" t="n"/>
      <c r="O9859" s="7" t="n"/>
      <c r="P9859" s="7" t="n"/>
      <c r="Q9859" s="8" t="n"/>
      <c r="R9859" s="9" t="n"/>
      <c r="S9859" s="8" t="n"/>
      <c r="T9859" s="8" t="n"/>
      <c r="U9859" s="8" t="n"/>
      <c r="V9859" s="11">
        <f>IF(OR(B9859="",C9859=""),"",CONCATENATE(B9859,".",C9859))</f>
        <v/>
      </c>
      <c r="W9859" s="6">
        <f>UPPER(TRIM(H9859))</f>
        <v/>
      </c>
      <c r="X9859" s="6">
        <f>UPPER(TRIM(I9859))</f>
        <v/>
      </c>
      <c r="Y9859" s="6">
        <f>IF(V9859&lt;&gt;"",IFERROR(INDEX(federal_program_name_lookup,MATCH(V9859,aln_lookup,0)),""),"")</f>
        <v/>
      </c>
    </row>
    <row r="9860">
      <c r="A9860" s="6">
        <f>IF(B9860&lt;&gt;"", "AWARD-"&amp;TEXT(ROW()-1,"00000"), "")</f>
        <v/>
      </c>
      <c r="B9860" s="7" t="n"/>
      <c r="C9860" s="7" t="n"/>
      <c r="D9860" s="7" t="n"/>
      <c r="E9860" s="8" t="n"/>
      <c r="F9860" s="9" t="n"/>
      <c r="G9860" s="8" t="n"/>
      <c r="H9860" s="8" t="n"/>
      <c r="I9860" s="8" t="n"/>
      <c r="J9860" s="10">
        <f>IF(A9860="",0,SUMIFS(amount_expended,cfda_key,V9860))</f>
        <v/>
      </c>
      <c r="K9860" s="10">
        <f>IF(G9860="OTHER CLUSTER NOT LISTED ABOVE",SUMIFS(amount_expended,uniform_other_cluster_name,X9860), IF(AND(OR(G9860="N/A",G9860=""),H9860=""),0,IF(G9860="STATE CLUSTER",SUMIFS(amount_expended,uniform_state_cluster_name,W9860),SUMIFS(amount_expended,cluster_name,G9860))))</f>
        <v/>
      </c>
      <c r="L9860" s="8" t="n"/>
      <c r="M9860" s="7" t="n"/>
      <c r="N9860" s="8" t="n"/>
      <c r="O9860" s="7" t="n"/>
      <c r="P9860" s="7" t="n"/>
      <c r="Q9860" s="8" t="n"/>
      <c r="R9860" s="9" t="n"/>
      <c r="S9860" s="8" t="n"/>
      <c r="T9860" s="8" t="n"/>
      <c r="U9860" s="8" t="n"/>
      <c r="V9860" s="11">
        <f>IF(OR(B9860="",C9860=""),"",CONCATENATE(B9860,".",C9860))</f>
        <v/>
      </c>
      <c r="W9860" s="6">
        <f>UPPER(TRIM(H9860))</f>
        <v/>
      </c>
      <c r="X9860" s="6">
        <f>UPPER(TRIM(I9860))</f>
        <v/>
      </c>
      <c r="Y9860" s="6">
        <f>IF(V9860&lt;&gt;"",IFERROR(INDEX(federal_program_name_lookup,MATCH(V9860,aln_lookup,0)),""),"")</f>
        <v/>
      </c>
    </row>
    <row r="9861">
      <c r="A9861" s="6">
        <f>IF(B9861&lt;&gt;"", "AWARD-"&amp;TEXT(ROW()-1,"00000"), "")</f>
        <v/>
      </c>
      <c r="B9861" s="7" t="n"/>
      <c r="C9861" s="7" t="n"/>
      <c r="D9861" s="7" t="n"/>
      <c r="E9861" s="8" t="n"/>
      <c r="F9861" s="9" t="n"/>
      <c r="G9861" s="8" t="n"/>
      <c r="H9861" s="8" t="n"/>
      <c r="I9861" s="8" t="n"/>
      <c r="J9861" s="10">
        <f>IF(A9861="",0,SUMIFS(amount_expended,cfda_key,V9861))</f>
        <v/>
      </c>
      <c r="K9861" s="10">
        <f>IF(G9861="OTHER CLUSTER NOT LISTED ABOVE",SUMIFS(amount_expended,uniform_other_cluster_name,X9861), IF(AND(OR(G9861="N/A",G9861=""),H9861=""),0,IF(G9861="STATE CLUSTER",SUMIFS(amount_expended,uniform_state_cluster_name,W9861),SUMIFS(amount_expended,cluster_name,G9861))))</f>
        <v/>
      </c>
      <c r="L9861" s="8" t="n"/>
      <c r="M9861" s="7" t="n"/>
      <c r="N9861" s="8" t="n"/>
      <c r="O9861" s="7" t="n"/>
      <c r="P9861" s="7" t="n"/>
      <c r="Q9861" s="8" t="n"/>
      <c r="R9861" s="9" t="n"/>
      <c r="S9861" s="8" t="n"/>
      <c r="T9861" s="8" t="n"/>
      <c r="U9861" s="8" t="n"/>
      <c r="V9861" s="11">
        <f>IF(OR(B9861="",C9861=""),"",CONCATENATE(B9861,".",C9861))</f>
        <v/>
      </c>
      <c r="W9861" s="6">
        <f>UPPER(TRIM(H9861))</f>
        <v/>
      </c>
      <c r="X9861" s="6">
        <f>UPPER(TRIM(I9861))</f>
        <v/>
      </c>
      <c r="Y9861" s="6">
        <f>IF(V9861&lt;&gt;"",IFERROR(INDEX(federal_program_name_lookup,MATCH(V9861,aln_lookup,0)),""),"")</f>
        <v/>
      </c>
    </row>
    <row r="9862">
      <c r="A9862" s="6">
        <f>IF(B9862&lt;&gt;"", "AWARD-"&amp;TEXT(ROW()-1,"00000"), "")</f>
        <v/>
      </c>
      <c r="B9862" s="7" t="n"/>
      <c r="C9862" s="7" t="n"/>
      <c r="D9862" s="7" t="n"/>
      <c r="E9862" s="8" t="n"/>
      <c r="F9862" s="9" t="n"/>
      <c r="G9862" s="8" t="n"/>
      <c r="H9862" s="8" t="n"/>
      <c r="I9862" s="8" t="n"/>
      <c r="J9862" s="10">
        <f>IF(A9862="",0,SUMIFS(amount_expended,cfda_key,V9862))</f>
        <v/>
      </c>
      <c r="K9862" s="10">
        <f>IF(G9862="OTHER CLUSTER NOT LISTED ABOVE",SUMIFS(amount_expended,uniform_other_cluster_name,X9862), IF(AND(OR(G9862="N/A",G9862=""),H9862=""),0,IF(G9862="STATE CLUSTER",SUMIFS(amount_expended,uniform_state_cluster_name,W9862),SUMIFS(amount_expended,cluster_name,G9862))))</f>
        <v/>
      </c>
      <c r="L9862" s="8" t="n"/>
      <c r="M9862" s="7" t="n"/>
      <c r="N9862" s="8" t="n"/>
      <c r="O9862" s="7" t="n"/>
      <c r="P9862" s="7" t="n"/>
      <c r="Q9862" s="8" t="n"/>
      <c r="R9862" s="9" t="n"/>
      <c r="S9862" s="8" t="n"/>
      <c r="T9862" s="8" t="n"/>
      <c r="U9862" s="8" t="n"/>
      <c r="V9862" s="11">
        <f>IF(OR(B9862="",C9862=""),"",CONCATENATE(B9862,".",C9862))</f>
        <v/>
      </c>
      <c r="W9862" s="6">
        <f>UPPER(TRIM(H9862))</f>
        <v/>
      </c>
      <c r="X9862" s="6">
        <f>UPPER(TRIM(I9862))</f>
        <v/>
      </c>
      <c r="Y9862" s="6">
        <f>IF(V9862&lt;&gt;"",IFERROR(INDEX(federal_program_name_lookup,MATCH(V9862,aln_lookup,0)),""),"")</f>
        <v/>
      </c>
    </row>
    <row r="9863">
      <c r="A9863" s="6">
        <f>IF(B9863&lt;&gt;"", "AWARD-"&amp;TEXT(ROW()-1,"00000"), "")</f>
        <v/>
      </c>
      <c r="B9863" s="7" t="n"/>
      <c r="C9863" s="7" t="n"/>
      <c r="D9863" s="7" t="n"/>
      <c r="E9863" s="8" t="n"/>
      <c r="F9863" s="9" t="n"/>
      <c r="G9863" s="8" t="n"/>
      <c r="H9863" s="8" t="n"/>
      <c r="I9863" s="8" t="n"/>
      <c r="J9863" s="10">
        <f>IF(A9863="",0,SUMIFS(amount_expended,cfda_key,V9863))</f>
        <v/>
      </c>
      <c r="K9863" s="10">
        <f>IF(G9863="OTHER CLUSTER NOT LISTED ABOVE",SUMIFS(amount_expended,uniform_other_cluster_name,X9863), IF(AND(OR(G9863="N/A",G9863=""),H9863=""),0,IF(G9863="STATE CLUSTER",SUMIFS(amount_expended,uniform_state_cluster_name,W9863),SUMIFS(amount_expended,cluster_name,G9863))))</f>
        <v/>
      </c>
      <c r="L9863" s="8" t="n"/>
      <c r="M9863" s="7" t="n"/>
      <c r="N9863" s="8" t="n"/>
      <c r="O9863" s="7" t="n"/>
      <c r="P9863" s="7" t="n"/>
      <c r="Q9863" s="8" t="n"/>
      <c r="R9863" s="9" t="n"/>
      <c r="S9863" s="8" t="n"/>
      <c r="T9863" s="8" t="n"/>
      <c r="U9863" s="8" t="n"/>
      <c r="V9863" s="11">
        <f>IF(OR(B9863="",C9863=""),"",CONCATENATE(B9863,".",C9863))</f>
        <v/>
      </c>
      <c r="W9863" s="6">
        <f>UPPER(TRIM(H9863))</f>
        <v/>
      </c>
      <c r="X9863" s="6">
        <f>UPPER(TRIM(I9863))</f>
        <v/>
      </c>
      <c r="Y9863" s="6">
        <f>IF(V9863&lt;&gt;"",IFERROR(INDEX(federal_program_name_lookup,MATCH(V9863,aln_lookup,0)),""),"")</f>
        <v/>
      </c>
    </row>
    <row r="9864">
      <c r="A9864" s="6">
        <f>IF(B9864&lt;&gt;"", "AWARD-"&amp;TEXT(ROW()-1,"00000"), "")</f>
        <v/>
      </c>
      <c r="B9864" s="7" t="n"/>
      <c r="C9864" s="7" t="n"/>
      <c r="D9864" s="7" t="n"/>
      <c r="E9864" s="8" t="n"/>
      <c r="F9864" s="9" t="n"/>
      <c r="G9864" s="8" t="n"/>
      <c r="H9864" s="8" t="n"/>
      <c r="I9864" s="8" t="n"/>
      <c r="J9864" s="10">
        <f>IF(A9864="",0,SUMIFS(amount_expended,cfda_key,V9864))</f>
        <v/>
      </c>
      <c r="K9864" s="10">
        <f>IF(G9864="OTHER CLUSTER NOT LISTED ABOVE",SUMIFS(amount_expended,uniform_other_cluster_name,X9864), IF(AND(OR(G9864="N/A",G9864=""),H9864=""),0,IF(G9864="STATE CLUSTER",SUMIFS(amount_expended,uniform_state_cluster_name,W9864),SUMIFS(amount_expended,cluster_name,G9864))))</f>
        <v/>
      </c>
      <c r="L9864" s="8" t="n"/>
      <c r="M9864" s="7" t="n"/>
      <c r="N9864" s="8" t="n"/>
      <c r="O9864" s="7" t="n"/>
      <c r="P9864" s="7" t="n"/>
      <c r="Q9864" s="8" t="n"/>
      <c r="R9864" s="9" t="n"/>
      <c r="S9864" s="8" t="n"/>
      <c r="T9864" s="8" t="n"/>
      <c r="U9864" s="8" t="n"/>
      <c r="V9864" s="11">
        <f>IF(OR(B9864="",C9864=""),"",CONCATENATE(B9864,".",C9864))</f>
        <v/>
      </c>
      <c r="W9864" s="6">
        <f>UPPER(TRIM(H9864))</f>
        <v/>
      </c>
      <c r="X9864" s="6">
        <f>UPPER(TRIM(I9864))</f>
        <v/>
      </c>
      <c r="Y9864" s="6">
        <f>IF(V9864&lt;&gt;"",IFERROR(INDEX(federal_program_name_lookup,MATCH(V9864,aln_lookup,0)),""),"")</f>
        <v/>
      </c>
    </row>
    <row r="9865">
      <c r="A9865" s="6">
        <f>IF(B9865&lt;&gt;"", "AWARD-"&amp;TEXT(ROW()-1,"00000"), "")</f>
        <v/>
      </c>
      <c r="B9865" s="7" t="n"/>
      <c r="C9865" s="7" t="n"/>
      <c r="D9865" s="7" t="n"/>
      <c r="E9865" s="8" t="n"/>
      <c r="F9865" s="9" t="n"/>
      <c r="G9865" s="8" t="n"/>
      <c r="H9865" s="8" t="n"/>
      <c r="I9865" s="8" t="n"/>
      <c r="J9865" s="10">
        <f>IF(A9865="",0,SUMIFS(amount_expended,cfda_key,V9865))</f>
        <v/>
      </c>
      <c r="K9865" s="10">
        <f>IF(G9865="OTHER CLUSTER NOT LISTED ABOVE",SUMIFS(amount_expended,uniform_other_cluster_name,X9865), IF(AND(OR(G9865="N/A",G9865=""),H9865=""),0,IF(G9865="STATE CLUSTER",SUMIFS(amount_expended,uniform_state_cluster_name,W9865),SUMIFS(amount_expended,cluster_name,G9865))))</f>
        <v/>
      </c>
      <c r="L9865" s="8" t="n"/>
      <c r="M9865" s="7" t="n"/>
      <c r="N9865" s="8" t="n"/>
      <c r="O9865" s="7" t="n"/>
      <c r="P9865" s="7" t="n"/>
      <c r="Q9865" s="8" t="n"/>
      <c r="R9865" s="9" t="n"/>
      <c r="S9865" s="8" t="n"/>
      <c r="T9865" s="8" t="n"/>
      <c r="U9865" s="8" t="n"/>
      <c r="V9865" s="11">
        <f>IF(OR(B9865="",C9865=""),"",CONCATENATE(B9865,".",C9865))</f>
        <v/>
      </c>
      <c r="W9865" s="6">
        <f>UPPER(TRIM(H9865))</f>
        <v/>
      </c>
      <c r="X9865" s="6">
        <f>UPPER(TRIM(I9865))</f>
        <v/>
      </c>
      <c r="Y9865" s="6">
        <f>IF(V9865&lt;&gt;"",IFERROR(INDEX(federal_program_name_lookup,MATCH(V9865,aln_lookup,0)),""),"")</f>
        <v/>
      </c>
    </row>
    <row r="9866">
      <c r="A9866" s="6">
        <f>IF(B9866&lt;&gt;"", "AWARD-"&amp;TEXT(ROW()-1,"00000"), "")</f>
        <v/>
      </c>
      <c r="B9866" s="7" t="n"/>
      <c r="C9866" s="7" t="n"/>
      <c r="D9866" s="7" t="n"/>
      <c r="E9866" s="8" t="n"/>
      <c r="F9866" s="9" t="n"/>
      <c r="G9866" s="8" t="n"/>
      <c r="H9866" s="8" t="n"/>
      <c r="I9866" s="8" t="n"/>
      <c r="J9866" s="10">
        <f>IF(A9866="",0,SUMIFS(amount_expended,cfda_key,V9866))</f>
        <v/>
      </c>
      <c r="K9866" s="10">
        <f>IF(G9866="OTHER CLUSTER NOT LISTED ABOVE",SUMIFS(amount_expended,uniform_other_cluster_name,X9866), IF(AND(OR(G9866="N/A",G9866=""),H9866=""),0,IF(G9866="STATE CLUSTER",SUMIFS(amount_expended,uniform_state_cluster_name,W9866),SUMIFS(amount_expended,cluster_name,G9866))))</f>
        <v/>
      </c>
      <c r="L9866" s="8" t="n"/>
      <c r="M9866" s="7" t="n"/>
      <c r="N9866" s="8" t="n"/>
      <c r="O9866" s="7" t="n"/>
      <c r="P9866" s="7" t="n"/>
      <c r="Q9866" s="8" t="n"/>
      <c r="R9866" s="9" t="n"/>
      <c r="S9866" s="8" t="n"/>
      <c r="T9866" s="8" t="n"/>
      <c r="U9866" s="8" t="n"/>
      <c r="V9866" s="11">
        <f>IF(OR(B9866="",C9866=""),"",CONCATENATE(B9866,".",C9866))</f>
        <v/>
      </c>
      <c r="W9866" s="6">
        <f>UPPER(TRIM(H9866))</f>
        <v/>
      </c>
      <c r="X9866" s="6">
        <f>UPPER(TRIM(I9866))</f>
        <v/>
      </c>
      <c r="Y9866" s="6">
        <f>IF(V9866&lt;&gt;"",IFERROR(INDEX(federal_program_name_lookup,MATCH(V9866,aln_lookup,0)),""),"")</f>
        <v/>
      </c>
    </row>
    <row r="9867">
      <c r="A9867" s="6">
        <f>IF(B9867&lt;&gt;"", "AWARD-"&amp;TEXT(ROW()-1,"00000"), "")</f>
        <v/>
      </c>
      <c r="B9867" s="7" t="n"/>
      <c r="C9867" s="7" t="n"/>
      <c r="D9867" s="7" t="n"/>
      <c r="E9867" s="8" t="n"/>
      <c r="F9867" s="9" t="n"/>
      <c r="G9867" s="8" t="n"/>
      <c r="H9867" s="8" t="n"/>
      <c r="I9867" s="8" t="n"/>
      <c r="J9867" s="10">
        <f>IF(A9867="",0,SUMIFS(amount_expended,cfda_key,V9867))</f>
        <v/>
      </c>
      <c r="K9867" s="10">
        <f>IF(G9867="OTHER CLUSTER NOT LISTED ABOVE",SUMIFS(amount_expended,uniform_other_cluster_name,X9867), IF(AND(OR(G9867="N/A",G9867=""),H9867=""),0,IF(G9867="STATE CLUSTER",SUMIFS(amount_expended,uniform_state_cluster_name,W9867),SUMIFS(amount_expended,cluster_name,G9867))))</f>
        <v/>
      </c>
      <c r="L9867" s="8" t="n"/>
      <c r="M9867" s="7" t="n"/>
      <c r="N9867" s="8" t="n"/>
      <c r="O9867" s="7" t="n"/>
      <c r="P9867" s="7" t="n"/>
      <c r="Q9867" s="8" t="n"/>
      <c r="R9867" s="9" t="n"/>
      <c r="S9867" s="8" t="n"/>
      <c r="T9867" s="8" t="n"/>
      <c r="U9867" s="8" t="n"/>
      <c r="V9867" s="11">
        <f>IF(OR(B9867="",C9867=""),"",CONCATENATE(B9867,".",C9867))</f>
        <v/>
      </c>
      <c r="W9867" s="6">
        <f>UPPER(TRIM(H9867))</f>
        <v/>
      </c>
      <c r="X9867" s="6">
        <f>UPPER(TRIM(I9867))</f>
        <v/>
      </c>
      <c r="Y9867" s="6">
        <f>IF(V9867&lt;&gt;"",IFERROR(INDEX(federal_program_name_lookup,MATCH(V9867,aln_lookup,0)),""),"")</f>
        <v/>
      </c>
    </row>
    <row r="9868">
      <c r="A9868" s="6">
        <f>IF(B9868&lt;&gt;"", "AWARD-"&amp;TEXT(ROW()-1,"00000"), "")</f>
        <v/>
      </c>
      <c r="B9868" s="7" t="n"/>
      <c r="C9868" s="7" t="n"/>
      <c r="D9868" s="7" t="n"/>
      <c r="E9868" s="8" t="n"/>
      <c r="F9868" s="9" t="n"/>
      <c r="G9868" s="8" t="n"/>
      <c r="H9868" s="8" t="n"/>
      <c r="I9868" s="8" t="n"/>
      <c r="J9868" s="10">
        <f>IF(A9868="",0,SUMIFS(amount_expended,cfda_key,V9868))</f>
        <v/>
      </c>
      <c r="K9868" s="10">
        <f>IF(G9868="OTHER CLUSTER NOT LISTED ABOVE",SUMIFS(amount_expended,uniform_other_cluster_name,X9868), IF(AND(OR(G9868="N/A",G9868=""),H9868=""),0,IF(G9868="STATE CLUSTER",SUMIFS(amount_expended,uniform_state_cluster_name,W9868),SUMIFS(amount_expended,cluster_name,G9868))))</f>
        <v/>
      </c>
      <c r="L9868" s="8" t="n"/>
      <c r="M9868" s="7" t="n"/>
      <c r="N9868" s="8" t="n"/>
      <c r="O9868" s="7" t="n"/>
      <c r="P9868" s="7" t="n"/>
      <c r="Q9868" s="8" t="n"/>
      <c r="R9868" s="9" t="n"/>
      <c r="S9868" s="8" t="n"/>
      <c r="T9868" s="8" t="n"/>
      <c r="U9868" s="8" t="n"/>
      <c r="V9868" s="11">
        <f>IF(OR(B9868="",C9868=""),"",CONCATENATE(B9868,".",C9868))</f>
        <v/>
      </c>
      <c r="W9868" s="6">
        <f>UPPER(TRIM(H9868))</f>
        <v/>
      </c>
      <c r="X9868" s="6">
        <f>UPPER(TRIM(I9868))</f>
        <v/>
      </c>
      <c r="Y9868" s="6">
        <f>IF(V9868&lt;&gt;"",IFERROR(INDEX(federal_program_name_lookup,MATCH(V9868,aln_lookup,0)),""),"")</f>
        <v/>
      </c>
    </row>
    <row r="9869">
      <c r="A9869" s="6">
        <f>IF(B9869&lt;&gt;"", "AWARD-"&amp;TEXT(ROW()-1,"00000"), "")</f>
        <v/>
      </c>
      <c r="B9869" s="7" t="n"/>
      <c r="C9869" s="7" t="n"/>
      <c r="D9869" s="7" t="n"/>
      <c r="E9869" s="8" t="n"/>
      <c r="F9869" s="9" t="n"/>
      <c r="G9869" s="8" t="n"/>
      <c r="H9869" s="8" t="n"/>
      <c r="I9869" s="8" t="n"/>
      <c r="J9869" s="10">
        <f>IF(A9869="",0,SUMIFS(amount_expended,cfda_key,V9869))</f>
        <v/>
      </c>
      <c r="K9869" s="10">
        <f>IF(G9869="OTHER CLUSTER NOT LISTED ABOVE",SUMIFS(amount_expended,uniform_other_cluster_name,X9869), IF(AND(OR(G9869="N/A",G9869=""),H9869=""),0,IF(G9869="STATE CLUSTER",SUMIFS(amount_expended,uniform_state_cluster_name,W9869),SUMIFS(amount_expended,cluster_name,G9869))))</f>
        <v/>
      </c>
      <c r="L9869" s="8" t="n"/>
      <c r="M9869" s="7" t="n"/>
      <c r="N9869" s="8" t="n"/>
      <c r="O9869" s="7" t="n"/>
      <c r="P9869" s="7" t="n"/>
      <c r="Q9869" s="8" t="n"/>
      <c r="R9869" s="9" t="n"/>
      <c r="S9869" s="8" t="n"/>
      <c r="T9869" s="8" t="n"/>
      <c r="U9869" s="8" t="n"/>
      <c r="V9869" s="11">
        <f>IF(OR(B9869="",C9869=""),"",CONCATENATE(B9869,".",C9869))</f>
        <v/>
      </c>
      <c r="W9869" s="6">
        <f>UPPER(TRIM(H9869))</f>
        <v/>
      </c>
      <c r="X9869" s="6">
        <f>UPPER(TRIM(I9869))</f>
        <v/>
      </c>
      <c r="Y9869" s="6">
        <f>IF(V9869&lt;&gt;"",IFERROR(INDEX(federal_program_name_lookup,MATCH(V9869,aln_lookup,0)),""),"")</f>
        <v/>
      </c>
    </row>
    <row r="9870">
      <c r="A9870" s="6">
        <f>IF(B9870&lt;&gt;"", "AWARD-"&amp;TEXT(ROW()-1,"00000"), "")</f>
        <v/>
      </c>
      <c r="B9870" s="7" t="n"/>
      <c r="C9870" s="7" t="n"/>
      <c r="D9870" s="7" t="n"/>
      <c r="E9870" s="8" t="n"/>
      <c r="F9870" s="9" t="n"/>
      <c r="G9870" s="8" t="n"/>
      <c r="H9870" s="8" t="n"/>
      <c r="I9870" s="8" t="n"/>
      <c r="J9870" s="10">
        <f>IF(A9870="",0,SUMIFS(amount_expended,cfda_key,V9870))</f>
        <v/>
      </c>
      <c r="K9870" s="10">
        <f>IF(G9870="OTHER CLUSTER NOT LISTED ABOVE",SUMIFS(amount_expended,uniform_other_cluster_name,X9870), IF(AND(OR(G9870="N/A",G9870=""),H9870=""),0,IF(G9870="STATE CLUSTER",SUMIFS(amount_expended,uniform_state_cluster_name,W9870),SUMIFS(amount_expended,cluster_name,G9870))))</f>
        <v/>
      </c>
      <c r="L9870" s="8" t="n"/>
      <c r="M9870" s="7" t="n"/>
      <c r="N9870" s="8" t="n"/>
      <c r="O9870" s="7" t="n"/>
      <c r="P9870" s="7" t="n"/>
      <c r="Q9870" s="8" t="n"/>
      <c r="R9870" s="9" t="n"/>
      <c r="S9870" s="8" t="n"/>
      <c r="T9870" s="8" t="n"/>
      <c r="U9870" s="8" t="n"/>
      <c r="V9870" s="11">
        <f>IF(OR(B9870="",C9870=""),"",CONCATENATE(B9870,".",C9870))</f>
        <v/>
      </c>
      <c r="W9870" s="6">
        <f>UPPER(TRIM(H9870))</f>
        <v/>
      </c>
      <c r="X9870" s="6">
        <f>UPPER(TRIM(I9870))</f>
        <v/>
      </c>
      <c r="Y9870" s="6">
        <f>IF(V9870&lt;&gt;"",IFERROR(INDEX(federal_program_name_lookup,MATCH(V9870,aln_lookup,0)),""),"")</f>
        <v/>
      </c>
    </row>
    <row r="9871">
      <c r="A9871" s="6">
        <f>IF(B9871&lt;&gt;"", "AWARD-"&amp;TEXT(ROW()-1,"00000"), "")</f>
        <v/>
      </c>
      <c r="B9871" s="7" t="n"/>
      <c r="C9871" s="7" t="n"/>
      <c r="D9871" s="7" t="n"/>
      <c r="E9871" s="8" t="n"/>
      <c r="F9871" s="9" t="n"/>
      <c r="G9871" s="8" t="n"/>
      <c r="H9871" s="8" t="n"/>
      <c r="I9871" s="8" t="n"/>
      <c r="J9871" s="10">
        <f>IF(A9871="",0,SUMIFS(amount_expended,cfda_key,V9871))</f>
        <v/>
      </c>
      <c r="K9871" s="10">
        <f>IF(G9871="OTHER CLUSTER NOT LISTED ABOVE",SUMIFS(amount_expended,uniform_other_cluster_name,X9871), IF(AND(OR(G9871="N/A",G9871=""),H9871=""),0,IF(G9871="STATE CLUSTER",SUMIFS(amount_expended,uniform_state_cluster_name,W9871),SUMIFS(amount_expended,cluster_name,G9871))))</f>
        <v/>
      </c>
      <c r="L9871" s="8" t="n"/>
      <c r="M9871" s="7" t="n"/>
      <c r="N9871" s="8" t="n"/>
      <c r="O9871" s="7" t="n"/>
      <c r="P9871" s="7" t="n"/>
      <c r="Q9871" s="8" t="n"/>
      <c r="R9871" s="9" t="n"/>
      <c r="S9871" s="8" t="n"/>
      <c r="T9871" s="8" t="n"/>
      <c r="U9871" s="8" t="n"/>
      <c r="V9871" s="11">
        <f>IF(OR(B9871="",C9871=""),"",CONCATENATE(B9871,".",C9871))</f>
        <v/>
      </c>
      <c r="W9871" s="6">
        <f>UPPER(TRIM(H9871))</f>
        <v/>
      </c>
      <c r="X9871" s="6">
        <f>UPPER(TRIM(I9871))</f>
        <v/>
      </c>
      <c r="Y9871" s="6">
        <f>IF(V9871&lt;&gt;"",IFERROR(INDEX(federal_program_name_lookup,MATCH(V9871,aln_lookup,0)),""),"")</f>
        <v/>
      </c>
    </row>
    <row r="9872">
      <c r="A9872" s="6">
        <f>IF(B9872&lt;&gt;"", "AWARD-"&amp;TEXT(ROW()-1,"00000"), "")</f>
        <v/>
      </c>
      <c r="B9872" s="7" t="n"/>
      <c r="C9872" s="7" t="n"/>
      <c r="D9872" s="7" t="n"/>
      <c r="E9872" s="8" t="n"/>
      <c r="F9872" s="9" t="n"/>
      <c r="G9872" s="8" t="n"/>
      <c r="H9872" s="8" t="n"/>
      <c r="I9872" s="8" t="n"/>
      <c r="J9872" s="10">
        <f>IF(A9872="",0,SUMIFS(amount_expended,cfda_key,V9872))</f>
        <v/>
      </c>
      <c r="K9872" s="10">
        <f>IF(G9872="OTHER CLUSTER NOT LISTED ABOVE",SUMIFS(amount_expended,uniform_other_cluster_name,X9872), IF(AND(OR(G9872="N/A",G9872=""),H9872=""),0,IF(G9872="STATE CLUSTER",SUMIFS(amount_expended,uniform_state_cluster_name,W9872),SUMIFS(amount_expended,cluster_name,G9872))))</f>
        <v/>
      </c>
      <c r="L9872" s="8" t="n"/>
      <c r="M9872" s="7" t="n"/>
      <c r="N9872" s="8" t="n"/>
      <c r="O9872" s="7" t="n"/>
      <c r="P9872" s="7" t="n"/>
      <c r="Q9872" s="8" t="n"/>
      <c r="R9872" s="9" t="n"/>
      <c r="S9872" s="8" t="n"/>
      <c r="T9872" s="8" t="n"/>
      <c r="U9872" s="8" t="n"/>
      <c r="V9872" s="11">
        <f>IF(OR(B9872="",C9872=""),"",CONCATENATE(B9872,".",C9872))</f>
        <v/>
      </c>
      <c r="W9872" s="6">
        <f>UPPER(TRIM(H9872))</f>
        <v/>
      </c>
      <c r="X9872" s="6">
        <f>UPPER(TRIM(I9872))</f>
        <v/>
      </c>
      <c r="Y9872" s="6">
        <f>IF(V9872&lt;&gt;"",IFERROR(INDEX(federal_program_name_lookup,MATCH(V9872,aln_lookup,0)),""),"")</f>
        <v/>
      </c>
    </row>
    <row r="9873">
      <c r="A9873" s="6">
        <f>IF(B9873&lt;&gt;"", "AWARD-"&amp;TEXT(ROW()-1,"00000"), "")</f>
        <v/>
      </c>
      <c r="B9873" s="7" t="n"/>
      <c r="C9873" s="7" t="n"/>
      <c r="D9873" s="7" t="n"/>
      <c r="E9873" s="8" t="n"/>
      <c r="F9873" s="9" t="n"/>
      <c r="G9873" s="8" t="n"/>
      <c r="H9873" s="8" t="n"/>
      <c r="I9873" s="8" t="n"/>
      <c r="J9873" s="10">
        <f>IF(A9873="",0,SUMIFS(amount_expended,cfda_key,V9873))</f>
        <v/>
      </c>
      <c r="K9873" s="10">
        <f>IF(G9873="OTHER CLUSTER NOT LISTED ABOVE",SUMIFS(amount_expended,uniform_other_cluster_name,X9873), IF(AND(OR(G9873="N/A",G9873=""),H9873=""),0,IF(G9873="STATE CLUSTER",SUMIFS(amount_expended,uniform_state_cluster_name,W9873),SUMIFS(amount_expended,cluster_name,G9873))))</f>
        <v/>
      </c>
      <c r="L9873" s="8" t="n"/>
      <c r="M9873" s="7" t="n"/>
      <c r="N9873" s="8" t="n"/>
      <c r="O9873" s="7" t="n"/>
      <c r="P9873" s="7" t="n"/>
      <c r="Q9873" s="8" t="n"/>
      <c r="R9873" s="9" t="n"/>
      <c r="S9873" s="8" t="n"/>
      <c r="T9873" s="8" t="n"/>
      <c r="U9873" s="8" t="n"/>
      <c r="V9873" s="11">
        <f>IF(OR(B9873="",C9873=""),"",CONCATENATE(B9873,".",C9873))</f>
        <v/>
      </c>
      <c r="W9873" s="6">
        <f>UPPER(TRIM(H9873))</f>
        <v/>
      </c>
      <c r="X9873" s="6">
        <f>UPPER(TRIM(I9873))</f>
        <v/>
      </c>
      <c r="Y9873" s="6">
        <f>IF(V9873&lt;&gt;"",IFERROR(INDEX(federal_program_name_lookup,MATCH(V9873,aln_lookup,0)),""),"")</f>
        <v/>
      </c>
    </row>
    <row r="9874">
      <c r="A9874" s="6">
        <f>IF(B9874&lt;&gt;"", "AWARD-"&amp;TEXT(ROW()-1,"00000"), "")</f>
        <v/>
      </c>
      <c r="B9874" s="7" t="n"/>
      <c r="C9874" s="7" t="n"/>
      <c r="D9874" s="7" t="n"/>
      <c r="E9874" s="8" t="n"/>
      <c r="F9874" s="9" t="n"/>
      <c r="G9874" s="8" t="n"/>
      <c r="H9874" s="8" t="n"/>
      <c r="I9874" s="8" t="n"/>
      <c r="J9874" s="10">
        <f>IF(A9874="",0,SUMIFS(amount_expended,cfda_key,V9874))</f>
        <v/>
      </c>
      <c r="K9874" s="10">
        <f>IF(G9874="OTHER CLUSTER NOT LISTED ABOVE",SUMIFS(amount_expended,uniform_other_cluster_name,X9874), IF(AND(OR(G9874="N/A",G9874=""),H9874=""),0,IF(G9874="STATE CLUSTER",SUMIFS(amount_expended,uniform_state_cluster_name,W9874),SUMIFS(amount_expended,cluster_name,G9874))))</f>
        <v/>
      </c>
      <c r="L9874" s="8" t="n"/>
      <c r="M9874" s="7" t="n"/>
      <c r="N9874" s="8" t="n"/>
      <c r="O9874" s="7" t="n"/>
      <c r="P9874" s="7" t="n"/>
      <c r="Q9874" s="8" t="n"/>
      <c r="R9874" s="9" t="n"/>
      <c r="S9874" s="8" t="n"/>
      <c r="T9874" s="8" t="n"/>
      <c r="U9874" s="8" t="n"/>
      <c r="V9874" s="11">
        <f>IF(OR(B9874="",C9874=""),"",CONCATENATE(B9874,".",C9874))</f>
        <v/>
      </c>
      <c r="W9874" s="6">
        <f>UPPER(TRIM(H9874))</f>
        <v/>
      </c>
      <c r="X9874" s="6">
        <f>UPPER(TRIM(I9874))</f>
        <v/>
      </c>
      <c r="Y9874" s="6">
        <f>IF(V9874&lt;&gt;"",IFERROR(INDEX(federal_program_name_lookup,MATCH(V9874,aln_lookup,0)),""),"")</f>
        <v/>
      </c>
    </row>
    <row r="9875">
      <c r="A9875" s="6">
        <f>IF(B9875&lt;&gt;"", "AWARD-"&amp;TEXT(ROW()-1,"00000"), "")</f>
        <v/>
      </c>
      <c r="B9875" s="7" t="n"/>
      <c r="C9875" s="7" t="n"/>
      <c r="D9875" s="7" t="n"/>
      <c r="E9875" s="8" t="n"/>
      <c r="F9875" s="9" t="n"/>
      <c r="G9875" s="8" t="n"/>
      <c r="H9875" s="8" t="n"/>
      <c r="I9875" s="8" t="n"/>
      <c r="J9875" s="10">
        <f>IF(A9875="",0,SUMIFS(amount_expended,cfda_key,V9875))</f>
        <v/>
      </c>
      <c r="K9875" s="10">
        <f>IF(G9875="OTHER CLUSTER NOT LISTED ABOVE",SUMIFS(amount_expended,uniform_other_cluster_name,X9875), IF(AND(OR(G9875="N/A",G9875=""),H9875=""),0,IF(G9875="STATE CLUSTER",SUMIFS(amount_expended,uniform_state_cluster_name,W9875),SUMIFS(amount_expended,cluster_name,G9875))))</f>
        <v/>
      </c>
      <c r="L9875" s="8" t="n"/>
      <c r="M9875" s="7" t="n"/>
      <c r="N9875" s="8" t="n"/>
      <c r="O9875" s="7" t="n"/>
      <c r="P9875" s="7" t="n"/>
      <c r="Q9875" s="8" t="n"/>
      <c r="R9875" s="9" t="n"/>
      <c r="S9875" s="8" t="n"/>
      <c r="T9875" s="8" t="n"/>
      <c r="U9875" s="8" t="n"/>
      <c r="V9875" s="11">
        <f>IF(OR(B9875="",C9875=""),"",CONCATENATE(B9875,".",C9875))</f>
        <v/>
      </c>
      <c r="W9875" s="6">
        <f>UPPER(TRIM(H9875))</f>
        <v/>
      </c>
      <c r="X9875" s="6">
        <f>UPPER(TRIM(I9875))</f>
        <v/>
      </c>
      <c r="Y9875" s="6">
        <f>IF(V9875&lt;&gt;"",IFERROR(INDEX(federal_program_name_lookup,MATCH(V9875,aln_lookup,0)),""),"")</f>
        <v/>
      </c>
    </row>
    <row r="9876">
      <c r="A9876" s="6">
        <f>IF(B9876&lt;&gt;"", "AWARD-"&amp;TEXT(ROW()-1,"00000"), "")</f>
        <v/>
      </c>
      <c r="B9876" s="7" t="n"/>
      <c r="C9876" s="7" t="n"/>
      <c r="D9876" s="7" t="n"/>
      <c r="E9876" s="8" t="n"/>
      <c r="F9876" s="9" t="n"/>
      <c r="G9876" s="8" t="n"/>
      <c r="H9876" s="8" t="n"/>
      <c r="I9876" s="8" t="n"/>
      <c r="J9876" s="10">
        <f>IF(A9876="",0,SUMIFS(amount_expended,cfda_key,V9876))</f>
        <v/>
      </c>
      <c r="K9876" s="10">
        <f>IF(G9876="OTHER CLUSTER NOT LISTED ABOVE",SUMIFS(amount_expended,uniform_other_cluster_name,X9876), IF(AND(OR(G9876="N/A",G9876=""),H9876=""),0,IF(G9876="STATE CLUSTER",SUMIFS(amount_expended,uniform_state_cluster_name,W9876),SUMIFS(amount_expended,cluster_name,G9876))))</f>
        <v/>
      </c>
      <c r="L9876" s="8" t="n"/>
      <c r="M9876" s="7" t="n"/>
      <c r="N9876" s="8" t="n"/>
      <c r="O9876" s="7" t="n"/>
      <c r="P9876" s="7" t="n"/>
      <c r="Q9876" s="8" t="n"/>
      <c r="R9876" s="9" t="n"/>
      <c r="S9876" s="8" t="n"/>
      <c r="T9876" s="8" t="n"/>
      <c r="U9876" s="8" t="n"/>
      <c r="V9876" s="11">
        <f>IF(OR(B9876="",C9876=""),"",CONCATENATE(B9876,".",C9876))</f>
        <v/>
      </c>
      <c r="W9876" s="6">
        <f>UPPER(TRIM(H9876))</f>
        <v/>
      </c>
      <c r="X9876" s="6">
        <f>UPPER(TRIM(I9876))</f>
        <v/>
      </c>
      <c r="Y9876" s="6">
        <f>IF(V9876&lt;&gt;"",IFERROR(INDEX(federal_program_name_lookup,MATCH(V9876,aln_lookup,0)),""),"")</f>
        <v/>
      </c>
    </row>
    <row r="9877">
      <c r="A9877" s="6">
        <f>IF(B9877&lt;&gt;"", "AWARD-"&amp;TEXT(ROW()-1,"00000"), "")</f>
        <v/>
      </c>
      <c r="B9877" s="7" t="n"/>
      <c r="C9877" s="7" t="n"/>
      <c r="D9877" s="7" t="n"/>
      <c r="E9877" s="8" t="n"/>
      <c r="F9877" s="9" t="n"/>
      <c r="G9877" s="8" t="n"/>
      <c r="H9877" s="8" t="n"/>
      <c r="I9877" s="8" t="n"/>
      <c r="J9877" s="10">
        <f>IF(A9877="",0,SUMIFS(amount_expended,cfda_key,V9877))</f>
        <v/>
      </c>
      <c r="K9877" s="10">
        <f>IF(G9877="OTHER CLUSTER NOT LISTED ABOVE",SUMIFS(amount_expended,uniform_other_cluster_name,X9877), IF(AND(OR(G9877="N/A",G9877=""),H9877=""),0,IF(G9877="STATE CLUSTER",SUMIFS(amount_expended,uniform_state_cluster_name,W9877),SUMIFS(amount_expended,cluster_name,G9877))))</f>
        <v/>
      </c>
      <c r="L9877" s="8" t="n"/>
      <c r="M9877" s="7" t="n"/>
      <c r="N9877" s="8" t="n"/>
      <c r="O9877" s="7" t="n"/>
      <c r="P9877" s="7" t="n"/>
      <c r="Q9877" s="8" t="n"/>
      <c r="R9877" s="9" t="n"/>
      <c r="S9877" s="8" t="n"/>
      <c r="T9877" s="8" t="n"/>
      <c r="U9877" s="8" t="n"/>
      <c r="V9877" s="11">
        <f>IF(OR(B9877="",C9877=""),"",CONCATENATE(B9877,".",C9877))</f>
        <v/>
      </c>
      <c r="W9877" s="6">
        <f>UPPER(TRIM(H9877))</f>
        <v/>
      </c>
      <c r="X9877" s="6">
        <f>UPPER(TRIM(I9877))</f>
        <v/>
      </c>
      <c r="Y9877" s="6">
        <f>IF(V9877&lt;&gt;"",IFERROR(INDEX(federal_program_name_lookup,MATCH(V9877,aln_lookup,0)),""),"")</f>
        <v/>
      </c>
    </row>
    <row r="9878">
      <c r="A9878" s="6">
        <f>IF(B9878&lt;&gt;"", "AWARD-"&amp;TEXT(ROW()-1,"00000"), "")</f>
        <v/>
      </c>
      <c r="B9878" s="7" t="n"/>
      <c r="C9878" s="7" t="n"/>
      <c r="D9878" s="7" t="n"/>
      <c r="E9878" s="8" t="n"/>
      <c r="F9878" s="9" t="n"/>
      <c r="G9878" s="8" t="n"/>
      <c r="H9878" s="8" t="n"/>
      <c r="I9878" s="8" t="n"/>
      <c r="J9878" s="10">
        <f>IF(A9878="",0,SUMIFS(amount_expended,cfda_key,V9878))</f>
        <v/>
      </c>
      <c r="K9878" s="10">
        <f>IF(G9878="OTHER CLUSTER NOT LISTED ABOVE",SUMIFS(amount_expended,uniform_other_cluster_name,X9878), IF(AND(OR(G9878="N/A",G9878=""),H9878=""),0,IF(G9878="STATE CLUSTER",SUMIFS(amount_expended,uniform_state_cluster_name,W9878),SUMIFS(amount_expended,cluster_name,G9878))))</f>
        <v/>
      </c>
      <c r="L9878" s="8" t="n"/>
      <c r="M9878" s="7" t="n"/>
      <c r="N9878" s="8" t="n"/>
      <c r="O9878" s="7" t="n"/>
      <c r="P9878" s="7" t="n"/>
      <c r="Q9878" s="8" t="n"/>
      <c r="R9878" s="9" t="n"/>
      <c r="S9878" s="8" t="n"/>
      <c r="T9878" s="8" t="n"/>
      <c r="U9878" s="8" t="n"/>
      <c r="V9878" s="11">
        <f>IF(OR(B9878="",C9878=""),"",CONCATENATE(B9878,".",C9878))</f>
        <v/>
      </c>
      <c r="W9878" s="6">
        <f>UPPER(TRIM(H9878))</f>
        <v/>
      </c>
      <c r="X9878" s="6">
        <f>UPPER(TRIM(I9878))</f>
        <v/>
      </c>
      <c r="Y9878" s="6">
        <f>IF(V9878&lt;&gt;"",IFERROR(INDEX(federal_program_name_lookup,MATCH(V9878,aln_lookup,0)),""),"")</f>
        <v/>
      </c>
    </row>
    <row r="9879">
      <c r="A9879" s="6">
        <f>IF(B9879&lt;&gt;"", "AWARD-"&amp;TEXT(ROW()-1,"00000"), "")</f>
        <v/>
      </c>
      <c r="B9879" s="7" t="n"/>
      <c r="C9879" s="7" t="n"/>
      <c r="D9879" s="7" t="n"/>
      <c r="E9879" s="8" t="n"/>
      <c r="F9879" s="9" t="n"/>
      <c r="G9879" s="8" t="n"/>
      <c r="H9879" s="8" t="n"/>
      <c r="I9879" s="8" t="n"/>
      <c r="J9879" s="10">
        <f>IF(A9879="",0,SUMIFS(amount_expended,cfda_key,V9879))</f>
        <v/>
      </c>
      <c r="K9879" s="10">
        <f>IF(G9879="OTHER CLUSTER NOT LISTED ABOVE",SUMIFS(amount_expended,uniform_other_cluster_name,X9879), IF(AND(OR(G9879="N/A",G9879=""),H9879=""),0,IF(G9879="STATE CLUSTER",SUMIFS(amount_expended,uniform_state_cluster_name,W9879),SUMIFS(amount_expended,cluster_name,G9879))))</f>
        <v/>
      </c>
      <c r="L9879" s="8" t="n"/>
      <c r="M9879" s="7" t="n"/>
      <c r="N9879" s="8" t="n"/>
      <c r="O9879" s="7" t="n"/>
      <c r="P9879" s="7" t="n"/>
      <c r="Q9879" s="8" t="n"/>
      <c r="R9879" s="9" t="n"/>
      <c r="S9879" s="8" t="n"/>
      <c r="T9879" s="8" t="n"/>
      <c r="U9879" s="8" t="n"/>
      <c r="V9879" s="11">
        <f>IF(OR(B9879="",C9879=""),"",CONCATENATE(B9879,".",C9879))</f>
        <v/>
      </c>
      <c r="W9879" s="6">
        <f>UPPER(TRIM(H9879))</f>
        <v/>
      </c>
      <c r="X9879" s="6">
        <f>UPPER(TRIM(I9879))</f>
        <v/>
      </c>
      <c r="Y9879" s="6">
        <f>IF(V9879&lt;&gt;"",IFERROR(INDEX(federal_program_name_lookup,MATCH(V9879,aln_lookup,0)),""),"")</f>
        <v/>
      </c>
    </row>
    <row r="9880">
      <c r="A9880" s="6">
        <f>IF(B9880&lt;&gt;"", "AWARD-"&amp;TEXT(ROW()-1,"00000"), "")</f>
        <v/>
      </c>
      <c r="B9880" s="7" t="n"/>
      <c r="C9880" s="7" t="n"/>
      <c r="D9880" s="7" t="n"/>
      <c r="E9880" s="8" t="n"/>
      <c r="F9880" s="9" t="n"/>
      <c r="G9880" s="8" t="n"/>
      <c r="H9880" s="8" t="n"/>
      <c r="I9880" s="8" t="n"/>
      <c r="J9880" s="10">
        <f>IF(A9880="",0,SUMIFS(amount_expended,cfda_key,V9880))</f>
        <v/>
      </c>
      <c r="K9880" s="10">
        <f>IF(G9880="OTHER CLUSTER NOT LISTED ABOVE",SUMIFS(amount_expended,uniform_other_cluster_name,X9880), IF(AND(OR(G9880="N/A",G9880=""),H9880=""),0,IF(G9880="STATE CLUSTER",SUMIFS(amount_expended,uniform_state_cluster_name,W9880),SUMIFS(amount_expended,cluster_name,G9880))))</f>
        <v/>
      </c>
      <c r="L9880" s="8" t="n"/>
      <c r="M9880" s="7" t="n"/>
      <c r="N9880" s="8" t="n"/>
      <c r="O9880" s="7" t="n"/>
      <c r="P9880" s="7" t="n"/>
      <c r="Q9880" s="8" t="n"/>
      <c r="R9880" s="9" t="n"/>
      <c r="S9880" s="8" t="n"/>
      <c r="T9880" s="8" t="n"/>
      <c r="U9880" s="8" t="n"/>
      <c r="V9880" s="11">
        <f>IF(OR(B9880="",C9880=""),"",CONCATENATE(B9880,".",C9880))</f>
        <v/>
      </c>
      <c r="W9880" s="6">
        <f>UPPER(TRIM(H9880))</f>
        <v/>
      </c>
      <c r="X9880" s="6">
        <f>UPPER(TRIM(I9880))</f>
        <v/>
      </c>
      <c r="Y9880" s="6">
        <f>IF(V9880&lt;&gt;"",IFERROR(INDEX(federal_program_name_lookup,MATCH(V9880,aln_lookup,0)),""),"")</f>
        <v/>
      </c>
    </row>
    <row r="9881">
      <c r="A9881" s="6">
        <f>IF(B9881&lt;&gt;"", "AWARD-"&amp;TEXT(ROW()-1,"00000"), "")</f>
        <v/>
      </c>
      <c r="B9881" s="7" t="n"/>
      <c r="C9881" s="7" t="n"/>
      <c r="D9881" s="7" t="n"/>
      <c r="E9881" s="8" t="n"/>
      <c r="F9881" s="9" t="n"/>
      <c r="G9881" s="8" t="n"/>
      <c r="H9881" s="8" t="n"/>
      <c r="I9881" s="8" t="n"/>
      <c r="J9881" s="10">
        <f>IF(A9881="",0,SUMIFS(amount_expended,cfda_key,V9881))</f>
        <v/>
      </c>
      <c r="K9881" s="10">
        <f>IF(G9881="OTHER CLUSTER NOT LISTED ABOVE",SUMIFS(amount_expended,uniform_other_cluster_name,X9881), IF(AND(OR(G9881="N/A",G9881=""),H9881=""),0,IF(G9881="STATE CLUSTER",SUMIFS(amount_expended,uniform_state_cluster_name,W9881),SUMIFS(amount_expended,cluster_name,G9881))))</f>
        <v/>
      </c>
      <c r="L9881" s="8" t="n"/>
      <c r="M9881" s="7" t="n"/>
      <c r="N9881" s="8" t="n"/>
      <c r="O9881" s="7" t="n"/>
      <c r="P9881" s="7" t="n"/>
      <c r="Q9881" s="8" t="n"/>
      <c r="R9881" s="9" t="n"/>
      <c r="S9881" s="8" t="n"/>
      <c r="T9881" s="8" t="n"/>
      <c r="U9881" s="8" t="n"/>
      <c r="V9881" s="11">
        <f>IF(OR(B9881="",C9881=""),"",CONCATENATE(B9881,".",C9881))</f>
        <v/>
      </c>
      <c r="W9881" s="6">
        <f>UPPER(TRIM(H9881))</f>
        <v/>
      </c>
      <c r="X9881" s="6">
        <f>UPPER(TRIM(I9881))</f>
        <v/>
      </c>
      <c r="Y9881" s="6">
        <f>IF(V9881&lt;&gt;"",IFERROR(INDEX(federal_program_name_lookup,MATCH(V9881,aln_lookup,0)),""),"")</f>
        <v/>
      </c>
    </row>
    <row r="9882">
      <c r="A9882" s="6">
        <f>IF(B9882&lt;&gt;"", "AWARD-"&amp;TEXT(ROW()-1,"00000"), "")</f>
        <v/>
      </c>
      <c r="B9882" s="7" t="n"/>
      <c r="C9882" s="7" t="n"/>
      <c r="D9882" s="7" t="n"/>
      <c r="E9882" s="8" t="n"/>
      <c r="F9882" s="9" t="n"/>
      <c r="G9882" s="8" t="n"/>
      <c r="H9882" s="8" t="n"/>
      <c r="I9882" s="8" t="n"/>
      <c r="J9882" s="10">
        <f>IF(A9882="",0,SUMIFS(amount_expended,cfda_key,V9882))</f>
        <v/>
      </c>
      <c r="K9882" s="10">
        <f>IF(G9882="OTHER CLUSTER NOT LISTED ABOVE",SUMIFS(amount_expended,uniform_other_cluster_name,X9882), IF(AND(OR(G9882="N/A",G9882=""),H9882=""),0,IF(G9882="STATE CLUSTER",SUMIFS(amount_expended,uniform_state_cluster_name,W9882),SUMIFS(amount_expended,cluster_name,G9882))))</f>
        <v/>
      </c>
      <c r="L9882" s="8" t="n"/>
      <c r="M9882" s="7" t="n"/>
      <c r="N9882" s="8" t="n"/>
      <c r="O9882" s="7" t="n"/>
      <c r="P9882" s="7" t="n"/>
      <c r="Q9882" s="8" t="n"/>
      <c r="R9882" s="9" t="n"/>
      <c r="S9882" s="8" t="n"/>
      <c r="T9882" s="8" t="n"/>
      <c r="U9882" s="8" t="n"/>
      <c r="V9882" s="11">
        <f>IF(OR(B9882="",C9882=""),"",CONCATENATE(B9882,".",C9882))</f>
        <v/>
      </c>
      <c r="W9882" s="6">
        <f>UPPER(TRIM(H9882))</f>
        <v/>
      </c>
      <c r="X9882" s="6">
        <f>UPPER(TRIM(I9882))</f>
        <v/>
      </c>
      <c r="Y9882" s="6">
        <f>IF(V9882&lt;&gt;"",IFERROR(INDEX(federal_program_name_lookup,MATCH(V9882,aln_lookup,0)),""),"")</f>
        <v/>
      </c>
    </row>
    <row r="9883">
      <c r="A9883" s="6">
        <f>IF(B9883&lt;&gt;"", "AWARD-"&amp;TEXT(ROW()-1,"00000"), "")</f>
        <v/>
      </c>
      <c r="B9883" s="7" t="n"/>
      <c r="C9883" s="7" t="n"/>
      <c r="D9883" s="7" t="n"/>
      <c r="E9883" s="8" t="n"/>
      <c r="F9883" s="9" t="n"/>
      <c r="G9883" s="8" t="n"/>
      <c r="H9883" s="8" t="n"/>
      <c r="I9883" s="8" t="n"/>
      <c r="J9883" s="10">
        <f>IF(A9883="",0,SUMIFS(amount_expended,cfda_key,V9883))</f>
        <v/>
      </c>
      <c r="K9883" s="10">
        <f>IF(G9883="OTHER CLUSTER NOT LISTED ABOVE",SUMIFS(amount_expended,uniform_other_cluster_name,X9883), IF(AND(OR(G9883="N/A",G9883=""),H9883=""),0,IF(G9883="STATE CLUSTER",SUMIFS(amount_expended,uniform_state_cluster_name,W9883),SUMIFS(amount_expended,cluster_name,G9883))))</f>
        <v/>
      </c>
      <c r="L9883" s="8" t="n"/>
      <c r="M9883" s="7" t="n"/>
      <c r="N9883" s="8" t="n"/>
      <c r="O9883" s="7" t="n"/>
      <c r="P9883" s="7" t="n"/>
      <c r="Q9883" s="8" t="n"/>
      <c r="R9883" s="9" t="n"/>
      <c r="S9883" s="8" t="n"/>
      <c r="T9883" s="8" t="n"/>
      <c r="U9883" s="8" t="n"/>
      <c r="V9883" s="11">
        <f>IF(OR(B9883="",C9883=""),"",CONCATENATE(B9883,".",C9883))</f>
        <v/>
      </c>
      <c r="W9883" s="6">
        <f>UPPER(TRIM(H9883))</f>
        <v/>
      </c>
      <c r="X9883" s="6">
        <f>UPPER(TRIM(I9883))</f>
        <v/>
      </c>
      <c r="Y9883" s="6">
        <f>IF(V9883&lt;&gt;"",IFERROR(INDEX(federal_program_name_lookup,MATCH(V9883,aln_lookup,0)),""),"")</f>
        <v/>
      </c>
    </row>
    <row r="9884">
      <c r="A9884" s="6">
        <f>IF(B9884&lt;&gt;"", "AWARD-"&amp;TEXT(ROW()-1,"00000"), "")</f>
        <v/>
      </c>
      <c r="B9884" s="7" t="n"/>
      <c r="C9884" s="7" t="n"/>
      <c r="D9884" s="7" t="n"/>
      <c r="E9884" s="8" t="n"/>
      <c r="F9884" s="9" t="n"/>
      <c r="G9884" s="8" t="n"/>
      <c r="H9884" s="8" t="n"/>
      <c r="I9884" s="8" t="n"/>
      <c r="J9884" s="10">
        <f>IF(A9884="",0,SUMIFS(amount_expended,cfda_key,V9884))</f>
        <v/>
      </c>
      <c r="K9884" s="10">
        <f>IF(G9884="OTHER CLUSTER NOT LISTED ABOVE",SUMIFS(amount_expended,uniform_other_cluster_name,X9884), IF(AND(OR(G9884="N/A",G9884=""),H9884=""),0,IF(G9884="STATE CLUSTER",SUMIFS(amount_expended,uniform_state_cluster_name,W9884),SUMIFS(amount_expended,cluster_name,G9884))))</f>
        <v/>
      </c>
      <c r="L9884" s="8" t="n"/>
      <c r="M9884" s="7" t="n"/>
      <c r="N9884" s="8" t="n"/>
      <c r="O9884" s="7" t="n"/>
      <c r="P9884" s="7" t="n"/>
      <c r="Q9884" s="8" t="n"/>
      <c r="R9884" s="9" t="n"/>
      <c r="S9884" s="8" t="n"/>
      <c r="T9884" s="8" t="n"/>
      <c r="U9884" s="8" t="n"/>
      <c r="V9884" s="11">
        <f>IF(OR(B9884="",C9884=""),"",CONCATENATE(B9884,".",C9884))</f>
        <v/>
      </c>
      <c r="W9884" s="6">
        <f>UPPER(TRIM(H9884))</f>
        <v/>
      </c>
      <c r="X9884" s="6">
        <f>UPPER(TRIM(I9884))</f>
        <v/>
      </c>
      <c r="Y9884" s="6">
        <f>IF(V9884&lt;&gt;"",IFERROR(INDEX(federal_program_name_lookup,MATCH(V9884,aln_lookup,0)),""),"")</f>
        <v/>
      </c>
    </row>
    <row r="9885">
      <c r="A9885" s="6">
        <f>IF(B9885&lt;&gt;"", "AWARD-"&amp;TEXT(ROW()-1,"00000"), "")</f>
        <v/>
      </c>
      <c r="B9885" s="7" t="n"/>
      <c r="C9885" s="7" t="n"/>
      <c r="D9885" s="7" t="n"/>
      <c r="E9885" s="8" t="n"/>
      <c r="F9885" s="9" t="n"/>
      <c r="G9885" s="8" t="n"/>
      <c r="H9885" s="8" t="n"/>
      <c r="I9885" s="8" t="n"/>
      <c r="J9885" s="10">
        <f>IF(A9885="",0,SUMIFS(amount_expended,cfda_key,V9885))</f>
        <v/>
      </c>
      <c r="K9885" s="10">
        <f>IF(G9885="OTHER CLUSTER NOT LISTED ABOVE",SUMIFS(amount_expended,uniform_other_cluster_name,X9885), IF(AND(OR(G9885="N/A",G9885=""),H9885=""),0,IF(G9885="STATE CLUSTER",SUMIFS(amount_expended,uniform_state_cluster_name,W9885),SUMIFS(amount_expended,cluster_name,G9885))))</f>
        <v/>
      </c>
      <c r="L9885" s="8" t="n"/>
      <c r="M9885" s="7" t="n"/>
      <c r="N9885" s="8" t="n"/>
      <c r="O9885" s="7" t="n"/>
      <c r="P9885" s="7" t="n"/>
      <c r="Q9885" s="8" t="n"/>
      <c r="R9885" s="9" t="n"/>
      <c r="S9885" s="8" t="n"/>
      <c r="T9885" s="8" t="n"/>
      <c r="U9885" s="8" t="n"/>
      <c r="V9885" s="11">
        <f>IF(OR(B9885="",C9885=""),"",CONCATENATE(B9885,".",C9885))</f>
        <v/>
      </c>
      <c r="W9885" s="6">
        <f>UPPER(TRIM(H9885))</f>
        <v/>
      </c>
      <c r="X9885" s="6">
        <f>UPPER(TRIM(I9885))</f>
        <v/>
      </c>
      <c r="Y9885" s="6">
        <f>IF(V9885&lt;&gt;"",IFERROR(INDEX(federal_program_name_lookup,MATCH(V9885,aln_lookup,0)),""),"")</f>
        <v/>
      </c>
    </row>
    <row r="9886">
      <c r="A9886" s="6">
        <f>IF(B9886&lt;&gt;"", "AWARD-"&amp;TEXT(ROW()-1,"00000"), "")</f>
        <v/>
      </c>
      <c r="B9886" s="7" t="n"/>
      <c r="C9886" s="7" t="n"/>
      <c r="D9886" s="7" t="n"/>
      <c r="E9886" s="8" t="n"/>
      <c r="F9886" s="9" t="n"/>
      <c r="G9886" s="8" t="n"/>
      <c r="H9886" s="8" t="n"/>
      <c r="I9886" s="8" t="n"/>
      <c r="J9886" s="10">
        <f>IF(A9886="",0,SUMIFS(amount_expended,cfda_key,V9886))</f>
        <v/>
      </c>
      <c r="K9886" s="10">
        <f>IF(G9886="OTHER CLUSTER NOT LISTED ABOVE",SUMIFS(amount_expended,uniform_other_cluster_name,X9886), IF(AND(OR(G9886="N/A",G9886=""),H9886=""),0,IF(G9886="STATE CLUSTER",SUMIFS(amount_expended,uniform_state_cluster_name,W9886),SUMIFS(amount_expended,cluster_name,G9886))))</f>
        <v/>
      </c>
      <c r="L9886" s="8" t="n"/>
      <c r="M9886" s="7" t="n"/>
      <c r="N9886" s="8" t="n"/>
      <c r="O9886" s="7" t="n"/>
      <c r="P9886" s="7" t="n"/>
      <c r="Q9886" s="8" t="n"/>
      <c r="R9886" s="9" t="n"/>
      <c r="S9886" s="8" t="n"/>
      <c r="T9886" s="8" t="n"/>
      <c r="U9886" s="8" t="n"/>
      <c r="V9886" s="11">
        <f>IF(OR(B9886="",C9886=""),"",CONCATENATE(B9886,".",C9886))</f>
        <v/>
      </c>
      <c r="W9886" s="6">
        <f>UPPER(TRIM(H9886))</f>
        <v/>
      </c>
      <c r="X9886" s="6">
        <f>UPPER(TRIM(I9886))</f>
        <v/>
      </c>
      <c r="Y9886" s="6">
        <f>IF(V9886&lt;&gt;"",IFERROR(INDEX(federal_program_name_lookup,MATCH(V9886,aln_lookup,0)),""),"")</f>
        <v/>
      </c>
    </row>
    <row r="9887">
      <c r="A9887" s="6">
        <f>IF(B9887&lt;&gt;"", "AWARD-"&amp;TEXT(ROW()-1,"00000"), "")</f>
        <v/>
      </c>
      <c r="B9887" s="7" t="n"/>
      <c r="C9887" s="7" t="n"/>
      <c r="D9887" s="7" t="n"/>
      <c r="E9887" s="8" t="n"/>
      <c r="F9887" s="9" t="n"/>
      <c r="G9887" s="8" t="n"/>
      <c r="H9887" s="8" t="n"/>
      <c r="I9887" s="8" t="n"/>
      <c r="J9887" s="10">
        <f>IF(A9887="",0,SUMIFS(amount_expended,cfda_key,V9887))</f>
        <v/>
      </c>
      <c r="K9887" s="10">
        <f>IF(G9887="OTHER CLUSTER NOT LISTED ABOVE",SUMIFS(amount_expended,uniform_other_cluster_name,X9887), IF(AND(OR(G9887="N/A",G9887=""),H9887=""),0,IF(G9887="STATE CLUSTER",SUMIFS(amount_expended,uniform_state_cluster_name,W9887),SUMIFS(amount_expended,cluster_name,G9887))))</f>
        <v/>
      </c>
      <c r="L9887" s="8" t="n"/>
      <c r="M9887" s="7" t="n"/>
      <c r="N9887" s="8" t="n"/>
      <c r="O9887" s="7" t="n"/>
      <c r="P9887" s="7" t="n"/>
      <c r="Q9887" s="8" t="n"/>
      <c r="R9887" s="9" t="n"/>
      <c r="S9887" s="8" t="n"/>
      <c r="T9887" s="8" t="n"/>
      <c r="U9887" s="8" t="n"/>
      <c r="V9887" s="11">
        <f>IF(OR(B9887="",C9887=""),"",CONCATENATE(B9887,".",C9887))</f>
        <v/>
      </c>
      <c r="W9887" s="6">
        <f>UPPER(TRIM(H9887))</f>
        <v/>
      </c>
      <c r="X9887" s="6">
        <f>UPPER(TRIM(I9887))</f>
        <v/>
      </c>
      <c r="Y9887" s="6">
        <f>IF(V9887&lt;&gt;"",IFERROR(INDEX(federal_program_name_lookup,MATCH(V9887,aln_lookup,0)),""),"")</f>
        <v/>
      </c>
    </row>
    <row r="9888">
      <c r="A9888" s="6">
        <f>IF(B9888&lt;&gt;"", "AWARD-"&amp;TEXT(ROW()-1,"00000"), "")</f>
        <v/>
      </c>
      <c r="B9888" s="7" t="n"/>
      <c r="C9888" s="7" t="n"/>
      <c r="D9888" s="7" t="n"/>
      <c r="E9888" s="8" t="n"/>
      <c r="F9888" s="9" t="n"/>
      <c r="G9888" s="8" t="n"/>
      <c r="H9888" s="8" t="n"/>
      <c r="I9888" s="8" t="n"/>
      <c r="J9888" s="10">
        <f>IF(A9888="",0,SUMIFS(amount_expended,cfda_key,V9888))</f>
        <v/>
      </c>
      <c r="K9888" s="10">
        <f>IF(G9888="OTHER CLUSTER NOT LISTED ABOVE",SUMIFS(amount_expended,uniform_other_cluster_name,X9888), IF(AND(OR(G9888="N/A",G9888=""),H9888=""),0,IF(G9888="STATE CLUSTER",SUMIFS(amount_expended,uniform_state_cluster_name,W9888),SUMIFS(amount_expended,cluster_name,G9888))))</f>
        <v/>
      </c>
      <c r="L9888" s="8" t="n"/>
      <c r="M9888" s="7" t="n"/>
      <c r="N9888" s="8" t="n"/>
      <c r="O9888" s="7" t="n"/>
      <c r="P9888" s="7" t="n"/>
      <c r="Q9888" s="8" t="n"/>
      <c r="R9888" s="9" t="n"/>
      <c r="S9888" s="8" t="n"/>
      <c r="T9888" s="8" t="n"/>
      <c r="U9888" s="8" t="n"/>
      <c r="V9888" s="11">
        <f>IF(OR(B9888="",C9888=""),"",CONCATENATE(B9888,".",C9888))</f>
        <v/>
      </c>
      <c r="W9888" s="6">
        <f>UPPER(TRIM(H9888))</f>
        <v/>
      </c>
      <c r="X9888" s="6">
        <f>UPPER(TRIM(I9888))</f>
        <v/>
      </c>
      <c r="Y9888" s="6">
        <f>IF(V9888&lt;&gt;"",IFERROR(INDEX(federal_program_name_lookup,MATCH(V9888,aln_lookup,0)),""),"")</f>
        <v/>
      </c>
    </row>
    <row r="9889">
      <c r="A9889" s="6">
        <f>IF(B9889&lt;&gt;"", "AWARD-"&amp;TEXT(ROW()-1,"00000"), "")</f>
        <v/>
      </c>
      <c r="B9889" s="7" t="n"/>
      <c r="C9889" s="7" t="n"/>
      <c r="D9889" s="7" t="n"/>
      <c r="E9889" s="8" t="n"/>
      <c r="F9889" s="9" t="n"/>
      <c r="G9889" s="8" t="n"/>
      <c r="H9889" s="8" t="n"/>
      <c r="I9889" s="8" t="n"/>
      <c r="J9889" s="10">
        <f>IF(A9889="",0,SUMIFS(amount_expended,cfda_key,V9889))</f>
        <v/>
      </c>
      <c r="K9889" s="10">
        <f>IF(G9889="OTHER CLUSTER NOT LISTED ABOVE",SUMIFS(amount_expended,uniform_other_cluster_name,X9889), IF(AND(OR(G9889="N/A",G9889=""),H9889=""),0,IF(G9889="STATE CLUSTER",SUMIFS(amount_expended,uniform_state_cluster_name,W9889),SUMIFS(amount_expended,cluster_name,G9889))))</f>
        <v/>
      </c>
      <c r="L9889" s="8" t="n"/>
      <c r="M9889" s="7" t="n"/>
      <c r="N9889" s="8" t="n"/>
      <c r="O9889" s="7" t="n"/>
      <c r="P9889" s="7" t="n"/>
      <c r="Q9889" s="8" t="n"/>
      <c r="R9889" s="9" t="n"/>
      <c r="S9889" s="8" t="n"/>
      <c r="T9889" s="8" t="n"/>
      <c r="U9889" s="8" t="n"/>
      <c r="V9889" s="11">
        <f>IF(OR(B9889="",C9889=""),"",CONCATENATE(B9889,".",C9889))</f>
        <v/>
      </c>
      <c r="W9889" s="6">
        <f>UPPER(TRIM(H9889))</f>
        <v/>
      </c>
      <c r="X9889" s="6">
        <f>UPPER(TRIM(I9889))</f>
        <v/>
      </c>
      <c r="Y9889" s="6">
        <f>IF(V9889&lt;&gt;"",IFERROR(INDEX(federal_program_name_lookup,MATCH(V9889,aln_lookup,0)),""),"")</f>
        <v/>
      </c>
    </row>
    <row r="9890">
      <c r="A9890" s="6">
        <f>IF(B9890&lt;&gt;"", "AWARD-"&amp;TEXT(ROW()-1,"00000"), "")</f>
        <v/>
      </c>
      <c r="B9890" s="7" t="n"/>
      <c r="C9890" s="7" t="n"/>
      <c r="D9890" s="7" t="n"/>
      <c r="E9890" s="8" t="n"/>
      <c r="F9890" s="9" t="n"/>
      <c r="G9890" s="8" t="n"/>
      <c r="H9890" s="8" t="n"/>
      <c r="I9890" s="8" t="n"/>
      <c r="J9890" s="10">
        <f>IF(A9890="",0,SUMIFS(amount_expended,cfda_key,V9890))</f>
        <v/>
      </c>
      <c r="K9890" s="10">
        <f>IF(G9890="OTHER CLUSTER NOT LISTED ABOVE",SUMIFS(amount_expended,uniform_other_cluster_name,X9890), IF(AND(OR(G9890="N/A",G9890=""),H9890=""),0,IF(G9890="STATE CLUSTER",SUMIFS(amount_expended,uniform_state_cluster_name,W9890),SUMIFS(amount_expended,cluster_name,G9890))))</f>
        <v/>
      </c>
      <c r="L9890" s="8" t="n"/>
      <c r="M9890" s="7" t="n"/>
      <c r="N9890" s="8" t="n"/>
      <c r="O9890" s="7" t="n"/>
      <c r="P9890" s="7" t="n"/>
      <c r="Q9890" s="8" t="n"/>
      <c r="R9890" s="9" t="n"/>
      <c r="S9890" s="8" t="n"/>
      <c r="T9890" s="8" t="n"/>
      <c r="U9890" s="8" t="n"/>
      <c r="V9890" s="11">
        <f>IF(OR(B9890="",C9890=""),"",CONCATENATE(B9890,".",C9890))</f>
        <v/>
      </c>
      <c r="W9890" s="6">
        <f>UPPER(TRIM(H9890))</f>
        <v/>
      </c>
      <c r="X9890" s="6">
        <f>UPPER(TRIM(I9890))</f>
        <v/>
      </c>
      <c r="Y9890" s="6">
        <f>IF(V9890&lt;&gt;"",IFERROR(INDEX(federal_program_name_lookup,MATCH(V9890,aln_lookup,0)),""),"")</f>
        <v/>
      </c>
    </row>
    <row r="9891">
      <c r="A9891" s="6">
        <f>IF(B9891&lt;&gt;"", "AWARD-"&amp;TEXT(ROW()-1,"00000"), "")</f>
        <v/>
      </c>
      <c r="B9891" s="7" t="n"/>
      <c r="C9891" s="7" t="n"/>
      <c r="D9891" s="7" t="n"/>
      <c r="E9891" s="8" t="n"/>
      <c r="F9891" s="9" t="n"/>
      <c r="G9891" s="8" t="n"/>
      <c r="H9891" s="8" t="n"/>
      <c r="I9891" s="8" t="n"/>
      <c r="J9891" s="10">
        <f>IF(A9891="",0,SUMIFS(amount_expended,cfda_key,V9891))</f>
        <v/>
      </c>
      <c r="K9891" s="10">
        <f>IF(G9891="OTHER CLUSTER NOT LISTED ABOVE",SUMIFS(amount_expended,uniform_other_cluster_name,X9891), IF(AND(OR(G9891="N/A",G9891=""),H9891=""),0,IF(G9891="STATE CLUSTER",SUMIFS(amount_expended,uniform_state_cluster_name,W9891),SUMIFS(amount_expended,cluster_name,G9891))))</f>
        <v/>
      </c>
      <c r="L9891" s="8" t="n"/>
      <c r="M9891" s="7" t="n"/>
      <c r="N9891" s="8" t="n"/>
      <c r="O9891" s="7" t="n"/>
      <c r="P9891" s="7" t="n"/>
      <c r="Q9891" s="8" t="n"/>
      <c r="R9891" s="9" t="n"/>
      <c r="S9891" s="8" t="n"/>
      <c r="T9891" s="8" t="n"/>
      <c r="U9891" s="8" t="n"/>
      <c r="V9891" s="11">
        <f>IF(OR(B9891="",C9891=""),"",CONCATENATE(B9891,".",C9891))</f>
        <v/>
      </c>
      <c r="W9891" s="6">
        <f>UPPER(TRIM(H9891))</f>
        <v/>
      </c>
      <c r="X9891" s="6">
        <f>UPPER(TRIM(I9891))</f>
        <v/>
      </c>
      <c r="Y9891" s="6">
        <f>IF(V9891&lt;&gt;"",IFERROR(INDEX(federal_program_name_lookup,MATCH(V9891,aln_lookup,0)),""),"")</f>
        <v/>
      </c>
    </row>
    <row r="9892">
      <c r="A9892" s="6">
        <f>IF(B9892&lt;&gt;"", "AWARD-"&amp;TEXT(ROW()-1,"00000"), "")</f>
        <v/>
      </c>
      <c r="B9892" s="7" t="n"/>
      <c r="C9892" s="7" t="n"/>
      <c r="D9892" s="7" t="n"/>
      <c r="E9892" s="8" t="n"/>
      <c r="F9892" s="9" t="n"/>
      <c r="G9892" s="8" t="n"/>
      <c r="H9892" s="8" t="n"/>
      <c r="I9892" s="8" t="n"/>
      <c r="J9892" s="10">
        <f>IF(A9892="",0,SUMIFS(amount_expended,cfda_key,V9892))</f>
        <v/>
      </c>
      <c r="K9892" s="10">
        <f>IF(G9892="OTHER CLUSTER NOT LISTED ABOVE",SUMIFS(amount_expended,uniform_other_cluster_name,X9892), IF(AND(OR(G9892="N/A",G9892=""),H9892=""),0,IF(G9892="STATE CLUSTER",SUMIFS(amount_expended,uniform_state_cluster_name,W9892),SUMIFS(amount_expended,cluster_name,G9892))))</f>
        <v/>
      </c>
      <c r="L9892" s="8" t="n"/>
      <c r="M9892" s="7" t="n"/>
      <c r="N9892" s="8" t="n"/>
      <c r="O9892" s="7" t="n"/>
      <c r="P9892" s="7" t="n"/>
      <c r="Q9892" s="8" t="n"/>
      <c r="R9892" s="9" t="n"/>
      <c r="S9892" s="8" t="n"/>
      <c r="T9892" s="8" t="n"/>
      <c r="U9892" s="8" t="n"/>
      <c r="V9892" s="11">
        <f>IF(OR(B9892="",C9892=""),"",CONCATENATE(B9892,".",C9892))</f>
        <v/>
      </c>
      <c r="W9892" s="6">
        <f>UPPER(TRIM(H9892))</f>
        <v/>
      </c>
      <c r="X9892" s="6">
        <f>UPPER(TRIM(I9892))</f>
        <v/>
      </c>
      <c r="Y9892" s="6">
        <f>IF(V9892&lt;&gt;"",IFERROR(INDEX(federal_program_name_lookup,MATCH(V9892,aln_lookup,0)),""),"")</f>
        <v/>
      </c>
    </row>
    <row r="9893">
      <c r="A9893" s="6">
        <f>IF(B9893&lt;&gt;"", "AWARD-"&amp;TEXT(ROW()-1,"00000"), "")</f>
        <v/>
      </c>
      <c r="B9893" s="7" t="n"/>
      <c r="C9893" s="7" t="n"/>
      <c r="D9893" s="7" t="n"/>
      <c r="E9893" s="8" t="n"/>
      <c r="F9893" s="9" t="n"/>
      <c r="G9893" s="8" t="n"/>
      <c r="H9893" s="8" t="n"/>
      <c r="I9893" s="8" t="n"/>
      <c r="J9893" s="10">
        <f>IF(A9893="",0,SUMIFS(amount_expended,cfda_key,V9893))</f>
        <v/>
      </c>
      <c r="K9893" s="10">
        <f>IF(G9893="OTHER CLUSTER NOT LISTED ABOVE",SUMIFS(amount_expended,uniform_other_cluster_name,X9893), IF(AND(OR(G9893="N/A",G9893=""),H9893=""),0,IF(G9893="STATE CLUSTER",SUMIFS(amount_expended,uniform_state_cluster_name,W9893),SUMIFS(amount_expended,cluster_name,G9893))))</f>
        <v/>
      </c>
      <c r="L9893" s="8" t="n"/>
      <c r="M9893" s="7" t="n"/>
      <c r="N9893" s="8" t="n"/>
      <c r="O9893" s="7" t="n"/>
      <c r="P9893" s="7" t="n"/>
      <c r="Q9893" s="8" t="n"/>
      <c r="R9893" s="9" t="n"/>
      <c r="S9893" s="8" t="n"/>
      <c r="T9893" s="8" t="n"/>
      <c r="U9893" s="8" t="n"/>
      <c r="V9893" s="11">
        <f>IF(OR(B9893="",C9893=""),"",CONCATENATE(B9893,".",C9893))</f>
        <v/>
      </c>
      <c r="W9893" s="6">
        <f>UPPER(TRIM(H9893))</f>
        <v/>
      </c>
      <c r="X9893" s="6">
        <f>UPPER(TRIM(I9893))</f>
        <v/>
      </c>
      <c r="Y9893" s="6">
        <f>IF(V9893&lt;&gt;"",IFERROR(INDEX(federal_program_name_lookup,MATCH(V9893,aln_lookup,0)),""),"")</f>
        <v/>
      </c>
    </row>
    <row r="9894">
      <c r="A9894" s="6">
        <f>IF(B9894&lt;&gt;"", "AWARD-"&amp;TEXT(ROW()-1,"00000"), "")</f>
        <v/>
      </c>
      <c r="B9894" s="7" t="n"/>
      <c r="C9894" s="7" t="n"/>
      <c r="D9894" s="7" t="n"/>
      <c r="E9894" s="8" t="n"/>
      <c r="F9894" s="9" t="n"/>
      <c r="G9894" s="8" t="n"/>
      <c r="H9894" s="8" t="n"/>
      <c r="I9894" s="8" t="n"/>
      <c r="J9894" s="10">
        <f>IF(A9894="",0,SUMIFS(amount_expended,cfda_key,V9894))</f>
        <v/>
      </c>
      <c r="K9894" s="10">
        <f>IF(G9894="OTHER CLUSTER NOT LISTED ABOVE",SUMIFS(amount_expended,uniform_other_cluster_name,X9894), IF(AND(OR(G9894="N/A",G9894=""),H9894=""),0,IF(G9894="STATE CLUSTER",SUMIFS(amount_expended,uniform_state_cluster_name,W9894),SUMIFS(amount_expended,cluster_name,G9894))))</f>
        <v/>
      </c>
      <c r="L9894" s="8" t="n"/>
      <c r="M9894" s="7" t="n"/>
      <c r="N9894" s="8" t="n"/>
      <c r="O9894" s="7" t="n"/>
      <c r="P9894" s="7" t="n"/>
      <c r="Q9894" s="8" t="n"/>
      <c r="R9894" s="9" t="n"/>
      <c r="S9894" s="8" t="n"/>
      <c r="T9894" s="8" t="n"/>
      <c r="U9894" s="8" t="n"/>
      <c r="V9894" s="11">
        <f>IF(OR(B9894="",C9894=""),"",CONCATENATE(B9894,".",C9894))</f>
        <v/>
      </c>
      <c r="W9894" s="6">
        <f>UPPER(TRIM(H9894))</f>
        <v/>
      </c>
      <c r="X9894" s="6">
        <f>UPPER(TRIM(I9894))</f>
        <v/>
      </c>
      <c r="Y9894" s="6">
        <f>IF(V9894&lt;&gt;"",IFERROR(INDEX(federal_program_name_lookup,MATCH(V9894,aln_lookup,0)),""),"")</f>
        <v/>
      </c>
    </row>
    <row r="9895">
      <c r="A9895" s="6">
        <f>IF(B9895&lt;&gt;"", "AWARD-"&amp;TEXT(ROW()-1,"00000"), "")</f>
        <v/>
      </c>
      <c r="B9895" s="7" t="n"/>
      <c r="C9895" s="7" t="n"/>
      <c r="D9895" s="7" t="n"/>
      <c r="E9895" s="8" t="n"/>
      <c r="F9895" s="9" t="n"/>
      <c r="G9895" s="8" t="n"/>
      <c r="H9895" s="8" t="n"/>
      <c r="I9895" s="8" t="n"/>
      <c r="J9895" s="10">
        <f>IF(A9895="",0,SUMIFS(amount_expended,cfda_key,V9895))</f>
        <v/>
      </c>
      <c r="K9895" s="10">
        <f>IF(G9895="OTHER CLUSTER NOT LISTED ABOVE",SUMIFS(amount_expended,uniform_other_cluster_name,X9895), IF(AND(OR(G9895="N/A",G9895=""),H9895=""),0,IF(G9895="STATE CLUSTER",SUMIFS(amount_expended,uniform_state_cluster_name,W9895),SUMIFS(amount_expended,cluster_name,G9895))))</f>
        <v/>
      </c>
      <c r="L9895" s="8" t="n"/>
      <c r="M9895" s="7" t="n"/>
      <c r="N9895" s="8" t="n"/>
      <c r="O9895" s="7" t="n"/>
      <c r="P9895" s="7" t="n"/>
      <c r="Q9895" s="8" t="n"/>
      <c r="R9895" s="9" t="n"/>
      <c r="S9895" s="8" t="n"/>
      <c r="T9895" s="8" t="n"/>
      <c r="U9895" s="8" t="n"/>
      <c r="V9895" s="11">
        <f>IF(OR(B9895="",C9895=""),"",CONCATENATE(B9895,".",C9895))</f>
        <v/>
      </c>
      <c r="W9895" s="6">
        <f>UPPER(TRIM(H9895))</f>
        <v/>
      </c>
      <c r="X9895" s="6">
        <f>UPPER(TRIM(I9895))</f>
        <v/>
      </c>
      <c r="Y9895" s="6">
        <f>IF(V9895&lt;&gt;"",IFERROR(INDEX(federal_program_name_lookup,MATCH(V9895,aln_lookup,0)),""),"")</f>
        <v/>
      </c>
    </row>
    <row r="9896">
      <c r="A9896" s="6">
        <f>IF(B9896&lt;&gt;"", "AWARD-"&amp;TEXT(ROW()-1,"00000"), "")</f>
        <v/>
      </c>
      <c r="B9896" s="7" t="n"/>
      <c r="C9896" s="7" t="n"/>
      <c r="D9896" s="7" t="n"/>
      <c r="E9896" s="8" t="n"/>
      <c r="F9896" s="9" t="n"/>
      <c r="G9896" s="8" t="n"/>
      <c r="H9896" s="8" t="n"/>
      <c r="I9896" s="8" t="n"/>
      <c r="J9896" s="10">
        <f>IF(A9896="",0,SUMIFS(amount_expended,cfda_key,V9896))</f>
        <v/>
      </c>
      <c r="K9896" s="10">
        <f>IF(G9896="OTHER CLUSTER NOT LISTED ABOVE",SUMIFS(amount_expended,uniform_other_cluster_name,X9896), IF(AND(OR(G9896="N/A",G9896=""),H9896=""),0,IF(G9896="STATE CLUSTER",SUMIFS(amount_expended,uniform_state_cluster_name,W9896),SUMIFS(amount_expended,cluster_name,G9896))))</f>
        <v/>
      </c>
      <c r="L9896" s="8" t="n"/>
      <c r="M9896" s="7" t="n"/>
      <c r="N9896" s="8" t="n"/>
      <c r="O9896" s="7" t="n"/>
      <c r="P9896" s="7" t="n"/>
      <c r="Q9896" s="8" t="n"/>
      <c r="R9896" s="9" t="n"/>
      <c r="S9896" s="8" t="n"/>
      <c r="T9896" s="8" t="n"/>
      <c r="U9896" s="8" t="n"/>
      <c r="V9896" s="11">
        <f>IF(OR(B9896="",C9896=""),"",CONCATENATE(B9896,".",C9896))</f>
        <v/>
      </c>
      <c r="W9896" s="6">
        <f>UPPER(TRIM(H9896))</f>
        <v/>
      </c>
      <c r="X9896" s="6">
        <f>UPPER(TRIM(I9896))</f>
        <v/>
      </c>
      <c r="Y9896" s="6">
        <f>IF(V9896&lt;&gt;"",IFERROR(INDEX(federal_program_name_lookup,MATCH(V9896,aln_lookup,0)),""),"")</f>
        <v/>
      </c>
    </row>
    <row r="9897">
      <c r="A9897" s="6">
        <f>IF(B9897&lt;&gt;"", "AWARD-"&amp;TEXT(ROW()-1,"00000"), "")</f>
        <v/>
      </c>
      <c r="B9897" s="7" t="n"/>
      <c r="C9897" s="7" t="n"/>
      <c r="D9897" s="7" t="n"/>
      <c r="E9897" s="8" t="n"/>
      <c r="F9897" s="9" t="n"/>
      <c r="G9897" s="8" t="n"/>
      <c r="H9897" s="8" t="n"/>
      <c r="I9897" s="8" t="n"/>
      <c r="J9897" s="10">
        <f>IF(A9897="",0,SUMIFS(amount_expended,cfda_key,V9897))</f>
        <v/>
      </c>
      <c r="K9897" s="10">
        <f>IF(G9897="OTHER CLUSTER NOT LISTED ABOVE",SUMIFS(amount_expended,uniform_other_cluster_name,X9897), IF(AND(OR(G9897="N/A",G9897=""),H9897=""),0,IF(G9897="STATE CLUSTER",SUMIFS(amount_expended,uniform_state_cluster_name,W9897),SUMIFS(amount_expended,cluster_name,G9897))))</f>
        <v/>
      </c>
      <c r="L9897" s="8" t="n"/>
      <c r="M9897" s="7" t="n"/>
      <c r="N9897" s="8" t="n"/>
      <c r="O9897" s="7" t="n"/>
      <c r="P9897" s="7" t="n"/>
      <c r="Q9897" s="8" t="n"/>
      <c r="R9897" s="9" t="n"/>
      <c r="S9897" s="8" t="n"/>
      <c r="T9897" s="8" t="n"/>
      <c r="U9897" s="8" t="n"/>
      <c r="V9897" s="11">
        <f>IF(OR(B9897="",C9897=""),"",CONCATENATE(B9897,".",C9897))</f>
        <v/>
      </c>
      <c r="W9897" s="6">
        <f>UPPER(TRIM(H9897))</f>
        <v/>
      </c>
      <c r="X9897" s="6">
        <f>UPPER(TRIM(I9897))</f>
        <v/>
      </c>
      <c r="Y9897" s="6">
        <f>IF(V9897&lt;&gt;"",IFERROR(INDEX(federal_program_name_lookup,MATCH(V9897,aln_lookup,0)),""),"")</f>
        <v/>
      </c>
    </row>
    <row r="9898">
      <c r="A9898" s="6">
        <f>IF(B9898&lt;&gt;"", "AWARD-"&amp;TEXT(ROW()-1,"00000"), "")</f>
        <v/>
      </c>
      <c r="B9898" s="7" t="n"/>
      <c r="C9898" s="7" t="n"/>
      <c r="D9898" s="7" t="n"/>
      <c r="E9898" s="8" t="n"/>
      <c r="F9898" s="9" t="n"/>
      <c r="G9898" s="8" t="n"/>
      <c r="H9898" s="8" t="n"/>
      <c r="I9898" s="8" t="n"/>
      <c r="J9898" s="10">
        <f>IF(A9898="",0,SUMIFS(amount_expended,cfda_key,V9898))</f>
        <v/>
      </c>
      <c r="K9898" s="10">
        <f>IF(G9898="OTHER CLUSTER NOT LISTED ABOVE",SUMIFS(amount_expended,uniform_other_cluster_name,X9898), IF(AND(OR(G9898="N/A",G9898=""),H9898=""),0,IF(G9898="STATE CLUSTER",SUMIFS(amount_expended,uniform_state_cluster_name,W9898),SUMIFS(amount_expended,cluster_name,G9898))))</f>
        <v/>
      </c>
      <c r="L9898" s="8" t="n"/>
      <c r="M9898" s="7" t="n"/>
      <c r="N9898" s="8" t="n"/>
      <c r="O9898" s="7" t="n"/>
      <c r="P9898" s="7" t="n"/>
      <c r="Q9898" s="8" t="n"/>
      <c r="R9898" s="9" t="n"/>
      <c r="S9898" s="8" t="n"/>
      <c r="T9898" s="8" t="n"/>
      <c r="U9898" s="8" t="n"/>
      <c r="V9898" s="11">
        <f>IF(OR(B9898="",C9898=""),"",CONCATENATE(B9898,".",C9898))</f>
        <v/>
      </c>
      <c r="W9898" s="6">
        <f>UPPER(TRIM(H9898))</f>
        <v/>
      </c>
      <c r="X9898" s="6">
        <f>UPPER(TRIM(I9898))</f>
        <v/>
      </c>
      <c r="Y9898" s="6">
        <f>IF(V9898&lt;&gt;"",IFERROR(INDEX(federal_program_name_lookup,MATCH(V9898,aln_lookup,0)),""),"")</f>
        <v/>
      </c>
    </row>
    <row r="9899">
      <c r="A9899" s="6">
        <f>IF(B9899&lt;&gt;"", "AWARD-"&amp;TEXT(ROW()-1,"00000"), "")</f>
        <v/>
      </c>
      <c r="B9899" s="7" t="n"/>
      <c r="C9899" s="7" t="n"/>
      <c r="D9899" s="7" t="n"/>
      <c r="E9899" s="8" t="n"/>
      <c r="F9899" s="9" t="n"/>
      <c r="G9899" s="8" t="n"/>
      <c r="H9899" s="8" t="n"/>
      <c r="I9899" s="8" t="n"/>
      <c r="J9899" s="10">
        <f>IF(A9899="",0,SUMIFS(amount_expended,cfda_key,V9899))</f>
        <v/>
      </c>
      <c r="K9899" s="10">
        <f>IF(G9899="OTHER CLUSTER NOT LISTED ABOVE",SUMIFS(amount_expended,uniform_other_cluster_name,X9899), IF(AND(OR(G9899="N/A",G9899=""),H9899=""),0,IF(G9899="STATE CLUSTER",SUMIFS(amount_expended,uniform_state_cluster_name,W9899),SUMIFS(amount_expended,cluster_name,G9899))))</f>
        <v/>
      </c>
      <c r="L9899" s="8" t="n"/>
      <c r="M9899" s="7" t="n"/>
      <c r="N9899" s="8" t="n"/>
      <c r="O9899" s="7" t="n"/>
      <c r="P9899" s="7" t="n"/>
      <c r="Q9899" s="8" t="n"/>
      <c r="R9899" s="9" t="n"/>
      <c r="S9899" s="8" t="n"/>
      <c r="T9899" s="8" t="n"/>
      <c r="U9899" s="8" t="n"/>
      <c r="V9899" s="11">
        <f>IF(OR(B9899="",C9899=""),"",CONCATENATE(B9899,".",C9899))</f>
        <v/>
      </c>
      <c r="W9899" s="6">
        <f>UPPER(TRIM(H9899))</f>
        <v/>
      </c>
      <c r="X9899" s="6">
        <f>UPPER(TRIM(I9899))</f>
        <v/>
      </c>
      <c r="Y9899" s="6">
        <f>IF(V9899&lt;&gt;"",IFERROR(INDEX(federal_program_name_lookup,MATCH(V9899,aln_lookup,0)),""),"")</f>
        <v/>
      </c>
    </row>
    <row r="9900">
      <c r="A9900" s="6">
        <f>IF(B9900&lt;&gt;"", "AWARD-"&amp;TEXT(ROW()-1,"00000"), "")</f>
        <v/>
      </c>
      <c r="B9900" s="7" t="n"/>
      <c r="C9900" s="7" t="n"/>
      <c r="D9900" s="7" t="n"/>
      <c r="E9900" s="8" t="n"/>
      <c r="F9900" s="9" t="n"/>
      <c r="G9900" s="8" t="n"/>
      <c r="H9900" s="8" t="n"/>
      <c r="I9900" s="8" t="n"/>
      <c r="J9900" s="10">
        <f>IF(A9900="",0,SUMIFS(amount_expended,cfda_key,V9900))</f>
        <v/>
      </c>
      <c r="K9900" s="10">
        <f>IF(G9900="OTHER CLUSTER NOT LISTED ABOVE",SUMIFS(amount_expended,uniform_other_cluster_name,X9900), IF(AND(OR(G9900="N/A",G9900=""),H9900=""),0,IF(G9900="STATE CLUSTER",SUMIFS(amount_expended,uniform_state_cluster_name,W9900),SUMIFS(amount_expended,cluster_name,G9900))))</f>
        <v/>
      </c>
      <c r="L9900" s="8" t="n"/>
      <c r="M9900" s="7" t="n"/>
      <c r="N9900" s="8" t="n"/>
      <c r="O9900" s="7" t="n"/>
      <c r="P9900" s="7" t="n"/>
      <c r="Q9900" s="8" t="n"/>
      <c r="R9900" s="9" t="n"/>
      <c r="S9900" s="8" t="n"/>
      <c r="T9900" s="8" t="n"/>
      <c r="U9900" s="8" t="n"/>
      <c r="V9900" s="11">
        <f>IF(OR(B9900="",C9900=""),"",CONCATENATE(B9900,".",C9900))</f>
        <v/>
      </c>
      <c r="W9900" s="6">
        <f>UPPER(TRIM(H9900))</f>
        <v/>
      </c>
      <c r="X9900" s="6">
        <f>UPPER(TRIM(I9900))</f>
        <v/>
      </c>
      <c r="Y9900" s="6">
        <f>IF(V9900&lt;&gt;"",IFERROR(INDEX(federal_program_name_lookup,MATCH(V9900,aln_lookup,0)),""),"")</f>
        <v/>
      </c>
    </row>
    <row r="9901">
      <c r="A9901" s="6">
        <f>IF(B9901&lt;&gt;"", "AWARD-"&amp;TEXT(ROW()-1,"00000"), "")</f>
        <v/>
      </c>
      <c r="B9901" s="7" t="n"/>
      <c r="C9901" s="7" t="n"/>
      <c r="D9901" s="7" t="n"/>
      <c r="E9901" s="8" t="n"/>
      <c r="F9901" s="9" t="n"/>
      <c r="G9901" s="8" t="n"/>
      <c r="H9901" s="8" t="n"/>
      <c r="I9901" s="8" t="n"/>
      <c r="J9901" s="10">
        <f>IF(A9901="",0,SUMIFS(amount_expended,cfda_key,V9901))</f>
        <v/>
      </c>
      <c r="K9901" s="10">
        <f>IF(G9901="OTHER CLUSTER NOT LISTED ABOVE",SUMIFS(amount_expended,uniform_other_cluster_name,X9901), IF(AND(OR(G9901="N/A",G9901=""),H9901=""),0,IF(G9901="STATE CLUSTER",SUMIFS(amount_expended,uniform_state_cluster_name,W9901),SUMIFS(amount_expended,cluster_name,G9901))))</f>
        <v/>
      </c>
      <c r="L9901" s="8" t="n"/>
      <c r="M9901" s="7" t="n"/>
      <c r="N9901" s="8" t="n"/>
      <c r="O9901" s="7" t="n"/>
      <c r="P9901" s="7" t="n"/>
      <c r="Q9901" s="8" t="n"/>
      <c r="R9901" s="9" t="n"/>
      <c r="S9901" s="8" t="n"/>
      <c r="T9901" s="8" t="n"/>
      <c r="U9901" s="8" t="n"/>
      <c r="V9901" s="11">
        <f>IF(OR(B9901="",C9901=""),"",CONCATENATE(B9901,".",C9901))</f>
        <v/>
      </c>
      <c r="W9901" s="6">
        <f>UPPER(TRIM(H9901))</f>
        <v/>
      </c>
      <c r="X9901" s="6">
        <f>UPPER(TRIM(I9901))</f>
        <v/>
      </c>
      <c r="Y9901" s="6">
        <f>IF(V9901&lt;&gt;"",IFERROR(INDEX(federal_program_name_lookup,MATCH(V9901,aln_lookup,0)),""),"")</f>
        <v/>
      </c>
    </row>
    <row r="9902">
      <c r="A9902" s="6">
        <f>IF(B9902&lt;&gt;"", "AWARD-"&amp;TEXT(ROW()-1,"00000"), "")</f>
        <v/>
      </c>
      <c r="B9902" s="7" t="n"/>
      <c r="C9902" s="7" t="n"/>
      <c r="D9902" s="7" t="n"/>
      <c r="E9902" s="8" t="n"/>
      <c r="F9902" s="9" t="n"/>
      <c r="G9902" s="8" t="n"/>
      <c r="H9902" s="8" t="n"/>
      <c r="I9902" s="8" t="n"/>
      <c r="J9902" s="10">
        <f>IF(A9902="",0,SUMIFS(amount_expended,cfda_key,V9902))</f>
        <v/>
      </c>
      <c r="K9902" s="10">
        <f>IF(G9902="OTHER CLUSTER NOT LISTED ABOVE",SUMIFS(amount_expended,uniform_other_cluster_name,X9902), IF(AND(OR(G9902="N/A",G9902=""),H9902=""),0,IF(G9902="STATE CLUSTER",SUMIFS(amount_expended,uniform_state_cluster_name,W9902),SUMIFS(amount_expended,cluster_name,G9902))))</f>
        <v/>
      </c>
      <c r="L9902" s="8" t="n"/>
      <c r="M9902" s="7" t="n"/>
      <c r="N9902" s="8" t="n"/>
      <c r="O9902" s="7" t="n"/>
      <c r="P9902" s="7" t="n"/>
      <c r="Q9902" s="8" t="n"/>
      <c r="R9902" s="9" t="n"/>
      <c r="S9902" s="8" t="n"/>
      <c r="T9902" s="8" t="n"/>
      <c r="U9902" s="8" t="n"/>
      <c r="V9902" s="11">
        <f>IF(OR(B9902="",C9902=""),"",CONCATENATE(B9902,".",C9902))</f>
        <v/>
      </c>
      <c r="W9902" s="6">
        <f>UPPER(TRIM(H9902))</f>
        <v/>
      </c>
      <c r="X9902" s="6">
        <f>UPPER(TRIM(I9902))</f>
        <v/>
      </c>
      <c r="Y9902" s="6">
        <f>IF(V9902&lt;&gt;"",IFERROR(INDEX(federal_program_name_lookup,MATCH(V9902,aln_lookup,0)),""),"")</f>
        <v/>
      </c>
    </row>
    <row r="9903">
      <c r="A9903" s="6">
        <f>IF(B9903&lt;&gt;"", "AWARD-"&amp;TEXT(ROW()-1,"00000"), "")</f>
        <v/>
      </c>
      <c r="B9903" s="7" t="n"/>
      <c r="C9903" s="7" t="n"/>
      <c r="D9903" s="7" t="n"/>
      <c r="E9903" s="8" t="n"/>
      <c r="F9903" s="9" t="n"/>
      <c r="G9903" s="8" t="n"/>
      <c r="H9903" s="8" t="n"/>
      <c r="I9903" s="8" t="n"/>
      <c r="J9903" s="10">
        <f>IF(A9903="",0,SUMIFS(amount_expended,cfda_key,V9903))</f>
        <v/>
      </c>
      <c r="K9903" s="10">
        <f>IF(G9903="OTHER CLUSTER NOT LISTED ABOVE",SUMIFS(amount_expended,uniform_other_cluster_name,X9903), IF(AND(OR(G9903="N/A",G9903=""),H9903=""),0,IF(G9903="STATE CLUSTER",SUMIFS(amount_expended,uniform_state_cluster_name,W9903),SUMIFS(amount_expended,cluster_name,G9903))))</f>
        <v/>
      </c>
      <c r="L9903" s="8" t="n"/>
      <c r="M9903" s="7" t="n"/>
      <c r="N9903" s="8" t="n"/>
      <c r="O9903" s="7" t="n"/>
      <c r="P9903" s="7" t="n"/>
      <c r="Q9903" s="8" t="n"/>
      <c r="R9903" s="9" t="n"/>
      <c r="S9903" s="8" t="n"/>
      <c r="T9903" s="8" t="n"/>
      <c r="U9903" s="8" t="n"/>
      <c r="V9903" s="11">
        <f>IF(OR(B9903="",C9903=""),"",CONCATENATE(B9903,".",C9903))</f>
        <v/>
      </c>
      <c r="W9903" s="6">
        <f>UPPER(TRIM(H9903))</f>
        <v/>
      </c>
      <c r="X9903" s="6">
        <f>UPPER(TRIM(I9903))</f>
        <v/>
      </c>
      <c r="Y9903" s="6">
        <f>IF(V9903&lt;&gt;"",IFERROR(INDEX(federal_program_name_lookup,MATCH(V9903,aln_lookup,0)),""),"")</f>
        <v/>
      </c>
    </row>
    <row r="9904">
      <c r="A9904" s="6">
        <f>IF(B9904&lt;&gt;"", "AWARD-"&amp;TEXT(ROW()-1,"00000"), "")</f>
        <v/>
      </c>
      <c r="B9904" s="7" t="n"/>
      <c r="C9904" s="7" t="n"/>
      <c r="D9904" s="7" t="n"/>
      <c r="E9904" s="8" t="n"/>
      <c r="F9904" s="9" t="n"/>
      <c r="G9904" s="8" t="n"/>
      <c r="H9904" s="8" t="n"/>
      <c r="I9904" s="8" t="n"/>
      <c r="J9904" s="10">
        <f>IF(A9904="",0,SUMIFS(amount_expended,cfda_key,V9904))</f>
        <v/>
      </c>
      <c r="K9904" s="10">
        <f>IF(G9904="OTHER CLUSTER NOT LISTED ABOVE",SUMIFS(amount_expended,uniform_other_cluster_name,X9904), IF(AND(OR(G9904="N/A",G9904=""),H9904=""),0,IF(G9904="STATE CLUSTER",SUMIFS(amount_expended,uniform_state_cluster_name,W9904),SUMIFS(amount_expended,cluster_name,G9904))))</f>
        <v/>
      </c>
      <c r="L9904" s="8" t="n"/>
      <c r="M9904" s="7" t="n"/>
      <c r="N9904" s="8" t="n"/>
      <c r="O9904" s="7" t="n"/>
      <c r="P9904" s="7" t="n"/>
      <c r="Q9904" s="8" t="n"/>
      <c r="R9904" s="9" t="n"/>
      <c r="S9904" s="8" t="n"/>
      <c r="T9904" s="8" t="n"/>
      <c r="U9904" s="8" t="n"/>
      <c r="V9904" s="11">
        <f>IF(OR(B9904="",C9904=""),"",CONCATENATE(B9904,".",C9904))</f>
        <v/>
      </c>
      <c r="W9904" s="6">
        <f>UPPER(TRIM(H9904))</f>
        <v/>
      </c>
      <c r="X9904" s="6">
        <f>UPPER(TRIM(I9904))</f>
        <v/>
      </c>
      <c r="Y9904" s="6">
        <f>IF(V9904&lt;&gt;"",IFERROR(INDEX(federal_program_name_lookup,MATCH(V9904,aln_lookup,0)),""),"")</f>
        <v/>
      </c>
    </row>
    <row r="9905">
      <c r="A9905" s="6">
        <f>IF(B9905&lt;&gt;"", "AWARD-"&amp;TEXT(ROW()-1,"00000"), "")</f>
        <v/>
      </c>
      <c r="B9905" s="7" t="n"/>
      <c r="C9905" s="7" t="n"/>
      <c r="D9905" s="7" t="n"/>
      <c r="E9905" s="8" t="n"/>
      <c r="F9905" s="9" t="n"/>
      <c r="G9905" s="8" t="n"/>
      <c r="H9905" s="8" t="n"/>
      <c r="I9905" s="8" t="n"/>
      <c r="J9905" s="10">
        <f>IF(A9905="",0,SUMIFS(amount_expended,cfda_key,V9905))</f>
        <v/>
      </c>
      <c r="K9905" s="10">
        <f>IF(G9905="OTHER CLUSTER NOT LISTED ABOVE",SUMIFS(amount_expended,uniform_other_cluster_name,X9905), IF(AND(OR(G9905="N/A",G9905=""),H9905=""),0,IF(G9905="STATE CLUSTER",SUMIFS(amount_expended,uniform_state_cluster_name,W9905),SUMIFS(amount_expended,cluster_name,G9905))))</f>
        <v/>
      </c>
      <c r="L9905" s="8" t="n"/>
      <c r="M9905" s="7" t="n"/>
      <c r="N9905" s="8" t="n"/>
      <c r="O9905" s="7" t="n"/>
      <c r="P9905" s="7" t="n"/>
      <c r="Q9905" s="8" t="n"/>
      <c r="R9905" s="9" t="n"/>
      <c r="S9905" s="8" t="n"/>
      <c r="T9905" s="8" t="n"/>
      <c r="U9905" s="8" t="n"/>
      <c r="V9905" s="11">
        <f>IF(OR(B9905="",C9905=""),"",CONCATENATE(B9905,".",C9905))</f>
        <v/>
      </c>
      <c r="W9905" s="6">
        <f>UPPER(TRIM(H9905))</f>
        <v/>
      </c>
      <c r="X9905" s="6">
        <f>UPPER(TRIM(I9905))</f>
        <v/>
      </c>
      <c r="Y9905" s="6">
        <f>IF(V9905&lt;&gt;"",IFERROR(INDEX(federal_program_name_lookup,MATCH(V9905,aln_lookup,0)),""),"")</f>
        <v/>
      </c>
    </row>
    <row r="9906">
      <c r="A9906" s="6">
        <f>IF(B9906&lt;&gt;"", "AWARD-"&amp;TEXT(ROW()-1,"00000"), "")</f>
        <v/>
      </c>
      <c r="B9906" s="7" t="n"/>
      <c r="C9906" s="7" t="n"/>
      <c r="D9906" s="7" t="n"/>
      <c r="E9906" s="8" t="n"/>
      <c r="F9906" s="9" t="n"/>
      <c r="G9906" s="8" t="n"/>
      <c r="H9906" s="8" t="n"/>
      <c r="I9906" s="8" t="n"/>
      <c r="J9906" s="10">
        <f>IF(A9906="",0,SUMIFS(amount_expended,cfda_key,V9906))</f>
        <v/>
      </c>
      <c r="K9906" s="10">
        <f>IF(G9906="OTHER CLUSTER NOT LISTED ABOVE",SUMIFS(amount_expended,uniform_other_cluster_name,X9906), IF(AND(OR(G9906="N/A",G9906=""),H9906=""),0,IF(G9906="STATE CLUSTER",SUMIFS(amount_expended,uniform_state_cluster_name,W9906),SUMIFS(amount_expended,cluster_name,G9906))))</f>
        <v/>
      </c>
      <c r="L9906" s="8" t="n"/>
      <c r="M9906" s="7" t="n"/>
      <c r="N9906" s="8" t="n"/>
      <c r="O9906" s="7" t="n"/>
      <c r="P9906" s="7" t="n"/>
      <c r="Q9906" s="8" t="n"/>
      <c r="R9906" s="9" t="n"/>
      <c r="S9906" s="8" t="n"/>
      <c r="T9906" s="8" t="n"/>
      <c r="U9906" s="8" t="n"/>
      <c r="V9906" s="11">
        <f>IF(OR(B9906="",C9906=""),"",CONCATENATE(B9906,".",C9906))</f>
        <v/>
      </c>
      <c r="W9906" s="6">
        <f>UPPER(TRIM(H9906))</f>
        <v/>
      </c>
      <c r="X9906" s="6">
        <f>UPPER(TRIM(I9906))</f>
        <v/>
      </c>
      <c r="Y9906" s="6">
        <f>IF(V9906&lt;&gt;"",IFERROR(INDEX(federal_program_name_lookup,MATCH(V9906,aln_lookup,0)),""),"")</f>
        <v/>
      </c>
    </row>
    <row r="9907">
      <c r="A9907" s="6">
        <f>IF(B9907&lt;&gt;"", "AWARD-"&amp;TEXT(ROW()-1,"00000"), "")</f>
        <v/>
      </c>
      <c r="B9907" s="7" t="n"/>
      <c r="C9907" s="7" t="n"/>
      <c r="D9907" s="7" t="n"/>
      <c r="E9907" s="8" t="n"/>
      <c r="F9907" s="9" t="n"/>
      <c r="G9907" s="8" t="n"/>
      <c r="H9907" s="8" t="n"/>
      <c r="I9907" s="8" t="n"/>
      <c r="J9907" s="10">
        <f>IF(A9907="",0,SUMIFS(amount_expended,cfda_key,V9907))</f>
        <v/>
      </c>
      <c r="K9907" s="10">
        <f>IF(G9907="OTHER CLUSTER NOT LISTED ABOVE",SUMIFS(amount_expended,uniform_other_cluster_name,X9907), IF(AND(OR(G9907="N/A",G9907=""),H9907=""),0,IF(G9907="STATE CLUSTER",SUMIFS(amount_expended,uniform_state_cluster_name,W9907),SUMIFS(amount_expended,cluster_name,G9907))))</f>
        <v/>
      </c>
      <c r="L9907" s="8" t="n"/>
      <c r="M9907" s="7" t="n"/>
      <c r="N9907" s="8" t="n"/>
      <c r="O9907" s="7" t="n"/>
      <c r="P9907" s="7" t="n"/>
      <c r="Q9907" s="8" t="n"/>
      <c r="R9907" s="9" t="n"/>
      <c r="S9907" s="8" t="n"/>
      <c r="T9907" s="8" t="n"/>
      <c r="U9907" s="8" t="n"/>
      <c r="V9907" s="11">
        <f>IF(OR(B9907="",C9907=""),"",CONCATENATE(B9907,".",C9907))</f>
        <v/>
      </c>
      <c r="W9907" s="6">
        <f>UPPER(TRIM(H9907))</f>
        <v/>
      </c>
      <c r="X9907" s="6">
        <f>UPPER(TRIM(I9907))</f>
        <v/>
      </c>
      <c r="Y9907" s="6">
        <f>IF(V9907&lt;&gt;"",IFERROR(INDEX(federal_program_name_lookup,MATCH(V9907,aln_lookup,0)),""),"")</f>
        <v/>
      </c>
    </row>
    <row r="9908">
      <c r="A9908" s="6">
        <f>IF(B9908&lt;&gt;"", "AWARD-"&amp;TEXT(ROW()-1,"00000"), "")</f>
        <v/>
      </c>
      <c r="B9908" s="7" t="n"/>
      <c r="C9908" s="7" t="n"/>
      <c r="D9908" s="7" t="n"/>
      <c r="E9908" s="8" t="n"/>
      <c r="F9908" s="9" t="n"/>
      <c r="G9908" s="8" t="n"/>
      <c r="H9908" s="8" t="n"/>
      <c r="I9908" s="8" t="n"/>
      <c r="J9908" s="10">
        <f>IF(A9908="",0,SUMIFS(amount_expended,cfda_key,V9908))</f>
        <v/>
      </c>
      <c r="K9908" s="10">
        <f>IF(G9908="OTHER CLUSTER NOT LISTED ABOVE",SUMIFS(amount_expended,uniform_other_cluster_name,X9908), IF(AND(OR(G9908="N/A",G9908=""),H9908=""),0,IF(G9908="STATE CLUSTER",SUMIFS(amount_expended,uniform_state_cluster_name,W9908),SUMIFS(amount_expended,cluster_name,G9908))))</f>
        <v/>
      </c>
      <c r="L9908" s="8" t="n"/>
      <c r="M9908" s="7" t="n"/>
      <c r="N9908" s="8" t="n"/>
      <c r="O9908" s="7" t="n"/>
      <c r="P9908" s="7" t="n"/>
      <c r="Q9908" s="8" t="n"/>
      <c r="R9908" s="9" t="n"/>
      <c r="S9908" s="8" t="n"/>
      <c r="T9908" s="8" t="n"/>
      <c r="U9908" s="8" t="n"/>
      <c r="V9908" s="11">
        <f>IF(OR(B9908="",C9908=""),"",CONCATENATE(B9908,".",C9908))</f>
        <v/>
      </c>
      <c r="W9908" s="6">
        <f>UPPER(TRIM(H9908))</f>
        <v/>
      </c>
      <c r="X9908" s="6">
        <f>UPPER(TRIM(I9908))</f>
        <v/>
      </c>
      <c r="Y9908" s="6">
        <f>IF(V9908&lt;&gt;"",IFERROR(INDEX(federal_program_name_lookup,MATCH(V9908,aln_lookup,0)),""),"")</f>
        <v/>
      </c>
    </row>
    <row r="9909">
      <c r="A9909" s="6">
        <f>IF(B9909&lt;&gt;"", "AWARD-"&amp;TEXT(ROW()-1,"00000"), "")</f>
        <v/>
      </c>
      <c r="B9909" s="7" t="n"/>
      <c r="C9909" s="7" t="n"/>
      <c r="D9909" s="7" t="n"/>
      <c r="E9909" s="8" t="n"/>
      <c r="F9909" s="9" t="n"/>
      <c r="G9909" s="8" t="n"/>
      <c r="H9909" s="8" t="n"/>
      <c r="I9909" s="8" t="n"/>
      <c r="J9909" s="10">
        <f>IF(A9909="",0,SUMIFS(amount_expended,cfda_key,V9909))</f>
        <v/>
      </c>
      <c r="K9909" s="10">
        <f>IF(G9909="OTHER CLUSTER NOT LISTED ABOVE",SUMIFS(amount_expended,uniform_other_cluster_name,X9909), IF(AND(OR(G9909="N/A",G9909=""),H9909=""),0,IF(G9909="STATE CLUSTER",SUMIFS(amount_expended,uniform_state_cluster_name,W9909),SUMIFS(amount_expended,cluster_name,G9909))))</f>
        <v/>
      </c>
      <c r="L9909" s="8" t="n"/>
      <c r="M9909" s="7" t="n"/>
      <c r="N9909" s="8" t="n"/>
      <c r="O9909" s="7" t="n"/>
      <c r="P9909" s="7" t="n"/>
      <c r="Q9909" s="8" t="n"/>
      <c r="R9909" s="9" t="n"/>
      <c r="S9909" s="8" t="n"/>
      <c r="T9909" s="8" t="n"/>
      <c r="U9909" s="8" t="n"/>
      <c r="V9909" s="11">
        <f>IF(OR(B9909="",C9909=""),"",CONCATENATE(B9909,".",C9909))</f>
        <v/>
      </c>
      <c r="W9909" s="6">
        <f>UPPER(TRIM(H9909))</f>
        <v/>
      </c>
      <c r="X9909" s="6">
        <f>UPPER(TRIM(I9909))</f>
        <v/>
      </c>
      <c r="Y9909" s="6">
        <f>IF(V9909&lt;&gt;"",IFERROR(INDEX(federal_program_name_lookup,MATCH(V9909,aln_lookup,0)),""),"")</f>
        <v/>
      </c>
    </row>
    <row r="9910">
      <c r="A9910" s="6">
        <f>IF(B9910&lt;&gt;"", "AWARD-"&amp;TEXT(ROW()-1,"00000"), "")</f>
        <v/>
      </c>
      <c r="B9910" s="7" t="n"/>
      <c r="C9910" s="7" t="n"/>
      <c r="D9910" s="7" t="n"/>
      <c r="E9910" s="8" t="n"/>
      <c r="F9910" s="9" t="n"/>
      <c r="G9910" s="8" t="n"/>
      <c r="H9910" s="8" t="n"/>
      <c r="I9910" s="8" t="n"/>
      <c r="J9910" s="10">
        <f>IF(A9910="",0,SUMIFS(amount_expended,cfda_key,V9910))</f>
        <v/>
      </c>
      <c r="K9910" s="10">
        <f>IF(G9910="OTHER CLUSTER NOT LISTED ABOVE",SUMIFS(amount_expended,uniform_other_cluster_name,X9910), IF(AND(OR(G9910="N/A",G9910=""),H9910=""),0,IF(G9910="STATE CLUSTER",SUMIFS(amount_expended,uniform_state_cluster_name,W9910),SUMIFS(amount_expended,cluster_name,G9910))))</f>
        <v/>
      </c>
      <c r="L9910" s="8" t="n"/>
      <c r="M9910" s="7" t="n"/>
      <c r="N9910" s="8" t="n"/>
      <c r="O9910" s="7" t="n"/>
      <c r="P9910" s="7" t="n"/>
      <c r="Q9910" s="8" t="n"/>
      <c r="R9910" s="9" t="n"/>
      <c r="S9910" s="8" t="n"/>
      <c r="T9910" s="8" t="n"/>
      <c r="U9910" s="8" t="n"/>
      <c r="V9910" s="11">
        <f>IF(OR(B9910="",C9910=""),"",CONCATENATE(B9910,".",C9910))</f>
        <v/>
      </c>
      <c r="W9910" s="6">
        <f>UPPER(TRIM(H9910))</f>
        <v/>
      </c>
      <c r="X9910" s="6">
        <f>UPPER(TRIM(I9910))</f>
        <v/>
      </c>
      <c r="Y9910" s="6">
        <f>IF(V9910&lt;&gt;"",IFERROR(INDEX(federal_program_name_lookup,MATCH(V9910,aln_lookup,0)),""),"")</f>
        <v/>
      </c>
    </row>
    <row r="9911">
      <c r="A9911" s="6">
        <f>IF(B9911&lt;&gt;"", "AWARD-"&amp;TEXT(ROW()-1,"00000"), "")</f>
        <v/>
      </c>
      <c r="B9911" s="7" t="n"/>
      <c r="C9911" s="7" t="n"/>
      <c r="D9911" s="7" t="n"/>
      <c r="E9911" s="8" t="n"/>
      <c r="F9911" s="9" t="n"/>
      <c r="G9911" s="8" t="n"/>
      <c r="H9911" s="8" t="n"/>
      <c r="I9911" s="8" t="n"/>
      <c r="J9911" s="10">
        <f>IF(A9911="",0,SUMIFS(amount_expended,cfda_key,V9911))</f>
        <v/>
      </c>
      <c r="K9911" s="10">
        <f>IF(G9911="OTHER CLUSTER NOT LISTED ABOVE",SUMIFS(amount_expended,uniform_other_cluster_name,X9911), IF(AND(OR(G9911="N/A",G9911=""),H9911=""),0,IF(G9911="STATE CLUSTER",SUMIFS(amount_expended,uniform_state_cluster_name,W9911),SUMIFS(amount_expended,cluster_name,G9911))))</f>
        <v/>
      </c>
      <c r="L9911" s="8" t="n"/>
      <c r="M9911" s="7" t="n"/>
      <c r="N9911" s="8" t="n"/>
      <c r="O9911" s="7" t="n"/>
      <c r="P9911" s="7" t="n"/>
      <c r="Q9911" s="8" t="n"/>
      <c r="R9911" s="9" t="n"/>
      <c r="S9911" s="8" t="n"/>
      <c r="T9911" s="8" t="n"/>
      <c r="U9911" s="8" t="n"/>
      <c r="V9911" s="11">
        <f>IF(OR(B9911="",C9911=""),"",CONCATENATE(B9911,".",C9911))</f>
        <v/>
      </c>
      <c r="W9911" s="6">
        <f>UPPER(TRIM(H9911))</f>
        <v/>
      </c>
      <c r="X9911" s="6">
        <f>UPPER(TRIM(I9911))</f>
        <v/>
      </c>
      <c r="Y9911" s="6">
        <f>IF(V9911&lt;&gt;"",IFERROR(INDEX(federal_program_name_lookup,MATCH(V9911,aln_lookup,0)),""),"")</f>
        <v/>
      </c>
    </row>
    <row r="9912">
      <c r="A9912" s="6">
        <f>IF(B9912&lt;&gt;"", "AWARD-"&amp;TEXT(ROW()-1,"00000"), "")</f>
        <v/>
      </c>
      <c r="B9912" s="7" t="n"/>
      <c r="C9912" s="7" t="n"/>
      <c r="D9912" s="7" t="n"/>
      <c r="E9912" s="8" t="n"/>
      <c r="F9912" s="9" t="n"/>
      <c r="G9912" s="8" t="n"/>
      <c r="H9912" s="8" t="n"/>
      <c r="I9912" s="8" t="n"/>
      <c r="J9912" s="10">
        <f>IF(A9912="",0,SUMIFS(amount_expended,cfda_key,V9912))</f>
        <v/>
      </c>
      <c r="K9912" s="10">
        <f>IF(G9912="OTHER CLUSTER NOT LISTED ABOVE",SUMIFS(amount_expended,uniform_other_cluster_name,X9912), IF(AND(OR(G9912="N/A",G9912=""),H9912=""),0,IF(G9912="STATE CLUSTER",SUMIFS(amount_expended,uniform_state_cluster_name,W9912),SUMIFS(amount_expended,cluster_name,G9912))))</f>
        <v/>
      </c>
      <c r="L9912" s="8" t="n"/>
      <c r="M9912" s="7" t="n"/>
      <c r="N9912" s="8" t="n"/>
      <c r="O9912" s="7" t="n"/>
      <c r="P9912" s="7" t="n"/>
      <c r="Q9912" s="8" t="n"/>
      <c r="R9912" s="9" t="n"/>
      <c r="S9912" s="8" t="n"/>
      <c r="T9912" s="8" t="n"/>
      <c r="U9912" s="8" t="n"/>
      <c r="V9912" s="11">
        <f>IF(OR(B9912="",C9912=""),"",CONCATENATE(B9912,".",C9912))</f>
        <v/>
      </c>
      <c r="W9912" s="6">
        <f>UPPER(TRIM(H9912))</f>
        <v/>
      </c>
      <c r="X9912" s="6">
        <f>UPPER(TRIM(I9912))</f>
        <v/>
      </c>
      <c r="Y9912" s="6">
        <f>IF(V9912&lt;&gt;"",IFERROR(INDEX(federal_program_name_lookup,MATCH(V9912,aln_lookup,0)),""),"")</f>
        <v/>
      </c>
    </row>
    <row r="9913">
      <c r="A9913" s="6">
        <f>IF(B9913&lt;&gt;"", "AWARD-"&amp;TEXT(ROW()-1,"00000"), "")</f>
        <v/>
      </c>
      <c r="B9913" s="7" t="n"/>
      <c r="C9913" s="7" t="n"/>
      <c r="D9913" s="7" t="n"/>
      <c r="E9913" s="8" t="n"/>
      <c r="F9913" s="9" t="n"/>
      <c r="G9913" s="8" t="n"/>
      <c r="H9913" s="8" t="n"/>
      <c r="I9913" s="8" t="n"/>
      <c r="J9913" s="10">
        <f>IF(A9913="",0,SUMIFS(amount_expended,cfda_key,V9913))</f>
        <v/>
      </c>
      <c r="K9913" s="10">
        <f>IF(G9913="OTHER CLUSTER NOT LISTED ABOVE",SUMIFS(amount_expended,uniform_other_cluster_name,X9913), IF(AND(OR(G9913="N/A",G9913=""),H9913=""),0,IF(G9913="STATE CLUSTER",SUMIFS(amount_expended,uniform_state_cluster_name,W9913),SUMIFS(amount_expended,cluster_name,G9913))))</f>
        <v/>
      </c>
      <c r="L9913" s="8" t="n"/>
      <c r="M9913" s="7" t="n"/>
      <c r="N9913" s="8" t="n"/>
      <c r="O9913" s="7" t="n"/>
      <c r="P9913" s="7" t="n"/>
      <c r="Q9913" s="8" t="n"/>
      <c r="R9913" s="9" t="n"/>
      <c r="S9913" s="8" t="n"/>
      <c r="T9913" s="8" t="n"/>
      <c r="U9913" s="8" t="n"/>
      <c r="V9913" s="11">
        <f>IF(OR(B9913="",C9913=""),"",CONCATENATE(B9913,".",C9913))</f>
        <v/>
      </c>
      <c r="W9913" s="6">
        <f>UPPER(TRIM(H9913))</f>
        <v/>
      </c>
      <c r="X9913" s="6">
        <f>UPPER(TRIM(I9913))</f>
        <v/>
      </c>
      <c r="Y9913" s="6">
        <f>IF(V9913&lt;&gt;"",IFERROR(INDEX(federal_program_name_lookup,MATCH(V9913,aln_lookup,0)),""),"")</f>
        <v/>
      </c>
    </row>
    <row r="9914">
      <c r="A9914" s="6">
        <f>IF(B9914&lt;&gt;"", "AWARD-"&amp;TEXT(ROW()-1,"00000"), "")</f>
        <v/>
      </c>
      <c r="B9914" s="7" t="n"/>
      <c r="C9914" s="7" t="n"/>
      <c r="D9914" s="7" t="n"/>
      <c r="E9914" s="8" t="n"/>
      <c r="F9914" s="9" t="n"/>
      <c r="G9914" s="8" t="n"/>
      <c r="H9914" s="8" t="n"/>
      <c r="I9914" s="8" t="n"/>
      <c r="J9914" s="10">
        <f>IF(A9914="",0,SUMIFS(amount_expended,cfda_key,V9914))</f>
        <v/>
      </c>
      <c r="K9914" s="10">
        <f>IF(G9914="OTHER CLUSTER NOT LISTED ABOVE",SUMIFS(amount_expended,uniform_other_cluster_name,X9914), IF(AND(OR(G9914="N/A",G9914=""),H9914=""),0,IF(G9914="STATE CLUSTER",SUMIFS(amount_expended,uniform_state_cluster_name,W9914),SUMIFS(amount_expended,cluster_name,G9914))))</f>
        <v/>
      </c>
      <c r="L9914" s="8" t="n"/>
      <c r="M9914" s="7" t="n"/>
      <c r="N9914" s="8" t="n"/>
      <c r="O9914" s="7" t="n"/>
      <c r="P9914" s="7" t="n"/>
      <c r="Q9914" s="8" t="n"/>
      <c r="R9914" s="9" t="n"/>
      <c r="S9914" s="8" t="n"/>
      <c r="T9914" s="8" t="n"/>
      <c r="U9914" s="8" t="n"/>
      <c r="V9914" s="11">
        <f>IF(OR(B9914="",C9914=""),"",CONCATENATE(B9914,".",C9914))</f>
        <v/>
      </c>
      <c r="W9914" s="6">
        <f>UPPER(TRIM(H9914))</f>
        <v/>
      </c>
      <c r="X9914" s="6">
        <f>UPPER(TRIM(I9914))</f>
        <v/>
      </c>
      <c r="Y9914" s="6">
        <f>IF(V9914&lt;&gt;"",IFERROR(INDEX(federal_program_name_lookup,MATCH(V9914,aln_lookup,0)),""),"")</f>
        <v/>
      </c>
    </row>
    <row r="9915">
      <c r="A9915" s="6">
        <f>IF(B9915&lt;&gt;"", "AWARD-"&amp;TEXT(ROW()-1,"00000"), "")</f>
        <v/>
      </c>
      <c r="B9915" s="7" t="n"/>
      <c r="C9915" s="7" t="n"/>
      <c r="D9915" s="7" t="n"/>
      <c r="E9915" s="8" t="n"/>
      <c r="F9915" s="9" t="n"/>
      <c r="G9915" s="8" t="n"/>
      <c r="H9915" s="8" t="n"/>
      <c r="I9915" s="8" t="n"/>
      <c r="J9915" s="10">
        <f>IF(A9915="",0,SUMIFS(amount_expended,cfda_key,V9915))</f>
        <v/>
      </c>
      <c r="K9915" s="10">
        <f>IF(G9915="OTHER CLUSTER NOT LISTED ABOVE",SUMIFS(amount_expended,uniform_other_cluster_name,X9915), IF(AND(OR(G9915="N/A",G9915=""),H9915=""),0,IF(G9915="STATE CLUSTER",SUMIFS(amount_expended,uniform_state_cluster_name,W9915),SUMIFS(amount_expended,cluster_name,G9915))))</f>
        <v/>
      </c>
      <c r="L9915" s="8" t="n"/>
      <c r="M9915" s="7" t="n"/>
      <c r="N9915" s="8" t="n"/>
      <c r="O9915" s="7" t="n"/>
      <c r="P9915" s="7" t="n"/>
      <c r="Q9915" s="8" t="n"/>
      <c r="R9915" s="9" t="n"/>
      <c r="S9915" s="8" t="n"/>
      <c r="T9915" s="8" t="n"/>
      <c r="U9915" s="8" t="n"/>
      <c r="V9915" s="11">
        <f>IF(OR(B9915="",C9915=""),"",CONCATENATE(B9915,".",C9915))</f>
        <v/>
      </c>
      <c r="W9915" s="6">
        <f>UPPER(TRIM(H9915))</f>
        <v/>
      </c>
      <c r="X9915" s="6">
        <f>UPPER(TRIM(I9915))</f>
        <v/>
      </c>
      <c r="Y9915" s="6">
        <f>IF(V9915&lt;&gt;"",IFERROR(INDEX(federal_program_name_lookup,MATCH(V9915,aln_lookup,0)),""),"")</f>
        <v/>
      </c>
    </row>
    <row r="9916">
      <c r="A9916" s="6">
        <f>IF(B9916&lt;&gt;"", "AWARD-"&amp;TEXT(ROW()-1,"00000"), "")</f>
        <v/>
      </c>
      <c r="B9916" s="7" t="n"/>
      <c r="C9916" s="7" t="n"/>
      <c r="D9916" s="7" t="n"/>
      <c r="E9916" s="8" t="n"/>
      <c r="F9916" s="9" t="n"/>
      <c r="G9916" s="8" t="n"/>
      <c r="H9916" s="8" t="n"/>
      <c r="I9916" s="8" t="n"/>
      <c r="J9916" s="10">
        <f>IF(A9916="",0,SUMIFS(amount_expended,cfda_key,V9916))</f>
        <v/>
      </c>
      <c r="K9916" s="10">
        <f>IF(G9916="OTHER CLUSTER NOT LISTED ABOVE",SUMIFS(amount_expended,uniform_other_cluster_name,X9916), IF(AND(OR(G9916="N/A",G9916=""),H9916=""),0,IF(G9916="STATE CLUSTER",SUMIFS(amount_expended,uniform_state_cluster_name,W9916),SUMIFS(amount_expended,cluster_name,G9916))))</f>
        <v/>
      </c>
      <c r="L9916" s="8" t="n"/>
      <c r="M9916" s="7" t="n"/>
      <c r="N9916" s="8" t="n"/>
      <c r="O9916" s="7" t="n"/>
      <c r="P9916" s="7" t="n"/>
      <c r="Q9916" s="8" t="n"/>
      <c r="R9916" s="9" t="n"/>
      <c r="S9916" s="8" t="n"/>
      <c r="T9916" s="8" t="n"/>
      <c r="U9916" s="8" t="n"/>
      <c r="V9916" s="11">
        <f>IF(OR(B9916="",C9916=""),"",CONCATENATE(B9916,".",C9916))</f>
        <v/>
      </c>
      <c r="W9916" s="6">
        <f>UPPER(TRIM(H9916))</f>
        <v/>
      </c>
      <c r="X9916" s="6">
        <f>UPPER(TRIM(I9916))</f>
        <v/>
      </c>
      <c r="Y9916" s="6">
        <f>IF(V9916&lt;&gt;"",IFERROR(INDEX(federal_program_name_lookup,MATCH(V9916,aln_lookup,0)),""),"")</f>
        <v/>
      </c>
    </row>
    <row r="9917">
      <c r="A9917" s="6">
        <f>IF(B9917&lt;&gt;"", "AWARD-"&amp;TEXT(ROW()-1,"00000"), "")</f>
        <v/>
      </c>
      <c r="B9917" s="7" t="n"/>
      <c r="C9917" s="7" t="n"/>
      <c r="D9917" s="7" t="n"/>
      <c r="E9917" s="8" t="n"/>
      <c r="F9917" s="9" t="n"/>
      <c r="G9917" s="8" t="n"/>
      <c r="H9917" s="8" t="n"/>
      <c r="I9917" s="8" t="n"/>
      <c r="J9917" s="10">
        <f>IF(A9917="",0,SUMIFS(amount_expended,cfda_key,V9917))</f>
        <v/>
      </c>
      <c r="K9917" s="10">
        <f>IF(G9917="OTHER CLUSTER NOT LISTED ABOVE",SUMIFS(amount_expended,uniform_other_cluster_name,X9917), IF(AND(OR(G9917="N/A",G9917=""),H9917=""),0,IF(G9917="STATE CLUSTER",SUMIFS(amount_expended,uniform_state_cluster_name,W9917),SUMIFS(amount_expended,cluster_name,G9917))))</f>
        <v/>
      </c>
      <c r="L9917" s="8" t="n"/>
      <c r="M9917" s="7" t="n"/>
      <c r="N9917" s="8" t="n"/>
      <c r="O9917" s="7" t="n"/>
      <c r="P9917" s="7" t="n"/>
      <c r="Q9917" s="8" t="n"/>
      <c r="R9917" s="9" t="n"/>
      <c r="S9917" s="8" t="n"/>
      <c r="T9917" s="8" t="n"/>
      <c r="U9917" s="8" t="n"/>
      <c r="V9917" s="11">
        <f>IF(OR(B9917="",C9917=""),"",CONCATENATE(B9917,".",C9917))</f>
        <v/>
      </c>
      <c r="W9917" s="6">
        <f>UPPER(TRIM(H9917))</f>
        <v/>
      </c>
      <c r="X9917" s="6">
        <f>UPPER(TRIM(I9917))</f>
        <v/>
      </c>
      <c r="Y9917" s="6">
        <f>IF(V9917&lt;&gt;"",IFERROR(INDEX(federal_program_name_lookup,MATCH(V9917,aln_lookup,0)),""),"")</f>
        <v/>
      </c>
    </row>
    <row r="9918">
      <c r="A9918" s="6">
        <f>IF(B9918&lt;&gt;"", "AWARD-"&amp;TEXT(ROW()-1,"00000"), "")</f>
        <v/>
      </c>
      <c r="B9918" s="7" t="n"/>
      <c r="C9918" s="7" t="n"/>
      <c r="D9918" s="7" t="n"/>
      <c r="E9918" s="8" t="n"/>
      <c r="F9918" s="9" t="n"/>
      <c r="G9918" s="8" t="n"/>
      <c r="H9918" s="8" t="n"/>
      <c r="I9918" s="8" t="n"/>
      <c r="J9918" s="10">
        <f>IF(A9918="",0,SUMIFS(amount_expended,cfda_key,V9918))</f>
        <v/>
      </c>
      <c r="K9918" s="10">
        <f>IF(G9918="OTHER CLUSTER NOT LISTED ABOVE",SUMIFS(amount_expended,uniform_other_cluster_name,X9918), IF(AND(OR(G9918="N/A",G9918=""),H9918=""),0,IF(G9918="STATE CLUSTER",SUMIFS(amount_expended,uniform_state_cluster_name,W9918),SUMIFS(amount_expended,cluster_name,G9918))))</f>
        <v/>
      </c>
      <c r="L9918" s="8" t="n"/>
      <c r="M9918" s="7" t="n"/>
      <c r="N9918" s="8" t="n"/>
      <c r="O9918" s="7" t="n"/>
      <c r="P9918" s="7" t="n"/>
      <c r="Q9918" s="8" t="n"/>
      <c r="R9918" s="9" t="n"/>
      <c r="S9918" s="8" t="n"/>
      <c r="T9918" s="8" t="n"/>
      <c r="U9918" s="8" t="n"/>
      <c r="V9918" s="11">
        <f>IF(OR(B9918="",C9918=""),"",CONCATENATE(B9918,".",C9918))</f>
        <v/>
      </c>
      <c r="W9918" s="6">
        <f>UPPER(TRIM(H9918))</f>
        <v/>
      </c>
      <c r="X9918" s="6">
        <f>UPPER(TRIM(I9918))</f>
        <v/>
      </c>
      <c r="Y9918" s="6">
        <f>IF(V9918&lt;&gt;"",IFERROR(INDEX(federal_program_name_lookup,MATCH(V9918,aln_lookup,0)),""),"")</f>
        <v/>
      </c>
    </row>
    <row r="9919">
      <c r="A9919" s="6">
        <f>IF(B9919&lt;&gt;"", "AWARD-"&amp;TEXT(ROW()-1,"00000"), "")</f>
        <v/>
      </c>
      <c r="B9919" s="7" t="n"/>
      <c r="C9919" s="7" t="n"/>
      <c r="D9919" s="7" t="n"/>
      <c r="E9919" s="8" t="n"/>
      <c r="F9919" s="9" t="n"/>
      <c r="G9919" s="8" t="n"/>
      <c r="H9919" s="8" t="n"/>
      <c r="I9919" s="8" t="n"/>
      <c r="J9919" s="10">
        <f>IF(A9919="",0,SUMIFS(amount_expended,cfda_key,V9919))</f>
        <v/>
      </c>
      <c r="K9919" s="10">
        <f>IF(G9919="OTHER CLUSTER NOT LISTED ABOVE",SUMIFS(amount_expended,uniform_other_cluster_name,X9919), IF(AND(OR(G9919="N/A",G9919=""),H9919=""),0,IF(G9919="STATE CLUSTER",SUMIFS(amount_expended,uniform_state_cluster_name,W9919),SUMIFS(amount_expended,cluster_name,G9919))))</f>
        <v/>
      </c>
      <c r="L9919" s="8" t="n"/>
      <c r="M9919" s="7" t="n"/>
      <c r="N9919" s="8" t="n"/>
      <c r="O9919" s="7" t="n"/>
      <c r="P9919" s="7" t="n"/>
      <c r="Q9919" s="8" t="n"/>
      <c r="R9919" s="9" t="n"/>
      <c r="S9919" s="8" t="n"/>
      <c r="T9919" s="8" t="n"/>
      <c r="U9919" s="8" t="n"/>
      <c r="V9919" s="11">
        <f>IF(OR(B9919="",C9919=""),"",CONCATENATE(B9919,".",C9919))</f>
        <v/>
      </c>
      <c r="W9919" s="6">
        <f>UPPER(TRIM(H9919))</f>
        <v/>
      </c>
      <c r="X9919" s="6">
        <f>UPPER(TRIM(I9919))</f>
        <v/>
      </c>
      <c r="Y9919" s="6">
        <f>IF(V9919&lt;&gt;"",IFERROR(INDEX(federal_program_name_lookup,MATCH(V9919,aln_lookup,0)),""),"")</f>
        <v/>
      </c>
    </row>
    <row r="9920">
      <c r="A9920" s="6">
        <f>IF(B9920&lt;&gt;"", "AWARD-"&amp;TEXT(ROW()-1,"00000"), "")</f>
        <v/>
      </c>
      <c r="B9920" s="7" t="n"/>
      <c r="C9920" s="7" t="n"/>
      <c r="D9920" s="7" t="n"/>
      <c r="E9920" s="8" t="n"/>
      <c r="F9920" s="9" t="n"/>
      <c r="G9920" s="8" t="n"/>
      <c r="H9920" s="8" t="n"/>
      <c r="I9920" s="8" t="n"/>
      <c r="J9920" s="10">
        <f>IF(A9920="",0,SUMIFS(amount_expended,cfda_key,V9920))</f>
        <v/>
      </c>
      <c r="K9920" s="10">
        <f>IF(G9920="OTHER CLUSTER NOT LISTED ABOVE",SUMIFS(amount_expended,uniform_other_cluster_name,X9920), IF(AND(OR(G9920="N/A",G9920=""),H9920=""),0,IF(G9920="STATE CLUSTER",SUMIFS(amount_expended,uniform_state_cluster_name,W9920),SUMIFS(amount_expended,cluster_name,G9920))))</f>
        <v/>
      </c>
      <c r="L9920" s="8" t="n"/>
      <c r="M9920" s="7" t="n"/>
      <c r="N9920" s="8" t="n"/>
      <c r="O9920" s="7" t="n"/>
      <c r="P9920" s="7" t="n"/>
      <c r="Q9920" s="8" t="n"/>
      <c r="R9920" s="9" t="n"/>
      <c r="S9920" s="8" t="n"/>
      <c r="T9920" s="8" t="n"/>
      <c r="U9920" s="8" t="n"/>
      <c r="V9920" s="11">
        <f>IF(OR(B9920="",C9920=""),"",CONCATENATE(B9920,".",C9920))</f>
        <v/>
      </c>
      <c r="W9920" s="6">
        <f>UPPER(TRIM(H9920))</f>
        <v/>
      </c>
      <c r="X9920" s="6">
        <f>UPPER(TRIM(I9920))</f>
        <v/>
      </c>
      <c r="Y9920" s="6">
        <f>IF(V9920&lt;&gt;"",IFERROR(INDEX(federal_program_name_lookup,MATCH(V9920,aln_lookup,0)),""),"")</f>
        <v/>
      </c>
    </row>
    <row r="9921">
      <c r="A9921" s="6">
        <f>IF(B9921&lt;&gt;"", "AWARD-"&amp;TEXT(ROW()-1,"00000"), "")</f>
        <v/>
      </c>
      <c r="B9921" s="7" t="n"/>
      <c r="C9921" s="7" t="n"/>
      <c r="D9921" s="7" t="n"/>
      <c r="E9921" s="8" t="n"/>
      <c r="F9921" s="9" t="n"/>
      <c r="G9921" s="8" t="n"/>
      <c r="H9921" s="8" t="n"/>
      <c r="I9921" s="8" t="n"/>
      <c r="J9921" s="10">
        <f>IF(A9921="",0,SUMIFS(amount_expended,cfda_key,V9921))</f>
        <v/>
      </c>
      <c r="K9921" s="10">
        <f>IF(G9921="OTHER CLUSTER NOT LISTED ABOVE",SUMIFS(amount_expended,uniform_other_cluster_name,X9921), IF(AND(OR(G9921="N/A",G9921=""),H9921=""),0,IF(G9921="STATE CLUSTER",SUMIFS(amount_expended,uniform_state_cluster_name,W9921),SUMIFS(amount_expended,cluster_name,G9921))))</f>
        <v/>
      </c>
      <c r="L9921" s="8" t="n"/>
      <c r="M9921" s="7" t="n"/>
      <c r="N9921" s="8" t="n"/>
      <c r="O9921" s="7" t="n"/>
      <c r="P9921" s="7" t="n"/>
      <c r="Q9921" s="8" t="n"/>
      <c r="R9921" s="9" t="n"/>
      <c r="S9921" s="8" t="n"/>
      <c r="T9921" s="8" t="n"/>
      <c r="U9921" s="8" t="n"/>
      <c r="V9921" s="11">
        <f>IF(OR(B9921="",C9921=""),"",CONCATENATE(B9921,".",C9921))</f>
        <v/>
      </c>
      <c r="W9921" s="6">
        <f>UPPER(TRIM(H9921))</f>
        <v/>
      </c>
      <c r="X9921" s="6">
        <f>UPPER(TRIM(I9921))</f>
        <v/>
      </c>
      <c r="Y9921" s="6">
        <f>IF(V9921&lt;&gt;"",IFERROR(INDEX(federal_program_name_lookup,MATCH(V9921,aln_lookup,0)),""),"")</f>
        <v/>
      </c>
    </row>
    <row r="9922">
      <c r="A9922" s="6">
        <f>IF(B9922&lt;&gt;"", "AWARD-"&amp;TEXT(ROW()-1,"00000"), "")</f>
        <v/>
      </c>
      <c r="B9922" s="7" t="n"/>
      <c r="C9922" s="7" t="n"/>
      <c r="D9922" s="7" t="n"/>
      <c r="E9922" s="8" t="n"/>
      <c r="F9922" s="9" t="n"/>
      <c r="G9922" s="8" t="n"/>
      <c r="H9922" s="8" t="n"/>
      <c r="I9922" s="8" t="n"/>
      <c r="J9922" s="10">
        <f>IF(A9922="",0,SUMIFS(amount_expended,cfda_key,V9922))</f>
        <v/>
      </c>
      <c r="K9922" s="10">
        <f>IF(G9922="OTHER CLUSTER NOT LISTED ABOVE",SUMIFS(amount_expended,uniform_other_cluster_name,X9922), IF(AND(OR(G9922="N/A",G9922=""),H9922=""),0,IF(G9922="STATE CLUSTER",SUMIFS(amount_expended,uniform_state_cluster_name,W9922),SUMIFS(amount_expended,cluster_name,G9922))))</f>
        <v/>
      </c>
      <c r="L9922" s="8" t="n"/>
      <c r="M9922" s="7" t="n"/>
      <c r="N9922" s="8" t="n"/>
      <c r="O9922" s="7" t="n"/>
      <c r="P9922" s="7" t="n"/>
      <c r="Q9922" s="8" t="n"/>
      <c r="R9922" s="9" t="n"/>
      <c r="S9922" s="8" t="n"/>
      <c r="T9922" s="8" t="n"/>
      <c r="U9922" s="8" t="n"/>
      <c r="V9922" s="11">
        <f>IF(OR(B9922="",C9922=""),"",CONCATENATE(B9922,".",C9922))</f>
        <v/>
      </c>
      <c r="W9922" s="6">
        <f>UPPER(TRIM(H9922))</f>
        <v/>
      </c>
      <c r="X9922" s="6">
        <f>UPPER(TRIM(I9922))</f>
        <v/>
      </c>
      <c r="Y9922" s="6">
        <f>IF(V9922&lt;&gt;"",IFERROR(INDEX(federal_program_name_lookup,MATCH(V9922,aln_lookup,0)),""),"")</f>
        <v/>
      </c>
    </row>
    <row r="9923">
      <c r="A9923" s="6">
        <f>IF(B9923&lt;&gt;"", "AWARD-"&amp;TEXT(ROW()-1,"00000"), "")</f>
        <v/>
      </c>
      <c r="B9923" s="7" t="n"/>
      <c r="C9923" s="7" t="n"/>
      <c r="D9923" s="7" t="n"/>
      <c r="E9923" s="8" t="n"/>
      <c r="F9923" s="9" t="n"/>
      <c r="G9923" s="8" t="n"/>
      <c r="H9923" s="8" t="n"/>
      <c r="I9923" s="8" t="n"/>
      <c r="J9923" s="10">
        <f>IF(A9923="",0,SUMIFS(amount_expended,cfda_key,V9923))</f>
        <v/>
      </c>
      <c r="K9923" s="10">
        <f>IF(G9923="OTHER CLUSTER NOT LISTED ABOVE",SUMIFS(amount_expended,uniform_other_cluster_name,X9923), IF(AND(OR(G9923="N/A",G9923=""),H9923=""),0,IF(G9923="STATE CLUSTER",SUMIFS(amount_expended,uniform_state_cluster_name,W9923),SUMIFS(amount_expended,cluster_name,G9923))))</f>
        <v/>
      </c>
      <c r="L9923" s="8" t="n"/>
      <c r="M9923" s="7" t="n"/>
      <c r="N9923" s="8" t="n"/>
      <c r="O9923" s="7" t="n"/>
      <c r="P9923" s="7" t="n"/>
      <c r="Q9923" s="8" t="n"/>
      <c r="R9923" s="9" t="n"/>
      <c r="S9923" s="8" t="n"/>
      <c r="T9923" s="8" t="n"/>
      <c r="U9923" s="8" t="n"/>
      <c r="V9923" s="11">
        <f>IF(OR(B9923="",C9923=""),"",CONCATENATE(B9923,".",C9923))</f>
        <v/>
      </c>
      <c r="W9923" s="6">
        <f>UPPER(TRIM(H9923))</f>
        <v/>
      </c>
      <c r="X9923" s="6">
        <f>UPPER(TRIM(I9923))</f>
        <v/>
      </c>
      <c r="Y9923" s="6">
        <f>IF(V9923&lt;&gt;"",IFERROR(INDEX(federal_program_name_lookup,MATCH(V9923,aln_lookup,0)),""),"")</f>
        <v/>
      </c>
    </row>
    <row r="9924">
      <c r="A9924" s="6">
        <f>IF(B9924&lt;&gt;"", "AWARD-"&amp;TEXT(ROW()-1,"00000"), "")</f>
        <v/>
      </c>
      <c r="B9924" s="7" t="n"/>
      <c r="C9924" s="7" t="n"/>
      <c r="D9924" s="7" t="n"/>
      <c r="E9924" s="8" t="n"/>
      <c r="F9924" s="9" t="n"/>
      <c r="G9924" s="8" t="n"/>
      <c r="H9924" s="8" t="n"/>
      <c r="I9924" s="8" t="n"/>
      <c r="J9924" s="10">
        <f>IF(A9924="",0,SUMIFS(amount_expended,cfda_key,V9924))</f>
        <v/>
      </c>
      <c r="K9924" s="10">
        <f>IF(G9924="OTHER CLUSTER NOT LISTED ABOVE",SUMIFS(amount_expended,uniform_other_cluster_name,X9924), IF(AND(OR(G9924="N/A",G9924=""),H9924=""),0,IF(G9924="STATE CLUSTER",SUMIFS(amount_expended,uniform_state_cluster_name,W9924),SUMIFS(amount_expended,cluster_name,G9924))))</f>
        <v/>
      </c>
      <c r="L9924" s="8" t="n"/>
      <c r="M9924" s="7" t="n"/>
      <c r="N9924" s="8" t="n"/>
      <c r="O9924" s="7" t="n"/>
      <c r="P9924" s="7" t="n"/>
      <c r="Q9924" s="8" t="n"/>
      <c r="R9924" s="9" t="n"/>
      <c r="S9924" s="8" t="n"/>
      <c r="T9924" s="8" t="n"/>
      <c r="U9924" s="8" t="n"/>
      <c r="V9924" s="11">
        <f>IF(OR(B9924="",C9924=""),"",CONCATENATE(B9924,".",C9924))</f>
        <v/>
      </c>
      <c r="W9924" s="6">
        <f>UPPER(TRIM(H9924))</f>
        <v/>
      </c>
      <c r="X9924" s="6">
        <f>UPPER(TRIM(I9924))</f>
        <v/>
      </c>
      <c r="Y9924" s="6">
        <f>IF(V9924&lt;&gt;"",IFERROR(INDEX(federal_program_name_lookup,MATCH(V9924,aln_lookup,0)),""),"")</f>
        <v/>
      </c>
    </row>
    <row r="9925">
      <c r="A9925" s="6">
        <f>IF(B9925&lt;&gt;"", "AWARD-"&amp;TEXT(ROW()-1,"00000"), "")</f>
        <v/>
      </c>
      <c r="B9925" s="7" t="n"/>
      <c r="C9925" s="7" t="n"/>
      <c r="D9925" s="7" t="n"/>
      <c r="E9925" s="8" t="n"/>
      <c r="F9925" s="9" t="n"/>
      <c r="G9925" s="8" t="n"/>
      <c r="H9925" s="8" t="n"/>
      <c r="I9925" s="8" t="n"/>
      <c r="J9925" s="10">
        <f>IF(A9925="",0,SUMIFS(amount_expended,cfda_key,V9925))</f>
        <v/>
      </c>
      <c r="K9925" s="10">
        <f>IF(G9925="OTHER CLUSTER NOT LISTED ABOVE",SUMIFS(amount_expended,uniform_other_cluster_name,X9925), IF(AND(OR(G9925="N/A",G9925=""),H9925=""),0,IF(G9925="STATE CLUSTER",SUMIFS(amount_expended,uniform_state_cluster_name,W9925),SUMIFS(amount_expended,cluster_name,G9925))))</f>
        <v/>
      </c>
      <c r="L9925" s="8" t="n"/>
      <c r="M9925" s="7" t="n"/>
      <c r="N9925" s="8" t="n"/>
      <c r="O9925" s="7" t="n"/>
      <c r="P9925" s="7" t="n"/>
      <c r="Q9925" s="8" t="n"/>
      <c r="R9925" s="9" t="n"/>
      <c r="S9925" s="8" t="n"/>
      <c r="T9925" s="8" t="n"/>
      <c r="U9925" s="8" t="n"/>
      <c r="V9925" s="11">
        <f>IF(OR(B9925="",C9925=""),"",CONCATENATE(B9925,".",C9925))</f>
        <v/>
      </c>
      <c r="W9925" s="6">
        <f>UPPER(TRIM(H9925))</f>
        <v/>
      </c>
      <c r="X9925" s="6">
        <f>UPPER(TRIM(I9925))</f>
        <v/>
      </c>
      <c r="Y9925" s="6">
        <f>IF(V9925&lt;&gt;"",IFERROR(INDEX(federal_program_name_lookup,MATCH(V9925,aln_lookup,0)),""),"")</f>
        <v/>
      </c>
    </row>
    <row r="9926">
      <c r="A9926" s="6">
        <f>IF(B9926&lt;&gt;"", "AWARD-"&amp;TEXT(ROW()-1,"00000"), "")</f>
        <v/>
      </c>
      <c r="B9926" s="7" t="n"/>
      <c r="C9926" s="7" t="n"/>
      <c r="D9926" s="7" t="n"/>
      <c r="E9926" s="8" t="n"/>
      <c r="F9926" s="9" t="n"/>
      <c r="G9926" s="8" t="n"/>
      <c r="H9926" s="8" t="n"/>
      <c r="I9926" s="8" t="n"/>
      <c r="J9926" s="10">
        <f>IF(A9926="",0,SUMIFS(amount_expended,cfda_key,V9926))</f>
        <v/>
      </c>
      <c r="K9926" s="10">
        <f>IF(G9926="OTHER CLUSTER NOT LISTED ABOVE",SUMIFS(amount_expended,uniform_other_cluster_name,X9926), IF(AND(OR(G9926="N/A",G9926=""),H9926=""),0,IF(G9926="STATE CLUSTER",SUMIFS(amount_expended,uniform_state_cluster_name,W9926),SUMIFS(amount_expended,cluster_name,G9926))))</f>
        <v/>
      </c>
      <c r="L9926" s="8" t="n"/>
      <c r="M9926" s="7" t="n"/>
      <c r="N9926" s="8" t="n"/>
      <c r="O9926" s="7" t="n"/>
      <c r="P9926" s="7" t="n"/>
      <c r="Q9926" s="8" t="n"/>
      <c r="R9926" s="9" t="n"/>
      <c r="S9926" s="8" t="n"/>
      <c r="T9926" s="8" t="n"/>
      <c r="U9926" s="8" t="n"/>
      <c r="V9926" s="11">
        <f>IF(OR(B9926="",C9926=""),"",CONCATENATE(B9926,".",C9926))</f>
        <v/>
      </c>
      <c r="W9926" s="6">
        <f>UPPER(TRIM(H9926))</f>
        <v/>
      </c>
      <c r="X9926" s="6">
        <f>UPPER(TRIM(I9926))</f>
        <v/>
      </c>
      <c r="Y9926" s="6">
        <f>IF(V9926&lt;&gt;"",IFERROR(INDEX(federal_program_name_lookup,MATCH(V9926,aln_lookup,0)),""),"")</f>
        <v/>
      </c>
    </row>
    <row r="9927">
      <c r="A9927" s="6">
        <f>IF(B9927&lt;&gt;"", "AWARD-"&amp;TEXT(ROW()-1,"00000"), "")</f>
        <v/>
      </c>
      <c r="B9927" s="7" t="n"/>
      <c r="C9927" s="7" t="n"/>
      <c r="D9927" s="7" t="n"/>
      <c r="E9927" s="8" t="n"/>
      <c r="F9927" s="9" t="n"/>
      <c r="G9927" s="8" t="n"/>
      <c r="H9927" s="8" t="n"/>
      <c r="I9927" s="8" t="n"/>
      <c r="J9927" s="10">
        <f>IF(A9927="",0,SUMIFS(amount_expended,cfda_key,V9927))</f>
        <v/>
      </c>
      <c r="K9927" s="10">
        <f>IF(G9927="OTHER CLUSTER NOT LISTED ABOVE",SUMIFS(amount_expended,uniform_other_cluster_name,X9927), IF(AND(OR(G9927="N/A",G9927=""),H9927=""),0,IF(G9927="STATE CLUSTER",SUMIFS(amount_expended,uniform_state_cluster_name,W9927),SUMIFS(amount_expended,cluster_name,G9927))))</f>
        <v/>
      </c>
      <c r="L9927" s="8" t="n"/>
      <c r="M9927" s="7" t="n"/>
      <c r="N9927" s="8" t="n"/>
      <c r="O9927" s="7" t="n"/>
      <c r="P9927" s="7" t="n"/>
      <c r="Q9927" s="8" t="n"/>
      <c r="R9927" s="9" t="n"/>
      <c r="S9927" s="8" t="n"/>
      <c r="T9927" s="8" t="n"/>
      <c r="U9927" s="8" t="n"/>
      <c r="V9927" s="11">
        <f>IF(OR(B9927="",C9927=""),"",CONCATENATE(B9927,".",C9927))</f>
        <v/>
      </c>
      <c r="W9927" s="6">
        <f>UPPER(TRIM(H9927))</f>
        <v/>
      </c>
      <c r="X9927" s="6">
        <f>UPPER(TRIM(I9927))</f>
        <v/>
      </c>
      <c r="Y9927" s="6">
        <f>IF(V9927&lt;&gt;"",IFERROR(INDEX(federal_program_name_lookup,MATCH(V9927,aln_lookup,0)),""),"")</f>
        <v/>
      </c>
    </row>
    <row r="9928">
      <c r="A9928" s="6">
        <f>IF(B9928&lt;&gt;"", "AWARD-"&amp;TEXT(ROW()-1,"00000"), "")</f>
        <v/>
      </c>
      <c r="B9928" s="7" t="n"/>
      <c r="C9928" s="7" t="n"/>
      <c r="D9928" s="7" t="n"/>
      <c r="E9928" s="8" t="n"/>
      <c r="F9928" s="9" t="n"/>
      <c r="G9928" s="8" t="n"/>
      <c r="H9928" s="8" t="n"/>
      <c r="I9928" s="8" t="n"/>
      <c r="J9928" s="10">
        <f>IF(A9928="",0,SUMIFS(amount_expended,cfda_key,V9928))</f>
        <v/>
      </c>
      <c r="K9928" s="10">
        <f>IF(G9928="OTHER CLUSTER NOT LISTED ABOVE",SUMIFS(amount_expended,uniform_other_cluster_name,X9928), IF(AND(OR(G9928="N/A",G9928=""),H9928=""),0,IF(G9928="STATE CLUSTER",SUMIFS(amount_expended,uniform_state_cluster_name,W9928),SUMIFS(amount_expended,cluster_name,G9928))))</f>
        <v/>
      </c>
      <c r="L9928" s="8" t="n"/>
      <c r="M9928" s="7" t="n"/>
      <c r="N9928" s="8" t="n"/>
      <c r="O9928" s="7" t="n"/>
      <c r="P9928" s="7" t="n"/>
      <c r="Q9928" s="8" t="n"/>
      <c r="R9928" s="9" t="n"/>
      <c r="S9928" s="8" t="n"/>
      <c r="T9928" s="8" t="n"/>
      <c r="U9928" s="8" t="n"/>
      <c r="V9928" s="11">
        <f>IF(OR(B9928="",C9928=""),"",CONCATENATE(B9928,".",C9928))</f>
        <v/>
      </c>
      <c r="W9928" s="6">
        <f>UPPER(TRIM(H9928))</f>
        <v/>
      </c>
      <c r="X9928" s="6">
        <f>UPPER(TRIM(I9928))</f>
        <v/>
      </c>
      <c r="Y9928" s="6">
        <f>IF(V9928&lt;&gt;"",IFERROR(INDEX(federal_program_name_lookup,MATCH(V9928,aln_lookup,0)),""),"")</f>
        <v/>
      </c>
    </row>
    <row r="9929">
      <c r="A9929" s="6">
        <f>IF(B9929&lt;&gt;"", "AWARD-"&amp;TEXT(ROW()-1,"00000"), "")</f>
        <v/>
      </c>
      <c r="B9929" s="7" t="n"/>
      <c r="C9929" s="7" t="n"/>
      <c r="D9929" s="7" t="n"/>
      <c r="E9929" s="8" t="n"/>
      <c r="F9929" s="9" t="n"/>
      <c r="G9929" s="8" t="n"/>
      <c r="H9929" s="8" t="n"/>
      <c r="I9929" s="8" t="n"/>
      <c r="J9929" s="10">
        <f>IF(A9929="",0,SUMIFS(amount_expended,cfda_key,V9929))</f>
        <v/>
      </c>
      <c r="K9929" s="10">
        <f>IF(G9929="OTHER CLUSTER NOT LISTED ABOVE",SUMIFS(amount_expended,uniform_other_cluster_name,X9929), IF(AND(OR(G9929="N/A",G9929=""),H9929=""),0,IF(G9929="STATE CLUSTER",SUMIFS(amount_expended,uniform_state_cluster_name,W9929),SUMIFS(amount_expended,cluster_name,G9929))))</f>
        <v/>
      </c>
      <c r="L9929" s="8" t="n"/>
      <c r="M9929" s="7" t="n"/>
      <c r="N9929" s="8" t="n"/>
      <c r="O9929" s="7" t="n"/>
      <c r="P9929" s="7" t="n"/>
      <c r="Q9929" s="8" t="n"/>
      <c r="R9929" s="9" t="n"/>
      <c r="S9929" s="8" t="n"/>
      <c r="T9929" s="8" t="n"/>
      <c r="U9929" s="8" t="n"/>
      <c r="V9929" s="11">
        <f>IF(OR(B9929="",C9929=""),"",CONCATENATE(B9929,".",C9929))</f>
        <v/>
      </c>
      <c r="W9929" s="6">
        <f>UPPER(TRIM(H9929))</f>
        <v/>
      </c>
      <c r="X9929" s="6">
        <f>UPPER(TRIM(I9929))</f>
        <v/>
      </c>
      <c r="Y9929" s="6">
        <f>IF(V9929&lt;&gt;"",IFERROR(INDEX(federal_program_name_lookup,MATCH(V9929,aln_lookup,0)),""),"")</f>
        <v/>
      </c>
    </row>
    <row r="9930">
      <c r="A9930" s="6">
        <f>IF(B9930&lt;&gt;"", "AWARD-"&amp;TEXT(ROW()-1,"00000"), "")</f>
        <v/>
      </c>
      <c r="B9930" s="7" t="n"/>
      <c r="C9930" s="7" t="n"/>
      <c r="D9930" s="7" t="n"/>
      <c r="E9930" s="8" t="n"/>
      <c r="F9930" s="9" t="n"/>
      <c r="G9930" s="8" t="n"/>
      <c r="H9930" s="8" t="n"/>
      <c r="I9930" s="8" t="n"/>
      <c r="J9930" s="10">
        <f>IF(A9930="",0,SUMIFS(amount_expended,cfda_key,V9930))</f>
        <v/>
      </c>
      <c r="K9930" s="10">
        <f>IF(G9930="OTHER CLUSTER NOT LISTED ABOVE",SUMIFS(amount_expended,uniform_other_cluster_name,X9930), IF(AND(OR(G9930="N/A",G9930=""),H9930=""),0,IF(G9930="STATE CLUSTER",SUMIFS(amount_expended,uniform_state_cluster_name,W9930),SUMIFS(amount_expended,cluster_name,G9930))))</f>
        <v/>
      </c>
      <c r="L9930" s="8" t="n"/>
      <c r="M9930" s="7" t="n"/>
      <c r="N9930" s="8" t="n"/>
      <c r="O9930" s="7" t="n"/>
      <c r="P9930" s="7" t="n"/>
      <c r="Q9930" s="8" t="n"/>
      <c r="R9930" s="9" t="n"/>
      <c r="S9930" s="8" t="n"/>
      <c r="T9930" s="8" t="n"/>
      <c r="U9930" s="8" t="n"/>
      <c r="V9930" s="11">
        <f>IF(OR(B9930="",C9930=""),"",CONCATENATE(B9930,".",C9930))</f>
        <v/>
      </c>
      <c r="W9930" s="6">
        <f>UPPER(TRIM(H9930))</f>
        <v/>
      </c>
      <c r="X9930" s="6">
        <f>UPPER(TRIM(I9930))</f>
        <v/>
      </c>
      <c r="Y9930" s="6">
        <f>IF(V9930&lt;&gt;"",IFERROR(INDEX(federal_program_name_lookup,MATCH(V9930,aln_lookup,0)),""),"")</f>
        <v/>
      </c>
    </row>
    <row r="9931">
      <c r="A9931" s="6">
        <f>IF(B9931&lt;&gt;"", "AWARD-"&amp;TEXT(ROW()-1,"00000"), "")</f>
        <v/>
      </c>
      <c r="B9931" s="7" t="n"/>
      <c r="C9931" s="7" t="n"/>
      <c r="D9931" s="7" t="n"/>
      <c r="E9931" s="8" t="n"/>
      <c r="F9931" s="9" t="n"/>
      <c r="G9931" s="8" t="n"/>
      <c r="H9931" s="8" t="n"/>
      <c r="I9931" s="8" t="n"/>
      <c r="J9931" s="10">
        <f>IF(A9931="",0,SUMIFS(amount_expended,cfda_key,V9931))</f>
        <v/>
      </c>
      <c r="K9931" s="10">
        <f>IF(G9931="OTHER CLUSTER NOT LISTED ABOVE",SUMIFS(amount_expended,uniform_other_cluster_name,X9931), IF(AND(OR(G9931="N/A",G9931=""),H9931=""),0,IF(G9931="STATE CLUSTER",SUMIFS(amount_expended,uniform_state_cluster_name,W9931),SUMIFS(amount_expended,cluster_name,G9931))))</f>
        <v/>
      </c>
      <c r="L9931" s="8" t="n"/>
      <c r="M9931" s="7" t="n"/>
      <c r="N9931" s="8" t="n"/>
      <c r="O9931" s="7" t="n"/>
      <c r="P9931" s="7" t="n"/>
      <c r="Q9931" s="8" t="n"/>
      <c r="R9931" s="9" t="n"/>
      <c r="S9931" s="8" t="n"/>
      <c r="T9931" s="8" t="n"/>
      <c r="U9931" s="8" t="n"/>
      <c r="V9931" s="11">
        <f>IF(OR(B9931="",C9931=""),"",CONCATENATE(B9931,".",C9931))</f>
        <v/>
      </c>
      <c r="W9931" s="6">
        <f>UPPER(TRIM(H9931))</f>
        <v/>
      </c>
      <c r="X9931" s="6">
        <f>UPPER(TRIM(I9931))</f>
        <v/>
      </c>
      <c r="Y9931" s="6">
        <f>IF(V9931&lt;&gt;"",IFERROR(INDEX(federal_program_name_lookup,MATCH(V9931,aln_lookup,0)),""),"")</f>
        <v/>
      </c>
    </row>
    <row r="9932">
      <c r="A9932" s="6">
        <f>IF(B9932&lt;&gt;"", "AWARD-"&amp;TEXT(ROW()-1,"00000"), "")</f>
        <v/>
      </c>
      <c r="B9932" s="7" t="n"/>
      <c r="C9932" s="7" t="n"/>
      <c r="D9932" s="7" t="n"/>
      <c r="E9932" s="8" t="n"/>
      <c r="F9932" s="9" t="n"/>
      <c r="G9932" s="8" t="n"/>
      <c r="H9932" s="8" t="n"/>
      <c r="I9932" s="8" t="n"/>
      <c r="J9932" s="10">
        <f>IF(A9932="",0,SUMIFS(amount_expended,cfda_key,V9932))</f>
        <v/>
      </c>
      <c r="K9932" s="10">
        <f>IF(G9932="OTHER CLUSTER NOT LISTED ABOVE",SUMIFS(amount_expended,uniform_other_cluster_name,X9932), IF(AND(OR(G9932="N/A",G9932=""),H9932=""),0,IF(G9932="STATE CLUSTER",SUMIFS(amount_expended,uniform_state_cluster_name,W9932),SUMIFS(amount_expended,cluster_name,G9932))))</f>
        <v/>
      </c>
      <c r="L9932" s="8" t="n"/>
      <c r="M9932" s="7" t="n"/>
      <c r="N9932" s="8" t="n"/>
      <c r="O9932" s="7" t="n"/>
      <c r="P9932" s="7" t="n"/>
      <c r="Q9932" s="8" t="n"/>
      <c r="R9932" s="9" t="n"/>
      <c r="S9932" s="8" t="n"/>
      <c r="T9932" s="8" t="n"/>
      <c r="U9932" s="8" t="n"/>
      <c r="V9932" s="11">
        <f>IF(OR(B9932="",C9932=""),"",CONCATENATE(B9932,".",C9932))</f>
        <v/>
      </c>
      <c r="W9932" s="6">
        <f>UPPER(TRIM(H9932))</f>
        <v/>
      </c>
      <c r="X9932" s="6">
        <f>UPPER(TRIM(I9932))</f>
        <v/>
      </c>
      <c r="Y9932" s="6">
        <f>IF(V9932&lt;&gt;"",IFERROR(INDEX(federal_program_name_lookup,MATCH(V9932,aln_lookup,0)),""),"")</f>
        <v/>
      </c>
    </row>
    <row r="9933">
      <c r="A9933" s="6">
        <f>IF(B9933&lt;&gt;"", "AWARD-"&amp;TEXT(ROW()-1,"00000"), "")</f>
        <v/>
      </c>
      <c r="B9933" s="7" t="n"/>
      <c r="C9933" s="7" t="n"/>
      <c r="D9933" s="7" t="n"/>
      <c r="E9933" s="8" t="n"/>
      <c r="F9933" s="9" t="n"/>
      <c r="G9933" s="8" t="n"/>
      <c r="H9933" s="8" t="n"/>
      <c r="I9933" s="8" t="n"/>
      <c r="J9933" s="10">
        <f>IF(A9933="",0,SUMIFS(amount_expended,cfda_key,V9933))</f>
        <v/>
      </c>
      <c r="K9933" s="10">
        <f>IF(G9933="OTHER CLUSTER NOT LISTED ABOVE",SUMIFS(amount_expended,uniform_other_cluster_name,X9933), IF(AND(OR(G9933="N/A",G9933=""),H9933=""),0,IF(G9933="STATE CLUSTER",SUMIFS(amount_expended,uniform_state_cluster_name,W9933),SUMIFS(amount_expended,cluster_name,G9933))))</f>
        <v/>
      </c>
      <c r="L9933" s="8" t="n"/>
      <c r="M9933" s="7" t="n"/>
      <c r="N9933" s="8" t="n"/>
      <c r="O9933" s="7" t="n"/>
      <c r="P9933" s="7" t="n"/>
      <c r="Q9933" s="8" t="n"/>
      <c r="R9933" s="9" t="n"/>
      <c r="S9933" s="8" t="n"/>
      <c r="T9933" s="8" t="n"/>
      <c r="U9933" s="8" t="n"/>
      <c r="V9933" s="11">
        <f>IF(OR(B9933="",C9933=""),"",CONCATENATE(B9933,".",C9933))</f>
        <v/>
      </c>
      <c r="W9933" s="6">
        <f>UPPER(TRIM(H9933))</f>
        <v/>
      </c>
      <c r="X9933" s="6">
        <f>UPPER(TRIM(I9933))</f>
        <v/>
      </c>
      <c r="Y9933" s="6">
        <f>IF(V9933&lt;&gt;"",IFERROR(INDEX(federal_program_name_lookup,MATCH(V9933,aln_lookup,0)),""),"")</f>
        <v/>
      </c>
    </row>
    <row r="9934">
      <c r="A9934" s="6">
        <f>IF(B9934&lt;&gt;"", "AWARD-"&amp;TEXT(ROW()-1,"00000"), "")</f>
        <v/>
      </c>
      <c r="B9934" s="7" t="n"/>
      <c r="C9934" s="7" t="n"/>
      <c r="D9934" s="7" t="n"/>
      <c r="E9934" s="8" t="n"/>
      <c r="F9934" s="9" t="n"/>
      <c r="G9934" s="8" t="n"/>
      <c r="H9934" s="8" t="n"/>
      <c r="I9934" s="8" t="n"/>
      <c r="J9934" s="10">
        <f>IF(A9934="",0,SUMIFS(amount_expended,cfda_key,V9934))</f>
        <v/>
      </c>
      <c r="K9934" s="10">
        <f>IF(G9934="OTHER CLUSTER NOT LISTED ABOVE",SUMIFS(amount_expended,uniform_other_cluster_name,X9934), IF(AND(OR(G9934="N/A",G9934=""),H9934=""),0,IF(G9934="STATE CLUSTER",SUMIFS(amount_expended,uniform_state_cluster_name,W9934),SUMIFS(amount_expended,cluster_name,G9934))))</f>
        <v/>
      </c>
      <c r="L9934" s="8" t="n"/>
      <c r="M9934" s="7" t="n"/>
      <c r="N9934" s="8" t="n"/>
      <c r="O9934" s="7" t="n"/>
      <c r="P9934" s="7" t="n"/>
      <c r="Q9934" s="8" t="n"/>
      <c r="R9934" s="9" t="n"/>
      <c r="S9934" s="8" t="n"/>
      <c r="T9934" s="8" t="n"/>
      <c r="U9934" s="8" t="n"/>
      <c r="V9934" s="11">
        <f>IF(OR(B9934="",C9934=""),"",CONCATENATE(B9934,".",C9934))</f>
        <v/>
      </c>
      <c r="W9934" s="6">
        <f>UPPER(TRIM(H9934))</f>
        <v/>
      </c>
      <c r="X9934" s="6">
        <f>UPPER(TRIM(I9934))</f>
        <v/>
      </c>
      <c r="Y9934" s="6">
        <f>IF(V9934&lt;&gt;"",IFERROR(INDEX(federal_program_name_lookup,MATCH(V9934,aln_lookup,0)),""),"")</f>
        <v/>
      </c>
    </row>
    <row r="9935">
      <c r="A9935" s="6">
        <f>IF(B9935&lt;&gt;"", "AWARD-"&amp;TEXT(ROW()-1,"00000"), "")</f>
        <v/>
      </c>
      <c r="B9935" s="7" t="n"/>
      <c r="C9935" s="7" t="n"/>
      <c r="D9935" s="7" t="n"/>
      <c r="E9935" s="8" t="n"/>
      <c r="F9935" s="9" t="n"/>
      <c r="G9935" s="8" t="n"/>
      <c r="H9935" s="8" t="n"/>
      <c r="I9935" s="8" t="n"/>
      <c r="J9935" s="10">
        <f>IF(A9935="",0,SUMIFS(amount_expended,cfda_key,V9935))</f>
        <v/>
      </c>
      <c r="K9935" s="10">
        <f>IF(G9935="OTHER CLUSTER NOT LISTED ABOVE",SUMIFS(amount_expended,uniform_other_cluster_name,X9935), IF(AND(OR(G9935="N/A",G9935=""),H9935=""),0,IF(G9935="STATE CLUSTER",SUMIFS(amount_expended,uniform_state_cluster_name,W9935),SUMIFS(amount_expended,cluster_name,G9935))))</f>
        <v/>
      </c>
      <c r="L9935" s="8" t="n"/>
      <c r="M9935" s="7" t="n"/>
      <c r="N9935" s="8" t="n"/>
      <c r="O9935" s="7" t="n"/>
      <c r="P9935" s="7" t="n"/>
      <c r="Q9935" s="8" t="n"/>
      <c r="R9935" s="9" t="n"/>
      <c r="S9935" s="8" t="n"/>
      <c r="T9935" s="8" t="n"/>
      <c r="U9935" s="8" t="n"/>
      <c r="V9935" s="11">
        <f>IF(OR(B9935="",C9935=""),"",CONCATENATE(B9935,".",C9935))</f>
        <v/>
      </c>
      <c r="W9935" s="6">
        <f>UPPER(TRIM(H9935))</f>
        <v/>
      </c>
      <c r="X9935" s="6">
        <f>UPPER(TRIM(I9935))</f>
        <v/>
      </c>
      <c r="Y9935" s="6">
        <f>IF(V9935&lt;&gt;"",IFERROR(INDEX(federal_program_name_lookup,MATCH(V9935,aln_lookup,0)),""),"")</f>
        <v/>
      </c>
    </row>
    <row r="9936">
      <c r="A9936" s="6">
        <f>IF(B9936&lt;&gt;"", "AWARD-"&amp;TEXT(ROW()-1,"00000"), "")</f>
        <v/>
      </c>
      <c r="B9936" s="7" t="n"/>
      <c r="C9936" s="7" t="n"/>
      <c r="D9936" s="7" t="n"/>
      <c r="E9936" s="8" t="n"/>
      <c r="F9936" s="9" t="n"/>
      <c r="G9936" s="8" t="n"/>
      <c r="H9936" s="8" t="n"/>
      <c r="I9936" s="8" t="n"/>
      <c r="J9936" s="10">
        <f>IF(A9936="",0,SUMIFS(amount_expended,cfda_key,V9936))</f>
        <v/>
      </c>
      <c r="K9936" s="10">
        <f>IF(G9936="OTHER CLUSTER NOT LISTED ABOVE",SUMIFS(amount_expended,uniform_other_cluster_name,X9936), IF(AND(OR(G9936="N/A",G9936=""),H9936=""),0,IF(G9936="STATE CLUSTER",SUMIFS(amount_expended,uniform_state_cluster_name,W9936),SUMIFS(amount_expended,cluster_name,G9936))))</f>
        <v/>
      </c>
      <c r="L9936" s="8" t="n"/>
      <c r="M9936" s="7" t="n"/>
      <c r="N9936" s="8" t="n"/>
      <c r="O9936" s="7" t="n"/>
      <c r="P9936" s="7" t="n"/>
      <c r="Q9936" s="8" t="n"/>
      <c r="R9936" s="9" t="n"/>
      <c r="S9936" s="8" t="n"/>
      <c r="T9936" s="8" t="n"/>
      <c r="U9936" s="8" t="n"/>
      <c r="V9936" s="11">
        <f>IF(OR(B9936="",C9936=""),"",CONCATENATE(B9936,".",C9936))</f>
        <v/>
      </c>
      <c r="W9936" s="6">
        <f>UPPER(TRIM(H9936))</f>
        <v/>
      </c>
      <c r="X9936" s="6">
        <f>UPPER(TRIM(I9936))</f>
        <v/>
      </c>
      <c r="Y9936" s="6">
        <f>IF(V9936&lt;&gt;"",IFERROR(INDEX(federal_program_name_lookup,MATCH(V9936,aln_lookup,0)),""),"")</f>
        <v/>
      </c>
    </row>
    <row r="9937">
      <c r="A9937" s="6">
        <f>IF(B9937&lt;&gt;"", "AWARD-"&amp;TEXT(ROW()-1,"00000"), "")</f>
        <v/>
      </c>
      <c r="B9937" s="7" t="n"/>
      <c r="C9937" s="7" t="n"/>
      <c r="D9937" s="7" t="n"/>
      <c r="E9937" s="8" t="n"/>
      <c r="F9937" s="9" t="n"/>
      <c r="G9937" s="8" t="n"/>
      <c r="H9937" s="8" t="n"/>
      <c r="I9937" s="8" t="n"/>
      <c r="J9937" s="10">
        <f>IF(A9937="",0,SUMIFS(amount_expended,cfda_key,V9937))</f>
        <v/>
      </c>
      <c r="K9937" s="10">
        <f>IF(G9937="OTHER CLUSTER NOT LISTED ABOVE",SUMIFS(amount_expended,uniform_other_cluster_name,X9937), IF(AND(OR(G9937="N/A",G9937=""),H9937=""),0,IF(G9937="STATE CLUSTER",SUMIFS(amount_expended,uniform_state_cluster_name,W9937),SUMIFS(amount_expended,cluster_name,G9937))))</f>
        <v/>
      </c>
      <c r="L9937" s="8" t="n"/>
      <c r="M9937" s="7" t="n"/>
      <c r="N9937" s="8" t="n"/>
      <c r="O9937" s="7" t="n"/>
      <c r="P9937" s="7" t="n"/>
      <c r="Q9937" s="8" t="n"/>
      <c r="R9937" s="9" t="n"/>
      <c r="S9937" s="8" t="n"/>
      <c r="T9937" s="8" t="n"/>
      <c r="U9937" s="8" t="n"/>
      <c r="V9937" s="11">
        <f>IF(OR(B9937="",C9937=""),"",CONCATENATE(B9937,".",C9937))</f>
        <v/>
      </c>
      <c r="W9937" s="6">
        <f>UPPER(TRIM(H9937))</f>
        <v/>
      </c>
      <c r="X9937" s="6">
        <f>UPPER(TRIM(I9937))</f>
        <v/>
      </c>
      <c r="Y9937" s="6">
        <f>IF(V9937&lt;&gt;"",IFERROR(INDEX(federal_program_name_lookup,MATCH(V9937,aln_lookup,0)),""),"")</f>
        <v/>
      </c>
    </row>
    <row r="9938">
      <c r="A9938" s="6">
        <f>IF(B9938&lt;&gt;"", "AWARD-"&amp;TEXT(ROW()-1,"00000"), "")</f>
        <v/>
      </c>
      <c r="B9938" s="7" t="n"/>
      <c r="C9938" s="7" t="n"/>
      <c r="D9938" s="7" t="n"/>
      <c r="E9938" s="8" t="n"/>
      <c r="F9938" s="9" t="n"/>
      <c r="G9938" s="8" t="n"/>
      <c r="H9938" s="8" t="n"/>
      <c r="I9938" s="8" t="n"/>
      <c r="J9938" s="10">
        <f>IF(A9938="",0,SUMIFS(amount_expended,cfda_key,V9938))</f>
        <v/>
      </c>
      <c r="K9938" s="10">
        <f>IF(G9938="OTHER CLUSTER NOT LISTED ABOVE",SUMIFS(amount_expended,uniform_other_cluster_name,X9938), IF(AND(OR(G9938="N/A",G9938=""),H9938=""),0,IF(G9938="STATE CLUSTER",SUMIFS(amount_expended,uniform_state_cluster_name,W9938),SUMIFS(amount_expended,cluster_name,G9938))))</f>
        <v/>
      </c>
      <c r="L9938" s="8" t="n"/>
      <c r="M9938" s="7" t="n"/>
      <c r="N9938" s="8" t="n"/>
      <c r="O9938" s="7" t="n"/>
      <c r="P9938" s="7" t="n"/>
      <c r="Q9938" s="8" t="n"/>
      <c r="R9938" s="9" t="n"/>
      <c r="S9938" s="8" t="n"/>
      <c r="T9938" s="8" t="n"/>
      <c r="U9938" s="8" t="n"/>
      <c r="V9938" s="11">
        <f>IF(OR(B9938="",C9938=""),"",CONCATENATE(B9938,".",C9938))</f>
        <v/>
      </c>
      <c r="W9938" s="6">
        <f>UPPER(TRIM(H9938))</f>
        <v/>
      </c>
      <c r="X9938" s="6">
        <f>UPPER(TRIM(I9938))</f>
        <v/>
      </c>
      <c r="Y9938" s="6">
        <f>IF(V9938&lt;&gt;"",IFERROR(INDEX(federal_program_name_lookup,MATCH(V9938,aln_lookup,0)),""),"")</f>
        <v/>
      </c>
    </row>
    <row r="9939">
      <c r="A9939" s="6">
        <f>IF(B9939&lt;&gt;"", "AWARD-"&amp;TEXT(ROW()-1,"00000"), "")</f>
        <v/>
      </c>
      <c r="B9939" s="7" t="n"/>
      <c r="C9939" s="7" t="n"/>
      <c r="D9939" s="7" t="n"/>
      <c r="E9939" s="8" t="n"/>
      <c r="F9939" s="9" t="n"/>
      <c r="G9939" s="8" t="n"/>
      <c r="H9939" s="8" t="n"/>
      <c r="I9939" s="8" t="n"/>
      <c r="J9939" s="10">
        <f>IF(A9939="",0,SUMIFS(amount_expended,cfda_key,V9939))</f>
        <v/>
      </c>
      <c r="K9939" s="10">
        <f>IF(G9939="OTHER CLUSTER NOT LISTED ABOVE",SUMIFS(amount_expended,uniform_other_cluster_name,X9939), IF(AND(OR(G9939="N/A",G9939=""),H9939=""),0,IF(G9939="STATE CLUSTER",SUMIFS(amount_expended,uniform_state_cluster_name,W9939),SUMIFS(amount_expended,cluster_name,G9939))))</f>
        <v/>
      </c>
      <c r="L9939" s="8" t="n"/>
      <c r="M9939" s="7" t="n"/>
      <c r="N9939" s="8" t="n"/>
      <c r="O9939" s="7" t="n"/>
      <c r="P9939" s="7" t="n"/>
      <c r="Q9939" s="8" t="n"/>
      <c r="R9939" s="9" t="n"/>
      <c r="S9939" s="8" t="n"/>
      <c r="T9939" s="8" t="n"/>
      <c r="U9939" s="8" t="n"/>
      <c r="V9939" s="11">
        <f>IF(OR(B9939="",C9939=""),"",CONCATENATE(B9939,".",C9939))</f>
        <v/>
      </c>
      <c r="W9939" s="6">
        <f>UPPER(TRIM(H9939))</f>
        <v/>
      </c>
      <c r="X9939" s="6">
        <f>UPPER(TRIM(I9939))</f>
        <v/>
      </c>
      <c r="Y9939" s="6">
        <f>IF(V9939&lt;&gt;"",IFERROR(INDEX(federal_program_name_lookup,MATCH(V9939,aln_lookup,0)),""),"")</f>
        <v/>
      </c>
    </row>
    <row r="9940">
      <c r="A9940" s="6">
        <f>IF(B9940&lt;&gt;"", "AWARD-"&amp;TEXT(ROW()-1,"00000"), "")</f>
        <v/>
      </c>
      <c r="B9940" s="7" t="n"/>
      <c r="C9940" s="7" t="n"/>
      <c r="D9940" s="7" t="n"/>
      <c r="E9940" s="8" t="n"/>
      <c r="F9940" s="9" t="n"/>
      <c r="G9940" s="8" t="n"/>
      <c r="H9940" s="8" t="n"/>
      <c r="I9940" s="8" t="n"/>
      <c r="J9940" s="10">
        <f>IF(A9940="",0,SUMIFS(amount_expended,cfda_key,V9940))</f>
        <v/>
      </c>
      <c r="K9940" s="10">
        <f>IF(G9940="OTHER CLUSTER NOT LISTED ABOVE",SUMIFS(amount_expended,uniform_other_cluster_name,X9940), IF(AND(OR(G9940="N/A",G9940=""),H9940=""),0,IF(G9940="STATE CLUSTER",SUMIFS(amount_expended,uniform_state_cluster_name,W9940),SUMIFS(amount_expended,cluster_name,G9940))))</f>
        <v/>
      </c>
      <c r="L9940" s="8" t="n"/>
      <c r="M9940" s="7" t="n"/>
      <c r="N9940" s="8" t="n"/>
      <c r="O9940" s="7" t="n"/>
      <c r="P9940" s="7" t="n"/>
      <c r="Q9940" s="8" t="n"/>
      <c r="R9940" s="9" t="n"/>
      <c r="S9940" s="8" t="n"/>
      <c r="T9940" s="8" t="n"/>
      <c r="U9940" s="8" t="n"/>
      <c r="V9940" s="11">
        <f>IF(OR(B9940="",C9940=""),"",CONCATENATE(B9940,".",C9940))</f>
        <v/>
      </c>
      <c r="W9940" s="6">
        <f>UPPER(TRIM(H9940))</f>
        <v/>
      </c>
      <c r="X9940" s="6">
        <f>UPPER(TRIM(I9940))</f>
        <v/>
      </c>
      <c r="Y9940" s="6">
        <f>IF(V9940&lt;&gt;"",IFERROR(INDEX(federal_program_name_lookup,MATCH(V9940,aln_lookup,0)),""),"")</f>
        <v/>
      </c>
    </row>
    <row r="9941">
      <c r="A9941" s="6">
        <f>IF(B9941&lt;&gt;"", "AWARD-"&amp;TEXT(ROW()-1,"00000"), "")</f>
        <v/>
      </c>
      <c r="B9941" s="7" t="n"/>
      <c r="C9941" s="7" t="n"/>
      <c r="D9941" s="7" t="n"/>
      <c r="E9941" s="8" t="n"/>
      <c r="F9941" s="9" t="n"/>
      <c r="G9941" s="8" t="n"/>
      <c r="H9941" s="8" t="n"/>
      <c r="I9941" s="8" t="n"/>
      <c r="J9941" s="10">
        <f>IF(A9941="",0,SUMIFS(amount_expended,cfda_key,V9941))</f>
        <v/>
      </c>
      <c r="K9941" s="10">
        <f>IF(G9941="OTHER CLUSTER NOT LISTED ABOVE",SUMIFS(amount_expended,uniform_other_cluster_name,X9941), IF(AND(OR(G9941="N/A",G9941=""),H9941=""),0,IF(G9941="STATE CLUSTER",SUMIFS(amount_expended,uniform_state_cluster_name,W9941),SUMIFS(amount_expended,cluster_name,G9941))))</f>
        <v/>
      </c>
      <c r="L9941" s="8" t="n"/>
      <c r="M9941" s="7" t="n"/>
      <c r="N9941" s="8" t="n"/>
      <c r="O9941" s="7" t="n"/>
      <c r="P9941" s="7" t="n"/>
      <c r="Q9941" s="8" t="n"/>
      <c r="R9941" s="9" t="n"/>
      <c r="S9941" s="8" t="n"/>
      <c r="T9941" s="8" t="n"/>
      <c r="U9941" s="8" t="n"/>
      <c r="V9941" s="11">
        <f>IF(OR(B9941="",C9941=""),"",CONCATENATE(B9941,".",C9941))</f>
        <v/>
      </c>
      <c r="W9941" s="6">
        <f>UPPER(TRIM(H9941))</f>
        <v/>
      </c>
      <c r="X9941" s="6">
        <f>UPPER(TRIM(I9941))</f>
        <v/>
      </c>
      <c r="Y9941" s="6">
        <f>IF(V9941&lt;&gt;"",IFERROR(INDEX(federal_program_name_lookup,MATCH(V9941,aln_lookup,0)),""),"")</f>
        <v/>
      </c>
    </row>
    <row r="9942">
      <c r="A9942" s="6">
        <f>IF(B9942&lt;&gt;"", "AWARD-"&amp;TEXT(ROW()-1,"00000"), "")</f>
        <v/>
      </c>
      <c r="B9942" s="7" t="n"/>
      <c r="C9942" s="7" t="n"/>
      <c r="D9942" s="7" t="n"/>
      <c r="E9942" s="8" t="n"/>
      <c r="F9942" s="9" t="n"/>
      <c r="G9942" s="8" t="n"/>
      <c r="H9942" s="8" t="n"/>
      <c r="I9942" s="8" t="n"/>
      <c r="J9942" s="10">
        <f>IF(A9942="",0,SUMIFS(amount_expended,cfda_key,V9942))</f>
        <v/>
      </c>
      <c r="K9942" s="10">
        <f>IF(G9942="OTHER CLUSTER NOT LISTED ABOVE",SUMIFS(amount_expended,uniform_other_cluster_name,X9942), IF(AND(OR(G9942="N/A",G9942=""),H9942=""),0,IF(G9942="STATE CLUSTER",SUMIFS(amount_expended,uniform_state_cluster_name,W9942),SUMIFS(amount_expended,cluster_name,G9942))))</f>
        <v/>
      </c>
      <c r="L9942" s="8" t="n"/>
      <c r="M9942" s="7" t="n"/>
      <c r="N9942" s="8" t="n"/>
      <c r="O9942" s="7" t="n"/>
      <c r="P9942" s="7" t="n"/>
      <c r="Q9942" s="8" t="n"/>
      <c r="R9942" s="9" t="n"/>
      <c r="S9942" s="8" t="n"/>
      <c r="T9942" s="8" t="n"/>
      <c r="U9942" s="8" t="n"/>
      <c r="V9942" s="11">
        <f>IF(OR(B9942="",C9942=""),"",CONCATENATE(B9942,".",C9942))</f>
        <v/>
      </c>
      <c r="W9942" s="6">
        <f>UPPER(TRIM(H9942))</f>
        <v/>
      </c>
      <c r="X9942" s="6">
        <f>UPPER(TRIM(I9942))</f>
        <v/>
      </c>
      <c r="Y9942" s="6">
        <f>IF(V9942&lt;&gt;"",IFERROR(INDEX(federal_program_name_lookup,MATCH(V9942,aln_lookup,0)),""),"")</f>
        <v/>
      </c>
    </row>
    <row r="9943">
      <c r="A9943" s="6">
        <f>IF(B9943&lt;&gt;"", "AWARD-"&amp;TEXT(ROW()-1,"00000"), "")</f>
        <v/>
      </c>
      <c r="B9943" s="7" t="n"/>
      <c r="C9943" s="7" t="n"/>
      <c r="D9943" s="7" t="n"/>
      <c r="E9943" s="8" t="n"/>
      <c r="F9943" s="9" t="n"/>
      <c r="G9943" s="8" t="n"/>
      <c r="H9943" s="8" t="n"/>
      <c r="I9943" s="8" t="n"/>
      <c r="J9943" s="10">
        <f>IF(A9943="",0,SUMIFS(amount_expended,cfda_key,V9943))</f>
        <v/>
      </c>
      <c r="K9943" s="10">
        <f>IF(G9943="OTHER CLUSTER NOT LISTED ABOVE",SUMIFS(amount_expended,uniform_other_cluster_name,X9943), IF(AND(OR(G9943="N/A",G9943=""),H9943=""),0,IF(G9943="STATE CLUSTER",SUMIFS(amount_expended,uniform_state_cluster_name,W9943),SUMIFS(amount_expended,cluster_name,G9943))))</f>
        <v/>
      </c>
      <c r="L9943" s="8" t="n"/>
      <c r="M9943" s="7" t="n"/>
      <c r="N9943" s="8" t="n"/>
      <c r="O9943" s="7" t="n"/>
      <c r="P9943" s="7" t="n"/>
      <c r="Q9943" s="8" t="n"/>
      <c r="R9943" s="9" t="n"/>
      <c r="S9943" s="8" t="n"/>
      <c r="T9943" s="8" t="n"/>
      <c r="U9943" s="8" t="n"/>
      <c r="V9943" s="11">
        <f>IF(OR(B9943="",C9943=""),"",CONCATENATE(B9943,".",C9943))</f>
        <v/>
      </c>
      <c r="W9943" s="6">
        <f>UPPER(TRIM(H9943))</f>
        <v/>
      </c>
      <c r="X9943" s="6">
        <f>UPPER(TRIM(I9943))</f>
        <v/>
      </c>
      <c r="Y9943" s="6">
        <f>IF(V9943&lt;&gt;"",IFERROR(INDEX(federal_program_name_lookup,MATCH(V9943,aln_lookup,0)),""),"")</f>
        <v/>
      </c>
    </row>
    <row r="9944">
      <c r="A9944" s="6">
        <f>IF(B9944&lt;&gt;"", "AWARD-"&amp;TEXT(ROW()-1,"00000"), "")</f>
        <v/>
      </c>
      <c r="B9944" s="7" t="n"/>
      <c r="C9944" s="7" t="n"/>
      <c r="D9944" s="7" t="n"/>
      <c r="E9944" s="8" t="n"/>
      <c r="F9944" s="9" t="n"/>
      <c r="G9944" s="8" t="n"/>
      <c r="H9944" s="8" t="n"/>
      <c r="I9944" s="8" t="n"/>
      <c r="J9944" s="10">
        <f>IF(A9944="",0,SUMIFS(amount_expended,cfda_key,V9944))</f>
        <v/>
      </c>
      <c r="K9944" s="10">
        <f>IF(G9944="OTHER CLUSTER NOT LISTED ABOVE",SUMIFS(amount_expended,uniform_other_cluster_name,X9944), IF(AND(OR(G9944="N/A",G9944=""),H9944=""),0,IF(G9944="STATE CLUSTER",SUMIFS(amount_expended,uniform_state_cluster_name,W9944),SUMIFS(amount_expended,cluster_name,G9944))))</f>
        <v/>
      </c>
      <c r="L9944" s="8" t="n"/>
      <c r="M9944" s="7" t="n"/>
      <c r="N9944" s="8" t="n"/>
      <c r="O9944" s="7" t="n"/>
      <c r="P9944" s="7" t="n"/>
      <c r="Q9944" s="8" t="n"/>
      <c r="R9944" s="9" t="n"/>
      <c r="S9944" s="8" t="n"/>
      <c r="T9944" s="8" t="n"/>
      <c r="U9944" s="8" t="n"/>
      <c r="V9944" s="11">
        <f>IF(OR(B9944="",C9944=""),"",CONCATENATE(B9944,".",C9944))</f>
        <v/>
      </c>
      <c r="W9944" s="6">
        <f>UPPER(TRIM(H9944))</f>
        <v/>
      </c>
      <c r="X9944" s="6">
        <f>UPPER(TRIM(I9944))</f>
        <v/>
      </c>
      <c r="Y9944" s="6">
        <f>IF(V9944&lt;&gt;"",IFERROR(INDEX(federal_program_name_lookup,MATCH(V9944,aln_lookup,0)),""),"")</f>
        <v/>
      </c>
    </row>
    <row r="9945">
      <c r="A9945" s="6">
        <f>IF(B9945&lt;&gt;"", "AWARD-"&amp;TEXT(ROW()-1,"00000"), "")</f>
        <v/>
      </c>
      <c r="B9945" s="7" t="n"/>
      <c r="C9945" s="7" t="n"/>
      <c r="D9945" s="7" t="n"/>
      <c r="E9945" s="8" t="n"/>
      <c r="F9945" s="9" t="n"/>
      <c r="G9945" s="8" t="n"/>
      <c r="H9945" s="8" t="n"/>
      <c r="I9945" s="8" t="n"/>
      <c r="J9945" s="10">
        <f>IF(A9945="",0,SUMIFS(amount_expended,cfda_key,V9945))</f>
        <v/>
      </c>
      <c r="K9945" s="10">
        <f>IF(G9945="OTHER CLUSTER NOT LISTED ABOVE",SUMIFS(amount_expended,uniform_other_cluster_name,X9945), IF(AND(OR(G9945="N/A",G9945=""),H9945=""),0,IF(G9945="STATE CLUSTER",SUMIFS(amount_expended,uniform_state_cluster_name,W9945),SUMIFS(amount_expended,cluster_name,G9945))))</f>
        <v/>
      </c>
      <c r="L9945" s="8" t="n"/>
      <c r="M9945" s="7" t="n"/>
      <c r="N9945" s="8" t="n"/>
      <c r="O9945" s="7" t="n"/>
      <c r="P9945" s="7" t="n"/>
      <c r="Q9945" s="8" t="n"/>
      <c r="R9945" s="9" t="n"/>
      <c r="S9945" s="8" t="n"/>
      <c r="T9945" s="8" t="n"/>
      <c r="U9945" s="8" t="n"/>
      <c r="V9945" s="11">
        <f>IF(OR(B9945="",C9945=""),"",CONCATENATE(B9945,".",C9945))</f>
        <v/>
      </c>
      <c r="W9945" s="6">
        <f>UPPER(TRIM(H9945))</f>
        <v/>
      </c>
      <c r="X9945" s="6">
        <f>UPPER(TRIM(I9945))</f>
        <v/>
      </c>
      <c r="Y9945" s="6">
        <f>IF(V9945&lt;&gt;"",IFERROR(INDEX(federal_program_name_lookup,MATCH(V9945,aln_lookup,0)),""),"")</f>
        <v/>
      </c>
    </row>
    <row r="9946">
      <c r="A9946" s="6">
        <f>IF(B9946&lt;&gt;"", "AWARD-"&amp;TEXT(ROW()-1,"00000"), "")</f>
        <v/>
      </c>
      <c r="B9946" s="7" t="n"/>
      <c r="C9946" s="7" t="n"/>
      <c r="D9946" s="7" t="n"/>
      <c r="E9946" s="8" t="n"/>
      <c r="F9946" s="9" t="n"/>
      <c r="G9946" s="8" t="n"/>
      <c r="H9946" s="8" t="n"/>
      <c r="I9946" s="8" t="n"/>
      <c r="J9946" s="10">
        <f>IF(A9946="",0,SUMIFS(amount_expended,cfda_key,V9946))</f>
        <v/>
      </c>
      <c r="K9946" s="10">
        <f>IF(G9946="OTHER CLUSTER NOT LISTED ABOVE",SUMIFS(amount_expended,uniform_other_cluster_name,X9946), IF(AND(OR(G9946="N/A",G9946=""),H9946=""),0,IF(G9946="STATE CLUSTER",SUMIFS(amount_expended,uniform_state_cluster_name,W9946),SUMIFS(amount_expended,cluster_name,G9946))))</f>
        <v/>
      </c>
      <c r="L9946" s="8" t="n"/>
      <c r="M9946" s="7" t="n"/>
      <c r="N9946" s="8" t="n"/>
      <c r="O9946" s="7" t="n"/>
      <c r="P9946" s="7" t="n"/>
      <c r="Q9946" s="8" t="n"/>
      <c r="R9946" s="9" t="n"/>
      <c r="S9946" s="8" t="n"/>
      <c r="T9946" s="8" t="n"/>
      <c r="U9946" s="8" t="n"/>
      <c r="V9946" s="11">
        <f>IF(OR(B9946="",C9946=""),"",CONCATENATE(B9946,".",C9946))</f>
        <v/>
      </c>
      <c r="W9946" s="6">
        <f>UPPER(TRIM(H9946))</f>
        <v/>
      </c>
      <c r="X9946" s="6">
        <f>UPPER(TRIM(I9946))</f>
        <v/>
      </c>
      <c r="Y9946" s="6">
        <f>IF(V9946&lt;&gt;"",IFERROR(INDEX(federal_program_name_lookup,MATCH(V9946,aln_lookup,0)),""),"")</f>
        <v/>
      </c>
    </row>
    <row r="9947">
      <c r="A9947" s="6">
        <f>IF(B9947&lt;&gt;"", "AWARD-"&amp;TEXT(ROW()-1,"00000"), "")</f>
        <v/>
      </c>
      <c r="B9947" s="7" t="n"/>
      <c r="C9947" s="7" t="n"/>
      <c r="D9947" s="7" t="n"/>
      <c r="E9947" s="8" t="n"/>
      <c r="F9947" s="9" t="n"/>
      <c r="G9947" s="8" t="n"/>
      <c r="H9947" s="8" t="n"/>
      <c r="I9947" s="8" t="n"/>
      <c r="J9947" s="10">
        <f>IF(A9947="",0,SUMIFS(amount_expended,cfda_key,V9947))</f>
        <v/>
      </c>
      <c r="K9947" s="10">
        <f>IF(G9947="OTHER CLUSTER NOT LISTED ABOVE",SUMIFS(amount_expended,uniform_other_cluster_name,X9947), IF(AND(OR(G9947="N/A",G9947=""),H9947=""),0,IF(G9947="STATE CLUSTER",SUMIFS(amount_expended,uniform_state_cluster_name,W9947),SUMIFS(amount_expended,cluster_name,G9947))))</f>
        <v/>
      </c>
      <c r="L9947" s="8" t="n"/>
      <c r="M9947" s="7" t="n"/>
      <c r="N9947" s="8" t="n"/>
      <c r="O9947" s="7" t="n"/>
      <c r="P9947" s="7" t="n"/>
      <c r="Q9947" s="8" t="n"/>
      <c r="R9947" s="9" t="n"/>
      <c r="S9947" s="8" t="n"/>
      <c r="T9947" s="8" t="n"/>
      <c r="U9947" s="8" t="n"/>
      <c r="V9947" s="11">
        <f>IF(OR(B9947="",C9947=""),"",CONCATENATE(B9947,".",C9947))</f>
        <v/>
      </c>
      <c r="W9947" s="6">
        <f>UPPER(TRIM(H9947))</f>
        <v/>
      </c>
      <c r="X9947" s="6">
        <f>UPPER(TRIM(I9947))</f>
        <v/>
      </c>
      <c r="Y9947" s="6">
        <f>IF(V9947&lt;&gt;"",IFERROR(INDEX(federal_program_name_lookup,MATCH(V9947,aln_lookup,0)),""),"")</f>
        <v/>
      </c>
    </row>
    <row r="9948">
      <c r="A9948" s="6">
        <f>IF(B9948&lt;&gt;"", "AWARD-"&amp;TEXT(ROW()-1,"00000"), "")</f>
        <v/>
      </c>
      <c r="B9948" s="7" t="n"/>
      <c r="C9948" s="7" t="n"/>
      <c r="D9948" s="7" t="n"/>
      <c r="E9948" s="8" t="n"/>
      <c r="F9948" s="9" t="n"/>
      <c r="G9948" s="8" t="n"/>
      <c r="H9948" s="8" t="n"/>
      <c r="I9948" s="8" t="n"/>
      <c r="J9948" s="10">
        <f>IF(A9948="",0,SUMIFS(amount_expended,cfda_key,V9948))</f>
        <v/>
      </c>
      <c r="K9948" s="10">
        <f>IF(G9948="OTHER CLUSTER NOT LISTED ABOVE",SUMIFS(amount_expended,uniform_other_cluster_name,X9948), IF(AND(OR(G9948="N/A",G9948=""),H9948=""),0,IF(G9948="STATE CLUSTER",SUMIFS(amount_expended,uniform_state_cluster_name,W9948),SUMIFS(amount_expended,cluster_name,G9948))))</f>
        <v/>
      </c>
      <c r="L9948" s="8" t="n"/>
      <c r="M9948" s="7" t="n"/>
      <c r="N9948" s="8" t="n"/>
      <c r="O9948" s="7" t="n"/>
      <c r="P9948" s="7" t="n"/>
      <c r="Q9948" s="8" t="n"/>
      <c r="R9948" s="9" t="n"/>
      <c r="S9948" s="8" t="n"/>
      <c r="T9948" s="8" t="n"/>
      <c r="U9948" s="8" t="n"/>
      <c r="V9948" s="11">
        <f>IF(OR(B9948="",C9948=""),"",CONCATENATE(B9948,".",C9948))</f>
        <v/>
      </c>
      <c r="W9948" s="6">
        <f>UPPER(TRIM(H9948))</f>
        <v/>
      </c>
      <c r="X9948" s="6">
        <f>UPPER(TRIM(I9948))</f>
        <v/>
      </c>
      <c r="Y9948" s="6">
        <f>IF(V9948&lt;&gt;"",IFERROR(INDEX(federal_program_name_lookup,MATCH(V9948,aln_lookup,0)),""),"")</f>
        <v/>
      </c>
    </row>
    <row r="9949">
      <c r="A9949" s="6">
        <f>IF(B9949&lt;&gt;"", "AWARD-"&amp;TEXT(ROW()-1,"00000"), "")</f>
        <v/>
      </c>
      <c r="B9949" s="7" t="n"/>
      <c r="C9949" s="7" t="n"/>
      <c r="D9949" s="7" t="n"/>
      <c r="E9949" s="8" t="n"/>
      <c r="F9949" s="9" t="n"/>
      <c r="G9949" s="8" t="n"/>
      <c r="H9949" s="8" t="n"/>
      <c r="I9949" s="8" t="n"/>
      <c r="J9949" s="10">
        <f>IF(A9949="",0,SUMIFS(amount_expended,cfda_key,V9949))</f>
        <v/>
      </c>
      <c r="K9949" s="10">
        <f>IF(G9949="OTHER CLUSTER NOT LISTED ABOVE",SUMIFS(amount_expended,uniform_other_cluster_name,X9949), IF(AND(OR(G9949="N/A",G9949=""),H9949=""),0,IF(G9949="STATE CLUSTER",SUMIFS(amount_expended,uniform_state_cluster_name,W9949),SUMIFS(amount_expended,cluster_name,G9949))))</f>
        <v/>
      </c>
      <c r="L9949" s="8" t="n"/>
      <c r="M9949" s="7" t="n"/>
      <c r="N9949" s="8" t="n"/>
      <c r="O9949" s="7" t="n"/>
      <c r="P9949" s="7" t="n"/>
      <c r="Q9949" s="8" t="n"/>
      <c r="R9949" s="9" t="n"/>
      <c r="S9949" s="8" t="n"/>
      <c r="T9949" s="8" t="n"/>
      <c r="U9949" s="8" t="n"/>
      <c r="V9949" s="11">
        <f>IF(OR(B9949="",C9949=""),"",CONCATENATE(B9949,".",C9949))</f>
        <v/>
      </c>
      <c r="W9949" s="6">
        <f>UPPER(TRIM(H9949))</f>
        <v/>
      </c>
      <c r="X9949" s="6">
        <f>UPPER(TRIM(I9949))</f>
        <v/>
      </c>
      <c r="Y9949" s="6">
        <f>IF(V9949&lt;&gt;"",IFERROR(INDEX(federal_program_name_lookup,MATCH(V9949,aln_lookup,0)),""),"")</f>
        <v/>
      </c>
    </row>
    <row r="9950">
      <c r="A9950" s="6">
        <f>IF(B9950&lt;&gt;"", "AWARD-"&amp;TEXT(ROW()-1,"00000"), "")</f>
        <v/>
      </c>
      <c r="B9950" s="7" t="n"/>
      <c r="C9950" s="7" t="n"/>
      <c r="D9950" s="7" t="n"/>
      <c r="E9950" s="8" t="n"/>
      <c r="F9950" s="9" t="n"/>
      <c r="G9950" s="8" t="n"/>
      <c r="H9950" s="8" t="n"/>
      <c r="I9950" s="8" t="n"/>
      <c r="J9950" s="10">
        <f>IF(A9950="",0,SUMIFS(amount_expended,cfda_key,V9950))</f>
        <v/>
      </c>
      <c r="K9950" s="10">
        <f>IF(G9950="OTHER CLUSTER NOT LISTED ABOVE",SUMIFS(amount_expended,uniform_other_cluster_name,X9950), IF(AND(OR(G9950="N/A",G9950=""),H9950=""),0,IF(G9950="STATE CLUSTER",SUMIFS(amount_expended,uniform_state_cluster_name,W9950),SUMIFS(amount_expended,cluster_name,G9950))))</f>
        <v/>
      </c>
      <c r="L9950" s="8" t="n"/>
      <c r="M9950" s="7" t="n"/>
      <c r="N9950" s="8" t="n"/>
      <c r="O9950" s="7" t="n"/>
      <c r="P9950" s="7" t="n"/>
      <c r="Q9950" s="8" t="n"/>
      <c r="R9950" s="9" t="n"/>
      <c r="S9950" s="8" t="n"/>
      <c r="T9950" s="8" t="n"/>
      <c r="U9950" s="8" t="n"/>
      <c r="V9950" s="11">
        <f>IF(OR(B9950="",C9950=""),"",CONCATENATE(B9950,".",C9950))</f>
        <v/>
      </c>
      <c r="W9950" s="6">
        <f>UPPER(TRIM(H9950))</f>
        <v/>
      </c>
      <c r="X9950" s="6">
        <f>UPPER(TRIM(I9950))</f>
        <v/>
      </c>
      <c r="Y9950" s="6">
        <f>IF(V9950&lt;&gt;"",IFERROR(INDEX(federal_program_name_lookup,MATCH(V9950,aln_lookup,0)),""),"")</f>
        <v/>
      </c>
    </row>
    <row r="9951">
      <c r="A9951" s="6">
        <f>IF(B9951&lt;&gt;"", "AWARD-"&amp;TEXT(ROW()-1,"00000"), "")</f>
        <v/>
      </c>
      <c r="B9951" s="7" t="n"/>
      <c r="C9951" s="7" t="n"/>
      <c r="D9951" s="7" t="n"/>
      <c r="E9951" s="8" t="n"/>
      <c r="F9951" s="9" t="n"/>
      <c r="G9951" s="8" t="n"/>
      <c r="H9951" s="8" t="n"/>
      <c r="I9951" s="8" t="n"/>
      <c r="J9951" s="10">
        <f>IF(A9951="",0,SUMIFS(amount_expended,cfda_key,V9951))</f>
        <v/>
      </c>
      <c r="K9951" s="10">
        <f>IF(G9951="OTHER CLUSTER NOT LISTED ABOVE",SUMIFS(amount_expended,uniform_other_cluster_name,X9951), IF(AND(OR(G9951="N/A",G9951=""),H9951=""),0,IF(G9951="STATE CLUSTER",SUMIFS(amount_expended,uniform_state_cluster_name,W9951),SUMIFS(amount_expended,cluster_name,G9951))))</f>
        <v/>
      </c>
      <c r="L9951" s="8" t="n"/>
      <c r="M9951" s="7" t="n"/>
      <c r="N9951" s="8" t="n"/>
      <c r="O9951" s="7" t="n"/>
      <c r="P9951" s="7" t="n"/>
      <c r="Q9951" s="8" t="n"/>
      <c r="R9951" s="9" t="n"/>
      <c r="S9951" s="8" t="n"/>
      <c r="T9951" s="8" t="n"/>
      <c r="U9951" s="8" t="n"/>
      <c r="V9951" s="11">
        <f>IF(OR(B9951="",C9951=""),"",CONCATENATE(B9951,".",C9951))</f>
        <v/>
      </c>
      <c r="W9951" s="6">
        <f>UPPER(TRIM(H9951))</f>
        <v/>
      </c>
      <c r="X9951" s="6">
        <f>UPPER(TRIM(I9951))</f>
        <v/>
      </c>
      <c r="Y9951" s="6">
        <f>IF(V9951&lt;&gt;"",IFERROR(INDEX(federal_program_name_lookup,MATCH(V9951,aln_lookup,0)),""),"")</f>
        <v/>
      </c>
    </row>
    <row r="9952">
      <c r="A9952" s="6">
        <f>IF(B9952&lt;&gt;"", "AWARD-"&amp;TEXT(ROW()-1,"00000"), "")</f>
        <v/>
      </c>
      <c r="B9952" s="7" t="n"/>
      <c r="C9952" s="7" t="n"/>
      <c r="D9952" s="7" t="n"/>
      <c r="E9952" s="8" t="n"/>
      <c r="F9952" s="9" t="n"/>
      <c r="G9952" s="8" t="n"/>
      <c r="H9952" s="8" t="n"/>
      <c r="I9952" s="8" t="n"/>
      <c r="J9952" s="10">
        <f>IF(A9952="",0,SUMIFS(amount_expended,cfda_key,V9952))</f>
        <v/>
      </c>
      <c r="K9952" s="10">
        <f>IF(G9952="OTHER CLUSTER NOT LISTED ABOVE",SUMIFS(amount_expended,uniform_other_cluster_name,X9952), IF(AND(OR(G9952="N/A",G9952=""),H9952=""),0,IF(G9952="STATE CLUSTER",SUMIFS(amount_expended,uniform_state_cluster_name,W9952),SUMIFS(amount_expended,cluster_name,G9952))))</f>
        <v/>
      </c>
      <c r="L9952" s="8" t="n"/>
      <c r="M9952" s="7" t="n"/>
      <c r="N9952" s="8" t="n"/>
      <c r="O9952" s="7" t="n"/>
      <c r="P9952" s="7" t="n"/>
      <c r="Q9952" s="8" t="n"/>
      <c r="R9952" s="9" t="n"/>
      <c r="S9952" s="8" t="n"/>
      <c r="T9952" s="8" t="n"/>
      <c r="U9952" s="8" t="n"/>
      <c r="V9952" s="11">
        <f>IF(OR(B9952="",C9952=""),"",CONCATENATE(B9952,".",C9952))</f>
        <v/>
      </c>
      <c r="W9952" s="6">
        <f>UPPER(TRIM(H9952))</f>
        <v/>
      </c>
      <c r="X9952" s="6">
        <f>UPPER(TRIM(I9952))</f>
        <v/>
      </c>
      <c r="Y9952" s="6">
        <f>IF(V9952&lt;&gt;"",IFERROR(INDEX(federal_program_name_lookup,MATCH(V9952,aln_lookup,0)),""),"")</f>
        <v/>
      </c>
    </row>
    <row r="9953">
      <c r="A9953" s="6">
        <f>IF(B9953&lt;&gt;"", "AWARD-"&amp;TEXT(ROW()-1,"00000"), "")</f>
        <v/>
      </c>
      <c r="B9953" s="7" t="n"/>
      <c r="C9953" s="7" t="n"/>
      <c r="D9953" s="7" t="n"/>
      <c r="E9953" s="8" t="n"/>
      <c r="F9953" s="9" t="n"/>
      <c r="G9953" s="8" t="n"/>
      <c r="H9953" s="8" t="n"/>
      <c r="I9953" s="8" t="n"/>
      <c r="J9953" s="10">
        <f>IF(A9953="",0,SUMIFS(amount_expended,cfda_key,V9953))</f>
        <v/>
      </c>
      <c r="K9953" s="10">
        <f>IF(G9953="OTHER CLUSTER NOT LISTED ABOVE",SUMIFS(amount_expended,uniform_other_cluster_name,X9953), IF(AND(OR(G9953="N/A",G9953=""),H9953=""),0,IF(G9953="STATE CLUSTER",SUMIFS(amount_expended,uniform_state_cluster_name,W9953),SUMIFS(amount_expended,cluster_name,G9953))))</f>
        <v/>
      </c>
      <c r="L9953" s="8" t="n"/>
      <c r="M9953" s="7" t="n"/>
      <c r="N9953" s="8" t="n"/>
      <c r="O9953" s="7" t="n"/>
      <c r="P9953" s="7" t="n"/>
      <c r="Q9953" s="8" t="n"/>
      <c r="R9953" s="9" t="n"/>
      <c r="S9953" s="8" t="n"/>
      <c r="T9953" s="8" t="n"/>
      <c r="U9953" s="8" t="n"/>
      <c r="V9953" s="11">
        <f>IF(OR(B9953="",C9953=""),"",CONCATENATE(B9953,".",C9953))</f>
        <v/>
      </c>
      <c r="W9953" s="6">
        <f>UPPER(TRIM(H9953))</f>
        <v/>
      </c>
      <c r="X9953" s="6">
        <f>UPPER(TRIM(I9953))</f>
        <v/>
      </c>
      <c r="Y9953" s="6">
        <f>IF(V9953&lt;&gt;"",IFERROR(INDEX(federal_program_name_lookup,MATCH(V9953,aln_lookup,0)),""),"")</f>
        <v/>
      </c>
    </row>
    <row r="9954">
      <c r="A9954" s="6">
        <f>IF(B9954&lt;&gt;"", "AWARD-"&amp;TEXT(ROW()-1,"00000"), "")</f>
        <v/>
      </c>
      <c r="B9954" s="7" t="n"/>
      <c r="C9954" s="7" t="n"/>
      <c r="D9954" s="7" t="n"/>
      <c r="E9954" s="8" t="n"/>
      <c r="F9954" s="9" t="n"/>
      <c r="G9954" s="8" t="n"/>
      <c r="H9954" s="8" t="n"/>
      <c r="I9954" s="8" t="n"/>
      <c r="J9954" s="10">
        <f>IF(A9954="",0,SUMIFS(amount_expended,cfda_key,V9954))</f>
        <v/>
      </c>
      <c r="K9954" s="10">
        <f>IF(G9954="OTHER CLUSTER NOT LISTED ABOVE",SUMIFS(amount_expended,uniform_other_cluster_name,X9954), IF(AND(OR(G9954="N/A",G9954=""),H9954=""),0,IF(G9954="STATE CLUSTER",SUMIFS(amount_expended,uniform_state_cluster_name,W9954),SUMIFS(amount_expended,cluster_name,G9954))))</f>
        <v/>
      </c>
      <c r="L9954" s="8" t="n"/>
      <c r="M9954" s="7" t="n"/>
      <c r="N9954" s="8" t="n"/>
      <c r="O9954" s="7" t="n"/>
      <c r="P9954" s="7" t="n"/>
      <c r="Q9954" s="8" t="n"/>
      <c r="R9954" s="9" t="n"/>
      <c r="S9954" s="8" t="n"/>
      <c r="T9954" s="8" t="n"/>
      <c r="U9954" s="8" t="n"/>
      <c r="V9954" s="11">
        <f>IF(OR(B9954="",C9954=""),"",CONCATENATE(B9954,".",C9954))</f>
        <v/>
      </c>
      <c r="W9954" s="6">
        <f>UPPER(TRIM(H9954))</f>
        <v/>
      </c>
      <c r="X9954" s="6">
        <f>UPPER(TRIM(I9954))</f>
        <v/>
      </c>
      <c r="Y9954" s="6">
        <f>IF(V9954&lt;&gt;"",IFERROR(INDEX(federal_program_name_lookup,MATCH(V9954,aln_lookup,0)),""),"")</f>
        <v/>
      </c>
    </row>
    <row r="9955">
      <c r="A9955" s="6">
        <f>IF(B9955&lt;&gt;"", "AWARD-"&amp;TEXT(ROW()-1,"00000"), "")</f>
        <v/>
      </c>
      <c r="B9955" s="7" t="n"/>
      <c r="C9955" s="7" t="n"/>
      <c r="D9955" s="7" t="n"/>
      <c r="E9955" s="8" t="n"/>
      <c r="F9955" s="9" t="n"/>
      <c r="G9955" s="8" t="n"/>
      <c r="H9955" s="8" t="n"/>
      <c r="I9955" s="8" t="n"/>
      <c r="J9955" s="10">
        <f>IF(A9955="",0,SUMIFS(amount_expended,cfda_key,V9955))</f>
        <v/>
      </c>
      <c r="K9955" s="10">
        <f>IF(G9955="OTHER CLUSTER NOT LISTED ABOVE",SUMIFS(amount_expended,uniform_other_cluster_name,X9955), IF(AND(OR(G9955="N/A",G9955=""),H9955=""),0,IF(G9955="STATE CLUSTER",SUMIFS(amount_expended,uniform_state_cluster_name,W9955),SUMIFS(amount_expended,cluster_name,G9955))))</f>
        <v/>
      </c>
      <c r="L9955" s="8" t="n"/>
      <c r="M9955" s="7" t="n"/>
      <c r="N9955" s="8" t="n"/>
      <c r="O9955" s="7" t="n"/>
      <c r="P9955" s="7" t="n"/>
      <c r="Q9955" s="8" t="n"/>
      <c r="R9955" s="9" t="n"/>
      <c r="S9955" s="8" t="n"/>
      <c r="T9955" s="8" t="n"/>
      <c r="U9955" s="8" t="n"/>
      <c r="V9955" s="11">
        <f>IF(OR(B9955="",C9955=""),"",CONCATENATE(B9955,".",C9955))</f>
        <v/>
      </c>
      <c r="W9955" s="6">
        <f>UPPER(TRIM(H9955))</f>
        <v/>
      </c>
      <c r="X9955" s="6">
        <f>UPPER(TRIM(I9955))</f>
        <v/>
      </c>
      <c r="Y9955" s="6">
        <f>IF(V9955&lt;&gt;"",IFERROR(INDEX(federal_program_name_lookup,MATCH(V9955,aln_lookup,0)),""),"")</f>
        <v/>
      </c>
    </row>
    <row r="9956">
      <c r="A9956" s="6">
        <f>IF(B9956&lt;&gt;"", "AWARD-"&amp;TEXT(ROW()-1,"00000"), "")</f>
        <v/>
      </c>
      <c r="B9956" s="7" t="n"/>
      <c r="C9956" s="7" t="n"/>
      <c r="D9956" s="7" t="n"/>
      <c r="E9956" s="8" t="n"/>
      <c r="F9956" s="9" t="n"/>
      <c r="G9956" s="8" t="n"/>
      <c r="H9956" s="8" t="n"/>
      <c r="I9956" s="8" t="n"/>
      <c r="J9956" s="10">
        <f>IF(A9956="",0,SUMIFS(amount_expended,cfda_key,V9956))</f>
        <v/>
      </c>
      <c r="K9956" s="10">
        <f>IF(G9956="OTHER CLUSTER NOT LISTED ABOVE",SUMIFS(amount_expended,uniform_other_cluster_name,X9956), IF(AND(OR(G9956="N/A",G9956=""),H9956=""),0,IF(G9956="STATE CLUSTER",SUMIFS(amount_expended,uniform_state_cluster_name,W9956),SUMIFS(amount_expended,cluster_name,G9956))))</f>
        <v/>
      </c>
      <c r="L9956" s="8" t="n"/>
      <c r="M9956" s="7" t="n"/>
      <c r="N9956" s="8" t="n"/>
      <c r="O9956" s="7" t="n"/>
      <c r="P9956" s="7" t="n"/>
      <c r="Q9956" s="8" t="n"/>
      <c r="R9956" s="9" t="n"/>
      <c r="S9956" s="8" t="n"/>
      <c r="T9956" s="8" t="n"/>
      <c r="U9956" s="8" t="n"/>
      <c r="V9956" s="11">
        <f>IF(OR(B9956="",C9956=""),"",CONCATENATE(B9956,".",C9956))</f>
        <v/>
      </c>
      <c r="W9956" s="6">
        <f>UPPER(TRIM(H9956))</f>
        <v/>
      </c>
      <c r="X9956" s="6">
        <f>UPPER(TRIM(I9956))</f>
        <v/>
      </c>
      <c r="Y9956" s="6">
        <f>IF(V9956&lt;&gt;"",IFERROR(INDEX(federal_program_name_lookup,MATCH(V9956,aln_lookup,0)),""),"")</f>
        <v/>
      </c>
    </row>
    <row r="9957">
      <c r="A9957" s="6">
        <f>IF(B9957&lt;&gt;"", "AWARD-"&amp;TEXT(ROW()-1,"00000"), "")</f>
        <v/>
      </c>
      <c r="B9957" s="7" t="n"/>
      <c r="C9957" s="7" t="n"/>
      <c r="D9957" s="7" t="n"/>
      <c r="E9957" s="8" t="n"/>
      <c r="F9957" s="9" t="n"/>
      <c r="G9957" s="8" t="n"/>
      <c r="H9957" s="8" t="n"/>
      <c r="I9957" s="8" t="n"/>
      <c r="J9957" s="10">
        <f>IF(A9957="",0,SUMIFS(amount_expended,cfda_key,V9957))</f>
        <v/>
      </c>
      <c r="K9957" s="10">
        <f>IF(G9957="OTHER CLUSTER NOT LISTED ABOVE",SUMIFS(amount_expended,uniform_other_cluster_name,X9957), IF(AND(OR(G9957="N/A",G9957=""),H9957=""),0,IF(G9957="STATE CLUSTER",SUMIFS(amount_expended,uniform_state_cluster_name,W9957),SUMIFS(amount_expended,cluster_name,G9957))))</f>
        <v/>
      </c>
      <c r="L9957" s="8" t="n"/>
      <c r="M9957" s="7" t="n"/>
      <c r="N9957" s="8" t="n"/>
      <c r="O9957" s="7" t="n"/>
      <c r="P9957" s="7" t="n"/>
      <c r="Q9957" s="8" t="n"/>
      <c r="R9957" s="9" t="n"/>
      <c r="S9957" s="8" t="n"/>
      <c r="T9957" s="8" t="n"/>
      <c r="U9957" s="8" t="n"/>
      <c r="V9957" s="11">
        <f>IF(OR(B9957="",C9957=""),"",CONCATENATE(B9957,".",C9957))</f>
        <v/>
      </c>
      <c r="W9957" s="6">
        <f>UPPER(TRIM(H9957))</f>
        <v/>
      </c>
      <c r="X9957" s="6">
        <f>UPPER(TRIM(I9957))</f>
        <v/>
      </c>
      <c r="Y9957" s="6">
        <f>IF(V9957&lt;&gt;"",IFERROR(INDEX(federal_program_name_lookup,MATCH(V9957,aln_lookup,0)),""),"")</f>
        <v/>
      </c>
    </row>
    <row r="9958">
      <c r="A9958" s="6">
        <f>IF(B9958&lt;&gt;"", "AWARD-"&amp;TEXT(ROW()-1,"00000"), "")</f>
        <v/>
      </c>
      <c r="B9958" s="7" t="n"/>
      <c r="C9958" s="7" t="n"/>
      <c r="D9958" s="7" t="n"/>
      <c r="E9958" s="8" t="n"/>
      <c r="F9958" s="9" t="n"/>
      <c r="G9958" s="8" t="n"/>
      <c r="H9958" s="8" t="n"/>
      <c r="I9958" s="8" t="n"/>
      <c r="J9958" s="10">
        <f>IF(A9958="",0,SUMIFS(amount_expended,cfda_key,V9958))</f>
        <v/>
      </c>
      <c r="K9958" s="10">
        <f>IF(G9958="OTHER CLUSTER NOT LISTED ABOVE",SUMIFS(amount_expended,uniform_other_cluster_name,X9958), IF(AND(OR(G9958="N/A",G9958=""),H9958=""),0,IF(G9958="STATE CLUSTER",SUMIFS(amount_expended,uniform_state_cluster_name,W9958),SUMIFS(amount_expended,cluster_name,G9958))))</f>
        <v/>
      </c>
      <c r="L9958" s="8" t="n"/>
      <c r="M9958" s="7" t="n"/>
      <c r="N9958" s="8" t="n"/>
      <c r="O9958" s="7" t="n"/>
      <c r="P9958" s="7" t="n"/>
      <c r="Q9958" s="8" t="n"/>
      <c r="R9958" s="9" t="n"/>
      <c r="S9958" s="8" t="n"/>
      <c r="T9958" s="8" t="n"/>
      <c r="U9958" s="8" t="n"/>
      <c r="V9958" s="11">
        <f>IF(OR(B9958="",C9958=""),"",CONCATENATE(B9958,".",C9958))</f>
        <v/>
      </c>
      <c r="W9958" s="6">
        <f>UPPER(TRIM(H9958))</f>
        <v/>
      </c>
      <c r="X9958" s="6">
        <f>UPPER(TRIM(I9958))</f>
        <v/>
      </c>
      <c r="Y9958" s="6">
        <f>IF(V9958&lt;&gt;"",IFERROR(INDEX(federal_program_name_lookup,MATCH(V9958,aln_lookup,0)),""),"")</f>
        <v/>
      </c>
    </row>
    <row r="9959">
      <c r="A9959" s="6">
        <f>IF(B9959&lt;&gt;"", "AWARD-"&amp;TEXT(ROW()-1,"00000"), "")</f>
        <v/>
      </c>
      <c r="B9959" s="7" t="n"/>
      <c r="C9959" s="7" t="n"/>
      <c r="D9959" s="7" t="n"/>
      <c r="E9959" s="8" t="n"/>
      <c r="F9959" s="9" t="n"/>
      <c r="G9959" s="8" t="n"/>
      <c r="H9959" s="8" t="n"/>
      <c r="I9959" s="8" t="n"/>
      <c r="J9959" s="10">
        <f>IF(A9959="",0,SUMIFS(amount_expended,cfda_key,V9959))</f>
        <v/>
      </c>
      <c r="K9959" s="10">
        <f>IF(G9959="OTHER CLUSTER NOT LISTED ABOVE",SUMIFS(amount_expended,uniform_other_cluster_name,X9959), IF(AND(OR(G9959="N/A",G9959=""),H9959=""),0,IF(G9959="STATE CLUSTER",SUMIFS(amount_expended,uniform_state_cluster_name,W9959),SUMIFS(amount_expended,cluster_name,G9959))))</f>
        <v/>
      </c>
      <c r="L9959" s="8" t="n"/>
      <c r="M9959" s="7" t="n"/>
      <c r="N9959" s="8" t="n"/>
      <c r="O9959" s="7" t="n"/>
      <c r="P9959" s="7" t="n"/>
      <c r="Q9959" s="8" t="n"/>
      <c r="R9959" s="9" t="n"/>
      <c r="S9959" s="8" t="n"/>
      <c r="T9959" s="8" t="n"/>
      <c r="U9959" s="8" t="n"/>
      <c r="V9959" s="11">
        <f>IF(OR(B9959="",C9959=""),"",CONCATENATE(B9959,".",C9959))</f>
        <v/>
      </c>
      <c r="W9959" s="6">
        <f>UPPER(TRIM(H9959))</f>
        <v/>
      </c>
      <c r="X9959" s="6">
        <f>UPPER(TRIM(I9959))</f>
        <v/>
      </c>
      <c r="Y9959" s="6">
        <f>IF(V9959&lt;&gt;"",IFERROR(INDEX(federal_program_name_lookup,MATCH(V9959,aln_lookup,0)),""),"")</f>
        <v/>
      </c>
    </row>
    <row r="9960">
      <c r="A9960" s="6">
        <f>IF(B9960&lt;&gt;"", "AWARD-"&amp;TEXT(ROW()-1,"00000"), "")</f>
        <v/>
      </c>
      <c r="B9960" s="7" t="n"/>
      <c r="C9960" s="7" t="n"/>
      <c r="D9960" s="7" t="n"/>
      <c r="E9960" s="8" t="n"/>
      <c r="F9960" s="9" t="n"/>
      <c r="G9960" s="8" t="n"/>
      <c r="H9960" s="8" t="n"/>
      <c r="I9960" s="8" t="n"/>
      <c r="J9960" s="10">
        <f>IF(A9960="",0,SUMIFS(amount_expended,cfda_key,V9960))</f>
        <v/>
      </c>
      <c r="K9960" s="10">
        <f>IF(G9960="OTHER CLUSTER NOT LISTED ABOVE",SUMIFS(amount_expended,uniform_other_cluster_name,X9960), IF(AND(OR(G9960="N/A",G9960=""),H9960=""),0,IF(G9960="STATE CLUSTER",SUMIFS(amount_expended,uniform_state_cluster_name,W9960),SUMIFS(amount_expended,cluster_name,G9960))))</f>
        <v/>
      </c>
      <c r="L9960" s="8" t="n"/>
      <c r="M9960" s="7" t="n"/>
      <c r="N9960" s="8" t="n"/>
      <c r="O9960" s="7" t="n"/>
      <c r="P9960" s="7" t="n"/>
      <c r="Q9960" s="8" t="n"/>
      <c r="R9960" s="9" t="n"/>
      <c r="S9960" s="8" t="n"/>
      <c r="T9960" s="8" t="n"/>
      <c r="U9960" s="8" t="n"/>
      <c r="V9960" s="11">
        <f>IF(OR(B9960="",C9960=""),"",CONCATENATE(B9960,".",C9960))</f>
        <v/>
      </c>
      <c r="W9960" s="6">
        <f>UPPER(TRIM(H9960))</f>
        <v/>
      </c>
      <c r="X9960" s="6">
        <f>UPPER(TRIM(I9960))</f>
        <v/>
      </c>
      <c r="Y9960" s="6">
        <f>IF(V9960&lt;&gt;"",IFERROR(INDEX(federal_program_name_lookup,MATCH(V9960,aln_lookup,0)),""),"")</f>
        <v/>
      </c>
    </row>
    <row r="9961">
      <c r="A9961" s="6">
        <f>IF(B9961&lt;&gt;"", "AWARD-"&amp;TEXT(ROW()-1,"00000"), "")</f>
        <v/>
      </c>
      <c r="B9961" s="7" t="n"/>
      <c r="C9961" s="7" t="n"/>
      <c r="D9961" s="7" t="n"/>
      <c r="E9961" s="8" t="n"/>
      <c r="F9961" s="9" t="n"/>
      <c r="G9961" s="8" t="n"/>
      <c r="H9961" s="8" t="n"/>
      <c r="I9961" s="8" t="n"/>
      <c r="J9961" s="10">
        <f>IF(A9961="",0,SUMIFS(amount_expended,cfda_key,V9961))</f>
        <v/>
      </c>
      <c r="K9961" s="10">
        <f>IF(G9961="OTHER CLUSTER NOT LISTED ABOVE",SUMIFS(amount_expended,uniform_other_cluster_name,X9961), IF(AND(OR(G9961="N/A",G9961=""),H9961=""),0,IF(G9961="STATE CLUSTER",SUMIFS(amount_expended,uniform_state_cluster_name,W9961),SUMIFS(amount_expended,cluster_name,G9961))))</f>
        <v/>
      </c>
      <c r="L9961" s="8" t="n"/>
      <c r="M9961" s="7" t="n"/>
      <c r="N9961" s="8" t="n"/>
      <c r="O9961" s="7" t="n"/>
      <c r="P9961" s="7" t="n"/>
      <c r="Q9961" s="8" t="n"/>
      <c r="R9961" s="9" t="n"/>
      <c r="S9961" s="8" t="n"/>
      <c r="T9961" s="8" t="n"/>
      <c r="U9961" s="8" t="n"/>
      <c r="V9961" s="11">
        <f>IF(OR(B9961="",C9961=""),"",CONCATENATE(B9961,".",C9961))</f>
        <v/>
      </c>
      <c r="W9961" s="6">
        <f>UPPER(TRIM(H9961))</f>
        <v/>
      </c>
      <c r="X9961" s="6">
        <f>UPPER(TRIM(I9961))</f>
        <v/>
      </c>
      <c r="Y9961" s="6">
        <f>IF(V9961&lt;&gt;"",IFERROR(INDEX(federal_program_name_lookup,MATCH(V9961,aln_lookup,0)),""),"")</f>
        <v/>
      </c>
    </row>
    <row r="9962">
      <c r="A9962" s="6">
        <f>IF(B9962&lt;&gt;"", "AWARD-"&amp;TEXT(ROW()-1,"00000"), "")</f>
        <v/>
      </c>
      <c r="B9962" s="7" t="n"/>
      <c r="C9962" s="7" t="n"/>
      <c r="D9962" s="7" t="n"/>
      <c r="E9962" s="8" t="n"/>
      <c r="F9962" s="9" t="n"/>
      <c r="G9962" s="8" t="n"/>
      <c r="H9962" s="8" t="n"/>
      <c r="I9962" s="8" t="n"/>
      <c r="J9962" s="10">
        <f>IF(A9962="",0,SUMIFS(amount_expended,cfda_key,V9962))</f>
        <v/>
      </c>
      <c r="K9962" s="10">
        <f>IF(G9962="OTHER CLUSTER NOT LISTED ABOVE",SUMIFS(amount_expended,uniform_other_cluster_name,X9962), IF(AND(OR(G9962="N/A",G9962=""),H9962=""),0,IF(G9962="STATE CLUSTER",SUMIFS(amount_expended,uniform_state_cluster_name,W9962),SUMIFS(amount_expended,cluster_name,G9962))))</f>
        <v/>
      </c>
      <c r="L9962" s="8" t="n"/>
      <c r="M9962" s="7" t="n"/>
      <c r="N9962" s="8" t="n"/>
      <c r="O9962" s="7" t="n"/>
      <c r="P9962" s="7" t="n"/>
      <c r="Q9962" s="8" t="n"/>
      <c r="R9962" s="9" t="n"/>
      <c r="S9962" s="8" t="n"/>
      <c r="T9962" s="8" t="n"/>
      <c r="U9962" s="8" t="n"/>
      <c r="V9962" s="11">
        <f>IF(OR(B9962="",C9962=""),"",CONCATENATE(B9962,".",C9962))</f>
        <v/>
      </c>
      <c r="W9962" s="6">
        <f>UPPER(TRIM(H9962))</f>
        <v/>
      </c>
      <c r="X9962" s="6">
        <f>UPPER(TRIM(I9962))</f>
        <v/>
      </c>
      <c r="Y9962" s="6">
        <f>IF(V9962&lt;&gt;"",IFERROR(INDEX(federal_program_name_lookup,MATCH(V9962,aln_lookup,0)),""),"")</f>
        <v/>
      </c>
    </row>
    <row r="9963">
      <c r="A9963" s="6">
        <f>IF(B9963&lt;&gt;"", "AWARD-"&amp;TEXT(ROW()-1,"00000"), "")</f>
        <v/>
      </c>
      <c r="B9963" s="7" t="n"/>
      <c r="C9963" s="7" t="n"/>
      <c r="D9963" s="7" t="n"/>
      <c r="E9963" s="8" t="n"/>
      <c r="F9963" s="9" t="n"/>
      <c r="G9963" s="8" t="n"/>
      <c r="H9963" s="8" t="n"/>
      <c r="I9963" s="8" t="n"/>
      <c r="J9963" s="10">
        <f>IF(A9963="",0,SUMIFS(amount_expended,cfda_key,V9963))</f>
        <v/>
      </c>
      <c r="K9963" s="10">
        <f>IF(G9963="OTHER CLUSTER NOT LISTED ABOVE",SUMIFS(amount_expended,uniform_other_cluster_name,X9963), IF(AND(OR(G9963="N/A",G9963=""),H9963=""),0,IF(G9963="STATE CLUSTER",SUMIFS(amount_expended,uniform_state_cluster_name,W9963),SUMIFS(amount_expended,cluster_name,G9963))))</f>
        <v/>
      </c>
      <c r="L9963" s="8" t="n"/>
      <c r="M9963" s="7" t="n"/>
      <c r="N9963" s="8" t="n"/>
      <c r="O9963" s="7" t="n"/>
      <c r="P9963" s="7" t="n"/>
      <c r="Q9963" s="8" t="n"/>
      <c r="R9963" s="9" t="n"/>
      <c r="S9963" s="8" t="n"/>
      <c r="T9963" s="8" t="n"/>
      <c r="U9963" s="8" t="n"/>
      <c r="V9963" s="11">
        <f>IF(OR(B9963="",C9963=""),"",CONCATENATE(B9963,".",C9963))</f>
        <v/>
      </c>
      <c r="W9963" s="6">
        <f>UPPER(TRIM(H9963))</f>
        <v/>
      </c>
      <c r="X9963" s="6">
        <f>UPPER(TRIM(I9963))</f>
        <v/>
      </c>
      <c r="Y9963" s="6">
        <f>IF(V9963&lt;&gt;"",IFERROR(INDEX(federal_program_name_lookup,MATCH(V9963,aln_lookup,0)),""),"")</f>
        <v/>
      </c>
    </row>
    <row r="9964">
      <c r="A9964" s="6">
        <f>IF(B9964&lt;&gt;"", "AWARD-"&amp;TEXT(ROW()-1,"00000"), "")</f>
        <v/>
      </c>
      <c r="B9964" s="7" t="n"/>
      <c r="C9964" s="7" t="n"/>
      <c r="D9964" s="7" t="n"/>
      <c r="E9964" s="8" t="n"/>
      <c r="F9964" s="9" t="n"/>
      <c r="G9964" s="8" t="n"/>
      <c r="H9964" s="8" t="n"/>
      <c r="I9964" s="8" t="n"/>
      <c r="J9964" s="10">
        <f>IF(A9964="",0,SUMIFS(amount_expended,cfda_key,V9964))</f>
        <v/>
      </c>
      <c r="K9964" s="10">
        <f>IF(G9964="OTHER CLUSTER NOT LISTED ABOVE",SUMIFS(amount_expended,uniform_other_cluster_name,X9964), IF(AND(OR(G9964="N/A",G9964=""),H9964=""),0,IF(G9964="STATE CLUSTER",SUMIFS(amount_expended,uniform_state_cluster_name,W9964),SUMIFS(amount_expended,cluster_name,G9964))))</f>
        <v/>
      </c>
      <c r="L9964" s="8" t="n"/>
      <c r="M9964" s="7" t="n"/>
      <c r="N9964" s="8" t="n"/>
      <c r="O9964" s="7" t="n"/>
      <c r="P9964" s="7" t="n"/>
      <c r="Q9964" s="8" t="n"/>
      <c r="R9964" s="9" t="n"/>
      <c r="S9964" s="8" t="n"/>
      <c r="T9964" s="8" t="n"/>
      <c r="U9964" s="8" t="n"/>
      <c r="V9964" s="11">
        <f>IF(OR(B9964="",C9964=""),"",CONCATENATE(B9964,".",C9964))</f>
        <v/>
      </c>
      <c r="W9964" s="6">
        <f>UPPER(TRIM(H9964))</f>
        <v/>
      </c>
      <c r="X9964" s="6">
        <f>UPPER(TRIM(I9964))</f>
        <v/>
      </c>
      <c r="Y9964" s="6">
        <f>IF(V9964&lt;&gt;"",IFERROR(INDEX(federal_program_name_lookup,MATCH(V9964,aln_lookup,0)),""),"")</f>
        <v/>
      </c>
    </row>
    <row r="9965">
      <c r="A9965" s="6">
        <f>IF(B9965&lt;&gt;"", "AWARD-"&amp;TEXT(ROW()-1,"00000"), "")</f>
        <v/>
      </c>
      <c r="B9965" s="7" t="n"/>
      <c r="C9965" s="7" t="n"/>
      <c r="D9965" s="7" t="n"/>
      <c r="E9965" s="8" t="n"/>
      <c r="F9965" s="9" t="n"/>
      <c r="G9965" s="8" t="n"/>
      <c r="H9965" s="8" t="n"/>
      <c r="I9965" s="8" t="n"/>
      <c r="J9965" s="10">
        <f>IF(A9965="",0,SUMIFS(amount_expended,cfda_key,V9965))</f>
        <v/>
      </c>
      <c r="K9965" s="10">
        <f>IF(G9965="OTHER CLUSTER NOT LISTED ABOVE",SUMIFS(amount_expended,uniform_other_cluster_name,X9965), IF(AND(OR(G9965="N/A",G9965=""),H9965=""),0,IF(G9965="STATE CLUSTER",SUMIFS(amount_expended,uniform_state_cluster_name,W9965),SUMIFS(amount_expended,cluster_name,G9965))))</f>
        <v/>
      </c>
      <c r="L9965" s="8" t="n"/>
      <c r="M9965" s="7" t="n"/>
      <c r="N9965" s="8" t="n"/>
      <c r="O9965" s="7" t="n"/>
      <c r="P9965" s="7" t="n"/>
      <c r="Q9965" s="8" t="n"/>
      <c r="R9965" s="9" t="n"/>
      <c r="S9965" s="8" t="n"/>
      <c r="T9965" s="8" t="n"/>
      <c r="U9965" s="8" t="n"/>
      <c r="V9965" s="11">
        <f>IF(OR(B9965="",C9965=""),"",CONCATENATE(B9965,".",C9965))</f>
        <v/>
      </c>
      <c r="W9965" s="6">
        <f>UPPER(TRIM(H9965))</f>
        <v/>
      </c>
      <c r="X9965" s="6">
        <f>UPPER(TRIM(I9965))</f>
        <v/>
      </c>
      <c r="Y9965" s="6">
        <f>IF(V9965&lt;&gt;"",IFERROR(INDEX(federal_program_name_lookup,MATCH(V9965,aln_lookup,0)),""),"")</f>
        <v/>
      </c>
    </row>
    <row r="9966">
      <c r="A9966" s="6">
        <f>IF(B9966&lt;&gt;"", "AWARD-"&amp;TEXT(ROW()-1,"00000"), "")</f>
        <v/>
      </c>
      <c r="B9966" s="7" t="n"/>
      <c r="C9966" s="7" t="n"/>
      <c r="D9966" s="7" t="n"/>
      <c r="E9966" s="8" t="n"/>
      <c r="F9966" s="9" t="n"/>
      <c r="G9966" s="8" t="n"/>
      <c r="H9966" s="8" t="n"/>
      <c r="I9966" s="8" t="n"/>
      <c r="J9966" s="10">
        <f>IF(A9966="",0,SUMIFS(amount_expended,cfda_key,V9966))</f>
        <v/>
      </c>
      <c r="K9966" s="10">
        <f>IF(G9966="OTHER CLUSTER NOT LISTED ABOVE",SUMIFS(amount_expended,uniform_other_cluster_name,X9966), IF(AND(OR(G9966="N/A",G9966=""),H9966=""),0,IF(G9966="STATE CLUSTER",SUMIFS(amount_expended,uniform_state_cluster_name,W9966),SUMIFS(amount_expended,cluster_name,G9966))))</f>
        <v/>
      </c>
      <c r="L9966" s="8" t="n"/>
      <c r="M9966" s="7" t="n"/>
      <c r="N9966" s="8" t="n"/>
      <c r="O9966" s="7" t="n"/>
      <c r="P9966" s="7" t="n"/>
      <c r="Q9966" s="8" t="n"/>
      <c r="R9966" s="9" t="n"/>
      <c r="S9966" s="8" t="n"/>
      <c r="T9966" s="8" t="n"/>
      <c r="U9966" s="8" t="n"/>
      <c r="V9966" s="11">
        <f>IF(OR(B9966="",C9966=""),"",CONCATENATE(B9966,".",C9966))</f>
        <v/>
      </c>
      <c r="W9966" s="6">
        <f>UPPER(TRIM(H9966))</f>
        <v/>
      </c>
      <c r="X9966" s="6">
        <f>UPPER(TRIM(I9966))</f>
        <v/>
      </c>
      <c r="Y9966" s="6">
        <f>IF(V9966&lt;&gt;"",IFERROR(INDEX(federal_program_name_lookup,MATCH(V9966,aln_lookup,0)),""),"")</f>
        <v/>
      </c>
    </row>
    <row r="9967">
      <c r="A9967" s="6">
        <f>IF(B9967&lt;&gt;"", "AWARD-"&amp;TEXT(ROW()-1,"00000"), "")</f>
        <v/>
      </c>
      <c r="B9967" s="7" t="n"/>
      <c r="C9967" s="7" t="n"/>
      <c r="D9967" s="7" t="n"/>
      <c r="E9967" s="8" t="n"/>
      <c r="F9967" s="9" t="n"/>
      <c r="G9967" s="8" t="n"/>
      <c r="H9967" s="8" t="n"/>
      <c r="I9967" s="8" t="n"/>
      <c r="J9967" s="10">
        <f>IF(A9967="",0,SUMIFS(amount_expended,cfda_key,V9967))</f>
        <v/>
      </c>
      <c r="K9967" s="10">
        <f>IF(G9967="OTHER CLUSTER NOT LISTED ABOVE",SUMIFS(amount_expended,uniform_other_cluster_name,X9967), IF(AND(OR(G9967="N/A",G9967=""),H9967=""),0,IF(G9967="STATE CLUSTER",SUMIFS(amount_expended,uniform_state_cluster_name,W9967),SUMIFS(amount_expended,cluster_name,G9967))))</f>
        <v/>
      </c>
      <c r="L9967" s="8" t="n"/>
      <c r="M9967" s="7" t="n"/>
      <c r="N9967" s="8" t="n"/>
      <c r="O9967" s="7" t="n"/>
      <c r="P9967" s="7" t="n"/>
      <c r="Q9967" s="8" t="n"/>
      <c r="R9967" s="9" t="n"/>
      <c r="S9967" s="8" t="n"/>
      <c r="T9967" s="8" t="n"/>
      <c r="U9967" s="8" t="n"/>
      <c r="V9967" s="11">
        <f>IF(OR(B9967="",C9967=""),"",CONCATENATE(B9967,".",C9967))</f>
        <v/>
      </c>
      <c r="W9967" s="6">
        <f>UPPER(TRIM(H9967))</f>
        <v/>
      </c>
      <c r="X9967" s="6">
        <f>UPPER(TRIM(I9967))</f>
        <v/>
      </c>
      <c r="Y9967" s="6">
        <f>IF(V9967&lt;&gt;"",IFERROR(INDEX(federal_program_name_lookup,MATCH(V9967,aln_lookup,0)),""),"")</f>
        <v/>
      </c>
    </row>
    <row r="9968">
      <c r="A9968" s="6">
        <f>IF(B9968&lt;&gt;"", "AWARD-"&amp;TEXT(ROW()-1,"00000"), "")</f>
        <v/>
      </c>
      <c r="B9968" s="7" t="n"/>
      <c r="C9968" s="7" t="n"/>
      <c r="D9968" s="7" t="n"/>
      <c r="E9968" s="8" t="n"/>
      <c r="F9968" s="9" t="n"/>
      <c r="G9968" s="8" t="n"/>
      <c r="H9968" s="8" t="n"/>
      <c r="I9968" s="8" t="n"/>
      <c r="J9968" s="10">
        <f>IF(A9968="",0,SUMIFS(amount_expended,cfda_key,V9968))</f>
        <v/>
      </c>
      <c r="K9968" s="10">
        <f>IF(G9968="OTHER CLUSTER NOT LISTED ABOVE",SUMIFS(amount_expended,uniform_other_cluster_name,X9968), IF(AND(OR(G9968="N/A",G9968=""),H9968=""),0,IF(G9968="STATE CLUSTER",SUMIFS(amount_expended,uniform_state_cluster_name,W9968),SUMIFS(amount_expended,cluster_name,G9968))))</f>
        <v/>
      </c>
      <c r="L9968" s="8" t="n"/>
      <c r="M9968" s="7" t="n"/>
      <c r="N9968" s="8" t="n"/>
      <c r="O9968" s="7" t="n"/>
      <c r="P9968" s="7" t="n"/>
      <c r="Q9968" s="8" t="n"/>
      <c r="R9968" s="9" t="n"/>
      <c r="S9968" s="8" t="n"/>
      <c r="T9968" s="8" t="n"/>
      <c r="U9968" s="8" t="n"/>
      <c r="V9968" s="11">
        <f>IF(OR(B9968="",C9968=""),"",CONCATENATE(B9968,".",C9968))</f>
        <v/>
      </c>
      <c r="W9968" s="6">
        <f>UPPER(TRIM(H9968))</f>
        <v/>
      </c>
      <c r="X9968" s="6">
        <f>UPPER(TRIM(I9968))</f>
        <v/>
      </c>
      <c r="Y9968" s="6">
        <f>IF(V9968&lt;&gt;"",IFERROR(INDEX(federal_program_name_lookup,MATCH(V9968,aln_lookup,0)),""),"")</f>
        <v/>
      </c>
    </row>
    <row r="9969">
      <c r="A9969" s="6">
        <f>IF(B9969&lt;&gt;"", "AWARD-"&amp;TEXT(ROW()-1,"00000"), "")</f>
        <v/>
      </c>
      <c r="B9969" s="7" t="n"/>
      <c r="C9969" s="7" t="n"/>
      <c r="D9969" s="7" t="n"/>
      <c r="E9969" s="8" t="n"/>
      <c r="F9969" s="9" t="n"/>
      <c r="G9969" s="8" t="n"/>
      <c r="H9969" s="8" t="n"/>
      <c r="I9969" s="8" t="n"/>
      <c r="J9969" s="10">
        <f>IF(A9969="",0,SUMIFS(amount_expended,cfda_key,V9969))</f>
        <v/>
      </c>
      <c r="K9969" s="10">
        <f>IF(G9969="OTHER CLUSTER NOT LISTED ABOVE",SUMIFS(amount_expended,uniform_other_cluster_name,X9969), IF(AND(OR(G9969="N/A",G9969=""),H9969=""),0,IF(G9969="STATE CLUSTER",SUMIFS(amount_expended,uniform_state_cluster_name,W9969),SUMIFS(amount_expended,cluster_name,G9969))))</f>
        <v/>
      </c>
      <c r="L9969" s="8" t="n"/>
      <c r="M9969" s="7" t="n"/>
      <c r="N9969" s="8" t="n"/>
      <c r="O9969" s="7" t="n"/>
      <c r="P9969" s="7" t="n"/>
      <c r="Q9969" s="8" t="n"/>
      <c r="R9969" s="9" t="n"/>
      <c r="S9969" s="8" t="n"/>
      <c r="T9969" s="8" t="n"/>
      <c r="U9969" s="8" t="n"/>
      <c r="V9969" s="11">
        <f>IF(OR(B9969="",C9969=""),"",CONCATENATE(B9969,".",C9969))</f>
        <v/>
      </c>
      <c r="W9969" s="6">
        <f>UPPER(TRIM(H9969))</f>
        <v/>
      </c>
      <c r="X9969" s="6">
        <f>UPPER(TRIM(I9969))</f>
        <v/>
      </c>
      <c r="Y9969" s="6">
        <f>IF(V9969&lt;&gt;"",IFERROR(INDEX(federal_program_name_lookup,MATCH(V9969,aln_lookup,0)),""),"")</f>
        <v/>
      </c>
    </row>
    <row r="9970">
      <c r="A9970" s="6">
        <f>IF(B9970&lt;&gt;"", "AWARD-"&amp;TEXT(ROW()-1,"00000"), "")</f>
        <v/>
      </c>
      <c r="B9970" s="7" t="n"/>
      <c r="C9970" s="7" t="n"/>
      <c r="D9970" s="7" t="n"/>
      <c r="E9970" s="8" t="n"/>
      <c r="F9970" s="9" t="n"/>
      <c r="G9970" s="8" t="n"/>
      <c r="H9970" s="8" t="n"/>
      <c r="I9970" s="8" t="n"/>
      <c r="J9970" s="10">
        <f>IF(A9970="",0,SUMIFS(amount_expended,cfda_key,V9970))</f>
        <v/>
      </c>
      <c r="K9970" s="10">
        <f>IF(G9970="OTHER CLUSTER NOT LISTED ABOVE",SUMIFS(amount_expended,uniform_other_cluster_name,X9970), IF(AND(OR(G9970="N/A",G9970=""),H9970=""),0,IF(G9970="STATE CLUSTER",SUMIFS(amount_expended,uniform_state_cluster_name,W9970),SUMIFS(amount_expended,cluster_name,G9970))))</f>
        <v/>
      </c>
      <c r="L9970" s="8" t="n"/>
      <c r="M9970" s="7" t="n"/>
      <c r="N9970" s="8" t="n"/>
      <c r="O9970" s="7" t="n"/>
      <c r="P9970" s="7" t="n"/>
      <c r="Q9970" s="8" t="n"/>
      <c r="R9970" s="9" t="n"/>
      <c r="S9970" s="8" t="n"/>
      <c r="T9970" s="8" t="n"/>
      <c r="U9970" s="8" t="n"/>
      <c r="V9970" s="11">
        <f>IF(OR(B9970="",C9970=""),"",CONCATENATE(B9970,".",C9970))</f>
        <v/>
      </c>
      <c r="W9970" s="6">
        <f>UPPER(TRIM(H9970))</f>
        <v/>
      </c>
      <c r="X9970" s="6">
        <f>UPPER(TRIM(I9970))</f>
        <v/>
      </c>
      <c r="Y9970" s="6">
        <f>IF(V9970&lt;&gt;"",IFERROR(INDEX(federal_program_name_lookup,MATCH(V9970,aln_lookup,0)),""),"")</f>
        <v/>
      </c>
    </row>
    <row r="9971">
      <c r="A9971" s="6">
        <f>IF(B9971&lt;&gt;"", "AWARD-"&amp;TEXT(ROW()-1,"00000"), "")</f>
        <v/>
      </c>
      <c r="B9971" s="7" t="n"/>
      <c r="C9971" s="7" t="n"/>
      <c r="D9971" s="7" t="n"/>
      <c r="E9971" s="8" t="n"/>
      <c r="F9971" s="9" t="n"/>
      <c r="G9971" s="8" t="n"/>
      <c r="H9971" s="8" t="n"/>
      <c r="I9971" s="8" t="n"/>
      <c r="J9971" s="10">
        <f>IF(A9971="",0,SUMIFS(amount_expended,cfda_key,V9971))</f>
        <v/>
      </c>
      <c r="K9971" s="10">
        <f>IF(G9971="OTHER CLUSTER NOT LISTED ABOVE",SUMIFS(amount_expended,uniform_other_cluster_name,X9971), IF(AND(OR(G9971="N/A",G9971=""),H9971=""),0,IF(G9971="STATE CLUSTER",SUMIFS(amount_expended,uniform_state_cluster_name,W9971),SUMIFS(amount_expended,cluster_name,G9971))))</f>
        <v/>
      </c>
      <c r="L9971" s="8" t="n"/>
      <c r="M9971" s="7" t="n"/>
      <c r="N9971" s="8" t="n"/>
      <c r="O9971" s="7" t="n"/>
      <c r="P9971" s="7" t="n"/>
      <c r="Q9971" s="8" t="n"/>
      <c r="R9971" s="9" t="n"/>
      <c r="S9971" s="8" t="n"/>
      <c r="T9971" s="8" t="n"/>
      <c r="U9971" s="8" t="n"/>
      <c r="V9971" s="11">
        <f>IF(OR(B9971="",C9971=""),"",CONCATENATE(B9971,".",C9971))</f>
        <v/>
      </c>
      <c r="W9971" s="6">
        <f>UPPER(TRIM(H9971))</f>
        <v/>
      </c>
      <c r="X9971" s="6">
        <f>UPPER(TRIM(I9971))</f>
        <v/>
      </c>
      <c r="Y9971" s="6">
        <f>IF(V9971&lt;&gt;"",IFERROR(INDEX(federal_program_name_lookup,MATCH(V9971,aln_lookup,0)),""),"")</f>
        <v/>
      </c>
    </row>
    <row r="9972">
      <c r="A9972" s="6">
        <f>IF(B9972&lt;&gt;"", "AWARD-"&amp;TEXT(ROW()-1,"00000"), "")</f>
        <v/>
      </c>
      <c r="B9972" s="7" t="n"/>
      <c r="C9972" s="7" t="n"/>
      <c r="D9972" s="7" t="n"/>
      <c r="E9972" s="8" t="n"/>
      <c r="F9972" s="9" t="n"/>
      <c r="G9972" s="8" t="n"/>
      <c r="H9972" s="8" t="n"/>
      <c r="I9972" s="8" t="n"/>
      <c r="J9972" s="10">
        <f>IF(A9972="",0,SUMIFS(amount_expended,cfda_key,V9972))</f>
        <v/>
      </c>
      <c r="K9972" s="10">
        <f>IF(G9972="OTHER CLUSTER NOT LISTED ABOVE",SUMIFS(amount_expended,uniform_other_cluster_name,X9972), IF(AND(OR(G9972="N/A",G9972=""),H9972=""),0,IF(G9972="STATE CLUSTER",SUMIFS(amount_expended,uniform_state_cluster_name,W9972),SUMIFS(amount_expended,cluster_name,G9972))))</f>
        <v/>
      </c>
      <c r="L9972" s="8" t="n"/>
      <c r="M9972" s="7" t="n"/>
      <c r="N9972" s="8" t="n"/>
      <c r="O9972" s="7" t="n"/>
      <c r="P9972" s="7" t="n"/>
      <c r="Q9972" s="8" t="n"/>
      <c r="R9972" s="9" t="n"/>
      <c r="S9972" s="8" t="n"/>
      <c r="T9972" s="8" t="n"/>
      <c r="U9972" s="8" t="n"/>
      <c r="V9972" s="11">
        <f>IF(OR(B9972="",C9972=""),"",CONCATENATE(B9972,".",C9972))</f>
        <v/>
      </c>
      <c r="W9972" s="6">
        <f>UPPER(TRIM(H9972))</f>
        <v/>
      </c>
      <c r="X9972" s="6">
        <f>UPPER(TRIM(I9972))</f>
        <v/>
      </c>
      <c r="Y9972" s="6">
        <f>IF(V9972&lt;&gt;"",IFERROR(INDEX(federal_program_name_lookup,MATCH(V9972,aln_lookup,0)),""),"")</f>
        <v/>
      </c>
    </row>
    <row r="9973">
      <c r="A9973" s="6">
        <f>IF(B9973&lt;&gt;"", "AWARD-"&amp;TEXT(ROW()-1,"00000"), "")</f>
        <v/>
      </c>
      <c r="B9973" s="7" t="n"/>
      <c r="C9973" s="7" t="n"/>
      <c r="D9973" s="7" t="n"/>
      <c r="E9973" s="8" t="n"/>
      <c r="F9973" s="9" t="n"/>
      <c r="G9973" s="8" t="n"/>
      <c r="H9973" s="8" t="n"/>
      <c r="I9973" s="8" t="n"/>
      <c r="J9973" s="10">
        <f>IF(A9973="",0,SUMIFS(amount_expended,cfda_key,V9973))</f>
        <v/>
      </c>
      <c r="K9973" s="10">
        <f>IF(G9973="OTHER CLUSTER NOT LISTED ABOVE",SUMIFS(amount_expended,uniform_other_cluster_name,X9973), IF(AND(OR(G9973="N/A",G9973=""),H9973=""),0,IF(G9973="STATE CLUSTER",SUMIFS(amount_expended,uniform_state_cluster_name,W9973),SUMIFS(amount_expended,cluster_name,G9973))))</f>
        <v/>
      </c>
      <c r="L9973" s="8" t="n"/>
      <c r="M9973" s="7" t="n"/>
      <c r="N9973" s="8" t="n"/>
      <c r="O9973" s="7" t="n"/>
      <c r="P9973" s="7" t="n"/>
      <c r="Q9973" s="8" t="n"/>
      <c r="R9973" s="9" t="n"/>
      <c r="S9973" s="8" t="n"/>
      <c r="T9973" s="8" t="n"/>
      <c r="U9973" s="8" t="n"/>
      <c r="V9973" s="11">
        <f>IF(OR(B9973="",C9973=""),"",CONCATENATE(B9973,".",C9973))</f>
        <v/>
      </c>
      <c r="W9973" s="6">
        <f>UPPER(TRIM(H9973))</f>
        <v/>
      </c>
      <c r="X9973" s="6">
        <f>UPPER(TRIM(I9973))</f>
        <v/>
      </c>
      <c r="Y9973" s="6">
        <f>IF(V9973&lt;&gt;"",IFERROR(INDEX(federal_program_name_lookup,MATCH(V9973,aln_lookup,0)),""),"")</f>
        <v/>
      </c>
    </row>
    <row r="9974">
      <c r="A9974" s="6">
        <f>IF(B9974&lt;&gt;"", "AWARD-"&amp;TEXT(ROW()-1,"00000"), "")</f>
        <v/>
      </c>
      <c r="B9974" s="7" t="n"/>
      <c r="C9974" s="7" t="n"/>
      <c r="D9974" s="7" t="n"/>
      <c r="E9974" s="8" t="n"/>
      <c r="F9974" s="9" t="n"/>
      <c r="G9974" s="8" t="n"/>
      <c r="H9974" s="8" t="n"/>
      <c r="I9974" s="8" t="n"/>
      <c r="J9974" s="10">
        <f>IF(A9974="",0,SUMIFS(amount_expended,cfda_key,V9974))</f>
        <v/>
      </c>
      <c r="K9974" s="10">
        <f>IF(G9974="OTHER CLUSTER NOT LISTED ABOVE",SUMIFS(amount_expended,uniform_other_cluster_name,X9974), IF(AND(OR(G9974="N/A",G9974=""),H9974=""),0,IF(G9974="STATE CLUSTER",SUMIFS(amount_expended,uniform_state_cluster_name,W9974),SUMIFS(amount_expended,cluster_name,G9974))))</f>
        <v/>
      </c>
      <c r="L9974" s="8" t="n"/>
      <c r="M9974" s="7" t="n"/>
      <c r="N9974" s="8" t="n"/>
      <c r="O9974" s="7" t="n"/>
      <c r="P9974" s="7" t="n"/>
      <c r="Q9974" s="8" t="n"/>
      <c r="R9974" s="9" t="n"/>
      <c r="S9974" s="8" t="n"/>
      <c r="T9974" s="8" t="n"/>
      <c r="U9974" s="8" t="n"/>
      <c r="V9974" s="11">
        <f>IF(OR(B9974="",C9974=""),"",CONCATENATE(B9974,".",C9974))</f>
        <v/>
      </c>
      <c r="W9974" s="6">
        <f>UPPER(TRIM(H9974))</f>
        <v/>
      </c>
      <c r="X9974" s="6">
        <f>UPPER(TRIM(I9974))</f>
        <v/>
      </c>
      <c r="Y9974" s="6">
        <f>IF(V9974&lt;&gt;"",IFERROR(INDEX(federal_program_name_lookup,MATCH(V9974,aln_lookup,0)),""),"")</f>
        <v/>
      </c>
    </row>
    <row r="9975">
      <c r="A9975" s="6">
        <f>IF(B9975&lt;&gt;"", "AWARD-"&amp;TEXT(ROW()-1,"00000"), "")</f>
        <v/>
      </c>
      <c r="B9975" s="7" t="n"/>
      <c r="C9975" s="7" t="n"/>
      <c r="D9975" s="7" t="n"/>
      <c r="E9975" s="8" t="n"/>
      <c r="F9975" s="9" t="n"/>
      <c r="G9975" s="8" t="n"/>
      <c r="H9975" s="8" t="n"/>
      <c r="I9975" s="8" t="n"/>
      <c r="J9975" s="10">
        <f>IF(A9975="",0,SUMIFS(amount_expended,cfda_key,V9975))</f>
        <v/>
      </c>
      <c r="K9975" s="10">
        <f>IF(G9975="OTHER CLUSTER NOT LISTED ABOVE",SUMIFS(amount_expended,uniform_other_cluster_name,X9975), IF(AND(OR(G9975="N/A",G9975=""),H9975=""),0,IF(G9975="STATE CLUSTER",SUMIFS(amount_expended,uniform_state_cluster_name,W9975),SUMIFS(amount_expended,cluster_name,G9975))))</f>
        <v/>
      </c>
      <c r="L9975" s="8" t="n"/>
      <c r="M9975" s="7" t="n"/>
      <c r="N9975" s="8" t="n"/>
      <c r="O9975" s="7" t="n"/>
      <c r="P9975" s="7" t="n"/>
      <c r="Q9975" s="8" t="n"/>
      <c r="R9975" s="9" t="n"/>
      <c r="S9975" s="8" t="n"/>
      <c r="T9975" s="8" t="n"/>
      <c r="U9975" s="8" t="n"/>
      <c r="V9975" s="11">
        <f>IF(OR(B9975="",C9975=""),"",CONCATENATE(B9975,".",C9975))</f>
        <v/>
      </c>
      <c r="W9975" s="6">
        <f>UPPER(TRIM(H9975))</f>
        <v/>
      </c>
      <c r="X9975" s="6">
        <f>UPPER(TRIM(I9975))</f>
        <v/>
      </c>
      <c r="Y9975" s="6">
        <f>IF(V9975&lt;&gt;"",IFERROR(INDEX(federal_program_name_lookup,MATCH(V9975,aln_lookup,0)),""),"")</f>
        <v/>
      </c>
    </row>
    <row r="9976">
      <c r="A9976" s="6">
        <f>IF(B9976&lt;&gt;"", "AWARD-"&amp;TEXT(ROW()-1,"00000"), "")</f>
        <v/>
      </c>
      <c r="B9976" s="7" t="n"/>
      <c r="C9976" s="7" t="n"/>
      <c r="D9976" s="7" t="n"/>
      <c r="E9976" s="8" t="n"/>
      <c r="F9976" s="9" t="n"/>
      <c r="G9976" s="8" t="n"/>
      <c r="H9976" s="8" t="n"/>
      <c r="I9976" s="8" t="n"/>
      <c r="J9976" s="10">
        <f>IF(A9976="",0,SUMIFS(amount_expended,cfda_key,V9976))</f>
        <v/>
      </c>
      <c r="K9976" s="10">
        <f>IF(G9976="OTHER CLUSTER NOT LISTED ABOVE",SUMIFS(amount_expended,uniform_other_cluster_name,X9976), IF(AND(OR(G9976="N/A",G9976=""),H9976=""),0,IF(G9976="STATE CLUSTER",SUMIFS(amount_expended,uniform_state_cluster_name,W9976),SUMIFS(amount_expended,cluster_name,G9976))))</f>
        <v/>
      </c>
      <c r="L9976" s="8" t="n"/>
      <c r="M9976" s="7" t="n"/>
      <c r="N9976" s="8" t="n"/>
      <c r="O9976" s="7" t="n"/>
      <c r="P9976" s="7" t="n"/>
      <c r="Q9976" s="8" t="n"/>
      <c r="R9976" s="9" t="n"/>
      <c r="S9976" s="8" t="n"/>
      <c r="T9976" s="8" t="n"/>
      <c r="U9976" s="8" t="n"/>
      <c r="V9976" s="11">
        <f>IF(OR(B9976="",C9976=""),"",CONCATENATE(B9976,".",C9976))</f>
        <v/>
      </c>
      <c r="W9976" s="6">
        <f>UPPER(TRIM(H9976))</f>
        <v/>
      </c>
      <c r="X9976" s="6">
        <f>UPPER(TRIM(I9976))</f>
        <v/>
      </c>
      <c r="Y9976" s="6">
        <f>IF(V9976&lt;&gt;"",IFERROR(INDEX(federal_program_name_lookup,MATCH(V9976,aln_lookup,0)),""),"")</f>
        <v/>
      </c>
    </row>
    <row r="9977">
      <c r="A9977" s="6">
        <f>IF(B9977&lt;&gt;"", "AWARD-"&amp;TEXT(ROW()-1,"00000"), "")</f>
        <v/>
      </c>
      <c r="B9977" s="7" t="n"/>
      <c r="C9977" s="7" t="n"/>
      <c r="D9977" s="7" t="n"/>
      <c r="E9977" s="8" t="n"/>
      <c r="F9977" s="9" t="n"/>
      <c r="G9977" s="8" t="n"/>
      <c r="H9977" s="8" t="n"/>
      <c r="I9977" s="8" t="n"/>
      <c r="J9977" s="10">
        <f>IF(A9977="",0,SUMIFS(amount_expended,cfda_key,V9977))</f>
        <v/>
      </c>
      <c r="K9977" s="10">
        <f>IF(G9977="OTHER CLUSTER NOT LISTED ABOVE",SUMIFS(amount_expended,uniform_other_cluster_name,X9977), IF(AND(OR(G9977="N/A",G9977=""),H9977=""),0,IF(G9977="STATE CLUSTER",SUMIFS(amount_expended,uniform_state_cluster_name,W9977),SUMIFS(amount_expended,cluster_name,G9977))))</f>
        <v/>
      </c>
      <c r="L9977" s="8" t="n"/>
      <c r="M9977" s="7" t="n"/>
      <c r="N9977" s="8" t="n"/>
      <c r="O9977" s="7" t="n"/>
      <c r="P9977" s="7" t="n"/>
      <c r="Q9977" s="8" t="n"/>
      <c r="R9977" s="9" t="n"/>
      <c r="S9977" s="8" t="n"/>
      <c r="T9977" s="8" t="n"/>
      <c r="U9977" s="8" t="n"/>
      <c r="V9977" s="11">
        <f>IF(OR(B9977="",C9977=""),"",CONCATENATE(B9977,".",C9977))</f>
        <v/>
      </c>
      <c r="W9977" s="6">
        <f>UPPER(TRIM(H9977))</f>
        <v/>
      </c>
      <c r="X9977" s="6">
        <f>UPPER(TRIM(I9977))</f>
        <v/>
      </c>
      <c r="Y9977" s="6">
        <f>IF(V9977&lt;&gt;"",IFERROR(INDEX(federal_program_name_lookup,MATCH(V9977,aln_lookup,0)),""),"")</f>
        <v/>
      </c>
    </row>
    <row r="9978">
      <c r="A9978" s="6">
        <f>IF(B9978&lt;&gt;"", "AWARD-"&amp;TEXT(ROW()-1,"00000"), "")</f>
        <v/>
      </c>
      <c r="B9978" s="7" t="n"/>
      <c r="C9978" s="7" t="n"/>
      <c r="D9978" s="7" t="n"/>
      <c r="E9978" s="8" t="n"/>
      <c r="F9978" s="9" t="n"/>
      <c r="G9978" s="8" t="n"/>
      <c r="H9978" s="8" t="n"/>
      <c r="I9978" s="8" t="n"/>
      <c r="J9978" s="10">
        <f>IF(A9978="",0,SUMIFS(amount_expended,cfda_key,V9978))</f>
        <v/>
      </c>
      <c r="K9978" s="10">
        <f>IF(G9978="OTHER CLUSTER NOT LISTED ABOVE",SUMIFS(amount_expended,uniform_other_cluster_name,X9978), IF(AND(OR(G9978="N/A",G9978=""),H9978=""),0,IF(G9978="STATE CLUSTER",SUMIFS(amount_expended,uniform_state_cluster_name,W9978),SUMIFS(amount_expended,cluster_name,G9978))))</f>
        <v/>
      </c>
      <c r="L9978" s="8" t="n"/>
      <c r="M9978" s="7" t="n"/>
      <c r="N9978" s="8" t="n"/>
      <c r="O9978" s="7" t="n"/>
      <c r="P9978" s="7" t="n"/>
      <c r="Q9978" s="8" t="n"/>
      <c r="R9978" s="9" t="n"/>
      <c r="S9978" s="8" t="n"/>
      <c r="T9978" s="8" t="n"/>
      <c r="U9978" s="8" t="n"/>
      <c r="V9978" s="11">
        <f>IF(OR(B9978="",C9978=""),"",CONCATENATE(B9978,".",C9978))</f>
        <v/>
      </c>
      <c r="W9978" s="6">
        <f>UPPER(TRIM(H9978))</f>
        <v/>
      </c>
      <c r="X9978" s="6">
        <f>UPPER(TRIM(I9978))</f>
        <v/>
      </c>
      <c r="Y9978" s="6">
        <f>IF(V9978&lt;&gt;"",IFERROR(INDEX(federal_program_name_lookup,MATCH(V9978,aln_lookup,0)),""),"")</f>
        <v/>
      </c>
    </row>
    <row r="9979">
      <c r="A9979" s="6">
        <f>IF(B9979&lt;&gt;"", "AWARD-"&amp;TEXT(ROW()-1,"00000"), "")</f>
        <v/>
      </c>
      <c r="B9979" s="7" t="n"/>
      <c r="C9979" s="7" t="n"/>
      <c r="D9979" s="7" t="n"/>
      <c r="E9979" s="8" t="n"/>
      <c r="F9979" s="9" t="n"/>
      <c r="G9979" s="8" t="n"/>
      <c r="H9979" s="8" t="n"/>
      <c r="I9979" s="8" t="n"/>
      <c r="J9979" s="10">
        <f>IF(A9979="",0,SUMIFS(amount_expended,cfda_key,V9979))</f>
        <v/>
      </c>
      <c r="K9979" s="10">
        <f>IF(G9979="OTHER CLUSTER NOT LISTED ABOVE",SUMIFS(amount_expended,uniform_other_cluster_name,X9979), IF(AND(OR(G9979="N/A",G9979=""),H9979=""),0,IF(G9979="STATE CLUSTER",SUMIFS(amount_expended,uniform_state_cluster_name,W9979),SUMIFS(amount_expended,cluster_name,G9979))))</f>
        <v/>
      </c>
      <c r="L9979" s="8" t="n"/>
      <c r="M9979" s="7" t="n"/>
      <c r="N9979" s="8" t="n"/>
      <c r="O9979" s="7" t="n"/>
      <c r="P9979" s="7" t="n"/>
      <c r="Q9979" s="8" t="n"/>
      <c r="R9979" s="9" t="n"/>
      <c r="S9979" s="8" t="n"/>
      <c r="T9979" s="8" t="n"/>
      <c r="U9979" s="8" t="n"/>
      <c r="V9979" s="11">
        <f>IF(OR(B9979="",C9979=""),"",CONCATENATE(B9979,".",C9979))</f>
        <v/>
      </c>
      <c r="W9979" s="6">
        <f>UPPER(TRIM(H9979))</f>
        <v/>
      </c>
      <c r="X9979" s="6">
        <f>UPPER(TRIM(I9979))</f>
        <v/>
      </c>
      <c r="Y9979" s="6">
        <f>IF(V9979&lt;&gt;"",IFERROR(INDEX(federal_program_name_lookup,MATCH(V9979,aln_lookup,0)),""),"")</f>
        <v/>
      </c>
    </row>
    <row r="9980">
      <c r="A9980" s="6">
        <f>IF(B9980&lt;&gt;"", "AWARD-"&amp;TEXT(ROW()-1,"00000"), "")</f>
        <v/>
      </c>
      <c r="B9980" s="7" t="n"/>
      <c r="C9980" s="7" t="n"/>
      <c r="D9980" s="7" t="n"/>
      <c r="E9980" s="8" t="n"/>
      <c r="F9980" s="9" t="n"/>
      <c r="G9980" s="8" t="n"/>
      <c r="H9980" s="8" t="n"/>
      <c r="I9980" s="8" t="n"/>
      <c r="J9980" s="10">
        <f>IF(A9980="",0,SUMIFS(amount_expended,cfda_key,V9980))</f>
        <v/>
      </c>
      <c r="K9980" s="10">
        <f>IF(G9980="OTHER CLUSTER NOT LISTED ABOVE",SUMIFS(amount_expended,uniform_other_cluster_name,X9980), IF(AND(OR(G9980="N/A",G9980=""),H9980=""),0,IF(G9980="STATE CLUSTER",SUMIFS(amount_expended,uniform_state_cluster_name,W9980),SUMIFS(amount_expended,cluster_name,G9980))))</f>
        <v/>
      </c>
      <c r="L9980" s="8" t="n"/>
      <c r="M9980" s="7" t="n"/>
      <c r="N9980" s="8" t="n"/>
      <c r="O9980" s="7" t="n"/>
      <c r="P9980" s="7" t="n"/>
      <c r="Q9980" s="8" t="n"/>
      <c r="R9980" s="9" t="n"/>
      <c r="S9980" s="8" t="n"/>
      <c r="T9980" s="8" t="n"/>
      <c r="U9980" s="8" t="n"/>
      <c r="V9980" s="11">
        <f>IF(OR(B9980="",C9980=""),"",CONCATENATE(B9980,".",C9980))</f>
        <v/>
      </c>
      <c r="W9980" s="6">
        <f>UPPER(TRIM(H9980))</f>
        <v/>
      </c>
      <c r="X9980" s="6">
        <f>UPPER(TRIM(I9980))</f>
        <v/>
      </c>
      <c r="Y9980" s="6">
        <f>IF(V9980&lt;&gt;"",IFERROR(INDEX(federal_program_name_lookup,MATCH(V9980,aln_lookup,0)),""),"")</f>
        <v/>
      </c>
    </row>
    <row r="9981">
      <c r="A9981" s="6">
        <f>IF(B9981&lt;&gt;"", "AWARD-"&amp;TEXT(ROW()-1,"00000"), "")</f>
        <v/>
      </c>
      <c r="B9981" s="7" t="n"/>
      <c r="C9981" s="7" t="n"/>
      <c r="D9981" s="7" t="n"/>
      <c r="E9981" s="8" t="n"/>
      <c r="F9981" s="9" t="n"/>
      <c r="G9981" s="8" t="n"/>
      <c r="H9981" s="8" t="n"/>
      <c r="I9981" s="8" t="n"/>
      <c r="J9981" s="10">
        <f>IF(A9981="",0,SUMIFS(amount_expended,cfda_key,V9981))</f>
        <v/>
      </c>
      <c r="K9981" s="10">
        <f>IF(G9981="OTHER CLUSTER NOT LISTED ABOVE",SUMIFS(amount_expended,uniform_other_cluster_name,X9981), IF(AND(OR(G9981="N/A",G9981=""),H9981=""),0,IF(G9981="STATE CLUSTER",SUMIFS(amount_expended,uniform_state_cluster_name,W9981),SUMIFS(amount_expended,cluster_name,G9981))))</f>
        <v/>
      </c>
      <c r="L9981" s="8" t="n"/>
      <c r="M9981" s="7" t="n"/>
      <c r="N9981" s="8" t="n"/>
      <c r="O9981" s="7" t="n"/>
      <c r="P9981" s="7" t="n"/>
      <c r="Q9981" s="8" t="n"/>
      <c r="R9981" s="9" t="n"/>
      <c r="S9981" s="8" t="n"/>
      <c r="T9981" s="8" t="n"/>
      <c r="U9981" s="8" t="n"/>
      <c r="V9981" s="11">
        <f>IF(OR(B9981="",C9981=""),"",CONCATENATE(B9981,".",C9981))</f>
        <v/>
      </c>
      <c r="W9981" s="6">
        <f>UPPER(TRIM(H9981))</f>
        <v/>
      </c>
      <c r="X9981" s="6">
        <f>UPPER(TRIM(I9981))</f>
        <v/>
      </c>
      <c r="Y9981" s="6">
        <f>IF(V9981&lt;&gt;"",IFERROR(INDEX(federal_program_name_lookup,MATCH(V9981,aln_lookup,0)),""),"")</f>
        <v/>
      </c>
    </row>
    <row r="9982">
      <c r="A9982" s="6">
        <f>IF(B9982&lt;&gt;"", "AWARD-"&amp;TEXT(ROW()-1,"00000"), "")</f>
        <v/>
      </c>
      <c r="B9982" s="7" t="n"/>
      <c r="C9982" s="7" t="n"/>
      <c r="D9982" s="7" t="n"/>
      <c r="E9982" s="8" t="n"/>
      <c r="F9982" s="9" t="n"/>
      <c r="G9982" s="8" t="n"/>
      <c r="H9982" s="8" t="n"/>
      <c r="I9982" s="8" t="n"/>
      <c r="J9982" s="10">
        <f>IF(A9982="",0,SUMIFS(amount_expended,cfda_key,V9982))</f>
        <v/>
      </c>
      <c r="K9982" s="10">
        <f>IF(G9982="OTHER CLUSTER NOT LISTED ABOVE",SUMIFS(amount_expended,uniform_other_cluster_name,X9982), IF(AND(OR(G9982="N/A",G9982=""),H9982=""),0,IF(G9982="STATE CLUSTER",SUMIFS(amount_expended,uniform_state_cluster_name,W9982),SUMIFS(amount_expended,cluster_name,G9982))))</f>
        <v/>
      </c>
      <c r="L9982" s="8" t="n"/>
      <c r="M9982" s="7" t="n"/>
      <c r="N9982" s="8" t="n"/>
      <c r="O9982" s="7" t="n"/>
      <c r="P9982" s="7" t="n"/>
      <c r="Q9982" s="8" t="n"/>
      <c r="R9982" s="9" t="n"/>
      <c r="S9982" s="8" t="n"/>
      <c r="T9982" s="8" t="n"/>
      <c r="U9982" s="8" t="n"/>
      <c r="V9982" s="11">
        <f>IF(OR(B9982="",C9982=""),"",CONCATENATE(B9982,".",C9982))</f>
        <v/>
      </c>
      <c r="W9982" s="6">
        <f>UPPER(TRIM(H9982))</f>
        <v/>
      </c>
      <c r="X9982" s="6">
        <f>UPPER(TRIM(I9982))</f>
        <v/>
      </c>
      <c r="Y9982" s="6">
        <f>IF(V9982&lt;&gt;"",IFERROR(INDEX(federal_program_name_lookup,MATCH(V9982,aln_lookup,0)),""),"")</f>
        <v/>
      </c>
    </row>
    <row r="9983">
      <c r="A9983" s="6">
        <f>IF(B9983&lt;&gt;"", "AWARD-"&amp;TEXT(ROW()-1,"00000"), "")</f>
        <v/>
      </c>
      <c r="B9983" s="7" t="n"/>
      <c r="C9983" s="7" t="n"/>
      <c r="D9983" s="7" t="n"/>
      <c r="E9983" s="8" t="n"/>
      <c r="F9983" s="9" t="n"/>
      <c r="G9983" s="8" t="n"/>
      <c r="H9983" s="8" t="n"/>
      <c r="I9983" s="8" t="n"/>
      <c r="J9983" s="10">
        <f>IF(A9983="",0,SUMIFS(amount_expended,cfda_key,V9983))</f>
        <v/>
      </c>
      <c r="K9983" s="10">
        <f>IF(G9983="OTHER CLUSTER NOT LISTED ABOVE",SUMIFS(amount_expended,uniform_other_cluster_name,X9983), IF(AND(OR(G9983="N/A",G9983=""),H9983=""),0,IF(G9983="STATE CLUSTER",SUMIFS(amount_expended,uniform_state_cluster_name,W9983),SUMIFS(amount_expended,cluster_name,G9983))))</f>
        <v/>
      </c>
      <c r="L9983" s="8" t="n"/>
      <c r="M9983" s="7" t="n"/>
      <c r="N9983" s="8" t="n"/>
      <c r="O9983" s="7" t="n"/>
      <c r="P9983" s="7" t="n"/>
      <c r="Q9983" s="8" t="n"/>
      <c r="R9983" s="9" t="n"/>
      <c r="S9983" s="8" t="n"/>
      <c r="T9983" s="8" t="n"/>
      <c r="U9983" s="8" t="n"/>
      <c r="V9983" s="11">
        <f>IF(OR(B9983="",C9983=""),"",CONCATENATE(B9983,".",C9983))</f>
        <v/>
      </c>
      <c r="W9983" s="6">
        <f>UPPER(TRIM(H9983))</f>
        <v/>
      </c>
      <c r="X9983" s="6">
        <f>UPPER(TRIM(I9983))</f>
        <v/>
      </c>
      <c r="Y9983" s="6">
        <f>IF(V9983&lt;&gt;"",IFERROR(INDEX(federal_program_name_lookup,MATCH(V9983,aln_lookup,0)),""),"")</f>
        <v/>
      </c>
    </row>
    <row r="9984">
      <c r="A9984" s="6">
        <f>IF(B9984&lt;&gt;"", "AWARD-"&amp;TEXT(ROW()-1,"00000"), "")</f>
        <v/>
      </c>
      <c r="B9984" s="7" t="n"/>
      <c r="C9984" s="7" t="n"/>
      <c r="D9984" s="7" t="n"/>
      <c r="E9984" s="8" t="n"/>
      <c r="F9984" s="9" t="n"/>
      <c r="G9984" s="8" t="n"/>
      <c r="H9984" s="8" t="n"/>
      <c r="I9984" s="8" t="n"/>
      <c r="J9984" s="10">
        <f>IF(A9984="",0,SUMIFS(amount_expended,cfda_key,V9984))</f>
        <v/>
      </c>
      <c r="K9984" s="10">
        <f>IF(G9984="OTHER CLUSTER NOT LISTED ABOVE",SUMIFS(amount_expended,uniform_other_cluster_name,X9984), IF(AND(OR(G9984="N/A",G9984=""),H9984=""),0,IF(G9984="STATE CLUSTER",SUMIFS(amount_expended,uniform_state_cluster_name,W9984),SUMIFS(amount_expended,cluster_name,G9984))))</f>
        <v/>
      </c>
      <c r="L9984" s="8" t="n"/>
      <c r="M9984" s="7" t="n"/>
      <c r="N9984" s="8" t="n"/>
      <c r="O9984" s="7" t="n"/>
      <c r="P9984" s="7" t="n"/>
      <c r="Q9984" s="8" t="n"/>
      <c r="R9984" s="9" t="n"/>
      <c r="S9984" s="8" t="n"/>
      <c r="T9984" s="8" t="n"/>
      <c r="U9984" s="8" t="n"/>
      <c r="V9984" s="11">
        <f>IF(OR(B9984="",C9984=""),"",CONCATENATE(B9984,".",C9984))</f>
        <v/>
      </c>
      <c r="W9984" s="6">
        <f>UPPER(TRIM(H9984))</f>
        <v/>
      </c>
      <c r="X9984" s="6">
        <f>UPPER(TRIM(I9984))</f>
        <v/>
      </c>
      <c r="Y9984" s="6">
        <f>IF(V9984&lt;&gt;"",IFERROR(INDEX(federal_program_name_lookup,MATCH(V9984,aln_lookup,0)),""),"")</f>
        <v/>
      </c>
    </row>
    <row r="9985">
      <c r="A9985" s="6">
        <f>IF(B9985&lt;&gt;"", "AWARD-"&amp;TEXT(ROW()-1,"00000"), "")</f>
        <v/>
      </c>
      <c r="B9985" s="7" t="n"/>
      <c r="C9985" s="7" t="n"/>
      <c r="D9985" s="7" t="n"/>
      <c r="E9985" s="8" t="n"/>
      <c r="F9985" s="9" t="n"/>
      <c r="G9985" s="8" t="n"/>
      <c r="H9985" s="8" t="n"/>
      <c r="I9985" s="8" t="n"/>
      <c r="J9985" s="10">
        <f>IF(A9985="",0,SUMIFS(amount_expended,cfda_key,V9985))</f>
        <v/>
      </c>
      <c r="K9985" s="10">
        <f>IF(G9985="OTHER CLUSTER NOT LISTED ABOVE",SUMIFS(amount_expended,uniform_other_cluster_name,X9985), IF(AND(OR(G9985="N/A",G9985=""),H9985=""),0,IF(G9985="STATE CLUSTER",SUMIFS(amount_expended,uniform_state_cluster_name,W9985),SUMIFS(amount_expended,cluster_name,G9985))))</f>
        <v/>
      </c>
      <c r="L9985" s="8" t="n"/>
      <c r="M9985" s="7" t="n"/>
      <c r="N9985" s="8" t="n"/>
      <c r="O9985" s="7" t="n"/>
      <c r="P9985" s="7" t="n"/>
      <c r="Q9985" s="8" t="n"/>
      <c r="R9985" s="9" t="n"/>
      <c r="S9985" s="8" t="n"/>
      <c r="T9985" s="8" t="n"/>
      <c r="U9985" s="8" t="n"/>
      <c r="V9985" s="11">
        <f>IF(OR(B9985="",C9985=""),"",CONCATENATE(B9985,".",C9985))</f>
        <v/>
      </c>
      <c r="W9985" s="6">
        <f>UPPER(TRIM(H9985))</f>
        <v/>
      </c>
      <c r="X9985" s="6">
        <f>UPPER(TRIM(I9985))</f>
        <v/>
      </c>
      <c r="Y9985" s="6">
        <f>IF(V9985&lt;&gt;"",IFERROR(INDEX(federal_program_name_lookup,MATCH(V9985,aln_lookup,0)),""),"")</f>
        <v/>
      </c>
    </row>
    <row r="9986">
      <c r="A9986" s="6">
        <f>IF(B9986&lt;&gt;"", "AWARD-"&amp;TEXT(ROW()-1,"00000"), "")</f>
        <v/>
      </c>
      <c r="B9986" s="7" t="n"/>
      <c r="C9986" s="7" t="n"/>
      <c r="D9986" s="7" t="n"/>
      <c r="E9986" s="8" t="n"/>
      <c r="F9986" s="9" t="n"/>
      <c r="G9986" s="8" t="n"/>
      <c r="H9986" s="8" t="n"/>
      <c r="I9986" s="8" t="n"/>
      <c r="J9986" s="10">
        <f>IF(A9986="",0,SUMIFS(amount_expended,cfda_key,V9986))</f>
        <v/>
      </c>
      <c r="K9986" s="10">
        <f>IF(G9986="OTHER CLUSTER NOT LISTED ABOVE",SUMIFS(amount_expended,uniform_other_cluster_name,X9986), IF(AND(OR(G9986="N/A",G9986=""),H9986=""),0,IF(G9986="STATE CLUSTER",SUMIFS(amount_expended,uniform_state_cluster_name,W9986),SUMIFS(amount_expended,cluster_name,G9986))))</f>
        <v/>
      </c>
      <c r="L9986" s="8" t="n"/>
      <c r="M9986" s="7" t="n"/>
      <c r="N9986" s="8" t="n"/>
      <c r="O9986" s="7" t="n"/>
      <c r="P9986" s="7" t="n"/>
      <c r="Q9986" s="8" t="n"/>
      <c r="R9986" s="9" t="n"/>
      <c r="S9986" s="8" t="n"/>
      <c r="T9986" s="8" t="n"/>
      <c r="U9986" s="8" t="n"/>
      <c r="V9986" s="11">
        <f>IF(OR(B9986="",C9986=""),"",CONCATENATE(B9986,".",C9986))</f>
        <v/>
      </c>
      <c r="W9986" s="6">
        <f>UPPER(TRIM(H9986))</f>
        <v/>
      </c>
      <c r="X9986" s="6">
        <f>UPPER(TRIM(I9986))</f>
        <v/>
      </c>
      <c r="Y9986" s="6">
        <f>IF(V9986&lt;&gt;"",IFERROR(INDEX(federal_program_name_lookup,MATCH(V9986,aln_lookup,0)),""),"")</f>
        <v/>
      </c>
    </row>
    <row r="9987">
      <c r="A9987" s="6">
        <f>IF(B9987&lt;&gt;"", "AWARD-"&amp;TEXT(ROW()-1,"00000"), "")</f>
        <v/>
      </c>
      <c r="B9987" s="7" t="n"/>
      <c r="C9987" s="7" t="n"/>
      <c r="D9987" s="7" t="n"/>
      <c r="E9987" s="8" t="n"/>
      <c r="F9987" s="9" t="n"/>
      <c r="G9987" s="8" t="n"/>
      <c r="H9987" s="8" t="n"/>
      <c r="I9987" s="8" t="n"/>
      <c r="J9987" s="10">
        <f>IF(A9987="",0,SUMIFS(amount_expended,cfda_key,V9987))</f>
        <v/>
      </c>
      <c r="K9987" s="10">
        <f>IF(G9987="OTHER CLUSTER NOT LISTED ABOVE",SUMIFS(amount_expended,uniform_other_cluster_name,X9987), IF(AND(OR(G9987="N/A",G9987=""),H9987=""),0,IF(G9987="STATE CLUSTER",SUMIFS(amount_expended,uniform_state_cluster_name,W9987),SUMIFS(amount_expended,cluster_name,G9987))))</f>
        <v/>
      </c>
      <c r="L9987" s="8" t="n"/>
      <c r="M9987" s="7" t="n"/>
      <c r="N9987" s="8" t="n"/>
      <c r="O9987" s="7" t="n"/>
      <c r="P9987" s="7" t="n"/>
      <c r="Q9987" s="8" t="n"/>
      <c r="R9987" s="9" t="n"/>
      <c r="S9987" s="8" t="n"/>
      <c r="T9987" s="8" t="n"/>
      <c r="U9987" s="8" t="n"/>
      <c r="V9987" s="11">
        <f>IF(OR(B9987="",C9987=""),"",CONCATENATE(B9987,".",C9987))</f>
        <v/>
      </c>
      <c r="W9987" s="6">
        <f>UPPER(TRIM(H9987))</f>
        <v/>
      </c>
      <c r="X9987" s="6">
        <f>UPPER(TRIM(I9987))</f>
        <v/>
      </c>
      <c r="Y9987" s="6">
        <f>IF(V9987&lt;&gt;"",IFERROR(INDEX(federal_program_name_lookup,MATCH(V9987,aln_lookup,0)),""),"")</f>
        <v/>
      </c>
    </row>
    <row r="9988">
      <c r="A9988" s="6">
        <f>IF(B9988&lt;&gt;"", "AWARD-"&amp;TEXT(ROW()-1,"00000"), "")</f>
        <v/>
      </c>
      <c r="B9988" s="7" t="n"/>
      <c r="C9988" s="7" t="n"/>
      <c r="D9988" s="7" t="n"/>
      <c r="E9988" s="8" t="n"/>
      <c r="F9988" s="9" t="n"/>
      <c r="G9988" s="8" t="n"/>
      <c r="H9988" s="8" t="n"/>
      <c r="I9988" s="8" t="n"/>
      <c r="J9988" s="10">
        <f>IF(A9988="",0,SUMIFS(amount_expended,cfda_key,V9988))</f>
        <v/>
      </c>
      <c r="K9988" s="10">
        <f>IF(G9988="OTHER CLUSTER NOT LISTED ABOVE",SUMIFS(amount_expended,uniform_other_cluster_name,X9988), IF(AND(OR(G9988="N/A",G9988=""),H9988=""),0,IF(G9988="STATE CLUSTER",SUMIFS(amount_expended,uniform_state_cluster_name,W9988),SUMIFS(amount_expended,cluster_name,G9988))))</f>
        <v/>
      </c>
      <c r="L9988" s="8" t="n"/>
      <c r="M9988" s="7" t="n"/>
      <c r="N9988" s="8" t="n"/>
      <c r="O9988" s="7" t="n"/>
      <c r="P9988" s="7" t="n"/>
      <c r="Q9988" s="8" t="n"/>
      <c r="R9988" s="9" t="n"/>
      <c r="S9988" s="8" t="n"/>
      <c r="T9988" s="8" t="n"/>
      <c r="U9988" s="8" t="n"/>
      <c r="V9988" s="11">
        <f>IF(OR(B9988="",C9988=""),"",CONCATENATE(B9988,".",C9988))</f>
        <v/>
      </c>
      <c r="W9988" s="6">
        <f>UPPER(TRIM(H9988))</f>
        <v/>
      </c>
      <c r="X9988" s="6">
        <f>UPPER(TRIM(I9988))</f>
        <v/>
      </c>
      <c r="Y9988" s="6">
        <f>IF(V9988&lt;&gt;"",IFERROR(INDEX(federal_program_name_lookup,MATCH(V9988,aln_lookup,0)),""),"")</f>
        <v/>
      </c>
    </row>
    <row r="9989">
      <c r="A9989" s="6">
        <f>IF(B9989&lt;&gt;"", "AWARD-"&amp;TEXT(ROW()-1,"00000"), "")</f>
        <v/>
      </c>
      <c r="B9989" s="7" t="n"/>
      <c r="C9989" s="7" t="n"/>
      <c r="D9989" s="7" t="n"/>
      <c r="E9989" s="8" t="n"/>
      <c r="F9989" s="9" t="n"/>
      <c r="G9989" s="8" t="n"/>
      <c r="H9989" s="8" t="n"/>
      <c r="I9989" s="8" t="n"/>
      <c r="J9989" s="10">
        <f>IF(A9989="",0,SUMIFS(amount_expended,cfda_key,V9989))</f>
        <v/>
      </c>
      <c r="K9989" s="10">
        <f>IF(G9989="OTHER CLUSTER NOT LISTED ABOVE",SUMIFS(amount_expended,uniform_other_cluster_name,X9989), IF(AND(OR(G9989="N/A",G9989=""),H9989=""),0,IF(G9989="STATE CLUSTER",SUMIFS(amount_expended,uniform_state_cluster_name,W9989),SUMIFS(amount_expended,cluster_name,G9989))))</f>
        <v/>
      </c>
      <c r="L9989" s="8" t="n"/>
      <c r="M9989" s="7" t="n"/>
      <c r="N9989" s="8" t="n"/>
      <c r="O9989" s="7" t="n"/>
      <c r="P9989" s="7" t="n"/>
      <c r="Q9989" s="8" t="n"/>
      <c r="R9989" s="9" t="n"/>
      <c r="S9989" s="8" t="n"/>
      <c r="T9989" s="8" t="n"/>
      <c r="U9989" s="8" t="n"/>
      <c r="V9989" s="11">
        <f>IF(OR(B9989="",C9989=""),"",CONCATENATE(B9989,".",C9989))</f>
        <v/>
      </c>
      <c r="W9989" s="6">
        <f>UPPER(TRIM(H9989))</f>
        <v/>
      </c>
      <c r="X9989" s="6">
        <f>UPPER(TRIM(I9989))</f>
        <v/>
      </c>
      <c r="Y9989" s="6">
        <f>IF(V9989&lt;&gt;"",IFERROR(INDEX(federal_program_name_lookup,MATCH(V9989,aln_lookup,0)),""),"")</f>
        <v/>
      </c>
    </row>
    <row r="9990">
      <c r="A9990" s="6">
        <f>IF(B9990&lt;&gt;"", "AWARD-"&amp;TEXT(ROW()-1,"00000"), "")</f>
        <v/>
      </c>
      <c r="B9990" s="7" t="n"/>
      <c r="C9990" s="7" t="n"/>
      <c r="D9990" s="7" t="n"/>
      <c r="E9990" s="8" t="n"/>
      <c r="F9990" s="9" t="n"/>
      <c r="G9990" s="8" t="n"/>
      <c r="H9990" s="8" t="n"/>
      <c r="I9990" s="8" t="n"/>
      <c r="J9990" s="10">
        <f>IF(A9990="",0,SUMIFS(amount_expended,cfda_key,V9990))</f>
        <v/>
      </c>
      <c r="K9990" s="10">
        <f>IF(G9990="OTHER CLUSTER NOT LISTED ABOVE",SUMIFS(amount_expended,uniform_other_cluster_name,X9990), IF(AND(OR(G9990="N/A",G9990=""),H9990=""),0,IF(G9990="STATE CLUSTER",SUMIFS(amount_expended,uniform_state_cluster_name,W9990),SUMIFS(amount_expended,cluster_name,G9990))))</f>
        <v/>
      </c>
      <c r="L9990" s="8" t="n"/>
      <c r="M9990" s="7" t="n"/>
      <c r="N9990" s="8" t="n"/>
      <c r="O9990" s="7" t="n"/>
      <c r="P9990" s="7" t="n"/>
      <c r="Q9990" s="8" t="n"/>
      <c r="R9990" s="9" t="n"/>
      <c r="S9990" s="8" t="n"/>
      <c r="T9990" s="8" t="n"/>
      <c r="U9990" s="8" t="n"/>
      <c r="V9990" s="11">
        <f>IF(OR(B9990="",C9990=""),"",CONCATENATE(B9990,".",C9990))</f>
        <v/>
      </c>
      <c r="W9990" s="6">
        <f>UPPER(TRIM(H9990))</f>
        <v/>
      </c>
      <c r="X9990" s="6">
        <f>UPPER(TRIM(I9990))</f>
        <v/>
      </c>
      <c r="Y9990" s="6">
        <f>IF(V9990&lt;&gt;"",IFERROR(INDEX(federal_program_name_lookup,MATCH(V9990,aln_lookup,0)),""),"")</f>
        <v/>
      </c>
    </row>
    <row r="9991">
      <c r="A9991" s="6">
        <f>IF(B9991&lt;&gt;"", "AWARD-"&amp;TEXT(ROW()-1,"00000"), "")</f>
        <v/>
      </c>
      <c r="B9991" s="7" t="n"/>
      <c r="C9991" s="7" t="n"/>
      <c r="D9991" s="7" t="n"/>
      <c r="E9991" s="8" t="n"/>
      <c r="F9991" s="9" t="n"/>
      <c r="G9991" s="8" t="n"/>
      <c r="H9991" s="8" t="n"/>
      <c r="I9991" s="8" t="n"/>
      <c r="J9991" s="10">
        <f>IF(A9991="",0,SUMIFS(amount_expended,cfda_key,V9991))</f>
        <v/>
      </c>
      <c r="K9991" s="10">
        <f>IF(G9991="OTHER CLUSTER NOT LISTED ABOVE",SUMIFS(amount_expended,uniform_other_cluster_name,X9991), IF(AND(OR(G9991="N/A",G9991=""),H9991=""),0,IF(G9991="STATE CLUSTER",SUMIFS(amount_expended,uniform_state_cluster_name,W9991),SUMIFS(amount_expended,cluster_name,G9991))))</f>
        <v/>
      </c>
      <c r="L9991" s="8" t="n"/>
      <c r="M9991" s="7" t="n"/>
      <c r="N9991" s="8" t="n"/>
      <c r="O9991" s="7" t="n"/>
      <c r="P9991" s="7" t="n"/>
      <c r="Q9991" s="8" t="n"/>
      <c r="R9991" s="9" t="n"/>
      <c r="S9991" s="8" t="n"/>
      <c r="T9991" s="8" t="n"/>
      <c r="U9991" s="8" t="n"/>
      <c r="V9991" s="11">
        <f>IF(OR(B9991="",C9991=""),"",CONCATENATE(B9991,".",C9991))</f>
        <v/>
      </c>
      <c r="W9991" s="6">
        <f>UPPER(TRIM(H9991))</f>
        <v/>
      </c>
      <c r="X9991" s="6">
        <f>UPPER(TRIM(I9991))</f>
        <v/>
      </c>
      <c r="Y9991" s="6">
        <f>IF(V9991&lt;&gt;"",IFERROR(INDEX(federal_program_name_lookup,MATCH(V9991,aln_lookup,0)),""),"")</f>
        <v/>
      </c>
    </row>
    <row r="9992">
      <c r="A9992" s="6">
        <f>IF(B9992&lt;&gt;"", "AWARD-"&amp;TEXT(ROW()-1,"00000"), "")</f>
        <v/>
      </c>
      <c r="B9992" s="7" t="n"/>
      <c r="C9992" s="7" t="n"/>
      <c r="D9992" s="7" t="n"/>
      <c r="E9992" s="8" t="n"/>
      <c r="F9992" s="9" t="n"/>
      <c r="G9992" s="8" t="n"/>
      <c r="H9992" s="8" t="n"/>
      <c r="I9992" s="8" t="n"/>
      <c r="J9992" s="10">
        <f>IF(A9992="",0,SUMIFS(amount_expended,cfda_key,V9992))</f>
        <v/>
      </c>
      <c r="K9992" s="10">
        <f>IF(G9992="OTHER CLUSTER NOT LISTED ABOVE",SUMIFS(amount_expended,uniform_other_cluster_name,X9992), IF(AND(OR(G9992="N/A",G9992=""),H9992=""),0,IF(G9992="STATE CLUSTER",SUMIFS(amount_expended,uniform_state_cluster_name,W9992),SUMIFS(amount_expended,cluster_name,G9992))))</f>
        <v/>
      </c>
      <c r="L9992" s="8" t="n"/>
      <c r="M9992" s="7" t="n"/>
      <c r="N9992" s="8" t="n"/>
      <c r="O9992" s="7" t="n"/>
      <c r="P9992" s="7" t="n"/>
      <c r="Q9992" s="8" t="n"/>
      <c r="R9992" s="9" t="n"/>
      <c r="S9992" s="8" t="n"/>
      <c r="T9992" s="8" t="n"/>
      <c r="U9992" s="8" t="n"/>
      <c r="V9992" s="11">
        <f>IF(OR(B9992="",C9992=""),"",CONCATENATE(B9992,".",C9992))</f>
        <v/>
      </c>
      <c r="W9992" s="6">
        <f>UPPER(TRIM(H9992))</f>
        <v/>
      </c>
      <c r="X9992" s="6">
        <f>UPPER(TRIM(I9992))</f>
        <v/>
      </c>
      <c r="Y9992" s="6">
        <f>IF(V9992&lt;&gt;"",IFERROR(INDEX(federal_program_name_lookup,MATCH(V9992,aln_lookup,0)),""),"")</f>
        <v/>
      </c>
    </row>
    <row r="9993">
      <c r="A9993" s="6">
        <f>IF(B9993&lt;&gt;"", "AWARD-"&amp;TEXT(ROW()-1,"00000"), "")</f>
        <v/>
      </c>
      <c r="B9993" s="7" t="n"/>
      <c r="C9993" s="7" t="n"/>
      <c r="D9993" s="7" t="n"/>
      <c r="E9993" s="8" t="n"/>
      <c r="F9993" s="9" t="n"/>
      <c r="G9993" s="8" t="n"/>
      <c r="H9993" s="8" t="n"/>
      <c r="I9993" s="8" t="n"/>
      <c r="J9993" s="10">
        <f>IF(A9993="",0,SUMIFS(amount_expended,cfda_key,V9993))</f>
        <v/>
      </c>
      <c r="K9993" s="10">
        <f>IF(G9993="OTHER CLUSTER NOT LISTED ABOVE",SUMIFS(amount_expended,uniform_other_cluster_name,X9993), IF(AND(OR(G9993="N/A",G9993=""),H9993=""),0,IF(G9993="STATE CLUSTER",SUMIFS(amount_expended,uniform_state_cluster_name,W9993),SUMIFS(amount_expended,cluster_name,G9993))))</f>
        <v/>
      </c>
      <c r="L9993" s="8" t="n"/>
      <c r="M9993" s="7" t="n"/>
      <c r="N9993" s="8" t="n"/>
      <c r="O9993" s="7" t="n"/>
      <c r="P9993" s="7" t="n"/>
      <c r="Q9993" s="8" t="n"/>
      <c r="R9993" s="9" t="n"/>
      <c r="S9993" s="8" t="n"/>
      <c r="T9993" s="8" t="n"/>
      <c r="U9993" s="8" t="n"/>
      <c r="V9993" s="11">
        <f>IF(OR(B9993="",C9993=""),"",CONCATENATE(B9993,".",C9993))</f>
        <v/>
      </c>
      <c r="W9993" s="6">
        <f>UPPER(TRIM(H9993))</f>
        <v/>
      </c>
      <c r="X9993" s="6">
        <f>UPPER(TRIM(I9993))</f>
        <v/>
      </c>
      <c r="Y9993" s="6">
        <f>IF(V9993&lt;&gt;"",IFERROR(INDEX(federal_program_name_lookup,MATCH(V9993,aln_lookup,0)),""),"")</f>
        <v/>
      </c>
    </row>
    <row r="9994">
      <c r="A9994" s="6">
        <f>IF(B9994&lt;&gt;"", "AWARD-"&amp;TEXT(ROW()-1,"00000"), "")</f>
        <v/>
      </c>
      <c r="B9994" s="7" t="n"/>
      <c r="C9994" s="7" t="n"/>
      <c r="D9994" s="7" t="n"/>
      <c r="E9994" s="8" t="n"/>
      <c r="F9994" s="9" t="n"/>
      <c r="G9994" s="8" t="n"/>
      <c r="H9994" s="8" t="n"/>
      <c r="I9994" s="8" t="n"/>
      <c r="J9994" s="10">
        <f>IF(A9994="",0,SUMIFS(amount_expended,cfda_key,V9994))</f>
        <v/>
      </c>
      <c r="K9994" s="10">
        <f>IF(G9994="OTHER CLUSTER NOT LISTED ABOVE",SUMIFS(amount_expended,uniform_other_cluster_name,X9994), IF(AND(OR(G9994="N/A",G9994=""),H9994=""),0,IF(G9994="STATE CLUSTER",SUMIFS(amount_expended,uniform_state_cluster_name,W9994),SUMIFS(amount_expended,cluster_name,G9994))))</f>
        <v/>
      </c>
      <c r="L9994" s="8" t="n"/>
      <c r="M9994" s="7" t="n"/>
      <c r="N9994" s="8" t="n"/>
      <c r="O9994" s="7" t="n"/>
      <c r="P9994" s="7" t="n"/>
      <c r="Q9994" s="8" t="n"/>
      <c r="R9994" s="9" t="n"/>
      <c r="S9994" s="8" t="n"/>
      <c r="T9994" s="8" t="n"/>
      <c r="U9994" s="8" t="n"/>
      <c r="V9994" s="11">
        <f>IF(OR(B9994="",C9994=""),"",CONCATENATE(B9994,".",C9994))</f>
        <v/>
      </c>
      <c r="W9994" s="6">
        <f>UPPER(TRIM(H9994))</f>
        <v/>
      </c>
      <c r="X9994" s="6">
        <f>UPPER(TRIM(I9994))</f>
        <v/>
      </c>
      <c r="Y9994" s="6">
        <f>IF(V9994&lt;&gt;"",IFERROR(INDEX(federal_program_name_lookup,MATCH(V9994,aln_lookup,0)),""),"")</f>
        <v/>
      </c>
    </row>
    <row r="9995">
      <c r="A9995" s="6">
        <f>IF(B9995&lt;&gt;"", "AWARD-"&amp;TEXT(ROW()-1,"00000"), "")</f>
        <v/>
      </c>
      <c r="B9995" s="7" t="n"/>
      <c r="C9995" s="7" t="n"/>
      <c r="D9995" s="7" t="n"/>
      <c r="E9995" s="8" t="n"/>
      <c r="F9995" s="9" t="n"/>
      <c r="G9995" s="8" t="n"/>
      <c r="H9995" s="8" t="n"/>
      <c r="I9995" s="8" t="n"/>
      <c r="J9995" s="10">
        <f>IF(A9995="",0,SUMIFS(amount_expended,cfda_key,V9995))</f>
        <v/>
      </c>
      <c r="K9995" s="10">
        <f>IF(G9995="OTHER CLUSTER NOT LISTED ABOVE",SUMIFS(amount_expended,uniform_other_cluster_name,X9995), IF(AND(OR(G9995="N/A",G9995=""),H9995=""),0,IF(G9995="STATE CLUSTER",SUMIFS(amount_expended,uniform_state_cluster_name,W9995),SUMIFS(amount_expended,cluster_name,G9995))))</f>
        <v/>
      </c>
      <c r="L9995" s="8" t="n"/>
      <c r="M9995" s="7" t="n"/>
      <c r="N9995" s="8" t="n"/>
      <c r="O9995" s="7" t="n"/>
      <c r="P9995" s="7" t="n"/>
      <c r="Q9995" s="8" t="n"/>
      <c r="R9995" s="9" t="n"/>
      <c r="S9995" s="8" t="n"/>
      <c r="T9995" s="8" t="n"/>
      <c r="U9995" s="8" t="n"/>
      <c r="V9995" s="11">
        <f>IF(OR(B9995="",C9995=""),"",CONCATENATE(B9995,".",C9995))</f>
        <v/>
      </c>
      <c r="W9995" s="6">
        <f>UPPER(TRIM(H9995))</f>
        <v/>
      </c>
      <c r="X9995" s="6">
        <f>UPPER(TRIM(I9995))</f>
        <v/>
      </c>
      <c r="Y9995" s="6">
        <f>IF(V9995&lt;&gt;"",IFERROR(INDEX(federal_program_name_lookup,MATCH(V9995,aln_lookup,0)),""),"")</f>
        <v/>
      </c>
    </row>
    <row r="9996">
      <c r="A9996" s="6">
        <f>IF(B9996&lt;&gt;"", "AWARD-"&amp;TEXT(ROW()-1,"00000"), "")</f>
        <v/>
      </c>
      <c r="B9996" s="7" t="n"/>
      <c r="C9996" s="7" t="n"/>
      <c r="D9996" s="7" t="n"/>
      <c r="E9996" s="8" t="n"/>
      <c r="F9996" s="9" t="n"/>
      <c r="G9996" s="8" t="n"/>
      <c r="H9996" s="8" t="n"/>
      <c r="I9996" s="8" t="n"/>
      <c r="J9996" s="10">
        <f>IF(A9996="",0,SUMIFS(amount_expended,cfda_key,V9996))</f>
        <v/>
      </c>
      <c r="K9996" s="10">
        <f>IF(G9996="OTHER CLUSTER NOT LISTED ABOVE",SUMIFS(amount_expended,uniform_other_cluster_name,X9996), IF(AND(OR(G9996="N/A",G9996=""),H9996=""),0,IF(G9996="STATE CLUSTER",SUMIFS(amount_expended,uniform_state_cluster_name,W9996),SUMIFS(amount_expended,cluster_name,G9996))))</f>
        <v/>
      </c>
      <c r="L9996" s="8" t="n"/>
      <c r="M9996" s="7" t="n"/>
      <c r="N9996" s="8" t="n"/>
      <c r="O9996" s="7" t="n"/>
      <c r="P9996" s="7" t="n"/>
      <c r="Q9996" s="8" t="n"/>
      <c r="R9996" s="9" t="n"/>
      <c r="S9996" s="8" t="n"/>
      <c r="T9996" s="8" t="n"/>
      <c r="U9996" s="8" t="n"/>
      <c r="V9996" s="11">
        <f>IF(OR(B9996="",C9996=""),"",CONCATENATE(B9996,".",C9996))</f>
        <v/>
      </c>
      <c r="W9996" s="6">
        <f>UPPER(TRIM(H9996))</f>
        <v/>
      </c>
      <c r="X9996" s="6">
        <f>UPPER(TRIM(I9996))</f>
        <v/>
      </c>
      <c r="Y9996" s="6">
        <f>IF(V9996&lt;&gt;"",IFERROR(INDEX(federal_program_name_lookup,MATCH(V9996,aln_lookup,0)),""),"")</f>
        <v/>
      </c>
    </row>
    <row r="9997">
      <c r="A9997" s="6">
        <f>IF(B9997&lt;&gt;"", "AWARD-"&amp;TEXT(ROW()-1,"00000"), "")</f>
        <v/>
      </c>
      <c r="B9997" s="7" t="n"/>
      <c r="C9997" s="7" t="n"/>
      <c r="D9997" s="7" t="n"/>
      <c r="E9997" s="8" t="n"/>
      <c r="F9997" s="9" t="n"/>
      <c r="G9997" s="8" t="n"/>
      <c r="H9997" s="8" t="n"/>
      <c r="I9997" s="8" t="n"/>
      <c r="J9997" s="10">
        <f>IF(A9997="",0,SUMIFS(amount_expended,cfda_key,V9997))</f>
        <v/>
      </c>
      <c r="K9997" s="10">
        <f>IF(G9997="OTHER CLUSTER NOT LISTED ABOVE",SUMIFS(amount_expended,uniform_other_cluster_name,X9997), IF(AND(OR(G9997="N/A",G9997=""),H9997=""),0,IF(G9997="STATE CLUSTER",SUMIFS(amount_expended,uniform_state_cluster_name,W9997),SUMIFS(amount_expended,cluster_name,G9997))))</f>
        <v/>
      </c>
      <c r="L9997" s="8" t="n"/>
      <c r="M9997" s="7" t="n"/>
      <c r="N9997" s="8" t="n"/>
      <c r="O9997" s="7" t="n"/>
      <c r="P9997" s="7" t="n"/>
      <c r="Q9997" s="8" t="n"/>
      <c r="R9997" s="9" t="n"/>
      <c r="S9997" s="8" t="n"/>
      <c r="T9997" s="8" t="n"/>
      <c r="U9997" s="8" t="n"/>
      <c r="V9997" s="11">
        <f>IF(OR(B9997="",C9997=""),"",CONCATENATE(B9997,".",C9997))</f>
        <v/>
      </c>
      <c r="W9997" s="6">
        <f>UPPER(TRIM(H9997))</f>
        <v/>
      </c>
      <c r="X9997" s="6">
        <f>UPPER(TRIM(I9997))</f>
        <v/>
      </c>
      <c r="Y9997" s="6">
        <f>IF(V9997&lt;&gt;"",IFERROR(INDEX(federal_program_name_lookup,MATCH(V9997,aln_lookup,0)),""),"")</f>
        <v/>
      </c>
    </row>
    <row r="9998">
      <c r="A9998" s="6">
        <f>IF(B9998&lt;&gt;"", "AWARD-"&amp;TEXT(ROW()-1,"00000"), "")</f>
        <v/>
      </c>
      <c r="B9998" s="7" t="n"/>
      <c r="C9998" s="7" t="n"/>
      <c r="D9998" s="7" t="n"/>
      <c r="E9998" s="8" t="n"/>
      <c r="F9998" s="9" t="n"/>
      <c r="G9998" s="8" t="n"/>
      <c r="H9998" s="8" t="n"/>
      <c r="I9998" s="8" t="n"/>
      <c r="J9998" s="10">
        <f>IF(A9998="",0,SUMIFS(amount_expended,cfda_key,V9998))</f>
        <v/>
      </c>
      <c r="K9998" s="10">
        <f>IF(G9998="OTHER CLUSTER NOT LISTED ABOVE",SUMIFS(amount_expended,uniform_other_cluster_name,X9998), IF(AND(OR(G9998="N/A",G9998=""),H9998=""),0,IF(G9998="STATE CLUSTER",SUMIFS(amount_expended,uniform_state_cluster_name,W9998),SUMIFS(amount_expended,cluster_name,G9998))))</f>
        <v/>
      </c>
      <c r="L9998" s="8" t="n"/>
      <c r="M9998" s="7" t="n"/>
      <c r="N9998" s="8" t="n"/>
      <c r="O9998" s="7" t="n"/>
      <c r="P9998" s="7" t="n"/>
      <c r="Q9998" s="8" t="n"/>
      <c r="R9998" s="9" t="n"/>
      <c r="S9998" s="8" t="n"/>
      <c r="T9998" s="8" t="n"/>
      <c r="U9998" s="8" t="n"/>
      <c r="V9998" s="11">
        <f>IF(OR(B9998="",C9998=""),"",CONCATENATE(B9998,".",C9998))</f>
        <v/>
      </c>
      <c r="W9998" s="6">
        <f>UPPER(TRIM(H9998))</f>
        <v/>
      </c>
      <c r="X9998" s="6">
        <f>UPPER(TRIM(I9998))</f>
        <v/>
      </c>
      <c r="Y9998" s="6">
        <f>IF(V9998&lt;&gt;"",IFERROR(INDEX(federal_program_name_lookup,MATCH(V9998,aln_lookup,0)),""),"")</f>
        <v/>
      </c>
    </row>
    <row r="9999">
      <c r="A9999" s="6">
        <f>IF(B9999&lt;&gt;"", "AWARD-"&amp;TEXT(ROW()-1,"00000"), "")</f>
        <v/>
      </c>
      <c r="B9999" s="7" t="n"/>
      <c r="C9999" s="7" t="n"/>
      <c r="D9999" s="7" t="n"/>
      <c r="E9999" s="8" t="n"/>
      <c r="F9999" s="9" t="n"/>
      <c r="G9999" s="8" t="n"/>
      <c r="H9999" s="8" t="n"/>
      <c r="I9999" s="8" t="n"/>
      <c r="J9999" s="10">
        <f>IF(A9999="",0,SUMIFS(amount_expended,cfda_key,V9999))</f>
        <v/>
      </c>
      <c r="K9999" s="10">
        <f>IF(G9999="OTHER CLUSTER NOT LISTED ABOVE",SUMIFS(amount_expended,uniform_other_cluster_name,X9999), IF(AND(OR(G9999="N/A",G9999=""),H9999=""),0,IF(G9999="STATE CLUSTER",SUMIFS(amount_expended,uniform_state_cluster_name,W9999),SUMIFS(amount_expended,cluster_name,G9999))))</f>
        <v/>
      </c>
      <c r="L9999" s="8" t="n"/>
      <c r="M9999" s="7" t="n"/>
      <c r="N9999" s="8" t="n"/>
      <c r="O9999" s="7" t="n"/>
      <c r="P9999" s="7" t="n"/>
      <c r="Q9999" s="8" t="n"/>
      <c r="R9999" s="9" t="n"/>
      <c r="S9999" s="8" t="n"/>
      <c r="T9999" s="8" t="n"/>
      <c r="U9999" s="8" t="n"/>
      <c r="V9999" s="11">
        <f>IF(OR(B9999="",C9999=""),"",CONCATENATE(B9999,".",C9999))</f>
        <v/>
      </c>
      <c r="W9999" s="6">
        <f>UPPER(TRIM(H9999))</f>
        <v/>
      </c>
      <c r="X9999" s="6">
        <f>UPPER(TRIM(I9999))</f>
        <v/>
      </c>
      <c r="Y9999" s="6">
        <f>IF(V9999&lt;&gt;"",IFERROR(INDEX(federal_program_name_lookup,MATCH(V9999,aln_lookup,0)),""),"")</f>
        <v/>
      </c>
    </row>
    <row r="10000">
      <c r="A10000" s="6">
        <f>IF(B10000&lt;&gt;"", "AWARD-"&amp;TEXT(ROW()-1,"00000"), "")</f>
        <v/>
      </c>
      <c r="B10000" s="7" t="n"/>
      <c r="C10000" s="7" t="n"/>
      <c r="D10000" s="7" t="n"/>
      <c r="E10000" s="8" t="n"/>
      <c r="F10000" s="9" t="n"/>
      <c r="G10000" s="8" t="n"/>
      <c r="H10000" s="8" t="n"/>
      <c r="I10000" s="8" t="n"/>
      <c r="J10000" s="10">
        <f>IF(A10000="",0,SUMIFS(amount_expended,cfda_key,V10000))</f>
        <v/>
      </c>
      <c r="K10000" s="10">
        <f>IF(G10000="OTHER CLUSTER NOT LISTED ABOVE",SUMIFS(amount_expended,uniform_other_cluster_name,X10000), IF(AND(OR(G10000="N/A",G10000=""),H10000=""),0,IF(G10000="STATE CLUSTER",SUMIFS(amount_expended,uniform_state_cluster_name,W10000),SUMIFS(amount_expended,cluster_name,G10000))))</f>
        <v/>
      </c>
      <c r="L10000" s="8" t="n"/>
      <c r="M10000" s="7" t="n"/>
      <c r="N10000" s="8" t="n"/>
      <c r="O10000" s="7" t="n"/>
      <c r="P10000" s="7" t="n"/>
      <c r="Q10000" s="8" t="n"/>
      <c r="R10000" s="9" t="n"/>
      <c r="S10000" s="8" t="n"/>
      <c r="T10000" s="8" t="n"/>
      <c r="U10000" s="8" t="n"/>
      <c r="V10000" s="11">
        <f>IF(OR(B10000="",C10000=""),"",CONCATENATE(B10000,".",C10000))</f>
        <v/>
      </c>
      <c r="W10000" s="6">
        <f>UPPER(TRIM(H10000))</f>
        <v/>
      </c>
      <c r="X10000" s="6">
        <f>UPPER(TRIM(I10000))</f>
        <v/>
      </c>
      <c r="Y10000" s="6">
        <f>IF(V10000&lt;&gt;"",IFERROR(INDEX(federal_program_name_lookup,MATCH(V10000,aln_lookup,0)),""),"")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481DECBB2"/>
  <dataValidations count="13">
    <dataValidation sqref="B2:B10000" showDropDown="0" showInputMessage="0" showErrorMessage="1" allowBlank="1" errorTitle="Unknown ALN Prefix" error="The Federal Agency Prefix you entered is not recognized" type="custom">
      <formula1>=AND(LEN($B2)=2, AND(ISNUMBER(VALUE(MID($B2, 1, 1))), ISNUMBER(VALUE(MID($B2, 2, 1)))))</formula1>
    </dataValidation>
    <dataValidation sqref="E2:E10000" showDropDown="0" showInputMessage="0" showErrorMessage="1" allowBlank="1" errorTitle="Unknown Federal Program Name" error="If the Program Name was provided, please, do not change it unless necessary or unknown. The Program Name must be under 300 characters. If the drop-down menu is empty, you may need to enter an Agency Prefix and ALN in columns B and C." type="list" errorStyle="warning">
      <formula1>=Y2:Y2</formula1>
    </dataValidation>
    <dataValidation sqref="F2:F10000" showDropDown="0" showInputMessage="0" showErrorMessage="1" allowBlank="1" errorTitle="Numbers" error="This cell must be a number" type="custom">
      <formula1>=ISNUMBER($F2)</formula1>
    </dataValidation>
    <dataValidation sqref="G2:G10000" showDropDown="0" showInputMessage="0" showErrorMessage="1" allowBlank="1" errorTitle="Lookup validation" error="Not in the lookup list" type="list">
      <formula1>cluster_name_lookup</formula1>
    </dataValidation>
    <dataValidation sqref="J2:J10000" showDropDown="0" showInputMessage="0" showErrorMessage="1" allowBlank="1" errorTitle="Numbers" error="This cell must be a number" type="custom">
      <formula1>=ISNUMBER($J2)</formula1>
    </dataValidation>
    <dataValidation sqref="K2:K10000" showDropDown="0" showInputMessage="0" showErrorMessage="1" allowBlank="1" errorTitle="Numbers" error="This cell must be a number" type="custom">
      <formula1>=ISNUMBER($K2)</formula1>
    </dataValidation>
    <dataValidation sqref="L2:L10000" showDropDown="0" showInputMessage="0" showErrorMessage="1" allowBlank="1" errorTitle="Y/N" error="Must be 'Y' or 'N'" type="list" errorStyle="stop">
      <formula1>"Y,N"</formula1>
    </dataValidation>
    <dataValidation sqref="M2:M10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=IF(L2="N",ISBLANK(M2),OR(M2="N/A",AND(ISNUMBER(VALUE(M2)),M2&gt;=0)))</formula1>
    </dataValidation>
    <dataValidation sqref="N2:N10000" showDropDown="0" showInputMessage="0" showErrorMessage="1" allowBlank="1" errorTitle="Y/N" error="Must be 'Y' or 'N'" type="list" errorStyle="stop">
      <formula1>"Y,N"</formula1>
    </dataValidation>
    <dataValidation sqref="Q2:Q10000" showDropDown="0" showInputMessage="0" showErrorMessage="1" allowBlank="1" errorTitle="Y/N" error="Must be 'Y' or 'N'" type="list" errorStyle="stop">
      <formula1>"Y,N"</formula1>
    </dataValidation>
    <dataValidation sqref="S2:S10000" showDropDown="0" showInputMessage="0" showErrorMessage="1" allowBlank="1" errorTitle="Y/N" error="Must be 'Y' or 'N'" type="list" errorStyle="stop">
      <formula1>"Y,N"</formula1>
    </dataValidation>
    <dataValidation sqref="T2:T10000" showDropDown="0" showInputMessage="0" showErrorMessage="1" allowBlank="1" errorTitle="Invalid Audit Report Type" error="The Audit Report Type must be empty if Major Program is &quot;N&quot;" type="list" errorStyle="stop">
      <formula1>=IF(S2="Y",audit_report_type_lookup,"")</formula1>
    </dataValidation>
    <dataValidation sqref="U2:U10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RESEARCH AND DEVELOPMENT</t>
        </is>
      </c>
    </row>
    <row r="6">
      <c r="A6" t="inlineStr">
        <is>
          <t>STUDENT FINANCIAL ASSISTANCE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CDFI CLUSTER</t>
        </is>
      </c>
    </row>
    <row r="10">
      <c r="A10" t="inlineStr">
        <is>
          <t>CHILD NUTRITION CLUSTER</t>
        </is>
      </c>
    </row>
    <row r="11">
      <c r="A11" t="inlineStr">
        <is>
          <t>CLEAN WATER STATE REVOLVING FUND CLUSTER</t>
        </is>
      </c>
    </row>
    <row r="12">
      <c r="A12" t="inlineStr">
        <is>
          <t>COMMUNITY FACILITIES LOANS AND GRANTS CLUSTER</t>
        </is>
      </c>
    </row>
    <row r="13">
      <c r="A13" t="inlineStr">
        <is>
          <t>DISABILITY INSURANCE/SSI CLUSTER</t>
        </is>
      </c>
    </row>
    <row r="14">
      <c r="A14" t="inlineStr">
        <is>
          <t>DRINKING WATER STATE REVOLVING FUND CLUSTER</t>
        </is>
      </c>
    </row>
    <row r="15">
      <c r="A15" t="inlineStr">
        <is>
          <t>ECONOMIC DEVELOPMENT CLUSTER</t>
        </is>
      </c>
    </row>
    <row r="16">
      <c r="A16" t="inlineStr">
        <is>
          <t>EMPLOYMENT SERVICE CLUSTER</t>
        </is>
      </c>
    </row>
    <row r="17">
      <c r="A17" t="inlineStr">
        <is>
          <t>FEDERAL TRANSIT CLUSTER</t>
        </is>
      </c>
    </row>
    <row r="18">
      <c r="A18" t="inlineStr">
        <is>
          <t>FEDERAL MOTOR CARRIER SAFETY ASSISTANCE (FMCSA)</t>
        </is>
      </c>
    </row>
    <row r="19">
      <c r="A19" t="inlineStr">
        <is>
          <t>FISH AND WILDLIFE CLUSTER</t>
        </is>
      </c>
    </row>
    <row r="20">
      <c r="A20" t="inlineStr">
        <is>
          <t>FOOD DISTRIBUTION CLUSTER</t>
        </is>
      </c>
    </row>
    <row r="21">
      <c r="A21" t="inlineStr">
        <is>
          <t>FOREIGN FOOD AID DONATION CLUSTER</t>
        </is>
      </c>
    </row>
    <row r="22">
      <c r="A22" t="inlineStr">
        <is>
          <t>FOREST SERVICE SCHOOLS AND ROADS CLUSTER</t>
        </is>
      </c>
    </row>
    <row r="23">
      <c r="A23" t="inlineStr">
        <is>
          <t>FOSTER GRANDPARENT/SENIOR COMPANION CLUSTER</t>
        </is>
      </c>
    </row>
    <row r="24">
      <c r="A24" t="inlineStr">
        <is>
          <t>HEALTH CENTER PROGRAM CLUSTER</t>
        </is>
      </c>
    </row>
    <row r="25">
      <c r="A25" t="inlineStr">
        <is>
          <t>HIGHWAY PLANNING AND CONSTRUCTION CLUSTER</t>
        </is>
      </c>
    </row>
    <row r="26">
      <c r="A26" t="inlineStr">
        <is>
          <t>HIGHWAY SAFETY CLUSTER</t>
        </is>
      </c>
    </row>
    <row r="27">
      <c r="A27" t="inlineStr">
        <is>
          <t>HOPE VI CLUSTER</t>
        </is>
      </c>
    </row>
    <row r="28">
      <c r="A28" t="inlineStr">
        <is>
          <t>HOUSING VOUCHER CLUSTER</t>
        </is>
      </c>
    </row>
    <row r="29">
      <c r="A29" t="inlineStr">
        <is>
          <t>HURRICANE SANDY RELIEF CLUSTER</t>
        </is>
      </c>
    </row>
    <row r="30">
      <c r="A30" t="inlineStr">
        <is>
          <t>MEDICAID CLUSTER</t>
        </is>
      </c>
    </row>
    <row r="31">
      <c r="A31" t="inlineStr">
        <is>
          <t>SCHOOL IMPROVEMENT GRANTS CLUSTER</t>
        </is>
      </c>
    </row>
    <row r="32">
      <c r="A32" t="inlineStr">
        <is>
          <t>SECTION 8 PROJECT-BASED CLUSTER</t>
        </is>
      </c>
    </row>
    <row r="33">
      <c r="A33" t="inlineStr">
        <is>
          <t>SNAP CLUSTER</t>
        </is>
      </c>
    </row>
    <row r="34">
      <c r="A34" t="inlineStr">
        <is>
          <t>SPECIAL EDUCATION CLUSTER (IDEA)</t>
        </is>
      </c>
    </row>
    <row r="35">
      <c r="A35" t="inlineStr">
        <is>
          <t>TANF CLUSTER</t>
        </is>
      </c>
    </row>
    <row r="36">
      <c r="A36" t="inlineStr">
        <is>
          <t>TRANSIT SERVICES PROGRAMS CLUSTER</t>
        </is>
      </c>
    </row>
    <row r="37">
      <c r="A37" t="inlineStr">
        <is>
          <t>TRIO CLUSTER</t>
        </is>
      </c>
    </row>
    <row r="38">
      <c r="A38" t="inlineStr">
        <is>
          <t>WATER AND WASTE PROGRAM CLUSTER</t>
        </is>
      </c>
    </row>
    <row r="39">
      <c r="A39" t="inlineStr">
        <is>
          <t>WIOA CLUSTER</t>
        </is>
      </c>
    </row>
    <row r="40">
      <c r="A40" t="inlineStr">
        <is>
          <t>CDBG - ENTITLEMENT GRANTS CLUSTER</t>
        </is>
      </c>
    </row>
    <row r="41">
      <c r="A41" t="inlineStr">
        <is>
          <t>CDBG - DISASTER RECOVERY GRANTS - PUB. L. NO. 113-2 CLUSTER</t>
        </is>
      </c>
    </row>
    <row r="42">
      <c r="A42" t="inlineStr">
        <is>
          <t>N/A</t>
        </is>
      </c>
    </row>
    <row r="43">
      <c r="A43" t="inlineStr">
        <is>
          <t>STATE CLUSTER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481DECBB2"/>
  <dataValidations count="1">
    <dataValidation sqref="A2:A10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864"/>
  <sheetViews>
    <sheetView workbookViewId="0">
      <selection activeCell="A1" sqref="A1"/>
    </sheetView>
  </sheetViews>
  <sheetFormatPr baseColWidth="8" defaultRowHeight="15"/>
  <cols>
    <col width="63.5" customWidth="1" min="1" max="1"/>
    <col width="63.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TRIBAL CYBERSECURITY GRANT PROGRAM</t>
        </is>
      </c>
      <c r="B2" t="inlineStr">
        <is>
          <t>97.156</t>
        </is>
      </c>
    </row>
    <row r="3">
      <c r="A3" t="inlineStr">
        <is>
          <t>PRIMARY CARE MEDICINE AND DENTISTRY CLINICIAN EDUCATOR CAREER DEVELOPMENT AWARDS</t>
        </is>
      </c>
      <c r="B3" t="inlineStr">
        <is>
          <t>93.976</t>
        </is>
      </c>
    </row>
    <row r="4">
      <c r="A4" t="inlineStr">
        <is>
          <t>PPHF GERIATRIC EDUCATION CENTERS</t>
        </is>
      </c>
      <c r="B4" t="inlineStr">
        <is>
          <t>93.969</t>
        </is>
      </c>
    </row>
    <row r="5">
      <c r="A5" t="inlineStr">
        <is>
          <t>AREA HEALTH EDUCATION CENTERS</t>
        </is>
      </c>
      <c r="B5" t="inlineStr">
        <is>
          <t>93.107</t>
        </is>
      </c>
    </row>
    <row r="6">
      <c r="A6" t="inlineStr">
        <is>
          <t>GRADUATE PSYCHOLOGY EDUCATION</t>
        </is>
      </c>
      <c r="B6" t="inlineStr">
        <is>
          <t>93.191</t>
        </is>
      </c>
    </row>
    <row r="7">
      <c r="A7" t="inlineStr">
        <is>
          <t>PRIMARY CARE TRAINING AND ENHANCEMENT</t>
        </is>
      </c>
      <c r="B7" t="inlineStr">
        <is>
          <t>93.884</t>
        </is>
      </c>
    </row>
    <row r="8">
      <c r="A8" t="inlineStr">
        <is>
          <t>ADVANCED NURSING EDUCATION WORKFORCE GRANT PROGRAM</t>
        </is>
      </c>
      <c r="B8" t="inlineStr">
        <is>
          <t>93.247</t>
        </is>
      </c>
    </row>
    <row r="9">
      <c r="A9" t="inlineStr">
        <is>
          <t>HEALTH CAREERS OPPORTUNITY PROGRAM (HCOP)</t>
        </is>
      </c>
      <c r="B9" t="inlineStr">
        <is>
          <t>93.822</t>
        </is>
      </c>
    </row>
    <row r="10">
      <c r="A10" t="inlineStr">
        <is>
          <t>GERIATRIC ACADEMIC CAREER AWARDS DEPARTMENT OF HEALTH AND HUMAN SERVICES</t>
        </is>
      </c>
      <c r="B10" t="inlineStr">
        <is>
          <t>93.25</t>
        </is>
      </c>
    </row>
    <row r="11">
      <c r="A11" t="inlineStr">
        <is>
          <t>MENTAL AND BEHAVIORAL HEALTH EDUCATION AND TRAINING GRANTS</t>
        </is>
      </c>
      <c r="B11" t="inlineStr">
        <is>
          <t>93.732</t>
        </is>
      </c>
    </row>
    <row r="12">
      <c r="A12" t="inlineStr">
        <is>
          <t>NURSING WORKFORCE DIVERSITY</t>
        </is>
      </c>
      <c r="B12" t="inlineStr">
        <is>
          <t>93.178</t>
        </is>
      </c>
    </row>
    <row r="13">
      <c r="A13" t="inlineStr">
        <is>
          <t>TRAINING IN GENERAL, PEDIATRIC, AND PUBLIC HEALTH DENTISTRY</t>
        </is>
      </c>
      <c r="B13" t="inlineStr">
        <is>
          <t>93.059</t>
        </is>
      </c>
    </row>
    <row r="14">
      <c r="A14" t="inlineStr">
        <is>
          <t>PUBLIC HEALTH TRAINING CENTERS PROGRAM</t>
        </is>
      </c>
      <c r="B14" t="inlineStr">
        <is>
          <t>93.516</t>
        </is>
      </c>
    </row>
    <row r="15">
      <c r="A15" t="inlineStr">
        <is>
          <t>CENTERS OF EXCELLENCE</t>
        </is>
      </c>
      <c r="B15" t="inlineStr">
        <is>
          <t>93.157</t>
        </is>
      </c>
    </row>
    <row r="16">
      <c r="A16" t="inlineStr">
        <is>
          <t>NURSE EDUCATION, PRACTICE QUALITY AND RETENTION GRANTS</t>
        </is>
      </c>
      <c r="B16" t="inlineStr">
        <is>
          <t>93.359</t>
        </is>
      </c>
    </row>
    <row r="17">
      <c r="A17" t="inlineStr">
        <is>
          <t>PREVENTIVE MEDICINE RESIDENCY</t>
        </is>
      </c>
      <c r="B17" t="inlineStr">
        <is>
          <t>93.117</t>
        </is>
      </c>
    </row>
    <row r="18">
      <c r="A18" t="inlineStr">
        <is>
          <t>AQUATIC ECOSYSTEM RESTORATION PROGRAM</t>
        </is>
      </c>
      <c r="B18" t="inlineStr">
        <is>
          <t>15.58</t>
        </is>
      </c>
    </row>
    <row r="19">
      <c r="A19" t="inlineStr">
        <is>
          <t>ALASKA NATIVE SCIENCE AND ENGINEERING</t>
        </is>
      </c>
      <c r="B19" t="inlineStr">
        <is>
          <t>15.013</t>
        </is>
      </c>
    </row>
    <row r="20">
      <c r="A20" t="inlineStr">
        <is>
          <t>NOT FOR PROFIT</t>
        </is>
      </c>
      <c r="B20" t="inlineStr">
        <is>
          <t>15.443</t>
        </is>
      </c>
    </row>
    <row r="21">
      <c r="A21" t="inlineStr">
        <is>
          <t>WATER RECYCLING AND DESALINATION CONSTRUCTION PROGRAMS</t>
        </is>
      </c>
      <c r="B21" t="inlineStr">
        <is>
          <t>15.504</t>
        </is>
      </c>
    </row>
    <row r="22">
      <c r="A22" t="inlineStr">
        <is>
          <t>LAW ENFORCEMENT SUPPORT OF PANTEX PLANT</t>
        </is>
      </c>
      <c r="B22" t="inlineStr">
        <is>
          <t>81.279</t>
        </is>
      </c>
    </row>
    <row r="23">
      <c r="A23" t="inlineStr">
        <is>
          <t>PL-480 MARKET DEVELOPMENT AND TECHNICAL ASSISTANCE</t>
        </is>
      </c>
      <c r="B23" t="inlineStr">
        <is>
          <t>10.617</t>
        </is>
      </c>
    </row>
    <row r="24">
      <c r="A24" t="inlineStr">
        <is>
          <t>ORGANIC DAIRY MARKETING ASSISTANCE PROGRAM</t>
        </is>
      </c>
      <c r="B24" t="inlineStr">
        <is>
          <t>10.977</t>
        </is>
      </c>
    </row>
    <row r="25">
      <c r="A25" t="inlineStr">
        <is>
          <t>ORGANIC CERTIFICATION COST SHARE PROGRAMS</t>
        </is>
      </c>
      <c r="B25" t="inlineStr">
        <is>
          <t>10.171</t>
        </is>
      </c>
    </row>
    <row r="26">
      <c r="A26" t="inlineStr">
        <is>
          <t>AGRICULTURE RISK COVERAGE PROGRAM</t>
        </is>
      </c>
      <c r="B26" t="inlineStr">
        <is>
          <t>10.113</t>
        </is>
      </c>
    </row>
    <row r="27">
      <c r="A27" t="inlineStr">
        <is>
          <t>NATIVE HAWAIIAN HEALTH CARE SYSTEMS</t>
        </is>
      </c>
      <c r="B27" t="inlineStr">
        <is>
          <t>93.932</t>
        </is>
      </c>
    </row>
    <row r="28">
      <c r="A28" t="inlineStr">
        <is>
          <t>RYAN WHITE HIV/AIDS DENTAL REIMBURSEMENT AND COMMUNITY BASED DENTAL PARTNERSHIP GRANTS</t>
        </is>
      </c>
      <c r="B28" t="inlineStr">
        <is>
          <t>93.924</t>
        </is>
      </c>
    </row>
    <row r="29">
      <c r="A29" t="inlineStr">
        <is>
          <t>GRANTS TO STATES FOR OPERATION OF STATE OFFICES OF RURAL HEALTH</t>
        </is>
      </c>
      <c r="B29" t="inlineStr">
        <is>
          <t>93.913</t>
        </is>
      </c>
    </row>
    <row r="30">
      <c r="A30" t="inlineStr">
        <is>
          <t>AUTISM COLLABORATION, ACCOUNTABILITY, RESEARCH, EDUCATION, AND SUPPORT</t>
        </is>
      </c>
      <c r="B30" t="inlineStr">
        <is>
          <t>93.877</t>
        </is>
      </c>
    </row>
    <row r="31">
      <c r="A31" t="inlineStr">
        <is>
          <t>MATERNAL, INFANT AND EARLY CHILDHOOD HOME VISITING GRANT</t>
        </is>
      </c>
      <c r="B31" t="inlineStr">
        <is>
          <t>93.87</t>
        </is>
      </c>
    </row>
    <row r="32">
      <c r="A32" t="inlineStr">
        <is>
          <t>GRANTS FOR CAPITAL DEVELOPMENT IN HEALTH CENTERS</t>
        </is>
      </c>
      <c r="B32" t="inlineStr">
        <is>
          <t>93.526</t>
        </is>
      </c>
    </row>
    <row r="33">
      <c r="A33" t="inlineStr">
        <is>
          <t>FAMILY TO FAMILY HEALTH INFORMATION CENTERS</t>
        </is>
      </c>
      <c r="B33" t="inlineStr">
        <is>
          <t>93.504</t>
        </is>
      </c>
    </row>
    <row r="34">
      <c r="A34" t="inlineStr">
        <is>
          <t>HEALTH PROFESSIONS STUDENT LOANS, INCLUDING PRIMARY CARE LOANS AND LOANS FOR DISADVANTAGED STUDENTS</t>
        </is>
      </c>
      <c r="B34" t="inlineStr">
        <is>
          <t>93.342</t>
        </is>
      </c>
    </row>
    <row r="35">
      <c r="A35" t="inlineStr">
        <is>
          <t>NATIONAL HEALTH SERVICE CORPS SCHOLARSHIP PROGRAM</t>
        </is>
      </c>
      <c r="B35" t="inlineStr">
        <is>
          <t>93.288</t>
        </is>
      </c>
    </row>
    <row r="36">
      <c r="A36" t="inlineStr">
        <is>
          <t>HEALTH SYSTEMS STRENGTHENING AND HIV/AIDS PREVENTION, CARE AND TREATMENT UNDER THE PRESIDENT'S EMERGENCY PLAN FOR AIDS RELIEF</t>
        </is>
      </c>
      <c r="B36" t="inlineStr">
        <is>
          <t>93.266</t>
        </is>
      </c>
    </row>
    <row r="37">
      <c r="A37" t="inlineStr">
        <is>
          <t>POISON CENTER SUPPORT AND ENHANCEMENT GRANT</t>
        </is>
      </c>
      <c r="B37" t="inlineStr">
        <is>
          <t>93.253</t>
        </is>
      </c>
    </row>
    <row r="38">
      <c r="A38" t="inlineStr">
        <is>
          <t>EARLY HEARING DETECTION AND INTERVENTION</t>
        </is>
      </c>
      <c r="B38" t="inlineStr">
        <is>
          <t>93.251</t>
        </is>
      </c>
    </row>
    <row r="39">
      <c r="A39" t="inlineStr">
        <is>
          <t>GULF COAST ECOSYSTEM RESTORATION COUNCIL COMPREHENSIVE PLAN COMPONENT PROGRAM</t>
        </is>
      </c>
      <c r="B39" t="inlineStr">
        <is>
          <t>10.936</t>
        </is>
      </c>
    </row>
    <row r="40">
      <c r="A40" t="inlineStr">
        <is>
          <t>WATERSHED PROTECTION AND FLOOD PREVENTION</t>
        </is>
      </c>
      <c r="B40" t="inlineStr">
        <is>
          <t>10.904</t>
        </is>
      </c>
    </row>
    <row r="41">
      <c r="A41" t="inlineStr">
        <is>
          <t>SOIL AND WATER CONSERVATION</t>
        </is>
      </c>
      <c r="B41" t="inlineStr">
        <is>
          <t>10.902</t>
        </is>
      </c>
    </row>
    <row r="42">
      <c r="A42" t="inlineStr">
        <is>
          <t>STATE RURAL HOSPITAL FLEXIBILITY PROGRAM</t>
        </is>
      </c>
      <c r="B42" t="inlineStr">
        <is>
          <t>93.241</t>
        </is>
      </c>
    </row>
    <row r="43">
      <c r="A43" t="inlineStr">
        <is>
          <t>HEALTH CENTER PROGRAM (COMMUNITY HEALTH CENTERS, MIGRANT HEALTH CENTERS, HEALTH CARE FOR THE HOMELESS, AND PUBLIC HOUSING PRIMARY CARE)</t>
        </is>
      </c>
      <c r="B43" t="inlineStr">
        <is>
          <t>93.224</t>
        </is>
      </c>
    </row>
    <row r="44">
      <c r="A44" t="inlineStr">
        <is>
          <t>TELEHEALTH PROGRAMS</t>
        </is>
      </c>
      <c r="B44" t="inlineStr">
        <is>
          <t>93.211</t>
        </is>
      </c>
    </row>
    <row r="45">
      <c r="A45" t="inlineStr">
        <is>
          <t>HIV-RELATED TRAINING AND TECHNICAL ASSISTANCE</t>
        </is>
      </c>
      <c r="B45" t="inlineStr">
        <is>
          <t>93.145</t>
        </is>
      </c>
    </row>
    <row r="46">
      <c r="A46" t="inlineStr">
        <is>
          <t>STATE ADMINISTRATIVE MATCHING GRANTS FOR THE SUPPLEMENTAL NUTRITION ASSISTANCE PROGRAM</t>
        </is>
      </c>
      <c r="B46" t="inlineStr">
        <is>
          <t>10.561</t>
        </is>
      </c>
    </row>
    <row r="47">
      <c r="A47" t="inlineStr">
        <is>
          <t>SUMMER ELECTRONIC BENEFIT TRANSFER PROGRAM FOR CHILDREN</t>
        </is>
      </c>
      <c r="B47" t="inlineStr">
        <is>
          <t>10.646</t>
        </is>
      </c>
    </row>
    <row r="48">
      <c r="A48" t="inlineStr">
        <is>
          <t>DISCRIMINATION FINANCIAL ASSISTANCE PROGRAM</t>
        </is>
      </c>
      <c r="B48" t="inlineStr">
        <is>
          <t>10.984</t>
        </is>
      </c>
    </row>
    <row r="49">
      <c r="A49" t="inlineStr">
        <is>
          <t>SUPPLEMENTAL NUTRITION ASSISTANCE PROGRAM</t>
        </is>
      </c>
      <c r="B49" t="inlineStr">
        <is>
          <t>10.551</t>
        </is>
      </c>
    </row>
    <row r="50">
      <c r="A50" t="inlineStr">
        <is>
          <t>CONSERVATION LOANS</t>
        </is>
      </c>
      <c r="B50" t="inlineStr">
        <is>
          <t>10.099</t>
        </is>
      </c>
    </row>
    <row r="51">
      <c r="A51" t="inlineStr">
        <is>
          <t>AUTOMOBILES AND ADAPTIVE EQUIPMENT FOR CERTAIN DISABLED VETERANS AND MEMBERS OF THE ARMED FORCES</t>
        </is>
      </c>
      <c r="B51" t="inlineStr">
        <is>
          <t>64.1</t>
        </is>
      </c>
    </row>
    <row r="52">
      <c r="A52" t="inlineStr">
        <is>
          <t>BOLL WEEVIL ERADICATION LOAN PROGRAM</t>
        </is>
      </c>
      <c r="B52" t="inlineStr">
        <is>
          <t>10.449</t>
        </is>
      </c>
    </row>
    <row r="53">
      <c r="A53" t="inlineStr">
        <is>
          <t>AGRICULTURAL CONSERVATION EASEMENT PROGRAM</t>
        </is>
      </c>
      <c r="B53" t="inlineStr">
        <is>
          <t>10.931</t>
        </is>
      </c>
    </row>
    <row r="54">
      <c r="A54" t="inlineStr">
        <is>
          <t>VETERANS COMPENSATION FOR SERVICE-CONNECTED DISABILITY</t>
        </is>
      </c>
      <c r="B54" t="inlineStr">
        <is>
          <t>64.109</t>
        </is>
      </c>
    </row>
    <row r="55">
      <c r="A55" t="inlineStr">
        <is>
          <t>TIMBER PRODUCTION EXPANSION GUARANTEED LOANS</t>
        </is>
      </c>
      <c r="B55" t="inlineStr">
        <is>
          <t>10.385</t>
        </is>
      </c>
    </row>
    <row r="56">
      <c r="A56" t="inlineStr">
        <is>
          <t>AGRICULTURE RISK MANAGEMENT EDUCATION PARTNERSHIPS COMPETITIVE GRANTS PROGRAM</t>
        </is>
      </c>
      <c r="B56" t="inlineStr">
        <is>
          <t>10.52</t>
        </is>
      </c>
    </row>
    <row r="57">
      <c r="A57" t="inlineStr">
        <is>
          <t>DELTA HEALTH CARE SERVICES GRANT PROGRAM</t>
        </is>
      </c>
      <c r="B57" t="inlineStr">
        <is>
          <t>10.874</t>
        </is>
      </c>
    </row>
    <row r="58">
      <c r="A58" t="inlineStr">
        <is>
          <t>HEALTHY FOOD FINANCING INITIATIVE</t>
        </is>
      </c>
      <c r="B58" t="inlineStr">
        <is>
          <t>10.872</t>
        </is>
      </c>
    </row>
    <row r="59">
      <c r="A59" t="inlineStr">
        <is>
          <t>TRANSITIONAL AND ORGANIC GROWER ASSISTANCE PROGRAM</t>
        </is>
      </c>
      <c r="B59" t="inlineStr">
        <is>
          <t>10.462</t>
        </is>
      </c>
    </row>
    <row r="60">
      <c r="A60" t="inlineStr">
        <is>
          <t>HIGHER BLENDS INFRASTRUCTURE INCENTIVE PROGRAM</t>
        </is>
      </c>
      <c r="B60" t="inlineStr">
        <is>
          <t>10.754</t>
        </is>
      </c>
    </row>
    <row r="61">
      <c r="A61" t="inlineStr">
        <is>
          <t>RURAL INNOVATION STRONGER ECONOMY</t>
        </is>
      </c>
      <c r="B61" t="inlineStr">
        <is>
          <t>10.755</t>
        </is>
      </c>
    </row>
    <row r="62">
      <c r="A62" t="inlineStr">
        <is>
          <t>FOOD LOSS AND WASTE REDUCTION</t>
        </is>
      </c>
      <c r="B62" t="inlineStr">
        <is>
          <t>10.292</t>
        </is>
      </c>
    </row>
    <row r="63">
      <c r="A63" t="inlineStr">
        <is>
          <t>AGRICULTURE INNOVATION CENTER DEMONSTRATION PROGRAM</t>
        </is>
      </c>
      <c r="B63" t="inlineStr">
        <is>
          <t>10.377</t>
        </is>
      </c>
    </row>
    <row r="64">
      <c r="A64" t="inlineStr">
        <is>
          <t>RURAL ENERGY FOR AMERICA PROGRAM</t>
        </is>
      </c>
      <c r="B64" t="inlineStr">
        <is>
          <t>10.868</t>
        </is>
      </c>
    </row>
    <row r="65">
      <c r="A65" t="inlineStr">
        <is>
          <t>DISTANCE EDUCATION GRANTS FOR INSTITUTIONS OF HIGHER EDUCATION IN INSULAR AREAS</t>
        </is>
      </c>
      <c r="B65" t="inlineStr">
        <is>
          <t>10.322</t>
        </is>
      </c>
    </row>
    <row r="66">
      <c r="A66" t="inlineStr">
        <is>
          <t>INFLATION REDUCTION ACT - NATIONAL FOREST SYSTEM</t>
        </is>
      </c>
      <c r="B66" t="inlineStr">
        <is>
          <t>10.729</t>
        </is>
      </c>
    </row>
    <row r="67">
      <c r="A67" t="inlineStr">
        <is>
          <t>TRANSPORTATION RESEARCH AND TECHNOLOGY ADVANCEMENT</t>
        </is>
      </c>
      <c r="B67" t="inlineStr">
        <is>
          <t>20.909</t>
        </is>
      </c>
    </row>
    <row r="68">
      <c r="A68" t="inlineStr">
        <is>
          <t>SUN GRANT PROGRAM</t>
        </is>
      </c>
      <c r="B68" t="inlineStr">
        <is>
          <t>10.32</t>
        </is>
      </c>
    </row>
    <row r="69">
      <c r="A69" t="inlineStr">
        <is>
          <t>CENTERS OF EXCELLENCE AT 1890 INSTITUTIONS</t>
        </is>
      </c>
      <c r="B69" t="inlineStr">
        <is>
          <t>10.523</t>
        </is>
      </c>
    </row>
    <row r="70">
      <c r="A70" t="inlineStr">
        <is>
          <t>FOREST AND GRASSLAND COLLABORATIVES</t>
        </is>
      </c>
      <c r="B70" t="inlineStr">
        <is>
          <t>10.737</t>
        </is>
      </c>
    </row>
    <row r="71">
      <c r="A71" t="inlineStr">
        <is>
          <t>BIOMASS RESEARCH AND DEVELOPMENT INITIATIVE COMPETITIVE GRANTS PROGRAM (BRDI)</t>
        </is>
      </c>
      <c r="B71" t="inlineStr">
        <is>
          <t>10.312</t>
        </is>
      </c>
    </row>
    <row r="72">
      <c r="A72" t="inlineStr">
        <is>
          <t>RURAL COOPERATIVE DEVELOPMENT GRANTS</t>
        </is>
      </c>
      <c r="B72" t="inlineStr">
        <is>
          <t>10.771</t>
        </is>
      </c>
    </row>
    <row r="73">
      <c r="A73" t="inlineStr">
        <is>
          <t>RURAL MICROENTREPRENEUR ASSISTANCE PROGRAM</t>
        </is>
      </c>
      <c r="B73" t="inlineStr">
        <is>
          <t>10.87</t>
        </is>
      </c>
    </row>
    <row r="74">
      <c r="A74" t="inlineStr">
        <is>
          <t>NATIVE AMERICAN VETERAN DIRECT LOAN PROGRAM</t>
        </is>
      </c>
      <c r="B74" t="inlineStr">
        <is>
          <t>64.126</t>
        </is>
      </c>
    </row>
    <row r="75">
      <c r="A75" t="inlineStr">
        <is>
          <t>VETERANS HOUSING GUARANTEED AND INSURED LOANS</t>
        </is>
      </c>
      <c r="B75" t="inlineStr">
        <is>
          <t>64.114</t>
        </is>
      </c>
    </row>
    <row r="76">
      <c r="A76" t="inlineStr">
        <is>
          <t>SCHOOLS AND ROADS - GRANTS TO COUNTIES</t>
        </is>
      </c>
      <c r="B76" t="inlineStr">
        <is>
          <t>10.666</t>
        </is>
      </c>
    </row>
    <row r="77">
      <c r="A77" t="inlineStr">
        <is>
          <t>GUS SCHUMACHER NUTRITION INCENTIVE PROGRAM</t>
        </is>
      </c>
      <c r="B77" t="inlineStr">
        <is>
          <t>10.331</t>
        </is>
      </c>
    </row>
    <row r="78">
      <c r="A78" t="inlineStr">
        <is>
          <t>RESEARCH FACILITIES ACT PROGRAM</t>
        </is>
      </c>
      <c r="B78" t="inlineStr">
        <is>
          <t>10.246</t>
        </is>
      </c>
    </row>
    <row r="79">
      <c r="A79" t="inlineStr">
        <is>
          <t>RENEWABLE RESOURCES EXTENSION ACT</t>
        </is>
      </c>
      <c r="B79" t="inlineStr">
        <is>
          <t>10.515</t>
        </is>
      </c>
    </row>
    <row r="80">
      <c r="A80" t="inlineStr">
        <is>
          <t>INFRASTRUCTURE INVESTMENT AND JOB ACT JOINT FIRE SCIENCE PROGRAM (RESEARCH &amp; DEVELOPMENT)</t>
        </is>
      </c>
      <c r="B80" t="inlineStr">
        <is>
          <t>10.714</t>
        </is>
      </c>
    </row>
    <row r="81">
      <c r="A81" t="inlineStr">
        <is>
          <t>FARM LOAN BORROWER RELIEF PROGRAM</t>
        </is>
      </c>
      <c r="B81" t="inlineStr">
        <is>
          <t>10.97</t>
        </is>
      </c>
    </row>
    <row r="82">
      <c r="A82" t="inlineStr">
        <is>
          <t>CHILDREN, YOUTH AND FAMILIES AT-RISK</t>
        </is>
      </c>
      <c r="B82" t="inlineStr">
        <is>
          <t>10.521</t>
        </is>
      </c>
    </row>
    <row r="83">
      <c r="A83" t="inlineStr">
        <is>
          <t>INFRASTRUCTURE INVESTMENT AND JOBS ACT COLLABORATIVE FOREST LANDSCAPE RESTORATION PROGRAM</t>
        </is>
      </c>
      <c r="B83" t="inlineStr">
        <is>
          <t>10.715</t>
        </is>
      </c>
    </row>
    <row r="84">
      <c r="A84" t="inlineStr">
        <is>
          <t>COOPERATIVE EXTENSION SERVICE</t>
        </is>
      </c>
      <c r="B84" t="inlineStr">
        <is>
          <t>10.5</t>
        </is>
      </c>
    </row>
    <row r="85">
      <c r="A85" t="inlineStr">
        <is>
          <t>DSA COVID RELIEF PROGRAM</t>
        </is>
      </c>
      <c r="B85" t="inlineStr">
        <is>
          <t>10.974</t>
        </is>
      </c>
    </row>
    <row r="86">
      <c r="A86" t="inlineStr">
        <is>
          <t>DREDGED MATERIAL CONTAINMENT AREA</t>
        </is>
      </c>
      <c r="B86" t="inlineStr">
        <is>
          <t>12.008</t>
        </is>
      </c>
    </row>
    <row r="87">
      <c r="A87" t="inlineStr">
        <is>
          <t>BIOREFINERY ASSISTANCE</t>
        </is>
      </c>
      <c r="B87" t="inlineStr">
        <is>
          <t>10.865</t>
        </is>
      </c>
    </row>
    <row r="88">
      <c r="A88" t="inlineStr">
        <is>
          <t>BUSINESS AND INDUSTRY GUARANTEED LOANS</t>
        </is>
      </c>
      <c r="B88" t="inlineStr">
        <is>
          <t>10.768</t>
        </is>
      </c>
    </row>
    <row r="89">
      <c r="A89" t="inlineStr">
        <is>
          <t>FOOD SUPPLY CHAIN GUARANTEED LOAN PROGRAM</t>
        </is>
      </c>
      <c r="B89" t="inlineStr">
        <is>
          <t>10.38</t>
        </is>
      </c>
    </row>
    <row r="90">
      <c r="A90" t="inlineStr">
        <is>
          <t>RURAL HEALTH AND SAFETY EDUCATION COMPETITIVE GRANTS PROGRAM</t>
        </is>
      </c>
      <c r="B90" t="inlineStr">
        <is>
          <t>10.516</t>
        </is>
      </c>
    </row>
    <row r="91">
      <c r="A91" t="inlineStr">
        <is>
          <t>ENHANCING AGRICULTURAL OPPORTUNITIES FOR MILITARY VETERANS COMPETITIVE GRANTS PROGRAM</t>
        </is>
      </c>
      <c r="B91" t="inlineStr">
        <is>
          <t>10.334</t>
        </is>
      </c>
    </row>
    <row r="92">
      <c r="A92" t="inlineStr">
        <is>
          <t>AGRICULTURE AND FOOD RESEARCH INITIATIVE (AFRI)</t>
        </is>
      </c>
      <c r="B92" t="inlineStr">
        <is>
          <t>10.31</t>
        </is>
      </c>
    </row>
    <row r="93">
      <c r="A93" t="inlineStr">
        <is>
          <t>APPROPRIATE TECHNOLOGY TRANSFER FOR RURAL AREAS</t>
        </is>
      </c>
      <c r="B93" t="inlineStr">
        <is>
          <t>10.782</t>
        </is>
      </c>
    </row>
    <row r="94">
      <c r="A94" t="inlineStr">
        <is>
          <t>MEAT AND POULTRY PROCESSING EXPANSION PROGRAM</t>
        </is>
      </c>
      <c r="B94" t="inlineStr">
        <is>
          <t>10.381</t>
        </is>
      </c>
    </row>
    <row r="95">
      <c r="A95" t="inlineStr">
        <is>
          <t>LAKE TAHOE EROSION CONTROL GRANT PROGRAM</t>
        </is>
      </c>
      <c r="B95" t="inlineStr">
        <is>
          <t>10.69</t>
        </is>
      </c>
    </row>
    <row r="96">
      <c r="A96" t="inlineStr">
        <is>
          <t>MONTHLY ALLOWANCE FOR CHILDREN OF VIETNAM VETERANS BORN WITH SPINA BIFIDA</t>
        </is>
      </c>
      <c r="B96" t="inlineStr">
        <is>
          <t>64.127</t>
        </is>
      </c>
    </row>
    <row r="97">
      <c r="A97" t="inlineStr">
        <is>
          <t>RISK MANAGEMENT EDUCATION PARTNERSHIPS</t>
        </is>
      </c>
      <c r="B97" t="inlineStr">
        <is>
          <t>10.46</t>
        </is>
      </c>
    </row>
    <row r="98">
      <c r="A98" t="inlineStr">
        <is>
          <t>MEAT AND POULTRY INTERMEDIARY LENDING PROGRAM</t>
        </is>
      </c>
      <c r="B98" t="inlineStr">
        <is>
          <t>10.382</t>
        </is>
      </c>
    </row>
    <row r="99">
      <c r="A99" t="inlineStr">
        <is>
          <t>COOPERATIVE FORESTRY RESEARCH</t>
        </is>
      </c>
      <c r="B99" t="inlineStr">
        <is>
          <t>10.202</t>
        </is>
      </c>
    </row>
    <row r="100">
      <c r="A100" t="inlineStr">
        <is>
          <t>RURAL DEVELOPMENT COOPERATIVE AGREEMENT PROGRAM</t>
        </is>
      </c>
      <c r="B100" t="inlineStr">
        <is>
          <t>10.89</t>
        </is>
      </c>
    </row>
    <row r="101">
      <c r="A101" t="inlineStr">
        <is>
          <t>VETERANS HOUSING DIRECT LOANS FOR CERTAIN DISABLED VETERANS</t>
        </is>
      </c>
      <c r="B101" t="inlineStr">
        <is>
          <t>64.118</t>
        </is>
      </c>
    </row>
    <row r="102">
      <c r="A102" t="inlineStr">
        <is>
          <t>EXPANDED FOOD AND NUTRITION EDUCATION PROGRAM</t>
        </is>
      </c>
      <c r="B102" t="inlineStr">
        <is>
          <t>10.514</t>
        </is>
      </c>
    </row>
    <row r="103">
      <c r="A103" t="inlineStr">
        <is>
          <t>BIOENERGY PROGRAM FOR ADVANCED BIOFUELS</t>
        </is>
      </c>
      <c r="B103" t="inlineStr">
        <is>
          <t>10.867</t>
        </is>
      </c>
    </row>
    <row r="104">
      <c r="A104" t="inlineStr">
        <is>
          <t>SOCIALLY-DISADVANTAGED GROUPS GRANT</t>
        </is>
      </c>
      <c r="B104" t="inlineStr">
        <is>
          <t>10.871</t>
        </is>
      </c>
    </row>
    <row r="105">
      <c r="A105" t="inlineStr">
        <is>
          <t>WATERSHED RESTORATION AND ENHANCEMENT AGREEMENT AUTHORITY</t>
        </is>
      </c>
      <c r="B105" t="inlineStr">
        <is>
          <t>10.693</t>
        </is>
      </c>
    </row>
    <row r="106">
      <c r="A106" t="inlineStr">
        <is>
          <t>FERTILIZER PRODUCT EXPANSION PROGRAM</t>
        </is>
      </c>
      <c r="B106" t="inlineStr">
        <is>
          <t>10.383</t>
        </is>
      </c>
    </row>
    <row r="107">
      <c r="A107" t="inlineStr">
        <is>
          <t>RURAL BUSINESS DEVELOPMENT GRANT</t>
        </is>
      </c>
      <c r="B107" t="inlineStr">
        <is>
          <t>10.351</t>
        </is>
      </c>
    </row>
    <row r="108">
      <c r="A108" t="inlineStr">
        <is>
          <t>AMERICAN RESCUE PLAN CENTERS OF EXCELLENCE FOR MEAT AND POULTRY PROCESSING AND FOOD SAFETY RESEARCH AND INNOVATION PHASE III</t>
        </is>
      </c>
      <c r="B108" t="inlineStr">
        <is>
          <t>10.243</t>
        </is>
      </c>
    </row>
    <row r="109">
      <c r="A109" t="inlineStr">
        <is>
          <t>THE EMERGENCY FOOD ASSISTANCE PROGRAM (TEFAP) COMMODITY CREDIT CORPORATION ELIGIBLE RECIPIENT FUNDS</t>
        </is>
      </c>
      <c r="B109" t="inlineStr">
        <is>
          <t>10.187</t>
        </is>
      </c>
    </row>
    <row r="110">
      <c r="A110" t="inlineStr">
        <is>
          <t>AGRICULTURAL GENOME TO PHENOME INITIATIVE</t>
        </is>
      </c>
      <c r="B110" t="inlineStr">
        <is>
          <t>10.332</t>
        </is>
      </c>
    </row>
    <row r="111">
      <c r="A111" t="inlineStr">
        <is>
          <t>FOOD SAFETY OUTREACH PROGRAM</t>
        </is>
      </c>
      <c r="B111" t="inlineStr">
        <is>
          <t>10.328</t>
        </is>
      </c>
    </row>
    <row r="112">
      <c r="A112" t="inlineStr">
        <is>
          <t>PANDEMIC ASSISTANCE FOR COTTON MERCHANDISERS (PACM)</t>
        </is>
      </c>
      <c r="B112" t="inlineStr">
        <is>
          <t>10.191</t>
        </is>
      </c>
    </row>
    <row r="113">
      <c r="A113" t="inlineStr">
        <is>
          <t>FARM AND RANCH STRESS ASSISTANCE NETWORK COMPETITIVE GRANTS PROGRAM</t>
        </is>
      </c>
      <c r="B113" t="inlineStr">
        <is>
          <t>10.525</t>
        </is>
      </c>
    </row>
    <row r="114">
      <c r="A114" t="inlineStr">
        <is>
          <t>INFRASTRUCTURE INVESTMENT AND JOBS ACT PRESCRIBED FIRE/FIRE RECOVERY</t>
        </is>
      </c>
      <c r="B114" t="inlineStr">
        <is>
          <t>10.716</t>
        </is>
      </c>
    </row>
    <row r="115">
      <c r="A115" t="inlineStr">
        <is>
          <t>COMMUNITY PROJECT FUNDS - CONGRESSIONALLY DIRECTED SPENDING</t>
        </is>
      </c>
      <c r="B115" t="inlineStr">
        <is>
          <t>10.723</t>
        </is>
      </c>
    </row>
    <row r="116">
      <c r="A116" t="inlineStr">
        <is>
          <t>LAYING HEN AND TURKEY RESEARCH PROGRAM</t>
        </is>
      </c>
      <c r="B116" t="inlineStr">
        <is>
          <t>10.245</t>
        </is>
      </c>
    </row>
    <row r="117">
      <c r="A117" t="inlineStr">
        <is>
          <t>OPIOID STR</t>
        </is>
      </c>
      <c r="B117" t="inlineStr">
        <is>
          <t>93.788</t>
        </is>
      </c>
    </row>
    <row r="118">
      <c r="A118" t="inlineStr">
        <is>
          <t>REGIONAL FOOD BUSINESS CENTERS</t>
        </is>
      </c>
      <c r="B118" t="inlineStr">
        <is>
          <t>10.186</t>
        </is>
      </c>
    </row>
    <row r="119">
      <c r="A119" t="inlineStr">
        <is>
          <t>EMERGENCY CITRUS DISEASE RESEARCH AND EXTENSION PROGRAM</t>
        </is>
      </c>
      <c r="B119" t="inlineStr">
        <is>
          <t>10.247</t>
        </is>
      </c>
    </row>
    <row r="120">
      <c r="A120" t="inlineStr">
        <is>
          <t>FOOD ANIMAL RESIDUE AVOIDANCE DATABANK</t>
        </is>
      </c>
      <c r="B120" t="inlineStr">
        <is>
          <t>10.518</t>
        </is>
      </c>
    </row>
    <row r="121">
      <c r="A121" t="inlineStr">
        <is>
          <t>CHILD CARE AND DEVELOPMENT BLOCK GRANT</t>
        </is>
      </c>
      <c r="B121" t="inlineStr">
        <is>
          <t>93.575</t>
        </is>
      </c>
    </row>
    <row r="122">
      <c r="A122" t="inlineStr">
        <is>
          <t>CAPACITY BUILDING FOR NON-LAND GRANT COLLEGES OF AGRICULTURE (NLGCA)</t>
        </is>
      </c>
      <c r="B122" t="inlineStr">
        <is>
          <t>10.326</t>
        </is>
      </c>
    </row>
    <row r="123">
      <c r="A123" t="inlineStr">
        <is>
          <t>FARMERS MARKET AND LOCAL FOOD PROMOTION PROGRAM</t>
        </is>
      </c>
      <c r="B123" t="inlineStr">
        <is>
          <t>10.175</t>
        </is>
      </c>
    </row>
    <row r="124">
      <c r="A124" t="inlineStr">
        <is>
          <t>SPECIALTY CROP RESEARCH INITIATIVE</t>
        </is>
      </c>
      <c r="B124" t="inlineStr">
        <is>
          <t>10.309</t>
        </is>
      </c>
    </row>
    <row r="125">
      <c r="A125" t="inlineStr">
        <is>
          <t>ALFALFA SEED AND ALFALFA FORAGE SYSTEMS PROGRAM</t>
        </is>
      </c>
      <c r="B125" t="inlineStr">
        <is>
          <t>10.33</t>
        </is>
      </c>
    </row>
    <row r="126">
      <c r="A126" t="inlineStr">
        <is>
          <t>AGRICULTURE BUSINESS INNOVATION CENTER AT HBCU</t>
        </is>
      </c>
      <c r="B126" t="inlineStr">
        <is>
          <t>10.231</t>
        </is>
      </c>
    </row>
    <row r="127">
      <c r="A127" t="inlineStr">
        <is>
          <t>FARM STORAGE FACILITY LOANS</t>
        </is>
      </c>
      <c r="B127" t="inlineStr">
        <is>
          <t>10.056</t>
        </is>
      </c>
    </row>
    <row r="128">
      <c r="A128" t="inlineStr">
        <is>
          <t>EXTENSION SERVICES AT 1890 COLLEGES AND TUSKEGEE UNIVERSITY, WEST VIRGINIA STATE COLLEGE, AND CENTRAL STATE UNIVERSITY</t>
        </is>
      </c>
      <c r="B128" t="inlineStr">
        <is>
          <t>10.512</t>
        </is>
      </c>
    </row>
    <row r="129">
      <c r="A129" t="inlineStr">
        <is>
          <t>SUBSTANCE ABUSE AND MENTAL HEALTH SERVICES PROJECTS OF REGIONAL AND NATIONAL SIGNIFICANCE</t>
        </is>
      </c>
      <c r="B129" t="inlineStr">
        <is>
          <t>93.243</t>
        </is>
      </c>
    </row>
    <row r="130">
      <c r="A130" t="inlineStr">
        <is>
          <t>BEGINNING FARMER AND RANCHER DEVELOPMENT PROGRAM</t>
        </is>
      </c>
      <c r="B130" t="inlineStr">
        <is>
          <t>10.311</t>
        </is>
      </c>
    </row>
    <row r="131">
      <c r="A131" t="inlineStr">
        <is>
          <t>INTERMEDIARY RELENDING PROGRAM</t>
        </is>
      </c>
      <c r="B131" t="inlineStr">
        <is>
          <t>10.767</t>
        </is>
      </c>
    </row>
    <row r="132">
      <c r="A132" t="inlineStr">
        <is>
          <t>SMITH-LEVER EXTENSION FUNDING</t>
        </is>
      </c>
      <c r="B132" t="inlineStr">
        <is>
          <t>10.511</t>
        </is>
      </c>
    </row>
    <row r="133">
      <c r="A133" t="inlineStr">
        <is>
          <t>RESIDENT INSTRUCTION, AGRICULTURE, AND FOOD SCIENCE FACILITIES AND EQUIPMENT GRANTS</t>
        </is>
      </c>
      <c r="B133" t="inlineStr">
        <is>
          <t>10.308</t>
        </is>
      </c>
    </row>
    <row r="134">
      <c r="A134" t="inlineStr">
        <is>
          <t>VETERINARY SERVICES GRANT PROGRAM</t>
        </is>
      </c>
      <c r="B134" t="inlineStr">
        <is>
          <t>10.336</t>
        </is>
      </c>
    </row>
    <row r="135">
      <c r="A135" t="inlineStr">
        <is>
          <t>SPECIAL SUPPLEMENTAL NUTRITION PROGRAM FOR WOMEN, INFANTS, AND CHILDREN  NATIONAL WORKFORCE STRATEGY DEVELOPMENT</t>
        </is>
      </c>
      <c r="B135" t="inlineStr">
        <is>
          <t>10.244</t>
        </is>
      </c>
    </row>
    <row r="136">
      <c r="A136" t="inlineStr">
        <is>
          <t>FOOD AND AGRICULTURE SERVICE LEARNING PROGRAM</t>
        </is>
      </c>
      <c r="B136" t="inlineStr">
        <is>
          <t>10.522</t>
        </is>
      </c>
    </row>
    <row r="137">
      <c r="A137" t="inlineStr">
        <is>
          <t>FARM BUSINESS MANAGEMENT AND BENCHMARKING COMPETITIVE GRANTS PROGRAM</t>
        </is>
      </c>
      <c r="B137" t="inlineStr">
        <is>
          <t>10.319</t>
        </is>
      </c>
    </row>
    <row r="138">
      <c r="A138" t="inlineStr">
        <is>
          <t>URBAN, INDOOR, AND OTHER EMERGING AGRICULTURAL PRODUCTION RESEARCH, EDUCATION, AND EXTENSION INITIATIVE</t>
        </is>
      </c>
      <c r="B138" t="inlineStr">
        <is>
          <t>10.333</t>
        </is>
      </c>
    </row>
    <row r="139">
      <c r="A139" t="inlineStr">
        <is>
          <t>EQUIPMENT GRANTS PROGRAM (EGP)</t>
        </is>
      </c>
      <c r="B139" t="inlineStr">
        <is>
          <t>10.519</t>
        </is>
      </c>
    </row>
    <row r="140">
      <c r="A140" t="inlineStr">
        <is>
          <t>NATIONAL HIGHWAY TRAFFIC SAFETY ADMINISTRATION (NHTSA) DISCRETIONARY SAFETY GRANTS AND COOPERATIVE AGREEMENTS</t>
        </is>
      </c>
      <c r="B140" t="inlineStr">
        <is>
          <t>20.614</t>
        </is>
      </c>
    </row>
    <row r="141">
      <c r="A141" t="inlineStr">
        <is>
          <t>PROTECTION AND ADVOCACY FOR INDIVIDUALS WITH MENTAL ILLNESS</t>
        </is>
      </c>
      <c r="B141" t="inlineStr">
        <is>
          <t>93.138</t>
        </is>
      </c>
    </row>
    <row r="142">
      <c r="A142" t="inlineStr">
        <is>
          <t>INTEGRATED PROGRAMS</t>
        </is>
      </c>
      <c r="B142" t="inlineStr">
        <is>
          <t>10.303</t>
        </is>
      </c>
    </row>
    <row r="143">
      <c r="A143" t="inlineStr">
        <is>
          <t>WHOLESALE FARMERS AND ALTERNATIVE MARKET DEVELOPMENT</t>
        </is>
      </c>
      <c r="B143" t="inlineStr">
        <is>
          <t>10.164</t>
        </is>
      </c>
    </row>
    <row r="144">
      <c r="A144" t="inlineStr">
        <is>
          <t>SPECIALTY CROP BLOCK GRANT PROGRAM - FARM BILL</t>
        </is>
      </c>
      <c r="B144" t="inlineStr">
        <is>
          <t>10.17</t>
        </is>
      </c>
    </row>
    <row r="145">
      <c r="A145" t="inlineStr">
        <is>
          <t>SECTION 8 MODERATE REHABILITATION SINGLE ROOM OCCUPANCY</t>
        </is>
      </c>
      <c r="B145" t="inlineStr">
        <is>
          <t>14.249</t>
        </is>
      </c>
    </row>
    <row r="146">
      <c r="A146" t="inlineStr">
        <is>
          <t>ORGANIC AGRICULTURE RESEARCH AND EXTENSION INITIATIVE</t>
        </is>
      </c>
      <c r="B146" t="inlineStr">
        <is>
          <t>10.307</t>
        </is>
      </c>
    </row>
    <row r="147">
      <c r="A147" t="inlineStr">
        <is>
          <t>PROJECTS FOR ASSISTANCE IN TRANSITION FROM HOMELESSNESS (PATH)</t>
        </is>
      </c>
      <c r="B147" t="inlineStr">
        <is>
          <t>93.15</t>
        </is>
      </c>
    </row>
    <row r="148">
      <c r="A148" t="inlineStr">
        <is>
          <t>RURAL BUSINESS INVESTMENT PROGRAM</t>
        </is>
      </c>
      <c r="B148" t="inlineStr">
        <is>
          <t>10.86</t>
        </is>
      </c>
    </row>
    <row r="149">
      <c r="A149" t="inlineStr">
        <is>
          <t>NEW BEGINNING FOR TRIBAL STUDENTS</t>
        </is>
      </c>
      <c r="B149" t="inlineStr">
        <is>
          <t>10.527</t>
        </is>
      </c>
    </row>
    <row r="150">
      <c r="A150" t="inlineStr">
        <is>
          <t>WILDFIRE CRISIS STRATEGY LANDSCAPES</t>
        </is>
      </c>
      <c r="B150" t="inlineStr">
        <is>
          <t>10.724</t>
        </is>
      </c>
    </row>
    <row r="151">
      <c r="A151" t="inlineStr">
        <is>
          <t>VETERINARY MEDICINE LOAN REPAYMENT PROGRAM</t>
        </is>
      </c>
      <c r="B151" t="inlineStr">
        <is>
          <t>10.313</t>
        </is>
      </c>
    </row>
    <row r="152">
      <c r="A152" t="inlineStr">
        <is>
          <t>INSTITUTE OF RURAL PARTNERSHIPS (GP 778)</t>
        </is>
      </c>
      <c r="B152" t="inlineStr">
        <is>
          <t>10.241</t>
        </is>
      </c>
    </row>
    <row r="153">
      <c r="A153" t="inlineStr">
        <is>
          <t>CROP PROTECTION AND PEST MANAGEMENT COMPETITIVE GRANTS PROGRAM</t>
        </is>
      </c>
      <c r="B153" t="inlineStr">
        <is>
          <t>10.329</t>
        </is>
      </c>
    </row>
    <row r="154">
      <c r="A154" t="inlineStr">
        <is>
          <t>COMMUNITY FOOD PROJECTS</t>
        </is>
      </c>
      <c r="B154" t="inlineStr">
        <is>
          <t>10.225</t>
        </is>
      </c>
    </row>
    <row r="155">
      <c r="A155" t="inlineStr">
        <is>
          <t>CROP INSURANCE</t>
        </is>
      </c>
      <c r="B155" t="inlineStr">
        <is>
          <t>10.45</t>
        </is>
      </c>
    </row>
    <row r="156">
      <c r="A156" t="inlineStr">
        <is>
          <t>ACER ACCESS DEVELOPMENT PROGRAM</t>
        </is>
      </c>
      <c r="B156" t="inlineStr">
        <is>
          <t>10.174</t>
        </is>
      </c>
    </row>
    <row r="157">
      <c r="A157" t="inlineStr">
        <is>
          <t>INDIGENOUS ANIMALS HARVESTING AND MEAT PROCESSING GRANT PROGRAM</t>
        </is>
      </c>
      <c r="B157" t="inlineStr">
        <is>
          <t>10.384</t>
        </is>
      </c>
    </row>
    <row r="158">
      <c r="A158" t="inlineStr">
        <is>
          <t>CHILD CARE MANDATORY AND MATCHING FUNDS OF THE CHILD CARE AND DEVELOPMENT FUND</t>
        </is>
      </c>
      <c r="B158" t="inlineStr">
        <is>
          <t>93.596</t>
        </is>
      </c>
    </row>
    <row r="159">
      <c r="A159" t="inlineStr">
        <is>
          <t>REGIONAL FOOD SYSTEM PARTNERSHIPS</t>
        </is>
      </c>
      <c r="B159" t="inlineStr">
        <is>
          <t>10.177</t>
        </is>
      </c>
    </row>
    <row r="160">
      <c r="A160" t="inlineStr">
        <is>
          <t>TRIBAL COLLEGES EXTENSION PROGRAMS</t>
        </is>
      </c>
      <c r="B160" t="inlineStr">
        <is>
          <t>10.517</t>
        </is>
      </c>
    </row>
    <row r="161">
      <c r="A161" t="inlineStr">
        <is>
          <t>GREAT AMERICAN OUTDOORS ACT DEFERRED MAINTENANCE PROGRAM</t>
        </is>
      </c>
      <c r="B161" t="inlineStr">
        <is>
          <t>10.712</t>
        </is>
      </c>
    </row>
    <row r="162">
      <c r="A162" t="inlineStr">
        <is>
          <t>SCHOLARSHIPS FOR STUDENTS AT 1890 INSTITUTIONS</t>
        </is>
      </c>
      <c r="B162" t="inlineStr">
        <is>
          <t>10.524</t>
        </is>
      </c>
    </row>
    <row r="163">
      <c r="A163" t="inlineStr">
        <is>
          <t>COMPREHENSIVE COMMUNITY MENTAL HEALTH SERVICES FOR CHILDREN WITH SERIOUS EMOTIONAL DISTURBANCES (SED)</t>
        </is>
      </c>
      <c r="B163" t="inlineStr">
        <is>
          <t>93.104</t>
        </is>
      </c>
    </row>
    <row r="164">
      <c r="A164" t="inlineStr">
        <is>
          <t>FACILITY IMPROVEMENTS AT 1890 FACILITIES (SEC. 1447)</t>
        </is>
      </c>
      <c r="B164" t="inlineStr">
        <is>
          <t>10.513</t>
        </is>
      </c>
    </row>
    <row r="165">
      <c r="A165" t="inlineStr">
        <is>
          <t>HOUSING OPPORTUNITIES FOR PERSONS WITH AIDS</t>
        </is>
      </c>
      <c r="B165" t="inlineStr">
        <is>
          <t>14.241</t>
        </is>
      </c>
    </row>
    <row r="166">
      <c r="A166" t="inlineStr">
        <is>
          <t>CERTIFIED COMMUNITY BEHAVIORAL HEALTH CLINIC EXPANSION GRANTS</t>
        </is>
      </c>
      <c r="B166" t="inlineStr">
        <is>
          <t>93.696</t>
        </is>
      </c>
    </row>
    <row r="167">
      <c r="A167" t="inlineStr">
        <is>
          <t>PANDEMIC MARKET VOLATILITY ASSISTANCE PROGRAM (PMVAP)</t>
        </is>
      </c>
      <c r="B167" t="inlineStr">
        <is>
          <t>10.183</t>
        </is>
      </c>
    </row>
    <row r="168">
      <c r="A168" t="inlineStr">
        <is>
          <t>HUMAN HEALTH AND SOIL HEALTH STUDY</t>
        </is>
      </c>
      <c r="B168" t="inlineStr">
        <is>
          <t>10.239</t>
        </is>
      </c>
    </row>
    <row r="169">
      <c r="A169" t="inlineStr">
        <is>
          <t>CHILD NUTRITION DISCRETIONARY GRANTS LIMITED AVAILABILITY</t>
        </is>
      </c>
      <c r="B169" t="inlineStr">
        <is>
          <t>10.579</t>
        </is>
      </c>
    </row>
    <row r="170">
      <c r="A170" t="inlineStr">
        <is>
          <t>STATE PROCESS FOR INFORMING CONSUMERS OF RECALLS</t>
        </is>
      </c>
      <c r="B170" t="inlineStr">
        <is>
          <t>20.621</t>
        </is>
      </c>
    </row>
    <row r="171">
      <c r="A171" t="inlineStr">
        <is>
          <t>INFRASTRUCTURE INVESTMENT AND JOBS ACT RESTORATION/REVEGETATION</t>
        </is>
      </c>
      <c r="B171" t="inlineStr">
        <is>
          <t>10.717</t>
        </is>
      </c>
    </row>
    <row r="172">
      <c r="A172" t="inlineStr">
        <is>
          <t>SHEEP PRODUCTION AND MARKETING GRANT PROGRAM</t>
        </is>
      </c>
      <c r="B172" t="inlineStr">
        <is>
          <t>10.173</t>
        </is>
      </c>
    </row>
    <row r="173">
      <c r="A173" t="inlineStr">
        <is>
          <t>FOOD AND AGRICULTURE DEFENSE INITIATIVE (FADI)</t>
        </is>
      </c>
      <c r="B173" t="inlineStr">
        <is>
          <t>10.304</t>
        </is>
      </c>
    </row>
    <row r="174">
      <c r="A174" t="inlineStr">
        <is>
          <t>COMMODITY CREDIT CORPORATION (CCC) FUNDING TO ALLEVIATE EMERGENCY SUPPLY CHAIN DISRUPTION IN THE COMMODITY SUPPLEMENTAL FOOD PROGRAM (CSFP)</t>
        </is>
      </c>
      <c r="B174" t="inlineStr">
        <is>
          <t>10.194</t>
        </is>
      </c>
    </row>
    <row r="175">
      <c r="A175" t="inlineStr">
        <is>
          <t>WOMEN AND MINORITIES IN SCIENCE, TECHNOLOGY, ENGINEERING, AND MATHEMATICS FIELDS</t>
        </is>
      </c>
      <c r="B175" t="inlineStr">
        <is>
          <t>10.318</t>
        </is>
      </c>
    </row>
    <row r="176">
      <c r="A176" t="inlineStr">
        <is>
          <t>INFRASTRUCTURE INVESTMENT AND JOBS ACT CAPITAL MAINTENANCE AND IMPROVEMENT</t>
        </is>
      </c>
      <c r="B176" t="inlineStr">
        <is>
          <t>10.718</t>
        </is>
      </c>
    </row>
    <row r="177">
      <c r="A177" t="inlineStr">
        <is>
          <t>MEAT AND POULTRY INSPECTION READINESS GRANTS  SUPPLEMENTAL FUNDING</t>
        </is>
      </c>
      <c r="B177" t="inlineStr">
        <is>
          <t>10.18</t>
        </is>
      </c>
    </row>
    <row r="178">
      <c r="A178" t="inlineStr">
        <is>
          <t>BIOPRODUCT PILOT PROGRAM</t>
        </is>
      </c>
      <c r="B178" t="inlineStr">
        <is>
          <t>10.236</t>
        </is>
      </c>
    </row>
    <row r="179">
      <c r="A179" t="inlineStr">
        <is>
          <t>FEDERAL-STATE MARKETING IMPROVEMENT PROGRAM</t>
        </is>
      </c>
      <c r="B179" t="inlineStr">
        <is>
          <t>10.156</t>
        </is>
      </c>
    </row>
    <row r="180">
      <c r="A180" t="inlineStr">
        <is>
          <t>WATER AND WASTE GRANTS AND LOANS AND LOAN GUARANTEES (SECTION 306C)</t>
        </is>
      </c>
      <c r="B180" t="inlineStr">
        <is>
          <t>10.77</t>
        </is>
      </c>
    </row>
    <row r="181">
      <c r="A181" t="inlineStr">
        <is>
          <t>FORESTRY RESEARCH</t>
        </is>
      </c>
      <c r="B181" t="inlineStr">
        <is>
          <t>10.652</t>
        </is>
      </c>
    </row>
    <row r="182">
      <c r="A182" t="inlineStr">
        <is>
          <t>RURAL BROADBAND ACCESS LOANS AND LOAN GUARANTEES</t>
        </is>
      </c>
      <c r="B182" t="inlineStr">
        <is>
          <t>10.886</t>
        </is>
      </c>
    </row>
    <row r="183">
      <c r="A183" t="inlineStr">
        <is>
          <t>COMMUNITY FACILITIES LOANS AND GRANTS</t>
        </is>
      </c>
      <c r="B183" t="inlineStr">
        <is>
          <t>10.766</t>
        </is>
      </c>
    </row>
    <row r="184">
      <c r="A184" t="inlineStr">
        <is>
          <t>RURAL ELECTRIFICATION LOANS AND LOAN GUARANTEES</t>
        </is>
      </c>
      <c r="B184" t="inlineStr">
        <is>
          <t>10.85</t>
        </is>
      </c>
    </row>
    <row r="185">
      <c r="A185" t="inlineStr">
        <is>
          <t>DISTANCE LEARNING AND TELEMEDICINE LOANS AND GRANTS</t>
        </is>
      </c>
      <c r="B185" t="inlineStr">
        <is>
          <t>10.855</t>
        </is>
      </c>
    </row>
    <row r="186">
      <c r="A186" t="inlineStr">
        <is>
          <t>COLLABORATIVE FOREST RESTORATION</t>
        </is>
      </c>
      <c r="B186" t="inlineStr">
        <is>
          <t>10.679</t>
        </is>
      </c>
    </row>
    <row r="187">
      <c r="A187" t="inlineStr">
        <is>
          <t>TECHNICAL ASSISTANCE TO COOPERATIVES</t>
        </is>
      </c>
      <c r="B187" t="inlineStr">
        <is>
          <t>10.35</t>
        </is>
      </c>
    </row>
    <row r="188">
      <c r="A188" t="inlineStr">
        <is>
          <t>BIPARTISAN INFRASTRUCTURE ACT NURSERY VEGETATION</t>
        </is>
      </c>
      <c r="B188" t="inlineStr">
        <is>
          <t>10.736</t>
        </is>
      </c>
    </row>
    <row r="189">
      <c r="A189" t="inlineStr">
        <is>
          <t>ASSISTANCE TO HIGH ENERGY COST RURAL COMMUNITIES</t>
        </is>
      </c>
      <c r="B189" t="inlineStr">
        <is>
          <t>10.859</t>
        </is>
      </c>
    </row>
    <row r="190">
      <c r="A190" t="inlineStr">
        <is>
          <t>STATE &amp; PRIVATE FORESTRY HAZARDOUS FUEL REDUCTION PROGRAM</t>
        </is>
      </c>
      <c r="B190" t="inlineStr">
        <is>
          <t>10.697</t>
        </is>
      </c>
    </row>
    <row r="191">
      <c r="A191" t="inlineStr">
        <is>
          <t>RURAL SELF-HELP HOUSING TECHNICAL ASSISTANCE</t>
        </is>
      </c>
      <c r="B191" t="inlineStr">
        <is>
          <t>10.42</t>
        </is>
      </c>
    </row>
    <row r="192">
      <c r="A192" t="inlineStr">
        <is>
          <t>PANDEMIC RELIEF ACTIVITIES: MEAT AND POULTRY PROCESSING CAPACITY - TECHNICAL ASSISTANCE GRANTS</t>
        </is>
      </c>
      <c r="B192" t="inlineStr">
        <is>
          <t>10.184</t>
        </is>
      </c>
    </row>
    <row r="193">
      <c r="A193" t="inlineStr">
        <is>
          <t>PARTNERSHIP AGREEMENTS</t>
        </is>
      </c>
      <c r="B193" t="inlineStr">
        <is>
          <t>10.699</t>
        </is>
      </c>
    </row>
    <row r="194">
      <c r="A194" t="inlineStr">
        <is>
          <t>DOD MENTOR-PROTEGE PROGRAM</t>
        </is>
      </c>
      <c r="B194" t="inlineStr">
        <is>
          <t>12.022</t>
        </is>
      </c>
    </row>
    <row r="195">
      <c r="A195" t="inlineStr">
        <is>
          <t>STATE &amp; PRIVATE FORESTRY COOPERATIVE FIRE ASSISTANCE</t>
        </is>
      </c>
      <c r="B195" t="inlineStr">
        <is>
          <t>10.698</t>
        </is>
      </c>
    </row>
    <row r="196">
      <c r="A196" t="inlineStr">
        <is>
          <t>RURAL HOUSING PRESERVATION GRANTS</t>
        </is>
      </c>
      <c r="B196" t="inlineStr">
        <is>
          <t>10.433</t>
        </is>
      </c>
    </row>
    <row r="197">
      <c r="A197" t="inlineStr">
        <is>
          <t>VERY LOW-INCOME HOUSING REPAIR LOANS AND GRANTS</t>
        </is>
      </c>
      <c r="B197" t="inlineStr">
        <is>
          <t>10.417</t>
        </is>
      </c>
    </row>
    <row r="198">
      <c r="A198" t="inlineStr">
        <is>
          <t>COMMUNITY WOOD ENERGY AND WOOD INNOVATION PROGRAM</t>
        </is>
      </c>
      <c r="B198" t="inlineStr">
        <is>
          <t>10.708</t>
        </is>
      </c>
    </row>
    <row r="199">
      <c r="A199" t="inlineStr">
        <is>
          <t>LAW ENFORCEMENT AGREEMENTS</t>
        </is>
      </c>
      <c r="B199" t="inlineStr">
        <is>
          <t>10.704</t>
        </is>
      </c>
    </row>
    <row r="200">
      <c r="A200" t="inlineStr">
        <is>
          <t>MARKETING AGREEMENTS AND ORDERS</t>
        </is>
      </c>
      <c r="B200" t="inlineStr">
        <is>
          <t>10.155</t>
        </is>
      </c>
    </row>
    <row r="201">
      <c r="A201" t="inlineStr">
        <is>
          <t>RURAL ENERGY SAVINGS PROGRAM (RESP)</t>
        </is>
      </c>
      <c r="B201" t="inlineStr">
        <is>
          <t>10.751</t>
        </is>
      </c>
    </row>
    <row r="202">
      <c r="A202" t="inlineStr">
        <is>
          <t>COOPERATIVE FIRE PROTECTION AGREEMENT</t>
        </is>
      </c>
      <c r="B202" t="inlineStr">
        <is>
          <t>10.703</t>
        </is>
      </c>
    </row>
    <row r="203">
      <c r="A203" t="inlineStr">
        <is>
          <t>RURAL ECONOMIC DEVELOPMENT LOANS AND GRANTS</t>
        </is>
      </c>
      <c r="B203" t="inlineStr">
        <is>
          <t>10.854</t>
        </is>
      </c>
    </row>
    <row r="204">
      <c r="A204" t="inlineStr">
        <is>
          <t>DENALI COMMISSION GRANTS AND LOANS</t>
        </is>
      </c>
      <c r="B204" t="inlineStr">
        <is>
          <t>10.858</t>
        </is>
      </c>
    </row>
    <row r="205">
      <c r="A205" t="inlineStr">
        <is>
          <t>NATIONAL FISH AND WILDLIFE FOUNDATION</t>
        </is>
      </c>
      <c r="B205" t="inlineStr">
        <is>
          <t>10.683</t>
        </is>
      </c>
    </row>
    <row r="206">
      <c r="A206" t="inlineStr">
        <is>
          <t>RURAL DECENTRALIZED WATER SYSTEMS GRANT PROGRAM</t>
        </is>
      </c>
      <c r="B206" t="inlineStr">
        <is>
          <t>10.862</t>
        </is>
      </c>
    </row>
    <row r="207">
      <c r="A207" t="inlineStr">
        <is>
          <t>STEWARDSHIP AGREEMENTS</t>
        </is>
      </c>
      <c r="B207" t="inlineStr">
        <is>
          <t>10.701</t>
        </is>
      </c>
    </row>
    <row r="208">
      <c r="A208" t="inlineStr">
        <is>
          <t>COOPERATIVE FOREST ROAD AGREEMENTS</t>
        </is>
      </c>
      <c r="B208" t="inlineStr">
        <is>
          <t>10.705</t>
        </is>
      </c>
    </row>
    <row r="209">
      <c r="A209" t="inlineStr">
        <is>
          <t>FARM LABOR HOUSING LOANS AND GRANTS</t>
        </is>
      </c>
      <c r="B209" t="inlineStr">
        <is>
          <t>10.405</t>
        </is>
      </c>
    </row>
    <row r="210">
      <c r="A210" t="inlineStr">
        <is>
          <t>INTERNATIONAL FORESTRY PROGRAMS</t>
        </is>
      </c>
      <c r="B210" t="inlineStr">
        <is>
          <t>10.684</t>
        </is>
      </c>
    </row>
    <row r="211">
      <c r="A211" t="inlineStr">
        <is>
          <t>MARKET NEWS</t>
        </is>
      </c>
      <c r="B211" t="inlineStr">
        <is>
          <t>10.153</t>
        </is>
      </c>
    </row>
    <row r="212">
      <c r="A212" t="inlineStr">
        <is>
          <t>SCHOOLS AND ROADS - GRANTS TO STATES</t>
        </is>
      </c>
      <c r="B212" t="inlineStr">
        <is>
          <t>10.665</t>
        </is>
      </c>
    </row>
    <row r="213">
      <c r="A213" t="inlineStr">
        <is>
          <t>BIPARTISAN INFRASTRUCTURE LAW STATE, PRIVATE &amp; TRIBAL AGREEMENTS</t>
        </is>
      </c>
      <c r="B213" t="inlineStr">
        <is>
          <t>10.732</t>
        </is>
      </c>
    </row>
    <row r="214">
      <c r="A214" t="inlineStr">
        <is>
          <t>PART 1774 SPECIAL EVALUATION ASSISTANCE FOR RURAL COMMUNITIES AND HOUSEHOLDS (SEARCH)</t>
        </is>
      </c>
      <c r="B214" t="inlineStr">
        <is>
          <t>10.759</t>
        </is>
      </c>
    </row>
    <row r="215">
      <c r="A215" t="inlineStr">
        <is>
          <t>RURAL MULTI-FAMILY HOUSING REVITALIZATION DEMONSTRATION PROGRAM (MPR)</t>
        </is>
      </c>
      <c r="B215" t="inlineStr">
        <is>
          <t>10.447</t>
        </is>
      </c>
    </row>
    <row r="216">
      <c r="A216" t="inlineStr">
        <is>
          <t>GOOD NEIGHBOR AUTHORITY</t>
        </is>
      </c>
      <c r="B216" t="inlineStr">
        <is>
          <t>10.691</t>
        </is>
      </c>
    </row>
    <row r="217">
      <c r="A217" t="inlineStr">
        <is>
          <t>GREY TOWERS COOPERATIVE AUTHORITIES</t>
        </is>
      </c>
      <c r="B217" t="inlineStr">
        <is>
          <t>10.706</t>
        </is>
      </c>
    </row>
    <row r="218">
      <c r="A218" t="inlineStr">
        <is>
          <t>FOREST SERVICE 638 AUTHORITY FOR TRIBES</t>
        </is>
      </c>
      <c r="B218" t="inlineStr">
        <is>
          <t>10.711</t>
        </is>
      </c>
    </row>
    <row r="219">
      <c r="A219" t="inlineStr">
        <is>
          <t>RURAL RENTAL HOUSING LOANS</t>
        </is>
      </c>
      <c r="B219" t="inlineStr">
        <is>
          <t>10.415</t>
        </is>
      </c>
    </row>
    <row r="220">
      <c r="A220" t="inlineStr">
        <is>
          <t>ALASKA NATIONAL INTEREST LANDS CONSERVATION ACT (ANILCA) AGREEMENTS</t>
        </is>
      </c>
      <c r="B220" t="inlineStr">
        <is>
          <t>10.702</t>
        </is>
      </c>
    </row>
    <row r="221">
      <c r="A221" t="inlineStr">
        <is>
          <t>STATE MEMORANDUM OF AGREEMENT PROGRAM FOR THE REIMBURSEMENT OF TECHNICAL SERVICES</t>
        </is>
      </c>
      <c r="B221" t="inlineStr">
        <is>
          <t>12.113</t>
        </is>
      </c>
    </row>
    <row r="222">
      <c r="A222" t="inlineStr">
        <is>
          <t>SECTION 538 RURAL RENTAL HOUSING GUARANTEED LOANS</t>
        </is>
      </c>
      <c r="B222" t="inlineStr">
        <is>
          <t>10.438</t>
        </is>
      </c>
    </row>
    <row r="223">
      <c r="A223" t="inlineStr">
        <is>
          <t>SOLID WASTE MANAGEMENT GRANTS</t>
        </is>
      </c>
      <c r="B223" t="inlineStr">
        <is>
          <t>10.762</t>
        </is>
      </c>
    </row>
    <row r="224">
      <c r="A224" t="inlineStr">
        <is>
          <t>RESEARCH JOINT VENTURE AND COST REIMBURSABLE AGREEMENTS</t>
        </is>
      </c>
      <c r="B224" t="inlineStr">
        <is>
          <t>10.707</t>
        </is>
      </c>
    </row>
    <row r="225">
      <c r="A225" t="inlineStr">
        <is>
          <t>WATER AND WASTE TECHNICAL ASSISTANCE AND TRAINING GRANTS</t>
        </is>
      </c>
      <c r="B225" t="inlineStr">
        <is>
          <t>10.761</t>
        </is>
      </c>
    </row>
    <row r="226">
      <c r="A226" t="inlineStr">
        <is>
          <t>RURAL RENTAL ASSISTANCE PAYMENTS</t>
        </is>
      </c>
      <c r="B226" t="inlineStr">
        <is>
          <t>10.427</t>
        </is>
      </c>
    </row>
    <row r="227">
      <c r="A227" t="inlineStr">
        <is>
          <t>RURAL TELECOMMUNICATIONS LOANS</t>
        </is>
      </c>
      <c r="B227" t="inlineStr">
        <is>
          <t>10.851</t>
        </is>
      </c>
    </row>
    <row r="228">
      <c r="A228" t="inlineStr">
        <is>
          <t>NATIONAL FOREST FOUNDATION</t>
        </is>
      </c>
      <c r="B228" t="inlineStr">
        <is>
          <t>10.682</t>
        </is>
      </c>
    </row>
    <row r="229">
      <c r="A229" t="inlineStr">
        <is>
          <t>RURAL COMMUNITY DEVELOPMENT INITIATIVE</t>
        </is>
      </c>
      <c r="B229" t="inlineStr">
        <is>
          <t>10.446</t>
        </is>
      </c>
    </row>
    <row r="230">
      <c r="A230" t="inlineStr">
        <is>
          <t>INFRASTRUCTURE INVESTMENT AND JOBS ACT FIREWOOD BANK PROGRAM</t>
        </is>
      </c>
      <c r="B230" t="inlineStr">
        <is>
          <t>10.719</t>
        </is>
      </c>
    </row>
    <row r="231">
      <c r="A231" t="inlineStr">
        <is>
          <t>VERY LOW TO MODERATE INCOME HOUSING LOANS AND LOAN GUARANTEES</t>
        </is>
      </c>
      <c r="B231" t="inlineStr">
        <is>
          <t>10.41</t>
        </is>
      </c>
    </row>
    <row r="232">
      <c r="A232" t="inlineStr">
        <is>
          <t>WATER AND WASTE DISPOSAL SYSTEMS FOR RURAL COMMUNITIES</t>
        </is>
      </c>
      <c r="B232" t="inlineStr">
        <is>
          <t>10.76</t>
        </is>
      </c>
    </row>
    <row r="233">
      <c r="A233" t="inlineStr">
        <is>
          <t>COMMUNITY CONNECT GRANT PROGRAM</t>
        </is>
      </c>
      <c r="B233" t="inlineStr">
        <is>
          <t>10.863</t>
        </is>
      </c>
    </row>
    <row r="234">
      <c r="A234" t="inlineStr">
        <is>
          <t>NEW EMPOWERING RURAL AMERICA (NEW ERA) PROGRAM</t>
        </is>
      </c>
      <c r="B234" t="inlineStr">
        <is>
          <t>10.758</t>
        </is>
      </c>
    </row>
    <row r="235">
      <c r="A235" t="inlineStr">
        <is>
          <t>EMERGENCY COMMUNITY WATER ASSISTANCE GRANTS</t>
        </is>
      </c>
      <c r="B235" t="inlineStr">
        <is>
          <t>10.763</t>
        </is>
      </c>
    </row>
    <row r="236">
      <c r="A236" t="inlineStr">
        <is>
          <t>CONSERVATION AND URBAN RESOURCES EXTENSION</t>
        </is>
      </c>
      <c r="B236" t="inlineStr">
        <is>
          <t>10.342</t>
        </is>
      </c>
    </row>
    <row r="237">
      <c r="A237" t="inlineStr">
        <is>
          <t>REFORESTATION OF NON-FEDERAL MINED LAND</t>
        </is>
      </c>
      <c r="B237" t="inlineStr">
        <is>
          <t>10.735</t>
        </is>
      </c>
    </row>
    <row r="238">
      <c r="A238" t="inlineStr">
        <is>
          <t>FARM LABOR HOUSING TECHNICAL ASSISTANCE GRANTS</t>
        </is>
      </c>
      <c r="B238" t="inlineStr">
        <is>
          <t>10.495</t>
        </is>
      </c>
    </row>
    <row r="239">
      <c r="A239" t="inlineStr">
        <is>
          <t>MARKET PROTECTION AND PROMOTION</t>
        </is>
      </c>
      <c r="B239" t="inlineStr">
        <is>
          <t>10.163</t>
        </is>
      </c>
    </row>
    <row r="240">
      <c r="A240" t="inlineStr">
        <is>
          <t>RURAL ECONNECTIVITY PILOT PROGRAM</t>
        </is>
      </c>
      <c r="B240" t="inlineStr">
        <is>
          <t>10.752</t>
        </is>
      </c>
    </row>
    <row r="241">
      <c r="A241" t="inlineStr">
        <is>
          <t>COMMUNITY PROJECT FUNDS - CONGRESSIONALLY DIRECTED SPENDING</t>
        </is>
      </c>
      <c r="B241" t="inlineStr">
        <is>
          <t>10.73</t>
        </is>
      </c>
    </row>
    <row r="242">
      <c r="A242" t="inlineStr">
        <is>
          <t>GRANT PROGRAM TO ESTABLISH A FUND FOR FINANCING WATER AND WASTEWATER PROJECTS</t>
        </is>
      </c>
      <c r="B242" t="inlineStr">
        <is>
          <t>10.864</t>
        </is>
      </c>
    </row>
    <row r="243">
      <c r="A243" t="inlineStr">
        <is>
          <t>MULTI-FAMILY HOUSING NON-PROFIT TRANSFER TECHNICAL ASSISTANCE GRANTS</t>
        </is>
      </c>
      <c r="B243" t="inlineStr">
        <is>
          <t>10.494</t>
        </is>
      </c>
    </row>
    <row r="244">
      <c r="A244" t="inlineStr">
        <is>
          <t>LOCAL FOOD FOR SCHOOLS COOPERATIVE AGREEMENT PROGRAM</t>
        </is>
      </c>
      <c r="B244" t="inlineStr">
        <is>
          <t>10.185</t>
        </is>
      </c>
    </row>
    <row r="245">
      <c r="A245" t="inlineStr">
        <is>
          <t>BIPARTISAN INFRASTRUCTURE LAW  REMOVAL AND PRODUCTION OF FLAMMABLE VEGETATION TO PRODUCE BIOCHAR AND INNOVATIVE WOOD PRODUCTS</t>
        </is>
      </c>
      <c r="B245" t="inlineStr">
        <is>
          <t>10.733</t>
        </is>
      </c>
    </row>
    <row r="246">
      <c r="A246" t="inlineStr">
        <is>
          <t>ADVANCED MANUFACTURING TECHNOLOGY - OFFICE OF THE SECRETARY OF DEFENSE (OSD), MANUFACTURING TECHNOLOGY (MANTECH) PROGRAM</t>
        </is>
      </c>
      <c r="B246" t="inlineStr">
        <is>
          <t>12.333</t>
        </is>
      </c>
    </row>
    <row r="247">
      <c r="A247" t="inlineStr">
        <is>
          <t>POWERING AFFORDABLE CLEAN ENERGY (PACE) PROGRAM</t>
        </is>
      </c>
      <c r="B247" t="inlineStr">
        <is>
          <t>10.757</t>
        </is>
      </c>
    </row>
    <row r="248">
      <c r="A248" t="inlineStr">
        <is>
          <t>HISPANIC SERVING INSTITUTIONS EDUCATION GRANTS</t>
        </is>
      </c>
      <c r="B248" t="inlineStr">
        <is>
          <t>10.223</t>
        </is>
      </c>
    </row>
    <row r="249">
      <c r="A249" t="inlineStr">
        <is>
          <t>OPEN DATA STANDARDS</t>
        </is>
      </c>
      <c r="B249" t="inlineStr">
        <is>
          <t>10.233</t>
        </is>
      </c>
    </row>
    <row r="250">
      <c r="A250" t="inlineStr">
        <is>
          <t>TRIBAL COLLEGES ENDOWMENT PROGRAM</t>
        </is>
      </c>
      <c r="B250" t="inlineStr">
        <is>
          <t>10.222</t>
        </is>
      </c>
    </row>
    <row r="251">
      <c r="A251" t="inlineStr">
        <is>
          <t>FARM OF THE FUTURE</t>
        </is>
      </c>
      <c r="B251" t="inlineStr">
        <is>
          <t>10.23</t>
        </is>
      </c>
    </row>
    <row r="252">
      <c r="A252" t="inlineStr">
        <is>
          <t>INSTITUTE OF RURAL PARTNERSHIP (GP 780)</t>
        </is>
      </c>
      <c r="B252" t="inlineStr">
        <is>
          <t>10.238</t>
        </is>
      </c>
    </row>
    <row r="253">
      <c r="A253" t="inlineStr">
        <is>
          <t>FROM LEARNING TO LEADING: CULTIVATING THE NEXT GENERATION OF DIVERSE FOOD AND AGRICULTURE PROFESSIONALS</t>
        </is>
      </c>
      <c r="B253" t="inlineStr">
        <is>
          <t>10.237</t>
        </is>
      </c>
    </row>
    <row r="254">
      <c r="A254" t="inlineStr">
        <is>
          <t>1994 INSTITUTIONS RESEARCH GRANTS</t>
        </is>
      </c>
      <c r="B254" t="inlineStr">
        <is>
          <t>10.227</t>
        </is>
      </c>
    </row>
    <row r="255">
      <c r="A255" t="inlineStr">
        <is>
          <t>AMERICAN RESCUE PLAN TECHNICAL ASSISTANCE INVESTMENT PROGRAM</t>
        </is>
      </c>
      <c r="B255" t="inlineStr">
        <is>
          <t>10.234</t>
        </is>
      </c>
    </row>
    <row r="256">
      <c r="A256" t="inlineStr">
        <is>
          <t>ALASKA NATIVE SERVING AND NATIVE HAWAIIAN SERVING INSTITUTIONS EDUCATION GRANTS</t>
        </is>
      </c>
      <c r="B256" t="inlineStr">
        <is>
          <t>10.228</t>
        </is>
      </c>
    </row>
    <row r="257">
      <c r="A257" t="inlineStr">
        <is>
          <t>BLUE RIBBON</t>
        </is>
      </c>
      <c r="B257" t="inlineStr">
        <is>
          <t>10.232</t>
        </is>
      </c>
    </row>
    <row r="258">
      <c r="A258" t="inlineStr">
        <is>
          <t>SECONDARY EDUCATION, TWO-YEAR POSTSECONDARY EDUCATION, AND AGRICULTURE IN THE K-12 CLASSROOM</t>
        </is>
      </c>
      <c r="B258" t="inlineStr">
        <is>
          <t>10.226</t>
        </is>
      </c>
    </row>
    <row r="259">
      <c r="A259" t="inlineStr">
        <is>
          <t>EXTENSION COLLABORATIVE ON IMMUNIZATION TEACHING &amp; ENGAGEMENT</t>
        </is>
      </c>
      <c r="B259" t="inlineStr">
        <is>
          <t>10.229</t>
        </is>
      </c>
    </row>
    <row r="260">
      <c r="A260" t="inlineStr">
        <is>
          <t>DISSERTATION YEAR FELLOWSHIP</t>
        </is>
      </c>
      <c r="B260" t="inlineStr">
        <is>
          <t>12.44</t>
        </is>
      </c>
    </row>
    <row r="261">
      <c r="A261" t="inlineStr">
        <is>
          <t>SOIL SURVEY</t>
        </is>
      </c>
      <c r="B261" t="inlineStr">
        <is>
          <t>10.903</t>
        </is>
      </c>
    </row>
    <row r="262">
      <c r="A262" t="inlineStr">
        <is>
          <t>REGIONAL CONSERVATION PARTNERSHIP PROGRAM</t>
        </is>
      </c>
      <c r="B262" t="inlineStr">
        <is>
          <t>10.932</t>
        </is>
      </c>
    </row>
    <row r="263">
      <c r="A263" t="inlineStr">
        <is>
          <t>ENVIRONMENTAL QUALITY INCENTIVES PROGRAM</t>
        </is>
      </c>
      <c r="B263" t="inlineStr">
        <is>
          <t>10.912</t>
        </is>
      </c>
    </row>
    <row r="264">
      <c r="A264" t="inlineStr">
        <is>
          <t>CHAMPVA</t>
        </is>
      </c>
      <c r="B264" t="inlineStr">
        <is>
          <t>64.039</t>
        </is>
      </c>
    </row>
    <row r="265">
      <c r="A265" t="inlineStr">
        <is>
          <t>TESTING, MITIGATION, AND RELIEF FOR AGRICULTURAL CONTAMINATION BY PER- AND POLYFLUOROALKYL SUBSTANCES</t>
        </is>
      </c>
      <c r="B265" t="inlineStr">
        <is>
          <t>10.982</t>
        </is>
      </c>
    </row>
    <row r="266">
      <c r="A266" t="inlineStr">
        <is>
          <t>EMERGENCY LIVESTOCK RELIEF PROGRAM 2022</t>
        </is>
      </c>
      <c r="B266" t="inlineStr">
        <is>
          <t>10.98</t>
        </is>
      </c>
    </row>
    <row r="267">
      <c r="A267" t="inlineStr">
        <is>
          <t>EMERGENCY RELIEF PROGRAM 2022</t>
        </is>
      </c>
      <c r="B267" t="inlineStr">
        <is>
          <t>10.979</t>
        </is>
      </c>
    </row>
    <row r="268">
      <c r="A268" t="inlineStr">
        <is>
          <t>FARM LABOR STABILIZATION AND PROTECTION PILOT GRANT PROGRAM</t>
        </is>
      </c>
      <c r="B268" t="inlineStr">
        <is>
          <t>10.978</t>
        </is>
      </c>
    </row>
    <row r="269">
      <c r="A269" t="inlineStr">
        <is>
          <t>RICE PRODUCTION PROGRAM</t>
        </is>
      </c>
      <c r="B269" t="inlineStr">
        <is>
          <t>10.976</t>
        </is>
      </c>
    </row>
    <row r="270">
      <c r="A270" t="inlineStr">
        <is>
          <t>EMERGENCY RELIEF PROGRAM OUTREACH EDUCATION AND TECHNICAL ASSISTANCE</t>
        </is>
      </c>
      <c r="B270" t="inlineStr">
        <is>
          <t>10.975</t>
        </is>
      </c>
    </row>
    <row r="271">
      <c r="A271" t="inlineStr">
        <is>
          <t>URBAN AGRICULTURE AND URBAN COUNTY COMMITTEE OUTREACH, TECHNICAL ASSISTANCE, AND EDUCATION</t>
        </is>
      </c>
      <c r="B271" t="inlineStr">
        <is>
          <t>10.971</t>
        </is>
      </c>
    </row>
    <row r="272">
      <c r="A272" t="inlineStr">
        <is>
          <t>INCREASING LAND, CAPITAL, AND MARKET ACCESS PROGRAM</t>
        </is>
      </c>
      <c r="B272" t="inlineStr">
        <is>
          <t>10.968</t>
        </is>
      </c>
    </row>
    <row r="273">
      <c r="A273" t="inlineStr">
        <is>
          <t>MILK LOSS PROGRAM</t>
        </is>
      </c>
      <c r="B273" t="inlineStr">
        <is>
          <t>10.965</t>
        </is>
      </c>
    </row>
    <row r="274">
      <c r="A274" t="inlineStr">
        <is>
          <t>COMMODITY CONTAINER ASSISTANCE PROGRAM</t>
        </is>
      </c>
      <c r="B274" t="inlineStr">
        <is>
          <t>10.966</t>
        </is>
      </c>
    </row>
    <row r="275">
      <c r="A275" t="inlineStr">
        <is>
          <t>EMERGENCY RELIEF PROGRAM</t>
        </is>
      </c>
      <c r="B275" t="inlineStr">
        <is>
          <t>10.964</t>
        </is>
      </c>
    </row>
    <row r="276">
      <c r="A276" t="inlineStr">
        <is>
          <t>NONINSURED CROP DISASTER ASSISTANCE PROGRAM</t>
        </is>
      </c>
      <c r="B276" t="inlineStr">
        <is>
          <t>10.451</t>
        </is>
      </c>
    </row>
    <row r="277">
      <c r="A277" t="inlineStr">
        <is>
          <t>EMERGENCY LIVESTOCK RELIEF PROGRAM</t>
        </is>
      </c>
      <c r="B277" t="inlineStr">
        <is>
          <t>10.148</t>
        </is>
      </c>
    </row>
    <row r="278">
      <c r="A278" t="inlineStr">
        <is>
          <t>OUTREACH EDUCATION AND TECHNICAL ASSISTANCE</t>
        </is>
      </c>
      <c r="B278" t="inlineStr">
        <is>
          <t>10.147</t>
        </is>
      </c>
    </row>
    <row r="279">
      <c r="A279" t="inlineStr">
        <is>
          <t>SPOT MARKET HOG PANDEMIC PROGRAM</t>
        </is>
      </c>
      <c r="B279" t="inlineStr">
        <is>
          <t>10.144</t>
        </is>
      </c>
    </row>
    <row r="280">
      <c r="A280" t="inlineStr">
        <is>
          <t>PANDEMIC ASSISTANCE REVENUE PROGRAM</t>
        </is>
      </c>
      <c r="B280" t="inlineStr">
        <is>
          <t>10.143</t>
        </is>
      </c>
    </row>
    <row r="281">
      <c r="A281" t="inlineStr">
        <is>
          <t>ORGANIC AND TRANSITIONAL EDUCATION AND CERTIFICATION PROGRAM</t>
        </is>
      </c>
      <c r="B281" t="inlineStr">
        <is>
          <t>10.139</t>
        </is>
      </c>
    </row>
    <row r="282">
      <c r="A282" t="inlineStr">
        <is>
          <t>ORIENTAL FRUIT FLY PROGRAM</t>
        </is>
      </c>
      <c r="B282" t="inlineStr">
        <is>
          <t>10.134</t>
        </is>
      </c>
    </row>
    <row r="283">
      <c r="A283" t="inlineStr">
        <is>
          <t>QUALITY LOSS ADJUSTMENT PROGRAM</t>
        </is>
      </c>
      <c r="B283" t="inlineStr">
        <is>
          <t>10.133</t>
        </is>
      </c>
    </row>
    <row r="284">
      <c r="A284" t="inlineStr">
        <is>
          <t>CORONAVIRUS FOOD ASSISTANCE PROGRAM 2</t>
        </is>
      </c>
      <c r="B284" t="inlineStr">
        <is>
          <t>10.132</t>
        </is>
      </c>
    </row>
    <row r="285">
      <c r="A285" t="inlineStr">
        <is>
          <t>CORONAVIRUS FOOD ASSISTANCE PROGRAM 1</t>
        </is>
      </c>
      <c r="B285" t="inlineStr">
        <is>
          <t>10.13</t>
        </is>
      </c>
    </row>
    <row r="286">
      <c r="A286" t="inlineStr">
        <is>
          <t>WILDFIRES AND HURRICANES INDEMNITY PROGRAM PLUS</t>
        </is>
      </c>
      <c r="B286" t="inlineStr">
        <is>
          <t>10.129</t>
        </is>
      </c>
    </row>
    <row r="287">
      <c r="A287" t="inlineStr">
        <is>
          <t>MARKET FACILITATION PROGRAM</t>
        </is>
      </c>
      <c r="B287" t="inlineStr">
        <is>
          <t>10.123</t>
        </is>
      </c>
    </row>
    <row r="288">
      <c r="A288" t="inlineStr">
        <is>
          <t>2017 WILDFIRES AND HURRICANES INDEMNITY PROGRAM</t>
        </is>
      </c>
      <c r="B288" t="inlineStr">
        <is>
          <t>10.12</t>
        </is>
      </c>
    </row>
    <row r="289">
      <c r="A289" t="inlineStr">
        <is>
          <t>PRICE LOSS COVERAGE</t>
        </is>
      </c>
      <c r="B289" t="inlineStr">
        <is>
          <t>10.112</t>
        </is>
      </c>
    </row>
    <row r="290">
      <c r="A290" t="inlineStr">
        <is>
          <t>BIOMASS CROP ASSISTANCE PROGRAM</t>
        </is>
      </c>
      <c r="B290" t="inlineStr">
        <is>
          <t>10.087</t>
        </is>
      </c>
    </row>
    <row r="291">
      <c r="A291" t="inlineStr">
        <is>
          <t>TREE ASSISTANCE PROGRAM</t>
        </is>
      </c>
      <c r="B291" t="inlineStr">
        <is>
          <t>10.111</t>
        </is>
      </c>
    </row>
    <row r="292">
      <c r="A292" t="inlineStr">
        <is>
          <t>FOOD DISTRIBUTION PROGRAM ON INDIAN RESERVATIONS NUTRITION EDUCATION GRANTS</t>
        </is>
      </c>
      <c r="B292" t="inlineStr">
        <is>
          <t>10.594</t>
        </is>
      </c>
    </row>
    <row r="293">
      <c r="A293" t="inlineStr">
        <is>
          <t>RESEARCH AND DEVELOPMENT</t>
        </is>
      </c>
      <c r="B293" t="inlineStr">
        <is>
          <t>64.054</t>
        </is>
      </c>
    </row>
    <row r="294">
      <c r="A294" t="inlineStr">
        <is>
          <t>SUPPLEMENTAL NUTRITION ASSISTANCE PROGRAM (SNAP) EMPLOYMENT AND TRAINING (E&amp;T) DATA AND TECHNICAL ASSISTANCE GRANTS</t>
        </is>
      </c>
      <c r="B294" t="inlineStr">
        <is>
          <t>10.537</t>
        </is>
      </c>
    </row>
    <row r="295">
      <c r="A295" t="inlineStr">
        <is>
          <t>HIGHER EDUCATION - INSTITUTION CHALLENGE GRANTS PROGRAM</t>
        </is>
      </c>
      <c r="B295" t="inlineStr">
        <is>
          <t>10.217</t>
        </is>
      </c>
    </row>
    <row r="296">
      <c r="A296" t="inlineStr">
        <is>
          <t>ANIMAL HEALTH AND DISEASE RESEARCH</t>
        </is>
      </c>
      <c r="B296" t="inlineStr">
        <is>
          <t>10.207</t>
        </is>
      </c>
    </row>
    <row r="297">
      <c r="A297" t="inlineStr">
        <is>
          <t>CHILD AND ADULT CARE FOOD PROGRAM</t>
        </is>
      </c>
      <c r="B297" t="inlineStr">
        <is>
          <t>10.558</t>
        </is>
      </c>
    </row>
    <row r="298">
      <c r="A298" t="inlineStr">
        <is>
          <t>CENTRAL VALLEY IMPROVEMENT ACT, TITLE XXXIV</t>
        </is>
      </c>
      <c r="B298" t="inlineStr">
        <is>
          <t>15.512</t>
        </is>
      </c>
    </row>
    <row r="299">
      <c r="A299" t="inlineStr">
        <is>
          <t>FNS FOOD SAFETY GRANTS</t>
        </is>
      </c>
      <c r="B299" t="inlineStr">
        <is>
          <t>10.585</t>
        </is>
      </c>
    </row>
    <row r="300">
      <c r="A300" t="inlineStr">
        <is>
          <t>BIOTECHNOLOGY RISK ASSESSMENT RESEARCH</t>
        </is>
      </c>
      <c r="B300" t="inlineStr">
        <is>
          <t>10.219</t>
        </is>
      </c>
    </row>
    <row r="301">
      <c r="A301" t="inlineStr">
        <is>
          <t>COOPERATIVE RESEARCH AND TRAINING PROGRAMS  RESOURCES OF THE NATIONAL PARK SYSTEM</t>
        </is>
      </c>
      <c r="B301" t="inlineStr">
        <is>
          <t>15.945</t>
        </is>
      </c>
    </row>
    <row r="302">
      <c r="A302" t="inlineStr">
        <is>
          <t>GRANTS FOR AGRICULTURAL RESEARCH, SPECIAL RESEARCH GRANTS</t>
        </is>
      </c>
      <c r="B302" t="inlineStr">
        <is>
          <t>10.2</t>
        </is>
      </c>
    </row>
    <row r="303">
      <c r="A303" t="inlineStr">
        <is>
          <t>FRESH FRUIT AND VEGETABLE PROGRAM</t>
        </is>
      </c>
      <c r="B303" t="inlineStr">
        <is>
          <t>10.582</t>
        </is>
      </c>
    </row>
    <row r="304">
      <c r="A304" t="inlineStr">
        <is>
          <t>SMALL BUSINESS INNOVATION RESEARCH (SBIR) PROGRAM / SMALL BUSINESS TECHNOLOGY TRANSFER (STTR) PROGRAM</t>
        </is>
      </c>
      <c r="B304" t="inlineStr">
        <is>
          <t>10.212</t>
        </is>
      </c>
    </row>
    <row r="305">
      <c r="A305" t="inlineStr">
        <is>
          <t>TRIBAL COLLEGES EDUCATION EQUITY GRANTS</t>
        </is>
      </c>
      <c r="B305" t="inlineStr">
        <is>
          <t>10.221</t>
        </is>
      </c>
    </row>
    <row r="306">
      <c r="A306" t="inlineStr">
        <is>
          <t>HIGHER EDUCATION - MULTICULTURAL SCHOLARS GRANT PROGRAM</t>
        </is>
      </c>
      <c r="B306" t="inlineStr">
        <is>
          <t>10.22</t>
        </is>
      </c>
    </row>
    <row r="307">
      <c r="A307" t="inlineStr">
        <is>
          <t>PLANT AND ANIMAL DISEASE, PEST CONTROL, AND ANIMAL CARE</t>
        </is>
      </c>
      <c r="B307" t="inlineStr">
        <is>
          <t>10.025</t>
        </is>
      </c>
    </row>
    <row r="308">
      <c r="A308" t="inlineStr">
        <is>
          <t>RURAL HOUSING SITE LOANS AND SELF HELP HOUSING LAND DEVELOPMENT LOANS</t>
        </is>
      </c>
      <c r="B308" t="inlineStr">
        <is>
          <t>10.411</t>
        </is>
      </c>
    </row>
    <row r="309">
      <c r="A309" t="inlineStr">
        <is>
          <t>WILDLIFE SERVICES</t>
        </is>
      </c>
      <c r="B309" t="inlineStr">
        <is>
          <t>10.028</t>
        </is>
      </c>
    </row>
    <row r="310">
      <c r="A310" t="inlineStr">
        <is>
          <t>RURAL DEVELOPMENT MULTI-FAMILY HOUSING RURAL HOUSING VOUCHER PROGRAM</t>
        </is>
      </c>
      <c r="B310" t="inlineStr">
        <is>
          <t>10.448</t>
        </is>
      </c>
    </row>
    <row r="311">
      <c r="A311" t="inlineStr">
        <is>
          <t>SCHOOL BREAKFAST PROGRAM</t>
        </is>
      </c>
      <c r="B311" t="inlineStr">
        <is>
          <t>10.553</t>
        </is>
      </c>
    </row>
    <row r="312">
      <c r="A312" t="inlineStr">
        <is>
          <t>PAYMENTS TO AGRICULTURAL EXPERIMENT STATIONS UNDER THE HATCH ACT</t>
        </is>
      </c>
      <c r="B312" t="inlineStr">
        <is>
          <t>10.203</t>
        </is>
      </c>
    </row>
    <row r="313">
      <c r="A313" t="inlineStr">
        <is>
          <t>FARMERS MARKET SUPPLEMENTAL NUTRITION ASSISTANCE PROGRAM SUPPORT GRANTS</t>
        </is>
      </c>
      <c r="B313" t="inlineStr">
        <is>
          <t>10.545</t>
        </is>
      </c>
    </row>
    <row r="314">
      <c r="A314" t="inlineStr">
        <is>
          <t>TEAM NUTRITION GRANTS</t>
        </is>
      </c>
      <c r="B314" t="inlineStr">
        <is>
          <t>10.574</t>
        </is>
      </c>
    </row>
    <row r="315">
      <c r="A315" t="inlineStr">
        <is>
          <t>1890 INSTITUTION CAPACITY BUILDING GRANTS</t>
        </is>
      </c>
      <c r="B315" t="inlineStr">
        <is>
          <t>10.216</t>
        </is>
      </c>
    </row>
    <row r="316">
      <c r="A316" t="inlineStr">
        <is>
          <t>PANDEMIC EBT FOOD BENEFITS</t>
        </is>
      </c>
      <c r="B316" t="inlineStr">
        <is>
          <t>10.542</t>
        </is>
      </c>
    </row>
    <row r="317">
      <c r="A317" t="inlineStr">
        <is>
          <t>HIGHER EDUCATION NATIONAL NEEDS GRADUATE FELLOWSHIP GRANTS</t>
        </is>
      </c>
      <c r="B317" t="inlineStr">
        <is>
          <t>10.21</t>
        </is>
      </c>
    </row>
    <row r="318">
      <c r="A318" t="inlineStr">
        <is>
          <t>SUMMER FOOD SERVICE PROGRAM FOR CHILDREN</t>
        </is>
      </c>
      <c r="B318" t="inlineStr">
        <is>
          <t>10.559</t>
        </is>
      </c>
    </row>
    <row r="319">
      <c r="A319" t="inlineStr">
        <is>
          <t>HERITAGE PARTNERSHIP</t>
        </is>
      </c>
      <c r="B319" t="inlineStr">
        <is>
          <t>15.939</t>
        </is>
      </c>
    </row>
    <row r="320">
      <c r="A320" t="inlineStr">
        <is>
          <t>CHILD NUTRITION-TECHNOLOGY INNOVATION GRANT</t>
        </is>
      </c>
      <c r="B320" t="inlineStr">
        <is>
          <t>10.541</t>
        </is>
      </c>
    </row>
    <row r="321">
      <c r="A321" t="inlineStr">
        <is>
          <t>SCHOOL NUTRITION TRAINING GRANTS</t>
        </is>
      </c>
      <c r="B321" t="inlineStr">
        <is>
          <t>10.532</t>
        </is>
      </c>
    </row>
    <row r="322">
      <c r="A322" t="inlineStr">
        <is>
          <t>NATIONAL FIRE PLAN-WILDLAND URBAN INTERFACE COMMUNITY FIRE ASSISTANCE</t>
        </is>
      </c>
      <c r="B322" t="inlineStr">
        <is>
          <t>15.948</t>
        </is>
      </c>
    </row>
    <row r="323">
      <c r="A323" t="inlineStr">
        <is>
          <t>PARTICIPANT RESEARCH INNOVATION LABORATORY FOR ENHANCING WIC SERVICES</t>
        </is>
      </c>
      <c r="B323" t="inlineStr">
        <is>
          <t>10.54</t>
        </is>
      </c>
    </row>
    <row r="324">
      <c r="A324" t="inlineStr">
        <is>
          <t>SUSTAINABLE AGRICULTURE RESEARCH AND EDUCATION</t>
        </is>
      </c>
      <c r="B324" t="inlineStr">
        <is>
          <t>10.215</t>
        </is>
      </c>
    </row>
    <row r="325">
      <c r="A325" t="inlineStr">
        <is>
          <t>EMERGENCY FOREST RESTORATION PROGRAM</t>
        </is>
      </c>
      <c r="B325" t="inlineStr">
        <is>
          <t>10.102</t>
        </is>
      </c>
    </row>
    <row r="326">
      <c r="A326" t="inlineStr">
        <is>
          <t>EMERGENCY CONSERVATION PROGRAM</t>
        </is>
      </c>
      <c r="B326" t="inlineStr">
        <is>
          <t>10.054</t>
        </is>
      </c>
    </row>
    <row r="327">
      <c r="A327" t="inlineStr">
        <is>
          <t>GRASSLAND RESERVE PROGRAM</t>
        </is>
      </c>
      <c r="B327" t="inlineStr">
        <is>
          <t>10.92</t>
        </is>
      </c>
    </row>
    <row r="328">
      <c r="A328" t="inlineStr">
        <is>
          <t>FSA CONSERVATION RESERVE PROGRAM TRANSITION INCENTIVE PROGRAM: OUTREACH, TECHNICAL ASSISTANCE, AND RESEARCH AGREEMENTS</t>
        </is>
      </c>
      <c r="B328" t="inlineStr">
        <is>
          <t>10.969</t>
        </is>
      </c>
    </row>
    <row r="329">
      <c r="A329" t="inlineStr">
        <is>
          <t>EMERGENCY WATERSHED PROTECTION PROGRAM</t>
        </is>
      </c>
      <c r="B329" t="inlineStr">
        <is>
          <t>10.923</t>
        </is>
      </c>
    </row>
    <row r="330">
      <c r="A330" t="inlineStr">
        <is>
          <t>FERAL SWINE ERADICATION AND CONTROL PILOT PROGRAM</t>
        </is>
      </c>
      <c r="B330" t="inlineStr">
        <is>
          <t>10.934</t>
        </is>
      </c>
    </row>
    <row r="331">
      <c r="A331" t="inlineStr">
        <is>
          <t>WATER BANK PROGRAM</t>
        </is>
      </c>
      <c r="B331" t="inlineStr">
        <is>
          <t>10.929</t>
        </is>
      </c>
    </row>
    <row r="332">
      <c r="A332" t="inlineStr">
        <is>
          <t>AGRICULTURAL MANAGEMENT ASSISTANCE</t>
        </is>
      </c>
      <c r="B332" t="inlineStr">
        <is>
          <t>10.917</t>
        </is>
      </c>
    </row>
    <row r="333">
      <c r="A333" t="inlineStr">
        <is>
          <t>WILDLIFE HABITAT INCENTIVE PROGRAM</t>
        </is>
      </c>
      <c r="B333" t="inlineStr">
        <is>
          <t>10.914</t>
        </is>
      </c>
    </row>
    <row r="334">
      <c r="A334" t="inlineStr">
        <is>
          <t>VOLUNTARY PUBLIC ACCESS AND HABITAT INCENTIVE PROGRAM</t>
        </is>
      </c>
      <c r="B334" t="inlineStr">
        <is>
          <t>10.093</t>
        </is>
      </c>
    </row>
    <row r="335">
      <c r="A335" t="inlineStr">
        <is>
          <t>CONSERVATION OUTREACH, EDUCATION AND TECHNICAL ASSISTANCE</t>
        </is>
      </c>
      <c r="B335" t="inlineStr">
        <is>
          <t>10.938</t>
        </is>
      </c>
    </row>
    <row r="336">
      <c r="A336" t="inlineStr">
        <is>
          <t>CHILD HEALTH AND HUMAN DEVELOPMENT EXTRAMURAL RESEARCH</t>
        </is>
      </c>
      <c r="B336" t="inlineStr">
        <is>
          <t>93.865</t>
        </is>
      </c>
    </row>
    <row r="337">
      <c r="A337" t="inlineStr">
        <is>
          <t>SOUTHWEST FOREST HEALTH AND WILDFIRE PREVENTION</t>
        </is>
      </c>
      <c r="B337" t="inlineStr">
        <is>
          <t>10.694</t>
        </is>
      </c>
    </row>
    <row r="338">
      <c r="A338" t="inlineStr">
        <is>
          <t>WOOD  EDUCATION AND RESOURCE  CENTER (WERC)</t>
        </is>
      </c>
      <c r="B338" t="inlineStr">
        <is>
          <t>10.681</t>
        </is>
      </c>
    </row>
    <row r="339">
      <c r="A339" t="inlineStr">
        <is>
          <t>FOREST HEALTH PROTECTION</t>
        </is>
      </c>
      <c r="B339" t="inlineStr">
        <is>
          <t>10.68</t>
        </is>
      </c>
    </row>
    <row r="340">
      <c r="A340" t="inlineStr">
        <is>
          <t>FOREST LEGACY PROGRAM</t>
        </is>
      </c>
      <c r="B340" t="inlineStr">
        <is>
          <t>10.676</t>
        </is>
      </c>
    </row>
    <row r="341">
      <c r="A341" t="inlineStr">
        <is>
          <t>LEGAL SERVICES FOR VETERANS GRANTS</t>
        </is>
      </c>
      <c r="B341" t="inlineStr">
        <is>
          <t>64.056</t>
        </is>
      </c>
    </row>
    <row r="342">
      <c r="A342" t="inlineStr">
        <is>
          <t>CHILD CARE DISASTER RELIEF</t>
        </is>
      </c>
      <c r="B342" t="inlineStr">
        <is>
          <t>93.489</t>
        </is>
      </c>
    </row>
    <row r="343">
      <c r="A343" t="inlineStr">
        <is>
          <t>INFLATION REDUCTION ACT HAZARDOUS FUELS TRANSPORTATION ASSISTANCE</t>
        </is>
      </c>
      <c r="B343" t="inlineStr">
        <is>
          <t>10.728</t>
        </is>
      </c>
    </row>
    <row r="344">
      <c r="A344" t="inlineStr">
        <is>
          <t>INFRASTRUCTURE INVESTMENT AND JOBS ACT TEMPORARY BRIDGE PROGRAM</t>
        </is>
      </c>
      <c r="B344" t="inlineStr">
        <is>
          <t>10.721</t>
        </is>
      </c>
    </row>
    <row r="345">
      <c r="A345" t="inlineStr">
        <is>
          <t>RESILIENT FOOD SYSTEM INFRASTRUCTURE PROGRAM</t>
        </is>
      </c>
      <c r="B345" t="inlineStr">
        <is>
          <t>10.19</t>
        </is>
      </c>
    </row>
    <row r="346">
      <c r="A346" t="inlineStr">
        <is>
          <t>VALUE-ADDED PRODUCER GRANTS</t>
        </is>
      </c>
      <c r="B346" t="inlineStr">
        <is>
          <t>10.352</t>
        </is>
      </c>
    </row>
    <row r="347">
      <c r="A347" t="inlineStr">
        <is>
          <t>INFLATION REDUCTION ACT - FOREST LEGACY PROGRAM</t>
        </is>
      </c>
      <c r="B347" t="inlineStr">
        <is>
          <t>10.734</t>
        </is>
      </c>
    </row>
    <row r="348">
      <c r="A348" t="inlineStr">
        <is>
          <t>FOREST STEWARDSHIP PROGRAM</t>
        </is>
      </c>
      <c r="B348" t="inlineStr">
        <is>
          <t>10.678</t>
        </is>
      </c>
    </row>
    <row r="349">
      <c r="A349" t="inlineStr">
        <is>
          <t>INDEMNITY PROGRAM</t>
        </is>
      </c>
      <c r="B349" t="inlineStr">
        <is>
          <t>10.03</t>
        </is>
      </c>
    </row>
    <row r="350">
      <c r="A350" t="inlineStr">
        <is>
          <t>INFLATION REDUCTION ACT LANDSCAPE SCALE RESTORATION</t>
        </is>
      </c>
      <c r="B350" t="inlineStr">
        <is>
          <t>10.731</t>
        </is>
      </c>
    </row>
    <row r="351">
      <c r="A351" t="inlineStr">
        <is>
          <t>PANDEMIC RELIEF ACTIVITIES: FARM AND FOOD WORKER RELIEF GRANT PROGRAM</t>
        </is>
      </c>
      <c r="B351" t="inlineStr">
        <is>
          <t>10.181</t>
        </is>
      </c>
    </row>
    <row r="352">
      <c r="A352" t="inlineStr">
        <is>
          <t>PANDEMIC RELIEF ACTIVITIES: LOCAL FOOD PURCHASE AGREEMENTS WITH STATES, TRIBES, AND LOCAL GOVERNMENTS</t>
        </is>
      </c>
      <c r="B352" t="inlineStr">
        <is>
          <t>10.182</t>
        </is>
      </c>
    </row>
    <row r="353">
      <c r="A353" t="inlineStr">
        <is>
          <t>COOPERATIVE FORESTRY ASSISTANCE</t>
        </is>
      </c>
      <c r="B353" t="inlineStr">
        <is>
          <t>10.664</t>
        </is>
      </c>
    </row>
    <row r="354">
      <c r="A354" t="inlineStr">
        <is>
          <t>WOOD UTILIZATION ASSISTANCE</t>
        </is>
      </c>
      <c r="B354" t="inlineStr">
        <is>
          <t>10.674</t>
        </is>
      </c>
    </row>
    <row r="355">
      <c r="A355" t="inlineStr">
        <is>
          <t>MICRO-GRANTS FOR FOOD SECURITY PROGRAM</t>
        </is>
      </c>
      <c r="B355" t="inlineStr">
        <is>
          <t>10.179</t>
        </is>
      </c>
    </row>
    <row r="356">
      <c r="A356" t="inlineStr">
        <is>
          <t>ARTS AND ARTIFACTS INDEMNITY</t>
        </is>
      </c>
      <c r="B356" t="inlineStr">
        <is>
          <t>45.201</t>
        </is>
      </c>
    </row>
    <row r="357">
      <c r="A357" t="inlineStr">
        <is>
          <t>ORGANIC MARKET DEVELOPMENT GRANT (OMDG) PROGRAM</t>
        </is>
      </c>
      <c r="B357" t="inlineStr">
        <is>
          <t>10.188</t>
        </is>
      </c>
    </row>
    <row r="358">
      <c r="A358" t="inlineStr">
        <is>
          <t>INFLATION REDUCTION ACT URBAN &amp; COMMUNITY FORESTRY PROGRAM</t>
        </is>
      </c>
      <c r="B358" t="inlineStr">
        <is>
          <t>10.727</t>
        </is>
      </c>
    </row>
    <row r="359">
      <c r="A359" t="inlineStr">
        <is>
          <t>INFRASTRUCTURE AND INVESTMENT JOBS ACT FINANCIAL ASSISTANCE TO FACILITIES THAT PURCHASE AND PROCESS BYPRODUCTS FOR ECOSYSTEM RESTORATION</t>
        </is>
      </c>
      <c r="B359" t="inlineStr">
        <is>
          <t>10.725</t>
        </is>
      </c>
    </row>
    <row r="360">
      <c r="A360" t="inlineStr">
        <is>
          <t>OPAL CREEK WILDERNESS ECONOMIC GRANT PROGRAM</t>
        </is>
      </c>
      <c r="B360" t="inlineStr">
        <is>
          <t>10.726</t>
        </is>
      </c>
    </row>
    <row r="361">
      <c r="A361" t="inlineStr">
        <is>
          <t>URBAN AND COMMUNITY FORESTRY PROGRAM</t>
        </is>
      </c>
      <c r="B361" t="inlineStr">
        <is>
          <t>10.675</t>
        </is>
      </c>
    </row>
    <row r="362">
      <c r="A362" t="inlineStr">
        <is>
          <t>TRANSPORTATION SERVICES</t>
        </is>
      </c>
      <c r="B362" t="inlineStr">
        <is>
          <t>10.167</t>
        </is>
      </c>
    </row>
    <row r="363">
      <c r="A363" t="inlineStr">
        <is>
          <t>DAIRY BUSINESS INNOVATION INITIATIVES</t>
        </is>
      </c>
      <c r="B363" t="inlineStr">
        <is>
          <t>10.176</t>
        </is>
      </c>
    </row>
    <row r="364">
      <c r="A364" t="inlineStr">
        <is>
          <t>FOREST SERVICE REVERSE 911 GRANT PROGRAM</t>
        </is>
      </c>
      <c r="B364" t="inlineStr">
        <is>
          <t>10.722</t>
        </is>
      </c>
    </row>
    <row r="365">
      <c r="A365" t="inlineStr">
        <is>
          <t>COMMUNITY FOREST AND OPEN SPACE CONSERVATION PROGRAM (CFP)</t>
        </is>
      </c>
      <c r="B365" t="inlineStr">
        <is>
          <t>10.689</t>
        </is>
      </c>
    </row>
    <row r="366">
      <c r="A366" t="inlineStr">
        <is>
          <t>AGRICULTURAL AND FOOD POLICY RESEARCH CENTERS</t>
        </is>
      </c>
      <c r="B366" t="inlineStr">
        <is>
          <t>10.291</t>
        </is>
      </c>
    </row>
    <row r="367">
      <c r="A367" t="inlineStr">
        <is>
          <t>INFRASTRUCTURE INVESTMENT AND JOBS ACT COMMUNITY WILDFIRE DEFENSE GRANTS</t>
        </is>
      </c>
      <c r="B367" t="inlineStr">
        <is>
          <t>10.72</t>
        </is>
      </c>
    </row>
    <row r="368">
      <c r="A368" t="inlineStr">
        <is>
          <t>SUPPLEMENTAL NUTRITION ASSISTANCE PROGRAM, PROCESS AND TECHNOLOGY IMPROVEMENT GRANTS</t>
        </is>
      </c>
      <c r="B368" t="inlineStr">
        <is>
          <t>10.58</t>
        </is>
      </c>
    </row>
    <row r="369">
      <c r="A369" t="inlineStr">
        <is>
          <t>AGRICULTURAL MARKET AND ECONOMIC RESEARCH</t>
        </is>
      </c>
      <c r="B369" t="inlineStr">
        <is>
          <t>10.29</t>
        </is>
      </c>
    </row>
    <row r="370">
      <c r="A370" t="inlineStr">
        <is>
          <t>LOCAL MEAT CAPACITY GRANTS</t>
        </is>
      </c>
      <c r="B370" t="inlineStr">
        <is>
          <t>10.189</t>
        </is>
      </c>
    </row>
    <row r="371">
      <c r="A371" t="inlineStr">
        <is>
          <t>WIC GRANTS TO STATES (WGS)</t>
        </is>
      </c>
      <c r="B371" t="inlineStr">
        <is>
          <t>10.578</t>
        </is>
      </c>
    </row>
    <row r="372">
      <c r="A372" t="inlineStr">
        <is>
          <t>CONSERVATION RESERVE PROGRAM</t>
        </is>
      </c>
      <c r="B372" t="inlineStr">
        <is>
          <t>10.069</t>
        </is>
      </c>
    </row>
    <row r="373">
      <c r="A373" t="inlineStr">
        <is>
          <t>URBAN AGRICULTURE AND INNOVATIVE PRODUCTION</t>
        </is>
      </c>
      <c r="B373" t="inlineStr">
        <is>
          <t>10.935</t>
        </is>
      </c>
    </row>
    <row r="374">
      <c r="A374" t="inlineStr">
        <is>
          <t>SNOW SURVEY AND WATER SUPPLY FORECASTING</t>
        </is>
      </c>
      <c r="B374" t="inlineStr">
        <is>
          <t>10.907</t>
        </is>
      </c>
    </row>
    <row r="375">
      <c r="A375" t="inlineStr">
        <is>
          <t>SNAP PARTNERSHIP GRANT</t>
        </is>
      </c>
      <c r="B375" t="inlineStr">
        <is>
          <t>10.577</t>
        </is>
      </c>
    </row>
    <row r="376">
      <c r="A376" t="inlineStr">
        <is>
          <t>NUTRITION ASSISTANCE FOR PUERTO RICO</t>
        </is>
      </c>
      <c r="B376" t="inlineStr">
        <is>
          <t>10.566</t>
        </is>
      </c>
    </row>
    <row r="377">
      <c r="A377" t="inlineStr">
        <is>
          <t>HEIRS PROPERTY RELENDING PROGRAM</t>
        </is>
      </c>
      <c r="B377" t="inlineStr">
        <is>
          <t>10.128</t>
        </is>
      </c>
    </row>
    <row r="378">
      <c r="A378" t="inlineStr">
        <is>
          <t>WETLANDS RESERVE PROGRAM</t>
        </is>
      </c>
      <c r="B378" t="inlineStr">
        <is>
          <t>10.072</t>
        </is>
      </c>
    </row>
    <row r="379">
      <c r="A379" t="inlineStr">
        <is>
          <t>INDIAN TRIBES AND TRIBAL CORPORATION LOANS</t>
        </is>
      </c>
      <c r="B379" t="inlineStr">
        <is>
          <t>10.421</t>
        </is>
      </c>
    </row>
    <row r="380">
      <c r="A380" t="inlineStr">
        <is>
          <t>NATIONAL CENTER FOR ADVANCING TRANSLATIONAL SCIENCES</t>
        </is>
      </c>
      <c r="B380" t="inlineStr">
        <is>
          <t>93.35</t>
        </is>
      </c>
    </row>
    <row r="381">
      <c r="A381" t="inlineStr">
        <is>
          <t>DRUG USE AND ADDICTION RESEARCH PROGRAMS</t>
        </is>
      </c>
      <c r="B381" t="inlineStr">
        <is>
          <t>93.279</t>
        </is>
      </c>
    </row>
    <row r="382">
      <c r="A382" t="inlineStr">
        <is>
          <t>FARM SERVICE AGENCY TAXPAYER OUTREACH EDUCATION AND TECHNICAL ASSISTANCE (AMERICAN RESCUE PLAN ASSISTANCE)</t>
        </is>
      </c>
      <c r="B382" t="inlineStr">
        <is>
          <t>10.146</t>
        </is>
      </c>
    </row>
    <row r="383">
      <c r="A383" t="inlineStr">
        <is>
          <t>FARM OPERATING LOANS AND LOAN GUARANTEES</t>
        </is>
      </c>
      <c r="B383" t="inlineStr">
        <is>
          <t>10.406</t>
        </is>
      </c>
    </row>
    <row r="384">
      <c r="A384" t="inlineStr">
        <is>
          <t>FARM OWNERSHIP LOANS AND LOAN GUARANTEES</t>
        </is>
      </c>
      <c r="B384" t="inlineStr">
        <is>
          <t>10.407</t>
        </is>
      </c>
    </row>
    <row r="385">
      <c r="A385" t="inlineStr">
        <is>
          <t>EMERGENCY LOANS</t>
        </is>
      </c>
      <c r="B385" t="inlineStr">
        <is>
          <t>10.404</t>
        </is>
      </c>
    </row>
    <row r="386">
      <c r="A386" t="inlineStr">
        <is>
          <t>PANDEMIC COVER CROP PROGRAM</t>
        </is>
      </c>
      <c r="B386" t="inlineStr">
        <is>
          <t>10.461</t>
        </is>
      </c>
    </row>
    <row r="387">
      <c r="A387" t="inlineStr">
        <is>
          <t>STATE MEDIATION GRANTS</t>
        </is>
      </c>
      <c r="B387" t="inlineStr">
        <is>
          <t>10.435</t>
        </is>
      </c>
    </row>
    <row r="388">
      <c r="A388" t="inlineStr">
        <is>
          <t>PANDEMIC LIVESTOCK INDEMNITY PROGRAM</t>
        </is>
      </c>
      <c r="B388" t="inlineStr">
        <is>
          <t>10.138</t>
        </is>
      </c>
    </row>
    <row r="389">
      <c r="A389" t="inlineStr">
        <is>
          <t>SEAFOOD TRADE RELIEF PROGRAM (STRP)</t>
        </is>
      </c>
      <c r="B389" t="inlineStr">
        <is>
          <t>10.131</t>
        </is>
      </c>
    </row>
    <row r="390">
      <c r="A390" t="inlineStr">
        <is>
          <t>SUPPLEMENTAL DAIRY MARGIN COVERAGE</t>
        </is>
      </c>
      <c r="B390" t="inlineStr">
        <is>
          <t>10.135</t>
        </is>
      </c>
    </row>
    <row r="391">
      <c r="A391" t="inlineStr">
        <is>
          <t>DAIRY MARGIN COVERAGE</t>
        </is>
      </c>
      <c r="B391" t="inlineStr">
        <is>
          <t>10.127</t>
        </is>
      </c>
    </row>
    <row r="392">
      <c r="A392" t="inlineStr">
        <is>
          <t>THE MARGIN PROTECTION PROGRAM</t>
        </is>
      </c>
      <c r="B392" t="inlineStr">
        <is>
          <t>10.116</t>
        </is>
      </c>
    </row>
    <row r="393">
      <c r="A393" t="inlineStr">
        <is>
          <t>EMERGENCY ASSISTANCE FOR LIVESTOCK, HONEYBEES AND FARM-RAISED FISH PROGRAM</t>
        </is>
      </c>
      <c r="B393" t="inlineStr">
        <is>
          <t>10.11</t>
        </is>
      </c>
    </row>
    <row r="394">
      <c r="A394" t="inlineStr">
        <is>
          <t>LIVESTOCK FORAGE DISASTER PROGRAM</t>
        </is>
      </c>
      <c r="B394" t="inlineStr">
        <is>
          <t>10.109</t>
        </is>
      </c>
    </row>
    <row r="395">
      <c r="A395" t="inlineStr">
        <is>
          <t>REIMBURSEMENT TRANSPORTATION COST PAYMENT PROGRAM FOR GEOGRAPHICALLY DISADVANTAGED FARMERS AND RANCHERS</t>
        </is>
      </c>
      <c r="B395" t="inlineStr">
        <is>
          <t>10.098</t>
        </is>
      </c>
    </row>
    <row r="396">
      <c r="A396" t="inlineStr">
        <is>
          <t>LIVESTOCK FORAGE DISASTER PROGRAM</t>
        </is>
      </c>
      <c r="B396" t="inlineStr">
        <is>
          <t>10.089</t>
        </is>
      </c>
    </row>
    <row r="397">
      <c r="A397" t="inlineStr">
        <is>
          <t>DAIRY INDEMNITY PAYMENT PROGRAM</t>
        </is>
      </c>
      <c r="B397" t="inlineStr">
        <is>
          <t>10.053</t>
        </is>
      </c>
    </row>
    <row r="398">
      <c r="A398" t="inlineStr">
        <is>
          <t>COMMODITY LOANS AND LOAN DEFICIENCY PAYMENTS</t>
        </is>
      </c>
      <c r="B398" t="inlineStr">
        <is>
          <t>10.051</t>
        </is>
      </c>
    </row>
    <row r="399">
      <c r="A399" t="inlineStr">
        <is>
          <t>MARYLEE ALLEN PROMOTING SAFE AND STABLE FAMILIES PROGRAM</t>
        </is>
      </c>
      <c r="B399" t="inlineStr">
        <is>
          <t>93.556</t>
        </is>
      </c>
    </row>
    <row r="400">
      <c r="A400" t="inlineStr">
        <is>
          <t>CHILD ABUSE AND NEGLECT STATE GRANTS</t>
        </is>
      </c>
      <c r="B400" t="inlineStr">
        <is>
          <t>93.669</t>
        </is>
      </c>
    </row>
    <row r="401">
      <c r="A401" t="inlineStr">
        <is>
          <t>PERISHABLE AGRICULTURAL COMMODITIES ACT</t>
        </is>
      </c>
      <c r="B401" t="inlineStr">
        <is>
          <t>10.165</t>
        </is>
      </c>
    </row>
    <row r="402">
      <c r="A402" t="inlineStr">
        <is>
          <t>CHILD ABUSE AND NEGLECT DISCRETIONARY ACTIVITIES</t>
        </is>
      </c>
      <c r="B402" t="inlineStr">
        <is>
          <t>93.67</t>
        </is>
      </c>
    </row>
    <row r="403">
      <c r="A403" t="inlineStr">
        <is>
          <t>PROCUREMENT OF HEADSTONES AND MARKERS AND/OR PRESIDENTIAL MEMORIAL CERTIFICATES</t>
        </is>
      </c>
      <c r="B403" t="inlineStr">
        <is>
          <t>64.202</t>
        </is>
      </c>
    </row>
    <row r="404">
      <c r="A404" t="inlineStr">
        <is>
          <t>BIOBASED MARKET DEVELOPMENT AND ACCESS GRANT PROGRAM (BDAP)</t>
        </is>
      </c>
      <c r="B404" t="inlineStr">
        <is>
          <t>10.376</t>
        </is>
      </c>
    </row>
    <row r="405">
      <c r="A405" t="inlineStr">
        <is>
          <t>SENIOR FARMERS MARKET NUTRITION PROGRAM</t>
        </is>
      </c>
      <c r="B405" t="inlineStr">
        <is>
          <t>10.576</t>
        </is>
      </c>
    </row>
    <row r="406">
      <c r="A406" t="inlineStr">
        <is>
          <t>EMERGENCY FOOD ASSISTANCE PROGRAM (ADMINISTRATIVE COSTS)</t>
        </is>
      </c>
      <c r="B406" t="inlineStr">
        <is>
          <t>10.568</t>
        </is>
      </c>
    </row>
    <row r="407">
      <c r="A407" t="inlineStr">
        <is>
          <t>WIC FARMERS' MARKET NUTRITION PROGRAM (FMNP)</t>
        </is>
      </c>
      <c r="B407" t="inlineStr">
        <is>
          <t>10.572</t>
        </is>
      </c>
    </row>
    <row r="408">
      <c r="A408" t="inlineStr">
        <is>
          <t>BIOFUEL PRODUCER PROGRAM</t>
        </is>
      </c>
      <c r="B408" t="inlineStr">
        <is>
          <t>10.378</t>
        </is>
      </c>
    </row>
    <row r="409">
      <c r="A409" t="inlineStr">
        <is>
          <t>MANAGEMENT OF UNDERSIRABLE PLANTS ON FEDERAL LANDS, 7 U.S.C. 2814</t>
        </is>
      </c>
      <c r="B409" t="inlineStr">
        <is>
          <t>12.012</t>
        </is>
      </c>
    </row>
    <row r="410">
      <c r="A410" t="inlineStr">
        <is>
          <t>FOOD SAFETY CERTIFICATION FOR SPECIALTY CROPS PROGRAM</t>
        </is>
      </c>
      <c r="B410" t="inlineStr">
        <is>
          <t>10.142</t>
        </is>
      </c>
    </row>
    <row r="411">
      <c r="A411" t="inlineStr">
        <is>
          <t>LIVESTOCK INDEMNITY PROGRAM-2014 FARM BILL</t>
        </is>
      </c>
      <c r="B411" t="inlineStr">
        <is>
          <t>10.108</t>
        </is>
      </c>
    </row>
    <row r="412">
      <c r="A412" t="inlineStr">
        <is>
          <t>MARKETING ASSISTANCE FOR SPECIALTY CROPS</t>
        </is>
      </c>
      <c r="B412" t="inlineStr">
        <is>
          <t>10.096</t>
        </is>
      </c>
    </row>
    <row r="413">
      <c r="A413" t="inlineStr">
        <is>
          <t>PUBLIC SAFETY AND VIOLENCE PREVENTION RESEARCH, EVALUATION, AND IMPLEMENTATION</t>
        </is>
      </c>
      <c r="B413" t="inlineStr">
        <is>
          <t>97.108</t>
        </is>
      </c>
    </row>
    <row r="414">
      <c r="A414" t="inlineStr">
        <is>
          <t>MOLYBDENUM-99 PROGRAM</t>
        </is>
      </c>
      <c r="B414" t="inlineStr">
        <is>
          <t>81.009</t>
        </is>
      </c>
    </row>
    <row r="415">
      <c r="A415" t="inlineStr">
        <is>
          <t>NONPROLIFERATION AND ARMS CONTROL</t>
        </is>
      </c>
      <c r="B415" t="inlineStr">
        <is>
          <t>81.505</t>
        </is>
      </c>
    </row>
    <row r="416">
      <c r="A416" t="inlineStr">
        <is>
          <t>COMMODITY STORAGE ASSISTANCE PROGRAM</t>
        </is>
      </c>
      <c r="B416" t="inlineStr">
        <is>
          <t>10.981</t>
        </is>
      </c>
    </row>
    <row r="417">
      <c r="A417" t="inlineStr">
        <is>
          <t>OUTREACH EDUCATION AND TECHNICAL ASSISTANCE FOR DISASTER ASSISTANCE PROGRAMS</t>
        </is>
      </c>
      <c r="B417" t="inlineStr">
        <is>
          <t>10.983</t>
        </is>
      </c>
    </row>
    <row r="418">
      <c r="A418" t="inlineStr">
        <is>
          <t>EMERGENCY GRAIN STORAGE FACILITY ASSISTANCE PROGRAM</t>
        </is>
      </c>
      <c r="B418" t="inlineStr">
        <is>
          <t>10.973</t>
        </is>
      </c>
    </row>
    <row r="419">
      <c r="A419" t="inlineStr">
        <is>
          <t>PRIVATE ENFORCEMENT INITIATIVES</t>
        </is>
      </c>
      <c r="B419" t="inlineStr">
        <is>
          <t>14.418</t>
        </is>
      </c>
    </row>
    <row r="420">
      <c r="A420" t="inlineStr">
        <is>
          <t>REGISTERED APPRENTICESHIP</t>
        </is>
      </c>
      <c r="B420" t="inlineStr">
        <is>
          <t>17.285</t>
        </is>
      </c>
    </row>
    <row r="421">
      <c r="A421" t="inlineStr">
        <is>
          <t>YOUTH HOMELESSNESS DEMONSTRATION PROGRAM</t>
        </is>
      </c>
      <c r="B421" t="inlineStr">
        <is>
          <t>14.276</t>
        </is>
      </c>
    </row>
    <row r="422">
      <c r="A422" t="inlineStr">
        <is>
          <t>EDUCATION AND OUTREACH INITIATIVES</t>
        </is>
      </c>
      <c r="B422" t="inlineStr">
        <is>
          <t>14.416</t>
        </is>
      </c>
    </row>
    <row r="423">
      <c r="A423" t="inlineStr">
        <is>
          <t>COMMUNITY COMPASS TECHNICAL ASSISTANCE AND CAPACITY BUILDING</t>
        </is>
      </c>
      <c r="B423" t="inlineStr">
        <is>
          <t>14.259</t>
        </is>
      </c>
    </row>
    <row r="424">
      <c r="A424" t="inlineStr">
        <is>
          <t>FAIR HOUSING ORGANIZATION INITIATIVES</t>
        </is>
      </c>
      <c r="B424" t="inlineStr">
        <is>
          <t>14.417</t>
        </is>
      </c>
    </row>
    <row r="425">
      <c r="A425" t="inlineStr">
        <is>
          <t>DRINKING WATER STATE REVOLVING FUND</t>
        </is>
      </c>
      <c r="B425" t="inlineStr">
        <is>
          <t>66.468</t>
        </is>
      </c>
    </row>
    <row r="426">
      <c r="A426" t="inlineStr">
        <is>
          <t>NURSING HOME STAFFING CAMPAIGN</t>
        </is>
      </c>
      <c r="B426" t="inlineStr">
        <is>
          <t>93.693</t>
        </is>
      </c>
    </row>
    <row r="427">
      <c r="A427" t="inlineStr">
        <is>
          <t>DRUG-FREE COMMUNITIES SUPPORT PROGRAM GRANTS</t>
        </is>
      </c>
      <c r="B427" t="inlineStr">
        <is>
          <t>93.276</t>
        </is>
      </c>
    </row>
    <row r="428">
      <c r="A428" t="inlineStr">
        <is>
          <t>CLEAN WATER STATE REVOLVING FUND</t>
        </is>
      </c>
      <c r="B428" t="inlineStr">
        <is>
          <t>66.458</t>
        </is>
      </c>
    </row>
    <row r="429">
      <c r="A429" t="inlineStr">
        <is>
          <t>NON-STATE MEMBER SUPPORT FOR THE GULF HYPOXIA ACTION PLAN</t>
        </is>
      </c>
      <c r="B429" t="inlineStr">
        <is>
          <t>66.487</t>
        </is>
      </c>
    </row>
    <row r="430">
      <c r="A430" t="inlineStr">
        <is>
          <t>SUPPORT FOR THE GULF HYPOXIA ACTION PLAN</t>
        </is>
      </c>
      <c r="B430" t="inlineStr">
        <is>
          <t>66.485</t>
        </is>
      </c>
    </row>
    <row r="431">
      <c r="A431" t="inlineStr">
        <is>
          <t>IMPROVING THE INVESTIGATION AND PROSECUTION OF CHILD ABUSE AND THE REGIONAL AND LOCAL CHILDREN'S ADVOCACY CENTERS</t>
        </is>
      </c>
      <c r="B431" t="inlineStr">
        <is>
          <t>16.758</t>
        </is>
      </c>
    </row>
    <row r="432">
      <c r="A432" t="inlineStr">
        <is>
          <t>GIRLS IN THE JUVENILE JUSTICE SYSTEM</t>
        </is>
      </c>
      <c r="B432" t="inlineStr">
        <is>
          <t>16.83</t>
        </is>
      </c>
    </row>
    <row r="433">
      <c r="A433" t="inlineStr">
        <is>
          <t>STATE AGENCY: FARM TO SCHOOL PROGRAM TRAINING AND CURRICULA</t>
        </is>
      </c>
      <c r="B433" t="inlineStr">
        <is>
          <t>10.531</t>
        </is>
      </c>
    </row>
    <row r="434">
      <c r="A434" t="inlineStr">
        <is>
          <t>COURT APPOINTED SPECIAL ADVOCATES</t>
        </is>
      </c>
      <c r="B434" t="inlineStr">
        <is>
          <t>16.756</t>
        </is>
      </c>
    </row>
    <row r="435">
      <c r="A435" t="inlineStr">
        <is>
          <t>EMERGENCY PLANNING FOR JUVENILE JUSTICE FACILITIES</t>
        </is>
      </c>
      <c r="B435" t="inlineStr">
        <is>
          <t>16.823</t>
        </is>
      </c>
    </row>
    <row r="436">
      <c r="A436" t="inlineStr">
        <is>
          <t>INDIGENT DEFENSE</t>
        </is>
      </c>
      <c r="B436" t="inlineStr">
        <is>
          <t>16.836</t>
        </is>
      </c>
    </row>
    <row r="437">
      <c r="A437" t="inlineStr">
        <is>
          <t>JUVENILE JUSTICE AND DELINQUENCY PREVENTION</t>
        </is>
      </c>
      <c r="B437" t="inlineStr">
        <is>
          <t>16.54</t>
        </is>
      </c>
    </row>
    <row r="438">
      <c r="A438" t="inlineStr">
        <is>
          <t>DELINQUENCY PREVENTION PROGRAM</t>
        </is>
      </c>
      <c r="B438" t="inlineStr">
        <is>
          <t>16.548</t>
        </is>
      </c>
    </row>
    <row r="439">
      <c r="A439" t="inlineStr">
        <is>
          <t>NATIONAL INSTITUTE OF JUSTICE RESEARCH, EVALUATION, AND DEVELOPMENT PROJECT GRANTS</t>
        </is>
      </c>
      <c r="B439" t="inlineStr">
        <is>
          <t>16.56</t>
        </is>
      </c>
    </row>
    <row r="440">
      <c r="A440" t="inlineStr">
        <is>
          <t>PANDEMIC EBT ADMINISTRATIVE COSTS</t>
        </is>
      </c>
      <c r="B440" t="inlineStr">
        <is>
          <t>10.649</t>
        </is>
      </c>
    </row>
    <row r="441">
      <c r="A441" t="inlineStr">
        <is>
          <t>SERVICES FOR TRAFFICKING VICTIMS</t>
        </is>
      </c>
      <c r="B441" t="inlineStr">
        <is>
          <t>16.32</t>
        </is>
      </c>
    </row>
    <row r="442">
      <c r="A442" t="inlineStr">
        <is>
          <t>FARM TO SCHOOL GRANT PROGRAM</t>
        </is>
      </c>
      <c r="B442" t="inlineStr">
        <is>
          <t>10.575</t>
        </is>
      </c>
    </row>
    <row r="443">
      <c r="A443" t="inlineStr">
        <is>
          <t>SPECIALLY ADAPTED HOUSING FOR DISABLED VETERANS</t>
        </is>
      </c>
      <c r="B443" t="inlineStr">
        <is>
          <t>64.106</t>
        </is>
      </c>
    </row>
    <row r="444">
      <c r="A444" t="inlineStr">
        <is>
          <t>FOOD DISTRIBUTION PROGRAM ON INDIAN RESERVATIONS</t>
        </is>
      </c>
      <c r="B444" t="inlineStr">
        <is>
          <t>10.567</t>
        </is>
      </c>
    </row>
    <row r="445">
      <c r="A445" t="inlineStr">
        <is>
          <t>MISSING CHILDREN'S ASSISTANCE</t>
        </is>
      </c>
      <c r="B445" t="inlineStr">
        <is>
          <t>16.543</t>
        </is>
      </c>
    </row>
    <row r="446">
      <c r="A446" t="inlineStr">
        <is>
          <t>EMERGENCY FOOD ASSISTANCE PROGRAM (FOOD COMMODITIES)</t>
        </is>
      </c>
      <c r="B446" t="inlineStr">
        <is>
          <t>10.569</t>
        </is>
      </c>
    </row>
    <row r="447">
      <c r="A447" t="inlineStr">
        <is>
          <t>CHILDREN EXPOSED TO VIOLENCE</t>
        </is>
      </c>
      <c r="B447" t="inlineStr">
        <is>
          <t>16.818</t>
        </is>
      </c>
    </row>
    <row r="448">
      <c r="A448" t="inlineStr">
        <is>
          <t>FAIR HOUSING ASSISTANCE PROGRAM</t>
        </is>
      </c>
      <c r="B448" t="inlineStr">
        <is>
          <t>14.401</t>
        </is>
      </c>
    </row>
    <row r="449">
      <c r="A449" t="inlineStr">
        <is>
          <t>NATIONAL FOOD SERVICE MANAGEMENT INSTITUTE ADMINISTRATION AND STAFFING GRANT</t>
        </is>
      </c>
      <c r="B449" t="inlineStr">
        <is>
          <t>10.587</t>
        </is>
      </c>
    </row>
    <row r="450">
      <c r="A450" t="inlineStr">
        <is>
          <t>FAIR HOUSING INITIATIVES PROGRAM</t>
        </is>
      </c>
      <c r="B450" t="inlineStr">
        <is>
          <t>14.408</t>
        </is>
      </c>
    </row>
    <row r="451">
      <c r="A451" t="inlineStr">
        <is>
          <t>OPIOID AFFECTED YOUTH INITIATIVE</t>
        </is>
      </c>
      <c r="B451" t="inlineStr">
        <is>
          <t>16.842</t>
        </is>
      </c>
    </row>
    <row r="452">
      <c r="A452" t="inlineStr">
        <is>
          <t>JUVENILE MENTORING PROGRAM</t>
        </is>
      </c>
      <c r="B452" t="inlineStr">
        <is>
          <t>16.726</t>
        </is>
      </c>
    </row>
    <row r="453">
      <c r="A453" t="inlineStr">
        <is>
          <t>TRIBAL YOUTH PROGRAM</t>
        </is>
      </c>
      <c r="B453" t="inlineStr">
        <is>
          <t>16.731</t>
        </is>
      </c>
    </row>
    <row r="454">
      <c r="A454" t="inlineStr">
        <is>
          <t>JUDICIAL TRAINING ON CHILD MALTREATMENT FOR COURT PERSONNEL JUVENILE JUSTICE PROGRAMS</t>
        </is>
      </c>
      <c r="B454" t="inlineStr">
        <is>
          <t>16.757</t>
        </is>
      </c>
    </row>
    <row r="455">
      <c r="A455" t="inlineStr">
        <is>
          <t>LIFE INSURANCE FOR VETERANS - DIRECT PAYMENTS FOR INSURANCE</t>
        </is>
      </c>
      <c r="B455" t="inlineStr">
        <is>
          <t>64.031</t>
        </is>
      </c>
    </row>
    <row r="456">
      <c r="A456" t="inlineStr">
        <is>
          <t>CHILDREN OF INCARCERATED PARENTS</t>
        </is>
      </c>
      <c r="B456" t="inlineStr">
        <is>
          <t>16.831</t>
        </is>
      </c>
    </row>
    <row r="457">
      <c r="A457" t="inlineStr">
        <is>
          <t>SURVEYS, STUDIES, INVESTIGATIONS, TRAINING AND SPECIAL PURPOSE ACTIVITIES RELATING TO ENVIRONMENTAL JUSTICE</t>
        </is>
      </c>
      <c r="B457" t="inlineStr">
        <is>
          <t>66.309</t>
        </is>
      </c>
    </row>
    <row r="458">
      <c r="A458" t="inlineStr">
        <is>
          <t>NUCLEAR COUNTERTERRORISM AND INCIDENT RESPONSE PROGRAM</t>
        </is>
      </c>
      <c r="B458" t="inlineStr">
        <is>
          <t>81.884</t>
        </is>
      </c>
    </row>
    <row r="459">
      <c r="A459" t="inlineStr">
        <is>
          <t>INERTIAL CONFINEMENT FUSION PROGRAM UNIVERSITY ASSISTANCE</t>
        </is>
      </c>
      <c r="B459" t="inlineStr">
        <is>
          <t>81.302</t>
        </is>
      </c>
    </row>
    <row r="460">
      <c r="A460" t="inlineStr">
        <is>
          <t>INSPECTION GRADING AND STANDARDIZATION</t>
        </is>
      </c>
      <c r="B460" t="inlineStr">
        <is>
          <t>10.162</t>
        </is>
      </c>
    </row>
    <row r="461">
      <c r="A461" t="inlineStr">
        <is>
          <t>ENVIRONMENTAL INFORMATION EXCHANGE NETWORK GRANT PROGRAM AND RELATED ASSISTANCE</t>
        </is>
      </c>
      <c r="B461" t="inlineStr">
        <is>
          <t>66.608</t>
        </is>
      </c>
    </row>
    <row r="462">
      <c r="A462" t="inlineStr">
        <is>
          <t>ENVIRONMENTAL JUSTICE THRIVING COMMUNITIES GRANTMAKING PROGRAM (EJ TCGM)</t>
        </is>
      </c>
      <c r="B462" t="inlineStr">
        <is>
          <t>66.615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WIC 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NATIONAL SCHOOL LUNCH PROGRAM</t>
        </is>
      </c>
      <c r="B465" t="inlineStr">
        <is>
          <t>10.555</t>
        </is>
      </c>
    </row>
    <row r="466">
      <c r="A466" t="inlineStr">
        <is>
          <t>STATE ADMINISTRATIVE EXPENSES FOR CHILD NUTRITION</t>
        </is>
      </c>
      <c r="B466" t="inlineStr">
        <is>
          <t>10.56</t>
        </is>
      </c>
    </row>
    <row r="467">
      <c r="A467" t="inlineStr">
        <is>
          <t>MARINE DEBRIS PROGRAM</t>
        </is>
      </c>
      <c r="B467" t="inlineStr">
        <is>
          <t>11.999</t>
        </is>
      </c>
    </row>
    <row r="468">
      <c r="A468" t="inlineStr">
        <is>
          <t>MINORITY HIV/AIDS FUND (MHAF)</t>
        </is>
      </c>
      <c r="B468" t="inlineStr">
        <is>
          <t>93.899</t>
        </is>
      </c>
    </row>
    <row r="469">
      <c r="A469" t="inlineStr">
        <is>
          <t>ENVIRONMENTAL MONITORING/CLEANUP, CULTURAL AND RESOURCE MGMT., EMERGENCY RESPONSE RESEARCH, OUTREACH, TECHNICAL ANALYSIS</t>
        </is>
      </c>
      <c r="B469" t="inlineStr">
        <is>
          <t>81.256</t>
        </is>
      </c>
    </row>
    <row r="470">
      <c r="A470" t="inlineStr">
        <is>
          <t>FOOD DISTRIBUTION PROGRAM ON INDIAN RESERVATIONS (FDPIR) NUTRITION PARAPROFESSIONAL TRAINING</t>
        </is>
      </c>
      <c r="B470" t="inlineStr">
        <is>
          <t>10.529</t>
        </is>
      </c>
    </row>
    <row r="471">
      <c r="A471" t="inlineStr">
        <is>
          <t>OFFICE FOR COASTAL MANAGEMENT</t>
        </is>
      </c>
      <c r="B471" t="inlineStr">
        <is>
          <t>11.473</t>
        </is>
      </c>
    </row>
    <row r="472">
      <c r="A472" t="inlineStr">
        <is>
          <t>COMMODITY SUPPLEMENTAL FOOD PROGRAM</t>
        </is>
      </c>
      <c r="B472" t="inlineStr">
        <is>
          <t>10.565</t>
        </is>
      </c>
    </row>
    <row r="473">
      <c r="A473" t="inlineStr">
        <is>
          <t>CENTER FOR SPONSORED COASTAL OCEAN RESEARCH COASTAL OCEAN PROGRAM</t>
        </is>
      </c>
      <c r="B473" t="inlineStr">
        <is>
          <t>11.478</t>
        </is>
      </c>
    </row>
    <row r="474">
      <c r="A474" t="inlineStr">
        <is>
          <t>CYBERSECURITY EDUCATION AND TRAINING</t>
        </is>
      </c>
      <c r="B474" t="inlineStr">
        <is>
          <t>97.127</t>
        </is>
      </c>
    </row>
    <row r="475">
      <c r="A475" t="inlineStr">
        <is>
          <t>CNMI NUTRITION ASSISTANCE</t>
        </is>
      </c>
      <c r="B475" t="inlineStr">
        <is>
          <t>10.539</t>
        </is>
      </c>
    </row>
    <row r="476">
      <c r="A476" t="inlineStr">
        <is>
          <t>VOCATIONAL AND EDUCATIONAL COUNSELING FOR SERVICEMEMBERS AND VETERANS</t>
        </is>
      </c>
      <c r="B476" t="inlineStr">
        <is>
          <t>64.125</t>
        </is>
      </c>
    </row>
    <row r="477">
      <c r="A477" t="inlineStr">
        <is>
          <t>ENVIRONMENTAL JUSTICE SMALL GRANT PROGRAM</t>
        </is>
      </c>
      <c r="B477" t="inlineStr">
        <is>
          <t>66.604</t>
        </is>
      </c>
    </row>
    <row r="478">
      <c r="A478" t="inlineStr">
        <is>
          <t>COASTAL ZONE MANAGEMENT ESTUARINE RESEARCH RESERVES</t>
        </is>
      </c>
      <c r="B478" t="inlineStr">
        <is>
          <t>11.42</t>
        </is>
      </c>
    </row>
    <row r="479">
      <c r="A479" t="inlineStr">
        <is>
          <t>TRANSPORTATION - DASH 102X AND WMATA 7M SHUTTLES</t>
        </is>
      </c>
      <c r="B479" t="inlineStr">
        <is>
          <t>12.016</t>
        </is>
      </c>
    </row>
    <row r="480">
      <c r="A480" t="inlineStr">
        <is>
          <t>CYBERSECURITY WORKFORCE DEVELOPMENT AND TRAINING FOR UNDERSERVED COMMUNITIES PROGRAM</t>
        </is>
      </c>
      <c r="B480" t="inlineStr">
        <is>
          <t>97.155</t>
        </is>
      </c>
    </row>
    <row r="481">
      <c r="A481" t="inlineStr">
        <is>
          <t>MEAT, POULTRY, AND EGG PRODUCTS INSPECTION</t>
        </is>
      </c>
      <c r="B481" t="inlineStr">
        <is>
          <t>10.477</t>
        </is>
      </c>
    </row>
    <row r="482">
      <c r="A482" t="inlineStr">
        <is>
          <t>THRIVING COMMUNITIES PROGRAM CAPACITY BUILDERS COOPERATIVE AGREEMENTS</t>
        </is>
      </c>
      <c r="B482" t="inlineStr">
        <is>
          <t>20.942</t>
        </is>
      </c>
    </row>
    <row r="483">
      <c r="A483" t="inlineStr">
        <is>
          <t>RURAL AND TRIBAL ASSISTANCE PILOT PROGRAM</t>
        </is>
      </c>
      <c r="B483" t="inlineStr">
        <is>
          <t>20.943</t>
        </is>
      </c>
    </row>
    <row r="484">
      <c r="A484" t="inlineStr">
        <is>
          <t>FOOD SAFETY COOPERATIVE AGREEMENTS</t>
        </is>
      </c>
      <c r="B484" t="inlineStr">
        <is>
          <t>10.479</t>
        </is>
      </c>
    </row>
    <row r="485">
      <c r="A485" t="inlineStr">
        <is>
          <t>COOPERATIVE AGREEMENTS WITH STATES FOR INTRASTATE MEAT AND POULTRY INSPECTION</t>
        </is>
      </c>
      <c r="B485" t="inlineStr">
        <is>
          <t>10.475</t>
        </is>
      </c>
    </row>
    <row r="486">
      <c r="A486" t="inlineStr">
        <is>
          <t>ENVIRONMENTAL AND CLIMATE JUSTICE COMMUNITY CHANGE GRANTS PROGRAM</t>
        </is>
      </c>
      <c r="B486" t="inlineStr">
        <is>
          <t>66.616</t>
        </is>
      </c>
    </row>
    <row r="487">
      <c r="A487" t="inlineStr">
        <is>
          <t>ASSET CONCESSIONS AND INNOVATIVE FINANCE ASSISTANCE</t>
        </is>
      </c>
      <c r="B487" t="inlineStr">
        <is>
          <t>20.945</t>
        </is>
      </c>
    </row>
    <row r="488">
      <c r="A488" t="inlineStr">
        <is>
          <t>CYBERSECURITY PILOT PROGRAM</t>
        </is>
      </c>
      <c r="B488" t="inlineStr">
        <is>
          <t>32.012</t>
        </is>
      </c>
    </row>
    <row r="489">
      <c r="A489" t="inlineStr">
        <is>
          <t>SPECIALLY ADAPTED HOUSING ASSISTIVE TECHNOLOGY GRANT PROGRAM</t>
        </is>
      </c>
      <c r="B489" t="inlineStr">
        <is>
          <t>64.051</t>
        </is>
      </c>
    </row>
    <row r="490">
      <c r="A490" t="inlineStr">
        <is>
          <t>CORAL REEF CONSERVATION PROGRAM</t>
        </is>
      </c>
      <c r="B490" t="inlineStr">
        <is>
          <t>11.482</t>
        </is>
      </c>
    </row>
    <row r="491">
      <c r="A491" t="inlineStr">
        <is>
          <t>AGRICULTURAL AND RURAL ECONOMIC RESEARCH, COOPERATIVE AGREEMENTS AND COLLABORATIONS</t>
        </is>
      </c>
      <c r="B491" t="inlineStr">
        <is>
          <t>10.25</t>
        </is>
      </c>
    </row>
    <row r="492">
      <c r="A492" t="inlineStr">
        <is>
          <t>GEODETIC SURVEYS AND SERVICES (GEODESY AND APPLICATIONS OF THE NATIONAL GEODETIC REFERENCE SYSTEM)</t>
        </is>
      </c>
      <c r="B492" t="inlineStr">
        <is>
          <t>11.4</t>
        </is>
      </c>
    </row>
    <row r="493">
      <c r="A493" t="inlineStr">
        <is>
          <t>INTEGRATED OCEAN OBSERVING SYSTEM (IOOS)</t>
        </is>
      </c>
      <c r="B493" t="inlineStr">
        <is>
          <t>11.012</t>
        </is>
      </c>
    </row>
    <row r="494">
      <c r="A494" t="inlineStr">
        <is>
          <t>COMMODITY CREDIT CORPORATION (CCC) FUNDING TO ALLEVIATE EMERGENCY SUPPLY CHAIN DISRUPTION IN THE FOOD DISTRIBUTION PROGRAM ON INDIAN RESERVATION</t>
        </is>
      </c>
      <c r="B494" t="inlineStr">
        <is>
          <t>10.193</t>
        </is>
      </c>
    </row>
    <row r="495">
      <c r="A495" t="inlineStr">
        <is>
          <t>TRIBAL YOUTH &amp; WORKFORCE DEVELOPMENT</t>
        </is>
      </c>
      <c r="B495" t="inlineStr">
        <is>
          <t>10.049</t>
        </is>
      </c>
    </row>
    <row r="496">
      <c r="A496" t="inlineStr">
        <is>
          <t>TRIBAL FOOD SOVEREIGNTY</t>
        </is>
      </c>
      <c r="B496" t="inlineStr">
        <is>
          <t>10.047</t>
        </is>
      </c>
    </row>
    <row r="497">
      <c r="A497" t="inlineStr">
        <is>
          <t>COASTAL ZONE MANAGEMENT ADMINISTRATION AWARDS</t>
        </is>
      </c>
      <c r="B497" t="inlineStr">
        <is>
          <t>11.419</t>
        </is>
      </c>
    </row>
    <row r="498">
      <c r="A498" t="inlineStr">
        <is>
          <t>CONSUMER DATA AND NUTRITION RESEARCH</t>
        </is>
      </c>
      <c r="B498" t="inlineStr">
        <is>
          <t>10.253</t>
        </is>
      </c>
    </row>
    <row r="499">
      <c r="A499" t="inlineStr">
        <is>
          <t>BILL EMERSON NATIONAL HUNGER FELLOWS AND MICKEY LELAND INTERNATIONAL HUNGER FELLOWS PROGRAMS</t>
        </is>
      </c>
      <c r="B499" t="inlineStr">
        <is>
          <t>10.593</t>
        </is>
      </c>
    </row>
    <row r="500">
      <c r="A500" t="inlineStr">
        <is>
          <t>PAYMENTS TO 1890 LAND-GRANT COLLEGES AND TUSKEGEE UNIVERSITY</t>
        </is>
      </c>
      <c r="B500" t="inlineStr">
        <is>
          <t>10.205</t>
        </is>
      </c>
    </row>
    <row r="501">
      <c r="A501" t="inlineStr">
        <is>
          <t>CONSTRUCTION GRANTS FOR WASTEWATER TREATMENT WORKS</t>
        </is>
      </c>
      <c r="B501" t="inlineStr">
        <is>
          <t>66.418</t>
        </is>
      </c>
    </row>
    <row r="502">
      <c r="A502" t="inlineStr">
        <is>
          <t>TECHNICAL ASSISTANCE FOR TREATMENT WORKS (CLEAN WATER ACT [CWA] SECTION 104(B)(8))</t>
        </is>
      </c>
      <c r="B502" t="inlineStr">
        <is>
          <t>66.446</t>
        </is>
      </c>
    </row>
    <row r="503">
      <c r="A503" t="inlineStr">
        <is>
          <t>WATER QUALITY MANAGEMENT PLANNING</t>
        </is>
      </c>
      <c r="B503" t="inlineStr">
        <is>
          <t>66.454</t>
        </is>
      </c>
    </row>
    <row r="504">
      <c r="A504" t="inlineStr">
        <is>
          <t>GEOGRAPHIC PROGRAMS  COASTAL WETLANDS PLANNING PROTECTION AND RESTORATION ACT</t>
        </is>
      </c>
      <c r="B504" t="inlineStr">
        <is>
          <t>66.124</t>
        </is>
      </c>
    </row>
    <row r="505">
      <c r="A505" t="inlineStr">
        <is>
          <t>GEOGRAPHIC PROGRAMS - LAKE PONTCHARTRAIN BASIC RESTORATION PROGRAM (PRP)</t>
        </is>
      </c>
      <c r="B505" t="inlineStr">
        <is>
          <t>66.125</t>
        </is>
      </c>
    </row>
    <row r="506">
      <c r="A506" t="inlineStr">
        <is>
          <t>GEOGRAPHIC PROGRAMS - CHESAPEAKE BAY PROGRAM IMPLEMENTATION, REGULATORY/ACCOUNTABILITY AND MONITORING GRANTS</t>
        </is>
      </c>
      <c r="B506" t="inlineStr">
        <is>
          <t>66.964</t>
        </is>
      </c>
    </row>
    <row r="507">
      <c r="A507" t="inlineStr">
        <is>
          <t>HEALTHY START INITIATIVE</t>
        </is>
      </c>
      <c r="B507" t="inlineStr">
        <is>
          <t>93.926</t>
        </is>
      </c>
    </row>
    <row r="508">
      <c r="A508" t="inlineStr">
        <is>
          <t>MATERNAL AND CHILD HEALTH SERVICES BLOCK GRANT TO THE STATES</t>
        </is>
      </c>
      <c r="B508" t="inlineStr">
        <is>
          <t>93.994</t>
        </is>
      </c>
    </row>
    <row r="509">
      <c r="A509" t="inlineStr">
        <is>
          <t>COAL MINERS RESPIRATORY IMPAIRMENT TREATMENT CLINICS AND SERVICES</t>
        </is>
      </c>
      <c r="B509" t="inlineStr">
        <is>
          <t>93.965</t>
        </is>
      </c>
    </row>
    <row r="510">
      <c r="A510" t="inlineStr">
        <is>
          <t>SPECIAL PROJECTS OF NATIONAL SIGNIFICANCE</t>
        </is>
      </c>
      <c r="B510" t="inlineStr">
        <is>
          <t>93.928</t>
        </is>
      </c>
    </row>
    <row r="511">
      <c r="A511" t="inlineStr">
        <is>
          <t>EMERGENCY MEDICAL SERVICES FOR CHILDREN</t>
        </is>
      </c>
      <c r="B511" t="inlineStr">
        <is>
          <t>93.127</t>
        </is>
      </c>
    </row>
    <row r="512">
      <c r="A512" t="inlineStr">
        <is>
          <t>MATERNAL AND CHILD HEALTH FEDERAL CONSOLIDATED PROGRAMS</t>
        </is>
      </c>
      <c r="B512" t="inlineStr">
        <is>
          <t>93.11</t>
        </is>
      </c>
    </row>
    <row r="513">
      <c r="A513" t="inlineStr">
        <is>
          <t>SICKLE CELL TREATMENT DEMONSTRATION PROGRAM</t>
        </is>
      </c>
      <c r="B513" t="inlineStr">
        <is>
          <t>93.365</t>
        </is>
      </c>
    </row>
    <row r="514">
      <c r="A514" t="inlineStr">
        <is>
          <t>HIV CARE FORMULA GRANTS</t>
        </is>
      </c>
      <c r="B514" t="inlineStr">
        <is>
          <t>93.917</t>
        </is>
      </c>
    </row>
    <row r="515">
      <c r="A515" t="inlineStr">
        <is>
          <t>COORDINATED SERVICES AND ACCESS TO RESEARCH FOR WOMEN, INFANTS, CHILDREN, AND YOUTH</t>
        </is>
      </c>
      <c r="B515" t="inlineStr">
        <is>
          <t>93.153</t>
        </is>
      </c>
    </row>
    <row r="516">
      <c r="A516" t="inlineStr">
        <is>
          <t>GRANTS TO PROVIDE OUTPATIENT EARLY INTERVENTION SERVICES WITH RESPECT TO HIV DISEASE</t>
        </is>
      </c>
      <c r="B516" t="inlineStr">
        <is>
          <t>93.918</t>
        </is>
      </c>
    </row>
    <row r="517">
      <c r="A517" t="inlineStr">
        <is>
          <t>ENDING THE HIV EPIDEMIC:  A PLAN FOR AMERICA  RYAN WHITE HIV/AIDS PROGRAM PARTS A AND B</t>
        </is>
      </c>
      <c r="B517" t="inlineStr">
        <is>
          <t>93.686</t>
        </is>
      </c>
    </row>
    <row r="518">
      <c r="A518" t="inlineStr">
        <is>
          <t>RURAL HEALTH CARE SERVICES OUTREACH, RURAL HEALTH NETWORK DEVELOPMENT AND SMALL HEALTH CARE PROVIDER QUALITY IMPROVEMENT</t>
        </is>
      </c>
      <c r="B518" t="inlineStr">
        <is>
          <t>93.912</t>
        </is>
      </c>
    </row>
    <row r="519">
      <c r="A519" t="inlineStr">
        <is>
          <t>HIV EMERGENCY RELIEF PROJECT GRANTS</t>
        </is>
      </c>
      <c r="B519" t="inlineStr">
        <is>
          <t>93.914</t>
        </is>
      </c>
    </row>
    <row r="520">
      <c r="A520" t="inlineStr">
        <is>
          <t>ANTI-DOPING ACTIVITIES</t>
        </is>
      </c>
      <c r="B520" t="inlineStr">
        <is>
          <t>95.004</t>
        </is>
      </c>
    </row>
    <row r="521">
      <c r="A521" t="inlineStr">
        <is>
          <t>INTERVENTIONAL COOPERATIVE AGREEMENT PROGRAM</t>
        </is>
      </c>
      <c r="B521" t="inlineStr">
        <is>
          <t>96.012</t>
        </is>
      </c>
    </row>
    <row r="522">
      <c r="A522" t="inlineStr">
        <is>
          <t>MODEL ACTS PROGRAM</t>
        </is>
      </c>
      <c r="B522" t="inlineStr">
        <is>
          <t>95.006</t>
        </is>
      </c>
    </row>
    <row r="523">
      <c r="A523" t="inlineStr">
        <is>
          <t>GRANTS FOR EDUCATION, PREVENTION, AND EARLY DETECTION OF RADIOGENIC CANCERS AND DISEASES</t>
        </is>
      </c>
      <c r="B523" t="inlineStr">
        <is>
          <t>93.257</t>
        </is>
      </c>
    </row>
    <row r="524">
      <c r="A524" t="inlineStr">
        <is>
          <t>MOVING TO WORK DEMONSTRATION PROGRAM</t>
        </is>
      </c>
      <c r="B524" t="inlineStr">
        <is>
          <t>14.881</t>
        </is>
      </c>
    </row>
    <row r="525">
      <c r="A525" t="inlineStr">
        <is>
          <t>DFC NATIONAL COMMUNITY ANTIDRUG COALITION INSTITUTE</t>
        </is>
      </c>
      <c r="B525" t="inlineStr">
        <is>
          <t>95.003</t>
        </is>
      </c>
    </row>
    <row r="526">
      <c r="A526" t="inlineStr">
        <is>
          <t>HIGH INTENSITY DRUG TRAFFICKING AREAS PROGRAM</t>
        </is>
      </c>
      <c r="B526" t="inlineStr">
        <is>
          <t>95.001</t>
        </is>
      </c>
    </row>
    <row r="527">
      <c r="A527" t="inlineStr">
        <is>
          <t>SOCIAL SECURITY - WORK INCENTIVES PLANNING AND ASSISTANCE PROGRAM</t>
        </is>
      </c>
      <c r="B527" t="inlineStr">
        <is>
          <t>96.008</t>
        </is>
      </c>
    </row>
    <row r="528">
      <c r="A528" t="inlineStr">
        <is>
          <t>RAILROAD REHABILITATION AND IMPROVEMENT FINANCING PROGRAM</t>
        </is>
      </c>
      <c r="B528" t="inlineStr">
        <is>
          <t>20.316</t>
        </is>
      </c>
    </row>
    <row r="529">
      <c r="A529" t="inlineStr">
        <is>
          <t>CHOICE NEIGHBORHOODS IMPLEMENTATION GRANTS</t>
        </is>
      </c>
      <c r="B529" t="inlineStr">
        <is>
          <t>14.889</t>
        </is>
      </c>
    </row>
    <row r="530">
      <c r="A530" t="inlineStr">
        <is>
          <t>DEMONSTRATION PROJECTS FOR INDIAN HEALTH</t>
        </is>
      </c>
      <c r="B530" t="inlineStr">
        <is>
          <t>93.933</t>
        </is>
      </c>
    </row>
    <row r="531">
      <c r="A531" t="inlineStr">
        <is>
          <t>SOCIAL SECURITY RESEARCH AND DEMONSTRATION</t>
        </is>
      </c>
      <c r="B531" t="inlineStr">
        <is>
          <t>96.007</t>
        </is>
      </c>
    </row>
    <row r="532">
      <c r="A532" t="inlineStr">
        <is>
          <t>DRUG COURT TRAINING AND TECHNICAL ASSISTANCE</t>
        </is>
      </c>
      <c r="B532" t="inlineStr">
        <is>
          <t>95.005</t>
        </is>
      </c>
    </row>
    <row r="533">
      <c r="A533" t="inlineStr">
        <is>
          <t>HELP AMERICA VOTE COLLEGE PROGRAM</t>
        </is>
      </c>
      <c r="B533" t="inlineStr">
        <is>
          <t>90.4</t>
        </is>
      </c>
    </row>
    <row r="534">
      <c r="A534" t="inlineStr">
        <is>
          <t>SPECIAL DIABETES PROGRAM FOR INDIANS DIABETES PREVENTION AND TREATMENT  PROJECTS</t>
        </is>
      </c>
      <c r="B534" t="inlineStr">
        <is>
          <t>93.237</t>
        </is>
      </c>
    </row>
    <row r="535">
      <c r="A535" t="inlineStr">
        <is>
          <t>PAYMENTS FOR ESSENTIAL AIR SERVICES</t>
        </is>
      </c>
      <c r="B535" t="inlineStr">
        <is>
          <t>20.901</t>
        </is>
      </c>
    </row>
    <row r="536">
      <c r="A536" t="inlineStr">
        <is>
          <t>PUBLIC HOUSING CAPITAL FUND</t>
        </is>
      </c>
      <c r="B536" t="inlineStr">
        <is>
          <t>14.872</t>
        </is>
      </c>
    </row>
    <row r="537">
      <c r="A537" t="inlineStr">
        <is>
          <t>TITLE VI FEDERAL GUARANTEES FOR FINANCING TRIBAL HOUSING ACTIVITIES</t>
        </is>
      </c>
      <c r="B537" t="inlineStr">
        <is>
          <t>14.869</t>
        </is>
      </c>
    </row>
    <row r="538">
      <c r="A538" t="inlineStr">
        <is>
          <t>CONGRESSIONAL DIRECTIVES</t>
        </is>
      </c>
      <c r="B538" t="inlineStr">
        <is>
          <t>95.01</t>
        </is>
      </c>
    </row>
    <row r="539">
      <c r="A539" t="inlineStr">
        <is>
          <t>STATE ENERGY PROGRAM</t>
        </is>
      </c>
      <c r="B539" t="inlineStr">
        <is>
          <t>81.041</t>
        </is>
      </c>
    </row>
    <row r="540">
      <c r="A540" t="inlineStr">
        <is>
          <t>LOAN GUARANTEES FOR NATIVE HAWAIIAN HOUSING</t>
        </is>
      </c>
      <c r="B540" t="inlineStr">
        <is>
          <t>14.874</t>
        </is>
      </c>
    </row>
    <row r="541">
      <c r="A541" t="inlineStr">
        <is>
          <t>RESEARCH AND DATA ANALYSIS</t>
        </is>
      </c>
      <c r="B541" t="inlineStr">
        <is>
          <t>95.007</t>
        </is>
      </c>
    </row>
    <row r="542">
      <c r="A542" t="inlineStr">
        <is>
          <t>OFFICE OF NATIVE AMERICAN PROGRAMS TRAINING AND TECHNICAL ASSISTANCE FOR INDIAN HOUSING BLOCK GRANT PROGRAM</t>
        </is>
      </c>
      <c r="B542" t="inlineStr">
        <is>
          <t>14.893</t>
        </is>
      </c>
    </row>
    <row r="543">
      <c r="A543" t="inlineStr">
        <is>
          <t>SECTION 8 HOUSING CHOICE VOUCHERS</t>
        </is>
      </c>
      <c r="B543" t="inlineStr">
        <is>
          <t>14.871</t>
        </is>
      </c>
    </row>
    <row r="544">
      <c r="A544" t="inlineStr">
        <is>
          <t>TRANSPORTATION INFRASTRUCTURE FINANCE AND INNOVATION ACT (TIFIA) PROGRAM</t>
        </is>
      </c>
      <c r="B544" t="inlineStr">
        <is>
          <t>20.223</t>
        </is>
      </c>
    </row>
    <row r="545">
      <c r="A545" t="inlineStr">
        <is>
          <t>PUBLIC HOUSING OPERATING FUND</t>
        </is>
      </c>
      <c r="B545" t="inlineStr">
        <is>
          <t>14.85</t>
        </is>
      </c>
    </row>
    <row r="546">
      <c r="A546" t="inlineStr">
        <is>
          <t>TRIBAL AGRICULTURE TECHNICAL ASSISTANCE</t>
        </is>
      </c>
      <c r="B546" t="inlineStr">
        <is>
          <t>10.048</t>
        </is>
      </c>
    </row>
    <row r="547">
      <c r="A547" t="inlineStr">
        <is>
          <t>HOME INVESTMENT PARTNERSHIPS PROGRAM</t>
        </is>
      </c>
      <c r="B547" t="inlineStr">
        <is>
          <t>14.239</t>
        </is>
      </c>
    </row>
    <row r="548">
      <c r="A548" t="inlineStr">
        <is>
          <t>CHOICE NEIGHBORHOODS PLANNING GRANTS</t>
        </is>
      </c>
      <c r="B548" t="inlineStr">
        <is>
          <t>14.892</t>
        </is>
      </c>
    </row>
    <row r="549">
      <c r="A549" t="inlineStr">
        <is>
          <t>AFFORDABLE HOUSING DEVELOPMENT IN MAIN STREET REJUVENATION PROJECTS</t>
        </is>
      </c>
      <c r="B549" t="inlineStr">
        <is>
          <t>14.878</t>
        </is>
      </c>
    </row>
    <row r="550">
      <c r="A550" t="inlineStr">
        <is>
          <t>GRID DEPLOYMENT OFFICE - OTHER DIRECT FUNDING MECHANISMS/IDENTIFIED TRANSACTIONS</t>
        </is>
      </c>
      <c r="B550" t="inlineStr">
        <is>
          <t>81.3</t>
        </is>
      </c>
    </row>
    <row r="551">
      <c r="A551" t="inlineStr">
        <is>
          <t>DEVELOPMENT AND COORDINATION OF RURAL HEALTH SERVICES</t>
        </is>
      </c>
      <c r="B551" t="inlineStr">
        <is>
          <t>93.223</t>
        </is>
      </c>
    </row>
    <row r="552">
      <c r="A552" t="inlineStr">
        <is>
          <t>HOUSING TRUST FUND</t>
        </is>
      </c>
      <c r="B552" t="inlineStr">
        <is>
          <t>14.275</t>
        </is>
      </c>
    </row>
    <row r="553">
      <c r="A553" t="inlineStr">
        <is>
          <t>RURAL HEALTH RESEARCH CENTERS</t>
        </is>
      </c>
      <c r="B553" t="inlineStr">
        <is>
          <t>93.155</t>
        </is>
      </c>
    </row>
    <row r="554">
      <c r="A554" t="inlineStr">
        <is>
          <t>COMMERCIAL TECHNOLOGIES FOR MAINTENANCE ACTIVITIES PROGRAM</t>
        </is>
      </c>
      <c r="B554" t="inlineStr">
        <is>
          <t>12.225</t>
        </is>
      </c>
    </row>
    <row r="555">
      <c r="A555" t="inlineStr">
        <is>
          <t>LEAD-BASED PAINT CAPITAL FUND PROGRAM</t>
        </is>
      </c>
      <c r="B555" t="inlineStr">
        <is>
          <t>14.888</t>
        </is>
      </c>
    </row>
    <row r="556">
      <c r="A556" t="inlineStr">
        <is>
          <t>RENEWABLE ENERGY RESEARCH AND DEVELOPMENT</t>
        </is>
      </c>
      <c r="B556" t="inlineStr">
        <is>
          <t>81.087</t>
        </is>
      </c>
    </row>
    <row r="557">
      <c r="A557" t="inlineStr">
        <is>
          <t>ENERGY EFFICIENCY AND RENEWABLE ENERGY INFORMATION DISSEMINATION, OUTREACH, TRAINING AND TECHNICAL ANALYSIS/ASSISTANCE</t>
        </is>
      </c>
      <c r="B557" t="inlineStr">
        <is>
          <t>81.117</t>
        </is>
      </c>
    </row>
    <row r="558">
      <c r="A558" t="inlineStr">
        <is>
          <t>INDIAN COMMUNITY DEVELOPMENT BLOCK GRANT PROGRAM</t>
        </is>
      </c>
      <c r="B558" t="inlineStr">
        <is>
          <t>14.862</t>
        </is>
      </c>
    </row>
    <row r="559">
      <c r="A559" t="inlineStr">
        <is>
          <t>HAVA ELECTION SECURITY GRANTS</t>
        </is>
      </c>
      <c r="B559" t="inlineStr">
        <is>
          <t>90.404</t>
        </is>
      </c>
    </row>
    <row r="560">
      <c r="A560" t="inlineStr">
        <is>
          <t>MAINSTREAM VOUCHERS</t>
        </is>
      </c>
      <c r="B560" t="inlineStr">
        <is>
          <t>14.879</t>
        </is>
      </c>
    </row>
    <row r="561">
      <c r="A561" t="inlineStr">
        <is>
          <t>INDIAN HEALTH SERVICE, HEALTH MANAGEMENT DEVELOPMENT PROGRAM</t>
        </is>
      </c>
      <c r="B561" t="inlineStr">
        <is>
          <t>93.228</t>
        </is>
      </c>
    </row>
    <row r="562">
      <c r="A562" t="inlineStr">
        <is>
          <t>PUBLIC AND INDIAN HOUSING INDIAN LOAN GUARANTEE PROGRAM</t>
        </is>
      </c>
      <c r="B562" t="inlineStr">
        <is>
          <t>14.865</t>
        </is>
      </c>
    </row>
    <row r="563">
      <c r="A563" t="inlineStr">
        <is>
          <t>INDIAN HOUSING BLOCK GRANTS</t>
        </is>
      </c>
      <c r="B563" t="inlineStr">
        <is>
          <t>14.867</t>
        </is>
      </c>
    </row>
    <row r="564">
      <c r="A564" t="inlineStr">
        <is>
          <t>HELP AMERICA VOTE ACT REQUIREMENTS PAYMENTS</t>
        </is>
      </c>
      <c r="B564" t="inlineStr">
        <is>
          <t>90.401</t>
        </is>
      </c>
    </row>
    <row r="565">
      <c r="A565" t="inlineStr">
        <is>
          <t>TRIBAL HUD-VA SUPPORTIVE HOUSING PROGRAM</t>
        </is>
      </c>
      <c r="B565" t="inlineStr">
        <is>
          <t>14.899</t>
        </is>
      </c>
    </row>
    <row r="566">
      <c r="A566" t="inlineStr">
        <is>
          <t>STRENGTHENING MOBILITY AND REVOLUTIONIZING TRANSPORTATION (SMART) GRANTS PROGRAM</t>
        </is>
      </c>
      <c r="B566" t="inlineStr">
        <is>
          <t>20.941</t>
        </is>
      </c>
    </row>
    <row r="567">
      <c r="A567" t="inlineStr">
        <is>
          <t>NATIVE HAWAIIAN HOUSING BLOCK GRANTS</t>
        </is>
      </c>
      <c r="B567" t="inlineStr">
        <is>
          <t>14.873</t>
        </is>
      </c>
    </row>
    <row r="568">
      <c r="A568" t="inlineStr">
        <is>
          <t>WEATHERIZATION ASSISTANCE FOR LOW-INCOME PERSONS</t>
        </is>
      </c>
      <c r="B568" t="inlineStr">
        <is>
          <t>81.042</t>
        </is>
      </c>
    </row>
    <row r="569">
      <c r="A569" t="inlineStr">
        <is>
          <t>SMALL RURAL HOSPITAL IMPROVEMENT GRANT PROGRAM</t>
        </is>
      </c>
      <c r="B569" t="inlineStr">
        <is>
          <t>93.301</t>
        </is>
      </c>
    </row>
    <row r="570">
      <c r="A570" t="inlineStr">
        <is>
          <t>CONSERVATION RESEARCH AND DEVELOPMENT</t>
        </is>
      </c>
      <c r="B570" t="inlineStr">
        <is>
          <t>81.086</t>
        </is>
      </c>
    </row>
    <row r="571">
      <c r="A571" t="inlineStr">
        <is>
          <t>STATE ENERGY PROGRAM SPECIAL PROJECTS</t>
        </is>
      </c>
      <c r="B571" t="inlineStr">
        <is>
          <t>81.119</t>
        </is>
      </c>
    </row>
    <row r="572">
      <c r="A572" t="inlineStr">
        <is>
          <t>ENVIRONMENTAL FINANCE CENTER GRANTS</t>
        </is>
      </c>
      <c r="B572" t="inlineStr">
        <is>
          <t>66.203</t>
        </is>
      </c>
    </row>
    <row r="573">
      <c r="A573" t="inlineStr">
        <is>
          <t>MULTIPURPOSE GRANTS TO STATES AND TRIBES</t>
        </is>
      </c>
      <c r="B573" t="inlineStr">
        <is>
          <t>66.204</t>
        </is>
      </c>
    </row>
    <row r="574">
      <c r="A574" t="inlineStr">
        <is>
          <t>BEACH MONITORING AND NOTIFICATION PROGRAM IMPLEMENTATION GRANTS</t>
        </is>
      </c>
      <c r="B574" t="inlineStr">
        <is>
          <t>66.472</t>
        </is>
      </c>
    </row>
    <row r="575">
      <c r="A575" t="inlineStr">
        <is>
          <t>COUNTY OF NYE, NYE COUNTY SHERIFFS OFFICE LAW ENFORCEMENT SERVICES</t>
        </is>
      </c>
      <c r="B575" t="inlineStr">
        <is>
          <t>81.26</t>
        </is>
      </c>
    </row>
    <row r="576">
      <c r="A576" t="inlineStr">
        <is>
          <t>STATE PUBLIC WATER SYSTEM SUPERVISION</t>
        </is>
      </c>
      <c r="B576" t="inlineStr">
        <is>
          <t>66.432</t>
        </is>
      </c>
    </row>
    <row r="577">
      <c r="A577" t="inlineStr">
        <is>
          <t>REDUCING LEAD IN DRINKING WATER (SDWA 1459B)</t>
        </is>
      </c>
      <c r="B577" t="inlineStr">
        <is>
          <t>66.443</t>
        </is>
      </c>
    </row>
    <row r="578">
      <c r="A578" t="inlineStr">
        <is>
          <t>DRINKING WATER SYSTEM INFRASTRUCTURE RESILIENCE AND SUSTAINABILITY PROGRAM  SDWA 1459A(L)</t>
        </is>
      </c>
      <c r="B578" t="inlineStr">
        <is>
          <t>66.448</t>
        </is>
      </c>
    </row>
    <row r="579">
      <c r="A579" t="inlineStr">
        <is>
          <t>TRIBAL JUSTICE SYSTEMS</t>
        </is>
      </c>
      <c r="B579" t="inlineStr">
        <is>
          <t>16.608</t>
        </is>
      </c>
    </row>
    <row r="580">
      <c r="A580" t="inlineStr">
        <is>
          <t>TRIBAL SPECIAL CRIMINAL JURISDICTION REIMBURSEMENT</t>
        </is>
      </c>
      <c r="B580" t="inlineStr">
        <is>
          <t>16.059</t>
        </is>
      </c>
    </row>
    <row r="581">
      <c r="A581" t="inlineStr">
        <is>
          <t>VIOLENCE AGAINST WOMEN FORMULA GRANTS</t>
        </is>
      </c>
      <c r="B581" t="inlineStr">
        <is>
          <t>16.588</t>
        </is>
      </c>
    </row>
    <row r="582">
      <c r="A582" t="inlineStr">
        <is>
          <t>HEALTH PROFESSIONS RECRUITMENT PROGRAM FOR INDIANS</t>
        </is>
      </c>
      <c r="B582" t="inlineStr">
        <is>
          <t>93.97</t>
        </is>
      </c>
    </row>
    <row r="583">
      <c r="A583" t="inlineStr">
        <is>
          <t>TRIBAL SELF-GOVERNANCE PROGRAM: PLANNING AND NEGOTIATION COOPERATIVE AGREEMENT</t>
        </is>
      </c>
      <c r="B583" t="inlineStr">
        <is>
          <t>93.444</t>
        </is>
      </c>
    </row>
    <row r="584">
      <c r="A584" t="inlineStr">
        <is>
          <t>REFUGEE AND ENTRANT ASSISTANCE STATE/REPLACEMENT DESIGNEE ADMINISTERED PROGRAMS</t>
        </is>
      </c>
      <c r="B584" t="inlineStr">
        <is>
          <t>93.566</t>
        </is>
      </c>
    </row>
    <row r="585">
      <c r="A585" t="inlineStr">
        <is>
          <t>HEALTH PROFESSIONS PREPARATORY SCHOLARSHIP PROGRAM FOR INDIANS</t>
        </is>
      </c>
      <c r="B585" t="inlineStr">
        <is>
          <t>93.971</t>
        </is>
      </c>
    </row>
    <row r="586">
      <c r="A586" t="inlineStr">
        <is>
          <t>SUPPORT FOR ADAM WALSH ACT IMPLEMENTATION GRANT PROGRAM</t>
        </is>
      </c>
      <c r="B586" t="inlineStr">
        <is>
          <t>16.75</t>
        </is>
      </c>
    </row>
    <row r="587">
      <c r="A587" t="inlineStr">
        <is>
          <t>RESEARCH, MONITORING AND OUTCOMES DEFINITIONS FOR VACCINE SAFETY</t>
        </is>
      </c>
      <c r="B587" t="inlineStr">
        <is>
          <t>93.344</t>
        </is>
      </c>
    </row>
    <row r="588">
      <c r="A588" t="inlineStr">
        <is>
          <t>TRIBAL DOMESTIC VIOLENCE AND SEXUAL ASSAULT COALITIONS GRANT PROGRAM</t>
        </is>
      </c>
      <c r="B588" t="inlineStr">
        <is>
          <t>16.557</t>
        </is>
      </c>
    </row>
    <row r="589">
      <c r="A589" t="inlineStr">
        <is>
          <t>AFFORDABLE CARE ACT (ACA) PERSONAL RESPONSIBILITY EDUCATION PROGRAM</t>
        </is>
      </c>
      <c r="B589" t="inlineStr">
        <is>
          <t>93.092</t>
        </is>
      </c>
    </row>
    <row r="590">
      <c r="A590" t="inlineStr">
        <is>
          <t>NATIONAL DECERTIFICATION INDEX</t>
        </is>
      </c>
      <c r="B590" t="inlineStr">
        <is>
          <t>16.038</t>
        </is>
      </c>
    </row>
    <row r="591">
      <c r="A591" t="inlineStr">
        <is>
          <t>EPIDEMIOLOGY PROGRAM</t>
        </is>
      </c>
      <c r="B591" t="inlineStr">
        <is>
          <t>93.231</t>
        </is>
      </c>
    </row>
    <row r="592">
      <c r="A592" t="inlineStr">
        <is>
          <t>CONGRESSIONAL DIRECTIVES</t>
        </is>
      </c>
      <c r="B592" t="inlineStr">
        <is>
          <t>93.493</t>
        </is>
      </c>
    </row>
    <row r="593">
      <c r="A593" t="inlineStr">
        <is>
          <t>ACADEMIC-BASED DRUG FIELD TESTING AND TRAINING INITIATIVE</t>
        </is>
      </c>
      <c r="B593" t="inlineStr">
        <is>
          <t>16.032</t>
        </is>
      </c>
    </row>
    <row r="594">
      <c r="A594" t="inlineStr">
        <is>
          <t>OFFICE OF TECHNOLOGY TRANSITIONS (OTT)-TECHNOLOGY DEPLOYMENT, DEMONSTRATION AND COMMERCIALIZATION</t>
        </is>
      </c>
      <c r="B594" t="inlineStr">
        <is>
          <t>81.01</t>
        </is>
      </c>
    </row>
    <row r="595">
      <c r="A595" t="inlineStr">
        <is>
          <t>STATE DOMESTIC VIOLENCE AND SEXUAL ASSAULT COALITIONS</t>
        </is>
      </c>
      <c r="B595" t="inlineStr">
        <is>
          <t>16.556</t>
        </is>
      </c>
    </row>
    <row r="596">
      <c r="A596" t="inlineStr">
        <is>
          <t>NATIONAL FARMWORKER JOBS PROGRAM</t>
        </is>
      </c>
      <c r="B596" t="inlineStr">
        <is>
          <t>17.264</t>
        </is>
      </c>
    </row>
    <row r="597">
      <c r="A597" t="inlineStr">
        <is>
          <t>URBAN INDIAN HEALTH SERVICES</t>
        </is>
      </c>
      <c r="B597" t="inlineStr">
        <is>
          <t>93.193</t>
        </is>
      </c>
    </row>
    <row r="598">
      <c r="A598" t="inlineStr">
        <is>
          <t>ELECTRICITY RESEARCH, DEVELOPMENT AND ANALYSIS</t>
        </is>
      </c>
      <c r="B598" t="inlineStr">
        <is>
          <t>81.122</t>
        </is>
      </c>
    </row>
    <row r="599">
      <c r="A599" t="inlineStr">
        <is>
          <t>DNA BACKLOG REDUCTION PROGRAM</t>
        </is>
      </c>
      <c r="B599" t="inlineStr">
        <is>
          <t>16.741</t>
        </is>
      </c>
    </row>
    <row r="600">
      <c r="A600" t="inlineStr">
        <is>
          <t>RESIDENTIAL SUBSTANCE ABUSE TREATMENT FOR STATE PRISONERS</t>
        </is>
      </c>
      <c r="B600" t="inlineStr">
        <is>
          <t>16.593</t>
        </is>
      </c>
    </row>
    <row r="601">
      <c r="A601" t="inlineStr">
        <is>
          <t>NATIONAL DEAF SERVICES LINE</t>
        </is>
      </c>
      <c r="B601" t="inlineStr">
        <is>
          <t>16.056</t>
        </is>
      </c>
    </row>
    <row r="602">
      <c r="A602" t="inlineStr">
        <is>
          <t>VETERANS STATE ADULT DAY HEALTH CARE</t>
        </is>
      </c>
      <c r="B602" t="inlineStr">
        <is>
          <t>64.026</t>
        </is>
      </c>
    </row>
    <row r="603">
      <c r="A603" t="inlineStr">
        <is>
          <t>REMEDIAL ACTION AND WASTE MANAGEMENT</t>
        </is>
      </c>
      <c r="B603" t="inlineStr">
        <is>
          <t>81.092</t>
        </is>
      </c>
    </row>
    <row r="604">
      <c r="A604" t="inlineStr">
        <is>
          <t>SOCIAL SERVICES BLOCK GRANT</t>
        </is>
      </c>
      <c r="B604" t="inlineStr">
        <is>
          <t>93.667</t>
        </is>
      </c>
    </row>
    <row r="605">
      <c r="A605" t="inlineStr">
        <is>
          <t>INDIAN HEALTH SERVICE BEHAVIORAL HEALTH PROGRAMS</t>
        </is>
      </c>
      <c r="B605" t="inlineStr">
        <is>
          <t>93.654</t>
        </is>
      </c>
    </row>
    <row r="606">
      <c r="A606" t="inlineStr">
        <is>
          <t>INDIAN SELF-DETERMINATION</t>
        </is>
      </c>
      <c r="B606" t="inlineStr">
        <is>
          <t>93.441</t>
        </is>
      </c>
    </row>
    <row r="607">
      <c r="A607" t="inlineStr">
        <is>
          <t>TITLE I GRANTS TO LOCAL EDUCATIONAL AGENCIES</t>
        </is>
      </c>
      <c r="B607" t="inlineStr">
        <is>
          <t>84.01</t>
        </is>
      </c>
    </row>
    <row r="608">
      <c r="A608" t="inlineStr">
        <is>
          <t>OFFICE OF SCIENCE FINANCIAL ASSISTANCE PROGRAM</t>
        </is>
      </c>
      <c r="B608" t="inlineStr">
        <is>
          <t>81.049</t>
        </is>
      </c>
    </row>
    <row r="609">
      <c r="A609" t="inlineStr">
        <is>
          <t>INDIAN HEALTH SERVICE DOMESTIC VIOLENCE PREVENTION PROGRAMS</t>
        </is>
      </c>
      <c r="B609" t="inlineStr">
        <is>
          <t>93.653</t>
        </is>
      </c>
    </row>
    <row r="610">
      <c r="A610" t="inlineStr">
        <is>
          <t>VETERANS STATE NURSING HOME CARE</t>
        </is>
      </c>
      <c r="B610" t="inlineStr">
        <is>
          <t>64.015</t>
        </is>
      </c>
    </row>
    <row r="611">
      <c r="A611" t="inlineStr">
        <is>
          <t>SCIENCE, TECHNOLOGY, ENGINEERING AND MATHEMATICS (STEM) EDUCATIONAL PROGRAM: SCIENCE, MATHEMATICS AND RESEARCH FOR TRANSFORMATION (SMART)</t>
        </is>
      </c>
      <c r="B611" t="inlineStr">
        <is>
          <t>12.631</t>
        </is>
      </c>
    </row>
    <row r="612">
      <c r="A612" t="inlineStr">
        <is>
          <t>SOCIAL INSURANCE FOR RAILROAD WORKERS</t>
        </is>
      </c>
      <c r="B612" t="inlineStr">
        <is>
          <t>57.006</t>
        </is>
      </c>
    </row>
    <row r="613">
      <c r="A613" t="inlineStr">
        <is>
          <t>ADVANCING SYSTEM IMPROVEMENTS FOR KEY ISSUES IN WOMEN'S HEALTH</t>
        </is>
      </c>
      <c r="B613" t="inlineStr">
        <is>
          <t>93.088</t>
        </is>
      </c>
    </row>
    <row r="614">
      <c r="A614" t="inlineStr">
        <is>
          <t>TRIBAL SPECIAL ASSISTANT UNITED STATES ATTORNEYS</t>
        </is>
      </c>
      <c r="B614" t="inlineStr">
        <is>
          <t>16.055</t>
        </is>
      </c>
    </row>
    <row r="615">
      <c r="A615" t="inlineStr">
        <is>
          <t>COMMUNITY SERVICES BLOCK GRANT DISCRETIONARY AWARDS</t>
        </is>
      </c>
      <c r="B615" t="inlineStr">
        <is>
          <t>93.57</t>
        </is>
      </c>
    </row>
    <row r="616">
      <c r="A616" t="inlineStr">
        <is>
          <t>TRANSITIONAL HOUSING ASSISTANCE FOR VICTIMS OF DOMESTIC VIOLENCE, DATING VIOLENCE, STALKING, OR SEXUAL ASSAULT</t>
        </is>
      </c>
      <c r="B616" t="inlineStr">
        <is>
          <t>16.736</t>
        </is>
      </c>
    </row>
    <row r="617">
      <c r="A617" t="inlineStr">
        <is>
          <t>RESOURCE CENTER ON WORKPLACE RESPONSE TO DOMESTIC VIOLENCE, DATING VIOLENCE, SEXUAL ASSAULT, AND STALKING</t>
        </is>
      </c>
      <c r="B617" t="inlineStr">
        <is>
          <t>16.028</t>
        </is>
      </c>
    </row>
    <row r="618">
      <c r="A618" t="inlineStr">
        <is>
          <t>PAYMENTS TO TERRITORIES  ADULTS</t>
        </is>
      </c>
      <c r="B618" t="inlineStr">
        <is>
          <t>93.56</t>
        </is>
      </c>
    </row>
    <row r="619">
      <c r="A619" t="inlineStr">
        <is>
          <t>SEXUAL RISK AVOIDANCE EDUCATION</t>
        </is>
      </c>
      <c r="B619" t="inlineStr">
        <is>
          <t>93.06</t>
        </is>
      </c>
    </row>
    <row r="620">
      <c r="A620" t="inlineStr">
        <is>
          <t>VIOLENCE AGAINST WOMEN DISCRETIONARY GRANTS FOR INDIAN TRIBAL GOVERNMENTS</t>
        </is>
      </c>
      <c r="B620" t="inlineStr">
        <is>
          <t>16.587</t>
        </is>
      </c>
    </row>
    <row r="621">
      <c r="A621" t="inlineStr">
        <is>
          <t>ADVANCED RESEARCH PROJECTS AGENCY - ENERGY</t>
        </is>
      </c>
      <c r="B621" t="inlineStr">
        <is>
          <t>81.135</t>
        </is>
      </c>
    </row>
    <row r="622">
      <c r="A622" t="inlineStr">
        <is>
          <t>HEALTH PROFESSIONS PRE-GRADUATE SCHOLARSHIP PROGRAM FOR INDIANS</t>
        </is>
      </c>
      <c r="B622" t="inlineStr">
        <is>
          <t>93.123</t>
        </is>
      </c>
    </row>
    <row r="623">
      <c r="A623" t="inlineStr">
        <is>
          <t>FEDERAL LOAN GUARANTEES FOR INNOVATIVE ENERGY TECHNOLOGIES</t>
        </is>
      </c>
      <c r="B623" t="inlineStr">
        <is>
          <t>81.126</t>
        </is>
      </c>
    </row>
    <row r="624">
      <c r="A624" t="inlineStr">
        <is>
          <t>PUBLIC HEALTH SERVICE EVALUATION FUNDS</t>
        </is>
      </c>
      <c r="B624" t="inlineStr">
        <is>
          <t>93.343</t>
        </is>
      </c>
    </row>
    <row r="625">
      <c r="A625" t="inlineStr">
        <is>
          <t>VETERANS STATE DOMICILIARY CARE</t>
        </is>
      </c>
      <c r="B625" t="inlineStr">
        <is>
          <t>64.014</t>
        </is>
      </c>
    </row>
    <row r="626">
      <c r="A626" t="inlineStr">
        <is>
          <t>LOW INCOME HOUSEHOLD WATER ASSISTANCE PROGRAM</t>
        </is>
      </c>
      <c r="B626" t="inlineStr">
        <is>
          <t>93.499</t>
        </is>
      </c>
    </row>
    <row r="627">
      <c r="A627" t="inlineStr">
        <is>
          <t>VETERANS CEMETERY GRANTS PROGRAM</t>
        </is>
      </c>
      <c r="B627" t="inlineStr">
        <is>
          <t>64.203</t>
        </is>
      </c>
    </row>
    <row r="628">
      <c r="A628" t="inlineStr">
        <is>
          <t>AGRICULTURAL RESEARCH BASIC AND APPLIED RESEARCH</t>
        </is>
      </c>
      <c r="B628" t="inlineStr">
        <is>
          <t>10.001</t>
        </is>
      </c>
    </row>
    <row r="629">
      <c r="A629" t="inlineStr">
        <is>
          <t>7(J) TECHNICAL ASSISTANCE</t>
        </is>
      </c>
      <c r="B629" t="inlineStr">
        <is>
          <t>59.007</t>
        </is>
      </c>
    </row>
    <row r="630">
      <c r="A630" t="inlineStr">
        <is>
          <t>U.S. REPATRIATION</t>
        </is>
      </c>
      <c r="B630" t="inlineStr">
        <is>
          <t>93.579</t>
        </is>
      </c>
    </row>
    <row r="631">
      <c r="A631" t="inlineStr">
        <is>
          <t>RESTORATIVE PRACTICES TO ADDRESS DOMESTIC VIOLENCE, DATING VIOLENCE, SEXUAL ASSAULT, AND STALKING</t>
        </is>
      </c>
      <c r="B631" t="inlineStr">
        <is>
          <t>16.052</t>
        </is>
      </c>
    </row>
    <row r="632">
      <c r="A632" t="inlineStr">
        <is>
          <t>LOCAL LAW ENFORCEMENT GRANTS FOR ENFORCEMENT OF CYBERCRIMES</t>
        </is>
      </c>
      <c r="B632" t="inlineStr">
        <is>
          <t>16.06</t>
        </is>
      </c>
    </row>
    <row r="633">
      <c r="A633" t="inlineStr">
        <is>
          <t>CHILD SUPPORT SERVICES RESEARCH</t>
        </is>
      </c>
      <c r="B633" t="inlineStr">
        <is>
          <t>93.564</t>
        </is>
      </c>
    </row>
    <row r="634">
      <c r="A634" t="inlineStr">
        <is>
          <t>AGRICULTURAL STATISTICS REPORTS</t>
        </is>
      </c>
      <c r="B634" t="inlineStr">
        <is>
          <t>10.95</t>
        </is>
      </c>
    </row>
    <row r="635">
      <c r="A635" t="inlineStr">
        <is>
          <t>UNACCOMPANIED CHILDREN PROGRAM</t>
        </is>
      </c>
      <c r="B635" t="inlineStr">
        <is>
          <t>93.676</t>
        </is>
      </c>
    </row>
    <row r="636">
      <c r="A636" t="inlineStr">
        <is>
          <t>COMBATTING CONTRABAND CELL PHONE USE IN PRISONS</t>
        </is>
      </c>
      <c r="B636" t="inlineStr">
        <is>
          <t>16.844</t>
        </is>
      </c>
    </row>
    <row r="637">
      <c r="A637" t="inlineStr">
        <is>
          <t>PUBLIC HEALTH NURSING</t>
        </is>
      </c>
      <c r="B637" t="inlineStr">
        <is>
          <t>93.383</t>
        </is>
      </c>
    </row>
    <row r="638">
      <c r="A638" t="inlineStr">
        <is>
          <t>STOP SCHOOL VIOLENCE</t>
        </is>
      </c>
      <c r="B638" t="inlineStr">
        <is>
          <t>16.839</t>
        </is>
      </c>
    </row>
    <row r="639">
      <c r="A639" t="inlineStr">
        <is>
          <t>NATIVE AMERICAN AND NATIVE HAWAIIAN LIBRARY SERVICES</t>
        </is>
      </c>
      <c r="B639" t="inlineStr">
        <is>
          <t>45.311</t>
        </is>
      </c>
    </row>
    <row r="640">
      <c r="A640" t="inlineStr">
        <is>
          <t>VETERAN READINESS AND EMPLOYMENT</t>
        </is>
      </c>
      <c r="B640" t="inlineStr">
        <is>
          <t>64.116</t>
        </is>
      </c>
    </row>
    <row r="641">
      <c r="A641" t="inlineStr">
        <is>
          <t>INDIAN HEALTH SERVICE SANITATION FACILITIES CONSTRUCTION PROGRAM</t>
        </is>
      </c>
      <c r="B641" t="inlineStr">
        <is>
          <t>93.445</t>
        </is>
      </c>
    </row>
    <row r="642">
      <c r="A642" t="inlineStr">
        <is>
          <t>8(A) BUSINESS DEVELOPMENT PROGRAM</t>
        </is>
      </c>
      <c r="B642" t="inlineStr">
        <is>
          <t>59.006</t>
        </is>
      </c>
    </row>
    <row r="643">
      <c r="A643" t="inlineStr">
        <is>
          <t>RURAL DOMESTIC VIOLENCE, DATING VIOLENCE, SEXUAL ASSAULT, AND STALKING ASSISTANCE PROGRAM</t>
        </is>
      </c>
      <c r="B643" t="inlineStr">
        <is>
          <t>16.589</t>
        </is>
      </c>
    </row>
    <row r="644">
      <c r="A644" t="inlineStr">
        <is>
          <t>INJURY PREVENTION PROGRAM FOR AMERICAN INDIANS AND ALASKAN NATIVES COOPERATIVE AGREEMENTS</t>
        </is>
      </c>
      <c r="B644" t="inlineStr">
        <is>
          <t>93.284</t>
        </is>
      </c>
    </row>
    <row r="645">
      <c r="A645" t="inlineStr">
        <is>
          <t>ARRA  EMERGENCY CONTINGENCY FUND FOR TEMPORARY ASSISTANCE FOR NEEDY FAMILIES (TANF) STATE PROGRAM</t>
        </is>
      </c>
      <c r="B645" t="inlineStr">
        <is>
          <t>93.714</t>
        </is>
      </c>
    </row>
    <row r="646">
      <c r="A646" t="inlineStr">
        <is>
          <t>OFFICE ON VIOLENCE AGAINST WOMEN SPECIAL PROJECTS</t>
        </is>
      </c>
      <c r="B646" t="inlineStr">
        <is>
          <t>16.029</t>
        </is>
      </c>
    </row>
    <row r="647">
      <c r="A647" t="inlineStr">
        <is>
          <t>PUBLIC BENEFIT CONVEYANCE PROGRAM</t>
        </is>
      </c>
      <c r="B647" t="inlineStr">
        <is>
          <t>16.578</t>
        </is>
      </c>
    </row>
    <row r="648">
      <c r="A648" t="inlineStr">
        <is>
          <t>REFUGEE AND ENTRANT ASSISTANCE VOLUNTARY AGENCY PROGRAMS</t>
        </is>
      </c>
      <c r="B648" t="inlineStr">
        <is>
          <t>93.567</t>
        </is>
      </c>
    </row>
    <row r="649">
      <c r="A649" t="inlineStr">
        <is>
          <t>GRANTS FOR OUTREACH AND SERVICES TO UNDERSERVED POPULATIONS</t>
        </is>
      </c>
      <c r="B649" t="inlineStr">
        <is>
          <t>16.889</t>
        </is>
      </c>
    </row>
    <row r="650">
      <c r="A650" t="inlineStr">
        <is>
          <t>NATIONAL HEALTH PROMOTION</t>
        </is>
      </c>
      <c r="B650" t="inlineStr">
        <is>
          <t>93.99</t>
        </is>
      </c>
    </row>
    <row r="651">
      <c r="A651" t="inlineStr">
        <is>
          <t>COMMUNITY SERVICES BLOCK GRANT</t>
        </is>
      </c>
      <c r="B651" t="inlineStr">
        <is>
          <t>93.569</t>
        </is>
      </c>
    </row>
    <row r="652">
      <c r="A652" t="inlineStr">
        <is>
          <t>HEALTHY MARRIAGE PROMOTION AND RESPONSIBLE FATHERHOOD GRANTS</t>
        </is>
      </c>
      <c r="B652" t="inlineStr">
        <is>
          <t>93.086</t>
        </is>
      </c>
    </row>
    <row r="653">
      <c r="A653" t="inlineStr">
        <is>
          <t>GRID INFRASTRUCTURE DEPLOYMENT AND RESILIENCE</t>
        </is>
      </c>
      <c r="B653" t="inlineStr">
        <is>
          <t>81.254</t>
        </is>
      </c>
    </row>
    <row r="654">
      <c r="A654" t="inlineStr">
        <is>
          <t>TRIBAL SELF-GOVERNANCE PROGRAM: IHS COMPACTS/FUNDING AGREEMENTS</t>
        </is>
      </c>
      <c r="B654" t="inlineStr">
        <is>
          <t>93.21</t>
        </is>
      </c>
    </row>
    <row r="655">
      <c r="A655" t="inlineStr">
        <is>
          <t>HEALTH PROFESSIONS SCHOLARSHIP PROGRAM</t>
        </is>
      </c>
      <c r="B655" t="inlineStr">
        <is>
          <t>93.972</t>
        </is>
      </c>
    </row>
    <row r="656">
      <c r="A656" t="inlineStr">
        <is>
          <t>TRANSITION ASSISTANCE PROGRAM</t>
        </is>
      </c>
      <c r="B656" t="inlineStr">
        <is>
          <t>17.807</t>
        </is>
      </c>
    </row>
    <row r="657">
      <c r="A657" t="inlineStr">
        <is>
          <t>KEEP YOUNG ATHLETES SAFE</t>
        </is>
      </c>
      <c r="B657" t="inlineStr">
        <is>
          <t>16.84</t>
        </is>
      </c>
    </row>
    <row r="658">
      <c r="A658" t="inlineStr">
        <is>
          <t>OVW LGBT SPECIFIC SERVICES PROGRAM</t>
        </is>
      </c>
      <c r="B658" t="inlineStr">
        <is>
          <t>16.057</t>
        </is>
      </c>
    </row>
    <row r="659">
      <c r="A659" t="inlineStr">
        <is>
          <t>GRANTS TO ENCOURAGE ARREST POLICIES AND ENFORCEMENT OF PROTECTION ORDERS PROGRAM</t>
        </is>
      </c>
      <c r="B659" t="inlineStr">
        <is>
          <t>16.59</t>
        </is>
      </c>
    </row>
    <row r="660">
      <c r="A660" t="inlineStr">
        <is>
          <t>PAYMENTS TO STATES FOR PROGRAMS TO PROMOTE THE HIRING AND RETENTION OF NURSES AT STATE VETERANS HOMES</t>
        </is>
      </c>
      <c r="B660" t="inlineStr">
        <is>
          <t>64.053</t>
        </is>
      </c>
    </row>
    <row r="661">
      <c r="A661" t="inlineStr">
        <is>
          <t>GRANTS TO STATES FOR ACCESS AND VISITATION PROGRAMS</t>
        </is>
      </c>
      <c r="B661" t="inlineStr">
        <is>
          <t>93.597</t>
        </is>
      </c>
    </row>
    <row r="662">
      <c r="A662" t="inlineStr">
        <is>
          <t>TEMPORARY ASSISTANCE FOR NEEDY FAMILIES</t>
        </is>
      </c>
      <c r="B662" t="inlineStr">
        <is>
          <t>93.558</t>
        </is>
      </c>
    </row>
    <row r="663">
      <c r="A663" t="inlineStr">
        <is>
          <t>RURAL VIOLENT CRIME INITIATIVE</t>
        </is>
      </c>
      <c r="B663" t="inlineStr">
        <is>
          <t>16.039</t>
        </is>
      </c>
    </row>
    <row r="664">
      <c r="A664" t="inlineStr">
        <is>
          <t>CHILD SUPPORT SERVICES</t>
        </is>
      </c>
      <c r="B664" t="inlineStr">
        <is>
          <t>93.563</t>
        </is>
      </c>
    </row>
    <row r="665">
      <c r="A665" t="inlineStr">
        <is>
          <t>TRANSPORTATION PLANNING, RESEARCH AND EDUCATION</t>
        </is>
      </c>
      <c r="B665" t="inlineStr">
        <is>
          <t>20.931</t>
        </is>
      </c>
    </row>
    <row r="666">
      <c r="A666" t="inlineStr">
        <is>
          <t>DEMONSTRATION PROGRAM ON TRAUMA-INFORMED, VICTIM CENTERED TRAINING FOR LAW ENFORCEMENT</t>
        </is>
      </c>
      <c r="B666" t="inlineStr">
        <is>
          <t>16.058</t>
        </is>
      </c>
    </row>
    <row r="667">
      <c r="A667" t="inlineStr">
        <is>
          <t>SEXUAL ASSAULT SERVICES FORMULA PROGRAM</t>
        </is>
      </c>
      <c r="B667" t="inlineStr">
        <is>
          <t>16.017</t>
        </is>
      </c>
    </row>
    <row r="668">
      <c r="A668" t="inlineStr">
        <is>
          <t>LOW-INCOME HOME ENERGY ASSISTANCE</t>
        </is>
      </c>
      <c r="B668" t="inlineStr">
        <is>
          <t>93.568</t>
        </is>
      </c>
    </row>
    <row r="669">
      <c r="A669" t="inlineStr">
        <is>
          <t>VETERANS TREATMENT COURT DISCRETIONARY GRANT PROGRAM</t>
        </is>
      </c>
      <c r="B669" t="inlineStr">
        <is>
          <t>16.043</t>
        </is>
      </c>
    </row>
    <row r="670">
      <c r="A670" t="inlineStr">
        <is>
          <t>CONSOLIDATED AND TECHNICAL ASSISTANCE GRANT PROGRAM TO ADDRESS CHILDREN AND YOUTH EXPERIENCING DOMESTIC AND SEXUAL VIOLENCE AND ENGAGE MEN AND BOYS AS ALLIES</t>
        </is>
      </c>
      <c r="B670" t="inlineStr">
        <is>
          <t>16.888</t>
        </is>
      </c>
    </row>
    <row r="671">
      <c r="A671" t="inlineStr">
        <is>
          <t>INDIAN HEALTH SERVICE EDUCATIONAL LOAN REPAYMENT</t>
        </is>
      </c>
      <c r="B671" t="inlineStr">
        <is>
          <t>93.164</t>
        </is>
      </c>
    </row>
    <row r="672">
      <c r="A672" t="inlineStr">
        <is>
          <t>TRIBAL WORK GRANTS</t>
        </is>
      </c>
      <c r="B672" t="inlineStr">
        <is>
          <t>93.594</t>
        </is>
      </c>
    </row>
    <row r="673">
      <c r="A673" t="inlineStr">
        <is>
          <t>HEALTH EQUITY DATA ACCESS PROGRAM</t>
        </is>
      </c>
      <c r="B673" t="inlineStr">
        <is>
          <t>93.695</t>
        </is>
      </c>
    </row>
    <row r="674">
      <c r="A674" t="inlineStr">
        <is>
          <t>FAMILY PLANNING SERVICE DELIVERY IMPROVEMENT RESEARCH</t>
        </is>
      </c>
      <c r="B674" t="inlineStr">
        <is>
          <t>93.974</t>
        </is>
      </c>
    </row>
    <row r="675">
      <c r="A675" t="inlineStr">
        <is>
          <t>INDIAN HEALTH SERVICE COMMUNITY HEALTH AIDE PROGRAM</t>
        </is>
      </c>
      <c r="B675" t="inlineStr">
        <is>
          <t>93.382</t>
        </is>
      </c>
    </row>
    <row r="676">
      <c r="A676" t="inlineStr">
        <is>
          <t>LEGALLY-DIRECTED ACADEMIC PROGRAMS, WORKFORCE DEVELOPMENT AND COMMUNITY SUPPORT</t>
        </is>
      </c>
      <c r="B676" t="inlineStr">
        <is>
          <t>81.252</t>
        </is>
      </c>
    </row>
    <row r="677">
      <c r="A677" t="inlineStr">
        <is>
          <t>GRANTS FOR NEW AND EXPANDED SERVICES UNDER THE HEALTH CENTER PROGRAM</t>
        </is>
      </c>
      <c r="B677" t="inlineStr">
        <is>
          <t>93.527</t>
        </is>
      </c>
    </row>
    <row r="678">
      <c r="A678" t="inlineStr">
        <is>
          <t>NATIONAL HEALTH SERVICE CORPS LOAN REPAYMENT</t>
        </is>
      </c>
      <c r="B678" t="inlineStr">
        <is>
          <t>93.162</t>
        </is>
      </c>
    </row>
    <row r="679">
      <c r="A679" t="inlineStr">
        <is>
          <t>GRANTS TO STATES FOR LOAN REPAYMENT</t>
        </is>
      </c>
      <c r="B679" t="inlineStr">
        <is>
          <t>93.165</t>
        </is>
      </c>
    </row>
    <row r="680">
      <c r="A680" t="inlineStr">
        <is>
          <t>NURSE ANESTHETIST TRAINEESHIP</t>
        </is>
      </c>
      <c r="B680" t="inlineStr">
        <is>
          <t>93.124</t>
        </is>
      </c>
    </row>
    <row r="681">
      <c r="A681" t="inlineStr">
        <is>
          <t>COOPERATIVE AGREEMENTS TO STATES/TERRITORIES FOR THE COORDINATION AND DEVELOPMENT OF PRIMARY CARE OFFICES</t>
        </is>
      </c>
      <c r="B681" t="inlineStr">
        <is>
          <t>93.13</t>
        </is>
      </c>
    </row>
    <row r="682">
      <c r="A682" t="inlineStr">
        <is>
          <t>NATIONAL HEALTH CENTER FOR HEALTH WORKFORCE ANALYSIS</t>
        </is>
      </c>
      <c r="B682" t="inlineStr">
        <is>
          <t>93.3</t>
        </is>
      </c>
    </row>
    <row r="683">
      <c r="A683" t="inlineStr">
        <is>
          <t>NATIONAL RESEARCH SERVICE AWARD IN PRIMARY CARE MEDICINE</t>
        </is>
      </c>
      <c r="B683" t="inlineStr">
        <is>
          <t>93.186</t>
        </is>
      </c>
    </row>
    <row r="684">
      <c r="A684" t="inlineStr">
        <is>
          <t>GRANTS TO STATES TO SUPPORT ORAL HEALTH WORKFORCE ACTIVITIES</t>
        </is>
      </c>
      <c r="B684" t="inlineStr">
        <is>
          <t>93.236</t>
        </is>
      </c>
    </row>
    <row r="685">
      <c r="A685" t="inlineStr">
        <is>
          <t>NURSE FACULTY LOAN PROGRAM (NFLP)</t>
        </is>
      </c>
      <c r="B685" t="inlineStr">
        <is>
          <t>93.264</t>
        </is>
      </c>
    </row>
    <row r="686">
      <c r="A686" t="inlineStr">
        <is>
          <t>NURSING STUDENT LOANS</t>
        </is>
      </c>
      <c r="B686" t="inlineStr">
        <is>
          <t>93.364</t>
        </is>
      </c>
    </row>
    <row r="687">
      <c r="A687" t="inlineStr">
        <is>
          <t>MEDICAL STUDENT EDUCATION</t>
        </is>
      </c>
      <c r="B687" t="inlineStr">
        <is>
          <t>93.68</t>
        </is>
      </c>
    </row>
    <row r="688">
      <c r="A688" t="inlineStr">
        <is>
          <t>CHILDREN'S HOSPITALS GRADUATE MEDICAL EDUCATION PAYMENT PROGRAM</t>
        </is>
      </c>
      <c r="B688" t="inlineStr">
        <is>
          <t>93.255</t>
        </is>
      </c>
    </row>
    <row r="689">
      <c r="A689" t="inlineStr">
        <is>
          <t>TECHNICAL AND NON-FINANCIAL ASSISTANCE TO HEALTH CENTERS</t>
        </is>
      </c>
      <c r="B689" t="inlineStr">
        <is>
          <t>93.129</t>
        </is>
      </c>
    </row>
    <row r="690">
      <c r="A690" t="inlineStr">
        <is>
          <t>NURSE CORPS LOAN REPAYMENT PROGRAM</t>
        </is>
      </c>
      <c r="B690" t="inlineStr">
        <is>
          <t>93.908</t>
        </is>
      </c>
    </row>
    <row r="691">
      <c r="A691" t="inlineStr">
        <is>
          <t>NURSE CORPS SCHOLARSHIP</t>
        </is>
      </c>
      <c r="B691" t="inlineStr">
        <is>
          <t>93.303</t>
        </is>
      </c>
    </row>
    <row r="692">
      <c r="A692" t="inlineStr">
        <is>
          <t>DISADVANTAGED HEALTH PROFESSIONS FACULTY LOAN REPAYMENT PROGRAM (FLRP)</t>
        </is>
      </c>
      <c r="B692" t="inlineStr">
        <is>
          <t>93.923</t>
        </is>
      </c>
    </row>
    <row r="693">
      <c r="A693" t="inlineStr">
        <is>
          <t>SCHOLARSHIPS FOR HEALTH PROFESSIONS STUDENTS FROM DISADVANTAGED BACKGROUNDS</t>
        </is>
      </c>
      <c r="B693" t="inlineStr">
        <is>
          <t>93.925</t>
        </is>
      </c>
    </row>
    <row r="694">
      <c r="A694" t="inlineStr">
        <is>
          <t>TEACHING HEALTH CENTER GRADUATE MEDICAL EDUCATION PAYMENT</t>
        </is>
      </c>
      <c r="B694" t="inlineStr">
        <is>
          <t>93.53</t>
        </is>
      </c>
    </row>
    <row r="695">
      <c r="A695" t="inlineStr">
        <is>
          <t>GRANTS TO INCREASE ORGAN DONATION</t>
        </is>
      </c>
      <c r="B695" t="inlineStr">
        <is>
          <t>93.134</t>
        </is>
      </c>
    </row>
    <row r="696">
      <c r="A696" t="inlineStr">
        <is>
          <t>NATIONAL ORGANIZATIONS FOR STATE AND LOCAL OFFICIALS</t>
        </is>
      </c>
      <c r="B696" t="inlineStr">
        <is>
          <t>93.011</t>
        </is>
      </c>
    </row>
    <row r="697">
      <c r="A697" t="inlineStr">
        <is>
          <t>PROVIDER RELIEF FUND AND AMERICAN RESCUE PLAN (ARP) RURAL DISTRIBUTION</t>
        </is>
      </c>
      <c r="B697" t="inlineStr">
        <is>
          <t>93.498</t>
        </is>
      </c>
    </row>
    <row r="698">
      <c r="A698" t="inlineStr">
        <is>
          <t>HRSA COVID-19 CLAIMS REIMBURSEMENT FOR THE UNINSURED PROGRAM AND THE COVID-19 COVERAGE ASSISTANCE FUND</t>
        </is>
      </c>
      <c r="B698" t="inlineStr">
        <is>
          <t>93.461</t>
        </is>
      </c>
    </row>
    <row r="699">
      <c r="A699" t="inlineStr">
        <is>
          <t>EMERGENCY GRANTS TO ADDRESS MENTAL AND SUBSTANCE USE DISORDERS DURING COVID-19</t>
        </is>
      </c>
      <c r="B699" t="inlineStr">
        <is>
          <t>93.665</t>
        </is>
      </c>
    </row>
    <row r="700">
      <c r="A700" t="inlineStr">
        <is>
          <t>NATIONAL WETLAND PROGRAM DEVELOPMENT GRANTS AND FIVE-STAR RESTORATION TRAINING GRANT</t>
        </is>
      </c>
      <c r="B700" t="inlineStr">
        <is>
          <t>66.462</t>
        </is>
      </c>
    </row>
    <row r="701">
      <c r="A701" t="inlineStr">
        <is>
          <t>REGIONAL WETLAND PROGRAM DEVELOPMENT GRANTS</t>
        </is>
      </c>
      <c r="B701" t="inlineStr">
        <is>
          <t>66.461</t>
        </is>
      </c>
    </row>
    <row r="702">
      <c r="A702" t="inlineStr">
        <is>
          <t>NONPOINT SOURCE IMPLEMENTATION GRANTS</t>
        </is>
      </c>
      <c r="B702" t="inlineStr">
        <is>
          <t>66.46</t>
        </is>
      </c>
    </row>
    <row r="703">
      <c r="A703" t="inlineStr">
        <is>
          <t>NATIONAL ESTUARY PROGRAM</t>
        </is>
      </c>
      <c r="B703" t="inlineStr">
        <is>
          <t>66.456</t>
        </is>
      </c>
    </row>
    <row r="704">
      <c r="A704" t="inlineStr">
        <is>
          <t>SEWER OVERFLOW AND STORMWATER REUSE MUNICIPAL GRANT PROGRAM</t>
        </is>
      </c>
      <c r="B704" t="inlineStr">
        <is>
          <t>66.447</t>
        </is>
      </c>
    </row>
    <row r="705">
      <c r="A705" t="inlineStr">
        <is>
          <t>COCHRAN FELLOWSHIP PROGRAM</t>
        </is>
      </c>
      <c r="B705" t="inlineStr">
        <is>
          <t>10.962</t>
        </is>
      </c>
    </row>
    <row r="706">
      <c r="A706" t="inlineStr">
        <is>
          <t>SCIENTIFIC COOPERATION AND RESEARCH</t>
        </is>
      </c>
      <c r="B706" t="inlineStr">
        <is>
          <t>10.961</t>
        </is>
      </c>
    </row>
    <row r="707">
      <c r="A707" t="inlineStr">
        <is>
          <t>TECHNICAL AGRICULTURAL ASSISTANCE</t>
        </is>
      </c>
      <c r="B707" t="inlineStr">
        <is>
          <t>10.96</t>
        </is>
      </c>
    </row>
    <row r="708">
      <c r="A708" t="inlineStr">
        <is>
          <t>NORMAN E. BORLAUG INTERNATIONAL AGRICULTURAL SCIENCE AND TECHNOLOGY FELLOWSHIP</t>
        </is>
      </c>
      <c r="B708" t="inlineStr">
        <is>
          <t>10.777</t>
        </is>
      </c>
    </row>
    <row r="709">
      <c r="A709" t="inlineStr">
        <is>
          <t>ASSISTING SPECIALTY CROP EXPORTS</t>
        </is>
      </c>
      <c r="B709" t="inlineStr">
        <is>
          <t>10.621</t>
        </is>
      </c>
    </row>
    <row r="710">
      <c r="A710" t="inlineStr">
        <is>
          <t>SCIENTIFIC EXCHANGES PROGRAM</t>
        </is>
      </c>
      <c r="B710" t="inlineStr">
        <is>
          <t>10.62</t>
        </is>
      </c>
    </row>
    <row r="711">
      <c r="A711" t="inlineStr">
        <is>
          <t>INTERNATIONAL AGRICULTURAL EDUCATION FELLOWSHIP PROGRAM</t>
        </is>
      </c>
      <c r="B711" t="inlineStr">
        <is>
          <t>10.619</t>
        </is>
      </c>
    </row>
    <row r="712">
      <c r="A712" t="inlineStr">
        <is>
          <t>VOCATIONAL TRAINING AND REHABILITATION BENEFITS FOR CHILDREN OF VIETNAM VETERANS AND CERTAIN OTHER VETERANS</t>
        </is>
      </c>
      <c r="B712" t="inlineStr">
        <is>
          <t>64.128</t>
        </is>
      </c>
    </row>
    <row r="713">
      <c r="A713" t="inlineStr">
        <is>
          <t>REGIONAL AGRICULTURAL PROMOTION PROGRAM</t>
        </is>
      </c>
      <c r="B713" t="inlineStr">
        <is>
          <t>10.618</t>
        </is>
      </c>
    </row>
    <row r="714">
      <c r="A714" t="inlineStr">
        <is>
          <t>AGRICULTURE WOOL APPAREL MANUFACTURERS TRUST FUND</t>
        </is>
      </c>
      <c r="B714" t="inlineStr">
        <is>
          <t>10.616</t>
        </is>
      </c>
    </row>
    <row r="715">
      <c r="A715" t="inlineStr">
        <is>
          <t>PIMA AGRICULTURE COTTON TRUST FUND</t>
        </is>
      </c>
      <c r="B715" t="inlineStr">
        <is>
          <t>10.615</t>
        </is>
      </c>
    </row>
    <row r="716">
      <c r="A716" t="inlineStr">
        <is>
          <t>FACULTY EXCHANGE PROGRAM</t>
        </is>
      </c>
      <c r="B716" t="inlineStr">
        <is>
          <t>10.613</t>
        </is>
      </c>
    </row>
    <row r="717">
      <c r="A717" t="inlineStr">
        <is>
          <t>USDA LOCAL AND REGIONAL FOOD AID PROCUREMENT PROGRAM</t>
        </is>
      </c>
      <c r="B717" t="inlineStr">
        <is>
          <t>10.612</t>
        </is>
      </c>
    </row>
    <row r="718">
      <c r="A718" t="inlineStr">
        <is>
          <t>EXPORT GUARANTEE PROGRAM</t>
        </is>
      </c>
      <c r="B718" t="inlineStr">
        <is>
          <t>10.61</t>
        </is>
      </c>
    </row>
    <row r="719">
      <c r="A719" t="inlineStr">
        <is>
          <t>FOOD FOR EDUCATION</t>
        </is>
      </c>
      <c r="B719" t="inlineStr">
        <is>
          <t>10.608</t>
        </is>
      </c>
    </row>
    <row r="720">
      <c r="A720" t="inlineStr">
        <is>
          <t>FOOD FOR PROGRESS</t>
        </is>
      </c>
      <c r="B720" t="inlineStr">
        <is>
          <t>10.606</t>
        </is>
      </c>
    </row>
    <row r="721">
      <c r="A721" t="inlineStr">
        <is>
          <t>QUALITY SAMPLES PROGRAM</t>
        </is>
      </c>
      <c r="B721" t="inlineStr">
        <is>
          <t>10.605</t>
        </is>
      </c>
    </row>
    <row r="722">
      <c r="A722" t="inlineStr">
        <is>
          <t>TECHNICAL ASSISTANCE FOR SPECIALTY CROPS PROGRAM</t>
        </is>
      </c>
      <c r="B722" t="inlineStr">
        <is>
          <t>10.604</t>
        </is>
      </c>
    </row>
    <row r="723">
      <c r="A723" t="inlineStr">
        <is>
          <t>EMERGING MARKETS PROGRAM</t>
        </is>
      </c>
      <c r="B723" t="inlineStr">
        <is>
          <t>10.603</t>
        </is>
      </c>
    </row>
    <row r="724">
      <c r="A724" t="inlineStr">
        <is>
          <t>MARKET ACCESS PROGRAM</t>
        </is>
      </c>
      <c r="B724" t="inlineStr">
        <is>
          <t>10.601</t>
        </is>
      </c>
    </row>
    <row r="725">
      <c r="A725" t="inlineStr">
        <is>
          <t>FOREIGN MARKET DEVELOPMENT COOPERATOR PROGRAM</t>
        </is>
      </c>
      <c r="B725" t="inlineStr">
        <is>
          <t>10.6</t>
        </is>
      </c>
    </row>
    <row r="726">
      <c r="A726" t="inlineStr">
        <is>
          <t>SOURCE REDUCTION ASSISTANCE</t>
        </is>
      </c>
      <c r="B726" t="inlineStr">
        <is>
          <t>66.717</t>
        </is>
      </c>
    </row>
    <row r="727">
      <c r="A727" t="inlineStr">
        <is>
          <t>STATE SENIOR ENVIRONMENTAL EMPLOYMENT PROGRAM</t>
        </is>
      </c>
      <c r="B727" t="inlineStr">
        <is>
          <t>66.518</t>
        </is>
      </c>
    </row>
    <row r="728">
      <c r="A728" t="inlineStr">
        <is>
          <t>HEADQUARTERS AND REGIONAL UNDERGROUND STORAGE TANKS PROGRAM</t>
        </is>
      </c>
      <c r="B728" t="inlineStr">
        <is>
          <t>66.816</t>
        </is>
      </c>
    </row>
    <row r="729">
      <c r="A729" t="inlineStr">
        <is>
          <t>P3 AWARD: NATIONAL STUDENT DESIGN COMPETITION FOR SUSTAINABILITY</t>
        </is>
      </c>
      <c r="B729" t="inlineStr">
        <is>
          <t>66.516</t>
        </is>
      </c>
    </row>
    <row r="730">
      <c r="A730" t="inlineStr">
        <is>
          <t>SENIOR ENVIRONMENTAL EMPLOYMENT PROGRAM</t>
        </is>
      </c>
      <c r="B730" t="inlineStr">
        <is>
          <t>66.508</t>
        </is>
      </c>
    </row>
    <row r="731">
      <c r="A731" t="inlineStr">
        <is>
          <t>MINORITY-SERVING INSTITUTIONS PARTNERSHIP</t>
        </is>
      </c>
      <c r="B731" t="inlineStr">
        <is>
          <t>10.466</t>
        </is>
      </c>
    </row>
    <row r="732">
      <c r="A732" t="inlineStr">
        <is>
          <t>COMMUNITY DEVELOPMENT FINANCIAL INSTITUTIONS BOND GUARANTEE PROGRAM</t>
        </is>
      </c>
      <c r="B732" t="inlineStr">
        <is>
          <t>21.014</t>
        </is>
      </c>
    </row>
    <row r="733">
      <c r="A733" t="inlineStr">
        <is>
          <t>CHILDREN'S HEALTH INSURANCE PROGRAM</t>
        </is>
      </c>
      <c r="B733" t="inlineStr">
        <is>
          <t>93.767</t>
        </is>
      </c>
    </row>
    <row r="734">
      <c r="A734" t="inlineStr">
        <is>
          <t>SEXUAL ASSAULT SERVICES CULTURALLY SPECIFIC PROGRAM</t>
        </is>
      </c>
      <c r="B734" t="inlineStr">
        <is>
          <t>16.023</t>
        </is>
      </c>
    </row>
    <row r="735">
      <c r="A735" t="inlineStr">
        <is>
          <t>CENSUS OF AGRICULTURE</t>
        </is>
      </c>
      <c r="B735" t="inlineStr">
        <is>
          <t>10.951</t>
        </is>
      </c>
    </row>
    <row r="736">
      <c r="A736" t="inlineStr">
        <is>
          <t>HEAD START DISASTER RECOVERY</t>
        </is>
      </c>
      <c r="B736" t="inlineStr">
        <is>
          <t>93.356</t>
        </is>
      </c>
    </row>
    <row r="737">
      <c r="A737" t="inlineStr">
        <is>
          <t>SERVICES TO VICTIMS OF A SEVERE FORM OF TRAFFICKING</t>
        </is>
      </c>
      <c r="B737" t="inlineStr">
        <is>
          <t>93.598</t>
        </is>
      </c>
    </row>
    <row r="738">
      <c r="A738" t="inlineStr">
        <is>
          <t>WELFARE REFORM RESEARCH, EVALUATIONS AND NATIONAL STUDIES</t>
        </is>
      </c>
      <c r="B738" t="inlineStr">
        <is>
          <t>93.595</t>
        </is>
      </c>
    </row>
    <row r="739">
      <c r="A739" t="inlineStr">
        <is>
          <t>FORENSICS TRAINING AND TECHNICAL ASSISTANCE PROGRAM</t>
        </is>
      </c>
      <c r="B739" t="inlineStr">
        <is>
          <t>16.044</t>
        </is>
      </c>
    </row>
    <row r="740">
      <c r="A740" t="inlineStr">
        <is>
          <t>MEDICARE PRESCRIPTION DRUG COVERAGE</t>
        </is>
      </c>
      <c r="B740" t="inlineStr">
        <is>
          <t>93.77</t>
        </is>
      </c>
    </row>
    <row r="741">
      <c r="A741" t="inlineStr">
        <is>
          <t>LEGAL ASSISTANCE FOR VICTIMS</t>
        </is>
      </c>
      <c r="B741" t="inlineStr">
        <is>
          <t>16.524</t>
        </is>
      </c>
    </row>
    <row r="742">
      <c r="A742" t="inlineStr">
        <is>
          <t>SPECIAL DOMESTIC VIOLENCE CRIMINAL JURISDICTION IMPLEMENTATION</t>
        </is>
      </c>
      <c r="B742" t="inlineStr">
        <is>
          <t>16.025</t>
        </is>
      </c>
    </row>
    <row r="743">
      <c r="A743" t="inlineStr">
        <is>
          <t>MBDA BUSINESS CENTER</t>
        </is>
      </c>
      <c r="B743" t="inlineStr">
        <is>
          <t>11.805</t>
        </is>
      </c>
    </row>
    <row r="744">
      <c r="A744" t="inlineStr">
        <is>
          <t>MINORITY BUSINESS RESOURCE DEVELOPMENT</t>
        </is>
      </c>
      <c r="B744" t="inlineStr">
        <is>
          <t>11.802</t>
        </is>
      </c>
    </row>
    <row r="745">
      <c r="A745" t="inlineStr">
        <is>
          <t>NATIONAL AGRICULTURAL LIBRARY</t>
        </is>
      </c>
      <c r="B745" t="inlineStr">
        <is>
          <t>10.7</t>
        </is>
      </c>
    </row>
    <row r="746">
      <c r="A746" t="inlineStr">
        <is>
          <t>TRANSFORMING MATERNAL HEALTH (TMAH) MODEL</t>
        </is>
      </c>
      <c r="B746" t="inlineStr">
        <is>
          <t>93.869</t>
        </is>
      </c>
    </row>
    <row r="747">
      <c r="A747" t="inlineStr">
        <is>
          <t>SWIFT, CERTAIN, AND FAIR SUPERVISION PROGRAM: APPLYING THE PRINCIPLES BEHIND PROJECT HOPE</t>
        </is>
      </c>
      <c r="B747" t="inlineStr">
        <is>
          <t>16.828</t>
        </is>
      </c>
    </row>
    <row r="748">
      <c r="A748" t="inlineStr">
        <is>
          <t>CAPITAL MAGNET FUND</t>
        </is>
      </c>
      <c r="B748" t="inlineStr">
        <is>
          <t>21.011</t>
        </is>
      </c>
    </row>
    <row r="749">
      <c r="A749" t="inlineStr">
        <is>
          <t>GRANTS TO STATE AND TRIBAL COURTS TO IMPLEMENT PROTECTION ORDER PILOT PROGRAMS</t>
        </is>
      </c>
      <c r="B749" t="inlineStr">
        <is>
          <t>16.062</t>
        </is>
      </c>
    </row>
    <row r="750">
      <c r="A750" t="inlineStr">
        <is>
          <t>FINANCIAL ASSISTANCE TO VICTIMS OF DOMESTIC VIOLENCE, DATING VIOLENCE, SEXUAL ASSAULT, AND STALKING</t>
        </is>
      </c>
      <c r="B750" t="inlineStr">
        <is>
          <t>16.063</t>
        </is>
      </c>
    </row>
    <row r="751">
      <c r="A751" t="inlineStr">
        <is>
          <t>NATIVE INITIATIVES</t>
        </is>
      </c>
      <c r="B751" t="inlineStr">
        <is>
          <t>21.012</t>
        </is>
      </c>
    </row>
    <row r="752">
      <c r="A752" t="inlineStr">
        <is>
          <t>OVW TECHNICAL ASSISTANCE INITIATIVE</t>
        </is>
      </c>
      <c r="B752" t="inlineStr">
        <is>
          <t>16.526</t>
        </is>
      </c>
    </row>
    <row r="753">
      <c r="A753" t="inlineStr">
        <is>
          <t>BODY WORN CAMERA POLICY AND IMPLEMENTATION</t>
        </is>
      </c>
      <c r="B753" t="inlineStr">
        <is>
          <t>16.835</t>
        </is>
      </c>
    </row>
    <row r="754">
      <c r="A754" t="inlineStr">
        <is>
          <t>MBDA BUSINESS CENTER - AMERICAN INDIAN AND ALASKA NATIVE</t>
        </is>
      </c>
      <c r="B754" t="inlineStr">
        <is>
          <t>11.804</t>
        </is>
      </c>
    </row>
    <row r="755">
      <c r="A755" t="inlineStr">
        <is>
          <t>NATIONAL CEMETERIES</t>
        </is>
      </c>
      <c r="B755" t="inlineStr">
        <is>
          <t>64.201</t>
        </is>
      </c>
    </row>
    <row r="756">
      <c r="A756" t="inlineStr">
        <is>
          <t>SMALL DOLLAR LOAN PROGRAM</t>
        </is>
      </c>
      <c r="B756" t="inlineStr">
        <is>
          <t>21.025</t>
        </is>
      </c>
    </row>
    <row r="757">
      <c r="A757" t="inlineStr">
        <is>
          <t>STRENGTHENING THE MEDICAL EXAMINER - CORONER SYSTEM</t>
        </is>
      </c>
      <c r="B757" t="inlineStr">
        <is>
          <t>16.037</t>
        </is>
      </c>
    </row>
    <row r="758">
      <c r="A758" t="inlineStr">
        <is>
          <t>GRANTS TO REDUCE DOMESTIC VIOLENCE, DATING VIOLENCE, SEXUAL ASSAULT, AND STALKING ON CAMPUS</t>
        </is>
      </c>
      <c r="B758" t="inlineStr">
        <is>
          <t>16.525</t>
        </is>
      </c>
    </row>
    <row r="759">
      <c r="A759" t="inlineStr">
        <is>
          <t>SOCIALLY DISADVANTAGED FARMERS AND RANCHERS POLICY RESEARCH CENTER</t>
        </is>
      </c>
      <c r="B759" t="inlineStr">
        <is>
          <t>10.464</t>
        </is>
      </c>
    </row>
    <row r="760">
      <c r="A760" t="inlineStr">
        <is>
          <t>CULTURALLY AND LINGUISTICALLY SPECIFIC SERVICES PROGRAM</t>
        </is>
      </c>
      <c r="B760" t="inlineStr">
        <is>
          <t>16.016</t>
        </is>
      </c>
    </row>
    <row r="761">
      <c r="A761" t="inlineStr">
        <is>
          <t>EDUCATION, TRAINING, AND ENHANCED SERVICES TO END VIOLENCE AGAINST AND ABUSE OF WOMEN WITH DISABILITIES</t>
        </is>
      </c>
      <c r="B761" t="inlineStr">
        <is>
          <t>16.529</t>
        </is>
      </c>
    </row>
    <row r="762">
      <c r="A762" t="inlineStr">
        <is>
          <t>SOCIAL SERVICES RESEARCH AND DEMONSTRATION</t>
        </is>
      </c>
      <c r="B762" t="inlineStr">
        <is>
          <t>93.647</t>
        </is>
      </c>
    </row>
    <row r="763">
      <c r="A763" t="inlineStr">
        <is>
          <t>NATIONAL CLEARINGHOUSE ON SEXUAL ASSAULT OF AMERICAN INDIAN AND ALASKA NATIVE WOMEN</t>
        </is>
      </c>
      <c r="B763" t="inlineStr">
        <is>
          <t>16.027</t>
        </is>
      </c>
    </row>
    <row r="764">
      <c r="A764" t="inlineStr">
        <is>
          <t>HEAD START</t>
        </is>
      </c>
      <c r="B764" t="inlineStr">
        <is>
          <t>93.6</t>
        </is>
      </c>
    </row>
    <row r="765">
      <c r="A765" t="inlineStr">
        <is>
          <t>2023 MBDA CAPITAL READINESS PROGRAM</t>
        </is>
      </c>
      <c r="B765" t="inlineStr">
        <is>
          <t>11.034</t>
        </is>
      </c>
    </row>
    <row r="766">
      <c r="A766" t="inlineStr">
        <is>
          <t>JUSTICE SYSTEMS RESPONSE TO FAMILIES</t>
        </is>
      </c>
      <c r="B766" t="inlineStr">
        <is>
          <t>16.021</t>
        </is>
      </c>
    </row>
    <row r="767">
      <c r="A767" t="inlineStr">
        <is>
          <t>VA CASKET OR URN ALLOWANCE PROGRAM</t>
        </is>
      </c>
      <c r="B767" t="inlineStr">
        <is>
          <t>64.205</t>
        </is>
      </c>
    </row>
    <row r="768">
      <c r="A768" t="inlineStr">
        <is>
          <t>COMMUNITY DEVELOPMENT FINANCIAL INSTITUTIONS PROGRAM</t>
        </is>
      </c>
      <c r="B768" t="inlineStr">
        <is>
          <t>21.02</t>
        </is>
      </c>
    </row>
    <row r="769">
      <c r="A769" t="inlineStr">
        <is>
          <t>ENHANCED TRAINING AND SERVICES TO END VIOLENCE AND ABUSE OF WOMEN LATER IN LIFE</t>
        </is>
      </c>
      <c r="B769" t="inlineStr">
        <is>
          <t>16.528</t>
        </is>
      </c>
    </row>
    <row r="770">
      <c r="A770" t="inlineStr">
        <is>
          <t>NATIONAL RESOURCE CENTER ON CYBERCRIMES AGAINST INDIVIDUALS</t>
        </is>
      </c>
      <c r="B770" t="inlineStr">
        <is>
          <t>16.061</t>
        </is>
      </c>
    </row>
    <row r="771">
      <c r="A771" t="inlineStr">
        <is>
          <t>TRIBAL SEXUAL ASSAULT SERVICES PROGRAM</t>
        </is>
      </c>
      <c r="B771" t="inlineStr">
        <is>
          <t>16.024</t>
        </is>
      </c>
    </row>
    <row r="772">
      <c r="A772" t="inlineStr">
        <is>
          <t>SECOND CHANCE ACT REENTRY INITIATIVE</t>
        </is>
      </c>
      <c r="B772" t="inlineStr">
        <is>
          <t>16.812</t>
        </is>
      </c>
    </row>
    <row r="773">
      <c r="A773" t="inlineStr">
        <is>
          <t>SEXUAL ASSAULT FORENSIC EXAM TRAINING AND SERVICES</t>
        </is>
      </c>
      <c r="B773" t="inlineStr">
        <is>
          <t>16.064</t>
        </is>
      </c>
    </row>
    <row r="774">
      <c r="A774" t="inlineStr">
        <is>
          <t>JUSTICE REINVESTMENT INITIATIVE</t>
        </is>
      </c>
      <c r="B774" t="inlineStr">
        <is>
          <t>16.827</t>
        </is>
      </c>
    </row>
    <row r="775">
      <c r="A775" t="inlineStr">
        <is>
          <t>TROOPS TO TEACHERS GRANT PROGRAM</t>
        </is>
      </c>
      <c r="B775" t="inlineStr">
        <is>
          <t>12.62</t>
        </is>
      </c>
    </row>
    <row r="776">
      <c r="A776" t="inlineStr">
        <is>
          <t>CORONAVIRUS EMERGENCY SUPPLEMENTAL FUNDING PROGRAM</t>
        </is>
      </c>
      <c r="B776" t="inlineStr">
        <is>
          <t>16.034</t>
        </is>
      </c>
    </row>
    <row r="777">
      <c r="A777" t="inlineStr">
        <is>
          <t>BANK ENTERPRISE AWARD PROGRAM</t>
        </is>
      </c>
      <c r="B777" t="inlineStr">
        <is>
          <t>21.021</t>
        </is>
      </c>
    </row>
    <row r="778">
      <c r="A778" t="inlineStr">
        <is>
          <t>NUCLEAR ENERGY RESEARCH, DEVELOPMENT AND DEMONSTRATION</t>
        </is>
      </c>
      <c r="B778" t="inlineStr">
        <is>
          <t>81.121</t>
        </is>
      </c>
    </row>
    <row r="779">
      <c r="A779" t="inlineStr">
        <is>
          <t>FOSSIL ENERGY RESEARCH AND DEVELOPMENT</t>
        </is>
      </c>
      <c r="B779" t="inlineStr">
        <is>
          <t>81.089</t>
        </is>
      </c>
    </row>
    <row r="780">
      <c r="A780" t="inlineStr">
        <is>
          <t>TREATMENT COURT DISCRETIONARY GRANT PROGRAM</t>
        </is>
      </c>
      <c r="B780" t="inlineStr">
        <is>
          <t>16.585</t>
        </is>
      </c>
    </row>
    <row r="781">
      <c r="A781" t="inlineStr">
        <is>
          <t>EMERGENCY LAW ENFORCEMENT ASSISTANCE GRANT</t>
        </is>
      </c>
      <c r="B781" t="inlineStr">
        <is>
          <t>16.824</t>
        </is>
      </c>
    </row>
    <row r="782">
      <c r="A782" t="inlineStr">
        <is>
          <t>CHILDREN'S JUSTICE GRANTS TO STATES</t>
        </is>
      </c>
      <c r="B782" t="inlineStr">
        <is>
          <t>93.643</t>
        </is>
      </c>
    </row>
    <row r="783">
      <c r="A783" t="inlineStr">
        <is>
          <t>OVW RESEARCH AND EVALUATION PROGRAM</t>
        </is>
      </c>
      <c r="B783" t="inlineStr">
        <is>
          <t>16.026</t>
        </is>
      </c>
    </row>
    <row r="784">
      <c r="A784" t="inlineStr">
        <is>
          <t>VA OUTER BURIAL RECEPTACLE ALLOWANCE PROGRAM</t>
        </is>
      </c>
      <c r="B784" t="inlineStr">
        <is>
          <t>64.206</t>
        </is>
      </c>
    </row>
    <row r="785">
      <c r="A785" t="inlineStr">
        <is>
          <t>RESEARCH INNOVATION AND DEVELOPMENT GRANTS IN ECONOMIC (RIDGE)</t>
        </is>
      </c>
      <c r="B785" t="inlineStr">
        <is>
          <t>10.255</t>
        </is>
      </c>
    </row>
    <row r="786">
      <c r="A786" t="inlineStr">
        <is>
          <t>GRANTS TO STATES FOR CONSTRUCTION OF STATE HOME FACILITIES</t>
        </is>
      </c>
      <c r="B786" t="inlineStr">
        <is>
          <t>64.005</t>
        </is>
      </c>
    </row>
    <row r="787">
      <c r="A787" t="inlineStr">
        <is>
          <t>PROMOTION OF THE ARTS PARTNERSHIP AGREEMENTS</t>
        </is>
      </c>
      <c r="B787" t="inlineStr">
        <is>
          <t>45.025</t>
        </is>
      </c>
    </row>
    <row r="788">
      <c r="A788" t="inlineStr">
        <is>
          <t>PROMOTION OF THE ARTS GRANTS TO ORGANIZATIONS AND INDIVIDUALS</t>
        </is>
      </c>
      <c r="B788" t="inlineStr">
        <is>
          <t>45.024</t>
        </is>
      </c>
    </row>
    <row r="789">
      <c r="A789" t="inlineStr">
        <is>
          <t>CONGRESSIONALLY DIRECTED PROGRAMS</t>
        </is>
      </c>
      <c r="B789" t="inlineStr">
        <is>
          <t>43.014</t>
        </is>
      </c>
    </row>
    <row r="790">
      <c r="A790" t="inlineStr">
        <is>
          <t>SPACE TECHNOLOGY</t>
        </is>
      </c>
      <c r="B790" t="inlineStr">
        <is>
          <t>43.012</t>
        </is>
      </c>
    </row>
    <row r="791">
      <c r="A791" t="inlineStr">
        <is>
          <t>MISSION SUPPORT</t>
        </is>
      </c>
      <c r="B791" t="inlineStr">
        <is>
          <t>43.009</t>
        </is>
      </c>
    </row>
    <row r="792">
      <c r="A792" t="inlineStr">
        <is>
          <t>OFFICE OF STEM ENGAGEMENT (OSTEM)</t>
        </is>
      </c>
      <c r="B792" t="inlineStr">
        <is>
          <t>43.008</t>
        </is>
      </c>
    </row>
    <row r="793">
      <c r="A793" t="inlineStr">
        <is>
          <t>SPACE OPERATIONS</t>
        </is>
      </c>
      <c r="B793" t="inlineStr">
        <is>
          <t>43.007</t>
        </is>
      </c>
    </row>
    <row r="794">
      <c r="A794" t="inlineStr">
        <is>
          <t>EXPLORATION</t>
        </is>
      </c>
      <c r="B794" t="inlineStr">
        <is>
          <t>43.003</t>
        </is>
      </c>
    </row>
    <row r="795">
      <c r="A795" t="inlineStr">
        <is>
          <t>AERONAUTICS</t>
        </is>
      </c>
      <c r="B795" t="inlineStr">
        <is>
          <t>43.002</t>
        </is>
      </c>
    </row>
    <row r="796">
      <c r="A796" t="inlineStr">
        <is>
          <t>SCIENCE</t>
        </is>
      </c>
      <c r="B796" t="inlineStr">
        <is>
          <t>43.001</t>
        </is>
      </c>
    </row>
    <row r="797">
      <c r="A797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797" t="inlineStr">
        <is>
          <t>66.038</t>
        </is>
      </c>
    </row>
    <row r="798">
      <c r="A798" t="inlineStr">
        <is>
          <t>PUBLIC SAFETY OFFICERS' BENEFITS PROGRAM</t>
        </is>
      </c>
      <c r="B798" t="inlineStr">
        <is>
          <t>16.571</t>
        </is>
      </c>
    </row>
    <row r="799">
      <c r="A799" t="inlineStr">
        <is>
          <t>COMMUNITY PROJECT FUNDING/CONGRESSIONALLY DIRECTED SPENDING</t>
        </is>
      </c>
      <c r="B799" t="inlineStr">
        <is>
          <t>17.289</t>
        </is>
      </c>
    </row>
    <row r="800">
      <c r="A800" t="inlineStr">
        <is>
          <t>PAUL COVERDELL FORENSIC SCIENCES IMPROVEMENT GRANT PROGRAM</t>
        </is>
      </c>
      <c r="B800" t="inlineStr">
        <is>
          <t>16.742</t>
        </is>
      </c>
    </row>
    <row r="801">
      <c r="A801" t="inlineStr">
        <is>
          <t>PUBLIC SAFETY OFFICERS' EDUCATIONAL ASSISTANCE</t>
        </is>
      </c>
      <c r="B801" t="inlineStr">
        <is>
          <t>16.615</t>
        </is>
      </c>
    </row>
    <row r="802">
      <c r="A802" t="inlineStr">
        <is>
          <t>STATE AND LOCAL ANTI-TERRORISM TRAINING</t>
        </is>
      </c>
      <c r="B802" t="inlineStr">
        <is>
          <t>16.614</t>
        </is>
      </c>
    </row>
    <row r="803">
      <c r="A803" t="inlineStr">
        <is>
          <t>NATIONALLY SIGNIFICANT FREIGHT AND HIGHWAY PROJECTS</t>
        </is>
      </c>
      <c r="B803" t="inlineStr">
        <is>
          <t>20.934</t>
        </is>
      </c>
    </row>
    <row r="804">
      <c r="A804" t="inlineStr">
        <is>
          <t>STATE HEATING OIL AND PROPANE PROGRAM</t>
        </is>
      </c>
      <c r="B804" t="inlineStr">
        <is>
          <t>81.138</t>
        </is>
      </c>
    </row>
    <row r="805">
      <c r="A805" t="inlineStr">
        <is>
          <t>MANUFACTURING AND ENERGY SUPPLY CHAIN DEMONSTRATIONS AND COMMERCIAL APPLICATIONS</t>
        </is>
      </c>
      <c r="B805" t="inlineStr">
        <is>
          <t>81.253</t>
        </is>
      </c>
    </row>
    <row r="806">
      <c r="A806" t="inlineStr">
        <is>
          <t>TRIBLE JUSTICE ASSISTANCE</t>
        </is>
      </c>
      <c r="B806" t="inlineStr">
        <is>
          <t>16.596</t>
        </is>
      </c>
    </row>
    <row r="807">
      <c r="A807" t="inlineStr">
        <is>
          <t>DEMONSTRATION GRANTS FOR DOMESTIC VICTIMS OF HUMAN TRAFFICKING</t>
        </is>
      </c>
      <c r="B807" t="inlineStr">
        <is>
          <t>93.327</t>
        </is>
      </c>
    </row>
    <row r="808">
      <c r="A808" t="inlineStr">
        <is>
          <t>VETERANS DEPENDENCY AND INDEMNITY COMPENSATION FOR SERVICE-CONNECTED DEATH</t>
        </is>
      </c>
      <c r="B808" t="inlineStr">
        <is>
          <t>64.11</t>
        </is>
      </c>
    </row>
    <row r="809">
      <c r="A809" t="inlineStr">
        <is>
          <t>BURIAL EXPENSES ALLOWANCE FOR VETERANS</t>
        </is>
      </c>
      <c r="B809" t="inlineStr">
        <is>
          <t>64.101</t>
        </is>
      </c>
    </row>
    <row r="810">
      <c r="A810" t="inlineStr">
        <is>
          <t>COMMUNITY-BASED APPROACHES TO ADVANCING JUSTICE</t>
        </is>
      </c>
      <c r="B810" t="inlineStr">
        <is>
          <t>16.047</t>
        </is>
      </c>
    </row>
    <row r="811">
      <c r="A811" t="inlineStr">
        <is>
          <t>UNDERGRADUATE SCHOLARSHIP PROGRAM FOR INDIVIDUALS FROM DISADVANTAGED BACKGROUNDS</t>
        </is>
      </c>
      <c r="B811" t="inlineStr">
        <is>
          <t>93.187</t>
        </is>
      </c>
    </row>
    <row r="812">
      <c r="A812" t="inlineStr">
        <is>
          <t>FAMILY-BASED ALTERNATIVE JUSTICE PROGRAM</t>
        </is>
      </c>
      <c r="B812" t="inlineStr">
        <is>
          <t>16.067</t>
        </is>
      </c>
    </row>
    <row r="813">
      <c r="A813" t="inlineStr">
        <is>
          <t>WIOA DISLOCATED WORKER NATIONAL RESERVE DEMONSTRATION GRANTS</t>
        </is>
      </c>
      <c r="B813" t="inlineStr">
        <is>
          <t>17.28</t>
        </is>
      </c>
    </row>
    <row r="814">
      <c r="A814" t="inlineStr">
        <is>
          <t>WIOA ADULT, DISLOCATED WORKER AND YOUTH OUTLYING AREAS CONSOLIDATED GRANTS</t>
        </is>
      </c>
      <c r="B814" t="inlineStr">
        <is>
          <t>17.29</t>
        </is>
      </c>
    </row>
    <row r="815">
      <c r="A815" t="inlineStr">
        <is>
          <t>YOUTHBUILD</t>
        </is>
      </c>
      <c r="B815" t="inlineStr">
        <is>
          <t>17.274</t>
        </is>
      </c>
    </row>
    <row r="816">
      <c r="A816" t="inlineStr">
        <is>
          <t>NATIONAL SEXUAL ASSAULT KIT INITIATIVE</t>
        </is>
      </c>
      <c r="B816" t="inlineStr">
        <is>
          <t>16.833</t>
        </is>
      </c>
    </row>
    <row r="817">
      <c r="A817" t="inlineStr">
        <is>
          <t>KHALID JABARA AND HEATHER HEYER NO HATE ACT</t>
        </is>
      </c>
      <c r="B817" t="inlineStr">
        <is>
          <t>16.048</t>
        </is>
      </c>
    </row>
    <row r="818">
      <c r="A818" t="inlineStr">
        <is>
          <t>MISSING AND UNIDENTIFIED HUMAN REMAINS (MUHR) PROGRAM</t>
        </is>
      </c>
      <c r="B818" t="inlineStr">
        <is>
          <t>16.05</t>
        </is>
      </c>
    </row>
    <row r="819">
      <c r="A819" t="inlineStr">
        <is>
          <t>SOCIAL IMPACT PARTNERSHIPS TO PAY FOR RESULTS ACT (SIPPRA)</t>
        </is>
      </c>
      <c r="B819" t="inlineStr">
        <is>
          <t>21.017</t>
        </is>
      </c>
    </row>
    <row r="820">
      <c r="A820" t="inlineStr">
        <is>
          <t>MATTHEW SHEPARD AND JAMES BYRD, JR. HATE CRIMES EDUCATION, INVESTIGATION AND PROSECUTION PROGRAM</t>
        </is>
      </c>
      <c r="B820" t="inlineStr">
        <is>
          <t>16.04</t>
        </is>
      </c>
    </row>
    <row r="821">
      <c r="A821" t="inlineStr">
        <is>
          <t>BROOKWOOD-SAGO GRANT</t>
        </is>
      </c>
      <c r="B821" t="inlineStr">
        <is>
          <t>17.603</t>
        </is>
      </c>
    </row>
    <row r="822">
      <c r="A822" t="inlineStr">
        <is>
          <t>EQUITABLE  SHARING</t>
        </is>
      </c>
      <c r="B822" t="inlineStr">
        <is>
          <t>21.016</t>
        </is>
      </c>
    </row>
    <row r="823">
      <c r="A823" t="inlineStr">
        <is>
          <t>WIOA DISLOCATED WORKER NATIONAL RESERVE TECHNICAL ASSISTANCE AND TRAINING</t>
        </is>
      </c>
      <c r="B823" t="inlineStr">
        <is>
          <t>17.281</t>
        </is>
      </c>
    </row>
    <row r="824">
      <c r="A824" t="inlineStr">
        <is>
          <t>BEHAVIORAL TRAFFIC SAFETY COOPERATIVE RESEARCH</t>
        </is>
      </c>
      <c r="B824" t="inlineStr">
        <is>
          <t>20.62</t>
        </is>
      </c>
    </row>
    <row r="825">
      <c r="A825" t="inlineStr">
        <is>
          <t>GUARDIANSHIP ASSISTANCE</t>
        </is>
      </c>
      <c r="B825" t="inlineStr">
        <is>
          <t>93.09</t>
        </is>
      </c>
    </row>
    <row r="826">
      <c r="A826" t="inlineStr">
        <is>
          <t>PENSION TO VETERANS SURVIVING SPOUSES, AND CHILDREN</t>
        </is>
      </c>
      <c r="B826" t="inlineStr">
        <is>
          <t>64.105</t>
        </is>
      </c>
    </row>
    <row r="827">
      <c r="A827" t="inlineStr">
        <is>
          <t>PENSION FOR NON-SERVICE-CONNECTED DISABILITY FOR VETERANS</t>
        </is>
      </c>
      <c r="B827" t="inlineStr">
        <is>
          <t>64.104</t>
        </is>
      </c>
    </row>
    <row r="828">
      <c r="A828" t="inlineStr">
        <is>
          <t>OCCUPATIONAL SAFETY AND HEALTH STATE PROGRAM</t>
        </is>
      </c>
      <c r="B828" t="inlineStr">
        <is>
          <t>17.503</t>
        </is>
      </c>
    </row>
    <row r="829">
      <c r="A829" t="inlineStr">
        <is>
          <t>CISA CYBER SECURITY AWARENESS CAMPAIGN</t>
        </is>
      </c>
      <c r="B829" t="inlineStr">
        <is>
          <t>97.128</t>
        </is>
      </c>
    </row>
    <row r="830">
      <c r="A830" t="inlineStr">
        <is>
          <t>EASE 3.0</t>
        </is>
      </c>
      <c r="B830" t="inlineStr">
        <is>
          <t>12.219</t>
        </is>
      </c>
    </row>
    <row r="831">
      <c r="A831" t="inlineStr">
        <is>
          <t>WIOA ADULT PROGRAM</t>
        </is>
      </c>
      <c r="B831" t="inlineStr">
        <is>
          <t>17.258</t>
        </is>
      </c>
    </row>
    <row r="832">
      <c r="A832" t="inlineStr">
        <is>
          <t>MILITARY HEALTH SERVICES RESEARCH (MHSR)</t>
        </is>
      </c>
      <c r="B832" t="inlineStr">
        <is>
          <t>12.007</t>
        </is>
      </c>
    </row>
    <row r="833">
      <c r="A833" t="inlineStr">
        <is>
          <t>WOMEN IN APPRENTICESHIP AND NONTRADITIONAL OCCUPATIONS (WANTO) TECHNICAL ASSISTANCE GRANT PROGRAM</t>
        </is>
      </c>
      <c r="B833" t="inlineStr">
        <is>
          <t>17.701</t>
        </is>
      </c>
    </row>
    <row r="834">
      <c r="A834" t="inlineStr">
        <is>
          <t>H-1B JOB TRAINING GRANTS</t>
        </is>
      </c>
      <c r="B834" t="inlineStr">
        <is>
          <t>17.268</t>
        </is>
      </c>
    </row>
    <row r="835">
      <c r="A835" t="inlineStr">
        <is>
          <t>NATIONAL INFRASTRUCTURE PROJECT ASSISTANCE (MEGA PROJECTS)</t>
        </is>
      </c>
      <c r="B835" t="inlineStr">
        <is>
          <t>20.937</t>
        </is>
      </c>
    </row>
    <row r="836">
      <c r="A836" t="inlineStr">
        <is>
          <t>WOMEN'S BUREAU</t>
        </is>
      </c>
      <c r="B836" t="inlineStr">
        <is>
          <t>17.7</t>
        </is>
      </c>
    </row>
    <row r="837">
      <c r="A837" t="inlineStr">
        <is>
          <t>NATIVE AMERICAN EMPLOYMENT AND TRAINING</t>
        </is>
      </c>
      <c r="B837" t="inlineStr">
        <is>
          <t>17.265</t>
        </is>
      </c>
    </row>
    <row r="838">
      <c r="A838" t="inlineStr">
        <is>
          <t>ENGLISH FOR HERITAGE LANGUAGE SPEAKERS GRANTS TO U.S. INSTITUTIONS OF HIGHER EDUCATION</t>
        </is>
      </c>
      <c r="B838" t="inlineStr">
        <is>
          <t>12.554</t>
        </is>
      </c>
    </row>
    <row r="839">
      <c r="A839" t="inlineStr">
        <is>
          <t>EMMETT TILL COLD CASE INVESTIGATIONS PROGRAM</t>
        </is>
      </c>
      <c r="B839" t="inlineStr">
        <is>
          <t>16.031</t>
        </is>
      </c>
    </row>
    <row r="840">
      <c r="A840" t="inlineStr">
        <is>
          <t>POSTCONVICTION TESTING OF DNA EVIDENCE</t>
        </is>
      </c>
      <c r="B840" t="inlineStr">
        <is>
          <t>16.82</t>
        </is>
      </c>
    </row>
    <row r="841">
      <c r="A841" t="inlineStr">
        <is>
          <t>WORKFORCE DATA QUALITY INITIATIVE (WDQI)</t>
        </is>
      </c>
      <c r="B841" t="inlineStr">
        <is>
          <t>17.261</t>
        </is>
      </c>
    </row>
    <row r="842">
      <c r="A842" t="inlineStr">
        <is>
          <t>U.S. CODEX OFFICE SUPPORT FOR INTERNATIONAL ACTIVITIES</t>
        </is>
      </c>
      <c r="B842" t="inlineStr">
        <is>
          <t>10.997</t>
        </is>
      </c>
    </row>
    <row r="843">
      <c r="A843" t="inlineStr">
        <is>
          <t>RURAL SURFACE TRANSPORTATION GRANT PROGRAM</t>
        </is>
      </c>
      <c r="B843" t="inlineStr">
        <is>
          <t>20.938</t>
        </is>
      </c>
    </row>
    <row r="844">
      <c r="A844" t="inlineStr">
        <is>
          <t>UNEMPLOYMENT INSURANCE</t>
        </is>
      </c>
      <c r="B844" t="inlineStr">
        <is>
          <t>17.225</t>
        </is>
      </c>
    </row>
    <row r="845">
      <c r="A845" t="inlineStr">
        <is>
          <t>JOB CORPS EXPERIMENTAL PROJECTS AND TECHNICAL ASSISTANCE</t>
        </is>
      </c>
      <c r="B845" t="inlineStr">
        <is>
          <t>17.287</t>
        </is>
      </c>
    </row>
    <row r="846">
      <c r="A846" t="inlineStr">
        <is>
          <t>DEFENSE PRODUCTION ACT TITLE III (DPA TITLE III)</t>
        </is>
      </c>
      <c r="B846" t="inlineStr">
        <is>
          <t>12.777</t>
        </is>
      </c>
    </row>
    <row r="847">
      <c r="A847" t="inlineStr">
        <is>
          <t>BASIC HEALTH PROGRAM (AFFORDABLE CARE ACT)</t>
        </is>
      </c>
      <c r="B847" t="inlineStr">
        <is>
          <t>93.64</t>
        </is>
      </c>
    </row>
    <row r="848">
      <c r="A848" t="inlineStr">
        <is>
          <t>COMMUNITY ECONOMIC ADJUSTMENT ASSISTANCE FOR ESTABLISHMENT OR EXPANSION OF A MILITARY INSTALLATION</t>
        </is>
      </c>
      <c r="B848" t="inlineStr">
        <is>
          <t>12.618</t>
        </is>
      </c>
    </row>
    <row r="849">
      <c r="A849" t="inlineStr">
        <is>
          <t>CITIZENSHIP EDUCATION AND TRAINING</t>
        </is>
      </c>
      <c r="B849" t="inlineStr">
        <is>
          <t>97.01</t>
        </is>
      </c>
    </row>
    <row r="850">
      <c r="A850" t="inlineStr">
        <is>
          <t>CLIMATE POLLUTION REDUCTION GRANTS</t>
        </is>
      </c>
      <c r="B850" t="inlineStr">
        <is>
          <t>66.046</t>
        </is>
      </c>
    </row>
    <row r="851">
      <c r="A851" t="inlineStr">
        <is>
          <t>INNOVATIVE WATER TECHNOLOGY GRANT PROGRAM</t>
        </is>
      </c>
      <c r="B851" t="inlineStr">
        <is>
          <t>66.521</t>
        </is>
      </c>
    </row>
    <row r="852">
      <c r="A852" t="inlineStr">
        <is>
          <t>INTERNSHIPS, TRAINING AND WORKSHOPS FOR THE OFFICE OF AIR AND RADIATION</t>
        </is>
      </c>
      <c r="B852" t="inlineStr">
        <is>
          <t>66.037</t>
        </is>
      </c>
    </row>
    <row r="853">
      <c r="A853" t="inlineStr">
        <is>
          <t>TARGETED AIRSHED GRANT PROGRAM</t>
        </is>
      </c>
      <c r="B853" t="inlineStr">
        <is>
          <t>66.956</t>
        </is>
      </c>
    </row>
    <row r="854">
      <c r="A854" t="inlineStr">
        <is>
          <t>CITIZENSHIP INTEGRATION TRAINING ACADEMY</t>
        </is>
      </c>
      <c r="B854" t="inlineStr">
        <is>
          <t>97.154</t>
        </is>
      </c>
    </row>
    <row r="855">
      <c r="A855" t="inlineStr">
        <is>
          <t>DEMOLITION AND REVITALIZATION OF SEVERELY DISTRESSED PUBLIC HOUSING</t>
        </is>
      </c>
      <c r="B855" t="inlineStr">
        <is>
          <t>14.866</t>
        </is>
      </c>
    </row>
    <row r="856">
      <c r="A856" t="inlineStr">
        <is>
          <t>TRIBAL MATERNAL, INFANT, AND EARLY CHILDHOOD HOME VISITING</t>
        </is>
      </c>
      <c r="B856" t="inlineStr">
        <is>
          <t>93.872</t>
        </is>
      </c>
    </row>
    <row r="857">
      <c r="A857" t="inlineStr">
        <is>
          <t>USDA WIC TELEHEALTH EVALUATION COLLABORATIVE</t>
        </is>
      </c>
      <c r="B857" t="inlineStr">
        <is>
          <t>10.528</t>
        </is>
      </c>
    </row>
    <row r="858">
      <c r="A858" t="inlineStr">
        <is>
          <t>NATIVE AMERICAN PROGRAMS</t>
        </is>
      </c>
      <c r="B858" t="inlineStr">
        <is>
          <t>93.612</t>
        </is>
      </c>
    </row>
    <row r="859">
      <c r="A859" t="inlineStr">
        <is>
          <t>PAST CONFLICT ACCOUNTING - VIETNAM</t>
        </is>
      </c>
      <c r="B859" t="inlineStr">
        <is>
          <t>12.015</t>
        </is>
      </c>
    </row>
    <row r="860">
      <c r="A860" t="inlineStr">
        <is>
          <t>PROMOTE THE SURVIVAL AND CONTINUING VITALITY OF NATIVE AMERICAN LANGUAGES</t>
        </is>
      </c>
      <c r="B860" t="inlineStr">
        <is>
          <t>93.587</t>
        </is>
      </c>
    </row>
    <row r="861">
      <c r="A861" t="inlineStr">
        <is>
          <t>SNAP FRAUD FRAMEWORK IMPLEMENTATION GRANT</t>
        </is>
      </c>
      <c r="B861" t="inlineStr">
        <is>
          <t>10.535</t>
        </is>
      </c>
    </row>
    <row r="862">
      <c r="A862" t="inlineStr">
        <is>
          <t>INTELLIGENCE COMMUNITY CENTERS FOR ACADEMIC EXCELLENCE</t>
        </is>
      </c>
      <c r="B862" t="inlineStr">
        <is>
          <t>54.001</t>
        </is>
      </c>
    </row>
    <row r="863">
      <c r="A863" t="inlineStr">
        <is>
          <t>EVERY STUDENT SUCCEEDS ACT/PRESCHOOL DEVELOPMENT GRANTS</t>
        </is>
      </c>
      <c r="B863" t="inlineStr">
        <is>
          <t>93.434</t>
        </is>
      </c>
    </row>
    <row r="864">
      <c r="A864" t="inlineStr">
        <is>
          <t>IMPROVING THE CAPABILITY OF INDIAN TRIBAL GOVERNMENTS TO REGULATE ENVIRONMENTAL QUALITY</t>
        </is>
      </c>
      <c r="B864" t="inlineStr">
        <is>
          <t>93.581</t>
        </is>
      </c>
    </row>
    <row r="865">
      <c r="A865" t="inlineStr">
        <is>
          <t>PUBLIC HEALTH EMERGENCY RESPONSE:  COOPERATIVE AGREEMENT FOR EMERGENCY RESPONSE: PUBLIC HEALTH CRISIS RESPONSE</t>
        </is>
      </c>
      <c r="B865" t="inlineStr">
        <is>
          <t>93.354</t>
        </is>
      </c>
    </row>
    <row r="866">
      <c r="A866" t="inlineStr">
        <is>
          <t>CDC PARTNERSHIP: STRENGTHENING PUBLIC HEALTH LABORATORIES</t>
        </is>
      </c>
      <c r="B866" t="inlineStr">
        <is>
          <t>93.322</t>
        </is>
      </c>
    </row>
    <row r="867">
      <c r="A867" t="inlineStr">
        <is>
          <t>PROCUREMENT TECHNICAL ASSISTANCE FOR BUSINESS FIRMS</t>
        </is>
      </c>
      <c r="B867" t="inlineStr">
        <is>
          <t>12.002</t>
        </is>
      </c>
    </row>
    <row r="868">
      <c r="A868" t="inlineStr">
        <is>
          <t>INVESTMENTS FOR PUBLIC WORKS AND ECONOMIC DEVELOPMENT FACILITIES</t>
        </is>
      </c>
      <c r="B868" t="inlineStr">
        <is>
          <t>11.3</t>
        </is>
      </c>
    </row>
    <row r="869">
      <c r="A869" t="inlineStr">
        <is>
          <t>WIOA YOUTH ACTIVITIES</t>
        </is>
      </c>
      <c r="B869" t="inlineStr">
        <is>
          <t>17.259</t>
        </is>
      </c>
    </row>
    <row r="870">
      <c r="A870" t="inlineStr">
        <is>
          <t>CRIME GUN INTELLIGENCE TRAINING AND EDUCATION</t>
        </is>
      </c>
      <c r="B870" t="inlineStr">
        <is>
          <t>16.051</t>
        </is>
      </c>
    </row>
    <row r="871">
      <c r="A871" t="inlineStr">
        <is>
          <t>ANALYZING RELATIONSHIPS BETWEEN DISABILITY, REHABILITATION, AND WORK</t>
        </is>
      </c>
      <c r="B871" t="inlineStr">
        <is>
          <t>96.011</t>
        </is>
      </c>
    </row>
    <row r="872">
      <c r="A872" t="inlineStr">
        <is>
          <t>UNIVERSAL SERVICE FUND - HIGH COST</t>
        </is>
      </c>
      <c r="B872" t="inlineStr">
        <is>
          <t>32.002</t>
        </is>
      </c>
    </row>
    <row r="873">
      <c r="A873" t="inlineStr">
        <is>
          <t>EMPLOYMENT SERVICE/WAGNER-PEYSER FUNDED ACTIVITIES</t>
        </is>
      </c>
      <c r="B873" t="inlineStr">
        <is>
          <t>17.207</t>
        </is>
      </c>
    </row>
    <row r="874">
      <c r="A874" t="inlineStr">
        <is>
          <t>HOMEOWNER ASSISTANCE FUND</t>
        </is>
      </c>
      <c r="B874" t="inlineStr">
        <is>
          <t>21.026</t>
        </is>
      </c>
    </row>
    <row r="875">
      <c r="A875" t="inlineStr">
        <is>
          <t>CONSULTATION AGREEMENTS</t>
        </is>
      </c>
      <c r="B875" t="inlineStr">
        <is>
          <t>17.504</t>
        </is>
      </c>
    </row>
    <row r="876">
      <c r="A876" t="inlineStr">
        <is>
          <t>PRICES AND COST OF LIVING DATA</t>
        </is>
      </c>
      <c r="B876" t="inlineStr">
        <is>
          <t>17.003</t>
        </is>
      </c>
    </row>
    <row r="877">
      <c r="A877" t="inlineStr">
        <is>
          <t>DRUG DATA RESEARCH CENTER TO COMBAT THE OPIOID CRISIS</t>
        </is>
      </c>
      <c r="B877" t="inlineStr">
        <is>
          <t>16.046</t>
        </is>
      </c>
    </row>
    <row r="878">
      <c r="A878" t="inlineStr">
        <is>
          <t>COAL MINE WORKERS' COMPENSATION</t>
        </is>
      </c>
      <c r="B878" t="inlineStr">
        <is>
          <t>17.307</t>
        </is>
      </c>
    </row>
    <row r="879">
      <c r="A879" t="inlineStr">
        <is>
          <t>SOCIAL SECURITY STATE GRANTS FOR WORK INCENTIVES ASSISTANCE TO DISABLED BENEFICIARIES</t>
        </is>
      </c>
      <c r="B879" t="inlineStr">
        <is>
          <t>96.009</t>
        </is>
      </c>
    </row>
    <row r="880">
      <c r="A880" t="inlineStr">
        <is>
          <t>TRADE ADJUSTMENT ASSISTANCE</t>
        </is>
      </c>
      <c r="B880" t="inlineStr">
        <is>
          <t>17.245</t>
        </is>
      </c>
    </row>
    <row r="881">
      <c r="A881" t="inlineStr">
        <is>
          <t>ECONOMIC ADJUSTMENT ASSISTANCE</t>
        </is>
      </c>
      <c r="B881" t="inlineStr">
        <is>
          <t>11.307</t>
        </is>
      </c>
    </row>
    <row r="882">
      <c r="A882" t="inlineStr">
        <is>
          <t>JOHN R.  JUSTICE PROSECUTORS AND DEFENDERS INCENTIVE ACT</t>
        </is>
      </c>
      <c r="B882" t="inlineStr">
        <is>
          <t>16.816</t>
        </is>
      </c>
    </row>
    <row r="883">
      <c r="A883" t="inlineStr">
        <is>
          <t>LONGSHORE AND HARBOR WORKERS' COMPENSATION</t>
        </is>
      </c>
      <c r="B883" t="inlineStr">
        <is>
          <t>17.302</t>
        </is>
      </c>
    </row>
    <row r="884">
      <c r="A884" t="inlineStr">
        <is>
          <t>LOW INCOME TAXPAYER CLINICS</t>
        </is>
      </c>
      <c r="B884" t="inlineStr">
        <is>
          <t>21.008</t>
        </is>
      </c>
    </row>
    <row r="885">
      <c r="A885" t="inlineStr">
        <is>
          <t>LABOR FORCE STATISTICS</t>
        </is>
      </c>
      <c r="B885" t="inlineStr">
        <is>
          <t>17.002</t>
        </is>
      </c>
    </row>
    <row r="886">
      <c r="A886" t="inlineStr">
        <is>
          <t>WORK OPPORTUNITY TAX CREDIT PROGRAM (WOTC)</t>
        </is>
      </c>
      <c r="B886" t="inlineStr">
        <is>
          <t>17.271</t>
        </is>
      </c>
    </row>
    <row r="887">
      <c r="A887" t="inlineStr">
        <is>
          <t>PRODUCTIVITY AND TECHNOLOGY DATA</t>
        </is>
      </c>
      <c r="B887" t="inlineStr">
        <is>
          <t>17.004</t>
        </is>
      </c>
    </row>
    <row r="888">
      <c r="A888" t="inlineStr">
        <is>
          <t>TRADE ADJUSTMENT ASSISTANCE FOR FIRMS</t>
        </is>
      </c>
      <c r="B888" t="inlineStr">
        <is>
          <t>11.313</t>
        </is>
      </c>
    </row>
    <row r="889">
      <c r="A889" t="inlineStr">
        <is>
          <t>CONGRESSIONALLY RECOMMENDED AWARDS</t>
        </is>
      </c>
      <c r="B889" t="inlineStr">
        <is>
          <t>16.753</t>
        </is>
      </c>
    </row>
    <row r="890">
      <c r="A890" t="inlineStr">
        <is>
          <t>COMPREHENSIVE OPIOID, STIMULANT, AND OTHER SUBSTANCES USE PROGRAM</t>
        </is>
      </c>
      <c r="B890" t="inlineStr">
        <is>
          <t>16.838</t>
        </is>
      </c>
    </row>
    <row r="891">
      <c r="A891" t="inlineStr">
        <is>
          <t>DISTRESSED AREA RECOMPETE PILOT PROGRAM</t>
        </is>
      </c>
      <c r="B891" t="inlineStr">
        <is>
          <t>11.04</t>
        </is>
      </c>
    </row>
    <row r="892">
      <c r="A892" t="inlineStr">
        <is>
          <t>REGIONAL TECHNOLOGY AND INNOVATION HUBS</t>
        </is>
      </c>
      <c r="B892" t="inlineStr">
        <is>
          <t>11.039</t>
        </is>
      </c>
    </row>
    <row r="893">
      <c r="A893" t="inlineStr">
        <is>
          <t>WIOA NATIONAL DISLOCATED WORKER GRANTS / WIA NATIONAL EMERGENCY GRANTS</t>
        </is>
      </c>
      <c r="B893" t="inlineStr">
        <is>
          <t>17.277</t>
        </is>
      </c>
    </row>
    <row r="894">
      <c r="A894" t="inlineStr">
        <is>
          <t>EMERGENCY CONNECTIVITY FUND PROGRAM</t>
        </is>
      </c>
      <c r="B894" t="inlineStr">
        <is>
          <t>32.009</t>
        </is>
      </c>
    </row>
    <row r="895">
      <c r="A895" t="inlineStr">
        <is>
          <t>MINE HEALTH AND SAFETY GRANTS</t>
        </is>
      </c>
      <c r="B895" t="inlineStr">
        <is>
          <t>17.6</t>
        </is>
      </c>
    </row>
    <row r="896">
      <c r="A896" t="inlineStr">
        <is>
          <t>CORONAVIRUS STATE AND LOCAL FISCAL RECOVERY FUNDS</t>
        </is>
      </c>
      <c r="B896" t="inlineStr">
        <is>
          <t>21.027</t>
        </is>
      </c>
    </row>
    <row r="897">
      <c r="A897" t="inlineStr">
        <is>
          <t>MEDICAL LIBRARY ASSISTANCE</t>
        </is>
      </c>
      <c r="B897" t="inlineStr">
        <is>
          <t>93.879</t>
        </is>
      </c>
    </row>
    <row r="898">
      <c r="A898" t="inlineStr">
        <is>
          <t>CONNECTED CARE PILOT PROGRAM</t>
        </is>
      </c>
      <c r="B898" t="inlineStr">
        <is>
          <t>32.007</t>
        </is>
      </c>
    </row>
    <row r="899">
      <c r="A899" t="inlineStr">
        <is>
          <t>REENTRY EMPLOYMENT OPPORTUNITIES</t>
        </is>
      </c>
      <c r="B899" t="inlineStr">
        <is>
          <t>17.27</t>
        </is>
      </c>
    </row>
    <row r="900">
      <c r="A900" t="inlineStr">
        <is>
          <t>STUDENT DRIVEN RESEARCH AND LONG TERM MONITORING OF SELECTED POPULATIONS IN THE VALLEY AND RIDGE ECO-REGION</t>
        </is>
      </c>
      <c r="B900" t="inlineStr">
        <is>
          <t>81.102</t>
        </is>
      </c>
    </row>
    <row r="901">
      <c r="A901" t="inlineStr">
        <is>
          <t>RESEARCH AND EVALUATION PROGRAM</t>
        </is>
      </c>
      <c r="B901" t="inlineStr">
        <is>
          <t>11.312</t>
        </is>
      </c>
    </row>
    <row r="902">
      <c r="A902" t="inlineStr">
        <is>
          <t>OUTREACH AND ASSISTANCE FOR SOCIALLY DISADVANTAGED AND VETERAN FARMERS AND RANCHERS</t>
        </is>
      </c>
      <c r="B902" t="inlineStr">
        <is>
          <t>10.443</t>
        </is>
      </c>
    </row>
    <row r="903">
      <c r="A903" t="inlineStr">
        <is>
          <t>BUILD TO SCALE</t>
        </is>
      </c>
      <c r="B903" t="inlineStr">
        <is>
          <t>11.024</t>
        </is>
      </c>
    </row>
    <row r="904">
      <c r="A904" t="inlineStr">
        <is>
          <t>HAZARDOUS MATERIALS STATE INSPECTION (HMSI) GRANT</t>
        </is>
      </c>
      <c r="B904" t="inlineStr">
        <is>
          <t>20.707</t>
        </is>
      </c>
    </row>
    <row r="905">
      <c r="A905" t="inlineStr">
        <is>
          <t>WIOA DISLOCATED WORKER FORMULA GRANTS</t>
        </is>
      </c>
      <c r="B905" t="inlineStr">
        <is>
          <t>17.278</t>
        </is>
      </c>
    </row>
    <row r="906">
      <c r="A906" t="inlineStr">
        <is>
          <t>ECONOMIC DEVELOPMENT SUPPORT FOR PLANNING ORGANIZATIONS</t>
        </is>
      </c>
      <c r="B906" t="inlineStr">
        <is>
          <t>11.302</t>
        </is>
      </c>
    </row>
    <row r="907">
      <c r="A907" t="inlineStr">
        <is>
          <t>COMPREHENSIVE FORENSIC DNA ANALYSIS GRANT PROGRAM</t>
        </is>
      </c>
      <c r="B907" t="inlineStr">
        <is>
          <t>16.036</t>
        </is>
      </c>
    </row>
    <row r="908">
      <c r="A908" t="inlineStr">
        <is>
          <t>COMPENSATION AND WORKING CONDITIONS</t>
        </is>
      </c>
      <c r="B908" t="inlineStr">
        <is>
          <t>17.005</t>
        </is>
      </c>
    </row>
    <row r="909">
      <c r="A909" t="inlineStr">
        <is>
          <t>EMPLOYEE BENEFITS SECURITY ADMINISTRATION</t>
        </is>
      </c>
      <c r="B909" t="inlineStr">
        <is>
          <t>17.15</t>
        </is>
      </c>
    </row>
    <row r="910">
      <c r="A910" t="inlineStr">
        <is>
          <t>LOCAL ASSISTANCE AND TRIBAL CONSISTENCY FUND</t>
        </is>
      </c>
      <c r="B910" t="inlineStr">
        <is>
          <t>21.032</t>
        </is>
      </c>
    </row>
    <row r="911">
      <c r="A911" t="inlineStr">
        <is>
          <t>SAFETY AND HEALTH GRANTS</t>
        </is>
      </c>
      <c r="B911" t="inlineStr">
        <is>
          <t>17.604</t>
        </is>
      </c>
    </row>
    <row r="912">
      <c r="A912" t="inlineStr">
        <is>
          <t>VIRTUAL REALITY DE-ESCALATION TRAINING</t>
        </is>
      </c>
      <c r="B912" t="inlineStr">
        <is>
          <t>16.054</t>
        </is>
      </c>
    </row>
    <row r="913">
      <c r="A913" t="inlineStr">
        <is>
          <t>MISSING ALZHEIMER'S DISEASE PATIENT ASSISTANCE PROGRAM</t>
        </is>
      </c>
      <c r="B913" t="inlineStr">
        <is>
          <t>16.015</t>
        </is>
      </c>
    </row>
    <row r="914">
      <c r="A914" t="inlineStr">
        <is>
          <t>SCIENCE, TECHNOLOGY, ENGINEERING, AND MATHEMATICS (STEM) TALENT CHALLENGE PROGRAM</t>
        </is>
      </c>
      <c r="B914" t="inlineStr">
        <is>
          <t>11.023</t>
        </is>
      </c>
    </row>
    <row r="915">
      <c r="A915" t="inlineStr">
        <is>
          <t>EMERGENCY RENTAL ASSISTANCE PROGRAM</t>
        </is>
      </c>
      <c r="B915" t="inlineStr">
        <is>
          <t>21.023</t>
        </is>
      </c>
    </row>
    <row r="916">
      <c r="A916" t="inlineStr">
        <is>
          <t>ENERGY EMPLOYEES OCCUPATIONAL ILLNESS COMPENSATION</t>
        </is>
      </c>
      <c r="B916" t="inlineStr">
        <is>
          <t>17.31</t>
        </is>
      </c>
    </row>
    <row r="917">
      <c r="A917" t="inlineStr">
        <is>
          <t>CORONAVIRUS CAPITAL PROJECTS FUND</t>
        </is>
      </c>
      <c r="B917" t="inlineStr">
        <is>
          <t>21.029</t>
        </is>
      </c>
    </row>
    <row r="918">
      <c r="A918" t="inlineStr">
        <is>
          <t>PACIFIC CENTER DISASTER (PDC) PROGRAM</t>
        </is>
      </c>
      <c r="B918" t="inlineStr">
        <is>
          <t>12.019</t>
        </is>
      </c>
    </row>
    <row r="919">
      <c r="A919" t="inlineStr">
        <is>
          <t>PREA PROGRAM: STRATEGIC SUPPORT FOR PREA IMPLEMENTATION</t>
        </is>
      </c>
      <c r="B919" t="inlineStr">
        <is>
          <t>16.735</t>
        </is>
      </c>
    </row>
    <row r="920">
      <c r="A920" t="inlineStr">
        <is>
          <t>SMART PROSECUTION INITIATIVE</t>
        </is>
      </c>
      <c r="B920" t="inlineStr">
        <is>
          <t>16.825</t>
        </is>
      </c>
    </row>
    <row r="921">
      <c r="A921" t="inlineStr">
        <is>
          <t>INTERAGENCY HAZARDOUS MATERIALS PUBLIC SECTOR TRAINING AND PLANNING GRANTS</t>
        </is>
      </c>
      <c r="B921" t="inlineStr">
        <is>
          <t>20.703</t>
        </is>
      </c>
    </row>
    <row r="922">
      <c r="A922" t="inlineStr">
        <is>
          <t>EDWARD BYRNE MEMORIAL COMPETITIVE GRANT PROGRAM</t>
        </is>
      </c>
      <c r="B922" t="inlineStr">
        <is>
          <t>16.751</t>
        </is>
      </c>
    </row>
    <row r="923">
      <c r="A923" t="inlineStr">
        <is>
          <t>PROJECT SAFE NEIGHBORHOODS</t>
        </is>
      </c>
      <c r="B923" t="inlineStr">
        <is>
          <t>16.609</t>
        </is>
      </c>
    </row>
    <row r="924">
      <c r="A924" t="inlineStr">
        <is>
          <t>OCCUPATIONAL SAFETY AND HEALTH SUSAN HARWOOD TRAINING GRANTS</t>
        </is>
      </c>
      <c r="B924" t="inlineStr">
        <is>
          <t>17.502</t>
        </is>
      </c>
    </row>
    <row r="925">
      <c r="A925" t="inlineStr">
        <is>
          <t>ECONOMIC DEVELOPMENT TECHNICAL ASSISTANCE</t>
        </is>
      </c>
      <c r="B925" t="inlineStr">
        <is>
          <t>11.303</t>
        </is>
      </c>
    </row>
    <row r="926">
      <c r="A926" t="inlineStr">
        <is>
          <t>INTERNATIONAL LABOR PROGRAMS</t>
        </is>
      </c>
      <c r="B926" t="inlineStr">
        <is>
          <t>17.401</t>
        </is>
      </c>
    </row>
    <row r="927">
      <c r="A927" t="inlineStr">
        <is>
          <t>HAROLD ROGERS PRESCRIPTION DRUG MONITORING PROGRAM</t>
        </is>
      </c>
      <c r="B927" t="inlineStr">
        <is>
          <t>16.754</t>
        </is>
      </c>
    </row>
    <row r="928">
      <c r="A928" t="inlineStr">
        <is>
          <t>LONG-TERM SURVEILLANCE AND MAINTENANCE</t>
        </is>
      </c>
      <c r="B928" t="inlineStr">
        <is>
          <t>81.136</t>
        </is>
      </c>
    </row>
    <row r="929">
      <c r="A929" t="inlineStr">
        <is>
          <t>OZONE TRANSPORT COMMISSION</t>
        </is>
      </c>
      <c r="B929" t="inlineStr">
        <is>
          <t>66.033</t>
        </is>
      </c>
    </row>
    <row r="930">
      <c r="A930" t="inlineStr">
        <is>
          <t>AIR POLLUTION CONTROL PROGRAM SUPPORT</t>
        </is>
      </c>
      <c r="B930" t="inlineStr">
        <is>
          <t>66.001</t>
        </is>
      </c>
    </row>
    <row r="931">
      <c r="A931" t="inlineStr">
        <is>
          <t>PESTICIDE ENVIRONMENTAL STEWARDSHIP PROGRAM (PESP) GRANTS</t>
        </is>
      </c>
      <c r="B931" t="inlineStr">
        <is>
          <t>66.714</t>
        </is>
      </c>
    </row>
    <row r="932">
      <c r="A932" t="inlineStr">
        <is>
          <t>TSCA TITLE IV STATE LEAD GRANTS CERTIFICATION OF LEAD-BASED PAINT PROFESSIONALS</t>
        </is>
      </c>
      <c r="B932" t="inlineStr">
        <is>
          <t>66.707</t>
        </is>
      </c>
    </row>
    <row r="933">
      <c r="A933" t="inlineStr">
        <is>
          <t>BASIC CENTER GRANT</t>
        </is>
      </c>
      <c r="B933" t="inlineStr">
        <is>
          <t>93.623</t>
        </is>
      </c>
    </row>
    <row r="934">
      <c r="A934" t="inlineStr">
        <is>
          <t>EDUCATION AND PREVENTION GRANTS TO REDUCE SEXUAL ABUSE OF RUNAWAY, HOMELESS AND STREET YOUTH</t>
        </is>
      </c>
      <c r="B934" t="inlineStr">
        <is>
          <t>93.557</t>
        </is>
      </c>
    </row>
    <row r="935">
      <c r="A935" t="inlineStr">
        <is>
          <t>TRANSITIONAL LIVING FOR HOMELESS YOUTH</t>
        </is>
      </c>
      <c r="B935" t="inlineStr">
        <is>
          <t>93.55</t>
        </is>
      </c>
    </row>
    <row r="936">
      <c r="A936" t="inlineStr">
        <is>
          <t>AIR FORCE DEFENSE RESEARCH SCIENCES PROGRAM</t>
        </is>
      </c>
      <c r="B936" t="inlineStr">
        <is>
          <t>12.8</t>
        </is>
      </c>
    </row>
    <row r="937">
      <c r="A937" t="inlineStr">
        <is>
          <t>MATHEMATICAL SCIENCES GRANTS</t>
        </is>
      </c>
      <c r="B937" t="inlineStr">
        <is>
          <t>12.901</t>
        </is>
      </c>
    </row>
    <row r="938">
      <c r="A938" t="inlineStr">
        <is>
          <t>AIR FORCE MEDICAL RESEARCH AND DEVELOPMENT</t>
        </is>
      </c>
      <c r="B938" t="inlineStr">
        <is>
          <t>12.81</t>
        </is>
      </c>
    </row>
    <row r="939">
      <c r="A939" t="inlineStr">
        <is>
          <t>AIR FORCE ACADEMY ATHLETIC PROGRAMS</t>
        </is>
      </c>
      <c r="B939" t="inlineStr">
        <is>
          <t>12.801</t>
        </is>
      </c>
    </row>
    <row r="940">
      <c r="A940" t="inlineStr">
        <is>
          <t>FAMILY VIOLENCE PREVENTION AND SERVICES/DISCRETIONARY</t>
        </is>
      </c>
      <c r="B940" t="inlineStr">
        <is>
          <t>93.592</t>
        </is>
      </c>
    </row>
    <row r="941">
      <c r="A941" t="inlineStr">
        <is>
          <t>FAMILY VIOLENCE PREVENTION AND SERVICES/DOMESTIC VIOLENCE SHELTER AND SUPPORTIVE SERVICES</t>
        </is>
      </c>
      <c r="B941" t="inlineStr">
        <is>
          <t>93.671</t>
        </is>
      </c>
    </row>
    <row r="942">
      <c r="A942" t="inlineStr">
        <is>
          <t>FAMILY VIOLENCE PREVENTION AND SERVICES/STATE DOMESTIC VIOLENCE COALITIONS</t>
        </is>
      </c>
      <c r="B942" t="inlineStr">
        <is>
          <t>93.591</t>
        </is>
      </c>
    </row>
    <row r="943">
      <c r="A943" t="inlineStr">
        <is>
          <t>FAMILY VIOLENCE PREVENTION AND SERVICES/ SEXUAL ASSAULT/RAPE CRISIS SERVICES AND SUPPORTS</t>
        </is>
      </c>
      <c r="B943" t="inlineStr">
        <is>
          <t>93.497</t>
        </is>
      </c>
    </row>
    <row r="944">
      <c r="A944" t="inlineStr">
        <is>
          <t>FAMILY VIOLENCE PREVENTION AND SERVICES/CULTURALLY SPECIFIC DOMESTIC VIOLENCE AND SEXUAL VIOLENCE SERVICES</t>
        </is>
      </c>
      <c r="B944" t="inlineStr">
        <is>
          <t>93.496</t>
        </is>
      </c>
    </row>
    <row r="945">
      <c r="A945" t="inlineStr">
        <is>
          <t>COMMUNITY ECONOMIC ADJUSTMENT ASSISTANCE FOR RESPONDING TO THREATS TO THE RESILIENCE OF A MILITARY INSTALLATION</t>
        </is>
      </c>
      <c r="B945" t="inlineStr">
        <is>
          <t>12.003</t>
        </is>
      </c>
    </row>
    <row r="946">
      <c r="A946" t="inlineStr">
        <is>
          <t>DEFENSE COMMUNITY INFRASTRUCTURE PROGRAM</t>
        </is>
      </c>
      <c r="B946" t="inlineStr">
        <is>
          <t>12.027</t>
        </is>
      </c>
    </row>
    <row r="947">
      <c r="A947" t="inlineStr">
        <is>
          <t>COMMUNITY NOISE MITIGATION PROGRAM</t>
        </is>
      </c>
      <c r="B947" t="inlineStr">
        <is>
          <t>12.029</t>
        </is>
      </c>
    </row>
    <row r="948">
      <c r="A948" t="inlineStr">
        <is>
          <t>GENCYBER GRANTS PROGRAM</t>
        </is>
      </c>
      <c r="B948" t="inlineStr">
        <is>
          <t>12.903</t>
        </is>
      </c>
    </row>
    <row r="949">
      <c r="A949" t="inlineStr">
        <is>
          <t>CYBERSECURITY CORE CURRICULUM</t>
        </is>
      </c>
      <c r="B949" t="inlineStr">
        <is>
          <t>12.905</t>
        </is>
      </c>
    </row>
    <row r="950">
      <c r="A950" t="inlineStr">
        <is>
          <t>COMMUNITY INVESTMENT</t>
        </is>
      </c>
      <c r="B950" t="inlineStr">
        <is>
          <t>12.6</t>
        </is>
      </c>
    </row>
    <row r="951">
      <c r="A951" t="inlineStr">
        <is>
          <t>COMMUNITY ECONOMIC ADJUSTMENT ASSISTANCE FOR REDUCTIONS IN DEFENSE SPENDING</t>
        </is>
      </c>
      <c r="B951" t="inlineStr">
        <is>
          <t>12.604</t>
        </is>
      </c>
    </row>
    <row r="952">
      <c r="A952" t="inlineStr">
        <is>
          <t>CLEAN SCHOOL BUS PROGRAM</t>
        </is>
      </c>
      <c r="B952" t="inlineStr">
        <is>
          <t>66.045</t>
        </is>
      </c>
    </row>
    <row r="953">
      <c r="A953" t="inlineStr">
        <is>
          <t>COMMUNITY ECONOMIC ADJUSTMENT ASSISTANCE FOR REALIGNMENT OR CLOSURE OF A MILITARY INSTALLATION</t>
        </is>
      </c>
      <c r="B953" t="inlineStr">
        <is>
          <t>12.607</t>
        </is>
      </c>
    </row>
    <row r="954">
      <c r="A954" t="inlineStr">
        <is>
          <t>COMMUNITY ECONOMIC ADJUSTMENT ASSISTANCE FOR COMPATIBLE USE AND JOINT LAND USE STUDIES</t>
        </is>
      </c>
      <c r="B954" t="inlineStr">
        <is>
          <t>12.61</t>
        </is>
      </c>
    </row>
    <row r="955">
      <c r="A955" t="inlineStr">
        <is>
          <t>COMMUNITY ECONOMIC ADJUSTMENT ASSISTANCE FOR REDUCTIONS IN DEFENSE INDUSTRY EMPLOYMENT</t>
        </is>
      </c>
      <c r="B955" t="inlineStr">
        <is>
          <t>12.611</t>
        </is>
      </c>
    </row>
    <row r="956">
      <c r="A956" t="inlineStr">
        <is>
          <t>COMMUNITY ECONOMIC ADJUSTMENT ASSISTANCE FOR ADVANCE PLANNING AND ECONOMIC DIVERSIFICATION</t>
        </is>
      </c>
      <c r="B956" t="inlineStr">
        <is>
          <t>12.614</t>
        </is>
      </c>
    </row>
    <row r="957">
      <c r="A957" t="inlineStr">
        <is>
          <t>DEPARTMENT OF DEFENSE APPROPRIATION ACT OF 2003</t>
        </is>
      </c>
      <c r="B957" t="inlineStr">
        <is>
          <t>12.116</t>
        </is>
      </c>
    </row>
    <row r="958">
      <c r="A958" t="inlineStr">
        <is>
          <t>YOUTH CONSERVATION SERVICES</t>
        </is>
      </c>
      <c r="B958" t="inlineStr">
        <is>
          <t>12.01</t>
        </is>
      </c>
    </row>
    <row r="959">
      <c r="A959" t="inlineStr">
        <is>
          <t>CONSERVATION AND REHABILITATION OF NATURAL RESOURCES ON MILITARY INSTALLATIONS</t>
        </is>
      </c>
      <c r="B959" t="inlineStr">
        <is>
          <t>12.005</t>
        </is>
      </c>
    </row>
    <row r="960">
      <c r="A960" t="inlineStr">
        <is>
          <t>ECONOMIC ADJUSTMENT ASSISTANCE FOR STATE GOVERNMENTS</t>
        </is>
      </c>
      <c r="B960" t="inlineStr">
        <is>
          <t>12.617</t>
        </is>
      </c>
    </row>
    <row r="961">
      <c r="A961" t="inlineStr">
        <is>
          <t>CIVIL AIR PATROL PROGRAM</t>
        </is>
      </c>
      <c r="B961" t="inlineStr">
        <is>
          <t>12.84</t>
        </is>
      </c>
    </row>
    <row r="962">
      <c r="A962" t="inlineStr">
        <is>
          <t>MARINE CORPS SYSTEMS COMMAND FEDERAL ASSISTANCE PROGRAM</t>
        </is>
      </c>
      <c r="B962" t="inlineStr">
        <is>
          <t>12.369</t>
        </is>
      </c>
    </row>
    <row r="963">
      <c r="A963" t="inlineStr">
        <is>
          <t>CHAFEE EDUCATION AND TRAINING VOUCHERS PROGRAM (ETV)</t>
        </is>
      </c>
      <c r="B963" t="inlineStr">
        <is>
          <t>93.599</t>
        </is>
      </c>
    </row>
    <row r="964">
      <c r="A964" t="inlineStr">
        <is>
          <t>RESEARCH AND TECHNICAL ASSISTANCE</t>
        </is>
      </c>
      <c r="B964" t="inlineStr">
        <is>
          <t>12.615</t>
        </is>
      </c>
    </row>
    <row r="965">
      <c r="A965" t="inlineStr">
        <is>
          <t>REFUGEE AND ENTRANT ASSISTANCE DISCRETIONARY GRANTS</t>
        </is>
      </c>
      <c r="B965" t="inlineStr">
        <is>
          <t>93.576</t>
        </is>
      </c>
    </row>
    <row r="966">
      <c r="A966" t="inlineStr">
        <is>
          <t>ENHANCE SAFETY OF CHILDREN AFFECTED BY SUBSTANCE ABUSE</t>
        </is>
      </c>
      <c r="B966" t="inlineStr">
        <is>
          <t>93.087</t>
        </is>
      </c>
    </row>
    <row r="967">
      <c r="A967" t="inlineStr">
        <is>
          <t>TITLE IV-E PREVENTION PROGRAM</t>
        </is>
      </c>
      <c r="B967" t="inlineStr">
        <is>
          <t>93.472</t>
        </is>
      </c>
    </row>
    <row r="968">
      <c r="A968" t="inlineStr">
        <is>
          <t>ADOPTION ASSISTANCE</t>
        </is>
      </c>
      <c r="B968" t="inlineStr">
        <is>
          <t>93.659</t>
        </is>
      </c>
    </row>
    <row r="969">
      <c r="A969" t="inlineStr">
        <is>
          <t>FOSTER CARE TITLE IV-E</t>
        </is>
      </c>
      <c r="B969" t="inlineStr">
        <is>
          <t>93.658</t>
        </is>
      </c>
    </row>
    <row r="970">
      <c r="A970" t="inlineStr">
        <is>
          <t>STRENGTHENING PROTECTIONS FOR SOCIAL SECURITY BENEFICIARIES</t>
        </is>
      </c>
      <c r="B970" t="inlineStr">
        <is>
          <t>96.013</t>
        </is>
      </c>
    </row>
    <row r="971">
      <c r="A971" t="inlineStr">
        <is>
          <t>EDWARD BYRNE MEMORIAL JUSTICE ASSISTANCE GRANT PROGRAM</t>
        </is>
      </c>
      <c r="B971" t="inlineStr">
        <is>
          <t>16.738</t>
        </is>
      </c>
    </row>
    <row r="972">
      <c r="A972" t="inlineStr">
        <is>
          <t>RESOURCES AND ECOSYSTEMS SUSTAINABILITY, TOURIST OPPORTUNITIES, AND REVIVED ECONOMIES OF THE GULF COAST STATES</t>
        </is>
      </c>
      <c r="B972" t="inlineStr">
        <is>
          <t>21.015</t>
        </is>
      </c>
    </row>
    <row r="973">
      <c r="A973" t="inlineStr">
        <is>
          <t>STATE CRIMINAL ALIEN ASSISTANCE PROGRAM</t>
        </is>
      </c>
      <c r="B973" t="inlineStr">
        <is>
          <t>16.606</t>
        </is>
      </c>
    </row>
    <row r="974">
      <c r="A974" t="inlineStr">
        <is>
          <t>SECURITY ASSISTANCE REIMBURSEMENT GRANT PROGRAM</t>
        </is>
      </c>
      <c r="B974" t="inlineStr">
        <is>
          <t>16.042</t>
        </is>
      </c>
    </row>
    <row r="975">
      <c r="A975" t="inlineStr">
        <is>
          <t>COMMUNITY-BASED VIOLENCE INTERVENTION AND PREVENTION INITIATIVE</t>
        </is>
      </c>
      <c r="B975" t="inlineStr">
        <is>
          <t>16.045</t>
        </is>
      </c>
    </row>
    <row r="976">
      <c r="A976" t="inlineStr">
        <is>
          <t>EXPANDING ACCESS TO WOMENS HEALTH GRANT</t>
        </is>
      </c>
      <c r="B976" t="inlineStr">
        <is>
          <t>93.797</t>
        </is>
      </c>
    </row>
    <row r="977">
      <c r="A977" t="inlineStr">
        <is>
          <t>PUBLIC TRANSPORTATION EMERGENCY RELIEF PROGRAM</t>
        </is>
      </c>
      <c r="B977" t="inlineStr">
        <is>
          <t>20.527</t>
        </is>
      </c>
    </row>
    <row r="978">
      <c r="A978" t="inlineStr">
        <is>
          <t>CAPITAL CASE LITIGATION INITIATIVE</t>
        </is>
      </c>
      <c r="B978" t="inlineStr">
        <is>
          <t>16.746</t>
        </is>
      </c>
    </row>
    <row r="979">
      <c r="A979" t="inlineStr">
        <is>
          <t>BULLETPROOF VEST PARTNERSHIP PROGRAM</t>
        </is>
      </c>
      <c r="B979" t="inlineStr">
        <is>
          <t>16.607</t>
        </is>
      </c>
    </row>
    <row r="980">
      <c r="A980" t="inlineStr">
        <is>
          <t>LANGUAGE TRAINING CENTER</t>
        </is>
      </c>
      <c r="B980" t="inlineStr">
        <is>
          <t>12.579</t>
        </is>
      </c>
    </row>
    <row r="981">
      <c r="A981" t="inlineStr">
        <is>
          <t>NURSING RESEARCH</t>
        </is>
      </c>
      <c r="B981" t="inlineStr">
        <is>
          <t>93.361</t>
        </is>
      </c>
    </row>
    <row r="982">
      <c r="A982" t="inlineStr">
        <is>
          <t>NATIONAL SECURITY EDUCATION PROGRAM DAVID L. BOREN SCHOLARSHIPS</t>
        </is>
      </c>
      <c r="B982" t="inlineStr">
        <is>
          <t>12.551</t>
        </is>
      </c>
    </row>
    <row r="983">
      <c r="A983" t="inlineStr">
        <is>
          <t>STATE SMALL BUSINESS CREDIT INITIATIVE TECHNICAL ASSISTANCE GRANT PROGRAM</t>
        </is>
      </c>
      <c r="B983" t="inlineStr">
        <is>
          <t>21.031</t>
        </is>
      </c>
    </row>
    <row r="984">
      <c r="A984" t="inlineStr">
        <is>
          <t>STATE SMALL BUSINESS CREDIT INITIATIVE COMPETITIVE TECHNICAL ASSISTANCE PROGRAM</t>
        </is>
      </c>
      <c r="B984" t="inlineStr">
        <is>
          <t>21.034</t>
        </is>
      </c>
    </row>
    <row r="985">
      <c r="A985" t="inlineStr">
        <is>
          <t>NATIONAL SECURITY EDUCATION PROGRAM DAVID L. BOREN FELLOWSHIPS</t>
        </is>
      </c>
      <c r="B985" t="inlineStr">
        <is>
          <t>12.552</t>
        </is>
      </c>
    </row>
    <row r="986">
      <c r="A986" t="inlineStr">
        <is>
          <t>VETERAN AND SPOUSE TRANSITIONAL ASSISTANCE GRANT PROGRAM (VSTAGP)</t>
        </is>
      </c>
      <c r="B986" t="inlineStr">
        <is>
          <t>64.058</t>
        </is>
      </c>
    </row>
    <row r="987">
      <c r="A987" t="inlineStr">
        <is>
          <t>CRIMINAL AND JUVENILE JUSTICE AND MENTAL HEALTH COLLABORATION PROGRAM</t>
        </is>
      </c>
      <c r="B987" t="inlineStr">
        <is>
          <t>16.745</t>
        </is>
      </c>
    </row>
    <row r="988">
      <c r="A988" t="inlineStr">
        <is>
          <t>TRANSPORT OF TRANSURANIC WASTES TO THE WASTE ISOLATION PILOT PLANT: STATES AND TRIBAL CONCERNS, PROPOSED SOLUTIONS</t>
        </is>
      </c>
      <c r="B988" t="inlineStr">
        <is>
          <t>81.106</t>
        </is>
      </c>
    </row>
    <row r="989">
      <c r="A989" t="inlineStr">
        <is>
          <t>THE STATE FLEXIBILITY TO STABILIZE THE MARKET GRANT PROGRAM</t>
        </is>
      </c>
      <c r="B989" t="inlineStr">
        <is>
          <t>93.413</t>
        </is>
      </c>
    </row>
    <row r="990">
      <c r="A990" t="inlineStr">
        <is>
          <t>RESEARCH AND TRAINING IN COMPLEMENTARY AND INTEGRATIVE HEALTH</t>
        </is>
      </c>
      <c r="B990" t="inlineStr">
        <is>
          <t>93.213</t>
        </is>
      </c>
    </row>
    <row r="991">
      <c r="A991" t="inlineStr">
        <is>
          <t>TRIBAL CIVIL AND CRIMINAL LEGAL ASSISTANCE GRANTS, TRAINING AND TECHNICAL ASSISTANCE</t>
        </is>
      </c>
      <c r="B991" t="inlineStr">
        <is>
          <t>16.815</t>
        </is>
      </c>
    </row>
    <row r="992">
      <c r="A992" t="inlineStr">
        <is>
          <t>GULF COAST ECOSYSTEM RESTORATION COUNCIL OIL SPILL IMPACT PROGRAM</t>
        </is>
      </c>
      <c r="B992" t="inlineStr">
        <is>
          <t>87.052</t>
        </is>
      </c>
    </row>
    <row r="993">
      <c r="A993" t="inlineStr">
        <is>
          <t>DEPARTMENT OF DEFENSE IMPACT AID (SUPPLEMENT, CWSD, BRAC)</t>
        </is>
      </c>
      <c r="B993" t="inlineStr">
        <is>
          <t>12.558</t>
        </is>
      </c>
    </row>
    <row r="994">
      <c r="A994" t="inlineStr">
        <is>
          <t>NATIONAL CENTER ON RESTORATIVE JUSTICE</t>
        </is>
      </c>
      <c r="B994" t="inlineStr">
        <is>
          <t>16.03</t>
        </is>
      </c>
    </row>
    <row r="995">
      <c r="A995" t="inlineStr">
        <is>
          <t>REGIONAL INFORMATION SHARING SYSTEMS</t>
        </is>
      </c>
      <c r="B995" t="inlineStr">
        <is>
          <t>16.61</t>
        </is>
      </c>
    </row>
    <row r="996">
      <c r="A996" t="inlineStr">
        <is>
          <t>ENVIRONMENTAL MONITORING, INDEPENDENT RESEARCH, TECHNICAL ANALYSIS</t>
        </is>
      </c>
      <c r="B996" t="inlineStr">
        <is>
          <t>81.005</t>
        </is>
      </c>
    </row>
    <row r="997">
      <c r="A997" t="inlineStr">
        <is>
          <t>PAUL S. SARBANES TRANSIT IN THE PARKS</t>
        </is>
      </c>
      <c r="B997" t="inlineStr">
        <is>
          <t>20.52</t>
        </is>
      </c>
    </row>
    <row r="998">
      <c r="A998" t="inlineStr">
        <is>
          <t>NATIONAL ASHANTI ALERT NETWORK TRAINING AND TECHNICAL ASSISTANCE PROGRAM</t>
        </is>
      </c>
      <c r="B998" t="inlineStr">
        <is>
          <t>16.041</t>
        </is>
      </c>
    </row>
    <row r="999">
      <c r="A999" t="inlineStr">
        <is>
          <t>GULF COAST ECOSYSTEM RESTORATION COUNCIL COMPREHENSIVE PLAN COMPONENT PROGRAM</t>
        </is>
      </c>
      <c r="B999" t="inlineStr">
        <is>
          <t>87.051</t>
        </is>
      </c>
    </row>
    <row r="1000">
      <c r="A1000" t="inlineStr">
        <is>
          <t>ENVIRONMENTAL MONITORING/CLEANUP, CULTURAL AND RESOURCE MGMT., EMERGENCY RESPONSE RESEARCH, OUTREACH, TECHNICAL ANALYSIS</t>
        </is>
      </c>
      <c r="B1000" t="inlineStr">
        <is>
          <t>81.214</t>
        </is>
      </c>
    </row>
    <row r="1001">
      <c r="A1001" t="inlineStr">
        <is>
          <t>EMERGENCY CAPITAL INVESTMENT PROGRAM</t>
        </is>
      </c>
      <c r="B1001" t="inlineStr">
        <is>
          <t>21.03</t>
        </is>
      </c>
    </row>
    <row r="1002">
      <c r="A1002" t="inlineStr">
        <is>
          <t>JOB ACCESS AND REVERSE COMMUTE PROGRAM</t>
        </is>
      </c>
      <c r="B1002" t="inlineStr">
        <is>
          <t>20.516</t>
        </is>
      </c>
    </row>
    <row r="1003">
      <c r="A1003" t="inlineStr">
        <is>
          <t>NEW FREEDOM PROGRAM</t>
        </is>
      </c>
      <c r="B1003" t="inlineStr">
        <is>
          <t>20.521</t>
        </is>
      </c>
    </row>
    <row r="1004">
      <c r="A1004" t="inlineStr">
        <is>
          <t>THE REDUCTION OF ISSUER BURDEN THROUGH TECHNOLOGY GRANT PROGRAM AND THE HEALTH INSURANCE ENFORCEMENT AND CONSUMER PROTECTIONS GRANT PROGRAM</t>
        </is>
      </c>
      <c r="B1004" t="inlineStr">
        <is>
          <t>93.881</t>
        </is>
      </c>
    </row>
    <row r="1005">
      <c r="A1005" t="inlineStr">
        <is>
          <t>ECONOMIC, HIGH-TECH, AND CYBER CRIME PREVENTION</t>
        </is>
      </c>
      <c r="B1005" t="inlineStr">
        <is>
          <t>16.752</t>
        </is>
      </c>
    </row>
    <row r="1006">
      <c r="A1006" t="inlineStr">
        <is>
          <t>NUCLEAR LEGACY CLEANUP PROGRAM</t>
        </is>
      </c>
      <c r="B1006" t="inlineStr">
        <is>
          <t>81.065</t>
        </is>
      </c>
    </row>
    <row r="1007">
      <c r="A1007" t="inlineStr">
        <is>
          <t>BUS TESTING</t>
        </is>
      </c>
      <c r="B1007" t="inlineStr">
        <is>
          <t>20.529</t>
        </is>
      </c>
    </row>
    <row r="1008">
      <c r="A1008" t="inlineStr">
        <is>
          <t>GREENHOUSE GAS AND ZERO EMISSION ON-ROAD MOBILE SOURCE STANDARDS</t>
        </is>
      </c>
      <c r="B1008" t="inlineStr">
        <is>
          <t>66.048</t>
        </is>
      </c>
    </row>
    <row r="1009">
      <c r="A1009" t="inlineStr">
        <is>
          <t>CLEAN HEAVY-DUTY VEHICLES PROGRAM</t>
        </is>
      </c>
      <c r="B1009" t="inlineStr">
        <is>
          <t>66.049</t>
        </is>
      </c>
    </row>
    <row r="1010">
      <c r="A1010" t="inlineStr">
        <is>
          <t>WILDFIRE SMOKE PREPAREDNESS IN COMMUNITY BUILDINGS GRANT PROGRAM</t>
        </is>
      </c>
      <c r="B1010" t="inlineStr">
        <is>
          <t>66.044</t>
        </is>
      </c>
    </row>
    <row r="1011">
      <c r="A1011" t="inlineStr">
        <is>
          <t>RESEARCH, DEVELOPMENT, MONITORING, PUBLIC EDUCATION, OUTREACH, TRAINING, DEMONSTRATIONS, AND STUDIES</t>
        </is>
      </c>
      <c r="B1011" t="inlineStr">
        <is>
          <t>66.716</t>
        </is>
      </c>
    </row>
    <row r="1012">
      <c r="A1012" t="inlineStr">
        <is>
          <t>1332 STATE INNOVATION WAIVERS</t>
        </is>
      </c>
      <c r="B1012" t="inlineStr">
        <is>
          <t>93.423</t>
        </is>
      </c>
    </row>
    <row r="1013">
      <c r="A1013" t="inlineStr">
        <is>
          <t>INNOVATIVE WATER INFRASTRUCTURE WORKFORCE DEVELOPMENT PROGRAM (SDWA 1459E)</t>
        </is>
      </c>
      <c r="B1013" t="inlineStr">
        <is>
          <t>66.445</t>
        </is>
      </c>
    </row>
    <row r="1014">
      <c r="A1014" t="inlineStr">
        <is>
          <t>VOLUNTARY SCHOOL AND CHILD CARE LEAD TESTING AND REDUCTION GRANT PROGRAM (SDWA 1464(D))</t>
        </is>
      </c>
      <c r="B1014" t="inlineStr">
        <is>
          <t>66.444</t>
        </is>
      </c>
    </row>
    <row r="1015">
      <c r="A1015" t="inlineStr">
        <is>
          <t>WATER INFRASTRUCTURE IMPROVEMENTS FOR THE NATION SMALL AND UNDERSERVED COMMUNITIES EMERGING CONTAMINANTS GRANT PROGRAM</t>
        </is>
      </c>
      <c r="B1015" t="inlineStr">
        <is>
          <t>66.442</t>
        </is>
      </c>
    </row>
    <row r="1016">
      <c r="A1016" t="inlineStr">
        <is>
          <t>UNDERGROUND INJECTION CONTROL PROGRAM GRANTS: CLASS VI CARBON SEQUESTRATION WELLS</t>
        </is>
      </c>
      <c r="B1016" t="inlineStr">
        <is>
          <t>66.486</t>
        </is>
      </c>
    </row>
    <row r="1017">
      <c r="A1017" t="inlineStr">
        <is>
          <t>DIESEL EMISSIONS REDUCTION ACT (DERA) STATE GRANTS</t>
        </is>
      </c>
      <c r="B1017" t="inlineStr">
        <is>
          <t>66.04</t>
        </is>
      </c>
    </row>
    <row r="1018">
      <c r="A1018" t="inlineStr">
        <is>
          <t>STATE UNDERGROUND WATER SOURCE PROTECTION</t>
        </is>
      </c>
      <c r="B1018" t="inlineStr">
        <is>
          <t>66.433</t>
        </is>
      </c>
    </row>
    <row r="1019">
      <c r="A1019" t="inlineStr">
        <is>
          <t>PROTECTION OF CHILDREN FROM ENVIRONMENTAL HEALTH RISKS</t>
        </is>
      </c>
      <c r="B1019" t="inlineStr">
        <is>
          <t>66.609</t>
        </is>
      </c>
    </row>
    <row r="1020">
      <c r="A1020" t="inlineStr">
        <is>
          <t>SURVEYS, STUDIES, INVESTIGATIONS, DEMONSTRATIONS, AND TRAINING GRANTS - SECTION 1442 OF THE SAFE DRINKING WATER ACT</t>
        </is>
      </c>
      <c r="B1020" t="inlineStr">
        <is>
          <t>66.424</t>
        </is>
      </c>
    </row>
    <row r="1021">
      <c r="A1021" t="inlineStr">
        <is>
          <t>CENTERS FOR DISEASE CONTROL AND PREVENTION COLLABORATION WITH ACADEMIA TO STRENGTHEN PUBLIC HEALTH</t>
        </is>
      </c>
      <c r="B1021" t="inlineStr">
        <is>
          <t>93.967</t>
        </is>
      </c>
    </row>
    <row r="1022">
      <c r="A1022" t="inlineStr">
        <is>
          <t>WATER POLLUTION CONTROL STATE, INTERSTATE, AND TRIBAL PROGRAM SUPPORT</t>
        </is>
      </c>
      <c r="B1022" t="inlineStr">
        <is>
          <t>66.419</t>
        </is>
      </c>
    </row>
    <row r="1023">
      <c r="A1023" t="inlineStr">
        <is>
          <t>ENHANCED AQUIFER USE AND RECHARGE PROGRAM</t>
        </is>
      </c>
      <c r="B1023" t="inlineStr">
        <is>
          <t>66.522</t>
        </is>
      </c>
    </row>
    <row r="1024">
      <c r="A1024" t="inlineStr">
        <is>
          <t>ENVIRONMENTAL JUSTICE GOVERNMENT-TO-GOVERNMENT (EJG2G) PROGRAM</t>
        </is>
      </c>
      <c r="B1024" t="inlineStr">
        <is>
          <t>66.312</t>
        </is>
      </c>
    </row>
    <row r="1025">
      <c r="A1025" t="inlineStr">
        <is>
          <t>FAMILY SELF-SUFFICIENCY PROGRAM</t>
        </is>
      </c>
      <c r="B1025" t="inlineStr">
        <is>
          <t>14.896</t>
        </is>
      </c>
    </row>
    <row r="1026">
      <c r="A1026" t="inlineStr">
        <is>
          <t>JOBS-PLUS PILOT INITIATIVE</t>
        </is>
      </c>
      <c r="B1026" t="inlineStr">
        <is>
          <t>14.895</t>
        </is>
      </c>
    </row>
    <row r="1027">
      <c r="A1027" t="inlineStr">
        <is>
          <t>TEMPORALLY INTEGRATED MONITORING OF ECOSYSTEMS (TIME) AND LONG-TERM MONITORING (LTM) PROGRAM</t>
        </is>
      </c>
      <c r="B1027" t="inlineStr">
        <is>
          <t>66.042</t>
        </is>
      </c>
    </row>
    <row r="1028">
      <c r="A1028" t="inlineStr">
        <is>
          <t>RESIDENT OPPORTUNITY AND SUPPORTIVE SERVICES - SERVICE COORDINATORS</t>
        </is>
      </c>
      <c r="B1028" t="inlineStr">
        <is>
          <t>14.87</t>
        </is>
      </c>
    </row>
    <row r="1029">
      <c r="A1029" t="inlineStr">
        <is>
          <t>FINANCIAL ASSISTANCE FOR COMMUNITY SUPPORT ACTIVITIES TO ADDRESS ENVIRONMENTAL JUSTICE ISSUES</t>
        </is>
      </c>
      <c r="B1029" t="inlineStr">
        <is>
          <t>66.614</t>
        </is>
      </c>
    </row>
    <row r="1030">
      <c r="A1030" t="inlineStr">
        <is>
          <t>INTERSTATE RAIL COMPACTS</t>
        </is>
      </c>
      <c r="B1030" t="inlineStr">
        <is>
          <t>20.328</t>
        </is>
      </c>
    </row>
    <row r="1031">
      <c r="A1031" t="inlineStr">
        <is>
          <t>STATE SURVEY CERTIFICATION OF HEALTH CARE PROVIDERS AND SUPPLIERS (TITLE XIX) MEDICAID</t>
        </is>
      </c>
      <c r="B1031" t="inlineStr">
        <is>
          <t>93.796</t>
        </is>
      </c>
    </row>
    <row r="1032">
      <c r="A1032" t="inlineStr">
        <is>
          <t>FISCAL YEAR 2013 HURRICANE SANDY DISASTER RELIEF GRANTS TO THE NATIONAL RAILROAD PASSENGER CORPORATION</t>
        </is>
      </c>
      <c r="B1032" t="inlineStr">
        <is>
          <t>20.323</t>
        </is>
      </c>
    </row>
    <row r="1033">
      <c r="A1033" t="inlineStr">
        <is>
          <t>STATE SURVEY AND CERTIFICATION OF HEALTH CARE PROVIDERS AND SUPPLIERS (TITLE XVIII) MEDICARE</t>
        </is>
      </c>
      <c r="B1033" t="inlineStr">
        <is>
          <t>93.777</t>
        </is>
      </c>
    </row>
    <row r="1034">
      <c r="A1034" t="inlineStr">
        <is>
          <t>PUBLIC TRANSPORTATION INNOVATION</t>
        </is>
      </c>
      <c r="B1034" t="inlineStr">
        <is>
          <t>20.53</t>
        </is>
      </c>
    </row>
    <row r="1035">
      <c r="A1035" t="inlineStr">
        <is>
          <t>NATIONAL PRISON RAPE STATISTICS PROGRAM</t>
        </is>
      </c>
      <c r="B1035" t="inlineStr">
        <is>
          <t>16.739</t>
        </is>
      </c>
    </row>
    <row r="1036">
      <c r="A1036" t="inlineStr">
        <is>
          <t>RAIL FIXED GUIDEWAY PUBLIC TRANSPORTATION SYSTEM STATE SAFETY OVERSIGHT FORMULA GRANT PROGRAM</t>
        </is>
      </c>
      <c r="B1036" t="inlineStr">
        <is>
          <t>20.528</t>
        </is>
      </c>
    </row>
    <row r="1037">
      <c r="A1037" t="inlineStr">
        <is>
          <t>MEDICARE SUPPLEMENTARY MEDICAL INSURANCE</t>
        </is>
      </c>
      <c r="B1037" t="inlineStr">
        <is>
          <t>93.774</t>
        </is>
      </c>
    </row>
    <row r="1038">
      <c r="A1038" t="inlineStr">
        <is>
          <t>MEDICARE HOSPITAL INSURANCE</t>
        </is>
      </c>
      <c r="B1038" t="inlineStr">
        <is>
          <t>93.773</t>
        </is>
      </c>
    </row>
    <row r="1039">
      <c r="A1039" t="inlineStr">
        <is>
          <t>FORMULA GRANTS FOR RURAL AREAS AND TRIBAL TRANSIT PROGRAM</t>
        </is>
      </c>
      <c r="B1039" t="inlineStr">
        <is>
          <t>20.509</t>
        </is>
      </c>
    </row>
    <row r="1040">
      <c r="A1040" t="inlineStr">
        <is>
          <t>ADVANCED RESEARCH PROJECTS AGENCY FOR HEALTH (ARPA-H)</t>
        </is>
      </c>
      <c r="B1040" t="inlineStr">
        <is>
          <t>93.384</t>
        </is>
      </c>
    </row>
    <row r="1041">
      <c r="A1041" t="inlineStr">
        <is>
          <t>RAIL LINE RELOCATION AND IMPROVEMENT</t>
        </is>
      </c>
      <c r="B1041" t="inlineStr">
        <is>
          <t>20.32</t>
        </is>
      </c>
    </row>
    <row r="1042">
      <c r="A1042" t="inlineStr">
        <is>
          <t>FEDERAL TRANSIT CAPITAL INVESTMENT GRANTS</t>
        </is>
      </c>
      <c r="B1042" t="inlineStr">
        <is>
          <t>20.5</t>
        </is>
      </c>
    </row>
    <row r="1043">
      <c r="A1043" t="inlineStr">
        <is>
          <t>PASSENGER RAIL INVESTMENT AND IMPROVEMENT (PRIIA)  PROJECTS FOR WASHINGTON METROPOLITAN AREA TRANSIT AUTHORITY (WMATA)</t>
        </is>
      </c>
      <c r="B1043" t="inlineStr">
        <is>
          <t>20.524</t>
        </is>
      </c>
    </row>
    <row r="1044">
      <c r="A1044" t="inlineStr">
        <is>
          <t>TAX COUNSELING FOR THE ELDERLY</t>
        </is>
      </c>
      <c r="B1044" t="inlineStr">
        <is>
          <t>21.006</t>
        </is>
      </c>
    </row>
    <row r="1045">
      <c r="A1045" t="inlineStr">
        <is>
          <t>BUSES AND BUS FACILITIES FORMULA, COMPETITIVE, AND LOW OR NO EMISSIONS PROGRAMS</t>
        </is>
      </c>
      <c r="B1045" t="inlineStr">
        <is>
          <t>20.526</t>
        </is>
      </c>
    </row>
    <row r="1046">
      <c r="A1046" t="inlineStr">
        <is>
          <t>NATIONAL INFRASTRUCTURE INVESTMENTS</t>
        </is>
      </c>
      <c r="B1046" t="inlineStr">
        <is>
          <t>20.933</t>
        </is>
      </c>
    </row>
    <row r="1047">
      <c r="A1047" t="inlineStr">
        <is>
          <t>COMMUNITY PROJECT FUNDING CONGRESSIONALLY DIRECTED SPENDING</t>
        </is>
      </c>
      <c r="B1047" t="inlineStr">
        <is>
          <t>20.534</t>
        </is>
      </c>
    </row>
    <row r="1048">
      <c r="A1048" t="inlineStr">
        <is>
          <t>PASSENGER FERRY GRANT PROGRAM, ELECTRIC OR LOW-EMITTING FERRY PILOT PROGRAM, AND FERRY SERVICE FOR RURAL COMMUNITIES PROGRAM</t>
        </is>
      </c>
      <c r="B1048" t="inlineStr">
        <is>
          <t>20.532</t>
        </is>
      </c>
    </row>
    <row r="1049">
      <c r="A1049" t="inlineStr">
        <is>
          <t>STATE JUSTICE STATISTICS PROGRAM FOR STATISTICAL ANALYSIS CENTERS</t>
        </is>
      </c>
      <c r="B1049" t="inlineStr">
        <is>
          <t>16.55</t>
        </is>
      </c>
    </row>
    <row r="1050">
      <c r="A1050" t="inlineStr">
        <is>
          <t>ALL STATIONS ACCESSIBILITY PROGRAM</t>
        </is>
      </c>
      <c r="B1050" t="inlineStr">
        <is>
          <t>20.533</t>
        </is>
      </c>
    </row>
    <row r="1051">
      <c r="A1051" t="inlineStr">
        <is>
          <t>DIRECTED GRANTS AND AWARDS</t>
        </is>
      </c>
      <c r="B1051" t="inlineStr">
        <is>
          <t>84.417</t>
        </is>
      </c>
    </row>
    <row r="1052">
      <c r="A1052" t="inlineStr">
        <is>
          <t>TRANSPORTATION DEMONSTRATION PROGRAM</t>
        </is>
      </c>
      <c r="B1052" t="inlineStr">
        <is>
          <t>20.936</t>
        </is>
      </c>
    </row>
    <row r="1053">
      <c r="A1053" t="inlineStr">
        <is>
          <t>NATIONAL CRIMINAL HISTORY IMPROVEMENT PROGRAM (NCHIP)</t>
        </is>
      </c>
      <c r="B1053" t="inlineStr">
        <is>
          <t>16.554</t>
        </is>
      </c>
    </row>
    <row r="1054">
      <c r="A1054" t="inlineStr">
        <is>
          <t>VOLUNTEER INCOME TAX ASSISTANCE (VITA) MATCHING GRANT PROGRAM</t>
        </is>
      </c>
      <c r="B1054" t="inlineStr">
        <is>
          <t>21.009</t>
        </is>
      </c>
    </row>
    <row r="1055">
      <c r="A1055" t="inlineStr">
        <is>
          <t>ENHANCED MOBILITY OF SENIORS AND INDIVIDUALS WITH DISABILITIES</t>
        </is>
      </c>
      <c r="B1055" t="inlineStr">
        <is>
          <t>20.513</t>
        </is>
      </c>
    </row>
    <row r="1056">
      <c r="A1056" t="inlineStr">
        <is>
          <t>RAILROAD RESEARCH AND DEVELOPMENT</t>
        </is>
      </c>
      <c r="B1056" t="inlineStr">
        <is>
          <t>20.313</t>
        </is>
      </c>
    </row>
    <row r="1057">
      <c r="A1057" t="inlineStr">
        <is>
          <t>CONSOLIDATED RAIL INFRASTRUCTURE AND SAFETY IMPROVEMENTS</t>
        </is>
      </c>
      <c r="B1057" t="inlineStr">
        <is>
          <t>20.325</t>
        </is>
      </c>
    </row>
    <row r="1058">
      <c r="A1058" t="inlineStr">
        <is>
          <t>SPECIAL DATA COLLECTIONS AND STATISTICAL STUDIES</t>
        </is>
      </c>
      <c r="B1058" t="inlineStr">
        <is>
          <t>16.734</t>
        </is>
      </c>
    </row>
    <row r="1059">
      <c r="A1059" t="inlineStr">
        <is>
          <t>STATE OF GOOD REPAIR GRANTS PROGRAM</t>
        </is>
      </c>
      <c r="B1059" t="inlineStr">
        <is>
          <t>20.525</t>
        </is>
      </c>
    </row>
    <row r="1060">
      <c r="A1060" t="inlineStr">
        <is>
          <t>CAPITAL ASSISTANCE TO STATES - INTERCITY PASSENGER RAIL SERVICE</t>
        </is>
      </c>
      <c r="B1060" t="inlineStr">
        <is>
          <t>20.317</t>
        </is>
      </c>
    </row>
    <row r="1061">
      <c r="A1061" t="inlineStr">
        <is>
          <t>FEDERAL TRANSIT FORMULA GRANTS</t>
        </is>
      </c>
      <c r="B1061" t="inlineStr">
        <is>
          <t>20.507</t>
        </is>
      </c>
    </row>
    <row r="1062">
      <c r="A1062" t="inlineStr">
        <is>
          <t>TECHNICAL ASSISTANCE AND WORKFORCE DEVELOPMENT</t>
        </is>
      </c>
      <c r="B1062" t="inlineStr">
        <is>
          <t>20.531</t>
        </is>
      </c>
    </row>
    <row r="1063">
      <c r="A1063" t="inlineStr">
        <is>
          <t>STATES ADVANCING ALL-PAYER HEALTH EQUITY APPROACHES AND DEVELOPMENT (AHEAD) MODEL</t>
        </is>
      </c>
      <c r="B1063" t="inlineStr">
        <is>
          <t>93.968</t>
        </is>
      </c>
    </row>
    <row r="1064">
      <c r="A1064" t="inlineStr">
        <is>
          <t>RAILROAD DEVELOPMENT</t>
        </is>
      </c>
      <c r="B1064" t="inlineStr">
        <is>
          <t>20.314</t>
        </is>
      </c>
    </row>
    <row r="1065">
      <c r="A1065" t="inlineStr">
        <is>
          <t>NICS ACT RECORD IMPROVEMENT PROGRAM</t>
        </is>
      </c>
      <c r="B1065" t="inlineStr">
        <is>
          <t>16.813</t>
        </is>
      </c>
    </row>
    <row r="1066">
      <c r="A1066" t="inlineStr">
        <is>
          <t>FEDERAL-STATE PARTNERSHIP FOR INTERCITY PASSENGER RAIL</t>
        </is>
      </c>
      <c r="B1066" t="inlineStr">
        <is>
          <t>20.326</t>
        </is>
      </c>
    </row>
    <row r="1067">
      <c r="A1067" t="inlineStr">
        <is>
          <t>RAILROAD SAFETY</t>
        </is>
      </c>
      <c r="B1067" t="inlineStr">
        <is>
          <t>20.301</t>
        </is>
      </c>
    </row>
    <row r="1068">
      <c r="A1068" t="inlineStr">
        <is>
          <t>WEATHER AND AIR QUALITY RESEARCH</t>
        </is>
      </c>
      <c r="B1068" t="inlineStr">
        <is>
          <t>11.459</t>
        </is>
      </c>
    </row>
    <row r="1069">
      <c r="A1069" t="inlineStr">
        <is>
          <t>ENVIRONMENTAL JUSTICE COLLABORATIVE PROBLEM-SOLVING COOPERATIVE AGREEMENT PROGRAM</t>
        </is>
      </c>
      <c r="B1069" t="inlineStr">
        <is>
          <t>66.306</t>
        </is>
      </c>
    </row>
    <row r="1070">
      <c r="A1070" t="inlineStr">
        <is>
          <t>GLOBAL MATERIAL SECURITY</t>
        </is>
      </c>
      <c r="B1070" t="inlineStr">
        <is>
          <t>81.21</t>
        </is>
      </c>
    </row>
    <row r="1071">
      <c r="A1071" t="inlineStr">
        <is>
          <t>COMPLIANCE ASSISTANCE SUPPORT FOR SERVICES TO THE REGULATED COMMUNITY AND OTHER ASSISTANCE PROVIDERS</t>
        </is>
      </c>
      <c r="B1071" t="inlineStr">
        <is>
          <t>66.305</t>
        </is>
      </c>
    </row>
    <row r="1072">
      <c r="A1072" t="inlineStr">
        <is>
          <t>INTERNATIONAL COMPLIANCE AND ENFORCEMENT PROJECTS</t>
        </is>
      </c>
      <c r="B1072" t="inlineStr">
        <is>
          <t>66.313</t>
        </is>
      </c>
    </row>
    <row r="1073">
      <c r="A1073" t="inlineStr">
        <is>
          <t>GEOGRAPHIC PROGRAMS - SOUTH FLORIDA GEOGRAPHIC INITIATIVES PROGRAM</t>
        </is>
      </c>
      <c r="B1073" t="inlineStr">
        <is>
          <t>66.484</t>
        </is>
      </c>
    </row>
    <row r="1074">
      <c r="A1074" t="inlineStr">
        <is>
          <t>SURVEYS, STUDIES, INVESTIGATIONS AND SPECIAL PURPOSE GRANTS WITHIN THE OFFICE OF THE ADMINISTRATOR</t>
        </is>
      </c>
      <c r="B1074" t="inlineStr">
        <is>
          <t>66.61</t>
        </is>
      </c>
    </row>
    <row r="1075">
      <c r="A1075" t="inlineStr">
        <is>
          <t>GEOGRAPHIC PROGRAMS - GREAT LAKES RESTORATION INITIATIVE</t>
        </is>
      </c>
      <c r="B1075" t="inlineStr">
        <is>
          <t>66.469</t>
        </is>
      </c>
    </row>
    <row r="1076">
      <c r="A1076" t="inlineStr">
        <is>
          <t>PERFORMANCE PARTNERSHIP GRANTS</t>
        </is>
      </c>
      <c r="B1076" t="inlineStr">
        <is>
          <t>66.605</t>
        </is>
      </c>
    </row>
    <row r="1077">
      <c r="A1077" t="inlineStr">
        <is>
          <t>GEOGRAPHIC PROGRAMS - CHESAPEAKE BAY PROGRAM</t>
        </is>
      </c>
      <c r="B1077" t="inlineStr">
        <is>
          <t>66.466</t>
        </is>
      </c>
    </row>
    <row r="1078">
      <c r="A1078" t="inlineStr">
        <is>
          <t>GEOGRAPHIC PROGRAMS - COLUMBIA RIVER BASIN RESTORATION (CRBR) PROGRAM</t>
        </is>
      </c>
      <c r="B1078" t="inlineStr">
        <is>
          <t>66.962</t>
        </is>
      </c>
    </row>
    <row r="1079">
      <c r="A1079" t="inlineStr">
        <is>
          <t>PREDICTIVE SCIENCE ACADEMIC ALLIANCE PROGRAM</t>
        </is>
      </c>
      <c r="B1079" t="inlineStr">
        <is>
          <t>81.124</t>
        </is>
      </c>
    </row>
    <row r="1080">
      <c r="A1080" t="inlineStr">
        <is>
          <t>PREVENTING MATERNAL DEATHS: SUPPORTING MATERNAL MORTALITY REVIEW COMMITTEES</t>
        </is>
      </c>
      <c r="B1080" t="inlineStr">
        <is>
          <t>93.478</t>
        </is>
      </c>
    </row>
    <row r="1081">
      <c r="A1081" t="inlineStr">
        <is>
          <t>CAPACITY BUILDING ASSISTANCE (CBA) FOR HIGH-IMPACT HIV PREVENTION</t>
        </is>
      </c>
      <c r="B1081" t="inlineStr">
        <is>
          <t>93.834</t>
        </is>
      </c>
    </row>
    <row r="1082">
      <c r="A1082" t="inlineStr">
        <is>
          <t>HIV PREVENTION ACTIVITIES HEALTH DEPARTMENT BASED</t>
        </is>
      </c>
      <c r="B1082" t="inlineStr">
        <is>
          <t>93.94</t>
        </is>
      </c>
    </row>
    <row r="1083">
      <c r="A1083" t="inlineStr">
        <is>
          <t>AUTISM AND OTHER DEVELOPMENTAL DISABILITIES, SURVEILLANCE, RESEARCH, AND PREVENTION</t>
        </is>
      </c>
      <c r="B1083" t="inlineStr">
        <is>
          <t>93.998</t>
        </is>
      </c>
    </row>
    <row r="1084">
      <c r="A1084" t="inlineStr">
        <is>
          <t>CANCER PREVENTION AND CONTROL PROGRAMS FOR STATE, TERRITORIAL AND TRIBAL ORGANIZATIONS</t>
        </is>
      </c>
      <c r="B1084" t="inlineStr">
        <is>
          <t>93.898</t>
        </is>
      </c>
    </row>
    <row r="1085">
      <c r="A1085" t="inlineStr">
        <is>
          <t>EMERGING INFECTIONS SENTINEL NETWORKS</t>
        </is>
      </c>
      <c r="B1085" t="inlineStr">
        <is>
          <t>93.86</t>
        </is>
      </c>
    </row>
    <row r="1086">
      <c r="A1086" t="inlineStr">
        <is>
          <t>HIV PREVENTION ACTIVITIES NON-GOVERNMENTAL ORGANIZATION BASED</t>
        </is>
      </c>
      <c r="B1086" t="inlineStr">
        <is>
          <t>93.939</t>
        </is>
      </c>
    </row>
    <row r="1087">
      <c r="A1087" t="inlineStr">
        <is>
          <t>CDC UNDERGRADUATE PUBLIC HEALTH SCHOLARS PROGRAM (CUPS): A PUBLIC HEALTH EXPERIENCE TO EXPOSE UNDERGRADUATES INTERESTED IN MINORITY HEALTH TO PUBLIC HEALTH AND THE PUBLIC HEALTH PROFESSIONS</t>
        </is>
      </c>
      <c r="B1087" t="inlineStr">
        <is>
          <t>93.456</t>
        </is>
      </c>
    </row>
    <row r="1088">
      <c r="A1088" t="inlineStr">
        <is>
          <t>GLOBAL TUBERCULOSIS:DEVELOPING,EVALUATING,IMPLEMENTING EVIDENCE-BASED AND INNOVATIVE APPROACHES TO FIND, CURE, AND PREVENT TUBERCULOSIS GLOBALLY</t>
        </is>
      </c>
      <c r="B1088" t="inlineStr">
        <is>
          <t>93.494</t>
        </is>
      </c>
    </row>
    <row r="1089">
      <c r="A1089" t="inlineStr">
        <is>
          <t>EPIDEMIOLOGIC RESEARCH STUDIES OF ACQUIRED IMMUNODEFICIENCY SYNDROME (AIDS) AND HUMAN IMMUNODEFICIENCY VIRUS (HIV) INFECTION IN SELECTED POPULATION GROUPS</t>
        </is>
      </c>
      <c r="B1089" t="inlineStr">
        <is>
          <t>93.943</t>
        </is>
      </c>
    </row>
    <row r="1090">
      <c r="A1090" t="inlineStr">
        <is>
          <t>ASSISTANCE PROGRAMS FOR CHRONIC DISEASE PREVENTION AND CONTROL</t>
        </is>
      </c>
      <c r="B1090" t="inlineStr">
        <is>
          <t>93.945</t>
        </is>
      </c>
    </row>
    <row r="1091">
      <c r="A1091" t="inlineStr">
        <is>
          <t>COOPERATIVE AGREEMENTS TO SUPPORT STATE-BASED SAFE MOTHERHOOD AND INFANT HEALTH INITIATIVE PROGRAMS</t>
        </is>
      </c>
      <c r="B1091" t="inlineStr">
        <is>
          <t>93.946</t>
        </is>
      </c>
    </row>
    <row r="1092">
      <c r="A1092" t="inlineStr">
        <is>
          <t>ACQUIRED IMMUNODEFICIENCY SYNDROME (AIDS) ACTIVITY</t>
        </is>
      </c>
      <c r="B1092" t="inlineStr">
        <is>
          <t>93.118</t>
        </is>
      </c>
    </row>
    <row r="1093">
      <c r="A1093" t="inlineStr">
        <is>
          <t>DISABILITIES PREVENTION</t>
        </is>
      </c>
      <c r="B1093" t="inlineStr">
        <is>
          <t>93.184</t>
        </is>
      </c>
    </row>
    <row r="1094">
      <c r="A1094" t="inlineStr">
        <is>
          <t>RARE DISORDERS: RESEARCH, SURVEILLANCE, HEALTH PROMOTION, AND EDUCATION</t>
        </is>
      </c>
      <c r="B1094" t="inlineStr">
        <is>
          <t>93.315</t>
        </is>
      </c>
    </row>
    <row r="1095">
      <c r="A1095" t="inlineStr">
        <is>
          <t>ACTIVITIES TO SUPPORT STATE, TRIBAL, LOCAL AND TERRITORIAL (STLT) HEALTH DEPARTMENT RESPONSE TO PUBLIC HEALTH OR HEALTHCARE CRISES</t>
        </is>
      </c>
      <c r="B1095" t="inlineStr">
        <is>
          <t>93.391</t>
        </is>
      </c>
    </row>
    <row r="1096">
      <c r="A1096" t="inlineStr">
        <is>
          <t>EMERGING INFECTIONS PROGRAMS</t>
        </is>
      </c>
      <c r="B1096" t="inlineStr">
        <is>
          <t>93.317</t>
        </is>
      </c>
    </row>
    <row r="1097">
      <c r="A1097" t="inlineStr">
        <is>
          <t>TITLE: MULTIPLE APPROACHES TO SUPPORT YOUNG BREAST CANCER SURVIVORS AND METASTATIC BREAST CANCER PATIENTS</t>
        </is>
      </c>
      <c r="B1097" t="inlineStr">
        <is>
          <t>93.376</t>
        </is>
      </c>
    </row>
    <row r="1098">
      <c r="A1098" t="inlineStr">
        <is>
          <t>PUBLIC HEALTH RESPONSE, FORECASTING, AND ANALYTIC CAPACITIES RELATED TO DISEASE OUTBREAKS, EPIDEMICS, AND PANDEMICS</t>
        </is>
      </c>
      <c r="B1098" t="inlineStr">
        <is>
          <t>93.823</t>
        </is>
      </c>
    </row>
    <row r="1099">
      <c r="A1099" t="inlineStr">
        <is>
          <t>STRENGTHENING THE PUBLIC HEALTH SYSTEM IN US-AFFILIATED PACIFIC ISLANDS</t>
        </is>
      </c>
      <c r="B1099" t="inlineStr">
        <is>
          <t>93.874</t>
        </is>
      </c>
    </row>
    <row r="1100">
      <c r="A1100" t="inlineStr">
        <is>
          <t>HIV DEMONSTRATION, RESEARCH, PUBLIC AND PROFESSIONAL EDUCATION PROJECTS</t>
        </is>
      </c>
      <c r="B1100" t="inlineStr">
        <is>
          <t>93.941</t>
        </is>
      </c>
    </row>
    <row r="1101">
      <c r="A1101" t="inlineStr">
        <is>
          <t>TUBERCULOSIS DEMONSTRATION, RESEARCH, PUBLIC AND PROFESSIONAL EDUCATION</t>
        </is>
      </c>
      <c r="B1101" t="inlineStr">
        <is>
          <t>93.947</t>
        </is>
      </c>
    </row>
    <row r="1102">
      <c r="A1102" t="inlineStr">
        <is>
          <t>HUMAN IMMUNODEFICIENCY VIRUS (HIV)/ACQUIRED IMMUNODEFICIENCY VIRUS SYNDROME (AIDS) SURVEILLANCE</t>
        </is>
      </c>
      <c r="B1102" t="inlineStr">
        <is>
          <t>93.944</t>
        </is>
      </c>
    </row>
    <row r="1103">
      <c r="A1103" t="inlineStr">
        <is>
          <t>TITLE V STATE SEXUAL RISK AVOIDANCE EDUCATION (TITLE V STATE SRAE) PROGRAM</t>
        </is>
      </c>
      <c r="B1103" t="inlineStr">
        <is>
          <t>93.235</t>
        </is>
      </c>
    </row>
    <row r="1104">
      <c r="A1104" t="inlineStr">
        <is>
          <t>COOPERATIVE AGREEMENT TO SUPPORT NAVIGATORS IN FEDERALLY-FACILITATED EXCHANGES</t>
        </is>
      </c>
      <c r="B1104" t="inlineStr">
        <is>
          <t>93.332</t>
        </is>
      </c>
    </row>
    <row r="1105">
      <c r="A1105" t="inlineStr">
        <is>
          <t>REFUGEE AND ENTRANT ASSISTANCE WILSON/FISH PROGRAM</t>
        </is>
      </c>
      <c r="B1105" t="inlineStr">
        <is>
          <t>93.583</t>
        </is>
      </c>
    </row>
    <row r="1106">
      <c r="A1106" t="inlineStr">
        <is>
          <t>ASSISTANCE FOR TORTURE VICTIMS</t>
        </is>
      </c>
      <c r="B1106" t="inlineStr">
        <is>
          <t>93.604</t>
        </is>
      </c>
    </row>
    <row r="1107">
      <c r="A1107" t="inlineStr">
        <is>
          <t>SEXUALLY TRANSMITTED DISEASES (STD) PREVENTION AND CONTROL GRANTS</t>
        </is>
      </c>
      <c r="B1107" t="inlineStr">
        <is>
          <t>93.977</t>
        </is>
      </c>
    </row>
    <row r="1108">
      <c r="A1108" t="inlineStr">
        <is>
          <t>TITLE V SEXUAL RISK AVOIDANCE EDUCATION PROGRAM (DISCRETIONARY GRANTS)</t>
        </is>
      </c>
      <c r="B1108" t="inlineStr">
        <is>
          <t>93.787</t>
        </is>
      </c>
    </row>
    <row r="1109">
      <c r="A1109" t="inlineStr">
        <is>
          <t>EMPLOYMENT DISCRIMINATION PRIVATE BAR PROGRAM</t>
        </is>
      </c>
      <c r="B1109" t="inlineStr">
        <is>
          <t>30.005</t>
        </is>
      </c>
    </row>
    <row r="1110">
      <c r="A1110" t="inlineStr">
        <is>
          <t>SEXUALLY TRANSMITTED DISEASES (STD) PROVIDER EDUCATION GRANTS</t>
        </is>
      </c>
      <c r="B1110" t="inlineStr">
        <is>
          <t>93.978</t>
        </is>
      </c>
    </row>
    <row r="1111">
      <c r="A1111" t="inlineStr">
        <is>
          <t>IMPROVING STUDENT HEALTH AND ACADEMIC ACHIEVEMENT THROUGH NUTRITION, PHYSICAL ACTIVITY AND THE MANAGEMENT OF CHRONIC CONDITIONS IN SCHOOLS</t>
        </is>
      </c>
      <c r="B1111" t="inlineStr">
        <is>
          <t>93.981</t>
        </is>
      </c>
    </row>
    <row r="1112">
      <c r="A1112" t="inlineStr">
        <is>
          <t>COOPERATIVE AGREEMENTS FOR DIABETES CONTROL PROGRAMS</t>
        </is>
      </c>
      <c r="B1112" t="inlineStr">
        <is>
          <t>93.988</t>
        </is>
      </c>
    </row>
    <row r="1113">
      <c r="A1113" t="inlineStr">
        <is>
          <t>PREVENTIVE HEALTH AND HEALTH SERVICES BLOCK GRANT</t>
        </is>
      </c>
      <c r="B1113" t="inlineStr">
        <is>
          <t>93.991</t>
        </is>
      </c>
    </row>
    <row r="1114">
      <c r="A1114" t="inlineStr">
        <is>
          <t>EARLY HEARING DETECTION AND INTERVENTION INFORMATION SYSTEM (EHDI-IS) SURVEILLANCE PROGRAM</t>
        </is>
      </c>
      <c r="B1114" t="inlineStr">
        <is>
          <t>93.314</t>
        </is>
      </c>
    </row>
    <row r="1115">
      <c r="A1115" t="inlineStr">
        <is>
          <t>SUPPLY CHAIN REIMBURSEMENT PROGRAM</t>
        </is>
      </c>
      <c r="B1115" t="inlineStr">
        <is>
          <t>32.01</t>
        </is>
      </c>
    </row>
    <row r="1116">
      <c r="A1116" t="inlineStr">
        <is>
          <t>AFFORDABLE CONNECTIVITY PROGRAM</t>
        </is>
      </c>
      <c r="B1116" t="inlineStr">
        <is>
          <t>32.008</t>
        </is>
      </c>
    </row>
    <row r="1117">
      <c r="A1117" t="inlineStr">
        <is>
          <t>COVID-19 TELEHEALTH PROGRAM</t>
        </is>
      </c>
      <c r="B1117" t="inlineStr">
        <is>
          <t>32.006</t>
        </is>
      </c>
    </row>
    <row r="1118">
      <c r="A1118" t="inlineStr">
        <is>
          <t>UNIVERSAL SERVICE FUND - RURAL HEALTH CARE</t>
        </is>
      </c>
      <c r="B1118" t="inlineStr">
        <is>
          <t>32.005</t>
        </is>
      </c>
    </row>
    <row r="1119">
      <c r="A1119" t="inlineStr">
        <is>
          <t>UNIVERSAL SERVICE FUND - SCHOOLS AND LIBRARIES</t>
        </is>
      </c>
      <c r="B1119" t="inlineStr">
        <is>
          <t>32.004</t>
        </is>
      </c>
    </row>
    <row r="1120">
      <c r="A1120" t="inlineStr">
        <is>
          <t>UNIVERSAL SERVICE FUND - LIFELINE</t>
        </is>
      </c>
      <c r="B1120" t="inlineStr">
        <is>
          <t>32.003</t>
        </is>
      </c>
    </row>
    <row r="1121">
      <c r="A1121" t="inlineStr">
        <is>
          <t>AFFORDABLE CONNECTIVITY OUTREACH GRANT PROGRAM</t>
        </is>
      </c>
      <c r="B1121" t="inlineStr">
        <is>
          <t>32.011</t>
        </is>
      </c>
    </row>
    <row r="1122">
      <c r="A1122" t="inlineStr">
        <is>
          <t>SPECIAL EDUCATION EDUCATIONAL TECHNOLOGY MEDIA, AND MATERIALS FOR INDIVIDUALS WITH DISABILITIES</t>
        </is>
      </c>
      <c r="B1122" t="inlineStr">
        <is>
          <t>84.327</t>
        </is>
      </c>
    </row>
    <row r="1123">
      <c r="A1123" t="inlineStr">
        <is>
          <t>DC OPPORTUNITY SCHOLARSHIP PROGRAM</t>
        </is>
      </c>
      <c r="B1123" t="inlineStr">
        <is>
          <t>84.37</t>
        </is>
      </c>
    </row>
    <row r="1124">
      <c r="A1124" t="inlineStr">
        <is>
          <t>NATIVE AMERICAN CONSULTATION TO IDENTIFY SACRED SITES AND TRADITIONAL CULTURAL PROPERTIES</t>
        </is>
      </c>
      <c r="B1124" t="inlineStr">
        <is>
          <t>12.025</t>
        </is>
      </c>
    </row>
    <row r="1125">
      <c r="A1125" t="inlineStr">
        <is>
          <t>NATIONAL LEADERSHIP GRANTS</t>
        </is>
      </c>
      <c r="B1125" t="inlineStr">
        <is>
          <t>45.312</t>
        </is>
      </c>
    </row>
    <row r="1126">
      <c r="A1126" t="inlineStr">
        <is>
          <t>UNIVERSITY COAL RESEARCH</t>
        </is>
      </c>
      <c r="B1126" t="inlineStr">
        <is>
          <t>81.057</t>
        </is>
      </c>
    </row>
    <row r="1127">
      <c r="A1127" t="inlineStr">
        <is>
          <t>AMERICAN HISTORY AND CIVICS EDUCATION</t>
        </is>
      </c>
      <c r="B1127" t="inlineStr">
        <is>
          <t>84.422</t>
        </is>
      </c>
    </row>
    <row r="1128">
      <c r="A1128" t="inlineStr">
        <is>
          <t>METROPOLITAN TRANSPORTATION PLANNING AND STATE AND NON-METROPOLITAN PLANNING AND RESEARCH</t>
        </is>
      </c>
      <c r="B1128" t="inlineStr">
        <is>
          <t>20.505</t>
        </is>
      </c>
    </row>
    <row r="1129">
      <c r="A1129" t="inlineStr">
        <is>
          <t>DRIVER ALCOHOL DETECTION SYSTEM FOR SAFETY</t>
        </is>
      </c>
      <c r="B1129" t="inlineStr">
        <is>
          <t>20.618</t>
        </is>
      </c>
    </row>
    <row r="1130">
      <c r="A1130" t="inlineStr">
        <is>
          <t>TRIO UPWARD BOUND</t>
        </is>
      </c>
      <c r="B1130" t="inlineStr">
        <is>
          <t>84.047</t>
        </is>
      </c>
    </row>
    <row r="1131">
      <c r="A1131" t="inlineStr">
        <is>
          <t>GRADUATE ASSISTANCE IN AREAS OF NATIONAL NEED</t>
        </is>
      </c>
      <c r="B1131" t="inlineStr">
        <is>
          <t>84.2</t>
        </is>
      </c>
    </row>
    <row r="1132">
      <c r="A1132" t="inlineStr">
        <is>
          <t>TRIO EDUCATIONAL OPPORTUNITY CENTERS</t>
        </is>
      </c>
      <c r="B1132" t="inlineStr">
        <is>
          <t>84.066</t>
        </is>
      </c>
    </row>
    <row r="1133">
      <c r="A1133" t="inlineStr">
        <is>
          <t>CLEAN FUELS</t>
        </is>
      </c>
      <c r="B1133" t="inlineStr">
        <is>
          <t>20.519</t>
        </is>
      </c>
    </row>
    <row r="1134">
      <c r="A1134" t="inlineStr">
        <is>
          <t>MUSEUMS FOR AMERICA</t>
        </is>
      </c>
      <c r="B1134" t="inlineStr">
        <is>
          <t>45.301</t>
        </is>
      </c>
    </row>
    <row r="1135">
      <c r="A1135" t="inlineStr">
        <is>
          <t>EDUCATION RESEARCH, DEVELOPMENT AND DISSEMINATION</t>
        </is>
      </c>
      <c r="B1135" t="inlineStr">
        <is>
          <t>84.305</t>
        </is>
      </c>
    </row>
    <row r="1136">
      <c r="A1136" t="inlineStr">
        <is>
          <t>STATE ELECTRONIC DATA COLLECTION (SEDC) PROGRAM GRANT</t>
        </is>
      </c>
      <c r="B1136" t="inlineStr">
        <is>
          <t>20.617</t>
        </is>
      </c>
    </row>
    <row r="1137">
      <c r="A1137" t="inlineStr">
        <is>
          <t>READINESS AND ENVIRONMENTAL PROTECTION INTEGRATION (REPI) PROGRAM</t>
        </is>
      </c>
      <c r="B1137" t="inlineStr">
        <is>
          <t>12.017</t>
        </is>
      </c>
    </row>
    <row r="1138">
      <c r="A1138" t="inlineStr">
        <is>
          <t>THE LANGUAGE FLAGSHIP GRANTS TO INSTITUTIONS OF HIGHER EDUCATION</t>
        </is>
      </c>
      <c r="B1138" t="inlineStr">
        <is>
          <t>12.55</t>
        </is>
      </c>
    </row>
    <row r="1139">
      <c r="A1139" t="inlineStr">
        <is>
          <t>TRAINING TO IMPROVE POLICE-BASED RESPONSES TO THE PEOPLE WITH MENTAL ILLNESS</t>
        </is>
      </c>
      <c r="B1139" t="inlineStr">
        <is>
          <t>16.065</t>
        </is>
      </c>
    </row>
    <row r="1140">
      <c r="A1140" t="inlineStr">
        <is>
          <t>TRIO TALENT SEARCH</t>
        </is>
      </c>
      <c r="B1140" t="inlineStr">
        <is>
          <t>84.044</t>
        </is>
      </c>
    </row>
    <row r="1141">
      <c r="A1141" t="inlineStr">
        <is>
          <t>21ST CENTURY MUSEUM PROFESSIONAL PROGRAM</t>
        </is>
      </c>
      <c r="B1141" t="inlineStr">
        <is>
          <t>45.032</t>
        </is>
      </c>
    </row>
    <row r="1142">
      <c r="A1142" t="inlineStr">
        <is>
          <t>SPECIAL EDUCATION TECHNICAL ASSISTANCE AND DISSEMINATION TO IMPROVE SERVICES AND RESULTS FOR CHILDREN WITH DISABILITIES</t>
        </is>
      </c>
      <c r="B1142" t="inlineStr">
        <is>
          <t>84.326</t>
        </is>
      </c>
    </row>
    <row r="1143">
      <c r="A1143" t="inlineStr">
        <is>
          <t>MOTOR VEHICLE SAFETY RESEARCH</t>
        </is>
      </c>
      <c r="B1143" t="inlineStr">
        <is>
          <t>20.619</t>
        </is>
      </c>
    </row>
    <row r="1144">
      <c r="A1144" t="inlineStr">
        <is>
          <t>MUSEUM GRANTS FOR AMERICAN LATINO HISTORY AND CULTURE</t>
        </is>
      </c>
      <c r="B1144" t="inlineStr">
        <is>
          <t>45.033</t>
        </is>
      </c>
    </row>
    <row r="1145">
      <c r="A1145" t="inlineStr">
        <is>
          <t>TWENTY-FIRST CENTURY COMMUNITY LEARNING CENTERS</t>
        </is>
      </c>
      <c r="B1145" t="inlineStr">
        <is>
          <t>84.287</t>
        </is>
      </c>
    </row>
    <row r="1146">
      <c r="A1146" t="inlineStr">
        <is>
          <t>U.S. AND FOREIGN COMMERCIAL SERVICE PILOT FELLOWSHIP PROGRAM</t>
        </is>
      </c>
      <c r="B1146" t="inlineStr">
        <is>
          <t>11.041</t>
        </is>
      </c>
    </row>
    <row r="1147">
      <c r="A1147" t="inlineStr">
        <is>
          <t>SPECIAL EDUCATION TECHNICAL ASSISTANCE ON STATE DATA COLLECTION</t>
        </is>
      </c>
      <c r="B1147" t="inlineStr">
        <is>
          <t>84.373</t>
        </is>
      </c>
    </row>
    <row r="1148">
      <c r="A1148" t="inlineStr">
        <is>
          <t>AMERICAN LATINO MUSEUM INTERNSHIP AND FELLOWSHIP INITIATIVE</t>
        </is>
      </c>
      <c r="B1148" t="inlineStr">
        <is>
          <t>45.031</t>
        </is>
      </c>
    </row>
    <row r="1149">
      <c r="A1149" t="inlineStr">
        <is>
          <t>RURAL EDUCATION</t>
        </is>
      </c>
      <c r="B1149" t="inlineStr">
        <is>
          <t>84.358</t>
        </is>
      </c>
    </row>
    <row r="1150">
      <c r="A1150" t="inlineStr">
        <is>
          <t>RECONNECTING COMMUNITIES PILOT (RCP) DISCRETIONARY GRANT PROGRAM</t>
        </is>
      </c>
      <c r="B1150" t="inlineStr">
        <is>
          <t>20.94</t>
        </is>
      </c>
    </row>
    <row r="1151">
      <c r="A1151" t="inlineStr">
        <is>
          <t>LAURA BUSH 21ST CENTURY LIBRARIAN PROGRAM</t>
        </is>
      </c>
      <c r="B1151" t="inlineStr">
        <is>
          <t>45.313</t>
        </is>
      </c>
    </row>
    <row r="1152">
      <c r="A1152" t="inlineStr">
        <is>
          <t>ARTS IN EDUCATION</t>
        </is>
      </c>
      <c r="B1152" t="inlineStr">
        <is>
          <t>84.351</t>
        </is>
      </c>
    </row>
    <row r="1153">
      <c r="A1153" t="inlineStr">
        <is>
          <t>TEACHER QUALITY PARTNERSHIP GRANTS</t>
        </is>
      </c>
      <c r="B1153" t="inlineStr">
        <is>
          <t>84.336</t>
        </is>
      </c>
    </row>
    <row r="1154">
      <c r="A1154" t="inlineStr">
        <is>
          <t>ARTIFICIAL INTELLIGENCE AND TECHNOLOGY OFFICE FINANCIAL ASSISTANCE PROGRAM</t>
        </is>
      </c>
      <c r="B1154" t="inlineStr">
        <is>
          <t>81.012</t>
        </is>
      </c>
    </row>
    <row r="1155">
      <c r="A1155" t="inlineStr">
        <is>
          <t>JAVITS GIFTED AND TALENTED STUDENTS EDUCATION</t>
        </is>
      </c>
      <c r="B1155" t="inlineStr">
        <is>
          <t>84.206</t>
        </is>
      </c>
    </row>
    <row r="1156">
      <c r="A1156" t="inlineStr">
        <is>
          <t>ENERGY POLICY AND SYSTEMS ANALYSIS</t>
        </is>
      </c>
      <c r="B1156" t="inlineStr">
        <is>
          <t>81.25</t>
        </is>
      </c>
    </row>
    <row r="1157">
      <c r="A1157" t="inlineStr">
        <is>
          <t>ARRANGEMENTS FOR INTERDISCIPLINARY RESEARCH INFRASTRUCTURE</t>
        </is>
      </c>
      <c r="B1157" t="inlineStr">
        <is>
          <t>11.619</t>
        </is>
      </c>
    </row>
    <row r="1158">
      <c r="A1158" t="inlineStr">
        <is>
          <t>MUSEUM GRANTS FOR AFRICAN AMERICAN HISTORY AND CULTURE</t>
        </is>
      </c>
      <c r="B1158" t="inlineStr">
        <is>
          <t>45.309</t>
        </is>
      </c>
    </row>
    <row r="1159">
      <c r="A1159" t="inlineStr">
        <is>
          <t>TRANSITION PROGRAMS FOR STUDENTS WITH INTELLECTUAL DISABILITIES INTO HIGHER EDUCATION</t>
        </is>
      </c>
      <c r="B1159" t="inlineStr">
        <is>
          <t>84.407</t>
        </is>
      </c>
    </row>
    <row r="1160">
      <c r="A1160" t="inlineStr">
        <is>
          <t>SPECIAL EDUCATION-GRANTS FOR INFANTS AND FAMILIES</t>
        </is>
      </c>
      <c r="B1160" t="inlineStr">
        <is>
          <t>84.181</t>
        </is>
      </c>
    </row>
    <row r="1161">
      <c r="A1161" t="inlineStr">
        <is>
          <t>SUPPORTED EMPLOYMENT SERVICES FOR INDIVIDUALS WITH THE MOST SIGNIFICANT DISABILITIES</t>
        </is>
      </c>
      <c r="B1161" t="inlineStr">
        <is>
          <t>84.187</t>
        </is>
      </c>
    </row>
    <row r="1162">
      <c r="A1162" t="inlineStr">
        <is>
          <t>TRIO STAFF TRAINING PROGRAM</t>
        </is>
      </c>
      <c r="B1162" t="inlineStr">
        <is>
          <t>84.103</t>
        </is>
      </c>
    </row>
    <row r="1163">
      <c r="A1163" t="inlineStr">
        <is>
          <t>SCIENCE, TECHNOLOGY, BUSINESS AND/OR EDUCATION OUTREACH</t>
        </is>
      </c>
      <c r="B1163" t="inlineStr">
        <is>
          <t>11.62</t>
        </is>
      </c>
    </row>
    <row r="1164">
      <c r="A1164" t="inlineStr">
        <is>
          <t>ENVIRONMENTAL REMEDIATION AND WASTE PROCESSING AND DISPOSAL</t>
        </is>
      </c>
      <c r="B1164" t="inlineStr">
        <is>
          <t>81.104</t>
        </is>
      </c>
    </row>
    <row r="1165">
      <c r="A1165" t="inlineStr">
        <is>
          <t>RANDOLPH-SHEPPARD  FINANCIAL RELIEF AND RESTORATION PAYMENTS</t>
        </is>
      </c>
      <c r="B1165" t="inlineStr">
        <is>
          <t>84.426</t>
        </is>
      </c>
    </row>
    <row r="1166">
      <c r="A1166" t="inlineStr">
        <is>
          <t>SPECIAL EDUCATION - PERSONNEL DEVELOPMENT TO IMPROVE SERVICES AND RESULTS FOR CHILDREN WITH DISABILITIES</t>
        </is>
      </c>
      <c r="B1166" t="inlineStr">
        <is>
          <t>84.325</t>
        </is>
      </c>
    </row>
    <row r="1167">
      <c r="A1167" t="inlineStr">
        <is>
          <t>FUND FOR THE IMPROVEMENT OF POSTSECONDARY EDUCATION</t>
        </is>
      </c>
      <c r="B1167" t="inlineStr">
        <is>
          <t>84.116</t>
        </is>
      </c>
    </row>
    <row r="1168">
      <c r="A1168" t="inlineStr">
        <is>
          <t>COMPREHENSIVE CENTERS</t>
        </is>
      </c>
      <c r="B1168" t="inlineStr">
        <is>
          <t>84.283</t>
        </is>
      </c>
    </row>
    <row r="1169">
      <c r="A1169" t="inlineStr">
        <is>
          <t>INNOVATIVE APPROACHES TO LITERACY; PROMISE NEIGHBORHOODS; FULL-SERVICE COMMUNITY SCHOOLS; AND CONGRESSIONALLY DIRECTED SPENDING FOR ELEMENTARY AND SECONDARY EDUCATION COMMUNITY PROJECTS</t>
        </is>
      </c>
      <c r="B1169" t="inlineStr">
        <is>
          <t>84.215</t>
        </is>
      </c>
    </row>
    <row r="1170">
      <c r="A1170" t="inlineStr">
        <is>
          <t>GRANTS TO STATES</t>
        </is>
      </c>
      <c r="B1170" t="inlineStr">
        <is>
          <t>45.31</t>
        </is>
      </c>
    </row>
    <row r="1171">
      <c r="A1171" t="inlineStr">
        <is>
          <t>RESEARCH IN SPECIAL EDUCATION</t>
        </is>
      </c>
      <c r="B1171" t="inlineStr">
        <is>
          <t>84.324</t>
        </is>
      </c>
    </row>
    <row r="1172">
      <c r="A1172" t="inlineStr">
        <is>
          <t>TRIO STUDENT SUPPORT SERVICES</t>
        </is>
      </c>
      <c r="B1172" t="inlineStr">
        <is>
          <t>84.042</t>
        </is>
      </c>
    </row>
    <row r="1173">
      <c r="A1173" t="inlineStr">
        <is>
          <t>CYBERSECURITY, ENERGY SECURITY &amp; EMERGENCY RESPONSE (CESER)</t>
        </is>
      </c>
      <c r="B1173" t="inlineStr">
        <is>
          <t>81.008</t>
        </is>
      </c>
    </row>
    <row r="1174">
      <c r="A1174" t="inlineStr">
        <is>
          <t>EPIDEMIOLOGY AND OTHER HEALTH STUDIES FINANCIAL ASSISTANCE PROGRAM</t>
        </is>
      </c>
      <c r="B1174" t="inlineStr">
        <is>
          <t>81.108</t>
        </is>
      </c>
    </row>
    <row r="1175">
      <c r="A1175" t="inlineStr">
        <is>
          <t>SPECIAL EDUCATION - SPECIAL OLYMPICS EDUCATION PROGRAMS</t>
        </is>
      </c>
      <c r="B1175" t="inlineStr">
        <is>
          <t>84.38</t>
        </is>
      </c>
    </row>
    <row r="1176">
      <c r="A1176" t="inlineStr">
        <is>
          <t>SPECIAL EDUCATION GRANTS TO STATES</t>
        </is>
      </c>
      <c r="B1176" t="inlineStr">
        <is>
          <t>84.027</t>
        </is>
      </c>
    </row>
    <row r="1177">
      <c r="A1177" t="inlineStr">
        <is>
          <t>OFFICER ROBERT WILSON III PREVENTING VIOLENCE AGAINST LAW ENFORCEMENT OFFICERS AND ENSURING OFFICER RESILIENCE AND SURVIVABILITY (VALOR)</t>
        </is>
      </c>
      <c r="B1177" t="inlineStr">
        <is>
          <t>16.066</t>
        </is>
      </c>
    </row>
    <row r="1178">
      <c r="A1178" t="inlineStr">
        <is>
          <t>MARKET DEVELOPMENT COOPERATOR PROGRAM</t>
        </is>
      </c>
      <c r="B1178" t="inlineStr">
        <is>
          <t>11.112</t>
        </is>
      </c>
    </row>
    <row r="1179">
      <c r="A1179" t="inlineStr">
        <is>
          <t>NATIVE AMERICAN/NATIVE HAWAIIAN MUSEUM SERVICES PROGRAM</t>
        </is>
      </c>
      <c r="B1179" t="inlineStr">
        <is>
          <t>45.308</t>
        </is>
      </c>
    </row>
    <row r="1180">
      <c r="A1180" t="inlineStr">
        <is>
          <t>NATIONAL DRIVER REGISTER</t>
        </is>
      </c>
      <c r="B1180" t="inlineStr">
        <is>
          <t>20.606</t>
        </is>
      </c>
    </row>
    <row r="1181">
      <c r="A1181" t="inlineStr">
        <is>
          <t>STARBASE PROGRAM</t>
        </is>
      </c>
      <c r="B1181" t="inlineStr">
        <is>
          <t>12.02</t>
        </is>
      </c>
    </row>
    <row r="1182">
      <c r="A1182" t="inlineStr">
        <is>
          <t>PAST CONFLICT ACCOUNTING</t>
        </is>
      </c>
      <c r="B1182" t="inlineStr">
        <is>
          <t>12.74</t>
        </is>
      </c>
    </row>
    <row r="1183">
      <c r="A1183" t="inlineStr">
        <is>
          <t>CORPS WATER INFRASTRUCTURE FINANCING PROGRAM (CWIFP)</t>
        </is>
      </c>
      <c r="B1183" t="inlineStr">
        <is>
          <t>12.026</t>
        </is>
      </c>
    </row>
    <row r="1184">
      <c r="A1184" t="inlineStr">
        <is>
          <t>INFORMATION SECURITY GRANTS</t>
        </is>
      </c>
      <c r="B1184" t="inlineStr">
        <is>
          <t>12.902</t>
        </is>
      </c>
    </row>
    <row r="1185">
      <c r="A1185" t="inlineStr">
        <is>
          <t>DEPARTMENT OF DEFENSE HIV/AIDS PREVENTION PROGRAM</t>
        </is>
      </c>
      <c r="B1185" t="inlineStr">
        <is>
          <t>12.35</t>
        </is>
      </c>
    </row>
    <row r="1186">
      <c r="A1186" t="inlineStr">
        <is>
          <t>AIRPORT IMPROVEMENT PROGRAM, INFRASTRUCTURE INVESTMENT AND JOBS ACT PROGRAMS, AND COVID-19 AIRPORTS PROGRAMS</t>
        </is>
      </c>
      <c r="B1186" t="inlineStr">
        <is>
          <t>20.106</t>
        </is>
      </c>
    </row>
    <row r="1187">
      <c r="A1187" t="inlineStr">
        <is>
          <t>SCIENCE TO ACHIEVE RESULTS (STAR) RESEARCH PROGRAM</t>
        </is>
      </c>
      <c r="B1187" t="inlineStr">
        <is>
          <t>66.509</t>
        </is>
      </c>
    </row>
    <row r="1188">
      <c r="A1188" t="inlineStr">
        <is>
          <t>OFFICE OF RESEARCH AND DEVELOPMENT CONSOLIDATED RESEARCH/TRAINING/FELLOWSHIPS</t>
        </is>
      </c>
      <c r="B1188" t="inlineStr">
        <is>
          <t>66.511</t>
        </is>
      </c>
    </row>
    <row r="1189">
      <c r="A1189" t="inlineStr">
        <is>
          <t>NATIONAL COLLABORATION TO SUPPORT HEALTH, WELLNESS AND ACADEMIC SUCCESS OF SCHOOL-AGE CHILDREN</t>
        </is>
      </c>
      <c r="B1189" t="inlineStr">
        <is>
          <t>93.858</t>
        </is>
      </c>
    </row>
    <row r="1190">
      <c r="A1190" t="inlineStr">
        <is>
          <t>IMPROVING EPILEPSY PROGRAMS, SERVICES, AND OUTCOMES THROUGH NATIONAL PARTNERSHIPS</t>
        </is>
      </c>
      <c r="B1190" t="inlineStr">
        <is>
          <t>93.85</t>
        </is>
      </c>
    </row>
    <row r="1191">
      <c r="A1191" t="inlineStr">
        <is>
          <t>SURVEYS, STUDIES, INVESTIGATIONS AND SPECIAL PURPOSE GRANTS WITHIN THE OFFICE OF RESEARCH AND DEVELOPMENT</t>
        </is>
      </c>
      <c r="B1191" t="inlineStr">
        <is>
          <t>66.51</t>
        </is>
      </c>
    </row>
    <row r="1192">
      <c r="A1192" t="inlineStr">
        <is>
          <t>PROMOTING POPULATION HEALTH THROUGH INCREASED CAPACITY IN ALCOHOL EPIDEMIOLOGY</t>
        </is>
      </c>
      <c r="B1192" t="inlineStr">
        <is>
          <t>93.845</t>
        </is>
      </c>
    </row>
    <row r="1193">
      <c r="A1193" t="inlineStr">
        <is>
          <t>PREVENTING HEART ATTACKS AND STROKES IN HIGH NEED AREAS</t>
        </is>
      </c>
      <c r="B1193" t="inlineStr">
        <is>
          <t>93.816</t>
        </is>
      </c>
    </row>
    <row r="1194">
      <c r="A1194" t="inlineStr">
        <is>
          <t>SUPPORTING AND MAINTAINING A SURVEILLANCE SYSTEM FOR CHRONIC KIDNEY DISEASE (CKD) IN THE UNITED STATES</t>
        </is>
      </c>
      <c r="B1194" t="inlineStr">
        <is>
          <t>93.833</t>
        </is>
      </c>
    </row>
    <row r="1195">
      <c r="A1195" t="inlineStr">
        <is>
          <t>PROMOTING THE CANCER SURVEILLANCE WORKFORCE, EDUCATION AND DATA USE</t>
        </is>
      </c>
      <c r="B1195" t="inlineStr">
        <is>
          <t>93.832</t>
        </is>
      </c>
    </row>
    <row r="1196">
      <c r="A1196" t="inlineStr">
        <is>
          <t>NATIONAL GUARD MILITARY OPERATIONS AND MAINTENANCE (O&amp;M) PROJECTS</t>
        </is>
      </c>
      <c r="B1196" t="inlineStr">
        <is>
          <t>12.401</t>
        </is>
      </c>
    </row>
    <row r="1197">
      <c r="A1197" t="inlineStr">
        <is>
          <t>MILITARY CONSTRUCTION, NATIONAL GUARD</t>
        </is>
      </c>
      <c r="B1197" t="inlineStr">
        <is>
          <t>12.4</t>
        </is>
      </c>
    </row>
    <row r="1198">
      <c r="A1198" t="inlineStr">
        <is>
          <t>SCIENCE, TECHNOLOGY, ENGINEERING &amp; MATHEMATICS (STEM) EDUCATION, OUTREACH AND WORKFORCE PROGRAM</t>
        </is>
      </c>
      <c r="B1198" t="inlineStr">
        <is>
          <t>12.33</t>
        </is>
      </c>
    </row>
    <row r="1199">
      <c r="A1199" t="inlineStr">
        <is>
          <t>POLLUTION PREVENTION GRANTS PROGRAM</t>
        </is>
      </c>
      <c r="B1199" t="inlineStr">
        <is>
          <t>66.708</t>
        </is>
      </c>
    </row>
    <row r="1200">
      <c r="A1200" t="inlineStr">
        <is>
          <t>PAUL COVERDELL NATIONAL ACUTE STROKE PROGRAM NATIONAL CENTER FOR CHRONIC DISEASE PREVENTION AND HEALTH PROMOTION</t>
        </is>
      </c>
      <c r="B1200" t="inlineStr">
        <is>
          <t>93.81</t>
        </is>
      </c>
    </row>
    <row r="1201">
      <c r="A1201" t="inlineStr">
        <is>
          <t>ORGANIZED APPROACHES TO INCREASE COLORECTAL CANCER SCREENING</t>
        </is>
      </c>
      <c r="B1201" t="inlineStr">
        <is>
          <t>93.8</t>
        </is>
      </c>
    </row>
    <row r="1202">
      <c r="A1202" t="inlineStr">
        <is>
          <t>NATIONAL ORGANIZATIONS FOR CHRONIC DISEASE PREVENTION AND HEALTH PROMOTION</t>
        </is>
      </c>
      <c r="B1202" t="inlineStr">
        <is>
          <t>93.809</t>
        </is>
      </c>
    </row>
    <row r="1203">
      <c r="A1203" t="inlineStr">
        <is>
          <t>TRIBAL PUBLIC HEALTH CAPACITY BUILDING AND QUALITY IMPROVEMENT UMBRELLA COOPERATIVE AGREEMENT</t>
        </is>
      </c>
      <c r="B1203" t="inlineStr">
        <is>
          <t>93.772</t>
        </is>
      </c>
    </row>
    <row r="1204">
      <c r="A1204" t="inlineStr">
        <is>
          <t>CARA ACT  COMPREHENSIVE ADDICTION AND RECOVERY ACT OF 2016</t>
        </is>
      </c>
      <c r="B1204" t="inlineStr">
        <is>
          <t>93.799</t>
        </is>
      </c>
    </row>
    <row r="1205">
      <c r="A1205" t="inlineStr">
        <is>
          <t>COMMUNITY HEALTH WORKERS FOR PUBLIC HEALTH RESPONSE AND RESILIENT</t>
        </is>
      </c>
      <c r="B1205" t="inlineStr">
        <is>
          <t>93.495</t>
        </is>
      </c>
    </row>
    <row r="1206">
      <c r="A1206" t="inlineStr">
        <is>
          <t>A COMPREHENSIVE APPROACH TO GOOD HEALTH AND WELLNESS IN INDIAN COUNTY  FINANCED SOLELY BY PREVENTION AND PUBLIC HEALTH</t>
        </is>
      </c>
      <c r="B1206" t="inlineStr">
        <is>
          <t>93.762</t>
        </is>
      </c>
    </row>
    <row r="1207">
      <c r="A1207" t="inlineStr">
        <is>
          <t>SURVEYS, STUDIES, RESEARCH, INVESTIGATIONS, DEMONSTRATIONS, AND SPECIAL PURPOSE ACTIVITIES RELATING TO THE CLEAN AIR ACT</t>
        </is>
      </c>
      <c r="B1207" t="inlineStr">
        <is>
          <t>66.034</t>
        </is>
      </c>
    </row>
    <row r="1208">
      <c r="A1208" t="inlineStr">
        <is>
          <t>GREENHOUSE GAS REDUCTION FUND: CLEAN COMMUNITIES INVESTMENT ACCELERATOR</t>
        </is>
      </c>
      <c r="B1208" t="inlineStr">
        <is>
          <t>66.96</t>
        </is>
      </c>
    </row>
    <row r="1209">
      <c r="A1209" t="inlineStr">
        <is>
          <t>STATE PHYSICAL ACTIVITY AND NUTRITION (SPAN</t>
        </is>
      </c>
      <c r="B1209" t="inlineStr">
        <is>
          <t>93.439</t>
        </is>
      </c>
    </row>
    <row r="1210">
      <c r="A1210" t="inlineStr">
        <is>
          <t>PARTNER ACTIONS TO IMPROVE ORAL HEALTH OUTCOMES</t>
        </is>
      </c>
      <c r="B1210" t="inlineStr">
        <is>
          <t>93.446</t>
        </is>
      </c>
    </row>
    <row r="1211">
      <c r="A1211" t="inlineStr">
        <is>
          <t>PREVENTION OF DISEASE, DISABILITY, AND DEATH BY INFECTIOUS DISEASES</t>
        </is>
      </c>
      <c r="B1211" t="inlineStr">
        <is>
          <t>93.084</t>
        </is>
      </c>
    </row>
    <row r="1212">
      <c r="A1212" t="inlineStr">
        <is>
          <t>STRENGTHENING THE NATION'S PUBLIC HEALTH SYSTEM THROUGH A NATIONAL VOLUNTARY ACCREDITATION PROGRAM FOR STATE, TRIBAL, LOCAL AND TERRITORIAL HEALTH DEPARTMENTS</t>
        </is>
      </c>
      <c r="B1212" t="inlineStr">
        <is>
          <t>93.097</t>
        </is>
      </c>
    </row>
    <row r="1213">
      <c r="A1213" t="inlineStr">
        <is>
          <t>COLLABORATION WITH THE WORLD HEALTH ORGANIZATION AND ITS REGIONAL OFFICES FOR GLOBAL HEALTH SECURITY AND THE INTERNATIONAL HEALTH REGULATIONS (IHR 2005)</t>
        </is>
      </c>
      <c r="B1213" t="inlineStr">
        <is>
          <t>93.099</t>
        </is>
      </c>
    </row>
    <row r="1214">
      <c r="A1214" t="inlineStr">
        <is>
          <t>PROJECT GRANTS AND COOPERATIVE AGREEMENTS FOR TUBERCULOSIS CONTROL PROGRAMS</t>
        </is>
      </c>
      <c r="B1214" t="inlineStr">
        <is>
          <t>93.116</t>
        </is>
      </c>
    </row>
    <row r="1215">
      <c r="A1215" t="inlineStr">
        <is>
          <t>CENTERS FOR RESEARCH AND DEMONSTRATION FOR HEALTH PROMOTION AND DISEASE PREVENTION</t>
        </is>
      </c>
      <c r="B1215" t="inlineStr">
        <is>
          <t>93.135</t>
        </is>
      </c>
    </row>
    <row r="1216">
      <c r="A1216" t="inlineStr">
        <is>
          <t>INJURY PREVENTION AND CONTROL RESEARCH AND STATE AND COMMUNITY BASED PROGRAMS</t>
        </is>
      </c>
      <c r="B1216" t="inlineStr">
        <is>
          <t>93.136</t>
        </is>
      </c>
    </row>
    <row r="1217">
      <c r="A1217" t="inlineStr">
        <is>
          <t>WELL-INTEGRATED SCREENING AND EVALUATION FOR WOMEN ACROSS THE NATION (WISEWOMAN)</t>
        </is>
      </c>
      <c r="B1217" t="inlineStr">
        <is>
          <t>93.436</t>
        </is>
      </c>
    </row>
    <row r="1218">
      <c r="A1218" t="inlineStr">
        <is>
          <t>HEALTH PROGRAM FOR TOXIC SUBSTANCES AND DISEASE REGISTRY</t>
        </is>
      </c>
      <c r="B1218" t="inlineStr">
        <is>
          <t>93.161</t>
        </is>
      </c>
    </row>
    <row r="1219">
      <c r="A1219" t="inlineStr">
        <is>
          <t>COOPERATIVE AGREEMENTS TO PROMOTE ADOLESCENT HEALTH THROUGH SCHOOL-BASED HIV/STD PREVENTION AND SCHOOL-BASED SURVEILLANCE</t>
        </is>
      </c>
      <c r="B1219" t="inlineStr">
        <is>
          <t>93.079</t>
        </is>
      </c>
    </row>
    <row r="1220">
      <c r="A1220" t="inlineStr">
        <is>
          <t>CHILDHOOD LEAD POISONING PREVENTION PROJECTS, STATE AND LOCAL CHILDHOOD LEAD POISONING PREVENTION AND SURVEILLANCE OF BLOOD LEAD LEVELS IN CHILDREN</t>
        </is>
      </c>
      <c r="B1220" t="inlineStr">
        <is>
          <t>93.197</t>
        </is>
      </c>
    </row>
    <row r="1221">
      <c r="A1221" t="inlineStr">
        <is>
          <t>STATE CAPACITY BUILDING</t>
        </is>
      </c>
      <c r="B1221" t="inlineStr">
        <is>
          <t>93.24</t>
        </is>
      </c>
    </row>
    <row r="1222">
      <c r="A1222" t="inlineStr">
        <is>
          <t>IMMUNIZATION RESEARCH, DEMONSTRATION, PUBLIC INFORMATION AND EDUCATION TRAINING AND CLINICAL SKILLS IMPROVEMENT PROJECTS</t>
        </is>
      </c>
      <c r="B1222" t="inlineStr">
        <is>
          <t>93.185</t>
        </is>
      </c>
    </row>
    <row r="1223">
      <c r="A1223" t="inlineStr">
        <is>
          <t>OCCUPATIONAL SAFETY AND HEALTH PROGRAM</t>
        </is>
      </c>
      <c r="B1223" t="inlineStr">
        <is>
          <t>93.262</t>
        </is>
      </c>
    </row>
    <row r="1224">
      <c r="A1224" t="inlineStr">
        <is>
          <t>IMMUNIZATION COOPERATIVE AGREEMENTS</t>
        </is>
      </c>
      <c r="B1224" t="inlineStr">
        <is>
          <t>93.268</t>
        </is>
      </c>
    </row>
    <row r="1225">
      <c r="A1225" t="inlineStr">
        <is>
          <t>AMERICORPS SENIORS RETIRED AND SENIOR VOLUNTEER PROGRAM (RSVP) 94.002</t>
        </is>
      </c>
      <c r="B1225" t="inlineStr">
        <is>
          <t>94.002</t>
        </is>
      </c>
    </row>
    <row r="1226">
      <c r="A1226" t="inlineStr">
        <is>
          <t>AMERICORPS STATE COMMISSIONS SUPPORT GRANT</t>
        </is>
      </c>
      <c r="B1226" t="inlineStr">
        <is>
          <t>94.003</t>
        </is>
      </c>
    </row>
    <row r="1227">
      <c r="A1227" t="inlineStr">
        <is>
          <t>AMERICORPS SENIORS SENIOR DEMONSTRATION PROGRAM (FGP) 94.017</t>
        </is>
      </c>
      <c r="B1227" t="inlineStr">
        <is>
          <t>94.017</t>
        </is>
      </c>
    </row>
    <row r="1228">
      <c r="A1228" t="inlineStr">
        <is>
          <t>AMERICORPS COMMISSION INVESTMENT FUND 94.008</t>
        </is>
      </c>
      <c r="B1228" t="inlineStr">
        <is>
          <t>94.008</t>
        </is>
      </c>
    </row>
    <row r="1229">
      <c r="A1229" t="inlineStr">
        <is>
          <t>AMERICORPS STATE AND NATIONAL 94.006</t>
        </is>
      </c>
      <c r="B1229" t="inlineStr">
        <is>
          <t>94.006</t>
        </is>
      </c>
    </row>
    <row r="1230">
      <c r="A1230" t="inlineStr">
        <is>
          <t>VIRAL HEPATITIS PREVENTION AND CONTROL</t>
        </is>
      </c>
      <c r="B1230" t="inlineStr">
        <is>
          <t>93.27</t>
        </is>
      </c>
    </row>
    <row r="1231">
      <c r="A1231" t="inlineStr">
        <is>
          <t>CENTERS FOR DISEASE CONTROL AND PREVENTION INVESTIGATIONS AND TECHNICAL ASSISTANCE</t>
        </is>
      </c>
      <c r="B1231" t="inlineStr">
        <is>
          <t>93.283</t>
        </is>
      </c>
    </row>
    <row r="1232">
      <c r="A1232" t="inlineStr">
        <is>
          <t>DISABILITY EMPLOYMENT POLICY DEVELOPMENT</t>
        </is>
      </c>
      <c r="B1232" t="inlineStr">
        <is>
          <t>17.72</t>
        </is>
      </c>
    </row>
    <row r="1233">
      <c r="A1233" t="inlineStr">
        <is>
          <t>JOBS FOR VETERANS STATE GRANTS</t>
        </is>
      </c>
      <c r="B1233" t="inlineStr">
        <is>
          <t>17.801</t>
        </is>
      </c>
    </row>
    <row r="1234">
      <c r="A1234" t="inlineStr">
        <is>
          <t>HOMELESS VETERANS REINTEGRATION PROGRAM</t>
        </is>
      </c>
      <c r="B1234" t="inlineStr">
        <is>
          <t>17.805</t>
        </is>
      </c>
    </row>
    <row r="1235">
      <c r="A1235" t="inlineStr">
        <is>
          <t>AMERICORPS NATIONAL SERVICE AND CIVIC ENGAGEMENT RESEARCH COMPETITION 94.026</t>
        </is>
      </c>
      <c r="B1235" t="inlineStr">
        <is>
          <t>94.026</t>
        </is>
      </c>
    </row>
    <row r="1236">
      <c r="A1236" t="inlineStr">
        <is>
          <t>RACIAL AND ETHNIC APPROACHES TO COMMUNITY HEALTH</t>
        </is>
      </c>
      <c r="B1236" t="inlineStr">
        <is>
          <t>93.304</t>
        </is>
      </c>
    </row>
    <row r="1237">
      <c r="A1237" t="inlineStr">
        <is>
          <t>AMERICORPS SENIORS FOSTER GRANDPARENT PROGRAM (FGP) 94.011</t>
        </is>
      </c>
      <c r="B1237" t="inlineStr">
        <is>
          <t>94.011</t>
        </is>
      </c>
    </row>
    <row r="1238">
      <c r="A1238" t="inlineStr">
        <is>
          <t>SENIOR COMMUNITY SERVICE EMPLOYMENT PROGRAM</t>
        </is>
      </c>
      <c r="B1238" t="inlineStr">
        <is>
          <t>17.235</t>
        </is>
      </c>
    </row>
    <row r="1239">
      <c r="A1239" t="inlineStr">
        <is>
          <t>AMERICORPS VOLUNTEER GENERATION FUND 94.021</t>
        </is>
      </c>
      <c r="B1239" t="inlineStr">
        <is>
          <t>94.021</t>
        </is>
      </c>
    </row>
    <row r="1240">
      <c r="A1240" t="inlineStr">
        <is>
          <t>AMERICORPS SEPTEMBER 11TH NATIONAL DAY OF SERVICE AND REMEMBRANCE GRANTS 94.012</t>
        </is>
      </c>
      <c r="B1240" t="inlineStr">
        <is>
          <t>94.012</t>
        </is>
      </c>
    </row>
    <row r="1241">
      <c r="A1241" t="inlineStr">
        <is>
          <t>AMERICORPS VOLUNTEERS IN SERVICE TO AMERICA 94.013</t>
        </is>
      </c>
      <c r="B1241" t="inlineStr">
        <is>
          <t>94.013</t>
        </is>
      </c>
    </row>
    <row r="1242">
      <c r="A1242" t="inlineStr">
        <is>
          <t>AMERICORPS CNCS DISASTER RESPONSE COOPERATIVE AGREEMENT 94.020</t>
        </is>
      </c>
      <c r="B1242" t="inlineStr">
        <is>
          <t>94.02</t>
        </is>
      </c>
    </row>
    <row r="1243">
      <c r="A1243" t="inlineStr">
        <is>
          <t>AMERICORPS MARTIN LUTHER KING JR. DAY OF SERVICE GRANTS 94.014</t>
        </is>
      </c>
      <c r="B1243" t="inlineStr">
        <is>
          <t>94.014</t>
        </is>
      </c>
    </row>
    <row r="1244">
      <c r="A1244" t="inlineStr">
        <is>
          <t>PROTECTING AND IMPROVING HEALTH GLOBALLY: BUILDING AND STRENGTHENING PUBLIC HEALTH IMPACT, SYSTEMS, CAPACITY AND SECURITY</t>
        </is>
      </c>
      <c r="B1244" t="inlineStr">
        <is>
          <t>93.318</t>
        </is>
      </c>
    </row>
    <row r="1245">
      <c r="A1245" t="inlineStr">
        <is>
          <t>AMERICORPS SENIORS SENIOR COMPANION PROGRAM (SCP) 94.016</t>
        </is>
      </c>
      <c r="B1245" t="inlineStr">
        <is>
          <t>94.016</t>
        </is>
      </c>
    </row>
    <row r="1246">
      <c r="A1246" t="inlineStr">
        <is>
          <t>OUTREACH PROGRAMS TO REDUCE THE PREVALENCE OF OBESITY IN HIGH RISK RURAL AREAS</t>
        </is>
      </c>
      <c r="B1246" t="inlineStr">
        <is>
          <t>93.319</t>
        </is>
      </c>
    </row>
    <row r="1247">
      <c r="A1247" t="inlineStr">
        <is>
          <t>EPIDEMIOLOGY AND LABORATORY CAPACITY FOR INFECTIOUS DISEASES (ELC)</t>
        </is>
      </c>
      <c r="B1247" t="inlineStr">
        <is>
          <t>93.323</t>
        </is>
      </c>
    </row>
    <row r="1248">
      <c r="A1248" t="inlineStr">
        <is>
          <t>STRENGTHENING PUBLIC HEALTH THROUGH SURVEILLANCE, EPIDEMIOLOGIC RESEARCH, DISEASE DETECTION AND PREVENTION</t>
        </is>
      </c>
      <c r="B1248" t="inlineStr">
        <is>
          <t>93.326</t>
        </is>
      </c>
    </row>
    <row r="1249">
      <c r="A1249" t="inlineStr">
        <is>
          <t>THE HEALTHY BRAIN INITIATIVE: TECHNICAL ASSISTANCE TO IMPLEMENT PUBLIC HEALTH ACTIONS RELATED TO COGNITIVE HEALTH, COGNITIVE IMPAIRMENT, AND CAREGIVING AT THE STATE AND LOCAL LEVELS</t>
        </is>
      </c>
      <c r="B1249" t="inlineStr">
        <is>
          <t>93.334</t>
        </is>
      </c>
    </row>
    <row r="1250">
      <c r="A1250" t="inlineStr">
        <is>
          <t>BEHAVIORAL RISK FACTOR SURVEILLANCE SYSTEM</t>
        </is>
      </c>
      <c r="B1250" t="inlineStr">
        <is>
          <t>93.336</t>
        </is>
      </c>
    </row>
    <row r="1251">
      <c r="A1251" t="inlineStr">
        <is>
          <t>TECHNICAL ASSISTANCE TO INCREASE TOBACCO CESSATION</t>
        </is>
      </c>
      <c r="B1251" t="inlineStr">
        <is>
          <t>93.348</t>
        </is>
      </c>
    </row>
    <row r="1252">
      <c r="A1252" t="inlineStr">
        <is>
          <t>PACKAGING AND SPREADING PROVEN PEDIATRIC WEIGHT MANAGEMENT INTERVENTIONS FOR USE BY LOW-INCOME FAMILIES</t>
        </is>
      </c>
      <c r="B1252" t="inlineStr">
        <is>
          <t>93.349</t>
        </is>
      </c>
    </row>
    <row r="1253">
      <c r="A1253" t="inlineStr">
        <is>
          <t>TOBACCO PREVENTION AND CONTROL LEGAL TECHNICAL ASSISTANCE</t>
        </is>
      </c>
      <c r="B1253" t="inlineStr">
        <is>
          <t>93.465</t>
        </is>
      </c>
    </row>
    <row r="1254">
      <c r="A1254" t="inlineStr">
        <is>
          <t>PUBLIC HEALTH PREPAREDNESS AND RESPONSE SCIENCE, RESEARCH, AND PRACTICE</t>
        </is>
      </c>
      <c r="B1254" t="inlineStr">
        <is>
          <t>93.316</t>
        </is>
      </c>
    </row>
    <row r="1255">
      <c r="A1255" t="inlineStr">
        <is>
          <t>STATE ACTIONS TO IMPROVE ORAL HEALTH OUTCOMES AND PARTNER ACTIONS TO IMPROVE ORAL HEALTH OUTCOMES</t>
        </is>
      </c>
      <c r="B1255" t="inlineStr">
        <is>
          <t>93.366</t>
        </is>
      </c>
    </row>
    <row r="1256">
      <c r="A1256" t="inlineStr">
        <is>
          <t>GOOD HEALTH AND WELLNESS IN INDIAN COUNTRY</t>
        </is>
      </c>
      <c r="B1256" t="inlineStr">
        <is>
          <t>93.479</t>
        </is>
      </c>
    </row>
    <row r="1257">
      <c r="A1257" t="inlineStr">
        <is>
          <t>PREVENTION AND CONTROL OF CHRONIC DISEASE AND ASSOCIATED RISK FACTORS IN THE U.S. AFFILIATED PACIFIC ISLANDS, U.S. VIRGIN ISLANDS, AND P. R.</t>
        </is>
      </c>
      <c r="B1257" t="inlineStr">
        <is>
          <t>93.377</t>
        </is>
      </c>
    </row>
    <row r="1258">
      <c r="A1258" t="inlineStr">
        <is>
          <t>STRENGTHENING PUBLIC HEALTH SYSTEMS AND SERVICES THROUGH NATIONAL PARTNERSHIPS TO IMPROVE AND PROTECT THE NATIONS HEALTH</t>
        </is>
      </c>
      <c r="B1258" t="inlineStr">
        <is>
          <t>93.421</t>
        </is>
      </c>
    </row>
    <row r="1259">
      <c r="A1259" t="inlineStr">
        <is>
          <t>JOHN H. CHAFEE FOSTER CARE PROGRAM FOR SUCCESSFUL TRANSITION TO ADULTHOOD</t>
        </is>
      </c>
      <c r="B1259" t="inlineStr">
        <is>
          <t>93.674</t>
        </is>
      </c>
    </row>
    <row r="1260">
      <c r="A1260" t="inlineStr">
        <is>
          <t>ADOPTION OPPORTUNITIES</t>
        </is>
      </c>
      <c r="B1260" t="inlineStr">
        <is>
          <t>93.652</t>
        </is>
      </c>
    </row>
    <row r="1261">
      <c r="A1261" t="inlineStr">
        <is>
          <t>NATIONAL HARM REDUCTION TECHNICAL ASSISTANCE AND SYRINGE SERVICES PROGRAM (SSP) MONITORING AND EVALUATION FUNDING OPPORTUNITY</t>
        </is>
      </c>
      <c r="B1261" t="inlineStr">
        <is>
          <t>93.488</t>
        </is>
      </c>
    </row>
    <row r="1262">
      <c r="A1262" t="inlineStr">
        <is>
          <t>ENGAGING STATE AND LOCAL EMERGENCY MANAGEMENT AGENCIES TO IMPROVE ABILITY TO PREPARE FOR AND RESPOND TO ALL - HAZARDS EVENTS</t>
        </is>
      </c>
      <c r="B1262" t="inlineStr">
        <is>
          <t>93.684</t>
        </is>
      </c>
    </row>
    <row r="1263">
      <c r="A1263" t="inlineStr">
        <is>
          <t>CHILD WELFARE RESEARCH TRAINING OR DEMONSTRATION</t>
        </is>
      </c>
      <c r="B1263" t="inlineStr">
        <is>
          <t>93.648</t>
        </is>
      </c>
    </row>
    <row r="1264">
      <c r="A1264" t="inlineStr">
        <is>
          <t>NATIONAL AND STATE TOBACCO CONTROL PROGRAM</t>
        </is>
      </c>
      <c r="B1264" t="inlineStr">
        <is>
          <t>93.387</t>
        </is>
      </c>
    </row>
    <row r="1265">
      <c r="A1265" t="inlineStr">
        <is>
          <t>AFFORDABLE CARE ACT PROGRAM FOR EARLY DETECTION OF CERTAIN MEDICAL CONDITIONS RELATED TO ENVIRONMENTAL HEALTH HAZARDS</t>
        </is>
      </c>
      <c r="B1265" t="inlineStr">
        <is>
          <t>93.534</t>
        </is>
      </c>
    </row>
    <row r="1266">
      <c r="A1266" t="inlineStr">
        <is>
          <t>STEPHANIE TUBBS JONES CHILD WELFARE SERVICES PROGRAM</t>
        </is>
      </c>
      <c r="B1266" t="inlineStr">
        <is>
          <t>93.645</t>
        </is>
      </c>
    </row>
    <row r="1267">
      <c r="A1267" t="inlineStr">
        <is>
          <t>NUTRITION AND PHYSICAL ACTIVITY PROGRAMS</t>
        </is>
      </c>
      <c r="B1267" t="inlineStr">
        <is>
          <t>93.649</t>
        </is>
      </c>
    </row>
    <row r="1268">
      <c r="A1268" t="inlineStr">
        <is>
          <t>FAMILY CONNECTION GRANTS</t>
        </is>
      </c>
      <c r="B1268" t="inlineStr">
        <is>
          <t>93.605</t>
        </is>
      </c>
    </row>
    <row r="1269">
      <c r="A1269" t="inlineStr">
        <is>
          <t>STUDENT INTERNSHIP PROGRAMS</t>
        </is>
      </c>
      <c r="B1269" t="inlineStr">
        <is>
          <t>10.467</t>
        </is>
      </c>
    </row>
    <row r="1270">
      <c r="A1270" t="inlineStr">
        <is>
          <t>ADOPTION AND LEGAL GUARDIANSHIP INCENTIVE PAYMENTS PROGRAM</t>
        </is>
      </c>
      <c r="B1270" t="inlineStr">
        <is>
          <t>93.603</t>
        </is>
      </c>
    </row>
    <row r="1271">
      <c r="A1271" t="inlineStr">
        <is>
          <t>COMMUNITY-BASED CHILD ABUSE PREVENTION GRANTS</t>
        </is>
      </c>
      <c r="B1271" t="inlineStr">
        <is>
          <t>93.59</t>
        </is>
      </c>
    </row>
    <row r="1272">
      <c r="A1272" t="inlineStr">
        <is>
          <t>STATE COURT IMPROVEMENT PROGRAM</t>
        </is>
      </c>
      <c r="B1272" t="inlineStr">
        <is>
          <t>93.586</t>
        </is>
      </c>
    </row>
    <row r="1273">
      <c r="A1273" t="inlineStr">
        <is>
          <t>TITLE IV-E KINSHIP NAVIGATOR PROGRAM</t>
        </is>
      </c>
      <c r="B1273" t="inlineStr">
        <is>
          <t>93.471</t>
        </is>
      </c>
    </row>
    <row r="1274">
      <c r="A1274" t="inlineStr">
        <is>
          <t>ARTHRITIS, MUSCULOSKELETAL AND SKIN DISEASES RESEARCH</t>
        </is>
      </c>
      <c r="B1274" t="inlineStr">
        <is>
          <t>93.846</t>
        </is>
      </c>
    </row>
    <row r="1275">
      <c r="A1275" t="inlineStr">
        <is>
          <t>CHIPS INCENTIVES PROGRAM</t>
        </is>
      </c>
      <c r="B1275" t="inlineStr">
        <is>
          <t>11.037</t>
        </is>
      </c>
    </row>
    <row r="1276">
      <c r="A1276" t="inlineStr">
        <is>
          <t>MONEY FOLLOWS THE PERSON REBALANCING DEMONSTRATION</t>
        </is>
      </c>
      <c r="B1276" t="inlineStr">
        <is>
          <t>93.791</t>
        </is>
      </c>
    </row>
    <row r="1277">
      <c r="A1277" t="inlineStr">
        <is>
          <t>CONGRESSIONALLY-IDENTIFIED PROJECTS</t>
        </is>
      </c>
      <c r="B1277" t="inlineStr">
        <is>
          <t>11.617</t>
        </is>
      </c>
    </row>
    <row r="1278">
      <c r="A1278" t="inlineStr">
        <is>
          <t>ENERGY EFFICIENCY AND CONSERVATION BLOCK GRANT PROGRAM (EECBG)</t>
        </is>
      </c>
      <c r="B1278" t="inlineStr">
        <is>
          <t>81.128</t>
        </is>
      </c>
    </row>
    <row r="1279">
      <c r="A1279" t="inlineStr">
        <is>
          <t>MEASUREMENT AND ENGINEERING RESEARCH AND STANDARDS</t>
        </is>
      </c>
      <c r="B1279" t="inlineStr">
        <is>
          <t>11.609</t>
        </is>
      </c>
    </row>
    <row r="1280">
      <c r="A1280" t="inlineStr">
        <is>
          <t>RESEARCH RELATED TO DEAFNESS AND COMMUNICATION DISORDERS</t>
        </is>
      </c>
      <c r="B1280" t="inlineStr">
        <is>
          <t>93.173</t>
        </is>
      </c>
    </row>
    <row r="1281">
      <c r="A1281" t="inlineStr">
        <is>
          <t>RESEARCH INITIATIVE ON THE USE OF STEEL SLAG IN CONCRETE AND CEMENT</t>
        </is>
      </c>
      <c r="B1281" t="inlineStr">
        <is>
          <t>20.949</t>
        </is>
      </c>
    </row>
    <row r="1282">
      <c r="A1282" t="inlineStr">
        <is>
          <t>MANUFACTURING EXTENSION PARTNERSHIP</t>
        </is>
      </c>
      <c r="B1282" t="inlineStr">
        <is>
          <t>11.611</t>
        </is>
      </c>
    </row>
    <row r="1283">
      <c r="A1283" t="inlineStr">
        <is>
          <t>ANALYSES, RESEARCH AND STUDIES TO ADDRESS THE IMPACT OF CMS PROGRAMS ON AMERICAN INDIAN/ALASKA NATIVE (AI/AN) BENEFICIARIES AND THE HEALTH CARE SYSTEM SERVING THESE BENEFICIARIES</t>
        </is>
      </c>
      <c r="B1283" t="inlineStr">
        <is>
          <t>93.341</t>
        </is>
      </c>
    </row>
    <row r="1284">
      <c r="A1284" t="inlineStr">
        <is>
          <t>CENTERS FOR MEDICARE AND MEDICAID SERVICES (CMS) RESEARCH, DEMONSTRATIONS AND EVALUATIONS</t>
        </is>
      </c>
      <c r="B1284" t="inlineStr">
        <is>
          <t>93.779</t>
        </is>
      </c>
    </row>
    <row r="1285">
      <c r="A1285" t="inlineStr">
        <is>
          <t>SEA GRANT SUPPORT</t>
        </is>
      </c>
      <c r="B1285" t="inlineStr">
        <is>
          <t>11.417</t>
        </is>
      </c>
    </row>
    <row r="1286">
      <c r="A1286" t="inlineStr">
        <is>
          <t>NOAA MISSION-RELATED EDUCATION AWARDS</t>
        </is>
      </c>
      <c r="B1286" t="inlineStr">
        <is>
          <t>11.008</t>
        </is>
      </c>
    </row>
    <row r="1287">
      <c r="A1287" t="inlineStr">
        <is>
          <t>STANDARDS INFORMATION CENTER</t>
        </is>
      </c>
      <c r="B1287" t="inlineStr">
        <is>
          <t>11.61</t>
        </is>
      </c>
    </row>
    <row r="1288">
      <c r="A1288" t="inlineStr">
        <is>
          <t>EDUCATIONAL PARTNERSHIP PROGRAM</t>
        </is>
      </c>
      <c r="B1288" t="inlineStr">
        <is>
          <t>11.481</t>
        </is>
      </c>
    </row>
    <row r="1289">
      <c r="A1289" t="inlineStr">
        <is>
          <t>STANDARD REFERENCE MATERIALS</t>
        </is>
      </c>
      <c r="B1289" t="inlineStr">
        <is>
          <t>11.604</t>
        </is>
      </c>
    </row>
    <row r="1290">
      <c r="A1290" t="inlineStr">
        <is>
          <t>STATE AND TRIBAL INDOOR RADON GRANTS</t>
        </is>
      </c>
      <c r="B1290" t="inlineStr">
        <is>
          <t>66.032</t>
        </is>
      </c>
    </row>
    <row r="1291">
      <c r="A1291" t="inlineStr">
        <is>
          <t>NATIONAL ENVIRONMENTAL EDUCATION TRAINING PROGRAM</t>
        </is>
      </c>
      <c r="B1291" t="inlineStr">
        <is>
          <t>66.95</t>
        </is>
      </c>
    </row>
    <row r="1292">
      <c r="A1292" t="inlineStr">
        <is>
          <t>STATE AND TRIBAL RESPONSE PROGRAM GRANTS</t>
        </is>
      </c>
      <c r="B1292" t="inlineStr">
        <is>
          <t>66.817</t>
        </is>
      </c>
    </row>
    <row r="1293">
      <c r="A1293" t="inlineStr">
        <is>
          <t>PESTICIDE REGISTRATION IMPROVEMENT ACT EMPLOYEE TRAINING</t>
        </is>
      </c>
      <c r="B1293" t="inlineStr">
        <is>
          <t>66.722</t>
        </is>
      </c>
    </row>
    <row r="1294">
      <c r="A1294" t="inlineStr">
        <is>
          <t>CONSOLIDATED PESTICIDE ENFORCEMENT COOPERATIVE AGREEMENTS</t>
        </is>
      </c>
      <c r="B1294" t="inlineStr">
        <is>
          <t>66.7</t>
        </is>
      </c>
    </row>
    <row r="1295">
      <c r="A1295" t="inlineStr">
        <is>
          <t>ENVIRONMENTAL POLICY AND INNOVATION GRANTS</t>
        </is>
      </c>
      <c r="B1295" t="inlineStr">
        <is>
          <t>66.611</t>
        </is>
      </c>
    </row>
    <row r="1296">
      <c r="A1296" t="inlineStr">
        <is>
          <t>GREENHOUSE GAS REDUCTION FUND: SOLAR FOR ALL</t>
        </is>
      </c>
      <c r="B1296" t="inlineStr">
        <is>
          <t>66.959</t>
        </is>
      </c>
    </row>
    <row r="1297">
      <c r="A1297" t="inlineStr">
        <is>
          <t>GREENHOUSE GAS REDUCTION FUND: NATIONAL CLEAN INVESTMENT FUND</t>
        </is>
      </c>
      <c r="B1297" t="inlineStr">
        <is>
          <t>66.957</t>
        </is>
      </c>
    </row>
    <row r="1298">
      <c r="A1298" t="inlineStr">
        <is>
          <t>NETWORKING2SAVE:  CDCS NATIONAL NETWORK APPROACH TO PREVENTING AND CONTROLLING TOBACCO-RELATED CANCERS IN SPECIAL POPULATIONS</t>
        </is>
      </c>
      <c r="B1298" t="inlineStr">
        <is>
          <t>93.431</t>
        </is>
      </c>
    </row>
    <row r="1299">
      <c r="A1299" t="inlineStr">
        <is>
          <t>PREVENTION OF DISEASE, DISABILITY, AND DEATH THROUGH IMMUNIZATION AND CONTROL OF RESPIRATORY AND RELATED DISEASES</t>
        </is>
      </c>
      <c r="B1299" t="inlineStr">
        <is>
          <t>93.083</t>
        </is>
      </c>
    </row>
    <row r="1300">
      <c r="A1300" t="inlineStr">
        <is>
          <t>PROVISION OF  TECHNICAL ASSISTANCE AND TRAINING ACTIVITIES TO ASSURE COMPREHENSIVE CANCER CONTROL OUTCOMES.</t>
        </is>
      </c>
      <c r="B1300" t="inlineStr">
        <is>
          <t>93.427</t>
        </is>
      </c>
    </row>
    <row r="1301">
      <c r="A1301" t="inlineStr">
        <is>
          <t>STEWARDSHIP SCIENCE GRANT PROGRAM</t>
        </is>
      </c>
      <c r="B1301" t="inlineStr">
        <is>
          <t>81.112</t>
        </is>
      </c>
    </row>
    <row r="1302">
      <c r="A1302" t="inlineStr">
        <is>
          <t>LOS ALAMOS NATIONAL LABORATORY - FIRE PROTECTION</t>
        </is>
      </c>
      <c r="B1302" t="inlineStr">
        <is>
          <t>81.14</t>
        </is>
      </c>
    </row>
    <row r="1303">
      <c r="A1303" t="inlineStr">
        <is>
          <t>NATIONAL NUCLEAR SECURITY ADMINISTRATION (NNSA) MINORITY SERVING INSTITUTIONS (MSI) PROGRAM</t>
        </is>
      </c>
      <c r="B1303" t="inlineStr">
        <is>
          <t>81.123</t>
        </is>
      </c>
    </row>
    <row r="1304">
      <c r="A1304" t="inlineStr">
        <is>
          <t>GLOVEBOX MANUFACTURING EXPANSION INITIATIVE</t>
        </is>
      </c>
      <c r="B1304" t="inlineStr">
        <is>
          <t>81.258</t>
        </is>
      </c>
    </row>
    <row r="1305">
      <c r="A1305" t="inlineStr">
        <is>
          <t>FAMILY PLANNING SERVICES</t>
        </is>
      </c>
      <c r="B1305" t="inlineStr">
        <is>
          <t>93.217</t>
        </is>
      </c>
    </row>
    <row r="1306">
      <c r="A1306" t="inlineStr">
        <is>
          <t>BLOOD DISORDER PROGRAM: PREVENTION, SURVEILLANCE, AND RESEARCH</t>
        </is>
      </c>
      <c r="B1306" t="inlineStr">
        <is>
          <t>93.08</t>
        </is>
      </c>
    </row>
    <row r="1307">
      <c r="A1307" t="inlineStr">
        <is>
          <t>COMMUNITY PROGRAMS TO IMPROVE MINORITY HEALTH</t>
        </is>
      </c>
      <c r="B1307" t="inlineStr">
        <is>
          <t>93.137</t>
        </is>
      </c>
    </row>
    <row r="1308">
      <c r="A1308" t="inlineStr">
        <is>
          <t>RESEARCH ON RESEARCH INTEGRITY</t>
        </is>
      </c>
      <c r="B1308" t="inlineStr">
        <is>
          <t>93.085</t>
        </is>
      </c>
    </row>
    <row r="1309">
      <c r="A1309" t="inlineStr">
        <is>
          <t>PUBLIC AWARENESS CAMPAIGNS ON EMBRYO ADOPTION</t>
        </is>
      </c>
      <c r="B1309" t="inlineStr">
        <is>
          <t>93.007</t>
        </is>
      </c>
    </row>
    <row r="1310">
      <c r="A1310" t="inlineStr">
        <is>
          <t>FAMILY PLANNING PERSONNEL TRAINING</t>
        </is>
      </c>
      <c r="B1310" t="inlineStr">
        <is>
          <t>93.26</t>
        </is>
      </c>
    </row>
    <row r="1311">
      <c r="A1311" t="inlineStr">
        <is>
          <t>TEENAGE PREGNANCY PREVENTION PROGRAM</t>
        </is>
      </c>
      <c r="B1311" t="inlineStr">
        <is>
          <t>93.297</t>
        </is>
      </c>
    </row>
    <row r="1312">
      <c r="A1312" t="inlineStr">
        <is>
          <t>BIRTH DEFECTS AND DEVELOPMENTAL DISABILITIES - PREVENTION AND SURVEILLANCE</t>
        </is>
      </c>
      <c r="B1312" t="inlineStr">
        <is>
          <t>93.073</t>
        </is>
      </c>
    </row>
    <row r="1313">
      <c r="A1313" t="inlineStr">
        <is>
          <t>NATIVE HAWAIIAN EDUCATION</t>
        </is>
      </c>
      <c r="B1313" t="inlineStr">
        <is>
          <t>84.362</t>
        </is>
      </c>
    </row>
    <row r="1314">
      <c r="A1314" t="inlineStr">
        <is>
          <t>MAGLEV PROJECT SELECTION PROGRAM - SAFETEA-LU</t>
        </is>
      </c>
      <c r="B1314" t="inlineStr">
        <is>
          <t>20.318</t>
        </is>
      </c>
    </row>
    <row r="1315">
      <c r="A1315" t="inlineStr">
        <is>
          <t>SUPPORTING EFFECTIVE EDUCATOR DEVELOPMENT PROGRAM</t>
        </is>
      </c>
      <c r="B1315" t="inlineStr">
        <is>
          <t>84.423</t>
        </is>
      </c>
    </row>
    <row r="1316">
      <c r="A1316" t="inlineStr">
        <is>
          <t>READY-TO-LEARN TELEVISION</t>
        </is>
      </c>
      <c r="B1316" t="inlineStr">
        <is>
          <t>84.295</t>
        </is>
      </c>
    </row>
    <row r="1317">
      <c r="A1317" t="inlineStr">
        <is>
          <t>RESEARCH INFRASTRUCTURE PROGRAMS</t>
        </is>
      </c>
      <c r="B1317" t="inlineStr">
        <is>
          <t>93.351</t>
        </is>
      </c>
    </row>
    <row r="1318">
      <c r="A1318" t="inlineStr">
        <is>
          <t>DIETARY SUPPLEMENT RESEARCH PROGRAM</t>
        </is>
      </c>
      <c r="B1318" t="inlineStr">
        <is>
          <t>93.321</t>
        </is>
      </c>
    </row>
    <row r="1319">
      <c r="A1319" t="inlineStr">
        <is>
          <t>TEACHER AND SCHOOL LEADER INCENTIVE GRANTS (FORMERLY THE TEACHER INCENTIVE FUND)</t>
        </is>
      </c>
      <c r="B1319" t="inlineStr">
        <is>
          <t>84.374</t>
        </is>
      </c>
    </row>
    <row r="1320">
      <c r="A1320" t="inlineStr">
        <is>
          <t>IMPACT AID</t>
        </is>
      </c>
      <c r="B1320" t="inlineStr">
        <is>
          <t>84.041</t>
        </is>
      </c>
    </row>
    <row r="1321">
      <c r="A1321" t="inlineStr">
        <is>
          <t>HIGH-SPEED RAIL CORRIDORS AND INTERCITY PASSENGER RAIL SERVICE  CAPITAL ASSISTANCE GRANTS</t>
        </is>
      </c>
      <c r="B1321" t="inlineStr">
        <is>
          <t>20.319</t>
        </is>
      </c>
    </row>
    <row r="1322">
      <c r="A1322" t="inlineStr">
        <is>
          <t>ALASKA NATIVE EDUCATIONAL PROGRAMS</t>
        </is>
      </c>
      <c r="B1322" t="inlineStr">
        <is>
          <t>84.356</t>
        </is>
      </c>
    </row>
    <row r="1323">
      <c r="A1323" t="inlineStr">
        <is>
          <t>FEDERAL WORK-STUDY PROGRAM</t>
        </is>
      </c>
      <c r="B1323" t="inlineStr">
        <is>
          <t>84.033</t>
        </is>
      </c>
    </row>
    <row r="1324">
      <c r="A1324" t="inlineStr">
        <is>
          <t>ADULT EDUCATION NATIONAL LEADERSHIP ACTIVITIES</t>
        </is>
      </c>
      <c r="B1324" t="inlineStr">
        <is>
          <t>84.191</t>
        </is>
      </c>
    </row>
    <row r="1325">
      <c r="A1325" t="inlineStr">
        <is>
          <t>FEDERAL PELL GRANT PROGRAM</t>
        </is>
      </c>
      <c r="B1325" t="inlineStr">
        <is>
          <t>84.063</t>
        </is>
      </c>
    </row>
    <row r="1326">
      <c r="A1326" t="inlineStr">
        <is>
          <t>SAFETY DATA IMPROVEMENT PROGRAM</t>
        </is>
      </c>
      <c r="B1326" t="inlineStr">
        <is>
          <t>20.234</t>
        </is>
      </c>
    </row>
    <row r="1327">
      <c r="A1327" t="inlineStr">
        <is>
          <t>SPECIAL OCEANIC AND ATMOSPHERIC PROJECTS</t>
        </is>
      </c>
      <c r="B1327" t="inlineStr">
        <is>
          <t>11.46</t>
        </is>
      </c>
    </row>
    <row r="1328">
      <c r="A1328" t="inlineStr">
        <is>
          <t>TRIBALLY CONTROLLED POSTSECONDARY CAREER AND TECHNICAL INSTITUTIONS</t>
        </is>
      </c>
      <c r="B1328" t="inlineStr">
        <is>
          <t>84.245</t>
        </is>
      </c>
    </row>
    <row r="1329">
      <c r="A1329" t="inlineStr">
        <is>
          <t>AVIATION RESEARCH GRANTS</t>
        </is>
      </c>
      <c r="B1329" t="inlineStr">
        <is>
          <t>20.108</t>
        </is>
      </c>
    </row>
    <row r="1330">
      <c r="A1330" t="inlineStr">
        <is>
          <t>INDIAN EDUCATION -- SPECIAL PROGRAMS FOR INDIAN CHILDREN</t>
        </is>
      </c>
      <c r="B1330" t="inlineStr">
        <is>
          <t>84.299</t>
        </is>
      </c>
    </row>
    <row r="1331">
      <c r="A1331" t="inlineStr">
        <is>
          <t>CAREER AND TECHNICAL EDUCATION -- BASIC GRANTS TO STATES</t>
        </is>
      </c>
      <c r="B1331" t="inlineStr">
        <is>
          <t>84.048</t>
        </is>
      </c>
    </row>
    <row r="1332">
      <c r="A1332" t="inlineStr">
        <is>
          <t>NATIONAL RAILROAD PASSENGER CORPORATION GRANTS</t>
        </is>
      </c>
      <c r="B1332" t="inlineStr">
        <is>
          <t>20.315</t>
        </is>
      </c>
    </row>
    <row r="1333">
      <c r="A1333" t="inlineStr">
        <is>
          <t>PAYMENTS FOR SMALL COMMUNITY AIR SERVICE DEVELOPMENT</t>
        </is>
      </c>
      <c r="B1333" t="inlineStr">
        <is>
          <t>20.93</t>
        </is>
      </c>
    </row>
    <row r="1334">
      <c r="A1334" t="inlineStr">
        <is>
          <t>INDIAN EDUCATION GRANTS TO LOCAL EDUCATIONAL AGENCIES</t>
        </is>
      </c>
      <c r="B1334" t="inlineStr">
        <is>
          <t>84.06</t>
        </is>
      </c>
    </row>
    <row r="1335">
      <c r="A1335" t="inlineStr">
        <is>
          <t>REHABILITATION TRAINING TECHNICAL ASSISTANCE CENTERS</t>
        </is>
      </c>
      <c r="B1335" t="inlineStr">
        <is>
          <t>84.264</t>
        </is>
      </c>
    </row>
    <row r="1336">
      <c r="A1336" t="inlineStr">
        <is>
          <t>INDIAN EDUCATION NATIONAL ACTIVITIES (STATE TRIBAL EDUCATION PARTNERSHIP (STEP) AND NATIVE AMERICAN LANGUAGE (NAL)</t>
        </is>
      </c>
      <c r="B1336" t="inlineStr">
        <is>
          <t>84.415</t>
        </is>
      </c>
    </row>
    <row r="1337">
      <c r="A1337" t="inlineStr">
        <is>
          <t>CAREER AND TECHNICAL EDUCATION -- NATIONAL PROGRAMS</t>
        </is>
      </c>
      <c r="B1337" t="inlineStr">
        <is>
          <t>84.051</t>
        </is>
      </c>
    </row>
    <row r="1338">
      <c r="A1338" t="inlineStr">
        <is>
          <t>RAILROAD SAFETY TECHNOLOGY GRANTS</t>
        </is>
      </c>
      <c r="B1338" t="inlineStr">
        <is>
          <t>20.321</t>
        </is>
      </c>
    </row>
    <row r="1339">
      <c r="A1339" t="inlineStr">
        <is>
          <t>SCHOOL SAFELY NATIONAL ACTIVITIES</t>
        </is>
      </c>
      <c r="B1339" t="inlineStr">
        <is>
          <t>84.184</t>
        </is>
      </c>
    </row>
    <row r="1340">
      <c r="A1340" t="inlineStr">
        <is>
          <t>COMPREHENSIVE LITERACY DEVELOPMENT</t>
        </is>
      </c>
      <c r="B1340" t="inlineStr">
        <is>
          <t>84.371</t>
        </is>
      </c>
    </row>
    <row r="1341">
      <c r="A1341" t="inlineStr">
        <is>
          <t>SUPPORTING EFFECTIVE INSTRUCTION STATE GRANTS (FORMERLY IMPROVING TEACHER QUALITY STATE GRANTS)</t>
        </is>
      </c>
      <c r="B1341" t="inlineStr">
        <is>
          <t>84.367</t>
        </is>
      </c>
    </row>
    <row r="1342">
      <c r="A1342" t="inlineStr">
        <is>
          <t>TEACHER EDUCATION ASSISTANCE FOR COLLEGE AND HIGHER EDUCATION GRANTS (TEACH GRANTS)</t>
        </is>
      </c>
      <c r="B1342" t="inlineStr">
        <is>
          <t>84.379</t>
        </is>
      </c>
    </row>
    <row r="1343">
      <c r="A1343" t="inlineStr">
        <is>
          <t>FEDERAL DIRECT STUDENT LOANS</t>
        </is>
      </c>
      <c r="B1343" t="inlineStr">
        <is>
          <t>84.268</t>
        </is>
      </c>
    </row>
    <row r="1344">
      <c r="A1344" t="inlineStr">
        <is>
          <t>STATEWIDE LONGITUDINAL DATA SYSTEMS</t>
        </is>
      </c>
      <c r="B1344" t="inlineStr">
        <is>
          <t>84.372</t>
        </is>
      </c>
    </row>
    <row r="1345">
      <c r="A1345" t="inlineStr">
        <is>
          <t>TRIO MCNAIR POST-BACCALAUREATE ACHIEVEMENT</t>
        </is>
      </c>
      <c r="B1345" t="inlineStr">
        <is>
          <t>84.217</t>
        </is>
      </c>
    </row>
    <row r="1346">
      <c r="A1346" t="inlineStr">
        <is>
          <t>IMPACT AID FACILITIES MAINTENANCE</t>
        </is>
      </c>
      <c r="B1346" t="inlineStr">
        <is>
          <t>84.04</t>
        </is>
      </c>
    </row>
    <row r="1347">
      <c r="A1347" t="inlineStr">
        <is>
          <t>21ST CENTURY CURES ACT - PRECISION MEDICINE INITIATIVE</t>
        </is>
      </c>
      <c r="B1347" t="inlineStr">
        <is>
          <t>93.368</t>
        </is>
      </c>
    </row>
    <row r="1348">
      <c r="A1348" t="inlineStr">
        <is>
          <t>FEDERAL SUPPLEMENTAL EDUCATIONAL OPPORTUNITY GRANTS</t>
        </is>
      </c>
      <c r="B1348" t="inlineStr">
        <is>
          <t>84.007</t>
        </is>
      </c>
    </row>
    <row r="1349">
      <c r="A1349" t="inlineStr">
        <is>
          <t>BRIDGE AND OTHER TRANSPORTATION INFRASTRUCTURE RESEARCH PROGRAM</t>
        </is>
      </c>
      <c r="B1349" t="inlineStr">
        <is>
          <t>20.95</t>
        </is>
      </c>
    </row>
    <row r="1350">
      <c r="A1350" t="inlineStr">
        <is>
          <t>CONSOLIDATED GRANT TO THE OUTLYING AREAS</t>
        </is>
      </c>
      <c r="B1350" t="inlineStr">
        <is>
          <t>84.403</t>
        </is>
      </c>
    </row>
    <row r="1351">
      <c r="A1351" t="inlineStr">
        <is>
          <t>CAREER AND TECHNICAL EDUCATION - GRANTS TO NATIVE AMERICANS AND ALASKA NATIVES</t>
        </is>
      </c>
      <c r="B1351" t="inlineStr">
        <is>
          <t>84.101</t>
        </is>
      </c>
    </row>
    <row r="1352">
      <c r="A1352" t="inlineStr">
        <is>
          <t>ENGLISH LANGUAGE ACQUISITION STATE GRANTS</t>
        </is>
      </c>
      <c r="B1352" t="inlineStr">
        <is>
          <t>84.365</t>
        </is>
      </c>
    </row>
    <row r="1353">
      <c r="A1353" t="inlineStr">
        <is>
          <t>BORDER ENFORCEMENT GRANTS</t>
        </is>
      </c>
      <c r="B1353" t="inlineStr">
        <is>
          <t>20.233</t>
        </is>
      </c>
    </row>
    <row r="1354">
      <c r="A1354" t="inlineStr">
        <is>
          <t>NATIVE HAWAIIAN CAREER AND TECHNICAL EDUCATION</t>
        </is>
      </c>
      <c r="B1354" t="inlineStr">
        <is>
          <t>84.259</t>
        </is>
      </c>
    </row>
    <row r="1355">
      <c r="A1355" t="inlineStr">
        <is>
          <t>CONSTRUCTION SUPPORT</t>
        </is>
      </c>
      <c r="B1355" t="inlineStr">
        <is>
          <t>93.352</t>
        </is>
      </c>
    </row>
    <row r="1356">
      <c r="A1356" t="inlineStr">
        <is>
          <t>BROAD AGENCY ANNOUNCEMENT</t>
        </is>
      </c>
      <c r="B1356" t="inlineStr">
        <is>
          <t>11.015</t>
        </is>
      </c>
    </row>
    <row r="1357">
      <c r="A1357" t="inlineStr">
        <is>
          <t>HABITAT CONSERVATION</t>
        </is>
      </c>
      <c r="B1357" t="inlineStr">
        <is>
          <t>11.463</t>
        </is>
      </c>
    </row>
    <row r="1358">
      <c r="A1358" t="inlineStr">
        <is>
          <t>PERFORMANCE AND REGISTRATION INFORMATION SYSTEMS MANAGEMENT</t>
        </is>
      </c>
      <c r="B1358" t="inlineStr">
        <is>
          <t>20.231</t>
        </is>
      </c>
    </row>
    <row r="1359">
      <c r="A1359" t="inlineStr">
        <is>
          <t>RESTORATION AND ENHANCEMENT</t>
        </is>
      </c>
      <c r="B1359" t="inlineStr">
        <is>
          <t>20.324</t>
        </is>
      </c>
    </row>
    <row r="1360">
      <c r="A1360" t="inlineStr">
        <is>
          <t>TITLE I STATE AGENCY PROGRAM FOR NEGLECTED AND DELINQUENT CHILDREN AND YOUTH</t>
        </is>
      </c>
      <c r="B1360" t="inlineStr">
        <is>
          <t>84.013</t>
        </is>
      </c>
    </row>
    <row r="1361">
      <c r="A1361" t="inlineStr">
        <is>
          <t>RAILROAD CROSSING ELIMINATION</t>
        </is>
      </c>
      <c r="B1361" t="inlineStr">
        <is>
          <t>20.327</t>
        </is>
      </c>
    </row>
    <row r="1362">
      <c r="A1362" t="inlineStr">
        <is>
          <t>PACIFIC COAST SALMON RECOVERY PACIFIC SALMON TREATY PROGRAM</t>
        </is>
      </c>
      <c r="B1362" t="inlineStr">
        <is>
          <t>11.438</t>
        </is>
      </c>
    </row>
    <row r="1363">
      <c r="A1363" t="inlineStr">
        <is>
          <t>POSTSECONDARY EDUCATION SCHOLARSHIPS FOR VETERAN'S DEPENDENTS</t>
        </is>
      </c>
      <c r="B1363" t="inlineStr">
        <is>
          <t>84.408</t>
        </is>
      </c>
    </row>
    <row r="1364">
      <c r="A1364" t="inlineStr">
        <is>
          <t>NATIONAL LABORATORY JOBS APPRENTICESHIP FOR COMPLETE AND COMMITTED EMPLOYMENT FOR SPECIALIZED SKILLS</t>
        </is>
      </c>
      <c r="B1364" t="inlineStr">
        <is>
          <t>81.251</t>
        </is>
      </c>
    </row>
    <row r="1365">
      <c r="A1365" t="inlineStr">
        <is>
          <t>HYDROFLUOROCARBON RECLAIM AND INNOVATIVE DESTRUCTION GRANTS</t>
        </is>
      </c>
      <c r="B1365" t="inlineStr">
        <is>
          <t>66.047</t>
        </is>
      </c>
    </row>
    <row r="1366">
      <c r="A1366" t="inlineStr">
        <is>
          <t>UNIFORMED SERVICES UNIVERSITY MEDICAL RESEARCH PROJECTS</t>
        </is>
      </c>
      <c r="B1366" t="inlineStr">
        <is>
          <t>12.75</t>
        </is>
      </c>
    </row>
    <row r="1367">
      <c r="A1367" t="inlineStr">
        <is>
          <t>MILITARY MEDICAL RESEARCH AND DEVELOPMENT</t>
        </is>
      </c>
      <c r="B1367" t="inlineStr">
        <is>
          <t>12.42</t>
        </is>
      </c>
    </row>
    <row r="1368">
      <c r="A1368" t="inlineStr">
        <is>
          <t>GEOGRAPHIC PROGRAMS  GULF OF MEXICO PROGRAM</t>
        </is>
      </c>
      <c r="B1368" t="inlineStr">
        <is>
          <t>66.475</t>
        </is>
      </c>
    </row>
    <row r="1369">
      <c r="A1369" t="inlineStr">
        <is>
          <t>GEOGRAPHIC PROGRAMS  LAKE CHAMPLAIN BASIN PROGRAM</t>
        </is>
      </c>
      <c r="B1369" t="inlineStr">
        <is>
          <t>66.481</t>
        </is>
      </c>
    </row>
    <row r="1370">
      <c r="A1370" t="inlineStr">
        <is>
          <t>GEOGRAPHIC PROGRAMS - SOUTHEAST NEW ENGLAND COASTAL WATERSHED RESTORATION PROGRAM</t>
        </is>
      </c>
      <c r="B1370" t="inlineStr">
        <is>
          <t>66.129</t>
        </is>
      </c>
    </row>
    <row r="1371">
      <c r="A1371" t="inlineStr">
        <is>
          <t>HEALTHY WATERSHEDS CONSORTIUM GRANT PROGRAM</t>
        </is>
      </c>
      <c r="B1371" t="inlineStr">
        <is>
          <t>66.441</t>
        </is>
      </c>
    </row>
    <row r="1372">
      <c r="A1372" t="inlineStr">
        <is>
          <t>FISHER HOUSE FOUNDATION</t>
        </is>
      </c>
      <c r="B1372" t="inlineStr">
        <is>
          <t>12.46</t>
        </is>
      </c>
    </row>
    <row r="1373">
      <c r="A1373" t="inlineStr">
        <is>
          <t>NAVAL MEDICAL RESEARCH AND DEVELOPMENT</t>
        </is>
      </c>
      <c r="B1373" t="inlineStr">
        <is>
          <t>12.34</t>
        </is>
      </c>
    </row>
    <row r="1374">
      <c r="A1374" t="inlineStr">
        <is>
          <t>BASIC AND APPLIED SCIENTIFIC RESEARCH</t>
        </is>
      </c>
      <c r="B1374" t="inlineStr">
        <is>
          <t>12.3</t>
        </is>
      </c>
    </row>
    <row r="1375">
      <c r="A1375" t="inlineStr">
        <is>
          <t>NATIONAL PARTNERSHIPS TO PROMOTE CANCER SURVEILLANCE STANDARDS AND SUPPORT DATA QUALITY AND OPERATIONS OF NATIONAL PROGRAM OF CANCER REGISTRIES</t>
        </is>
      </c>
      <c r="B1375" t="inlineStr">
        <is>
          <t>93.422</t>
        </is>
      </c>
    </row>
    <row r="1376">
      <c r="A1376" t="inlineStr">
        <is>
          <t>COMPLEX HUMANITARIAN EMERGENCY AND WAR-RELATED INJURY PUBLIC HEALTH ACTIVITIES</t>
        </is>
      </c>
      <c r="B1376" t="inlineStr">
        <is>
          <t>93.269</t>
        </is>
      </c>
    </row>
    <row r="1377">
      <c r="A1377" t="inlineStr">
        <is>
          <t>ENVIRONMENTAL PUBLIC HEALTH AND EMERGENCY RESPONSE</t>
        </is>
      </c>
      <c r="B1377" t="inlineStr">
        <is>
          <t>93.07</t>
        </is>
      </c>
    </row>
    <row r="1378">
      <c r="A1378" t="inlineStr">
        <is>
          <t>PUBLIC HEALTH EMERGENCY PREPAREDNESS</t>
        </is>
      </c>
      <c r="B1378" t="inlineStr">
        <is>
          <t>93.069</t>
        </is>
      </c>
    </row>
    <row r="1379">
      <c r="A1379" t="inlineStr">
        <is>
          <t>CHRONIC DISEASES:  RESEARCH, CONTROL, AND PREVENTION</t>
        </is>
      </c>
      <c r="B1379" t="inlineStr">
        <is>
          <t>93.068</t>
        </is>
      </c>
    </row>
    <row r="1380">
      <c r="A1380" t="inlineStr">
        <is>
          <t>GLOBAL AIDS</t>
        </is>
      </c>
      <c r="B1380" t="inlineStr">
        <is>
          <t>93.067</t>
        </is>
      </c>
    </row>
    <row r="1381">
      <c r="A1381" t="inlineStr">
        <is>
          <t>STATE VITAL STATISTICS IMPROVEMENT PROGRAM</t>
        </is>
      </c>
      <c r="B1381" t="inlineStr">
        <is>
          <t>93.066</t>
        </is>
      </c>
    </row>
    <row r="1382">
      <c r="A1382" t="inlineStr">
        <is>
          <t>LABORATORY LEADERSHIP, WORKFORCE TRAINING AND MANAGEMENT DEVELOPMENT, IMPROVING PUBLIC HEALTH LABORATORY INFRASTRUCTURE</t>
        </is>
      </c>
      <c r="B1382" t="inlineStr">
        <is>
          <t>93.065</t>
        </is>
      </c>
    </row>
    <row r="1383">
      <c r="A1383" t="inlineStr">
        <is>
          <t>INNOVATIONS IN APPLIED PUBLIC HEALTH RESEARCH</t>
        </is>
      </c>
      <c r="B1383" t="inlineStr">
        <is>
          <t>93.061</t>
        </is>
      </c>
    </row>
    <row r="1384">
      <c r="A1384" t="inlineStr">
        <is>
          <t>THE NATIONAL CARDIOVASCULAR HEALTH PROGRAM</t>
        </is>
      </c>
      <c r="B1384" t="inlineStr">
        <is>
          <t>93.426</t>
        </is>
      </c>
    </row>
    <row r="1385">
      <c r="A1385" t="inlineStr">
        <is>
          <t>CLEAN PORTS PROGRAM</t>
        </is>
      </c>
      <c r="B1385" t="inlineStr">
        <is>
          <t>66.051</t>
        </is>
      </c>
    </row>
    <row r="1386">
      <c r="A1386" t="inlineStr">
        <is>
          <t>WATER-SAVING COMMODITIES GRANT</t>
        </is>
      </c>
      <c r="B1386" t="inlineStr">
        <is>
          <t>10.097</t>
        </is>
      </c>
    </row>
    <row r="1387">
      <c r="A1387" t="inlineStr">
        <is>
          <t>COMPETITIVE GRANTS FOR STATE ASSESSMENTS</t>
        </is>
      </c>
      <c r="B1387" t="inlineStr">
        <is>
          <t>84.368</t>
        </is>
      </c>
    </row>
    <row r="1388">
      <c r="A1388" t="inlineStr">
        <is>
          <t>21ST CENTURY CURES ACT -	BRAIN RESEARCH THROUGH ADVANCING INNOVATIVE NEUROTECHNOLOGIES</t>
        </is>
      </c>
      <c r="B1388" t="inlineStr">
        <is>
          <t>93.372</t>
        </is>
      </c>
    </row>
    <row r="1389">
      <c r="A1389" t="inlineStr">
        <is>
          <t>STUDENT SUPPORT AND ACADEMIC ENRICHMENT PROGRAM</t>
        </is>
      </c>
      <c r="B1389" t="inlineStr">
        <is>
          <t>84.424</t>
        </is>
      </c>
    </row>
    <row r="1390">
      <c r="A1390" t="inlineStr">
        <is>
          <t>FUELING AVIATIONS SUSTAINABLE TRANSITION VIA SUSTAINABLE AVIATION FUELS (FAST-SAF) AND LOW-EMISSIONS AVIATION TECHNOLOGIES (FAST-TECH) GRANT</t>
        </is>
      </c>
      <c r="B1390" t="inlineStr">
        <is>
          <t>20.115</t>
        </is>
      </c>
    </row>
    <row r="1391">
      <c r="A1391" t="inlineStr">
        <is>
          <t>INNOVATIVE REHABILITATION TRAINING</t>
        </is>
      </c>
      <c r="B1391" t="inlineStr">
        <is>
          <t>84.263</t>
        </is>
      </c>
    </row>
    <row r="1392">
      <c r="A1392" t="inlineStr">
        <is>
          <t>CONGRESSIONALLY IDENTIFIED AWARDS AND  PROJECTS</t>
        </is>
      </c>
      <c r="B1392" t="inlineStr">
        <is>
          <t>11.469</t>
        </is>
      </c>
    </row>
    <row r="1393">
      <c r="A1393" t="inlineStr">
        <is>
          <t>COLUMBIA RIVER FISHERIES DEVELOPMENT PROGRAM</t>
        </is>
      </c>
      <c r="B1393" t="inlineStr">
        <is>
          <t>11.436</t>
        </is>
      </c>
    </row>
    <row r="1394">
      <c r="A1394" t="inlineStr">
        <is>
          <t>RESEARCH PARTNERSHIP ON CLIMATE CHANGE AND TRANSPORTATION</t>
        </is>
      </c>
      <c r="B1394" t="inlineStr">
        <is>
          <t>20.946</t>
        </is>
      </c>
    </row>
    <row r="1395">
      <c r="A1395" t="inlineStr">
        <is>
          <t>MIGRANT EDUCATION STATE GRANT PROGRAM</t>
        </is>
      </c>
      <c r="B1395" t="inlineStr">
        <is>
          <t>84.011</t>
        </is>
      </c>
    </row>
    <row r="1396">
      <c r="A1396" t="inlineStr">
        <is>
          <t>GRANTS FOR STATE ASSESSMENTS AND RELATED ACTIVITIES</t>
        </is>
      </c>
      <c r="B1396" t="inlineStr">
        <is>
          <t>84.369</t>
        </is>
      </c>
    </row>
    <row r="1397">
      <c r="A1397" t="inlineStr">
        <is>
          <t>COMMERCIAL DRIVER'S LICENSE PROGRAM IMPLEMENTATION GRANT</t>
        </is>
      </c>
      <c r="B1397" t="inlineStr">
        <is>
          <t>20.232</t>
        </is>
      </c>
    </row>
    <row r="1398">
      <c r="A1398" t="inlineStr">
        <is>
          <t>COMMERCIAL MOTOR VEHICLE ENFORCEMENT TRAINING AND SUPPORT</t>
        </is>
      </c>
      <c r="B1398" t="inlineStr">
        <is>
          <t>20.243</t>
        </is>
      </c>
    </row>
    <row r="1399">
      <c r="A1399" t="inlineStr">
        <is>
          <t>SPECIAL EDUCATION PARENT INFORMATION CENTERS</t>
        </is>
      </c>
      <c r="B1399" t="inlineStr">
        <is>
          <t>84.328</t>
        </is>
      </c>
    </row>
    <row r="1400">
      <c r="A1400" t="inlineStr">
        <is>
          <t>MOTOR CARRIER SAFETY ASSISTANCE HIGH PRIORITY ACTIVITIES GRANTS AND COOPERATIVE AGREEMENTS</t>
        </is>
      </c>
      <c r="B1400" t="inlineStr">
        <is>
          <t>20.237</t>
        </is>
      </c>
    </row>
    <row r="1401">
      <c r="A1401" t="inlineStr">
        <is>
          <t>EDUCATION FOR HOMELESS CHILDREN AND YOUTH</t>
        </is>
      </c>
      <c r="B1401" t="inlineStr">
        <is>
          <t>84.196</t>
        </is>
      </c>
    </row>
    <row r="1402">
      <c r="A1402" t="inlineStr">
        <is>
          <t>21ST CENTURY CURES ACT - BEAU BIDEN CANCER MOONSHOT</t>
        </is>
      </c>
      <c r="B1402" t="inlineStr">
        <is>
          <t>93.353</t>
        </is>
      </c>
    </row>
    <row r="1403">
      <c r="A1403" t="inlineStr">
        <is>
          <t>PACIFIC FISHERIES DATA PROGRAM</t>
        </is>
      </c>
      <c r="B1403" t="inlineStr">
        <is>
          <t>11.437</t>
        </is>
      </c>
    </row>
    <row r="1404">
      <c r="A1404" t="inlineStr">
        <is>
          <t>MAGNET SCHOOLS ASSISTANCE</t>
        </is>
      </c>
      <c r="B1404" t="inlineStr">
        <is>
          <t>84.165</t>
        </is>
      </c>
    </row>
    <row r="1405">
      <c r="A1405" t="inlineStr">
        <is>
          <t>INTRAMURAL RESEARCH TRAINING AWARD</t>
        </is>
      </c>
      <c r="B1405" t="inlineStr">
        <is>
          <t>93.14</t>
        </is>
      </c>
    </row>
    <row r="1406">
      <c r="A1406" t="inlineStr">
        <is>
          <t>MARINE MAMMAL DATA PROGRAM</t>
        </is>
      </c>
      <c r="B1406" t="inlineStr">
        <is>
          <t>11.439</t>
        </is>
      </c>
    </row>
    <row r="1407">
      <c r="A1407" t="inlineStr">
        <is>
          <t>NATIONAL CENTER ON SLEEP DISORDERS RESEARCH</t>
        </is>
      </c>
      <c r="B1407" t="inlineStr">
        <is>
          <t>93.233</t>
        </is>
      </c>
    </row>
    <row r="1408">
      <c r="A1408" t="inlineStr">
        <is>
          <t>ATLANTIC COASTAL FISHERIES COOPERATIVE MANAGEMENT ACT</t>
        </is>
      </c>
      <c r="B1408" t="inlineStr">
        <is>
          <t>11.474</t>
        </is>
      </c>
    </row>
    <row r="1409">
      <c r="A1409" t="inlineStr">
        <is>
          <t>MOTOR CARRIER SAFETY ASSISTANCE</t>
        </is>
      </c>
      <c r="B1409" t="inlineStr">
        <is>
          <t>20.218</t>
        </is>
      </c>
    </row>
    <row r="1410">
      <c r="A1410" t="inlineStr">
        <is>
          <t>EDUCATION INNOVATION AND RESEARCH (FORMERLY INVESTING IN INNOVATION (I3) FUND)</t>
        </is>
      </c>
      <c r="B1410" t="inlineStr">
        <is>
          <t>84.411</t>
        </is>
      </c>
    </row>
    <row r="1411">
      <c r="A1411" t="inlineStr">
        <is>
          <t>TRANSLATION AND IMPLEMENTATION SCIENCE RESEARCH FOR HEART, LUNG, BLOOD DISEASES, AND SLEEP DISORDERS</t>
        </is>
      </c>
      <c r="B1411" t="inlineStr">
        <is>
          <t>93.84</t>
        </is>
      </c>
    </row>
    <row r="1412">
      <c r="A1412" t="inlineStr">
        <is>
          <t>MOBILITY EQUITY RESEARCH INITIATIVE</t>
        </is>
      </c>
      <c r="B1412" t="inlineStr">
        <is>
          <t>20.948</t>
        </is>
      </c>
    </row>
    <row r="1413">
      <c r="A1413" t="inlineStr">
        <is>
          <t>UNALLIED SCIENCE PROGRAM</t>
        </is>
      </c>
      <c r="B1413" t="inlineStr">
        <is>
          <t>11.472</t>
        </is>
      </c>
    </row>
    <row r="1414">
      <c r="A1414" t="inlineStr">
        <is>
          <t>SPECIAL PROJECTS</t>
        </is>
      </c>
      <c r="B1414" t="inlineStr">
        <is>
          <t>11.553</t>
        </is>
      </c>
    </row>
    <row r="1415">
      <c r="A1415" t="inlineStr">
        <is>
          <t>MIGRANT EDUCATION COLLEGE ASSISTANCE MIGRANT PROGRAM</t>
        </is>
      </c>
      <c r="B1415" t="inlineStr">
        <is>
          <t>84.149</t>
        </is>
      </c>
    </row>
    <row r="1416">
      <c r="A1416" t="inlineStr">
        <is>
          <t>SAFE STREETS AND ROADS FOR ALL</t>
        </is>
      </c>
      <c r="B1416" t="inlineStr">
        <is>
          <t>20.939</t>
        </is>
      </c>
    </row>
    <row r="1417">
      <c r="A1417" t="inlineStr">
        <is>
          <t>UNALLIED MANAGEMENT PROJECTS</t>
        </is>
      </c>
      <c r="B1417" t="inlineStr">
        <is>
          <t>11.454</t>
        </is>
      </c>
    </row>
    <row r="1418">
      <c r="A1418" t="inlineStr">
        <is>
          <t>CHESAPEAKE BAY STUDIES</t>
        </is>
      </c>
      <c r="B1418" t="inlineStr">
        <is>
          <t>11.457</t>
        </is>
      </c>
    </row>
    <row r="1419">
      <c r="A1419" t="inlineStr">
        <is>
          <t>EXTRAMURAL RESEARCH PROGRAMS IN THE NEUROSCIENCES AND NEUROLOGICAL DISORDERS</t>
        </is>
      </c>
      <c r="B1419" t="inlineStr">
        <is>
          <t>93.853</t>
        </is>
      </c>
    </row>
    <row r="1420">
      <c r="A1420" t="inlineStr">
        <is>
          <t>MIGRANT EDUCATION HIGH SCHOOL EQUIVALENCY PROGRAM</t>
        </is>
      </c>
      <c r="B1420" t="inlineStr">
        <is>
          <t>84.141</t>
        </is>
      </c>
    </row>
    <row r="1421">
      <c r="A1421" t="inlineStr">
        <is>
          <t>REGIONAL FISHERY MANAGEMENT COUNCILS</t>
        </is>
      </c>
      <c r="B1421" t="inlineStr">
        <is>
          <t>11.441</t>
        </is>
      </c>
    </row>
    <row r="1422">
      <c r="A1422" t="inlineStr">
        <is>
          <t>UNIVERSITY TRANSPORTATION CENTERS PROGRAM</t>
        </is>
      </c>
      <c r="B1422" t="inlineStr">
        <is>
          <t>20.701</t>
        </is>
      </c>
    </row>
    <row r="1423">
      <c r="A1423" t="inlineStr">
        <is>
          <t>COOPERATIVE SCIENCE AND EDUCATION PROGRAM</t>
        </is>
      </c>
      <c r="B1423" t="inlineStr">
        <is>
          <t>11.455</t>
        </is>
      </c>
    </row>
    <row r="1424">
      <c r="A1424" t="inlineStr">
        <is>
          <t>MENTAL HEALTH RESEARCH GRANTS</t>
        </is>
      </c>
      <c r="B1424" t="inlineStr">
        <is>
          <t>93.242</t>
        </is>
      </c>
    </row>
    <row r="1425">
      <c r="A1425" t="inlineStr">
        <is>
          <t>ENVIRONMENTAL SCIENCES, APPLICATIONS, DATA, AND EDUCATION</t>
        </is>
      </c>
      <c r="B1425" t="inlineStr">
        <is>
          <t>11.44</t>
        </is>
      </c>
    </row>
    <row r="1426">
      <c r="A1426" t="inlineStr">
        <is>
          <t>BLOOD DISEASES AND RESOURCES RESEARCH</t>
        </is>
      </c>
      <c r="B1426" t="inlineStr">
        <is>
          <t>93.839</t>
        </is>
      </c>
    </row>
    <row r="1427">
      <c r="A1427" t="inlineStr">
        <is>
          <t>LUNG DISEASES RESEARCH</t>
        </is>
      </c>
      <c r="B1427" t="inlineStr">
        <is>
          <t>93.838</t>
        </is>
      </c>
    </row>
    <row r="1428">
      <c r="A1428" t="inlineStr">
        <is>
          <t>FISHERIES DISASTER RELIEF</t>
        </is>
      </c>
      <c r="B1428" t="inlineStr">
        <is>
          <t>11.477</t>
        </is>
      </c>
    </row>
    <row r="1429">
      <c r="A1429" t="inlineStr">
        <is>
          <t>NOAA PROGRAMS FOR DISASTER RELIEF APPROPRIATIONS ACT - NON-CONSTRUCTION AND CONSTRUCTION</t>
        </is>
      </c>
      <c r="B1429" t="inlineStr">
        <is>
          <t>11.483</t>
        </is>
      </c>
    </row>
    <row r="1430">
      <c r="A1430" t="inlineStr">
        <is>
          <t>21ST CENTURY CURES ACT: REGENERATIVE MEDICINE INITIATIVE</t>
        </is>
      </c>
      <c r="B1430" t="inlineStr">
        <is>
          <t>93.37</t>
        </is>
      </c>
    </row>
    <row r="1431">
      <c r="A1431" t="inlineStr">
        <is>
          <t>PROGRAM OF PROTECTION AND ADVOCACY OF INDIVIDUAL RIGHTS</t>
        </is>
      </c>
      <c r="B1431" t="inlineStr">
        <is>
          <t>84.24</t>
        </is>
      </c>
    </row>
    <row r="1432">
      <c r="A1432" t="inlineStr">
        <is>
          <t>CREDIT ENHANCEMENT FOR CHARTER SCHOOL FACILITIES</t>
        </is>
      </c>
      <c r="B1432" t="inlineStr">
        <is>
          <t>84.354</t>
        </is>
      </c>
    </row>
    <row r="1433">
      <c r="A1433" t="inlineStr">
        <is>
          <t>UNALLIED INDUSTRY PROJECTS</t>
        </is>
      </c>
      <c r="B1433" t="inlineStr">
        <is>
          <t>11.452</t>
        </is>
      </c>
    </row>
    <row r="1434">
      <c r="A1434" t="inlineStr">
        <is>
          <t>EDUCATION STABILIZATION FUND</t>
        </is>
      </c>
      <c r="B1434" t="inlineStr">
        <is>
          <t>84.425</t>
        </is>
      </c>
    </row>
    <row r="1435">
      <c r="A1435" t="inlineStr">
        <is>
          <t>GULF COAST ECOSYSTEM RESTORATION SCIENCE, OBSERVATION, MONITORING, AND TECHNOLOGY</t>
        </is>
      </c>
      <c r="B1435" t="inlineStr">
        <is>
          <t>11.451</t>
        </is>
      </c>
    </row>
    <row r="1436">
      <c r="A1436" t="inlineStr">
        <is>
          <t>ALCOHOL RESEARCH PROGRAMS</t>
        </is>
      </c>
      <c r="B1436" t="inlineStr">
        <is>
          <t>93.273</t>
        </is>
      </c>
    </row>
    <row r="1437">
      <c r="A1437" t="inlineStr">
        <is>
          <t>REHABILITATION SHORT-TERM TRAINING</t>
        </is>
      </c>
      <c r="B1437" t="inlineStr">
        <is>
          <t>84.246</t>
        </is>
      </c>
    </row>
    <row r="1438">
      <c r="A1438" t="inlineStr">
        <is>
          <t>CARDIOVASCULAR DISEASES RESEARCH</t>
        </is>
      </c>
      <c r="B1438" t="inlineStr">
        <is>
          <t>93.837</t>
        </is>
      </c>
    </row>
    <row r="1439">
      <c r="A1439" t="inlineStr">
        <is>
          <t>COMMERCIAL MOTOR VEHICLE OPERATOR SAFETY TRAINING GRANTS</t>
        </is>
      </c>
      <c r="B1439" t="inlineStr">
        <is>
          <t>20.235</t>
        </is>
      </c>
    </row>
    <row r="1440">
      <c r="A1440" t="inlineStr">
        <is>
          <t>DIABETES, DIGESTIVE, AND KIDNEY DISEASES EXTRAMURAL RESEARCH</t>
        </is>
      </c>
      <c r="B1440" t="inlineStr">
        <is>
          <t>93.847</t>
        </is>
      </c>
    </row>
    <row r="1441">
      <c r="A1441" t="inlineStr">
        <is>
          <t>DISCOVERY AND APPLIED RESEARCH FOR TECHNOLOGICAL INNOVATIONS TO IMPROVE HUMAN HEALTH</t>
        </is>
      </c>
      <c r="B1441" t="inlineStr">
        <is>
          <t>93.286</t>
        </is>
      </c>
    </row>
    <row r="1442">
      <c r="A1442" t="inlineStr">
        <is>
          <t>SPECIAL EDUCATION - STATE PERSONNEL DEVELOPMENT</t>
        </is>
      </c>
      <c r="B1442" t="inlineStr">
        <is>
          <t>84.323</t>
        </is>
      </c>
    </row>
    <row r="1443">
      <c r="A1443" t="inlineStr">
        <is>
          <t>SOUTHEAST AREA MONITORING AND ASSESSMENT PROGRAM</t>
        </is>
      </c>
      <c r="B1443" t="inlineStr">
        <is>
          <t>11.435</t>
        </is>
      </c>
    </row>
    <row r="1444">
      <c r="A1444" t="inlineStr">
        <is>
          <t>CANCER CONTROL</t>
        </is>
      </c>
      <c r="B1444" t="inlineStr">
        <is>
          <t>93.399</t>
        </is>
      </c>
    </row>
    <row r="1445">
      <c r="A1445" t="inlineStr">
        <is>
          <t>AIR TRANSPORTATION CENTERS OF EXCELLENCE</t>
        </is>
      </c>
      <c r="B1445" t="inlineStr">
        <is>
          <t>20.109</t>
        </is>
      </c>
    </row>
    <row r="1446">
      <c r="A1446" t="inlineStr">
        <is>
          <t>CIVIL RIGHTS TRAINING AND ADVISORY SERVICES (ALSO KNOWN AS EQUITY ASSISTANCE CENTERS)</t>
        </is>
      </c>
      <c r="B1446" t="inlineStr">
        <is>
          <t>84.004</t>
        </is>
      </c>
    </row>
    <row r="1447">
      <c r="A1447" t="inlineStr">
        <is>
          <t>CHARTER SCHOOLS</t>
        </is>
      </c>
      <c r="B1447" t="inlineStr">
        <is>
          <t>84.282</t>
        </is>
      </c>
    </row>
    <row r="1448">
      <c r="A1448" t="inlineStr">
        <is>
          <t>VA SUPPORTIVE SERVICES FOR VETERAN FAMILIES PROGRAM</t>
        </is>
      </c>
      <c r="B1448" t="inlineStr">
        <is>
          <t>64.033</t>
        </is>
      </c>
    </row>
    <row r="1449">
      <c r="A1449" t="inlineStr">
        <is>
          <t>STATEWIDE FAMILY ENGAGEMENT CENTERS</t>
        </is>
      </c>
      <c r="B1449" t="inlineStr">
        <is>
          <t>84.31</t>
        </is>
      </c>
    </row>
    <row r="1450">
      <c r="A1450" t="inlineStr">
        <is>
          <t>HUMAN GENOME RESEARCH</t>
        </is>
      </c>
      <c r="B1450" t="inlineStr">
        <is>
          <t>93.172</t>
        </is>
      </c>
    </row>
    <row r="1451">
      <c r="A1451" t="inlineStr">
        <is>
          <t>TRANS-NIH RESEARCH SUPPORT</t>
        </is>
      </c>
      <c r="B1451" t="inlineStr">
        <is>
          <t>93.31</t>
        </is>
      </c>
    </row>
    <row r="1452">
      <c r="A1452" t="inlineStr">
        <is>
          <t>VISION RESEARCH</t>
        </is>
      </c>
      <c r="B1452" t="inlineStr">
        <is>
          <t>93.867</t>
        </is>
      </c>
    </row>
    <row r="1453">
      <c r="A1453" t="inlineStr">
        <is>
          <t>METEOROLOGIC AND HYDROLOGIC MODERNIZATION DEVELOPMENT</t>
        </is>
      </c>
      <c r="B1453" t="inlineStr">
        <is>
          <t>11.467</t>
        </is>
      </c>
    </row>
    <row r="1454">
      <c r="A1454" t="inlineStr">
        <is>
          <t>RURAL DEVELOPMENT POLICY PUBLIC SERVICE AND LEADERSHIP DEVELOPMENT PROGRAM</t>
        </is>
      </c>
      <c r="B1454" t="inlineStr">
        <is>
          <t>10.996</t>
        </is>
      </c>
    </row>
    <row r="1455">
      <c r="A1455" t="inlineStr">
        <is>
          <t>REHABILITATION SERVICES DEMONSTRATION AND TRAINING PROGRAMS</t>
        </is>
      </c>
      <c r="B1455" t="inlineStr">
        <is>
          <t>84.235</t>
        </is>
      </c>
    </row>
    <row r="1456">
      <c r="A1456" t="inlineStr">
        <is>
          <t>OVERSEAS PROGRAMS - DOCTORAL DISSERTATION RESEARCH ABROAD</t>
        </is>
      </c>
      <c r="B1456" t="inlineStr">
        <is>
          <t>84.022</t>
        </is>
      </c>
    </row>
    <row r="1457">
      <c r="A1457" t="inlineStr">
        <is>
          <t>FISHERIES DEVELOPMENT AND UTILIZATION RESEARCH AND DEVELOPMENT GRANTS AND COOPERATIVE AGREEMENTS PROGRAM</t>
        </is>
      </c>
      <c r="B1457" t="inlineStr">
        <is>
          <t>11.427</t>
        </is>
      </c>
    </row>
    <row r="1458">
      <c r="A1458" t="inlineStr">
        <is>
          <t>ASSISTANCE TO SMALL AND DISADVANTAGED BUSINESSES</t>
        </is>
      </c>
      <c r="B1458" t="inlineStr">
        <is>
          <t>20.91</t>
        </is>
      </c>
    </row>
    <row r="1459">
      <c r="A1459" t="inlineStr">
        <is>
          <t>FISHERY PRODUCTS INSPECTION AND CERTIFICATION</t>
        </is>
      </c>
      <c r="B1459" t="inlineStr">
        <is>
          <t>11.413</t>
        </is>
      </c>
    </row>
    <row r="1460">
      <c r="A1460" t="inlineStr">
        <is>
          <t>MARINE SANCTUARY PROGRAM</t>
        </is>
      </c>
      <c r="B1460" t="inlineStr">
        <is>
          <t>11.429</t>
        </is>
      </c>
    </row>
    <row r="1461">
      <c r="A1461" t="inlineStr">
        <is>
          <t>HIGHWAY RESEARCH AND DEVELOPMENT PROGRAM</t>
        </is>
      </c>
      <c r="B1461" t="inlineStr">
        <is>
          <t>20.2</t>
        </is>
      </c>
    </row>
    <row r="1462">
      <c r="A1462" t="inlineStr">
        <is>
          <t>BIOMEDICAL RESEARCH AND RESEARCH TRAINING</t>
        </is>
      </c>
      <c r="B1462" t="inlineStr">
        <is>
          <t>93.859</t>
        </is>
      </c>
    </row>
    <row r="1463">
      <c r="A1463" t="inlineStr">
        <is>
          <t>HIGHWAY PLANNING AND CONSTRUCTION</t>
        </is>
      </c>
      <c r="B1463" t="inlineStr">
        <is>
          <t>20.205</t>
        </is>
      </c>
    </row>
    <row r="1464">
      <c r="A1464" t="inlineStr">
        <is>
          <t>MINORITY SCIENCE AND ENGINEERING IMPROVEMENT</t>
        </is>
      </c>
      <c r="B1464" t="inlineStr">
        <is>
          <t>84.12</t>
        </is>
      </c>
    </row>
    <row r="1465">
      <c r="A1465" t="inlineStr">
        <is>
          <t>FEDERAL LANDS ACCESS PROGRAM</t>
        </is>
      </c>
      <c r="B1465" t="inlineStr">
        <is>
          <t>20.224</t>
        </is>
      </c>
    </row>
    <row r="1466">
      <c r="A1466" t="inlineStr">
        <is>
          <t>NATIONAL RESOURCE CENTERS PROGRAM FOR FOREIGN LANGUAGE AND AREA STUDIES OR FOREIGN LANGUAGE AND INTERNATIONAL STUDIES PROGRAM AND FOREIGN LANGUAGE AND AREA STUDIES FELLOWSHIP PROGRAM</t>
        </is>
      </c>
      <c r="B1466" t="inlineStr">
        <is>
          <t>84.015</t>
        </is>
      </c>
    </row>
    <row r="1467">
      <c r="A1467" t="inlineStr">
        <is>
          <t>SPECIAL EDUCATION PRESCHOOL GRANTS</t>
        </is>
      </c>
      <c r="B1467" t="inlineStr">
        <is>
          <t>84.173</t>
        </is>
      </c>
    </row>
    <row r="1468">
      <c r="A1468" t="inlineStr">
        <is>
          <t>NATIONAL STANDARD REFERENCE DATA SYSTEM</t>
        </is>
      </c>
      <c r="B1468" t="inlineStr">
        <is>
          <t>11.603</t>
        </is>
      </c>
    </row>
    <row r="1469">
      <c r="A1469" t="inlineStr">
        <is>
          <t>MINORITY ECONOMIC IMPACT</t>
        </is>
      </c>
      <c r="B1469" t="inlineStr">
        <is>
          <t>81.137</t>
        </is>
      </c>
    </row>
    <row r="1470">
      <c r="A1470" t="inlineStr">
        <is>
          <t>MARINE FISHERIES INITIATIVE</t>
        </is>
      </c>
      <c r="B1470" t="inlineStr">
        <is>
          <t>11.433</t>
        </is>
      </c>
    </row>
    <row r="1471">
      <c r="A1471" t="inlineStr">
        <is>
          <t>REHABILITATION LONG-TERM TRAINING</t>
        </is>
      </c>
      <c r="B1471" t="inlineStr">
        <is>
          <t>84.129</t>
        </is>
      </c>
    </row>
    <row r="1472">
      <c r="A1472" t="inlineStr">
        <is>
          <t>FINANCIAL ASSISTANCE FOR NATIONAL CENTERS FOR COASTAL OCEAN SCIENCE</t>
        </is>
      </c>
      <c r="B1472" t="inlineStr">
        <is>
          <t>11.426</t>
        </is>
      </c>
    </row>
    <row r="1473">
      <c r="A1473" t="inlineStr">
        <is>
          <t>OVERSEAS PROGRAMS SPECIAL BILATERAL PROJECTS</t>
        </is>
      </c>
      <c r="B1473" t="inlineStr">
        <is>
          <t>84.018</t>
        </is>
      </c>
    </row>
    <row r="1474">
      <c r="A1474" t="inlineStr">
        <is>
          <t>CENTERS FOR INTERNATIONAL BUSINESS EDUCATION</t>
        </is>
      </c>
      <c r="B1474" t="inlineStr">
        <is>
          <t>84.22</t>
        </is>
      </c>
    </row>
    <row r="1475">
      <c r="A1475" t="inlineStr">
        <is>
          <t>AMERICAN OVERSEAS RESEARCH CENTERS</t>
        </is>
      </c>
      <c r="B1475" t="inlineStr">
        <is>
          <t>84.274</t>
        </is>
      </c>
    </row>
    <row r="1476">
      <c r="A1476" t="inlineStr">
        <is>
          <t>OVERSEAS PROGRAMS - GROUP PROJECTS ABROAD</t>
        </is>
      </c>
      <c r="B1476" t="inlineStr">
        <is>
          <t>84.021</t>
        </is>
      </c>
    </row>
    <row r="1477">
      <c r="A1477" t="inlineStr">
        <is>
          <t>TRAINING INTERPRETERS FOR INDIVIDUALS WHO ARE DEAF AND INDIVIDUALS WHO ARE DEAF-BLIND</t>
        </is>
      </c>
      <c r="B1477" t="inlineStr">
        <is>
          <t>84.16</t>
        </is>
      </c>
    </row>
    <row r="1478">
      <c r="A1478" t="inlineStr">
        <is>
          <t>UNDERGRADUATE INTERNATIONAL STUDIES AND FOREIGN LANGUAGE PROGRAMS</t>
        </is>
      </c>
      <c r="B1478" t="inlineStr">
        <is>
          <t>84.016</t>
        </is>
      </c>
    </row>
    <row r="1479">
      <c r="A1479" t="inlineStr">
        <is>
          <t>FUEL TAX EVASION-INTERGOVERNMENTAL ENFORCEMENT EFFORT</t>
        </is>
      </c>
      <c r="B1479" t="inlineStr">
        <is>
          <t>20.24</t>
        </is>
      </c>
    </row>
    <row r="1480">
      <c r="A1480" t="inlineStr">
        <is>
          <t>WEIGHTS AND MEASURES SERVICE</t>
        </is>
      </c>
      <c r="B1480" t="inlineStr">
        <is>
          <t>11.606</t>
        </is>
      </c>
    </row>
    <row r="1481">
      <c r="A1481" t="inlineStr">
        <is>
          <t>LANGUAGE RESOURCE CENTERS</t>
        </is>
      </c>
      <c r="B1481" t="inlineStr">
        <is>
          <t>84.229</t>
        </is>
      </c>
    </row>
    <row r="1482">
      <c r="A1482" t="inlineStr">
        <is>
          <t>RECREATIONAL TRAILS PROGRAM</t>
        </is>
      </c>
      <c r="B1482" t="inlineStr">
        <is>
          <t>20.219</t>
        </is>
      </c>
    </row>
    <row r="1483">
      <c r="A1483" t="inlineStr">
        <is>
          <t>FISHERMEN'S CONTINGENCY FUND</t>
        </is>
      </c>
      <c r="B1483" t="inlineStr">
        <is>
          <t>11.408</t>
        </is>
      </c>
    </row>
    <row r="1484">
      <c r="A1484" t="inlineStr">
        <is>
          <t>HIGHWAY TRAINING AND EDUCATION</t>
        </is>
      </c>
      <c r="B1484" t="inlineStr">
        <is>
          <t>20.215</t>
        </is>
      </c>
    </row>
    <row r="1485">
      <c r="A1485" t="inlineStr">
        <is>
          <t>INTERJURISDICTIONAL FISHERIES ACT OF 1986</t>
        </is>
      </c>
      <c r="B1485" t="inlineStr">
        <is>
          <t>11.407</t>
        </is>
      </c>
    </row>
    <row r="1486">
      <c r="A1486" t="inlineStr">
        <is>
          <t>AGING RESEARCH</t>
        </is>
      </c>
      <c r="B1486" t="inlineStr">
        <is>
          <t>93.866</t>
        </is>
      </c>
    </row>
    <row r="1487">
      <c r="A1487" t="inlineStr">
        <is>
          <t>CALIBRATION PROGRAM</t>
        </is>
      </c>
      <c r="B1487" t="inlineStr">
        <is>
          <t>11.601</t>
        </is>
      </c>
    </row>
    <row r="1488">
      <c r="A1488" t="inlineStr">
        <is>
          <t>CHILD CARE ACCESS MEANS PARENTS IN SCHOOL</t>
        </is>
      </c>
      <c r="B1488" t="inlineStr">
        <is>
          <t>84.335</t>
        </is>
      </c>
    </row>
    <row r="1489">
      <c r="A1489" t="inlineStr">
        <is>
          <t>STRENGTHENING MINORITY-SERVING INSTITUTIONS</t>
        </is>
      </c>
      <c r="B1489" t="inlineStr">
        <is>
          <t>84.382</t>
        </is>
      </c>
    </row>
    <row r="1490">
      <c r="A1490" t="inlineStr">
        <is>
          <t>HIGHER EDUCATION INSTITUTIONAL AID</t>
        </is>
      </c>
      <c r="B1490" t="inlineStr">
        <is>
          <t>84.031</t>
        </is>
      </c>
    </row>
    <row r="1491">
      <c r="A1491" t="inlineStr">
        <is>
          <t>CHIPS RESEARCH AND DEVELOPMENT</t>
        </is>
      </c>
      <c r="B1491" t="inlineStr">
        <is>
          <t>11.042</t>
        </is>
      </c>
    </row>
    <row r="1492">
      <c r="A1492" t="inlineStr">
        <is>
          <t>EDUCATION QUALITY AWARD AMBASSADORSHIP</t>
        </is>
      </c>
      <c r="B1492" t="inlineStr">
        <is>
          <t>11.013</t>
        </is>
      </c>
    </row>
    <row r="1493">
      <c r="A1493" t="inlineStr">
        <is>
          <t>COOPERATIVE FISHERY STATISTICS</t>
        </is>
      </c>
      <c r="B1493" t="inlineStr">
        <is>
          <t>11.434</t>
        </is>
      </c>
    </row>
    <row r="1494">
      <c r="A1494" t="inlineStr">
        <is>
          <t>FISHERIES FINANCE PROGRAM</t>
        </is>
      </c>
      <c r="B1494" t="inlineStr">
        <is>
          <t>11.415</t>
        </is>
      </c>
    </row>
    <row r="1495">
      <c r="A1495" t="inlineStr">
        <is>
          <t>BUSINESS AND INTERNATIONAL EDUCATION PROJECTS</t>
        </is>
      </c>
      <c r="B1495" t="inlineStr">
        <is>
          <t>84.153</t>
        </is>
      </c>
    </row>
    <row r="1496">
      <c r="A1496" t="inlineStr">
        <is>
          <t>INTERNATIONAL RESEARCH AND STUDIES</t>
        </is>
      </c>
      <c r="B1496" t="inlineStr">
        <is>
          <t>84.017</t>
        </is>
      </c>
    </row>
    <row r="1497">
      <c r="A1497" t="inlineStr">
        <is>
          <t>ENVIRONMENTAL PROTECTION CONSOLIDATED GRANTS FOR THE INSULAR AREAS - PROGRAM SUPPORT</t>
        </is>
      </c>
      <c r="B1497" t="inlineStr">
        <is>
          <t>66.6</t>
        </is>
      </c>
    </row>
    <row r="1498">
      <c r="A1498" t="inlineStr">
        <is>
          <t>TEMPORARY LABOR CERTIFICATION FOR FOREIGN WORKERS</t>
        </is>
      </c>
      <c r="B1498" t="inlineStr">
        <is>
          <t>17.273</t>
        </is>
      </c>
    </row>
    <row r="1499">
      <c r="A1499" t="inlineStr">
        <is>
          <t>DEFENSE NUCLEAR NONPROLIFERATION RESEARCH</t>
        </is>
      </c>
      <c r="B1499" t="inlineStr">
        <is>
          <t>81.113</t>
        </is>
      </c>
    </row>
    <row r="1500">
      <c r="A1500" t="inlineStr">
        <is>
          <t>PERMANENT LABOR CERTIFICATION FOR FOREIGN WORKERS</t>
        </is>
      </c>
      <c r="B1500" t="inlineStr">
        <is>
          <t>17.272</t>
        </is>
      </c>
    </row>
    <row r="1501">
      <c r="A1501" t="inlineStr">
        <is>
          <t>BASIC, APPLIED, AND ADVANCED RESEARCH IN SCIENCE AND ENGINEERING</t>
        </is>
      </c>
      <c r="B1501" t="inlineStr">
        <is>
          <t>12.63</t>
        </is>
      </c>
    </row>
    <row r="1502">
      <c r="A1502" t="inlineStr">
        <is>
          <t>CONGRESSIONALLY DIRECTED ASSISTANCE</t>
        </is>
      </c>
      <c r="B1502" t="inlineStr">
        <is>
          <t>12.599</t>
        </is>
      </c>
    </row>
    <row r="1503">
      <c r="A1503" t="inlineStr">
        <is>
          <t>CANCER RESEARCH MANPOWER</t>
        </is>
      </c>
      <c r="B1503" t="inlineStr">
        <is>
          <t>93.398</t>
        </is>
      </c>
    </row>
    <row r="1504">
      <c r="A1504" t="inlineStr">
        <is>
          <t>FAMILY SMOKING PREVENTION AND TOBACCO CONTROL ACT REGULATORY RESEARCH</t>
        </is>
      </c>
      <c r="B1504" t="inlineStr">
        <is>
          <t>93.077</t>
        </is>
      </c>
    </row>
    <row r="1505">
      <c r="A1505" t="inlineStr">
        <is>
          <t>CANCER CENTERS SUPPORT GRANTS</t>
        </is>
      </c>
      <c r="B1505" t="inlineStr">
        <is>
          <t>93.397</t>
        </is>
      </c>
    </row>
    <row r="1506">
      <c r="A1506" t="inlineStr">
        <is>
          <t>CANCER TREATMENT RESEARCH</t>
        </is>
      </c>
      <c r="B1506" t="inlineStr">
        <is>
          <t>93.395</t>
        </is>
      </c>
    </row>
    <row r="1507">
      <c r="A1507" t="inlineStr">
        <is>
          <t>INTERNATIONAL RESEARCH AND RESEARCH TRAINING</t>
        </is>
      </c>
      <c r="B1507" t="inlineStr">
        <is>
          <t>93.989</t>
        </is>
      </c>
    </row>
    <row r="1508">
      <c r="A1508" t="inlineStr">
        <is>
          <t>ADVANCED BRIDGE TECHNOLOGY CLEARINGHOUSE (ABTC) DEVELOPMENT</t>
        </is>
      </c>
      <c r="B1508" t="inlineStr">
        <is>
          <t>20.947</t>
        </is>
      </c>
    </row>
    <row r="1509">
      <c r="A1509" t="inlineStr">
        <is>
          <t>AUTONOMOUS VEHICLE RESEARCH IN RURAL COMMUNITIES PROGRAM</t>
        </is>
      </c>
      <c r="B1509" t="inlineStr">
        <is>
          <t>20.944</t>
        </is>
      </c>
    </row>
    <row r="1510">
      <c r="A1510" t="inlineStr">
        <is>
          <t>CANCER CAUSE AND PREVENTION RESEARCH</t>
        </is>
      </c>
      <c r="B1510" t="inlineStr">
        <is>
          <t>93.393</t>
        </is>
      </c>
    </row>
    <row r="1511">
      <c r="A1511" t="inlineStr">
        <is>
          <t>CANCER DETECTION AND DIAGNOSIS RESEARCH</t>
        </is>
      </c>
      <c r="B1511" t="inlineStr">
        <is>
          <t>93.394</t>
        </is>
      </c>
    </row>
    <row r="1512">
      <c r="A1512" t="inlineStr">
        <is>
          <t>CANCER BIOLOGY RESEARCH</t>
        </is>
      </c>
      <c r="B1512" t="inlineStr">
        <is>
          <t>93.396</t>
        </is>
      </c>
    </row>
    <row r="1513">
      <c r="A1513" t="inlineStr">
        <is>
          <t>SUPERFUND STATE AND INDIAN TRIBE CORE PROGRAM COOPERATIVE AGREEMENTS</t>
        </is>
      </c>
      <c r="B1513" t="inlineStr">
        <is>
          <t>66.809</t>
        </is>
      </c>
    </row>
    <row r="1514">
      <c r="A1514" t="inlineStr">
        <is>
          <t>SOLID WASTE MANAGEMENT ASSISTANCE GRANTS</t>
        </is>
      </c>
      <c r="B1514" t="inlineStr">
        <is>
          <t>66.808</t>
        </is>
      </c>
    </row>
    <row r="1515">
      <c r="A1515" t="inlineStr">
        <is>
          <t>GEOGRAPHIC PROGRAMS - PUGET SOUND ACTION AGENDA: TECHNICAL INVESTIGATIONS AND IMPLEMENTATION ASSISTANCE PROGRAM</t>
        </is>
      </c>
      <c r="B1515" t="inlineStr">
        <is>
          <t>66.123</t>
        </is>
      </c>
    </row>
    <row r="1516">
      <c r="A1516" t="inlineStr">
        <is>
          <t>CONGRESSIONALLY MANDATED PROJECTS</t>
        </is>
      </c>
      <c r="B1516" t="inlineStr">
        <is>
          <t>66.202</t>
        </is>
      </c>
    </row>
    <row r="1517">
      <c r="A1517" t="inlineStr">
        <is>
          <t>GEOGRAPHIC PROGRAMS - PUGET SOUND PROTECTION AND RESTORATION: TRIBAL IMPLEMENTATION ASSISTANCE PROGRAM</t>
        </is>
      </c>
      <c r="B1517" t="inlineStr">
        <is>
          <t>66.121</t>
        </is>
      </c>
    </row>
    <row r="1518">
      <c r="A1518" t="inlineStr">
        <is>
          <t>GEOGRAPHIC PROGRAMS - SAN FRANCISCO BAY WATER QUALITY IMPROVEMENT FUND</t>
        </is>
      </c>
      <c r="B1518" t="inlineStr">
        <is>
          <t>66.126</t>
        </is>
      </c>
    </row>
    <row r="1519">
      <c r="A1519" t="inlineStr">
        <is>
          <t>REDUCE, REUSE, RECYCLING EDUCATION AND OUTREACH GRANTS</t>
        </is>
      </c>
      <c r="B1519" t="inlineStr">
        <is>
          <t>66.921</t>
        </is>
      </c>
    </row>
    <row r="1520">
      <c r="A1520" t="inlineStr">
        <is>
          <t>SOLID WASTE INFRASTRUCTURE FOR RECYCLING INFRASTRUCTURE GRANTS</t>
        </is>
      </c>
      <c r="B1520" t="inlineStr">
        <is>
          <t>66.92</t>
        </is>
      </c>
    </row>
    <row r="1521">
      <c r="A1521" t="inlineStr">
        <is>
          <t>STATE PROGRAMS FOR CONTROL OF COAL COMBUSTION RESIDUALS</t>
        </is>
      </c>
      <c r="B1521" t="inlineStr">
        <is>
          <t>66.82</t>
        </is>
      </c>
    </row>
    <row r="1522">
      <c r="A1522" t="inlineStr">
        <is>
          <t>SUPERFUND STATE AND INDIAN TRIBE COMBINED COOPERATIVE AGREEMENTS (SITE-SPECFIC AND CORE)</t>
        </is>
      </c>
      <c r="B1522" t="inlineStr">
        <is>
          <t>66.961</t>
        </is>
      </c>
    </row>
    <row r="1523">
      <c r="A1523" t="inlineStr">
        <is>
          <t>CONTAMINATED ALASKA NATIVE CLAIMS SETTLEMENT ACT LANDS ASSISTANCE AGREEMENTS</t>
        </is>
      </c>
      <c r="B1523" t="inlineStr">
        <is>
          <t>66.965</t>
        </is>
      </c>
    </row>
    <row r="1524">
      <c r="A1524" t="inlineStr">
        <is>
          <t>BROWNFIELDS JOB TRAINING COOPERATIVE AGREEMENTS</t>
        </is>
      </c>
      <c r="B1524" t="inlineStr">
        <is>
          <t>66.815</t>
        </is>
      </c>
    </row>
    <row r="1525">
      <c r="A1525" t="inlineStr">
        <is>
          <t>HAZARDOUS WASTE MANAGEMENT GRANT PROGRAM FOR TRIBES</t>
        </is>
      </c>
      <c r="B1525" t="inlineStr">
        <is>
          <t>66.812</t>
        </is>
      </c>
    </row>
    <row r="1526">
      <c r="A1526" t="inlineStr">
        <is>
          <t>LEAKING UNDERGROUND STORAGE TANK TRUST FUND CORRECTIVE ACTION PROGRAM</t>
        </is>
      </c>
      <c r="B1526" t="inlineStr">
        <is>
          <t>66.805</t>
        </is>
      </c>
    </row>
    <row r="1527">
      <c r="A1527" t="inlineStr">
        <is>
          <t>UNDERGROUND STORAGE TANK (UST) PREVENTION, DETECTION, AND COMPLIANCE PROGRAM</t>
        </is>
      </c>
      <c r="B1527" t="inlineStr">
        <is>
          <t>66.804</t>
        </is>
      </c>
    </row>
    <row r="1528">
      <c r="A1528" t="inlineStr">
        <is>
          <t>PRIA 5: FARM WORKER AND HEALTH CARE PROVIDER TRAINING AND EDUCATION GRANTS</t>
        </is>
      </c>
      <c r="B1528" t="inlineStr">
        <is>
          <t>66.72</t>
        </is>
      </c>
    </row>
    <row r="1529">
      <c r="A1529" t="inlineStr">
        <is>
          <t>HEALTHY COMMUNITIES GRANT PROGRAM</t>
        </is>
      </c>
      <c r="B1529" t="inlineStr">
        <is>
          <t>66.11</t>
        </is>
      </c>
    </row>
    <row r="1530">
      <c r="A1530" t="inlineStr">
        <is>
          <t>BOATING SAFETY FINANCIAL ASSISTANCE</t>
        </is>
      </c>
      <c r="B1530" t="inlineStr">
        <is>
          <t>97.012</t>
        </is>
      </c>
    </row>
    <row r="1531">
      <c r="A1531" t="inlineStr">
        <is>
          <t>ALLERGY AND INFECTIOUS DISEASES RESEARCH</t>
        </is>
      </c>
      <c r="B1531" t="inlineStr">
        <is>
          <t>93.855</t>
        </is>
      </c>
    </row>
    <row r="1532">
      <c r="A1532" t="inlineStr">
        <is>
          <t>AIRCRAFT PILOTS WORKFORCE DEVELOPMENT GRANT PROGRAM</t>
        </is>
      </c>
      <c r="B1532" t="inlineStr">
        <is>
          <t>20.111</t>
        </is>
      </c>
    </row>
    <row r="1533">
      <c r="A1533" t="inlineStr">
        <is>
          <t>AVIATION MAINTENANCE TECHNICAL WORKFORCE GRANT PROGRAM</t>
        </is>
      </c>
      <c r="B1533" t="inlineStr">
        <is>
          <t>20.112</t>
        </is>
      </c>
    </row>
    <row r="1534">
      <c r="A1534" t="inlineStr">
        <is>
          <t>DIESEL EMISSION REDUCTION ACT (DERA) NATIONAL GRANTS</t>
        </is>
      </c>
      <c r="B1534" t="inlineStr">
        <is>
          <t>66.039</t>
        </is>
      </c>
    </row>
    <row r="1535">
      <c r="A1535" t="inlineStr">
        <is>
          <t>NATIONAL INSTITUTES OF HEALTH INTRAMURAL LOAN REPAYMENT PROGRAM</t>
        </is>
      </c>
      <c r="B1535" t="inlineStr">
        <is>
          <t>93.22</t>
        </is>
      </c>
    </row>
    <row r="1536">
      <c r="A1536" t="inlineStr">
        <is>
          <t>NIEHS SUPERFUND HAZARDOUS SUBSTANCES_BASIC RESEARCH AND EDUCATION</t>
        </is>
      </c>
      <c r="B1536" t="inlineStr">
        <is>
          <t>93.143</t>
        </is>
      </c>
    </row>
    <row r="1537">
      <c r="A1537" t="inlineStr">
        <is>
          <t>ENVIRONMENTAL HEALTH</t>
        </is>
      </c>
      <c r="B1537" t="inlineStr">
        <is>
          <t>93.113</t>
        </is>
      </c>
    </row>
    <row r="1538">
      <c r="A1538" t="inlineStr">
        <is>
          <t>NIEHS HAZARDOUS WASTE WORKER HEALTH AND SAFETY TRAINING</t>
        </is>
      </c>
      <c r="B1538" t="inlineStr">
        <is>
          <t>93.142</t>
        </is>
      </c>
    </row>
    <row r="1539">
      <c r="A1539" t="inlineStr">
        <is>
          <t>NIH OFFICE OF RESEARCH ON WOMEN'S HEALTH</t>
        </is>
      </c>
      <c r="B1539" t="inlineStr">
        <is>
          <t>93.313</t>
        </is>
      </c>
    </row>
    <row r="1540">
      <c r="A1540" t="inlineStr">
        <is>
          <t>NATIONAL INSTITUTES OF HEALTH EXTRAMURAL LOAN REPAYMENT PROGRAM</t>
        </is>
      </c>
      <c r="B1540" t="inlineStr">
        <is>
          <t>93.28</t>
        </is>
      </c>
    </row>
    <row r="1541">
      <c r="A1541" t="inlineStr">
        <is>
          <t>ORAL DISEASES AND DISORDERS RESEARCH</t>
        </is>
      </c>
      <c r="B1541" t="inlineStr">
        <is>
          <t>93.121</t>
        </is>
      </c>
    </row>
    <row r="1542">
      <c r="A1542" t="inlineStr">
        <is>
          <t>SUPPORT FOR OMBUDSMAN AND BENEFICIARY COUNSELING PROGRAMS FOR STATES PARTICIPATING IN FINANCIAL ALIGNMENT MODEL DEMONSTRATIONS FOR DUALLY ELIGIBLE INDIVIDUALS</t>
        </is>
      </c>
      <c r="B1542" t="inlineStr">
        <is>
          <t>93.634</t>
        </is>
      </c>
    </row>
    <row r="1543">
      <c r="A1543" t="inlineStr">
        <is>
          <t>SECTION 223 DEMONSTRATION PROGRAMS TO IMPROVE COMMUNITY MENTAL HEALTH SERVICES</t>
        </is>
      </c>
      <c r="B1543" t="inlineStr">
        <is>
          <t>93.829</t>
        </is>
      </c>
    </row>
    <row r="1544">
      <c r="A1544" t="inlineStr">
        <is>
          <t>MINORITY HEALTH AND HEALTH DISPARITIES RESEARCH</t>
        </is>
      </c>
      <c r="B1544" t="inlineStr">
        <is>
          <t>93.307</t>
        </is>
      </c>
    </row>
    <row r="1545">
      <c r="A1545" t="inlineStr">
        <is>
          <t>SUICIDE MORTALITY REVIEW COOPERATIVE AGREEMENTS</t>
        </is>
      </c>
      <c r="B1545" t="inlineStr">
        <is>
          <t>64.057</t>
        </is>
      </c>
    </row>
    <row r="1546">
      <c r="A1546" t="inlineStr">
        <is>
          <t>ADULT EDUCATION - BASIC GRANTS TO STATES</t>
        </is>
      </c>
      <c r="B1546" t="inlineStr">
        <is>
          <t>84.002</t>
        </is>
      </c>
    </row>
    <row r="1547">
      <c r="A1547" t="inlineStr">
        <is>
          <t>FEDERAL REAL PROPERTY ASSISTANCE PROGRAM</t>
        </is>
      </c>
      <c r="B1547" t="inlineStr">
        <is>
          <t>84.145</t>
        </is>
      </c>
    </row>
    <row r="1548">
      <c r="A1548" t="inlineStr">
        <is>
          <t>MIGRANT EDUCATION COORDINATION PROGRAM</t>
        </is>
      </c>
      <c r="B1548" t="inlineStr">
        <is>
          <t>84.144</t>
        </is>
      </c>
    </row>
    <row r="1549">
      <c r="A1549" t="inlineStr">
        <is>
          <t>UPPER SAN PEDRO PARTNERSHIP SUPPORT</t>
        </is>
      </c>
      <c r="B1549" t="inlineStr">
        <is>
          <t>12.987</t>
        </is>
      </c>
    </row>
    <row r="1550">
      <c r="A1550" t="inlineStr">
        <is>
          <t>BASIC SCIENTIFIC RESEARCH</t>
        </is>
      </c>
      <c r="B1550" t="inlineStr">
        <is>
          <t>12.431</t>
        </is>
      </c>
    </row>
    <row r="1551">
      <c r="A1551" t="inlineStr">
        <is>
          <t>NATIONAL GUARD CHALLENGE PROGRAM</t>
        </is>
      </c>
      <c r="B1551" t="inlineStr">
        <is>
          <t>12.404</t>
        </is>
      </c>
    </row>
    <row r="1552">
      <c r="A1552" t="inlineStr">
        <is>
          <t>ARMY NATIONAL GUARD ARMY COMPATIBLE USE BUFFER PROGRAM</t>
        </is>
      </c>
      <c r="B1552" t="inlineStr">
        <is>
          <t>12.021</t>
        </is>
      </c>
    </row>
    <row r="1553">
      <c r="A1553" t="inlineStr">
        <is>
          <t>NATIONAL DEFENSE EDUCATION PROGRAM</t>
        </is>
      </c>
      <c r="B1553" t="inlineStr">
        <is>
          <t>12.006</t>
        </is>
      </c>
    </row>
    <row r="1554">
      <c r="A1554" t="inlineStr">
        <is>
          <t>FORT HUACHUCA SENTINEL LANDSCAPES FOR MILITARY TRAINING</t>
        </is>
      </c>
      <c r="B1554" t="inlineStr">
        <is>
          <t>12.004</t>
        </is>
      </c>
    </row>
    <row r="1555">
      <c r="A1555" t="inlineStr">
        <is>
          <t>SURVEYS, STUDIES, INVESTIGATIONS, DEMONSTRATIONS, AND TRAINING GRANTS AND COOPERATIVE AGREEMENTS - SECTION 104(B)(3) OF THE CLEAN WATER ACT</t>
        </is>
      </c>
      <c r="B1555" t="inlineStr">
        <is>
          <t>66.436</t>
        </is>
      </c>
    </row>
    <row r="1556">
      <c r="A1556" t="inlineStr">
        <is>
          <t>GEOGRAPHIC PROGRAMS - GULF COAST ECOSYSTEM RESTORATION COUNCIL COMPREHENSIVE PLAN COMPONENT</t>
        </is>
      </c>
      <c r="B1556" t="inlineStr">
        <is>
          <t>66.13</t>
        </is>
      </c>
    </row>
    <row r="1557">
      <c r="A1557" t="inlineStr">
        <is>
          <t>FORT PECK RESERVATION RURAL WATER SYSTEM</t>
        </is>
      </c>
      <c r="B1557" t="inlineStr">
        <is>
          <t>15.516</t>
        </is>
      </c>
    </row>
    <row r="1558">
      <c r="A1558" t="inlineStr">
        <is>
          <t>STATE AND COMMUNITY HIGHWAY SAFETY</t>
        </is>
      </c>
      <c r="B1558" t="inlineStr">
        <is>
          <t>20.6</t>
        </is>
      </c>
    </row>
    <row r="1559">
      <c r="A1559" t="inlineStr">
        <is>
          <t>SAN GABRIEL BASIN RESTORATION</t>
        </is>
      </c>
      <c r="B1559" t="inlineStr">
        <is>
          <t>15.526</t>
        </is>
      </c>
    </row>
    <row r="1560">
      <c r="A1560" t="inlineStr">
        <is>
          <t>LOWER RIO GRANDE VALLEY WATER RESOURCES CONSERVATION AND IMPROVEMENT</t>
        </is>
      </c>
      <c r="B1560" t="inlineStr">
        <is>
          <t>15.521</t>
        </is>
      </c>
    </row>
    <row r="1561">
      <c r="A1561" t="inlineStr">
        <is>
          <t>CLEAN ENERGY DEMONSTRATIONS</t>
        </is>
      </c>
      <c r="B1561" t="inlineStr">
        <is>
          <t>81.255</t>
        </is>
      </c>
    </row>
    <row r="1562">
      <c r="A1562" t="inlineStr">
        <is>
          <t>NATIONAL PRIORITY SAFETY PROGRAMS</t>
        </is>
      </c>
      <c r="B1562" t="inlineStr">
        <is>
          <t>20.616</t>
        </is>
      </c>
    </row>
    <row r="1563">
      <c r="A1563" t="inlineStr">
        <is>
          <t>COLORADO RIVER SYSTEM CONSERVATION PILOT</t>
        </is>
      </c>
      <c r="B1563" t="inlineStr">
        <is>
          <t>15.567</t>
        </is>
      </c>
    </row>
    <row r="1564">
      <c r="A1564" t="inlineStr">
        <is>
          <t>WHITE MOUNTAIN APACHE TRIBE RURAL WATER SYSTEM</t>
        </is>
      </c>
      <c r="B1564" t="inlineStr">
        <is>
          <t>15.558</t>
        </is>
      </c>
    </row>
    <row r="1565">
      <c r="A1565" t="inlineStr">
        <is>
          <t>COOPERATIVE WATERSHED MANAGEMENT</t>
        </is>
      </c>
      <c r="B1565" t="inlineStr">
        <is>
          <t>15.554</t>
        </is>
      </c>
    </row>
    <row r="1566">
      <c r="A1566" t="inlineStr">
        <is>
          <t>LAKE MEAD/LAS VEGAS WASH</t>
        </is>
      </c>
      <c r="B1566" t="inlineStr">
        <is>
          <t>15.54</t>
        </is>
      </c>
    </row>
    <row r="1567">
      <c r="A1567" t="inlineStr">
        <is>
          <t>ROCKY BOY'S/NORTH CENTRAL MONTANA REGIONAL WATER SYSTEM</t>
        </is>
      </c>
      <c r="B1567" t="inlineStr">
        <is>
          <t>15.525</t>
        </is>
      </c>
    </row>
    <row r="1568">
      <c r="A1568" t="inlineStr">
        <is>
          <t>EASTERN NEW MEXICO RURAL WATER SYSTEM</t>
        </is>
      </c>
      <c r="B1568" t="inlineStr">
        <is>
          <t>15.553</t>
        </is>
      </c>
    </row>
    <row r="1569">
      <c r="A1569" t="inlineStr">
        <is>
          <t>INDIAN TRIBAL WATER RESOURCES DEVELOPMENT, MANAGEMENT, AND PROTECTION</t>
        </is>
      </c>
      <c r="B1569" t="inlineStr">
        <is>
          <t>15.519</t>
        </is>
      </c>
    </row>
    <row r="1570">
      <c r="A1570" t="inlineStr">
        <is>
          <t>BLACKFEET WATER RIGHTS SETTLEMENT</t>
        </is>
      </c>
      <c r="B1570" t="inlineStr">
        <is>
          <t>15.075</t>
        </is>
      </c>
    </row>
    <row r="1571">
      <c r="A1571" t="inlineStr">
        <is>
          <t>PHMSA PIPELINE SAFETY PROGRAM ONE CALL GRANT</t>
        </is>
      </c>
      <c r="B1571" t="inlineStr">
        <is>
          <t>20.721</t>
        </is>
      </c>
    </row>
    <row r="1572">
      <c r="A1572" t="inlineStr">
        <is>
          <t>CENTRAL VALLEY,  TRINITY RIVER DIVISION, TRINITY RIVER FISH AND WILDLIFE MANAGEMENT</t>
        </is>
      </c>
      <c r="B1572" t="inlineStr">
        <is>
          <t>15.532</t>
        </is>
      </c>
    </row>
    <row r="1573">
      <c r="A1573" t="inlineStr">
        <is>
          <t>WATER STORAGE ENHANCEMENT</t>
        </is>
      </c>
      <c r="B1573" t="inlineStr">
        <is>
          <t>15.574</t>
        </is>
      </c>
    </row>
    <row r="1574">
      <c r="A1574" t="inlineStr">
        <is>
          <t>CALIFORNIA WATER SECURITY AND ENVIRONMENTAL ENHANCEMENT</t>
        </is>
      </c>
      <c r="B1574" t="inlineStr">
        <is>
          <t>15.533</t>
        </is>
      </c>
    </row>
    <row r="1575">
      <c r="A1575" t="inlineStr">
        <is>
          <t>WATER DESALINATION RESEARCH AND DEVELOPMENT</t>
        </is>
      </c>
      <c r="B1575" t="inlineStr">
        <is>
          <t>15.506</t>
        </is>
      </c>
    </row>
    <row r="1576">
      <c r="A1576" t="inlineStr">
        <is>
          <t>NEW MEXICO RIO GRANDE BASIN PUEBLOS IRRIGATION INFRASTRUCTURE</t>
        </is>
      </c>
      <c r="B1576" t="inlineStr">
        <is>
          <t>15.559</t>
        </is>
      </c>
    </row>
    <row r="1577">
      <c r="A1577" t="inlineStr">
        <is>
          <t>PIPELINE SAFETY RESEARCH COMPETITIVE ACADEMIC AGREEMENT PROGRAM (CAAP)</t>
        </is>
      </c>
      <c r="B1577" t="inlineStr">
        <is>
          <t>20.724</t>
        </is>
      </c>
    </row>
    <row r="1578">
      <c r="A1578" t="inlineStr">
        <is>
          <t>UPPER COLORADO AND SAN JUAN RIVER BASINS ENDANGERED FISH RECOVERY</t>
        </is>
      </c>
      <c r="B1578" t="inlineStr">
        <is>
          <t>15.529</t>
        </is>
      </c>
    </row>
    <row r="1579">
      <c r="A1579" t="inlineStr">
        <is>
          <t>LEWIS AND CLARK RURAL WATER SYSTEM</t>
        </is>
      </c>
      <c r="B1579" t="inlineStr">
        <is>
          <t>15.52</t>
        </is>
      </c>
    </row>
    <row r="1580">
      <c r="A1580" t="inlineStr">
        <is>
          <t>CULTURAL RESOURCES MANAGEMENT</t>
        </is>
      </c>
      <c r="B1580" t="inlineStr">
        <is>
          <t>15.511</t>
        </is>
      </c>
    </row>
    <row r="1581">
      <c r="A1581" t="inlineStr">
        <is>
          <t>YOUTH CONSERVATION</t>
        </is>
      </c>
      <c r="B1581" t="inlineStr">
        <is>
          <t>15.546</t>
        </is>
      </c>
    </row>
    <row r="1582">
      <c r="A1582" t="inlineStr">
        <is>
          <t>RECLAMATION STATES EMERGENCY DROUGHT RELIEF</t>
        </is>
      </c>
      <c r="B1582" t="inlineStr">
        <is>
          <t>15.514</t>
        </is>
      </c>
    </row>
    <row r="1583">
      <c r="A1583" t="inlineStr">
        <is>
          <t>TITLE II, COLORADO RIVER BASIN SALINITY CONTROL</t>
        </is>
      </c>
      <c r="B1583" t="inlineStr">
        <is>
          <t>15.509</t>
        </is>
      </c>
    </row>
    <row r="1584">
      <c r="A1584" t="inlineStr">
        <is>
          <t>BAY-DELTA RESTORATION PROGRAM</t>
        </is>
      </c>
      <c r="B1584" t="inlineStr">
        <is>
          <t>15.57</t>
        </is>
      </c>
    </row>
    <row r="1585">
      <c r="A1585" t="inlineStr">
        <is>
          <t>GARRISON DIVERSION UNIT</t>
        </is>
      </c>
      <c r="B1585" t="inlineStr">
        <is>
          <t>15.518</t>
        </is>
      </c>
    </row>
    <row r="1586">
      <c r="A1586" t="inlineStr">
        <is>
          <t>REHABILITATION, RECONSTRUCTION, OR REPLACEMENT OF CAREY ACT DAMS</t>
        </is>
      </c>
      <c r="B1586" t="inlineStr">
        <is>
          <t>15.077</t>
        </is>
      </c>
    </row>
    <row r="1587">
      <c r="A1587" t="inlineStr">
        <is>
          <t>COLORADO RIVER BASIN ACT OF 1968</t>
        </is>
      </c>
      <c r="B1587" t="inlineStr">
        <is>
          <t>15.541</t>
        </is>
      </c>
    </row>
    <row r="1588">
      <c r="A1588" t="inlineStr">
        <is>
          <t>RECREATION RESOURCES MANAGEMENT</t>
        </is>
      </c>
      <c r="B1588" t="inlineStr">
        <is>
          <t>15.524</t>
        </is>
      </c>
    </row>
    <row r="1589">
      <c r="A1589" t="inlineStr">
        <is>
          <t>COLORADO UTE INDIAN WATER RIGHTS SETTLEMENT ACT</t>
        </is>
      </c>
      <c r="B1589" t="inlineStr">
        <is>
          <t>15.51</t>
        </is>
      </c>
    </row>
    <row r="1590">
      <c r="A1590" t="inlineStr">
        <is>
          <t>ARIZONA WATER SETTLEMENT ACT OF 2004</t>
        </is>
      </c>
      <c r="B1590" t="inlineStr">
        <is>
          <t>15.542</t>
        </is>
      </c>
    </row>
    <row r="1591">
      <c r="A1591" t="inlineStr">
        <is>
          <t>INCENTIVE GRANT PROGRAM TO PROHIBIT RACIAL PROFILING</t>
        </is>
      </c>
      <c r="B1591" t="inlineStr">
        <is>
          <t>20.611</t>
        </is>
      </c>
    </row>
    <row r="1592">
      <c r="A1592" t="inlineStr">
        <is>
          <t>NAVAJO-GALLUP WATER SUPPLY</t>
        </is>
      </c>
      <c r="B1592" t="inlineStr">
        <is>
          <t>15.552</t>
        </is>
      </c>
    </row>
    <row r="1593">
      <c r="A1593" t="inlineStr">
        <is>
          <t>WATERSMART (SUSTAIN AND MANAGE AMERICAS RESOURCES FOR TOMORROW)</t>
        </is>
      </c>
      <c r="B1593" t="inlineStr">
        <is>
          <t>15.507</t>
        </is>
      </c>
    </row>
    <row r="1594">
      <c r="A1594" t="inlineStr">
        <is>
          <t>FISH-ABLE FUN WITH RECLAMATION</t>
        </is>
      </c>
      <c r="B1594" t="inlineStr">
        <is>
          <t>15.55</t>
        </is>
      </c>
    </row>
    <row r="1595">
      <c r="A1595" t="inlineStr">
        <is>
          <t>YAKIMA RIVER BASIN WATER ENHANCEMENT (YRBWE)</t>
        </is>
      </c>
      <c r="B1595" t="inlineStr">
        <is>
          <t>15.531</t>
        </is>
      </c>
    </row>
    <row r="1596">
      <c r="A1596" t="inlineStr">
        <is>
          <t>MUSSELSHELL-JUDITH RURAL WATER SYSTEM</t>
        </is>
      </c>
      <c r="B1596" t="inlineStr">
        <is>
          <t>15.076</t>
        </is>
      </c>
    </row>
    <row r="1597">
      <c r="A1597" t="inlineStr">
        <is>
          <t>FISH AND WILDLIFE COORDINATION ACT</t>
        </is>
      </c>
      <c r="B1597" t="inlineStr">
        <is>
          <t>15.517</t>
        </is>
      </c>
    </row>
    <row r="1598">
      <c r="A1598" t="inlineStr">
        <is>
          <t>SALTON SEA PROGRAM</t>
        </is>
      </c>
      <c r="B1598" t="inlineStr">
        <is>
          <t>15.571</t>
        </is>
      </c>
    </row>
    <row r="1599">
      <c r="A1599" t="inlineStr">
        <is>
          <t>SUISUN MARSH PRESERVATION AGREEMENT</t>
        </is>
      </c>
      <c r="B1599" t="inlineStr">
        <is>
          <t>15.563</t>
        </is>
      </c>
    </row>
    <row r="1600">
      <c r="A1600" t="inlineStr">
        <is>
          <t>WATER CONSERVATION FIELD SERVICES (WCFS)</t>
        </is>
      </c>
      <c r="B1600" t="inlineStr">
        <is>
          <t>15.53</t>
        </is>
      </c>
    </row>
    <row r="1601">
      <c r="A1601" t="inlineStr">
        <is>
          <t>SAN JOAQUIN RIVER RESTORATION</t>
        </is>
      </c>
      <c r="B1601" t="inlineStr">
        <is>
          <t>15.555</t>
        </is>
      </c>
    </row>
    <row r="1602">
      <c r="A1602" t="inlineStr">
        <is>
          <t>PROVIDING WATER TO AT-RISK NATURAL DESERT TERMINAL LAKES</t>
        </is>
      </c>
      <c r="B1602" t="inlineStr">
        <is>
          <t>15.508</t>
        </is>
      </c>
    </row>
    <row r="1603">
      <c r="A1603" t="inlineStr">
        <is>
          <t>MNI WICONI RURAL WATER SUPPLY PROJECT</t>
        </is>
      </c>
      <c r="B1603" t="inlineStr">
        <is>
          <t>15.522</t>
        </is>
      </c>
    </row>
    <row r="1604">
      <c r="A1604" t="inlineStr">
        <is>
          <t>SMALL SURFACE WATER AND GROUNDWATER STORAGE PROJECTS</t>
        </is>
      </c>
      <c r="B1604" t="inlineStr">
        <is>
          <t>15.074</t>
        </is>
      </c>
    </row>
    <row r="1605">
      <c r="A1605" t="inlineStr">
        <is>
          <t>APPLIED SCIENCE GRANTS</t>
        </is>
      </c>
      <c r="B1605" t="inlineStr">
        <is>
          <t>15.557</t>
        </is>
      </c>
    </row>
    <row r="1606">
      <c r="A1606" t="inlineStr">
        <is>
          <t>EQUUS BEDS DIVISION ACQUIFER STORAGE RECHARGE</t>
        </is>
      </c>
      <c r="B1606" t="inlineStr">
        <is>
          <t>15.539</t>
        </is>
      </c>
    </row>
    <row r="1607">
      <c r="A1607" t="inlineStr">
        <is>
          <t>CENTRAL VALLEY PROJECT CONSERVATION</t>
        </is>
      </c>
      <c r="B1607" t="inlineStr">
        <is>
          <t>15.564</t>
        </is>
      </c>
    </row>
    <row r="1608">
      <c r="A1608" t="inlineStr">
        <is>
          <t>UPPER KLAMATH BASIN WATER SUPPLY ALIGNMENT</t>
        </is>
      </c>
      <c r="B1608" t="inlineStr">
        <is>
          <t>15.566</t>
        </is>
      </c>
    </row>
    <row r="1609">
      <c r="A1609" t="inlineStr">
        <is>
          <t>UPPER COLORADO RIVER BASIN FISH AND WILDLIFE MITIGATION</t>
        </is>
      </c>
      <c r="B1609" t="inlineStr">
        <is>
          <t>15.535</t>
        </is>
      </c>
    </row>
    <row r="1610">
      <c r="A1610" t="inlineStr">
        <is>
          <t>PLATTE RIVER RECOVERY IMPLEMENTATION</t>
        </is>
      </c>
      <c r="B1610" t="inlineStr">
        <is>
          <t>15.544</t>
        </is>
      </c>
    </row>
    <row r="1611">
      <c r="A1611" t="inlineStr">
        <is>
          <t>SECURE WATER ACT  RESEARCH AGREEMENTS</t>
        </is>
      </c>
      <c r="B1611" t="inlineStr">
        <is>
          <t>15.56</t>
        </is>
      </c>
    </row>
    <row r="1612">
      <c r="A1612" t="inlineStr">
        <is>
          <t>SNOW WATER SUPPLY FORECASTING</t>
        </is>
      </c>
      <c r="B1612" t="inlineStr">
        <is>
          <t>15.078</t>
        </is>
      </c>
    </row>
    <row r="1613">
      <c r="A1613" t="inlineStr">
        <is>
          <t>STATE DAMAGE PREVENTION PROGRAM GRANTS</t>
        </is>
      </c>
      <c r="B1613" t="inlineStr">
        <is>
          <t>20.72</t>
        </is>
      </c>
    </row>
    <row r="1614">
      <c r="A1614" t="inlineStr">
        <is>
          <t>EXPERIENCED SERVICES PROGRAM</t>
        </is>
      </c>
      <c r="B1614" t="inlineStr">
        <is>
          <t>15.07</t>
        </is>
      </c>
    </row>
    <row r="1615">
      <c r="A1615" t="inlineStr">
        <is>
          <t>BIPARTISAN BUDGET ACT OF 2018</t>
        </is>
      </c>
      <c r="B1615" t="inlineStr">
        <is>
          <t>11.022</t>
        </is>
      </c>
    </row>
    <row r="1616">
      <c r="A1616" t="inlineStr">
        <is>
          <t>MIDDLE RIO GRANDE ENDANGERED SPECIES COLLABORATIVE</t>
        </is>
      </c>
      <c r="B1616" t="inlineStr">
        <is>
          <t>15.537</t>
        </is>
      </c>
    </row>
    <row r="1617">
      <c r="A1617" t="inlineStr">
        <is>
          <t>INTEGRATED CARE FOR KIDS MODEL</t>
        </is>
      </c>
      <c r="B1617" t="inlineStr">
        <is>
          <t>93.378</t>
        </is>
      </c>
    </row>
    <row r="1618">
      <c r="A1618" t="inlineStr">
        <is>
          <t>ENVIRONMENTAL EDUCATION GRANTS PROGRAM</t>
        </is>
      </c>
      <c r="B1618" t="inlineStr">
        <is>
          <t>66.951</t>
        </is>
      </c>
    </row>
    <row r="1619">
      <c r="A1619" t="inlineStr">
        <is>
          <t>BROWNFIELDS MULTIPURPOSE, ASSESSMENT, REVOLVING LOAN FUND, AND CLEANUP COOPERATIVE AGREEMENTS</t>
        </is>
      </c>
      <c r="B1619" t="inlineStr">
        <is>
          <t>66.818</t>
        </is>
      </c>
    </row>
    <row r="1620">
      <c r="A1620" t="inlineStr">
        <is>
          <t>BROWNFIELDS TRAINING, RESEARCH, AND TECHNICAL ASSISTANCE GRANTS AND COOPERATIVE AGREEMENTS</t>
        </is>
      </c>
      <c r="B1620" t="inlineStr">
        <is>
          <t>66.814</t>
        </is>
      </c>
    </row>
    <row r="1621">
      <c r="A1621" t="inlineStr">
        <is>
          <t>SUPERFUND STATE, POLITICAL SUBDIVISION, AND INDIAN TRIBE SITE-SPECIFIC COOPERATIVE AGREEMENTS</t>
        </is>
      </c>
      <c r="B1621" t="inlineStr">
        <is>
          <t>66.802</t>
        </is>
      </c>
    </row>
    <row r="1622">
      <c r="A1622" t="inlineStr">
        <is>
          <t>HAZARDOUS WASTE MANAGEMENT STATE PROGRAM SUPPORT</t>
        </is>
      </c>
      <c r="B1622" t="inlineStr">
        <is>
          <t>66.801</t>
        </is>
      </c>
    </row>
    <row r="1623">
      <c r="A1623" t="inlineStr">
        <is>
          <t>ALASKA NATIVE SCIENCE AND ENGINEERING</t>
        </is>
      </c>
      <c r="B1623" t="inlineStr">
        <is>
          <t>15.442</t>
        </is>
      </c>
    </row>
    <row r="1624">
      <c r="A1624" t="inlineStr">
        <is>
          <t>SURPLUS PROPERTY UTILIZATION</t>
        </is>
      </c>
      <c r="B1624" t="inlineStr">
        <is>
          <t>93.291</t>
        </is>
      </c>
    </row>
    <row r="1625">
      <c r="A1625" t="inlineStr">
        <is>
          <t>ENERGY COMMUNITY REVITALIZATION PROGRAM (ECRP)</t>
        </is>
      </c>
      <c r="B1625" t="inlineStr">
        <is>
          <t>15.018</t>
        </is>
      </c>
    </row>
    <row r="1626">
      <c r="A1626" t="inlineStr">
        <is>
          <t>MARINE MINERALS ACTIVITIES</t>
        </is>
      </c>
      <c r="B1626" t="inlineStr">
        <is>
          <t>15.424</t>
        </is>
      </c>
    </row>
    <row r="1627">
      <c r="A1627" t="inlineStr">
        <is>
          <t>FEDERAL OIL AND GAS ROYALTY MANAGEMENT STATE AND TRIBAL COORDINATION</t>
        </is>
      </c>
      <c r="B1627" t="inlineStr">
        <is>
          <t>15.427</t>
        </is>
      </c>
    </row>
    <row r="1628">
      <c r="A1628" t="inlineStr">
        <is>
          <t>NATIVE HAWAIIAN COMMUNITY GUEST STEWARDSHIP</t>
        </is>
      </c>
      <c r="B1628" t="inlineStr">
        <is>
          <t>15.068</t>
        </is>
      </c>
    </row>
    <row r="1629">
      <c r="A1629" t="inlineStr">
        <is>
          <t>TAKE PRIDE</t>
        </is>
      </c>
      <c r="B1629" t="inlineStr">
        <is>
          <t>15.444</t>
        </is>
      </c>
    </row>
    <row r="1630">
      <c r="A1630" t="inlineStr">
        <is>
          <t>AID TO TRIBAL GOVERNMENTS</t>
        </is>
      </c>
      <c r="B1630" t="inlineStr">
        <is>
          <t>15.02</t>
        </is>
      </c>
    </row>
    <row r="1631">
      <c r="A1631" t="inlineStr">
        <is>
          <t>ORGANIC DAIRY PRODUCT PROMOTION</t>
        </is>
      </c>
      <c r="B1631" t="inlineStr">
        <is>
          <t>10.195</t>
        </is>
      </c>
    </row>
    <row r="1632">
      <c r="A1632" t="inlineStr">
        <is>
          <t>BUREAU OF OCEAN ENERGY MANAGEMENT (BOEM) ENVIRONMENTAL STUDIES (ES)</t>
        </is>
      </c>
      <c r="B1632" t="inlineStr">
        <is>
          <t>15.423</t>
        </is>
      </c>
    </row>
    <row r="1633">
      <c r="A1633" t="inlineStr">
        <is>
          <t>SAFETY AND ENVIRONMENTAL RESEARCH AND DATA COLLECTION FOR OFFSHORE ENERGY AND MINERAL ACTIVITIES</t>
        </is>
      </c>
      <c r="B1633" t="inlineStr">
        <is>
          <t>15.441</t>
        </is>
      </c>
    </row>
    <row r="1634">
      <c r="A1634" t="inlineStr">
        <is>
          <t>NATIVE HAWAIIAN CLIMATE RESILIENCE PROGRAM</t>
        </is>
      </c>
      <c r="B1634" t="inlineStr">
        <is>
          <t>15.098</t>
        </is>
      </c>
    </row>
    <row r="1635">
      <c r="A1635" t="inlineStr">
        <is>
          <t>DEPARTMENT OF INTERIOR WILDFIRE MANAGEMENT - PREPAREDNESS</t>
        </is>
      </c>
      <c r="B1635" t="inlineStr">
        <is>
          <t>15.088</t>
        </is>
      </c>
    </row>
    <row r="1636">
      <c r="A1636" t="inlineStr">
        <is>
          <t>STAFF SERGEANT PARKER GORDON FOX SUICIDE PREVENTION GRANT PROGRAM</t>
        </is>
      </c>
      <c r="B1636" t="inlineStr">
        <is>
          <t>64.055</t>
        </is>
      </c>
    </row>
    <row r="1637">
      <c r="A1637" t="inlineStr">
        <is>
          <t>BIA WILDLAND URBAN INTERFACE COMMUNITY FIRE ASSISTANCE</t>
        </is>
      </c>
      <c r="B1637" t="inlineStr">
        <is>
          <t>15.16</t>
        </is>
      </c>
    </row>
    <row r="1638">
      <c r="A1638" t="inlineStr">
        <is>
          <t>ECONOMIC, SOCIAL, AND POLITICAL DEVELOPMENT OF THE TERRITORIES</t>
        </is>
      </c>
      <c r="B1638" t="inlineStr">
        <is>
          <t>15.875</t>
        </is>
      </c>
    </row>
    <row r="1639">
      <c r="A1639" t="inlineStr">
        <is>
          <t>ALASKA COASTAL MARINE INSTITUTE</t>
        </is>
      </c>
      <c r="B1639" t="inlineStr">
        <is>
          <t>15.421</t>
        </is>
      </c>
    </row>
    <row r="1640">
      <c r="A1640" t="inlineStr">
        <is>
          <t>ELDER ABUSE PREVENTION INTERVENTIONS PROGRAM</t>
        </is>
      </c>
      <c r="B1640" t="inlineStr">
        <is>
          <t>93.747</t>
        </is>
      </c>
    </row>
    <row r="1641">
      <c r="A1641" t="inlineStr">
        <is>
          <t>YOUTH CONSERVATION OPPORTUNITIES ON PUBLIC LANDS</t>
        </is>
      </c>
      <c r="B1641" t="inlineStr">
        <is>
          <t>15.243</t>
        </is>
      </c>
    </row>
    <row r="1642">
      <c r="A1642" t="inlineStr">
        <is>
          <t>ALZHEIMERS DISEASE PROGRAM INITIATIVE (ADPI)</t>
        </is>
      </c>
      <c r="B1642" t="inlineStr">
        <is>
          <t>93.47</t>
        </is>
      </c>
    </row>
    <row r="1643">
      <c r="A1643" t="inlineStr">
        <is>
          <t>INDIAN ECONOMIC DEVELOPMENT</t>
        </is>
      </c>
      <c r="B1643" t="inlineStr">
        <is>
          <t>15.032</t>
        </is>
      </c>
    </row>
    <row r="1644">
      <c r="A1644" t="inlineStr">
        <is>
          <t>INDIAN SOCIAL SERVICES WELFARE ASSISTANCE</t>
        </is>
      </c>
      <c r="B1644" t="inlineStr">
        <is>
          <t>15.113</t>
        </is>
      </c>
    </row>
    <row r="1645">
      <c r="A1645" t="inlineStr">
        <is>
          <t>DEVELOPMENTAL DISABILITIES BASIC SUPPORT AND ADVOCACY GRANTS</t>
        </is>
      </c>
      <c r="B1645" t="inlineStr">
        <is>
          <t>93.63</t>
        </is>
      </c>
    </row>
    <row r="1646">
      <c r="A1646" t="inlineStr">
        <is>
          <t>CONSOLIDATED TRIBAL GOVERNMENT</t>
        </is>
      </c>
      <c r="B1646" t="inlineStr">
        <is>
          <t>15.021</t>
        </is>
      </c>
    </row>
    <row r="1647">
      <c r="A1647" t="inlineStr">
        <is>
          <t>AGRICULTURE ON INDIAN LANDS</t>
        </is>
      </c>
      <c r="B1647" t="inlineStr">
        <is>
          <t>15.034</t>
        </is>
      </c>
    </row>
    <row r="1648">
      <c r="A1648" t="inlineStr">
        <is>
          <t>INDIAN VOCATIONAL TRAINING UNITED TRIBES TECHNICAL COLLEGE</t>
        </is>
      </c>
      <c r="B1648" t="inlineStr">
        <is>
          <t>15.06</t>
        </is>
      </c>
    </row>
    <row r="1649">
      <c r="A1649" t="inlineStr">
        <is>
          <t>WATER RESOURCES ON INDIAN LANDS</t>
        </is>
      </c>
      <c r="B1649" t="inlineStr">
        <is>
          <t>15.037</t>
        </is>
      </c>
    </row>
    <row r="1650">
      <c r="A1650" t="inlineStr">
        <is>
          <t>UNIVERSITY CENTERS FOR EXCELLENCE IN DEVELOPMENTAL DISABILITIES EDUCATION, RESEARCH, AND SERVICE</t>
        </is>
      </c>
      <c r="B1650" t="inlineStr">
        <is>
          <t>93.632</t>
        </is>
      </c>
    </row>
    <row r="1651">
      <c r="A1651" t="inlineStr">
        <is>
          <t>INDIAN COMMUNITY FIRE PROTECTION</t>
        </is>
      </c>
      <c r="B1651" t="inlineStr">
        <is>
          <t>15.031</t>
        </is>
      </c>
    </row>
    <row r="1652">
      <c r="A1652" t="inlineStr">
        <is>
          <t>INDIAN SELF-DETERMINATION CONTRACT SUPPORT</t>
        </is>
      </c>
      <c r="B1652" t="inlineStr">
        <is>
          <t>15.024</t>
        </is>
      </c>
    </row>
    <row r="1653">
      <c r="A1653" t="inlineStr">
        <is>
          <t>TRIBALLY CONTROLLED COMMUNITY COLLEGE ENDOWMENTS</t>
        </is>
      </c>
      <c r="B1653" t="inlineStr">
        <is>
          <t>15.028</t>
        </is>
      </c>
    </row>
    <row r="1654">
      <c r="A1654" t="inlineStr">
        <is>
          <t>JUVENILE DETENTION EDUCATION</t>
        </is>
      </c>
      <c r="B1654" t="inlineStr">
        <is>
          <t>15.15</t>
        </is>
      </c>
    </row>
    <row r="1655">
      <c r="A1655" t="inlineStr">
        <is>
          <t>ENDANGERED SPECIES ON INDIAN LANDS</t>
        </is>
      </c>
      <c r="B1655" t="inlineStr">
        <is>
          <t>15.051</t>
        </is>
      </c>
    </row>
    <row r="1656">
      <c r="A1656" t="inlineStr">
        <is>
          <t>EDUCATION ENHANCEMENTS</t>
        </is>
      </c>
      <c r="B1656" t="inlineStr">
        <is>
          <t>15.151</t>
        </is>
      </c>
    </row>
    <row r="1657">
      <c r="A1657" t="inlineStr">
        <is>
          <t>REAL ESTATE PROGRAMS INDIAN LANDS</t>
        </is>
      </c>
      <c r="B1657" t="inlineStr">
        <is>
          <t>15.04</t>
        </is>
      </c>
    </row>
    <row r="1658">
      <c r="A1658" t="inlineStr">
        <is>
          <t>NATIONAL LANDSCAPE CONSERVATION SYSTEM</t>
        </is>
      </c>
      <c r="B1658" t="inlineStr">
        <is>
          <t>15.248</t>
        </is>
      </c>
    </row>
    <row r="1659">
      <c r="A1659" t="inlineStr">
        <is>
          <t>PLANT CONSERVATION AND RESTORATION MANAGEMENT</t>
        </is>
      </c>
      <c r="B1659" t="inlineStr">
        <is>
          <t>15.245</t>
        </is>
      </c>
    </row>
    <row r="1660">
      <c r="A1660" t="inlineStr">
        <is>
          <t>TRIBAL CLIMATE RESILIENCE</t>
        </is>
      </c>
      <c r="B1660" t="inlineStr">
        <is>
          <t>15.156</t>
        </is>
      </c>
    </row>
    <row r="1661">
      <c r="A1661" t="inlineStr">
        <is>
          <t>INDIAN EDUCATION FACILITIES, OPERATIONS, AND MAINTENANCE</t>
        </is>
      </c>
      <c r="B1661" t="inlineStr">
        <is>
          <t>15.047</t>
        </is>
      </c>
    </row>
    <row r="1662">
      <c r="A1662" t="inlineStr">
        <is>
          <t>SUPPORTING THE LOWER MISSISSIPPI DELTA INITIATIVE</t>
        </is>
      </c>
      <c r="B1662" t="inlineStr">
        <is>
          <t>15.014</t>
        </is>
      </c>
    </row>
    <row r="1663">
      <c r="A1663" t="inlineStr">
        <is>
          <t>BLM FUELS MANAGEMENT AND COMMUNITY FIRE ASSISTANCE PROGRAM ACTIVITIES</t>
        </is>
      </c>
      <c r="B1663" t="inlineStr">
        <is>
          <t>15.228</t>
        </is>
      </c>
    </row>
    <row r="1664">
      <c r="A1664" t="inlineStr">
        <is>
          <t>VOTING ACCESS FOR INDIVIDUALS WITH DISABILITIES-GRANTS FOR PROTECTION AND ADVOCACY SYSTEMS</t>
        </is>
      </c>
      <c r="B1664" t="inlineStr">
        <is>
          <t>93.618</t>
        </is>
      </c>
    </row>
    <row r="1665">
      <c r="A1665" t="inlineStr">
        <is>
          <t>INDIAN EMPLOYMENT ASSISTANCE</t>
        </is>
      </c>
      <c r="B1665" t="inlineStr">
        <is>
          <t>15.108</t>
        </is>
      </c>
    </row>
    <row r="1666">
      <c r="A1666" t="inlineStr">
        <is>
          <t>ENVIRONMENTAL MANAGEMENT INDIAN</t>
        </is>
      </c>
      <c r="B1666" t="inlineStr">
        <is>
          <t>15.041</t>
        </is>
      </c>
    </row>
    <row r="1667">
      <c r="A1667" t="inlineStr">
        <is>
          <t>ACL CENTERS FOR INDEPENDENT LIVING</t>
        </is>
      </c>
      <c r="B1667" t="inlineStr">
        <is>
          <t>93.432</t>
        </is>
      </c>
    </row>
    <row r="1668">
      <c r="A1668" t="inlineStr">
        <is>
          <t>INDIAN SCHOOLS STUDENT TRANSPORTATION</t>
        </is>
      </c>
      <c r="B1668" t="inlineStr">
        <is>
          <t>15.044</t>
        </is>
      </c>
    </row>
    <row r="1669">
      <c r="A1669" t="inlineStr">
        <is>
          <t>ACL ASSISTIVE TECHNOLOGY STATE GRANTS FOR PROTECTION AND ADVOCACY</t>
        </is>
      </c>
      <c r="B1669" t="inlineStr">
        <is>
          <t>93.843</t>
        </is>
      </c>
    </row>
    <row r="1670">
      <c r="A1670" t="inlineStr">
        <is>
          <t>INDIAN POST SECONDARY SCHOOLS</t>
        </is>
      </c>
      <c r="B1670" t="inlineStr">
        <is>
          <t>15.058</t>
        </is>
      </c>
    </row>
    <row r="1671">
      <c r="A1671" t="inlineStr">
        <is>
          <t>ACL NATIONAL INSTITUTE ON DISABILITY, INDEPENDENT LIVING, AND REHABILITATION RESEARCH</t>
        </is>
      </c>
      <c r="B1671" t="inlineStr">
        <is>
          <t>93.433</t>
        </is>
      </c>
    </row>
    <row r="1672">
      <c r="A1672" t="inlineStr">
        <is>
          <t>INDIAN CHILD WELFARE ACT TITLE II GRANTS</t>
        </is>
      </c>
      <c r="B1672" t="inlineStr">
        <is>
          <t>15.144</t>
        </is>
      </c>
    </row>
    <row r="1673">
      <c r="A1673" t="inlineStr">
        <is>
          <t>ENVIRONMENTAL QUALITY AND PROTECTION</t>
        </is>
      </c>
      <c r="B1673" t="inlineStr">
        <is>
          <t>15.236</t>
        </is>
      </c>
    </row>
    <row r="1674">
      <c r="A1674" t="inlineStr">
        <is>
          <t>STRENGTHENING TRIBAL NATIONS</t>
        </is>
      </c>
      <c r="B1674" t="inlineStr">
        <is>
          <t>15.067</t>
        </is>
      </c>
    </row>
    <row r="1675">
      <c r="A1675" t="inlineStr">
        <is>
          <t>ALASKA SUBSISTENCE MANAGEMENT</t>
        </is>
      </c>
      <c r="B1675" t="inlineStr">
        <is>
          <t>15.636</t>
        </is>
      </c>
    </row>
    <row r="1676">
      <c r="A1676" t="inlineStr">
        <is>
          <t>TRAUMATIC BRAIN INJURY STATE DEMONSTRATION GRANT PROGRAM</t>
        </is>
      </c>
      <c r="B1676" t="inlineStr">
        <is>
          <t>93.234</t>
        </is>
      </c>
    </row>
    <row r="1677">
      <c r="A1677" t="inlineStr">
        <is>
          <t>NAVAJO-HOPI INDIAN SETTLEMENT</t>
        </is>
      </c>
      <c r="B1677" t="inlineStr">
        <is>
          <t>15.057</t>
        </is>
      </c>
    </row>
    <row r="1678">
      <c r="A1678" t="inlineStr">
        <is>
          <t>INDIAN HOUSING ASSISTANCE</t>
        </is>
      </c>
      <c r="B1678" t="inlineStr">
        <is>
          <t>15.141</t>
        </is>
      </c>
    </row>
    <row r="1679">
      <c r="A1679" t="inlineStr">
        <is>
          <t>ASSISTIVE TECHNOLOGY ALTERNATIVE FINANCING PROGRAM</t>
        </is>
      </c>
      <c r="B1679" t="inlineStr">
        <is>
          <t>93.469</t>
        </is>
      </c>
    </row>
    <row r="1680">
      <c r="A1680" t="inlineStr">
        <is>
          <t>EMPOWERING OLDER ADULTS AND ADULTS WITH DISABILITIES THROUGH CHRONIC DISEASE SELF-MANAGEMENT EDUCATION PROGRAMS  FINANCED BY PREVENTION AND PUBLIC HEALTH FUNDS (PPHF)</t>
        </is>
      </c>
      <c r="B1680" t="inlineStr">
        <is>
          <t>93.734</t>
        </is>
      </c>
    </row>
    <row r="1681">
      <c r="A1681" t="inlineStr">
        <is>
          <t>EVIDENCE-BASED FALLS PREVENTION PROGRAMS FINANCED SOLELY BY PREVENTION AND PUBLIC HEALTH FUNDS (PPHF)</t>
        </is>
      </c>
      <c r="B1681" t="inlineStr">
        <is>
          <t>93.761</t>
        </is>
      </c>
    </row>
    <row r="1682">
      <c r="A1682" t="inlineStr">
        <is>
          <t>STATE GRANTS FOR PROTECTION AND ADVOCACY SERVICES</t>
        </is>
      </c>
      <c r="B1682" t="inlineStr">
        <is>
          <t>93.873</t>
        </is>
      </c>
    </row>
    <row r="1683">
      <c r="A1683" t="inlineStr">
        <is>
          <t>NATIVE AMERICAN BUSINESS DEVELOPMENT INSTITUTE</t>
        </is>
      </c>
      <c r="B1683" t="inlineStr">
        <is>
          <t>15.133</t>
        </is>
      </c>
    </row>
    <row r="1684">
      <c r="A1684" t="inlineStr">
        <is>
          <t>EXPERIENCED SERVICES PROGRAM</t>
        </is>
      </c>
      <c r="B1684" t="inlineStr">
        <is>
          <t>15.011</t>
        </is>
      </c>
    </row>
    <row r="1685">
      <c r="A1685" t="inlineStr">
        <is>
          <t>REPLACEMENT AND REPAIR OF INDIAN SCHOOLS</t>
        </is>
      </c>
      <c r="B1685" t="inlineStr">
        <is>
          <t>15.062</t>
        </is>
      </c>
    </row>
    <row r="1686">
      <c r="A1686" t="inlineStr">
        <is>
          <t>ACL INDEPENDENT LIVING STATE GRANTS</t>
        </is>
      </c>
      <c r="B1686" t="inlineStr">
        <is>
          <t>93.369</t>
        </is>
      </c>
    </row>
    <row r="1687">
      <c r="A1687" t="inlineStr">
        <is>
          <t>DEVELOPMENTAL DISABILITIES PROJECTS OF NATIONAL SIGNIFICANCE</t>
        </is>
      </c>
      <c r="B1687" t="inlineStr">
        <is>
          <t>93.631</t>
        </is>
      </c>
    </row>
    <row r="1688">
      <c r="A1688" t="inlineStr">
        <is>
          <t>COOPERATIVE INSPECTION AGREEMENTS WITH STATES AND TRIBES</t>
        </is>
      </c>
      <c r="B1688" t="inlineStr">
        <is>
          <t>15.222</t>
        </is>
      </c>
    </row>
    <row r="1689">
      <c r="A1689" t="inlineStr">
        <is>
          <t>ROTC LANGUAGE AND CULTURE TRAINING GRANTS</t>
        </is>
      </c>
      <c r="B1689" t="inlineStr">
        <is>
          <t>12.357</t>
        </is>
      </c>
    </row>
    <row r="1690">
      <c r="A1690" t="inlineStr">
        <is>
          <t>ACL ASSISTIVE TECHNOLOGY</t>
        </is>
      </c>
      <c r="B1690" t="inlineStr">
        <is>
          <t>93.464</t>
        </is>
      </c>
    </row>
    <row r="1691">
      <c r="A1691" t="inlineStr">
        <is>
          <t>THREATENED AND ENDANGERED SPECIES</t>
        </is>
      </c>
      <c r="B1691" t="inlineStr">
        <is>
          <t>15.246</t>
        </is>
      </c>
    </row>
    <row r="1692">
      <c r="A1692" t="inlineStr">
        <is>
          <t>INDIAN EDUCATION ASSISTANCE TO SCHOOLS</t>
        </is>
      </c>
      <c r="B1692" t="inlineStr">
        <is>
          <t>15.13</t>
        </is>
      </c>
    </row>
    <row r="1693">
      <c r="A1693" t="inlineStr">
        <is>
          <t>RESEARCH ON CHEMICAL AND BIOLOGICAL DEFENSE</t>
        </is>
      </c>
      <c r="B1693" t="inlineStr">
        <is>
          <t>12.36</t>
        </is>
      </c>
    </row>
    <row r="1694">
      <c r="A1694" t="inlineStr">
        <is>
          <t>CULTURAL AND PALEONTOLOGICAL RESOURCES MANAGEMENT</t>
        </is>
      </c>
      <c r="B1694" t="inlineStr">
        <is>
          <t>15.224</t>
        </is>
      </c>
    </row>
    <row r="1695">
      <c r="A1695" t="inlineStr">
        <is>
          <t>ATTORNEY FEES INDIAN RIGHTS</t>
        </is>
      </c>
      <c r="B1695" t="inlineStr">
        <is>
          <t>15.053</t>
        </is>
      </c>
    </row>
    <row r="1696">
      <c r="A1696" t="inlineStr">
        <is>
          <t>EXPERIENCED SERVICES PROGRAM</t>
        </is>
      </c>
      <c r="B1696" t="inlineStr">
        <is>
          <t>15.016</t>
        </is>
      </c>
    </row>
    <row r="1697">
      <c r="A1697" t="inlineStr">
        <is>
          <t>TRAINING AND SUPPORT  COMBATING WEAPONS OF MASS DESTRUCTION</t>
        </is>
      </c>
      <c r="B1697" t="inlineStr">
        <is>
          <t>12.501</t>
        </is>
      </c>
    </row>
    <row r="1698">
      <c r="A1698" t="inlineStr">
        <is>
          <t>FOREST AND WOODLANDS RESOURCE MANAGEMENT</t>
        </is>
      </c>
      <c r="B1698" t="inlineStr">
        <is>
          <t>15.233</t>
        </is>
      </c>
    </row>
    <row r="1699">
      <c r="A1699" t="inlineStr">
        <is>
          <t>ALCOHOL OPEN CONTAINER REQUIREMENTS</t>
        </is>
      </c>
      <c r="B1699" t="inlineStr">
        <is>
          <t>20.607</t>
        </is>
      </c>
    </row>
    <row r="1700">
      <c r="A1700" t="inlineStr">
        <is>
          <t>INDIAN EDUCATION HIGHER EDUCATION GRANT</t>
        </is>
      </c>
      <c r="B1700" t="inlineStr">
        <is>
          <t>15.114</t>
        </is>
      </c>
    </row>
    <row r="1701">
      <c r="A1701" t="inlineStr">
        <is>
          <t>OUTDOOR SCHOOLS IN NATIONAL PARKS</t>
        </is>
      </c>
      <c r="B1701" t="inlineStr">
        <is>
          <t>15.012</t>
        </is>
      </c>
    </row>
    <row r="1702">
      <c r="A1702" t="inlineStr">
        <is>
          <t>SCIENTIFIC RESEARCH - COMBATING WEAPONS OF MASS DESTRUCTION</t>
        </is>
      </c>
      <c r="B1702" t="inlineStr">
        <is>
          <t>12.351</t>
        </is>
      </c>
    </row>
    <row r="1703">
      <c r="A1703" t="inlineStr">
        <is>
          <t>NPS ALASKA SUBSISTENCE MANAGEMENT</t>
        </is>
      </c>
      <c r="B1703" t="inlineStr">
        <is>
          <t>15.984</t>
        </is>
      </c>
    </row>
    <row r="1704">
      <c r="A1704" t="inlineStr">
        <is>
          <t>INDIAN JOB PLACEMENT UNITED SIOUX TRIBES DEVELOPMENT CORPORATION</t>
        </is>
      </c>
      <c r="B1704" t="inlineStr">
        <is>
          <t>15.061</t>
        </is>
      </c>
    </row>
    <row r="1705">
      <c r="A1705" t="inlineStr">
        <is>
          <t>MINIMUM PENALTIES FOR REPEAT OFFENDERS FOR DRIVING WHILE INTOXICATED</t>
        </is>
      </c>
      <c r="B1705" t="inlineStr">
        <is>
          <t>20.608</t>
        </is>
      </c>
    </row>
    <row r="1706">
      <c r="A1706" t="inlineStr">
        <is>
          <t>EXPERIENCED SERVICES</t>
        </is>
      </c>
      <c r="B1706" t="inlineStr">
        <is>
          <t>15.019</t>
        </is>
      </c>
    </row>
    <row r="1707">
      <c r="A1707" t="inlineStr">
        <is>
          <t>SERVICES TO INDIAN CHILDREN, ELDERLY AND FAMILIES</t>
        </is>
      </c>
      <c r="B1707" t="inlineStr">
        <is>
          <t>15.025</t>
        </is>
      </c>
    </row>
    <row r="1708">
      <c r="A1708" t="inlineStr">
        <is>
          <t>INDIAN SCHOOL EQUALIZATION</t>
        </is>
      </c>
      <c r="B1708" t="inlineStr">
        <is>
          <t>15.042</t>
        </is>
      </c>
    </row>
    <row r="1709">
      <c r="A1709" t="inlineStr">
        <is>
          <t>ADMINISTRATIVE COST GRANTS FOR INDIAN SCHOOLS</t>
        </is>
      </c>
      <c r="B1709" t="inlineStr">
        <is>
          <t>15.046</t>
        </is>
      </c>
    </row>
    <row r="1710">
      <c r="A1710" t="inlineStr">
        <is>
          <t>INVASIVE AND NOXIOUS PLANT MANAGEMENT</t>
        </is>
      </c>
      <c r="B1710" t="inlineStr">
        <is>
          <t>15.23</t>
        </is>
      </c>
    </row>
    <row r="1711">
      <c r="A1711" t="inlineStr">
        <is>
          <t>BUREAU OF INDIAN AFFAIRS FACILITIES OPERATIONS AND MAINTENANCE</t>
        </is>
      </c>
      <c r="B1711" t="inlineStr">
        <is>
          <t>15.048</t>
        </is>
      </c>
    </row>
    <row r="1712">
      <c r="A1712" t="inlineStr">
        <is>
          <t>INDIAN LAW ENFORCEMENT</t>
        </is>
      </c>
      <c r="B1712" t="inlineStr">
        <is>
          <t>15.03</t>
        </is>
      </c>
    </row>
    <row r="1713">
      <c r="A1713" t="inlineStr">
        <is>
          <t>SECURE RURAL SCHOOLS AND COMMUNITY SELF-DETERMINATION</t>
        </is>
      </c>
      <c r="B1713" t="inlineStr">
        <is>
          <t>15.234</t>
        </is>
      </c>
    </row>
    <row r="1714">
      <c r="A1714" t="inlineStr">
        <is>
          <t>INDIAN SELF-DETERMINATION ACT CONTRACTS, GRANTS AND COOPERATIVE AGREEMENTS</t>
        </is>
      </c>
      <c r="B1714" t="inlineStr">
        <is>
          <t>15.241</t>
        </is>
      </c>
    </row>
    <row r="1715">
      <c r="A1715" t="inlineStr">
        <is>
          <t>WILD HORSE AND BURRO RESOURCE MANAGEMENT</t>
        </is>
      </c>
      <c r="B1715" t="inlineStr">
        <is>
          <t>15.229</t>
        </is>
      </c>
    </row>
    <row r="1716">
      <c r="A1716" t="inlineStr">
        <is>
          <t>LITIGATION SUPPORT FOR INDIAN RIGHTS</t>
        </is>
      </c>
      <c r="B1716" t="inlineStr">
        <is>
          <t>15.052</t>
        </is>
      </c>
    </row>
    <row r="1717">
      <c r="A1717" t="inlineStr">
        <is>
          <t>MINERALS AND MINING ON INDIAN LANDS</t>
        </is>
      </c>
      <c r="B1717" t="inlineStr">
        <is>
          <t>15.038</t>
        </is>
      </c>
    </row>
    <row r="1718">
      <c r="A1718" t="inlineStr">
        <is>
          <t>WILDLIFE RESOURCE MANAGEMENT</t>
        </is>
      </c>
      <c r="B1718" t="inlineStr">
        <is>
          <t>15.247</t>
        </is>
      </c>
    </row>
    <row r="1719">
      <c r="A1719" t="inlineStr">
        <is>
          <t>SOUTHERN NEVADA PUBLIC LAND MANAGEMENT</t>
        </is>
      </c>
      <c r="B1719" t="inlineStr">
        <is>
          <t>15.235</t>
        </is>
      </c>
    </row>
    <row r="1720">
      <c r="A1720" t="inlineStr">
        <is>
          <t>AQUATICS RESOURCES MANAGEMENT</t>
        </is>
      </c>
      <c r="B1720" t="inlineStr">
        <is>
          <t>15.244</t>
        </is>
      </c>
    </row>
    <row r="1721">
      <c r="A1721" t="inlineStr">
        <is>
          <t>INDIAN ADULT EDUCATION</t>
        </is>
      </c>
      <c r="B1721" t="inlineStr">
        <is>
          <t>15.026</t>
        </is>
      </c>
    </row>
    <row r="1722">
      <c r="A1722" t="inlineStr">
        <is>
          <t>ALZHEIMERS DISEASE INITIATIVE: SPECIALIZED SUPPORTIVE SERVICES PROJECT (ADI-SSS) THRU PREVENTION AND PUBLIC HEALTH FUNDS (PPHF)</t>
        </is>
      </c>
      <c r="B1722" t="inlineStr">
        <is>
          <t>93.763</t>
        </is>
      </c>
    </row>
    <row r="1723">
      <c r="A1723" t="inlineStr">
        <is>
          <t>TRIBAL COURTS TRUST REFORM INITIATIVE</t>
        </is>
      </c>
      <c r="B1723" t="inlineStr">
        <is>
          <t>15.147</t>
        </is>
      </c>
    </row>
    <row r="1724">
      <c r="A1724" t="inlineStr">
        <is>
          <t>OFFICE OF THE SPECIAL TRUSTEE FOR AMERICAN INDIANS, FIELD OPERATIONS</t>
        </is>
      </c>
      <c r="B1724" t="inlineStr">
        <is>
          <t>15.155</t>
        </is>
      </c>
    </row>
    <row r="1725">
      <c r="A1725" t="inlineStr">
        <is>
          <t>INDIAN CHILD AND FAMILY EDUCATION</t>
        </is>
      </c>
      <c r="B1725" t="inlineStr">
        <is>
          <t>15.043</t>
        </is>
      </c>
    </row>
    <row r="1726">
      <c r="A1726" t="inlineStr">
        <is>
          <t>EASTERN NEVADA CONSERVATION, RECREATION AND DEVELOPMENT</t>
        </is>
      </c>
      <c r="B1726" t="inlineStr">
        <is>
          <t>15.017</t>
        </is>
      </c>
    </row>
    <row r="1727">
      <c r="A1727" t="inlineStr">
        <is>
          <t>STATE HEALTH INSURANCE ASSISTANCE PROGRAM</t>
        </is>
      </c>
      <c r="B1727" t="inlineStr">
        <is>
          <t>93.324</t>
        </is>
      </c>
    </row>
    <row r="1728">
      <c r="A1728" t="inlineStr">
        <is>
          <t>JOINT FIRE SCIENCE PROGRAM</t>
        </is>
      </c>
      <c r="B1728" t="inlineStr">
        <is>
          <t>15.232</t>
        </is>
      </c>
    </row>
    <row r="1729">
      <c r="A1729" t="inlineStr">
        <is>
          <t>PARALYSIS RESOURCE CENTER</t>
        </is>
      </c>
      <c r="B1729" t="inlineStr">
        <is>
          <t>93.325</t>
        </is>
      </c>
    </row>
    <row r="1730">
      <c r="A1730" t="inlineStr">
        <is>
          <t>INDIAN GRADUATE STUDENT SCHOLARSHIPS</t>
        </is>
      </c>
      <c r="B1730" t="inlineStr">
        <is>
          <t>15.059</t>
        </is>
      </c>
    </row>
    <row r="1731">
      <c r="A1731" t="inlineStr">
        <is>
          <t>ASSISTANCE TO TRIBALLY CONTROLLED COMMUNITY COLLEGES AND UNIVERSITIES</t>
        </is>
      </c>
      <c r="B1731" t="inlineStr">
        <is>
          <t>15.027</t>
        </is>
      </c>
    </row>
    <row r="1732">
      <c r="A1732" t="inlineStr">
        <is>
          <t>GOOD NEIGHBOR AUTHORITY</t>
        </is>
      </c>
      <c r="B1732" t="inlineStr">
        <is>
          <t>15.015</t>
        </is>
      </c>
    </row>
    <row r="1733">
      <c r="A1733" t="inlineStr">
        <is>
          <t>FORESTRY ON INDIAN LANDS</t>
        </is>
      </c>
      <c r="B1733" t="inlineStr">
        <is>
          <t>15.035</t>
        </is>
      </c>
    </row>
    <row r="1734">
      <c r="A1734" t="inlineStr">
        <is>
          <t>ROAD MAINTENANCE INDIAN ROADS</t>
        </is>
      </c>
      <c r="B1734" t="inlineStr">
        <is>
          <t>15.033</t>
        </is>
      </c>
    </row>
    <row r="1735">
      <c r="A1735" t="inlineStr">
        <is>
          <t>RECREATION AND VISITOR SERVICES</t>
        </is>
      </c>
      <c r="B1735" t="inlineStr">
        <is>
          <t>15.225</t>
        </is>
      </c>
    </row>
    <row r="1736">
      <c r="A1736" t="inlineStr">
        <is>
          <t>INDIAN RIGHTS PROTECTION</t>
        </is>
      </c>
      <c r="B1736" t="inlineStr">
        <is>
          <t>15.036</t>
        </is>
      </c>
    </row>
    <row r="1737">
      <c r="A1737" t="inlineStr">
        <is>
          <t>IMPROVEMENT AND REPAIR OF INDIAN DETENTION FACILITIES</t>
        </is>
      </c>
      <c r="B1737" t="inlineStr">
        <is>
          <t>15.063</t>
        </is>
      </c>
    </row>
    <row r="1738">
      <c r="A1738" t="inlineStr">
        <is>
          <t>SAFETY OF DAMS ON INDIAN LANDS</t>
        </is>
      </c>
      <c r="B1738" t="inlineStr">
        <is>
          <t>15.065</t>
        </is>
      </c>
    </row>
    <row r="1739">
      <c r="A1739" t="inlineStr">
        <is>
          <t>RANGELAND RESOURCE MANAGEMENT</t>
        </is>
      </c>
      <c r="B1739" t="inlineStr">
        <is>
          <t>15.237</t>
        </is>
      </c>
    </row>
    <row r="1740">
      <c r="A1740" t="inlineStr">
        <is>
          <t>TRIBAL GREAT LAKES RESTORATION INITIATIVE</t>
        </is>
      </c>
      <c r="B1740" t="inlineStr">
        <is>
          <t>15.066</t>
        </is>
      </c>
    </row>
    <row r="1741">
      <c r="A1741" t="inlineStr">
        <is>
          <t>CULTURAL RESOURCES MANAGEMENT</t>
        </is>
      </c>
      <c r="B1741" t="inlineStr">
        <is>
          <t>15.159</t>
        </is>
      </c>
    </row>
    <row r="1742">
      <c r="A1742" t="inlineStr">
        <is>
          <t>TRIBAL ELECTRIFICATION PROGRAM</t>
        </is>
      </c>
      <c r="B1742" t="inlineStr">
        <is>
          <t>15.165</t>
        </is>
      </c>
    </row>
    <row r="1743">
      <c r="A1743" t="inlineStr">
        <is>
          <t>ELDER JUSTICE ACT  ADULT PROTECTIVE SERVICES</t>
        </is>
      </c>
      <c r="B1743" t="inlineStr">
        <is>
          <t>93.698</t>
        </is>
      </c>
    </row>
    <row r="1744">
      <c r="A1744" t="inlineStr">
        <is>
          <t>TRIBAL COURTS</t>
        </is>
      </c>
      <c r="B1744" t="inlineStr">
        <is>
          <t>15.029</t>
        </is>
      </c>
    </row>
    <row r="1745">
      <c r="A1745" t="inlineStr">
        <is>
          <t>FOCUS ON STUDENT ACHIEVEMENT</t>
        </is>
      </c>
      <c r="B1745" t="inlineStr">
        <is>
          <t>15.149</t>
        </is>
      </c>
    </row>
    <row r="1746">
      <c r="A1746" t="inlineStr">
        <is>
          <t>TRIBAL ENERGY DEVELOPMENT CAPACITY GRANTS</t>
        </is>
      </c>
      <c r="B1746" t="inlineStr">
        <is>
          <t>15.148</t>
        </is>
      </c>
    </row>
    <row r="1747">
      <c r="A1747" t="inlineStr">
        <is>
          <t>TRIBAL SELF-GOVERNANCE</t>
        </is>
      </c>
      <c r="B1747" t="inlineStr">
        <is>
          <t>15.022</t>
        </is>
      </c>
    </row>
    <row r="1748">
      <c r="A1748" t="inlineStr">
        <is>
          <t>FOOD FOR OPPORTUNITY</t>
        </is>
      </c>
      <c r="B1748" t="inlineStr">
        <is>
          <t>10.622</t>
        </is>
      </c>
    </row>
    <row r="1749">
      <c r="A1749" t="inlineStr">
        <is>
          <t>NATIONAL DOMESTIC PREPAREDNESS CONSORTIUM</t>
        </is>
      </c>
      <c r="B1749" t="inlineStr">
        <is>
          <t>97.145</t>
        </is>
      </c>
    </row>
    <row r="1750">
      <c r="A1750" t="inlineStr">
        <is>
          <t>SPECIAL PROGRAMS FOR THE AGING, TITLE III, PART B, GRANTS FOR SUPPORTIVE SERVICES AND SENIOR CENTERS</t>
        </is>
      </c>
      <c r="B1750" t="inlineStr">
        <is>
          <t>93.044</t>
        </is>
      </c>
    </row>
    <row r="1751">
      <c r="A1751" t="inlineStr">
        <is>
          <t>SPECIAL PROGRAMS FOR THE AGING, TITLE IV, AND TITLE II, DISCRETIONARY PROJECTS</t>
        </is>
      </c>
      <c r="B1751" t="inlineStr">
        <is>
          <t>93.048</t>
        </is>
      </c>
    </row>
    <row r="1752">
      <c r="A1752" t="inlineStr">
        <is>
          <t>SPECIAL PROGRAMS FOR THE AGING, TITLE VII, CHAPTER 3, PROGRAMS FOR PREVENTION OF ELDER ABUSE, NEGLECT, AND EXPLOITATION</t>
        </is>
      </c>
      <c r="B1752" t="inlineStr">
        <is>
          <t>93.041</t>
        </is>
      </c>
    </row>
    <row r="1753">
      <c r="A1753" t="inlineStr">
        <is>
          <t>SPECIAL PROGRAMS FOR THE AGING, TITLE III, PART D, DISEASE PREVENTION AND HEALTH PROMOTION SERVICES</t>
        </is>
      </c>
      <c r="B1753" t="inlineStr">
        <is>
          <t>93.043</t>
        </is>
      </c>
    </row>
    <row r="1754">
      <c r="A1754" t="inlineStr">
        <is>
          <t>SPECIAL PROGRAMS FOR THE AGING, TITLE VI, PART A, GRANTS TO INDIAN TRIBES, PART B, GRANTS TO NATIVE HAWAIIANS</t>
        </is>
      </c>
      <c r="B1754" t="inlineStr">
        <is>
          <t>93.047</t>
        </is>
      </c>
    </row>
    <row r="1755">
      <c r="A1755" t="inlineStr">
        <is>
          <t>VA U.S. PARALYMPICS MONTHLY ASSISTANCE ALLOWANCE PROGRAM</t>
        </is>
      </c>
      <c r="B1755" t="inlineStr">
        <is>
          <t>64.037</t>
        </is>
      </c>
    </row>
    <row r="1756">
      <c r="A1756" t="inlineStr">
        <is>
          <t>NATIONAL FAMILY CAREGIVER SUPPORT, TITLE III, PART E</t>
        </is>
      </c>
      <c r="B1756" t="inlineStr">
        <is>
          <t>93.052</t>
        </is>
      </c>
    </row>
    <row r="1757">
      <c r="A1757" t="inlineStr">
        <is>
          <t>NATIONAL FAMILY CAREGIVER SUPPORT, TITLE VI, PART C, GRANTS TO INDIAN TRIBES AND NATIVE HAWAIIANS</t>
        </is>
      </c>
      <c r="B1757" t="inlineStr">
        <is>
          <t>93.054</t>
        </is>
      </c>
    </row>
    <row r="1758">
      <c r="A1758" t="inlineStr">
        <is>
          <t>LIFESPAN RESPITE CARE PROGRAM</t>
        </is>
      </c>
      <c r="B1758" t="inlineStr">
        <is>
          <t>93.072</t>
        </is>
      </c>
    </row>
    <row r="1759">
      <c r="A1759" t="inlineStr">
        <is>
          <t>NUTRITION SERVICES INCENTIVE PROGRAM</t>
        </is>
      </c>
      <c r="B1759" t="inlineStr">
        <is>
          <t>93.053</t>
        </is>
      </c>
    </row>
    <row r="1760">
      <c r="A1760" t="inlineStr">
        <is>
          <t>ALZHEIMER'S DISEASE DEMONSTRATION GRANTS TO STATES</t>
        </is>
      </c>
      <c r="B1760" t="inlineStr">
        <is>
          <t>93.051</t>
        </is>
      </c>
    </row>
    <row r="1761">
      <c r="A1761" t="inlineStr">
        <is>
          <t>SPECIAL PROGRAMS FOR THE AGING, TITLE III, PART C, NUTRITION SERVICES</t>
        </is>
      </c>
      <c r="B1761" t="inlineStr">
        <is>
          <t>93.045</t>
        </is>
      </c>
    </row>
    <row r="1762">
      <c r="A1762" t="inlineStr">
        <is>
          <t>PORT INFRASTRUCTURE DEVELOPMENT PROGRAM</t>
        </is>
      </c>
      <c r="B1762" t="inlineStr">
        <is>
          <t>20.823</t>
        </is>
      </c>
    </row>
    <row r="1763">
      <c r="A1763" t="inlineStr">
        <is>
          <t>MEDICARE ENROLLMENT ASSISTANCE PROGRAM</t>
        </is>
      </c>
      <c r="B1763" t="inlineStr">
        <is>
          <t>93.071</t>
        </is>
      </c>
    </row>
    <row r="1764">
      <c r="A1764" t="inlineStr">
        <is>
          <t>INDIAN ENVIRONMENTAL GENERAL ASSISTANCE PROGRAM (GAP)</t>
        </is>
      </c>
      <c r="B1764" t="inlineStr">
        <is>
          <t>66.926</t>
        </is>
      </c>
    </row>
    <row r="1765">
      <c r="A1765" t="inlineStr">
        <is>
          <t>CENTERS OF EXCELLENCE FOR STORMWATER CONTROL INFRASTRUCTURE TECHNOLOGIES GRANT PROGRAM</t>
        </is>
      </c>
      <c r="B1765" t="inlineStr">
        <is>
          <t>66.49</t>
        </is>
      </c>
    </row>
    <row r="1766">
      <c r="A1766" t="inlineStr">
        <is>
          <t>WATER INFRASTRUCTURE FINANCE AND INNOVATION (WIFIA)</t>
        </is>
      </c>
      <c r="B1766" t="inlineStr">
        <is>
          <t>66.958</t>
        </is>
      </c>
    </row>
    <row r="1767">
      <c r="A1767" t="inlineStr">
        <is>
          <t>STATE DIGITAL EQUITY PLANNING AND CAPACITY GRANT</t>
        </is>
      </c>
      <c r="B1767" t="inlineStr">
        <is>
          <t>11.032</t>
        </is>
      </c>
    </row>
    <row r="1768">
      <c r="A1768" t="inlineStr">
        <is>
          <t>CLIMATE AND ATMOSPHERIC RESEARCH</t>
        </is>
      </c>
      <c r="B1768" t="inlineStr">
        <is>
          <t>11.431</t>
        </is>
      </c>
    </row>
    <row r="1769">
      <c r="A1769" t="inlineStr">
        <is>
          <t>DIGITAL EQUITY COMPETITIVE GRANT PROGRAM</t>
        </is>
      </c>
      <c r="B1769" t="inlineStr">
        <is>
          <t>11.036</t>
        </is>
      </c>
    </row>
    <row r="1770">
      <c r="A1770" t="inlineStr">
        <is>
          <t>BROADBAND EQUITY, ACCESS, AND DEPLOYMENT PROGRAM</t>
        </is>
      </c>
      <c r="B1770" t="inlineStr">
        <is>
          <t>11.035</t>
        </is>
      </c>
    </row>
    <row r="1771">
      <c r="A1771" t="inlineStr">
        <is>
          <t>CONNECTING MINORITY COMMUNITIES PILOT PROGRAM</t>
        </is>
      </c>
      <c r="B1771" t="inlineStr">
        <is>
          <t>11.028</t>
        </is>
      </c>
    </row>
    <row r="1772">
      <c r="A1772" t="inlineStr">
        <is>
          <t>BROADBAND INFRASTRUCTURE PROGRAM</t>
        </is>
      </c>
      <c r="B1772" t="inlineStr">
        <is>
          <t>11.031</t>
        </is>
      </c>
    </row>
    <row r="1773">
      <c r="A1773" t="inlineStr">
        <is>
          <t>MIDDLE MILE (BROADBAND) GRANT PROGRAM</t>
        </is>
      </c>
      <c r="B1773" t="inlineStr">
        <is>
          <t>11.033</t>
        </is>
      </c>
    </row>
    <row r="1774">
      <c r="A1774" t="inlineStr">
        <is>
          <t>TRIBAL BROADBAND CONNECTIVITY PROGRAM</t>
        </is>
      </c>
      <c r="B1774" t="inlineStr">
        <is>
          <t>11.029</t>
        </is>
      </c>
    </row>
    <row r="1775">
      <c r="A1775" t="inlineStr">
        <is>
          <t>MEDICAL ASSISTANCE PROGRAM</t>
        </is>
      </c>
      <c r="B1775" t="inlineStr">
        <is>
          <t>93.778</t>
        </is>
      </c>
    </row>
    <row r="1776">
      <c r="A1776" t="inlineStr">
        <is>
          <t>STATE MEDICAID FRAUD CONTROL UNITS</t>
        </is>
      </c>
      <c r="B1776" t="inlineStr">
        <is>
          <t>93.775</t>
        </is>
      </c>
    </row>
    <row r="1777">
      <c r="A1777" t="inlineStr">
        <is>
          <t>PHMSA PIPELINE SAFETY UNDERGROUND NATURAL GAS STORAGE GRANT</t>
        </is>
      </c>
      <c r="B1777" t="inlineStr">
        <is>
          <t>20.725</t>
        </is>
      </c>
    </row>
    <row r="1778">
      <c r="A1778" t="inlineStr">
        <is>
          <t>NATURAL GAS DISTRIBUTION INFRASTRUCTURE SAFETY AND MODERNIZATION GRANT PROGRAM</t>
        </is>
      </c>
      <c r="B1778" t="inlineStr">
        <is>
          <t>20.708</t>
        </is>
      </c>
    </row>
    <row r="1779">
      <c r="A1779" t="inlineStr">
        <is>
          <t>PIPELINE SAFETY PROGRAM STATE BASE GRANT</t>
        </is>
      </c>
      <c r="B1779" t="inlineStr">
        <is>
          <t>20.7</t>
        </is>
      </c>
    </row>
    <row r="1780">
      <c r="A1780" t="inlineStr">
        <is>
          <t>DIRECT IMPLEMENTATION TRIBAL COOPERATIVE AGREEMENTS</t>
        </is>
      </c>
      <c r="B1780" t="inlineStr">
        <is>
          <t>66.473</t>
        </is>
      </c>
    </row>
    <row r="1781">
      <c r="A1781" t="inlineStr">
        <is>
          <t>OCEAN EXPLORATION</t>
        </is>
      </c>
      <c r="B1781" t="inlineStr">
        <is>
          <t>11.011</t>
        </is>
      </c>
    </row>
    <row r="1782">
      <c r="A1782" t="inlineStr">
        <is>
          <t>CELL AND GENE THERAPY (CGT) ACCESS MODEL</t>
        </is>
      </c>
      <c r="B1782" t="inlineStr">
        <is>
          <t>93.885</t>
        </is>
      </c>
    </row>
    <row r="1783">
      <c r="A1783" t="inlineStr">
        <is>
          <t>STATE GRANTS FOR THE IMPLEMENTATION, ENHANCEMENT, AND EXPANSION OF MEDICAID AND CHIP SCHOOL-BASED SERVICES</t>
        </is>
      </c>
      <c r="B1783" t="inlineStr">
        <is>
          <t>93.771</t>
        </is>
      </c>
    </row>
    <row r="1784">
      <c r="A1784" t="inlineStr">
        <is>
          <t>OCEAN ACIDIFICATION PROGRAM (OAP)</t>
        </is>
      </c>
      <c r="B1784" t="inlineStr">
        <is>
          <t>11.017</t>
        </is>
      </c>
    </row>
    <row r="1785">
      <c r="A1785" t="inlineStr">
        <is>
          <t>COOPERATIVE INSTITUTE (INTER-AGENCY FUNDED ACTIVITIES)</t>
        </is>
      </c>
      <c r="B1785" t="inlineStr">
        <is>
          <t>11.405</t>
        </is>
      </c>
    </row>
    <row r="1786">
      <c r="A1786" t="inlineStr">
        <is>
          <t>PIPELINE EMERGENCY RESPONSE GRANT (PERG)</t>
        </is>
      </c>
      <c r="B1786" t="inlineStr">
        <is>
          <t>20.706</t>
        </is>
      </c>
    </row>
    <row r="1787">
      <c r="A1787" t="inlineStr">
        <is>
          <t>PHMSA PIPELINE SAFETY RESEARCH AND DEVELOPMENT OTHER TRANSACTION AGREEMENTS</t>
        </is>
      </c>
      <c r="B1787" t="inlineStr">
        <is>
          <t>20.723</t>
        </is>
      </c>
    </row>
    <row r="1788">
      <c r="A1788" t="inlineStr">
        <is>
          <t>TECHNICAL ASSISTANCE GRANTS</t>
        </is>
      </c>
      <c r="B1788" t="inlineStr">
        <is>
          <t>20.71</t>
        </is>
      </c>
    </row>
    <row r="1789">
      <c r="A1789" t="inlineStr">
        <is>
          <t>U.S. GEOLOGICAL SURVEY RESEARCH AND DATA COLLECTION</t>
        </is>
      </c>
      <c r="B1789" t="inlineStr">
        <is>
          <t>15.808</t>
        </is>
      </c>
    </row>
    <row r="1790">
      <c r="A1790" t="inlineStr">
        <is>
          <t>WOMEN ON THE WATER (WOW)</t>
        </is>
      </c>
      <c r="B1790" t="inlineStr">
        <is>
          <t>20.821</t>
        </is>
      </c>
    </row>
    <row r="1791">
      <c r="A1791" t="inlineStr">
        <is>
          <t>AIR EMISSIONS AND ENERGY INITIATIVE</t>
        </is>
      </c>
      <c r="B1791" t="inlineStr">
        <is>
          <t>20.817</t>
        </is>
      </c>
    </row>
    <row r="1792">
      <c r="A1792" t="inlineStr">
        <is>
          <t>TANKER SECURITY PROGRAM</t>
        </is>
      </c>
      <c r="B1792" t="inlineStr">
        <is>
          <t>20.825</t>
        </is>
      </c>
    </row>
    <row r="1793">
      <c r="A1793" t="inlineStr">
        <is>
          <t>MARITIME SECURITY FLEET PROGRAM OR SHIP OPERATIONS COOPERATION PROGRAM</t>
        </is>
      </c>
      <c r="B1793" t="inlineStr">
        <is>
          <t>20.813</t>
        </is>
      </c>
    </row>
    <row r="1794">
      <c r="A1794" t="inlineStr">
        <is>
          <t>STATE MARITIME SCHOOLS</t>
        </is>
      </c>
      <c r="B1794" t="inlineStr">
        <is>
          <t>20.806</t>
        </is>
      </c>
    </row>
    <row r="1795">
      <c r="A1795" t="inlineStr">
        <is>
          <t>UNITED STATES MARINE HIGHWAY GRANTS</t>
        </is>
      </c>
      <c r="B1795" t="inlineStr">
        <is>
          <t>20.816</t>
        </is>
      </c>
    </row>
    <row r="1796">
      <c r="A1796" t="inlineStr">
        <is>
          <t>MARITIME STUDIES AND INNOVATIONS</t>
        </is>
      </c>
      <c r="B1796" t="inlineStr">
        <is>
          <t>20.82</t>
        </is>
      </c>
    </row>
    <row r="1797">
      <c r="A1797" t="inlineStr">
        <is>
          <t>CABLE SECURITY FLEET PROGRAM</t>
        </is>
      </c>
      <c r="B1797" t="inlineStr">
        <is>
          <t>20.824</t>
        </is>
      </c>
    </row>
    <row r="1798">
      <c r="A1798" t="inlineStr">
        <is>
          <t>BALLAST WATER TREATMENT TECHNOLOGIES</t>
        </is>
      </c>
      <c r="B1798" t="inlineStr">
        <is>
          <t>20.819</t>
        </is>
      </c>
    </row>
    <row r="1799">
      <c r="A1799" t="inlineStr">
        <is>
          <t>ASSISTANCE TO SMALL SHIPYARDS</t>
        </is>
      </c>
      <c r="B1799" t="inlineStr">
        <is>
          <t>20.814</t>
        </is>
      </c>
    </row>
    <row r="1800">
      <c r="A1800" t="inlineStr">
        <is>
          <t>FEDERAL SHIP FINANCING GUARANTEES</t>
        </is>
      </c>
      <c r="B1800" t="inlineStr">
        <is>
          <t>20.802</t>
        </is>
      </c>
    </row>
    <row r="1801">
      <c r="A1801" t="inlineStr">
        <is>
          <t>CAPITAL CONSTRUCTION FUND</t>
        </is>
      </c>
      <c r="B1801" t="inlineStr">
        <is>
          <t>20.808</t>
        </is>
      </c>
    </row>
    <row r="1802">
      <c r="A1802" t="inlineStr">
        <is>
          <t>CONSTRUCTION RESERVE FUND</t>
        </is>
      </c>
      <c r="B1802" t="inlineStr">
        <is>
          <t>20.812</t>
        </is>
      </c>
    </row>
    <row r="1803">
      <c r="A1803" t="inlineStr">
        <is>
          <t>MARITIME WAR RISK INSURANCE</t>
        </is>
      </c>
      <c r="B1803" t="inlineStr">
        <is>
          <t>20.803</t>
        </is>
      </c>
    </row>
    <row r="1804">
      <c r="A1804" t="inlineStr">
        <is>
          <t>OSM/VISTA AMERICORPS</t>
        </is>
      </c>
      <c r="B1804" t="inlineStr">
        <is>
          <t>15.254</t>
        </is>
      </c>
    </row>
    <row r="1805">
      <c r="A1805" t="inlineStr">
        <is>
          <t>ALTERNATIVE OR INNOVATIVE TREATMENT TECHNOLOGY RESEARCH, DEMONSTRATION, TRAINING, AND HAZARDOUS SUBSTANCE RESEARCH GRANTS</t>
        </is>
      </c>
      <c r="B1805" t="inlineStr">
        <is>
          <t>66.813</t>
        </is>
      </c>
    </row>
    <row r="1806">
      <c r="A1806" t="inlineStr">
        <is>
          <t>ABANDONED MINE LAND RECLAMATION (AMLR)</t>
        </is>
      </c>
      <c r="B1806" t="inlineStr">
        <is>
          <t>15.252</t>
        </is>
      </c>
    </row>
    <row r="1807">
      <c r="A1807" t="inlineStr">
        <is>
          <t>REGULATION OF SURFACE COAL MINING AND SURFACE EFFECTS OF UNDERGROUND COAL MINING</t>
        </is>
      </c>
      <c r="B1807" t="inlineStr">
        <is>
          <t>15.25</t>
        </is>
      </c>
    </row>
    <row r="1808">
      <c r="A1808" t="inlineStr">
        <is>
          <t>NOT-FOR-PROFIT AMD RECLAMATION</t>
        </is>
      </c>
      <c r="B1808" t="inlineStr">
        <is>
          <t>15.253</t>
        </is>
      </c>
    </row>
    <row r="1809">
      <c r="A1809" t="inlineStr">
        <is>
          <t>SCIENCE AND TECHNOLOGY PROJECTS RELATED TO COAL MINING AND RECLAMATION</t>
        </is>
      </c>
      <c r="B1809" t="inlineStr">
        <is>
          <t>15.255</t>
        </is>
      </c>
    </row>
    <row r="1810">
      <c r="A1810" t="inlineStr">
        <is>
          <t>USGS EXPERIENCED SERVICES PROGRAM</t>
        </is>
      </c>
      <c r="B1810" t="inlineStr">
        <is>
          <t>15.072</t>
        </is>
      </c>
    </row>
    <row r="1811">
      <c r="A1811" t="inlineStr">
        <is>
          <t>EARTH MAPPING RESOURCES INITIATIVE</t>
        </is>
      </c>
      <c r="B1811" t="inlineStr">
        <is>
          <t>15.073</t>
        </is>
      </c>
    </row>
    <row r="1812">
      <c r="A1812" t="inlineStr">
        <is>
          <t>ASSISTANCE TO STATE WATER RESOURCES RESEARCH INSTITUTES</t>
        </is>
      </c>
      <c r="B1812" t="inlineStr">
        <is>
          <t>15.805</t>
        </is>
      </c>
    </row>
    <row r="1813">
      <c r="A1813" t="inlineStr">
        <is>
          <t>RESPONSE TO EMERGENCY SITUATIONS AFFECTING PUBLIC WATER SYSTEMS (SDWA 1442B)</t>
        </is>
      </c>
      <c r="B1813" t="inlineStr">
        <is>
          <t>66.489</t>
        </is>
      </c>
    </row>
    <row r="1814">
      <c r="A1814" t="inlineStr">
        <is>
          <t>INTERNATIONAL FINANCIAL ASSISTANCE PROJECTS SPONSORED BY THE OFFICE OF INTERNATIONAL AND TRIBAL AFFAIRS</t>
        </is>
      </c>
      <c r="B1814" t="inlineStr">
        <is>
          <t>66.931</t>
        </is>
      </c>
    </row>
    <row r="1815">
      <c r="A1815" t="inlineStr">
        <is>
          <t>EARTHQUAKE HAZARDS PROGRAM ASSISTANCE</t>
        </is>
      </c>
      <c r="B1815" t="inlineStr">
        <is>
          <t>15.807</t>
        </is>
      </c>
    </row>
    <row r="1816">
      <c r="A1816" t="inlineStr">
        <is>
          <t>NATIONAL COOPERATIVE GEOLOGIC MAPPING</t>
        </is>
      </c>
      <c r="B1816" t="inlineStr">
        <is>
          <t>15.81</t>
        </is>
      </c>
    </row>
    <row r="1817">
      <c r="A1817" t="inlineStr">
        <is>
          <t>COOPERATIVE RESEARCH UNITS</t>
        </is>
      </c>
      <c r="B1817" t="inlineStr">
        <is>
          <t>15.812</t>
        </is>
      </c>
    </row>
    <row r="1818">
      <c r="A1818" t="inlineStr">
        <is>
          <t>NATIONAL GEOLOGICAL AND GEOPHYSICAL DATA PRESERVATION</t>
        </is>
      </c>
      <c r="B1818" t="inlineStr">
        <is>
          <t>15.814</t>
        </is>
      </c>
    </row>
    <row r="1819">
      <c r="A1819" t="inlineStr">
        <is>
          <t>NATIONAL LAND REMOTE SENSING EDUCATION OUTREACH AND RESEARCH</t>
        </is>
      </c>
      <c r="B1819" t="inlineStr">
        <is>
          <t>15.815</t>
        </is>
      </c>
    </row>
    <row r="1820">
      <c r="A1820" t="inlineStr">
        <is>
          <t>NATIONAL GEOSPATIAL PROGRAM: BUILDING THE NATIONAL MAP</t>
        </is>
      </c>
      <c r="B1820" t="inlineStr">
        <is>
          <t>15.817</t>
        </is>
      </c>
    </row>
    <row r="1821">
      <c r="A1821" t="inlineStr">
        <is>
          <t>VOLCANO HAZARDS PROGRAM RESEARCH AND MONITORING</t>
        </is>
      </c>
      <c r="B1821" t="inlineStr">
        <is>
          <t>15.818</t>
        </is>
      </c>
    </row>
    <row r="1822">
      <c r="A1822" t="inlineStr">
        <is>
          <t>NATIONAL AND REGIONAL CLIMATE ADAPTATION SCIENCE CENTERS</t>
        </is>
      </c>
      <c r="B1822" t="inlineStr">
        <is>
          <t>15.82</t>
        </is>
      </c>
    </row>
    <row r="1823">
      <c r="A1823" t="inlineStr">
        <is>
          <t>USGS COOPERATIVE LANDSLIDE HAZARD MAPPING AND ASSESSMENT PROGRAM</t>
        </is>
      </c>
      <c r="B1823" t="inlineStr">
        <is>
          <t>15.821</t>
        </is>
      </c>
    </row>
    <row r="1824">
      <c r="A1824" t="inlineStr">
        <is>
          <t>UPPER MISSISSIPPI RIVER RESTORATION LONG TERM RESOURCE MONITORING</t>
        </is>
      </c>
      <c r="B1824" t="inlineStr">
        <is>
          <t>15.978</t>
        </is>
      </c>
    </row>
    <row r="1825">
      <c r="A1825" t="inlineStr">
        <is>
          <t>NATIONAL GROUND-WATER MONITORING NETWORK</t>
        </is>
      </c>
      <c r="B1825" t="inlineStr">
        <is>
          <t>15.98</t>
        </is>
      </c>
    </row>
    <row r="1826">
      <c r="A1826" t="inlineStr">
        <is>
          <t>WATER USE AND DATA RESEARCH</t>
        </is>
      </c>
      <c r="B1826" t="inlineStr">
        <is>
          <t>15.981</t>
        </is>
      </c>
    </row>
    <row r="1827">
      <c r="A1827" t="inlineStr">
        <is>
          <t>BOATING SAFETY DATA COLLECTION AND ANALYSIS GRANT PROGRAM</t>
        </is>
      </c>
      <c r="B1827" t="inlineStr">
        <is>
          <t>97.136</t>
        </is>
      </c>
    </row>
    <row r="1828">
      <c r="A1828" t="inlineStr">
        <is>
          <t>NATIONAL NONPROFIT ORGANIZATION RECREATIONAL BOATING SAFETY GRANT PROGRAM</t>
        </is>
      </c>
      <c r="B1828" t="inlineStr">
        <is>
          <t>97.135</t>
        </is>
      </c>
    </row>
    <row r="1829">
      <c r="A1829" t="inlineStr">
        <is>
          <t>VA GRANTS FOR ADAPTIVE SPORTS PROGRAMS FOR DISABLED VETERANS AND DISABLED MEMBERS OF THE ARMED FORCES</t>
        </is>
      </c>
      <c r="B1829" t="inlineStr">
        <is>
          <t>64.034</t>
        </is>
      </c>
    </row>
    <row r="1830">
      <c r="A1830" t="inlineStr">
        <is>
          <t>SUPERFUND TECHNICAL ASSISTANCE GRANTS (TAG) FOR COMMUNITY GROUPS AT NATIONAL PRIORITY LIST (NPL) SITES</t>
        </is>
      </c>
      <c r="B1830" t="inlineStr">
        <is>
          <t>66.806</t>
        </is>
      </c>
    </row>
    <row r="1831">
      <c r="A1831" t="inlineStr">
        <is>
          <t>TOXIC SUBSTANCES COMPLIANCE MONITORING COOPERATIVE AGREEMENTS</t>
        </is>
      </c>
      <c r="B1831" t="inlineStr">
        <is>
          <t>66.701</t>
        </is>
      </c>
    </row>
    <row r="1832">
      <c r="A1832" t="inlineStr">
        <is>
          <t>REDUCING EMBODIED GREENHOUSE GAS EMISSIONS FOR CONSTRUCTION MATERIALS AND PRODUCTS</t>
        </is>
      </c>
      <c r="B1832" t="inlineStr">
        <is>
          <t>66.721</t>
        </is>
      </c>
    </row>
    <row r="1833">
      <c r="A1833" t="inlineStr">
        <is>
          <t>INTERNATIONAL PROGRAMS TO SUPPORT THE FREEDOM OF RELIGION OR BELIEF</t>
        </is>
      </c>
      <c r="B1833" t="inlineStr">
        <is>
          <t>19.355</t>
        </is>
      </c>
    </row>
    <row r="1834">
      <c r="A1834" t="inlineStr">
        <is>
          <t>DISABILITY INNOVATION FUND (DIF)</t>
        </is>
      </c>
      <c r="B1834" t="inlineStr">
        <is>
          <t>84.421</t>
        </is>
      </c>
    </row>
    <row r="1835">
      <c r="A1835" t="inlineStr">
        <is>
          <t>TRADITIONALLY UNDERSERVED POPULATIONS</t>
        </is>
      </c>
      <c r="B1835" t="inlineStr">
        <is>
          <t>84.315</t>
        </is>
      </c>
    </row>
    <row r="1836">
      <c r="A1836" t="inlineStr">
        <is>
          <t>GAINING EARLY AWARENESS AND READINESS FOR UNDERGRADUATE PROGRAMS</t>
        </is>
      </c>
      <c r="B1836" t="inlineStr">
        <is>
          <t>84.334</t>
        </is>
      </c>
    </row>
    <row r="1837">
      <c r="A1837" t="inlineStr">
        <is>
          <t>U.S. MERCHANT MARINE ACADEMY</t>
        </is>
      </c>
      <c r="B1837" t="inlineStr">
        <is>
          <t>20.807</t>
        </is>
      </c>
    </row>
    <row r="1838">
      <c r="A1838" t="inlineStr">
        <is>
          <t>NATIONAL WEATHER SERVICE OFFICE OF SCIENCE AND TECHNOLOGY INTEGRATION MODELING PROGRAM</t>
        </is>
      </c>
      <c r="B1838" t="inlineStr">
        <is>
          <t>11.043</t>
        </is>
      </c>
    </row>
    <row r="1839">
      <c r="A1839" t="inlineStr">
        <is>
          <t>PUBLIC WIRELESS SUPPLY CHAIN INNOVATION FUND GRANT PROGRAM</t>
        </is>
      </c>
      <c r="B1839" t="inlineStr">
        <is>
          <t>11.038</t>
        </is>
      </c>
    </row>
    <row r="1840">
      <c r="A1840" t="inlineStr">
        <is>
          <t>REHABILITATION SERVICES INDEPENDENT LIVING SERVICES FOR OLDER INDIVIDUALS WHO ARE BLIND</t>
        </is>
      </c>
      <c r="B1840" t="inlineStr">
        <is>
          <t>84.177</t>
        </is>
      </c>
    </row>
    <row r="1841">
      <c r="A1841" t="inlineStr">
        <is>
          <t>NOAA SMALL BUSINESS INNOVATION RESEARCH (SBIR) PROGRAM</t>
        </is>
      </c>
      <c r="B1841" t="inlineStr">
        <is>
          <t>11.021</t>
        </is>
      </c>
    </row>
    <row r="1842">
      <c r="A1842" t="inlineStr">
        <is>
          <t>REHABILITATION SERVICES VOCATIONAL REHABILITATION GRANTS TO STATES</t>
        </is>
      </c>
      <c r="B1842" t="inlineStr">
        <is>
          <t>84.126</t>
        </is>
      </c>
    </row>
    <row r="1843">
      <c r="A1843" t="inlineStr">
        <is>
          <t>SPECIAL EDUCATION STUDIES AND EVALUATIONS</t>
        </is>
      </c>
      <c r="B1843" t="inlineStr">
        <is>
          <t>84.329</t>
        </is>
      </c>
    </row>
    <row r="1844">
      <c r="A1844" t="inlineStr">
        <is>
          <t>AMERICAN INDIAN VOCATIONAL REHABILITATION SERVICES</t>
        </is>
      </c>
      <c r="B1844" t="inlineStr">
        <is>
          <t>84.25</t>
        </is>
      </c>
    </row>
    <row r="1845">
      <c r="A1845" t="inlineStr">
        <is>
          <t>REHABILITATION SERVICES CLIENT ASSISTANCE PROGRAM</t>
        </is>
      </c>
      <c r="B1845" t="inlineStr">
        <is>
          <t>84.161</t>
        </is>
      </c>
    </row>
    <row r="1846">
      <c r="A1846" t="inlineStr">
        <is>
          <t>STATISTICAL, RESEARCH, AND METHODOLOGY  ASSISTANCE</t>
        </is>
      </c>
      <c r="B1846" t="inlineStr">
        <is>
          <t>11.016</t>
        </is>
      </c>
    </row>
    <row r="1847">
      <c r="A1847" t="inlineStr">
        <is>
          <t>AUGUSTUS F. HAWKINS CENTERS OF EXCELLENCETEACHER PREPARATION AND DEVELOPMENT</t>
        </is>
      </c>
      <c r="B1847" t="inlineStr">
        <is>
          <t>84.428</t>
        </is>
      </c>
    </row>
    <row r="1848">
      <c r="A1848" t="inlineStr">
        <is>
          <t>APPLIED METEOROLOGICAL RESEARCH</t>
        </is>
      </c>
      <c r="B1848" t="inlineStr">
        <is>
          <t>11.468</t>
        </is>
      </c>
    </row>
    <row r="1849">
      <c r="A1849" t="inlineStr">
        <is>
          <t>TRIBAL HOMELAND SECURITY GRANT PROGRAM</t>
        </is>
      </c>
      <c r="B1849" t="inlineStr">
        <is>
          <t>97.15</t>
        </is>
      </c>
    </row>
    <row r="1850">
      <c r="A1850" t="inlineStr">
        <is>
          <t>SHELTER AND SERVICES PROGRAM  COMPETITIVE</t>
        </is>
      </c>
      <c r="B1850" t="inlineStr">
        <is>
          <t>97.149</t>
        </is>
      </c>
    </row>
    <row r="1851">
      <c r="A1851" t="inlineStr">
        <is>
          <t>FIRE PREVENTION &amp; SAFETY</t>
        </is>
      </c>
      <c r="B1851" t="inlineStr">
        <is>
          <t>97.151</t>
        </is>
      </c>
    </row>
    <row r="1852">
      <c r="A1852" t="inlineStr">
        <is>
          <t>GEOGRAPHIC PROGRAMS  LONG ISLAND SOUND PROGRAM</t>
        </is>
      </c>
      <c r="B1852" t="inlineStr">
        <is>
          <t>66.437</t>
        </is>
      </c>
    </row>
    <row r="1853">
      <c r="A1853" t="inlineStr">
        <is>
          <t>NATIONAL COMPUTER FORENSICS INSTITUTE FACILITY EXPANSION GRANT PROGRAM</t>
        </is>
      </c>
      <c r="B1853" t="inlineStr">
        <is>
          <t>97.142</t>
        </is>
      </c>
    </row>
    <row r="1854">
      <c r="A1854" t="inlineStr">
        <is>
          <t>ALLIANCE FOR SYSTEM SAFETY OF UNMANNED AIRCRAFT SYSTEMS THROUGH RESEARCH EXCELLENCE</t>
        </is>
      </c>
      <c r="B1854" t="inlineStr">
        <is>
          <t>97.146</t>
        </is>
      </c>
    </row>
    <row r="1855">
      <c r="A1855" t="inlineStr">
        <is>
          <t>REHABILITATION OF HIGH HAZARD POTENTIAL DAMS GRANT PROGRAM</t>
        </is>
      </c>
      <c r="B1855" t="inlineStr">
        <is>
          <t>97.152</t>
        </is>
      </c>
    </row>
    <row r="1856">
      <c r="A1856" t="inlineStr">
        <is>
          <t>NATIONAL EARTHQUAKE HAZARDS REDUCTION PROGRAM (NEHRP) MULTI-STATE AND NATIONAL ASSISTANCE (MSNEA) GRANT PROGRAM</t>
        </is>
      </c>
      <c r="B1856" t="inlineStr">
        <is>
          <t>97.147</t>
        </is>
      </c>
    </row>
    <row r="1857">
      <c r="A1857" t="inlineStr">
        <is>
          <t>NATIONAL CYBERSECURITY PREPAREDNESS CONSORTIUM</t>
        </is>
      </c>
      <c r="B1857" t="inlineStr">
        <is>
          <t>97.148</t>
        </is>
      </c>
    </row>
    <row r="1858">
      <c r="A1858" t="inlineStr">
        <is>
          <t>PEST MANAGEMENT AND VECTOR CONTROL RESEARCH</t>
        </is>
      </c>
      <c r="B1858" t="inlineStr">
        <is>
          <t>12.355</t>
        </is>
      </c>
    </row>
    <row r="1859">
      <c r="A1859" t="inlineStr">
        <is>
          <t>NATIONAL OCEANIC AND ATMOSPHERIC ADMINISTRATION (NOAA) COOPERATIVE INSTITUTES</t>
        </is>
      </c>
      <c r="B1859" t="inlineStr">
        <is>
          <t>11.432</t>
        </is>
      </c>
    </row>
    <row r="1860">
      <c r="A1860" t="inlineStr">
        <is>
          <t>VA HOMELESS PROVIDERS GRANT AND PER DIEM PROGRAM</t>
        </is>
      </c>
      <c r="B1860" t="inlineStr">
        <is>
          <t>64.024</t>
        </is>
      </c>
    </row>
    <row r="1861">
      <c r="A1861" t="inlineStr">
        <is>
          <t>LEGACY RESOURCE MANAGEMENT PROGRAM</t>
        </is>
      </c>
      <c r="B1861" t="inlineStr">
        <is>
          <t>12.632</t>
        </is>
      </c>
    </row>
    <row r="1862">
      <c r="A1862" t="inlineStr">
        <is>
          <t>VETERANS LEGACY GRANTS PROGRAM</t>
        </is>
      </c>
      <c r="B1862" t="inlineStr">
        <is>
          <t>64.204</t>
        </is>
      </c>
    </row>
    <row r="1863">
      <c r="A1863" t="inlineStr">
        <is>
          <t>VETERANS TRANSPORTATION PROGRAM</t>
        </is>
      </c>
      <c r="B1863" t="inlineStr">
        <is>
          <t>64.035</t>
        </is>
      </c>
    </row>
    <row r="1864">
      <c r="A1864" t="inlineStr">
        <is>
          <t>GREAT APE CONSERVATION FUND - AFRICA</t>
        </is>
      </c>
      <c r="B1864" t="inlineStr">
        <is>
          <t>15.629</t>
        </is>
      </c>
    </row>
    <row r="1865">
      <c r="A1865" t="inlineStr">
        <is>
          <t>FISH AND AQUATIC CONSERVATION - AQUATIC INVASIVE SPECIES</t>
        </is>
      </c>
      <c r="B1865" t="inlineStr">
        <is>
          <t>15.608</t>
        </is>
      </c>
    </row>
    <row r="1866">
      <c r="A1866" t="inlineStr">
        <is>
          <t>EHB-BENCHMARK PLAN MODERNIZATION GRANT FOR STATES WITH A FEDERALLY-FACILITATED EXCHANGE</t>
        </is>
      </c>
      <c r="B1866" t="inlineStr">
        <is>
          <t>93.679</t>
        </is>
      </c>
    </row>
    <row r="1867">
      <c r="A1867" t="inlineStr">
        <is>
          <t>CRIME VICTIM COMPENSATION</t>
        </is>
      </c>
      <c r="B1867" t="inlineStr">
        <is>
          <t>16.576</t>
        </is>
      </c>
    </row>
    <row r="1868">
      <c r="A1868" t="inlineStr">
        <is>
          <t>FARM TO SCHOOL STATE FORMULA GRANT</t>
        </is>
      </c>
      <c r="B1868" t="inlineStr">
        <is>
          <t>10.645</t>
        </is>
      </c>
    </row>
    <row r="1869">
      <c r="A1869" t="inlineStr">
        <is>
          <t>ABANDONED HARDROCK MINE RECLAMATION (AHMR/AML) GRANTS</t>
        </is>
      </c>
      <c r="B1869" t="inlineStr">
        <is>
          <t>15.099</t>
        </is>
      </c>
    </row>
    <row r="1870">
      <c r="A1870" t="inlineStr">
        <is>
          <t>RHINOCEROS AND TIGER CONSERVATION FUND</t>
        </is>
      </c>
      <c r="B1870" t="inlineStr">
        <is>
          <t>15.619</t>
        </is>
      </c>
    </row>
    <row r="1871">
      <c r="A1871" t="inlineStr">
        <is>
          <t>ZOONOTIC DISEASE INITIATIVE</t>
        </is>
      </c>
      <c r="B1871" t="inlineStr">
        <is>
          <t>15.069</t>
        </is>
      </c>
    </row>
    <row r="1872">
      <c r="A1872" t="inlineStr">
        <is>
          <t>COOPERATIVE ECOSYSTEM STUDIES UNITS</t>
        </is>
      </c>
      <c r="B1872" t="inlineStr">
        <is>
          <t>15.678</t>
        </is>
      </c>
    </row>
    <row r="1873">
      <c r="A1873" t="inlineStr">
        <is>
          <t>FEDERAL HISTORIC PRESERVATION TAX INCENTIVE</t>
        </is>
      </c>
      <c r="B1873" t="inlineStr">
        <is>
          <t>15.961</t>
        </is>
      </c>
    </row>
    <row r="1874">
      <c r="A1874" t="inlineStr">
        <is>
          <t>BATTLEFIELD LAND ACQUISITION GRANTS</t>
        </is>
      </c>
      <c r="B1874" t="inlineStr">
        <is>
          <t>15.928</t>
        </is>
      </c>
    </row>
    <row r="1875">
      <c r="A1875" t="inlineStr">
        <is>
          <t>GROUNDWORK - BROWNFIELD TO GREENSPACE</t>
        </is>
      </c>
      <c r="B1875" t="inlineStr">
        <is>
          <t>15.965</t>
        </is>
      </c>
    </row>
    <row r="1876">
      <c r="A1876" t="inlineStr">
        <is>
          <t>NATIONAL TRAILS SYSTEM PROJECTS</t>
        </is>
      </c>
      <c r="B1876" t="inlineStr">
        <is>
          <t>15.935</t>
        </is>
      </c>
    </row>
    <row r="1877">
      <c r="A1877" t="inlineStr">
        <is>
          <t>CHALLENGE COST SHARE</t>
        </is>
      </c>
      <c r="B1877" t="inlineStr">
        <is>
          <t>15.943</t>
        </is>
      </c>
    </row>
    <row r="1878">
      <c r="A1878" t="inlineStr">
        <is>
          <t>COOPERATIVE MANAGEMENT OF EBEY'S LANDING NATIONAL HISTORICAL RESERVE.</t>
        </is>
      </c>
      <c r="B1878" t="inlineStr">
        <is>
          <t>15.956</t>
        </is>
      </c>
    </row>
    <row r="1879">
      <c r="A1879" t="inlineStr">
        <is>
          <t>ROUTE 66 CORRIDOR PRESERVATION</t>
        </is>
      </c>
      <c r="B1879" t="inlineStr">
        <is>
          <t>15.958</t>
        </is>
      </c>
    </row>
    <row r="1880">
      <c r="A1880" t="inlineStr">
        <is>
          <t>GREAT LAKES FISH AND WILDLIFE RESTORATION ACT</t>
        </is>
      </c>
      <c r="B1880" t="inlineStr">
        <is>
          <t>15.688</t>
        </is>
      </c>
    </row>
    <row r="1881">
      <c r="A1881" t="inlineStr">
        <is>
          <t>NATIONAL CENTER FOR PRESERVATION TECHNOLOGY AND TRAINING</t>
        </is>
      </c>
      <c r="B1881" t="inlineStr">
        <is>
          <t>15.923</t>
        </is>
      </c>
    </row>
    <row r="1882">
      <c r="A1882" t="inlineStr">
        <is>
          <t>HISTORIC PRESERVATION FUND GRANTS-IN-AID FOR COMPETITIVE GRANTS</t>
        </is>
      </c>
      <c r="B1882" t="inlineStr">
        <is>
          <t>15.966</t>
        </is>
      </c>
    </row>
    <row r="1883">
      <c r="A1883" t="inlineStr">
        <is>
          <t>BOSTON AFRICAN-AMERICAN NATIONAL HISTORIC SITE</t>
        </is>
      </c>
      <c r="B1883" t="inlineStr">
        <is>
          <t>15.938</t>
        </is>
      </c>
    </row>
    <row r="1884">
      <c r="A1884" t="inlineStr">
        <is>
          <t>MIGRATORY BIRD JOINT VENTURES</t>
        </is>
      </c>
      <c r="B1884" t="inlineStr">
        <is>
          <t>15.637</t>
        </is>
      </c>
    </row>
    <row r="1885">
      <c r="A1885" t="inlineStr">
        <is>
          <t>NATURAL RESOURCE STEWARDSHIP</t>
        </is>
      </c>
      <c r="B1885" t="inlineStr">
        <is>
          <t>15.944</t>
        </is>
      </c>
    </row>
    <row r="1886">
      <c r="A1886" t="inlineStr">
        <is>
          <t>COASTAL IMPACT ASSISTANCE</t>
        </is>
      </c>
      <c r="B1886" t="inlineStr">
        <is>
          <t>15.668</t>
        </is>
      </c>
    </row>
    <row r="1887">
      <c r="A1887" t="inlineStr">
        <is>
          <t>NATIONAL WILD AND SCENIC RIVERS SYSTEM</t>
        </is>
      </c>
      <c r="B1887" t="inlineStr">
        <is>
          <t>15.962</t>
        </is>
      </c>
    </row>
    <row r="1888">
      <c r="A1888" t="inlineStr">
        <is>
          <t>NATIONAL PARK SERVICE CONSERVATION, PROTECTION, OUTREACH, AND EDUCATION</t>
        </is>
      </c>
      <c r="B1888" t="inlineStr">
        <is>
          <t>15.954</t>
        </is>
      </c>
    </row>
    <row r="1889">
      <c r="A1889" t="inlineStr">
        <is>
          <t>ENVIRONMENTAL OUTREACH AND CONSERVATION - NORTH CASCADES</t>
        </is>
      </c>
      <c r="B1889" t="inlineStr">
        <is>
          <t>15.942</t>
        </is>
      </c>
    </row>
    <row r="1890">
      <c r="A1890" t="inlineStr">
        <is>
          <t>GREAT APE CONSERVATION FUND-ASIA</t>
        </is>
      </c>
      <c r="B1890" t="inlineStr">
        <is>
          <t>15.689</t>
        </is>
      </c>
    </row>
    <row r="1891">
      <c r="A1891" t="inlineStr">
        <is>
          <t>SAVE AMERICA'S TREASURES</t>
        </is>
      </c>
      <c r="B1891" t="inlineStr">
        <is>
          <t>15.929</t>
        </is>
      </c>
    </row>
    <row r="1892">
      <c r="A1892" t="inlineStr">
        <is>
          <t>HISTORIC PRESERVATION FUND GRANTS-IN-AID</t>
        </is>
      </c>
      <c r="B1892" t="inlineStr">
        <is>
          <t>15.904</t>
        </is>
      </c>
    </row>
    <row r="1893">
      <c r="A1893" t="inlineStr">
        <is>
          <t>MARTIN LUTHER KING JUNIOR NATIONAL HISTORIC SITE AND PRESERVATION DISTRICT</t>
        </is>
      </c>
      <c r="B1893" t="inlineStr">
        <is>
          <t>15.955</t>
        </is>
      </c>
    </row>
    <row r="1894">
      <c r="A1894" t="inlineStr">
        <is>
          <t>PRESERVATION OF JAPANESE AMERICAN CONFINEMENT SITES</t>
        </is>
      </c>
      <c r="B1894" t="inlineStr">
        <is>
          <t>15.933</t>
        </is>
      </c>
    </row>
    <row r="1895">
      <c r="A1895" t="inlineStr">
        <is>
          <t>PRESERVATION OF HISTORIC STRUCTURES ON THE CAMPUSES OF HISTORICALLY BLACK COLLEGES AND UNIVERSITIES (HBCUS).</t>
        </is>
      </c>
      <c r="B1895" t="inlineStr">
        <is>
          <t>15.932</t>
        </is>
      </c>
    </row>
    <row r="1896">
      <c r="A1896" t="inlineStr">
        <is>
          <t>MARINE TURTLE CONSERVATION FUND</t>
        </is>
      </c>
      <c r="B1896" t="inlineStr">
        <is>
          <t>15.645</t>
        </is>
      </c>
    </row>
    <row r="1897">
      <c r="A1897" t="inlineStr">
        <is>
          <t>9/11 MEMORIAL ACT GRANT PROGRAM</t>
        </is>
      </c>
      <c r="B1897" t="inlineStr">
        <is>
          <t>15.964</t>
        </is>
      </c>
    </row>
    <row r="1898">
      <c r="A1898" t="inlineStr">
        <is>
          <t>DOI - HQ EXPERIENCED SERVICES PROGRAM</t>
        </is>
      </c>
      <c r="B1898" t="inlineStr">
        <is>
          <t>15.089</t>
        </is>
      </c>
    </row>
    <row r="1899">
      <c r="A1899" t="inlineStr">
        <is>
          <t>FISH AND WILDLIFE COORDINATION AND ASSISTANCE</t>
        </is>
      </c>
      <c r="B1899" t="inlineStr">
        <is>
          <t>15.664</t>
        </is>
      </c>
    </row>
    <row r="1900">
      <c r="A1900" t="inlineStr">
        <is>
          <t>GREAT LAKES SEA LAMPREY CONTROL</t>
        </is>
      </c>
      <c r="B1900" t="inlineStr">
        <is>
          <t>15.687</t>
        </is>
      </c>
    </row>
    <row r="1901">
      <c r="A1901" t="inlineStr">
        <is>
          <t>SOUTHWEST BORDER RESOURCE PROTECTION PROGRAM</t>
        </is>
      </c>
      <c r="B1901" t="inlineStr">
        <is>
          <t>15.963</t>
        </is>
      </c>
    </row>
    <row r="1902">
      <c r="A1902" t="inlineStr">
        <is>
          <t>RHINOCEROS CONSERVATION FUND-AFRICA</t>
        </is>
      </c>
      <c r="B1902" t="inlineStr">
        <is>
          <t>15.69</t>
        </is>
      </c>
    </row>
    <row r="1903">
      <c r="A1903" t="inlineStr">
        <is>
          <t>MISSISSIPPI NATIONAL RIVER AND RECREATION AREA STATE AND LOCAL ASSISTANCE</t>
        </is>
      </c>
      <c r="B1903" t="inlineStr">
        <is>
          <t>15.941</t>
        </is>
      </c>
    </row>
    <row r="1904">
      <c r="A1904" t="inlineStr">
        <is>
          <t>SNAP-ED TOOLKIT</t>
        </is>
      </c>
      <c r="B1904" t="inlineStr">
        <is>
          <t>10.533</t>
        </is>
      </c>
    </row>
    <row r="1905">
      <c r="A1905" t="inlineStr">
        <is>
          <t>NATIONAL HISTORIC LANDMARK</t>
        </is>
      </c>
      <c r="B1905" t="inlineStr">
        <is>
          <t>15.912</t>
        </is>
      </c>
    </row>
    <row r="1906">
      <c r="A1906" t="inlineStr">
        <is>
          <t>BUREAU OF OCEAN ENERGY MANAGEMENT RENEWABLE ENERGY</t>
        </is>
      </c>
      <c r="B1906" t="inlineStr">
        <is>
          <t>15.408</t>
        </is>
      </c>
    </row>
    <row r="1907">
      <c r="A1907" t="inlineStr">
        <is>
          <t>AMERICAN BATTLEFIELD PROTECTION</t>
        </is>
      </c>
      <c r="B1907" t="inlineStr">
        <is>
          <t>15.926</t>
        </is>
      </c>
    </row>
    <row r="1908">
      <c r="A1908" t="inlineStr">
        <is>
          <t>NATIONAL MARITIME HERITAGE GRANTS</t>
        </is>
      </c>
      <c r="B1908" t="inlineStr">
        <is>
          <t>15.925</t>
        </is>
      </c>
    </row>
    <row r="1909">
      <c r="A1909" t="inlineStr">
        <is>
          <t>NATIVE AMERICAN GRAVES PROTECTION AND REPATRIATION ACT</t>
        </is>
      </c>
      <c r="B1909" t="inlineStr">
        <is>
          <t>15.922</t>
        </is>
      </c>
    </row>
    <row r="1910">
      <c r="A1910" t="inlineStr">
        <is>
          <t>KEWEENAW NATIONAL HISTORICAL PARK (NHP) PRESERVATION GRANTS</t>
        </is>
      </c>
      <c r="B1910" t="inlineStr">
        <is>
          <t>15.407</t>
        </is>
      </c>
    </row>
    <row r="1911">
      <c r="A1911" t="inlineStr">
        <is>
          <t>NATIONAL PARK SERVICE CENTENNIAL CHALLENGE</t>
        </is>
      </c>
      <c r="B1911" t="inlineStr">
        <is>
          <t>15.406</t>
        </is>
      </c>
    </row>
    <row r="1912">
      <c r="A1912" t="inlineStr">
        <is>
          <t>EXPERIENCED SERVICES PROGRAM (ESP)</t>
        </is>
      </c>
      <c r="B1912" t="inlineStr">
        <is>
          <t>15.079</t>
        </is>
      </c>
    </row>
    <row r="1913">
      <c r="A1913" t="inlineStr">
        <is>
          <t>PACIFIC NORTHWEST AND HAWAIIAN ISLANDS ARTS</t>
        </is>
      </c>
      <c r="B1913" t="inlineStr">
        <is>
          <t>15.071</t>
        </is>
      </c>
    </row>
    <row r="1914">
      <c r="A1914" t="inlineStr">
        <is>
          <t>RIVERS, TRAILS AND CONSERVATION ASSISTANCE</t>
        </is>
      </c>
      <c r="B1914" t="inlineStr">
        <is>
          <t>15.921</t>
        </is>
      </c>
    </row>
    <row r="1915">
      <c r="A1915" t="inlineStr">
        <is>
          <t>NATIONAL WILDLAND FIRE MANAGEMENT AND NATURAL RESOURCE TRAINING AND WORKFORCE DEVELOPMENT</t>
        </is>
      </c>
      <c r="B1915" t="inlineStr">
        <is>
          <t>15.969</t>
        </is>
      </c>
    </row>
    <row r="1916">
      <c r="A1916" t="inlineStr">
        <is>
          <t>CHESAPEAKE BAY GATEWAYS NETWORK</t>
        </is>
      </c>
      <c r="B1916" t="inlineStr">
        <is>
          <t>15.93</t>
        </is>
      </c>
    </row>
    <row r="1917">
      <c r="A1917" t="inlineStr">
        <is>
          <t>OUTDOOR RECREATION ACQUISITION, DEVELOPMENT AND PLANNING</t>
        </is>
      </c>
      <c r="B1917" t="inlineStr">
        <is>
          <t>15.916</t>
        </is>
      </c>
    </row>
    <row r="1918">
      <c r="A1918" t="inlineStr">
        <is>
          <t>CULTURAL RESOURCES MANAGEMENT</t>
        </is>
      </c>
      <c r="B1918" t="inlineStr">
        <is>
          <t>15.946</t>
        </is>
      </c>
    </row>
    <row r="1919">
      <c r="A1919" t="inlineStr">
        <is>
          <t>YOUTH AND VETERAN ORGANIZATIONS CONSERVATION ACTIVITIES</t>
        </is>
      </c>
      <c r="B1919" t="inlineStr">
        <is>
          <t>15.931</t>
        </is>
      </c>
    </row>
    <row r="1920">
      <c r="A1920" t="inlineStr">
        <is>
          <t>SEPTEMBER 11 NATIONAL MEMORIAL TRAIL</t>
        </is>
      </c>
      <c r="B1920" t="inlineStr">
        <is>
          <t>15.991</t>
        </is>
      </c>
    </row>
    <row r="1921">
      <c r="A1921" t="inlineStr">
        <is>
          <t>EMERGENCY SUPPLEMENTAL HISTORIC PRESERVATION FUND</t>
        </is>
      </c>
      <c r="B1921" t="inlineStr">
        <is>
          <t>15.957</t>
        </is>
      </c>
    </row>
    <row r="1922">
      <c r="A1922" t="inlineStr">
        <is>
          <t>ECA INDIVIDUAL GRANTS</t>
        </is>
      </c>
      <c r="B1922" t="inlineStr">
        <is>
          <t>19.45</t>
        </is>
      </c>
    </row>
    <row r="1923">
      <c r="A1923" t="inlineStr">
        <is>
          <t>SPECIAL INTERNATIONAL EXCHANGE GRANT PROGRAMS</t>
        </is>
      </c>
      <c r="B1923" t="inlineStr">
        <is>
          <t>19.451</t>
        </is>
      </c>
    </row>
    <row r="1924">
      <c r="A1924" t="inlineStr">
        <is>
          <t>CULTURAL, TECHNICAL AND EDUCATIONAL CENTERS</t>
        </is>
      </c>
      <c r="B1924" t="inlineStr">
        <is>
          <t>19.015</t>
        </is>
      </c>
    </row>
    <row r="1925">
      <c r="A1925" t="inlineStr">
        <is>
          <t>ACADEMIC EXCHANGE PROGRAMS - UNDERGRADUATE PROGRAMS</t>
        </is>
      </c>
      <c r="B1925" t="inlineStr">
        <is>
          <t>19.009</t>
        </is>
      </c>
    </row>
    <row r="1926">
      <c r="A1926" t="inlineStr">
        <is>
          <t>ECA U.S. SPEAKER PROGRAM</t>
        </is>
      </c>
      <c r="B1926" t="inlineStr">
        <is>
          <t>19.44</t>
        </is>
      </c>
    </row>
    <row r="1927">
      <c r="A1927" t="inlineStr">
        <is>
          <t>PROFESSIONAL AND CULTURAL EXCHANGE PROGRAMS - SPECIAL PROFESSIONAL AND CULTURAL PROGRAMS</t>
        </is>
      </c>
      <c r="B1927" t="inlineStr">
        <is>
          <t>19.012</t>
        </is>
      </c>
    </row>
    <row r="1928">
      <c r="A1928" t="inlineStr">
        <is>
          <t>INTERNATIONAL EXCHANGE ALUMNI PROGRAMS</t>
        </is>
      </c>
      <c r="B1928" t="inlineStr">
        <is>
          <t>19.452</t>
        </is>
      </c>
    </row>
    <row r="1929">
      <c r="A1929" t="inlineStr">
        <is>
          <t>ACADEMIC EXCHANGE PROGRAMS - SPECIAL ACADEMIC EXCHANGE PROGRAMS</t>
        </is>
      </c>
      <c r="B1929" t="inlineStr">
        <is>
          <t>19.011</t>
        </is>
      </c>
    </row>
    <row r="1930">
      <c r="A1930" t="inlineStr">
        <is>
          <t>ACADEMIC EXCHANGE PROGRAMS - EDUCATIONAL ADVISING AND STUDENT SERVICES</t>
        </is>
      </c>
      <c r="B1930" t="inlineStr">
        <is>
          <t>19.432</t>
        </is>
      </c>
    </row>
    <row r="1931">
      <c r="A1931" t="inlineStr">
        <is>
          <t>EDUCATIONAL AND CULTURAL EXCHANGE PROGRAMS APPROPRIATION OVERSEAS GRANTS</t>
        </is>
      </c>
      <c r="B1931" t="inlineStr">
        <is>
          <t>19.022</t>
        </is>
      </c>
    </row>
    <row r="1932">
      <c r="A1932" t="inlineStr">
        <is>
          <t>DISPOSAL OF FEDERAL SURPLUS REAL PROPERTY</t>
        </is>
      </c>
      <c r="B1932" t="inlineStr">
        <is>
          <t>39.002</t>
        </is>
      </c>
    </row>
    <row r="1933">
      <c r="A1933" t="inlineStr">
        <is>
          <t>ACADEMIC EXCHANGE PROGRAMS - ENGLISH LANGUAGE PROGRAMS</t>
        </is>
      </c>
      <c r="B1933" t="inlineStr">
        <is>
          <t>19.421</t>
        </is>
      </c>
    </row>
    <row r="1934">
      <c r="A1934" t="inlineStr">
        <is>
          <t>PROFESSIONAL AND CULTURAL EXCHANGE PROGRAMS - INTERNATIONAL VISITOR LEADERSHIP PROGRAM</t>
        </is>
      </c>
      <c r="B1934" t="inlineStr">
        <is>
          <t>19.402</t>
        </is>
      </c>
    </row>
    <row r="1935">
      <c r="A1935" t="inlineStr">
        <is>
          <t>ACADEMIC EXCHANGE PROGRAMS - TEACHERS</t>
        </is>
      </c>
      <c r="B1935" t="inlineStr">
        <is>
          <t>19.408</t>
        </is>
      </c>
    </row>
    <row r="1936">
      <c r="A1936" t="inlineStr">
        <is>
          <t>ACADEMIC EXCHANGE PROGRAMS - SCHOLARS</t>
        </is>
      </c>
      <c r="B1936" t="inlineStr">
        <is>
          <t>19.401</t>
        </is>
      </c>
    </row>
    <row r="1937">
      <c r="A1937" t="inlineStr">
        <is>
          <t>ECA  AMERICAN SPACES</t>
        </is>
      </c>
      <c r="B1937" t="inlineStr">
        <is>
          <t>19.441</t>
        </is>
      </c>
    </row>
    <row r="1938">
      <c r="A1938" t="inlineStr">
        <is>
          <t>ACADEMIC EXCHANGE PROGRAMS - GRADUATE STUDENTS</t>
        </is>
      </c>
      <c r="B1938" t="inlineStr">
        <is>
          <t>19.4</t>
        </is>
      </c>
    </row>
    <row r="1939">
      <c r="A1939" t="inlineStr">
        <is>
          <t>PROFESSIONAL AND CULTURAL EXCHANGE PROGRAMS - CITIZEN EXCHANGES</t>
        </is>
      </c>
      <c r="B1939" t="inlineStr">
        <is>
          <t>19.415</t>
        </is>
      </c>
    </row>
    <row r="1940">
      <c r="A1940" t="inlineStr">
        <is>
          <t>ACADEMIC EXCHANGE PROGRAMS - HUBERT H. HUMPHREY FELLOWSHIP PROGRAM</t>
        </is>
      </c>
      <c r="B1940" t="inlineStr">
        <is>
          <t>19.01</t>
        </is>
      </c>
    </row>
    <row r="1941">
      <c r="A1941" t="inlineStr">
        <is>
          <t>INTERNATIONAL SCIENCE AND EDUCATION GRANTS</t>
        </is>
      </c>
      <c r="B1941" t="inlineStr">
        <is>
          <t>10.305</t>
        </is>
      </c>
    </row>
    <row r="1942">
      <c r="A1942" t="inlineStr">
        <is>
          <t>COOPERATIVE LANDSCAPE CONSERVATION</t>
        </is>
      </c>
      <c r="B1942" t="inlineStr">
        <is>
          <t>15.669</t>
        </is>
      </c>
    </row>
    <row r="1943">
      <c r="A1943" t="inlineStr">
        <is>
          <t>LATIN AMERICA AND CARIBBEAN REGIONAL</t>
        </is>
      </c>
      <c r="B1943" t="inlineStr">
        <is>
          <t>15.64</t>
        </is>
      </c>
    </row>
    <row r="1944">
      <c r="A1944" t="inlineStr">
        <is>
          <t>TIWAHE HOUSING</t>
        </is>
      </c>
      <c r="B1944" t="inlineStr">
        <is>
          <t>15.162</t>
        </is>
      </c>
    </row>
    <row r="1945">
      <c r="A1945" t="inlineStr">
        <is>
          <t>IRONWORKER TRAINING</t>
        </is>
      </c>
      <c r="B1945" t="inlineStr">
        <is>
          <t>15.146</t>
        </is>
      </c>
    </row>
    <row r="1946">
      <c r="A1946" t="inlineStr">
        <is>
          <t>HURRICANE SANDY DISASTER RELIEF ACTIVITIES-FWS</t>
        </is>
      </c>
      <c r="B1946" t="inlineStr">
        <is>
          <t>15.677</t>
        </is>
      </c>
    </row>
    <row r="1947">
      <c r="A1947" t="inlineStr">
        <is>
          <t>TRIBAL EDUCATION DEPARTMENTS</t>
        </is>
      </c>
      <c r="B1947" t="inlineStr">
        <is>
          <t>15.163</t>
        </is>
      </c>
    </row>
    <row r="1948">
      <c r="A1948" t="inlineStr">
        <is>
          <t>LAND ACQUISITION FUNDING PROGRAM</t>
        </is>
      </c>
      <c r="B1948" t="inlineStr">
        <is>
          <t>15.164</t>
        </is>
      </c>
    </row>
    <row r="1949">
      <c r="A1949" t="inlineStr">
        <is>
          <t>NATIVE LANGUAGE IMMERSION GRANT</t>
        </is>
      </c>
      <c r="B1949" t="inlineStr">
        <is>
          <t>15.161</t>
        </is>
      </c>
    </row>
    <row r="1950">
      <c r="A1950" t="inlineStr">
        <is>
          <t>ENDANGERED SPECIES CONSERVATION-WOLF LIVESTOCK LOSS COMPENSATION AND PREVENTION</t>
        </is>
      </c>
      <c r="B1950" t="inlineStr">
        <is>
          <t>15.666</t>
        </is>
      </c>
    </row>
    <row r="1951">
      <c r="A1951" t="inlineStr">
        <is>
          <t>YUKON RIVER SALMON RESEARCH AND MANAGEMENT ASSISTANCE</t>
        </is>
      </c>
      <c r="B1951" t="inlineStr">
        <is>
          <t>15.671</t>
        </is>
      </c>
    </row>
    <row r="1952">
      <c r="A1952" t="inlineStr">
        <is>
          <t>COASTAL WETLANDS PLANNING, PROTECTION AND RESTORATION</t>
        </is>
      </c>
      <c r="B1952" t="inlineStr">
        <is>
          <t>15.614</t>
        </is>
      </c>
    </row>
    <row r="1953">
      <c r="A1953" t="inlineStr">
        <is>
          <t>INDIAN LOANS ECONOMIC DEVELOPMENT</t>
        </is>
      </c>
      <c r="B1953" t="inlineStr">
        <is>
          <t>15.124</t>
        </is>
      </c>
    </row>
    <row r="1954">
      <c r="A1954" t="inlineStr">
        <is>
          <t>EXPERIENCED SERVICES</t>
        </is>
      </c>
      <c r="B1954" t="inlineStr">
        <is>
          <t>15.682</t>
        </is>
      </c>
    </row>
    <row r="1955">
      <c r="A1955" t="inlineStr">
        <is>
          <t>NICHOLAS AND ZACHARY BURT MEMORIAL CARBON MONOXIDE POISONING PREVENTION GRANTS</t>
        </is>
      </c>
      <c r="B1955" t="inlineStr">
        <is>
          <t>87.003</t>
        </is>
      </c>
    </row>
    <row r="1956">
      <c r="A1956" t="inlineStr">
        <is>
          <t>MORRIS K. UDALL SCHOLARSHIP PROGRAM</t>
        </is>
      </c>
      <c r="B1956" t="inlineStr">
        <is>
          <t>85.4</t>
        </is>
      </c>
    </row>
    <row r="1957">
      <c r="A1957" t="inlineStr">
        <is>
          <t>MORRIS K. UDALL FELLOWSHIP PROGRAM</t>
        </is>
      </c>
      <c r="B1957" t="inlineStr">
        <is>
          <t>85.401</t>
        </is>
      </c>
    </row>
    <row r="1958">
      <c r="A1958" t="inlineStr">
        <is>
          <t>MORRIS K. UDALL NATIVE AMERICAN CONGRESSIONAL INTERNSHIP PROGRAM</t>
        </is>
      </c>
      <c r="B1958" t="inlineStr">
        <is>
          <t>85.402</t>
        </is>
      </c>
    </row>
    <row r="1959">
      <c r="A1959" t="inlineStr">
        <is>
          <t>YAKIMA RIVER BASIN WATER ENHANCEMENT PHASE III (YAKIMA BASIN INTEGRATED PLAN)</t>
        </is>
      </c>
      <c r="B1959" t="inlineStr">
        <is>
          <t>15.576</t>
        </is>
      </c>
    </row>
    <row r="1960">
      <c r="A1960" t="inlineStr">
        <is>
          <t>EDUCATION PROGRAM MANAGEMENT</t>
        </is>
      </c>
      <c r="B1960" t="inlineStr">
        <is>
          <t>15.959</t>
        </is>
      </c>
    </row>
    <row r="1961">
      <c r="A1961" t="inlineStr">
        <is>
          <t>EDUCATIONAL OUTREACH</t>
        </is>
      </c>
      <c r="B1961" t="inlineStr">
        <is>
          <t>15.569</t>
        </is>
      </c>
    </row>
    <row r="1962">
      <c r="A1962" t="inlineStr">
        <is>
          <t>COMMUNITY DEVELOPMENT BLOCK GRANT- PRO HOUSING COMPETITION</t>
        </is>
      </c>
      <c r="B1962" t="inlineStr">
        <is>
          <t>14.023</t>
        </is>
      </c>
    </row>
    <row r="1963">
      <c r="A1963" t="inlineStr">
        <is>
          <t>STATE, LOCAL, TRIBAL AND TERRITORIAL SECURITY OPERATIONS CENTER/INFORMATION SHARING AND ANALYSIS CENTER</t>
        </is>
      </c>
      <c r="B1963" t="inlineStr">
        <is>
          <t>97.123</t>
        </is>
      </c>
    </row>
    <row r="1964">
      <c r="A1964" t="inlineStr">
        <is>
          <t>ALASKA SETTLEMENT AGREEMENT</t>
        </is>
      </c>
      <c r="B1964" t="inlineStr">
        <is>
          <t>15.431</t>
        </is>
      </c>
    </row>
    <row r="1965">
      <c r="A1965" t="inlineStr">
        <is>
          <t>SOUTH HALF OF THE RED RIVER</t>
        </is>
      </c>
      <c r="B1965" t="inlineStr">
        <is>
          <t>15.44</t>
        </is>
      </c>
    </row>
    <row r="1966">
      <c r="A1966" t="inlineStr">
        <is>
          <t>GEOTHERMAL RESOURCES</t>
        </is>
      </c>
      <c r="B1966" t="inlineStr">
        <is>
          <t>15.434</t>
        </is>
      </c>
    </row>
    <row r="1967">
      <c r="A1967" t="inlineStr">
        <is>
          <t>GOMESA</t>
        </is>
      </c>
      <c r="B1967" t="inlineStr">
        <is>
          <t>15.435</t>
        </is>
      </c>
    </row>
    <row r="1968">
      <c r="A1968" t="inlineStr">
        <is>
          <t>NATIONAL FOREST ACQUIRED LANDS</t>
        </is>
      </c>
      <c r="B1968" t="inlineStr">
        <is>
          <t>15.438</t>
        </is>
      </c>
    </row>
    <row r="1969">
      <c r="A1969" t="inlineStr">
        <is>
          <t>LATE DISBURSEMENT INTEREST</t>
        </is>
      </c>
      <c r="B1969" t="inlineStr">
        <is>
          <t>15.436</t>
        </is>
      </c>
    </row>
    <row r="1970">
      <c r="A1970" t="inlineStr">
        <is>
          <t>CALIFORNIA REFUGE ACCOUNT</t>
        </is>
      </c>
      <c r="B1970" t="inlineStr">
        <is>
          <t>15.432</t>
        </is>
      </c>
    </row>
    <row r="1971">
      <c r="A1971" t="inlineStr">
        <is>
          <t>NATIONAL PETROLEUM RESERVE - ALASKA</t>
        </is>
      </c>
      <c r="B1971" t="inlineStr">
        <is>
          <t>15.439</t>
        </is>
      </c>
    </row>
    <row r="1972">
      <c r="A1972" t="inlineStr">
        <is>
          <t>STATE SELECT</t>
        </is>
      </c>
      <c r="B1972" t="inlineStr">
        <is>
          <t>15.429</t>
        </is>
      </c>
    </row>
    <row r="1973">
      <c r="A1973" t="inlineStr">
        <is>
          <t>RESEARCH ON HEALTHCARE COSTS, QUALITY AND OUTCOMES</t>
        </is>
      </c>
      <c r="B1973" t="inlineStr">
        <is>
          <t>93.226</t>
        </is>
      </c>
    </row>
    <row r="1974">
      <c r="A1974" t="inlineStr">
        <is>
          <t>NATIONAL RESEARCH SERVICE AWARDS HEALTH SERVICES RESEARCH TRAINING</t>
        </is>
      </c>
      <c r="B1974" t="inlineStr">
        <is>
          <t>93.225</t>
        </is>
      </c>
    </row>
    <row r="1975">
      <c r="A1975" t="inlineStr">
        <is>
          <t>OVERSEAS REFUGEE ASSISTANCE PROGRAMS FOR STRATEGIC GLOBAL PRIORITIES</t>
        </is>
      </c>
      <c r="B1975" t="inlineStr">
        <is>
          <t>19.522</t>
        </is>
      </c>
    </row>
    <row r="1976">
      <c r="A1976" t="inlineStr">
        <is>
          <t>OVERSEAS REFUGEE ASSISTANCE PROGRAMS FOR WESTERN HEMISPHERE</t>
        </is>
      </c>
      <c r="B1976" t="inlineStr">
        <is>
          <t>19.518</t>
        </is>
      </c>
    </row>
    <row r="1977">
      <c r="A1977" t="inlineStr">
        <is>
          <t>HUBZONE PROGRAM</t>
        </is>
      </c>
      <c r="B1977" t="inlineStr">
        <is>
          <t>59.055</t>
        </is>
      </c>
    </row>
    <row r="1978">
      <c r="A1978" t="inlineStr">
        <is>
          <t>MINERALS LEASING ACT</t>
        </is>
      </c>
      <c r="B1978" t="inlineStr">
        <is>
          <t>15.437</t>
        </is>
      </c>
    </row>
    <row r="1979">
      <c r="A1979" t="inlineStr">
        <is>
          <t>8(G) STATE COASTAL ZONE</t>
        </is>
      </c>
      <c r="B1979" t="inlineStr">
        <is>
          <t>15.43</t>
        </is>
      </c>
    </row>
    <row r="1980">
      <c r="A1980" t="inlineStr">
        <is>
          <t>NICODEMUS NATIONAL HISTORIC SITE</t>
        </is>
      </c>
      <c r="B1980" t="inlineStr">
        <is>
          <t>15.785</t>
        </is>
      </c>
    </row>
    <row r="1981">
      <c r="A1981" t="inlineStr">
        <is>
          <t>FLOOD CONTROL ACT LANDS</t>
        </is>
      </c>
      <c r="B1981" t="inlineStr">
        <is>
          <t>15.433</t>
        </is>
      </c>
    </row>
    <row r="1982">
      <c r="A1982" t="inlineStr">
        <is>
          <t>LOWER COLORADO RIVER MULTI-SPECIES CONSERVATION</t>
        </is>
      </c>
      <c r="B1982" t="inlineStr">
        <is>
          <t>15.538</t>
        </is>
      </c>
    </row>
    <row r="1983">
      <c r="A1983" t="inlineStr">
        <is>
          <t>PARTNERS FOR FISH AND WILDLIFE</t>
        </is>
      </c>
      <c r="B1983" t="inlineStr">
        <is>
          <t>15.631</t>
        </is>
      </c>
    </row>
    <row r="1984">
      <c r="A1984" t="inlineStr">
        <is>
          <t>IMPLEMENTATION OF THE TAOS PUEBLO INDIAN WATER RIGHTS SETTLEMENT</t>
        </is>
      </c>
      <c r="B1984" t="inlineStr">
        <is>
          <t>15.565</t>
        </is>
      </c>
    </row>
    <row r="1985">
      <c r="A1985" t="inlineStr">
        <is>
          <t>SECTION 206 CONSOLIDATED APPROPRIATIONS ACT, 2024: STATE PLANNING GRANTS TO PROMOTE CONTINUITY OF CARE FOR MEDICAID &amp; CHIP BENEFICIARIES</t>
        </is>
      </c>
      <c r="B1985" t="inlineStr">
        <is>
          <t>93.694</t>
        </is>
      </c>
    </row>
    <row r="1986">
      <c r="A1986" t="inlineStr">
        <is>
          <t>AGRICULTURAL WATER USE EFFICIENCY PROGRAM</t>
        </is>
      </c>
      <c r="B1986" t="inlineStr">
        <is>
          <t>15.572</t>
        </is>
      </c>
    </row>
    <row r="1987">
      <c r="A1987" t="inlineStr">
        <is>
          <t>LAKE TAHOE REGIONAL WETLANDS DEVELOPMENT</t>
        </is>
      </c>
      <c r="B1987" t="inlineStr">
        <is>
          <t>15.543</t>
        </is>
      </c>
    </row>
    <row r="1988">
      <c r="A1988" t="inlineStr">
        <is>
          <t>EDUCATION EVALUATION AND TECHNICAL ASSISTANCE GRANTS</t>
        </is>
      </c>
      <c r="B1988" t="inlineStr">
        <is>
          <t>84.429</t>
        </is>
      </c>
    </row>
    <row r="1989">
      <c r="A1989" t="inlineStr">
        <is>
          <t>BUREAU OF INTERNATIONAL ORGANIZATION AFFAIRS GRANTS PROGRAM</t>
        </is>
      </c>
      <c r="B1989" t="inlineStr">
        <is>
          <t>19.793</t>
        </is>
      </c>
    </row>
    <row r="1990">
      <c r="A1990" t="inlineStr">
        <is>
          <t>MULTISTATE CONSERVATION GRANT</t>
        </is>
      </c>
      <c r="B1990" t="inlineStr">
        <is>
          <t>15.628</t>
        </is>
      </c>
    </row>
    <row r="1991">
      <c r="A1991" t="inlineStr">
        <is>
          <t>CENTRAL AFRICA REGIONAL</t>
        </is>
      </c>
      <c r="B1991" t="inlineStr">
        <is>
          <t>15.651</t>
        </is>
      </c>
    </row>
    <row r="1992">
      <c r="A1992" t="inlineStr">
        <is>
          <t>TRIBAL WILDLIFE GRANTS</t>
        </is>
      </c>
      <c r="B1992" t="inlineStr">
        <is>
          <t>15.639</t>
        </is>
      </c>
    </row>
    <row r="1993">
      <c r="A1993" t="inlineStr">
        <is>
          <t>NATIONAL FISH HABITAT PARTNERSHIP</t>
        </is>
      </c>
      <c r="B1993" t="inlineStr">
        <is>
          <t>15.686</t>
        </is>
      </c>
    </row>
    <row r="1994">
      <c r="A1994" t="inlineStr">
        <is>
          <t>COOPERATIVE AGRICULTURE</t>
        </is>
      </c>
      <c r="B1994" t="inlineStr">
        <is>
          <t>15.681</t>
        </is>
      </c>
    </row>
    <row r="1995">
      <c r="A1995" t="inlineStr">
        <is>
          <t>COMBATING WILDLIFE TRAFFICKING</t>
        </is>
      </c>
      <c r="B1995" t="inlineStr">
        <is>
          <t>15.679</t>
        </is>
      </c>
    </row>
    <row r="1996">
      <c r="A1996" t="inlineStr">
        <is>
          <t>NATIONAL OUTREACH AND COMMUNICATION</t>
        </is>
      </c>
      <c r="B1996" t="inlineStr">
        <is>
          <t>15.653</t>
        </is>
      </c>
    </row>
    <row r="1997">
      <c r="A1997" t="inlineStr">
        <is>
          <t>CENTRAL VALLEY PROJECT IMPROVEMENT ACT (CVPIA)</t>
        </is>
      </c>
      <c r="B1997" t="inlineStr">
        <is>
          <t>15.648</t>
        </is>
      </c>
    </row>
    <row r="1998">
      <c r="A1998" t="inlineStr">
        <is>
          <t>GREAT LAKES RESTORATION</t>
        </is>
      </c>
      <c r="B1998" t="inlineStr">
        <is>
          <t>15.662</t>
        </is>
      </c>
    </row>
    <row r="1999">
      <c r="A1999" t="inlineStr">
        <is>
          <t>NATIONAL FIRE PLAN-WILDLAND URBAN INTERFACE COMMUNITY FIRE ASSISTANCE</t>
        </is>
      </c>
      <c r="B1999" t="inlineStr">
        <is>
          <t>15.674</t>
        </is>
      </c>
    </row>
    <row r="2000">
      <c r="A2000" t="inlineStr">
        <is>
          <t>NATIONAL WILDLIFE REFUGE SYSTEM ENHANCEMENTS</t>
        </is>
      </c>
      <c r="B2000" t="inlineStr">
        <is>
          <t>15.654</t>
        </is>
      </c>
    </row>
    <row r="2001">
      <c r="A2001" t="inlineStr">
        <is>
          <t>MANAGEMENT INITIATIVES</t>
        </is>
      </c>
      <c r="B2001" t="inlineStr">
        <is>
          <t>15.239</t>
        </is>
      </c>
    </row>
    <row r="2002">
      <c r="A2002" t="inlineStr">
        <is>
          <t>YOUTH ENGAGEMENT, EDUCATION, AND EMPLOYMENT</t>
        </is>
      </c>
      <c r="B2002" t="inlineStr">
        <is>
          <t>15.676</t>
        </is>
      </c>
    </row>
    <row r="2003">
      <c r="A2003" t="inlineStr">
        <is>
          <t>ADAPTIVE SCIENCE</t>
        </is>
      </c>
      <c r="B2003" t="inlineStr">
        <is>
          <t>15.67</t>
        </is>
      </c>
    </row>
    <row r="2004">
      <c r="A2004" t="inlineStr">
        <is>
          <t>ENDANGERED SPECIES RECOVERY IMPLEMENTATION</t>
        </is>
      </c>
      <c r="B2004" t="inlineStr">
        <is>
          <t>15.657</t>
        </is>
      </c>
    </row>
    <row r="2005">
      <c r="A2005" t="inlineStr">
        <is>
          <t>MEXICAN WOLF RECOVERY</t>
        </is>
      </c>
      <c r="B2005" t="inlineStr">
        <is>
          <t>15.68</t>
        </is>
      </c>
    </row>
    <row r="2006">
      <c r="A2006" t="inlineStr">
        <is>
          <t>NATIONAL WETLANDS INVENTORY</t>
        </is>
      </c>
      <c r="B2006" t="inlineStr">
        <is>
          <t>15.665</t>
        </is>
      </c>
    </row>
    <row r="2007">
      <c r="A2007" t="inlineStr">
        <is>
          <t>MIGRATORY BIRD CONSERVATION</t>
        </is>
      </c>
      <c r="B2007" t="inlineStr">
        <is>
          <t>15.647</t>
        </is>
      </c>
    </row>
    <row r="2008">
      <c r="A2008" t="inlineStr">
        <is>
          <t>WHITE-NOSE SYNDROME NATIONAL RESPONSE IMPLEMENTATION</t>
        </is>
      </c>
      <c r="B2008" t="inlineStr">
        <is>
          <t>15.684</t>
        </is>
      </c>
    </row>
    <row r="2009">
      <c r="A2009" t="inlineStr">
        <is>
          <t>NATURAL RESOURCE DAMAGE ASSESSMENT AND RESTORATION</t>
        </is>
      </c>
      <c r="B2009" t="inlineStr">
        <is>
          <t>15.658</t>
        </is>
      </c>
    </row>
    <row r="2010">
      <c r="A2010" t="inlineStr">
        <is>
          <t>CANDIDATE SPECIES CONSERVATION</t>
        </is>
      </c>
      <c r="B2010" t="inlineStr">
        <is>
          <t>15.66</t>
        </is>
      </c>
    </row>
    <row r="2011">
      <c r="A2011" t="inlineStr">
        <is>
          <t>PRESCOTT MARINE MAMMAL RESCUE ASSISTANCE</t>
        </is>
      </c>
      <c r="B2011" t="inlineStr">
        <is>
          <t>15.683</t>
        </is>
      </c>
    </row>
    <row r="2012">
      <c r="A2012" t="inlineStr">
        <is>
          <t>NATIONAL FISH PASSAGE</t>
        </is>
      </c>
      <c r="B2012" t="inlineStr">
        <is>
          <t>15.685</t>
        </is>
      </c>
    </row>
    <row r="2013">
      <c r="A2013" t="inlineStr">
        <is>
          <t>ALASKA MIGRATORY BIRD CO-MANAGEMENT COUNCIL</t>
        </is>
      </c>
      <c r="B2013" t="inlineStr">
        <is>
          <t>15.643</t>
        </is>
      </c>
    </row>
    <row r="2014">
      <c r="A2014" t="inlineStr">
        <is>
          <t>HOMELAND SECURITY RESEARCH, DEVELOPMENT, TESTING, EVALUATION AND DEMONSTRATION OF TECHNOLOGIES RELATED TO COUNTERING WEAPONS OF MASS DESTRUCTION</t>
        </is>
      </c>
      <c r="B2014" t="inlineStr">
        <is>
          <t>97.077</t>
        </is>
      </c>
    </row>
    <row r="2015">
      <c r="A2015" t="inlineStr">
        <is>
          <t>NORTH AMERICAN WETLANDS CONSERVATION FUND</t>
        </is>
      </c>
      <c r="B2015" t="inlineStr">
        <is>
          <t>15.623</t>
        </is>
      </c>
    </row>
    <row r="2016">
      <c r="A2016" t="inlineStr">
        <is>
          <t>ASIAN ELEPHANT CONSERVATION FUND</t>
        </is>
      </c>
      <c r="B2016" t="inlineStr">
        <is>
          <t>15.621</t>
        </is>
      </c>
    </row>
    <row r="2017">
      <c r="A2017" t="inlineStr">
        <is>
          <t>RURAL EMERGENCY MEDICAL COMMUNICATIONS DEMONSTRATION PROJECT</t>
        </is>
      </c>
      <c r="B2017" t="inlineStr">
        <is>
          <t>97.12</t>
        </is>
      </c>
    </row>
    <row r="2018">
      <c r="A2018" t="inlineStr">
        <is>
          <t>NEOTROPICAL MIGRATORY BIRD CONSERVATION</t>
        </is>
      </c>
      <c r="B2018" t="inlineStr">
        <is>
          <t>15.635</t>
        </is>
      </c>
    </row>
    <row r="2019">
      <c r="A2019" t="inlineStr">
        <is>
          <t>STATE WILDLIFE GRANTS</t>
        </is>
      </c>
      <c r="B2019" t="inlineStr">
        <is>
          <t>15.634</t>
        </is>
      </c>
    </row>
    <row r="2020">
      <c r="A2020" t="inlineStr">
        <is>
          <t>AFRICAN ELEPHANT CONSERVATION FUND</t>
        </is>
      </c>
      <c r="B2020" t="inlineStr">
        <is>
          <t>15.62</t>
        </is>
      </c>
    </row>
    <row r="2021">
      <c r="A2021" t="inlineStr">
        <is>
          <t>POLITICAL RISK INSURANCE</t>
        </is>
      </c>
      <c r="B2021" t="inlineStr">
        <is>
          <t>87.006</t>
        </is>
      </c>
    </row>
    <row r="2022">
      <c r="A2022" t="inlineStr">
        <is>
          <t>TECHNICAL ASSISTANCE AND FEASIBILITY STUDIES</t>
        </is>
      </c>
      <c r="B2022" t="inlineStr">
        <is>
          <t>87.101</t>
        </is>
      </c>
    </row>
    <row r="2023">
      <c r="A2023" t="inlineStr">
        <is>
          <t>DEBT FINANCING</t>
        </is>
      </c>
      <c r="B2023" t="inlineStr">
        <is>
          <t>87.005</t>
        </is>
      </c>
    </row>
    <row r="2024">
      <c r="A2024" t="inlineStr">
        <is>
          <t>CENTERS FOR HOMELAND SECURITY</t>
        </is>
      </c>
      <c r="B2024" t="inlineStr">
        <is>
          <t>97.061</t>
        </is>
      </c>
    </row>
    <row r="2025">
      <c r="A2025" t="inlineStr">
        <is>
          <t>HOMELAND SECURITY BIOWATCH PROGRAM</t>
        </is>
      </c>
      <c r="B2025" t="inlineStr">
        <is>
          <t>97.091</t>
        </is>
      </c>
    </row>
    <row r="2026">
      <c r="A2026" t="inlineStr">
        <is>
          <t>SCIENTIFIC LEADERSHIP AWARDS</t>
        </is>
      </c>
      <c r="B2026" t="inlineStr">
        <is>
          <t>97.062</t>
        </is>
      </c>
    </row>
    <row r="2027">
      <c r="A2027" t="inlineStr">
        <is>
          <t>SECURING THE CITIES PROGRAM</t>
        </is>
      </c>
      <c r="B2027" t="inlineStr">
        <is>
          <t>97.106</t>
        </is>
      </c>
    </row>
    <row r="2028">
      <c r="A2028" t="inlineStr">
        <is>
          <t>NATIONAL NUCLEAR FORENSICS EXPERTISE DEVELOPMENT PROGRAM</t>
        </is>
      </c>
      <c r="B2028" t="inlineStr">
        <is>
          <t>97.13</t>
        </is>
      </c>
    </row>
    <row r="2029">
      <c r="A2029" t="inlineStr">
        <is>
          <t>CYBERTIPLINE</t>
        </is>
      </c>
      <c r="B2029" t="inlineStr">
        <is>
          <t>97.076</t>
        </is>
      </c>
    </row>
    <row r="2030">
      <c r="A2030" t="inlineStr">
        <is>
          <t>COMPETITIVE GRANTS: PROMOTING K-12 STUDENT ACHIEVEMENT AT MILITARY-CONNECTED SCHOOLS</t>
        </is>
      </c>
      <c r="B2030" t="inlineStr">
        <is>
          <t>12.556</t>
        </is>
      </c>
    </row>
    <row r="2031">
      <c r="A2031" t="inlineStr">
        <is>
          <t>OFFICE OF THE BIOLOGICAL POLICY STAFF</t>
        </is>
      </c>
      <c r="B2031" t="inlineStr">
        <is>
          <t>19.334</t>
        </is>
      </c>
    </row>
    <row r="2032">
      <c r="A2032" t="inlineStr">
        <is>
          <t>NFWF-USFWS CONSERVATION PARTNERSHIP</t>
        </is>
      </c>
      <c r="B2032" t="inlineStr">
        <is>
          <t>15.663</t>
        </is>
      </c>
    </row>
    <row r="2033">
      <c r="A2033" t="inlineStr">
        <is>
          <t>CLEAN VESSEL ACT</t>
        </is>
      </c>
      <c r="B2033" t="inlineStr">
        <is>
          <t>15.616</t>
        </is>
      </c>
    </row>
    <row r="2034">
      <c r="A2034" t="inlineStr">
        <is>
          <t>SPORTFISHING AND BOATING SAFETY ACT</t>
        </is>
      </c>
      <c r="B2034" t="inlineStr">
        <is>
          <t>15.622</t>
        </is>
      </c>
    </row>
    <row r="2035">
      <c r="A2035" t="inlineStr">
        <is>
          <t>NON-SALE DISPOSALS OF MINERAL MATERIAL</t>
        </is>
      </c>
      <c r="B2035" t="inlineStr">
        <is>
          <t>15.214</t>
        </is>
      </c>
    </row>
    <row r="2036">
      <c r="A2036" t="inlineStr">
        <is>
          <t>ENHANCED HUNTER EDUCATION AND SAFETY</t>
        </is>
      </c>
      <c r="B2036" t="inlineStr">
        <is>
          <t>15.626</t>
        </is>
      </c>
    </row>
    <row r="2037">
      <c r="A2037" t="inlineStr">
        <is>
          <t>COASTAL</t>
        </is>
      </c>
      <c r="B2037" t="inlineStr">
        <is>
          <t>15.63</t>
        </is>
      </c>
    </row>
    <row r="2038">
      <c r="A2038" t="inlineStr">
        <is>
          <t>SPORT FISH RESTORATION</t>
        </is>
      </c>
      <c r="B2038" t="inlineStr">
        <is>
          <t>15.605</t>
        </is>
      </c>
    </row>
    <row r="2039">
      <c r="A2039" t="inlineStr">
        <is>
          <t>WILDLIFE RESTORATION AND BASIC HUNTER EDUCATION AND SAFETY</t>
        </is>
      </c>
      <c r="B2039" t="inlineStr">
        <is>
          <t>15.611</t>
        </is>
      </c>
    </row>
    <row r="2040">
      <c r="A2040" t="inlineStr">
        <is>
          <t>STUDENT PROGRAMS AND FELLOWSHIPS</t>
        </is>
      </c>
      <c r="B2040" t="inlineStr">
        <is>
          <t>19.209</t>
        </is>
      </c>
    </row>
    <row r="2041">
      <c r="A2041" t="inlineStr">
        <is>
          <t>COOPERATIVE ENDANGERED SPECIES CONSERVATION FUND</t>
        </is>
      </c>
      <c r="B2041" t="inlineStr">
        <is>
          <t>15.615</t>
        </is>
      </c>
    </row>
    <row r="2042">
      <c r="A2042" t="inlineStr">
        <is>
          <t>MIDDLE EAST REGIONAL COOPERATION PROGRAM</t>
        </is>
      </c>
      <c r="B2042" t="inlineStr">
        <is>
          <t>19.502</t>
        </is>
      </c>
    </row>
    <row r="2043">
      <c r="A2043" t="inlineStr">
        <is>
          <t>FLOOD MITIGATION ASSISTANCE (FMA) SWIFT CURRENT</t>
        </is>
      </c>
      <c r="B2043" t="inlineStr">
        <is>
          <t>97.144</t>
        </is>
      </c>
    </row>
    <row r="2044">
      <c r="A2044" t="inlineStr">
        <is>
          <t>OVERSEAS REFUGEE ASSISTANCE PROGRAM FOR MIDDLE EAST AND NORTH AFRICA PROGRAM</t>
        </is>
      </c>
      <c r="B2044" t="inlineStr">
        <is>
          <t>19.519</t>
        </is>
      </c>
    </row>
    <row r="2045">
      <c r="A2045" t="inlineStr">
        <is>
          <t>COMMUNITY DEVELOPMENT REVOLVING LOAN FUND PROGRAM FOR CREDIT UNIONS</t>
        </is>
      </c>
      <c r="B2045" t="inlineStr">
        <is>
          <t>44.002</t>
        </is>
      </c>
    </row>
    <row r="2046">
      <c r="A2046" t="inlineStr">
        <is>
          <t>PRE-DISASTER MITIGATION (PDM) CONGRESSIONALLY DIRECTED SPENDING (CDS)</t>
        </is>
      </c>
      <c r="B2046" t="inlineStr">
        <is>
          <t>97.143</t>
        </is>
      </c>
    </row>
    <row r="2047">
      <c r="A2047" t="inlineStr">
        <is>
          <t>DEFENSE SECURITY COOPERATION UNIVERSITY - SPONSORED RESEARCH</t>
        </is>
      </c>
      <c r="B2047" t="inlineStr">
        <is>
          <t>12.024</t>
        </is>
      </c>
    </row>
    <row r="2048">
      <c r="A2048" t="inlineStr">
        <is>
          <t>RESEARCH AND TECHNOLOGY DEVELOPMENT</t>
        </is>
      </c>
      <c r="B2048" t="inlineStr">
        <is>
          <t>12.91</t>
        </is>
      </c>
    </row>
    <row r="2049">
      <c r="A2049" t="inlineStr">
        <is>
          <t>HIGHLANDS CONSERVATION</t>
        </is>
      </c>
      <c r="B2049" t="inlineStr">
        <is>
          <t>15.667</t>
        </is>
      </c>
    </row>
    <row r="2050">
      <c r="A2050" t="inlineStr">
        <is>
          <t>LOWER SNAKE RIVER COMPENSATION PLAN</t>
        </is>
      </c>
      <c r="B2050" t="inlineStr">
        <is>
          <t>15.661</t>
        </is>
      </c>
    </row>
    <row r="2051">
      <c r="A2051" t="inlineStr">
        <is>
          <t>DOMESTIC WATER SUPPLY PROJECTS</t>
        </is>
      </c>
      <c r="B2051" t="inlineStr">
        <is>
          <t>15.577</t>
        </is>
      </c>
    </row>
    <row r="2052">
      <c r="A2052" t="inlineStr">
        <is>
          <t>SURETY BOND GUARANTEES</t>
        </is>
      </c>
      <c r="B2052" t="inlineStr">
        <is>
          <t>59.016</t>
        </is>
      </c>
    </row>
    <row r="2053">
      <c r="A2053" t="inlineStr">
        <is>
          <t>INNOVATION IN BEHAVIORAL HEALTH</t>
        </is>
      </c>
      <c r="B2053" t="inlineStr">
        <is>
          <t>93.61</t>
        </is>
      </c>
    </row>
    <row r="2054">
      <c r="A2054" t="inlineStr">
        <is>
          <t>MORTGAGE INSURANCE RENTAL HOUSING FOR THE ELDERLY</t>
        </is>
      </c>
      <c r="B2054" t="inlineStr">
        <is>
          <t>14.138</t>
        </is>
      </c>
    </row>
    <row r="2055">
      <c r="A2055" t="inlineStr">
        <is>
          <t>NATIONAL DISASTER RESILIENCE COMPETITION</t>
        </is>
      </c>
      <c r="B2055" t="inlineStr">
        <is>
          <t>14.272</t>
        </is>
      </c>
    </row>
    <row r="2056">
      <c r="A2056" t="inlineStr">
        <is>
          <t>NEIGHBORHOOD STABILIZATION PROGRAM (RECOVERY ACT FUNDED)</t>
        </is>
      </c>
      <c r="B2056" t="inlineStr">
        <is>
          <t>14.256</t>
        </is>
      </c>
    </row>
    <row r="2057">
      <c r="A2057" t="inlineStr">
        <is>
          <t>MORTGAGE INSURANCE RENTAL HOUSING</t>
        </is>
      </c>
      <c r="B2057" t="inlineStr">
        <is>
          <t>14.134</t>
        </is>
      </c>
    </row>
    <row r="2058">
      <c r="A2058" t="inlineStr">
        <is>
          <t>MORTGAGE INSURANCE COOPERATIVE PROJECTS</t>
        </is>
      </c>
      <c r="B2058" t="inlineStr">
        <is>
          <t>14.126</t>
        </is>
      </c>
    </row>
    <row r="2059">
      <c r="A2059" t="inlineStr">
        <is>
          <t>MORTGAGE INSURANCE RENTAL HOUSING IN URBAN RENEWAL AREAS</t>
        </is>
      </c>
      <c r="B2059" t="inlineStr">
        <is>
          <t>14.139</t>
        </is>
      </c>
    </row>
    <row r="2060">
      <c r="A2060" t="inlineStr">
        <is>
          <t>SUPPLEMENTAL LOAN INSURANCE MULTIFAMILY RENTAL HOUSING</t>
        </is>
      </c>
      <c r="B2060" t="inlineStr">
        <is>
          <t>14.151</t>
        </is>
      </c>
    </row>
    <row r="2061">
      <c r="A2061" t="inlineStr">
        <is>
          <t>MORTGAGE INSURANCE RENTAL AND COOPERATIVE HOUSING FOR MODERATE INCOME FAMILIES AND ELDERLY, MARKET INTEREST RATE</t>
        </is>
      </c>
      <c r="B2061" t="inlineStr">
        <is>
          <t>14.135</t>
        </is>
      </c>
    </row>
    <row r="2062">
      <c r="A2062" t="inlineStr">
        <is>
          <t>MORTGAGE INSURANCE FOR THE PURCHASE OR REFINANCING OF EXISTING MULTIFAMILY HOUSING PROJECTS</t>
        </is>
      </c>
      <c r="B2062" t="inlineStr">
        <is>
          <t>14.155</t>
        </is>
      </c>
    </row>
    <row r="2063">
      <c r="A2063" t="inlineStr">
        <is>
          <t>FEDERAL PERMITTING IMPROVEMENT STEERING COUNCIL ENVIRONMENTAL REVIEW IMPROVEMENT FUND (ERIF) FUNDING PROGRAM</t>
        </is>
      </c>
      <c r="B2063" t="inlineStr">
        <is>
          <t>90.8</t>
        </is>
      </c>
    </row>
    <row r="2064">
      <c r="A2064" t="inlineStr">
        <is>
          <t>HOUSING FINANCE AGENCIES (HFA) RISK SHARING</t>
        </is>
      </c>
      <c r="B2064" t="inlineStr">
        <is>
          <t>14.188</t>
        </is>
      </c>
    </row>
    <row r="2065">
      <c r="A2065" t="inlineStr">
        <is>
          <t>EARTHQUAKE STATE ASSISTANCE</t>
        </is>
      </c>
      <c r="B2065" t="inlineStr">
        <is>
          <t>97.082</t>
        </is>
      </c>
    </row>
    <row r="2066">
      <c r="A2066" t="inlineStr">
        <is>
          <t>NATIONAL BIOTERRORISM HOSPITAL PREPAREDNESS PROGRAM</t>
        </is>
      </c>
      <c r="B2066" t="inlineStr">
        <is>
          <t>93.459</t>
        </is>
      </c>
    </row>
    <row r="2067">
      <c r="A2067" t="inlineStr">
        <is>
          <t>ASSISTED OUTPATIENT TREATMENT</t>
        </is>
      </c>
      <c r="B2067" t="inlineStr">
        <is>
          <t>93.997</t>
        </is>
      </c>
    </row>
    <row r="2068">
      <c r="A2068" t="inlineStr">
        <is>
          <t>MENTAL HEALTH DISASTER ASSISTANCE AND EMERGENCY MENTAL HEALTH</t>
        </is>
      </c>
      <c r="B2068" t="inlineStr">
        <is>
          <t>93.982</t>
        </is>
      </c>
    </row>
    <row r="2069">
      <c r="A2069" t="inlineStr">
        <is>
          <t>BLOCK GRANTS FOR COMMUNITY MENTAL HEALTH SERVICES</t>
        </is>
      </c>
      <c r="B2069" t="inlineStr">
        <is>
          <t>93.958</t>
        </is>
      </c>
    </row>
    <row r="2070">
      <c r="A2070" t="inlineStr">
        <is>
          <t>PLANNING GRANT FOR HEALTHCARE AND PUBLIC HEALTH SECTOR CYBERSECURITY INFORMATION SHARING</t>
        </is>
      </c>
      <c r="B2070" t="inlineStr">
        <is>
          <t>93.457</t>
        </is>
      </c>
    </row>
    <row r="2071">
      <c r="A2071" t="inlineStr">
        <is>
          <t>EMERGENCY SYSTEM FOR ADVANCE REGISTRATION OF VOLUNTEER HEALTH PROFESSIONALS</t>
        </is>
      </c>
      <c r="B2071" t="inlineStr">
        <is>
          <t>93.438</t>
        </is>
      </c>
    </row>
    <row r="2072">
      <c r="A2072" t="inlineStr">
        <is>
          <t>HOSPITAL PREPAREDNESS PROGRAM (HPP) EBOLA PREPAREDNESS AND RESPONSE ACTIVITIES</t>
        </is>
      </c>
      <c r="B2072" t="inlineStr">
        <is>
          <t>93.454</t>
        </is>
      </c>
    </row>
    <row r="2073">
      <c r="A2073" t="inlineStr">
        <is>
          <t>EBOLA HEALTHCARE PREPAREDNESS AND RESPONSE FOR SELECT CITIES WITH ENHANCED AIRPORT ENTRANCE SCREENINGS FROM AFFECTED COUNTRIES IN WEST AFRICA</t>
        </is>
      </c>
      <c r="B2073" t="inlineStr">
        <is>
          <t>93.45</t>
        </is>
      </c>
    </row>
    <row r="2074">
      <c r="A2074" t="inlineStr">
        <is>
          <t>ENHANCE THE ABILITY OF EMERGENCY MEDICAL SERVICES (EMS) TO TRANSPORT PATIENTS WITH HIGHLY INFECTIOUS DISEASES (HID)</t>
        </is>
      </c>
      <c r="B2074" t="inlineStr">
        <is>
          <t>93.458</t>
        </is>
      </c>
    </row>
    <row r="2075">
      <c r="A2075" t="inlineStr">
        <is>
          <t>BLOCK GRANTS FOR PREVENTION AND TREATMENT OF SUBSTANCE ABUSE</t>
        </is>
      </c>
      <c r="B2075" t="inlineStr">
        <is>
          <t>93.959</t>
        </is>
      </c>
    </row>
    <row r="2076">
      <c r="A2076" t="inlineStr">
        <is>
          <t>TRAINING AND TECHNICAL ASSISTANCE FOR STATE APPRAISER REGULATORY AGENCIES</t>
        </is>
      </c>
      <c r="B2076" t="inlineStr">
        <is>
          <t>38.008</t>
        </is>
      </c>
    </row>
    <row r="2077">
      <c r="A2077" t="inlineStr">
        <is>
          <t>STATE APPRAISER AGENCY SUPPORT GRANTS</t>
        </is>
      </c>
      <c r="B2077" t="inlineStr">
        <is>
          <t>38.006</t>
        </is>
      </c>
    </row>
    <row r="2078">
      <c r="A2078" t="inlineStr">
        <is>
          <t>NATIONAL EBOLA TRAINING AND EDUCATION CENTER (NETEC)</t>
        </is>
      </c>
      <c r="B2078" t="inlineStr">
        <is>
          <t>93.455</t>
        </is>
      </c>
    </row>
    <row r="2079">
      <c r="A2079" t="inlineStr">
        <is>
          <t>BOARD SUPPORT AND INNOVATION GRANT</t>
        </is>
      </c>
      <c r="B2079" t="inlineStr">
        <is>
          <t>38.009</t>
        </is>
      </c>
    </row>
    <row r="2080">
      <c r="A2080" t="inlineStr">
        <is>
          <t>BIOMEDICAL ADVANCED RESEARCH AND DEVELOPMENT AUTHORITY (BARDA), BIODEFENSE MEDICAL COUNTERMEASURE DEVELOPMENT</t>
        </is>
      </c>
      <c r="B2080" t="inlineStr">
        <is>
          <t>93.388</t>
        </is>
      </c>
    </row>
    <row r="2081">
      <c r="A2081" t="inlineStr">
        <is>
          <t>ASPR SCIENCE PREPAREDNESS AND RESPONSE GRANTS</t>
        </is>
      </c>
      <c r="B2081" t="inlineStr">
        <is>
          <t>93.429</t>
        </is>
      </c>
    </row>
    <row r="2082">
      <c r="A2082" t="inlineStr">
        <is>
          <t>MEDICAL RESERVE CORPS SMALL GRANT PROGRAM</t>
        </is>
      </c>
      <c r="B2082" t="inlineStr">
        <is>
          <t>93.386</t>
        </is>
      </c>
    </row>
    <row r="2083">
      <c r="A2083" t="inlineStr">
        <is>
          <t>STRENGTHENING EMERGENCY CARE DELIVERY IN THE UNITED STATES HEALTHCARE SYSTEM THROUGH HEALTH INFORMATION AND PROMOTION</t>
        </is>
      </c>
      <c r="B2083" t="inlineStr">
        <is>
          <t>93.428</t>
        </is>
      </c>
    </row>
    <row r="2084">
      <c r="A2084" t="inlineStr">
        <is>
          <t>GEOSCIENCES</t>
        </is>
      </c>
      <c r="B2084" t="inlineStr">
        <is>
          <t>47.05</t>
        </is>
      </c>
    </row>
    <row r="2085">
      <c r="A2085" t="inlineStr">
        <is>
          <t>ENGINEERING</t>
        </is>
      </c>
      <c r="B2085" t="inlineStr">
        <is>
          <t>47.041</t>
        </is>
      </c>
    </row>
    <row r="2086">
      <c r="A2086" t="inlineStr">
        <is>
          <t>MATHEMATICAL AND PHYSICAL SCIENCES</t>
        </is>
      </c>
      <c r="B2086" t="inlineStr">
        <is>
          <t>47.049</t>
        </is>
      </c>
    </row>
    <row r="2087">
      <c r="A2087" t="inlineStr">
        <is>
          <t>U.S. NUCLEAR REGULATORY COMMISSION MINORITY SERVING INSTITUTIONS PROGRAM (MSIP)</t>
        </is>
      </c>
      <c r="B2087" t="inlineStr">
        <is>
          <t>77.007</t>
        </is>
      </c>
    </row>
    <row r="2088">
      <c r="A2088" t="inlineStr">
        <is>
          <t>VETERAN RAPID RETRAINING ASSISTANCE PROGRAM</t>
        </is>
      </c>
      <c r="B2088" t="inlineStr">
        <is>
          <t>64.13</t>
        </is>
      </c>
    </row>
    <row r="2089">
      <c r="A2089" t="inlineStr">
        <is>
          <t>EQUITY INVESTMENTS</t>
        </is>
      </c>
      <c r="B2089" t="inlineStr">
        <is>
          <t>87.004</t>
        </is>
      </c>
    </row>
    <row r="2090">
      <c r="A2090" t="inlineStr">
        <is>
          <t>TRACKING ELECTRONIC HEALTH RECORD ADOPTION AND CAPTURING RELATED INSIGHTS IN U.S. HOSPITALS</t>
        </is>
      </c>
      <c r="B2090" t="inlineStr">
        <is>
          <t>93.851</t>
        </is>
      </c>
    </row>
    <row r="2091">
      <c r="A2091" t="inlineStr">
        <is>
          <t>POST-9/11 VETERANS EDUCATIONAL ASSISTANCE</t>
        </is>
      </c>
      <c r="B2091" t="inlineStr">
        <is>
          <t>64.028</t>
        </is>
      </c>
    </row>
    <row r="2092">
      <c r="A2092" t="inlineStr">
        <is>
          <t>PROJECT-BASED RENTAL ASSISTANCE (PBRA)</t>
        </is>
      </c>
      <c r="B2092" t="inlineStr">
        <is>
          <t>14.195</t>
        </is>
      </c>
    </row>
    <row r="2093">
      <c r="A2093" t="inlineStr">
        <is>
          <t>PENSION PLAN TERMINATION INSURANCE</t>
        </is>
      </c>
      <c r="B2093" t="inlineStr">
        <is>
          <t>86.001</t>
        </is>
      </c>
    </row>
    <row r="2094">
      <c r="A2094" t="inlineStr">
        <is>
          <t>RESEARCH, EVALUATION, AND DEMONSTRATIONS</t>
        </is>
      </c>
      <c r="B2094" t="inlineStr">
        <is>
          <t>14.536</t>
        </is>
      </c>
    </row>
    <row r="2095">
      <c r="A2095" t="inlineStr">
        <is>
          <t>NATIONAL HOMELESS DATA ANALYSIS PROJECT (NHDAP)</t>
        </is>
      </c>
      <c r="B2095" t="inlineStr">
        <is>
          <t>14.261</t>
        </is>
      </c>
    </row>
    <row r="2096">
      <c r="A2096" t="inlineStr">
        <is>
          <t>HEALTHY HOMES WEATHERIZATION COOPERATION DEMONSTRATION GRANTS</t>
        </is>
      </c>
      <c r="B2096" t="inlineStr">
        <is>
          <t>14.901</t>
        </is>
      </c>
    </row>
    <row r="2097">
      <c r="A2097" t="inlineStr">
        <is>
          <t>LEAD HAZARD REDUCTION GRANT PROGRAM</t>
        </is>
      </c>
      <c r="B2097" t="inlineStr">
        <is>
          <t>14.9</t>
        </is>
      </c>
    </row>
    <row r="2098">
      <c r="A2098" t="inlineStr">
        <is>
          <t>MANUFACTURED HOUSING</t>
        </is>
      </c>
      <c r="B2098" t="inlineStr">
        <is>
          <t>14.171</t>
        </is>
      </c>
    </row>
    <row r="2099">
      <c r="A2099" t="inlineStr">
        <is>
          <t>MANUFACTURED HOME LOAN INSURANCE (TITLE I)</t>
        </is>
      </c>
      <c r="B2099" t="inlineStr">
        <is>
          <t>14.11</t>
        </is>
      </c>
    </row>
    <row r="2100">
      <c r="A2100" t="inlineStr">
        <is>
          <t>DONATION OF FEDERAL SURPLUS PERSONAL PROPERTY</t>
        </is>
      </c>
      <c r="B2100" t="inlineStr">
        <is>
          <t>39.003</t>
        </is>
      </c>
    </row>
    <row r="2101">
      <c r="A2101" t="inlineStr">
        <is>
          <t>SALE OF FEDERAL SURPLUS PERSONAL PROPERTY</t>
        </is>
      </c>
      <c r="B2101" t="inlineStr">
        <is>
          <t>39.007</t>
        </is>
      </c>
    </row>
    <row r="2102">
      <c r="A2102" t="inlineStr">
        <is>
          <t>MCC FOREIGN ASSISTANCE FOR OVERSEAS PROGRAMS</t>
        </is>
      </c>
      <c r="B2102" t="inlineStr">
        <is>
          <t>85.002</t>
        </is>
      </c>
    </row>
    <row r="2103">
      <c r="A2103" t="inlineStr">
        <is>
          <t>TRIBAL REGISTRY</t>
        </is>
      </c>
      <c r="B2103" t="inlineStr">
        <is>
          <t>16.019</t>
        </is>
      </c>
    </row>
    <row r="2104">
      <c r="A2104" t="inlineStr">
        <is>
          <t>HEALTHY HOMES PRODUCTION PROGRAM</t>
        </is>
      </c>
      <c r="B2104" t="inlineStr">
        <is>
          <t>14.913</t>
        </is>
      </c>
    </row>
    <row r="2105">
      <c r="A2105" t="inlineStr">
        <is>
          <t>HEALTHY HOMES TECHNICAL STUDIES GRANTS</t>
        </is>
      </c>
      <c r="B2105" t="inlineStr">
        <is>
          <t>14.906</t>
        </is>
      </c>
    </row>
    <row r="2106">
      <c r="A2106" t="inlineStr">
        <is>
          <t>LEAD HAZARD CONTROL CAPACITY BUILDING</t>
        </is>
      </c>
      <c r="B2106" t="inlineStr">
        <is>
          <t>14.912</t>
        </is>
      </c>
    </row>
    <row r="2107">
      <c r="A2107" t="inlineStr">
        <is>
          <t>LEAD HAZARD REDUCTION DEMONSTRATION GRANT PROGRAM</t>
        </is>
      </c>
      <c r="B2107" t="inlineStr">
        <is>
          <t>14.905</t>
        </is>
      </c>
    </row>
    <row r="2108">
      <c r="A2108" t="inlineStr">
        <is>
          <t>LEAD TECHNICAL STUDIES GRANTS</t>
        </is>
      </c>
      <c r="B2108" t="inlineStr">
        <is>
          <t>14.902</t>
        </is>
      </c>
    </row>
    <row r="2109">
      <c r="A2109" t="inlineStr">
        <is>
          <t>STRENGTHENING THE TECHNICAL ADVANCEMENT &amp; READINESS OF PUBLIC HEALTH VIA HEALTH INFORMATION EXCHANGE PROGRAM</t>
        </is>
      </c>
      <c r="B2109" t="inlineStr">
        <is>
          <t>93.462</t>
        </is>
      </c>
    </row>
    <row r="2110">
      <c r="A2110" t="inlineStr">
        <is>
          <t>RADON INTERVENTIONS IN PUBLIC AND ASSISTED MULTIFAMILY HOUSING</t>
        </is>
      </c>
      <c r="B2110" t="inlineStr">
        <is>
          <t>14.914</t>
        </is>
      </c>
    </row>
    <row r="2111">
      <c r="A2111" t="inlineStr">
        <is>
          <t>SPECIAL PROGRAMS FOR THE AGING, TITLE VII, CHAPTER 2, LONG TERM CARE OMBUDSMAN SERVICES FOR OLDER INDIVIDUALS</t>
        </is>
      </c>
      <c r="B2111" t="inlineStr">
        <is>
          <t>93.042</t>
        </is>
      </c>
    </row>
    <row r="2112">
      <c r="A2112" t="inlineStr">
        <is>
          <t>INTEGRATING THE HEALTHCARE ENTERPRISE FHIR COOPERATIVE AGREEMENT PROGRAM</t>
        </is>
      </c>
      <c r="B2112" t="inlineStr">
        <is>
          <t>93.691</t>
        </is>
      </c>
    </row>
    <row r="2113">
      <c r="A2113" t="inlineStr">
        <is>
          <t>CLOSING THE GAP BETWEEN STANDARDS DEVELOPMENT AND IMPLEMENTATION</t>
        </is>
      </c>
      <c r="B2113" t="inlineStr">
        <is>
          <t>93.826</t>
        </is>
      </c>
    </row>
    <row r="2114">
      <c r="A2114" t="inlineStr">
        <is>
          <t>PLANNING GRANT FOR HEALTHCARE AND PUBLIC HEALTH SECTOR CYBERSECURITY INFORMATION SHARING</t>
        </is>
      </c>
      <c r="B2114" t="inlineStr">
        <is>
          <t>93.835</t>
        </is>
      </c>
    </row>
    <row r="2115">
      <c r="A2115" t="inlineStr">
        <is>
          <t>MARKET TRANSPARENCY PROJECT FOR HEALTH IT INTEROPERABILITY SERVICES COOPERATIVE AGREEMENT PROGRAM</t>
        </is>
      </c>
      <c r="B2115" t="inlineStr">
        <is>
          <t>93.983</t>
        </is>
      </c>
    </row>
    <row r="2116">
      <c r="A2116" t="inlineStr">
        <is>
          <t>DENALI COMMISSION PROGRAM</t>
        </is>
      </c>
      <c r="B2116" t="inlineStr">
        <is>
          <t>90.003</t>
        </is>
      </c>
    </row>
    <row r="2117">
      <c r="A2117" t="inlineStr">
        <is>
          <t>GENERAL RESEARCH AND TECHNOLOGY ACTIVITY</t>
        </is>
      </c>
      <c r="B2117" t="inlineStr">
        <is>
          <t>14.506</t>
        </is>
      </c>
    </row>
    <row r="2118">
      <c r="A2118" t="inlineStr">
        <is>
          <t>OLDER ADULTS HOME MODIFICATION GRANT PROGRAM</t>
        </is>
      </c>
      <c r="B2118" t="inlineStr">
        <is>
          <t>14.921</t>
        </is>
      </c>
    </row>
    <row r="2119">
      <c r="A2119" t="inlineStr">
        <is>
          <t>EVICTION PROTECTION GRANT PROGRAM</t>
        </is>
      </c>
      <c r="B2119" t="inlineStr">
        <is>
          <t>14.537</t>
        </is>
      </c>
    </row>
    <row r="2120">
      <c r="A2120" t="inlineStr">
        <is>
          <t>FLOOD MITIGATION ASSISTANCE</t>
        </is>
      </c>
      <c r="B2120" t="inlineStr">
        <is>
          <t>97.029</t>
        </is>
      </c>
    </row>
    <row r="2121">
      <c r="A2121" t="inlineStr">
        <is>
          <t>LEAD HAZARD CONTROL FOR HIGH RISK AREAS</t>
        </is>
      </c>
      <c r="B2121" t="inlineStr">
        <is>
          <t>14.92</t>
        </is>
      </c>
    </row>
    <row r="2122">
      <c r="A2122" t="inlineStr">
        <is>
          <t>SUPPLEMENTAL SECURITY INCOME</t>
        </is>
      </c>
      <c r="B2122" t="inlineStr">
        <is>
          <t>96.006</t>
        </is>
      </c>
    </row>
    <row r="2123">
      <c r="A2123" t="inlineStr">
        <is>
          <t>SOCIAL SECURITY SURVIVORS INSURANCE</t>
        </is>
      </c>
      <c r="B2123" t="inlineStr">
        <is>
          <t>96.004</t>
        </is>
      </c>
    </row>
    <row r="2124">
      <c r="A2124" t="inlineStr">
        <is>
          <t>SOCIAL SECURITY DISABILITY INSURANCE</t>
        </is>
      </c>
      <c r="B2124" t="inlineStr">
        <is>
          <t>96.001</t>
        </is>
      </c>
    </row>
    <row r="2125">
      <c r="A2125" t="inlineStr">
        <is>
          <t>SPECIAL BENEFITS FOR CERTAIN WORLD WAR II VETERANS</t>
        </is>
      </c>
      <c r="B2125" t="inlineStr">
        <is>
          <t>96.02</t>
        </is>
      </c>
    </row>
    <row r="2126">
      <c r="A2126" t="inlineStr">
        <is>
          <t>SOCIAL SECURITY RETIREMENT INSURANCE</t>
        </is>
      </c>
      <c r="B2126" t="inlineStr">
        <is>
          <t>96.002</t>
        </is>
      </c>
    </row>
    <row r="2127">
      <c r="A2127" t="inlineStr">
        <is>
          <t>CORONAVIRUS RELIEF - PANDEMIC RELIEF FOR AVIATION WORKERS</t>
        </is>
      </c>
      <c r="B2127" t="inlineStr">
        <is>
          <t>21.018</t>
        </is>
      </c>
    </row>
    <row r="2128">
      <c r="A2128" t="inlineStr">
        <is>
          <t>U.S. NUCLEAR REGULATORY COMMISSION SCHOLARSHIP AND FELLOWSHIP PROGRAM</t>
        </is>
      </c>
      <c r="B2128" t="inlineStr">
        <is>
          <t>77.008</t>
        </is>
      </c>
    </row>
    <row r="2129">
      <c r="A2129" t="inlineStr">
        <is>
          <t>CORONAVIRUS ECONOMIC RELIEF FOR TRANSPORTATION SERVICES ACT</t>
        </is>
      </c>
      <c r="B2129" t="inlineStr">
        <is>
          <t>21.028</t>
        </is>
      </c>
    </row>
    <row r="2130">
      <c r="A2130" t="inlineStr">
        <is>
          <t>CORONAVIRUS RELIEF FUND</t>
        </is>
      </c>
      <c r="B2130" t="inlineStr">
        <is>
          <t>21.019</t>
        </is>
      </c>
    </row>
    <row r="2131">
      <c r="A2131" t="inlineStr">
        <is>
          <t>SHUTTERED VENUE OPERATORS GRANT PROGRAM</t>
        </is>
      </c>
      <c r="B2131" t="inlineStr">
        <is>
          <t>59.075</t>
        </is>
      </c>
    </row>
    <row r="2132">
      <c r="A2132" t="inlineStr">
        <is>
          <t>LAB-TO-MARKET</t>
        </is>
      </c>
      <c r="B2132" t="inlineStr">
        <is>
          <t>59.076</t>
        </is>
      </c>
    </row>
    <row r="2133">
      <c r="A2133" t="inlineStr">
        <is>
          <t>WOMEN'S BUSINESS OWNERSHIP ASSISTANCE</t>
        </is>
      </c>
      <c r="B2133" t="inlineStr">
        <is>
          <t>59.043</t>
        </is>
      </c>
    </row>
    <row r="2134">
      <c r="A2134" t="inlineStr">
        <is>
          <t>COMMUNITY NAVIGATOR PILOT PROGRAM</t>
        </is>
      </c>
      <c r="B2134" t="inlineStr">
        <is>
          <t>59.077</t>
        </is>
      </c>
    </row>
    <row r="2135">
      <c r="A2135" t="inlineStr">
        <is>
          <t>RESTAURANT REVITALIZATION FUND</t>
        </is>
      </c>
      <c r="B2135" t="inlineStr">
        <is>
          <t>59.078</t>
        </is>
      </c>
    </row>
    <row r="2136">
      <c r="A2136" t="inlineStr">
        <is>
          <t>7(A)EXPORT LOAN GUARANTEES</t>
        </is>
      </c>
      <c r="B2136" t="inlineStr">
        <is>
          <t>59.054</t>
        </is>
      </c>
    </row>
    <row r="2137">
      <c r="A2137" t="inlineStr">
        <is>
          <t>FEDERAL AND STATE TECHNOLOGY PARTNERSHIP PROGRAM</t>
        </is>
      </c>
      <c r="B2137" t="inlineStr">
        <is>
          <t>59.058</t>
        </is>
      </c>
    </row>
    <row r="2138">
      <c r="A2138" t="inlineStr">
        <is>
          <t>SMALL BUSINESS DEVELOPMENT CENTERS</t>
        </is>
      </c>
      <c r="B2138" t="inlineStr">
        <is>
          <t>59.037</t>
        </is>
      </c>
    </row>
    <row r="2139">
      <c r="A2139" t="inlineStr">
        <is>
          <t>SMALL BUSINESS INVESTMENT COMPANIES</t>
        </is>
      </c>
      <c r="B2139" t="inlineStr">
        <is>
          <t>59.011</t>
        </is>
      </c>
    </row>
    <row r="2140">
      <c r="A2140" t="inlineStr">
        <is>
          <t>VETERANS OUTREACH PROGRAM</t>
        </is>
      </c>
      <c r="B2140" t="inlineStr">
        <is>
          <t>59.044</t>
        </is>
      </c>
    </row>
    <row r="2141">
      <c r="A2141" t="inlineStr">
        <is>
          <t>CONGRESSIONAL GRANTS</t>
        </is>
      </c>
      <c r="B2141" t="inlineStr">
        <is>
          <t>59.059</t>
        </is>
      </c>
    </row>
    <row r="2142">
      <c r="A2142" t="inlineStr">
        <is>
          <t>SCORE</t>
        </is>
      </c>
      <c r="B2142" t="inlineStr">
        <is>
          <t>59.026</t>
        </is>
      </c>
    </row>
    <row r="2143">
      <c r="A2143" t="inlineStr">
        <is>
          <t>MICROLOAN PROGRAM</t>
        </is>
      </c>
      <c r="B2143" t="inlineStr">
        <is>
          <t>59.046</t>
        </is>
      </c>
    </row>
    <row r="2144">
      <c r="A2144" t="inlineStr">
        <is>
          <t>PRIME TECHNICAL ASSISTANCE</t>
        </is>
      </c>
      <c r="B2144" t="inlineStr">
        <is>
          <t>59.05</t>
        </is>
      </c>
    </row>
    <row r="2145">
      <c r="A2145" t="inlineStr">
        <is>
          <t>GROWTH ACCELERATOR FUND COMPETITION</t>
        </is>
      </c>
      <c r="B2145" t="inlineStr">
        <is>
          <t>59.065</t>
        </is>
      </c>
    </row>
    <row r="2146">
      <c r="A2146" t="inlineStr">
        <is>
          <t>PAYCHECK PROTECTION LOAN PROGRAM (PPP)</t>
        </is>
      </c>
      <c r="B2146" t="inlineStr">
        <is>
          <t>59.073</t>
        </is>
      </c>
    </row>
    <row r="2147">
      <c r="A2147" t="inlineStr">
        <is>
          <t>CYBERSECURITY FOR SMALL BUSINESS PILOT PROGRAM</t>
        </is>
      </c>
      <c r="B2147" t="inlineStr">
        <is>
          <t>59.079</t>
        </is>
      </c>
    </row>
    <row r="2148">
      <c r="A2148" t="inlineStr">
        <is>
          <t>TRANSITION ASSISTANCE  ENTREPRENEURSHIP TRACK (BOOTS TO BUSINESS)</t>
        </is>
      </c>
      <c r="B2148" t="inlineStr">
        <is>
          <t>59.066</t>
        </is>
      </c>
    </row>
    <row r="2149">
      <c r="A2149" t="inlineStr">
        <is>
          <t>REGIONAL INNOVATION CLUSTERS</t>
        </is>
      </c>
      <c r="B2149" t="inlineStr">
        <is>
          <t>59.067</t>
        </is>
      </c>
    </row>
    <row r="2150">
      <c r="A2150" t="inlineStr">
        <is>
          <t>PROPERTY IMPROVEMENT LOAN INSURANCE FOR IMPROVING ALL EXISTING STRUCTURES AND BUILDING OF NEW NONRESIDENTIAL STRUCTURES</t>
        </is>
      </c>
      <c r="B2150" t="inlineStr">
        <is>
          <t>14.142</t>
        </is>
      </c>
    </row>
    <row r="2151">
      <c r="A2151" t="inlineStr">
        <is>
          <t>SBA EMERGING LEADERS INITIATIVE</t>
        </is>
      </c>
      <c r="B2151" t="inlineStr">
        <is>
          <t>59.069</t>
        </is>
      </c>
    </row>
    <row r="2152">
      <c r="A2152" t="inlineStr">
        <is>
          <t>FY 2022 OPERATION ALLIES WELCOME AIRPORT ASSISTANCE GRANT</t>
        </is>
      </c>
      <c r="B2152" t="inlineStr">
        <is>
          <t>97.009</t>
        </is>
      </c>
    </row>
    <row r="2153">
      <c r="A2153" t="inlineStr">
        <is>
          <t>NATIVE AMERICAN OUTREACH</t>
        </is>
      </c>
      <c r="B2153" t="inlineStr">
        <is>
          <t>59.052</t>
        </is>
      </c>
    </row>
    <row r="2154">
      <c r="A2154" t="inlineStr">
        <is>
          <t>STAFFING FOR ADEQUATE FIRE AND EMERGENCY RESPONSE (SAFER)</t>
        </is>
      </c>
      <c r="B2154" t="inlineStr">
        <is>
          <t>97.083</t>
        </is>
      </c>
    </row>
    <row r="2155">
      <c r="A2155" t="inlineStr">
        <is>
          <t>NON-PROFIT SECURITY PROGRAM</t>
        </is>
      </c>
      <c r="B2155" t="inlineStr">
        <is>
          <t>97.008</t>
        </is>
      </c>
    </row>
    <row r="2156">
      <c r="A2156" t="inlineStr">
        <is>
          <t>OMBUDSMAN AND REGULATORY FAIRNESS BOARDS</t>
        </is>
      </c>
      <c r="B2156" t="inlineStr">
        <is>
          <t>59.053</t>
        </is>
      </c>
    </row>
    <row r="2157">
      <c r="A2157" t="inlineStr">
        <is>
          <t>STATE TRADE EXPANSION</t>
        </is>
      </c>
      <c r="B2157" t="inlineStr">
        <is>
          <t>59.061</t>
        </is>
      </c>
    </row>
    <row r="2158">
      <c r="A2158" t="inlineStr">
        <is>
          <t>7(A) LOAN GUARANTEES</t>
        </is>
      </c>
      <c r="B2158" t="inlineStr">
        <is>
          <t>59.012</t>
        </is>
      </c>
    </row>
    <row r="2159">
      <c r="A2159" t="inlineStr">
        <is>
          <t>GOOD NEIGHBOR NEXT DOOR SALES PROGRAM</t>
        </is>
      </c>
      <c r="B2159" t="inlineStr">
        <is>
          <t>14.198</t>
        </is>
      </c>
    </row>
    <row r="2160">
      <c r="A2160" t="inlineStr">
        <is>
          <t>SHELTER AND SERVICES PROGRAM</t>
        </is>
      </c>
      <c r="B2160" t="inlineStr">
        <is>
          <t>97.141</t>
        </is>
      </c>
    </row>
    <row r="2161">
      <c r="A2161" t="inlineStr">
        <is>
          <t>STATE AND LOCAL CYBERSECURITY GRANT PROGRAM TRIBAL CYBERSECURITY GRANT PROGRAM</t>
        </is>
      </c>
      <c r="B2161" t="inlineStr">
        <is>
          <t>97.137</t>
        </is>
      </c>
    </row>
    <row r="2162">
      <c r="A2162" t="inlineStr">
        <is>
          <t>PRESIDENTIAL RESIDENCE PROTECTION SECURITY GRANT</t>
        </is>
      </c>
      <c r="B2162" t="inlineStr">
        <is>
          <t>97.134</t>
        </is>
      </c>
    </row>
    <row r="2163">
      <c r="A2163" t="inlineStr">
        <is>
          <t>HOMELAND SECURITY GRANT PROGRAM</t>
        </is>
      </c>
      <c r="B2163" t="inlineStr">
        <is>
          <t>97.067</t>
        </is>
      </c>
    </row>
    <row r="2164">
      <c r="A2164" t="inlineStr">
        <is>
          <t>NATIONAL DAM SAFETY PROGRAM</t>
        </is>
      </c>
      <c r="B2164" t="inlineStr">
        <is>
          <t>97.041</t>
        </is>
      </c>
    </row>
    <row r="2165">
      <c r="A2165" t="inlineStr">
        <is>
          <t>HAZARD MITIGATION GRANT</t>
        </is>
      </c>
      <c r="B2165" t="inlineStr">
        <is>
          <t>97.039</t>
        </is>
      </c>
    </row>
    <row r="2166">
      <c r="A2166" t="inlineStr">
        <is>
          <t>HOME EQUITY CONVERSION MORTGAGES</t>
        </is>
      </c>
      <c r="B2166" t="inlineStr">
        <is>
          <t>14.183</t>
        </is>
      </c>
    </row>
    <row r="2167">
      <c r="A2167" t="inlineStr">
        <is>
          <t>HOUSING COUNSELING PROGRAM HOMEOWNERSHIP INITIATIVE</t>
        </is>
      </c>
      <c r="B2167" t="inlineStr">
        <is>
          <t>14.022</t>
        </is>
      </c>
    </row>
    <row r="2168">
      <c r="A2168" t="inlineStr">
        <is>
          <t>MORTGAGE INSURANCE HOMES</t>
        </is>
      </c>
      <c r="B2168" t="inlineStr">
        <is>
          <t>14.117</t>
        </is>
      </c>
    </row>
    <row r="2169">
      <c r="A2169" t="inlineStr">
        <is>
          <t>BYRNE CRIMINAL JUSTICE INNOVATION PROGRAM</t>
        </is>
      </c>
      <c r="B2169" t="inlineStr">
        <is>
          <t>16.817</t>
        </is>
      </c>
    </row>
    <row r="2170">
      <c r="A2170" t="inlineStr">
        <is>
          <t>PERFORMANCE BASED CONTRACT ADMINISTRATOR PROGRAM</t>
        </is>
      </c>
      <c r="B2170" t="inlineStr">
        <is>
          <t>14.327</t>
        </is>
      </c>
    </row>
    <row r="2171">
      <c r="A2171" t="inlineStr">
        <is>
          <t>MONTGOMERY GI BILL SELECTED RESERVE</t>
        </is>
      </c>
      <c r="B2171" t="inlineStr">
        <is>
          <t>64.032</t>
        </is>
      </c>
    </row>
    <row r="2172">
      <c r="A2172" t="inlineStr">
        <is>
          <t>FOREIGN ASSISTANCE TO AMERICAN SCHOOLS AND HOSPITALS ABROAD (ASHA)</t>
        </is>
      </c>
      <c r="B2172" t="inlineStr">
        <is>
          <t>98.006</t>
        </is>
      </c>
    </row>
    <row r="2173">
      <c r="A2173" t="inlineStr">
        <is>
          <t>LOWER INCOME HOUSING ASSISTANCE PROGRAM SECTION 8 MODERATE REHABILITATION</t>
        </is>
      </c>
      <c r="B2173" t="inlineStr">
        <is>
          <t>14.856</t>
        </is>
      </c>
    </row>
    <row r="2174">
      <c r="A2174" t="inlineStr">
        <is>
          <t>FOOD FOR PEACE DEVELOPMENT ASSISTANCE PROGRAM (DAP)</t>
        </is>
      </c>
      <c r="B2174" t="inlineStr">
        <is>
          <t>98.007</t>
        </is>
      </c>
    </row>
    <row r="2175">
      <c r="A2175" t="inlineStr">
        <is>
          <t>CONTINUUM OF CARE PROGRAM</t>
        </is>
      </c>
      <c r="B2175" t="inlineStr">
        <is>
          <t>14.267</t>
        </is>
      </c>
    </row>
    <row r="2176">
      <c r="A2176" t="inlineStr">
        <is>
          <t>NON-GOVERNMENTAL ORGANIZATION STRENGTHENING (NGO)</t>
        </is>
      </c>
      <c r="B2176" t="inlineStr">
        <is>
          <t>98.004</t>
        </is>
      </c>
    </row>
    <row r="2177">
      <c r="A2177" t="inlineStr">
        <is>
          <t>INSTITUTIONAL CAPACITY BUILDING (ICB)</t>
        </is>
      </c>
      <c r="B2177" t="inlineStr">
        <is>
          <t>98.005</t>
        </is>
      </c>
    </row>
    <row r="2178">
      <c r="A2178" t="inlineStr">
        <is>
          <t>OCEAN FREIGHT REIMBURSEMENT PROGRAM (OFR)</t>
        </is>
      </c>
      <c r="B2178" t="inlineStr">
        <is>
          <t>98.003</t>
        </is>
      </c>
    </row>
    <row r="2179">
      <c r="A2179" t="inlineStr">
        <is>
          <t>GLOBAL DEVELOPMENT ALLIANCE</t>
        </is>
      </c>
      <c r="B2179" t="inlineStr">
        <is>
          <t>98.011</t>
        </is>
      </c>
    </row>
    <row r="2180">
      <c r="A2180" t="inlineStr">
        <is>
          <t>USAID FOREIGN ASSISTANCE FOR PROGRAMS OVERSEAS</t>
        </is>
      </c>
      <c r="B2180" t="inlineStr">
        <is>
          <t>98.001</t>
        </is>
      </c>
    </row>
    <row r="2181">
      <c r="A2181" t="inlineStr">
        <is>
          <t>COOPERATIVE DEVELOPMENT PROGRAM (CDP)</t>
        </is>
      </c>
      <c r="B2181" t="inlineStr">
        <is>
          <t>98.002</t>
        </is>
      </c>
    </row>
    <row r="2182">
      <c r="A2182" t="inlineStr">
        <is>
          <t>INTERMEDIARY LOAN PROGRAM</t>
        </is>
      </c>
      <c r="B2182" t="inlineStr">
        <is>
          <t>59.062</t>
        </is>
      </c>
    </row>
    <row r="2183">
      <c r="A2183" t="inlineStr">
        <is>
          <t>FOOD FOR PEACE EMERGENCY PROGRAM (EP)</t>
        </is>
      </c>
      <c r="B2183" t="inlineStr">
        <is>
          <t>98.008</t>
        </is>
      </c>
    </row>
    <row r="2184">
      <c r="A2184" t="inlineStr">
        <is>
          <t>USAID DEVELOPMENT PARTNERSHIPS FOR UNIVERSITY COOPERATION AND DEVELOPMENT</t>
        </is>
      </c>
      <c r="B2184" t="inlineStr">
        <is>
          <t>98.012</t>
        </is>
      </c>
    </row>
    <row r="2185">
      <c r="A2185" t="inlineStr">
        <is>
          <t>DENTON PROGRAM</t>
        </is>
      </c>
      <c r="B2185" t="inlineStr">
        <is>
          <t>98.01</t>
        </is>
      </c>
    </row>
    <row r="2186">
      <c r="A2186" t="inlineStr">
        <is>
          <t>504 CERTIFIED DEVELOPMENT LOANS</t>
        </is>
      </c>
      <c r="B2186" t="inlineStr">
        <is>
          <t>59.041</t>
        </is>
      </c>
    </row>
    <row r="2187">
      <c r="A2187" t="inlineStr">
        <is>
          <t>JOHN OGONOWSKI FARMER-TO-FARMER PROGRAM</t>
        </is>
      </c>
      <c r="B2187" t="inlineStr">
        <is>
          <t>98.009</t>
        </is>
      </c>
    </row>
    <row r="2188">
      <c r="A2188" t="inlineStr">
        <is>
          <t>EMERGENCY WATERSHED PROTECTION PROGRAM - FLOODPLAIN EASEMENTS  DISASTER RELIEF APPROPRIATIONS ACT</t>
        </is>
      </c>
      <c r="B2188" t="inlineStr">
        <is>
          <t>10.928</t>
        </is>
      </c>
    </row>
    <row r="2189">
      <c r="A2189" t="inlineStr">
        <is>
          <t>EMERGENCY WATERSHED PROTECTION PROGRAM - DISASTER RELIEF APPROPRIATIONS ACT</t>
        </is>
      </c>
      <c r="B2189" t="inlineStr">
        <is>
          <t>10.927</t>
        </is>
      </c>
    </row>
    <row r="2190">
      <c r="A2190" t="inlineStr">
        <is>
          <t>CONSERVATION STEWARDSHIP PROGRAM</t>
        </is>
      </c>
      <c r="B2190" t="inlineStr">
        <is>
          <t>10.924</t>
        </is>
      </c>
    </row>
    <row r="2191">
      <c r="A2191" t="inlineStr">
        <is>
          <t>HEALTHY FORESTS RESERVE PROGRAM (HFRP)</t>
        </is>
      </c>
      <c r="B2191" t="inlineStr">
        <is>
          <t>10.922</t>
        </is>
      </c>
    </row>
    <row r="2192">
      <c r="A2192" t="inlineStr">
        <is>
          <t>WATERSHED REHABILITATION PROGRAM</t>
        </is>
      </c>
      <c r="B2192" t="inlineStr">
        <is>
          <t>10.916</t>
        </is>
      </c>
    </row>
    <row r="2193">
      <c r="A2193" t="inlineStr">
        <is>
          <t>FARM AND RANCH LANDS PROTECTION PROGRAM</t>
        </is>
      </c>
      <c r="B2193" t="inlineStr">
        <is>
          <t>10.913</t>
        </is>
      </c>
    </row>
    <row r="2194">
      <c r="A2194" t="inlineStr">
        <is>
          <t>PLANT MATERIALS FOR CONSERVATION</t>
        </is>
      </c>
      <c r="B2194" t="inlineStr">
        <is>
          <t>10.905</t>
        </is>
      </c>
    </row>
    <row r="2195">
      <c r="A2195" t="inlineStr">
        <is>
          <t>WETLAND MITIGATION BANKING PROGRAM</t>
        </is>
      </c>
      <c r="B2195" t="inlineStr">
        <is>
          <t>10.933</t>
        </is>
      </c>
    </row>
    <row r="2196">
      <c r="A2196" t="inlineStr">
        <is>
          <t>PARTNERSHIPS FOR CLIMATE-SMART COMMODITIES</t>
        </is>
      </c>
      <c r="B2196" t="inlineStr">
        <is>
          <t>10.937</t>
        </is>
      </c>
    </row>
    <row r="2197">
      <c r="A2197" t="inlineStr">
        <is>
          <t>FAMILY UNIFICATION PROGRAM (FUP)</t>
        </is>
      </c>
      <c r="B2197" t="inlineStr">
        <is>
          <t>14.88</t>
        </is>
      </c>
    </row>
    <row r="2198">
      <c r="A2198" t="inlineStr">
        <is>
          <t>COMMUNITY DEVELOPMENT BLOCK GRANTS/SPECIAL PURPOSE GRANTS/INSULAR AREAS</t>
        </is>
      </c>
      <c r="B2198" t="inlineStr">
        <is>
          <t>14.225</t>
        </is>
      </c>
    </row>
    <row r="2199">
      <c r="A2199" t="inlineStr">
        <is>
          <t>COMMUNITY DEVELOPMENT BLOCK GRANTS/ENTITLEMENT GRANTS</t>
        </is>
      </c>
      <c r="B2199" t="inlineStr">
        <is>
          <t>14.218</t>
        </is>
      </c>
    </row>
    <row r="2200">
      <c r="A2200" t="inlineStr">
        <is>
          <t>COMMUNITY DEVELOPMENT BLOCK GRANTS/STATE'S PROGRAM AND NON-ENTITLEMENT GRANTS IN HAWAII</t>
        </is>
      </c>
      <c r="B2200" t="inlineStr">
        <is>
          <t>14.228</t>
        </is>
      </c>
    </row>
    <row r="2201">
      <c r="A2201" t="inlineStr">
        <is>
          <t>REGIONAL CATASTROPHIC PREPAREDNESS GRANT PROGRAM (RCPGP)</t>
        </is>
      </c>
      <c r="B2201" t="inlineStr">
        <is>
          <t>97.111</t>
        </is>
      </c>
    </row>
    <row r="2202">
      <c r="A2202" t="inlineStr">
        <is>
          <t>DRIVER'S LICENSE SECURITY GRANT PROGRAM</t>
        </is>
      </c>
      <c r="B2202" t="inlineStr">
        <is>
          <t>97.089</t>
        </is>
      </c>
    </row>
    <row r="2203">
      <c r="A2203" t="inlineStr">
        <is>
          <t>DISASTER ASSISTANCE PROJECTS</t>
        </is>
      </c>
      <c r="B2203" t="inlineStr">
        <is>
          <t>97.088</t>
        </is>
      </c>
    </row>
    <row r="2204">
      <c r="A2204" t="inlineStr">
        <is>
          <t>RAIL AND TRANSIT SECURITY GRANT PROGRAM</t>
        </is>
      </c>
      <c r="B2204" t="inlineStr">
        <is>
          <t>97.075</t>
        </is>
      </c>
    </row>
    <row r="2205">
      <c r="A2205" t="inlineStr">
        <is>
          <t>INTERCITY BUS SECURITY GRANTS</t>
        </is>
      </c>
      <c r="B2205" t="inlineStr">
        <is>
          <t>97.057</t>
        </is>
      </c>
    </row>
    <row r="2206">
      <c r="A2206" t="inlineStr">
        <is>
          <t>PORT SECURITY GRANT PROGRAM</t>
        </is>
      </c>
      <c r="B2206" t="inlineStr">
        <is>
          <t>97.056</t>
        </is>
      </c>
    </row>
    <row r="2207">
      <c r="A2207" t="inlineStr">
        <is>
          <t>EMERGENCY OPERATIONS CENTER</t>
        </is>
      </c>
      <c r="B2207" t="inlineStr">
        <is>
          <t>97.052</t>
        </is>
      </c>
    </row>
    <row r="2208">
      <c r="A2208" t="inlineStr">
        <is>
          <t>PRESIDENTIAL DECLARED DISASTER ASSISTANCE TO INDIVIDUALS AND HOUSEHOLDS - OTHER NEEDS</t>
        </is>
      </c>
      <c r="B2208" t="inlineStr">
        <is>
          <t>97.05</t>
        </is>
      </c>
    </row>
    <row r="2209">
      <c r="A2209" t="inlineStr">
        <is>
          <t>FEDERAL DISASTER ASSISTANCE TO INDIVIDUALS AND HOUSEHOLDS IN PRESIDENTIAL DECLARED DISASTER AREAS</t>
        </is>
      </c>
      <c r="B2209" t="inlineStr">
        <is>
          <t>97.048</t>
        </is>
      </c>
    </row>
    <row r="2210">
      <c r="A2210" t="inlineStr">
        <is>
          <t>FIRE MANAGEMENT ASSISTANCE GRANT</t>
        </is>
      </c>
      <c r="B2210" t="inlineStr">
        <is>
          <t>97.046</t>
        </is>
      </c>
    </row>
    <row r="2211">
      <c r="A2211" t="inlineStr">
        <is>
          <t>COOPERATING TECHNICAL PARTNERS</t>
        </is>
      </c>
      <c r="B2211" t="inlineStr">
        <is>
          <t>97.045</t>
        </is>
      </c>
    </row>
    <row r="2212">
      <c r="A2212" t="inlineStr">
        <is>
          <t>ASSISTANCE TO FIREFIGHTERS GRANT</t>
        </is>
      </c>
      <c r="B2212" t="inlineStr">
        <is>
          <t>97.044</t>
        </is>
      </c>
    </row>
    <row r="2213">
      <c r="A2213" t="inlineStr">
        <is>
          <t>EMERGENCY MANAGEMENT PERFORMANCE GRANTS</t>
        </is>
      </c>
      <c r="B2213" t="inlineStr">
        <is>
          <t>97.042</t>
        </is>
      </c>
    </row>
    <row r="2214">
      <c r="A2214" t="inlineStr">
        <is>
          <t>DISASTER UNEMPLOYMENT ASSISTANCE</t>
        </is>
      </c>
      <c r="B2214" t="inlineStr">
        <is>
          <t>97.034</t>
        </is>
      </c>
    </row>
    <row r="2215">
      <c r="A2215" t="inlineStr">
        <is>
          <t>CRISIS COUNSELING</t>
        </is>
      </c>
      <c r="B2215" t="inlineStr">
        <is>
          <t>97.032</t>
        </is>
      </c>
    </row>
    <row r="2216">
      <c r="A2216" t="inlineStr">
        <is>
          <t>COMMUNITY DISASTER LOANS</t>
        </is>
      </c>
      <c r="B2216" t="inlineStr">
        <is>
          <t>97.03</t>
        </is>
      </c>
    </row>
    <row r="2217">
      <c r="A2217" t="inlineStr">
        <is>
          <t>DISASTER LEGAL SERVICES</t>
        </is>
      </c>
      <c r="B2217" t="inlineStr">
        <is>
          <t>97.033</t>
        </is>
      </c>
    </row>
    <row r="2218">
      <c r="A2218" t="inlineStr">
        <is>
          <t>CASE MANAGEMENT PILOT PROGRAM</t>
        </is>
      </c>
      <c r="B2218" t="inlineStr">
        <is>
          <t>97.102</t>
        </is>
      </c>
    </row>
    <row r="2219">
      <c r="A2219" t="inlineStr">
        <is>
          <t>NATIONAL URBAN SEARCH AND RESCUE (US&amp;R) RESPONSE SYSTEM</t>
        </is>
      </c>
      <c r="B2219" t="inlineStr">
        <is>
          <t>97.025</t>
        </is>
      </c>
    </row>
    <row r="2220">
      <c r="A2220" t="inlineStr">
        <is>
          <t>SAFEGUARDING TOMORROW REVOLVING LOAN FUND PROGRAM</t>
        </is>
      </c>
      <c r="B2220" t="inlineStr">
        <is>
          <t>97.139</t>
        </is>
      </c>
    </row>
    <row r="2221">
      <c r="A2221" t="inlineStr">
        <is>
          <t>EMERGENCY FOOD AND SHELTER NATIONAL BOARD PROGRAM</t>
        </is>
      </c>
      <c r="B2221" t="inlineStr">
        <is>
          <t>97.024</t>
        </is>
      </c>
    </row>
    <row r="2222">
      <c r="A2222" t="inlineStr">
        <is>
          <t>COMMUNITY ASSISTANCE PROGRAM STATE SUPPORT SERVICES ELEMENT (CAP-SSSE)</t>
        </is>
      </c>
      <c r="B2222" t="inlineStr">
        <is>
          <t>97.023</t>
        </is>
      </c>
    </row>
    <row r="2223">
      <c r="A2223" t="inlineStr">
        <is>
          <t>FLOOD INSURANCE</t>
        </is>
      </c>
      <c r="B2223" t="inlineStr">
        <is>
          <t>97.022</t>
        </is>
      </c>
    </row>
    <row r="2224">
      <c r="A2224" t="inlineStr">
        <is>
          <t>DISASTER GRANTS - PUBLIC ASSISTANCE (PRESIDENTIALLY DECLARED DISASTERS)</t>
        </is>
      </c>
      <c r="B2224" t="inlineStr">
        <is>
          <t>97.036</t>
        </is>
      </c>
    </row>
    <row r="2225">
      <c r="A2225" t="inlineStr">
        <is>
          <t>U.S. NUCLEAR REGULATORY COMMISSION OFFICE OF RESEARCH FINANCIAL ASSISTANCE PROGRAM</t>
        </is>
      </c>
      <c r="B2225" t="inlineStr">
        <is>
          <t>77.009</t>
        </is>
      </c>
    </row>
    <row r="2226">
      <c r="A2226" t="inlineStr">
        <is>
          <t>ECONOMIC INJURY DISASTER LOAN EMERGENCY ADVANCE</t>
        </is>
      </c>
      <c r="B2226" t="inlineStr">
        <is>
          <t>59.072</t>
        </is>
      </c>
    </row>
    <row r="2227">
      <c r="A2227" t="inlineStr">
        <is>
          <t>ENHANCING THE LOGICAL OBSERVATION IDENTIFIERS NAMES AND CODES (LOINC®) STANDARD TO MEET U.S. INTEROPERABILITY NEEDS</t>
        </is>
      </c>
      <c r="B2227" t="inlineStr">
        <is>
          <t>93.346</t>
        </is>
      </c>
    </row>
    <row r="2228">
      <c r="A2228" t="inlineStr">
        <is>
          <t>TRUSTED EXCHANGE FRAMEWORK AND COMMON AGREEMENT (TEFCA) RECOGNIZED COORDINATING ENTITY (RCE) COOPERATIVE AGREEMENT</t>
        </is>
      </c>
      <c r="B2228" t="inlineStr">
        <is>
          <t>93.347</t>
        </is>
      </c>
    </row>
    <row r="2229">
      <c r="A2229" t="inlineStr">
        <is>
          <t>PUBLIC HEALTH INFORMATICS &amp; TECHNOLOGY WORKFORCE DEVELOPMENT PROGRAM  (THE PHIT WORKFORCE DEVELOPMENT PROGRAM)</t>
        </is>
      </c>
      <c r="B2229" t="inlineStr">
        <is>
          <t>93.355</t>
        </is>
      </c>
    </row>
    <row r="2230">
      <c r="A2230" t="inlineStr">
        <is>
          <t>LEADING EDGE ACCELERATION PROJECTS (LEAP) IN HEALTH INFORMATION TECHNOLOGY</t>
        </is>
      </c>
      <c r="B2230" t="inlineStr">
        <is>
          <t>93.345</t>
        </is>
      </c>
    </row>
    <row r="2231">
      <c r="A2231" t="inlineStr">
        <is>
          <t>SOUTHEAST CRESCENT REGIONAL COMMISSION  - ECONOMIC AND INFRASTRUCTURE DEVELOPMENT GRANTS</t>
        </is>
      </c>
      <c r="B2231" t="inlineStr">
        <is>
          <t>90.705</t>
        </is>
      </c>
    </row>
    <row r="2232">
      <c r="A2232" t="inlineStr">
        <is>
          <t>NATIONAL COAST GUARD MUSEUM CONSTRUCTION</t>
        </is>
      </c>
      <c r="B2232" t="inlineStr">
        <is>
          <t>97.14</t>
        </is>
      </c>
    </row>
    <row r="2233">
      <c r="A2233" t="inlineStr">
        <is>
          <t>DISASTER ASSISTANCE LOANS</t>
        </is>
      </c>
      <c r="B2233" t="inlineStr">
        <is>
          <t>59.008</t>
        </is>
      </c>
    </row>
    <row r="2234">
      <c r="A2234" t="inlineStr">
        <is>
          <t>ONRAMPII</t>
        </is>
      </c>
      <c r="B2234" t="inlineStr">
        <is>
          <t>12.014</t>
        </is>
      </c>
    </row>
    <row r="2235">
      <c r="A2235" t="inlineStr">
        <is>
          <t>SOCIAL INSURANCE FOR RAILROAD WORKERS</t>
        </is>
      </c>
      <c r="B2235" t="inlineStr">
        <is>
          <t>57.001</t>
        </is>
      </c>
    </row>
    <row r="2236">
      <c r="A2236" t="inlineStr">
        <is>
          <t>POST-VIETNAM ERA VETERANS' EDUCATIONAL ASSISTANCE</t>
        </is>
      </c>
      <c r="B2236" t="inlineStr">
        <is>
          <t>64.12</t>
        </is>
      </c>
    </row>
    <row r="2237">
      <c r="A2237" t="inlineStr">
        <is>
          <t>ALL-VOLUNTEER FORCE EDUCATIONAL ASSISTANCE</t>
        </is>
      </c>
      <c r="B2237" t="inlineStr">
        <is>
          <t>64.124</t>
        </is>
      </c>
    </row>
    <row r="2238">
      <c r="A2238" t="inlineStr">
        <is>
          <t>SURVIVORS AND DEPENDENTS EDUCATIONAL ASSISTANCE</t>
        </is>
      </c>
      <c r="B2238" t="inlineStr">
        <is>
          <t>64.117</t>
        </is>
      </c>
    </row>
    <row r="2239">
      <c r="A2239" t="inlineStr">
        <is>
          <t>SELF-HELP HOMEOWNERSHIP OPPORTUNITY PROGRAM</t>
        </is>
      </c>
      <c r="B2239" t="inlineStr">
        <is>
          <t>14.247</t>
        </is>
      </c>
    </row>
    <row r="2240">
      <c r="A2240" t="inlineStr">
        <is>
          <t>EMERGENCY MANAGEMENT BASELINE ASSESSMENTS GRANT (EMBAG)</t>
        </is>
      </c>
      <c r="B2240" t="inlineStr">
        <is>
          <t>97.131</t>
        </is>
      </c>
    </row>
    <row r="2241">
      <c r="A2241" t="inlineStr">
        <is>
          <t>NEXT GENERATION WARNING SYSTEM GRANT PROGRAM</t>
        </is>
      </c>
      <c r="B2241" t="inlineStr">
        <is>
          <t>97.138</t>
        </is>
      </c>
    </row>
    <row r="2242">
      <c r="A2242" t="inlineStr">
        <is>
          <t>PREPARING FOR EMERGING THREATS AND HAZARDS</t>
        </is>
      </c>
      <c r="B2242" t="inlineStr">
        <is>
          <t>97.133</t>
        </is>
      </c>
    </row>
    <row r="2243">
      <c r="A2243" t="inlineStr">
        <is>
          <t>NATIONAL INCIDENT MANAGEMENT SYSTEM (NIMS)</t>
        </is>
      </c>
      <c r="B2243" t="inlineStr">
        <is>
          <t>97.107</t>
        </is>
      </c>
    </row>
    <row r="2244">
      <c r="A2244" t="inlineStr">
        <is>
          <t>CHEMICAL STOCKPILE EMERGENCY PREPAREDNESS PROGRAM</t>
        </is>
      </c>
      <c r="B2244" t="inlineStr">
        <is>
          <t>97.04</t>
        </is>
      </c>
    </row>
    <row r="2245">
      <c r="A2245" t="inlineStr">
        <is>
          <t>STATE AND LOCAL HOMELAND SECURITY NATIONAL TRAINING PROGRAM</t>
        </is>
      </c>
      <c r="B2245" t="inlineStr">
        <is>
          <t>97.005</t>
        </is>
      </c>
    </row>
    <row r="2246">
      <c r="A2246" t="inlineStr">
        <is>
          <t>HOMELAND SECURITY PREPAREDNESS TECHNICAL ASSISTANCE PROGRAM</t>
        </is>
      </c>
      <c r="B2246" t="inlineStr">
        <is>
          <t>97.007</t>
        </is>
      </c>
    </row>
    <row r="2247">
      <c r="A2247" t="inlineStr">
        <is>
          <t>FISCAL TRANSPARENCY INNOVATION FUND</t>
        </is>
      </c>
      <c r="B2247" t="inlineStr">
        <is>
          <t>19.662</t>
        </is>
      </c>
    </row>
    <row r="2248">
      <c r="A2248" t="inlineStr">
        <is>
          <t>RURAL CAPACITY BUILDING FOR COMMUNITY DEVELOPMENT AND AFFORDABLE HOUSING GRANTS</t>
        </is>
      </c>
      <c r="B2248" t="inlineStr">
        <is>
          <t>14.265</t>
        </is>
      </c>
    </row>
    <row r="2249">
      <c r="A2249" t="inlineStr">
        <is>
          <t>SECTION 4 CAPACITY BUILDING FOR COMMUNITY DEVELOPMENT AND AFFORDABLE HOUSING</t>
        </is>
      </c>
      <c r="B2249" t="inlineStr">
        <is>
          <t>14.252</t>
        </is>
      </c>
    </row>
    <row r="2250">
      <c r="A2250" t="inlineStr">
        <is>
          <t>COMMUNITY DEVELOPMENT FINANCIAL INSTITUTIONS RAPID RESPONSE PROGRAM (CDFI RRP)</t>
        </is>
      </c>
      <c r="B2250" t="inlineStr">
        <is>
          <t>21.024</t>
        </is>
      </c>
    </row>
    <row r="2251">
      <c r="A2251" t="inlineStr">
        <is>
          <t>COMMUNITY DEVELOPMENT FINANCIAL INSTITUTIONS FUND EQUITABLE RECOVERY PROGRAM (CDFI ERP)</t>
        </is>
      </c>
      <c r="B2251" t="inlineStr">
        <is>
          <t>21.033</t>
        </is>
      </c>
    </row>
    <row r="2252">
      <c r="A2252" t="inlineStr">
        <is>
          <t>FINANCIAL ASSISTANCE FOR TARGETED VIOLENCE AND TERRORISM PREVENTION</t>
        </is>
      </c>
      <c r="B2252" t="inlineStr">
        <is>
          <t>97.132</t>
        </is>
      </c>
    </row>
    <row r="2253">
      <c r="A2253" t="inlineStr">
        <is>
          <t>NATIONAL FIRE ACADEMY TRAINING ASSISTANCE</t>
        </is>
      </c>
      <c r="B2253" t="inlineStr">
        <is>
          <t>97.018</t>
        </is>
      </c>
    </row>
    <row r="2254">
      <c r="A2254" t="inlineStr">
        <is>
          <t>STATE FIRE TRAINING SYSTEMS GRANTS</t>
        </is>
      </c>
      <c r="B2254" t="inlineStr">
        <is>
          <t>97.043</t>
        </is>
      </c>
    </row>
    <row r="2255">
      <c r="A2255" t="inlineStr">
        <is>
          <t>COMMUNITY-BASED VIOLENCE PREVENTION PROGRAM</t>
        </is>
      </c>
      <c r="B2255" t="inlineStr">
        <is>
          <t>16.123</t>
        </is>
      </c>
    </row>
    <row r="2256">
      <c r="A2256" t="inlineStr">
        <is>
          <t>ANTITERRORISM EMERGENCY RESERVE</t>
        </is>
      </c>
      <c r="B2256" t="inlineStr">
        <is>
          <t>16.321</t>
        </is>
      </c>
    </row>
    <row r="2257">
      <c r="A2257" t="inlineStr">
        <is>
          <t>CRIME VICTIM ASSISTANCE</t>
        </is>
      </c>
      <c r="B2257" t="inlineStr">
        <is>
          <t>16.575</t>
        </is>
      </c>
    </row>
    <row r="2258">
      <c r="A2258" t="inlineStr">
        <is>
          <t>CHILDREN'S JUSTICE ACT PARTNERSHIPS FOR INDIAN COMMUNITIES</t>
        </is>
      </c>
      <c r="B2258" t="inlineStr">
        <is>
          <t>16.583</t>
        </is>
      </c>
    </row>
    <row r="2259">
      <c r="A2259" t="inlineStr">
        <is>
          <t>VOCA TRIBAL VICTIM SERVICES SET-ASIDE PROGRAM</t>
        </is>
      </c>
      <c r="B2259" t="inlineStr">
        <is>
          <t>16.841</t>
        </is>
      </c>
    </row>
    <row r="2260">
      <c r="A2260" t="inlineStr">
        <is>
          <t>CRIME VICTIM ASSISTANCE/DISCRETIONARY GRANTS</t>
        </is>
      </c>
      <c r="B2260" t="inlineStr">
        <is>
          <t>16.582</t>
        </is>
      </c>
    </row>
    <row r="2261">
      <c r="A2261" t="inlineStr">
        <is>
          <t>PREVENTING TRAFFICKING OF GIRLS</t>
        </is>
      </c>
      <c r="B2261" t="inlineStr">
        <is>
          <t>16.035</t>
        </is>
      </c>
    </row>
    <row r="2262">
      <c r="A2262" t="inlineStr">
        <is>
          <t>SEXUAL ASSAULT FORENSIC EXAMINATIONS</t>
        </is>
      </c>
      <c r="B2262" t="inlineStr">
        <is>
          <t>16.053</t>
        </is>
      </c>
    </row>
    <row r="2263">
      <c r="A2263" t="inlineStr">
        <is>
          <t>DOMESTIC TRAFFICKING VICTIM PROGRAM</t>
        </is>
      </c>
      <c r="B2263" t="inlineStr">
        <is>
          <t>16.834</t>
        </is>
      </c>
    </row>
    <row r="2264">
      <c r="A2264" t="inlineStr">
        <is>
          <t>MATERNAL OPIOID MISUSE MODEL</t>
        </is>
      </c>
      <c r="B2264" t="inlineStr">
        <is>
          <t>93.687</t>
        </is>
      </c>
    </row>
    <row r="2265">
      <c r="A2265" t="inlineStr">
        <is>
          <t>NSF TECHNOLOGY, INNOVATION, AND PARTNERSHIPS</t>
        </is>
      </c>
      <c r="B2265" t="inlineStr">
        <is>
          <t>47.084</t>
        </is>
      </c>
    </row>
    <row r="2266">
      <c r="A2266" t="inlineStr">
        <is>
          <t>BIOLOGICAL SCIENCES</t>
        </is>
      </c>
      <c r="B2266" t="inlineStr">
        <is>
          <t>47.074</t>
        </is>
      </c>
    </row>
    <row r="2267">
      <c r="A2267" t="inlineStr">
        <is>
          <t>COMPUTER AND INFORMATION SCIENCE AND ENGINEERING</t>
        </is>
      </c>
      <c r="B2267" t="inlineStr">
        <is>
          <t>47.07</t>
        </is>
      </c>
    </row>
    <row r="2268">
      <c r="A2268" t="inlineStr">
        <is>
          <t>SOCIAL, BEHAVIORAL, AND ECONOMIC SCIENCES</t>
        </is>
      </c>
      <c r="B2268" t="inlineStr">
        <is>
          <t>47.075</t>
        </is>
      </c>
    </row>
    <row r="2269">
      <c r="A2269" t="inlineStr">
        <is>
          <t>INTEGRATIVE ACTIVITIES</t>
        </is>
      </c>
      <c r="B2269" t="inlineStr">
        <is>
          <t>47.083</t>
        </is>
      </c>
    </row>
    <row r="2270">
      <c r="A2270" t="inlineStr">
        <is>
          <t>POLAR PROGRAMS</t>
        </is>
      </c>
      <c r="B2270" t="inlineStr">
        <is>
          <t>47.078</t>
        </is>
      </c>
    </row>
    <row r="2271">
      <c r="A2271" t="inlineStr">
        <is>
          <t>STEM EDUCATION (FORMERLY EDUCATION AND HUMAN RESOURCES)</t>
        </is>
      </c>
      <c r="B2271" t="inlineStr">
        <is>
          <t>47.076</t>
        </is>
      </c>
    </row>
    <row r="2272">
      <c r="A2272" t="inlineStr">
        <is>
          <t>OFFICE OF INTERNATIONAL SCIENCE AND ENGINEERING</t>
        </is>
      </c>
      <c r="B2272" t="inlineStr">
        <is>
          <t>47.079</t>
        </is>
      </c>
    </row>
    <row r="2273">
      <c r="A2273" t="inlineStr">
        <is>
          <t>IAF ASSISTANCE FOR OVERSEAS PROGRAMS</t>
        </is>
      </c>
      <c r="B2273" t="inlineStr">
        <is>
          <t>85.751</t>
        </is>
      </c>
    </row>
    <row r="2274">
      <c r="A2274" t="inlineStr">
        <is>
          <t>SUPPORTING VULNERABLE AND AT-RISK YOUTH TRANSITIONING OUT OF FOSTER CARE</t>
        </is>
      </c>
      <c r="B2274" t="inlineStr">
        <is>
          <t>16.049</t>
        </is>
      </c>
    </row>
    <row r="2275">
      <c r="A2275" t="inlineStr">
        <is>
          <t>CONFLICT AND STABILIZATION OPERATIONS</t>
        </is>
      </c>
      <c r="B2275" t="inlineStr">
        <is>
          <t>19.121</t>
        </is>
      </c>
    </row>
    <row r="2276">
      <c r="A2276" t="inlineStr">
        <is>
          <t>MULTILATERAL AND NUCLEAR AFFAIRS</t>
        </is>
      </c>
      <c r="B2276" t="inlineStr">
        <is>
          <t>19.808</t>
        </is>
      </c>
    </row>
    <row r="2277">
      <c r="A2277" t="inlineStr">
        <is>
          <t>ECONOMIC STATECRAFT</t>
        </is>
      </c>
      <c r="B2277" t="inlineStr">
        <is>
          <t>19.322</t>
        </is>
      </c>
    </row>
    <row r="2278">
      <c r="A2278" t="inlineStr">
        <is>
          <t>COUNTER NARCOTICS</t>
        </is>
      </c>
      <c r="B2278" t="inlineStr">
        <is>
          <t>19.704</t>
        </is>
      </c>
    </row>
    <row r="2279">
      <c r="A2279" t="inlineStr">
        <is>
          <t>CYBER CAPACITY BUILDING</t>
        </is>
      </c>
      <c r="B2279" t="inlineStr">
        <is>
          <t>19.035</t>
        </is>
      </c>
    </row>
    <row r="2280">
      <c r="A2280" t="inlineStr">
        <is>
          <t>INTERNATIONAL PROGRAMS TO SUPPORT DEMOCRACY, HUMAN RIGHTS AND LABOR</t>
        </is>
      </c>
      <c r="B2280" t="inlineStr">
        <is>
          <t>19.345</t>
        </is>
      </c>
    </row>
    <row r="2281">
      <c r="A2281" t="inlineStr">
        <is>
          <t>TRANS-NATIONAL CRIME</t>
        </is>
      </c>
      <c r="B2281" t="inlineStr">
        <is>
          <t>19.705</t>
        </is>
      </c>
    </row>
    <row r="2282">
      <c r="A2282" t="inlineStr">
        <is>
          <t>EUR-OTHER</t>
        </is>
      </c>
      <c r="B2282" t="inlineStr">
        <is>
          <t>19.878</t>
        </is>
      </c>
    </row>
    <row r="2283">
      <c r="A2283" t="inlineStr">
        <is>
          <t>GLOBAL THREAT REDUCTION</t>
        </is>
      </c>
      <c r="B2283" t="inlineStr">
        <is>
          <t>19.033</t>
        </is>
      </c>
    </row>
    <row r="2284">
      <c r="A2284" t="inlineStr">
        <is>
          <t>EUR/ACE NATIONAL ENDOWMENT FOR DEMOCRACY SMALL GRANTS</t>
        </is>
      </c>
      <c r="B2284" t="inlineStr">
        <is>
          <t>19.666</t>
        </is>
      </c>
    </row>
    <row r="2285">
      <c r="A2285" t="inlineStr">
        <is>
          <t>PUBLIC DIPLOMACY PROGRAMS</t>
        </is>
      </c>
      <c r="B2285" t="inlineStr">
        <is>
          <t>19.04</t>
        </is>
      </c>
    </row>
    <row r="2286">
      <c r="A2286" t="inlineStr">
        <is>
          <t>GLOBAL TELECOMMUNICATIONS AND EMERGING TECHNOLOGY TRAINING</t>
        </is>
      </c>
      <c r="B2286" t="inlineStr">
        <is>
          <t>19.663</t>
        </is>
      </c>
    </row>
    <row r="2287">
      <c r="A2287" t="inlineStr">
        <is>
          <t>DECRYPTING PRC INDUSTRIAL AND TECHNOLOGY POLICY</t>
        </is>
      </c>
      <c r="B2287" t="inlineStr">
        <is>
          <t>19.303</t>
        </is>
      </c>
    </row>
    <row r="2288">
      <c r="A2288" t="inlineStr">
        <is>
          <t>THE U.S. PRESIDENT'S EMERGENCY PLAN FOR AIDS RELIEF PROGRAMS</t>
        </is>
      </c>
      <c r="B2288" t="inlineStr">
        <is>
          <t>19.029</t>
        </is>
      </c>
    </row>
    <row r="2289">
      <c r="A2289" t="inlineStr">
        <is>
          <t>OFFICE OF GLOBAL WOMEN'S ISSUES</t>
        </is>
      </c>
      <c r="B2289" t="inlineStr">
        <is>
          <t>19.801</t>
        </is>
      </c>
    </row>
    <row r="2290">
      <c r="A2290" t="inlineStr">
        <is>
          <t>PUBLIC DIPLOMACY PROGRAMS FOR AFGHANISTAN AND PAKISTAN</t>
        </is>
      </c>
      <c r="B2290" t="inlineStr">
        <is>
          <t>19.501</t>
        </is>
      </c>
    </row>
    <row r="2291">
      <c r="A2291" t="inlineStr">
        <is>
          <t>INVESTING IN PEOPLE IN THE MIDDLE EAST AND NORTH AFRICA</t>
        </is>
      </c>
      <c r="B2291" t="inlineStr">
        <is>
          <t>19.021</t>
        </is>
      </c>
    </row>
    <row r="2292">
      <c r="A2292" t="inlineStr">
        <is>
          <t>EXPORT CONTROL AND RELATED BORDER SECURITY</t>
        </is>
      </c>
      <c r="B2292" t="inlineStr">
        <is>
          <t>19.901</t>
        </is>
      </c>
    </row>
    <row r="2293">
      <c r="A2293" t="inlineStr">
        <is>
          <t>ASSESSED CONTRIBUTIONS FOR STATE DEPARTMENT</t>
        </is>
      </c>
      <c r="B2293" t="inlineStr">
        <is>
          <t>19.707</t>
        </is>
      </c>
    </row>
    <row r="2294">
      <c r="A2294" t="inlineStr">
        <is>
          <t>CRIMINAL JUSTICE SYSTEMS</t>
        </is>
      </c>
      <c r="B2294" t="inlineStr">
        <is>
          <t>19.703</t>
        </is>
      </c>
    </row>
    <row r="2295">
      <c r="A2295" t="inlineStr">
        <is>
          <t>ENERGY GOVERNANCE AND REFORM PROGRAMS</t>
        </is>
      </c>
      <c r="B2295" t="inlineStr">
        <is>
          <t>19.027</t>
        </is>
      </c>
    </row>
    <row r="2296">
      <c r="A2296" t="inlineStr">
        <is>
          <t>GLOBAL COUNTERTERRORISM PROGRAMS</t>
        </is>
      </c>
      <c r="B2296" t="inlineStr">
        <is>
          <t>19.701</t>
        </is>
      </c>
    </row>
    <row r="2297">
      <c r="A2297" t="inlineStr">
        <is>
          <t>BUREAU OF WESTERN HEMISPHERE AFFAIRS (WHA) GRANT PROGRAMS (INCLUDING ENERGY AND CLIMATE PARTNERSHIP FOR THE AMERICAS)</t>
        </is>
      </c>
      <c r="B2297" t="inlineStr">
        <is>
          <t>19.75</t>
        </is>
      </c>
    </row>
    <row r="2298">
      <c r="A2298" t="inlineStr">
        <is>
          <t>INTERNATIONAL FISHERIES COMMISSIONS</t>
        </is>
      </c>
      <c r="B2298" t="inlineStr">
        <is>
          <t>19.087</t>
        </is>
      </c>
    </row>
    <row r="2299">
      <c r="A2299" t="inlineStr">
        <is>
          <t>COMMUNITY DEVELOPMENT BLOCK GRANTS SECTION 108 LOAN GUARANTEES</t>
        </is>
      </c>
      <c r="B2299" t="inlineStr">
        <is>
          <t>14.248</t>
        </is>
      </c>
    </row>
    <row r="2300">
      <c r="A2300" t="inlineStr">
        <is>
          <t>ENVIRONMENTAL AND SCIENTIFIC PARTNERSHIPS AND PROGRAMS</t>
        </is>
      </c>
      <c r="B2300" t="inlineStr">
        <is>
          <t>19.017</t>
        </is>
      </c>
    </row>
    <row r="2301">
      <c r="A2301" t="inlineStr">
        <is>
          <t>FISHERMEN'S GUARANTY FUND</t>
        </is>
      </c>
      <c r="B2301" t="inlineStr">
        <is>
          <t>19.204</t>
        </is>
      </c>
    </row>
    <row r="2302">
      <c r="A2302" t="inlineStr">
        <is>
          <t>EAST ASIA AND PACIFIC GRANTS PROGRAM</t>
        </is>
      </c>
      <c r="B2302" t="inlineStr">
        <is>
          <t>19.124</t>
        </is>
      </c>
    </row>
    <row r="2303">
      <c r="A2303" t="inlineStr">
        <is>
          <t>ORGANIZATION OF AMERICAN STATES PROGRAMS</t>
        </is>
      </c>
      <c r="B2303" t="inlineStr">
        <is>
          <t>19.948</t>
        </is>
      </c>
    </row>
    <row r="2304">
      <c r="A2304" t="inlineStr">
        <is>
          <t>OVERSEAS REFUGEE ASSISTANCE PROGRAMS FOR EAST ASIA</t>
        </is>
      </c>
      <c r="B2304" t="inlineStr">
        <is>
          <t>19.511</t>
        </is>
      </c>
    </row>
    <row r="2305">
      <c r="A2305" t="inlineStr">
        <is>
          <t>CONTRIBUTIONS TO INTERNATIONAL ORGANIZATIONS FOR OVERSEAS ASSISTANCE</t>
        </is>
      </c>
      <c r="B2305" t="inlineStr">
        <is>
          <t>19.515</t>
        </is>
      </c>
    </row>
    <row r="2306">
      <c r="A2306" t="inlineStr">
        <is>
          <t>OVERSEAS REFUGEE ASSISTANCE PROGRAM FOR SOUTH ASIA</t>
        </is>
      </c>
      <c r="B2306" t="inlineStr">
        <is>
          <t>19.523</t>
        </is>
      </c>
    </row>
    <row r="2307">
      <c r="A2307" t="inlineStr">
        <is>
          <t>OVERSEAS REFUGEE ASSISTANCE PROGRAMS FOR AFRICA</t>
        </is>
      </c>
      <c r="B2307" t="inlineStr">
        <is>
          <t>19.517</t>
        </is>
      </c>
    </row>
    <row r="2308">
      <c r="A2308" t="inlineStr">
        <is>
          <t>OVERSEAS REFUGEE ASSISTANCE PROGRAMS FOR EUROPE</t>
        </is>
      </c>
      <c r="B2308" t="inlineStr">
        <is>
          <t>19.52</t>
        </is>
      </c>
    </row>
    <row r="2309">
      <c r="A2309" t="inlineStr">
        <is>
          <t>RESETTLEMENT SUPPORT CENTERS (RSCS) FOR U.S. REFUGEE RESETTLEMENT</t>
        </is>
      </c>
      <c r="B2309" t="inlineStr">
        <is>
          <t>19.018</t>
        </is>
      </c>
    </row>
    <row r="2310">
      <c r="A2310" t="inlineStr">
        <is>
          <t>U.S. REFUGEE ADMISSIONS PROGRAM</t>
        </is>
      </c>
      <c r="B2310" t="inlineStr">
        <is>
          <t>19.51</t>
        </is>
      </c>
    </row>
    <row r="2311">
      <c r="A2311" t="inlineStr">
        <is>
          <t>TENANT EDUCATION AND OUTREACH PROGRAM</t>
        </is>
      </c>
      <c r="B2311" t="inlineStr">
        <is>
          <t>14.322</t>
        </is>
      </c>
    </row>
    <row r="2312">
      <c r="A2312" t="inlineStr">
        <is>
          <t>MORTGAGE INSURANCE HOSPITALS</t>
        </is>
      </c>
      <c r="B2312" t="inlineStr">
        <is>
          <t>14.128</t>
        </is>
      </c>
    </row>
    <row r="2313">
      <c r="A2313" t="inlineStr">
        <is>
          <t>BUREAU OF NEAR EASTERN AFFAIRS</t>
        </is>
      </c>
      <c r="B2313" t="inlineStr">
        <is>
          <t>19.6</t>
        </is>
      </c>
    </row>
    <row r="2314">
      <c r="A2314" t="inlineStr">
        <is>
          <t>MORTGAGE INSURANCE COMBINATION AND MANUFACTURED HOME LOT LOANS</t>
        </is>
      </c>
      <c r="B2314" t="inlineStr">
        <is>
          <t>14.162</t>
        </is>
      </c>
    </row>
    <row r="2315">
      <c r="A2315" t="inlineStr">
        <is>
          <t>MORTGAGE INSURANCE NURSING HOMES, INTERMEDIATE CARE FACILITIES, BOARD AND CARE HOMES AND ASSISTED LIVING FACILITIES</t>
        </is>
      </c>
      <c r="B2315" t="inlineStr">
        <is>
          <t>14.129</t>
        </is>
      </c>
    </row>
    <row r="2316">
      <c r="A2316" t="inlineStr">
        <is>
          <t>HOUSING COUNSELING TRAINING PROGRAM</t>
        </is>
      </c>
      <c r="B2316" t="inlineStr">
        <is>
          <t>14.316</t>
        </is>
      </c>
    </row>
    <row r="2317">
      <c r="A2317" t="inlineStr">
        <is>
          <t>PROGRAM FOR STUDY OF EASTERN EUROPE AND THE INDEPENDENT STATES OF THE FORMER SOVIET UNION</t>
        </is>
      </c>
      <c r="B2317" t="inlineStr">
        <is>
          <t>19.3</t>
        </is>
      </c>
    </row>
    <row r="2318">
      <c r="A2318" t="inlineStr">
        <is>
          <t>CHARLES B. RANGEL INTERNATIONAL AFFAIRS PROGRAM</t>
        </is>
      </c>
      <c r="B2318" t="inlineStr">
        <is>
          <t>19.02</t>
        </is>
      </c>
    </row>
    <row r="2319">
      <c r="A2319" t="inlineStr">
        <is>
          <t>SYRIA ASSISTANCE PROGRAM</t>
        </is>
      </c>
      <c r="B2319" t="inlineStr">
        <is>
          <t>19.601</t>
        </is>
      </c>
    </row>
    <row r="2320">
      <c r="A2320" t="inlineStr">
        <is>
          <t>AEECA/ESF PD PROGRAMS</t>
        </is>
      </c>
      <c r="B2320" t="inlineStr">
        <is>
          <t>19.9</t>
        </is>
      </c>
    </row>
    <row r="2321">
      <c r="A2321" t="inlineStr">
        <is>
          <t>THOMAS R. PICKERING FOREIGN AFFAIRS FELLOWSHIP PROGRAM</t>
        </is>
      </c>
      <c r="B2321" t="inlineStr">
        <is>
          <t>19.013</t>
        </is>
      </c>
    </row>
    <row r="2322">
      <c r="A2322" t="inlineStr">
        <is>
          <t>REGIONAL DEMOCRACY PROGRAM</t>
        </is>
      </c>
      <c r="B2322" t="inlineStr">
        <is>
          <t>19.221</t>
        </is>
      </c>
    </row>
    <row r="2323">
      <c r="A2323" t="inlineStr">
        <is>
          <t>MORTGAGE INSURANCE HOMES IN URBAN RENEWAL AREAS</t>
        </is>
      </c>
      <c r="B2323" t="inlineStr">
        <is>
          <t>14.122</t>
        </is>
      </c>
    </row>
    <row r="2324">
      <c r="A2324" t="inlineStr">
        <is>
          <t>CULTURAL ANTIQUITIES TASK FORCE</t>
        </is>
      </c>
      <c r="B2324" t="inlineStr">
        <is>
          <t>19.036</t>
        </is>
      </c>
    </row>
    <row r="2325">
      <c r="A2325" t="inlineStr">
        <is>
          <t>MIDDLE EAST PARTNERSHIP INITIATIVE</t>
        </is>
      </c>
      <c r="B2325" t="inlineStr">
        <is>
          <t>19.5</t>
        </is>
      </c>
    </row>
    <row r="2326">
      <c r="A2326" t="inlineStr">
        <is>
          <t>HOUSING COUNSELING ASSISTANCE PROGRAM</t>
        </is>
      </c>
      <c r="B2326" t="inlineStr">
        <is>
          <t>14.169</t>
        </is>
      </c>
    </row>
    <row r="2327">
      <c r="A2327" t="inlineStr">
        <is>
          <t>DOLLAR HOME SALES</t>
        </is>
      </c>
      <c r="B2327" t="inlineStr">
        <is>
          <t>14.313</t>
        </is>
      </c>
    </row>
    <row r="2328">
      <c r="A2328" t="inlineStr">
        <is>
          <t>SINGLE FAMILY PROPERTY DISPOSITION</t>
        </is>
      </c>
      <c r="B2328" t="inlineStr">
        <is>
          <t>14.311</t>
        </is>
      </c>
    </row>
    <row r="2329">
      <c r="A2329" t="inlineStr">
        <is>
          <t>NAVY  COMMAND, CONTROL, COMMUNICATIONS, COMPUTERS, INTELLIGENCE, SURVEILLANCE, AND RECONNAISSANCE</t>
        </is>
      </c>
      <c r="B2329" t="inlineStr">
        <is>
          <t>12.335</t>
        </is>
      </c>
    </row>
    <row r="2330">
      <c r="A2330" t="inlineStr">
        <is>
          <t>PROMOTION OF THE HUMANITIES CHALLENGE GRANTS</t>
        </is>
      </c>
      <c r="B2330" t="inlineStr">
        <is>
          <t>45.13</t>
        </is>
      </c>
    </row>
    <row r="2331">
      <c r="A2331" t="inlineStr">
        <is>
          <t>U.S. AMBASSADORS FUND FOR CULTURAL PRESERVATION</t>
        </is>
      </c>
      <c r="B2331" t="inlineStr">
        <is>
          <t>19.025</t>
        </is>
      </c>
    </row>
    <row r="2332">
      <c r="A2332" t="inlineStr">
        <is>
          <t>WEAPONS REMOVAL AND ABATEMENT</t>
        </is>
      </c>
      <c r="B2332" t="inlineStr">
        <is>
          <t>19.8</t>
        </is>
      </c>
    </row>
    <row r="2333">
      <c r="A2333" t="inlineStr">
        <is>
          <t>THE SECRETARY'S OFFICE OF THE GLOBAL PARTNERSHIP INITIATIVE (S/GPI) GRANT PROGRAMS</t>
        </is>
      </c>
      <c r="B2333" t="inlineStr">
        <is>
          <t>19.301</t>
        </is>
      </c>
    </row>
    <row r="2334">
      <c r="A2334" t="inlineStr">
        <is>
          <t>INTERNATIONAL JUSTICE AND ACCOUNTABILITY PROGRAMMING</t>
        </is>
      </c>
      <c r="B2334" t="inlineStr">
        <is>
          <t>19.99</t>
        </is>
      </c>
    </row>
    <row r="2335">
      <c r="A2335" t="inlineStr">
        <is>
          <t>ECONOMIC DEVELOPMENT INITIATIVE, COMMUNITY PROJECT FUNDING, AND MISCELLANEOUS GRANTS</t>
        </is>
      </c>
      <c r="B2335" t="inlineStr">
        <is>
          <t>14.251</t>
        </is>
      </c>
    </row>
    <row r="2336">
      <c r="A2336" t="inlineStr">
        <is>
          <t>VETERANS HOUSING REHABILITATION AND MODIFICATION PROGRAM</t>
        </is>
      </c>
      <c r="B2336" t="inlineStr">
        <is>
          <t>14.278</t>
        </is>
      </c>
    </row>
    <row r="2337">
      <c r="A2337" t="inlineStr">
        <is>
          <t>EMERGENCY SOLUTIONS GRANT PROGRAM</t>
        </is>
      </c>
      <c r="B2337" t="inlineStr">
        <is>
          <t>14.231</t>
        </is>
      </c>
    </row>
    <row r="2338">
      <c r="A2338" t="inlineStr">
        <is>
          <t>ADJUSTABLE RATE MORTGAGES</t>
        </is>
      </c>
      <c r="B2338" t="inlineStr">
        <is>
          <t>14.175</t>
        </is>
      </c>
    </row>
    <row r="2339">
      <c r="A2339" t="inlineStr">
        <is>
          <t>MORTGAGE INSURANCE PURCHASE OF UNITS IN CONDOMINIUMS</t>
        </is>
      </c>
      <c r="B2339" t="inlineStr">
        <is>
          <t>14.133</t>
        </is>
      </c>
    </row>
    <row r="2340">
      <c r="A2340" t="inlineStr">
        <is>
          <t>MORTGAGE INSURANCE HOMES FOR DISASTER VICTIMS</t>
        </is>
      </c>
      <c r="B2340" t="inlineStr">
        <is>
          <t>14.119</t>
        </is>
      </c>
    </row>
    <row r="2341">
      <c r="A2341" t="inlineStr">
        <is>
          <t>REHABILITATION MORTGAGE INSURANCE</t>
        </is>
      </c>
      <c r="B2341" t="inlineStr">
        <is>
          <t>14.108</t>
        </is>
      </c>
    </row>
    <row r="2342">
      <c r="A2342" t="inlineStr">
        <is>
          <t>TRANS-SAHARA COUNTERTERRORISM PARTNERSHIP (TSCTP)</t>
        </is>
      </c>
      <c r="B2342" t="inlineStr">
        <is>
          <t>19.222</t>
        </is>
      </c>
    </row>
    <row r="2343">
      <c r="A2343" t="inlineStr">
        <is>
          <t>AMBASSADORS' SPECIAL SELF HELP FUND</t>
        </is>
      </c>
      <c r="B2343" t="inlineStr">
        <is>
          <t>19.22</t>
        </is>
      </c>
    </row>
    <row r="2344">
      <c r="A2344" t="inlineStr">
        <is>
          <t>STATE/AFRICAN REGIONAL - OTHER ECONOMIC SUPPORT FUNDS (ESF) PROJECTS/PROGRAMS</t>
        </is>
      </c>
      <c r="B2344" t="inlineStr">
        <is>
          <t>19.989</t>
        </is>
      </c>
    </row>
    <row r="2345">
      <c r="A2345" t="inlineStr">
        <is>
          <t>AFRICA REGIONAL DEMOCRACY FUND</t>
        </is>
      </c>
      <c r="B2345" t="inlineStr">
        <is>
          <t>19.225</t>
        </is>
      </c>
    </row>
    <row r="2346">
      <c r="A2346" t="inlineStr">
        <is>
          <t>SOUTH SUDAN AND SUDAN ASSISTANCE PROGRAM</t>
        </is>
      </c>
      <c r="B2346" t="inlineStr">
        <is>
          <t>19.223</t>
        </is>
      </c>
    </row>
    <row r="2347">
      <c r="A2347" t="inlineStr">
        <is>
          <t>PARTNERSHIP FOR REGIONAL EAST AFRICA COUNTERTERRORISM</t>
        </is>
      </c>
      <c r="B2347" t="inlineStr">
        <is>
          <t>19.706</t>
        </is>
      </c>
    </row>
    <row r="2348">
      <c r="A2348" t="inlineStr">
        <is>
          <t>REGIONAL PEACE AND SECURITY</t>
        </is>
      </c>
      <c r="B2348" t="inlineStr">
        <is>
          <t>19.979</t>
        </is>
      </c>
    </row>
    <row r="2349">
      <c r="A2349" t="inlineStr">
        <is>
          <t>INVASIVE SPECIES</t>
        </is>
      </c>
      <c r="B2349" t="inlineStr">
        <is>
          <t>15.652</t>
        </is>
      </c>
    </row>
    <row r="2350">
      <c r="A2350" t="inlineStr">
        <is>
          <t>PRIORITY GRANT COMPETITION</t>
        </is>
      </c>
      <c r="B2350" t="inlineStr">
        <is>
          <t>91.005</t>
        </is>
      </c>
    </row>
    <row r="2351">
      <c r="A2351" t="inlineStr">
        <is>
          <t>MULTIFAMILY HOUSING SERVICE COORDINATORS</t>
        </is>
      </c>
      <c r="B2351" t="inlineStr">
        <is>
          <t>14.191</t>
        </is>
      </c>
    </row>
    <row r="2352">
      <c r="A2352" t="inlineStr">
        <is>
          <t>PROJECT RENTAL ASSISTANCE DEMONSTRATION (PRA DEMO) PROGRAM OF SECTION 811 SUPPORTIVE HOUSING FOR PERSONS WITH DISABILITIES</t>
        </is>
      </c>
      <c r="B2352" t="inlineStr">
        <is>
          <t>14.326</t>
        </is>
      </c>
    </row>
    <row r="2353">
      <c r="A2353" t="inlineStr">
        <is>
          <t>HURRICANE SANDY COMMUNITY DEVELOPMENT BLOCK GRANT DISASTER RECOVERY GRANTS (CDBG-DR)</t>
        </is>
      </c>
      <c r="B2353" t="inlineStr">
        <is>
          <t>14.269</t>
        </is>
      </c>
    </row>
    <row r="2354">
      <c r="A2354" t="inlineStr">
        <is>
          <t>SUPPORTIVE HOUSING FOR THE ELDERLY</t>
        </is>
      </c>
      <c r="B2354" t="inlineStr">
        <is>
          <t>14.157</t>
        </is>
      </c>
    </row>
    <row r="2355">
      <c r="A2355" t="inlineStr">
        <is>
          <t>SUPPORTIVE HOUSING FOR PERSONS WITH DISABILITIES</t>
        </is>
      </c>
      <c r="B2355" t="inlineStr">
        <is>
          <t>14.181</t>
        </is>
      </c>
    </row>
    <row r="2356">
      <c r="A2356" t="inlineStr">
        <is>
          <t>LANGUAGE GRANT PROGRAM</t>
        </is>
      </c>
      <c r="B2356" t="inlineStr">
        <is>
          <t>12.9</t>
        </is>
      </c>
    </row>
    <row r="2357">
      <c r="A2357" t="inlineStr">
        <is>
          <t>COLLABORATIVE RESEARCH AND DEVELOPMENT</t>
        </is>
      </c>
      <c r="B2357" t="inlineStr">
        <is>
          <t>12.114</t>
        </is>
      </c>
    </row>
    <row r="2358">
      <c r="A2358" t="inlineStr">
        <is>
          <t>LOAN REPAYMENT PROGRAM FOR GENERAL RESEARCH</t>
        </is>
      </c>
      <c r="B2358" t="inlineStr">
        <is>
          <t>93.232</t>
        </is>
      </c>
    </row>
    <row r="2359">
      <c r="A2359" t="inlineStr">
        <is>
          <t>PROMOTION OF THE HUMANITIES RESEARCH</t>
        </is>
      </c>
      <c r="B2359" t="inlineStr">
        <is>
          <t>45.161</t>
        </is>
      </c>
    </row>
    <row r="2360">
      <c r="A2360" t="inlineStr">
        <is>
          <t>PROMOTION OF THE HUMANITIES FEDERAL/STATE PARTNERSHIP</t>
        </is>
      </c>
      <c r="B2360" t="inlineStr">
        <is>
          <t>45.129</t>
        </is>
      </c>
    </row>
    <row r="2361">
      <c r="A2361" t="inlineStr">
        <is>
          <t>PROMOTION OF THE HUMANITIES DIVISION OF PRESERVATION AND ACCESS</t>
        </is>
      </c>
      <c r="B2361" t="inlineStr">
        <is>
          <t>45.149</t>
        </is>
      </c>
    </row>
    <row r="2362">
      <c r="A2362" t="inlineStr">
        <is>
          <t>VIRGINIA GRAEME BAKER POOL AND SPA SAFETY</t>
        </is>
      </c>
      <c r="B2362" t="inlineStr">
        <is>
          <t>87.002</t>
        </is>
      </c>
    </row>
    <row r="2363">
      <c r="A2363" t="inlineStr">
        <is>
          <t>PROMOTION OF THE HUMANITIES PUBLIC PROGRAMS</t>
        </is>
      </c>
      <c r="B2363" t="inlineStr">
        <is>
          <t>45.164</t>
        </is>
      </c>
    </row>
    <row r="2364">
      <c r="A2364" t="inlineStr">
        <is>
          <t>PROMOTION OF THE HUMANITIES TEACHING AND LEARNING RESOURCES AND CURRICULUM DEVELOPMENT</t>
        </is>
      </c>
      <c r="B2364" t="inlineStr">
        <is>
          <t>45.162</t>
        </is>
      </c>
    </row>
    <row r="2365">
      <c r="A2365" t="inlineStr">
        <is>
          <t>PROMOTION OF THE HUMANITIES OFFICE OF DIGITAL HUMANITIES</t>
        </is>
      </c>
      <c r="B2365" t="inlineStr">
        <is>
          <t>45.169</t>
        </is>
      </c>
    </row>
    <row r="2366">
      <c r="A2366" t="inlineStr">
        <is>
          <t>PROMOTION OF THE HUMANITIES FELLOWSHIPS AND STIPENDS</t>
        </is>
      </c>
      <c r="B2366" t="inlineStr">
        <is>
          <t>45.16</t>
        </is>
      </c>
    </row>
    <row r="2367">
      <c r="A2367" t="inlineStr">
        <is>
          <t>DOD, NDEP, DOTC-STEM EDUCATION OUTREACH IMPLEMENTATION</t>
        </is>
      </c>
      <c r="B2367" t="inlineStr">
        <is>
          <t>12.56</t>
        </is>
      </c>
    </row>
    <row r="2368">
      <c r="A2368" t="inlineStr">
        <is>
          <t>DELTA REGIONAL AUTHORITY</t>
        </is>
      </c>
      <c r="B2368" t="inlineStr">
        <is>
          <t>90.2</t>
        </is>
      </c>
    </row>
    <row r="2369">
      <c r="A2369" t="inlineStr">
        <is>
          <t>COMMUNITY DEVELOPMENT BLOCK GRANT- PRICE COMPETITION</t>
        </is>
      </c>
      <c r="B2369" t="inlineStr">
        <is>
          <t>14.024</t>
        </is>
      </c>
    </row>
    <row r="2370">
      <c r="A2370" t="inlineStr">
        <is>
          <t>MIGRATORY BIRD MONITORING, ASSESSMENT AND CONSERVATION</t>
        </is>
      </c>
      <c r="B2370" t="inlineStr">
        <is>
          <t>15.655</t>
        </is>
      </c>
    </row>
    <row r="2371">
      <c r="A2371" t="inlineStr">
        <is>
          <t>LEWIS-HOUGHTON CIVICS AND DEMOCRACY INITIATIVE</t>
        </is>
      </c>
      <c r="B2371" t="inlineStr">
        <is>
          <t>42.015</t>
        </is>
      </c>
    </row>
    <row r="2372">
      <c r="A2372" t="inlineStr">
        <is>
          <t>BARRY M. GOLDWATER SCHOLARSHIP PROGRAM</t>
        </is>
      </c>
      <c r="B2372" t="inlineStr">
        <is>
          <t>85.2</t>
        </is>
      </c>
    </row>
    <row r="2373">
      <c r="A2373" t="inlineStr">
        <is>
          <t>GLOBAL DEFENSE REFORM PROGRAM</t>
        </is>
      </c>
      <c r="B2373" t="inlineStr">
        <is>
          <t>19.888</t>
        </is>
      </c>
    </row>
    <row r="2374">
      <c r="A2374" t="inlineStr">
        <is>
          <t>EXTRAMURAL RESEARCH RESTORATION PROGRAM:  HURRICANES FIONA AND IAN</t>
        </is>
      </c>
      <c r="B2374" t="inlineStr">
        <is>
          <t>93.661</t>
        </is>
      </c>
    </row>
    <row r="2375">
      <c r="A2375" t="inlineStr">
        <is>
          <t>GREEN AND RESILIENT RETROFIT PROGRAM</t>
        </is>
      </c>
      <c r="B2375" t="inlineStr">
        <is>
          <t>14.021</t>
        </is>
      </c>
    </row>
    <row r="2376">
      <c r="A2376" t="inlineStr">
        <is>
          <t>YOUTH HOMELESS SYSTEM IMPROVEMENT GRANTS</t>
        </is>
      </c>
      <c r="B2376" t="inlineStr">
        <is>
          <t>14.277</t>
        </is>
      </c>
    </row>
    <row r="2377">
      <c r="A2377" t="inlineStr">
        <is>
          <t>BRIC: BUILDING RESILIENT INFRASTRUCTURE AND COMMUNITIES</t>
        </is>
      </c>
      <c r="B2377" t="inlineStr">
        <is>
          <t>97.047</t>
        </is>
      </c>
    </row>
    <row r="2378">
      <c r="A2378" t="inlineStr">
        <is>
          <t>FOOD AND DRUG ADMINISTRATION RESEARCH</t>
        </is>
      </c>
      <c r="B2378" t="inlineStr">
        <is>
          <t>93.103</t>
        </is>
      </c>
    </row>
    <row r="2379">
      <c r="A2379" t="inlineStr">
        <is>
          <t>ANTIMICROBIAL RESISTANCE SURVEILLANCE IN RETAIL FOOD SPECIMENS</t>
        </is>
      </c>
      <c r="B2379" t="inlineStr">
        <is>
          <t>93.876</t>
        </is>
      </c>
    </row>
    <row r="2380">
      <c r="A2380" t="inlineStr">
        <is>
          <t>FLEXIBLE FUNDING MODEL - INFRASTRUCTURE DEVELOPMENT AND MAINTENANCE FOR STATE MANUFACTURED FOOD REGULATORY PROGRAMS</t>
        </is>
      </c>
      <c r="B2380" t="inlineStr">
        <is>
          <t>93.367</t>
        </is>
      </c>
    </row>
    <row r="2381">
      <c r="A2381" t="inlineStr">
        <is>
          <t>GLOBAL PEACE OPERATIONS INITIATIVE</t>
        </is>
      </c>
      <c r="B2381" t="inlineStr">
        <is>
          <t>19.026</t>
        </is>
      </c>
    </row>
    <row r="2382">
      <c r="A2382" t="inlineStr">
        <is>
          <t>INTERNATIONAL PROGRAMS TO COMBAT HUMAN TRAFFICKING</t>
        </is>
      </c>
      <c r="B2382" t="inlineStr">
        <is>
          <t>19.019</t>
        </is>
      </c>
    </row>
    <row r="2383">
      <c r="A2383" t="inlineStr">
        <is>
          <t>OVERSEAS SCHOOLS PROGRAM</t>
        </is>
      </c>
      <c r="B2383" t="inlineStr">
        <is>
          <t>19.023</t>
        </is>
      </c>
    </row>
    <row r="2384">
      <c r="A2384" t="inlineStr">
        <is>
          <t>IAF ASSISTANCE FOR OVERSEAS PROGRAMS</t>
        </is>
      </c>
      <c r="B2384" t="inlineStr">
        <is>
          <t>85.75</t>
        </is>
      </c>
    </row>
    <row r="2385">
      <c r="A2385" t="inlineStr">
        <is>
          <t>PROMOTION OF THE HUMANITIES PROFESSIONAL DEVELOPMENT</t>
        </is>
      </c>
      <c r="B2385" t="inlineStr">
        <is>
          <t>45.163</t>
        </is>
      </c>
    </row>
    <row r="2386">
      <c r="A2386" t="inlineStr">
        <is>
          <t>CYBERSPACE AND DIGITAL POLICY</t>
        </is>
      </c>
      <c r="B2386" t="inlineStr">
        <is>
          <t>19.665</t>
        </is>
      </c>
    </row>
    <row r="2387">
      <c r="A2387" t="inlineStr">
        <is>
          <t>AFFILIATE CENTERS FOR THE BOOK PROGRAMMING GRANTS</t>
        </is>
      </c>
      <c r="B2387" t="inlineStr">
        <is>
          <t>42.014</t>
        </is>
      </c>
    </row>
    <row r="2388">
      <c r="A2388" t="inlineStr">
        <is>
          <t>CONNECTING COMMUNITIES DIGITAL INITIATIVE</t>
        </is>
      </c>
      <c r="B2388" t="inlineStr">
        <is>
          <t>42.012</t>
        </is>
      </c>
    </row>
    <row r="2389">
      <c r="A2389" t="inlineStr">
        <is>
          <t>OF THE PEOPLE: COMMUNITY COLLECTIONS GRANTS</t>
        </is>
      </c>
      <c r="B2389" t="inlineStr">
        <is>
          <t>42.013</t>
        </is>
      </c>
    </row>
    <row r="2390">
      <c r="A2390" t="inlineStr">
        <is>
          <t>OVERSEAS PROGRAMS - FACULTY RESEARCH ABROAD</t>
        </is>
      </c>
      <c r="B2390" t="inlineStr">
        <is>
          <t>84.019</t>
        </is>
      </c>
    </row>
    <row r="2391">
      <c r="A2391" t="inlineStr">
        <is>
          <t>COOPERATION ON PEACEFUL USES OF NUCLEAR ENERGY</t>
        </is>
      </c>
      <c r="B2391" t="inlineStr">
        <is>
          <t>19.903</t>
        </is>
      </c>
    </row>
    <row r="2392">
      <c r="A2392" t="inlineStr">
        <is>
          <t>WILLIAM D. CLARKE, SR. FELLOWSHIP</t>
        </is>
      </c>
      <c r="B2392" t="inlineStr">
        <is>
          <t>19.207</t>
        </is>
      </c>
    </row>
    <row r="2393">
      <c r="A2393" t="inlineStr">
        <is>
          <t>FOREIGN AFFAIRS IT (FAIT) FELLOWSHIP</t>
        </is>
      </c>
      <c r="B2393" t="inlineStr">
        <is>
          <t>19.205</t>
        </is>
      </c>
    </row>
    <row r="2394">
      <c r="A2394" t="inlineStr">
        <is>
          <t>100,000 STRONG IN THE AMERICAS INNOVATION FUND</t>
        </is>
      </c>
      <c r="B2394" t="inlineStr">
        <is>
          <t>19.777</t>
        </is>
      </c>
    </row>
    <row r="2395">
      <c r="A2395" t="inlineStr">
        <is>
          <t>BUREAU OF SOUTH AND CENTRAL ASIAN AFFAIRS</t>
        </is>
      </c>
      <c r="B2395" t="inlineStr">
        <is>
          <t>19.108</t>
        </is>
      </c>
    </row>
    <row r="2396">
      <c r="A2396" t="inlineStr">
        <is>
          <t>VOLUNTARY CONTRIBUTIONS TO INTERNATIONAL ORGANIZATIONS</t>
        </is>
      </c>
      <c r="B2396" t="inlineStr">
        <is>
          <t>19.791</t>
        </is>
      </c>
    </row>
    <row r="2397">
      <c r="A2397" t="inlineStr">
        <is>
          <t>ASSESSED CONTRIBUTIONS TO INTERNATIONAL ORGANIZATIONS</t>
        </is>
      </c>
      <c r="B2397" t="inlineStr">
        <is>
          <t>19.792</t>
        </is>
      </c>
    </row>
    <row r="2398">
      <c r="A2398" t="inlineStr">
        <is>
          <t>ASSESSED CONTRIBUTIONS TO INTERNATIONAL ORGANIZATIONS/CIPA</t>
        </is>
      </c>
      <c r="B2398" t="inlineStr">
        <is>
          <t>19.973</t>
        </is>
      </c>
    </row>
    <row r="2399">
      <c r="A2399" t="inlineStr">
        <is>
          <t>CONTRIBUTIONS TO INTERNATIONAL ORGANIZATIONS- CIO</t>
        </is>
      </c>
      <c r="B2399" t="inlineStr">
        <is>
          <t>19.79</t>
        </is>
      </c>
    </row>
    <row r="2400">
      <c r="A2400" t="inlineStr">
        <is>
          <t>POLICY RESEARCH AND EVALUATION GRANTS</t>
        </is>
      </c>
      <c r="B2400" t="inlineStr">
        <is>
          <t>93.239</t>
        </is>
      </c>
    </row>
    <row r="2401">
      <c r="A2401" t="inlineStr">
        <is>
          <t>NONPROLIFERATION AND DISARMAMENT FUND</t>
        </is>
      </c>
      <c r="B2401" t="inlineStr">
        <is>
          <t>19.224</t>
        </is>
      </c>
    </row>
    <row r="2402">
      <c r="A2402" t="inlineStr">
        <is>
          <t>LIBRARY OF CONGRESS GRANTS</t>
        </is>
      </c>
      <c r="B2402" t="inlineStr">
        <is>
          <t>42.011</t>
        </is>
      </c>
    </row>
    <row r="2403">
      <c r="A2403" t="inlineStr">
        <is>
          <t>SOFT TARGET PROGRAM FOR OVERSEAS SCHOOLS</t>
        </is>
      </c>
      <c r="B2403" t="inlineStr">
        <is>
          <t>19.024</t>
        </is>
      </c>
    </row>
    <row r="2404">
      <c r="A2404" t="inlineStr">
        <is>
          <t>TEACHING WITH PRIMARY SOURCES</t>
        </is>
      </c>
      <c r="B2404" t="inlineStr">
        <is>
          <t>42.01</t>
        </is>
      </c>
    </row>
    <row r="2405">
      <c r="A2405" t="inlineStr">
        <is>
          <t>PARTNERSHIP FOR REGIONAL EAST AFRICA COUNTERTERRORISM (PREACT):</t>
        </is>
      </c>
      <c r="B2405" t="inlineStr">
        <is>
          <t>19.98</t>
        </is>
      </c>
    </row>
    <row r="2406">
      <c r="A2406" t="inlineStr">
        <is>
          <t>HEALTH CARE AND PUBLIC HEALTH (HPH) SECTOR INFORMATION SHARING AND ANALYSIS ORGANIZATION (ISAO)</t>
        </is>
      </c>
      <c r="B2406" t="inlineStr">
        <is>
          <t>93.893</t>
        </is>
      </c>
    </row>
    <row r="2407">
      <c r="A2407" t="inlineStr">
        <is>
          <t>EXCHANGE OF FEDERAL TAX INFORMATION WITH STATE TAX AGENCIES</t>
        </is>
      </c>
      <c r="B2407" t="inlineStr">
        <is>
          <t>21.004</t>
        </is>
      </c>
    </row>
    <row r="2408">
      <c r="A2408" t="inlineStr">
        <is>
          <t>BIOMEDICAL ADVANCED RESEARCH AND DEVELOPMENT AUTHORITY (BARDA), BIODEFENSE MEDICAL COUNTERMEASURE DEVELOPMENT</t>
        </is>
      </c>
      <c r="B2408" t="inlineStr">
        <is>
          <t>93.36</t>
        </is>
      </c>
    </row>
    <row r="2409">
      <c r="A2409" t="inlineStr">
        <is>
          <t>EMERGENCY SYSTEM FOR ADVANCE REGISTRATION OF VOLUNTEER HEALTH PROFESSIONALS</t>
        </is>
      </c>
      <c r="B2409" t="inlineStr">
        <is>
          <t>93.089</t>
        </is>
      </c>
    </row>
    <row r="2410">
      <c r="A2410" t="inlineStr">
        <is>
          <t>ENHANCE THE ABILITY OF EMERGENCY MEDICAL SERVICES (EMS) TO TRANSPORT PATIENTS WITH HIGHLY INFECTIOUS  DISEASES (HID)</t>
        </is>
      </c>
      <c r="B2410" t="inlineStr">
        <is>
          <t>93.878</t>
        </is>
      </c>
    </row>
    <row r="2411">
      <c r="A2411" t="inlineStr">
        <is>
          <t>TECHNICAL ASSISTANCE AND PROVISION FOR FOREIGN HOSPITALS AND HEALTH ORGANIZATIONS</t>
        </is>
      </c>
      <c r="B2411" t="inlineStr">
        <is>
          <t>93.019</t>
        </is>
      </c>
    </row>
    <row r="2412">
      <c r="A2412" t="inlineStr">
        <is>
          <t>NATIONAL EBOLA TRAINING AND EDUCATION CENTER (NETEC)</t>
        </is>
      </c>
      <c r="B2412" t="inlineStr">
        <is>
          <t>93.825</t>
        </is>
      </c>
    </row>
    <row r="2413">
      <c r="A2413" t="inlineStr">
        <is>
          <t>HOSPITAL PREPAREDNESS PROGRAM (HPP) EBOLA PREPAREDNESS AND RESPONSE ACTIVITIES</t>
        </is>
      </c>
      <c r="B2413" t="inlineStr">
        <is>
          <t>93.817</t>
        </is>
      </c>
    </row>
    <row r="2414">
      <c r="A2414" t="inlineStr">
        <is>
          <t>NATIONAL BIOTERRORISM HOSPITAL PREPAREDNESS PROGRAM</t>
        </is>
      </c>
      <c r="B2414" t="inlineStr">
        <is>
          <t>93.889</t>
        </is>
      </c>
    </row>
    <row r="2415">
      <c r="A2415" t="inlineStr">
        <is>
          <t>EBOLA HEALTHCARE PREPAREDNESS AND RESPONSE FOR SELECT CITIES WITH ENHANCED AIRPORT ENTRANCE SCREENINGS FROM AFFECTED COUNTRIES IN WEST AFRICA</t>
        </is>
      </c>
      <c r="B2415" t="inlineStr">
        <is>
          <t>93.801</t>
        </is>
      </c>
    </row>
    <row r="2416">
      <c r="A2416" t="inlineStr">
        <is>
          <t>MEDICAL RESERVE CORPS SMALL GRANT PROGRAM</t>
        </is>
      </c>
      <c r="B2416" t="inlineStr">
        <is>
          <t>93.008</t>
        </is>
      </c>
    </row>
    <row r="2417">
      <c r="A2417" t="inlineStr">
        <is>
          <t>STRENGTHENING EMERGENCY CARE DELIVERY IN THE UNITED STATES HEALTHCARE SYSTEM THROUGH HEALTH INFORMATION AND PROMOTION</t>
        </is>
      </c>
      <c r="B2417" t="inlineStr">
        <is>
          <t>93.078</t>
        </is>
      </c>
    </row>
    <row r="2418">
      <c r="A2418" t="inlineStr">
        <is>
          <t>ASPR SCIENCE PREPAREDNESS AND RESPONSE GRANTS</t>
        </is>
      </c>
      <c r="B2418" t="inlineStr">
        <is>
          <t>93.081</t>
        </is>
      </c>
    </row>
    <row r="2419">
      <c r="A2419" t="inlineStr">
        <is>
          <t>CORRECTIONS TECHNICAL ASSISTANCE/CLEARINGHOUSE</t>
        </is>
      </c>
      <c r="B2419" t="inlineStr">
        <is>
          <t>16.603</t>
        </is>
      </c>
    </row>
    <row r="2420">
      <c r="A2420" t="inlineStr">
        <is>
          <t>CORRECTIONS RESEARCH AND EVALUATION AND POLICY FORMULATION</t>
        </is>
      </c>
      <c r="B2420" t="inlineStr">
        <is>
          <t>16.602</t>
        </is>
      </c>
    </row>
    <row r="2421">
      <c r="A2421" t="inlineStr">
        <is>
          <t>CORRECTIONS TRAINING AND STAFF DEVELOPMENT</t>
        </is>
      </c>
      <c r="B2421" t="inlineStr">
        <is>
          <t>16.601</t>
        </is>
      </c>
    </row>
    <row r="2422">
      <c r="A2422" t="inlineStr">
        <is>
          <t>LAW ENFORCEMENT ASSISTANCE NATIONAL CRIME INFORMATION CENTER</t>
        </is>
      </c>
      <c r="B2422" t="inlineStr">
        <is>
          <t>16.304</t>
        </is>
      </c>
    </row>
    <row r="2423">
      <c r="A2423" t="inlineStr">
        <is>
          <t>LAW ENFORCEMENT ASSISTANCE FBI FINGERPRINT IDENTIFICATION</t>
        </is>
      </c>
      <c r="B2423" t="inlineStr">
        <is>
          <t>16.303</t>
        </is>
      </c>
    </row>
    <row r="2424">
      <c r="A2424" t="inlineStr">
        <is>
          <t>LAW ENFORCEMENT ASSISTANCE FBI FIELD POLICE TRAINING</t>
        </is>
      </c>
      <c r="B2424" t="inlineStr">
        <is>
          <t>16.302</t>
        </is>
      </c>
    </row>
    <row r="2425">
      <c r="A2425" t="inlineStr">
        <is>
          <t>LAW ENFORCEMENT ASSISTANCE FBI CRIME LABORATORY SUPPORT</t>
        </is>
      </c>
      <c r="B2425" t="inlineStr">
        <is>
          <t>16.301</t>
        </is>
      </c>
    </row>
    <row r="2426">
      <c r="A2426" t="inlineStr">
        <is>
          <t>LAW ENFORCEMENT ASSISTANCE NATIONAL INSTANT CRIMINAL BACKGROUND CHECK SYSTEM</t>
        </is>
      </c>
      <c r="B2426" t="inlineStr">
        <is>
          <t>16.309</t>
        </is>
      </c>
    </row>
    <row r="2427">
      <c r="A2427" t="inlineStr">
        <is>
          <t>LAW ENFORCEMENT ASSISTANCE UNIFORM CRIME REPORTS</t>
        </is>
      </c>
      <c r="B2427" t="inlineStr">
        <is>
          <t>16.305</t>
        </is>
      </c>
    </row>
    <row r="2428">
      <c r="A2428" t="inlineStr">
        <is>
          <t>LAW ENFORCEMENT ASSISTANCE FBI ADVANCED POLICE TRAINING</t>
        </is>
      </c>
      <c r="B2428" t="inlineStr">
        <is>
          <t>16.3</t>
        </is>
      </c>
    </row>
    <row r="2429">
      <c r="A2429" t="inlineStr">
        <is>
          <t>LAW ENFORCEMENT ASSISTANCE NARCOTICS AND DANGEROUS DRUGS TRAINING</t>
        </is>
      </c>
      <c r="B2429" t="inlineStr">
        <is>
          <t>16.004</t>
        </is>
      </c>
    </row>
    <row r="2430">
      <c r="A2430" t="inlineStr">
        <is>
          <t>NATIONAL ARCHIVES REFERENCE SERVICES HISTORICAL RESEARCH</t>
        </is>
      </c>
      <c r="B2430" t="inlineStr">
        <is>
          <t>89.001</t>
        </is>
      </c>
    </row>
    <row r="2431">
      <c r="A2431" t="inlineStr">
        <is>
          <t>LAW ENFORCEMENT ASSISTANCE NARCOTICS AND DANGEROUS DRUGS TECHNICAL LABORATORY PUBLICATIONS</t>
        </is>
      </c>
      <c r="B2431" t="inlineStr">
        <is>
          <t>16.003</t>
        </is>
      </c>
    </row>
    <row r="2432">
      <c r="A2432" t="inlineStr">
        <is>
          <t>LAW ENFORCEMENT ASSISTANCE NARCOTICS AND DANGEROUS DRUGS LABORATORY ANALYSIS</t>
        </is>
      </c>
      <c r="B2432" t="inlineStr">
        <is>
          <t>16.001</t>
        </is>
      </c>
    </row>
    <row r="2433">
      <c r="A2433" t="inlineStr">
        <is>
          <t>NATIONAL HISTORICAL PUBLICATIONS AND RECORDS GRANTS</t>
        </is>
      </c>
      <c r="B2433" t="inlineStr">
        <is>
          <t>89.003</t>
        </is>
      </c>
    </row>
    <row r="2434">
      <c r="A2434" t="inlineStr">
        <is>
          <t>APPALACHIAN RESEARCH, TECHNICAL ASSISTANCE, AND DEMONSTRATION PROJECTS</t>
        </is>
      </c>
      <c r="B2434" t="inlineStr">
        <is>
          <t>23.011</t>
        </is>
      </c>
    </row>
    <row r="2435">
      <c r="A2435" t="inlineStr">
        <is>
          <t>APPALACHIAN LOCAL DEVELOPMENT DISTRICT ASSISTANCE</t>
        </is>
      </c>
      <c r="B2435" t="inlineStr">
        <is>
          <t>23.009</t>
        </is>
      </c>
    </row>
    <row r="2436">
      <c r="A2436" t="inlineStr">
        <is>
          <t>APPALACHIAN DEVELOPMENT HIGHWAY SYSTEM</t>
        </is>
      </c>
      <c r="B2436" t="inlineStr">
        <is>
          <t>23.003</t>
        </is>
      </c>
    </row>
    <row r="2437">
      <c r="A2437" t="inlineStr">
        <is>
          <t>APPALACHIAN AREA DEVELOPMENT</t>
        </is>
      </c>
      <c r="B2437" t="inlineStr">
        <is>
          <t>23.002</t>
        </is>
      </c>
    </row>
    <row r="2438">
      <c r="A2438" t="inlineStr">
        <is>
          <t>APPALACHIAN REGIONAL DEVELOPMENT (SEE INDIVIDUAL APPALACHIAN PROGRAMS)</t>
        </is>
      </c>
      <c r="B2438" t="inlineStr">
        <is>
          <t>23.001</t>
        </is>
      </c>
    </row>
    <row r="2439">
      <c r="A2439" t="inlineStr">
        <is>
          <t>PUBLIC SAFETY PARTNERSHIP AND COMMUNITY POLICING GRANTS</t>
        </is>
      </c>
      <c r="B2439" t="inlineStr">
        <is>
          <t>16.71</t>
        </is>
      </c>
    </row>
    <row r="2440">
      <c r="A2440" t="inlineStr">
        <is>
          <t>DENALI COMMISSION PROGRAM</t>
        </is>
      </c>
      <c r="B2440" t="inlineStr">
        <is>
          <t>90.1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INDIAN COUNTRY INVESTIGATIONS</t>
        </is>
      </c>
      <c r="B2442" t="inlineStr">
        <is>
          <t>16.308</t>
        </is>
      </c>
    </row>
    <row r="2443">
      <c r="A2443" t="inlineStr">
        <is>
          <t>COMBINED DNA INDEX SYSTEM</t>
        </is>
      </c>
      <c r="B2443" t="inlineStr">
        <is>
          <t>16.307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NORTHERN BORDER REGIONAL DEVELOPMENT</t>
        </is>
      </c>
      <c r="B2445" t="inlineStr">
        <is>
          <t>90.601</t>
        </is>
      </c>
    </row>
    <row r="2446">
      <c r="A2446" t="inlineStr">
        <is>
          <t>EQUITABLE SHARING PROGRAM</t>
        </is>
      </c>
      <c r="B2446" t="inlineStr">
        <is>
          <t>16.922</t>
        </is>
      </c>
    </row>
    <row r="2447">
      <c r="A2447" t="inlineStr">
        <is>
          <t>JAPAN-U.S. FRIENDSHIP COMMISSION GRANTS</t>
        </is>
      </c>
      <c r="B2447" t="inlineStr">
        <is>
          <t>90.3</t>
        </is>
      </c>
    </row>
    <row r="2448">
      <c r="A2448" t="inlineStr">
        <is>
          <t>INTERNATIONAL BROADCASTING INDEPENDENT GRANTEE ORGANIZATIONS</t>
        </is>
      </c>
      <c r="B2448" t="inlineStr">
        <is>
          <t>90.5</t>
        </is>
      </c>
    </row>
    <row r="2449">
      <c r="A2449" t="inlineStr">
        <is>
          <t>EXPORT - LOAN GUARANTEE/INSURED LOANS</t>
        </is>
      </c>
      <c r="B2449" t="inlineStr">
        <is>
          <t>31.007</t>
        </is>
      </c>
    </row>
    <row r="2450">
      <c r="A2450" t="inlineStr">
        <is>
          <t>EXPAND AND EXTEND CLEAN COAL POWER INITIATIVE</t>
        </is>
      </c>
      <c r="B2450" t="inlineStr">
        <is>
          <t>81.131</t>
        </is>
      </c>
    </row>
    <row r="2451">
      <c r="A2451" t="inlineStr">
        <is>
          <t>DISSERTATION YEAR FELLOWSHIP</t>
        </is>
      </c>
      <c r="B2451" t="inlineStr">
        <is>
          <t>12.028</t>
        </is>
      </c>
    </row>
    <row r="2452">
      <c r="A2452" t="inlineStr">
        <is>
          <t>URBAN WATERS SMALL GRANTS</t>
        </is>
      </c>
      <c r="B2452" t="inlineStr">
        <is>
          <t>66.440</t>
        </is>
      </c>
    </row>
    <row r="2453">
      <c r="A2453" t="inlineStr">
        <is>
          <t>SCHOOL-BASED HEALTH CENTERS CAPITAL PROGRAM</t>
        </is>
      </c>
      <c r="B2453" t="inlineStr">
        <is>
          <t>93.501</t>
        </is>
      </c>
    </row>
    <row r="2454">
      <c r="A2454" t="inlineStr">
        <is>
          <t>HEALTHY ENVIRONMENTAL LIVING PROGRAM (HELP)</t>
        </is>
      </c>
      <c r="B2454" t="inlineStr">
        <is>
          <t>66.963</t>
        </is>
      </c>
    </row>
    <row r="2455">
      <c r="A2455" t="inlineStr">
        <is>
          <t>NATIONAL EARTHQUAKE HAZARDS REDUCTION PROGRAM INDIVIDUAL STATE EARTHQUAKE ASSISTANCE</t>
        </is>
      </c>
      <c r="B2455" t="inlineStr">
        <is>
          <t>97.153</t>
        </is>
      </c>
    </row>
    <row r="2456">
      <c r="A2456" t="inlineStr">
        <is>
          <t>INCREASING PUBLIC AWARENESS AND PROVIDER EDUCATION ABOUT PRIMARY IMMUNODEFICIENCY DISEASE</t>
        </is>
      </c>
      <c r="B2456" t="inlineStr">
        <is>
          <t>93.980</t>
        </is>
      </c>
    </row>
    <row r="2457">
      <c r="A2457" t="inlineStr">
        <is>
          <t>SODIUM REDUCTION IN COMMUNITIES</t>
        </is>
      </c>
      <c r="B2457" t="inlineStr">
        <is>
          <t>93.082</t>
        </is>
      </c>
    </row>
    <row r="2458">
      <c r="A2458" t="inlineStr">
        <is>
          <t>SCALING THE NATIONAL DIABETES PREVENTION PROGRAM TO PRIORITY POPULATIONS</t>
        </is>
      </c>
      <c r="B2458" t="inlineStr">
        <is>
          <t>93.261</t>
        </is>
      </c>
    </row>
    <row r="2459">
      <c r="A2459" t="inlineStr">
        <is>
          <t>THE INNOVATIVE CARDIOVASCULAR HEALTH PROGRAM</t>
        </is>
      </c>
      <c r="B2459" t="inlineStr">
        <is>
          <t>93.435</t>
        </is>
      </c>
    </row>
    <row r="2460">
      <c r="A2460" t="inlineStr">
        <is>
          <t>THE CDC PUBLIC HEALTH CANCER GENOMICS PROGRAM: TRANSLATING RESEARCH INTO PUBLIC HEALTH PRACTICE</t>
        </is>
      </c>
      <c r="B2460" t="inlineStr">
        <is>
          <t>93.380</t>
        </is>
      </c>
    </row>
    <row r="2461">
      <c r="A2461" t="inlineStr">
        <is>
          <t>PPHF: RACIAL AND ETHNIC APPROACHES TO COMMUNITY HEALTH PROGRAM FINANCED SOLELY BY PUBLIC PREVENTION AND HEALTH FUNDS</t>
        </is>
      </c>
      <c r="B2461" t="inlineStr">
        <is>
          <t>93.738</t>
        </is>
      </c>
    </row>
    <row r="2462">
      <c r="A2462" t="inlineStr">
        <is>
          <t>NATIONAL INSTITUTE OF JUSTICE W.E.B. DUBOIS FELLOWSHIP PROGRAM</t>
        </is>
      </c>
      <c r="B2462" t="inlineStr">
        <is>
          <t>16.566</t>
        </is>
      </c>
    </row>
    <row r="2463">
      <c r="A2463" t="inlineStr">
        <is>
          <t>CRIMINAL JUSTICE RESEARCH AND DEVELOPMENT GRADUATE RESEARCH FELLOWSHIPS</t>
        </is>
      </c>
      <c r="B2463" t="inlineStr">
        <is>
          <t>16.562</t>
        </is>
      </c>
    </row>
    <row r="2464">
      <c r="A2464" t="inlineStr">
        <is>
          <t>REGIONAL APPLIED RESEARCH EFFORTS (RARE)</t>
        </is>
      </c>
      <c r="B2464" t="inlineStr">
        <is>
          <t>66.517</t>
        </is>
      </c>
    </row>
    <row r="2465">
      <c r="A2465" t="inlineStr">
        <is>
          <t>DRUG-FREE COMMUNITIES SUPPORT PROGRAM - NATIONAL YOUTH LEADERSHIP INITIATIVE</t>
        </is>
      </c>
      <c r="B2465" t="inlineStr">
        <is>
          <t>95.008</t>
        </is>
      </c>
    </row>
    <row r="2466">
      <c r="A2466" t="inlineStr">
        <is>
          <t>PROMOTING EVIDENCE INTEGRATION IN SEX OFFENDER MANAGEMENT DISCRETIONARY GRANT PROGRAM</t>
        </is>
      </c>
      <c r="B2466" t="inlineStr">
        <is>
          <t>16.203</t>
        </is>
      </c>
    </row>
    <row r="2467">
      <c r="A2467" t="inlineStr">
        <is>
          <t>MINE HEALTH AND SAFETY COUNSELING AND TECHNICAL ASSISTANCE</t>
        </is>
      </c>
      <c r="B2467" t="inlineStr">
        <is>
          <t>17.601</t>
        </is>
      </c>
    </row>
    <row r="2468">
      <c r="A2468" t="inlineStr">
        <is>
          <t>ALTERNATIVES ANALYSIS</t>
        </is>
      </c>
      <c r="B2468" t="inlineStr">
        <is>
          <t>20.522</t>
        </is>
      </c>
    </row>
    <row r="2469">
      <c r="A2469" t="inlineStr">
        <is>
          <t>PUBLIC TRANSPORTATION RESEARCH, TECHNICAL ASSISTANCE, AND TRAINING</t>
        </is>
      </c>
      <c r="B2469" t="inlineStr">
        <is>
          <t>20.514</t>
        </is>
      </c>
    </row>
    <row r="2470">
      <c r="A2470" t="inlineStr">
        <is>
          <t>NATIONAL CENTER FOR RESEARCH RESOURCES, RECOVERY ACT CONSTRUCTION SUPPORT</t>
        </is>
      </c>
      <c r="B2470" t="inlineStr">
        <is>
          <t>93.702</t>
        </is>
      </c>
    </row>
    <row r="2471">
      <c r="A2471" t="inlineStr">
        <is>
          <t>CAPITAL AND TRAINING ASSISTANCE PROGRAM FOR OVER-THE-ROAD BUS ACCESSIBILITY</t>
        </is>
      </c>
      <c r="B2471" t="inlineStr">
        <is>
          <t>20.518</t>
        </is>
      </c>
    </row>
    <row r="2472">
      <c r="A2472" t="inlineStr">
        <is>
          <t>TECHNOLOGY INNOVATION PROGRAM (TIP)</t>
        </is>
      </c>
      <c r="B2472" t="inlineStr">
        <is>
          <t>11.616</t>
        </is>
      </c>
    </row>
    <row r="2473">
      <c r="A2473" t="inlineStr">
        <is>
          <t>AGRICULTURAL WATER ENHANCEMENT PROGRAM</t>
        </is>
      </c>
      <c r="B2473" t="inlineStr">
        <is>
          <t>10.925</t>
        </is>
      </c>
    </row>
    <row r="2474">
      <c r="A2474" t="inlineStr">
        <is>
          <t>CONSERVATION SECURITY PROGRAM</t>
        </is>
      </c>
      <c r="B2474" t="inlineStr">
        <is>
          <t>10.921</t>
        </is>
      </c>
    </row>
    <row r="2475">
      <c r="A2475" t="inlineStr">
        <is>
          <t>EXTRAMURAL RESEARCH FACILITIES RESTORATION PROGRAM: HURRICANES HARVEY, MARIA, AND IRMA  CONSTRUCTION</t>
        </is>
      </c>
      <c r="B2475" t="inlineStr">
        <is>
          <t>93.662</t>
        </is>
      </c>
    </row>
    <row r="2476">
      <c r="A2476" t="inlineStr">
        <is>
          <t>EXTRAMURAL RESEARCH RESTORATION PROGRAM: HURRICANES HARVEY, MARIA, AND IRMA  NON-CONSTRUCTION</t>
        </is>
      </c>
      <c r="B2476" t="inlineStr">
        <is>
          <t>93.663</t>
        </is>
      </c>
    </row>
    <row r="2477">
      <c r="A2477" t="inlineStr">
        <is>
          <t>CONGRESSIONALLY DIRECTED SPENDINGREHABILITATION SERVICES AND DISABILITY RESEARCH</t>
        </is>
      </c>
      <c r="B2477" t="inlineStr">
        <is>
          <t>84.427</t>
        </is>
      </c>
    </row>
    <row r="2478">
      <c r="A2478" t="inlineStr">
        <is>
          <t>AVIATION MANUFACTURING JOBS PROTECTION (AMJP) PROGRAM</t>
        </is>
      </c>
      <c r="B2478" t="inlineStr">
        <is>
          <t>20.114</t>
        </is>
      </c>
    </row>
    <row r="2479">
      <c r="A2479" t="inlineStr">
        <is>
          <t>GREAT SHIPS INITIATIVE</t>
        </is>
      </c>
      <c r="B2479" t="inlineStr">
        <is>
          <t>20.818</t>
        </is>
      </c>
    </row>
    <row r="2480">
      <c r="A2480" t="inlineStr">
        <is>
          <t>PORT OF GUAM IMPROVEMENT ENTERPRISE PROGRAM</t>
        </is>
      </c>
      <c r="B2480" t="inlineStr">
        <is>
          <t>20.822</t>
        </is>
      </c>
    </row>
    <row r="2481">
      <c r="A2481" t="inlineStr">
        <is>
          <t>E-911 GRANT PROGRAM</t>
        </is>
      </c>
      <c r="B2481" t="inlineStr">
        <is>
          <t>20.615</t>
        </is>
      </c>
    </row>
    <row r="2482">
      <c r="A2482" t="inlineStr">
        <is>
          <t>COTTON AND WOOL APPAREL PROGRAM</t>
        </is>
      </c>
      <c r="B2482" t="inlineStr">
        <is>
          <t>10.149</t>
        </is>
      </c>
    </row>
    <row r="2483">
      <c r="A2483" t="inlineStr">
        <is>
          <t>PANDEMIC ASSISTANCE FOR TIMBER HARVESTERS AND HAULERS (PATHH) PROGRAM</t>
        </is>
      </c>
      <c r="B2483" t="inlineStr">
        <is>
          <t>10.137</t>
        </is>
      </c>
    </row>
    <row r="2484">
      <c r="A2484" t="inlineStr">
        <is>
          <t>SUBSTANCE USE-DISORDER PREVENTION THAT PROMOTES OPIOID RECOVERY AND TREATMENT (SUPPORT) FOR PATIENTS AND COMMUNITIES ACT</t>
        </is>
      </c>
      <c r="B2484" t="inlineStr">
        <is>
          <t>93.664</t>
        </is>
      </c>
    </row>
    <row r="2485">
      <c r="A2485" t="inlineStr">
        <is>
          <t>COMMUNITY HEALTH ACCESS AND RURAL TRANSFORMATION (CHART) MODEL</t>
        </is>
      </c>
      <c r="B2485" t="inlineStr">
        <is>
          <t>93.624</t>
        </is>
      </c>
    </row>
    <row r="2486">
      <c r="A2486" t="inlineStr">
        <is>
          <t>STATE PLANNING AND ESTABLISHMENT GRANTS FOR THE AFFORDABLE CARE ACT (ACA)S EXCHANGES</t>
        </is>
      </c>
      <c r="B2486" t="inlineStr">
        <is>
          <t>93.525</t>
        </is>
      </c>
    </row>
    <row r="2487">
      <c r="A2487" t="inlineStr">
        <is>
          <t>CHILDREN OF INCARCERATED PARENTS WEB PORTAL</t>
        </is>
      </c>
      <c r="B2487" t="inlineStr">
        <is>
          <t>16.832</t>
        </is>
      </c>
    </row>
    <row r="2488">
      <c r="A2488" t="inlineStr">
        <is>
          <t>YOUTH GANG PREVENTION</t>
        </is>
      </c>
      <c r="B2488" t="inlineStr">
        <is>
          <t>16.544</t>
        </is>
      </c>
    </row>
    <row r="2489">
      <c r="A2489" t="inlineStr">
        <is>
          <t>HYDROLOGIC RESEARCH</t>
        </is>
      </c>
      <c r="B2489" t="inlineStr">
        <is>
          <t>11.462</t>
        </is>
      </c>
    </row>
    <row r="2490">
      <c r="A2490" t="inlineStr">
        <is>
          <t>RADIUM REMEDIATION AT LAND-GRANT UNIVERSITIES</t>
        </is>
      </c>
      <c r="B2490" t="inlineStr">
        <is>
          <t>15.982</t>
        </is>
      </c>
    </row>
    <row r="2491">
      <c r="A2491" t="inlineStr">
        <is>
          <t>BOSTON HARBOR ISLANDS PARTNERSHIP</t>
        </is>
      </c>
      <c r="B2491" t="inlineStr">
        <is>
          <t>15.947</t>
        </is>
      </c>
    </row>
    <row r="2492">
      <c r="A2492" t="inlineStr">
        <is>
          <t>NEW BEDFORD WHALING NATIONAL HISTORIC PARK COOPERATIVE MANAGEMENT</t>
        </is>
      </c>
      <c r="B2492" t="inlineStr">
        <is>
          <t>15.940</t>
        </is>
      </c>
    </row>
    <row r="2493">
      <c r="A2493" t="inlineStr">
        <is>
          <t>PASSIVE TREATMENT PROTECTION PROGRAM (PTPP)</t>
        </is>
      </c>
      <c r="B2493" t="inlineStr">
        <is>
          <t>15.256</t>
        </is>
      </c>
    </row>
    <row r="2494">
      <c r="A2494" t="inlineStr">
        <is>
          <t>LOUISIANA STATE UNIVERSITY (LSU) COASTAL MARINE INSTITUTE  (CMI)</t>
        </is>
      </c>
      <c r="B2494" t="inlineStr">
        <is>
          <t>15.422</t>
        </is>
      </c>
    </row>
    <row r="2495">
      <c r="A2495" t="inlineStr">
        <is>
          <t>BUNKER HILL GROUNDWATER BASIN, RIVERSIDE-CORONA FEEDER</t>
        </is>
      </c>
      <c r="B2495" t="inlineStr">
        <is>
          <t>15.545</t>
        </is>
      </c>
    </row>
    <row r="2496">
      <c r="A2496" t="inlineStr">
        <is>
          <t>21ST CENTURY CONSERVATION SERVICE CORPS</t>
        </is>
      </c>
      <c r="B2496" t="inlineStr">
        <is>
          <t>15.154</t>
        </is>
      </c>
    </row>
    <row r="2497">
      <c r="A2497" t="inlineStr">
        <is>
          <t>TRIBAL TECHNICAL  COLLEGES</t>
        </is>
      </c>
      <c r="B2497" t="inlineStr">
        <is>
          <t>15.960</t>
        </is>
      </c>
    </row>
    <row r="2498">
      <c r="A2498" t="inlineStr">
        <is>
          <t>SCIENTIFIC COOPERATION EXCHANGE PROGRAM WITH CHINA</t>
        </is>
      </c>
      <c r="B2498" t="inlineStr">
        <is>
          <t>10.614</t>
        </is>
      </c>
    </row>
    <row r="2499">
      <c r="A2499" t="inlineStr">
        <is>
          <t>SEVERE REPETITIVE LOSS PROGRAM</t>
        </is>
      </c>
      <c r="B2499" t="inlineStr">
        <is>
          <t>97.110</t>
        </is>
      </c>
    </row>
    <row r="2500">
      <c r="A2500" t="inlineStr">
        <is>
          <t>REPETITIVE FLOOD CLAIMS</t>
        </is>
      </c>
      <c r="B2500" t="inlineStr">
        <is>
          <t>97.092</t>
        </is>
      </c>
    </row>
    <row r="2501">
      <c r="A2501" t="inlineStr">
        <is>
          <t>LOWER COLORADO RIVER BASIN CONSERVATION AND EFFICIENCY PROGRAM</t>
        </is>
      </c>
      <c r="B2501" t="inlineStr">
        <is>
          <t>15.575</t>
        </is>
      </c>
    </row>
    <row r="2502">
      <c r="A2502" t="inlineStr">
        <is>
          <t>CACFP TRAINING GRANTS</t>
        </is>
      </c>
      <c r="B2502" t="inlineStr">
        <is>
          <t>10.536</t>
        </is>
      </c>
    </row>
    <row r="2503">
      <c r="A2503" t="inlineStr">
        <is>
          <t>VETERANS PILOT TRAINING PROGRAM</t>
        </is>
      </c>
      <c r="B2503" t="inlineStr">
        <is>
          <t>20.113</t>
        </is>
      </c>
    </row>
    <row r="2504">
      <c r="A2504" t="inlineStr">
        <is>
          <t>DECRYPTING PRC INDUSTRIAL AND TECHNOLOGY POLICY</t>
        </is>
      </c>
      <c r="B2504" t="inlineStr">
        <is>
          <t>19.028</t>
        </is>
      </c>
    </row>
    <row r="2505">
      <c r="A2505" t="inlineStr">
        <is>
          <t>U.S.-ASEAN SMART CITIES PARTNERSHIP: UNIVERSITY PARTNERSHIP PROGRAM</t>
        </is>
      </c>
      <c r="B2505" t="inlineStr">
        <is>
          <t>19.127</t>
        </is>
      </c>
    </row>
    <row r="2506">
      <c r="A2506" t="inlineStr">
        <is>
          <t>GENERAL DEPARTMENT OF STATE ASSISTANCE</t>
        </is>
      </c>
      <c r="B2506" t="inlineStr">
        <is>
          <t>19.700</t>
        </is>
      </c>
    </row>
    <row r="2507">
      <c r="A2507" t="inlineStr">
        <is>
          <t>RESEARCH GRANTS (GENERIC)</t>
        </is>
      </c>
      <c r="B2507" t="inlineStr">
        <is>
          <t>15.650</t>
        </is>
      </c>
    </row>
    <row r="2508">
      <c r="A2508" t="inlineStr">
        <is>
          <t>SERVICE TRAINING AND TECHNICAL ASSISTANCE (GENERIC TRAINING)</t>
        </is>
      </c>
      <c r="B2508" t="inlineStr">
        <is>
          <t>15.649</t>
        </is>
      </c>
    </row>
    <row r="2509">
      <c r="A2509" t="inlineStr">
        <is>
          <t>INTEROPERABLE EMERGENCY COMMUNICATIONS</t>
        </is>
      </c>
      <c r="B2509" t="inlineStr">
        <is>
          <t>97.055</t>
        </is>
      </c>
    </row>
    <row r="2510">
      <c r="A2510" t="inlineStr">
        <is>
          <t>COVID-19 TESTING AND MITIGATION FOR RURAL HEALTH CLINICS</t>
        </is>
      </c>
      <c r="B2510" t="inlineStr">
        <is>
          <t>93.697</t>
        </is>
      </c>
    </row>
    <row r="2511">
      <c r="A2511" t="inlineStr">
        <is>
          <t>MARINE GAS HYDRATE RESEARCH ACTIVITIES</t>
        </is>
      </c>
      <c r="B2511" t="inlineStr">
        <is>
          <t>15.428</t>
        </is>
      </c>
    </row>
    <row r="2512">
      <c r="A2512" t="inlineStr">
        <is>
          <t>LABOR MANAGEMENT COOPERATION</t>
        </is>
      </c>
      <c r="B2512" t="inlineStr">
        <is>
          <t>34.002</t>
        </is>
      </c>
    </row>
    <row r="2513">
      <c r="A2513" t="inlineStr">
        <is>
          <t>EMERGENCY MANAGEMENT INSTITUTE (EMI) RESIDENT EDUCATIONAL PROGRAM</t>
        </is>
      </c>
      <c r="B2513" t="inlineStr">
        <is>
          <t>97.028</t>
        </is>
      </c>
    </row>
    <row r="2514">
      <c r="A2514" t="inlineStr">
        <is>
          <t>EMERGENCY MANAGEMENT INSTITUTE TRAINING ASSISTANCE</t>
        </is>
      </c>
      <c r="B2514" t="inlineStr">
        <is>
          <t>97.026</t>
        </is>
      </c>
    </row>
    <row r="2515">
      <c r="A2515" t="inlineStr">
        <is>
          <t>EMERGENCY MANAGEMENT INSTITUTE (EMI) INDEPENDENT STUDY PROGRAM</t>
        </is>
      </c>
      <c r="B2515" t="inlineStr">
        <is>
          <t>97.027</t>
        </is>
      </c>
    </row>
    <row r="2516">
      <c r="A2516" t="inlineStr">
        <is>
          <t>POST-9/11 VETERANS EDUCATIONAL ASSISTANCE</t>
        </is>
      </c>
      <c r="B2516" t="inlineStr">
        <is>
          <t>64.027</t>
        </is>
      </c>
    </row>
    <row r="2517">
      <c r="A2517" t="inlineStr">
        <is>
          <t>EXPERIENCED SERVICES</t>
        </is>
      </c>
      <c r="B2517" t="inlineStr">
        <is>
          <t>15.876</t>
        </is>
      </c>
    </row>
    <row r="2518">
      <c r="A2518" t="inlineStr">
        <is>
          <t>FISH, WILDLIFE AND PLANT CONSERVATION RESOURCE MANAGEMENT</t>
        </is>
      </c>
      <c r="B2518" t="inlineStr">
        <is>
          <t>15.231</t>
        </is>
      </c>
    </row>
    <row r="2519">
      <c r="A2519" t="inlineStr">
        <is>
          <t>LABOR ORGANIZATION REPORTS</t>
        </is>
      </c>
      <c r="B2519" t="inlineStr">
        <is>
          <t>17.309</t>
        </is>
      </c>
    </row>
    <row r="2520">
      <c r="A2520" t="inlineStr">
        <is>
          <t>DEPARTMENT OF LABOR CHIEF EVALUATION OFFICE</t>
        </is>
      </c>
      <c r="B2520" t="inlineStr">
        <is>
          <t>17.791</t>
        </is>
      </c>
    </row>
    <row r="2521">
      <c r="A2521" t="inlineStr">
        <is>
          <t>REGISTERED APPRENTICESHIP</t>
        </is>
      </c>
      <c r="B2521" t="inlineStr">
        <is>
          <t>17.201</t>
        </is>
      </c>
    </row>
    <row r="2522">
      <c r="A2522" t="inlineStr">
        <is>
          <t>VISITING SCHOLAR GRANTS</t>
        </is>
      </c>
      <c r="B2522" t="inlineStr">
        <is>
          <t>85.803</t>
        </is>
      </c>
    </row>
    <row r="2523">
      <c r="A2523" t="inlineStr">
        <is>
          <t>FELLOWSHIP PROGRAM</t>
        </is>
      </c>
      <c r="B2523" t="inlineStr">
        <is>
          <t>85.802</t>
        </is>
      </c>
    </row>
    <row r="2524">
      <c r="A2524" t="inlineStr">
        <is>
          <t>U.S. FACULTY SCHOLAR GRANTS</t>
        </is>
      </c>
      <c r="B2524" t="inlineStr">
        <is>
          <t>85.801</t>
        </is>
      </c>
    </row>
    <row r="2525">
      <c r="A2525" t="inlineStr">
        <is>
          <t>STANDARDS EXPLORATION AWARD</t>
        </is>
      </c>
      <c r="B2525" t="inlineStr">
        <is>
          <t>93.883</t>
        </is>
      </c>
    </row>
    <row r="2526">
      <c r="A2526" t="inlineStr">
        <is>
          <t>HIGH IMPACT PILOT AWARDS</t>
        </is>
      </c>
      <c r="B2526" t="inlineStr">
        <is>
          <t>93.882</t>
        </is>
      </c>
    </row>
    <row r="2527">
      <c r="A2527" t="inlineStr">
        <is>
          <t>STANDARDS DEVELOPMENT ORGANIZATION COLLABORATION TO ENHANCE STANDARDS ALIGNMENT, TESTING, AND MEASUREMENT</t>
        </is>
      </c>
      <c r="B2527" t="inlineStr">
        <is>
          <t>93.831</t>
        </is>
      </c>
    </row>
    <row r="2528">
      <c r="A2528" t="inlineStr">
        <is>
          <t>ASSISTIVE TECHNOLOGY NATIONAL ACTIVITIES</t>
        </is>
      </c>
      <c r="B2528" t="inlineStr">
        <is>
          <t>93.362</t>
        </is>
      </c>
    </row>
    <row r="2529">
      <c r="A2529" t="inlineStr">
        <is>
          <t>ACL CENTERS FOR INDEPENDENT LIVING, RECOVERY ACT</t>
        </is>
      </c>
      <c r="B2529" t="inlineStr">
        <is>
          <t>93.844</t>
        </is>
      </c>
    </row>
    <row r="2530">
      <c r="A2530" t="inlineStr">
        <is>
          <t>NATIONAL INSTITUTES OF HEALTH ACQUIRED IMMUNODEFICIENCY SYNDROME RESEARCH LOAN REPAYMENT PROGRAM</t>
        </is>
      </c>
      <c r="B2530" t="inlineStr">
        <is>
          <t>93.936</t>
        </is>
      </c>
    </row>
    <row r="2531">
      <c r="A2531" t="inlineStr">
        <is>
          <t>NATIONAL INSTITUTES OF HEALTH PEDIATRIC RESEARCH LOAN REPAYMENT PROGRAM</t>
        </is>
      </c>
      <c r="B2531" t="inlineStr">
        <is>
          <t>93.285</t>
        </is>
      </c>
    </row>
    <row r="2532">
      <c r="A2532" t="inlineStr">
        <is>
          <t>NATIONAL INSTITUTE ON MINORITY HEALTH AND HEALTH DISPARITIES (NIMHD) EXTRAMURAL LOAN REPAYMENT PROGRAMS</t>
        </is>
      </c>
      <c r="B2532" t="inlineStr">
        <is>
          <t>93.308</t>
        </is>
      </c>
    </row>
    <row r="2533">
      <c r="A2533" t="inlineStr">
        <is>
          <t>NATIVE AMERICAN COMMUNITY RESEARCH, DEMONSTRATION, AND PILOT PROJECTS</t>
        </is>
      </c>
      <c r="B2533" t="inlineStr">
        <is>
          <t>93.340</t>
        </is>
      </c>
    </row>
    <row r="2534">
      <c r="A2534" t="inlineStr">
        <is>
          <t>FOREIGN INVESTMENT FINANCING</t>
        </is>
      </c>
      <c r="B2534" t="inlineStr">
        <is>
          <t>70.002</t>
        </is>
      </c>
    </row>
    <row r="2535">
      <c r="A2535" t="inlineStr">
        <is>
          <t>FOREIGN INVESTMENT INSURANCE</t>
        </is>
      </c>
      <c r="B2535" t="inlineStr">
        <is>
          <t>70.003</t>
        </is>
      </c>
    </row>
    <row r="2536">
      <c r="A2536" t="inlineStr">
        <is>
          <t>NATIONAL HEALTH SERVICE CORPS</t>
        </is>
      </c>
      <c r="B2536" t="inlineStr">
        <is>
          <t>93.547</t>
        </is>
      </c>
    </row>
    <row r="2537">
      <c r="A2537" t="inlineStr">
        <is>
          <t>FARMERS MARKET PROMOTION PROGRAM</t>
        </is>
      </c>
      <c r="B2537" t="inlineStr">
        <is>
          <t>10.168</t>
        </is>
      </c>
    </row>
    <row r="2538">
      <c r="A2538" t="inlineStr">
        <is>
          <t>NATIONAL FORUM FOR STATE AND TERRITORIAL CHIEF EXECUTIVES</t>
        </is>
      </c>
      <c r="B2538" t="inlineStr">
        <is>
          <t>93.528</t>
        </is>
      </c>
    </row>
    <row r="2539">
      <c r="A2539" t="inlineStr">
        <is>
          <t>AMERICORPS VISTA RECRUITMENT SUPPORT</t>
        </is>
      </c>
      <c r="B2539" t="inlineStr">
        <is>
          <t>94.027</t>
        </is>
      </c>
    </row>
    <row r="2540">
      <c r="A2540" t="inlineStr">
        <is>
          <t>MINE HEALTH AND SAFETY EDUCATION AND TRAINING</t>
        </is>
      </c>
      <c r="B2540" t="inlineStr">
        <is>
          <t>17.602</t>
        </is>
      </c>
    </row>
    <row r="2541">
      <c r="A2541" t="inlineStr">
        <is>
          <t>CHESAPEAKE BAY WATERSHED PROGRAM</t>
        </is>
      </c>
      <c r="B2541" t="inlineStr">
        <is>
          <t>10.926</t>
        </is>
      </c>
    </row>
    <row r="2542">
      <c r="A2542" t="inlineStr">
        <is>
          <t>RURAL ENERGY PILOT PROGRAM GRANT</t>
        </is>
      </c>
      <c r="B2542" t="inlineStr">
        <is>
          <t>10.379</t>
        </is>
      </c>
    </row>
    <row r="2543">
      <c r="A2543" t="inlineStr">
        <is>
          <t>ACCOUNTABLE HEALTH COMMUNITIES</t>
        </is>
      </c>
      <c r="B2543" t="inlineStr">
        <is>
          <t>93.650</t>
        </is>
      </c>
    </row>
    <row r="2544">
      <c r="A2544" t="inlineStr">
        <is>
          <t>GRANTS FOR AGRICULTURAL RESEARCH_COMPETITIVE RESEARCH GRANTS</t>
        </is>
      </c>
      <c r="B2544" t="inlineStr">
        <is>
          <t>10.206</t>
        </is>
      </c>
    </row>
    <row r="2545">
      <c r="A2545" t="inlineStr">
        <is>
          <t>PEACE CORPS GLOBAL HEALTH AND PEPFAR INITIATIVE PROGRAM</t>
        </is>
      </c>
      <c r="B2545" t="inlineStr">
        <is>
          <t>45.400</t>
        </is>
      </c>
    </row>
    <row r="2546">
      <c r="A2546" t="inlineStr">
        <is>
          <t>ENVIRONMENTAL MANAGEMENT R&amp;D AND VALIDATION TESTING ON HIGH EFFICIENCY PARTICULATE AIR (HEPA) FILTERS</t>
        </is>
      </c>
      <c r="B2546" t="inlineStr">
        <is>
          <t>81.139</t>
        </is>
      </c>
    </row>
    <row r="2547">
      <c r="A2547" t="inlineStr">
        <is>
          <t>REMEDIAL ACTION AND WASTE MANAGEMENT</t>
        </is>
      </c>
      <c r="B2547" t="inlineStr">
        <is>
          <t>81.006</t>
        </is>
      </c>
    </row>
    <row r="2548">
      <c r="A2548" t="inlineStr">
        <is>
          <t>LOCAL FOOD PROMOTION PROGRAM</t>
        </is>
      </c>
      <c r="B2548" t="inlineStr">
        <is>
          <t>10.172</t>
        </is>
      </c>
    </row>
    <row r="2549">
      <c r="A2549" t="inlineStr">
        <is>
          <t>MORTGAGE INSURANCE HOUSING IN OLDER, DECLINING AREAS</t>
        </is>
      </c>
      <c r="B2549" t="inlineStr">
        <is>
          <t>14.123</t>
        </is>
      </c>
    </row>
    <row r="2550">
      <c r="A2550" t="inlineStr">
        <is>
          <t>DEFENSE CIVILIAN TRAINING CORPS (DCTC) - SCHOLARSHIP/INTERNSHIP</t>
        </is>
      </c>
      <c r="B2550" t="inlineStr">
        <is>
          <t>12.013</t>
        </is>
      </c>
    </row>
    <row r="2551">
      <c r="A2551" t="inlineStr">
        <is>
          <t>MOBILIZATION FOR HEALTH: NATIONAL PREVENTION PARTNERSHIP AWARDS</t>
        </is>
      </c>
      <c r="B2551" t="inlineStr">
        <is>
          <t>93.311</t>
        </is>
      </c>
    </row>
    <row r="2552">
      <c r="A2552" t="inlineStr">
        <is>
          <t>PANDEMIC ASSISTANCE BLOCK GRANT</t>
        </is>
      </c>
      <c r="B2552" t="inlineStr">
        <is>
          <t>10.145</t>
        </is>
      </c>
    </row>
    <row r="2553">
      <c r="A2553" t="inlineStr">
        <is>
          <t>AMERICAN RESCUE PLAN ACT OF 2021 LOAN PAYMENT</t>
        </is>
      </c>
      <c r="B2553" t="inlineStr">
        <is>
          <t>10.136</t>
        </is>
      </c>
    </row>
    <row r="2554">
      <c r="A2554" t="inlineStr">
        <is>
          <t>BIOFUEL INFRASTRUCTURE PARTNERSHIP</t>
        </is>
      </c>
      <c r="B2554" t="inlineStr">
        <is>
          <t>10.117</t>
        </is>
      </c>
    </row>
    <row r="2555">
      <c r="A2555" t="inlineStr">
        <is>
          <t>COTTON TRANSITION ASSISTANCE PROGRAM</t>
        </is>
      </c>
      <c r="B2555" t="inlineStr">
        <is>
          <t>10.114</t>
        </is>
      </c>
    </row>
    <row r="2556">
      <c r="A2556" t="inlineStr">
        <is>
          <t>PAY FOR SUCCESS PERMANENT SUPPORTIVE HOUSING DEMONSTRATION</t>
        </is>
      </c>
      <c r="B2556" t="inlineStr">
        <is>
          <t>14.273</t>
        </is>
      </c>
    </row>
    <row r="2557">
      <c r="A2557" t="inlineStr">
        <is>
          <t>EQUAL OPPORTUNITY IN HOUSING</t>
        </is>
      </c>
      <c r="B2557" t="inlineStr">
        <is>
          <t>14.400</t>
        </is>
      </c>
    </row>
    <row r="2558">
      <c r="A2558" t="inlineStr">
        <is>
          <t>EMPLOYMENT DISCRIMINATION-TITLE II OF THE GENETIC INFORMATION NONDISCRIMINATION ACT OF 2008</t>
        </is>
      </c>
      <c r="B2558" t="inlineStr">
        <is>
          <t>30.013</t>
        </is>
      </c>
    </row>
    <row r="2559">
      <c r="A2559" t="inlineStr">
        <is>
          <t>EMPLOYMENT DISCRIMINATION TITLE I OF THE AMERICANS WITH DISABILITIES ACT</t>
        </is>
      </c>
      <c r="B2559" t="inlineStr">
        <is>
          <t>30.011</t>
        </is>
      </c>
    </row>
    <row r="2560">
      <c r="A2560" t="inlineStr">
        <is>
          <t>EMPLOYMENT DISCRIMINATION EQUAL PAY ACT</t>
        </is>
      </c>
      <c r="B2560" t="inlineStr">
        <is>
          <t>30.010</t>
        </is>
      </c>
    </row>
    <row r="2561">
      <c r="A2561" t="inlineStr">
        <is>
          <t>EMPLOYMENT DISCRIMINATION AGE DISCRIMINATION IN EMPLOYMENT</t>
        </is>
      </c>
      <c r="B2561" t="inlineStr">
        <is>
          <t>30.008</t>
        </is>
      </c>
    </row>
    <row r="2562">
      <c r="A2562" t="inlineStr">
        <is>
          <t>EMPLOYMENT DISCRIMINATION TITLE VII OF THE CIVIL RIGHTS ACT OF 1964</t>
        </is>
      </c>
      <c r="B2562" t="inlineStr">
        <is>
          <t>30.001</t>
        </is>
      </c>
    </row>
    <row r="2563">
      <c r="A2563" t="inlineStr">
        <is>
          <t>PILOT PROJECTS TO REDUCE DEPENDENCY AND INCREASE WORK REQUIREMENTS AND WORK EFFORT UNDER SNAP</t>
        </is>
      </c>
      <c r="B2563" t="inlineStr">
        <is>
          <t>10.596</t>
        </is>
      </c>
    </row>
    <row r="2564">
      <c r="A2564" t="inlineStr">
        <is>
          <t>U. S. NUCLEAR REGULATORY COMMISSION NUCLEAR EDUCATION GRANT PROGRAM</t>
        </is>
      </c>
      <c r="B2564" t="inlineStr">
        <is>
          <t>77.006</t>
        </is>
      </c>
    </row>
    <row r="2565">
      <c r="A2565" t="inlineStr">
        <is>
          <t>CROW TRIBE WATER RIGHTS SETTLEMENT</t>
        </is>
      </c>
      <c r="B2565" t="inlineStr">
        <is>
          <t>15.556</t>
        </is>
      </c>
    </row>
    <row r="2566">
      <c r="A2566" t="inlineStr">
        <is>
          <t>GULF STATES REGIONAL LAW ENFORCEMENT TECHNOLOGY TRAINING AND TECHNICAL ASSISTANCE INITIATIVE</t>
        </is>
      </c>
      <c r="B2566" t="inlineStr">
        <is>
          <t>16.843</t>
        </is>
      </c>
    </row>
    <row r="2567">
      <c r="A2567" t="inlineStr">
        <is>
          <t>CHALLENGE COST SHARE</t>
        </is>
      </c>
      <c r="B2567" t="inlineStr">
        <is>
          <t>15.238</t>
        </is>
      </c>
    </row>
    <row r="2568">
      <c r="A2568" t="inlineStr">
        <is>
          <t>TEMPERATURE CONTROL DEVICES AT FOLSOM DAM</t>
        </is>
      </c>
      <c r="B2568" t="inlineStr">
        <is>
          <t>15.573</t>
        </is>
      </c>
    </row>
    <row r="2569">
      <c r="A2569" t="inlineStr">
        <is>
          <t>PAYMENTS IN LIEU OF TAXES</t>
        </is>
      </c>
      <c r="B2569" t="inlineStr">
        <is>
          <t>15.226</t>
        </is>
      </c>
    </row>
    <row r="2570">
      <c r="A2570" t="inlineStr">
        <is>
          <t>DOI NATIONAL FIRE PLAN</t>
        </is>
      </c>
      <c r="B2570" t="inlineStr">
        <is>
          <t>15.158</t>
        </is>
      </c>
    </row>
    <row r="2571">
      <c r="A2571" t="inlineStr">
        <is>
          <t>COLLABORATIVE MENTAL HEALTH AND ANTI-RECIDIVISM INITIATIVE</t>
        </is>
      </c>
      <c r="B2571" t="inlineStr">
        <is>
          <t>16.033</t>
        </is>
      </c>
    </row>
    <row r="2572">
      <c r="A2572" t="inlineStr">
        <is>
          <t>WILDLIFE WITHOUT BORDERS-MEXICO</t>
        </is>
      </c>
      <c r="B2572" t="inlineStr">
        <is>
          <t>15.641</t>
        </is>
      </c>
    </row>
    <row r="2573">
      <c r="A2573" t="inlineStr">
        <is>
          <t>RECLAMATION RURAL WATER SUPPLY</t>
        </is>
      </c>
      <c r="B2573" t="inlineStr">
        <is>
          <t>15.548</t>
        </is>
      </c>
    </row>
    <row r="2574">
      <c r="A2574" t="inlineStr">
        <is>
          <t>TRIBAL LANDOWNER INCENTIVE PROGRAM</t>
        </is>
      </c>
      <c r="B2574" t="inlineStr">
        <is>
          <t>15.638</t>
        </is>
      </c>
    </row>
    <row r="2575">
      <c r="A2575" t="inlineStr">
        <is>
          <t>SAN LUIS UNIT, CENTRAL VALLEY</t>
        </is>
      </c>
      <c r="B2575" t="inlineStr">
        <is>
          <t>15.527</t>
        </is>
      </c>
    </row>
    <row r="2576">
      <c r="A2576" t="inlineStr">
        <is>
          <t>LIFE INSURANCE FOR VETERANS  FACE AMOUNT OF NEW LIFE INSURANCE POLICIES ISSUED</t>
        </is>
      </c>
      <c r="B2576" t="inlineStr">
        <is>
          <t>64.030</t>
        </is>
      </c>
    </row>
    <row r="2577">
      <c r="A2577" t="inlineStr">
        <is>
          <t>HEALTH PROFESSION OPPORTUNITY GRANTS</t>
        </is>
      </c>
      <c r="B2577" t="inlineStr">
        <is>
          <t>93.093</t>
        </is>
      </c>
    </row>
    <row r="2578">
      <c r="A2578" t="inlineStr">
        <is>
          <t>SHELTER PLUS CARE</t>
        </is>
      </c>
      <c r="B2578" t="inlineStr">
        <is>
          <t>14.238</t>
        </is>
      </c>
    </row>
    <row r="2579">
      <c r="A2579" t="inlineStr">
        <is>
          <t>SUPPORTIVE HOUSING PROGRAM</t>
        </is>
      </c>
      <c r="B2579" t="inlineStr">
        <is>
          <t>14.235</t>
        </is>
      </c>
    </row>
    <row r="2580">
      <c r="A2580" t="inlineStr">
        <is>
          <t>RURAL HOUSING AND ECONOMIC DEVELOPMENT</t>
        </is>
      </c>
      <c r="B2580" t="inlineStr">
        <is>
          <t>14.250</t>
        </is>
      </c>
    </row>
    <row r="2581">
      <c r="A2581" t="inlineStr">
        <is>
          <t>APPALACHIA ECONOMIC DEVELOPMENT INITIATIVE</t>
        </is>
      </c>
      <c r="B2581" t="inlineStr">
        <is>
          <t>14.270</t>
        </is>
      </c>
    </row>
    <row r="2582">
      <c r="A2582" t="inlineStr">
        <is>
          <t>DELTA COMMUNITY CAPITAL INITIATIVE</t>
        </is>
      </c>
      <c r="B2582" t="inlineStr">
        <is>
          <t>14.271</t>
        </is>
      </c>
    </row>
    <row r="2583">
      <c r="A2583" t="inlineStr">
        <is>
          <t>BORDER COMMUNITY CAPITAL INITIATIVE</t>
        </is>
      </c>
      <c r="B2583" t="inlineStr">
        <is>
          <t>14.266</t>
        </is>
      </c>
    </row>
    <row r="2584">
      <c r="A2584" t="inlineStr">
        <is>
          <t>CONTRACEPTION AND INFERTILITY RESEARCH LOAN REPAYMENT PROGRAM</t>
        </is>
      </c>
      <c r="B2584" t="inlineStr">
        <is>
          <t>93.209</t>
        </is>
      </c>
    </row>
    <row r="2585">
      <c r="A2585" t="inlineStr">
        <is>
          <t>FORT HUACHUCA ENVIRONMENTAL TRAINING</t>
        </is>
      </c>
      <c r="B2585" t="inlineStr">
        <is>
          <t>12.450</t>
        </is>
      </c>
    </row>
    <row r="2586">
      <c r="A2586" t="inlineStr">
        <is>
          <t>TRADE MITIGATION PROGRAM ELIGIBLE RECIPIENT AGENCY OPERATIONAL FUNDS</t>
        </is>
      </c>
      <c r="B2586" t="inlineStr">
        <is>
          <t>10.178</t>
        </is>
      </c>
    </row>
    <row r="2587">
      <c r="A2587" t="inlineStr">
        <is>
          <t>UPPER MISSISSIPPI RIVER SYSTEM NAVIGATION AND ECOSYSTEM SUSTAINABILITY PROGRAM</t>
        </is>
      </c>
      <c r="B2587" t="inlineStr">
        <is>
          <t>15.840</t>
        </is>
      </c>
    </row>
    <row r="2588">
      <c r="A2588" t="inlineStr">
        <is>
          <t>LANDOWNER INCENTIVE</t>
        </is>
      </c>
      <c r="B2588" t="inlineStr">
        <is>
          <t>15.633</t>
        </is>
      </c>
    </row>
    <row r="2589">
      <c r="A2589" t="inlineStr">
        <is>
          <t>STATE AND LOCAL GOVERNMENT DATA ANALYSIS TOOLS FOR ROADWAY SAFETY</t>
        </is>
      </c>
      <c r="B2589" t="inlineStr">
        <is>
          <t>20.935</t>
        </is>
      </c>
    </row>
    <row r="2590">
      <c r="A2590" t="inlineStr">
        <is>
          <t>OED RESOURCE PARTNERS TRAINING PORTAL (RPTP)</t>
        </is>
      </c>
      <c r="B2590" t="inlineStr">
        <is>
          <t>59.074</t>
        </is>
      </c>
    </row>
    <row r="2591">
      <c r="A2591" t="inlineStr">
        <is>
          <t>U.S. MILITARY ACADEMY ATHLETIC PROGRAMS AT WEST POINT</t>
        </is>
      </c>
      <c r="B2591" t="inlineStr">
        <is>
          <t>12.432</t>
        </is>
      </c>
    </row>
    <row r="2592">
      <c r="A2592" t="inlineStr">
        <is>
          <t>ASSETS FOR INDEPENDENCE DEMONSTRATION PROGRAM</t>
        </is>
      </c>
      <c r="B2592" t="inlineStr">
        <is>
          <t>93.602</t>
        </is>
      </c>
    </row>
    <row r="2593">
      <c r="A2593" t="inlineStr">
        <is>
          <t>MEDICARE ACCESS AND CHIP REAUTHORIZATION ACT (MACRA) FUNDING OPPORTUNITY: MEASURE DEVELOPMENT FOR THE QUALITY PAYMENT PROGRAM</t>
        </is>
      </c>
      <c r="B2593" t="inlineStr">
        <is>
          <t>93.986</t>
        </is>
      </c>
    </row>
    <row r="2594">
      <c r="A2594" t="inlineStr">
        <is>
          <t>SECTION 9813: STATE PLANNING GRANTS FOR QUALIFYING COMMUNITY-BASED MOBILE CRISIS INTERVENTION SERVICES</t>
        </is>
      </c>
      <c r="B2594" t="inlineStr">
        <is>
          <t>93.639</t>
        </is>
      </c>
    </row>
    <row r="2595">
      <c r="A2595" t="inlineStr">
        <is>
          <t>AFFORDABLE CARE ACT INITIATIVE TO REDUCE AVOIDABLE HOSPITALIZATIONS AMONG NURSING FACILITY RESIDENTS</t>
        </is>
      </c>
      <c r="B2595" t="inlineStr">
        <is>
          <t>93.621</t>
        </is>
      </c>
    </row>
    <row r="2596">
      <c r="A2596" t="inlineStr">
        <is>
          <t>CONSUMER OPERATED AND ORIENTED PLAN [CO-OP] PROGRAM</t>
        </is>
      </c>
      <c r="B2596" t="inlineStr">
        <is>
          <t>93.545</t>
        </is>
      </c>
    </row>
    <row r="2597">
      <c r="A2597" t="inlineStr">
        <is>
          <t>EMERGENCY TRIAGE, TREAT, AND TRANSPORT (ET3) MODEL</t>
        </is>
      </c>
      <c r="B2597" t="inlineStr">
        <is>
          <t>93.381</t>
        </is>
      </c>
    </row>
    <row r="2598">
      <c r="A2598" t="inlineStr">
        <is>
          <t>DISASTER RELIEF APPROPRIATIONS ACT (DRAA) HURRICANE SANDY CAPITALIZATION GRANTS FOR DRINKING WATER STATE REVOLVING FUNDS</t>
        </is>
      </c>
      <c r="B2598" t="inlineStr">
        <is>
          <t>66.483</t>
        </is>
      </c>
    </row>
    <row r="2599">
      <c r="A2599" t="inlineStr">
        <is>
          <t>DISASTER RELIEF APPROPRIATIONS ACT (DRAA) HURRICANE SANDY CAPITALIZATION GRANTS FOR CLEAN WATER STATE REVOLVING FUNDS</t>
        </is>
      </c>
      <c r="B2599" t="inlineStr">
        <is>
          <t>66.482</t>
        </is>
      </c>
    </row>
    <row r="2600">
      <c r="A2600" t="inlineStr">
        <is>
          <t>STATES' ECONOMIC DEVELOPMENT ASSISTANCE PROGRAM</t>
        </is>
      </c>
      <c r="B2600" t="inlineStr">
        <is>
          <t>90.204</t>
        </is>
      </c>
    </row>
    <row r="2601">
      <c r="A2601" t="inlineStr">
        <is>
          <t>DELTA CREATIVE PLACE-MAKING PILOT INITIATIVE</t>
        </is>
      </c>
      <c r="B2601" t="inlineStr">
        <is>
          <t>90.203</t>
        </is>
      </c>
    </row>
    <row r="2602">
      <c r="A2602" t="inlineStr">
        <is>
          <t>DELTA LOCAL DEVELOPMENT DISTRICT ASSISTANCE</t>
        </is>
      </c>
      <c r="B2602" t="inlineStr">
        <is>
          <t>90.202</t>
        </is>
      </c>
    </row>
    <row r="2603">
      <c r="A2603" t="inlineStr">
        <is>
          <t>DELTA AREA ECONOMIC DEVELOPMENT</t>
        </is>
      </c>
      <c r="B2603" t="inlineStr">
        <is>
          <t>90.201</t>
        </is>
      </c>
    </row>
    <row r="2604">
      <c r="A2604" t="inlineStr">
        <is>
          <t>VHA DIAGNOSTIC CARE</t>
        </is>
      </c>
      <c r="B2604" t="inlineStr">
        <is>
          <t>64.050</t>
        </is>
      </c>
    </row>
    <row r="2605">
      <c r="A2605" t="inlineStr">
        <is>
          <t>VHA COMMUNITY LIVING CENTER</t>
        </is>
      </c>
      <c r="B2605" t="inlineStr">
        <is>
          <t>64.049</t>
        </is>
      </c>
    </row>
    <row r="2606">
      <c r="A2606" t="inlineStr">
        <is>
          <t>VHA MENTAL HEALTH CLINICS</t>
        </is>
      </c>
      <c r="B2606" t="inlineStr">
        <is>
          <t>64.048</t>
        </is>
      </c>
    </row>
    <row r="2607">
      <c r="A2607" t="inlineStr">
        <is>
          <t>VHA PRIMARY CARE</t>
        </is>
      </c>
      <c r="B2607" t="inlineStr">
        <is>
          <t>64.047</t>
        </is>
      </c>
    </row>
    <row r="2608">
      <c r="A2608" t="inlineStr">
        <is>
          <t>VHA INPATIENT PSYCHIATRY</t>
        </is>
      </c>
      <c r="B2608" t="inlineStr">
        <is>
          <t>64.046</t>
        </is>
      </c>
    </row>
    <row r="2609">
      <c r="A2609" t="inlineStr">
        <is>
          <t>VHA OUTPATIENT ANCILLARY SERVICES</t>
        </is>
      </c>
      <c r="B2609" t="inlineStr">
        <is>
          <t>64.045</t>
        </is>
      </c>
    </row>
    <row r="2610">
      <c r="A2610" t="inlineStr">
        <is>
          <t>VHA HOME CARE</t>
        </is>
      </c>
      <c r="B2610" t="inlineStr">
        <is>
          <t>64.044</t>
        </is>
      </c>
    </row>
    <row r="2611">
      <c r="A2611" t="inlineStr">
        <is>
          <t>VHA MENTAL HEALTH RESIDENTIAL</t>
        </is>
      </c>
      <c r="B2611" t="inlineStr">
        <is>
          <t>64.043</t>
        </is>
      </c>
    </row>
    <row r="2612">
      <c r="A2612" t="inlineStr">
        <is>
          <t>VHA INPATIENT SURGERY</t>
        </is>
      </c>
      <c r="B2612" t="inlineStr">
        <is>
          <t>64.042</t>
        </is>
      </c>
    </row>
    <row r="2613">
      <c r="A2613" t="inlineStr">
        <is>
          <t>VHA OUTPATIENT SPECIALTY CARE</t>
        </is>
      </c>
      <c r="B2613" t="inlineStr">
        <is>
          <t>64.041</t>
        </is>
      </c>
    </row>
    <row r="2614">
      <c r="A2614" t="inlineStr">
        <is>
          <t>VHA INPATIENT MEDICINE</t>
        </is>
      </c>
      <c r="B2614" t="inlineStr">
        <is>
          <t>64.040</t>
        </is>
      </c>
    </row>
    <row r="2615">
      <c r="A2615" t="inlineStr">
        <is>
          <t>PURCHASE CARE PROGRAM</t>
        </is>
      </c>
      <c r="B2615" t="inlineStr">
        <is>
          <t>64.029</t>
        </is>
      </c>
    </row>
    <row r="2616">
      <c r="A2616" t="inlineStr">
        <is>
          <t>VETERANS PROSTHETIC APPLIANCES</t>
        </is>
      </c>
      <c r="B2616" t="inlineStr">
        <is>
          <t>64.013</t>
        </is>
      </c>
    </row>
    <row r="2617">
      <c r="A2617" t="inlineStr">
        <is>
          <t>VETERANS PRESCRIPTION SERVICE</t>
        </is>
      </c>
      <c r="B2617" t="inlineStr">
        <is>
          <t>64.012</t>
        </is>
      </c>
    </row>
    <row r="2618">
      <c r="A2618" t="inlineStr">
        <is>
          <t>VETERANS DENTAL CARE</t>
        </is>
      </c>
      <c r="B2618" t="inlineStr">
        <is>
          <t>64.011</t>
        </is>
      </c>
    </row>
    <row r="2619">
      <c r="A2619" t="inlineStr">
        <is>
          <t>VETERANS EMPLOYMENT PAY FOR SUCCESS PROGRAM</t>
        </is>
      </c>
      <c r="B2619" t="inlineStr">
        <is>
          <t>64.052</t>
        </is>
      </c>
    </row>
    <row r="2620">
      <c r="A2620" t="inlineStr">
        <is>
          <t>WIC WORKFORCE  WEBNEERS EVALUATION SYSTEM PLATFORM</t>
        </is>
      </c>
      <c r="B2620" t="inlineStr">
        <is>
          <t>10.242</t>
        </is>
      </c>
    </row>
    <row r="2621">
      <c r="A2621" t="inlineStr">
        <is>
          <t>HEALTHIER US SCHOOL CHALLENGE: SMARTER LUNCHROOMS</t>
        </is>
      </c>
      <c r="B2621" t="inlineStr">
        <is>
          <t>10.543</t>
        </is>
      </c>
    </row>
    <row r="2622">
      <c r="A2622" t="inlineStr">
        <is>
          <t>SCHOOL WELLNESS POLICY COOPERATIVE AGREEMENT</t>
        </is>
      </c>
      <c r="B2622" t="inlineStr">
        <is>
          <t>10.597</t>
        </is>
      </c>
    </row>
    <row r="2623">
      <c r="A2623" t="inlineStr">
        <is>
          <t>HEALTHY, HUNGER-FREE KIDS ACT OF 2010 CHILDHOOD HUNGER RESEARCH AND DEMONSTRATION PROJECTS</t>
        </is>
      </c>
      <c r="B2623" t="inlineStr">
        <is>
          <t>10.592</t>
        </is>
      </c>
    </row>
    <row r="2624">
      <c r="A2624" t="inlineStr">
        <is>
          <t>HOSPITAL PREPAREDNESS PROGRAM (HPP) AND PUBLIC HEALTH EMERGENCY PREPAREDNESS (PHEP) ALIGNED COOPERATIVE AGREEMENTS</t>
        </is>
      </c>
      <c r="B2624" t="inlineStr">
        <is>
          <t>93.074</t>
        </is>
      </c>
    </row>
    <row r="2625">
      <c r="A2625" t="inlineStr">
        <is>
          <t>RECOVERY ACT FUNDS - HABITAT ENHANCEMENT, RESTORATION AND IMPROVEMENT.</t>
        </is>
      </c>
      <c r="B2625" t="inlineStr">
        <is>
          <t>15.656</t>
        </is>
      </c>
    </row>
    <row r="2626">
      <c r="A2626" t="inlineStr">
        <is>
          <t>SCIENCE, TECHNOLOGY, ENGINEERING, AND MATHEMATICS (STEM) EDUCATIONAL OUTREACH PROGRAMS GRANT</t>
        </is>
      </c>
      <c r="B2626" t="inlineStr">
        <is>
          <t>12.018</t>
        </is>
      </c>
    </row>
    <row r="2627">
      <c r="A2627" t="inlineStr">
        <is>
          <t>NATIONAL OCEAN SERVICE INTERN PROGRAM</t>
        </is>
      </c>
      <c r="B2627" t="inlineStr">
        <is>
          <t>11.480</t>
        </is>
      </c>
    </row>
    <row r="2628">
      <c r="A2628" t="inlineStr">
        <is>
          <t>PREGNANCY ASSISTANCE FUND PROGRAM</t>
        </is>
      </c>
      <c r="B2628" t="inlineStr">
        <is>
          <t>93.500</t>
        </is>
      </c>
    </row>
    <row r="2629">
      <c r="A2629" t="inlineStr">
        <is>
          <t>FAMILY AND COMMUNITY VIOLENCE PREVENTION PROGRAM</t>
        </is>
      </c>
      <c r="B2629" t="inlineStr">
        <is>
          <t>93.910</t>
        </is>
      </c>
    </row>
    <row r="2630">
      <c r="A2630" t="inlineStr">
        <is>
          <t>PROFESSIONAL STANDARDS FOR SCHOOL NUTRITION EMPLOYEES</t>
        </is>
      </c>
      <c r="B2630" t="inlineStr">
        <is>
          <t>10.547</t>
        </is>
      </c>
    </row>
    <row r="2631">
      <c r="A2631" t="inlineStr">
        <is>
          <t>TECHNICAL PRESERVATION SERVICES</t>
        </is>
      </c>
      <c r="B2631" t="inlineStr">
        <is>
          <t>15.915</t>
        </is>
      </c>
    </row>
    <row r="2632">
      <c r="A2632" t="inlineStr">
        <is>
          <t>PPHF: HEALTH CARE SURVEILLANCE/HEALTH STATISTICS  SURVEILLANCE PROGRAM ANNOUNCEMENT: BEHAVIORAL RISK FACTOR SURVEILLANCE SYSTEM FINANCED IN PART BY PREVENTION AND PUBLIC HEALTH FUND</t>
        </is>
      </c>
      <c r="B2632" t="inlineStr">
        <is>
          <t>93.745</t>
        </is>
      </c>
    </row>
    <row r="2633">
      <c r="A2633" t="inlineStr">
        <is>
          <t>STATE PUBLIC HEALTH APPROACHES FOR ENSURING QUITLINE CAPACITY  FUNDED IN PART BY PREVENTION AND PUBLIC HEALTH FUNDS (PPHF)</t>
        </is>
      </c>
      <c r="B2633" t="inlineStr">
        <is>
          <t>93.735</t>
        </is>
      </c>
    </row>
    <row r="2634">
      <c r="A2634" t="inlineStr">
        <is>
          <t>CAPACITY BUILDING ASSISTANCE TO STRENGTHEN PUBLIC HEALTH IMMUNIZATION INFRASTRUCTURE AND PERFORMANCE  FINANCED IN PART BY THE PREVENTION AND PUBLIC HEALTH FUND (PPHF)</t>
        </is>
      </c>
      <c r="B2634" t="inlineStr">
        <is>
          <t>93.733</t>
        </is>
      </c>
    </row>
    <row r="2635">
      <c r="A2635" t="inlineStr">
        <is>
          <t>BUILDING CAPACITY OF THE PUBLIC HEALTH SYSTEM TO IMPROVE POPULATION HEALTH THROUGH NATIONAL, NON-PROFIT ORGANIZATIONS- FINANCED IN PART BY PREVENTION AND PUBLIC HEALTH FUNDS (PPHF)</t>
        </is>
      </c>
      <c r="B2635" t="inlineStr">
        <is>
          <t>93.524</t>
        </is>
      </c>
    </row>
    <row r="2636">
      <c r="A2636" t="inlineStr">
        <is>
          <t>PPHF 2018: PREVENTION HEALTH AND HEALTH SERVICES  STRENGTHENING PUBLIC HEALTH SYSTEMS AND SERVICES THROUGH NATIONAL PARTNERSHIPS TO IMPROVE AND PROTECT THE NATIONS HEALTH  FINANCED IN PART BY PREVENTION AND PUBLIC HEALTH FUNDS (PPHF)</t>
        </is>
      </c>
      <c r="B2636" t="inlineStr">
        <is>
          <t>93.430</t>
        </is>
      </c>
    </row>
    <row r="2637">
      <c r="A2637" t="inlineStr">
        <is>
          <t>NON-ACA/PPHFBUILDING CAPACITY OF THE PUBLIC HEALTH SYSTEM TO IMPROVE POPULATION HEALTH THROUGH NATIONAL NONPROFIT ORGANIZATIONS</t>
        </is>
      </c>
      <c r="B2637" t="inlineStr">
        <is>
          <t>93.424</t>
        </is>
      </c>
    </row>
    <row r="2638">
      <c r="A2638" t="inlineStr">
        <is>
          <t>PPHF 2018: OFFICE OF SMOKING AND HEALTH-NATIONAL STATE-BASED TOBACCO CONTROL PROGRAMS-FINANCED IN PART BY 2018 PREVENTION AND PUBLIC HEALTH FUNDS (PPHF)</t>
        </is>
      </c>
      <c r="B2638" t="inlineStr">
        <is>
          <t>93.305</t>
        </is>
      </c>
    </row>
    <row r="2639">
      <c r="A2639" t="inlineStr">
        <is>
          <t>SUPPORT TO THE WORLD HEALTH ORGANIZATION (WHO) FOR RESPONSE TO THE EBOLA VIRUS DISEASE OUTBREAK IN WESTERN AFRICA</t>
        </is>
      </c>
      <c r="B2639" t="inlineStr">
        <is>
          <t>93.818</t>
        </is>
      </c>
    </row>
    <row r="2640">
      <c r="A2640" t="inlineStr">
        <is>
          <t>CONSORTIUM FOR TOBACCO USE CESSATION TECHNICAL ASSISTANCE FINANCED SOLELY BY PREVENTION AND PUBLIC HEALTH FUNDS</t>
        </is>
      </c>
      <c r="B2640" t="inlineStr">
        <is>
          <t>93.759</t>
        </is>
      </c>
    </row>
    <row r="2641">
      <c r="A2641" t="inlineStr">
        <is>
          <t>RESEARCH, PREVENTION, AND EDUCATION PROGRAMS ON LYME DISEASE IN THE UNITED STATES</t>
        </is>
      </c>
      <c r="B2641" t="inlineStr">
        <is>
          <t>93.942</t>
        </is>
      </c>
    </row>
    <row r="2642">
      <c r="A2642" t="inlineStr">
        <is>
          <t>COMMUNITY HEALTH WORKERS FOR COVID RESPONSE AND RESILIENT COMMUNITIES</t>
        </is>
      </c>
      <c r="B2642" t="inlineStr">
        <is>
          <t>93.795</t>
        </is>
      </c>
    </row>
    <row r="2643">
      <c r="A2643" t="inlineStr">
        <is>
          <t>PREVENTION AND CONTROL OF CHRONIC DISEASE AND ASSOCIATED RISK FACTORS IN THE U.S. AFFILIATED PACIFIC ISLANDS, U.S. VIRGIN ISLANDS, AND P. R.</t>
        </is>
      </c>
      <c r="B2643" t="inlineStr">
        <is>
          <t>93.792</t>
        </is>
      </c>
    </row>
    <row r="2644">
      <c r="A2644" t="inlineStr">
        <is>
          <t>SURVEILLANCE FOR DISEASES AMONG IMMIGRANTS AND REFUGEES FINANCED IN PART BY PREVENTION AND PUBLIC HEALTH FUNDS (PPHF)</t>
        </is>
      </c>
      <c r="B2644" t="inlineStr">
        <is>
          <t>93.755</t>
        </is>
      </c>
    </row>
    <row r="2645">
      <c r="A2645" t="inlineStr">
        <is>
          <t>PREVENTION AND PUBLIC HEALTH FUND  (AFFORDABLE CARE ACT): ENHANCED SURVEILLANCE FOR NEW VACCINE PREVENTABLE DISEASE</t>
        </is>
      </c>
      <c r="B2645" t="inlineStr">
        <is>
          <t>93.533</t>
        </is>
      </c>
    </row>
    <row r="2646">
      <c r="A2646" t="inlineStr">
        <is>
          <t>THE AFFORDABLE CARE ACT: BUILDING EPIDEMIOLOGY, LABORATORY, AND HEALTH INFORMATION SYSTEMS CAPACITY IN THE EPIDEMIOLOGY AND LABORATORY CAPACITY FOR INFECTIOUS DISEASE (ELC) AND EMERGING INFECTIONS PROGRAM (EIP) COOPERATIVE AGREEMENTS; PPHF</t>
        </is>
      </c>
      <c r="B2646" t="inlineStr">
        <is>
          <t>93.521</t>
        </is>
      </c>
    </row>
    <row r="2647">
      <c r="A2647" t="inlineStr">
        <is>
          <t>CHILD DEVELOPMENT AND, SURVEILLANCE, RESEARCH AND PREVENTION</t>
        </is>
      </c>
      <c r="B2647" t="inlineStr">
        <is>
          <t>93.312</t>
        </is>
      </c>
    </row>
    <row r="2648">
      <c r="A2648" t="inlineStr">
        <is>
          <t>INTERNATIONAL LABOR PROGRAMS</t>
        </is>
      </c>
      <c r="B2648" t="inlineStr">
        <is>
          <t>17.007</t>
        </is>
      </c>
    </row>
    <row r="2649">
      <c r="A2649" t="inlineStr">
        <is>
          <t>NATIONAL INDUSTRIAL COMPETITIVENESS THROUGH ENERGY, ENVIRONMENT, AND ECONOMICS</t>
        </is>
      </c>
      <c r="B2649" t="inlineStr">
        <is>
          <t>81.105</t>
        </is>
      </c>
    </row>
    <row r="2650">
      <c r="A2650" t="inlineStr">
        <is>
          <t>INVENTIONS AND INNOVATIONS</t>
        </is>
      </c>
      <c r="B2650" t="inlineStr">
        <is>
          <t>81.036</t>
        </is>
      </c>
    </row>
    <row r="2651">
      <c r="A2651" t="inlineStr">
        <is>
          <t>BIODIESEL</t>
        </is>
      </c>
      <c r="B2651" t="inlineStr">
        <is>
          <t>10.306</t>
        </is>
      </c>
    </row>
    <row r="2652">
      <c r="A2652" t="inlineStr">
        <is>
          <t>ADVANCED TECHNOLOGY PROGRAM</t>
        </is>
      </c>
      <c r="B2652" t="inlineStr">
        <is>
          <t>11.612</t>
        </is>
      </c>
    </row>
    <row r="2653">
      <c r="A2653" t="inlineStr">
        <is>
          <t>WORKFORCE INNOVATION FUND</t>
        </is>
      </c>
      <c r="B2653" t="inlineStr">
        <is>
          <t>17.283</t>
        </is>
      </c>
    </row>
    <row r="2654">
      <c r="A2654" t="inlineStr">
        <is>
          <t>HURRICANES AND WILDFIRES OF 2017 SUPPLEMENTAL NATIONAL DISLOCATED WORKER GRANTS</t>
        </is>
      </c>
      <c r="B2654" t="inlineStr">
        <is>
          <t>17.286</t>
        </is>
      </c>
    </row>
    <row r="2655">
      <c r="A2655" t="inlineStr">
        <is>
          <t>HEALTH CARE TAX CREDIT (HCTC) NATIONAL EMERGENCY GRANTS (NEGS)</t>
        </is>
      </c>
      <c r="B2655" t="inlineStr">
        <is>
          <t>17.276</t>
        </is>
      </c>
    </row>
    <row r="2656">
      <c r="A2656" t="inlineStr">
        <is>
          <t>DOD HIV/AIDS PREVENTION PROGRAM</t>
        </is>
      </c>
      <c r="B2656" t="inlineStr">
        <is>
          <t>12.011</t>
        </is>
      </c>
    </row>
    <row r="2657">
      <c r="A2657" t="inlineStr">
        <is>
          <t>RURAL HOUSING STABILITY ASSISTANCE PROGRAM</t>
        </is>
      </c>
      <c r="B2657" t="inlineStr">
        <is>
          <t>14.268</t>
        </is>
      </c>
    </row>
    <row r="2658">
      <c r="A2658" t="inlineStr">
        <is>
          <t>STATE AND LOCAL IMPLEMENTATION GRANT PROGRAM</t>
        </is>
      </c>
      <c r="B2658" t="inlineStr">
        <is>
          <t>11.549</t>
        </is>
      </c>
    </row>
    <row r="2659">
      <c r="A2659" t="inlineStr">
        <is>
          <t>SPECIALIZED HOUSING AND SERVICES FOR VICTIMS OF HUMAN TRAFFICKING</t>
        </is>
      </c>
      <c r="B2659" t="inlineStr">
        <is>
          <t>14.279</t>
        </is>
      </c>
    </row>
    <row r="2660">
      <c r="A2660" t="inlineStr">
        <is>
          <t>INTEREST REDUCTION PAYMENTS RENTAL AND COOPERATIVE HOUSING FOR LOWER INCOME FAMILIES</t>
        </is>
      </c>
      <c r="B2660" t="inlineStr">
        <is>
          <t>14.103</t>
        </is>
      </c>
    </row>
    <row r="2661">
      <c r="A2661" t="inlineStr">
        <is>
          <t>LAND BUY-BACK FOR TRIBAL NATIONS</t>
        </is>
      </c>
      <c r="B2661" t="inlineStr">
        <is>
          <t>15.152</t>
        </is>
      </c>
    </row>
    <row r="2662">
      <c r="A2662" t="inlineStr">
        <is>
          <t>CLUSTER GRANTS</t>
        </is>
      </c>
      <c r="B2662" t="inlineStr">
        <is>
          <t>11.020</t>
        </is>
      </c>
    </row>
    <row r="2663">
      <c r="A2663" t="inlineStr">
        <is>
          <t>SOCIAL INNOVATION FUND</t>
        </is>
      </c>
      <c r="B2663" t="inlineStr">
        <is>
          <t>94.019</t>
        </is>
      </c>
    </row>
    <row r="2664">
      <c r="A2664" t="inlineStr">
        <is>
          <t>TRAINING AND TECHNICAL ASSISTANCE</t>
        </is>
      </c>
      <c r="B2664" t="inlineStr">
        <is>
          <t>94.009</t>
        </is>
      </c>
    </row>
    <row r="2665">
      <c r="A2665" t="inlineStr">
        <is>
          <t>PPHF-CDC PARTNERSHIP: STRENGTHENING PUBLIC HEALTH LABORATORIES</t>
        </is>
      </c>
      <c r="B2665" t="inlineStr">
        <is>
          <t>93.765</t>
        </is>
      </c>
    </row>
    <row r="2666">
      <c r="A2666" t="inlineStr">
        <is>
          <t>SCIENCE TO ACHIEVE RESULTS (STAR) FELLOWSHIP PROGRAM</t>
        </is>
      </c>
      <c r="B2666" t="inlineStr">
        <is>
          <t>66.514</t>
        </is>
      </c>
    </row>
    <row r="2667">
      <c r="A2667" t="inlineStr">
        <is>
          <t>MAKERSPACE TRAINING, COLLABORATION, AND HIRING (MATCH)</t>
        </is>
      </c>
      <c r="B2667" t="inlineStr">
        <is>
          <t>59.071</t>
        </is>
      </c>
    </row>
    <row r="2668">
      <c r="A2668" t="inlineStr">
        <is>
          <t>ACA-TRANSFORMING CLINICAL PRACTICE INITIATIVE: PRACTICE TRANSFORMATION NETWORKS (PTNS)</t>
        </is>
      </c>
      <c r="B2668" t="inlineStr">
        <is>
          <t>93.638</t>
        </is>
      </c>
    </row>
    <row r="2669">
      <c r="A2669" t="inlineStr">
        <is>
          <t>DISASTER RECOVERY ASSISTANCE FOR EDUCATION</t>
        </is>
      </c>
      <c r="B2669" t="inlineStr">
        <is>
          <t>84.938</t>
        </is>
      </c>
    </row>
    <row r="2670">
      <c r="A2670" t="inlineStr">
        <is>
          <t>INVITATIONAL GRANTS FOR MILITARY-CONNECTED SCHOOLS</t>
        </is>
      </c>
      <c r="B2670" t="inlineStr">
        <is>
          <t>12.557</t>
        </is>
      </c>
    </row>
    <row r="2671">
      <c r="A2671" t="inlineStr">
        <is>
          <t>CACFP MEAL SERVICE TRAINING GRANTS</t>
        </is>
      </c>
      <c r="B2671" t="inlineStr">
        <is>
          <t>10.534</t>
        </is>
      </c>
    </row>
    <row r="2672">
      <c r="A2672" t="inlineStr">
        <is>
          <t>ENERGY COOPERATIVES TO SUPPORT THE NATIONAL ENERGY RESOURCES DATA SYSTEM</t>
        </is>
      </c>
      <c r="B2672" t="inlineStr">
        <is>
          <t>15.819</t>
        </is>
      </c>
    </row>
    <row r="2673">
      <c r="A2673" t="inlineStr">
        <is>
          <t>BROADBAND TECHNOLOGY OPPORTUNITIES PROGRAM (BTOP)</t>
        </is>
      </c>
      <c r="B2673" t="inlineStr">
        <is>
          <t>11.557</t>
        </is>
      </c>
    </row>
    <row r="2674">
      <c r="A2674" t="inlineStr">
        <is>
          <t>SPECIALLY SELECTED HEALTH PROJECTS</t>
        </is>
      </c>
      <c r="B2674" t="inlineStr">
        <is>
          <t>93.888</t>
        </is>
      </c>
    </row>
    <row r="2675">
      <c r="A2675" t="inlineStr">
        <is>
          <t>HEALTH CARE AND OTHER FACILITIES</t>
        </is>
      </c>
      <c r="B2675" t="inlineStr">
        <is>
          <t>93.887</t>
        </is>
      </c>
    </row>
    <row r="2676">
      <c r="A2676" t="inlineStr">
        <is>
          <t>COOPERATIVE AGREEMENTS FOR STATE-BASED COMPREHENSIVE BREAST AND CERVICAL CANCER EARLY DETECTION PROGRAMS</t>
        </is>
      </c>
      <c r="B2676" t="inlineStr">
        <is>
          <t>93.919</t>
        </is>
      </c>
    </row>
    <row r="2677">
      <c r="A2677" t="inlineStr">
        <is>
          <t>STRENGTHENING THE PUBLIC HEALTH SYSTEM IN US-AFFILIATED PACIFIC ISLANDS (PPHF)</t>
        </is>
      </c>
      <c r="B2677" t="inlineStr">
        <is>
          <t>93.861</t>
        </is>
      </c>
    </row>
    <row r="2678">
      <c r="A2678" t="inlineStr">
        <is>
          <t>NATIONAL SYNDROMIC SURVEILLANCE PROGRAM COMMUNITY OF PRACTICE (NSSP COP)</t>
        </is>
      </c>
      <c r="B2678" t="inlineStr">
        <is>
          <t>93.852</t>
        </is>
      </c>
    </row>
    <row r="2679">
      <c r="A2679" t="inlineStr">
        <is>
          <t>PARTNER SUPPORT FOR HEART DISEASE AND STROKE PREVENTION</t>
        </is>
      </c>
      <c r="B2679" t="inlineStr">
        <is>
          <t>93.814</t>
        </is>
      </c>
    </row>
    <row r="2680">
      <c r="A2680" t="inlineStr">
        <is>
          <t>CHILD LEAD POISONING PREVENTION SURVEILLANCE FINANCED IN PART BY PREVENTION AND PUBLIC HEALTH (PPHF) PROGRAM</t>
        </is>
      </c>
      <c r="B2680" t="inlineStr">
        <is>
          <t>93.753</t>
        </is>
      </c>
    </row>
    <row r="2681">
      <c r="A2681" t="inlineStr">
        <is>
          <t>AFFORDABLE CARE ACT - PREPAREDNESS AND EMERGENCY RESPONSE LEARNING CENTERS</t>
        </is>
      </c>
      <c r="B2681" t="inlineStr">
        <is>
          <t>93.606</t>
        </is>
      </c>
    </row>
    <row r="2682">
      <c r="A2682" t="inlineStr">
        <is>
          <t>PPHF2018-NATIONAL ORGANIZATION FOR CHRONIC DISEASE PREVENTION AND HEALTH PROMOTION-FINANCED IN PART BY 2018 PREVENTION AND PUBLIC HEALTH FUNDS</t>
        </is>
      </c>
      <c r="B2682" t="inlineStr">
        <is>
          <t>93.437</t>
        </is>
      </c>
    </row>
    <row r="2683">
      <c r="A2683" t="inlineStr">
        <is>
          <t>PUBLIC HEALTH CONFERENCE SUPPORT</t>
        </is>
      </c>
      <c r="B2683" t="inlineStr">
        <is>
          <t>93.339</t>
        </is>
      </c>
    </row>
    <row r="2684">
      <c r="A2684" t="inlineStr">
        <is>
          <t>NATIONAL IMPLEMENTATION AND DISSEMINATION FOR CHRONIC DISEASE PREVENTION</t>
        </is>
      </c>
      <c r="B2684" t="inlineStr">
        <is>
          <t>93.328</t>
        </is>
      </c>
    </row>
    <row r="2685">
      <c r="A2685" t="inlineStr">
        <is>
          <t>TRIBAL PUBLIC HEALTH CAPACITY BUILDING AND QUALITY IMPROVEMENT</t>
        </is>
      </c>
      <c r="B2685" t="inlineStr">
        <is>
          <t>93.098</t>
        </is>
      </c>
    </row>
    <row r="2686">
      <c r="A2686" t="inlineStr">
        <is>
          <t>LABORATORY TRAINING, EVALUATION, AND QUALITY ASSURANCE PROGRAMS</t>
        </is>
      </c>
      <c r="B2686" t="inlineStr">
        <is>
          <t>93.064</t>
        </is>
      </c>
    </row>
    <row r="2687">
      <c r="A2687" t="inlineStr">
        <is>
          <t>BIOMONITORING PROGRAMS FOR STATE PUBLIC HEALTH LABORATORIES</t>
        </is>
      </c>
      <c r="B2687" t="inlineStr">
        <is>
          <t>93.062</t>
        </is>
      </c>
    </row>
    <row r="2688">
      <c r="A2688" t="inlineStr">
        <is>
          <t>MAP MODERNIZATION MANAGEMENT SUPPORT</t>
        </is>
      </c>
      <c r="B2688" t="inlineStr">
        <is>
          <t>97.070</t>
        </is>
      </c>
    </row>
    <row r="2689">
      <c r="A2689" t="inlineStr">
        <is>
          <t>DONATIONS/LOANS OF OBSOLETE DOD PROPERTY</t>
        </is>
      </c>
      <c r="B2689" t="inlineStr">
        <is>
          <t>12.700</t>
        </is>
      </c>
    </row>
    <row r="2690">
      <c r="A2690" t="inlineStr">
        <is>
          <t>RURAL CHILD POVERTY NUTRITION CENTER</t>
        </is>
      </c>
      <c r="B2690" t="inlineStr">
        <is>
          <t>10.549</t>
        </is>
      </c>
    </row>
    <row r="2691">
      <c r="A2691" t="inlineStr">
        <is>
          <t>FLOOD PLAIN MANAGEMENT SERVICES</t>
        </is>
      </c>
      <c r="B2691" t="inlineStr">
        <is>
          <t>12.104</t>
        </is>
      </c>
    </row>
    <row r="2692">
      <c r="A2692" t="inlineStr">
        <is>
          <t>ENERGY EFFICIENCY AND RENEWABLE ENERGY TECHNOLOGY DEPLOYMENT, DEMONSTRATION AND COMMERCIALIZATION</t>
        </is>
      </c>
      <c r="B2692" t="inlineStr">
        <is>
          <t>81.129</t>
        </is>
      </c>
    </row>
    <row r="2693">
      <c r="A2693" t="inlineStr">
        <is>
          <t>ENERGY EFFICIENT APPLIANCE REBATE PROGRAM (EEARP)</t>
        </is>
      </c>
      <c r="B2693" t="inlineStr">
        <is>
          <t>81.127</t>
        </is>
      </c>
    </row>
    <row r="2694">
      <c r="A2694" t="inlineStr">
        <is>
          <t>REGIONAL BIOMASS ENERGY PROGRAMS</t>
        </is>
      </c>
      <c r="B2694" t="inlineStr">
        <is>
          <t>81.079</t>
        </is>
      </c>
    </row>
    <row r="2695">
      <c r="A2695" t="inlineStr">
        <is>
          <t>CROP INSURANCE EDUCATION IN TARGETED STATES</t>
        </is>
      </c>
      <c r="B2695" t="inlineStr">
        <is>
          <t>10.458</t>
        </is>
      </c>
    </row>
    <row r="2696">
      <c r="A2696" t="inlineStr">
        <is>
          <t>ESTUARY HABITAT RESTORATION PROGRAM</t>
        </is>
      </c>
      <c r="B2696" t="inlineStr">
        <is>
          <t>12.130</t>
        </is>
      </c>
    </row>
    <row r="2697">
      <c r="A2697" t="inlineStr">
        <is>
          <t>PLANNING ASSISTANCE TO STATES</t>
        </is>
      </c>
      <c r="B2697" t="inlineStr">
        <is>
          <t>12.110</t>
        </is>
      </c>
    </row>
    <row r="2698">
      <c r="A2698" t="inlineStr">
        <is>
          <t>STATE PARTNERSHIP GRANT PROGRAM TO IMPROVE MINORITY HEALTH</t>
        </is>
      </c>
      <c r="B2698" t="inlineStr">
        <is>
          <t>93.296</t>
        </is>
      </c>
    </row>
    <row r="2699">
      <c r="A2699" t="inlineStr">
        <is>
          <t>SCIENCE MISSION DIRECTORATE</t>
        </is>
      </c>
      <c r="B2699" t="inlineStr">
        <is>
          <t>43.013</t>
        </is>
      </c>
    </row>
    <row r="2700">
      <c r="A2700" t="inlineStr">
        <is>
          <t>AFFORDABLE CARE ACT (ACA) MATERNAL, INFANT, AND EARLY CHILDHOOD HOME VISITING PROGRAM</t>
        </is>
      </c>
      <c r="B2700" t="inlineStr">
        <is>
          <t>93.505</t>
        </is>
      </c>
    </row>
    <row r="2701">
      <c r="A2701" t="inlineStr">
        <is>
          <t>SUPPLEMENTAL REVENUE ASSISTANCE PROGRAM</t>
        </is>
      </c>
      <c r="B2701" t="inlineStr">
        <is>
          <t>10.090</t>
        </is>
      </c>
    </row>
    <row r="2702">
      <c r="A2702" t="inlineStr">
        <is>
          <t>CONSERVATION RESERVE PROGRAM FOREST INVENTORY ANALYSIS PILOT PROGRAM</t>
        </is>
      </c>
      <c r="B2702" t="inlineStr">
        <is>
          <t>10.122</t>
        </is>
      </c>
    </row>
    <row r="2703">
      <c r="A2703" t="inlineStr">
        <is>
          <t>COLORADO RIVER PILOT SYSTEM CONSERVATION</t>
        </is>
      </c>
      <c r="B2703" t="inlineStr">
        <is>
          <t>15.568</t>
        </is>
      </c>
    </row>
    <row r="2704">
      <c r="A2704" t="inlineStr">
        <is>
          <t>AQUATIC PLANT CONTROL</t>
        </is>
      </c>
      <c r="B2704" t="inlineStr">
        <is>
          <t>12.100</t>
        </is>
      </c>
    </row>
    <row r="2705">
      <c r="A2705" t="inlineStr">
        <is>
          <t>DIRECT AND COUNTER-CYCLICAL PAYMENTS PROGRAM</t>
        </is>
      </c>
      <c r="B2705" t="inlineStr">
        <is>
          <t>10.055</t>
        </is>
      </c>
    </row>
    <row r="2706">
      <c r="A2706" t="inlineStr">
        <is>
          <t>FOOD SAFETY AND SECURITY MONITORING PROJECT</t>
        </is>
      </c>
      <c r="B2706" t="inlineStr">
        <is>
          <t>93.448</t>
        </is>
      </c>
    </row>
    <row r="2707">
      <c r="A2707" t="inlineStr">
        <is>
          <t>CENTERS FOR ACADEMIC EXCELLENCE</t>
        </is>
      </c>
      <c r="B2707" t="inlineStr">
        <is>
          <t>12.598</t>
        </is>
      </c>
    </row>
    <row r="2708">
      <c r="A2708" t="inlineStr">
        <is>
          <t>EUR/ACE HUMANITARIAN ASSISTANCE PROGRAM</t>
        </is>
      </c>
      <c r="B2708" t="inlineStr">
        <is>
          <t>19.123</t>
        </is>
      </c>
    </row>
    <row r="2709">
      <c r="A2709" t="inlineStr">
        <is>
          <t>ROSS SUPPORTIVE SERVICES PROGRAMS</t>
        </is>
      </c>
      <c r="B2709" t="inlineStr">
        <is>
          <t>14.898</t>
        </is>
      </c>
    </row>
    <row r="2710">
      <c r="A2710" t="inlineStr">
        <is>
          <t>OPERATION AMERICORPS</t>
        </is>
      </c>
      <c r="B2710" t="inlineStr">
        <is>
          <t>94.025</t>
        </is>
      </c>
    </row>
    <row r="2711">
      <c r="A2711" t="inlineStr">
        <is>
          <t>SOCIAL INNOVATION FUND PAY FOR SUCCESS</t>
        </is>
      </c>
      <c r="B2711" t="inlineStr">
        <is>
          <t>94.024</t>
        </is>
      </c>
    </row>
    <row r="2712">
      <c r="A2712" t="inlineStr">
        <is>
          <t>PROGRAM DEVELOPMENT AND INNOVATION GRANTS</t>
        </is>
      </c>
      <c r="B2712" t="inlineStr">
        <is>
          <t>94.007</t>
        </is>
      </c>
    </row>
    <row r="2713">
      <c r="A2713" t="inlineStr">
        <is>
          <t>CONTRIBUTIONS TO INTERNATIONAL ORGANIZATIONS-IO</t>
        </is>
      </c>
      <c r="B2713" t="inlineStr">
        <is>
          <t>19.034</t>
        </is>
      </c>
    </row>
    <row r="2714">
      <c r="A2714" t="inlineStr">
        <is>
          <t>ORGANIZATION OF AMERICAN STATES PROGRAMS</t>
        </is>
      </c>
      <c r="B2714" t="inlineStr">
        <is>
          <t>19.129</t>
        </is>
      </c>
    </row>
    <row r="2715">
      <c r="A2715" t="inlineStr">
        <is>
          <t>IRAQ ASSISTANCE PROGRAM</t>
        </is>
      </c>
      <c r="B2715" t="inlineStr">
        <is>
          <t>19.016</t>
        </is>
      </c>
    </row>
    <row r="2716">
      <c r="A2716" t="inlineStr">
        <is>
          <t>HEART DISEASE &amp; STROKE PREVENTION PROGRAM AND DIABETES PREVENTION  STATE AND LOCAL PUBLIC HEALTH ACTIONS TO PREVENT OBESITY, DIABETES, AND HEART DISEASE AND STROKE</t>
        </is>
      </c>
      <c r="B2716" t="inlineStr">
        <is>
          <t>93.813</t>
        </is>
      </c>
    </row>
    <row r="2717">
      <c r="A2717" t="inlineStr">
        <is>
          <t>INCREASING THE IMPLEMENTATION OF EVIDENCE-BASED CANCER SURVIVORSHIP INTERVENTIONS TO INCREASE QUALITY AND DURATION OF LIFE AMONG CANCER PATIENTS</t>
        </is>
      </c>
      <c r="B2717" t="inlineStr">
        <is>
          <t>93.808</t>
        </is>
      </c>
    </row>
    <row r="2718">
      <c r="A2718" t="inlineStr">
        <is>
          <t>PREVENTIVE HEALTH AND HEALTH SERVICES BLOCK GRANT FUNDED SOLELY WITH PREVENTION AND PUBLIC HEALTH FUNDS (PPHF)</t>
        </is>
      </c>
      <c r="B2718" t="inlineStr">
        <is>
          <t>93.758</t>
        </is>
      </c>
    </row>
    <row r="2719">
      <c r="A2719" t="inlineStr">
        <is>
          <t>PPHF: BREAST AND CERVICAL CANCER SCREENING OPPORTUNITIES FOR STATES, TRIBES AND TERRITORIES SOLELY FINANCED BY PREVENTION AND PUBLIC HEALTH FUNDS</t>
        </is>
      </c>
      <c r="B2719" t="inlineStr">
        <is>
          <t>93.744</t>
        </is>
      </c>
    </row>
    <row r="2720">
      <c r="A2720" t="inlineStr">
        <is>
          <t>RACIAL AND ETHNIC APPROACHES TO COMMUNITY HEALTH: OBESITY AND HYPERTENSION DEMONSTRATION PROJECTS FINANCED SOLELY BY PREVENTION AND PUBLIC HEALTH FUNDS</t>
        </is>
      </c>
      <c r="B2720" t="inlineStr">
        <is>
          <t>93.743</t>
        </is>
      </c>
    </row>
    <row r="2721">
      <c r="A2721" t="inlineStr">
        <is>
          <t>PPHF: EARLY CHILDCARE AND EDUCATION OBESITY PREVENTION PROGRAM - OBESITY PREVENTION IN YOUNG CHILDREN - FINANCED SOLELY BY PUBLIC PREVENTION AND HEALTH FUNDS</t>
        </is>
      </c>
      <c r="B2721" t="inlineStr">
        <is>
          <t>93.742</t>
        </is>
      </c>
    </row>
    <row r="2722">
      <c r="A2722" t="inlineStr">
        <is>
          <t>PPHF: CHRONIC DISEASE INNOVATION GRANTS - FINANCED SOLELY BY PUBLIC PREVENTION HEALTH FUNDS</t>
        </is>
      </c>
      <c r="B2722" t="inlineStr">
        <is>
          <t>93.739</t>
        </is>
      </c>
    </row>
    <row r="2723">
      <c r="A2723" t="inlineStr">
        <is>
          <t>STATE AND NATIONAL TOBACCO CESSATION SUPPORT SYSTEMS</t>
        </is>
      </c>
      <c r="B2723" t="inlineStr">
        <is>
          <t>93.699</t>
        </is>
      </c>
    </row>
    <row r="2724">
      <c r="A2724" t="inlineStr">
        <is>
          <t>PPHF: STATE NUTRITION, PHYSICAL ACTIVITY, AND OBESITY PROGRAMS - FINANCED IN PART BY PPHF</t>
        </is>
      </c>
      <c r="B2724" t="inlineStr">
        <is>
          <t>93.548</t>
        </is>
      </c>
    </row>
    <row r="2725">
      <c r="A2725" t="inlineStr">
        <is>
          <t>HEALTH PROMOTION AND DISEASE PREVENTION RESEARCH CENTERS: PPHF - AFFORDABLE CARE ACT PROJECTS</t>
        </is>
      </c>
      <c r="B2725" t="inlineStr">
        <is>
          <t>93.542</t>
        </is>
      </c>
    </row>
    <row r="2726">
      <c r="A2726" t="inlineStr">
        <is>
          <t>PPHF CAPACITY BUILDING ASSISTANCE TO STRENGTHEN PUBLIC HEALTH IMMUNIZATION INFRASTRUCTURE AND PERFORMANCE FINANCED IN PART BY PREVENTION AND PUBLIC HEALTH FUNDS</t>
        </is>
      </c>
      <c r="B2726" t="inlineStr">
        <is>
          <t>93.539</t>
        </is>
      </c>
    </row>
    <row r="2727">
      <c r="A2727" t="inlineStr">
        <is>
          <t>MULTIPLE APPROACHES TO SUPPORT YOUNG BREAST CANCER SURVIVORS AND METASTATIC BREAST CANCER PATIENTS</t>
        </is>
      </c>
      <c r="B2727" t="inlineStr">
        <is>
          <t>93.374</t>
        </is>
      </c>
    </row>
    <row r="2728">
      <c r="A2728" t="inlineStr">
        <is>
          <t>FOREIGN PUBLIC HEALTH CONSTRUCTION</t>
        </is>
      </c>
      <c r="B2728" t="inlineStr">
        <is>
          <t>93.338</t>
        </is>
      </c>
    </row>
    <row r="2729">
      <c r="A2729" t="inlineStr">
        <is>
          <t>GLOBAL ENGAGEMENT</t>
        </is>
      </c>
      <c r="B2729" t="inlineStr">
        <is>
          <t>19.032</t>
        </is>
      </c>
    </row>
    <row r="2730">
      <c r="A2730" t="inlineStr">
        <is>
          <t>RESEARCH AND DEVELOPMENT - PHYSICAL SECURITY PROGRAMS</t>
        </is>
      </c>
      <c r="B2730" t="inlineStr">
        <is>
          <t>19.031</t>
        </is>
      </c>
    </row>
    <row r="2731">
      <c r="A2731" t="inlineStr">
        <is>
          <t>ANTITERRORISM ASSISTANCE  DOMESTIC TRAINING PROGRAMS</t>
        </is>
      </c>
      <c r="B2731" t="inlineStr">
        <is>
          <t>19.030</t>
        </is>
      </c>
    </row>
    <row r="2732">
      <c r="A2732" t="inlineStr">
        <is>
          <t>NATIONAL PUBLIC HEALTH IMPROVEMENT INITIATIVE</t>
        </is>
      </c>
      <c r="B2732" t="inlineStr">
        <is>
          <t>93.292</t>
        </is>
      </c>
    </row>
    <row r="2733">
      <c r="A2733" t="inlineStr">
        <is>
          <t>PPHF NATIONAL PUBLIC HEALTH IMPROVEMENT INITIATIVE</t>
        </is>
      </c>
      <c r="B2733" t="inlineStr">
        <is>
          <t>93.507</t>
        </is>
      </c>
    </row>
    <row r="2734">
      <c r="A2734" t="inlineStr">
        <is>
          <t>NATIONAL GUARD MILITARY CONSTRUCTION 12.400</t>
        </is>
      </c>
      <c r="B2734" t="inlineStr">
        <is>
          <t>12.009</t>
        </is>
      </c>
    </row>
    <row r="2735">
      <c r="A2735" t="inlineStr">
        <is>
          <t>BIO-PREPAREDNESS COLLABORATORY</t>
        </is>
      </c>
      <c r="B2735" t="inlineStr">
        <is>
          <t>97.122</t>
        </is>
      </c>
    </row>
    <row r="2736">
      <c r="A2736" t="inlineStr">
        <is>
          <t>TANF POLICY ACADEMY FOR INNOVATIVE EMPLOYMENT STRATEGIES (PAIES)</t>
        </is>
      </c>
      <c r="B2736" t="inlineStr">
        <is>
          <t>93.475</t>
        </is>
      </c>
    </row>
    <row r="2737">
      <c r="A2737" t="inlineStr">
        <is>
          <t>NATIONAL REGISTER OF HISTORIC PLACES</t>
        </is>
      </c>
      <c r="B2737" t="inlineStr">
        <is>
          <t>15.914</t>
        </is>
      </c>
    </row>
    <row r="2738">
      <c r="A2738" t="inlineStr">
        <is>
          <t>HYDROPOWER RECREATION ASSISTANCE</t>
        </is>
      </c>
      <c r="B2738" t="inlineStr">
        <is>
          <t>15.927</t>
        </is>
      </c>
    </row>
    <row r="2739">
      <c r="A2739" t="inlineStr">
        <is>
          <t>REDWOOD NATIONAL PARK COOPERATIVE MANAGEMENT WITH THE STATE OF CALIFORNIA</t>
        </is>
      </c>
      <c r="B2739" t="inlineStr">
        <is>
          <t>15.937</t>
        </is>
      </c>
    </row>
    <row r="2740">
      <c r="A2740" t="inlineStr">
        <is>
          <t>ARCHIVED</t>
        </is>
      </c>
      <c r="B2740" t="inlineStr">
        <is>
          <t>11.428</t>
        </is>
      </c>
    </row>
    <row r="2741">
      <c r="A2741" t="inlineStr">
        <is>
          <t>ARCHIVED</t>
        </is>
      </c>
      <c r="B2741" t="inlineStr">
        <is>
          <t>11.552</t>
        </is>
      </c>
    </row>
    <row r="2742">
      <c r="A2742" t="inlineStr">
        <is>
          <t>TRANSFERRED TO 83.402</t>
        </is>
      </c>
      <c r="B2742" t="inlineStr">
        <is>
          <t>39.011</t>
        </is>
      </c>
    </row>
    <row r="2743">
      <c r="A2743" t="inlineStr">
        <is>
          <t>TEST FOR SUPPRESSION EFFECTS OF ADVANCED ENERGY</t>
        </is>
      </c>
      <c r="B2743" t="inlineStr">
        <is>
          <t>77.002</t>
        </is>
      </c>
    </row>
    <row r="2744">
      <c r="A2744" t="inlineStr">
        <is>
          <t>RESEARCH PROJECTS</t>
        </is>
      </c>
      <c r="B2744" t="inlineStr">
        <is>
          <t>93.999</t>
        </is>
      </c>
    </row>
    <row r="2745">
      <c r="A2745" t="inlineStr">
        <is>
          <t>DISPOSAL OF FEDERAL SURPLUS REAL PROPERTY FOR PARKS, RECREATION, AND HISTORIC MONUMENTS</t>
        </is>
      </c>
      <c r="B2745" t="inlineStr">
        <is>
          <t>97.002</t>
        </is>
      </c>
    </row>
    <row r="2746">
      <c r="A2746" t="inlineStr">
        <is>
          <t>OPA RESEARCH FELLOWSHIP PROGRAM</t>
        </is>
      </c>
      <c r="B2746" t="inlineStr">
        <is>
          <t>15.918</t>
        </is>
      </c>
    </row>
    <row r="2747">
      <c r="A2747" t="inlineStr">
        <is>
          <t>ENGLISH FOR HERITAGE LANGUAGE SPEAKERS SCHOLARSHIPS</t>
        </is>
      </c>
      <c r="B2747" t="inlineStr">
        <is>
          <t>12.888</t>
        </is>
      </c>
    </row>
    <row r="2748">
      <c r="A2748" t="inlineStr">
        <is>
          <t>ACA NATIONWIDE PROGRAM FOR NATIONAL AND STATE BACKGROUND CHECKS FOR DIRECT PATIENT ACCESS EMPLOYEES OF LONG TERM CARE FACILITIES AND PROVIDERS</t>
        </is>
      </c>
      <c r="B2748" t="inlineStr">
        <is>
          <t>12.555</t>
        </is>
      </c>
    </row>
    <row r="2749">
      <c r="A2749" t="inlineStr">
        <is>
          <t>DRUG VIAL SIZE REPORT</t>
        </is>
      </c>
      <c r="B2749" t="inlineStr">
        <is>
          <t>93.506</t>
        </is>
      </c>
    </row>
    <row r="2750">
      <c r="A2750" t="inlineStr">
        <is>
          <t>STATE TRAFFIC SAFETY INFORMATION SYSTEM IMPROVEMENT GRANTS</t>
        </is>
      </c>
      <c r="B2750" t="inlineStr">
        <is>
          <t>93.685</t>
        </is>
      </c>
    </row>
    <row r="2751">
      <c r="A2751" t="inlineStr">
        <is>
          <t>SAFETY BELT PERFORMANCE GRANTS</t>
        </is>
      </c>
      <c r="B2751" t="inlineStr">
        <is>
          <t>20.610</t>
        </is>
      </c>
    </row>
    <row r="2752">
      <c r="A2752" t="inlineStr">
        <is>
          <t>CHILD SAFETY AND CHILD BOOSTER SEATS INCENTIVE GRANTS</t>
        </is>
      </c>
      <c r="B2752" t="inlineStr">
        <is>
          <t>20.609</t>
        </is>
      </c>
    </row>
    <row r="2753">
      <c r="A2753" t="inlineStr">
        <is>
          <t>OCCUPANT PROTECTION INCENTIVE GRANTS</t>
        </is>
      </c>
      <c r="B2753" t="inlineStr">
        <is>
          <t>20.613</t>
        </is>
      </c>
    </row>
    <row r="2754">
      <c r="A2754" t="inlineStr">
        <is>
          <t>INCENTIVE GRANT PROGRAM TO INCREASE MOTORCYCLIST SAFETY</t>
        </is>
      </c>
      <c r="B2754" t="inlineStr">
        <is>
          <t>20.602</t>
        </is>
      </c>
    </row>
    <row r="2755">
      <c r="A2755" t="inlineStr">
        <is>
          <t>ALCOHOL IMPAIRED DRIVING COUNTERMEASURES INCENTIVE GRANTS I</t>
        </is>
      </c>
      <c r="B2755" t="inlineStr">
        <is>
          <t>20.612</t>
        </is>
      </c>
    </row>
    <row r="2756">
      <c r="A2756" t="inlineStr">
        <is>
          <t>FEDERAL JUNIOR DUCK STAMP CONSERVATION AND DESIGN</t>
        </is>
      </c>
      <c r="B2756" t="inlineStr">
        <is>
          <t>20.601</t>
        </is>
      </c>
    </row>
    <row r="2757">
      <c r="A2757" t="inlineStr">
        <is>
          <t>MUSEUMS FOR AMERICA</t>
        </is>
      </c>
      <c r="B2757" t="inlineStr">
        <is>
          <t>15.644</t>
        </is>
      </c>
    </row>
    <row r="2758">
      <c r="A2758" t="inlineStr">
        <is>
          <t>NATIVE AMERICAN AND NATIVE HAWAIIAN LIBRARY SERVICES</t>
        </is>
      </c>
      <c r="B2758" t="inlineStr">
        <is>
          <t>45.030</t>
        </is>
      </c>
    </row>
    <row r="2759">
      <c r="A2759" t="inlineStr">
        <is>
          <t>NATIVE AMERICAN/NATIVE HAWAIIAN MUSEUM SERVICES</t>
        </is>
      </c>
      <c r="B2759" t="inlineStr">
        <is>
          <t>45.029</t>
        </is>
      </c>
    </row>
    <row r="2760">
      <c r="A2760" t="inlineStr">
        <is>
          <t>MUSEUM GRANTS FOR AFRICAN AMERICAN HISTORY AND CULTURE</t>
        </is>
      </c>
      <c r="B2760" t="inlineStr">
        <is>
          <t>45.028</t>
        </is>
      </c>
    </row>
    <row r="2761">
      <c r="A2761" t="inlineStr">
        <is>
          <t>NATIONAL LEADERSHIP GRANTS</t>
        </is>
      </c>
      <c r="B2761" t="inlineStr">
        <is>
          <t>45.019</t>
        </is>
      </c>
    </row>
    <row r="2762">
      <c r="A2762" t="inlineStr">
        <is>
          <t>LAURA BUSH 21ST CENTURY LIBRARIAN PROGRAM</t>
        </is>
      </c>
      <c r="B2762" t="inlineStr">
        <is>
          <t>45.018</t>
        </is>
      </c>
    </row>
    <row r="2763">
      <c r="A2763" t="inlineStr">
        <is>
          <t>GRANTS TO STATE LIBRARY ADMINISTRATIVE AGENCIES</t>
        </is>
      </c>
      <c r="B2763" t="inlineStr">
        <is>
          <t>45.017</t>
        </is>
      </c>
    </row>
    <row r="2764">
      <c r="A2764" t="inlineStr">
        <is>
          <t>GAP ANALYSIS</t>
        </is>
      </c>
      <c r="B2764" t="inlineStr">
        <is>
          <t>45.016</t>
        </is>
      </c>
    </row>
    <row r="2765">
      <c r="A2765" t="inlineStr">
        <is>
          <t>HURRICANE SANDY</t>
        </is>
      </c>
      <c r="B2765" t="inlineStr">
        <is>
          <t>15.811</t>
        </is>
      </c>
    </row>
    <row r="2766">
      <c r="A2766" t="inlineStr">
        <is>
          <t>EXPORT LICENSING SERVICE AND INFORMATION</t>
        </is>
      </c>
      <c r="B2766" t="inlineStr">
        <is>
          <t>15.979</t>
        </is>
      </c>
    </row>
    <row r="2767">
      <c r="A2767" t="inlineStr">
        <is>
          <t>ARRA - NURSE FACULTY LOAN PROGRAM</t>
        </is>
      </c>
      <c r="B2767" t="inlineStr">
        <is>
          <t>11.150</t>
        </is>
      </c>
    </row>
    <row r="2768">
      <c r="A2768" t="inlineStr">
        <is>
          <t>WILDLIFE WITHOUT BORDERS  CRITICALLY ENDANGERED ANIMAL CONSERVATION FUND</t>
        </is>
      </c>
      <c r="B2768" t="inlineStr">
        <is>
          <t>93.408</t>
        </is>
      </c>
    </row>
    <row r="2769">
      <c r="A2769" t="inlineStr">
        <is>
          <t>RURAL BUSINESS OPPORTUNITY GRANTS</t>
        </is>
      </c>
      <c r="B2769" t="inlineStr">
        <is>
          <t>15.673</t>
        </is>
      </c>
    </row>
    <row r="2770">
      <c r="A2770" t="inlineStr">
        <is>
          <t>NATIONAL RESOURCE CENTER FOR HIV PREVENTION AMONG ADOLESCENTS</t>
        </is>
      </c>
      <c r="B2770" t="inlineStr">
        <is>
          <t>10.773</t>
        </is>
      </c>
    </row>
    <row r="2771">
      <c r="A2771" t="inlineStr">
        <is>
          <t>AMERICORPS VISTA TRAINING &amp; LOGISTICS SUPPORT</t>
        </is>
      </c>
      <c r="B2771" t="inlineStr">
        <is>
          <t>93.057</t>
        </is>
      </c>
    </row>
    <row r="2772">
      <c r="A2772" t="inlineStr">
        <is>
          <t>WILDLIFE WITHOUT BORDERS  AMPHIBIANS IN DECLINE</t>
        </is>
      </c>
      <c r="B2772" t="inlineStr">
        <is>
          <t>94.023</t>
        </is>
      </c>
    </row>
    <row r="2773">
      <c r="A2773" t="inlineStr">
        <is>
          <t>NATIONAL WILDLIFE REFUGE FUND</t>
        </is>
      </c>
      <c r="B2773" t="inlineStr">
        <is>
          <t>15.672</t>
        </is>
      </c>
    </row>
    <row r="2774">
      <c r="A2774" t="inlineStr">
        <is>
          <t>CHALLENGE COST SHARE</t>
        </is>
      </c>
      <c r="B2774" t="inlineStr">
        <is>
          <t>15.659</t>
        </is>
      </c>
    </row>
    <row r="2775">
      <c r="A2775" t="inlineStr">
        <is>
          <t>CAPACITY BUILDING GRANTS AND COOPERATIVE AGREEMENTS FOR COMPLIANCE ASSURANCE AND ENFORCEMENT ACTIVITIES IN INDIAN COUNTRY AND OTHER TRIBAL AREAS</t>
        </is>
      </c>
      <c r="B2775" t="inlineStr">
        <is>
          <t>15.642</t>
        </is>
      </c>
    </row>
    <row r="2776">
      <c r="A2776" t="inlineStr">
        <is>
          <t>STRENGTHENING PUBLIC HEALTH SERVICES AT THE OUTREACH OFFICES OF THE U.S.-MEXICO BORDER HEALTH COMMISSION</t>
        </is>
      </c>
      <c r="B2776" t="inlineStr">
        <is>
          <t>66.310</t>
        </is>
      </c>
    </row>
    <row r="2777">
      <c r="A2777" t="inlineStr">
        <is>
          <t>AERONAUTICS, RECOVERY ACT</t>
        </is>
      </c>
      <c r="B2777" t="inlineStr">
        <is>
          <t>93.018</t>
        </is>
      </c>
    </row>
    <row r="2778">
      <c r="A2778" t="inlineStr">
        <is>
          <t>CONSTRUCTION &amp; ENVIRONMENTAL COMPLIANCE &amp; REMEDIATION</t>
        </is>
      </c>
      <c r="B2778" t="inlineStr">
        <is>
          <t>43.004</t>
        </is>
      </c>
    </row>
    <row r="2779">
      <c r="A2779" t="inlineStr">
        <is>
          <t>HURRICANE SANDY DISASTER RELIEF  COASTAL RESILIENCY GRANTS.</t>
        </is>
      </c>
      <c r="B2779" t="inlineStr">
        <is>
          <t>43.010</t>
        </is>
      </c>
    </row>
    <row r="2780">
      <c r="A2780" t="inlineStr">
        <is>
          <t>TRADE ADJUSTMENT ASSISTANCE COMMUNITY COLLEGE AND CAREER TRAINING (TAACCCT) GRANTS</t>
        </is>
      </c>
      <c r="B2780" t="inlineStr">
        <is>
          <t>15.153</t>
        </is>
      </c>
    </row>
    <row r="2781">
      <c r="A2781" t="inlineStr">
        <is>
          <t>LOCAL VETERANS' EMPLOYMENT REPRESENTATIVE PROGRAM</t>
        </is>
      </c>
      <c r="B2781" t="inlineStr">
        <is>
          <t>17.282</t>
        </is>
      </c>
    </row>
    <row r="2782">
      <c r="A2782" t="inlineStr">
        <is>
          <t>DAIRY ASSISTANCE PROGRAM FOR PUERTO RICO</t>
        </is>
      </c>
      <c r="B2782" t="inlineStr">
        <is>
          <t>17.804</t>
        </is>
      </c>
    </row>
    <row r="2783">
      <c r="A2783" t="inlineStr">
        <is>
          <t>COTTON GINNING COST SHARE PROGRAM</t>
        </is>
      </c>
      <c r="B2783" t="inlineStr">
        <is>
          <t>10.119</t>
        </is>
      </c>
    </row>
    <row r="2784">
      <c r="A2784" t="inlineStr">
        <is>
          <t>DISASTER RELIEF APPROPRIATIONS ACT, EMERGENCY FOREST RESTORATION PROGRAM</t>
        </is>
      </c>
      <c r="B2784" t="inlineStr">
        <is>
          <t>10.118</t>
        </is>
      </c>
    </row>
    <row r="2785">
      <c r="A2785" t="inlineStr">
        <is>
          <t>VETERANS DOMICILIARY CARE</t>
        </is>
      </c>
      <c r="B2785" t="inlineStr">
        <is>
          <t>10.106</t>
        </is>
      </c>
    </row>
    <row r="2786">
      <c r="A2786" t="inlineStr">
        <is>
          <t>SURFACE TRANSPORTATION DISCRETIONARY GRANTS FOR CAPITAL INVESTMENT</t>
        </is>
      </c>
      <c r="B2786" t="inlineStr">
        <is>
          <t>64.008</t>
        </is>
      </c>
    </row>
    <row r="2787">
      <c r="A2787" t="inlineStr">
        <is>
          <t>FARM-TO-FLEET FEEDSTOCK PROGRAM BIOFUEL PRODUCTION INCENTIVE</t>
        </is>
      </c>
      <c r="B2787" t="inlineStr">
        <is>
          <t>20.932</t>
        </is>
      </c>
    </row>
    <row r="2788">
      <c r="A2788" t="inlineStr">
        <is>
          <t>REPOWERING ASSISTANCE</t>
        </is>
      </c>
      <c r="B2788" t="inlineStr">
        <is>
          <t>10.124</t>
        </is>
      </c>
    </row>
    <row r="2789">
      <c r="A2789" t="inlineStr">
        <is>
          <t>PUBLIC AND INDIAN HOUSING TRANSFORMATION INITIATIVE (TI) TECHNICAL ASSISTANCE (TA)</t>
        </is>
      </c>
      <c r="B2789" t="inlineStr">
        <is>
          <t>10.866</t>
        </is>
      </c>
    </row>
    <row r="2790">
      <c r="A2790" t="inlineStr">
        <is>
          <t>LIFE INSURANCE FOR VETERANS</t>
        </is>
      </c>
      <c r="B2790" t="inlineStr">
        <is>
          <t>14.891</t>
        </is>
      </c>
    </row>
    <row r="2791">
      <c r="A2791" t="inlineStr">
        <is>
          <t>GRANTS FOR THE RURAL VETERANS COORDINATION PILOT</t>
        </is>
      </c>
      <c r="B2791" t="inlineStr">
        <is>
          <t>64.103</t>
        </is>
      </c>
    </row>
    <row r="2792">
      <c r="A2792" t="inlineStr">
        <is>
          <t>PPHF- COOPERATIVE AGREEMENTS TO IMPLEMENT THE NATIONAL STRATEGY FOR SUICIDE PREVENTION (SHORT TITLE: NATIONAL STRATEGY GRANTS)</t>
        </is>
      </c>
      <c r="B2792" t="inlineStr">
        <is>
          <t>64.038</t>
        </is>
      </c>
    </row>
    <row r="2793">
      <c r="A2793" t="inlineStr">
        <is>
          <t>PPHF COOPERATIVE AGREEMENTS FOR PRESCRIPTION DRUG MONITORING PROGRAM ELECTRONIC HEALTH RECORD (EHR) INTEGRATION AND INTEROPERABILITY EXPANSION</t>
        </is>
      </c>
      <c r="B2793" t="inlineStr">
        <is>
          <t>93.764</t>
        </is>
      </c>
    </row>
    <row r="2794">
      <c r="A2794" t="inlineStr">
        <is>
          <t>SUBSTANCE ABUSE AND MENTAL HEALTH SERVICES-ACCESS TO RECOVERY</t>
        </is>
      </c>
      <c r="B2794" t="inlineStr">
        <is>
          <t>93.748</t>
        </is>
      </c>
    </row>
    <row r="2795">
      <c r="A2795" t="inlineStr">
        <is>
          <t>CAPITAL ASSISTANCE PROGRAM FOR REDUCING ENERGY CONSUMPTION AND GREENHOUSE GAS EMISSIONS</t>
        </is>
      </c>
      <c r="B2795" t="inlineStr">
        <is>
          <t>93.275</t>
        </is>
      </c>
    </row>
    <row r="2796">
      <c r="A2796" t="inlineStr">
        <is>
          <t>PRESCHOOL DEVELOPMENT GRANTS</t>
        </is>
      </c>
      <c r="B2796" t="inlineStr">
        <is>
          <t>20.523</t>
        </is>
      </c>
    </row>
    <row r="2797">
      <c r="A2797" t="inlineStr">
        <is>
          <t>LEADERSHIP IN PUBLIC HEALTH SOCIAL WORK EDUCATION GRANT PROGRAM</t>
        </is>
      </c>
      <c r="B2797" t="inlineStr">
        <is>
          <t>84.419</t>
        </is>
      </c>
    </row>
    <row r="2798">
      <c r="A2798" t="inlineStr">
        <is>
          <t>TRANSFORMATION INITIATIVE RESEARCH GRANTS: SUSTAINABLE COMMUNITY RESEARCH GRANT PROGRAM</t>
        </is>
      </c>
      <c r="B2798" t="inlineStr">
        <is>
          <t>93.330</t>
        </is>
      </c>
    </row>
    <row r="2799">
      <c r="A2799" t="inlineStr">
        <is>
          <t>TRANSFORMATION INITIATIVE: CHOICE NEIGHBORHOODS DEMONSTRATION SMALL RESEARCH GRANT PROGRAM</t>
        </is>
      </c>
      <c r="B2799" t="inlineStr">
        <is>
          <t>14.523</t>
        </is>
      </c>
    </row>
    <row r="2800">
      <c r="A2800" t="inlineStr">
        <is>
          <t>HUD MULTIFAMILY PFS PILOT</t>
        </is>
      </c>
      <c r="B2800" t="inlineStr">
        <is>
          <t>14.008</t>
        </is>
      </c>
    </row>
    <row r="2801">
      <c r="A2801" t="inlineStr">
        <is>
          <t>MULTIFAMILY ENERGY INNOVATION FUND</t>
        </is>
      </c>
      <c r="B2801" t="inlineStr">
        <is>
          <t>14.329</t>
        </is>
      </c>
    </row>
    <row r="2802">
      <c r="A2802" t="inlineStr">
        <is>
          <t>RENT SUPPLEMENTS RENTAL HOUSING FOR LOWER INCOME FAMILIES</t>
        </is>
      </c>
      <c r="B2802" t="inlineStr">
        <is>
          <t>14.319</t>
        </is>
      </c>
    </row>
    <row r="2803">
      <c r="A2803" t="inlineStr">
        <is>
          <t>EARLY RETIREE REINSURANCE PROGRAM</t>
        </is>
      </c>
      <c r="B2803" t="inlineStr">
        <is>
          <t>14.149</t>
        </is>
      </c>
    </row>
    <row r="2804">
      <c r="A2804" t="inlineStr">
        <is>
          <t>MATERNAL, INFANT, AND EARLY CHILDHOOD HOME VISITING RESEARCH PROGRAMS</t>
        </is>
      </c>
      <c r="B2804" t="inlineStr">
        <is>
          <t>93.546</t>
        </is>
      </c>
    </row>
    <row r="2805">
      <c r="A2805" t="inlineStr">
        <is>
          <t>JUVENILE REENTRY ASSISTANCE PROGRAM JUVENILE REENTRY ASSISTANCE PROGRAM (JRAP)</t>
        </is>
      </c>
      <c r="B2805" t="inlineStr">
        <is>
          <t>93.615</t>
        </is>
      </c>
    </row>
    <row r="2806">
      <c r="A2806" t="inlineStr">
        <is>
          <t>PUBLIC HOUSING FAMILY SELF-SUFFICIENCY UNDER RESIDENT OPPORTUNITY AND SUPPORTIVE SERVICES</t>
        </is>
      </c>
      <c r="B2806" t="inlineStr">
        <is>
          <t>14.897</t>
        </is>
      </c>
    </row>
    <row r="2807">
      <c r="A2807" t="inlineStr">
        <is>
          <t>OFFICE OF NATIVE AMERICAN PROGRAMS TRAINING AND TECHNICAL ASSISTANCE FOR NATIVE HAWAIIAN HOUSING BLOCK GRANT PROGRAM</t>
        </is>
      </c>
      <c r="B2807" t="inlineStr">
        <is>
          <t>14.877</t>
        </is>
      </c>
    </row>
    <row r="2808">
      <c r="A2808" t="inlineStr">
        <is>
          <t>MORTGAGES INSURANCE FOR SINGLE ROOM OCCUPANCY (SRO) PROJECTS</t>
        </is>
      </c>
      <c r="B2808" t="inlineStr">
        <is>
          <t>14.894</t>
        </is>
      </c>
    </row>
    <row r="2809">
      <c r="A2809" t="inlineStr">
        <is>
          <t>QUALIFIED PARTICIPATING ENTITIES (QPE) RISK SHARING</t>
        </is>
      </c>
      <c r="B2809" t="inlineStr">
        <is>
          <t>14.184</t>
        </is>
      </c>
    </row>
    <row r="2810">
      <c r="A2810" t="inlineStr">
        <is>
          <t>WATER PROTECTION GRANTS TO THE STATES</t>
        </is>
      </c>
      <c r="B2810" t="inlineStr">
        <is>
          <t>14.189</t>
        </is>
      </c>
    </row>
    <row r="2811">
      <c r="A2811" t="inlineStr">
        <is>
          <t>HISTORICALLY BLACK COLLEGES AND UNIVERSITIES PROGRAM</t>
        </is>
      </c>
      <c r="B2811" t="inlineStr">
        <is>
          <t>66.474</t>
        </is>
      </c>
    </row>
    <row r="2812">
      <c r="A2812" t="inlineStr">
        <is>
          <t>TRANSFORMATION INITIATIVE RESEARCH GRANTS: NATURAL EXPERIMENTS</t>
        </is>
      </c>
      <c r="B2812" t="inlineStr">
        <is>
          <t>14.520</t>
        </is>
      </c>
    </row>
    <row r="2813">
      <c r="A2813" t="inlineStr">
        <is>
          <t>TRANSFORMATION INITIATIVE RESEARCH GRANTS: DEMONSTRATION AND RELATED SMALL GRANTS</t>
        </is>
      </c>
      <c r="B2813" t="inlineStr">
        <is>
          <t>14.524</t>
        </is>
      </c>
    </row>
    <row r="2814">
      <c r="A2814" t="inlineStr">
        <is>
          <t>GREATER RESEARCH OPPORTUNITIES (GRO) FELLOWSHIPS FOR UNDERGRADUATE ENVIRONMENTAL STUDY</t>
        </is>
      </c>
      <c r="B2814" t="inlineStr">
        <is>
          <t>14.525</t>
        </is>
      </c>
    </row>
    <row r="2815">
      <c r="A2815" t="inlineStr">
        <is>
          <t>ASSISTED LIVING CONVERSION FOR ELIGIBLE MULTIFAMILY HOUSING PROJECTS</t>
        </is>
      </c>
      <c r="B2815" t="inlineStr">
        <is>
          <t>66.513</t>
        </is>
      </c>
    </row>
    <row r="2816">
      <c r="A2816" t="inlineStr">
        <is>
          <t>RESEARCH GRANTS</t>
        </is>
      </c>
      <c r="B2816" t="inlineStr">
        <is>
          <t>14.314</t>
        </is>
      </c>
    </row>
    <row r="2817">
      <c r="A2817" t="inlineStr">
        <is>
          <t>DELTA COMMUNITY CAPITAL INITIATIVE (DCCI)</t>
        </is>
      </c>
      <c r="B2817" t="inlineStr">
        <is>
          <t>20.762</t>
        </is>
      </c>
    </row>
    <row r="2818">
      <c r="A2818" t="inlineStr">
        <is>
          <t>RURAL HOUSING AND ECONOMIC DEVELOPMENT</t>
        </is>
      </c>
      <c r="B2818" t="inlineStr">
        <is>
          <t>14.013</t>
        </is>
      </c>
    </row>
    <row r="2819">
      <c r="A2819" t="inlineStr">
        <is>
          <t>APPALACHIA ECONOMIC DEVELOPMENT INITIATIVE</t>
        </is>
      </c>
      <c r="B2819" t="inlineStr">
        <is>
          <t>14.012</t>
        </is>
      </c>
    </row>
    <row r="2820">
      <c r="A2820" t="inlineStr">
        <is>
          <t>BORDER COMMUNITY CAPITAL INITIATIVE</t>
        </is>
      </c>
      <c r="B2820" t="inlineStr">
        <is>
          <t>14.014</t>
        </is>
      </c>
    </row>
    <row r="2821">
      <c r="A2821" t="inlineStr">
        <is>
          <t>SELF-HELP HOMEOWNERSHIP OPPORTUNITY PROGRAM</t>
        </is>
      </c>
      <c r="B2821" t="inlineStr">
        <is>
          <t>14.016</t>
        </is>
      </c>
    </row>
    <row r="2822">
      <c r="A2822" t="inlineStr">
        <is>
          <t>VETERANS HOUSING REHABILITATION AND MODIFICATION PILOT PROGRAM</t>
        </is>
      </c>
      <c r="B2822" t="inlineStr">
        <is>
          <t>14.009</t>
        </is>
      </c>
    </row>
    <row r="2823">
      <c r="A2823" t="inlineStr">
        <is>
          <t>CENTERS FOR DISEASE CONTROL AND PREVENTION - RESIDENT POSTDOCTORAL PROGRAM IN MICROBIOLOGY</t>
        </is>
      </c>
      <c r="B2823" t="inlineStr">
        <is>
          <t>14.015</t>
        </is>
      </c>
    </row>
    <row r="2824">
      <c r="A2824" t="inlineStr">
        <is>
          <t>MULTIPLE APPROACHES TO SUPPORT YOUNG BREAST CANCER SURVIVORS AND METASTATIC BREAST CANCER PATIENTS</t>
        </is>
      </c>
      <c r="B2824" t="inlineStr">
        <is>
          <t>93.425</t>
        </is>
      </c>
    </row>
    <row r="2825">
      <c r="A2825" t="inlineStr">
        <is>
          <t>CANCER PREVENTION AND CONTROL PROGRAMS FOR STATE, TERRITORIAL AND TRIBAL ORGANIZATIONS FINANCED IN PART BY PREVENTION AND PUBLIC HEALTH FUNDS</t>
        </is>
      </c>
      <c r="B2825" t="inlineStr">
        <is>
          <t>93.373</t>
        </is>
      </c>
    </row>
    <row r="2826">
      <c r="A2826" t="inlineStr">
        <is>
          <t>PPHF  PUBLIC HEALTH LABORATORY INFRASTRUCTURE  FINANCED SOLELY BY PREVENTION AND PUBLIC HEALTH FUND</t>
        </is>
      </c>
      <c r="B2826" t="inlineStr">
        <is>
          <t>93.752</t>
        </is>
      </c>
    </row>
    <row r="2827">
      <c r="A2827" t="inlineStr">
        <is>
          <t>THE AFFORDABLE CARE ACT  MEDICAID ADULT QUALITY GRANTS</t>
        </is>
      </c>
      <c r="B2827" t="inlineStr">
        <is>
          <t>93.749</t>
        </is>
      </c>
    </row>
    <row r="2828">
      <c r="A2828" t="inlineStr">
        <is>
          <t>DRUG-FREE COMMUNITIES (DFC) SUPPORT PROGRAM</t>
        </is>
      </c>
      <c r="B2828" t="inlineStr">
        <is>
          <t>93.609</t>
        </is>
      </c>
    </row>
    <row r="2829">
      <c r="A2829" t="inlineStr">
        <is>
          <t>AFFORDABLE CARE ACT STREAMLINED SURVEILLANCE FOR VENTILATOR-ASSOCIATED PNEUMONIA: REDUCING BURDEN AND DEMONSTRATING PREVENTABILITY; AND PREVENTION AND PUBLIC HEALTH FUND</t>
        </is>
      </c>
      <c r="B2829" t="inlineStr">
        <is>
          <t>95.009</t>
        </is>
      </c>
    </row>
    <row r="2830">
      <c r="A2830" t="inlineStr">
        <is>
          <t>AFFORDABLE CARE ACT (ACA) CHILDHOOD OBESITY RESEARCH DEMONSTRATION</t>
        </is>
      </c>
      <c r="B2830" t="inlineStr">
        <is>
          <t>93.540</t>
        </is>
      </c>
    </row>
    <row r="2831">
      <c r="A2831" t="inlineStr">
        <is>
          <t>PPHF - COMMUNITY TRANSFORMATION GRANTS AND NATIONAL DISSEMINATION AND SUPPORT FOR COMMUNITY TRANSFORMATION GRANTS - FINANCED SOLELY BY PREVENTION AND PUBLIC HEALTH FUNDS</t>
        </is>
      </c>
      <c r="B2831" t="inlineStr">
        <is>
          <t>93.535</t>
        </is>
      </c>
    </row>
    <row r="2832">
      <c r="A2832" t="inlineStr">
        <is>
          <t>AFFORDABLE CARE ACT - NATIONAL ENVIRONMENTAL PUBLIC HEALTH TRACKING PROGRAM-NETWORK IMPLEMENTATION</t>
        </is>
      </c>
      <c r="B2832" t="inlineStr">
        <is>
          <t>93.531</t>
        </is>
      </c>
    </row>
    <row r="2833">
      <c r="A2833" t="inlineStr">
        <is>
          <t>PPHF: CONSORTIUM FOR TOBACCO USE CESSATION TECHNICAL ASSISTANCE FINANCED BY SOLELY BY PREVENTION AND PUBLIC HEALTH FUNDS</t>
        </is>
      </c>
      <c r="B2833" t="inlineStr">
        <is>
          <t>93.538</t>
        </is>
      </c>
    </row>
    <row r="2834">
      <c r="A2834" t="inlineStr">
        <is>
          <t>ASSISTANCE FOR ORAL DISEASE PREVENTION AND CONTROL</t>
        </is>
      </c>
      <c r="B2834" t="inlineStr">
        <is>
          <t>93.751</t>
        </is>
      </c>
    </row>
    <row r="2835">
      <c r="A2835" t="inlineStr">
        <is>
          <t>PREVENTION AND CONTROL OF CHRONIC DISEASE AND ASSOCIATED RISK FACTORS IN THE U.S. AFFILIATED PACIFIC ISLANDS, U.S. VIRGIN ISLANDS, AND PUERTO RI</t>
        </is>
      </c>
      <c r="B2835" t="inlineStr">
        <is>
          <t>93.875</t>
        </is>
      </c>
    </row>
    <row r="2836">
      <c r="A2836" t="inlineStr">
        <is>
          <t>DOMESTIC EBOLA SUPPLEMENT TO THE EPIDEMIOLOGY AND LABORATORY CAPACITY FOR INFECTIOUS DISEASES (ELC).</t>
        </is>
      </c>
      <c r="B2836" t="inlineStr">
        <is>
          <t>93.357</t>
        </is>
      </c>
    </row>
    <row r="2837">
      <c r="A2837" t="inlineStr">
        <is>
          <t>BUILDING CAPACITY OF THE PUBLIC HEALTH SYSTEM TO ADDRESS EBOLA THROUGH NATIONAL NONPROFIT ORGANIZATIONS</t>
        </is>
      </c>
      <c r="B2837" t="inlineStr">
        <is>
          <t>93.815</t>
        </is>
      </c>
    </row>
    <row r="2838">
      <c r="A2838" t="inlineStr">
        <is>
          <t>STATE AND LOCAL PUBLIC HEALTH ACTIONS TO PREVENT OBESITY, DIABETES, HEART DISEASE AND STROKE (PPHF)</t>
        </is>
      </c>
      <c r="B2838" t="inlineStr">
        <is>
          <t>93.466</t>
        </is>
      </c>
    </row>
    <row r="2839">
      <c r="A2839" t="inlineStr">
        <is>
          <t>NUTRITION AND PHYSICAL ACTIVITY PROGRAM FUNDED SOLELY BY PREVENTION AND PUBLIC HEALTH  FUNDS (PPHF)</t>
        </is>
      </c>
      <c r="B2839" t="inlineStr">
        <is>
          <t>93.757</t>
        </is>
      </c>
    </row>
    <row r="2840">
      <c r="A2840" t="inlineStr">
        <is>
          <t>HAZARDOUS WASTE MANAGEMENT</t>
        </is>
      </c>
      <c r="B2840" t="inlineStr">
        <is>
          <t>93.756</t>
        </is>
      </c>
    </row>
    <row r="2841">
      <c r="A2841" t="inlineStr">
        <is>
          <t>MEASURING INTEROPERABILITY PROGRESS THROUGH INDIVIDUALS ACCESS AND USE OF  THE ELECTRONIC HEALTH DATA</t>
        </is>
      </c>
      <c r="B2841" t="inlineStr">
        <is>
          <t>10.125</t>
        </is>
      </c>
    </row>
    <row r="2842">
      <c r="A2842" t="inlineStr">
        <is>
          <t>INTEROPERABILITY ROADMAP: PUBLIC/PRIVATE PARTNERSHIP</t>
        </is>
      </c>
      <c r="B2842" t="inlineStr">
        <is>
          <t>93.857</t>
        </is>
      </c>
    </row>
    <row r="2843">
      <c r="A2843" t="inlineStr">
        <is>
          <t>ARRA - STRATEGIC HEALTH IT ADVANCED RESEARCH PROJECTS (SHARP)</t>
        </is>
      </c>
      <c r="B2843" t="inlineStr">
        <is>
          <t>93.830</t>
        </is>
      </c>
    </row>
    <row r="2844">
      <c r="A2844" t="inlineStr">
        <is>
          <t>BEACON COMMUNITIES - COMMUNITY HEALTH PEER LEARNING PROGRAM</t>
        </is>
      </c>
      <c r="B2844" t="inlineStr">
        <is>
          <t>93.728</t>
        </is>
      </c>
    </row>
    <row r="2845">
      <c r="A2845" t="inlineStr">
        <is>
          <t>HEALTH INFORMATION TECHNOLOGY REGIONAL EXTENSION CENTERS PROGRAM</t>
        </is>
      </c>
      <c r="B2845" t="inlineStr">
        <is>
          <t>93.727</t>
        </is>
      </c>
    </row>
    <row r="2846">
      <c r="A2846" t="inlineStr">
        <is>
          <t>ADVANCE INTEROPERABLE HEALTH INFORMATION TECHNOLOGY SERVICES TO SUPPORT HEALTH INFORMATION EXCHANGE</t>
        </is>
      </c>
      <c r="B2846" t="inlineStr">
        <is>
          <t>93.718</t>
        </is>
      </c>
    </row>
    <row r="2847">
      <c r="A2847" t="inlineStr">
        <is>
          <t>PRESIDENT'S COMMITTEE FOR PEOPLE WITH INTELLECTUAL DISABILITIES (PCPID)</t>
        </is>
      </c>
      <c r="B2847" t="inlineStr">
        <is>
          <t>93.719</t>
        </is>
      </c>
    </row>
    <row r="2848">
      <c r="A2848" t="inlineStr">
        <is>
          <t>COMMODITY CREDIT CORPORATION AUDIT OF FINANCIAL STATEMENTS</t>
        </is>
      </c>
      <c r="B2848" t="inlineStr">
        <is>
          <t>93.613</t>
        </is>
      </c>
    </row>
    <row r="2849">
      <c r="A2849" t="inlineStr">
        <is>
          <t>HEALTH IMPROVEMENT FOR RE-ENTERING EX-OFFENDERS INITIATIVE (HIRE) HIV/AIDS</t>
        </is>
      </c>
      <c r="B2849" t="inlineStr">
        <is>
          <t>10.074</t>
        </is>
      </c>
    </row>
    <row r="2850">
      <c r="A2850" t="inlineStr">
        <is>
          <t>NATIONAL COMMUNITY CENTERS OF EXCELLENCE IN WOMEN'S HEALTH</t>
        </is>
      </c>
      <c r="B2850" t="inlineStr">
        <is>
          <t>93.452</t>
        </is>
      </c>
    </row>
    <row r="2851">
      <c r="A2851" t="inlineStr">
        <is>
          <t>HIV PREVENTION PROGRAMS FOR WOMEN</t>
        </is>
      </c>
      <c r="B2851" t="inlineStr">
        <is>
          <t>93.290</t>
        </is>
      </c>
    </row>
    <row r="2852">
      <c r="A2852" t="inlineStr">
        <is>
          <t>COOPERATIVE AGREEMENTS TO IMPROVE THE HEALTH STATUS OF MINORITY POPULATIONS</t>
        </is>
      </c>
      <c r="B2852" t="inlineStr">
        <is>
          <t>93.015</t>
        </is>
      </c>
    </row>
    <row r="2853">
      <c r="A2853" t="inlineStr">
        <is>
          <t>ARRA - HEALTH INFORMATION TECHNOLOGY PROFESSIONALS IN HEALTH CARE</t>
        </is>
      </c>
      <c r="B2853" t="inlineStr">
        <is>
          <t>93.004</t>
        </is>
      </c>
    </row>
    <row r="2854">
      <c r="A2854" t="inlineStr">
        <is>
          <t>PRESIDENT'S COUNCIL ON FITNESS, SPORTS, AND NUTRITION</t>
        </is>
      </c>
      <c r="B2854" t="inlineStr">
        <is>
          <t>93.721</t>
        </is>
      </c>
    </row>
    <row r="2855">
      <c r="A2855" t="inlineStr">
        <is>
          <t>COMMUNITY PARTNERS IN SUICIDE PREVENTION</t>
        </is>
      </c>
      <c r="B2855" t="inlineStr">
        <is>
          <t>93.289</t>
        </is>
      </c>
    </row>
    <row r="2856">
      <c r="A2856" t="inlineStr">
        <is>
          <t>HEALTHY BODY HEALTHY SPIRIT</t>
        </is>
      </c>
      <c r="B2856" t="inlineStr">
        <is>
          <t>12.561</t>
        </is>
      </c>
    </row>
    <row r="2857">
      <c r="A2857" t="inlineStr">
        <is>
          <t>SURVEYS, STUDIES, INVESTIGATIONS, TRAINING DEMONSTRATIONS AND EDUCATIONAL OUTREACH RELATED TO ENVIRONMENTAL INFORMATION AND THE RELEASE OF TOXIC CHEMICALS</t>
        </is>
      </c>
      <c r="B2857" t="inlineStr">
        <is>
          <t>10.544</t>
        </is>
      </c>
    </row>
    <row r="2858">
      <c r="A2858" t="inlineStr">
        <is>
          <t>CLIMATE SHOWCASE COMMUNITIES GRANT PROGRAM</t>
        </is>
      </c>
      <c r="B2858" t="inlineStr">
        <is>
          <t>66.612</t>
        </is>
      </c>
    </row>
    <row r="2859">
      <c r="A2859" t="inlineStr">
        <is>
          <t>NATIONAL FORUM ON YOUTH VIOLENCE PREVENTION</t>
        </is>
      </c>
      <c r="B2859" t="inlineStr">
        <is>
          <t>66.041</t>
        </is>
      </c>
    </row>
    <row r="2860">
      <c r="A2860" t="inlineStr">
        <is>
          <t>RURAL DEVELOPMENT, FORESTRY, AND COMMUNITIES</t>
        </is>
      </c>
      <c r="B2860" t="inlineStr">
        <is>
          <t>16.819</t>
        </is>
      </c>
    </row>
    <row r="2861">
      <c r="A2861" t="inlineStr">
        <is>
          <t>INCENTIVE GRANTS - WIA SECTION 503</t>
        </is>
      </c>
      <c r="B2861" t="inlineStr">
        <is>
          <t>10.672</t>
        </is>
      </c>
    </row>
    <row r="2862">
      <c r="A2862" t="inlineStr">
        <is>
          <t>OFFICE OF INSPECTOR GENERAL</t>
        </is>
      </c>
      <c r="B2862" t="inlineStr">
        <is>
          <t>17.267</t>
        </is>
      </c>
    </row>
    <row r="2863">
      <c r="A2863" t="inlineStr">
        <is>
          <t>HOMELAND SECURITY-RELATED SCIENCE, TECHNOLOGY, ENGINEERING AND MATHEMATICS (HS STEM) CAREER DEVELOPMENT PROGRAM</t>
        </is>
      </c>
      <c r="B2863" t="inlineStr">
        <is>
          <t>43.011</t>
        </is>
      </c>
    </row>
    <row r="2864">
      <c r="A2864" t="inlineStr">
        <is>
          <t>NATIONAL CENTER FOR CAMPUS PUBLIC SAFETY</t>
        </is>
      </c>
      <c r="B2864" t="inlineStr">
        <is>
          <t>97.104</t>
        </is>
      </c>
    </row>
    <row r="2865">
      <c r="A2865" t="inlineStr">
        <is>
          <t>CIVIL RIGHTS AND PRIVACY RULE COMPLIANCE ACTIVITIES</t>
        </is>
      </c>
      <c r="B2865" t="inlineStr">
        <is>
          <t>16.822</t>
        </is>
      </c>
    </row>
    <row r="2866">
      <c r="A2866" t="inlineStr">
        <is>
          <t>ENTREPRENEURIAL DEVELOPMENT DISASTER ASSISTANCE (DISASTER RELIEF APPROPRIATIONS ACT)</t>
        </is>
      </c>
      <c r="B2866" t="inlineStr">
        <is>
          <t>93.001</t>
        </is>
      </c>
    </row>
    <row r="2867">
      <c r="A2867" t="inlineStr">
        <is>
          <t>TRANSFORMING CLINICAL PRACTICE INITIATIVE (TCPI)  SUPPORT AND ALIGNMENT NETWORK (SAN) 2.0</t>
        </is>
      </c>
      <c r="B2867" t="inlineStr">
        <is>
          <t>59.064</t>
        </is>
      </c>
    </row>
    <row r="2868">
      <c r="A2868" t="inlineStr">
        <is>
          <t>RUMINANT FEED BAN SUPPORT PROJECT</t>
        </is>
      </c>
      <c r="B2868" t="inlineStr">
        <is>
          <t>93.651</t>
        </is>
      </c>
    </row>
    <row r="2869">
      <c r="A2869" t="inlineStr">
        <is>
          <t>MICROBIOLOGY AND INFECTIOUS DISEASES RESEARCH</t>
        </is>
      </c>
      <c r="B2869" t="inlineStr">
        <is>
          <t>93.449</t>
        </is>
      </c>
    </row>
    <row r="2870">
      <c r="A2870" t="inlineStr">
        <is>
          <t>WELL-INTEGRATED SCREENING AND EVALUATION FOR WOMEN ACROSS THE NATION</t>
        </is>
      </c>
      <c r="B2870" t="inlineStr">
        <is>
          <t>93.856</t>
        </is>
      </c>
    </row>
    <row r="2871">
      <c r="A2871" t="inlineStr">
        <is>
          <t>OFFICE FOR REINTEGRATION PROGRAMS</t>
        </is>
      </c>
      <c r="B2871" t="inlineStr">
        <is>
          <t>93.094</t>
        </is>
      </c>
    </row>
    <row r="2872">
      <c r="A2872" t="inlineStr">
        <is>
          <t>GRADUATE RESEARCH OPPORTUNITIES FOR MINORITY STUDENTS (MINORITIES AND RETIREMENT SECURITY PROGRAM)</t>
        </is>
      </c>
      <c r="B2872" t="inlineStr">
        <is>
          <t>12.582</t>
        </is>
      </c>
    </row>
    <row r="2873">
      <c r="A2873" t="inlineStr">
        <is>
          <t>TITLE VI - CHEYENNE RIVER SIOUX TRIBE, LOWER BRULE SIOUX TRIBE, AND TERRESTRIAL WILDLIFE HABITAT RESTORATION, SOUTH DAKOTA</t>
        </is>
      </c>
      <c r="B2873" t="inlineStr">
        <is>
          <t>84.414</t>
        </is>
      </c>
    </row>
    <row r="2874">
      <c r="A2874" t="inlineStr">
        <is>
          <t>PAYMENTS TO STATES IN LIEU OF REAL ESTATE TAXES</t>
        </is>
      </c>
      <c r="B2874" t="inlineStr">
        <is>
          <t>12.129</t>
        </is>
      </c>
    </row>
    <row r="2875">
      <c r="A2875" t="inlineStr">
        <is>
          <t>PROTECTION, CLEARING AND STRAIGHTENING CHANNELS</t>
        </is>
      </c>
      <c r="B2875" t="inlineStr">
        <is>
          <t>12.112</t>
        </is>
      </c>
    </row>
    <row r="2876">
      <c r="A2876" t="inlineStr">
        <is>
          <t>SNAGGING AND CLEARING FOR FLOOD CONTROL</t>
        </is>
      </c>
      <c r="B2876" t="inlineStr">
        <is>
          <t>12.109</t>
        </is>
      </c>
    </row>
    <row r="2877">
      <c r="A2877" t="inlineStr">
        <is>
          <t>NAVIGATION PROJECTS</t>
        </is>
      </c>
      <c r="B2877" t="inlineStr">
        <is>
          <t>12.108</t>
        </is>
      </c>
    </row>
    <row r="2878">
      <c r="A2878" t="inlineStr">
        <is>
          <t>FLOOD CONTROL PROJECTS</t>
        </is>
      </c>
      <c r="B2878" t="inlineStr">
        <is>
          <t>12.107</t>
        </is>
      </c>
    </row>
    <row r="2879">
      <c r="A2879" t="inlineStr">
        <is>
          <t>PROTECTION OF ESSENTIAL HIGHWAYS, HIGHWAY BRIDGE APPROACHES, AND PUBLIC WORKS</t>
        </is>
      </c>
      <c r="B2879" t="inlineStr">
        <is>
          <t>12.106</t>
        </is>
      </c>
    </row>
    <row r="2880">
      <c r="A2880" t="inlineStr">
        <is>
          <t>EMERGENCY OPERATIONS FLOOD RESPONSE AND POST FLOOD RESPONSE</t>
        </is>
      </c>
      <c r="B2880" t="inlineStr">
        <is>
          <t>12.105</t>
        </is>
      </c>
    </row>
    <row r="2881">
      <c r="A2881" t="inlineStr">
        <is>
          <t>BEACH EROSION CONTROL PROJECTS</t>
        </is>
      </c>
      <c r="B2881" t="inlineStr">
        <is>
          <t>12.103</t>
        </is>
      </c>
    </row>
    <row r="2882">
      <c r="A2882" t="inlineStr">
        <is>
          <t>DISASTER RELIEF APPROPRIATIONS ACT, EMERGENCY CONSERVATION PROGRAM</t>
        </is>
      </c>
      <c r="B2882" t="inlineStr">
        <is>
          <t>12.101</t>
        </is>
      </c>
    </row>
    <row r="2883">
      <c r="A2883" t="inlineStr">
        <is>
          <t>COOPERATIVE AGREEMENTS TO SUPPORT COMPREHENSIVE SCHOOL HEALTH PROGRAMS TO PREVENT THE SPREAD OF HIV AND OTHER IMPORTANT HEALTH PROBLEMS</t>
        </is>
      </c>
      <c r="B2883" t="inlineStr">
        <is>
          <t>10.105</t>
        </is>
      </c>
    </row>
    <row r="2884">
      <c r="A2884" t="inlineStr">
        <is>
          <t>EMERGENCY REHABILITATION OF FLOOD CONTROL WORKS OR FEDERALLY AUTHORIZED COASTAL PROTECTION WORKS</t>
        </is>
      </c>
      <c r="B2884" t="inlineStr">
        <is>
          <t>93.938</t>
        </is>
      </c>
    </row>
    <row r="2885">
      <c r="A2885" t="inlineStr">
        <is>
          <t>EMERGENCY ADVANCE MEASURES FOR FLOOD PREVENTION</t>
        </is>
      </c>
      <c r="B2885" t="inlineStr">
        <is>
          <t>12.102</t>
        </is>
      </c>
    </row>
    <row r="2886">
      <c r="A2886" t="inlineStr">
        <is>
          <t>EDUCATING STATE-LEVEL STAKEHOLDERS ON STRATEGIES TO ADDRESS WINNABLE BATTLES IN PUBLIC HEALTH</t>
        </is>
      </c>
      <c r="B2886" t="inlineStr">
        <is>
          <t>12.111</t>
        </is>
      </c>
    </row>
    <row r="2887">
      <c r="A2887" t="inlineStr">
        <is>
          <t>BAND 14 INCUMBENT SPECTRUM RELOCATION</t>
        </is>
      </c>
      <c r="B2887" t="inlineStr">
        <is>
          <t>93.827</t>
        </is>
      </c>
    </row>
    <row r="2888">
      <c r="A2888" t="inlineStr">
        <is>
          <t>PUBLIC TELECOMMUNICATIONS FACILITIES PLANNING AND CONSTRUCTION</t>
        </is>
      </c>
      <c r="B2888" t="inlineStr">
        <is>
          <t>11.014</t>
        </is>
      </c>
    </row>
    <row r="2889">
      <c r="A2889" t="inlineStr">
        <is>
          <t>PARTNERSHIPS TO IMPROVE COMMUNITY HEALTH</t>
        </is>
      </c>
      <c r="B2889" t="inlineStr">
        <is>
          <t>11.550</t>
        </is>
      </c>
    </row>
    <row r="2890">
      <c r="A2890" t="inlineStr">
        <is>
          <t>PUBLIC EDUCATION FOR PEACEBUILDING AWARDS PROGRAM</t>
        </is>
      </c>
      <c r="B2890" t="inlineStr">
        <is>
          <t>93.331</t>
        </is>
      </c>
    </row>
    <row r="2891">
      <c r="A2891" t="inlineStr">
        <is>
          <t>OFFICE OF CYBERINFRASTRUCTURE</t>
        </is>
      </c>
      <c r="B2891" t="inlineStr">
        <is>
          <t>91.004</t>
        </is>
      </c>
    </row>
    <row r="2892">
      <c r="A2892" t="inlineStr">
        <is>
          <t>TRANS-NSF RECOVERY ACT REASEARCH SUPPORT</t>
        </is>
      </c>
      <c r="B2892" t="inlineStr">
        <is>
          <t>47.080</t>
        </is>
      </c>
    </row>
    <row r="2893">
      <c r="A2893" t="inlineStr">
        <is>
          <t>BUFFER ZONE PROTECTION PROGRAM (BZPP)</t>
        </is>
      </c>
      <c r="B2893" t="inlineStr">
        <is>
          <t>47.082</t>
        </is>
      </c>
    </row>
    <row r="2894">
      <c r="A2894" t="inlineStr">
        <is>
          <t>UNIFORMED SERVICES EMPLOYMENT AND REEMPLOYMENT RIGHTS</t>
        </is>
      </c>
      <c r="B2894" t="inlineStr">
        <is>
          <t>97.078</t>
        </is>
      </c>
    </row>
    <row r="2895">
      <c r="A2895" t="inlineStr">
        <is>
          <t>VETERAN'S PREFERENCE IN FEDERAL EMPLOYMENT</t>
        </is>
      </c>
      <c r="B2895" t="inlineStr">
        <is>
          <t>17.803</t>
        </is>
      </c>
    </row>
    <row r="2896">
      <c r="A2896" t="inlineStr">
        <is>
          <t>BONDING ASSISTANCE PROGRAM</t>
        </is>
      </c>
      <c r="B2896" t="inlineStr">
        <is>
          <t>17.806</t>
        </is>
      </c>
    </row>
    <row r="2897">
      <c r="A2897" t="inlineStr">
        <is>
          <t>DISADVANTAGED BUSINESS ENTERPRISES SHORT TERM LENDING PROGRAM</t>
        </is>
      </c>
      <c r="B2897" t="inlineStr">
        <is>
          <t>20.904</t>
        </is>
      </c>
    </row>
    <row r="2898">
      <c r="A2898" t="inlineStr">
        <is>
          <t>SCHOOL LEADER RECRUITMENT AND SUPPORT (FORMERLY SCHOOL LEADERSHIP)</t>
        </is>
      </c>
      <c r="B2898" t="inlineStr">
        <is>
          <t>20.905</t>
        </is>
      </c>
    </row>
    <row r="2899">
      <c r="A2899" t="inlineStr">
        <is>
          <t>ADULT MEDICAID QUALITY: IMPROVING MATERNAL AND INFANT HEALTH OUTCOMES IN MEDICAID AND CHIP</t>
        </is>
      </c>
      <c r="B2899" t="inlineStr">
        <is>
          <t>84.363</t>
        </is>
      </c>
    </row>
    <row r="2900">
      <c r="A2900" t="inlineStr">
        <is>
          <t>AFFORDABLE CARE ACT (ACA)  CONSUMER ASSISTANCE PROGRAM GRANTS</t>
        </is>
      </c>
      <c r="B2900" t="inlineStr">
        <is>
          <t>93.644</t>
        </is>
      </c>
    </row>
    <row r="2901">
      <c r="A2901" t="inlineStr">
        <is>
          <t>AFFORDABLE CARE ACT: TESTING EXPERIENCE AND FUNCTIONAL ASSESSMENT TOOLS</t>
        </is>
      </c>
      <c r="B2901" t="inlineStr">
        <is>
          <t>93.519</t>
        </is>
      </c>
    </row>
    <row r="2902">
      <c r="A2902" t="inlineStr">
        <is>
          <t>RURAL ACCESS TO EMERGENCY DEVICES GRANT AND PUBLIC ACCESS TO DEFIBRILLATION DEMONSTRATION GRANT</t>
        </is>
      </c>
      <c r="B2902" t="inlineStr">
        <is>
          <t>93.627</t>
        </is>
      </c>
    </row>
    <row r="2903">
      <c r="A2903" t="inlineStr">
        <is>
          <t>AFFORDABLE CARE ACT (ACA) PRIMARY CARE RESIDENCY EXPANSION PROGRAM</t>
        </is>
      </c>
      <c r="B2903" t="inlineStr">
        <is>
          <t>93.259</t>
        </is>
      </c>
    </row>
    <row r="2904">
      <c r="A2904" t="inlineStr">
        <is>
          <t>ADVANCED EDUCATION NURSING TRAINEESHIPS</t>
        </is>
      </c>
      <c r="B2904" t="inlineStr">
        <is>
          <t>93.510</t>
        </is>
      </c>
    </row>
    <row r="2905">
      <c r="A2905" t="inlineStr">
        <is>
          <t>SKILLS TRAINING AND HEALTH WORKFORCE DEVELOPMENT OF PARAPROFESSIONALS GRANT PROGRAM</t>
        </is>
      </c>
      <c r="B2905" t="inlineStr">
        <is>
          <t>93.358</t>
        </is>
      </c>
    </row>
    <row r="2906">
      <c r="A2906" t="inlineStr">
        <is>
          <t>THE ZIKA HEALTH CARE SERVICES PROGRAM</t>
        </is>
      </c>
      <c r="B2906" t="inlineStr">
        <is>
          <t>93.329</t>
        </is>
      </c>
    </row>
    <row r="2907">
      <c r="A2907" t="inlineStr">
        <is>
          <t>AFFORDABLE CARE ACT (ACA) GRANTS TO STATES FOR HEALTH INSURANCE PREMIUM REVIEW</t>
        </is>
      </c>
      <c r="B2907" t="inlineStr">
        <is>
          <t>93.966</t>
        </is>
      </c>
    </row>
    <row r="2908">
      <c r="A2908" t="inlineStr">
        <is>
          <t>THE AFFORDABLE CARE ACT MEDICAID INCENTIVES FOR PREVENTION OF CHRONIC DISEASE DEMONSTRATION PROJECT</t>
        </is>
      </c>
      <c r="B2908" t="inlineStr">
        <is>
          <t>93.511</t>
        </is>
      </c>
    </row>
    <row r="2909">
      <c r="A2909" t="inlineStr">
        <is>
          <t>STRONG START FOR MOTHERS AND NEWBORNS</t>
        </is>
      </c>
      <c r="B2909" t="inlineStr">
        <is>
          <t>93.536</t>
        </is>
      </c>
    </row>
    <row r="2910">
      <c r="A2910" t="inlineStr">
        <is>
          <t>PRE-EXISTING CONDITION INSURANCE PROGRAM (PCIP)</t>
        </is>
      </c>
      <c r="B2910" t="inlineStr">
        <is>
          <t>93.611</t>
        </is>
      </c>
    </row>
    <row r="2911">
      <c r="A2911" t="inlineStr">
        <is>
          <t>STATE BULK FUEL REVOLVING FUND GRANTS</t>
        </is>
      </c>
      <c r="B2911" t="inlineStr">
        <is>
          <t>93.529</t>
        </is>
      </c>
    </row>
    <row r="2912">
      <c r="A2912" t="inlineStr">
        <is>
          <t>BLM RURAL FIRE ASSISTANCE</t>
        </is>
      </c>
      <c r="B2912" t="inlineStr">
        <is>
          <t>10.857</t>
        </is>
      </c>
    </row>
    <row r="2913">
      <c r="A2913" t="inlineStr">
        <is>
          <t>CHILD SUPPORT ENFORCEMENT DEMONSTRATIONS AND SPECIAL PROJECTS</t>
        </is>
      </c>
      <c r="B2913" t="inlineStr">
        <is>
          <t>15.242</t>
        </is>
      </c>
    </row>
    <row r="2914">
      <c r="A2914" t="inlineStr">
        <is>
          <t>REFUGEE AND ENTRANT ASSISTANCE TARGETED ASSISTANCE GRANTS</t>
        </is>
      </c>
      <c r="B2914" t="inlineStr">
        <is>
          <t>93.601</t>
        </is>
      </c>
    </row>
    <row r="2915">
      <c r="A2915" t="inlineStr">
        <is>
          <t>ABANDONED INFANTS</t>
        </is>
      </c>
      <c r="B2915" t="inlineStr">
        <is>
          <t>93.584</t>
        </is>
      </c>
    </row>
    <row r="2916">
      <c r="A2916" t="inlineStr">
        <is>
          <t>INDIAN COUNTRY ALCOHOL AND DRUG PREVENTION</t>
        </is>
      </c>
      <c r="B2916" t="inlineStr">
        <is>
          <t>93.551</t>
        </is>
      </c>
    </row>
    <row r="2917">
      <c r="A2917" t="inlineStr">
        <is>
          <t>AFFORDABLE CARE ACT (ACA) TRIBAL MATERNAL, INFANT, AND EARLY CHILDHOOD HOME VISITING PROGRAM</t>
        </is>
      </c>
      <c r="B2917" t="inlineStr">
        <is>
          <t>16.616</t>
        </is>
      </c>
    </row>
    <row r="2918">
      <c r="A2918" t="inlineStr">
        <is>
          <t>BIOBASED TRANSPORTATION RESEARCH</t>
        </is>
      </c>
      <c r="B2918" t="inlineStr">
        <is>
          <t>93.508</t>
        </is>
      </c>
    </row>
    <row r="2919">
      <c r="A2919" t="inlineStr">
        <is>
          <t>ACA - REINVESTMENT OF CIVIL MONEY PENALTIES TO BENEFIT NURSING HOME RESIDENTS</t>
        </is>
      </c>
      <c r="B2919" t="inlineStr">
        <is>
          <t>20.761</t>
        </is>
      </c>
    </row>
    <row r="2920">
      <c r="A2920" t="inlineStr">
        <is>
          <t>AFFORDABLE CARE ACT IMPLEMENTATION SUPPORT FOR STATE DEMONSTRATIONS TO INTEGRATE CARE FOR MEDICARE-MEDICAID ENROLLEES</t>
        </is>
      </c>
      <c r="B2920" t="inlineStr">
        <is>
          <t>93.636</t>
        </is>
      </c>
    </row>
    <row r="2921">
      <c r="A2921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2921" t="inlineStr">
        <is>
          <t>93.628</t>
        </is>
      </c>
    </row>
    <row r="2922">
      <c r="A2922" t="inlineStr">
        <is>
          <t>AFFORDABLE CARE ACT MEDICAID EMERGENCY PSYCHIATRIC DEMONSTRATION</t>
        </is>
      </c>
      <c r="B2922" t="inlineStr">
        <is>
          <t>93.626</t>
        </is>
      </c>
    </row>
    <row r="2923">
      <c r="A2923" t="inlineStr">
        <is>
          <t>RURAL CAPACITY BUILDING FOR COMMUNITY DEVELOPMENT AND AFFORDABLE HOUSING GRANTS</t>
        </is>
      </c>
      <c r="B2923" t="inlineStr">
        <is>
          <t>93.537</t>
        </is>
      </c>
    </row>
    <row r="2924">
      <c r="A2924" t="inlineStr">
        <is>
          <t>SECTION 4 CAPACITY BUILDING FOR COMMUNITY DEVELOPMENT AND AFFORDABLE HOUSING</t>
        </is>
      </c>
      <c r="B2924" t="inlineStr">
        <is>
          <t>14.011</t>
        </is>
      </c>
    </row>
    <row r="2925">
      <c r="A2925" t="inlineStr">
        <is>
          <t>WILDLIFE CONSERVATION AND RESTORATION</t>
        </is>
      </c>
      <c r="B2925" t="inlineStr">
        <is>
          <t>14.010</t>
        </is>
      </c>
    </row>
    <row r="2926">
      <c r="A2926" t="inlineStr">
        <is>
          <t>ACA  TESTING A MODEL OF DATA AGGREGATION UNDER THE COMPREHENSIVE PRIMARY CARE INITIATIVE</t>
        </is>
      </c>
      <c r="B2926" t="inlineStr">
        <is>
          <t>15.625</t>
        </is>
      </c>
    </row>
    <row r="2927">
      <c r="A2927" t="inlineStr">
        <is>
          <t>ONE-TIME FUNDING IN SUPPORT OF THE VERMONT ALL-PAYER ACO MODEL</t>
        </is>
      </c>
      <c r="B2927" t="inlineStr">
        <is>
          <t>93.646</t>
        </is>
      </c>
    </row>
    <row r="2928">
      <c r="A2928" t="inlineStr">
        <is>
          <t>GRANTS TO STATES FOR OPERATION OF QUALIFIED HIGH-RISK POOLS</t>
        </is>
      </c>
      <c r="B2928" t="inlineStr">
        <is>
          <t>93.961</t>
        </is>
      </c>
    </row>
    <row r="2929">
      <c r="A2929" t="inlineStr">
        <is>
          <t>VISION 21</t>
        </is>
      </c>
      <c r="B2929" t="inlineStr">
        <is>
          <t>93.780</t>
        </is>
      </c>
    </row>
    <row r="2930">
      <c r="A2930" t="inlineStr">
        <is>
          <t>JUVENILE JUSTICE EDUCATION COLLABORATION ASSISTANCE</t>
        </is>
      </c>
      <c r="B2930" t="inlineStr">
        <is>
          <t>16.826</t>
        </is>
      </c>
    </row>
    <row r="2931">
      <c r="A2931" t="inlineStr">
        <is>
          <t>HELIUM RESOURCE MANAGEMENT</t>
        </is>
      </c>
      <c r="B2931" t="inlineStr">
        <is>
          <t>16.829</t>
        </is>
      </c>
    </row>
    <row r="2932">
      <c r="A2932" t="inlineStr">
        <is>
          <t>DAIRY PRODUCT DONATION</t>
        </is>
      </c>
      <c r="B2932" t="inlineStr">
        <is>
          <t>15.240</t>
        </is>
      </c>
    </row>
    <row r="2933">
      <c r="A2933" t="inlineStr">
        <is>
          <t>DISASTER RELIEF APPROPRIATIONS ACT (DRAA) HURRICANE SANDY LEAKING UNDERGROUND STORAGE TANK TRUST FUND CORRECTIVE ACTION PROGRAM</t>
        </is>
      </c>
      <c r="B2933" t="inlineStr">
        <is>
          <t>10.115</t>
        </is>
      </c>
    </row>
    <row r="2934">
      <c r="A2934" t="inlineStr">
        <is>
          <t>TRANSFORMATION INITIATIVE: RENTAL ASSISTANCE DEMONSTRATION SMALL RESEARCH GRANT PROGRAM</t>
        </is>
      </c>
      <c r="B2934" t="inlineStr">
        <is>
          <t>66.819</t>
        </is>
      </c>
    </row>
    <row r="2935">
      <c r="A2935" t="inlineStr">
        <is>
          <t>STRONG CITIES STRONG COMMUNITIES (SC2) NATIONAL RESOURCE NETWORK</t>
        </is>
      </c>
      <c r="B2935" t="inlineStr">
        <is>
          <t>14.535</t>
        </is>
      </c>
    </row>
    <row r="2936">
      <c r="A2936" t="inlineStr">
        <is>
          <t>FELLOWSHIP PLACEMENT PILOT PROGRAM</t>
        </is>
      </c>
      <c r="B2936" t="inlineStr">
        <is>
          <t>14.534</t>
        </is>
      </c>
    </row>
    <row r="2937">
      <c r="A2937" t="inlineStr">
        <is>
          <t>DOCTORAL DISSERTATION RESEARCH GRANTS</t>
        </is>
      </c>
      <c r="B2937" t="inlineStr">
        <is>
          <t>14.529</t>
        </is>
      </c>
    </row>
    <row r="2938">
      <c r="A2938" t="inlineStr">
        <is>
          <t>GRANTING OF PATENT LICENSES</t>
        </is>
      </c>
      <c r="B2938" t="inlineStr">
        <is>
          <t>14.516</t>
        </is>
      </c>
    </row>
    <row r="2939">
      <c r="A2939" t="inlineStr">
        <is>
          <t>PORT SECURITY GRANT PROGRAM (ARRA)</t>
        </is>
      </c>
      <c r="B2939" t="inlineStr">
        <is>
          <t>81.003</t>
        </is>
      </c>
    </row>
    <row r="2940">
      <c r="A2940" t="inlineStr">
        <is>
          <t>ASSISTANCE TO FIREFIGHTERS GRANT (ARRA)</t>
        </is>
      </c>
      <c r="B2940" t="inlineStr">
        <is>
          <t>97.116</t>
        </is>
      </c>
    </row>
    <row r="2941">
      <c r="A2941" t="inlineStr">
        <is>
          <t>RAIL AND TRANSIT SECURITY GRANT PROGRAM (ARRA)</t>
        </is>
      </c>
      <c r="B2941" t="inlineStr">
        <is>
          <t>97.115</t>
        </is>
      </c>
    </row>
    <row r="2942">
      <c r="A2942" t="inlineStr">
        <is>
          <t>RURAL BUSINESS ENTERPRISE GRANTS</t>
        </is>
      </c>
      <c r="B2942" t="inlineStr">
        <is>
          <t>97.113</t>
        </is>
      </c>
    </row>
    <row r="2943">
      <c r="A2943" t="inlineStr">
        <is>
          <t>SUPPLEMENTAL NUTRITION ASSISTANCE PROGRAM (SNAP) RECIPIENT INTEGRITY INFORMATION TECHNOLOGY GRANTS</t>
        </is>
      </c>
      <c r="B2943" t="inlineStr">
        <is>
          <t>10.769</t>
        </is>
      </c>
    </row>
    <row r="2944">
      <c r="A2944" t="inlineStr">
        <is>
          <t>FARM TO SCHOOL TRAINING AND TECHNICAL ASSISTANCE</t>
        </is>
      </c>
      <c r="B2944" t="inlineStr">
        <is>
          <t>10.546</t>
        </is>
      </c>
    </row>
    <row r="2945">
      <c r="A2945" t="inlineStr">
        <is>
          <t>SUPPLEMENTAL NUTRITION ASSISTANCE PROGRAM (SNAP) RECIPIENT TRAFFICKING PREVENTION GRANTS</t>
        </is>
      </c>
      <c r="B2945" t="inlineStr">
        <is>
          <t>10.595</t>
        </is>
      </c>
    </row>
    <row r="2946">
      <c r="A2946" t="inlineStr">
        <is>
          <t>SPECIAL SUPPLEMENTAL NUTRITION PROGRAM FOR WOMEN, INFANTS AND CHILDREN; NUTRITION EDUCATION INNOVATIONS</t>
        </is>
      </c>
      <c r="B2946" t="inlineStr">
        <is>
          <t>10.598</t>
        </is>
      </c>
    </row>
    <row r="2947">
      <c r="A2947" t="inlineStr">
        <is>
          <t>MOBILE TECHNOLOGY FOR CHILD NUTRITION INNOVATION LABORATORY</t>
        </is>
      </c>
      <c r="B2947" t="inlineStr">
        <is>
          <t>10.586</t>
        </is>
      </c>
    </row>
    <row r="2948">
      <c r="A2948" t="inlineStr">
        <is>
          <t>SOUTHEASTERN MULTI-MEDIA AND GEOGRAPHIC PRIORITY PROJECTS</t>
        </is>
      </c>
      <c r="B2948" t="inlineStr">
        <is>
          <t>10.538</t>
        </is>
      </c>
    </row>
    <row r="2949">
      <c r="A2949" t="inlineStr">
        <is>
          <t>FINANCIAL EDUCATION AND COUNSELING PILOT PROGRAM</t>
        </is>
      </c>
      <c r="B2949" t="inlineStr">
        <is>
          <t>66.128</t>
        </is>
      </c>
    </row>
    <row r="2950">
      <c r="A2950" t="inlineStr">
        <is>
          <t>BUILDING COMMUNITY TRUST</t>
        </is>
      </c>
      <c r="B2950" t="inlineStr">
        <is>
          <t>21.010</t>
        </is>
      </c>
    </row>
    <row r="2951">
      <c r="A2951" t="inlineStr">
        <is>
          <t>STATEWIDE AUTOMATED VICTIM INFORMATION NOTIFICATION (SAVIN) PROGRAM</t>
        </is>
      </c>
      <c r="B2951" t="inlineStr">
        <is>
          <t>16.837</t>
        </is>
      </c>
    </row>
    <row r="2952">
      <c r="A2952" t="inlineStr">
        <is>
          <t>JUVENILE JUSTICE REFORM AND REINVESTMENT DEMONSTRATION PROGRAM</t>
        </is>
      </c>
      <c r="B2952" t="inlineStr">
        <is>
          <t>16.740</t>
        </is>
      </c>
    </row>
    <row r="2953">
      <c r="A2953" t="inlineStr">
        <is>
          <t>GANG RESISTANCE EDUCATION AND TRAINING</t>
        </is>
      </c>
      <c r="B2953" t="inlineStr">
        <is>
          <t>16.821</t>
        </is>
      </c>
    </row>
    <row r="2954">
      <c r="A2954" t="inlineStr">
        <is>
          <t>ENFORCING UNDERAGE DRINKING LAWS PROGRAM</t>
        </is>
      </c>
      <c r="B2954" t="inlineStr">
        <is>
          <t>16.737</t>
        </is>
      </c>
    </row>
    <row r="2955">
      <c r="A2955" t="inlineStr">
        <is>
          <t>PART E - DEVELOPING, TESTING AND DEMONSTRATING PROMISING NEW PROGRAMS</t>
        </is>
      </c>
      <c r="B2955" t="inlineStr">
        <is>
          <t>16.727</t>
        </is>
      </c>
    </row>
    <row r="2956">
      <c r="A2956" t="inlineStr">
        <is>
          <t>JUVENILE ACCOUNTABILITY BLOCK GRANTS</t>
        </is>
      </c>
      <c r="B2956" t="inlineStr">
        <is>
          <t>16.541</t>
        </is>
      </c>
    </row>
    <row r="2957">
      <c r="A2957" t="inlineStr">
        <is>
          <t>SPECIAL DIABETES PROGRAM FOR INDIANS (SDPI) DIABETES PREVENTION AND HEALTHY HEART INITIATIVE</t>
        </is>
      </c>
      <c r="B2957" t="inlineStr">
        <is>
          <t>16.523</t>
        </is>
      </c>
    </row>
    <row r="2958">
      <c r="A2958" t="inlineStr">
        <is>
          <t>PUGET SOUND WATERSHED MANAGEMENT ASSISTANCE</t>
        </is>
      </c>
      <c r="B2958" t="inlineStr">
        <is>
          <t>93.442</t>
        </is>
      </c>
    </row>
    <row r="2959">
      <c r="A2959" t="inlineStr">
        <is>
          <t>HHS PROGRAMS FOR DISASTER RELIEF APPROPRIATIONS ACT - CONSTRUCTION</t>
        </is>
      </c>
      <c r="B2959" t="inlineStr">
        <is>
          <t>66.120</t>
        </is>
      </c>
    </row>
    <row r="2960">
      <c r="A2960" t="inlineStr">
        <is>
          <t>HHS PROGRAMS FOR DISASTER RELIEF APPROPRIATIONS ACT - NON CONSTRUCTION</t>
        </is>
      </c>
      <c r="B2960" t="inlineStr">
        <is>
          <t>93.096</t>
        </is>
      </c>
    </row>
    <row r="2961">
      <c r="A2961" t="inlineStr">
        <is>
          <t>PERFORMANCE PARTNERSHIP PILOTS FOR DISCONNECTED YOUTH</t>
        </is>
      </c>
      <c r="B2961" t="inlineStr">
        <is>
          <t>93.095</t>
        </is>
      </c>
    </row>
    <row r="2962">
      <c r="A2962" t="inlineStr">
        <is>
          <t>FEDERAL REIMBURSEMENT OF EMERGENCY HEALTH SERVICES FURNISHED TO UNDOCUMENTED ALIENS</t>
        </is>
      </c>
      <c r="B2962" t="inlineStr">
        <is>
          <t>84.420</t>
        </is>
      </c>
    </row>
    <row r="2963">
      <c r="A2963" t="inlineStr">
        <is>
          <t>FLEXIBLE ALTERNATIVES FOR STATE TRANSFORMATION MODEL</t>
        </is>
      </c>
      <c r="B2963" t="inlineStr">
        <is>
          <t>93.784</t>
        </is>
      </c>
    </row>
    <row r="2964">
      <c r="A2964" t="inlineStr">
        <is>
          <t>NATIONAL CENTER FOR RESEARCH RESOURCES</t>
        </is>
      </c>
      <c r="B2964" t="inlineStr">
        <is>
          <t>93.363</t>
        </is>
      </c>
    </row>
    <row r="2965">
      <c r="A2965" t="inlineStr">
        <is>
          <t>MENTAL HEALTH NATIONAL RESEARCH SERVICE AWARDS FOR RESEARCH TRAINING</t>
        </is>
      </c>
      <c r="B2965" t="inlineStr">
        <is>
          <t>93.389</t>
        </is>
      </c>
    </row>
    <row r="2966">
      <c r="A2966" t="inlineStr">
        <is>
          <t>MENTAL HEALTH RESEARCH CAREER/SCIENTIST DEVELOPMENT AWARDS</t>
        </is>
      </c>
      <c r="B2966" t="inlineStr">
        <is>
          <t>93.282</t>
        </is>
      </c>
    </row>
    <row r="2967">
      <c r="A2967" t="inlineStr">
        <is>
          <t>PROMOTING READINESS OF MINORS IN SUPPLEMENTAL SECURITY INCOME</t>
        </is>
      </c>
      <c r="B2967" t="inlineStr">
        <is>
          <t>93.281</t>
        </is>
      </c>
    </row>
    <row r="2968">
      <c r="A2968" t="inlineStr">
        <is>
          <t>SCHOOL IMPROVEMENT GRANTS</t>
        </is>
      </c>
      <c r="B2968" t="inlineStr">
        <is>
          <t>84.418</t>
        </is>
      </c>
    </row>
    <row r="2969">
      <c r="A2969" t="inlineStr">
        <is>
          <t>ADVANCED PLACEMENT PROGRAM (ADVANCED PLACEMENT TEST FEE; ADVANCED PLACEMENT INCENTIVE PROGRAM GRANTS)</t>
        </is>
      </c>
      <c r="B2969" t="inlineStr">
        <is>
          <t>84.377</t>
        </is>
      </c>
    </row>
    <row r="2970">
      <c r="A2970" t="inlineStr">
        <is>
          <t>TERRITORIES AND FREELY ASSOCIATED STATES EDUCATION GRANT PROGRAM</t>
        </is>
      </c>
      <c r="B2970" t="inlineStr">
        <is>
          <t>84.330</t>
        </is>
      </c>
    </row>
    <row r="2971">
      <c r="A2971" t="inlineStr">
        <is>
          <t>SOUTH CAROLINA SNAP RECIPIENT TRAFFICKING PROSECUTION PILOT</t>
        </is>
      </c>
      <c r="B2971" t="inlineStr">
        <is>
          <t>84.256</t>
        </is>
      </c>
    </row>
    <row r="2972">
      <c r="A2972" t="inlineStr">
        <is>
          <t>SCIENCE AND RESEARCH PARK DEVELOPMENT GRANTS</t>
        </is>
      </c>
      <c r="B2972" t="inlineStr">
        <is>
          <t>10.599</t>
        </is>
      </c>
    </row>
    <row r="2973">
      <c r="A2973" t="inlineStr">
        <is>
          <t>COMMUNITY TRADE ADJUSTMENT ASSISTANCE</t>
        </is>
      </c>
      <c r="B2973" t="inlineStr">
        <is>
          <t>11.030</t>
        </is>
      </c>
    </row>
    <row r="2974">
      <c r="A2974" t="inlineStr">
        <is>
          <t>MATHEMATICS AND SCIENCE PARTNERSHIPS</t>
        </is>
      </c>
      <c r="B2974" t="inlineStr">
        <is>
          <t>11.010</t>
        </is>
      </c>
    </row>
    <row r="2975">
      <c r="A2975" t="inlineStr">
        <is>
          <t>TRANS-NIH RECOVERY ACT LOAN REPAYMENT SUPPORT</t>
        </is>
      </c>
      <c r="B2975" t="inlineStr">
        <is>
          <t>84.366</t>
        </is>
      </c>
    </row>
    <row r="2976">
      <c r="A2976" t="inlineStr">
        <is>
          <t>TRANS-NIH RECOVERY ACT RESEARCH SUPPORT</t>
        </is>
      </c>
      <c r="B2976" t="inlineStr">
        <is>
          <t>93.704</t>
        </is>
      </c>
    </row>
    <row r="2977">
      <c r="A2977" t="inlineStr">
        <is>
          <t>PREVENTION AND PUBLIC HEALTH FUND (PPHF) PUBLIC HEALTH TRAINEESHIPS</t>
        </is>
      </c>
      <c r="B2977" t="inlineStr">
        <is>
          <t>93.701</t>
        </is>
      </c>
    </row>
    <row r="2978">
      <c r="A2978" t="inlineStr">
        <is>
          <t>AREA HEALTH EDUCATION CENTERS INFRASTRUCTURE DEVELOPMENT AWARDS</t>
        </is>
      </c>
      <c r="B2978" t="inlineStr">
        <is>
          <t>93.964</t>
        </is>
      </c>
    </row>
    <row r="2979">
      <c r="A2979" t="inlineStr">
        <is>
          <t>COORDINATING CENTER FOR INTERPROFESSIONAL EDUCATION AND COLLABORATIVE PRACTICE</t>
        </is>
      </c>
      <c r="B2979" t="inlineStr">
        <is>
          <t>93.824</t>
        </is>
      </c>
    </row>
    <row r="2980">
      <c r="A2980" t="inlineStr">
        <is>
          <t>AFFORDABLE CARE ACT (ACA) EXPANSION OF PHYSICIAN ASSISTANT TRAINING PROGRAM</t>
        </is>
      </c>
      <c r="B2980" t="inlineStr">
        <is>
          <t>93.622</t>
        </is>
      </c>
    </row>
    <row r="2981">
      <c r="A2981" t="inlineStr">
        <is>
          <t>AFFORDABLE CARE ACT (ACA) ADVANCED NURSING EDUCATION EXPANSION INITIATIVE</t>
        </is>
      </c>
      <c r="B2981" t="inlineStr">
        <is>
          <t>93.514</t>
        </is>
      </c>
    </row>
    <row r="2982">
      <c r="A2982" t="inlineStr">
        <is>
          <t>COMPREHENSIVE GERIATRIC EDUCATION PROGRAM (CGEP)</t>
        </is>
      </c>
      <c r="B2982" t="inlineStr">
        <is>
          <t>93.513</t>
        </is>
      </c>
    </row>
    <row r="2983">
      <c r="A2983" t="inlineStr">
        <is>
          <t>GERIATRIC TRAINING FOR PHYSICIANS, DENTISTS AND BEHAVIORAL/MENTAL HEALTH PROFESSIONALS</t>
        </is>
      </c>
      <c r="B2983" t="inlineStr">
        <is>
          <t>93.265</t>
        </is>
      </c>
    </row>
    <row r="2984">
      <c r="A2984" t="inlineStr">
        <is>
          <t>STATE ALTERNATIVE PLAN PROGRAM</t>
        </is>
      </c>
      <c r="B2984" t="inlineStr">
        <is>
          <t>93.156</t>
        </is>
      </c>
    </row>
    <row r="2985">
      <c r="A2985" t="inlineStr">
        <is>
          <t>STATE GRANTS FOR PROTECTION AND ADVOCACY SERVICES</t>
        </is>
      </c>
      <c r="B2985" t="inlineStr">
        <is>
          <t>11.019</t>
        </is>
      </c>
    </row>
    <row r="2986">
      <c r="A2986" t="inlineStr">
        <is>
          <t>PPHF COOPERATIVE AGREEMENT TO SUPPORT NAVIGATORS IN FEDERALLY-FACILITATED AND STATE PARTNERSHIP EXCHANGES</t>
        </is>
      </c>
      <c r="B2986" t="inlineStr">
        <is>
          <t>93.267</t>
        </is>
      </c>
    </row>
    <row r="2987">
      <c r="A2987" t="inlineStr">
        <is>
          <t>MISCELLANEOUS PUBLIC LAW 93-638 CONTRACTS, GRANTS, AND COOPERATIVE AGREEMENTS</t>
        </is>
      </c>
      <c r="B2987" t="inlineStr">
        <is>
          <t>93.750</t>
        </is>
      </c>
    </row>
    <row r="2988">
      <c r="A2988" t="inlineStr">
        <is>
          <t>MADERA WATER SUPPLY ENHANCEMENT</t>
        </is>
      </c>
      <c r="B2988" t="inlineStr">
        <is>
          <t>15.534</t>
        </is>
      </c>
    </row>
    <row r="2989">
      <c r="A2989" t="inlineStr">
        <is>
          <t>INTEGRATED REGIONAL WATER PLAN FOR THE CENTRAL VALLEY OF CALIFORNIA</t>
        </is>
      </c>
      <c r="B2989" t="inlineStr">
        <is>
          <t>15.551</t>
        </is>
      </c>
    </row>
    <row r="2990">
      <c r="A2990" t="inlineStr">
        <is>
          <t>INFANT ADOPTION AWARENESS TRAINING</t>
        </is>
      </c>
      <c r="B2990" t="inlineStr">
        <is>
          <t>15.549</t>
        </is>
      </c>
    </row>
    <row r="2991">
      <c r="A2991" t="inlineStr">
        <is>
          <t>NATIONAL FIRE PLAN - RURAL FIRE ASSISTANCE</t>
        </is>
      </c>
      <c r="B2991" t="inlineStr">
        <is>
          <t>93.254</t>
        </is>
      </c>
    </row>
    <row r="2992">
      <c r="A2992" t="inlineStr">
        <is>
          <t>DIXIE VALLEY WATER EXPORT STUDY</t>
        </is>
      </c>
      <c r="B2992" t="inlineStr">
        <is>
          <t>15.949</t>
        </is>
      </c>
    </row>
    <row r="2993">
      <c r="A2993" t="inlineStr">
        <is>
          <t>SAVAGE RAPIDS PUMPING PLANT</t>
        </is>
      </c>
      <c r="B2993" t="inlineStr">
        <is>
          <t>15.562</t>
        </is>
      </c>
    </row>
    <row r="2994">
      <c r="A2994" t="inlineStr">
        <is>
          <t>NATIONAL SPATIAL DATA INFRASTRUCTURE COOPERATIVE AGREEMENTS</t>
        </is>
      </c>
      <c r="B2994" t="inlineStr">
        <is>
          <t>15.561</t>
        </is>
      </c>
    </row>
    <row r="2995">
      <c r="A2995" t="inlineStr">
        <is>
          <t>REDUCTION AND PREVENTION OF CHILDREN'S EXPOSURE TO VIOLENCE</t>
        </is>
      </c>
      <c r="B2995" t="inlineStr">
        <is>
          <t>15.809</t>
        </is>
      </c>
    </row>
    <row r="2996">
      <c r="A2996" t="inlineStr">
        <is>
          <t>TRIBAL ECOAMBASSADORS</t>
        </is>
      </c>
      <c r="B2996" t="inlineStr">
        <is>
          <t>16.730</t>
        </is>
      </c>
    </row>
    <row r="2997">
      <c r="A2997" t="inlineStr">
        <is>
          <t>INDIAN ARTS AND CRAFTS DEVELOPMENT</t>
        </is>
      </c>
      <c r="B2997" t="inlineStr">
        <is>
          <t>66.954</t>
        </is>
      </c>
    </row>
    <row r="2998">
      <c r="A2998" t="inlineStr">
        <is>
          <t>COMMUNITY RELATIONS SERVICE</t>
        </is>
      </c>
      <c r="B2998" t="inlineStr">
        <is>
          <t>15.850</t>
        </is>
      </c>
    </row>
    <row r="2999">
      <c r="A2999" t="inlineStr">
        <is>
          <t>CIVIL RIGHTS PROSECUTION</t>
        </is>
      </c>
      <c r="B2999" t="inlineStr">
        <is>
          <t>16.200</t>
        </is>
      </c>
    </row>
    <row r="3000">
      <c r="A3000" t="inlineStr">
        <is>
          <t>CIVIL RIGHTS OF INSTITUTIONALIZED PERSONS</t>
        </is>
      </c>
      <c r="B3000" t="inlineStr">
        <is>
          <t>16.109</t>
        </is>
      </c>
    </row>
    <row r="3001">
      <c r="A3001" t="inlineStr">
        <is>
          <t>PROTECTION OF VOTING RIGHTS</t>
        </is>
      </c>
      <c r="B3001" t="inlineStr">
        <is>
          <t>16.105</t>
        </is>
      </c>
    </row>
    <row r="3002">
      <c r="A3002" t="inlineStr">
        <is>
          <t>FAIR HOUSING AND EQUAL CREDIT OPPORTUNITY</t>
        </is>
      </c>
      <c r="B3002" t="inlineStr">
        <is>
          <t>16.104</t>
        </is>
      </c>
    </row>
    <row r="3003">
      <c r="A3003" t="inlineStr">
        <is>
          <t>EQUAL EMPLOYMENT OPPORTUNITY</t>
        </is>
      </c>
      <c r="B3003" t="inlineStr">
        <is>
          <t>16.103</t>
        </is>
      </c>
    </row>
    <row r="3004">
      <c r="A3004" t="inlineStr">
        <is>
          <t>DESEGREGATION OF PUBLIC EDUCATION</t>
        </is>
      </c>
      <c r="B3004" t="inlineStr">
        <is>
          <t>16.101</t>
        </is>
      </c>
    </row>
    <row r="3005">
      <c r="A3005" t="inlineStr">
        <is>
          <t>NON-DISCRIMINATION AND AFFIRMATIVE ACTION BY FEDERAL CONTRACTORS AND FEDERALLY ASSISTED CONSTRUCTION CONTRACTORS</t>
        </is>
      </c>
      <c r="B3005" t="inlineStr">
        <is>
          <t>16.100</t>
        </is>
      </c>
    </row>
    <row r="3006">
      <c r="A3006" t="inlineStr">
        <is>
          <t>VETERANS HOUSING_MANUFACTURED HOME LOANS</t>
        </is>
      </c>
      <c r="B3006" t="inlineStr">
        <is>
          <t>17.301</t>
        </is>
      </c>
    </row>
    <row r="3007">
      <c r="A3007" t="inlineStr">
        <is>
          <t>VETERANS INFORMATION AND ASSISTANCE</t>
        </is>
      </c>
      <c r="B3007" t="inlineStr">
        <is>
          <t>64.119</t>
        </is>
      </c>
    </row>
    <row r="3008">
      <c r="A3008" t="inlineStr">
        <is>
          <t>VETERANS HOME BASED PRIMARY CARE</t>
        </is>
      </c>
      <c r="B3008" t="inlineStr">
        <is>
          <t>64.115</t>
        </is>
      </c>
    </row>
    <row r="3009">
      <c r="A3009" t="inlineStr">
        <is>
          <t>VETERANS REHABILITATION_ALCOHOL AND DRUG DEPENDENCE</t>
        </is>
      </c>
      <c r="B3009" t="inlineStr">
        <is>
          <t>64.022</t>
        </is>
      </c>
    </row>
    <row r="3010">
      <c r="A3010" t="inlineStr">
        <is>
          <t>SHARING SPECIALIZED MEDICAL RESOURCES</t>
        </is>
      </c>
      <c r="B3010" t="inlineStr">
        <is>
          <t>64.019</t>
        </is>
      </c>
    </row>
    <row r="3011">
      <c r="A3011" t="inlineStr">
        <is>
          <t>VETERANS NURSING HOME CARE</t>
        </is>
      </c>
      <c r="B3011" t="inlineStr">
        <is>
          <t>64.018</t>
        </is>
      </c>
    </row>
    <row r="3012">
      <c r="A3012" t="inlineStr">
        <is>
          <t>VETERANS MEDICAL CARE BENEFITS</t>
        </is>
      </c>
      <c r="B3012" t="inlineStr">
        <is>
          <t>64.010</t>
        </is>
      </c>
    </row>
    <row r="3013">
      <c r="A3013" t="inlineStr">
        <is>
          <t>BLIND REHABILITATION CENTERS</t>
        </is>
      </c>
      <c r="B3013" t="inlineStr">
        <is>
          <t>64.009</t>
        </is>
      </c>
    </row>
    <row r="3014">
      <c r="A3014" t="inlineStr">
        <is>
          <t>MCC DOMESTIC ASSISTANCE FOR OVERSEAS PROGRAMS</t>
        </is>
      </c>
      <c r="B3014" t="inlineStr">
        <is>
          <t>64.007</t>
        </is>
      </c>
    </row>
    <row r="3015">
      <c r="A3015" t="inlineStr">
        <is>
          <t>GOVERNMENT PUBLICATIONS SALES AND DISTRIBUTION</t>
        </is>
      </c>
      <c r="B3015" t="inlineStr">
        <is>
          <t>85.003</t>
        </is>
      </c>
    </row>
    <row r="3016">
      <c r="A3016" t="inlineStr">
        <is>
          <t>DEPOSITORY LIBRARIES FOR GOVERNMENT PUBLICATIONS</t>
        </is>
      </c>
      <c r="B3016" t="inlineStr">
        <is>
          <t>40.002</t>
        </is>
      </c>
    </row>
    <row r="3017">
      <c r="A3017" t="inlineStr">
        <is>
          <t>PRESIDENTIAL MANAGEMENT INTERN PROGRAM</t>
        </is>
      </c>
      <c r="B3017" t="inlineStr">
        <is>
          <t>40.001</t>
        </is>
      </c>
    </row>
    <row r="3018">
      <c r="A3018" t="inlineStr">
        <is>
          <t>INTERGOVERNMENTAL PERSONNEL ACT (IPA) MOBILITY PROGRAM</t>
        </is>
      </c>
      <c r="B3018" t="inlineStr">
        <is>
          <t>27.013</t>
        </is>
      </c>
    </row>
    <row r="3019">
      <c r="A3019" t="inlineStr">
        <is>
          <t>FEDERAL SUMMER EMPLOYMENT</t>
        </is>
      </c>
      <c r="B3019" t="inlineStr">
        <is>
          <t>27.011</t>
        </is>
      </c>
    </row>
    <row r="3020">
      <c r="A3020" t="inlineStr">
        <is>
          <t>FEDERAL EMPLOYMENT FOR INDIVIDUALS WITH DISABILITIES</t>
        </is>
      </c>
      <c r="B3020" t="inlineStr">
        <is>
          <t>27.006</t>
        </is>
      </c>
    </row>
    <row r="3021">
      <c r="A3021" t="inlineStr">
        <is>
          <t>FEDERAL STUDENT TEMPORARY EMPLOYMENT PROGRAM</t>
        </is>
      </c>
      <c r="B3021" t="inlineStr">
        <is>
          <t>27.005</t>
        </is>
      </c>
    </row>
    <row r="3022">
      <c r="A3022" t="inlineStr">
        <is>
          <t>FEDERAL EMPLOYMENT ASSISTANCE FOR VETERANS</t>
        </is>
      </c>
      <c r="B3022" t="inlineStr">
        <is>
          <t>27.003</t>
        </is>
      </c>
    </row>
    <row r="3023">
      <c r="A3023" t="inlineStr">
        <is>
          <t>FEDERAL CIVIL SERVICE EMPLOYMENT</t>
        </is>
      </c>
      <c r="B3023" t="inlineStr">
        <is>
          <t>27.002</t>
        </is>
      </c>
    </row>
    <row r="3024">
      <c r="A3024" t="inlineStr">
        <is>
          <t>91.003 ANNUAL SENIOR FELLOWSHIP COMPETITION</t>
        </is>
      </c>
      <c r="B3024" t="inlineStr">
        <is>
          <t>27.001</t>
        </is>
      </c>
    </row>
    <row r="3025">
      <c r="A3025" t="inlineStr">
        <is>
          <t>PRIORITY GRANT COMPETITION</t>
        </is>
      </c>
      <c r="B3025" t="inlineStr">
        <is>
          <t>91.003</t>
        </is>
      </c>
    </row>
    <row r="3026">
      <c r="A3026" t="inlineStr">
        <is>
          <t>ANNUAL GRANT COMPETITION</t>
        </is>
      </c>
      <c r="B3026" t="inlineStr">
        <is>
          <t>91.002</t>
        </is>
      </c>
    </row>
    <row r="3027">
      <c r="A3027" t="inlineStr">
        <is>
          <t>U.S. ELECTION ASSISTANCE COMMISSION RESEARCH GRANTS</t>
        </is>
      </c>
      <c r="B3027" t="inlineStr">
        <is>
          <t>91.001</t>
        </is>
      </c>
    </row>
    <row r="3028">
      <c r="A3028" t="inlineStr">
        <is>
          <t>HELP AMERICA VOTE MOCK ELECTION PROGRAM</t>
        </is>
      </c>
      <c r="B3028" t="inlineStr">
        <is>
          <t>90.403</t>
        </is>
      </c>
    </row>
    <row r="3029">
      <c r="A3029" t="inlineStr">
        <is>
          <t>HARRY S TRUMAN SCHOLARSHIP PROGRAM</t>
        </is>
      </c>
      <c r="B3029" t="inlineStr">
        <is>
          <t>90.402</t>
        </is>
      </c>
    </row>
    <row r="3030">
      <c r="A3030" t="inlineStr">
        <is>
          <t>VESSEL HULL DESIGN PROTECTION SERVICE</t>
        </is>
      </c>
      <c r="B3030" t="inlineStr">
        <is>
          <t>85.001</t>
        </is>
      </c>
    </row>
    <row r="3031">
      <c r="A3031" t="inlineStr">
        <is>
          <t>SEMICONDUCTOR CHIP PROTECTION SERVICE</t>
        </is>
      </c>
      <c r="B3031" t="inlineStr">
        <is>
          <t>42.009</t>
        </is>
      </c>
    </row>
    <row r="3032">
      <c r="A3032" t="inlineStr">
        <is>
          <t>COPYRIGHT SERVICE</t>
        </is>
      </c>
      <c r="B3032" t="inlineStr">
        <is>
          <t>42.008</t>
        </is>
      </c>
    </row>
    <row r="3033">
      <c r="A3033" t="inlineStr">
        <is>
          <t>BOOKS FOR THE BLIND AND PHYSICALLY HANDICAPPED</t>
        </is>
      </c>
      <c r="B3033" t="inlineStr">
        <is>
          <t>42.002</t>
        </is>
      </c>
    </row>
    <row r="3034">
      <c r="A3034" t="inlineStr">
        <is>
          <t>SMITHSONIAN INSTITUTION FELLOWSHIP PROGRAM</t>
        </is>
      </c>
      <c r="B3034" t="inlineStr">
        <is>
          <t>42.001</t>
        </is>
      </c>
    </row>
    <row r="3035">
      <c r="A3035" t="inlineStr">
        <is>
          <t>ARCHITECTURAL AND TRANSPORTATION BARRIERS COMPLIANCE BOARD</t>
        </is>
      </c>
      <c r="B3035" t="inlineStr">
        <is>
          <t>85.601</t>
        </is>
      </c>
    </row>
    <row r="3036">
      <c r="A3036" t="inlineStr">
        <is>
          <t>COMMODITY FUTURES REPARATIONS CLAIMS</t>
        </is>
      </c>
      <c r="B3036" t="inlineStr">
        <is>
          <t>88.001</t>
        </is>
      </c>
    </row>
    <row r="3037">
      <c r="A3037" t="inlineStr">
        <is>
          <t>AGRISCIENCE AWARDS</t>
        </is>
      </c>
      <c r="B3037" t="inlineStr">
        <is>
          <t>78.004</t>
        </is>
      </c>
    </row>
    <row r="3038">
      <c r="A3038" t="inlineStr">
        <is>
          <t>LIFE SCIENCES AWARDS</t>
        </is>
      </c>
      <c r="B3038" t="inlineStr">
        <is>
          <t>85.105</t>
        </is>
      </c>
    </row>
    <row r="3039">
      <c r="A3039" t="inlineStr">
        <is>
          <t>CHRISTOPHER COLUMBUS AWARDS</t>
        </is>
      </c>
      <c r="B3039" t="inlineStr">
        <is>
          <t>85.104</t>
        </is>
      </c>
    </row>
    <row r="3040">
      <c r="A3040" t="inlineStr">
        <is>
          <t>CLEARINGHOUSE SERVICES, CIVIL RIGHTS DISCRIMINATION COMPLAINTS</t>
        </is>
      </c>
      <c r="B3040" t="inlineStr">
        <is>
          <t>85.102</t>
        </is>
      </c>
    </row>
    <row r="3041">
      <c r="A3041" t="inlineStr">
        <is>
          <t>LABOR MEDIATION AND CONCILIATION</t>
        </is>
      </c>
      <c r="B3041" t="inlineStr">
        <is>
          <t>29.001</t>
        </is>
      </c>
    </row>
    <row r="3042">
      <c r="A3042" t="inlineStr">
        <is>
          <t>COMMUNICATIONS INFORMATION AND ASSISTANCE AND INVESTIGATION OF COMPLAINTS</t>
        </is>
      </c>
      <c r="B3042" t="inlineStr">
        <is>
          <t>34.001</t>
        </is>
      </c>
    </row>
    <row r="3043">
      <c r="A3043" t="inlineStr">
        <is>
          <t>NATIONAL GALLERY OF ART EXTENSION SERVICE</t>
        </is>
      </c>
      <c r="B3043" t="inlineStr">
        <is>
          <t>32.001</t>
        </is>
      </c>
    </row>
    <row r="3044">
      <c r="A3044" t="inlineStr">
        <is>
          <t>WOODROW WILSON CENTER FELLOWSHIPS IN THE HUMANITIES AND SOCIAL SCIENCES</t>
        </is>
      </c>
      <c r="B3044" t="inlineStr">
        <is>
          <t>68.001</t>
        </is>
      </c>
    </row>
    <row r="3045">
      <c r="A3045" t="inlineStr">
        <is>
          <t>SECURITIES_INVESTIGATION OF COMPLAINTS AND SEC INFORMATION</t>
        </is>
      </c>
      <c r="B3045" t="inlineStr">
        <is>
          <t>85.300</t>
        </is>
      </c>
    </row>
    <row r="3046">
      <c r="A3046" t="inlineStr">
        <is>
          <t>FAIR COMPETITION COUNSELING AND INVESTIGATION OF COMPLAINTS</t>
        </is>
      </c>
      <c r="B3046" t="inlineStr">
        <is>
          <t>58.001</t>
        </is>
      </c>
    </row>
    <row r="3047">
      <c r="A3047" t="inlineStr">
        <is>
          <t>VIOLENCE AGAINST WOMEN ACT COURT TRAINING AND IMPROVEMENT GRANTS</t>
        </is>
      </c>
      <c r="B3047" t="inlineStr">
        <is>
          <t>36.001</t>
        </is>
      </c>
    </row>
    <row r="3048">
      <c r="A3048" t="inlineStr">
        <is>
          <t>SUPERVISED VISITATION, SAFE HAVENS FOR CHILDREN</t>
        </is>
      </c>
      <c r="B3048" t="inlineStr">
        <is>
          <t>16.013</t>
        </is>
      </c>
    </row>
    <row r="3049">
      <c r="A3049" t="inlineStr">
        <is>
          <t>JAMES MADISON MEMORIAL FELLOWSHIP PROGRAM</t>
        </is>
      </c>
      <c r="B3049" t="inlineStr">
        <is>
          <t>16.527</t>
        </is>
      </c>
    </row>
    <row r="3050">
      <c r="A3050" t="inlineStr">
        <is>
          <t>NORTHERN BORDER PROSECUTION INITIATIVE PROGRAM</t>
        </is>
      </c>
      <c r="B3050" t="inlineStr">
        <is>
          <t>85.500</t>
        </is>
      </c>
    </row>
    <row r="3051">
      <c r="A3051" t="inlineStr">
        <is>
          <t>SOUTHWEST BORDER PROSECUTION INITIATIVE PROGRAM</t>
        </is>
      </c>
      <c r="B3051" t="inlineStr">
        <is>
          <t>16.814</t>
        </is>
      </c>
    </row>
    <row r="3052">
      <c r="A3052" t="inlineStr">
        <is>
          <t>SOCIAL SECURITY ECONOMIC RECOVERY ACT PAYMENTS</t>
        </is>
      </c>
      <c r="B3052" t="inlineStr">
        <is>
          <t>16.755</t>
        </is>
      </c>
    </row>
    <row r="3053">
      <c r="A3053" t="inlineStr">
        <is>
          <t>LABORATORY EQUIPMENT DONATION PROGRAM</t>
        </is>
      </c>
      <c r="B3053" t="inlineStr">
        <is>
          <t>96.021</t>
        </is>
      </c>
    </row>
    <row r="3054">
      <c r="A3054" t="inlineStr">
        <is>
          <t>VETERANS RETRAINING ASSISTANCE PROGRAM (VRAP)</t>
        </is>
      </c>
      <c r="B3054" t="inlineStr">
        <is>
          <t>81.022</t>
        </is>
      </c>
    </row>
    <row r="3055">
      <c r="A3055" t="inlineStr">
        <is>
          <t>TRADE ADJUSTMENT ASSISTANCE</t>
        </is>
      </c>
      <c r="B3055" t="inlineStr">
        <is>
          <t>64.036</t>
        </is>
      </c>
    </row>
    <row r="3056">
      <c r="A3056" t="inlineStr">
        <is>
          <t>NATIONAL FALLEN FIREFIGHTERS MEMORIAL</t>
        </is>
      </c>
      <c r="B3056" t="inlineStr">
        <is>
          <t>10.609</t>
        </is>
      </c>
    </row>
    <row r="3057">
      <c r="A3057" t="inlineStr">
        <is>
          <t>ALCOHOL, TOBACCO, AND FIREARMS_TRAINING ASSISTANCE</t>
        </is>
      </c>
      <c r="B3057" t="inlineStr">
        <is>
          <t>97.101</t>
        </is>
      </c>
    </row>
    <row r="3058">
      <c r="A3058" t="inlineStr">
        <is>
          <t>TASK FORCE FOR BUSINESS &amp; STABILITY OPERATIONS</t>
        </is>
      </c>
      <c r="B3058" t="inlineStr">
        <is>
          <t>16.012</t>
        </is>
      </c>
    </row>
    <row r="3059">
      <c r="A3059" t="inlineStr">
        <is>
          <t>FVAP POLICY CLEARINGHOUSE</t>
        </is>
      </c>
      <c r="B3059" t="inlineStr">
        <is>
          <t>12.597</t>
        </is>
      </c>
    </row>
    <row r="3060">
      <c r="A3060" t="inlineStr">
        <is>
          <t>ELECTRONIC ABSENTEE SYSTEMS FOR ELECTIONS</t>
        </is>
      </c>
      <c r="B3060" t="inlineStr">
        <is>
          <t>12.218</t>
        </is>
      </c>
    </row>
    <row r="3061">
      <c r="A3061" t="inlineStr">
        <is>
          <t>HURRICANE SANDY DISASTER RELIEF APPROPRIATIONS ACT SUPPLEMENTAL - NATIONAL EMERGENCY GRANTS (NEGS)</t>
        </is>
      </c>
      <c r="B3061" t="inlineStr">
        <is>
          <t>12.217</t>
        </is>
      </c>
    </row>
    <row r="3062">
      <c r="A3062" t="inlineStr">
        <is>
          <t>THE LANGUAGE FLAGSHIP FELLOWSHIPS</t>
        </is>
      </c>
      <c r="B3062" t="inlineStr">
        <is>
          <t>17.284</t>
        </is>
      </c>
    </row>
    <row r="3063">
      <c r="A3063" t="inlineStr">
        <is>
          <t>MILK INCOME LOSS CONTRACT PROGRAM</t>
        </is>
      </c>
      <c r="B3063" t="inlineStr">
        <is>
          <t>12.553</t>
        </is>
      </c>
    </row>
    <row r="3064">
      <c r="A3064" t="inlineStr">
        <is>
          <t>NATIONAL SPECIAL SECURITY EVENT</t>
        </is>
      </c>
      <c r="B3064" t="inlineStr">
        <is>
          <t>10.080</t>
        </is>
      </c>
    </row>
    <row r="3065">
      <c r="A3065" t="inlineStr">
        <is>
          <t>EMERGENCY FOOD AND SHELTER NATIONAL BOARD PROGRAM (ARRA)</t>
        </is>
      </c>
      <c r="B3065" t="inlineStr">
        <is>
          <t>97.126</t>
        </is>
      </c>
    </row>
    <row r="3066">
      <c r="A3066" t="inlineStr">
        <is>
          <t>ARRA  TEMPORARY ASSISTANCE FOR NEEDY FAMILIES (TANF) SUPPLEMENTAL GRANTS</t>
        </is>
      </c>
      <c r="B3066" t="inlineStr">
        <is>
          <t>97.114</t>
        </is>
      </c>
    </row>
    <row r="3067">
      <c r="A3067" t="inlineStr">
        <is>
          <t>SHIPPING_DISPUTE RESOLUTION AND INVESTIGATION OF COMPLAINTS</t>
        </is>
      </c>
      <c r="B3067" t="inlineStr">
        <is>
          <t>93.716</t>
        </is>
      </c>
    </row>
    <row r="3068">
      <c r="A3068" t="inlineStr">
        <is>
          <t>OFFSHORE RESEARCH TECHNOLOGY CENTER (OTRC) TEXAS ENGINEERING EXPERIMENT STATION (TEES)</t>
        </is>
      </c>
      <c r="B3068" t="inlineStr">
        <is>
          <t>33.001</t>
        </is>
      </c>
    </row>
    <row r="3069">
      <c r="A3069" t="inlineStr">
        <is>
          <t>RECOVERY ACT - CORRECTIONAL FACILITIES ON TRIBAL LANDS</t>
        </is>
      </c>
      <c r="B3069" t="inlineStr">
        <is>
          <t>15.425</t>
        </is>
      </c>
    </row>
    <row r="3070">
      <c r="A3070" t="inlineStr">
        <is>
          <t>RECOVERY ACT  ASSISTANCE TO RURAL LAW ENFORCEMENT TO COMBAT CRIME AND DRUGS COMPETITIVE GRANT PROGRAM</t>
        </is>
      </c>
      <c r="B3070" t="inlineStr">
        <is>
          <t>16.811</t>
        </is>
      </c>
    </row>
    <row r="3071">
      <c r="A3071" t="inlineStr">
        <is>
          <t>RECOVERY ACT - STATE AND LOCAL LAW ENFORCEMENT ASSISTANCE PROGRAM: COMBATING CRIMINAL NARCOTICS ACTIVITY STEMMING FROM THE SOUTHERN BORDER OF THE UNITED STATES COMPETITIVE GRANT PROGRAM</t>
        </is>
      </c>
      <c r="B3071" t="inlineStr">
        <is>
          <t>16.810</t>
        </is>
      </c>
    </row>
    <row r="3072">
      <c r="A3072" t="inlineStr">
        <is>
          <t>RECOVERY ACT - EDWARD BYRNE MEMORIAL COMPETITIVE GRANT PROGRAM</t>
        </is>
      </c>
      <c r="B3072" t="inlineStr">
        <is>
          <t>16.809</t>
        </is>
      </c>
    </row>
    <row r="3073">
      <c r="A3073" t="inlineStr">
        <is>
          <t>RECOVERY ACT - VOCA CRIME VICTIM ASSISTANCE DISCRETIONARY GRANT PROGRAM</t>
        </is>
      </c>
      <c r="B3073" t="inlineStr">
        <is>
          <t>16.808</t>
        </is>
      </c>
    </row>
    <row r="3074">
      <c r="A3074" t="inlineStr">
        <is>
          <t>RECOVERY ACT - EDWARD BYRNE MEMORIAL JUSTICE ASSISTANCE GRANT (JAG) PROGRAM / GRANTS TO UNITS OF LOCAL GOVERNMENT</t>
        </is>
      </c>
      <c r="B3074" t="inlineStr">
        <is>
          <t>16.807</t>
        </is>
      </c>
    </row>
    <row r="3075">
      <c r="A3075" t="inlineStr">
        <is>
          <t>RECOVERY ACT - EDWARD BYRNE  MEMORIAL JUSTICE ASSISTANCE GRANT (JAG) PROGRAM/ GRANTS  TO STATES AND TERRITORIES</t>
        </is>
      </c>
      <c r="B3075" t="inlineStr">
        <is>
          <t>16.804</t>
        </is>
      </c>
    </row>
    <row r="3076">
      <c r="A3076" t="inlineStr">
        <is>
          <t>RECOVERY ACT - STATE VICTIM COMPENSATION FORMULA GRANT PROGRAM</t>
        </is>
      </c>
      <c r="B3076" t="inlineStr">
        <is>
          <t>16.803</t>
        </is>
      </c>
    </row>
    <row r="3077">
      <c r="A3077" t="inlineStr">
        <is>
          <t>RECOVERY ACT - STATE VICTIM ASSISTANCE FORMULA GRANT PROGRAM</t>
        </is>
      </c>
      <c r="B3077" t="inlineStr">
        <is>
          <t>16.802</t>
        </is>
      </c>
    </row>
    <row r="3078">
      <c r="A3078" t="inlineStr">
        <is>
          <t>RECOVERY ACT - INTERNET CRIMES AGAINST CHILDREN TASK FORCE PROGRAM (ICAC)</t>
        </is>
      </c>
      <c r="B3078" t="inlineStr">
        <is>
          <t>16.801</t>
        </is>
      </c>
    </row>
    <row r="3079">
      <c r="A3079" t="inlineStr">
        <is>
          <t>DISASTER ASSISTANCE LOANS (DISASTER RELIEF APPROPRIATIONS ACT)</t>
        </is>
      </c>
      <c r="B3079" t="inlineStr">
        <is>
          <t>16.800</t>
        </is>
      </c>
    </row>
    <row r="3080">
      <c r="A3080" t="inlineStr">
        <is>
          <t>DISASTER RELIEF APPROPRIATIONS ACT,  SUSAN HARWOOD TRAINING GRANTS</t>
        </is>
      </c>
      <c r="B3080" t="inlineStr">
        <is>
          <t>59.063</t>
        </is>
      </c>
    </row>
    <row r="3081">
      <c r="A3081" t="inlineStr">
        <is>
          <t>OSHA DATA INITIATIVE</t>
        </is>
      </c>
      <c r="B3081" t="inlineStr">
        <is>
          <t>17.506</t>
        </is>
      </c>
    </row>
    <row r="3082">
      <c r="A3082" t="inlineStr">
        <is>
          <t>UNDERSEA RESEARCH</t>
        </is>
      </c>
      <c r="B3082" t="inlineStr">
        <is>
          <t>17.505</t>
        </is>
      </c>
    </row>
    <row r="3083">
      <c r="A3083" t="inlineStr">
        <is>
          <t>ARRA - PREVENTION AND WELLNESS-STATE, TERRITORIES AND PACIFIC ISLANDS</t>
        </is>
      </c>
      <c r="B3083" t="inlineStr">
        <is>
          <t>11.430</t>
        </is>
      </c>
    </row>
    <row r="3084">
      <c r="A3084" t="inlineStr">
        <is>
          <t>ARRA  GRANTS TO HEALTH CENTER PROGRAMS</t>
        </is>
      </c>
      <c r="B3084" t="inlineStr">
        <is>
          <t>93.723</t>
        </is>
      </c>
    </row>
    <row r="3085">
      <c r="A3085" t="inlineStr">
        <is>
          <t>AFFORDABLE CARE ACT (ACA) THE PRIMARY CARE SERVICES RESOURCE COORDINATION AND DEVELOPMENT PROGRAM</t>
        </is>
      </c>
      <c r="B3085" t="inlineStr">
        <is>
          <t>93.703</t>
        </is>
      </c>
    </row>
    <row r="3086">
      <c r="A3086" t="inlineStr">
        <is>
          <t>STATE BROADBAND DATA AND DEVELOPMENT GRANT PROGRAM</t>
        </is>
      </c>
      <c r="B3086" t="inlineStr">
        <is>
          <t>93.549</t>
        </is>
      </c>
    </row>
    <row r="3087">
      <c r="A3087" t="inlineStr">
        <is>
          <t>ASSISTANCE FOR ORAL DISEASE PREVENTION AND CONTROL</t>
        </is>
      </c>
      <c r="B3087" t="inlineStr">
        <is>
          <t>11.558</t>
        </is>
      </c>
    </row>
    <row r="3088">
      <c r="A3088" t="inlineStr">
        <is>
          <t>PROMOTION AND SUPPORT OF OPTIMAL BREASTFEEDING PRACTICES THROUGHOUT THE UNITED STATES FINANCED SOLELY BY PREVENTION AND PUBLIC HEALTH FUNDING (PPHF)</t>
        </is>
      </c>
      <c r="B3088" t="inlineStr">
        <is>
          <t>93.985</t>
        </is>
      </c>
    </row>
    <row r="3089">
      <c r="A3089" t="inlineStr">
        <is>
          <t>BREASTFEEDING PROMOTION AND SUPPORT  IMPROVING MATERNITY CARE PRACTICES PROJECT FINANCED SOLELY BY PUBLIC PREVENTION AND HEALTH FUNDS</t>
        </is>
      </c>
      <c r="B3089" t="inlineStr">
        <is>
          <t>93.754</t>
        </is>
      </c>
    </row>
    <row r="3090">
      <c r="A3090" t="inlineStr">
        <is>
          <t>PPHF: COMMUNITY TRANSFORMATION GRANTS -SMALL COMMUNITIES PROGRAM FINANCED SOLELY BY PUBLIC PREVENTION AND HEALTH FUNDS</t>
        </is>
      </c>
      <c r="B3090" t="inlineStr">
        <is>
          <t>93.741</t>
        </is>
      </c>
    </row>
    <row r="3091">
      <c r="A3091" t="inlineStr">
        <is>
          <t>ARRA - PREVENTION AND WELLNESS  COMMUNITIES PUTTING PREVENTION TO WORK FUNDING OPPORTUNITIES ANNOUNCEMENT (FOA)</t>
        </is>
      </c>
      <c r="B3091" t="inlineStr">
        <is>
          <t>93.737</t>
        </is>
      </c>
    </row>
    <row r="3092">
      <c r="A3092" t="inlineStr">
        <is>
          <t>THE PATIENT PROTECTION AND AFFORDABLE CARE ACT OF 2010 (AFFORDABLE CARE ACT) AUTHORIZES COORDINATED CHRONIC DISEASE PREVENTION AND HEALTH PROMOTION PROGRAM</t>
        </is>
      </c>
      <c r="B3092" t="inlineStr">
        <is>
          <t>93.724</t>
        </is>
      </c>
    </row>
    <row r="3093">
      <c r="A3093" t="inlineStr">
        <is>
          <t>THE PATIENT PROTECTION AND AFFORDABLE CARE ACT OF 2010 (ACA)</t>
        </is>
      </c>
      <c r="B3093" t="inlineStr">
        <is>
          <t>93.544</t>
        </is>
      </c>
    </row>
    <row r="3094">
      <c r="A3094" t="inlineStr">
        <is>
          <t>CENTERS FOR DISEASE CONTROL AND PREVENTION AFFORDABLE CARE ACT (ACA)  COMMUNITIES PUTTING PREVENTION TO WORK</t>
        </is>
      </c>
      <c r="B3094" t="inlineStr">
        <is>
          <t>93.541</t>
        </is>
      </c>
    </row>
    <row r="3095">
      <c r="A3095" t="inlineStr">
        <is>
          <t>SCALEUP AMERICA</t>
        </is>
      </c>
      <c r="B3095" t="inlineStr">
        <is>
          <t>93.520</t>
        </is>
      </c>
    </row>
    <row r="3096">
      <c r="A3096" t="inlineStr">
        <is>
          <t>EASTERN NEVADA LANDSCAPE RESTORATION PROJECT (ENLRP)</t>
        </is>
      </c>
      <c r="B3096" t="inlineStr">
        <is>
          <t>59.068</t>
        </is>
      </c>
    </row>
    <row r="3097">
      <c r="A3097" t="inlineStr">
        <is>
          <t>DISASTER RELIEF APPROPRIATIONS ACT FOR EMERGENCY FOREST RESTORATION PROGRAM (EFRP)</t>
        </is>
      </c>
      <c r="B3097" t="inlineStr">
        <is>
          <t>10.695</t>
        </is>
      </c>
    </row>
    <row r="3098">
      <c r="A3098" t="inlineStr">
        <is>
          <t>CORA BROWN FUND</t>
        </is>
      </c>
      <c r="B3098" t="inlineStr">
        <is>
          <t>10.692</t>
        </is>
      </c>
    </row>
    <row r="3099">
      <c r="A3099" t="inlineStr">
        <is>
          <t>TRANSITION TO TEACHING</t>
        </is>
      </c>
      <c r="B3099" t="inlineStr">
        <is>
          <t>97.031</t>
        </is>
      </c>
    </row>
    <row r="3100">
      <c r="A3100" t="inlineStr">
        <is>
          <t>TARGETED WATERSHEDS GRANTS</t>
        </is>
      </c>
      <c r="B3100" t="inlineStr">
        <is>
          <t>84.350</t>
        </is>
      </c>
    </row>
    <row r="3101">
      <c r="A3101" t="inlineStr">
        <is>
          <t>SCIENCE, RECOVERY ACT</t>
        </is>
      </c>
      <c r="B3101" t="inlineStr">
        <is>
          <t>66.439</t>
        </is>
      </c>
    </row>
    <row r="3102">
      <c r="A3102" t="inlineStr">
        <is>
          <t>EXPLORATION, RECOVERY ACT</t>
        </is>
      </c>
      <c r="B3102" t="inlineStr">
        <is>
          <t>43.006</t>
        </is>
      </c>
    </row>
    <row r="3103">
      <c r="A3103" t="inlineStr">
        <is>
          <t>MOTOR CARRIER RESEARCH AND TECHNOLOGY PROGRAMS</t>
        </is>
      </c>
      <c r="B3103" t="inlineStr">
        <is>
          <t>43.005</t>
        </is>
      </c>
    </row>
    <row r="3104">
      <c r="A3104" t="inlineStr">
        <is>
          <t>COMMON BEAN PRODUCTIVITY RESEARCH FOR GLOBAL FOOD SECURITY COMPETITIVE PROGRAM</t>
        </is>
      </c>
      <c r="B3104" t="inlineStr">
        <is>
          <t>20.239</t>
        </is>
      </c>
    </row>
    <row r="3105">
      <c r="A3105" t="inlineStr">
        <is>
          <t>NEW ERA RURAL TECHNOLOGY COMPETITIVE GRANTS PROGRAM</t>
        </is>
      </c>
      <c r="B3105" t="inlineStr">
        <is>
          <t>10.327</t>
        </is>
      </c>
    </row>
    <row r="3106">
      <c r="A3106" t="inlineStr">
        <is>
          <t>JOINT ABANDONED MINE LAND RECLAMATION ECONOMIC DEVELOPMENT PILOT</t>
        </is>
      </c>
      <c r="B3106" t="inlineStr">
        <is>
          <t>10.314</t>
        </is>
      </c>
    </row>
    <row r="3107">
      <c r="A3107" t="inlineStr">
        <is>
          <t>DISTRIBUTION OF RECEIPTS TO STATE AND LOCAL GOVERNMENTS</t>
        </is>
      </c>
      <c r="B3107" t="inlineStr">
        <is>
          <t>15.260</t>
        </is>
      </c>
    </row>
    <row r="3108">
      <c r="A3108" t="inlineStr">
        <is>
          <t>SECURING CRITICAL UNDERGROUND INFRASTRUCTURE PILOT PROGRAM</t>
        </is>
      </c>
      <c r="B3108" t="inlineStr">
        <is>
          <t>15.227</t>
        </is>
      </c>
    </row>
    <row r="3109">
      <c r="A3109" t="inlineStr">
        <is>
          <t>INTEROPERABLE COMMUNICATIONS AND TRAINING PROJECT</t>
        </is>
      </c>
      <c r="B3109" t="inlineStr">
        <is>
          <t>97.129</t>
        </is>
      </c>
    </row>
    <row r="3110">
      <c r="A3110" t="inlineStr">
        <is>
          <t>INFORMATION ANALYSIS INFRASTRUCTURE PROTECTION (IAIP) AND CRITICAL INFRASTRUCTURE MONITORING AND PROTECTION</t>
        </is>
      </c>
      <c r="B3110" t="inlineStr">
        <is>
          <t>97.124</t>
        </is>
      </c>
    </row>
    <row r="3111">
      <c r="A3111" t="inlineStr">
        <is>
          <t>FOREIGN-TRADE ZONES IN THE UNITED STATES</t>
        </is>
      </c>
      <c r="B3111" t="inlineStr">
        <is>
          <t>97.080</t>
        </is>
      </c>
    </row>
    <row r="3112">
      <c r="A3112" t="inlineStr">
        <is>
          <t>INDUSTRY AND ANALYSIS</t>
        </is>
      </c>
      <c r="B3112" t="inlineStr">
        <is>
          <t>11.111</t>
        </is>
      </c>
    </row>
    <row r="3113">
      <c r="A3113" t="inlineStr">
        <is>
          <t>COMMERCIAL SERVICE</t>
        </is>
      </c>
      <c r="B3113" t="inlineStr">
        <is>
          <t>11.110</t>
        </is>
      </c>
    </row>
    <row r="3114">
      <c r="A3114" t="inlineStr">
        <is>
          <t>REMEDIES FOR UNFAIR FOREIGN TRADE PRACTICES_ANTIDUMPING AND COUNTERVAILING DUTY INVESTIGATIONS</t>
        </is>
      </c>
      <c r="B3114" t="inlineStr">
        <is>
          <t>11.108</t>
        </is>
      </c>
    </row>
    <row r="3115">
      <c r="A3115" t="inlineStr">
        <is>
          <t>MEDICAID INFRASTRUCTURE GRANTS TO SUPPORT THE COMPETITIVE EMPLOYMENT OF PEOPLE WITH DISABILITIES</t>
        </is>
      </c>
      <c r="B3115" t="inlineStr">
        <is>
          <t>11.106</t>
        </is>
      </c>
    </row>
    <row r="3116">
      <c r="A3116" t="inlineStr">
        <is>
          <t>GERIATRIC ACADEMIC CAREER AWARDS</t>
        </is>
      </c>
      <c r="B3116" t="inlineStr">
        <is>
          <t>93.768</t>
        </is>
      </c>
    </row>
    <row r="3117">
      <c r="A3117" t="inlineStr">
        <is>
          <t>PATENT AND TRADEMARK TECHNICAL INFORMATION DISSEMINATION</t>
        </is>
      </c>
      <c r="B3117" t="inlineStr">
        <is>
          <t>93.2505</t>
        </is>
      </c>
    </row>
    <row r="3118">
      <c r="A3118" t="inlineStr">
        <is>
          <t>PERSONAL CENSUS SEARCH</t>
        </is>
      </c>
      <c r="B3118" t="inlineStr">
        <is>
          <t>11.900</t>
        </is>
      </c>
    </row>
    <row r="3119">
      <c r="A3119" t="inlineStr">
        <is>
          <t>CENSUS SPECIAL TABULATIONS AND SERVICES</t>
        </is>
      </c>
      <c r="B3119" t="inlineStr">
        <is>
          <t>11.006</t>
        </is>
      </c>
    </row>
    <row r="3120">
      <c r="A3120" t="inlineStr">
        <is>
          <t>CENSUS INTERGOVERNMENTAL SERVICES</t>
        </is>
      </c>
      <c r="B3120" t="inlineStr">
        <is>
          <t>11.005</t>
        </is>
      </c>
    </row>
    <row r="3121">
      <c r="A3121" t="inlineStr">
        <is>
          <t>CENSUS GEOGRAPHY</t>
        </is>
      </c>
      <c r="B3121" t="inlineStr">
        <is>
          <t>11.004</t>
        </is>
      </c>
    </row>
    <row r="3122">
      <c r="A3122" t="inlineStr">
        <is>
          <t>CENSUS CUSTOMER SERVICES</t>
        </is>
      </c>
      <c r="B3122" t="inlineStr">
        <is>
          <t>11.003</t>
        </is>
      </c>
    </row>
    <row r="3123">
      <c r="A3123" t="inlineStr">
        <is>
          <t>CENSUS BUREAU DATA PRODUCTS</t>
        </is>
      </c>
      <c r="B3123" t="inlineStr">
        <is>
          <t>11.002</t>
        </is>
      </c>
    </row>
    <row r="3124">
      <c r="A3124" t="inlineStr">
        <is>
          <t>NATIVE AMERICAN BUSINESS ENTERPRISE CENTERS</t>
        </is>
      </c>
      <c r="B3124" t="inlineStr">
        <is>
          <t>11.001</t>
        </is>
      </c>
    </row>
    <row r="3125">
      <c r="A3125" t="inlineStr">
        <is>
          <t>MINORITY BUSINESS RESOURCE DEVELOPMENT</t>
        </is>
      </c>
      <c r="B3125" t="inlineStr">
        <is>
          <t>11.801</t>
        </is>
      </c>
    </row>
    <row r="3126">
      <c r="A3126" t="inlineStr">
        <is>
          <t>STAT-USA: KEY BUSINESS, ECONOMIC, AND INTERNATIONAL TRADE INFORMATION</t>
        </is>
      </c>
      <c r="B3126" t="inlineStr">
        <is>
          <t>11.018</t>
        </is>
      </c>
    </row>
    <row r="3127">
      <c r="A3127" t="inlineStr">
        <is>
          <t>MEASURES AND ANALYSES OF THE U.S. ECONOMY</t>
        </is>
      </c>
      <c r="B3127" t="inlineStr">
        <is>
          <t>11.026</t>
        </is>
      </c>
    </row>
    <row r="3128">
      <c r="A3128" t="inlineStr">
        <is>
          <t>CENTER OF EXCELLENCE FOR CHEMICAL ALTERNATIVES ASSESSMENT</t>
        </is>
      </c>
      <c r="B3128" t="inlineStr">
        <is>
          <t>11.025</t>
        </is>
      </c>
    </row>
    <row r="3129">
      <c r="A3129" t="inlineStr">
        <is>
          <t>PUBLIC BUILDINGS SERVICE</t>
        </is>
      </c>
      <c r="B3129" t="inlineStr">
        <is>
          <t>66.719</t>
        </is>
      </c>
    </row>
    <row r="3130">
      <c r="A3130" t="inlineStr">
        <is>
          <t>ITA SPECIAL PROJECTS</t>
        </is>
      </c>
      <c r="B3130" t="inlineStr">
        <is>
          <t>39.012</t>
        </is>
      </c>
    </row>
    <row r="3131">
      <c r="A3131" t="inlineStr">
        <is>
          <t>PUGET SOUND ACTION AGENDA OUTREACH, EDUCATION AND STEWARDSHIP SUPPORT PROGRAM</t>
        </is>
      </c>
      <c r="B3131" t="inlineStr">
        <is>
          <t>11.113</t>
        </is>
      </c>
    </row>
    <row r="3132">
      <c r="A3132" t="inlineStr">
        <is>
          <t>OFFICE OF EXPERIMENTAL PROGRAM TO STIMULATE COMPETITIVE RESEARCH</t>
        </is>
      </c>
      <c r="B3132" t="inlineStr">
        <is>
          <t>66.122</t>
        </is>
      </c>
    </row>
    <row r="3133">
      <c r="A3133" t="inlineStr">
        <is>
          <t>LONG TERM STANDING AGREEMENTS FOR STORAGE, TRANSPORTATION AND LEASE</t>
        </is>
      </c>
      <c r="B3133" t="inlineStr">
        <is>
          <t>47.081</t>
        </is>
      </c>
    </row>
    <row r="3134">
      <c r="A3134" t="inlineStr">
        <is>
          <t>PARTNERSHIP AGREEMENTS TO DEVELOP NON-INSURANCE RISK MANAGEMENT TOOLS FOR PRODUCERS (FARMERS)</t>
        </is>
      </c>
      <c r="B3134" t="inlineStr">
        <is>
          <t>10.999</t>
        </is>
      </c>
    </row>
    <row r="3135">
      <c r="A3135" t="inlineStr">
        <is>
          <t>SCIENTIFIC RESEARCH - COMBATING WEAPONS OF MASS DESTRUCTION</t>
        </is>
      </c>
      <c r="B3135" t="inlineStr">
        <is>
          <t>10.456</t>
        </is>
      </c>
    </row>
    <row r="3136">
      <c r="A3136" t="inlineStr">
        <is>
          <t>COMMUNITY CAPACITY DEVELOPMENT OFFICE</t>
        </is>
      </c>
      <c r="B3136" t="inlineStr">
        <is>
          <t>12.352</t>
        </is>
      </c>
    </row>
    <row r="3137">
      <c r="A3137" t="inlineStr">
        <is>
          <t>RECOVERY ACT OF 2009: CAPITAL IMPROVEMENT AND MAINTENANCE</t>
        </is>
      </c>
      <c r="B3137" t="inlineStr">
        <is>
          <t>16.595</t>
        </is>
      </c>
    </row>
    <row r="3138">
      <c r="A3138" t="inlineStr">
        <is>
          <t>RECOVERY ACT OF 2009: WILDLAND FIRE MANAGEMENT</t>
        </is>
      </c>
      <c r="B3138" t="inlineStr">
        <is>
          <t>10.687</t>
        </is>
      </c>
    </row>
    <row r="3139">
      <c r="A3139" t="inlineStr">
        <is>
          <t>CCC'S DAIRY EXPORT INCENTIVE PROGRAM</t>
        </is>
      </c>
      <c r="B3139" t="inlineStr">
        <is>
          <t>10.688</t>
        </is>
      </c>
    </row>
    <row r="3140">
      <c r="A3140" t="inlineStr">
        <is>
          <t>WASTEWATER OPERATOR TRAINING GRANT PROGRAM</t>
        </is>
      </c>
      <c r="B3140" t="inlineStr">
        <is>
          <t>10.602</t>
        </is>
      </c>
    </row>
    <row r="3141">
      <c r="A3141" t="inlineStr">
        <is>
          <t>VETERANS STATE HOSPITAL CARE</t>
        </is>
      </c>
      <c r="B3141" t="inlineStr">
        <is>
          <t>66.467</t>
        </is>
      </c>
    </row>
    <row r="3142">
      <c r="A3142" t="inlineStr">
        <is>
          <t>FLORIDA KEYS WATER QUALITY IMPROVEMENT PROGRAM (SECTION 109) - ARRA</t>
        </is>
      </c>
      <c r="B3142" t="inlineStr">
        <is>
          <t>64.016</t>
        </is>
      </c>
    </row>
    <row r="3143">
      <c r="A3143" t="inlineStr">
        <is>
          <t>SOUTHERN AND EASTERN KY ENVIRONMENTAL INFRASTRUCTURE (SECTION 531) - ARRA</t>
        </is>
      </c>
      <c r="B3143" t="inlineStr">
        <is>
          <t>12.128</t>
        </is>
      </c>
    </row>
    <row r="3144">
      <c r="A3144" t="inlineStr">
        <is>
          <t>CENTRAL WV ENVIRONMENTAL INFRASTRUCTURE (SECTION 571) - ARRA</t>
        </is>
      </c>
      <c r="B3144" t="inlineStr">
        <is>
          <t>12.127</t>
        </is>
      </c>
    </row>
    <row r="3145">
      <c r="A3145" t="inlineStr">
        <is>
          <t>SOUTHERN WV ENVIRONMENTAL INFRASTRUCTURE (SECTION 340) - ARRA</t>
        </is>
      </c>
      <c r="B3145" t="inlineStr">
        <is>
          <t>12.126</t>
        </is>
      </c>
    </row>
    <row r="3146">
      <c r="A3146" t="inlineStr">
        <is>
          <t>MISSISSIPPI ENVIRONMENTAL INFRASTRUCTURE (SECTION 592) - ARRA</t>
        </is>
      </c>
      <c r="B3146" t="inlineStr">
        <is>
          <t>12.125</t>
        </is>
      </c>
    </row>
    <row r="3147">
      <c r="A3147" t="inlineStr">
        <is>
          <t>SOUTH CENTRAL PENNSYLVANIA ENVRIONMENTAL INFRASTRUCTURE (SECTION 313) - ARRA</t>
        </is>
      </c>
      <c r="B3147" t="inlineStr">
        <is>
          <t>12.124</t>
        </is>
      </c>
    </row>
    <row r="3148">
      <c r="A3148" t="inlineStr">
        <is>
          <t>TITLE VI - CHEYENNE RIVER SIOUX TRIBE, LOWER BRULE SIOUX TRIBE, AND TERRESTRIAL WILDLIFE HABITAT RESTORATION, SOUTH DAKOTA - ARRA</t>
        </is>
      </c>
      <c r="B3148" t="inlineStr">
        <is>
          <t>12.123</t>
        </is>
      </c>
    </row>
    <row r="3149">
      <c r="A3149" t="inlineStr">
        <is>
          <t>MONTANA, NEVADA, NEW MEXICO, UTAH, IDAHO, &amp; WYOMING ENVIRONMENTAL INFRASTRUCTURE (SECTION 595) - ARRA</t>
        </is>
      </c>
      <c r="B3149" t="inlineStr">
        <is>
          <t>12.122</t>
        </is>
      </c>
    </row>
    <row r="3150">
      <c r="A3150" t="inlineStr">
        <is>
          <t>NORTHEASTERN MINNESOTA  ENVIRONMENTAL INFRASTRUCTURE (SECTION 569) - ARRA</t>
        </is>
      </c>
      <c r="B3150" t="inlineStr">
        <is>
          <t>12.121</t>
        </is>
      </c>
    </row>
    <row r="3151">
      <c r="A3151" t="inlineStr">
        <is>
          <t>NORTHERN WISCONSIN ENVIRONMENTAL INFRASTRUCTURE (SECTION 154) - ARRA</t>
        </is>
      </c>
      <c r="B3151" t="inlineStr">
        <is>
          <t>12.120</t>
        </is>
      </c>
    </row>
    <row r="3152">
      <c r="A3152" t="inlineStr">
        <is>
          <t>NORTH DAKOTA ENVIRONMENTAL INFRASTRUCTURE (SECTION 594) - ARRA</t>
        </is>
      </c>
      <c r="B3152" t="inlineStr">
        <is>
          <t>12.119</t>
        </is>
      </c>
    </row>
    <row r="3153">
      <c r="A3153" t="inlineStr">
        <is>
          <t>ARRA COOPERATIVE AGREEMENTS, NEW MEXICO</t>
        </is>
      </c>
      <c r="B3153" t="inlineStr">
        <is>
          <t>12.118</t>
        </is>
      </c>
    </row>
    <row r="3154">
      <c r="A3154" t="inlineStr">
        <is>
          <t>CHILD NUTRITION DIRECT CERTIFICATION PERFORMANCE AWARDS</t>
        </is>
      </c>
      <c r="B3154" t="inlineStr">
        <is>
          <t>12.117</t>
        </is>
      </c>
    </row>
    <row r="3155">
      <c r="A3155" t="inlineStr">
        <is>
          <t>TOBACCO TRANSITION PAYMENT PROGRAM</t>
        </is>
      </c>
      <c r="B3155" t="inlineStr">
        <is>
          <t>10.589</t>
        </is>
      </c>
    </row>
    <row r="3156">
      <c r="A3156" t="inlineStr">
        <is>
          <t>OFFICE OF SCIENTIFIC AND TECHNICAL INFORMATION</t>
        </is>
      </c>
      <c r="B3156" t="inlineStr">
        <is>
          <t>10.085</t>
        </is>
      </c>
    </row>
    <row r="3157">
      <c r="A3157" t="inlineStr">
        <is>
          <t>FARM LABOR CONTRACTOR REGISTRATION</t>
        </is>
      </c>
      <c r="B3157" t="inlineStr">
        <is>
          <t>81.064</t>
        </is>
      </c>
    </row>
    <row r="3158">
      <c r="A3158" t="inlineStr">
        <is>
          <t>CONSUMER CREDIT PROTECTION</t>
        </is>
      </c>
      <c r="B3158" t="inlineStr">
        <is>
          <t>17.308</t>
        </is>
      </c>
    </row>
    <row r="3159">
      <c r="A3159" t="inlineStr">
        <is>
          <t>WAGE AND HOUR STANDARDS</t>
        </is>
      </c>
      <c r="B3159" t="inlineStr">
        <is>
          <t>17.306</t>
        </is>
      </c>
    </row>
    <row r="3160">
      <c r="A3160" t="inlineStr">
        <is>
          <t>COLLEGE ACCESS CHALLENGE GRANT PROGRAM</t>
        </is>
      </c>
      <c r="B3160" t="inlineStr">
        <is>
          <t>17.303</t>
        </is>
      </c>
    </row>
    <row r="3161">
      <c r="A3161" t="inlineStr">
        <is>
          <t>HIGH SCHOOL GRADUATION INITIATIVE</t>
        </is>
      </c>
      <c r="B3161" t="inlineStr">
        <is>
          <t>84.378</t>
        </is>
      </c>
    </row>
    <row r="3162">
      <c r="A3162" t="inlineStr">
        <is>
          <t>DEGREES AT A DISTANCE PROGRAM</t>
        </is>
      </c>
      <c r="B3162" t="inlineStr">
        <is>
          <t>84.360</t>
        </is>
      </c>
    </row>
    <row r="3163">
      <c r="A3163" t="inlineStr">
        <is>
          <t>ADOLESCENT FAMILY LIFE_DEMONSTRATION PROJECTS</t>
        </is>
      </c>
      <c r="B3163" t="inlineStr">
        <is>
          <t>97.103</t>
        </is>
      </c>
    </row>
    <row r="3164">
      <c r="A3164" t="inlineStr">
        <is>
          <t>ARRA  CHILD CARE AND DEVELOPMENT BLOCK GRANT</t>
        </is>
      </c>
      <c r="B3164" t="inlineStr">
        <is>
          <t>93.995</t>
        </is>
      </c>
    </row>
    <row r="3165">
      <c r="A3165" t="inlineStr">
        <is>
          <t>ARRA   STRENGTHENING COMMUNITIES FUND</t>
        </is>
      </c>
      <c r="B3165" t="inlineStr">
        <is>
          <t>93.713</t>
        </is>
      </c>
    </row>
    <row r="3166">
      <c r="A3166" t="inlineStr">
        <is>
          <t>ARRA - COMMUNITY SERVICES BLOCK GRANT</t>
        </is>
      </c>
      <c r="B3166" t="inlineStr">
        <is>
          <t>93.711</t>
        </is>
      </c>
    </row>
    <row r="3167">
      <c r="A3167" t="inlineStr">
        <is>
          <t>ARRA - EARLY HEAD START</t>
        </is>
      </c>
      <c r="B3167" t="inlineStr">
        <is>
          <t>93.710</t>
        </is>
      </c>
    </row>
    <row r="3168">
      <c r="A3168" t="inlineStr">
        <is>
          <t>ARRA - HEAD START</t>
        </is>
      </c>
      <c r="B3168" t="inlineStr">
        <is>
          <t>93.709</t>
        </is>
      </c>
    </row>
    <row r="3169">
      <c r="A3169" t="inlineStr">
        <is>
          <t>AGING NUTRITION SERVICES FOR NATIVE AMERICANS</t>
        </is>
      </c>
      <c r="B3169" t="inlineStr">
        <is>
          <t>93.708</t>
        </is>
      </c>
    </row>
    <row r="3170">
      <c r="A3170" t="inlineStr">
        <is>
          <t>MENTORING CHILDREN OF PRISONERS</t>
        </is>
      </c>
      <c r="B3170" t="inlineStr">
        <is>
          <t>93.706</t>
        </is>
      </c>
    </row>
    <row r="3171">
      <c r="A3171" t="inlineStr">
        <is>
          <t>JOB OPPORTUNITIES FOR LOW-INCOME INDIVIDUALS</t>
        </is>
      </c>
      <c r="B3171" t="inlineStr">
        <is>
          <t>93.616</t>
        </is>
      </c>
    </row>
    <row r="3172">
      <c r="A3172" t="inlineStr">
        <is>
          <t>AFFORDABLE CARE ACT (ACA) INFRASTRUCTURE TO EXPAND ACCESS TO CARE</t>
        </is>
      </c>
      <c r="B3172" t="inlineStr">
        <is>
          <t>93.593</t>
        </is>
      </c>
    </row>
    <row r="3173">
      <c r="A3173" t="inlineStr">
        <is>
          <t>FACULTY LOAN REPAYMENT PROGRAMS</t>
        </is>
      </c>
      <c r="B3173" t="inlineStr">
        <is>
          <t>93.502</t>
        </is>
      </c>
    </row>
    <row r="3174">
      <c r="A3174" t="inlineStr">
        <is>
          <t>NURSE CORPS LOAN REPAYMENT PROGRAM</t>
        </is>
      </c>
      <c r="B3174" t="inlineStr">
        <is>
          <t>93.409</t>
        </is>
      </c>
    </row>
    <row r="3175">
      <c r="A3175" t="inlineStr">
        <is>
          <t>ARRA GRANTS FOR TRAINING IN PRIMARY CARE MEDICINE AND DENTISTRY TRAINING AND ENHANCEMENT</t>
        </is>
      </c>
      <c r="B3175" t="inlineStr">
        <is>
          <t>93.406</t>
        </is>
      </c>
    </row>
    <row r="3176">
      <c r="A3176" t="inlineStr">
        <is>
          <t>ARRA - NATIONAL HEALTH SERVICE CORPS LOAN REPAYMENT</t>
        </is>
      </c>
      <c r="B3176" t="inlineStr">
        <is>
          <t>93.403</t>
        </is>
      </c>
    </row>
    <row r="3177">
      <c r="A3177" t="inlineStr">
        <is>
          <t>NATIONAL HEALTH SERVICE CORPS SCHOLARSHIP PROGRAM</t>
        </is>
      </c>
      <c r="B3177" t="inlineStr">
        <is>
          <t>93.401</t>
        </is>
      </c>
    </row>
    <row r="3178">
      <c r="A3178" t="inlineStr">
        <is>
          <t>AFFORDABLE CARE ACT (ACA) RESEARCH AND EVALUATION OF THE MATERNAL, INFANT AND EARLY CHILDHOOD HOME VISITING PROGRAM</t>
        </is>
      </c>
      <c r="B3178" t="inlineStr">
        <is>
          <t>93.400</t>
        </is>
      </c>
    </row>
    <row r="3179">
      <c r="A3179" t="inlineStr">
        <is>
          <t>SUPPORTING PERMANENT PLACEMENTS OF FOSTER CARE CHILDREN THROUGH ELECTRONIC RECORDS EXCHANGE</t>
        </is>
      </c>
      <c r="B3179" t="inlineStr">
        <is>
          <t>93.320</t>
        </is>
      </c>
    </row>
    <row r="3180">
      <c r="A3180" t="inlineStr">
        <is>
          <t>SOCIAL SERVICES AND INCOME MAINTENANCE BENEFITS ENROLLMENT COORDINATION GRANTS</t>
        </is>
      </c>
      <c r="B3180" t="inlineStr">
        <is>
          <t>93.293</t>
        </is>
      </c>
    </row>
    <row r="3181">
      <c r="A3181" t="inlineStr">
        <is>
          <t>TANF PROGRAM INTEGRITY INNOVATION GRANTS</t>
        </is>
      </c>
      <c r="B3181" t="inlineStr">
        <is>
          <t>93.091</t>
        </is>
      </c>
    </row>
    <row r="3182">
      <c r="A3182" t="inlineStr">
        <is>
          <t>SYSTEMS INTEROPERABILITY_HEALTH AND HUMAN SERVICES</t>
        </is>
      </c>
      <c r="B3182" t="inlineStr">
        <is>
          <t>93.076</t>
        </is>
      </c>
    </row>
    <row r="3183">
      <c r="A3183" t="inlineStr">
        <is>
          <t>COMPASSION CAPITAL FUND</t>
        </is>
      </c>
      <c r="B3183" t="inlineStr">
        <is>
          <t>93.075</t>
        </is>
      </c>
    </row>
    <row r="3184">
      <c r="A3184" t="inlineStr">
        <is>
          <t>STATE AND TERRITORIAL AND TECHNICAL ASSISTANCE CAPACITY DEVELOPMENT MINORITY HIV/AIDS DEMONSTRATION PROGRAM</t>
        </is>
      </c>
      <c r="B3184" t="inlineStr">
        <is>
          <t>93.009</t>
        </is>
      </c>
    </row>
    <row r="3185">
      <c r="A3185" t="inlineStr">
        <is>
          <t>PROGRAM OF COMPETITIVE GRANTS FOR WORKER TRAINING AND PLACEMENT IN HIGH GROWTH AND EMERGING INDUSTRY SECTORS</t>
        </is>
      </c>
      <c r="B3185" t="inlineStr">
        <is>
          <t>93.006</t>
        </is>
      </c>
    </row>
    <row r="3186">
      <c r="A3186" t="inlineStr">
        <is>
          <t>WIA DISLOCATED  WORKERS</t>
        </is>
      </c>
      <c r="B3186" t="inlineStr">
        <is>
          <t>17.275</t>
        </is>
      </c>
    </row>
    <row r="3187">
      <c r="A3187" t="inlineStr">
        <is>
          <t>MINERALS RESOURCES EXTERNAL RESEARCH</t>
        </is>
      </c>
      <c r="B3187" t="inlineStr">
        <is>
          <t>17.260</t>
        </is>
      </c>
    </row>
    <row r="3188">
      <c r="A3188" t="inlineStr">
        <is>
          <t>CONSERVATION GRANTS PRIVATE STEWARDSHIP FOR IMPERILED SPECIES</t>
        </is>
      </c>
      <c r="B3188" t="inlineStr">
        <is>
          <t>15.816</t>
        </is>
      </c>
    </row>
    <row r="3189">
      <c r="A3189" t="inlineStr">
        <is>
          <t>ASSISTED HOUSING STABILITY AND ENERGY AND GREEN RETROFIT INVESTMENTS PROGRAM (RECOVERY ACT FUNDED)</t>
        </is>
      </c>
      <c r="B3189" t="inlineStr">
        <is>
          <t>15.632</t>
        </is>
      </c>
    </row>
    <row r="3190">
      <c r="A3190" t="inlineStr">
        <is>
          <t>SECTION 8 HOUSING ASSISTANCE PAYMENTS PROGRAM SPECIAL ALLOCATIONS (RECOVERY ACT FUNDED)</t>
        </is>
      </c>
      <c r="B3190" t="inlineStr">
        <is>
          <t>14.318</t>
        </is>
      </c>
    </row>
    <row r="3191">
      <c r="A3191" t="inlineStr">
        <is>
          <t>LAND SALES-CERTAIN SUBDIVIDED LAND (INTERSTATE LAND SALES REGISTRATION) AND REAL ESTATE SETTLEMENT PROCEDURES ACT</t>
        </is>
      </c>
      <c r="B3191" t="inlineStr">
        <is>
          <t>14.317</t>
        </is>
      </c>
    </row>
    <row r="3192">
      <c r="A3192" t="inlineStr">
        <is>
          <t>MORTGAGE INSURANCE_MANUFACTURED HOME PARKS</t>
        </is>
      </c>
      <c r="B3192" t="inlineStr">
        <is>
          <t>14.168</t>
        </is>
      </c>
    </row>
    <row r="3193">
      <c r="A3193" t="inlineStr">
        <is>
          <t>TRADE ADJUSTMENT ASSISTANCE FOR FARMERS TRAINING COORDINATION PROGRAM (TAAF)</t>
        </is>
      </c>
      <c r="B3193" t="inlineStr">
        <is>
          <t>14.127</t>
        </is>
      </c>
    </row>
    <row r="3194">
      <c r="A3194" t="inlineStr">
        <is>
          <t>FOOD AID NUTRITION ENHANCEMENT PROGRAM</t>
        </is>
      </c>
      <c r="B3194" t="inlineStr">
        <is>
          <t>10.315</t>
        </is>
      </c>
    </row>
    <row r="3195">
      <c r="A3195" t="inlineStr">
        <is>
          <t>AFGHANISTAN AGRICULTURAL EXTENSION PROJECT (AAEP)</t>
        </is>
      </c>
      <c r="B3195" t="inlineStr">
        <is>
          <t>10.317</t>
        </is>
      </c>
    </row>
    <row r="3196">
      <c r="A3196" t="inlineStr">
        <is>
          <t>PEOPLES GARDEN GRANT PROGRAM</t>
        </is>
      </c>
      <c r="B3196" t="inlineStr">
        <is>
          <t>10.324</t>
        </is>
      </c>
    </row>
    <row r="3197">
      <c r="A3197" t="inlineStr">
        <is>
          <t>COMMUNITY WOOD ENERGY PROGRAM</t>
        </is>
      </c>
      <c r="B3197" t="inlineStr">
        <is>
          <t>10.325</t>
        </is>
      </c>
    </row>
    <row r="3198">
      <c r="A3198" t="inlineStr">
        <is>
          <t>VETERANS' EMPLOYMENT PROGRAM</t>
        </is>
      </c>
      <c r="B3198" t="inlineStr">
        <is>
          <t>10.685</t>
        </is>
      </c>
    </row>
    <row r="3199">
      <c r="A3199" t="inlineStr">
        <is>
          <t>PREVENTION PUBLIC HEALTH FUND: VIRAL HEPATITIS PREVENTION</t>
        </is>
      </c>
      <c r="B3199" t="inlineStr">
        <is>
          <t>17.802</t>
        </is>
      </c>
    </row>
    <row r="3200">
      <c r="A3200" t="inlineStr">
        <is>
          <t>INITIATIVE TO EDUCATE STATE AND TERRITORIAL OFFICIALS ABOUT MAINTAINING AND STRENGTHENING PUBLIC HEALTH IN A CHANGING ENVIRONMENT</t>
        </is>
      </c>
      <c r="B3200" t="inlineStr">
        <is>
          <t>93.736</t>
        </is>
      </c>
    </row>
    <row r="3201">
      <c r="A3201" t="inlineStr">
        <is>
          <t>PPHF - APPLIED LEADERSHIP FOR COMMUNITY HEALTH IMPROVEMENT</t>
        </is>
      </c>
      <c r="B3201" t="inlineStr">
        <is>
          <t>93.056</t>
        </is>
      </c>
    </row>
    <row r="3202">
      <c r="A3202" t="inlineStr">
        <is>
          <t>FHA POWER SAVER HOME ENERGY IMPROVEMENT PILOT PROGRAM</t>
        </is>
      </c>
      <c r="B3202" t="inlineStr">
        <is>
          <t>93.055</t>
        </is>
      </c>
    </row>
    <row r="3203">
      <c r="A3203" t="inlineStr">
        <is>
          <t>FHA TECHNICAL ASSISTANCE TRAINING  TRANSFORMATION INITIATIVE</t>
        </is>
      </c>
      <c r="B3203" t="inlineStr">
        <is>
          <t>14.324</t>
        </is>
      </c>
    </row>
    <row r="3204">
      <c r="A3204" t="inlineStr">
        <is>
          <t>MORTGAGE INSURANCE_GROWING EQUITY MORTGAGES</t>
        </is>
      </c>
      <c r="B3204" t="inlineStr">
        <is>
          <t>14.321</t>
        </is>
      </c>
    </row>
    <row r="3205">
      <c r="A3205" t="inlineStr">
        <is>
          <t>MORTGAGE INSURANCE_SINGLE FAMILY COOPERATIVE HOUSING</t>
        </is>
      </c>
      <c r="B3205" t="inlineStr">
        <is>
          <t>14.172</t>
        </is>
      </c>
    </row>
    <row r="3206">
      <c r="A3206" t="inlineStr">
        <is>
          <t>SECTION 245 GRADUATED PAYMENT MORTGAGE PROGRAM</t>
        </is>
      </c>
      <c r="B3206" t="inlineStr">
        <is>
          <t>14.163</t>
        </is>
      </c>
    </row>
    <row r="3207">
      <c r="A3207" t="inlineStr">
        <is>
          <t>NATIONAL NETWORK FOR ENVIRONMENTAL MANAGEMENT STUDIES FELLOWSHIP PROGRAM</t>
        </is>
      </c>
      <c r="B3207" t="inlineStr">
        <is>
          <t>14.159</t>
        </is>
      </c>
    </row>
    <row r="3208">
      <c r="A3208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3208" t="inlineStr">
        <is>
          <t>66.952</t>
        </is>
      </c>
    </row>
    <row r="3209">
      <c r="A3209" t="inlineStr">
        <is>
          <t>SPACE TRANSPORTATION INFRASTRUCTURE MATCHING GRANTS</t>
        </is>
      </c>
      <c r="B3209" t="inlineStr">
        <is>
          <t>66.043</t>
        </is>
      </c>
    </row>
    <row r="3210">
      <c r="A3210" t="inlineStr">
        <is>
          <t>ARRA - COMMUNITIES PUTTING PREVENTION TO WORK: CHRONIC DISEASE SELF-MANAGEMENT PROGRAM</t>
        </is>
      </c>
      <c r="B3210" t="inlineStr">
        <is>
          <t>20.110</t>
        </is>
      </c>
    </row>
    <row r="3211">
      <c r="A3211" t="inlineStr">
        <is>
          <t>VOTING ACCESS FOR INDIVIDUALS WITH DISABILITIES_GRANTS TO STATES</t>
        </is>
      </c>
      <c r="B3211" t="inlineStr">
        <is>
          <t>93.725</t>
        </is>
      </c>
    </row>
    <row r="3212">
      <c r="A3212" t="inlineStr">
        <is>
          <t>AFFORDABLE CARE ACT - MEDICARE IMPROVEMENTS FOR PATIENTS AND PROVIDERS</t>
        </is>
      </c>
      <c r="B3212" t="inlineStr">
        <is>
          <t>93.617</t>
        </is>
      </c>
    </row>
    <row r="3213">
      <c r="A3213" t="inlineStr">
        <is>
          <t>AFFORDABLE CARE ACT  AGING AND DISABILITY RESOURCE CENTER</t>
        </is>
      </c>
      <c r="B3213" t="inlineStr">
        <is>
          <t>93.518</t>
        </is>
      </c>
    </row>
    <row r="3214">
      <c r="A3214" t="inlineStr">
        <is>
          <t>WATER QUALITY COOPERATIVE AGREEMENTS</t>
        </is>
      </c>
      <c r="B3214" t="inlineStr">
        <is>
          <t>93.517</t>
        </is>
      </c>
    </row>
    <row r="3215">
      <c r="A3215" t="inlineStr">
        <is>
          <t>REHABILITATION TRAINING_STATE VOCATIONAL REHABILITATION UNIT IN-SERVICE TRAINING</t>
        </is>
      </c>
      <c r="B3215" t="inlineStr">
        <is>
          <t>66.463</t>
        </is>
      </c>
    </row>
    <row r="3216">
      <c r="A3216" t="inlineStr">
        <is>
          <t>ASSISTIVE TECHNOLOGY_STATE GRANTS FOR PROTECTION AND ADVOCACY</t>
        </is>
      </c>
      <c r="B3216" t="inlineStr">
        <is>
          <t>84.265</t>
        </is>
      </c>
    </row>
    <row r="3217">
      <c r="A3217" t="inlineStr">
        <is>
          <t>ASSISTIVE TECHNOLOGY</t>
        </is>
      </c>
      <c r="B3217" t="inlineStr">
        <is>
          <t>84.343</t>
        </is>
      </c>
    </row>
    <row r="3218">
      <c r="A3218" t="inlineStr">
        <is>
          <t>INDEPENDENT LIVING_STATE GRANTS</t>
        </is>
      </c>
      <c r="B3218" t="inlineStr">
        <is>
          <t>84.224</t>
        </is>
      </c>
    </row>
    <row r="3219">
      <c r="A3219" t="inlineStr">
        <is>
          <t>NATIONAL INSTITUTE ON DISABILITY AND REHABILITATION RESEARCH</t>
        </is>
      </c>
      <c r="B3219" t="inlineStr">
        <is>
          <t>84.169</t>
        </is>
      </c>
    </row>
    <row r="3220">
      <c r="A3220" t="inlineStr">
        <is>
          <t>RACE TO THE TOP - DISTRICT GRANTS</t>
        </is>
      </c>
      <c r="B3220" t="inlineStr">
        <is>
          <t>84.133</t>
        </is>
      </c>
    </row>
    <row r="3221">
      <c r="A3221" t="inlineStr">
        <is>
          <t>CENTERS FOR INDEPENDENT LIVING</t>
        </is>
      </c>
      <c r="B3221" t="inlineStr">
        <is>
          <t>84.416</t>
        </is>
      </c>
    </row>
    <row r="3222">
      <c r="A3222" t="inlineStr">
        <is>
          <t>REHABILITATION SERVICES_SERVICE PROJECTS</t>
        </is>
      </c>
      <c r="B3222" t="inlineStr">
        <is>
          <t>84.132</t>
        </is>
      </c>
    </row>
    <row r="3223">
      <c r="A3223" t="inlineStr">
        <is>
          <t>COMPETITIVE TRAINING GRANT</t>
        </is>
      </c>
      <c r="B3223" t="inlineStr">
        <is>
          <t>84.128</t>
        </is>
      </c>
    </row>
    <row r="3224">
      <c r="A3224" t="inlineStr">
        <is>
          <t>STATE HOMELAND SECURITY PROGRAM (SHSP)</t>
        </is>
      </c>
      <c r="B3224" t="inlineStr">
        <is>
          <t>97.068</t>
        </is>
      </c>
    </row>
    <row r="3225">
      <c r="A3225" t="inlineStr">
        <is>
          <t>ALTERNATIVE HOUSING PILOT PROGRAM</t>
        </is>
      </c>
      <c r="B3225" t="inlineStr">
        <is>
          <t>97.073</t>
        </is>
      </c>
    </row>
    <row r="3226">
      <c r="A3226" t="inlineStr">
        <is>
          <t>TRAINING RESOURCE AND DATA EXCHANGE</t>
        </is>
      </c>
      <c r="B3226" t="inlineStr">
        <is>
          <t>97.087</t>
        </is>
      </c>
    </row>
    <row r="3227">
      <c r="A3227" t="inlineStr">
        <is>
          <t>DISASTER HOUSING ASSISTANCE GRANT</t>
        </is>
      </c>
      <c r="B3227" t="inlineStr">
        <is>
          <t>97.097</t>
        </is>
      </c>
    </row>
    <row r="3228">
      <c r="A3228" t="inlineStr">
        <is>
          <t>CITIZENS-COMMUNITY RESILIENCE INNOVATION CHALLENGE</t>
        </is>
      </c>
      <c r="B3228" t="inlineStr">
        <is>
          <t>97.109</t>
        </is>
      </c>
    </row>
    <row r="3229">
      <c r="A3229" t="inlineStr">
        <is>
          <t>THE AFFORDABLE CARE ACT: HUMAN IMMUNODEFICIENCY VIRUS (HIV) PREVENTION AND PUBLIC HEALTH FUND ACTIVITIES</t>
        </is>
      </c>
      <c r="B3229" t="inlineStr">
        <is>
          <t>97.053</t>
        </is>
      </c>
    </row>
    <row r="3230">
      <c r="A3230" t="inlineStr">
        <is>
          <t>ARRA PREVENTION RESEARCH CENTERS COMPARATIVE EFFECTIVENESS RESEARCH PROGRAM</t>
        </is>
      </c>
      <c r="B3230" t="inlineStr">
        <is>
          <t>93.523</t>
        </is>
      </c>
    </row>
    <row r="3231">
      <c r="A3231" t="inlineStr">
        <is>
          <t>SURVEILLANCE OF HAZARDOUS SUBSTANCE EMERGENCY EVENTS</t>
        </is>
      </c>
      <c r="B3231" t="inlineStr">
        <is>
          <t>93.730</t>
        </is>
      </c>
    </row>
    <row r="3232">
      <c r="A3232" t="inlineStr">
        <is>
          <t>NATIONAL ALL SCHEDULES PRESCRIPTION ELECTRONIC REPORTING GRANT</t>
        </is>
      </c>
      <c r="B3232" t="inlineStr">
        <is>
          <t>93.204</t>
        </is>
      </c>
    </row>
    <row r="3233">
      <c r="A3233" t="inlineStr">
        <is>
          <t>PREVENTION PUBLIC HEALTH FUND: VIRAL HEPATITIS EDUCATION</t>
        </is>
      </c>
      <c r="B3233" t="inlineStr">
        <is>
          <t>93.975</t>
        </is>
      </c>
    </row>
    <row r="3234">
      <c r="A3234" t="inlineStr">
        <is>
          <t>FIRE SERVICE HAZARDOUS MATERIALS PREPAREDNESS AND RESPONSE</t>
        </is>
      </c>
      <c r="B3234" t="inlineStr">
        <is>
          <t>93.740</t>
        </is>
      </c>
    </row>
    <row r="3235">
      <c r="A3235" t="inlineStr">
        <is>
          <t>PUBLIC HEALTH AND SOCIAL SERVICES EMERGENCY FUND</t>
        </is>
      </c>
      <c r="B3235" t="inlineStr">
        <is>
          <t>97.093</t>
        </is>
      </c>
    </row>
    <row r="3236">
      <c r="A3236" t="inlineStr">
        <is>
          <t>COMMUNITY-BASED ABSTINENCE EDUCATION (CBAE)</t>
        </is>
      </c>
      <c r="B3236" t="inlineStr">
        <is>
          <t>93.003</t>
        </is>
      </c>
    </row>
    <row r="3237">
      <c r="A3237" t="inlineStr">
        <is>
          <t>NATIONAL LABORATORY BIOSAFETY FOR EBOLA AND OTHER HIGHLY INFECTIOUS DISEASES</t>
        </is>
      </c>
      <c r="B3237" t="inlineStr">
        <is>
          <t>93.010</t>
        </is>
      </c>
    </row>
    <row r="3238">
      <c r="A3238" t="inlineStr">
        <is>
          <t>REDUCING THE EFFECTS ATTRIBUTED TO COMMERCIAL TOBACCO USE BY TRIBES (REACTT)</t>
        </is>
      </c>
      <c r="B3238" t="inlineStr">
        <is>
          <t>93.819</t>
        </is>
      </c>
    </row>
    <row r="3239">
      <c r="A3239" t="inlineStr">
        <is>
          <t>STATE HEALTH ACCESS PROGRAM</t>
        </is>
      </c>
      <c r="B3239" t="inlineStr">
        <is>
          <t>93.335</t>
        </is>
      </c>
    </row>
    <row r="3240">
      <c r="A3240" t="inlineStr">
        <is>
          <t>NATIONAL PROJECT MANAGEMENT OF THE HEALTHCARE COMMUNITIES KNOWLEDGE GATEWAY</t>
        </is>
      </c>
      <c r="B3240" t="inlineStr">
        <is>
          <t>93.256</t>
        </is>
      </c>
    </row>
    <row r="3241">
      <c r="A3241" t="inlineStr">
        <is>
          <t>AFFORDABLE CARE ACT (ACA) NURSING ASSISTANT AND HOME HEALTH AIDE PROGRAM</t>
        </is>
      </c>
      <c r="B3241" t="inlineStr">
        <is>
          <t>93.440</t>
        </is>
      </c>
    </row>
    <row r="3242">
      <c r="A3242" t="inlineStr">
        <is>
          <t>AFFORDABLE CARE ACT (ACA) STATE HEALTH CARE WORKFORCE DEVELOPMENT GRANTS</t>
        </is>
      </c>
      <c r="B3242" t="inlineStr">
        <is>
          <t>93.503</t>
        </is>
      </c>
    </row>
    <row r="3243">
      <c r="A3243" t="inlineStr">
        <is>
          <t>AFFORDABLE CARE ACT (ACA) PERSONAL AND HOME CARE AIDE STATE TRAINING PROGRAM (PHCAST)</t>
        </is>
      </c>
      <c r="B3243" t="inlineStr">
        <is>
          <t>93.509</t>
        </is>
      </c>
    </row>
    <row r="3244">
      <c r="A3244" t="inlineStr">
        <is>
          <t>AFFORDABLE CARE ACT (ACA) NURSE-MANAGED HEALTH CLINICS</t>
        </is>
      </c>
      <c r="B3244" t="inlineStr">
        <is>
          <t>93.512</t>
        </is>
      </c>
    </row>
    <row r="3245">
      <c r="A3245" t="inlineStr">
        <is>
          <t>PUBLIC HEALTH TRAINING CENTERS PROGRAM</t>
        </is>
      </c>
      <c r="B3245" t="inlineStr">
        <is>
          <t>93.515</t>
        </is>
      </c>
    </row>
    <row r="3246">
      <c r="A3246" t="inlineStr">
        <is>
          <t>PRESIDENTIAL DECLARED DISASTER ASSISTANCE - DISASTER HOUSING OPERATIONS FOR INDIVIDUALS AND HOUSEHOLDS</t>
        </is>
      </c>
      <c r="B3246" t="inlineStr">
        <is>
          <t>93.249</t>
        </is>
      </c>
    </row>
    <row r="3247">
      <c r="A3247" t="inlineStr">
        <is>
          <t>ABANDONED MINE HAZARD MITIGATION</t>
        </is>
      </c>
      <c r="B3247" t="inlineStr">
        <is>
          <t>97.049</t>
        </is>
      </c>
    </row>
    <row r="3248">
      <c r="A3248" t="inlineStr">
        <is>
          <t>SHENANDOAH VALLEY BATTLEFIELDS NATIONAL HISTORIC DISTRICT BATTLEFIELD ACQUISITION AND PROTECTION</t>
        </is>
      </c>
      <c r="B3248" t="inlineStr">
        <is>
          <t>15.934</t>
        </is>
      </c>
    </row>
    <row r="3249">
      <c r="A3249" t="inlineStr">
        <is>
          <t>NATIONAL INSTITUTE OF STANDARDS AND TECHNOLOGY CONSTRUCTION GRANT PROGRAM</t>
        </is>
      </c>
      <c r="B3249" t="inlineStr">
        <is>
          <t>15.936</t>
        </is>
      </c>
    </row>
    <row r="3250">
      <c r="A3250" t="inlineStr">
        <is>
          <t>RACE TO THE TOP  EARLY LEARNING CHALLENGE</t>
        </is>
      </c>
      <c r="B3250" t="inlineStr">
        <is>
          <t>11.618</t>
        </is>
      </c>
    </row>
    <row r="3251">
      <c r="A3251" t="inlineStr">
        <is>
          <t>PUBLIC TELEVISION STATION DIGITAL TRANSITION GRANT PROGRAM</t>
        </is>
      </c>
      <c r="B3251" t="inlineStr">
        <is>
          <t>84.412</t>
        </is>
      </c>
    </row>
    <row r="3252">
      <c r="A3252" t="inlineStr">
        <is>
          <t>HEALTHY URBAN FOOD ENTERPRISE DEVELOPMENT CENTER (HUFED)</t>
        </is>
      </c>
      <c r="B3252" t="inlineStr">
        <is>
          <t>10.861</t>
        </is>
      </c>
    </row>
    <row r="3253">
      <c r="A3253" t="inlineStr">
        <is>
          <t>WATER AND WASTE DISPOSAL SYSTEMS FOR RURAL COMMUNITIES - ARRA</t>
        </is>
      </c>
      <c r="B3253" t="inlineStr">
        <is>
          <t>10.316</t>
        </is>
      </c>
    </row>
    <row r="3254">
      <c r="A3254" t="inlineStr">
        <is>
          <t>SMALL BUSINESS TEAMING PILOT PROGRAM</t>
        </is>
      </c>
      <c r="B3254" t="inlineStr">
        <is>
          <t>10.781</t>
        </is>
      </c>
    </row>
    <row r="3255">
      <c r="A3255" t="inlineStr">
        <is>
          <t>HEALTH PROMOTION/DISEASE PREVENTION PROGRAM FOR AMERICAN INDIANS AND ALASKA NATIVES</t>
        </is>
      </c>
      <c r="B3255" t="inlineStr">
        <is>
          <t>59.060</t>
        </is>
      </c>
    </row>
    <row r="3256">
      <c r="A3256" t="inlineStr">
        <is>
          <t>DISASTER RELIEF APPROPRIATIONS ACTEMERGENCY FOOD ASSISTANCE PROGRAM (COMMODITIES)</t>
        </is>
      </c>
      <c r="B3256" t="inlineStr">
        <is>
          <t>93.443</t>
        </is>
      </c>
    </row>
    <row r="3257">
      <c r="A3257" t="inlineStr">
        <is>
          <t>DISASTER RELIEF APPROPRIATIONS ACT - EMERGENCY FOOD ASSISTANCE PROGRAM (ADMINISTRATIVE COSTS)</t>
        </is>
      </c>
      <c r="B3257" t="inlineStr">
        <is>
          <t>10.591</t>
        </is>
      </c>
    </row>
    <row r="3258">
      <c r="A3258" t="inlineStr">
        <is>
          <t>ONE-TIME INTERNATIONAL EXCHANGE GRANT PROGRAM</t>
        </is>
      </c>
      <c r="B3258" t="inlineStr">
        <is>
          <t>10.590</t>
        </is>
      </c>
    </row>
    <row r="3259">
      <c r="A3259" t="inlineStr">
        <is>
          <t>ASSESSMENT OF ALTERNATIVES TO FACE-TO-FACE INTERVIEWS IN SNAP</t>
        </is>
      </c>
      <c r="B3259" t="inlineStr">
        <is>
          <t>19.014</t>
        </is>
      </c>
    </row>
    <row r="3260">
      <c r="A3260" t="inlineStr">
        <is>
          <t>HUNGER FREE COMMUNITIES</t>
        </is>
      </c>
      <c r="B3260" t="inlineStr">
        <is>
          <t>10.588</t>
        </is>
      </c>
    </row>
    <row r="3261">
      <c r="A3261" t="inlineStr">
        <is>
          <t>RECOVERY ACT  COMPARATIVE EFFECTIVENESS RESEARCH - AHRQ</t>
        </is>
      </c>
      <c r="B3261" t="inlineStr">
        <is>
          <t>10.583</t>
        </is>
      </c>
    </row>
    <row r="3262">
      <c r="A3262" t="inlineStr">
        <is>
          <t>VETERANS HOMELESSNESS PREVENTION DEMONSTRATION PROGRAM</t>
        </is>
      </c>
      <c r="B3262" t="inlineStr">
        <is>
          <t>93.715</t>
        </is>
      </c>
    </row>
    <row r="3263">
      <c r="A3263" t="inlineStr">
        <is>
          <t>HOMELAND SECURITY ADVANCED RESEARCH PROJECTS AGENCY</t>
        </is>
      </c>
      <c r="B3263" t="inlineStr">
        <is>
          <t>14.260</t>
        </is>
      </c>
    </row>
    <row r="3264">
      <c r="A3264" t="inlineStr">
        <is>
          <t>HYDROGEN STORAGE RESEARCH AND DEVELOPMENT</t>
        </is>
      </c>
      <c r="B3264" t="inlineStr">
        <is>
          <t>97.065</t>
        </is>
      </c>
    </row>
    <row r="3265">
      <c r="A3265" t="inlineStr">
        <is>
          <t>AMERICA'S RECOVERY CAPITAL LOANS</t>
        </is>
      </c>
      <c r="B3265" t="inlineStr">
        <is>
          <t>20.764</t>
        </is>
      </c>
    </row>
    <row r="3266">
      <c r="A3266" t="inlineStr">
        <is>
          <t>SECONDARY MARKET LENDING AUTHORITY</t>
        </is>
      </c>
      <c r="B3266" t="inlineStr">
        <is>
          <t>59.057</t>
        </is>
      </c>
    </row>
    <row r="3267">
      <c r="A3267" t="inlineStr">
        <is>
          <t>DRUG-FREE WORKPLACE PROGRAM</t>
        </is>
      </c>
      <c r="B3267" t="inlineStr">
        <is>
          <t>59.056</t>
        </is>
      </c>
    </row>
    <row r="3268">
      <c r="A3268" t="inlineStr">
        <is>
          <t>NEW MARKETS VENTURE CAPITAL PROGRAM</t>
        </is>
      </c>
      <c r="B3268" t="inlineStr">
        <is>
          <t>59.070</t>
        </is>
      </c>
    </row>
    <row r="3269">
      <c r="A3269" t="inlineStr">
        <is>
          <t>SMALL DISADVANTAGED BUSINESSES</t>
        </is>
      </c>
      <c r="B3269" t="inlineStr">
        <is>
          <t>59.051</t>
        </is>
      </c>
    </row>
    <row r="3270">
      <c r="A3270" t="inlineStr">
        <is>
          <t>ARRA - SURVEY AND CERTIFICATION AMBULATORY SURGICAL CENTER HEALTHCARE-ASSOCIATED INFECTION (ASC-HAI) PREVENTION INITIATIVE</t>
        </is>
      </c>
      <c r="B3270" t="inlineStr">
        <is>
          <t>59.049</t>
        </is>
      </c>
    </row>
    <row r="3271">
      <c r="A3271" t="inlineStr">
        <is>
          <t>PROCUREMENT ASSISTANCE TO SMALL BUSINESSES</t>
        </is>
      </c>
      <c r="B3271" t="inlineStr">
        <is>
          <t>93.720</t>
        </is>
      </c>
    </row>
    <row r="3272">
      <c r="A3272" t="inlineStr">
        <is>
          <t>CAPACITY BUILDING FOR SUSTAINABLE COMMUNITIES</t>
        </is>
      </c>
      <c r="B3272" t="inlineStr">
        <is>
          <t>59.009</t>
        </is>
      </c>
    </row>
    <row r="3273">
      <c r="A3273" t="inlineStr">
        <is>
          <t>ARRA ACCELERATING ADOPTION OF COMPARATIVE EFFECTIVENESS RESEARCH (CER)</t>
        </is>
      </c>
      <c r="B3273" t="inlineStr">
        <is>
          <t>14.705</t>
        </is>
      </c>
    </row>
    <row r="3274">
      <c r="A3274" t="inlineStr">
        <is>
          <t>CONSUMER DATA AND INFORMATION PROGRAM</t>
        </is>
      </c>
      <c r="B3274" t="inlineStr">
        <is>
          <t>93.726</t>
        </is>
      </c>
    </row>
    <row r="3275">
      <c r="A3275" t="inlineStr">
        <is>
          <t>TREE ASSISTANCE PROGRAM</t>
        </is>
      </c>
      <c r="B3275" t="inlineStr">
        <is>
          <t>10.256</t>
        </is>
      </c>
    </row>
    <row r="3276">
      <c r="A3276" t="inlineStr">
        <is>
          <t>EMERGENCY ASSISTANCE FOR LIVESTOCK, HONEYBEES, AND FARM-RAISED FISH PROGRAM</t>
        </is>
      </c>
      <c r="B3276" t="inlineStr">
        <is>
          <t>10.092</t>
        </is>
      </c>
    </row>
    <row r="3277">
      <c r="A3277" t="inlineStr">
        <is>
          <t>LIVESTOCK INDEMNITY PROGRAM</t>
        </is>
      </c>
      <c r="B3277" t="inlineStr">
        <is>
          <t>10.091</t>
        </is>
      </c>
    </row>
    <row r="3278">
      <c r="A3278" t="inlineStr">
        <is>
          <t>COOPERATIVE RESEARCH UNITS TRAINING PROGRAM</t>
        </is>
      </c>
      <c r="B3278" t="inlineStr">
        <is>
          <t>10.088</t>
        </is>
      </c>
    </row>
    <row r="3279">
      <c r="A3279" t="inlineStr">
        <is>
          <t>INTEREST ASSISTANCE PROGRAM</t>
        </is>
      </c>
      <c r="B3279" t="inlineStr">
        <is>
          <t>15.813</t>
        </is>
      </c>
    </row>
    <row r="3280">
      <c r="A3280" t="inlineStr">
        <is>
          <t>HAWAII SUGAR DISASTER PROGRAM</t>
        </is>
      </c>
      <c r="B3280" t="inlineStr">
        <is>
          <t>10.437</t>
        </is>
      </c>
    </row>
    <row r="3281">
      <c r="A3281" t="inlineStr">
        <is>
          <t>DURUM WHEAT QUALITY PROGRAM</t>
        </is>
      </c>
      <c r="B3281" t="inlineStr">
        <is>
          <t>10.101</t>
        </is>
      </c>
    </row>
    <row r="3282">
      <c r="A3282" t="inlineStr">
        <is>
          <t>DAIRY PRODUCT PRICE SUPPORT PROGRAM</t>
        </is>
      </c>
      <c r="B3282" t="inlineStr">
        <is>
          <t>10.095</t>
        </is>
      </c>
    </row>
    <row r="3283">
      <c r="A3283" t="inlineStr">
        <is>
          <t>RESOURCE CONSERVATION AND DEVELOPMENT</t>
        </is>
      </c>
      <c r="B3283" t="inlineStr">
        <is>
          <t>10.141</t>
        </is>
      </c>
    </row>
    <row r="3284">
      <c r="A3284" t="inlineStr">
        <is>
          <t>1890 LAND GRANT INSTITUTIONS RURAL ENTREPRENEURIAL OUTREACH PROGRAM</t>
        </is>
      </c>
      <c r="B3284" t="inlineStr">
        <is>
          <t>10.901</t>
        </is>
      </c>
    </row>
    <row r="3285">
      <c r="A3285" t="inlineStr">
        <is>
          <t>RESEARCH ON THE ECONOMIC IMPACT OF COOPERATIVES</t>
        </is>
      </c>
      <c r="B3285" t="inlineStr">
        <is>
          <t>10.856</t>
        </is>
      </c>
    </row>
    <row r="3286">
      <c r="A3286" t="inlineStr">
        <is>
          <t>PROGRAM OF RESEARCH ON THE ECONOMIC OF INVASIVE SPECIES MANAGEMENT (PREISM)</t>
        </is>
      </c>
      <c r="B3286" t="inlineStr">
        <is>
          <t>10.778</t>
        </is>
      </c>
    </row>
    <row r="3287">
      <c r="A3287" t="inlineStr">
        <is>
          <t>CHEMICAL EMERGENCY PREPAREDNESS AND PREVENTION (CEPP) TECHNICAL ASSISTANCE GRANTS PROGRAM</t>
        </is>
      </c>
      <c r="B3287" t="inlineStr">
        <is>
          <t>10.254</t>
        </is>
      </c>
    </row>
    <row r="3288">
      <c r="A3288" t="inlineStr">
        <is>
          <t>COMMUNITY ACTION FOR A RENEWED ENVIRONMENT (CARE) PROGRAM</t>
        </is>
      </c>
      <c r="B3288" t="inlineStr">
        <is>
          <t>66.810</t>
        </is>
      </c>
    </row>
    <row r="3289">
      <c r="A3289" t="inlineStr">
        <is>
          <t>JOINT LAW ENFORCEMENT OPERATIONS (JLEO)</t>
        </is>
      </c>
      <c r="B3289" t="inlineStr">
        <is>
          <t>66.035</t>
        </is>
      </c>
    </row>
    <row r="3290">
      <c r="A3290" t="inlineStr">
        <is>
          <t>WATER SECURITY TRAINING AND TECHNICAL ASSISTANCE AND WATER SECURITY INITIATIVE CONTAMINATION WARNING SYSTEM PILOTS</t>
        </is>
      </c>
      <c r="B3290" t="inlineStr">
        <is>
          <t>16.111</t>
        </is>
      </c>
    </row>
    <row r="3291">
      <c r="A3291" t="inlineStr">
        <is>
          <t>STATE GRANTS TO REIMBURSE OPERATORS OF SMALL WATER SYSTEMS FOR TRAINING AND CERTIFICATION COSTS</t>
        </is>
      </c>
      <c r="B3291" t="inlineStr">
        <is>
          <t>66.478</t>
        </is>
      </c>
    </row>
    <row r="3292">
      <c r="A3292" t="inlineStr">
        <is>
          <t>REIMBURSEMENT FOR FIREFIGHTING ON FEDERAL PROPERTY</t>
        </is>
      </c>
      <c r="B3292" t="inlineStr">
        <is>
          <t>66.471</t>
        </is>
      </c>
    </row>
    <row r="3293">
      <c r="A3293" t="inlineStr">
        <is>
          <t>TOBACCO REGULATION AWARENESS, COMMUNICATION, AND EDUCATION PROGRAM</t>
        </is>
      </c>
      <c r="B3293" t="inlineStr">
        <is>
          <t>97.016</t>
        </is>
      </c>
    </row>
    <row r="3294">
      <c r="A3294" t="inlineStr">
        <is>
          <t>DUTCH JOHN FEDERAL PROPERTY AND DISPOSITION  ASSISTANCE ACT</t>
        </is>
      </c>
      <c r="B3294" t="inlineStr">
        <is>
          <t>93.058</t>
        </is>
      </c>
    </row>
    <row r="3295">
      <c r="A3295" t="inlineStr">
        <is>
          <t>ARRA - PREVENTION AND WELLNESS - LEVERAGING NATIONAL ORGANIZATIONS</t>
        </is>
      </c>
      <c r="B3295" t="inlineStr">
        <is>
          <t>15.513</t>
        </is>
      </c>
    </row>
    <row r="3296">
      <c r="A3296" t="inlineStr">
        <is>
          <t>REHABILITATION TRAINING_GENERAL TRAINING</t>
        </is>
      </c>
      <c r="B3296" t="inlineStr">
        <is>
          <t>93.731</t>
        </is>
      </c>
    </row>
    <row r="3297">
      <c r="A3297" t="inlineStr">
        <is>
          <t>ARRA - STATE PRIMARY CARE OFFICES</t>
        </is>
      </c>
      <c r="B3297" t="inlineStr">
        <is>
          <t>84.275</t>
        </is>
      </c>
    </row>
    <row r="3298">
      <c r="A3298" t="inlineStr">
        <is>
          <t>ARRA - CENTERS OF EXCELLENCE</t>
        </is>
      </c>
      <c r="B3298" t="inlineStr">
        <is>
          <t>93.414</t>
        </is>
      </c>
    </row>
    <row r="3299">
      <c r="A3299" t="inlineStr">
        <is>
          <t>ARRA - COMMUNITY HEALTH APPLIED RESEARCH NETWORK</t>
        </is>
      </c>
      <c r="B3299" t="inlineStr">
        <is>
          <t>93.415</t>
        </is>
      </c>
    </row>
    <row r="3300">
      <c r="A3300" t="inlineStr">
        <is>
          <t>ARRA  DENTAL PUBLIC HEALTH RESIDENCY TRAINING GRANTS</t>
        </is>
      </c>
      <c r="B3300" t="inlineStr">
        <is>
          <t>93.420</t>
        </is>
      </c>
    </row>
    <row r="3301">
      <c r="A3301" t="inlineStr">
        <is>
          <t>ARRA - STATE LOAN REPAYMENT PROGRAM</t>
        </is>
      </c>
      <c r="B3301" t="inlineStr">
        <is>
          <t>93.404</t>
        </is>
      </c>
    </row>
    <row r="3302">
      <c r="A3302" t="inlineStr">
        <is>
          <t>CHIROPRACTIC DEMONSTRATION PROJECT GRANTS</t>
        </is>
      </c>
      <c r="B3302" t="inlineStr">
        <is>
          <t>93.402</t>
        </is>
      </c>
    </row>
    <row r="3303">
      <c r="A3303" t="inlineStr">
        <is>
          <t>MULTIFAMILY PROPERTY DISPOSITION</t>
        </is>
      </c>
      <c r="B3303" t="inlineStr">
        <is>
          <t>93.212</t>
        </is>
      </c>
    </row>
    <row r="3304">
      <c r="A3304" t="inlineStr">
        <is>
          <t>MORTGAGE INSURANCE_TWO YEAR OPERATING LOSS LOANS, SECTION 223(D)</t>
        </is>
      </c>
      <c r="B3304" t="inlineStr">
        <is>
          <t>14.199</t>
        </is>
      </c>
    </row>
    <row r="3305">
      <c r="A3305" t="inlineStr">
        <is>
          <t>LIMITED ENGLISH PROFICIENCY INITIATIVE</t>
        </is>
      </c>
      <c r="B3305" t="inlineStr">
        <is>
          <t>14.167</t>
        </is>
      </c>
    </row>
    <row r="3306">
      <c r="A3306" t="inlineStr">
        <is>
          <t>AFFORDABLE CARE ACT - PREPAREDNESS AND EMERGENCY RESPONSE RESEARCH CENTERS: A PUBLIC HEALTH SYSTEMS APPROACH</t>
        </is>
      </c>
      <c r="B3306" t="inlineStr">
        <is>
          <t>14.421</t>
        </is>
      </c>
    </row>
    <row r="3307">
      <c r="A3307" t="inlineStr">
        <is>
          <t>GREEN JOBS INNOVATION FUND GRANTS</t>
        </is>
      </c>
      <c r="B3307" t="inlineStr">
        <is>
          <t>93.607</t>
        </is>
      </c>
    </row>
    <row r="3308">
      <c r="A3308" t="inlineStr">
        <is>
          <t>ECONOMIC RECOVERY PAYMENTS</t>
        </is>
      </c>
      <c r="B3308" t="inlineStr">
        <is>
          <t>17.279</t>
        </is>
      </c>
    </row>
    <row r="3309">
      <c r="A3309" t="inlineStr">
        <is>
          <t>COMMUNITY CHALLENGE PLANNING GRANTS AND THE DEPARTMENT OF TRANSPORTATION'S TIGER II PLANNING GRANTS</t>
        </is>
      </c>
      <c r="B3309" t="inlineStr">
        <is>
          <t>57.005</t>
        </is>
      </c>
    </row>
    <row r="3310">
      <c r="A3310" t="inlineStr">
        <is>
          <t>SUSTAINABLE COMMUNITIES REGIONAL PLANNING GRANT PROGRAM</t>
        </is>
      </c>
      <c r="B3310" t="inlineStr">
        <is>
          <t>14.704</t>
        </is>
      </c>
    </row>
    <row r="3311">
      <c r="A3311" t="inlineStr">
        <is>
          <t>STATE PLANNING AND RESEARCH</t>
        </is>
      </c>
      <c r="B3311" t="inlineStr">
        <is>
          <t>14.703</t>
        </is>
      </c>
    </row>
    <row r="3312">
      <c r="A3312" t="inlineStr">
        <is>
          <t>POSTAL MODEL FOR MEDICAL COUNTERMEASURES DELIVERY AND DISTRIBUTION</t>
        </is>
      </c>
      <c r="B3312" t="inlineStr">
        <is>
          <t>20.515</t>
        </is>
      </c>
    </row>
    <row r="3313">
      <c r="A3313" t="inlineStr">
        <is>
          <t>FAIR HOUSING INITIATIVES PROGRAM ENFORCEMENT TESTING TECHNICAL ASSISTANCE</t>
        </is>
      </c>
      <c r="B3313" t="inlineStr">
        <is>
          <t>93.016</t>
        </is>
      </c>
    </row>
    <row r="3314">
      <c r="A3314" t="inlineStr">
        <is>
          <t>SECTION 3 COORDINATION AND IMPLEMENTATION</t>
        </is>
      </c>
      <c r="B3314" t="inlineStr">
        <is>
          <t>14.420</t>
        </is>
      </c>
    </row>
    <row r="3315">
      <c r="A3315" t="inlineStr">
        <is>
          <t>NATIVE AMERICAN HOUSING BLOCK GRANTS (COMPETITIVE) RECOVERY ACT FUNDED</t>
        </is>
      </c>
      <c r="B3315" t="inlineStr">
        <is>
          <t>14.419</t>
        </is>
      </c>
    </row>
    <row r="3316">
      <c r="A3316" t="inlineStr">
        <is>
          <t>HOMELESS PREVENTION AND RAPID RE-HOUSING PROGRAM TECHNICAL ASSISTANCE</t>
        </is>
      </c>
      <c r="B3316" t="inlineStr">
        <is>
          <t>14.887</t>
        </is>
      </c>
    </row>
    <row r="3317">
      <c r="A3317" t="inlineStr">
        <is>
          <t>CAPITAL FUND EDUCATION AND TRAINING COMMUNITY FACILITIES</t>
        </is>
      </c>
      <c r="B3317" t="inlineStr">
        <is>
          <t>14.262</t>
        </is>
      </c>
    </row>
    <row r="3318">
      <c r="A3318" t="inlineStr">
        <is>
          <t>AVIATION RESEARCH GRANTS</t>
        </is>
      </c>
      <c r="B3318" t="inlineStr">
        <is>
          <t>14.890</t>
        </is>
      </c>
    </row>
    <row r="3319">
      <c r="A3319" t="inlineStr">
        <is>
          <t>HOMELAND SECURITY INFORMATION TECHNOLOGY RESEARCH, TESTING, EVALUATION AND DEMONSTRATION PROGRAM</t>
        </is>
      </c>
      <c r="B3319" t="inlineStr">
        <is>
          <t>97.069</t>
        </is>
      </c>
    </row>
    <row r="3320">
      <c r="A3320" t="inlineStr">
        <is>
          <t>RURAL WATER INVESTMENT EVALUATIONS (MOZMBIQUE)</t>
        </is>
      </c>
      <c r="B3320" t="inlineStr">
        <is>
          <t>97.066</t>
        </is>
      </c>
    </row>
    <row r="3321">
      <c r="A3321" t="inlineStr">
        <is>
          <t>RADIOLOGICAL/NUCLEAR DETECTION PILOT EVALUATIONS PROGRAM</t>
        </is>
      </c>
      <c r="B3321" t="inlineStr">
        <is>
          <t>85.111</t>
        </is>
      </c>
    </row>
    <row r="3322">
      <c r="A3322" t="inlineStr">
        <is>
          <t>VIRGINIA OPERATIONAL INTEGRATION CYBER CENTER OF EXCELLENCE</t>
        </is>
      </c>
      <c r="B3322" t="inlineStr">
        <is>
          <t>97.121</t>
        </is>
      </c>
    </row>
    <row r="3323">
      <c r="A3323" t="inlineStr">
        <is>
          <t>STATE DOMESTIC PREPAREDNESS EQUIPMENT SUPPORT PROGRAM</t>
        </is>
      </c>
      <c r="B3323" t="inlineStr">
        <is>
          <t>97.125</t>
        </is>
      </c>
    </row>
    <row r="3324">
      <c r="A3324" t="inlineStr">
        <is>
          <t>CLOSED-CIRCUIT TELEVISING OF CHILD VICTIMS OF ABUSE</t>
        </is>
      </c>
      <c r="B3324" t="inlineStr">
        <is>
          <t>97.004</t>
        </is>
      </c>
    </row>
    <row r="3325">
      <c r="A3325" t="inlineStr">
        <is>
          <t>PUBLIC SAFETY INTEROPERABLE COMMUNICATIONS GRANT PROGRAM</t>
        </is>
      </c>
      <c r="B3325" t="inlineStr">
        <is>
          <t>16.611</t>
        </is>
      </c>
    </row>
    <row r="3326">
      <c r="A3326" t="inlineStr">
        <is>
          <t>LOW-POWER TELEVISION AND TRANSLATOR UPGRADE PROGRAM</t>
        </is>
      </c>
      <c r="B3326" t="inlineStr">
        <is>
          <t>11.555</t>
        </is>
      </c>
    </row>
    <row r="3327">
      <c r="A3327" t="inlineStr">
        <is>
          <t>CARBON CAPTURE AND STORAGE-FUTUREGEN 2.0</t>
        </is>
      </c>
      <c r="B3327" t="inlineStr">
        <is>
          <t>11.559</t>
        </is>
      </c>
    </row>
    <row r="3328">
      <c r="A3328" t="inlineStr">
        <is>
          <t>GEOLOGIC SEQUESTRATION SITE CHARACTERIZATION</t>
        </is>
      </c>
      <c r="B3328" t="inlineStr">
        <is>
          <t>81.130</t>
        </is>
      </c>
    </row>
    <row r="3329">
      <c r="A3329" t="inlineStr">
        <is>
          <t>GEOLOGIC SEQUESTRATION TRAINING AND RESEARCH GRANT PROGRAM</t>
        </is>
      </c>
      <c r="B3329" t="inlineStr">
        <is>
          <t>81.132</t>
        </is>
      </c>
    </row>
    <row r="3330">
      <c r="A3330" t="inlineStr">
        <is>
          <t>INDUSTRIAL CARBON CAPTURE AND STORAGE (CCS) APPLICATION</t>
        </is>
      </c>
      <c r="B3330" t="inlineStr">
        <is>
          <t>81.133</t>
        </is>
      </c>
    </row>
    <row r="3331">
      <c r="A3331" t="inlineStr">
        <is>
          <t>SNAP RESEARCH GRANTS</t>
        </is>
      </c>
      <c r="B3331" t="inlineStr">
        <is>
          <t>81.134</t>
        </is>
      </c>
    </row>
    <row r="3332">
      <c r="A3332" t="inlineStr">
        <is>
          <t>HOMELAND SECURITY AWARD</t>
        </is>
      </c>
      <c r="B3332" t="inlineStr">
        <is>
          <t>10.584</t>
        </is>
      </c>
    </row>
    <row r="3333">
      <c r="A3333" t="inlineStr">
        <is>
          <t>FARMWORKER TRAINING GRANT PROGRAM</t>
        </is>
      </c>
      <c r="B3333" t="inlineStr">
        <is>
          <t>85.101</t>
        </is>
      </c>
    </row>
    <row r="3334">
      <c r="A3334" t="inlineStr">
        <is>
          <t>COALITION FOR A HEALTHIER COMMUNITY</t>
        </is>
      </c>
      <c r="B3334" t="inlineStr">
        <is>
          <t>10.465</t>
        </is>
      </c>
    </row>
    <row r="3335">
      <c r="A3335" t="inlineStr">
        <is>
          <t>THE LINKAGE TO LIFE PROGRAM: REBUILDING BROKEN BRIDGES FOR MINORITY FAMILIES IMPACTED BY HIV/AIDS.</t>
        </is>
      </c>
      <c r="B3335" t="inlineStr">
        <is>
          <t>93.453</t>
        </is>
      </c>
    </row>
    <row r="3336">
      <c r="A3336" t="inlineStr">
        <is>
          <t>COMMODITY PARTNERSHIPS FOR SMALL AGRICULTURAL RISK MANAGEMENT EDUCATION SESSIONS</t>
        </is>
      </c>
      <c r="B3336" t="inlineStr">
        <is>
          <t>93.451</t>
        </is>
      </c>
    </row>
    <row r="3337">
      <c r="A3337" t="inlineStr">
        <is>
          <t>COOPERATIVE AGREEMENTS TO SUPPORT THE PROGRAMS OF THE NATIONAL ARCHIVES AND RECORDS ADMINISTRATION (NARA)</t>
        </is>
      </c>
      <c r="B3337" t="inlineStr">
        <is>
          <t>10.459</t>
        </is>
      </c>
    </row>
    <row r="3338">
      <c r="A3338" t="inlineStr">
        <is>
          <t>ARRA HEALTH INFORMATION TECHNOLOGY AND PUBLIC HEALTH</t>
        </is>
      </c>
      <c r="B3338" t="inlineStr">
        <is>
          <t>89.005</t>
        </is>
      </c>
    </row>
    <row r="3339">
      <c r="A3339" t="inlineStr">
        <is>
          <t>ARRA - PREVENTING HEALTHCARE-ASSOCIATED INFECTIONS</t>
        </is>
      </c>
      <c r="B3339" t="inlineStr">
        <is>
          <t>93.729</t>
        </is>
      </c>
    </row>
    <row r="3340">
      <c r="A3340" t="inlineStr">
        <is>
          <t>ARRA - IMMUNIZATION</t>
        </is>
      </c>
      <c r="B3340" t="inlineStr">
        <is>
          <t>93.717</t>
        </is>
      </c>
    </row>
    <row r="3341">
      <c r="A3341" t="inlineStr">
        <is>
          <t>CENTERS FOR GENOMICS AND PUBLIC HEALTH</t>
        </is>
      </c>
      <c r="B3341" t="inlineStr">
        <is>
          <t>93.712</t>
        </is>
      </c>
    </row>
    <row r="3342">
      <c r="A3342" t="inlineStr">
        <is>
          <t>RACE TO THE TOP</t>
        </is>
      </c>
      <c r="B3342" t="inlineStr">
        <is>
          <t>93.063</t>
        </is>
      </c>
    </row>
    <row r="3343">
      <c r="A3343" t="inlineStr">
        <is>
          <t>GRANTS TO STATES FOR WORKPLACE AND COMMUNITY TRANSITION TRAINING FOR INCARCERATED INDIVIDUALS</t>
        </is>
      </c>
      <c r="B3343" t="inlineStr">
        <is>
          <t>84.413</t>
        </is>
      </c>
    </row>
    <row r="3344">
      <c r="A3344" t="inlineStr">
        <is>
          <t>FOREIGN LANGUAGE ASSISTANCE</t>
        </is>
      </c>
      <c r="B3344" t="inlineStr">
        <is>
          <t>84.331</t>
        </is>
      </c>
    </row>
    <row r="3345">
      <c r="A3345" t="inlineStr">
        <is>
          <t>INSTITUTE FOR INTERNATIONAL PUBLIC POLICY</t>
        </is>
      </c>
      <c r="B3345" t="inlineStr">
        <is>
          <t>84.293</t>
        </is>
      </c>
    </row>
    <row r="3346">
      <c r="A3346" t="inlineStr">
        <is>
          <t>IMR AND NCCIM PROGRAMS</t>
        </is>
      </c>
      <c r="B3346" t="inlineStr">
        <is>
          <t>84.269</t>
        </is>
      </c>
    </row>
    <row r="3347">
      <c r="A3347" t="inlineStr">
        <is>
          <t>ASSISTANCE FOR INDIAN CHILDREN WITH SEVERE DISABILITIES</t>
        </is>
      </c>
      <c r="B3347" t="inlineStr">
        <is>
          <t>93.700</t>
        </is>
      </c>
    </row>
    <row r="3348">
      <c r="A3348" t="inlineStr">
        <is>
          <t>VOLUNTARY PUBLIC SCHOOL CHOICE</t>
        </is>
      </c>
      <c r="B3348" t="inlineStr">
        <is>
          <t>15.045</t>
        </is>
      </c>
    </row>
    <row r="3349">
      <c r="A3349" t="inlineStr">
        <is>
          <t>JAVITS FELLOWSHIPS</t>
        </is>
      </c>
      <c r="B3349" t="inlineStr">
        <is>
          <t>84.361</t>
        </is>
      </c>
    </row>
    <row r="3350">
      <c r="A3350" t="inlineStr">
        <is>
          <t>COASTAL IMPACT ASSISTANCE PROGRAM (CIAP)</t>
        </is>
      </c>
      <c r="B3350" t="inlineStr">
        <is>
          <t>84.170</t>
        </is>
      </c>
    </row>
    <row r="3351">
      <c r="A3351" t="inlineStr">
        <is>
          <t>AFFORDABLE CARE ACT COMMUNITY HEALTH APPLIED RESEARCH NETWORK (CHARN)</t>
        </is>
      </c>
      <c r="B3351" t="inlineStr">
        <is>
          <t>15.426</t>
        </is>
      </c>
    </row>
    <row r="3352">
      <c r="A3352" t="inlineStr">
        <is>
          <t>ARRA - NURSING WORKFORCE DIVERSITY</t>
        </is>
      </c>
      <c r="B3352" t="inlineStr">
        <is>
          <t>93.629</t>
        </is>
      </c>
    </row>
    <row r="3353">
      <c r="A3353" t="inlineStr">
        <is>
          <t>ARRA - HEALTH CAREERS OPPORTUNITY PROGRAM</t>
        </is>
      </c>
      <c r="B3353" t="inlineStr">
        <is>
          <t>93.417</t>
        </is>
      </c>
    </row>
    <row r="3354">
      <c r="A3354" t="inlineStr">
        <is>
          <t>ARRA  EQUIPMENT TO ENHANCE TRAINING FOR HEALTH PROFESSIONALS</t>
        </is>
      </c>
      <c r="B3354" t="inlineStr">
        <is>
          <t>93.416</t>
        </is>
      </c>
    </row>
    <row r="3355">
      <c r="A3355" t="inlineStr">
        <is>
          <t>REGION 3 ENVIRONMENTAL PRIORITY PROJECTS</t>
        </is>
      </c>
      <c r="B3355" t="inlineStr">
        <is>
          <t>93.411</t>
        </is>
      </c>
    </row>
    <row r="3356">
      <c r="A3356" t="inlineStr">
        <is>
          <t>ARRA - SCHOLARSHIPS FOR DISADVANTAGED STUDENTS</t>
        </is>
      </c>
      <c r="B3356" t="inlineStr">
        <is>
          <t>66.113</t>
        </is>
      </c>
    </row>
    <row r="3357">
      <c r="A3357" t="inlineStr">
        <is>
          <t>ARRA  LICENSURE PORTABILITY GRANT PROGRAM</t>
        </is>
      </c>
      <c r="B3357" t="inlineStr">
        <is>
          <t>93.407</t>
        </is>
      </c>
    </row>
    <row r="3358">
      <c r="A3358" t="inlineStr">
        <is>
          <t>ARRA - PREVENTIVE MEDICINE RESIDENCY PROGRAM</t>
        </is>
      </c>
      <c r="B3358" t="inlineStr">
        <is>
          <t>93.410</t>
        </is>
      </c>
    </row>
    <row r="3359">
      <c r="A3359" t="inlineStr">
        <is>
          <t>AFFORDABLE CARE ACT (ACA) PREVENTION CENTER FOR HEALTHY WEIGHT</t>
        </is>
      </c>
      <c r="B3359" t="inlineStr">
        <is>
          <t>93.412</t>
        </is>
      </c>
    </row>
    <row r="3360">
      <c r="A3360" t="inlineStr">
        <is>
          <t>ARRA - PUBLIC HEALTH TRAINEESHIP PROGRAM</t>
        </is>
      </c>
      <c r="B3360" t="inlineStr">
        <is>
          <t>93.522</t>
        </is>
      </c>
    </row>
    <row r="3361">
      <c r="A3361" t="inlineStr">
        <is>
          <t>TRUCK SECURITY PROGRAM</t>
        </is>
      </c>
      <c r="B3361" t="inlineStr">
        <is>
          <t>93.405</t>
        </is>
      </c>
    </row>
    <row r="3362">
      <c r="A3362" t="inlineStr">
        <is>
          <t>COMMERCIAL DRIVERS LICENSE INFORMATION SYSTEM (CDLIS) MODERNIZATION GRANT</t>
        </is>
      </c>
      <c r="B3362" t="inlineStr">
        <is>
          <t>97.059</t>
        </is>
      </c>
    </row>
    <row r="3363">
      <c r="A3363" t="inlineStr">
        <is>
          <t>ENTREPRENEURIAL TRAINING AND TECHNICAL ASSISTANCE WOMEN AND GIRLS PROGRAM</t>
        </is>
      </c>
      <c r="B3363" t="inlineStr">
        <is>
          <t>20.238</t>
        </is>
      </c>
    </row>
    <row r="3364">
      <c r="A3364" t="inlineStr">
        <is>
          <t>ALTERNATIVES TO PSYCHIATRIC RESIDENTIAL TREATMENT FACILITIES FOR CHILDREN</t>
        </is>
      </c>
      <c r="B3364" t="inlineStr">
        <is>
          <t>20.907</t>
        </is>
      </c>
    </row>
    <row r="3365">
      <c r="A3365" t="inlineStr">
        <is>
          <t>ALTERNATE NON-EMERGENCY SERVICE PROVIDERS OR NETWORKS</t>
        </is>
      </c>
      <c r="B3365" t="inlineStr">
        <is>
          <t>93.789</t>
        </is>
      </c>
    </row>
    <row r="3366">
      <c r="A3366" t="inlineStr">
        <is>
          <t>MEDICAID TRANSFORMATION GRANTS</t>
        </is>
      </c>
      <c r="B3366" t="inlineStr">
        <is>
          <t>93.790</t>
        </is>
      </c>
    </row>
    <row r="3367">
      <c r="A3367" t="inlineStr">
        <is>
          <t>SOUTHEASTERN U.S. REGIONAL TARGETED WATERSHED INITIATIVE</t>
        </is>
      </c>
      <c r="B3367" t="inlineStr">
        <is>
          <t>93.793</t>
        </is>
      </c>
    </row>
    <row r="3368">
      <c r="A3368" t="inlineStr">
        <is>
          <t>ASSESSMENT AND WATERSHED PROTECTION PROGRAM GRANTS</t>
        </is>
      </c>
      <c r="B3368" t="inlineStr">
        <is>
          <t>66.127</t>
        </is>
      </c>
    </row>
    <row r="3369">
      <c r="A3369" t="inlineStr">
        <is>
          <t>LEAD EDUCATIONAL OUTREACH AND BASELINE ASSESSMENT OF TRIBAL CHILDREN'S EXPOSURE AND RISKS ASSOCIATED WITH LEAD</t>
        </is>
      </c>
      <c r="B3369" t="inlineStr">
        <is>
          <t>66.480</t>
        </is>
      </c>
    </row>
    <row r="3370">
      <c r="A3370" t="inlineStr">
        <is>
          <t>WETLAND PROGRAM GRANTS -  STATE/TRIBAL ENVIRONMENTAL OUTCOME WETLAND DEMONSTRATION PROGRAM</t>
        </is>
      </c>
      <c r="B3370" t="inlineStr">
        <is>
          <t>66.715</t>
        </is>
      </c>
    </row>
    <row r="3371">
      <c r="A3371" t="inlineStr">
        <is>
          <t>WEST COAST ESTUARIES INITIATIVE</t>
        </is>
      </c>
      <c r="B3371" t="inlineStr">
        <is>
          <t>66.479</t>
        </is>
      </c>
    </row>
    <row r="3372">
      <c r="A3372" t="inlineStr">
        <is>
          <t>POTOMAC HIGHLANDS IMPLEMENTATION GRANTS</t>
        </is>
      </c>
      <c r="B3372" t="inlineStr">
        <is>
          <t>66.119</t>
        </is>
      </c>
    </row>
    <row r="3373">
      <c r="A3373" t="inlineStr">
        <is>
          <t>EMERGENCY HOMEOWNERS LOAN PROGRAM</t>
        </is>
      </c>
      <c r="B3373" t="inlineStr">
        <is>
          <t>66.050</t>
        </is>
      </c>
    </row>
    <row r="3374">
      <c r="A3374" t="inlineStr">
        <is>
          <t>NATIONAL COMMUNITY-BASED LEAD OUTREACH AND TRAINING GRANT PROGRAM</t>
        </is>
      </c>
      <c r="B3374" t="inlineStr">
        <is>
          <t>14.323</t>
        </is>
      </c>
    </row>
    <row r="3375">
      <c r="A3375" t="inlineStr">
        <is>
          <t>TRIBAL RECRUITMENT AND RETENTION OF HEALTH PROFESSIONALS INTO INDIAN HEALTH PROGRAMS</t>
        </is>
      </c>
      <c r="B3375" t="inlineStr">
        <is>
          <t>66.718</t>
        </is>
      </c>
    </row>
    <row r="3376">
      <c r="A3376" t="inlineStr">
        <is>
          <t>ARRA - IHS TRIBAL AGREEMENTS</t>
        </is>
      </c>
      <c r="B3376" t="inlineStr">
        <is>
          <t>93.954</t>
        </is>
      </c>
    </row>
    <row r="3377">
      <c r="A3377" t="inlineStr">
        <is>
          <t>TRANSPORTATION_CONSUMER AFFAIRS</t>
        </is>
      </c>
      <c r="B3377" t="inlineStr">
        <is>
          <t>93.722</t>
        </is>
      </c>
    </row>
    <row r="3378">
      <c r="A3378" t="inlineStr">
        <is>
          <t>LABOR-MANAGEMENT RELATIONS</t>
        </is>
      </c>
      <c r="B3378" t="inlineStr">
        <is>
          <t>20.900</t>
        </is>
      </c>
    </row>
    <row r="3379">
      <c r="A3379" t="inlineStr">
        <is>
          <t>NATIONAL TECHNICAL INFORMATION SERVICE</t>
        </is>
      </c>
      <c r="B3379" t="inlineStr">
        <is>
          <t>46.001</t>
        </is>
      </c>
    </row>
    <row r="3380">
      <c r="A3380" t="inlineStr">
        <is>
          <t>INTERNSHIP PROGRAM FOR POSTSECONDARY STUDENTS</t>
        </is>
      </c>
      <c r="B3380" t="inlineStr">
        <is>
          <t>11.650</t>
        </is>
      </c>
    </row>
    <row r="3381">
      <c r="A3381" t="inlineStr">
        <is>
          <t>NEIGHBORHOOD STABILIZATION PROGRAM</t>
        </is>
      </c>
      <c r="B3381" t="inlineStr">
        <is>
          <t>11.702</t>
        </is>
      </c>
    </row>
    <row r="3382">
      <c r="A3382" t="inlineStr">
        <is>
          <t>COMMUNITY DEVELOPMENT BLOCK GRANTS/TECHNICAL ASSISTANCE PROGRAM</t>
        </is>
      </c>
      <c r="B3382" t="inlineStr">
        <is>
          <t>14.264</t>
        </is>
      </c>
    </row>
    <row r="3383">
      <c r="A3383" t="inlineStr">
        <is>
          <t>TAXPAYER SERVICE</t>
        </is>
      </c>
      <c r="B3383" t="inlineStr">
        <is>
          <t>14.227</t>
        </is>
      </c>
    </row>
    <row r="3384">
      <c r="A3384" t="inlineStr">
        <is>
          <t>FOREST BIOMASS FOR ENERGY</t>
        </is>
      </c>
      <c r="B3384" t="inlineStr">
        <is>
          <t>21.003</t>
        </is>
      </c>
    </row>
    <row r="3385">
      <c r="A3385" t="inlineStr">
        <is>
          <t>SAN JACINTO BASIN RESTORATION FUND</t>
        </is>
      </c>
      <c r="B3385" t="inlineStr">
        <is>
          <t>10.686</t>
        </is>
      </c>
    </row>
    <row r="3386">
      <c r="A3386" t="inlineStr">
        <is>
          <t>ST. MARY STORAGE UNIT FACILITIES REHABILITATION PROJECT</t>
        </is>
      </c>
      <c r="B3386" t="inlineStr">
        <is>
          <t>15.547</t>
        </is>
      </c>
    </row>
    <row r="3387">
      <c r="A3387" t="inlineStr">
        <is>
          <t>CREDIT UNION CHARTER, EXAMINATION, SUPERVISION, AND INSURANCE</t>
        </is>
      </c>
      <c r="B3387" t="inlineStr">
        <is>
          <t>15.528</t>
        </is>
      </c>
    </row>
    <row r="3388">
      <c r="A3388" t="inlineStr">
        <is>
          <t>NATIONAL FIRE PLAN- RURAL FIRE ASSISTANCE</t>
        </is>
      </c>
      <c r="B3388" t="inlineStr">
        <is>
          <t>44.001</t>
        </is>
      </c>
    </row>
    <row r="3389">
      <c r="A3389" t="inlineStr">
        <is>
          <t>CONSERVATION ASSESSMENT PROGRAM</t>
        </is>
      </c>
      <c r="B3389" t="inlineStr">
        <is>
          <t>15.675</t>
        </is>
      </c>
    </row>
    <row r="3390">
      <c r="A3390" t="inlineStr">
        <is>
          <t>MUSEUM ASSESSMENT PROGRAM</t>
        </is>
      </c>
      <c r="B3390" t="inlineStr">
        <is>
          <t>45.304</t>
        </is>
      </c>
    </row>
    <row r="3391">
      <c r="A3391" t="inlineStr">
        <is>
          <t>NONPROFIT CAPACITY BUILDING</t>
        </is>
      </c>
      <c r="B3391" t="inlineStr">
        <is>
          <t>45.302</t>
        </is>
      </c>
    </row>
    <row r="3392">
      <c r="A3392" t="inlineStr">
        <is>
          <t>21ST CENTURY MUSEUM PROFESSIONALS</t>
        </is>
      </c>
      <c r="B3392" t="inlineStr">
        <is>
          <t>94.022</t>
        </is>
      </c>
    </row>
    <row r="3393">
      <c r="A3393" t="inlineStr">
        <is>
          <t>CONSERVATION PROJECT SUPPORT</t>
        </is>
      </c>
      <c r="B3393" t="inlineStr">
        <is>
          <t>45.307</t>
        </is>
      </c>
    </row>
    <row r="3394">
      <c r="A3394" t="inlineStr">
        <is>
          <t>PROMOTION OF THE HUMANITIES_WE THE PEOPLE</t>
        </is>
      </c>
      <c r="B3394" t="inlineStr">
        <is>
          <t>45.303</t>
        </is>
      </c>
    </row>
    <row r="3395">
      <c r="A3395" t="inlineStr">
        <is>
          <t>FEDERAL TRANSIT EMPLOYEE PROTECTION CERTIFICATIONS: OFFICE OF LABOR-MANAGEMENT STANDARDS</t>
        </is>
      </c>
      <c r="B3395" t="inlineStr">
        <is>
          <t>45.168</t>
        </is>
      </c>
    </row>
    <row r="3396">
      <c r="A3396" t="inlineStr">
        <is>
          <t>EMPLOYEE BENEFITS SECURITY ADMINISTRATION (EBSA)</t>
        </is>
      </c>
      <c r="B3396" t="inlineStr">
        <is>
          <t>17.311</t>
        </is>
      </c>
    </row>
    <row r="3397">
      <c r="A3397" t="inlineStr">
        <is>
          <t>LONG TERM STANDING AGREEMENTS FOR STORAGE, TRANSPORTATION, AND LEASE</t>
        </is>
      </c>
      <c r="B3397" t="inlineStr">
        <is>
          <t>17.151</t>
        </is>
      </c>
    </row>
    <row r="3398">
      <c r="A3398" t="inlineStr">
        <is>
          <t>HURRICANE KATRINA CASE MANAGEMENT INITIATIVE PROGRAM</t>
        </is>
      </c>
      <c r="B3398" t="inlineStr">
        <is>
          <t>10.998</t>
        </is>
      </c>
    </row>
    <row r="3399">
      <c r="A3399" t="inlineStr">
        <is>
          <t>INTERGENERATIONAL APPROACHES TO HIV/AIDS PREVENTION EDUCATION WITH WOMEN ACROSS THE LIFESPAN PILOT PROGRAM</t>
        </is>
      </c>
      <c r="B3399" t="inlineStr">
        <is>
          <t>97.084</t>
        </is>
      </c>
    </row>
    <row r="3400">
      <c r="A3400" t="inlineStr">
        <is>
          <t>INTERNATIONAL EDUCATION_TECHNOLOGICAL INNOVATION AND COOPERATION FOR FOREIGN INFORMATION ACCESS</t>
        </is>
      </c>
      <c r="B3400" t="inlineStr">
        <is>
          <t>93.295</t>
        </is>
      </c>
    </row>
    <row r="3401">
      <c r="A3401" t="inlineStr">
        <is>
          <t>BILINGUAL/BICULTURAL SERVICE DEMONSTRATION GRANTS</t>
        </is>
      </c>
      <c r="B3401" t="inlineStr">
        <is>
          <t>84.337</t>
        </is>
      </c>
    </row>
    <row r="3402">
      <c r="A3402" t="inlineStr">
        <is>
          <t>STRENGTHENING THE MANAGEMENT AND SERVICES OF THE WOMEN'S AND CHILDREN'S HOSPITALS IN KABUL</t>
        </is>
      </c>
      <c r="B3402" t="inlineStr">
        <is>
          <t>93.105</t>
        </is>
      </c>
    </row>
    <row r="3403">
      <c r="A3403" t="inlineStr">
        <is>
          <t>ADOLESCENT FAMILY LIFE RESEARCH GRANTS</t>
        </is>
      </c>
      <c r="B3403" t="inlineStr">
        <is>
          <t>93.017</t>
        </is>
      </c>
    </row>
    <row r="3404">
      <c r="A3404" t="inlineStr">
        <is>
          <t>2010 OLYMPICS FIRST RESPONDER TRAINING</t>
        </is>
      </c>
      <c r="B3404" t="inlineStr">
        <is>
          <t>93.111</t>
        </is>
      </c>
    </row>
    <row r="3405">
      <c r="A3405" t="inlineStr">
        <is>
          <t>FIREFIGHTER HEALTH AND SAFETY</t>
        </is>
      </c>
      <c r="B3405" t="inlineStr">
        <is>
          <t>97.119</t>
        </is>
      </c>
    </row>
    <row r="3406">
      <c r="A3406" t="inlineStr">
        <is>
          <t>RESIDENTIAL FIRE SAFETY &amp; FIRE SPRINKLER INITIATIVES</t>
        </is>
      </c>
      <c r="B3406" t="inlineStr">
        <is>
          <t>97.105</t>
        </is>
      </c>
    </row>
    <row r="3407">
      <c r="A3407" t="inlineStr">
        <is>
          <t>SAFE KIDS WORLDWIDE</t>
        </is>
      </c>
      <c r="B3407" t="inlineStr">
        <is>
          <t>97.099</t>
        </is>
      </c>
    </row>
    <row r="3408">
      <c r="A3408" t="inlineStr">
        <is>
          <t>PREVENTION ADVOCACY RESOURCES AND DATA EXCHANGE PROGRAM</t>
        </is>
      </c>
      <c r="B3408" t="inlineStr">
        <is>
          <t>97.095</t>
        </is>
      </c>
    </row>
    <row r="3409">
      <c r="A3409" t="inlineStr">
        <is>
          <t>METROPOLITAN MEDICAL RESPONSE SYSTEM</t>
        </is>
      </c>
      <c r="B3409" t="inlineStr">
        <is>
          <t>97.094</t>
        </is>
      </c>
    </row>
    <row r="3410">
      <c r="A3410" t="inlineStr">
        <is>
          <t>OPERATION SAFE COMMERCE (OSC) COOPERATIVE AGREEMENT PROGRAM</t>
        </is>
      </c>
      <c r="B3410" t="inlineStr">
        <is>
          <t>97.071</t>
        </is>
      </c>
    </row>
    <row r="3411">
      <c r="A3411" t="inlineStr">
        <is>
          <t>NATIONAL FIRE ACADEMY FELLOWSHIP</t>
        </is>
      </c>
      <c r="B3411" t="inlineStr">
        <is>
          <t>97.058</t>
        </is>
      </c>
    </row>
    <row r="3412">
      <c r="A3412" t="inlineStr">
        <is>
          <t>DISASTER DONATIONS MANAGEMENT PROGRAM</t>
        </is>
      </c>
      <c r="B3412" t="inlineStr">
        <is>
          <t>97.019</t>
        </is>
      </c>
    </row>
    <row r="3413">
      <c r="A3413" t="inlineStr">
        <is>
          <t>HOMELESS EDUCATION DISASTER ASSISTANCE PROGRAM</t>
        </is>
      </c>
      <c r="B3413" t="inlineStr">
        <is>
          <t>97.098</t>
        </is>
      </c>
    </row>
    <row r="3414">
      <c r="A3414" t="inlineStr">
        <is>
          <t>BACCALAUREATE DEGREES IN SCIENCE, TECHNOLOGY, ENGINEERING, MATHEMATICS, AND CRITICAL FOREIGN LANGUAGES AND MASTER'S DEGREES IN SCIENCE, TECHNOLOGY, ENGINEERING, MATHEMATICS, AND CRITICAL FOREIGN LANGUAGES</t>
        </is>
      </c>
      <c r="B3414" t="inlineStr">
        <is>
          <t>84.383</t>
        </is>
      </c>
    </row>
    <row r="3415">
      <c r="A3415" t="inlineStr">
        <is>
          <t>CIVIC EDUCATION - WE THE PEOPLE AND THE COOPERATIVE EDUCATION EXCHANGE PROGRAM</t>
        </is>
      </c>
      <c r="B3415" t="inlineStr">
        <is>
          <t>84.381</t>
        </is>
      </c>
    </row>
    <row r="3416">
      <c r="A3416" t="inlineStr">
        <is>
          <t>PROJECTS WITH INDUSTRY</t>
        </is>
      </c>
      <c r="B3416" t="inlineStr">
        <is>
          <t>84.304</t>
        </is>
      </c>
    </row>
    <row r="3417">
      <c r="A3417" t="inlineStr">
        <is>
          <t>LEVERAGING EDUCATIONAL ASSISTANCE PARTNERSHIP</t>
        </is>
      </c>
      <c r="B3417" t="inlineStr">
        <is>
          <t>84.234</t>
        </is>
      </c>
    </row>
    <row r="3418">
      <c r="A3418" t="inlineStr">
        <is>
          <t>UNDERGROUND RAILROAD EDUCATIONAL AND CULTURAL PROGRAM</t>
        </is>
      </c>
      <c r="B3418" t="inlineStr">
        <is>
          <t>84.069</t>
        </is>
      </c>
    </row>
    <row r="3419">
      <c r="A3419" t="inlineStr">
        <is>
          <t>IMPROVING LITERACY THROUGH SCHOOL LIBRARIES</t>
        </is>
      </c>
      <c r="B3419" t="inlineStr">
        <is>
          <t>84.345</t>
        </is>
      </c>
    </row>
    <row r="3420">
      <c r="A3420" t="inlineStr">
        <is>
          <t>DEMONSTRATION PROJECTS TO SUPPORT POSTSECONDARY FACULTY, STAFF, AND ADMINISTRATIONS IN EDUCATING STUDENTS WITH DISABILITIES</t>
        </is>
      </c>
      <c r="B3420" t="inlineStr">
        <is>
          <t>84.364</t>
        </is>
      </c>
    </row>
    <row r="3421">
      <c r="A3421" t="inlineStr">
        <is>
          <t>READY TO TEACH</t>
        </is>
      </c>
      <c r="B3421" t="inlineStr">
        <is>
          <t>84.333</t>
        </is>
      </c>
    </row>
    <row r="3422">
      <c r="A3422" t="inlineStr">
        <is>
          <t>BYRD HONORS SCHOLARSHIPS</t>
        </is>
      </c>
      <c r="B3422" t="inlineStr">
        <is>
          <t>84.286</t>
        </is>
      </c>
    </row>
    <row r="3423">
      <c r="A3423" t="inlineStr">
        <is>
          <t>EDUCATION JOBS FUND</t>
        </is>
      </c>
      <c r="B3423" t="inlineStr">
        <is>
          <t>84.185</t>
        </is>
      </c>
    </row>
    <row r="3424">
      <c r="A3424" t="inlineStr">
        <is>
          <t>NATIONAL SCIENCE AND MATHEMATICS ACCESS TO RETAIN TALENT (SMART) GRANTS</t>
        </is>
      </c>
      <c r="B3424" t="inlineStr">
        <is>
          <t>84.410</t>
        </is>
      </c>
    </row>
    <row r="3425">
      <c r="A3425" t="inlineStr">
        <is>
          <t>ACADEMIC COMPETITIVENESS GRANTS</t>
        </is>
      </c>
      <c r="B3425" t="inlineStr">
        <is>
          <t>84.376</t>
        </is>
      </c>
    </row>
    <row r="3426">
      <c r="A3426" t="inlineStr">
        <is>
          <t>EARLY READING FIRST</t>
        </is>
      </c>
      <c r="B3426" t="inlineStr">
        <is>
          <t>84.375</t>
        </is>
      </c>
    </row>
    <row r="3427">
      <c r="A3427" t="inlineStr">
        <is>
          <t>EDUCATIONAL TECHNOLOGY STATE GRANTS</t>
        </is>
      </c>
      <c r="B3427" t="inlineStr">
        <is>
          <t>84.359</t>
        </is>
      </c>
    </row>
    <row r="3428">
      <c r="A3428" t="inlineStr">
        <is>
          <t>EVEN START_INDIAN TRIBES AND TRIBAL ORGANIZATIONS</t>
        </is>
      </c>
      <c r="B3428" t="inlineStr">
        <is>
          <t>84.318</t>
        </is>
      </c>
    </row>
    <row r="3429">
      <c r="A3429" t="inlineStr">
        <is>
          <t>EVEN START_MIGRANT EDUCATION</t>
        </is>
      </c>
      <c r="B3429" t="inlineStr">
        <is>
          <t>84.258</t>
        </is>
      </c>
    </row>
    <row r="3430">
      <c r="A3430" t="inlineStr">
        <is>
          <t>EVEN START_STATE EDUCATIONAL AGENCIES</t>
        </is>
      </c>
      <c r="B3430" t="inlineStr">
        <is>
          <t>84.214</t>
        </is>
      </c>
    </row>
    <row r="3431">
      <c r="A3431" t="inlineStr">
        <is>
          <t>PERKINS LOAN CANCELLATIONS</t>
        </is>
      </c>
      <c r="B3431" t="inlineStr">
        <is>
          <t>84.213</t>
        </is>
      </c>
    </row>
    <row r="3432">
      <c r="A3432" t="inlineStr">
        <is>
          <t>FEDERAL FAMILY EDUCATION LOANS</t>
        </is>
      </c>
      <c r="B3432" t="inlineStr">
        <is>
          <t>84.037</t>
        </is>
      </c>
    </row>
    <row r="3433">
      <c r="A3433" t="inlineStr">
        <is>
          <t>HUMAN HEALTH STUDIES_APPLIED RESEARCH AND DEVELOPMENT</t>
        </is>
      </c>
      <c r="B3433" t="inlineStr">
        <is>
          <t>84.032</t>
        </is>
      </c>
    </row>
    <row r="3434">
      <c r="A3434" t="inlineStr">
        <is>
          <t>CAPACITY BUILDING AMONG AMERICAN INDIAN TRIBES</t>
        </is>
      </c>
      <c r="B3434" t="inlineStr">
        <is>
          <t>93.206</t>
        </is>
      </c>
    </row>
    <row r="3435">
      <c r="A3435" t="inlineStr">
        <is>
          <t>HEALTH EDUCATION TRAINING CENTERS CONTINUING EDUCATIONAL SUPPORT FOR HEALTH PROFESSIONALS SERVING IN UNDERSERVED COMMUNITIES</t>
        </is>
      </c>
      <c r="B3435" t="inlineStr">
        <is>
          <t>93.202</t>
        </is>
      </c>
    </row>
    <row r="3436">
      <c r="A3436" t="inlineStr">
        <is>
          <t>ARRA - MATERNAL AND CHILD HEALTH (MCH) PEDIATRIC RESEARCH NETWORK PROGRAM</t>
        </is>
      </c>
      <c r="B3436" t="inlineStr">
        <is>
          <t>93.189</t>
        </is>
      </c>
    </row>
    <row r="3437">
      <c r="A3437" t="inlineStr">
        <is>
          <t>CIVIL LEGAL ASSISTANCE ATTORNEY STUDENT LOAN REPAYMENT PROGRAM</t>
        </is>
      </c>
      <c r="B3437" t="inlineStr">
        <is>
          <t>93.419</t>
        </is>
      </c>
    </row>
    <row r="3438">
      <c r="A3438" t="inlineStr">
        <is>
          <t>COMPREHENSIVE SCHOOL REFORM DEMONSTRATION</t>
        </is>
      </c>
      <c r="B3438" t="inlineStr">
        <is>
          <t>84.409</t>
        </is>
      </c>
    </row>
    <row r="3439">
      <c r="A3439" t="inlineStr">
        <is>
          <t>TECH-PREP EDUCATION</t>
        </is>
      </c>
      <c r="B3439" t="inlineStr">
        <is>
          <t>84.332</t>
        </is>
      </c>
    </row>
    <row r="3440">
      <c r="A3440" t="inlineStr">
        <is>
          <t>SAFE AND DRUG-FREE SCHOOLS AND COMMUNITIES_STATE GRANTS</t>
        </is>
      </c>
      <c r="B3440" t="inlineStr">
        <is>
          <t>84.243</t>
        </is>
      </c>
    </row>
    <row r="3441">
      <c r="A3441" t="inlineStr">
        <is>
          <t>WOMEN'S EDUCATIONAL EQUITY PROGRAM</t>
        </is>
      </c>
      <c r="B3441" t="inlineStr">
        <is>
          <t>84.186</t>
        </is>
      </c>
    </row>
    <row r="3442">
      <c r="A3442" t="inlineStr">
        <is>
          <t>ARRA - EMERGENCY MEDICAL SERVICES FOR CHILDREN</t>
        </is>
      </c>
      <c r="B3442" t="inlineStr">
        <is>
          <t>84.083</t>
        </is>
      </c>
    </row>
    <row r="3443">
      <c r="A3443" t="inlineStr">
        <is>
          <t>EDWARD BYRNE MEMORIAL STATE AND LOCAL LAW ENFORCEMENT ASSISTANCE DISCRETIONARY GRANTS PROGRAM</t>
        </is>
      </c>
      <c r="B3443" t="inlineStr">
        <is>
          <t>93.418</t>
        </is>
      </c>
    </row>
    <row r="3444">
      <c r="A3444" t="inlineStr">
        <is>
          <t>EDWARD BYRNE MEMORIAL FORMULA GRANT PROGRAM</t>
        </is>
      </c>
      <c r="B3444" t="inlineStr">
        <is>
          <t>16.580</t>
        </is>
      </c>
    </row>
    <row r="3445">
      <c r="A3445" t="inlineStr">
        <is>
          <t>BUILDING CAPACITY TO IMPLEMENT EPA NATIONAL GUIDELINES FOR SCHOOL ENVIRONMENTAL HEALTH PROGRAMS</t>
        </is>
      </c>
      <c r="B3445" t="inlineStr">
        <is>
          <t>16.579</t>
        </is>
      </c>
    </row>
    <row r="3446">
      <c r="A3446" t="inlineStr">
        <is>
          <t>ENVIRONMENTAL POLICY AND STATE SUSTAINABILITY GRANTS</t>
        </is>
      </c>
      <c r="B3446" t="inlineStr">
        <is>
          <t>66.953</t>
        </is>
      </c>
    </row>
    <row r="3447">
      <c r="A3447" t="inlineStr">
        <is>
          <t>MULTI-MEDIA CAPACITY BUILDING GRANTS FOR STATES AND TRIBES</t>
        </is>
      </c>
      <c r="B3447" t="inlineStr">
        <is>
          <t>66.940</t>
        </is>
      </c>
    </row>
    <row r="3448">
      <c r="A3448" t="inlineStr">
        <is>
          <t>SUPPORTING TEENS THROUGH EDUCATION AND PROTECTION ACT OF 2005 (STEP ACT)</t>
        </is>
      </c>
      <c r="B3448" t="inlineStr">
        <is>
          <t>66.709</t>
        </is>
      </c>
    </row>
    <row r="3449">
      <c r="A3449" t="inlineStr">
        <is>
          <t>CHILDREN AND YOUTH EXPOSED</t>
        </is>
      </c>
      <c r="B3449" t="inlineStr">
        <is>
          <t>16.684</t>
        </is>
      </c>
    </row>
    <row r="3450">
      <c r="A3450" t="inlineStr">
        <is>
          <t>SERVICES TO ADVOCATE FOR AND RESPOND TO YOUTH</t>
        </is>
      </c>
      <c r="B3450" t="inlineStr">
        <is>
          <t>16.020</t>
        </is>
      </c>
    </row>
    <row r="3451">
      <c r="A3451" t="inlineStr">
        <is>
          <t>ENGAGING MEN AND YOUTH IN PREVENTING DOMESTIC VIOLENCE, DATING VIOLENCE, SEXUAL ASSAULT, AND STALKING</t>
        </is>
      </c>
      <c r="B3451" t="inlineStr">
        <is>
          <t>16.018</t>
        </is>
      </c>
    </row>
    <row r="3452">
      <c r="A3452" t="inlineStr">
        <is>
          <t>RECOVERY ACT - VIOLENCE AGAINST WOMEN DISCRETIONARY GRANTS FOR INDIAN TRIBAL GOVERNMENTS</t>
        </is>
      </c>
      <c r="B3452" t="inlineStr">
        <is>
          <t>16.014</t>
        </is>
      </c>
    </row>
    <row r="3453">
      <c r="A3453" t="inlineStr">
        <is>
          <t>RECOVERY ACT TRANSITIONAL HOUSING</t>
        </is>
      </c>
      <c r="B3453" t="inlineStr">
        <is>
          <t>16.806</t>
        </is>
      </c>
    </row>
    <row r="3454">
      <c r="A3454" t="inlineStr">
        <is>
          <t>RADIATION EXPOSURE COMPENSATION PROGRAM</t>
        </is>
      </c>
      <c r="B3454" t="inlineStr">
        <is>
          <t>16.805</t>
        </is>
      </c>
    </row>
    <row r="3455">
      <c r="A3455" t="inlineStr">
        <is>
          <t>EDUCATION AND ENFORCEMENT OF THE ANTIDISCRIMINATION PROVISION OF THE IMMIGRATION AND NATIONALITY ACT</t>
        </is>
      </c>
      <c r="B3455" t="inlineStr">
        <is>
          <t>16.749</t>
        </is>
      </c>
    </row>
    <row r="3456">
      <c r="A3456" t="inlineStr">
        <is>
          <t>HAWAII STOCK MANAGEMENT PROGRAM</t>
        </is>
      </c>
      <c r="B3456" t="inlineStr">
        <is>
          <t>16.110</t>
        </is>
      </c>
    </row>
    <row r="3457">
      <c r="A3457" t="inlineStr">
        <is>
          <t>HAWAII SUSTAINABLE FISHERIES DEVELOPMENT (AQUACULTURE PROGRAM)</t>
        </is>
      </c>
      <c r="B3457" t="inlineStr">
        <is>
          <t>11.445</t>
        </is>
      </c>
    </row>
    <row r="3458">
      <c r="A3458" t="inlineStr">
        <is>
          <t>AGING CONGREGATE NUTRITION SERVICES FOR STATES</t>
        </is>
      </c>
      <c r="B3458" t="inlineStr">
        <is>
          <t>11.444</t>
        </is>
      </c>
    </row>
    <row r="3459">
      <c r="A3459" t="inlineStr">
        <is>
          <t>AGING HOME-DELIVERED NUTRITION SERVICES FOR STATES</t>
        </is>
      </c>
      <c r="B3459" t="inlineStr">
        <is>
          <t>93.707</t>
        </is>
      </c>
    </row>
    <row r="3460">
      <c r="A3460" t="inlineStr">
        <is>
          <t>RURAL BUSINESS ENTERPRISE GRANTS - ARRA</t>
        </is>
      </c>
      <c r="B3460" t="inlineStr">
        <is>
          <t>93.705</t>
        </is>
      </c>
    </row>
    <row r="3461">
      <c r="A3461" t="inlineStr">
        <is>
          <t>BROADBAND INITIATIVES PROGRAM</t>
        </is>
      </c>
      <c r="B3461" t="inlineStr">
        <is>
          <t>10.783</t>
        </is>
      </c>
    </row>
    <row r="3462">
      <c r="A3462" t="inlineStr">
        <is>
          <t>COMMUNITY OUTREACH AND ASSISTANCE PARTNERSHIP PROGRAM</t>
        </is>
      </c>
      <c r="B3462" t="inlineStr">
        <is>
          <t>10.787</t>
        </is>
      </c>
    </row>
    <row r="3463">
      <c r="A3463" t="inlineStr">
        <is>
          <t>DIRECT HOUSING_NATURAL DISASTER LOANS AND GRANTS</t>
        </is>
      </c>
      <c r="B3463" t="inlineStr">
        <is>
          <t>10.455</t>
        </is>
      </c>
    </row>
    <row r="3464">
      <c r="A3464" t="inlineStr">
        <is>
          <t>CONVICTED OFFENDER AND/OR ARRESTEE DNA BACKLOG REDUCTION PROGRAM</t>
        </is>
      </c>
      <c r="B3464" t="inlineStr">
        <is>
          <t>10.444</t>
        </is>
      </c>
    </row>
    <row r="3465">
      <c r="A3465" t="inlineStr">
        <is>
          <t>COMMUNITY DEVELOPMENT BLOCK GRANTS/BROWNFIELDS ECONOMIC DEVELOPMENT INITIATIVE</t>
        </is>
      </c>
      <c r="B3465" t="inlineStr">
        <is>
          <t>16.748</t>
        </is>
      </c>
    </row>
    <row r="3466">
      <c r="A3466" t="inlineStr">
        <is>
          <t>AUTOMATED FLOOD WARNING SYSTEMS (AFWS)</t>
        </is>
      </c>
      <c r="B3466" t="inlineStr">
        <is>
          <t>14.246</t>
        </is>
      </c>
    </row>
    <row r="3467">
      <c r="A3467" t="inlineStr">
        <is>
          <t>INDEPENDENT EDUCATION AND SCIENCE PROJECTS AND PROGRAMS</t>
        </is>
      </c>
      <c r="B3467" t="inlineStr">
        <is>
          <t>11.450</t>
        </is>
      </c>
    </row>
    <row r="3468">
      <c r="A3468" t="inlineStr">
        <is>
          <t>SHORT TERM CLIMATE FLUCTUATIONS</t>
        </is>
      </c>
      <c r="B3468" t="inlineStr">
        <is>
          <t>11.449</t>
        </is>
      </c>
    </row>
    <row r="3469">
      <c r="A3469" t="inlineStr">
        <is>
          <t>RURAL INNOVATION FUND</t>
        </is>
      </c>
      <c r="B3469" t="inlineStr">
        <is>
          <t>11.443</t>
        </is>
      </c>
    </row>
    <row r="3470">
      <c r="A3470" t="inlineStr">
        <is>
          <t>INDIAN COMMUNITY DEVELOPMENT BLOCK GRANT PROGRAM  (RECOVERY ACT FUNDED)</t>
        </is>
      </c>
      <c r="B3470" t="inlineStr">
        <is>
          <t>14.263</t>
        </is>
      </c>
    </row>
    <row r="3471">
      <c r="A3471" t="inlineStr">
        <is>
          <t>PUBLIC HOUSING CAPITAL FUND COMPETITIVE (RECOVERY ACT FUNDED)</t>
        </is>
      </c>
      <c r="B3471" t="inlineStr">
        <is>
          <t>14.886</t>
        </is>
      </c>
    </row>
    <row r="3472">
      <c r="A3472" t="inlineStr">
        <is>
          <t>LEARN AND SERVE AMERICA INNOVATIVE COMMUNITY-BASED SERVICE-LEARNING PROGRAMS</t>
        </is>
      </c>
      <c r="B3472" t="inlineStr">
        <is>
          <t>14.884</t>
        </is>
      </c>
    </row>
    <row r="3473">
      <c r="A3473" t="inlineStr">
        <is>
          <t>LEARN AND SERVE AMERICA_HIGHER EDUCATION</t>
        </is>
      </c>
      <c r="B3473" t="inlineStr">
        <is>
          <t>94.018</t>
        </is>
      </c>
    </row>
    <row r="3474">
      <c r="A3474" t="inlineStr">
        <is>
          <t>LEARN AND SERVE AMERICA_SCHOOL AND COMMUNITY BASED PROGRAMS</t>
        </is>
      </c>
      <c r="B3474" t="inlineStr">
        <is>
          <t>94.005</t>
        </is>
      </c>
    </row>
    <row r="3475">
      <c r="A3475" t="inlineStr">
        <is>
          <t>HOMELAND SECURITY OUTREACH, EDUCATION, AND TECHNICAL ASSISTANCE</t>
        </is>
      </c>
      <c r="B3475" t="inlineStr">
        <is>
          <t>94.004</t>
        </is>
      </c>
    </row>
    <row r="3476">
      <c r="A3476" t="inlineStr">
        <is>
          <t>STATE ACCESS TO THE OIL SPILL LIABILITY TRUST FUND</t>
        </is>
      </c>
      <c r="B3476" t="inlineStr">
        <is>
          <t>97.086</t>
        </is>
      </c>
    </row>
    <row r="3477">
      <c r="A3477" t="inlineStr">
        <is>
          <t>EMERGENCY CAPITAL REPAIR GRANTS FOR MULTIFAMILY HOUSING PROJECTS DESIGNATED FOR OCCUPANCY</t>
        </is>
      </c>
      <c r="B3477" t="inlineStr">
        <is>
          <t>97.013</t>
        </is>
      </c>
    </row>
    <row r="3478">
      <c r="A3478" t="inlineStr">
        <is>
          <t>BORDER INFRASTRUCTURE IMPROVEMENT PROJECTS</t>
        </is>
      </c>
      <c r="B3478" t="inlineStr">
        <is>
          <t>14.315</t>
        </is>
      </c>
    </row>
    <row r="3479">
      <c r="A3479" t="inlineStr">
        <is>
          <t>ADVANCED SURVEILLANCE PROGRAM (ASP)</t>
        </is>
      </c>
      <c r="B3479" t="inlineStr">
        <is>
          <t>97.112</t>
        </is>
      </c>
    </row>
    <row r="3480">
      <c r="A3480" t="inlineStr">
        <is>
          <t>TSA AIRPORT CHECKED BAGGAGE INSPECTION SYSTEM PROGRAM  (ARRA)</t>
        </is>
      </c>
      <c r="B3480" t="inlineStr">
        <is>
          <t>97.118</t>
        </is>
      </c>
    </row>
    <row r="3481">
      <c r="A3481" t="inlineStr">
        <is>
          <t>LAW ENFORCEMENT OFFICER REIMBURSEMENT AGREEMENT PROGRAM</t>
        </is>
      </c>
      <c r="B3481" t="inlineStr">
        <is>
          <t>97.117</t>
        </is>
      </c>
    </row>
    <row r="3482">
      <c r="A3482" t="inlineStr">
        <is>
          <t>NATIONAL EXPLOSIVES DETECTION CANINE TEAM PROGRAM</t>
        </is>
      </c>
      <c r="B3482" t="inlineStr">
        <is>
          <t>97.090</t>
        </is>
      </c>
    </row>
    <row r="3483">
      <c r="A3483" t="inlineStr">
        <is>
          <t>VERY LOW TO MODERATE INCOME HOUSING LOANS - GUARANTEED</t>
        </is>
      </c>
      <c r="B3483" t="inlineStr">
        <is>
          <t>97.072</t>
        </is>
      </c>
    </row>
    <row r="3484">
      <c r="A3484" t="inlineStr">
        <is>
          <t>VERY LOW TO MODERATE INCOME HOUSING LOANS - DIRECT</t>
        </is>
      </c>
      <c r="B3484" t="inlineStr">
        <is>
          <t>10.789</t>
        </is>
      </c>
    </row>
    <row r="3485">
      <c r="A3485" t="inlineStr">
        <is>
          <t>COMMUNITY FACILITIES LOANS AND GRANTS</t>
        </is>
      </c>
      <c r="B3485" t="inlineStr">
        <is>
          <t>10.788</t>
        </is>
      </c>
    </row>
    <row r="3486">
      <c r="A3486" t="inlineStr">
        <is>
          <t>MINORITY BUSINESS OPPORTUNITY CENTER (MBOC)</t>
        </is>
      </c>
      <c r="B3486" t="inlineStr">
        <is>
          <t>10.780</t>
        </is>
      </c>
    </row>
    <row r="3487">
      <c r="A3487" t="inlineStr">
        <is>
          <t>MINORITY BUSINESS ENTERPRISE CENTERS</t>
        </is>
      </c>
      <c r="B3487" t="inlineStr">
        <is>
          <t>11.803</t>
        </is>
      </c>
    </row>
    <row r="3488">
      <c r="A3488" t="inlineStr">
        <is>
          <t>2009 AQUACULTURE GRANT PROGRAM</t>
        </is>
      </c>
      <c r="B3488" t="inlineStr">
        <is>
          <t>11.800</t>
        </is>
      </c>
    </row>
    <row r="3489">
      <c r="A3489" t="inlineStr">
        <is>
          <t>POULTRY LOSS CONTRACT GRANT ASSISTANCE PROGRAM</t>
        </is>
      </c>
      <c r="B3489" t="inlineStr">
        <is>
          <t>10.103</t>
        </is>
      </c>
    </row>
    <row r="3490">
      <c r="A3490" t="inlineStr">
        <is>
          <t>AQUACULTURE GRANTS PROGRAM (AGP)</t>
        </is>
      </c>
      <c r="B3490" t="inlineStr">
        <is>
          <t>10.104</t>
        </is>
      </c>
    </row>
    <row r="3491">
      <c r="A3491" t="inlineStr">
        <is>
          <t>PERKINS COUNTY RURAL WATER SYSTEM</t>
        </is>
      </c>
      <c r="B3491" t="inlineStr">
        <is>
          <t>10.086</t>
        </is>
      </c>
    </row>
    <row r="3492">
      <c r="A3492" t="inlineStr">
        <is>
          <t>DESCHUTES RIVER CONSERVANCY (DRC)</t>
        </is>
      </c>
      <c r="B3492" t="inlineStr">
        <is>
          <t>15.523</t>
        </is>
      </c>
    </row>
    <row r="3493">
      <c r="A3493" t="inlineStr">
        <is>
          <t>QUALIFYING THERAPEUTIC DISCOVERY PROJECT CREDIT</t>
        </is>
      </c>
      <c r="B3493" t="inlineStr">
        <is>
          <t>15.536</t>
        </is>
      </c>
    </row>
    <row r="3494">
      <c r="A3494" t="inlineStr">
        <is>
          <t>REHABILITATION SERVICES-VOCATIONAL REHABILITATION GRANTS TO STATES, RECOVERY ACT</t>
        </is>
      </c>
      <c r="B3494" t="inlineStr">
        <is>
          <t>21.013</t>
        </is>
      </c>
    </row>
    <row r="3495">
      <c r="A3495" t="inlineStr">
        <is>
          <t>TEACHER INCENTIVE FUND, RECOVERY ACT</t>
        </is>
      </c>
      <c r="B3495" t="inlineStr">
        <is>
          <t>84.390</t>
        </is>
      </c>
    </row>
    <row r="3496">
      <c r="A3496" t="inlineStr">
        <is>
          <t>SPECIALTY CROP BLOCK GRANT PROGRAM</t>
        </is>
      </c>
      <c r="B3496" t="inlineStr">
        <is>
          <t>84.385</t>
        </is>
      </c>
    </row>
    <row r="3497">
      <c r="A3497" t="inlineStr">
        <is>
          <t>CAPACITY BUILDING FOR TRADITIONALLY UNDERSERVED POPULATIONS, RECOVERY ACT.</t>
        </is>
      </c>
      <c r="B3497" t="inlineStr">
        <is>
          <t>10.169</t>
        </is>
      </c>
    </row>
    <row r="3498">
      <c r="A3498" t="inlineStr">
        <is>
          <t>TITLE I GRANTS TO LOCAL EDUCATIONAL AGENCIES, RECOVERY ACT</t>
        </is>
      </c>
      <c r="B3498" t="inlineStr">
        <is>
          <t>84.406</t>
        </is>
      </c>
    </row>
    <row r="3499">
      <c r="A3499" t="inlineStr">
        <is>
          <t>SCHOOL IMPROVEMENT GRANTS, RECOVERY ACT</t>
        </is>
      </c>
      <c r="B3499" t="inlineStr">
        <is>
          <t>84.389</t>
        </is>
      </c>
    </row>
    <row r="3500">
      <c r="A3500" t="inlineStr">
        <is>
          <t>TEACHER QUALITY PARTNERSHIPS, RECOVERY ACT</t>
        </is>
      </c>
      <c r="B3500" t="inlineStr">
        <is>
          <t>84.388</t>
        </is>
      </c>
    </row>
    <row r="3501">
      <c r="A3501" t="inlineStr">
        <is>
          <t>SPECIAL EDUCATION - GRANTS FOR INFANTS AND FAMILIES, RECOVERY ACT</t>
        </is>
      </c>
      <c r="B3501" t="inlineStr">
        <is>
          <t>84.405</t>
        </is>
      </c>
    </row>
    <row r="3502">
      <c r="A3502" t="inlineStr">
        <is>
          <t>IMPACT AID -- SCHOOL CONSTRUCTION FORMULA GRANTS, RECOVERY ACT</t>
        </is>
      </c>
      <c r="B3502" t="inlineStr">
        <is>
          <t>84.393</t>
        </is>
      </c>
    </row>
    <row r="3503">
      <c r="A3503" t="inlineStr">
        <is>
          <t>CONSOLIDATED GRANTS TO THE OUTLYING AREAS, RECOVERY ACT</t>
        </is>
      </c>
      <c r="B3503" t="inlineStr">
        <is>
          <t>84.404</t>
        </is>
      </c>
    </row>
    <row r="3504">
      <c r="A3504" t="inlineStr">
        <is>
          <t>IMPACT AID SCHOOL CONSTRUCTION, RECOVERY ACT</t>
        </is>
      </c>
      <c r="B3504" t="inlineStr">
        <is>
          <t>84.402</t>
        </is>
      </c>
    </row>
    <row r="3505">
      <c r="A3505" t="inlineStr">
        <is>
          <t>CENTERS FOR INDEPENDENT LIVING, RECOVERY ACT.</t>
        </is>
      </c>
      <c r="B3505" t="inlineStr">
        <is>
          <t>84.401</t>
        </is>
      </c>
    </row>
    <row r="3506">
      <c r="A3506" t="inlineStr">
        <is>
          <t>INDEPENDENT LIVING SERVICES FOR OLDER INDIVIDUALS WHO ARE BLIND, RECOVERY ACT</t>
        </is>
      </c>
      <c r="B3506" t="inlineStr">
        <is>
          <t>84.400</t>
        </is>
      </c>
    </row>
    <row r="3507">
      <c r="A3507" t="inlineStr">
        <is>
          <t>INDEPENDENT LIVING STATE GRANTS, RECOVERY ACT</t>
        </is>
      </c>
      <c r="B3507" t="inlineStr">
        <is>
          <t>84.399</t>
        </is>
      </c>
    </row>
    <row r="3508">
      <c r="A3508" t="inlineStr">
        <is>
          <t>STATE FISCAL STABILIZATION FUND (SFSF) - GOVERNMENT SERVICES, RECOVERY ACT</t>
        </is>
      </c>
      <c r="B3508" t="inlineStr">
        <is>
          <t>84.398</t>
        </is>
      </c>
    </row>
    <row r="3509">
      <c r="A3509" t="inlineStr">
        <is>
          <t>STATE FISCAL STABILIZATION FUND (SFSF) - INVESTING IN INNOVATION (I3) FUND, RECOVERY ACT</t>
        </is>
      </c>
      <c r="B3509" t="inlineStr">
        <is>
          <t>84.397</t>
        </is>
      </c>
    </row>
    <row r="3510">
      <c r="A3510" t="inlineStr">
        <is>
          <t>STATE FISCAL STABILIZATION FUND (SFSF) - RACE-TO-THE-TOP INCENTIVE GRANTS, RECOVERY ACT</t>
        </is>
      </c>
      <c r="B3510" t="inlineStr">
        <is>
          <t>84.396</t>
        </is>
      </c>
    </row>
    <row r="3511">
      <c r="A3511" t="inlineStr">
        <is>
          <t>STATE FISCAL STABILIZATION FUND (SFSF) -  EDUCATION STATE GRANTS, RECOVERY ACT</t>
        </is>
      </c>
      <c r="B3511" t="inlineStr">
        <is>
          <t>84.395</t>
        </is>
      </c>
    </row>
    <row r="3512">
      <c r="A3512" t="inlineStr">
        <is>
          <t>SPECIAL EDUCATION - PRESCHOOL GRANTS, RECOVERY ACT</t>
        </is>
      </c>
      <c r="B3512" t="inlineStr">
        <is>
          <t>84.394</t>
        </is>
      </c>
    </row>
    <row r="3513">
      <c r="A3513" t="inlineStr">
        <is>
          <t>EDUCATION TECHNOLOGY STATE GRANTS, RECOVERY ACT</t>
        </is>
      </c>
      <c r="B3513" t="inlineStr">
        <is>
          <t>84.392</t>
        </is>
      </c>
    </row>
    <row r="3514">
      <c r="A3514" t="inlineStr">
        <is>
          <t>STATEWIDE DATA SYSTEMS, RECOVERY ACT</t>
        </is>
      </c>
      <c r="B3514" t="inlineStr">
        <is>
          <t>84.386</t>
        </is>
      </c>
    </row>
    <row r="3515">
      <c r="A3515" t="inlineStr">
        <is>
          <t>EDUCATION FOR HOMELESS CHILDREN AND YOUTH, RECOVERY ACT</t>
        </is>
      </c>
      <c r="B3515" t="inlineStr">
        <is>
          <t>84.384</t>
        </is>
      </c>
    </row>
    <row r="3516">
      <c r="A3516" t="inlineStr">
        <is>
          <t>SPECIAL EDUCATION GRANTS TO STATES, RECOVERY ACT</t>
        </is>
      </c>
      <c r="B3516" t="inlineStr">
        <is>
          <t>84.387</t>
        </is>
      </c>
    </row>
    <row r="3517">
      <c r="A3517" t="inlineStr">
        <is>
          <t>DIRECT HOUSING_NATURAL DISASTER</t>
        </is>
      </c>
      <c r="B3517" t="inlineStr">
        <is>
          <t>84.391</t>
        </is>
      </c>
    </row>
    <row r="3518">
      <c r="A3518" t="inlineStr">
        <is>
          <t>CROP DISASTER PROGRAM</t>
        </is>
      </c>
      <c r="B3518" t="inlineStr">
        <is>
          <t>10.445</t>
        </is>
      </c>
    </row>
    <row r="3519">
      <c r="A3519" t="inlineStr">
        <is>
          <t>REGION 9 MULTI-MEDIA AND GEOGRAPHIC PRIORITY PROJECTS</t>
        </is>
      </c>
      <c r="B3519" t="inlineStr">
        <is>
          <t>10.073</t>
        </is>
      </c>
    </row>
    <row r="3520">
      <c r="A3520" t="inlineStr">
        <is>
          <t>WORK INCENTIVE GRANTS</t>
        </is>
      </c>
      <c r="B3520" t="inlineStr">
        <is>
          <t>66.117</t>
        </is>
      </c>
    </row>
    <row r="3521">
      <c r="A3521" t="inlineStr">
        <is>
          <t>WIA EVALUATION</t>
        </is>
      </c>
      <c r="B3521" t="inlineStr">
        <is>
          <t>17.266</t>
        </is>
      </c>
    </row>
    <row r="3522">
      <c r="A3522" t="inlineStr">
        <is>
          <t>PUBLIC HEALTH RESEARCH ACCREDITATION PROJECT</t>
        </is>
      </c>
      <c r="B3522" t="inlineStr">
        <is>
          <t>17.262</t>
        </is>
      </c>
    </row>
    <row r="3523">
      <c r="A3523" t="inlineStr">
        <is>
          <t>HOUSING APPLICATION PACKAGING GRANTS</t>
        </is>
      </c>
      <c r="B3523" t="inlineStr">
        <is>
          <t>93.993</t>
        </is>
      </c>
    </row>
    <row r="3524">
      <c r="A3524" t="inlineStr">
        <is>
          <t>TECHNICAL AND SUPERVISORY ASSISTANCE GRANTS</t>
        </is>
      </c>
      <c r="B3524" t="inlineStr">
        <is>
          <t>10.442</t>
        </is>
      </c>
    </row>
    <row r="3525">
      <c r="A3525" t="inlineStr">
        <is>
          <t>MEDICAL PROGRAMS</t>
        </is>
      </c>
      <c r="B3525" t="inlineStr">
        <is>
          <t>10.441</t>
        </is>
      </c>
    </row>
    <row r="3526">
      <c r="A3526" t="inlineStr">
        <is>
          <t>FEDERAL MOTOR CARRIER SAFETY ADMINISTRATION NATIONAL TRAINING CENTER</t>
        </is>
      </c>
      <c r="B3526" t="inlineStr">
        <is>
          <t>20.242</t>
        </is>
      </c>
    </row>
    <row r="3527">
      <c r="A3527" t="inlineStr">
        <is>
          <t>NATIVE AMERICAN HOUSING BLOCK GRANTS (FORMULA) RECOVERY ACT FUNDED</t>
        </is>
      </c>
      <c r="B3527" t="inlineStr">
        <is>
          <t>20.241</t>
        </is>
      </c>
    </row>
    <row r="3528">
      <c r="A3528" t="inlineStr">
        <is>
          <t>RURAL PACE (PROGRAM OF ALL-INCLUSIVE CARE FOR THE ELDERLY) PROVIDER GRANT PROGRAM</t>
        </is>
      </c>
      <c r="B3528" t="inlineStr">
        <is>
          <t>14.882</t>
        </is>
      </c>
    </row>
    <row r="3529">
      <c r="A3529" t="inlineStr">
        <is>
          <t>DEMONSTRATION TO MAINTAIN INDEPENDENCE AND EMPLOYMENT</t>
        </is>
      </c>
      <c r="B3529" t="inlineStr">
        <is>
          <t>93.760</t>
        </is>
      </c>
    </row>
    <row r="3530">
      <c r="A3530" t="inlineStr">
        <is>
          <t>HISPANIC-SERVING INSTITUTIONS ASSISTING COMMUNITIES</t>
        </is>
      </c>
      <c r="B3530" t="inlineStr">
        <is>
          <t>93.769</t>
        </is>
      </c>
    </row>
    <row r="3531">
      <c r="A3531" t="inlineStr">
        <is>
          <t>ALASKA NATIVE/NATIVE HAWAIIAN INSTITUTIONS ASSISTING COMMUNITIES</t>
        </is>
      </c>
      <c r="B3531" t="inlineStr">
        <is>
          <t>14.514</t>
        </is>
      </c>
    </row>
    <row r="3532">
      <c r="A3532" t="inlineStr">
        <is>
          <t>TRIBAL COLLEGES AND UNIVERSITIES PROGRAM</t>
        </is>
      </c>
      <c r="B3532" t="inlineStr">
        <is>
          <t>14.515</t>
        </is>
      </c>
    </row>
    <row r="3533">
      <c r="A3533" t="inlineStr">
        <is>
          <t>COMMUNITY BASED JOB TRAINING GRANTS</t>
        </is>
      </c>
      <c r="B3533" t="inlineStr">
        <is>
          <t>14.519</t>
        </is>
      </c>
    </row>
    <row r="3534">
      <c r="A3534" t="inlineStr">
        <is>
          <t>MORTGAGE INSURANCE FOR CONSTRUCTION OR SUBSTANTIAL REHABILITATION OF CONDOMINIUM PROJECTS</t>
        </is>
      </c>
      <c r="B3534" t="inlineStr">
        <is>
          <t>17.269</t>
        </is>
      </c>
    </row>
    <row r="3535">
      <c r="A3535" t="inlineStr">
        <is>
          <t>TECHNOLOGY DEVELOPMENT GRANT</t>
        </is>
      </c>
      <c r="B3535" t="inlineStr">
        <is>
          <t>14.112</t>
        </is>
      </c>
    </row>
    <row r="3536">
      <c r="A3536" t="inlineStr">
        <is>
          <t>REGIONAL ENVIRONMENTAL MONITORING AND ASSESSMENT PROGRAM (REMAP) RESEARCH PROJECTS</t>
        </is>
      </c>
      <c r="B3536" t="inlineStr">
        <is>
          <t>20.722</t>
        </is>
      </c>
    </row>
    <row r="3537">
      <c r="A3537" t="inlineStr">
        <is>
          <t>REGIONAL ENVIRONMENTAL PRIORITY PROJECTS</t>
        </is>
      </c>
      <c r="B3537" t="inlineStr">
        <is>
          <t>66.512</t>
        </is>
      </c>
    </row>
    <row r="3538">
      <c r="A3538" t="inlineStr">
        <is>
          <t>CLEAN SCHOOL BUS USA</t>
        </is>
      </c>
      <c r="B3538" t="inlineStr">
        <is>
          <t>66.111</t>
        </is>
      </c>
    </row>
    <row r="3539">
      <c r="A3539" t="inlineStr">
        <is>
          <t>MENTORING PARTNERSHIP PROGRAM - PROTEGE</t>
        </is>
      </c>
      <c r="B3539" t="inlineStr">
        <is>
          <t>66.036</t>
        </is>
      </c>
    </row>
    <row r="3540">
      <c r="A3540" t="inlineStr">
        <is>
          <t>STEPS TO HEALTHIER GIRLS PROGRAM</t>
        </is>
      </c>
      <c r="B3540" t="inlineStr">
        <is>
          <t>93.294</t>
        </is>
      </c>
    </row>
    <row r="3541">
      <c r="A3541" t="inlineStr">
        <is>
          <t>IMPROVING, ENHANCING, AND EVALUATING OUTCOMES OF COMPREHENSIVE HEART HEALTH CARE PROGRAMS FOR HIGH-RISK WOMEN</t>
        </is>
      </c>
      <c r="B3541" t="inlineStr">
        <is>
          <t>93.014</t>
        </is>
      </c>
    </row>
    <row r="3542">
      <c r="A3542" t="inlineStr">
        <is>
          <t>FEDERAL RESOURCE PROTECTION</t>
        </is>
      </c>
      <c r="B3542" t="inlineStr">
        <is>
          <t>93.012</t>
        </is>
      </c>
    </row>
    <row r="3543">
      <c r="A3543" t="inlineStr">
        <is>
          <t>READING FIRST STATE GRANTS</t>
        </is>
      </c>
      <c r="B3543" t="inlineStr">
        <is>
          <t>15.515</t>
        </is>
      </c>
    </row>
    <row r="3544">
      <c r="A3544" t="inlineStr">
        <is>
          <t>AMBASSADORS FOR CHANGE PROGRAM</t>
        </is>
      </c>
      <c r="B3544" t="inlineStr">
        <is>
          <t>84.357</t>
        </is>
      </c>
    </row>
    <row r="3545">
      <c r="A3545" t="inlineStr">
        <is>
          <t>STRUCTURAL FIRE PROTECTION_BUREAU OF INDIAN AFFAIRS FACILITIES</t>
        </is>
      </c>
      <c r="B3545" t="inlineStr">
        <is>
          <t>93.013</t>
        </is>
      </c>
    </row>
    <row r="3546">
      <c r="A3546" t="inlineStr">
        <is>
          <t>HEALTHY COMMUNITIES ACCESS PROGRAM</t>
        </is>
      </c>
      <c r="B3546" t="inlineStr">
        <is>
          <t>15.064</t>
        </is>
      </c>
    </row>
    <row r="3547">
      <c r="A3547" t="inlineStr">
        <is>
          <t>ALCOHOL RESEARCH CENTER GRANTS</t>
        </is>
      </c>
      <c r="B3547" t="inlineStr">
        <is>
          <t>93.252</t>
        </is>
      </c>
    </row>
    <row r="3548">
      <c r="A3548" t="inlineStr">
        <is>
          <t>ALCOHOL NATIONAL RESEARCH SERVICE AWARDS FOR RESEARCH TRAINING</t>
        </is>
      </c>
      <c r="B3548" t="inlineStr">
        <is>
          <t>93.891</t>
        </is>
      </c>
    </row>
    <row r="3549">
      <c r="A3549" t="inlineStr">
        <is>
          <t>ALCOHOL RESEARCH CAREER DEVELOPMENT AWARDS FOR SCIENTISTS AND CLINICIANS</t>
        </is>
      </c>
      <c r="B3549" t="inlineStr">
        <is>
          <t>93.272</t>
        </is>
      </c>
    </row>
    <row r="3550">
      <c r="A3550" t="inlineStr">
        <is>
          <t>KLAMATH BASIN _ ENVIRONMENTAL QUALITY INCENTIVES PROGRAM</t>
        </is>
      </c>
      <c r="B3550" t="inlineStr">
        <is>
          <t>93.271</t>
        </is>
      </c>
    </row>
    <row r="3551">
      <c r="A3551" t="inlineStr">
        <is>
          <t>GROUND AND SURFACE WATER CONSERVATION_ ENVIRONMENTAL QUALITY INCENTIVES PROGRAM</t>
        </is>
      </c>
      <c r="B3551" t="inlineStr">
        <is>
          <t>10.919</t>
        </is>
      </c>
    </row>
    <row r="3552">
      <c r="A3552" t="inlineStr">
        <is>
          <t>BIOTERRORISM TRAINING AND CURRICULUM DEVELOPMENT PROGRAM</t>
        </is>
      </c>
      <c r="B3552" t="inlineStr">
        <is>
          <t>10.918</t>
        </is>
      </c>
    </row>
    <row r="3553">
      <c r="A3553" t="inlineStr">
        <is>
          <t>SECTION 416(B)</t>
        </is>
      </c>
      <c r="B3553" t="inlineStr">
        <is>
          <t>93.996</t>
        </is>
      </c>
    </row>
    <row r="3554">
      <c r="A3554" t="inlineStr">
        <is>
          <t>HEALTH DISPARITIES IN MINORITY HEALTH</t>
        </is>
      </c>
      <c r="B3554" t="inlineStr">
        <is>
          <t>10.607</t>
        </is>
      </c>
    </row>
    <row r="3555">
      <c r="A3555" t="inlineStr">
        <is>
          <t>FEDERAL PERKINS LOAN PROGRAM_FEDERAL CAPITAL CONTRIBUTIONS</t>
        </is>
      </c>
      <c r="B3555" t="inlineStr">
        <is>
          <t>93.100</t>
        </is>
      </c>
    </row>
    <row r="3556">
      <c r="A3556" t="inlineStr">
        <is>
          <t>FEDERAL CITIZEN INFORMATION CENTER</t>
        </is>
      </c>
      <c r="B3556" t="inlineStr">
        <is>
          <t>84.038</t>
        </is>
      </c>
    </row>
    <row r="3557">
      <c r="A3557" t="inlineStr">
        <is>
          <t>BOATING SAFETY</t>
        </is>
      </c>
      <c r="B3557" t="inlineStr">
        <is>
          <t>39.009</t>
        </is>
      </c>
    </row>
    <row r="3558">
      <c r="A3558" t="inlineStr">
        <is>
          <t>RENEWABLE ENERGY SYSTEMS AND ENERGY EFFICIENCY IMPROVEMENTS PROGRAM</t>
        </is>
      </c>
      <c r="B3558" t="inlineStr">
        <is>
          <t>97.011</t>
        </is>
      </c>
    </row>
    <row r="3559">
      <c r="A3559" t="inlineStr">
        <is>
          <t>EMPOWERMENT ZONES PROGRAM</t>
        </is>
      </c>
      <c r="B3559" t="inlineStr">
        <is>
          <t>10.775</t>
        </is>
      </c>
    </row>
    <row r="3560">
      <c r="A3560" t="inlineStr">
        <is>
          <t>BILL EMERSON HUMANITARIAN TRUST</t>
        </is>
      </c>
      <c r="B3560" t="inlineStr">
        <is>
          <t>10.772</t>
        </is>
      </c>
    </row>
    <row r="3561">
      <c r="A3561" t="inlineStr">
        <is>
          <t>WATERSHED SURVEYS AND PLANNING</t>
        </is>
      </c>
      <c r="B3561" t="inlineStr">
        <is>
          <t>10.079</t>
        </is>
      </c>
    </row>
    <row r="3562">
      <c r="A3562" t="inlineStr">
        <is>
          <t>TREE ASSISTANCE PROGRAM</t>
        </is>
      </c>
      <c r="B3562" t="inlineStr">
        <is>
          <t>10.906</t>
        </is>
      </c>
    </row>
    <row r="3563">
      <c r="A3563" t="inlineStr">
        <is>
          <t>LIVESTOCK COMPENSATION PROGRAM</t>
        </is>
      </c>
      <c r="B3563" t="inlineStr">
        <is>
          <t>10.082</t>
        </is>
      </c>
    </row>
    <row r="3564">
      <c r="A3564" t="inlineStr">
        <is>
          <t>LIVESTOCK ASSISTANCE PROGRAM</t>
        </is>
      </c>
      <c r="B3564" t="inlineStr">
        <is>
          <t>10.077</t>
        </is>
      </c>
    </row>
    <row r="3565">
      <c r="A3565" t="inlineStr">
        <is>
          <t>DAIRY MARKET LOSS ASSISTANCE PROGRAM</t>
        </is>
      </c>
      <c r="B3565" t="inlineStr">
        <is>
          <t>10.066</t>
        </is>
      </c>
    </row>
    <row r="3566">
      <c r="A3566" t="inlineStr">
        <is>
          <t>COMMODITY PARTNERSHIPS FOR RISK MANAGEMENT EDUCATION</t>
        </is>
      </c>
      <c r="B3566" t="inlineStr">
        <is>
          <t>10.084</t>
        </is>
      </c>
    </row>
    <row r="3567">
      <c r="A3567" t="inlineStr">
        <is>
          <t>DAIRY OPTIONS PILOT PROGRAM</t>
        </is>
      </c>
      <c r="B3567" t="inlineStr">
        <is>
          <t>10.457</t>
        </is>
      </c>
    </row>
    <row r="3568">
      <c r="A3568" t="inlineStr">
        <is>
          <t>RURAL ABANDONED MINE PROGRAM</t>
        </is>
      </c>
      <c r="B3568" t="inlineStr">
        <is>
          <t>10.454</t>
        </is>
      </c>
    </row>
    <row r="3569">
      <c r="A3569" t="inlineStr">
        <is>
          <t>COLORADO RIVER BASIN SALINITY CONTROL PROGRAM</t>
        </is>
      </c>
      <c r="B3569" t="inlineStr">
        <is>
          <t>10.910</t>
        </is>
      </c>
    </row>
    <row r="3570">
      <c r="A3570" t="inlineStr">
        <is>
          <t>AVIAN INFLUENZA INDEMNITY PROGRAM</t>
        </is>
      </c>
      <c r="B3570" t="inlineStr">
        <is>
          <t>10.070</t>
        </is>
      </c>
    </row>
    <row r="3571">
      <c r="A3571" t="inlineStr">
        <is>
          <t>AMERICANS WITH DISABILITIES ACT TECHNICAL ASSISTANCE PROGRAM</t>
        </is>
      </c>
      <c r="B3571" t="inlineStr">
        <is>
          <t>10.029</t>
        </is>
      </c>
    </row>
    <row r="3572">
      <c r="A3572" t="inlineStr">
        <is>
          <t>LAW ENFORCEMENT TRAINING AND TECHNICAL ASSISTANCE</t>
        </is>
      </c>
      <c r="B3572" t="inlineStr">
        <is>
          <t>16.108</t>
        </is>
      </c>
    </row>
    <row r="3573">
      <c r="A3573" t="inlineStr">
        <is>
          <t>ANTI-GANG INITIATIVE</t>
        </is>
      </c>
      <c r="B3573" t="inlineStr">
        <is>
          <t>97.081</t>
        </is>
      </c>
    </row>
    <row r="3574">
      <c r="A3574" t="inlineStr">
        <is>
          <t>VIOLENT OFFENDER INCARCERATION AND TRUTH IN SENTENCING INCENTIVE GRANTS</t>
        </is>
      </c>
      <c r="B3574" t="inlineStr">
        <is>
          <t>16.744</t>
        </is>
      </c>
    </row>
    <row r="3575">
      <c r="A3575" t="inlineStr">
        <is>
          <t>VICTIMS OF CHILD ABUSE</t>
        </is>
      </c>
      <c r="B3575" t="inlineStr">
        <is>
          <t>16.586</t>
        </is>
      </c>
    </row>
    <row r="3576">
      <c r="A3576" t="inlineStr">
        <is>
          <t>PRISONER REENTRY INITIATIVE DEMONSTRATION (OFFENDER REENTRY)</t>
        </is>
      </c>
      <c r="B3576" t="inlineStr">
        <is>
          <t>16.547</t>
        </is>
      </c>
    </row>
    <row r="3577">
      <c r="A3577" t="inlineStr">
        <is>
          <t>TV CONVERTER BOX COUPON PROGRAM CONSUMER EDUCATION AND TECHNICAL ASSISTANCE</t>
        </is>
      </c>
      <c r="B3577" t="inlineStr">
        <is>
          <t>16.202</t>
        </is>
      </c>
    </row>
    <row r="3578">
      <c r="A3578" t="inlineStr">
        <is>
          <t>TV CONVERTER BOX COUPON PROGRAM</t>
        </is>
      </c>
      <c r="B3578" t="inlineStr">
        <is>
          <t>11.009</t>
        </is>
      </c>
    </row>
    <row r="3579">
      <c r="A3579" t="inlineStr">
        <is>
          <t>LOW-POWER TELEVISION AND TRANSLATOR DIGITAL-TO-ANALOG CONVERSION</t>
        </is>
      </c>
      <c r="B3579" t="inlineStr">
        <is>
          <t>11.556</t>
        </is>
      </c>
    </row>
    <row r="3580">
      <c r="A3580" t="inlineStr">
        <is>
          <t>NATIONAL SHEEP INDUSTRY IMPROVEMENT CENTER</t>
        </is>
      </c>
      <c r="B3580" t="inlineStr">
        <is>
          <t>11.554</t>
        </is>
      </c>
    </row>
    <row r="3581">
      <c r="A3581" t="inlineStr">
        <is>
          <t>FOREST LAND ENHANCEMENT PROGRAM</t>
        </is>
      </c>
      <c r="B3581" t="inlineStr">
        <is>
          <t>10.774</t>
        </is>
      </c>
    </row>
    <row r="3582">
      <c r="A3582" t="inlineStr">
        <is>
          <t>SOUTHEAST ALASKA ECONOMIC DISASTER FUND</t>
        </is>
      </c>
      <c r="B3582" t="inlineStr">
        <is>
          <t>10.677</t>
        </is>
      </c>
    </row>
    <row r="3583">
      <c r="A3583" t="inlineStr">
        <is>
          <t>NATIONAL FOREST_DEPENDENT RURAL COMMUNITIES</t>
        </is>
      </c>
      <c r="B3583" t="inlineStr">
        <is>
          <t>10.671</t>
        </is>
      </c>
    </row>
    <row r="3584">
      <c r="A3584" t="inlineStr">
        <is>
          <t>MULTIFAMILY ASSISTED HOUSING REFORM AND AFFORDABILITY ACT</t>
        </is>
      </c>
      <c r="B3584" t="inlineStr">
        <is>
          <t>10.670</t>
        </is>
      </c>
    </row>
    <row r="3585">
      <c r="A3585" t="inlineStr">
        <is>
          <t>PUBLIC ALERT RADIOS FOR SCHOOLS</t>
        </is>
      </c>
      <c r="B3585" t="inlineStr">
        <is>
          <t>14.197</t>
        </is>
      </c>
    </row>
    <row r="3586">
      <c r="A3586" t="inlineStr">
        <is>
          <t>SECRET SERVICE_TRAINING ACTIVITIES</t>
        </is>
      </c>
      <c r="B3586" t="inlineStr">
        <is>
          <t>97.079</t>
        </is>
      </c>
    </row>
    <row r="3587">
      <c r="A3587" t="inlineStr">
        <is>
          <t>RESEARCH AND INNOVATIVE TECHNOLOGY (RIT) HYDROGEN ALTERNATIVE FUEL LIFE CYCLE</t>
        </is>
      </c>
      <c r="B3587" t="inlineStr">
        <is>
          <t>97.015</t>
        </is>
      </c>
    </row>
    <row r="3588">
      <c r="A3588" t="inlineStr">
        <is>
          <t>RITA HYDROGEN</t>
        </is>
      </c>
      <c r="B3588" t="inlineStr">
        <is>
          <t>20.763</t>
        </is>
      </c>
    </row>
    <row r="3589">
      <c r="A3589" t="inlineStr">
        <is>
          <t>COMMERCIAL EQUIPMENT DIRECT ASSISTANCE PROGRAM (CEDAP)</t>
        </is>
      </c>
      <c r="B3589" t="inlineStr">
        <is>
          <t>20.704</t>
        </is>
      </c>
    </row>
    <row r="3590">
      <c r="A3590" t="inlineStr">
        <is>
          <t>AIRPORT CHECKED BAGGAGE SCREENING PROGRAM</t>
        </is>
      </c>
      <c r="B3590" t="inlineStr">
        <is>
          <t>97.096</t>
        </is>
      </c>
    </row>
    <row r="3591">
      <c r="A3591" t="inlineStr">
        <is>
          <t>HAZARDOUS MATERIALS ASSISTANCE PROGRAM</t>
        </is>
      </c>
      <c r="B3591" t="inlineStr">
        <is>
          <t>97.100</t>
        </is>
      </c>
    </row>
    <row r="3592">
      <c r="A3592" t="inlineStr">
        <is>
          <t>HAZARDOUS MATERIALS TRAINING PROGRAM</t>
        </is>
      </c>
      <c r="B3592" t="inlineStr">
        <is>
          <t>97.021</t>
        </is>
      </c>
    </row>
    <row r="3593">
      <c r="A3593" t="inlineStr">
        <is>
          <t>PORT SECURITY RESEARCH AND DEVELOPMENT GRANT</t>
        </is>
      </c>
      <c r="B3593" t="inlineStr">
        <is>
          <t>97.020</t>
        </is>
      </c>
    </row>
    <row r="3594">
      <c r="A3594" t="inlineStr">
        <is>
          <t>PUBLIC HOUSING CAPITAL FUND STIMULUS (FORMULA) RECOVERY ACT FUNDED</t>
        </is>
      </c>
      <c r="B3594" t="inlineStr">
        <is>
          <t>97.060</t>
        </is>
      </c>
    </row>
    <row r="3595">
      <c r="A3595" t="inlineStr">
        <is>
          <t>NATIVE HAWAIIAN HOUSING BLOCK GRANTS (RECOVERY ACT FUNDED)</t>
        </is>
      </c>
      <c r="B3595" t="inlineStr">
        <is>
          <t>14.885</t>
        </is>
      </c>
    </row>
    <row r="3596">
      <c r="A3596" t="inlineStr">
        <is>
          <t>EARLY DOCTORAL STUDENT RESEARCH GRANTS</t>
        </is>
      </c>
      <c r="B3596" t="inlineStr">
        <is>
          <t>14.883</t>
        </is>
      </c>
    </row>
    <row r="3597">
      <c r="A3597" t="inlineStr">
        <is>
          <t>TAX CREDIT ASSISTANCE PROGRAM (RECOVERY ACT FUNDED)</t>
        </is>
      </c>
      <c r="B3597" t="inlineStr">
        <is>
          <t>14.517</t>
        </is>
      </c>
    </row>
    <row r="3598">
      <c r="A3598" t="inlineStr">
        <is>
          <t>HOMELESSNESS PREVENTION AND RAPID RE-HOUSING PROGRAM (RECOVERY ACT FUNDED)</t>
        </is>
      </c>
      <c r="B3598" t="inlineStr">
        <is>
          <t>14.258</t>
        </is>
      </c>
    </row>
    <row r="3599">
      <c r="A3599" t="inlineStr">
        <is>
          <t>COMMUNITY DEVELOPMENT BLOCK GRANTS/STATE'S PROGRAM AND NON-ENTITLEMENT GRANTS IN HAWAII  (RECOVERY ACT FUNDED)</t>
        </is>
      </c>
      <c r="B3599" t="inlineStr">
        <is>
          <t>14.257</t>
        </is>
      </c>
    </row>
    <row r="3600">
      <c r="A3600" t="inlineStr">
        <is>
          <t>COMMUNITY DEVELOPMENT BLOCK GRANTS/SPECIAL PURPOSE GRANTS/INSULAR AREAS  (RECOVERY ACT FUNDED)</t>
        </is>
      </c>
      <c r="B3600" t="inlineStr">
        <is>
          <t>14.255</t>
        </is>
      </c>
    </row>
    <row r="3601">
      <c r="A3601" t="inlineStr">
        <is>
          <t>COMMUNITY DEVELOPMENT BLOCK GRANT ARRA ENTITLEMENT GRANTS (CDBG-R)(RECOVERY ACT FUNDED)</t>
        </is>
      </c>
      <c r="B3601" t="inlineStr">
        <is>
          <t>14.254</t>
        </is>
      </c>
    </row>
    <row r="3602">
      <c r="A3602" t="inlineStr">
        <is>
          <t>GREEN AND HEALTHY HOUSING TECHNICAL STUDIES GRANTS</t>
        </is>
      </c>
      <c r="B3602" t="inlineStr">
        <is>
          <t>14.253</t>
        </is>
      </c>
    </row>
    <row r="3603">
      <c r="A3603" t="inlineStr">
        <is>
          <t>HEALTHY HOMES TECHNICAL STUDIES GRANTS (RECOVERY ACT FUNDED)</t>
        </is>
      </c>
      <c r="B3603" t="inlineStr">
        <is>
          <t>14.911</t>
        </is>
      </c>
    </row>
    <row r="3604">
      <c r="A3604" t="inlineStr">
        <is>
          <t>LEAD HAZARD REDUCTION DEMONSTRATION GRANT PROGRAM (RECOVERY ACT FUNDED)</t>
        </is>
      </c>
      <c r="B3604" t="inlineStr">
        <is>
          <t>14.910</t>
        </is>
      </c>
    </row>
    <row r="3605">
      <c r="A3605" t="inlineStr">
        <is>
          <t>HEALTHY HOMES DEMONSTRATION GRANTS (RECOVERY ACT FUNDED)</t>
        </is>
      </c>
      <c r="B3605" t="inlineStr">
        <is>
          <t>14.909</t>
        </is>
      </c>
    </row>
    <row r="3606">
      <c r="A3606" t="inlineStr">
        <is>
          <t>LEAD-BASED PAINT HAZARD CONTROL IN PRIVATELY-OWNED HOUSING (RECOVERY ACT  FUNDED)</t>
        </is>
      </c>
      <c r="B3606" t="inlineStr">
        <is>
          <t>14.908</t>
        </is>
      </c>
    </row>
    <row r="3607">
      <c r="A3607" t="inlineStr">
        <is>
          <t>HEALTH ADMINISTRATION TRAINEESHIPS PROGRAM</t>
        </is>
      </c>
      <c r="B3607" t="inlineStr">
        <is>
          <t>14.907</t>
        </is>
      </c>
    </row>
    <row r="3608">
      <c r="A3608" t="inlineStr">
        <is>
          <t>QUENTIN N. BURDICK PROGRAM FOR RURAL INTERDISCIPLINARY TRAINING</t>
        </is>
      </c>
      <c r="B3608" t="inlineStr">
        <is>
          <t>93.962</t>
        </is>
      </c>
    </row>
    <row r="3609">
      <c r="A3609" t="inlineStr">
        <is>
          <t>TRAUMA CARE SYSTEMS PLANNING AND DEVELOPMENT</t>
        </is>
      </c>
      <c r="B3609" t="inlineStr">
        <is>
          <t>93.192</t>
        </is>
      </c>
    </row>
    <row r="3610">
      <c r="A3610" t="inlineStr">
        <is>
          <t>HEALTHY COMMUNITIES ACCESS PROGRAM (HCAP) DEMONSTRATION AUTHORITY</t>
        </is>
      </c>
      <c r="B3610" t="inlineStr">
        <is>
          <t>93.952</t>
        </is>
      </c>
    </row>
    <row r="3611">
      <c r="A3611" t="inlineStr">
        <is>
          <t>DEBRIS REMOVAL INSURANCE</t>
        </is>
      </c>
      <c r="B3611" t="inlineStr">
        <is>
          <t>93.890</t>
        </is>
      </c>
    </row>
    <row r="3612">
      <c r="A3612" t="inlineStr">
        <is>
          <t>LAW ENFORCEMENT TERRORISM PREVENTION PROGRAM (LETPP)</t>
        </is>
      </c>
      <c r="B3612" t="inlineStr">
        <is>
          <t>97.064</t>
        </is>
      </c>
    </row>
    <row r="3613">
      <c r="A3613" t="inlineStr">
        <is>
          <t>9/11 HEROES STAMP PROGRAM</t>
        </is>
      </c>
      <c r="B3613" t="inlineStr">
        <is>
          <t>97.074</t>
        </is>
      </c>
    </row>
    <row r="3614">
      <c r="A3614" t="inlineStr">
        <is>
          <t>RESIDENT OPPORTUNITY AND SUPPORTIVE SERVICES - ELDERLY AND PERSONS WITH DISABILITIES</t>
        </is>
      </c>
      <c r="B3614" t="inlineStr">
        <is>
          <t>97.085</t>
        </is>
      </c>
    </row>
    <row r="3615">
      <c r="A3615" t="inlineStr">
        <is>
          <t>EMPLOYMENT DISCRIMINATION PROJECT CONTRACTS_INDIAN TRIBES</t>
        </is>
      </c>
      <c r="B3615" t="inlineStr">
        <is>
          <t>14.876</t>
        </is>
      </c>
    </row>
    <row r="3616">
      <c r="A3616" t="inlineStr">
        <is>
          <t>EMPLOYMENT DISCRIMINATION_STATE AND LOCAL FAIR EMPLOYMENT PRACTICES AGENCY CONTRACTS</t>
        </is>
      </c>
      <c r="B3616" t="inlineStr">
        <is>
          <t>30.009</t>
        </is>
      </c>
    </row>
    <row r="3617">
      <c r="A3617" t="inlineStr">
        <is>
          <t>NATIONAL INSTITUTE FOR LITERACY</t>
        </is>
      </c>
      <c r="B3617" t="inlineStr">
        <is>
          <t>30.002</t>
        </is>
      </c>
    </row>
    <row r="3618">
      <c r="A3618" t="inlineStr">
        <is>
          <t>FREIDA J. RILEY TEACHER AWARD</t>
        </is>
      </c>
      <c r="B3618" t="inlineStr">
        <is>
          <t>84.257</t>
        </is>
      </c>
    </row>
    <row r="3619">
      <c r="A3619" t="inlineStr">
        <is>
          <t>MENTAL HEALTH CLINICAL AND AIDS SERVICE-RELATED TRAINING GRANTS</t>
        </is>
      </c>
      <c r="B3619" t="inlineStr">
        <is>
          <t>85.103</t>
        </is>
      </c>
    </row>
    <row r="3620">
      <c r="A3620" t="inlineStr">
        <is>
          <t>COOPERATIVE AGREEMENTS FOR STATE TREATMENT OUTCOMES AND PERFORMANCE PILOT STUDIES ENHANCEMENT</t>
        </is>
      </c>
      <c r="B3620" t="inlineStr">
        <is>
          <t>93.244</t>
        </is>
      </c>
    </row>
    <row r="3621">
      <c r="A3621" t="inlineStr">
        <is>
          <t>DEMONSTRATION COOPERATIVE AGREEMENTS FOR DEVELOPMENT AND IMPLEMENTATION OF CRIMINAL JUSTICE TREATMENT NETWORKS</t>
        </is>
      </c>
      <c r="B3621" t="inlineStr">
        <is>
          <t>93.238</t>
        </is>
      </c>
    </row>
    <row r="3622">
      <c r="A3622" t="inlineStr">
        <is>
          <t>CONSOLIDATED KNOWLEDGE DEVELOPMENT AND APPLICATION (KD&amp;A) PROGRAM</t>
        </is>
      </c>
      <c r="B3622" t="inlineStr">
        <is>
          <t>93.229</t>
        </is>
      </c>
    </row>
    <row r="3623">
      <c r="A3623" t="inlineStr">
        <is>
          <t>CRIME VICTIMS' RIGHTS ACT</t>
        </is>
      </c>
      <c r="B3623" t="inlineStr">
        <is>
          <t>93.230</t>
        </is>
      </c>
    </row>
    <row r="3624">
      <c r="A3624" t="inlineStr">
        <is>
          <t>NATIONAL WHITE COLLAR CRIME CENTER</t>
        </is>
      </c>
      <c r="B3624" t="inlineStr">
        <is>
          <t>16.747</t>
        </is>
      </c>
    </row>
    <row r="3625">
      <c r="A3625" t="inlineStr">
        <is>
          <t>MOTOR VEHICLE THEFT PROTECTION ACT PROGRAM</t>
        </is>
      </c>
      <c r="B3625" t="inlineStr">
        <is>
          <t>16.612</t>
        </is>
      </c>
    </row>
    <row r="3626">
      <c r="A3626" t="inlineStr">
        <is>
          <t>PODIATRIC RESIDENCY TRAINING IN PRIMARY CARE</t>
        </is>
      </c>
      <c r="B3626" t="inlineStr">
        <is>
          <t>16.597</t>
        </is>
      </c>
    </row>
    <row r="3627">
      <c r="A3627" t="inlineStr">
        <is>
          <t>GREAT LAKES HUMAN HEALTH EFFECTS RESEARCH</t>
        </is>
      </c>
      <c r="B3627" t="inlineStr">
        <is>
          <t>93.181</t>
        </is>
      </c>
    </row>
    <row r="3628">
      <c r="A3628" t="inlineStr">
        <is>
          <t>CONSERVATION LAW ENFORCEMENT TRAINING ASSISTANCE</t>
        </is>
      </c>
      <c r="B3628" t="inlineStr">
        <is>
          <t>93.208</t>
        </is>
      </c>
    </row>
    <row r="3629">
      <c r="A3629" t="inlineStr">
        <is>
          <t>FUND FOR RURAL AMERICA_RESEARCH, EDUCATION, AND EXTENSION ACTIVITIES</t>
        </is>
      </c>
      <c r="B3629" t="inlineStr">
        <is>
          <t>15.602</t>
        </is>
      </c>
    </row>
    <row r="3630">
      <c r="A3630" t="inlineStr">
        <is>
          <t>ALASKAN INDIAN ALLOTMENTS AND SUBSISTENCE PREFERENCE_ALASKA NATIONAL INTEREST LANDS CONSERVATION ACT</t>
        </is>
      </c>
      <c r="B3630" t="inlineStr">
        <is>
          <t>10.224</t>
        </is>
      </c>
    </row>
    <row r="3631">
      <c r="A3631" t="inlineStr">
        <is>
          <t>CHRISTOPHER COLUMBUS FELLOWSHIP PROGRAM</t>
        </is>
      </c>
      <c r="B3631" t="inlineStr">
        <is>
          <t>15.055</t>
        </is>
      </c>
    </row>
    <row r="3632">
      <c r="A3632" t="inlineStr">
        <is>
          <t>UNIVERSITY REACTOR INFRASTRUCTURE AND EDUCATION SUPPORT</t>
        </is>
      </c>
      <c r="B3632" t="inlineStr">
        <is>
          <t>85.100</t>
        </is>
      </c>
    </row>
    <row r="3633">
      <c r="A3633" t="inlineStr">
        <is>
          <t>AVIATION EDUCATION</t>
        </is>
      </c>
      <c r="B3633" t="inlineStr">
        <is>
          <t>81.114</t>
        </is>
      </c>
    </row>
    <row r="3634">
      <c r="A3634" t="inlineStr">
        <is>
          <t>HIGH SPEED GROUND TRANSPORTATION_NEXT GENERATION HIGH SPEED RAIL PROGRAM</t>
        </is>
      </c>
      <c r="B3634" t="inlineStr">
        <is>
          <t>20.100</t>
        </is>
      </c>
    </row>
    <row r="3635">
      <c r="A3635" t="inlineStr">
        <is>
          <t>CANCER CONSTRUCTION</t>
        </is>
      </c>
      <c r="B3635" t="inlineStr">
        <is>
          <t>20.312</t>
        </is>
      </c>
    </row>
    <row r="3636">
      <c r="A3636" t="inlineStr">
        <is>
          <t>HARD WHITE WHEAT INCENTIVE PROGRAM</t>
        </is>
      </c>
      <c r="B3636" t="inlineStr">
        <is>
          <t>93.392</t>
        </is>
      </c>
    </row>
    <row r="3637">
      <c r="A3637" t="inlineStr">
        <is>
          <t>PEANUT QUOTA BUYOUT PROGRAM</t>
        </is>
      </c>
      <c r="B3637" t="inlineStr">
        <is>
          <t>10.995</t>
        </is>
      </c>
    </row>
    <row r="3638">
      <c r="A3638" t="inlineStr">
        <is>
          <t>DISASTER RESERVE ASSISTANCE</t>
        </is>
      </c>
      <c r="B3638" t="inlineStr">
        <is>
          <t>10.994</t>
        </is>
      </c>
    </row>
    <row r="3639">
      <c r="A3639" t="inlineStr">
        <is>
          <t>LAMB MEAT ADJUSTMENT ASSISTANCE PROGRAM</t>
        </is>
      </c>
      <c r="B3639" t="inlineStr">
        <is>
          <t>10.452</t>
        </is>
      </c>
    </row>
    <row r="3640">
      <c r="A3640" t="inlineStr">
        <is>
          <t>BIOENERGY PROGRAM</t>
        </is>
      </c>
      <c r="B3640" t="inlineStr">
        <is>
          <t>10.081</t>
        </is>
      </c>
    </row>
    <row r="3641">
      <c r="A3641" t="inlineStr">
        <is>
          <t>OPERATING ASSISTANCE FOR TROUBLED MULTIFAMILY HOUSING PROJECTS</t>
        </is>
      </c>
      <c r="B3641" t="inlineStr">
        <is>
          <t>10.078</t>
        </is>
      </c>
    </row>
    <row r="3642">
      <c r="A3642" t="inlineStr">
        <is>
          <t>SUPPLEMENTARY TRAINING</t>
        </is>
      </c>
      <c r="B3642" t="inlineStr">
        <is>
          <t>14.164</t>
        </is>
      </c>
    </row>
    <row r="3643">
      <c r="A3643" t="inlineStr">
        <is>
          <t>RENEWAL COMMUNITY AND EMPOWERMENT ZONE PROGRAMS</t>
        </is>
      </c>
      <c r="B3643" t="inlineStr">
        <is>
          <t>20.810</t>
        </is>
      </c>
    </row>
    <row r="3644">
      <c r="A3644" t="inlineStr">
        <is>
          <t>SEED GRANTS TO STATES FOR QUALIFIED HIGH-RISK POOLS</t>
        </is>
      </c>
      <c r="B3644" t="inlineStr">
        <is>
          <t>14.244</t>
        </is>
      </c>
    </row>
    <row r="3645">
      <c r="A3645" t="inlineStr">
        <is>
          <t>HURRICANE KATRINA RELIEF</t>
        </is>
      </c>
      <c r="B3645" t="inlineStr">
        <is>
          <t>93.781</t>
        </is>
      </c>
    </row>
    <row r="3646">
      <c r="A3646" t="inlineStr">
        <is>
          <t>PUBLIC HOUSING NEIGHBORHOOD NETWORKS GRANTS</t>
        </is>
      </c>
      <c r="B3646" t="inlineStr">
        <is>
          <t>93.776</t>
        </is>
      </c>
    </row>
    <row r="3647">
      <c r="A3647" t="inlineStr">
        <is>
          <t>NON-DISCRIMINATION ON THE BASIS OF SEX IN EDUCATION PROGRAMS AND ACTIVITIES RECEIVING FEDERAL FINANCIAL ASSISTANCE</t>
        </is>
      </c>
      <c r="B3647" t="inlineStr">
        <is>
          <t>14.875</t>
        </is>
      </c>
    </row>
    <row r="3648">
      <c r="A3648" t="inlineStr">
        <is>
          <t>NON-DISCRIMINATION ON THE BASIS OF DISABILITY BY PUBLIC ENTITIES</t>
        </is>
      </c>
      <c r="B3648" t="inlineStr">
        <is>
          <t>14.415</t>
        </is>
      </c>
    </row>
    <row r="3649">
      <c r="A3649" t="inlineStr">
        <is>
          <t>EMPLOYMENT OPPORTUNITIES FOR LOWER INCOME PERSONS AND BUSINESSES</t>
        </is>
      </c>
      <c r="B3649" t="inlineStr">
        <is>
          <t>14.414</t>
        </is>
      </c>
    </row>
    <row r="3650">
      <c r="A3650" t="inlineStr">
        <is>
          <t>ARCHITECTURAL BARRIERS ACT ENFORCEMENT</t>
        </is>
      </c>
      <c r="B3650" t="inlineStr">
        <is>
          <t>14.412</t>
        </is>
      </c>
    </row>
    <row r="3651">
      <c r="A3651" t="inlineStr">
        <is>
          <t>NON-DISCRIMINATION IN THE COMMUNITY DEVELOPMENT BLOCK GRANT PROGRAM (ON THE BASIS OF RACE, COLOR, NATIONAL ORIGIN, RELIGION, OR SEX)</t>
        </is>
      </c>
      <c r="B3651" t="inlineStr">
        <is>
          <t>14.407</t>
        </is>
      </c>
    </row>
    <row r="3652">
      <c r="A3652" t="inlineStr">
        <is>
          <t>NON-DISCRIMINATION IN FEDERALLY ASSISTED PROGRAMS (ON THE BASIS OF RACE, COLOR, OR NATIONAL ORIGIN)</t>
        </is>
      </c>
      <c r="B3652" t="inlineStr">
        <is>
          <t>14.406</t>
        </is>
      </c>
    </row>
    <row r="3653">
      <c r="A3653" t="inlineStr">
        <is>
          <t>NON-DISCRIMINATION IN FEDERALLY ASSISTED AND CONDUCTED PROGRAMS (ON THE BASIS OF DISABILITY)</t>
        </is>
      </c>
      <c r="B3653" t="inlineStr">
        <is>
          <t>14.405</t>
        </is>
      </c>
    </row>
    <row r="3654">
      <c r="A3654" t="inlineStr">
        <is>
          <t>NON-DISCRIMINATION IN FEDERALLY-ASSISTED PROGRAMS (ON THE BASIS OF AGE)</t>
        </is>
      </c>
      <c r="B3654" t="inlineStr">
        <is>
          <t>14.404</t>
        </is>
      </c>
    </row>
    <row r="3655">
      <c r="A3655" t="inlineStr">
        <is>
          <t>UNIVERSITY TRANSPORTATION CENTERS</t>
        </is>
      </c>
      <c r="B3655" t="inlineStr">
        <is>
          <t>14.402</t>
        </is>
      </c>
    </row>
    <row r="3656">
      <c r="A3656" t="inlineStr">
        <is>
          <t>PILOT PROGRAM FOR NATIONAL AND STATE BACKGROUND CHECKS--DIRECT PATIENT ACCESS FOR LONG-TERM CARE</t>
        </is>
      </c>
      <c r="B3656" t="inlineStr">
        <is>
          <t>20.760</t>
        </is>
      </c>
    </row>
    <row r="3657">
      <c r="A3657" t="inlineStr">
        <is>
          <t>STATE PHARMACEUTICAL ASSISTANCE PROGRAMS</t>
        </is>
      </c>
      <c r="B3657" t="inlineStr">
        <is>
          <t>93.785</t>
        </is>
      </c>
    </row>
    <row r="3658">
      <c r="A3658" t="inlineStr">
        <is>
          <t>BRIDGE ALTERATION</t>
        </is>
      </c>
      <c r="B3658" t="inlineStr">
        <is>
          <t>93.786</t>
        </is>
      </c>
    </row>
    <row r="3659">
      <c r="A3659" t="inlineStr">
        <is>
          <t>THERMAL IMAGING INSPECTION SYSTEM DEMONSTRATION PROJECT</t>
        </is>
      </c>
      <c r="B3659" t="inlineStr">
        <is>
          <t>97.014</t>
        </is>
      </c>
    </row>
    <row r="3660">
      <c r="A3660" t="inlineStr">
        <is>
          <t>REIMBURSEMENT OF STATE COSTS FOR PROVISION OF PART D DRUGS</t>
        </is>
      </c>
      <c r="B3660" t="inlineStr">
        <is>
          <t>20.236</t>
        </is>
      </c>
    </row>
    <row r="3661">
      <c r="A3661" t="inlineStr">
        <is>
          <t>SAFETY INCENTIVES TO PREVENT OPERATION OF MOTOR VEHICLES BY INTOXICATED PERSONS</t>
        </is>
      </c>
      <c r="B3661" t="inlineStr">
        <is>
          <t>93.794</t>
        </is>
      </c>
    </row>
    <row r="3662">
      <c r="A3662" t="inlineStr">
        <is>
          <t>FIREBOAT CONSTRUCTION</t>
        </is>
      </c>
      <c r="B3662" t="inlineStr">
        <is>
          <t>20.605</t>
        </is>
      </c>
    </row>
    <row r="3663">
      <c r="A3663" t="inlineStr">
        <is>
          <t>GRANTS-IN-AID FOR RAILROAD SAFETY_STATE PARTICIPATION</t>
        </is>
      </c>
      <c r="B3663" t="inlineStr">
        <is>
          <t>20.815</t>
        </is>
      </c>
    </row>
    <row r="3664">
      <c r="A3664" t="inlineStr">
        <is>
          <t>STATE AND LOCAL HOMELAND SECURITY EXERCISE SUPPORT</t>
        </is>
      </c>
      <c r="B3664" t="inlineStr">
        <is>
          <t>20.303</t>
        </is>
      </c>
    </row>
    <row r="3665">
      <c r="A3665" t="inlineStr">
        <is>
          <t>LEAD OUTREACH GRANTS</t>
        </is>
      </c>
      <c r="B3665" t="inlineStr">
        <is>
          <t>97.006</t>
        </is>
      </c>
    </row>
    <row r="3666">
      <c r="A3666" t="inlineStr">
        <is>
          <t>OPERATION LEAD ELIMINATION ACTION PROGRAM</t>
        </is>
      </c>
      <c r="B3666" t="inlineStr">
        <is>
          <t>14.904</t>
        </is>
      </c>
    </row>
    <row r="3667">
      <c r="A3667" t="inlineStr">
        <is>
          <t>MEDICARE TRANSITIONAL DRUG ASSISTANCE PROGRAM FOR STATES</t>
        </is>
      </c>
      <c r="B3667" t="inlineStr">
        <is>
          <t>14.903</t>
        </is>
      </c>
    </row>
    <row r="3668">
      <c r="A3668" t="inlineStr">
        <is>
          <t>INTERNATIONAL EDUCATION TRAINING AND RESEARCH</t>
        </is>
      </c>
      <c r="B3668" t="inlineStr">
        <is>
          <t>93.783</t>
        </is>
      </c>
    </row>
    <row r="3669">
      <c r="A3669" t="inlineStr">
        <is>
          <t>SURVEYS, STUDIES, INVESTIGATIONS, TRAINING, DEMONSTRATIONS, AND SPECIAL PURPOSE GRANTS FOR REGIONAL GEOGRAPHIC INITIATIVES</t>
        </is>
      </c>
      <c r="B3669" t="inlineStr">
        <is>
          <t>19.430</t>
        </is>
      </c>
    </row>
    <row r="3670">
      <c r="A3670" t="inlineStr">
        <is>
          <t>EARLY CHILDHOOD EDUCATOR PROFESSIONAL DEVELOPMENT</t>
        </is>
      </c>
      <c r="B3670" t="inlineStr">
        <is>
          <t>66.112</t>
        </is>
      </c>
    </row>
    <row r="3671">
      <c r="A3671" t="inlineStr">
        <is>
          <t>REGIONAL GEOGRAPHIC INITIATIVE/ENVIRONMENTAL PRIORITY PROJECTS</t>
        </is>
      </c>
      <c r="B3671" t="inlineStr">
        <is>
          <t>84.349</t>
        </is>
      </c>
    </row>
    <row r="3672">
      <c r="A3672" t="inlineStr">
        <is>
          <t>EDUCATIONAL EXCHANGE_SCHOLAR-IN-RESIDENCE (U.S. INSTITUTIONS OF HIGHER EDUCATION HOST LECTURING FACULTY FROM ABROAD)</t>
        </is>
      </c>
      <c r="B3672" t="inlineStr">
        <is>
          <t>66.116</t>
        </is>
      </c>
    </row>
    <row r="3673">
      <c r="A3673" t="inlineStr">
        <is>
          <t>BENJAMIN GILMAN INTERNATIONAL SCHOLARSHIP</t>
        </is>
      </c>
      <c r="B3673" t="inlineStr">
        <is>
          <t>19.431</t>
        </is>
      </c>
    </row>
    <row r="3674">
      <c r="A3674" t="inlineStr">
        <is>
          <t>EXCHANGE_ENGLISH LANGUAGE SPECIALIST/SPEAKER PROGRAM</t>
        </is>
      </c>
      <c r="B3674" t="inlineStr">
        <is>
          <t>19.425</t>
        </is>
      </c>
    </row>
    <row r="3675">
      <c r="A3675" t="inlineStr">
        <is>
          <t>EDUCATIONAL EXCHANGE, AMERICAN STUDIES INSTITUTE</t>
        </is>
      </c>
      <c r="B3675" t="inlineStr">
        <is>
          <t>19.423</t>
        </is>
      </c>
    </row>
    <row r="3676">
      <c r="A3676" t="inlineStr">
        <is>
          <t>EDUCATIONAL EXCHANGE_CONGRESS-BUNDESTAG YOUTH EXCHANGE</t>
        </is>
      </c>
      <c r="B3676" t="inlineStr">
        <is>
          <t>19.418</t>
        </is>
      </c>
    </row>
    <row r="3677">
      <c r="A3677" t="inlineStr">
        <is>
          <t>ARTS EXCHANGES ON INTERNATIONAL ISSUES</t>
        </is>
      </c>
      <c r="B3677" t="inlineStr">
        <is>
          <t>19.410</t>
        </is>
      </c>
    </row>
    <row r="3678">
      <c r="A3678" t="inlineStr">
        <is>
          <t>AMERICAN COUNCIL OF YOUNG POLITICAL LEADERS</t>
        </is>
      </c>
      <c r="B3678" t="inlineStr">
        <is>
          <t>19.409</t>
        </is>
      </c>
    </row>
    <row r="3679">
      <c r="A3679" t="inlineStr">
        <is>
          <t>STAR SCHOOLS</t>
        </is>
      </c>
      <c r="B3679" t="inlineStr">
        <is>
          <t>19.403</t>
        </is>
      </c>
    </row>
    <row r="3680">
      <c r="A3680" t="inlineStr">
        <is>
          <t>GREATER RESEARCH OPPORTUNITIES (GRO) RESEARCH PROGRAM</t>
        </is>
      </c>
      <c r="B3680" t="inlineStr">
        <is>
          <t>84.203</t>
        </is>
      </c>
    </row>
    <row r="3681">
      <c r="A3681" t="inlineStr">
        <is>
          <t>STATE GRANTS FOR INNOVATIVE PROGRAMS</t>
        </is>
      </c>
      <c r="B3681" t="inlineStr">
        <is>
          <t>66.515</t>
        </is>
      </c>
    </row>
    <row r="3682">
      <c r="A3682" t="inlineStr">
        <is>
          <t>DELETED</t>
        </is>
      </c>
      <c r="B3682" t="inlineStr">
        <is>
          <t>84.298</t>
        </is>
      </c>
    </row>
    <row r="3683">
      <c r="A3683" t="inlineStr">
        <is>
          <t>DELETED</t>
        </is>
      </c>
      <c r="B3683" t="inlineStr">
        <is>
          <t>93.848</t>
        </is>
      </c>
    </row>
    <row r="3684">
      <c r="A3684" t="inlineStr">
        <is>
          <t>DELETED PROGRAM NO LONGER FUNDED.</t>
        </is>
      </c>
      <c r="B3684" t="inlineStr">
        <is>
          <t>93.849</t>
        </is>
      </c>
    </row>
    <row r="3685">
      <c r="A3685" t="inlineStr">
        <is>
          <t>DELETED</t>
        </is>
      </c>
      <c r="B3685" t="inlineStr">
        <is>
          <t>10.573</t>
        </is>
      </c>
    </row>
    <row r="3686">
      <c r="A3686" t="inlineStr">
        <is>
          <t>DELETED</t>
        </is>
      </c>
      <c r="B3686" t="inlineStr">
        <is>
          <t>93.571</t>
        </is>
      </c>
    </row>
    <row r="3687">
      <c r="A3687" t="inlineStr">
        <is>
          <t>DELETED</t>
        </is>
      </c>
      <c r="B3687" t="inlineStr">
        <is>
          <t>14.132</t>
        </is>
      </c>
    </row>
    <row r="3688">
      <c r="A3688" t="inlineStr">
        <is>
          <t>DELETED</t>
        </is>
      </c>
      <c r="B3688" t="inlineStr">
        <is>
          <t>15.910</t>
        </is>
      </c>
    </row>
    <row r="3689">
      <c r="A3689" t="inlineStr">
        <is>
          <t>DELETED</t>
        </is>
      </c>
      <c r="B3689" t="inlineStr">
        <is>
          <t>20.801</t>
        </is>
      </c>
    </row>
    <row r="3690">
      <c r="A3690" t="inlineStr">
        <is>
          <t>DELETED</t>
        </is>
      </c>
      <c r="B3690" t="inlineStr">
        <is>
          <t>97.001</t>
        </is>
      </c>
    </row>
    <row r="3691">
      <c r="A3691" t="inlineStr">
        <is>
          <t>OPPORTUNITIES FOR YOUTH_YOUTHBUILD PROGRAM</t>
        </is>
      </c>
      <c r="B3691" t="inlineStr">
        <is>
          <t>16.005</t>
        </is>
      </c>
    </row>
    <row r="3692">
      <c r="A3692" t="inlineStr">
        <is>
          <t>DELETED</t>
        </is>
      </c>
      <c r="B3692" t="inlineStr">
        <is>
          <t>14.243</t>
        </is>
      </c>
    </row>
    <row r="3693">
      <c r="A3693" t="inlineStr">
        <is>
          <t>DELETED</t>
        </is>
      </c>
      <c r="B3693" t="inlineStr">
        <is>
          <t>10.550</t>
        </is>
      </c>
    </row>
    <row r="3694">
      <c r="A3694" t="inlineStr">
        <is>
          <t>DELETED</t>
        </is>
      </c>
      <c r="B3694" t="inlineStr">
        <is>
          <t>14.219</t>
        </is>
      </c>
    </row>
    <row r="3695">
      <c r="A3695" t="inlineStr">
        <is>
          <t>DELETED</t>
        </is>
      </c>
      <c r="B3695" t="inlineStr">
        <is>
          <t>84.341</t>
        </is>
      </c>
    </row>
    <row r="3696">
      <c r="A3696" t="inlineStr">
        <is>
          <t>DELETED</t>
        </is>
      </c>
      <c r="B3696" t="inlineStr">
        <is>
          <t>84.344</t>
        </is>
      </c>
    </row>
    <row r="3697">
      <c r="A3697" t="inlineStr">
        <is>
          <t>DELETED</t>
        </is>
      </c>
      <c r="B3697" t="inlineStr">
        <is>
          <t>59.002</t>
        </is>
      </c>
    </row>
    <row r="3698">
      <c r="A3698" t="inlineStr">
        <is>
          <t>DELETED</t>
        </is>
      </c>
      <c r="B3698" t="inlineStr">
        <is>
          <t>59.005</t>
        </is>
      </c>
    </row>
    <row r="3699">
      <c r="A3699" t="inlineStr">
        <is>
          <t>DELETED</t>
        </is>
      </c>
      <c r="B3699" t="inlineStr">
        <is>
          <t>84.255</t>
        </is>
      </c>
    </row>
    <row r="3700">
      <c r="A3700" t="inlineStr">
        <is>
          <t>DELETED</t>
        </is>
      </c>
      <c r="B3700" t="inlineStr">
        <is>
          <t>84.346</t>
        </is>
      </c>
    </row>
    <row r="3701">
      <c r="A3701" t="inlineStr">
        <is>
          <t>DELETED</t>
        </is>
      </c>
      <c r="B3701" t="inlineStr">
        <is>
          <t>14.512</t>
        </is>
      </c>
    </row>
    <row r="3702">
      <c r="A3702" t="inlineStr">
        <is>
          <t>DELETED</t>
        </is>
      </c>
      <c r="B3702" t="inlineStr">
        <is>
          <t>16.542</t>
        </is>
      </c>
    </row>
    <row r="3703">
      <c r="A3703" t="inlineStr">
        <is>
          <t>DELETED</t>
        </is>
      </c>
      <c r="B3703" t="inlineStr">
        <is>
          <t>16.563</t>
        </is>
      </c>
    </row>
    <row r="3704">
      <c r="A3704" t="inlineStr">
        <is>
          <t>DELETED</t>
        </is>
      </c>
      <c r="B3704" t="inlineStr">
        <is>
          <t>16.592</t>
        </is>
      </c>
    </row>
    <row r="3705">
      <c r="A3705" t="inlineStr">
        <is>
          <t>DELETED</t>
        </is>
      </c>
      <c r="B3705" t="inlineStr">
        <is>
          <t>16.732</t>
        </is>
      </c>
    </row>
    <row r="3706">
      <c r="A3706" t="inlineStr">
        <is>
          <t>DELETED</t>
        </is>
      </c>
      <c r="B3706" t="inlineStr">
        <is>
          <t>81.039</t>
        </is>
      </c>
    </row>
    <row r="3707">
      <c r="A3707" t="inlineStr">
        <is>
          <t>ASSISTANCE TO NON-PROFIT ORGANIZATIONS WITH ACTIVITIES RELATING TO ENVIRONMENTAL JUSTICE</t>
        </is>
      </c>
      <c r="B3707" t="inlineStr">
        <is>
          <t>20.906</t>
        </is>
      </c>
    </row>
    <row r="3708">
      <c r="A3708" t="inlineStr">
        <is>
          <t>DELETED</t>
        </is>
      </c>
      <c r="B3708" t="inlineStr">
        <is>
          <t>66.311</t>
        </is>
      </c>
    </row>
    <row r="3709">
      <c r="A3709" t="inlineStr">
        <is>
          <t>DELETED</t>
        </is>
      </c>
      <c r="B3709" t="inlineStr">
        <is>
          <t>93.114</t>
        </is>
      </c>
    </row>
    <row r="3710">
      <c r="A3710" t="inlineStr">
        <is>
          <t>DELETED</t>
        </is>
      </c>
      <c r="B3710" t="inlineStr">
        <is>
          <t>93.115</t>
        </is>
      </c>
    </row>
    <row r="3711">
      <c r="A3711" t="inlineStr">
        <is>
          <t>HEALTHY SCHOOLS, HEALTHY COMMUNITIES</t>
        </is>
      </c>
      <c r="B3711" t="inlineStr">
        <is>
          <t>93.894</t>
        </is>
      </c>
    </row>
    <row r="3712">
      <c r="A3712" t="inlineStr">
        <is>
          <t>SURVEYS, STUDIES, INVESTIGATIONS, TRAINING, DEMONSTRATIONS, AND SPECIAL PURPOSE GRANTS FOR EPA REGION 10 REGIONAL GEOGRAPHIC INITIATIVE</t>
        </is>
      </c>
      <c r="B3712" t="inlineStr">
        <is>
          <t>93.302</t>
        </is>
      </c>
    </row>
    <row r="3713">
      <c r="A3713" t="inlineStr">
        <is>
          <t>DELETED</t>
        </is>
      </c>
      <c r="B3713" t="inlineStr">
        <is>
          <t>66.115</t>
        </is>
      </c>
    </row>
    <row r="3714">
      <c r="A3714" t="inlineStr">
        <is>
          <t>HIGHWAYS FOR LIFE</t>
        </is>
      </c>
      <c r="B3714" t="inlineStr">
        <is>
          <t>10.062</t>
        </is>
      </c>
    </row>
    <row r="3715">
      <c r="A3715" t="inlineStr">
        <is>
          <t>DELETED</t>
        </is>
      </c>
      <c r="B3715" t="inlineStr">
        <is>
          <t>20.222</t>
        </is>
      </c>
    </row>
    <row r="3716">
      <c r="A3716" t="inlineStr">
        <is>
          <t>DELETED</t>
        </is>
      </c>
      <c r="B3716" t="inlineStr">
        <is>
          <t>17.202</t>
        </is>
      </c>
    </row>
    <row r="3717">
      <c r="A3717" t="inlineStr">
        <is>
          <t>DELETED</t>
        </is>
      </c>
      <c r="B3717" t="inlineStr">
        <is>
          <t>17.203</t>
        </is>
      </c>
    </row>
    <row r="3718">
      <c r="A3718" t="inlineStr">
        <is>
          <t>DELETED</t>
        </is>
      </c>
      <c r="B3718" t="inlineStr">
        <is>
          <t>96.003</t>
        </is>
      </c>
    </row>
    <row r="3719">
      <c r="A3719" t="inlineStr">
        <is>
          <t>DELETED</t>
        </is>
      </c>
      <c r="B3719" t="inlineStr">
        <is>
          <t>17.257</t>
        </is>
      </c>
    </row>
    <row r="3720">
      <c r="A3720" t="inlineStr">
        <is>
          <t>DELETED</t>
        </is>
      </c>
      <c r="B3720" t="inlineStr">
        <is>
          <t>17.263</t>
        </is>
      </c>
    </row>
    <row r="3721">
      <c r="A3721" t="inlineStr">
        <is>
          <t>DELETED</t>
        </is>
      </c>
      <c r="B3721" t="inlineStr">
        <is>
          <t>84.319</t>
        </is>
      </c>
    </row>
    <row r="3722">
      <c r="A3722" t="inlineStr">
        <is>
          <t>DELETED</t>
        </is>
      </c>
      <c r="B3722" t="inlineStr">
        <is>
          <t>16.561</t>
        </is>
      </c>
    </row>
    <row r="3723">
      <c r="A3723" t="inlineStr">
        <is>
          <t>DELETED</t>
        </is>
      </c>
      <c r="B3723" t="inlineStr">
        <is>
          <t>93.390</t>
        </is>
      </c>
    </row>
    <row r="3724">
      <c r="A3724" t="inlineStr">
        <is>
          <t>DELETED</t>
        </is>
      </c>
      <c r="B3724" t="inlineStr">
        <is>
          <t>16.564</t>
        </is>
      </c>
    </row>
    <row r="3725">
      <c r="A3725" t="inlineStr">
        <is>
          <t>DELETED</t>
        </is>
      </c>
      <c r="B3725" t="inlineStr">
        <is>
          <t>16.565</t>
        </is>
      </c>
    </row>
    <row r="3726">
      <c r="A3726" t="inlineStr">
        <is>
          <t>DELETED</t>
        </is>
      </c>
      <c r="B3726" t="inlineStr">
        <is>
          <t>11.027</t>
        </is>
      </c>
    </row>
    <row r="3727">
      <c r="A3727" t="inlineStr">
        <is>
          <t>SURVEYS, STUDIES, INVESTIGATIONS AND SPECIAL PURPOSE GRANTS</t>
        </is>
      </c>
      <c r="B3727" t="inlineStr">
        <is>
          <t>19.413</t>
        </is>
      </c>
    </row>
    <row r="3728">
      <c r="A3728" t="inlineStr">
        <is>
          <t>ENVIRONMENTAL PROTECTION CONSOLIDATED GRANTS-PROGRAM SUPPORT</t>
        </is>
      </c>
      <c r="B3728" t="inlineStr">
        <is>
          <t>66.606</t>
        </is>
      </c>
    </row>
    <row r="3729">
      <c r="A3729" t="inlineStr">
        <is>
          <t>DELETED</t>
        </is>
      </c>
      <c r="B3729" t="inlineStr">
        <is>
          <t>66.114</t>
        </is>
      </c>
    </row>
    <row r="3730">
      <c r="A3730" t="inlineStr">
        <is>
          <t>COMMUNITY EMERGENCY RESPONSE TEAMS</t>
        </is>
      </c>
      <c r="B3730" t="inlineStr">
        <is>
          <t>15.919</t>
        </is>
      </c>
    </row>
    <row r="3731">
      <c r="A3731" t="inlineStr">
        <is>
          <t>UNIVERSITIES REBUILDING AMERICA PROGRAM - COMMUNITY DESIGN</t>
        </is>
      </c>
      <c r="B3731" t="inlineStr">
        <is>
          <t>97.054</t>
        </is>
      </c>
    </row>
    <row r="3732">
      <c r="A3732" t="inlineStr">
        <is>
          <t>DELETED</t>
        </is>
      </c>
      <c r="B3732" t="inlineStr">
        <is>
          <t>14.521</t>
        </is>
      </c>
    </row>
    <row r="3733">
      <c r="A3733" t="inlineStr">
        <is>
          <t>DELETED</t>
        </is>
      </c>
      <c r="B3733" t="inlineStr">
        <is>
          <t>97.038</t>
        </is>
      </c>
    </row>
    <row r="3734">
      <c r="A3734" t="inlineStr">
        <is>
          <t>GEOSCIENCES</t>
        </is>
      </c>
      <c r="B3734" t="inlineStr">
        <is>
          <t>97.051</t>
        </is>
      </c>
    </row>
    <row r="3735">
      <c r="A3735" t="inlineStr">
        <is>
          <t>ENVIRONMENTAL JUSTICE TRAINING AND FELLOWSHIP ASSISTANCE</t>
        </is>
      </c>
      <c r="B3735" t="inlineStr">
        <is>
          <t>93.050</t>
        </is>
      </c>
    </row>
    <row r="3736">
      <c r="A3736" t="inlineStr">
        <is>
          <t>ENVIRONMENTAL JUSTICE RESEARCH ASSISTANCE</t>
        </is>
      </c>
      <c r="B3736" t="inlineStr">
        <is>
          <t>66.307</t>
        </is>
      </c>
    </row>
    <row r="3737">
      <c r="A3737" t="inlineStr">
        <is>
          <t>FORENSIC CASEWORK DNA BACKLOG REDUCTION PROGRAM</t>
        </is>
      </c>
      <c r="B3737" t="inlineStr">
        <is>
          <t>66.308</t>
        </is>
      </c>
    </row>
    <row r="3738">
      <c r="A3738" t="inlineStr">
        <is>
          <t>FORENSIC CASEWORK DNA BACKLOG REDUCTION PROGRAM</t>
        </is>
      </c>
      <c r="B3738" t="inlineStr">
        <is>
          <t>16.471</t>
        </is>
      </c>
    </row>
    <row r="3739">
      <c r="A3739" t="inlineStr">
        <is>
          <t>DELETED</t>
        </is>
      </c>
      <c r="B3739" t="inlineStr">
        <is>
          <t>16.743</t>
        </is>
      </c>
    </row>
    <row r="3740">
      <c r="A3740" t="inlineStr">
        <is>
          <t>CRASH DATA IMPROVEMENT PROGRAM</t>
        </is>
      </c>
      <c r="B3740" t="inlineStr">
        <is>
          <t>93.108</t>
        </is>
      </c>
    </row>
    <row r="3741">
      <c r="A3741" t="inlineStr">
        <is>
          <t>TRAUMA CARE SYSTEMS PLANNING AND DEVELOPMENT</t>
        </is>
      </c>
      <c r="B3741" t="inlineStr">
        <is>
          <t>20.230</t>
        </is>
      </c>
    </row>
    <row r="3742">
      <c r="A3742" t="inlineStr">
        <is>
          <t>DELETED</t>
        </is>
      </c>
      <c r="B3742" t="inlineStr">
        <is>
          <t>93.953</t>
        </is>
      </c>
    </row>
    <row r="3743">
      <c r="A3743" t="inlineStr">
        <is>
          <t>DELETED</t>
        </is>
      </c>
      <c r="B3743" t="inlineStr">
        <is>
          <t>66.009</t>
        </is>
      </c>
    </row>
    <row r="3744">
      <c r="A3744" t="inlineStr">
        <is>
          <t>DELETED</t>
        </is>
      </c>
      <c r="B3744" t="inlineStr">
        <is>
          <t>66.500</t>
        </is>
      </c>
    </row>
    <row r="3745">
      <c r="A3745" t="inlineStr">
        <is>
          <t>DELETED</t>
        </is>
      </c>
      <c r="B3745" t="inlineStr">
        <is>
          <t>20.502</t>
        </is>
      </c>
    </row>
    <row r="3746">
      <c r="A3746" t="inlineStr">
        <is>
          <t>DELETED</t>
        </is>
      </c>
      <c r="B3746" t="inlineStr">
        <is>
          <t>20.503</t>
        </is>
      </c>
    </row>
    <row r="3747">
      <c r="A3747" t="inlineStr">
        <is>
          <t>DELETED</t>
        </is>
      </c>
      <c r="B3747" t="inlineStr">
        <is>
          <t>20.512</t>
        </is>
      </c>
    </row>
    <row r="3748">
      <c r="A3748" t="inlineStr">
        <is>
          <t>DELETED</t>
        </is>
      </c>
      <c r="B3748" t="inlineStr">
        <is>
          <t>20.805</t>
        </is>
      </c>
    </row>
    <row r="3749">
      <c r="A3749" t="inlineStr">
        <is>
          <t>DELETED</t>
        </is>
      </c>
      <c r="B3749" t="inlineStr">
        <is>
          <t>10.570</t>
        </is>
      </c>
    </row>
    <row r="3750">
      <c r="A3750" t="inlineStr">
        <is>
          <t>DELETED</t>
        </is>
      </c>
      <c r="B3750" t="inlineStr">
        <is>
          <t>84.302</t>
        </is>
      </c>
    </row>
    <row r="3751">
      <c r="A3751" t="inlineStr">
        <is>
          <t>DELETED</t>
        </is>
      </c>
      <c r="B3751" t="inlineStr">
        <is>
          <t>93.955</t>
        </is>
      </c>
    </row>
    <row r="3752">
      <c r="A3752" t="inlineStr">
        <is>
          <t>DELETED</t>
        </is>
      </c>
      <c r="B3752" t="inlineStr">
        <is>
          <t>93.956</t>
        </is>
      </c>
    </row>
    <row r="3753">
      <c r="A3753" t="inlineStr">
        <is>
          <t>APPALACHIAN LOCAL ACCESS ROADS</t>
        </is>
      </c>
      <c r="B3753" t="inlineStr">
        <is>
          <t>93.957</t>
        </is>
      </c>
    </row>
    <row r="3754">
      <c r="A3754" t="inlineStr">
        <is>
          <t>HEALTH CENTER GRANTS FOR HOMELESS POPULATIONS</t>
        </is>
      </c>
      <c r="B3754" t="inlineStr">
        <is>
          <t>23.008</t>
        </is>
      </c>
    </row>
    <row r="3755">
      <c r="A3755" t="inlineStr">
        <is>
          <t>DELETED</t>
        </is>
      </c>
      <c r="B3755" t="inlineStr">
        <is>
          <t>93.151</t>
        </is>
      </c>
    </row>
    <row r="3756">
      <c r="A3756" t="inlineStr">
        <is>
          <t>HEALTH CENTERS GRANTS FOR MIGRANT AND SEASONAL FARMWORKERS</t>
        </is>
      </c>
      <c r="B3756" t="inlineStr">
        <is>
          <t>93.245</t>
        </is>
      </c>
    </row>
    <row r="3757">
      <c r="A3757" t="inlineStr">
        <is>
          <t>DELETED</t>
        </is>
      </c>
      <c r="B3757" t="inlineStr">
        <is>
          <t>93.246</t>
        </is>
      </c>
    </row>
    <row r="3758">
      <c r="A3758" t="inlineStr">
        <is>
          <t>HEALTH CENTERS GRANTS FOR RESIDENTS OF PUBLIC HOUSING</t>
        </is>
      </c>
      <c r="B3758" t="inlineStr">
        <is>
          <t>93.263</t>
        </is>
      </c>
    </row>
    <row r="3759">
      <c r="A3759" t="inlineStr">
        <is>
          <t>DELETED</t>
        </is>
      </c>
      <c r="B3759" t="inlineStr">
        <is>
          <t>93.927</t>
        </is>
      </c>
    </row>
    <row r="3760">
      <c r="A3760" t="inlineStr">
        <is>
          <t>DELETED</t>
        </is>
      </c>
      <c r="B3760" t="inlineStr">
        <is>
          <t>42.003</t>
        </is>
      </c>
    </row>
    <row r="3761">
      <c r="A3761" t="inlineStr">
        <is>
          <t>DELETED</t>
        </is>
      </c>
      <c r="B3761" t="inlineStr">
        <is>
          <t>42.006</t>
        </is>
      </c>
    </row>
    <row r="3762">
      <c r="A3762" t="inlineStr">
        <is>
          <t>DELETED</t>
        </is>
      </c>
      <c r="B3762" t="inlineStr">
        <is>
          <t>42.007</t>
        </is>
      </c>
    </row>
    <row r="3763">
      <c r="A3763" t="inlineStr">
        <is>
          <t>DELETED</t>
        </is>
      </c>
      <c r="B3763" t="inlineStr">
        <is>
          <t>19.414</t>
        </is>
      </c>
    </row>
    <row r="3764">
      <c r="A3764" t="inlineStr">
        <is>
          <t>DELETED</t>
        </is>
      </c>
      <c r="B3764" t="inlineStr">
        <is>
          <t>19.407</t>
        </is>
      </c>
    </row>
    <row r="3765">
      <c r="A3765" t="inlineStr">
        <is>
          <t>ISSUE OF DEPARTMENT OF DEFENSE EXCESS EQUIPMENT</t>
        </is>
      </c>
      <c r="B3765" t="inlineStr">
        <is>
          <t>19.424</t>
        </is>
      </c>
    </row>
    <row r="3766">
      <c r="A3766" t="inlineStr">
        <is>
          <t>DELETED</t>
        </is>
      </c>
      <c r="B3766" t="inlineStr">
        <is>
          <t>12.000</t>
        </is>
      </c>
    </row>
    <row r="3767">
      <c r="A3767" t="inlineStr">
        <is>
          <t>STATE HEALTH FRAUD TASK FORCE GRANTS</t>
        </is>
      </c>
      <c r="B3767" t="inlineStr">
        <is>
          <t>66.476</t>
        </is>
      </c>
    </row>
    <row r="3768">
      <c r="A3768" t="inlineStr">
        <is>
          <t>LAW ENFORCEMENT ASSISTANCE_NARCOTICS AND DANGEROUS DRUGS_REGISTRATION OF MANUFACTURERS, DISTRIBUTORS, AND DISPENSERS OF CONTROLLED SUBSTANCES</t>
        </is>
      </c>
      <c r="B3768" t="inlineStr">
        <is>
          <t>93.447</t>
        </is>
      </c>
    </row>
    <row r="3769">
      <c r="A3769" t="inlineStr">
        <is>
          <t>DRUG-FREE COMMUNITIES SUPPORT PROGRAM GRANTS</t>
        </is>
      </c>
      <c r="B3769" t="inlineStr">
        <is>
          <t>16.220</t>
        </is>
      </c>
    </row>
    <row r="3770">
      <c r="A3770" t="inlineStr">
        <is>
          <t>ALCOHOL, TOBACCO, AND FIREARMS_TRAINING ASSISTANCE</t>
        </is>
      </c>
      <c r="B3770" t="inlineStr">
        <is>
          <t>16.729</t>
        </is>
      </c>
    </row>
    <row r="3771">
      <c r="A3771" t="inlineStr">
        <is>
          <t>GANG RESISTANCE EDUCATION AND TRAINING</t>
        </is>
      </c>
      <c r="B3771" t="inlineStr">
        <is>
          <t>21.052</t>
        </is>
      </c>
    </row>
    <row r="3772">
      <c r="A3772" t="inlineStr">
        <is>
          <t>DELETED</t>
        </is>
      </c>
      <c r="B3772" t="inlineStr">
        <is>
          <t>21.053</t>
        </is>
      </c>
    </row>
    <row r="3773">
      <c r="A3773" t="inlineStr">
        <is>
          <t>DELETED</t>
        </is>
      </c>
      <c r="B3773" t="inlineStr">
        <is>
          <t>10.581</t>
        </is>
      </c>
    </row>
    <row r="3774">
      <c r="A3774" t="inlineStr">
        <is>
          <t>DELETED</t>
        </is>
      </c>
      <c r="B3774" t="inlineStr">
        <is>
          <t>10.800</t>
        </is>
      </c>
    </row>
    <row r="3775">
      <c r="A3775" t="inlineStr">
        <is>
          <t>DELETED</t>
        </is>
      </c>
      <c r="B3775" t="inlineStr">
        <is>
          <t>11.458</t>
        </is>
      </c>
    </row>
    <row r="3776">
      <c r="A3776" t="inlineStr">
        <is>
          <t>DELETED</t>
        </is>
      </c>
      <c r="B3776" t="inlineStr">
        <is>
          <t>11.470</t>
        </is>
      </c>
    </row>
    <row r="3777">
      <c r="A3777" t="inlineStr">
        <is>
          <t>DELETED</t>
        </is>
      </c>
      <c r="B3777" t="inlineStr">
        <is>
          <t>17.006</t>
        </is>
      </c>
    </row>
    <row r="3778">
      <c r="A3778" t="inlineStr">
        <is>
          <t>DELETED</t>
        </is>
      </c>
      <c r="B3778" t="inlineStr">
        <is>
          <t>19.404</t>
        </is>
      </c>
    </row>
    <row r="3779">
      <c r="A3779" t="inlineStr">
        <is>
          <t>DELETED</t>
        </is>
      </c>
      <c r="B3779" t="inlineStr">
        <is>
          <t>19.405</t>
        </is>
      </c>
    </row>
    <row r="3780">
      <c r="A3780" t="inlineStr">
        <is>
          <t>DELETED</t>
        </is>
      </c>
      <c r="B3780" t="inlineStr">
        <is>
          <t>19.411</t>
        </is>
      </c>
    </row>
    <row r="3781">
      <c r="A3781" t="inlineStr">
        <is>
          <t>DELETED</t>
        </is>
      </c>
      <c r="B3781" t="inlineStr">
        <is>
          <t>19.419</t>
        </is>
      </c>
    </row>
    <row r="3782">
      <c r="A3782" t="inlineStr">
        <is>
          <t>DELETED</t>
        </is>
      </c>
      <c r="B3782" t="inlineStr">
        <is>
          <t>19.420</t>
        </is>
      </c>
    </row>
    <row r="3783">
      <c r="A3783" t="inlineStr">
        <is>
          <t>DELETED</t>
        </is>
      </c>
      <c r="B3783" t="inlineStr">
        <is>
          <t>19.422</t>
        </is>
      </c>
    </row>
    <row r="3784">
      <c r="A3784" t="inlineStr">
        <is>
          <t>DELETED</t>
        </is>
      </c>
      <c r="B3784" t="inlineStr">
        <is>
          <t>20.804</t>
        </is>
      </c>
    </row>
    <row r="3785">
      <c r="A3785" t="inlineStr">
        <is>
          <t>DELETED</t>
        </is>
      </c>
      <c r="B3785" t="inlineStr">
        <is>
          <t>20.908</t>
        </is>
      </c>
    </row>
    <row r="3786">
      <c r="A3786" t="inlineStr">
        <is>
          <t>DELETED</t>
        </is>
      </c>
      <c r="B3786" t="inlineStr">
        <is>
          <t>45.026</t>
        </is>
      </c>
    </row>
    <row r="3787">
      <c r="A3787" t="inlineStr">
        <is>
          <t>DELETED</t>
        </is>
      </c>
      <c r="B3787" t="inlineStr">
        <is>
          <t>45.027</t>
        </is>
      </c>
    </row>
    <row r="3788">
      <c r="A3788" t="inlineStr">
        <is>
          <t>DELETED</t>
        </is>
      </c>
      <c r="B3788" t="inlineStr">
        <is>
          <t>45.166</t>
        </is>
      </c>
    </row>
    <row r="3789">
      <c r="A3789" t="inlineStr">
        <is>
          <t>DELETED</t>
        </is>
      </c>
      <c r="B3789" t="inlineStr">
        <is>
          <t>45.167</t>
        </is>
      </c>
    </row>
    <row r="3790">
      <c r="A3790" t="inlineStr">
        <is>
          <t>DELETED</t>
        </is>
      </c>
      <c r="B3790" t="inlineStr">
        <is>
          <t>66.807</t>
        </is>
      </c>
    </row>
    <row r="3791">
      <c r="A3791" t="inlineStr">
        <is>
          <t>DELETED</t>
        </is>
      </c>
      <c r="B3791" t="inlineStr">
        <is>
          <t>77.001</t>
        </is>
      </c>
    </row>
    <row r="3792">
      <c r="A3792" t="inlineStr">
        <is>
          <t>DELETED</t>
        </is>
      </c>
      <c r="B3792" t="inlineStr">
        <is>
          <t>77.005</t>
        </is>
      </c>
    </row>
    <row r="3793">
      <c r="A3793" t="inlineStr">
        <is>
          <t>DELETED</t>
        </is>
      </c>
      <c r="B3793" t="inlineStr">
        <is>
          <t>81.082</t>
        </is>
      </c>
    </row>
    <row r="3794">
      <c r="A3794" t="inlineStr">
        <is>
          <t>DELETED</t>
        </is>
      </c>
      <c r="B3794" t="inlineStr">
        <is>
          <t>81.116</t>
        </is>
      </c>
    </row>
    <row r="3795">
      <c r="A3795" t="inlineStr">
        <is>
          <t>DELETED</t>
        </is>
      </c>
      <c r="B3795" t="inlineStr">
        <is>
          <t>81.120</t>
        </is>
      </c>
    </row>
    <row r="3796">
      <c r="A3796" t="inlineStr">
        <is>
          <t>DELETED</t>
        </is>
      </c>
      <c r="B3796" t="inlineStr">
        <is>
          <t>84.168</t>
        </is>
      </c>
    </row>
    <row r="3797">
      <c r="A3797" t="inlineStr">
        <is>
          <t>DELETED</t>
        </is>
      </c>
      <c r="B3797" t="inlineStr">
        <is>
          <t>84.195</t>
        </is>
      </c>
    </row>
    <row r="3798">
      <c r="A3798" t="inlineStr">
        <is>
          <t>DELETED</t>
        </is>
      </c>
      <c r="B3798" t="inlineStr">
        <is>
          <t>84.209</t>
        </is>
      </c>
    </row>
    <row r="3799">
      <c r="A3799" t="inlineStr">
        <is>
          <t>DELETED</t>
        </is>
      </c>
      <c r="B3799" t="inlineStr">
        <is>
          <t>84.210</t>
        </is>
      </c>
    </row>
    <row r="3800">
      <c r="A3800" t="inlineStr">
        <is>
          <t>DELETED</t>
        </is>
      </c>
      <c r="B3800" t="inlineStr">
        <is>
          <t>84.221</t>
        </is>
      </c>
    </row>
    <row r="3801">
      <c r="A3801" t="inlineStr">
        <is>
          <t>DELETED</t>
        </is>
      </c>
      <c r="B3801" t="inlineStr">
        <is>
          <t>84.281</t>
        </is>
      </c>
    </row>
    <row r="3802">
      <c r="A3802" t="inlineStr">
        <is>
          <t>DELETED</t>
        </is>
      </c>
      <c r="B3802" t="inlineStr">
        <is>
          <t>84.294</t>
        </is>
      </c>
    </row>
    <row r="3803">
      <c r="A3803" t="inlineStr">
        <is>
          <t>DELETED</t>
        </is>
      </c>
      <c r="B3803" t="inlineStr">
        <is>
          <t>84.296</t>
        </is>
      </c>
    </row>
    <row r="3804">
      <c r="A3804" t="inlineStr">
        <is>
          <t>DELETED</t>
        </is>
      </c>
      <c r="B3804" t="inlineStr">
        <is>
          <t>84.297</t>
        </is>
      </c>
    </row>
    <row r="3805">
      <c r="A3805" t="inlineStr">
        <is>
          <t>DELETED</t>
        </is>
      </c>
      <c r="B3805" t="inlineStr">
        <is>
          <t>84.306</t>
        </is>
      </c>
    </row>
    <row r="3806">
      <c r="A3806" t="inlineStr">
        <is>
          <t>DELETED</t>
        </is>
      </c>
      <c r="B3806" t="inlineStr">
        <is>
          <t>84.307</t>
        </is>
      </c>
    </row>
    <row r="3807">
      <c r="A3807" t="inlineStr">
        <is>
          <t>DELETED</t>
        </is>
      </c>
      <c r="B3807" t="inlineStr">
        <is>
          <t>84.308</t>
        </is>
      </c>
    </row>
    <row r="3808">
      <c r="A3808" t="inlineStr">
        <is>
          <t>DELETED</t>
        </is>
      </c>
      <c r="B3808" t="inlineStr">
        <is>
          <t>84.309</t>
        </is>
      </c>
    </row>
    <row r="3809">
      <c r="A3809" t="inlineStr">
        <is>
          <t>DELETED</t>
        </is>
      </c>
      <c r="B3809" t="inlineStr">
        <is>
          <t>84.314</t>
        </is>
      </c>
    </row>
    <row r="3810">
      <c r="A3810" t="inlineStr">
        <is>
          <t>DELETED</t>
        </is>
      </c>
      <c r="B3810" t="inlineStr">
        <is>
          <t>84.316</t>
        </is>
      </c>
    </row>
    <row r="3811">
      <c r="A3811" t="inlineStr">
        <is>
          <t>DELETED</t>
        </is>
      </c>
      <c r="B3811" t="inlineStr">
        <is>
          <t>84.320</t>
        </is>
      </c>
    </row>
    <row r="3812">
      <c r="A3812" t="inlineStr">
        <is>
          <t>DELETED</t>
        </is>
      </c>
      <c r="B3812" t="inlineStr">
        <is>
          <t>84.321</t>
        </is>
      </c>
    </row>
    <row r="3813">
      <c r="A3813" t="inlineStr">
        <is>
          <t>DELETED</t>
        </is>
      </c>
      <c r="B3813" t="inlineStr">
        <is>
          <t>84.322</t>
        </is>
      </c>
    </row>
    <row r="3814">
      <c r="A3814" t="inlineStr">
        <is>
          <t>DELETED</t>
        </is>
      </c>
      <c r="B3814" t="inlineStr">
        <is>
          <t>84.339</t>
        </is>
      </c>
    </row>
    <row r="3815">
      <c r="A3815" t="inlineStr">
        <is>
          <t>DELETED</t>
        </is>
      </c>
      <c r="B3815" t="inlineStr">
        <is>
          <t>84.348</t>
        </is>
      </c>
    </row>
    <row r="3816">
      <c r="A3816" t="inlineStr">
        <is>
          <t>DELETED</t>
        </is>
      </c>
      <c r="B3816" t="inlineStr">
        <is>
          <t>93.248</t>
        </is>
      </c>
    </row>
    <row r="3817">
      <c r="A3817" t="inlineStr">
        <is>
          <t>DELETED</t>
        </is>
      </c>
      <c r="B3817" t="inlineStr">
        <is>
          <t>93.277</t>
        </is>
      </c>
    </row>
    <row r="3818">
      <c r="A3818" t="inlineStr">
        <is>
          <t>DELETED</t>
        </is>
      </c>
      <c r="B3818" t="inlineStr">
        <is>
          <t>93.278</t>
        </is>
      </c>
    </row>
    <row r="3819">
      <c r="A3819" t="inlineStr">
        <is>
          <t>DELETED</t>
        </is>
      </c>
      <c r="B3819" t="inlineStr">
        <is>
          <t>93.287</t>
        </is>
      </c>
    </row>
    <row r="3820">
      <c r="A3820" t="inlineStr">
        <is>
          <t>DELETED</t>
        </is>
      </c>
      <c r="B3820" t="inlineStr">
        <is>
          <t>93.306</t>
        </is>
      </c>
    </row>
    <row r="3821">
      <c r="A3821" t="inlineStr">
        <is>
          <t>DELETED</t>
        </is>
      </c>
      <c r="B3821" t="inlineStr">
        <is>
          <t>93.309</t>
        </is>
      </c>
    </row>
    <row r="3822">
      <c r="A3822" t="inlineStr">
        <is>
          <t>DELETED</t>
        </is>
      </c>
      <c r="B3822" t="inlineStr">
        <is>
          <t>93.371</t>
        </is>
      </c>
    </row>
    <row r="3823">
      <c r="A3823" t="inlineStr">
        <is>
          <t>DELETED</t>
        </is>
      </c>
      <c r="B3823" t="inlineStr">
        <is>
          <t>93.375</t>
        </is>
      </c>
    </row>
    <row r="3824">
      <c r="A3824" t="inlineStr">
        <is>
          <t>GENETICS AND DEVELOPMENTAL BIOLOGY RESEARCH AND RESEARCH TRAINING</t>
        </is>
      </c>
      <c r="B3824" t="inlineStr">
        <is>
          <t>93.821</t>
        </is>
      </c>
    </row>
    <row r="3825">
      <c r="A3825" t="inlineStr">
        <is>
          <t>DELETED</t>
        </is>
      </c>
      <c r="B3825" t="inlineStr">
        <is>
          <t>93.862</t>
        </is>
      </c>
    </row>
    <row r="3826">
      <c r="A3826" t="inlineStr">
        <is>
          <t>DELETED</t>
        </is>
      </c>
      <c r="B3826" t="inlineStr">
        <is>
          <t>93.864</t>
        </is>
      </c>
    </row>
    <row r="3827">
      <c r="A3827" t="inlineStr">
        <is>
          <t>DELETED</t>
        </is>
      </c>
      <c r="B3827" t="inlineStr">
        <is>
          <t>93.880</t>
        </is>
      </c>
    </row>
    <row r="3828">
      <c r="A3828" t="inlineStr">
        <is>
          <t>DELETED</t>
        </is>
      </c>
      <c r="B3828" t="inlineStr">
        <is>
          <t>93.886</t>
        </is>
      </c>
    </row>
    <row r="3829">
      <c r="A3829" t="inlineStr">
        <is>
          <t>DELETED</t>
        </is>
      </c>
      <c r="B3829" t="inlineStr">
        <is>
          <t>93.895</t>
        </is>
      </c>
    </row>
    <row r="3830">
      <c r="A3830" t="inlineStr">
        <is>
          <t>DELETED</t>
        </is>
      </c>
      <c r="B3830" t="inlineStr">
        <is>
          <t>93.896</t>
        </is>
      </c>
    </row>
    <row r="3831">
      <c r="A3831" t="inlineStr">
        <is>
          <t>DELETED</t>
        </is>
      </c>
      <c r="B3831" t="inlineStr">
        <is>
          <t>93.897</t>
        </is>
      </c>
    </row>
    <row r="3832">
      <c r="A3832" t="inlineStr">
        <is>
          <t>SPECIAL MINORITY INITIATIVES</t>
        </is>
      </c>
      <c r="B3832" t="inlineStr">
        <is>
          <t>93.929</t>
        </is>
      </c>
    </row>
    <row r="3833">
      <c r="A3833" t="inlineStr">
        <is>
          <t>DELETED</t>
        </is>
      </c>
      <c r="B3833" t="inlineStr">
        <is>
          <t>93.960</t>
        </is>
      </c>
    </row>
    <row r="3834">
      <c r="A3834" t="inlineStr">
        <is>
          <t>DELETED</t>
        </is>
      </c>
      <c r="B3834" t="inlineStr">
        <is>
          <t>93.984</t>
        </is>
      </c>
    </row>
    <row r="3835">
      <c r="A3835" t="inlineStr">
        <is>
          <t>DELETED</t>
        </is>
      </c>
      <c r="B3835" t="inlineStr">
        <is>
          <t>96.005</t>
        </is>
      </c>
    </row>
    <row r="3836">
      <c r="A3836" t="inlineStr">
        <is>
          <t>DELETED</t>
        </is>
      </c>
      <c r="B3836" t="inlineStr">
        <is>
          <t>97.035</t>
        </is>
      </c>
    </row>
    <row r="3837">
      <c r="A3837" t="inlineStr">
        <is>
          <t>MONTHLY ALLOWANCE FOR CERTAIN CHILDREN OF VIETNAM VETERANS</t>
        </is>
      </c>
      <c r="B3837" t="inlineStr">
        <is>
          <t>97.037</t>
        </is>
      </c>
    </row>
    <row r="3838">
      <c r="A3838" t="inlineStr">
        <is>
          <t>MEDICARE TRANSITIONAL DRUG ASSISTANCE PROGRAM FOR TERRITORIES</t>
        </is>
      </c>
      <c r="B3838" t="inlineStr">
        <is>
          <t>64.129</t>
        </is>
      </c>
    </row>
    <row r="3839">
      <c r="A3839" t="inlineStr">
        <is>
          <t>PRE-DISASTER MITIGATION (PDM) COMPETITIVE GRANTS</t>
        </is>
      </c>
      <c r="B3839" t="inlineStr">
        <is>
          <t>93.782</t>
        </is>
      </c>
    </row>
    <row r="3840">
      <c r="A3840" t="inlineStr">
        <is>
          <t>97.063 PRE-DISASTER MITIGATION DISASTER RESISTANT UNIVERSITIES</t>
        </is>
      </c>
      <c r="B3840" t="inlineStr">
        <is>
          <t>97.017</t>
        </is>
      </c>
    </row>
    <row r="3841">
      <c r="A3841" t="inlineStr">
        <is>
          <t>TOBACCO LOSS ASSISTANCE PROGRAM</t>
        </is>
      </c>
      <c r="B3841" t="inlineStr">
        <is>
          <t>97.063</t>
        </is>
      </c>
    </row>
    <row r="3842">
      <c r="A3842" t="inlineStr">
        <is>
          <t>PRE DISASTER MITIGATION LOAN PROGRAM</t>
        </is>
      </c>
      <c r="B3842" t="inlineStr">
        <is>
          <t>10.083</t>
        </is>
      </c>
    </row>
    <row r="3843">
      <c r="A3843" t="inlineStr">
        <is>
          <t>MILITARY RESERVE ECONOMIC INJURY LOAN</t>
        </is>
      </c>
      <c r="B3843" t="inlineStr">
        <is>
          <t>59.047</t>
        </is>
      </c>
    </row>
    <row r="3844">
      <c r="A3844" t="inlineStr">
        <is>
          <t>DELETED</t>
        </is>
      </c>
      <c r="B3844" t="inlineStr">
        <is>
          <t>59.048</t>
        </is>
      </c>
    </row>
    <row r="3845">
      <c r="A3845" t="inlineStr">
        <is>
          <t>MINORITY INTERNATIONAL RESEARCH TRAINING GRANT IN THE BIOMEDICAL AND BEHAVIORAL SCIENCES</t>
        </is>
      </c>
      <c r="B3845" t="inlineStr">
        <is>
          <t>16.711</t>
        </is>
      </c>
    </row>
    <row r="3846">
      <c r="A3846" t="inlineStr">
        <is>
          <t>INTERNATIONAL COOPERATIVE BIODIVERSITY GROUPS PROGRAM</t>
        </is>
      </c>
      <c r="B3846" t="inlineStr">
        <is>
          <t>93.106</t>
        </is>
      </c>
    </row>
    <row r="3847">
      <c r="A3847" t="inlineStr">
        <is>
          <t>CONSOLIDATED  INTO 93.989</t>
        </is>
      </c>
      <c r="B3847" t="inlineStr">
        <is>
          <t>93.168</t>
        </is>
      </c>
    </row>
    <row r="3848">
      <c r="A3848" t="inlineStr">
        <is>
          <t>AGRICULTURAL PRODUCTION STABILIZATION</t>
        </is>
      </c>
      <c r="B3848" t="inlineStr">
        <is>
          <t>93.934</t>
        </is>
      </c>
    </row>
    <row r="3849">
      <c r="A3849" t="inlineStr">
        <is>
          <t>COOPERATIVE FORESTRY RESEARCH</t>
        </is>
      </c>
      <c r="B3849" t="inlineStr">
        <is>
          <t>00.001</t>
        </is>
      </c>
    </row>
    <row r="3850">
      <c r="A3850" t="inlineStr">
        <is>
          <t>COOPERATIVE EXTENSION SERVICE</t>
        </is>
      </c>
      <c r="B3850" t="inlineStr">
        <is>
          <t>00.002</t>
        </is>
      </c>
    </row>
    <row r="3851">
      <c r="A3851" t="inlineStr">
        <is>
          <t>ECONOMIC RESEARCH SERVICE</t>
        </is>
      </c>
      <c r="B3851" t="inlineStr">
        <is>
          <t>00.003</t>
        </is>
      </c>
    </row>
    <row r="3852">
      <c r="A3852" t="inlineStr">
        <is>
          <t>FARMERS HOME ADMINISTRATION_FINANCIAL ASSISTANCE TO SMALL TOWNS AND RURAL GROUPS</t>
        </is>
      </c>
      <c r="B3852" t="inlineStr">
        <is>
          <t>00.004</t>
        </is>
      </c>
    </row>
    <row r="3853">
      <c r="A3853" t="inlineStr">
        <is>
          <t>FARMERS HOME ADMINISTRATION_HOUSING FOR SENIOR CITIZENS</t>
        </is>
      </c>
      <c r="B3853" t="inlineStr">
        <is>
          <t>00.005</t>
        </is>
      </c>
    </row>
    <row r="3854">
      <c r="A3854" t="inlineStr">
        <is>
          <t>FARM FORESTRY LOANS</t>
        </is>
      </c>
      <c r="B3854" t="inlineStr">
        <is>
          <t>00.006</t>
        </is>
      </c>
    </row>
    <row r="3855">
      <c r="A3855" t="inlineStr">
        <is>
          <t>FARMERS HOME ADMINISTRATION_LOANS FOR RECREATIONAL PURPOSES</t>
        </is>
      </c>
      <c r="B3855" t="inlineStr">
        <is>
          <t>00.007</t>
        </is>
      </c>
    </row>
    <row r="3856">
      <c r="A3856" t="inlineStr">
        <is>
          <t>FARMERS HOME ADMINISTRATION_RURAL RENEWAL LOANS TO PUBLIC AGENCIES</t>
        </is>
      </c>
      <c r="B3856" t="inlineStr">
        <is>
          <t>00.008</t>
        </is>
      </c>
    </row>
    <row r="3857">
      <c r="A3857" t="inlineStr">
        <is>
          <t>FORESTRY RESEARCH</t>
        </is>
      </c>
      <c r="B3857" t="inlineStr">
        <is>
          <t>00.009</t>
        </is>
      </c>
    </row>
    <row r="3858">
      <c r="A3858" t="inlineStr">
        <is>
          <t>LAND STABILIZATION, CONSERVATION, AND EROSION CONTROL IN APPALACHIA</t>
        </is>
      </c>
      <c r="B3858" t="inlineStr">
        <is>
          <t>00.010</t>
        </is>
      </c>
    </row>
    <row r="3859">
      <c r="A3859" t="inlineStr">
        <is>
          <t>TIMBER DEVELOPMENT ORGANIZATIONS IN APPALACHIA</t>
        </is>
      </c>
      <c r="B3859" t="inlineStr">
        <is>
          <t>00.011</t>
        </is>
      </c>
    </row>
    <row r="3860">
      <c r="A3860" t="inlineStr">
        <is>
          <t>ADMINISTRATION AND RESEARCH IN ECONOMIC DEVELOPMENT PROGRAMS IN APPALACHIA</t>
        </is>
      </c>
      <c r="B3860" t="inlineStr">
        <is>
          <t>00.012</t>
        </is>
      </c>
    </row>
    <row r="3861">
      <c r="A3861" t="inlineStr">
        <is>
          <t>CROPLAND ADJUSTMENT PROGRAM</t>
        </is>
      </c>
      <c r="B3861" t="inlineStr">
        <is>
          <t>00.013</t>
        </is>
      </c>
    </row>
    <row r="3862">
      <c r="A3862" t="inlineStr">
        <is>
          <t>PAYMENTS TO COUNTIES, NATIONAL GRASSLANDS, AND LAND UTILIZATION PROJECTS</t>
        </is>
      </c>
      <c r="B3862" t="inlineStr">
        <is>
          <t>00.014</t>
        </is>
      </c>
    </row>
    <row r="3863">
      <c r="A3863" t="inlineStr">
        <is>
          <t>PAYMENTS TO STATES WITH NATIONAL FORESTS</t>
        </is>
      </c>
      <c r="B3863" t="inlineStr">
        <is>
          <t>00.015</t>
        </is>
      </c>
    </row>
    <row r="3864">
      <c r="A3864" t="inlineStr">
        <is>
          <t>APPALACHIAN REGION CONSERVATION</t>
        </is>
      </c>
      <c r="B3864" t="inlineStr">
        <is>
          <t>00.016</t>
        </is>
      </c>
    </row>
    <row r="3865">
      <c r="A3865" t="inlineStr">
        <is>
          <t>AGRICULTURAL MARKET SUPERVISION AND REGULATION</t>
        </is>
      </c>
      <c r="B3865" t="inlineStr">
        <is>
          <t>00.017</t>
        </is>
      </c>
    </row>
    <row r="3866">
      <c r="A3866" t="inlineStr">
        <is>
          <t>AGRICULTURAL EXPERIMENT STATIONS</t>
        </is>
      </c>
      <c r="B3866" t="inlineStr">
        <is>
          <t>00.018</t>
        </is>
      </c>
    </row>
    <row r="3867">
      <c r="A3867" t="inlineStr">
        <is>
          <t>NATIONAL FORESTS_SHARED REVENUES</t>
        </is>
      </c>
      <c r="B3867" t="inlineStr">
        <is>
          <t>00.019</t>
        </is>
      </c>
    </row>
    <row r="3868">
      <c r="A3868" t="inlineStr">
        <is>
          <t>TIMBER MANAGEMENT</t>
        </is>
      </c>
      <c r="B3868" t="inlineStr">
        <is>
          <t>00.020</t>
        </is>
      </c>
    </row>
    <row r="3869">
      <c r="A3869" t="inlineStr">
        <is>
          <t>ADMINISTRATION AND RESEARCH IN ECONOMIC DEVELOPMENT PROGRAMS IN APPALACHIA</t>
        </is>
      </c>
      <c r="B3869" t="inlineStr">
        <is>
          <t>00.021</t>
        </is>
      </c>
    </row>
    <row r="3870">
      <c r="A3870" t="inlineStr">
        <is>
          <t>COMMUNITY RELATIONS SERVICE</t>
        </is>
      </c>
      <c r="B3870" t="inlineStr">
        <is>
          <t>00.022</t>
        </is>
      </c>
    </row>
    <row r="3871">
      <c r="A3871" t="inlineStr">
        <is>
          <t>DEVELOPMENT OF PORTS</t>
        </is>
      </c>
      <c r="B3871" t="inlineStr">
        <is>
          <t>00.023</t>
        </is>
      </c>
    </row>
    <row r="3872">
      <c r="A3872" t="inlineStr">
        <is>
          <t>ECONOMIC DEVELOPMENT DISTRICTS</t>
        </is>
      </c>
      <c r="B3872" t="inlineStr">
        <is>
          <t>00.024</t>
        </is>
      </c>
    </row>
    <row r="3873">
      <c r="A3873" t="inlineStr">
        <is>
          <t>GRANTS AND LOANS FOR PUBLIC WORKS AND DEVELOPMENT FACILITIES</t>
        </is>
      </c>
      <c r="B3873" t="inlineStr">
        <is>
          <t>00.025</t>
        </is>
      </c>
    </row>
    <row r="3874">
      <c r="A3874" t="inlineStr">
        <is>
          <t>GROSS NATIONAL PRODUCT ESTIMATES</t>
        </is>
      </c>
      <c r="B3874" t="inlineStr">
        <is>
          <t>00.026</t>
        </is>
      </c>
    </row>
    <row r="3875">
      <c r="A3875" t="inlineStr">
        <is>
          <t>HIGHWAY BEAUTIFICATION</t>
        </is>
      </c>
      <c r="B3875" t="inlineStr">
        <is>
          <t>00.027</t>
        </is>
      </c>
    </row>
    <row r="3876">
      <c r="A3876" t="inlineStr">
        <is>
          <t>HIGHWAY PLANNING AND CONSTRUCTION</t>
        </is>
      </c>
      <c r="B3876" t="inlineStr">
        <is>
          <t>00.028</t>
        </is>
      </c>
    </row>
    <row r="3877">
      <c r="A3877" t="inlineStr">
        <is>
          <t>INDUSTRY AND COMMODITY INFORMATION</t>
        </is>
      </c>
      <c r="B3877" t="inlineStr">
        <is>
          <t>00.029</t>
        </is>
      </c>
    </row>
    <row r="3878">
      <c r="A3878" t="inlineStr">
        <is>
          <t>REGIONAL ACTION PLANNING COMMISSIONS</t>
        </is>
      </c>
      <c r="B3878" t="inlineStr">
        <is>
          <t>00.030</t>
        </is>
      </c>
    </row>
    <row r="3879">
      <c r="A3879" t="inlineStr">
        <is>
          <t>STATE TECHNICAL SERVICES PROGRAM</t>
        </is>
      </c>
      <c r="B3879" t="inlineStr">
        <is>
          <t>00.031</t>
        </is>
      </c>
    </row>
    <row r="3880">
      <c r="A3880" t="inlineStr">
        <is>
          <t>SUPPLEMENTAL GRANTS-IN-AID FOR APPALACHIA</t>
        </is>
      </c>
      <c r="B3880" t="inlineStr">
        <is>
          <t>00.032</t>
        </is>
      </c>
    </row>
    <row r="3881">
      <c r="A3881" t="inlineStr">
        <is>
          <t>DRAINAGE IMPROVEMENT</t>
        </is>
      </c>
      <c r="B3881" t="inlineStr">
        <is>
          <t>00.033</t>
        </is>
      </c>
    </row>
    <row r="3882">
      <c r="A3882" t="inlineStr">
        <is>
          <t>FLOOD, HURRICANE OR ABNORMAL TIDE PROTECTION</t>
        </is>
      </c>
      <c r="B3882" t="inlineStr">
        <is>
          <t>00.034</t>
        </is>
      </c>
    </row>
    <row r="3883">
      <c r="A3883" t="inlineStr">
        <is>
          <t>HEALTH BENEFITS FOR UNIFORMED MILITARY SERVICEMEN AND DEPENDENTS</t>
        </is>
      </c>
      <c r="B3883" t="inlineStr">
        <is>
          <t>00.035</t>
        </is>
      </c>
    </row>
    <row r="3884">
      <c r="A3884" t="inlineStr">
        <is>
          <t>HYDROELECTRIC POWER DEVELOPMENT</t>
        </is>
      </c>
      <c r="B3884" t="inlineStr">
        <is>
          <t>00.036</t>
        </is>
      </c>
    </row>
    <row r="3885">
      <c r="A3885" t="inlineStr">
        <is>
          <t>INFORMATION AND GUIDANCE ON FLOOD HAZARDS</t>
        </is>
      </c>
      <c r="B3885" t="inlineStr">
        <is>
          <t>00.037</t>
        </is>
      </c>
    </row>
    <row r="3886">
      <c r="A3886" t="inlineStr">
        <is>
          <t>MILITARY SUPPORT OF COMMUNITY PROJECTS</t>
        </is>
      </c>
      <c r="B3886" t="inlineStr">
        <is>
          <t>00.038</t>
        </is>
      </c>
    </row>
    <row r="3887">
      <c r="A3887" t="inlineStr">
        <is>
          <t>NAVIGATION IN RIVERS AND HARBORS</t>
        </is>
      </c>
      <c r="B3887" t="inlineStr">
        <is>
          <t>00.039</t>
        </is>
      </c>
    </row>
    <row r="3888">
      <c r="A3888" t="inlineStr">
        <is>
          <t>NUCLEAR DISASTER PLANNING AND SURVIVAL</t>
        </is>
      </c>
      <c r="B3888" t="inlineStr">
        <is>
          <t>00.040</t>
        </is>
      </c>
    </row>
    <row r="3889">
      <c r="A3889" t="inlineStr">
        <is>
          <t>RECREATION FACILITIES AT FEDERAL WATER RESOURCES PROJECTS</t>
        </is>
      </c>
      <c r="B3889" t="inlineStr">
        <is>
          <t>00.041</t>
        </is>
      </c>
    </row>
    <row r="3890">
      <c r="A3890" t="inlineStr">
        <is>
          <t>WATER QUALITY CONTROL</t>
        </is>
      </c>
      <c r="B3890" t="inlineStr">
        <is>
          <t>00.042</t>
        </is>
      </c>
    </row>
    <row r="3891">
      <c r="A3891" t="inlineStr">
        <is>
          <t>WATER RESOURCES DEVELOPMENT PROGRAM</t>
        </is>
      </c>
      <c r="B3891" t="inlineStr">
        <is>
          <t>00.043</t>
        </is>
      </c>
    </row>
    <row r="3892">
      <c r="A3892" t="inlineStr">
        <is>
          <t>WATER RESOURCES INVESTIGATION</t>
        </is>
      </c>
      <c r="B3892" t="inlineStr">
        <is>
          <t>00.044</t>
        </is>
      </c>
    </row>
    <row r="3893">
      <c r="A3893" t="inlineStr">
        <is>
          <t>WATER SUPPLY</t>
        </is>
      </c>
      <c r="B3893" t="inlineStr">
        <is>
          <t>00.045</t>
        </is>
      </c>
    </row>
    <row r="3894">
      <c r="A3894" t="inlineStr">
        <is>
          <t>ARTS AND HUMANITIES INSTITUTES</t>
        </is>
      </c>
      <c r="B3894" t="inlineStr">
        <is>
          <t>00.046</t>
        </is>
      </c>
    </row>
    <row r="3895">
      <c r="A3895" t="inlineStr">
        <is>
          <t>DISASTER ASSISTANCE FOR PUBLIC SCHOOLS</t>
        </is>
      </c>
      <c r="B3895" t="inlineStr">
        <is>
          <t>00.047</t>
        </is>
      </c>
    </row>
    <row r="3896">
      <c r="A3896" t="inlineStr">
        <is>
          <t>CHRONIC DISEASES AND HEALTH PROBLEMS OF THE AGED</t>
        </is>
      </c>
      <c r="B3896" t="inlineStr">
        <is>
          <t>00.048</t>
        </is>
      </c>
    </row>
    <row r="3897">
      <c r="A3897" t="inlineStr">
        <is>
          <t>COMMUNITY HEALTH SERVICES FOR CHRONICALLY ILL AND AGED</t>
        </is>
      </c>
      <c r="B3897" t="inlineStr">
        <is>
          <t>00.049</t>
        </is>
      </c>
    </row>
    <row r="3898">
      <c r="A3898" t="inlineStr">
        <is>
          <t>COMMUNITY IMMUNIZATION PROGRAM</t>
        </is>
      </c>
      <c r="B3898" t="inlineStr">
        <is>
          <t>00.050</t>
        </is>
      </c>
    </row>
    <row r="3899">
      <c r="A3899" t="inlineStr">
        <is>
          <t>COMPREHENSIVE PLANNING FOR VOCATIONAL REHABILITATION SERVICES</t>
        </is>
      </c>
      <c r="B3899" t="inlineStr">
        <is>
          <t>00.051</t>
        </is>
      </c>
    </row>
    <row r="3900">
      <c r="A3900" t="inlineStr">
        <is>
          <t>CONSTRUCTION OF SEWAGE TREATMENT WORKS IN APPALACHIA</t>
        </is>
      </c>
      <c r="B3900" t="inlineStr">
        <is>
          <t>00.052</t>
        </is>
      </c>
    </row>
    <row r="3901">
      <c r="A3901" t="inlineStr">
        <is>
          <t>CONSUMER EDUCATION</t>
        </is>
      </c>
      <c r="B3901" t="inlineStr">
        <is>
          <t>00.053</t>
        </is>
      </c>
    </row>
    <row r="3902">
      <c r="A3902" t="inlineStr">
        <is>
          <t>COMPREHENSIVE HEALTH PLANNING_GRANTS TO STATES</t>
        </is>
      </c>
      <c r="B3902" t="inlineStr">
        <is>
          <t>00.054</t>
        </is>
      </c>
    </row>
    <row r="3903">
      <c r="A3903" t="inlineStr">
        <is>
          <t>CONSUMER HEALTH PROTECTION</t>
        </is>
      </c>
      <c r="B3903" t="inlineStr">
        <is>
          <t>00.055</t>
        </is>
      </c>
    </row>
    <row r="3904">
      <c r="A3904" t="inlineStr">
        <is>
          <t>COOPERATIVE RESEARCH PROGRAM</t>
        </is>
      </c>
      <c r="B3904" t="inlineStr">
        <is>
          <t>00.056</t>
        </is>
      </c>
    </row>
    <row r="3905">
      <c r="A3905" t="inlineStr">
        <is>
          <t>CORRECTIONAL REHABILITATION STUDY PROGRAM</t>
        </is>
      </c>
      <c r="B3905" t="inlineStr">
        <is>
          <t>00.057</t>
        </is>
      </c>
    </row>
    <row r="3906">
      <c r="A3906" t="inlineStr">
        <is>
          <t>COUNSELING AND GUIDANCE INSTITUTES</t>
        </is>
      </c>
      <c r="B3906" t="inlineStr">
        <is>
          <t>00.058</t>
        </is>
      </c>
    </row>
    <row r="3907">
      <c r="A3907" t="inlineStr">
        <is>
          <t>DENTAL HEALTH PROGRAMS IN COMMUNITIES</t>
        </is>
      </c>
      <c r="B3907" t="inlineStr">
        <is>
          <t>00.059</t>
        </is>
      </c>
    </row>
    <row r="3908">
      <c r="A3908" t="inlineStr">
        <is>
          <t>COMPREHENSIVE HEALTH PLANNING</t>
        </is>
      </c>
      <c r="B3908" t="inlineStr">
        <is>
          <t>00.060</t>
        </is>
      </c>
    </row>
    <row r="3909">
      <c r="A3909" t="inlineStr">
        <is>
          <t>DEVELOPMENT AND EXPANSION OF COMMUNITY MENTAL HEALTH PROGRAMS</t>
        </is>
      </c>
      <c r="B3909" t="inlineStr">
        <is>
          <t>00.061</t>
        </is>
      </c>
    </row>
    <row r="3910">
      <c r="A3910" t="inlineStr">
        <is>
          <t>DISASTER RELIEF FOR PUBLIC INSTITUTIONS OF HIGHER EDUCATION</t>
        </is>
      </c>
      <c r="B3910" t="inlineStr">
        <is>
          <t>00.062</t>
        </is>
      </c>
    </row>
    <row r="3911">
      <c r="A3911" t="inlineStr">
        <is>
          <t>DRUG ABUSE CONTROL</t>
        </is>
      </c>
      <c r="B3911" t="inlineStr">
        <is>
          <t>00.063</t>
        </is>
      </c>
    </row>
    <row r="3912">
      <c r="A3912" t="inlineStr">
        <is>
          <t>EDUCATIONAL ADVISORY SERVICES AND DATA</t>
        </is>
      </c>
      <c r="B3912" t="inlineStr">
        <is>
          <t>00.064</t>
        </is>
      </c>
    </row>
    <row r="3913">
      <c r="A3913" t="inlineStr">
        <is>
          <t>EDUCATION AND TRAINING FACILITIES TO OBTAIN EMPLOYMENT IN APPALACHIAN REGION</t>
        </is>
      </c>
      <c r="B3913" t="inlineStr">
        <is>
          <t>00.065</t>
        </is>
      </c>
    </row>
    <row r="3914">
      <c r="A3914" t="inlineStr">
        <is>
          <t>EDUCATIONALLY DEPRIVED CHILDREN</t>
        </is>
      </c>
      <c r="B3914" t="inlineStr">
        <is>
          <t>00.066</t>
        </is>
      </c>
    </row>
    <row r="3915">
      <c r="A3915" t="inlineStr">
        <is>
          <t>EDUCATIONAL ASSISTANCE FOR FEDERALLY AFFECTED AREAS</t>
        </is>
      </c>
      <c r="B3915" t="inlineStr">
        <is>
          <t>00.067</t>
        </is>
      </c>
    </row>
    <row r="3916">
      <c r="A3916" t="inlineStr">
        <is>
          <t>ENVIRONMENTAL ENGINEERING AND FOOD PROTECTION</t>
        </is>
      </c>
      <c r="B3916" t="inlineStr">
        <is>
          <t>00.068</t>
        </is>
      </c>
    </row>
    <row r="3917">
      <c r="A3917" t="inlineStr">
        <is>
          <t>EQUIPMENT TO IMPROVE UNDERGRADUATE INSTRUCTION</t>
        </is>
      </c>
      <c r="B3917" t="inlineStr">
        <is>
          <t>00.069</t>
        </is>
      </c>
    </row>
    <row r="3918">
      <c r="A3918" t="inlineStr">
        <is>
          <t>ENVIRONMENTAL SANITATION</t>
        </is>
      </c>
      <c r="B3918" t="inlineStr">
        <is>
          <t>00.070</t>
        </is>
      </c>
    </row>
    <row r="3919">
      <c r="A3919" t="inlineStr">
        <is>
          <t>FACULTY DEVELOPMENT PROGRAMS IN EDUCATIONAL MEDIA</t>
        </is>
      </c>
      <c r="B3919" t="inlineStr">
        <is>
          <t>00.071</t>
        </is>
      </c>
    </row>
    <row r="3920">
      <c r="A3920" t="inlineStr">
        <is>
          <t>FEDERAL CREDIT UNION CHARTER, EXAMINATION AND SUPERVISION</t>
        </is>
      </c>
      <c r="B3920" t="inlineStr">
        <is>
          <t>00.072</t>
        </is>
      </c>
    </row>
    <row r="3921">
      <c r="A3921" t="inlineStr">
        <is>
          <t>FEDERAL, STATE, AND PRIVATE PROGRAMS OF LOW INTEREST LOANS TO STUDENTS IN INSTITUTIONS OF HIGHER EDUCATION</t>
        </is>
      </c>
      <c r="B3921" t="inlineStr">
        <is>
          <t>00.073</t>
        </is>
      </c>
    </row>
    <row r="3922">
      <c r="A3922" t="inlineStr">
        <is>
          <t>FELLOWSHIPS FOR TEACHERS</t>
        </is>
      </c>
      <c r="B3922" t="inlineStr">
        <is>
          <t>00.074</t>
        </is>
      </c>
    </row>
    <row r="3923">
      <c r="A3923" t="inlineStr">
        <is>
          <t>FULL UTILIZATION OF EDUCATIONAL TALENT</t>
        </is>
      </c>
      <c r="B3923" t="inlineStr">
        <is>
          <t>00.075</t>
        </is>
      </c>
    </row>
    <row r="3924">
      <c r="A3924" t="inlineStr">
        <is>
          <t>GRANTS FOR IMPROVING STATE HOSPITALS FOR THE MENTALLY RETARDED</t>
        </is>
      </c>
      <c r="B3924" t="inlineStr">
        <is>
          <t>00.076</t>
        </is>
      </c>
    </row>
    <row r="3925">
      <c r="A3925" t="inlineStr">
        <is>
          <t>GRANTS FOR PUBLIC HEALTH PRACTICE AND RESEARCH</t>
        </is>
      </c>
      <c r="B3925" t="inlineStr">
        <is>
          <t>00.077</t>
        </is>
      </c>
    </row>
    <row r="3926">
      <c r="A3926" t="inlineStr">
        <is>
          <t>GRANTS TO STATE EDUCATIONAL AGENCIES TO IMPROVE STATISTICAL SERVICES</t>
        </is>
      </c>
      <c r="B3926" t="inlineStr">
        <is>
          <t>00.078</t>
        </is>
      </c>
    </row>
    <row r="3927">
      <c r="A3927" t="inlineStr">
        <is>
          <t>HANDICAPPED CHILDREN_ASSISTANCE TO STATE SCHOOLS</t>
        </is>
      </c>
      <c r="B3927" t="inlineStr">
        <is>
          <t>00.079</t>
        </is>
      </c>
    </row>
    <row r="3928">
      <c r="A3928" t="inlineStr">
        <is>
          <t>HANDICAPPED CHILDREN AND YOUTH RESEARCH AND DEMONSTRATION</t>
        </is>
      </c>
      <c r="B3928" t="inlineStr">
        <is>
          <t>00.080</t>
        </is>
      </c>
    </row>
    <row r="3929">
      <c r="A3929" t="inlineStr">
        <is>
          <t>APPALACHIA REGIONAL DEVELOPMENT_DEMONSTRATION HEALTH FACILITIES</t>
        </is>
      </c>
      <c r="B3929" t="inlineStr">
        <is>
          <t>00.081</t>
        </is>
      </c>
    </row>
    <row r="3930">
      <c r="A3930" t="inlineStr">
        <is>
          <t>HEALTH MANPOWER EDUCATION AND UTILIZATION_INSTITUTIONAL SUPPORT</t>
        </is>
      </c>
      <c r="B3930" t="inlineStr">
        <is>
          <t>00.082</t>
        </is>
      </c>
    </row>
    <row r="3931">
      <c r="A3931" t="inlineStr">
        <is>
          <t>HEALTH REFERRAL SERVICES FOR ARMED FORCES MEDICAL REJECTEES</t>
        </is>
      </c>
      <c r="B3931" t="inlineStr">
        <is>
          <t>00.083</t>
        </is>
      </c>
    </row>
    <row r="3932">
      <c r="A3932" t="inlineStr">
        <is>
          <t>HEALTH RESEARCH FACILITIES AND RESOURCES_CONSTRUCTION</t>
        </is>
      </c>
      <c r="B3932" t="inlineStr">
        <is>
          <t>00.084</t>
        </is>
      </c>
    </row>
    <row r="3933">
      <c r="A3933" t="inlineStr">
        <is>
          <t>INJURY CONTROL</t>
        </is>
      </c>
      <c r="B3933" t="inlineStr">
        <is>
          <t>00.085</t>
        </is>
      </c>
    </row>
    <row r="3934">
      <c r="A3934" t="inlineStr">
        <is>
          <t>INSTITUTES FOR ADVANCED STUDY</t>
        </is>
      </c>
      <c r="B3934" t="inlineStr">
        <is>
          <t>00.086</t>
        </is>
      </c>
    </row>
    <row r="3935">
      <c r="A3935" t="inlineStr">
        <is>
          <t>INSTITUTES FOR TEACHERS OF DISADVANTAGED YOUTH_NATIONAL PROGRAM</t>
        </is>
      </c>
      <c r="B3935" t="inlineStr">
        <is>
          <t>00.087</t>
        </is>
      </c>
    </row>
    <row r="3936">
      <c r="A3936" t="inlineStr">
        <is>
          <t>INSTITUTIONAL ASSISTANCE GRANT PROGRAM</t>
        </is>
      </c>
      <c r="B3936" t="inlineStr">
        <is>
          <t>00.088</t>
        </is>
      </c>
    </row>
    <row r="3937">
      <c r="A3937" t="inlineStr">
        <is>
          <t>INSTRUCTIONAL EQUIPMENT PROGRAM</t>
        </is>
      </c>
      <c r="B3937" t="inlineStr">
        <is>
          <t>00.089</t>
        </is>
      </c>
    </row>
    <row r="3938">
      <c r="A3938" t="inlineStr">
        <is>
          <t>INTENSIVE COMMUNITY IMMUNIZATION PROGRAM</t>
        </is>
      </c>
      <c r="B3938" t="inlineStr">
        <is>
          <t>00.090</t>
        </is>
      </c>
    </row>
    <row r="3939">
      <c r="A3939" t="inlineStr">
        <is>
          <t>JUVENILE DELINQUENCY PREVENTION AND CONTROL</t>
        </is>
      </c>
      <c r="B3939" t="inlineStr">
        <is>
          <t>00.091</t>
        </is>
      </c>
    </row>
    <row r="3940">
      <c r="A3940" t="inlineStr">
        <is>
          <t>LOW INTEREST LOANS TO STUDENTS IN INSTITUTIONS OF HIGHER EDUCATION</t>
        </is>
      </c>
      <c r="B3940" t="inlineStr">
        <is>
          <t>00.092</t>
        </is>
      </c>
    </row>
    <row r="3941">
      <c r="A3941" t="inlineStr">
        <is>
          <t>MEDICAL ASSISTANCE TO THE AGED_KERR-MILLS PROGRAM</t>
        </is>
      </c>
      <c r="B3941" t="inlineStr">
        <is>
          <t>00.093</t>
        </is>
      </c>
    </row>
    <row r="3942">
      <c r="A3942" t="inlineStr">
        <is>
          <t>MEDICAL LIBRARY ASSISTANCE</t>
        </is>
      </c>
      <c r="B3942" t="inlineStr">
        <is>
          <t>00.094</t>
        </is>
      </c>
    </row>
    <row r="3943">
      <c r="A3943" t="inlineStr">
        <is>
          <t>MENTAL HEALTH CENTERS IN COMMUNITIES</t>
        </is>
      </c>
      <c r="B3943" t="inlineStr">
        <is>
          <t>00.095</t>
        </is>
      </c>
    </row>
    <row r="3944">
      <c r="A3944" t="inlineStr">
        <is>
          <t>MENTAL HEALTH_RESEARCH AND TRAINING</t>
        </is>
      </c>
      <c r="B3944" t="inlineStr">
        <is>
          <t>00.096</t>
        </is>
      </c>
    </row>
    <row r="3945">
      <c r="A3945" t="inlineStr">
        <is>
          <t>MENTAL RETARDATION</t>
        </is>
      </c>
      <c r="B3945" t="inlineStr">
        <is>
          <t>00.097</t>
        </is>
      </c>
    </row>
    <row r="3946">
      <c r="A3946" t="inlineStr">
        <is>
          <t>MENTAL RETARDATION_RESEARCH CENTERS</t>
        </is>
      </c>
      <c r="B3946" t="inlineStr">
        <is>
          <t>00.098</t>
        </is>
      </c>
    </row>
    <row r="3947">
      <c r="A3947" t="inlineStr">
        <is>
          <t>MENTAL RETARDATION_UNIVERSITY AFFILIATED CLINICAL FACILITIES</t>
        </is>
      </c>
      <c r="B3947" t="inlineStr">
        <is>
          <t>00.099</t>
        </is>
      </c>
    </row>
    <row r="3948">
      <c r="A3948" t="inlineStr">
        <is>
          <t>NARCOTIC DRUG PROBLEMS</t>
        </is>
      </c>
      <c r="B3948" t="inlineStr">
        <is>
          <t>00.100</t>
        </is>
      </c>
    </row>
    <row r="3949">
      <c r="A3949" t="inlineStr">
        <is>
          <t>NATIONAL TECHNICAL INSTITUTE FOR THE DEAF</t>
        </is>
      </c>
      <c r="B3949" t="inlineStr">
        <is>
          <t>00.101</t>
        </is>
      </c>
    </row>
    <row r="3950">
      <c r="A3950" t="inlineStr">
        <is>
          <t>NATIONAL VOCATIONAL STUDENT LOAN INSURANCE</t>
        </is>
      </c>
      <c r="B3950" t="inlineStr">
        <is>
          <t>00.102</t>
        </is>
      </c>
    </row>
    <row r="3951">
      <c r="A3951" t="inlineStr">
        <is>
          <t>NEW MEDIA RESEARCH</t>
        </is>
      </c>
      <c r="B3951" t="inlineStr">
        <is>
          <t>00.103</t>
        </is>
      </c>
    </row>
    <row r="3952">
      <c r="A3952" t="inlineStr">
        <is>
          <t>PROJECT SUPPORT FOR HANDICAPPED INDIVIDUALS</t>
        </is>
      </c>
      <c r="B3952" t="inlineStr">
        <is>
          <t>00.104</t>
        </is>
      </c>
    </row>
    <row r="3953">
      <c r="A3953" t="inlineStr">
        <is>
          <t>HEALTH OF SCHOOL AND PRESCHOOL CHILDREN PROJECTS</t>
        </is>
      </c>
      <c r="B3953" t="inlineStr">
        <is>
          <t>00.105</t>
        </is>
      </c>
    </row>
    <row r="3954">
      <c r="A3954" t="inlineStr">
        <is>
          <t>PROSPECTIVE TEACHER FELLOWSHIP PROGRAM</t>
        </is>
      </c>
      <c r="B3954" t="inlineStr">
        <is>
          <t>00.106</t>
        </is>
      </c>
    </row>
    <row r="3955">
      <c r="A3955" t="inlineStr">
        <is>
          <t>PUBLIC HEALTH TRAINING_TRAINEESHIPS</t>
        </is>
      </c>
      <c r="B3955" t="inlineStr">
        <is>
          <t>00.107</t>
        </is>
      </c>
    </row>
    <row r="3956">
      <c r="A3956" t="inlineStr">
        <is>
          <t>SURPLUS PROPERTY UTILIZATION</t>
        </is>
      </c>
      <c r="B3956" t="inlineStr">
        <is>
          <t>00.108</t>
        </is>
      </c>
    </row>
    <row r="3957">
      <c r="A3957" t="inlineStr">
        <is>
          <t>CUBAN REFUGEE PROGRAM</t>
        </is>
      </c>
      <c r="B3957" t="inlineStr">
        <is>
          <t>00.109</t>
        </is>
      </c>
    </row>
    <row r="3958">
      <c r="A3958" t="inlineStr">
        <is>
          <t>RESEARCH AND DEMONSTRATION PROJECTS_SOCIAL WELFARE AND SOCIAL SECURITY</t>
        </is>
      </c>
      <c r="B3958" t="inlineStr">
        <is>
          <t>00.110</t>
        </is>
      </c>
    </row>
    <row r="3959">
      <c r="A3959" t="inlineStr">
        <is>
          <t>RESEARCH TRAINING</t>
        </is>
      </c>
      <c r="B3959" t="inlineStr">
        <is>
          <t>00.111</t>
        </is>
      </c>
    </row>
    <row r="3960">
      <c r="A3960" t="inlineStr">
        <is>
          <t>SCIENCE YOUTH ACTIVITIES</t>
        </is>
      </c>
      <c r="B3960" t="inlineStr">
        <is>
          <t>00.112</t>
        </is>
      </c>
    </row>
    <row r="3961">
      <c r="A3961" t="inlineStr">
        <is>
          <t>SOCIAL SECURITY_RETIREMENT AND SURVIVORS INSURANCE</t>
        </is>
      </c>
      <c r="B3961" t="inlineStr">
        <is>
          <t>00.113</t>
        </is>
      </c>
    </row>
    <row r="3962">
      <c r="A3962" t="inlineStr">
        <is>
          <t>STRENGTHENING INSTRUCTION IN THE HUMANITIES AND THE ARTS</t>
        </is>
      </c>
      <c r="B3962" t="inlineStr">
        <is>
          <t>00.114</t>
        </is>
      </c>
    </row>
    <row r="3963">
      <c r="A3963" t="inlineStr">
        <is>
          <t>STRENGTHENING STATE DEPARTMENTS OF EDUCATION</t>
        </is>
      </c>
      <c r="B3963" t="inlineStr">
        <is>
          <t>00.115</t>
        </is>
      </c>
    </row>
    <row r="3964">
      <c r="A3964" t="inlineStr">
        <is>
          <t>EDUCATIONAL MATERIALS FOR THE BLIND</t>
        </is>
      </c>
      <c r="B3964" t="inlineStr">
        <is>
          <t>00.116</t>
        </is>
      </c>
    </row>
    <row r="3965">
      <c r="A3965" t="inlineStr">
        <is>
          <t>TRAINING OF PROFESSIONAL PERSONNEL FOR CARE OF CRIPPLED CHILDREN</t>
        </is>
      </c>
      <c r="B3965" t="inlineStr">
        <is>
          <t>00.117</t>
        </is>
      </c>
    </row>
    <row r="3966">
      <c r="A3966" t="inlineStr">
        <is>
          <t>NARCOTIC ADDICT_CLINICAL CENTERS</t>
        </is>
      </c>
      <c r="B3966" t="inlineStr">
        <is>
          <t>00.118</t>
        </is>
      </c>
    </row>
    <row r="3967">
      <c r="A3967" t="inlineStr">
        <is>
          <t>TUBERCULOSIS SPECIAL PROJECT GRANTS</t>
        </is>
      </c>
      <c r="B3967" t="inlineStr">
        <is>
          <t>00.119</t>
        </is>
      </c>
    </row>
    <row r="3968">
      <c r="A3968" t="inlineStr">
        <is>
          <t>VENERAL DISEASE PROJECT GRANTS</t>
        </is>
      </c>
      <c r="B3968" t="inlineStr">
        <is>
          <t>00.120</t>
        </is>
      </c>
    </row>
    <row r="3969">
      <c r="A3969" t="inlineStr">
        <is>
          <t>VOCATIONAL EDUCATION IN SPECIFIED OCCUPATIONAL AREAS</t>
        </is>
      </c>
      <c r="B3969" t="inlineStr">
        <is>
          <t>00.121</t>
        </is>
      </c>
    </row>
    <row r="3970">
      <c r="A3970" t="inlineStr">
        <is>
          <t>VOCATIONAL REHABILITATION RESEARCH AND DEMONSTRATION GRANT PROGRAM</t>
        </is>
      </c>
      <c r="B3970" t="inlineStr">
        <is>
          <t>00.122</t>
        </is>
      </c>
    </row>
    <row r="3971">
      <c r="A3971" t="inlineStr">
        <is>
          <t>VOCATIONAL REHABILITATION SERVICES TO BLIND PERSONS</t>
        </is>
      </c>
      <c r="B3971" t="inlineStr">
        <is>
          <t>00.123</t>
        </is>
      </c>
    </row>
    <row r="3972">
      <c r="A3972" t="inlineStr">
        <is>
          <t>VOCATIONAL STUDENT LOAN INSURANCE</t>
        </is>
      </c>
      <c r="B3972" t="inlineStr">
        <is>
          <t>00.124</t>
        </is>
      </c>
    </row>
    <row r="3973">
      <c r="A3973" t="inlineStr">
        <is>
          <t>WATER POLLUTION CONTROL PROGRAMS</t>
        </is>
      </c>
      <c r="B3973" t="inlineStr">
        <is>
          <t>00.125</t>
        </is>
      </c>
    </row>
    <row r="3974">
      <c r="A3974" t="inlineStr">
        <is>
          <t>WORK EXPERIENCE PROGRAM</t>
        </is>
      </c>
      <c r="B3974" t="inlineStr">
        <is>
          <t>00.126</t>
        </is>
      </c>
    </row>
    <row r="3975">
      <c r="A3975" t="inlineStr">
        <is>
          <t>WORK STUDY GRANTS</t>
        </is>
      </c>
      <c r="B3975" t="inlineStr">
        <is>
          <t>00.127</t>
        </is>
      </c>
    </row>
    <row r="3976">
      <c r="A3976" t="inlineStr">
        <is>
          <t>EDUCATION OF HANDICAPPED AND DEAF_BLIND CHILDREN</t>
        </is>
      </c>
      <c r="B3976" t="inlineStr">
        <is>
          <t>00.128</t>
        </is>
      </c>
    </row>
    <row r="3977">
      <c r="A3977" t="inlineStr">
        <is>
          <t>EDUCATIONAL RESEARCH, SURVEYS, DEMONSTRATIONS, AND DISSEMINATION</t>
        </is>
      </c>
      <c r="B3977" t="inlineStr">
        <is>
          <t>00.129</t>
        </is>
      </c>
    </row>
    <row r="3978">
      <c r="A3978" t="inlineStr">
        <is>
          <t>EDUCATIONAL RESEARCH FACILITIES</t>
        </is>
      </c>
      <c r="B3978" t="inlineStr">
        <is>
          <t>00.130</t>
        </is>
      </c>
    </row>
    <row r="3979">
      <c r="A3979" t="inlineStr">
        <is>
          <t>HIGHER EDUCATION EQUIPMENT</t>
        </is>
      </c>
      <c r="B3979" t="inlineStr">
        <is>
          <t>00.131</t>
        </is>
      </c>
    </row>
    <row r="3980">
      <c r="A3980" t="inlineStr">
        <is>
          <t>REGIONAL EDUCATIONAL RESEARCH</t>
        </is>
      </c>
      <c r="B3980" t="inlineStr">
        <is>
          <t>00.132</t>
        </is>
      </c>
    </row>
    <row r="3981">
      <c r="A3981" t="inlineStr">
        <is>
          <t>INTERNATIONAL ORGANIZATIONS RECRUITMENT</t>
        </is>
      </c>
      <c r="B3981" t="inlineStr">
        <is>
          <t>00.133</t>
        </is>
      </c>
    </row>
    <row r="3982">
      <c r="A3982" t="inlineStr">
        <is>
          <t>COMPARATIVE EDUCATION SERVICES</t>
        </is>
      </c>
      <c r="B3982" t="inlineStr">
        <is>
          <t>00.134</t>
        </is>
      </c>
    </row>
    <row r="3983">
      <c r="A3983" t="inlineStr">
        <is>
          <t>MENTAL RETARDATION_INFORMATION AND COORDINATION</t>
        </is>
      </c>
      <c r="B3983" t="inlineStr">
        <is>
          <t>00.135</t>
        </is>
      </c>
    </row>
    <row r="3984">
      <c r="A3984" t="inlineStr">
        <is>
          <t>GALLAUDET COLLEGE</t>
        </is>
      </c>
      <c r="B3984" t="inlineStr">
        <is>
          <t>00.136</t>
        </is>
      </c>
    </row>
    <row r="3985">
      <c r="A3985" t="inlineStr">
        <is>
          <t>HOWARD UNIVERSITY</t>
        </is>
      </c>
      <c r="B3985" t="inlineStr">
        <is>
          <t>00.137</t>
        </is>
      </c>
    </row>
    <row r="3986">
      <c r="A3986" t="inlineStr">
        <is>
          <t>MODEL SECONDARY SCHOOL FOR THE DEAF</t>
        </is>
      </c>
      <c r="B3986" t="inlineStr">
        <is>
          <t>00.138</t>
        </is>
      </c>
    </row>
    <row r="3987">
      <c r="A3987" t="inlineStr">
        <is>
          <t>PUBLIC BROADCASTING CORPORATION</t>
        </is>
      </c>
      <c r="B3987" t="inlineStr">
        <is>
          <t>00.139</t>
        </is>
      </c>
    </row>
    <row r="3988">
      <c r="A3988" t="inlineStr">
        <is>
          <t>FOOD AND DRUG_ADVISORY OPINIONS SURVEY</t>
        </is>
      </c>
      <c r="B3988" t="inlineStr">
        <is>
          <t>00.140</t>
        </is>
      </c>
    </row>
    <row r="3989">
      <c r="A3989" t="inlineStr">
        <is>
          <t>FOOD AND DRUG_CONSUMER EDUCATION</t>
        </is>
      </c>
      <c r="B3989" t="inlineStr">
        <is>
          <t>00.141</t>
        </is>
      </c>
    </row>
    <row r="3990">
      <c r="A3990" t="inlineStr">
        <is>
          <t>FOOD AND DRUG_REGULATORY ACTIVITIES</t>
        </is>
      </c>
      <c r="B3990" t="inlineStr">
        <is>
          <t>00.142</t>
        </is>
      </c>
    </row>
    <row r="3991">
      <c r="A3991" t="inlineStr">
        <is>
          <t>FOOD AND DRUG_TRAINING FOR STATE AND LOCAL OFFICIALS</t>
        </is>
      </c>
      <c r="B3991" t="inlineStr">
        <is>
          <t>00.143</t>
        </is>
      </c>
    </row>
    <row r="3992">
      <c r="A3992" t="inlineStr">
        <is>
          <t>FOOD AND DRUG_VOLUNTARY COMPLIANCE</t>
        </is>
      </c>
      <c r="B3992" t="inlineStr">
        <is>
          <t>00.144</t>
        </is>
      </c>
    </row>
    <row r="3993">
      <c r="A3993" t="inlineStr">
        <is>
          <t>MILK AND FOOD_CONSUMER PROTECTION</t>
        </is>
      </c>
      <c r="B3993" t="inlineStr">
        <is>
          <t>00.145</t>
        </is>
      </c>
    </row>
    <row r="3994">
      <c r="A3994" t="inlineStr">
        <is>
          <t>HEALTH FACILITIES CONSULTATION AND TECHNICAL ASSISTANCE</t>
        </is>
      </c>
      <c r="B3994" t="inlineStr">
        <is>
          <t>00.146</t>
        </is>
      </c>
    </row>
    <row r="3995">
      <c r="A3995" t="inlineStr">
        <is>
          <t>NARCOTIC AND DRUG ABUSE_RESEARCH AND TRAINING</t>
        </is>
      </c>
      <c r="B3995" t="inlineStr">
        <is>
          <t>00.147</t>
        </is>
      </c>
    </row>
    <row r="3996">
      <c r="A3996" t="inlineStr">
        <is>
          <t>PATIENT CARE AND SPECIAL HEALTH SERVICES</t>
        </is>
      </c>
      <c r="B3996" t="inlineStr">
        <is>
          <t>00.148</t>
        </is>
      </c>
    </row>
    <row r="3997">
      <c r="A3997" t="inlineStr">
        <is>
          <t>ALCOHOLISM PREVENTION AND CONTROL</t>
        </is>
      </c>
      <c r="B3997" t="inlineStr">
        <is>
          <t>00.149</t>
        </is>
      </c>
    </row>
    <row r="3998">
      <c r="A3998" t="inlineStr">
        <is>
          <t>APPLIED RESEARCH AND TRAINING_CLINICAL CENTER</t>
        </is>
      </c>
      <c r="B3998" t="inlineStr">
        <is>
          <t>00.150</t>
        </is>
      </c>
    </row>
    <row r="3999">
      <c r="A3999" t="inlineStr">
        <is>
          <t>HEALTH EDUCATION FACILITIES CONSTRUCTION</t>
        </is>
      </c>
      <c r="B3999" t="inlineStr">
        <is>
          <t>00.151</t>
        </is>
      </c>
    </row>
    <row r="4000">
      <c r="A4000" t="inlineStr">
        <is>
          <t>HEALTH RESEARCH_CEREBROVASCULAR TRAINEESHIPS</t>
        </is>
      </c>
      <c r="B4000" t="inlineStr">
        <is>
          <t>00.152</t>
        </is>
      </c>
    </row>
    <row r="4001">
      <c r="A4001" t="inlineStr">
        <is>
          <t>HEALTH RESEARCH FACILITIES AND RESOURCES_GENERAL CLINICAL RESEARCH CENTERS</t>
        </is>
      </c>
      <c r="B4001" t="inlineStr">
        <is>
          <t>00.153</t>
        </is>
      </c>
    </row>
    <row r="4002">
      <c r="A4002" t="inlineStr">
        <is>
          <t>HEALTH RESEARCH FACILITIES AND RESOURCES_GENERAL RESEARCH SUPPORT</t>
        </is>
      </c>
      <c r="B4002" t="inlineStr">
        <is>
          <t>00.154</t>
        </is>
      </c>
    </row>
    <row r="4003">
      <c r="A4003" t="inlineStr">
        <is>
          <t>HEALTH RESEARCH FACILITIES AND RESOURCES_SPECIAL RESEARCH RESOURCES</t>
        </is>
      </c>
      <c r="B4003" t="inlineStr">
        <is>
          <t>00.155</t>
        </is>
      </c>
    </row>
    <row r="4004">
      <c r="A4004" t="inlineStr">
        <is>
          <t>HEALTH RESEARCH_FELLOWSHIPS</t>
        </is>
      </c>
      <c r="B4004" t="inlineStr">
        <is>
          <t>00.156</t>
        </is>
      </c>
    </row>
    <row r="4005">
      <c r="A4005" t="inlineStr">
        <is>
          <t>HEALTH RESEARCH_PROJECT GRANTS</t>
        </is>
      </c>
      <c r="B4005" t="inlineStr">
        <is>
          <t>00.157</t>
        </is>
      </c>
    </row>
    <row r="4006">
      <c r="A4006" t="inlineStr">
        <is>
          <t>HEALTH RESEARCH_TRAINING GRANTS</t>
        </is>
      </c>
      <c r="B4006" t="inlineStr">
        <is>
          <t>00.158</t>
        </is>
      </c>
    </row>
    <row r="4007">
      <c r="A4007" t="inlineStr">
        <is>
          <t>AGING_TRAINING</t>
        </is>
      </c>
      <c r="B4007" t="inlineStr">
        <is>
          <t>00.159</t>
        </is>
      </c>
    </row>
    <row r="4008">
      <c r="A4008" t="inlineStr">
        <is>
          <t>MEDICAL ASSISTANCE TO PUBLIC ASSISTANCE RECIPIENTS</t>
        </is>
      </c>
      <c r="B4008" t="inlineStr">
        <is>
          <t>00.160</t>
        </is>
      </c>
    </row>
    <row r="4009">
      <c r="A4009" t="inlineStr">
        <is>
          <t>REHABILITATION RESEARCH AND DEMONSTRATIONS</t>
        </is>
      </c>
      <c r="B4009" t="inlineStr">
        <is>
          <t>00.161</t>
        </is>
      </c>
    </row>
    <row r="4010">
      <c r="A4010" t="inlineStr">
        <is>
          <t>REHABILITATION RESEARCH AND TRAINING CENTERS</t>
        </is>
      </c>
      <c r="B4010" t="inlineStr">
        <is>
          <t>00.162</t>
        </is>
      </c>
    </row>
    <row r="4011">
      <c r="A4011" t="inlineStr">
        <is>
          <t>VOCATIONAL REHABILITATION FACILITIES AND WORKSHOPS</t>
        </is>
      </c>
      <c r="B4011" t="inlineStr">
        <is>
          <t>00.163</t>
        </is>
      </c>
    </row>
    <row r="4012">
      <c r="A4012" t="inlineStr">
        <is>
          <t>VOCATIONAL REHABILITATION SERVICES TO BLIND PERSONS</t>
        </is>
      </c>
      <c r="B4012" t="inlineStr">
        <is>
          <t>00.164</t>
        </is>
      </c>
    </row>
    <row r="4013">
      <c r="A4013" t="inlineStr">
        <is>
          <t>VOCATIONAL REHABILITATION TRAINING</t>
        </is>
      </c>
      <c r="B4013" t="inlineStr">
        <is>
          <t>00.165</t>
        </is>
      </c>
    </row>
    <row r="4014">
      <c r="A4014" t="inlineStr">
        <is>
          <t>DEAF-BLIND YOUTH AND ADULTS</t>
        </is>
      </c>
      <c r="B4014" t="inlineStr">
        <is>
          <t>00.166</t>
        </is>
      </c>
    </row>
    <row r="4015">
      <c r="A4015" t="inlineStr">
        <is>
          <t>MENTAL RETARDATION_INITIAL STAFFING OF COMMUNITY FACILITIES</t>
        </is>
      </c>
      <c r="B4015" t="inlineStr">
        <is>
          <t>00.167</t>
        </is>
      </c>
    </row>
    <row r="4016">
      <c r="A4016" t="inlineStr">
        <is>
          <t>REHABILITATION SERVICES EXPANSION</t>
        </is>
      </c>
      <c r="B4016" t="inlineStr">
        <is>
          <t>00.168</t>
        </is>
      </c>
    </row>
    <row r="4017">
      <c r="A4017" t="inlineStr">
        <is>
          <t>SOCIAL STATISTICS</t>
        </is>
      </c>
      <c r="B4017" t="inlineStr">
        <is>
          <t>00.169</t>
        </is>
      </c>
    </row>
    <row r="4018">
      <c r="A4018" t="inlineStr">
        <is>
          <t>ADVANCE ACQUISITION OF LAND</t>
        </is>
      </c>
      <c r="B4018" t="inlineStr">
        <is>
          <t>00.170</t>
        </is>
      </c>
    </row>
    <row r="4019">
      <c r="A4019" t="inlineStr">
        <is>
          <t>PUBLIC WORKS PLANNING ADVANCES</t>
        </is>
      </c>
      <c r="B4019" t="inlineStr">
        <is>
          <t>00.171</t>
        </is>
      </c>
    </row>
    <row r="4020">
      <c r="A4020" t="inlineStr">
        <is>
          <t>PUBLIC HOUSING PROGRAM FOR AMERICAN INDIANS</t>
        </is>
      </c>
      <c r="B4020" t="inlineStr">
        <is>
          <t>00.172</t>
        </is>
      </c>
    </row>
    <row r="4021">
      <c r="A4021" t="inlineStr">
        <is>
          <t>HOMES ASSOCIATION RESIDENTIAL SUBDIVISION</t>
        </is>
      </c>
      <c r="B4021" t="inlineStr">
        <is>
          <t>00.173</t>
        </is>
      </c>
    </row>
    <row r="4022">
      <c r="A4022" t="inlineStr">
        <is>
          <t>LOW-RENT PUBLIC HOUSING</t>
        </is>
      </c>
      <c r="B4022" t="inlineStr">
        <is>
          <t>00.174</t>
        </is>
      </c>
    </row>
    <row r="4023">
      <c r="A4023" t="inlineStr">
        <is>
          <t>METROPOLITAN EXPEDITERS TO ASSIST LOCAL OFFICIALS</t>
        </is>
      </c>
      <c r="B4023" t="inlineStr">
        <is>
          <t>00.175</t>
        </is>
      </c>
    </row>
    <row r="4024">
      <c r="A4024" t="inlineStr">
        <is>
          <t>SUPPLEMENTARY GRANTS FOR PLANNED METROPOLITAN DEVELOPMENT</t>
        </is>
      </c>
      <c r="B4024" t="inlineStr">
        <is>
          <t>00.176</t>
        </is>
      </c>
    </row>
    <row r="4025">
      <c r="A4025" t="inlineStr">
        <is>
          <t>URBAN INFORMATION AND TECHNICAL ASSISTANCE SERVICES</t>
        </is>
      </c>
      <c r="B4025" t="inlineStr">
        <is>
          <t>00.177</t>
        </is>
      </c>
    </row>
    <row r="4026">
      <c r="A4026" t="inlineStr">
        <is>
          <t>URBAN MASS TRANSPORTATION</t>
        </is>
      </c>
      <c r="B4026" t="inlineStr">
        <is>
          <t>00.178</t>
        </is>
      </c>
    </row>
    <row r="4027">
      <c r="A4027" t="inlineStr">
        <is>
          <t>URBAN MASS TRANSPORTATION DEMONSTRATION GRANTS</t>
        </is>
      </c>
      <c r="B4027" t="inlineStr">
        <is>
          <t>00.179</t>
        </is>
      </c>
    </row>
    <row r="4028">
      <c r="A4028" t="inlineStr">
        <is>
          <t>URBAN RENEWAL REHABILITATION AND CODE ENFORCEMENT</t>
        </is>
      </c>
      <c r="B4028" t="inlineStr">
        <is>
          <t>00.180</t>
        </is>
      </c>
    </row>
    <row r="4029">
      <c r="A4029" t="inlineStr">
        <is>
          <t>MORTGAGE INSURANCE FOR ARMED SERVICES HOUSING_CIVILIAN EMPLOYEES</t>
        </is>
      </c>
      <c r="B4029" t="inlineStr">
        <is>
          <t>00.181</t>
        </is>
      </c>
    </row>
    <row r="4030">
      <c r="A4030" t="inlineStr">
        <is>
          <t>MORTGAGE INSURANCE FOR ARMED SERVICES HOUSING_IMPACTED AREAS</t>
        </is>
      </c>
      <c r="B4030" t="inlineStr">
        <is>
          <t>00.182</t>
        </is>
      </c>
    </row>
    <row r="4031">
      <c r="A4031" t="inlineStr">
        <is>
          <t>MORTGAGE INSURANCE FOR SERVICEMEN'S HOUSING</t>
        </is>
      </c>
      <c r="B4031" t="inlineStr">
        <is>
          <t>00.183</t>
        </is>
      </c>
    </row>
    <row r="4032">
      <c r="A4032" t="inlineStr">
        <is>
          <t>ALASKA HOUSING</t>
        </is>
      </c>
      <c r="B4032" t="inlineStr">
        <is>
          <t>00.184</t>
        </is>
      </c>
    </row>
    <row r="4033">
      <c r="A4033" t="inlineStr">
        <is>
          <t>APPALACHIAN REGION_SEWAGE TREATMENT WORKS GRANTS</t>
        </is>
      </c>
      <c r="B4033" t="inlineStr">
        <is>
          <t>00.185</t>
        </is>
      </c>
    </row>
    <row r="4034">
      <c r="A4034" t="inlineStr">
        <is>
          <t>SOLID WASTE DISPOSAL</t>
        </is>
      </c>
      <c r="B4034" t="inlineStr">
        <is>
          <t>00.186</t>
        </is>
      </c>
    </row>
    <row r="4035">
      <c r="A4035" t="inlineStr">
        <is>
          <t>IDENTIFICATION OF MENTALLY RETARDED AMERICAN INDIAN CHILDREN</t>
        </is>
      </c>
      <c r="B4035" t="inlineStr">
        <is>
          <t>00.187</t>
        </is>
      </c>
    </row>
    <row r="4036">
      <c r="A4036" t="inlineStr">
        <is>
          <t>APPALACHIAN REGION_MINING AREA RESTORATION</t>
        </is>
      </c>
      <c r="B4036" t="inlineStr">
        <is>
          <t>00.188</t>
        </is>
      </c>
    </row>
    <row r="4037">
      <c r="A4037" t="inlineStr">
        <is>
          <t>AMERICAN INDIAN CREDIT AND FINANCING PROGRAM</t>
        </is>
      </c>
      <c r="B4037" t="inlineStr">
        <is>
          <t>00.189</t>
        </is>
      </c>
    </row>
    <row r="4038">
      <c r="A4038" t="inlineStr">
        <is>
          <t>AMERICAN INDIAN EDUCATION FINANCIAL ASSISTANCE</t>
        </is>
      </c>
      <c r="B4038" t="inlineStr">
        <is>
          <t>00.190</t>
        </is>
      </c>
    </row>
    <row r="4039">
      <c r="A4039" t="inlineStr">
        <is>
          <t>ON-RESERVATION ADULT EDUCATION PROGRAM FOR AMERICAN INDIANS</t>
        </is>
      </c>
      <c r="B4039" t="inlineStr">
        <is>
          <t>00.191</t>
        </is>
      </c>
    </row>
    <row r="4040">
      <c r="A4040" t="inlineStr">
        <is>
          <t>POST HIGH SCHOOL TRAINING FOR AMERICAN INDIAN YOUTH</t>
        </is>
      </c>
      <c r="B4040" t="inlineStr">
        <is>
          <t>00.192</t>
        </is>
      </c>
    </row>
    <row r="4041">
      <c r="A4041" t="inlineStr">
        <is>
          <t>SUMMER PROGRAMS FOR AMERICAN INDIAN STUDENTS</t>
        </is>
      </c>
      <c r="B4041" t="inlineStr">
        <is>
          <t>00.193</t>
        </is>
      </c>
    </row>
    <row r="4042">
      <c r="A4042" t="inlineStr">
        <is>
          <t>PROGRAMS FOR AMERICAN INDIANS</t>
        </is>
      </c>
      <c r="B4042" t="inlineStr">
        <is>
          <t>00.194</t>
        </is>
      </c>
    </row>
    <row r="4043">
      <c r="A4043" t="inlineStr">
        <is>
          <t>CRIMINAL JUSTICE ACT OF 1964</t>
        </is>
      </c>
      <c r="B4043" t="inlineStr">
        <is>
          <t>00.195</t>
        </is>
      </c>
    </row>
    <row r="4044">
      <c r="A4044" t="inlineStr">
        <is>
          <t>FEDERAL PRISONERS REHABILITATION PROGRAM</t>
        </is>
      </c>
      <c r="B4044" t="inlineStr">
        <is>
          <t>00.196</t>
        </is>
      </c>
    </row>
    <row r="4045">
      <c r="A4045" t="inlineStr">
        <is>
          <t>LAW ENFORCEMENT ASSISTANCE</t>
        </is>
      </c>
      <c r="B4045" t="inlineStr">
        <is>
          <t>00.197</t>
        </is>
      </c>
    </row>
    <row r="4046">
      <c r="A4046" t="inlineStr">
        <is>
          <t>NATIONAL CONFERENCE ON BAIL AND CRIMINAL JUSTICE AND FOLLOW-UP PROGRAMS</t>
        </is>
      </c>
      <c r="B4046" t="inlineStr">
        <is>
          <t>00.198</t>
        </is>
      </c>
    </row>
    <row r="4047">
      <c r="A4047" t="inlineStr">
        <is>
          <t>SMALLER COMMUNITIES PROGRAM_RURAL AREAS</t>
        </is>
      </c>
      <c r="B4047" t="inlineStr">
        <is>
          <t>00.199</t>
        </is>
      </c>
    </row>
    <row r="4048">
      <c r="A4048" t="inlineStr">
        <is>
          <t>EXPERIMENTAL AND DEMONSTRATION PROJECTS FOR THE MENTALLY RETARDED</t>
        </is>
      </c>
      <c r="B4048" t="inlineStr">
        <is>
          <t>00.200</t>
        </is>
      </c>
    </row>
    <row r="4049">
      <c r="A4049" t="inlineStr">
        <is>
          <t>EXPERIMENTAL AND DEMONSTRATION PROJECTS FOR RURAL PERSONS</t>
        </is>
      </c>
      <c r="B4049" t="inlineStr">
        <is>
          <t>00.201</t>
        </is>
      </c>
    </row>
    <row r="4050">
      <c r="A4050" t="inlineStr">
        <is>
          <t>EXPERIMENTAL AND DEMONSTRATION PROJECTS UNDER MDTA</t>
        </is>
      </c>
      <c r="B4050" t="inlineStr">
        <is>
          <t>00.202</t>
        </is>
      </c>
    </row>
    <row r="4051">
      <c r="A4051" t="inlineStr">
        <is>
          <t>EXPERIMENTAL AND DEMONSTRATION PROJECTS FOR YOUTH AND ADULTS WITH LIMITED ABILITY TO READ AND WRITE</t>
        </is>
      </c>
      <c r="B4051" t="inlineStr">
        <is>
          <t>00.203</t>
        </is>
      </c>
    </row>
    <row r="4052">
      <c r="A4052" t="inlineStr">
        <is>
          <t>EMPLOYMENT SERVICES TO RURAL AREAS</t>
        </is>
      </c>
      <c r="B4052" t="inlineStr">
        <is>
          <t>00.204</t>
        </is>
      </c>
    </row>
    <row r="4053">
      <c r="A4053" t="inlineStr">
        <is>
          <t>JOB MARKET INFORMATION</t>
        </is>
      </c>
      <c r="B4053" t="inlineStr">
        <is>
          <t>00.205</t>
        </is>
      </c>
    </row>
    <row r="4054">
      <c r="A4054" t="inlineStr">
        <is>
          <t>JOB TRAINING FOR DISADVANTAGED PERSONS</t>
        </is>
      </c>
      <c r="B4054" t="inlineStr">
        <is>
          <t>00.206</t>
        </is>
      </c>
    </row>
    <row r="4055">
      <c r="A4055" t="inlineStr">
        <is>
          <t>NEW CAREERS PROGRAM</t>
        </is>
      </c>
      <c r="B4055" t="inlineStr">
        <is>
          <t>00.207</t>
        </is>
      </c>
    </row>
    <row r="4056">
      <c r="A4056" t="inlineStr">
        <is>
          <t>OCCUPATIONAL TRAINING IN DEVELOPMENT AREAS</t>
        </is>
      </c>
      <c r="B4056" t="inlineStr">
        <is>
          <t>00.208</t>
        </is>
      </c>
    </row>
    <row r="4057">
      <c r="A4057" t="inlineStr">
        <is>
          <t>PHYSICALLY AND MENTALLY HANDICAPPED_EMPLOYMENT SERVICE</t>
        </is>
      </c>
      <c r="B4057" t="inlineStr">
        <is>
          <t>00.209</t>
        </is>
      </c>
    </row>
    <row r="4058">
      <c r="A4058" t="inlineStr">
        <is>
          <t>SPECIAL IMPACT</t>
        </is>
      </c>
      <c r="B4058" t="inlineStr">
        <is>
          <t>00.210</t>
        </is>
      </c>
    </row>
    <row r="4059">
      <c r="A4059" t="inlineStr">
        <is>
          <t>TRADE ADJUSTMENT ALLOWANCES FOR WORKERS</t>
        </is>
      </c>
      <c r="B4059" t="inlineStr">
        <is>
          <t>00.211</t>
        </is>
      </c>
    </row>
    <row r="4060">
      <c r="A4060" t="inlineStr">
        <is>
          <t>EMPLOYMENT SERVICE</t>
        </is>
      </c>
      <c r="B4060" t="inlineStr">
        <is>
          <t>00.212</t>
        </is>
      </c>
    </row>
    <row r="4061">
      <c r="A4061" t="inlineStr">
        <is>
          <t>VETERANS EMPLOYMENT PRIORITY SERVICE</t>
        </is>
      </c>
      <c r="B4061" t="inlineStr">
        <is>
          <t>00.213</t>
        </is>
      </c>
    </row>
    <row r="4062">
      <c r="A4062" t="inlineStr">
        <is>
          <t>YOUTH OPPORTUNITY CENTERS</t>
        </is>
      </c>
      <c r="B4062" t="inlineStr">
        <is>
          <t>00.214</t>
        </is>
      </c>
    </row>
    <row r="4063">
      <c r="A4063" t="inlineStr">
        <is>
          <t>AMERICAN INDIAN VOCATIONAL JOB TRAINING</t>
        </is>
      </c>
      <c r="B4063" t="inlineStr">
        <is>
          <t>00.215</t>
        </is>
      </c>
    </row>
    <row r="4064">
      <c r="A4064" t="inlineStr">
        <is>
          <t>EMPLOYMENT ASSISTANCE AND TRAINING FOR INMATES OF CORRECTIONAL INSTITUTIONS</t>
        </is>
      </c>
      <c r="B4064" t="inlineStr">
        <is>
          <t>00.216</t>
        </is>
      </c>
    </row>
    <row r="4065">
      <c r="A4065" t="inlineStr">
        <is>
          <t>APPRENTICESHIP INFORMATION CENTERS</t>
        </is>
      </c>
      <c r="B4065" t="inlineStr">
        <is>
          <t>00.217</t>
        </is>
      </c>
    </row>
    <row r="4066">
      <c r="A4066" t="inlineStr">
        <is>
          <t>MANPOWER RECRUITMENT SERVICES</t>
        </is>
      </c>
      <c r="B4066" t="inlineStr">
        <is>
          <t>00.218</t>
        </is>
      </c>
    </row>
    <row r="4067">
      <c r="A4067" t="inlineStr">
        <is>
          <t>OLDER WORKER EMPLOYMENT ASSISTANCE</t>
        </is>
      </c>
      <c r="B4067" t="inlineStr">
        <is>
          <t>00.219</t>
        </is>
      </c>
    </row>
    <row r="4068">
      <c r="A4068" t="inlineStr">
        <is>
          <t>SELECTIVE SERVICE REJECTEE REHABILITATION</t>
        </is>
      </c>
      <c r="B4068" t="inlineStr">
        <is>
          <t>00.220</t>
        </is>
      </c>
    </row>
    <row r="4069">
      <c r="A4069" t="inlineStr">
        <is>
          <t>POST OFFICE LEASE CONSTRUCTION</t>
        </is>
      </c>
      <c r="B4069" t="inlineStr">
        <is>
          <t>00.221</t>
        </is>
      </c>
    </row>
    <row r="4070">
      <c r="A4070" t="inlineStr">
        <is>
          <t>MARINE, HARBOR, AND WATERFRONT SERVICES</t>
        </is>
      </c>
      <c r="B4070" t="inlineStr">
        <is>
          <t>00.222</t>
        </is>
      </c>
    </row>
    <row r="4071">
      <c r="A4071" t="inlineStr">
        <is>
          <t>DEVELOPMENT HIGHWAYS AND ACCESS ROADS FOR THE APPALACHIAN REGION</t>
        </is>
      </c>
      <c r="B4071" t="inlineStr">
        <is>
          <t>00.223</t>
        </is>
      </c>
    </row>
    <row r="4072">
      <c r="A4072" t="inlineStr">
        <is>
          <t>URBAN MASS TRANSPORTATION CAPITAL ASSISTANCE</t>
        </is>
      </c>
      <c r="B4072" t="inlineStr">
        <is>
          <t>00.224</t>
        </is>
      </c>
    </row>
    <row r="4073">
      <c r="A4073" t="inlineStr">
        <is>
          <t>NARCOTICS LAW ENFORCEMENT TRAINING</t>
        </is>
      </c>
      <c r="B4073" t="inlineStr">
        <is>
          <t>00.225</t>
        </is>
      </c>
    </row>
    <row r="4074">
      <c r="A4074" t="inlineStr">
        <is>
          <t>REGIONAL ECONOMIC DEVELOPMENT COMMISSIONS</t>
        </is>
      </c>
      <c r="B4074" t="inlineStr">
        <is>
          <t>00.226</t>
        </is>
      </c>
    </row>
    <row r="4075">
      <c r="A4075" t="inlineStr">
        <is>
          <t>CONSTRUCTION OF NUCLEAR POWER STATIONS</t>
        </is>
      </c>
      <c r="B4075" t="inlineStr">
        <is>
          <t>00.227</t>
        </is>
      </c>
    </row>
    <row r="4076">
      <c r="A4076" t="inlineStr">
        <is>
          <t>LICENSING OF NUCLEAR POWER STATIONS</t>
        </is>
      </c>
      <c r="B4076" t="inlineStr">
        <is>
          <t>00.228</t>
        </is>
      </c>
    </row>
    <row r="4077">
      <c r="A4077" t="inlineStr">
        <is>
          <t>NUCLEAR EDUCATION AND TRAINING</t>
        </is>
      </c>
      <c r="B4077" t="inlineStr">
        <is>
          <t>00.229</t>
        </is>
      </c>
    </row>
    <row r="4078">
      <c r="A4078" t="inlineStr">
        <is>
          <t>RESEARCH SUPPORT IN THE BIOLOGICAL, MEDICAL, AND HEALTH SCIENCES</t>
        </is>
      </c>
      <c r="B4078" t="inlineStr">
        <is>
          <t>00.230</t>
        </is>
      </c>
    </row>
    <row r="4079">
      <c r="A4079" t="inlineStr">
        <is>
          <t>RESEARCH SUPPORT IN THE PHYSICAL SCIENCES</t>
        </is>
      </c>
      <c r="B4079" t="inlineStr">
        <is>
          <t>00.231</t>
        </is>
      </c>
    </row>
    <row r="4080">
      <c r="A4080" t="inlineStr">
        <is>
          <t>SURVEYS AND EVALUATION OF ENVIRONMENTAL RADIATION HAZARDS</t>
        </is>
      </c>
      <c r="B4080" t="inlineStr">
        <is>
          <t>00.232</t>
        </is>
      </c>
    </row>
    <row r="4081">
      <c r="A4081" t="inlineStr">
        <is>
          <t>TRAINING OF STATE PERSONNEL IN AEC REGULATORY FUNCTIONS</t>
        </is>
      </c>
      <c r="B4081" t="inlineStr">
        <is>
          <t>00.233</t>
        </is>
      </c>
    </row>
    <row r="4082">
      <c r="A4082" t="inlineStr">
        <is>
          <t>TRANSFERRED TO INDUSTRY OF AEC GENERATED TECHNOLOGY</t>
        </is>
      </c>
      <c r="B4082" t="inlineStr">
        <is>
          <t>00.234</t>
        </is>
      </c>
    </row>
    <row r="4083">
      <c r="A4083" t="inlineStr">
        <is>
          <t>DELETED</t>
        </is>
      </c>
      <c r="B4083" t="inlineStr">
        <is>
          <t>00.235</t>
        </is>
      </c>
    </row>
    <row r="4084">
      <c r="A4084" t="inlineStr">
        <is>
          <t>AIR TRANSPORT_COMMUNITY AND CONSUMER SERVICES</t>
        </is>
      </c>
      <c r="B4084" t="inlineStr">
        <is>
          <t>00.236</t>
        </is>
      </c>
    </row>
    <row r="4085">
      <c r="A4085" t="inlineStr">
        <is>
          <t>JOB DISCRIMINATION_REPORTS</t>
        </is>
      </c>
      <c r="B4085" t="inlineStr">
        <is>
          <t>00.237</t>
        </is>
      </c>
    </row>
    <row r="4086">
      <c r="A4086" t="inlineStr">
        <is>
          <t>AFFIRMATIVE ACTION PROGRAM_EQUAL EMPLOYMENT OPPORTUNITY</t>
        </is>
      </c>
      <c r="B4086" t="inlineStr">
        <is>
          <t>00.238</t>
        </is>
      </c>
    </row>
    <row r="4087">
      <c r="A4087" t="inlineStr">
        <is>
          <t>EQUAL EMPLOYMENT OPPORTUNITY GRANTS</t>
        </is>
      </c>
      <c r="B4087" t="inlineStr">
        <is>
          <t>00.239</t>
        </is>
      </c>
    </row>
    <row r="4088">
      <c r="A4088" t="inlineStr">
        <is>
          <t>JOB DISCRIMINATION_REPORTS</t>
        </is>
      </c>
      <c r="B4088" t="inlineStr">
        <is>
          <t>00.240</t>
        </is>
      </c>
    </row>
    <row r="4089">
      <c r="A4089" t="inlineStr">
        <is>
          <t>BANKS FOR AGRICULTURAL COOPERATIVES</t>
        </is>
      </c>
      <c r="B4089" t="inlineStr">
        <is>
          <t>00.241</t>
        </is>
      </c>
    </row>
    <row r="4090">
      <c r="A4090" t="inlineStr">
        <is>
          <t>FEDERAL LAND BANKS_FARM REAL ESTATE LOANS</t>
        </is>
      </c>
      <c r="B4090" t="inlineStr">
        <is>
          <t>00.242</t>
        </is>
      </c>
    </row>
    <row r="4091">
      <c r="A4091" t="inlineStr">
        <is>
          <t>PRODUCTION CREDIT ASSOCIATIONS_AGRICULTURAL LOANS</t>
        </is>
      </c>
      <c r="B4091" t="inlineStr">
        <is>
          <t>00.243</t>
        </is>
      </c>
    </row>
    <row r="4092">
      <c r="A4092" t="inlineStr">
        <is>
          <t>FISH PROTECTION</t>
        </is>
      </c>
      <c r="B4092" t="inlineStr">
        <is>
          <t>00.244</t>
        </is>
      </c>
    </row>
    <row r="4093">
      <c r="A4093" t="inlineStr">
        <is>
          <t>FLOOD CONTROL</t>
        </is>
      </c>
      <c r="B4093" t="inlineStr">
        <is>
          <t>00.245</t>
        </is>
      </c>
    </row>
    <row r="4094">
      <c r="A4094" t="inlineStr">
        <is>
          <t>FORESTRY, TREE PLANTING</t>
        </is>
      </c>
      <c r="B4094" t="inlineStr">
        <is>
          <t>00.246</t>
        </is>
      </c>
    </row>
    <row r="4095">
      <c r="A4095" t="inlineStr">
        <is>
          <t>RECREATION RESOURCE DEVELOPMENT</t>
        </is>
      </c>
      <c r="B4095" t="inlineStr">
        <is>
          <t>00.247</t>
        </is>
      </c>
    </row>
    <row r="4096">
      <c r="A4096" t="inlineStr">
        <is>
          <t>WATER CONSERVATION ASSISTANCE</t>
        </is>
      </c>
      <c r="B4096" t="inlineStr">
        <is>
          <t>00.248</t>
        </is>
      </c>
    </row>
    <row r="4097">
      <c r="A4097" t="inlineStr">
        <is>
          <t>WATER POLLUTION ASSISTANCE</t>
        </is>
      </c>
      <c r="B4097" t="inlineStr">
        <is>
          <t>00.249</t>
        </is>
      </c>
    </row>
    <row r="4098">
      <c r="A4098" t="inlineStr">
        <is>
          <t>PAYMENTS TO SMALL LEAD AND ZINC MINES</t>
        </is>
      </c>
      <c r="B4098" t="inlineStr">
        <is>
          <t>00.250</t>
        </is>
      </c>
    </row>
    <row r="4099">
      <c r="A4099" t="inlineStr">
        <is>
          <t>ASSISTANCE FOR UNIVERSITY RESEARCH AND TRAINING ACTIVITIES</t>
        </is>
      </c>
      <c r="B4099" t="inlineStr">
        <is>
          <t>00.251</t>
        </is>
      </c>
    </row>
    <row r="4100">
      <c r="A4100" t="inlineStr">
        <is>
          <t>GRANTS FOR PROGRESS IN THE ARTS</t>
        </is>
      </c>
      <c r="B4100" t="inlineStr">
        <is>
          <t>00.252</t>
        </is>
      </c>
    </row>
    <row r="4101">
      <c r="A4101" t="inlineStr">
        <is>
          <t>PROGRESS IN THE HUMANITIES</t>
        </is>
      </c>
      <c r="B4101" t="inlineStr">
        <is>
          <t>00.253</t>
        </is>
      </c>
    </row>
    <row r="4102">
      <c r="A4102" t="inlineStr">
        <is>
          <t>CONSOLIDATED INTO PROGRAM 45.024</t>
        </is>
      </c>
      <c r="B4102" t="inlineStr">
        <is>
          <t>00.254</t>
        </is>
      </c>
    </row>
    <row r="4103">
      <c r="A4103" t="inlineStr">
        <is>
          <t>SCIENCE RESEARCH SUPPORT ACTIVITIES</t>
        </is>
      </c>
      <c r="B4103" t="inlineStr">
        <is>
          <t>00.255</t>
        </is>
      </c>
    </row>
    <row r="4104">
      <c r="A4104" t="inlineStr">
        <is>
          <t>CHILD DEVELOPMENT_HEAD START</t>
        </is>
      </c>
      <c r="B4104" t="inlineStr">
        <is>
          <t>00.256</t>
        </is>
      </c>
    </row>
    <row r="4105">
      <c r="A4105" t="inlineStr">
        <is>
          <t>JOB CORPS</t>
        </is>
      </c>
      <c r="B4105" t="inlineStr">
        <is>
          <t>00.257</t>
        </is>
      </c>
    </row>
    <row r="4106">
      <c r="A4106" t="inlineStr">
        <is>
          <t>UPWARD BOUND</t>
        </is>
      </c>
      <c r="B4106" t="inlineStr">
        <is>
          <t>00.258</t>
        </is>
      </c>
    </row>
    <row r="4107">
      <c r="A4107" t="inlineStr">
        <is>
          <t>EMERGENCY MANAGEMENT OF RESOURCES</t>
        </is>
      </c>
      <c r="B4107" t="inlineStr">
        <is>
          <t>00.259</t>
        </is>
      </c>
    </row>
    <row r="4108">
      <c r="A4108" t="inlineStr">
        <is>
          <t>EQUAL OPPORTUNITY IN HOUSING</t>
        </is>
      </c>
      <c r="B4108" t="inlineStr">
        <is>
          <t>00.260</t>
        </is>
      </c>
    </row>
    <row r="4109">
      <c r="A4109" t="inlineStr">
        <is>
          <t>SMITHSONIAN INSTITUTION_VISITING RESEARCH APPOINTMENTS</t>
        </is>
      </c>
      <c r="B4109" t="inlineStr">
        <is>
          <t>00.261</t>
        </is>
      </c>
    </row>
    <row r="4110">
      <c r="A4110" t="inlineStr">
        <is>
          <t>ADJUSTMENT TO LOCAL FLOOD HAZARD_TENNESSEE RIVER BASIN</t>
        </is>
      </c>
      <c r="B4110" t="inlineStr">
        <is>
          <t>00.262</t>
        </is>
      </c>
    </row>
    <row r="4111">
      <c r="A4111" t="inlineStr">
        <is>
          <t>ELECTRICITY SUPPLY AND UTILIZATION_TENNESSEE VALLEY REGION</t>
        </is>
      </c>
      <c r="B4111" t="inlineStr">
        <is>
          <t>00.263</t>
        </is>
      </c>
    </row>
    <row r="4112">
      <c r="A4112" t="inlineStr">
        <is>
          <t>FORESTRY, FISH AND WILDLIFE_TENNESSEE VALLEY REGION</t>
        </is>
      </c>
      <c r="B4112" t="inlineStr">
        <is>
          <t>00.264</t>
        </is>
      </c>
    </row>
    <row r="4113">
      <c r="A4113" t="inlineStr">
        <is>
          <t>INDUSTRIAL DEVELOPMENT_TENNESSEE VALLEY REGION</t>
        </is>
      </c>
      <c r="B4113" t="inlineStr">
        <is>
          <t>00.265</t>
        </is>
      </c>
    </row>
    <row r="4114">
      <c r="A4114" t="inlineStr">
        <is>
          <t>LOCAL PLANNING ASSISTANCE_TENNESSEE VALLEY REGION</t>
        </is>
      </c>
      <c r="B4114" t="inlineStr">
        <is>
          <t>00.266</t>
        </is>
      </c>
    </row>
    <row r="4115">
      <c r="A4115" t="inlineStr">
        <is>
          <t>MINERAL RESOURCES DEVELOPMENT_TENNESSEE VALLEY REGION</t>
        </is>
      </c>
      <c r="B4115" t="inlineStr">
        <is>
          <t>00.267</t>
        </is>
      </c>
    </row>
    <row r="4116">
      <c r="A4116" t="inlineStr">
        <is>
          <t>NAVIGATION DEVELOPMENT AND WATERWAY TRANSPORTATION_TENNESSEE RIVER BASIN</t>
        </is>
      </c>
      <c r="B4116" t="inlineStr">
        <is>
          <t>00.268</t>
        </is>
      </c>
    </row>
    <row r="4117">
      <c r="A4117" t="inlineStr">
        <is>
          <t>RECREATION DEVELOPMENT_TENNESSEE RIVER BASIN</t>
        </is>
      </c>
      <c r="B4117" t="inlineStr">
        <is>
          <t>00.269</t>
        </is>
      </c>
    </row>
    <row r="4118">
      <c r="A4118" t="inlineStr">
        <is>
          <t>TOPOGRAPHIC AND NAVIGATION MAPS_TENNESSEE VALLEY REGION</t>
        </is>
      </c>
      <c r="B4118" t="inlineStr">
        <is>
          <t>00.270</t>
        </is>
      </c>
    </row>
    <row r="4119">
      <c r="A4119" t="inlineStr">
        <is>
          <t>TRIBUTARY AREA DEVELOPMENT_TENNESSEE RIVER BASIN</t>
        </is>
      </c>
      <c r="B4119" t="inlineStr">
        <is>
          <t>00.271</t>
        </is>
      </c>
    </row>
    <row r="4120">
      <c r="A4120" t="inlineStr">
        <is>
          <t>UNIFIED RESOURCE DEVELOPMENT_TENNESSEE VALLEY AUTHORITY</t>
        </is>
      </c>
      <c r="B4120" t="inlineStr">
        <is>
          <t>00.272</t>
        </is>
      </c>
    </row>
    <row r="4121">
      <c r="A4121" t="inlineStr">
        <is>
          <t>WATER QUALITY CONTROL_TENNESSEE RIVER BASIN</t>
        </is>
      </c>
      <c r="B4121" t="inlineStr">
        <is>
          <t>00.273</t>
        </is>
      </c>
    </row>
    <row r="4122">
      <c r="A4122" t="inlineStr">
        <is>
          <t>MEXICAN BORDER DEVELOPMENT</t>
        </is>
      </c>
      <c r="B4122" t="inlineStr">
        <is>
          <t>00.274</t>
        </is>
      </c>
    </row>
    <row r="4123">
      <c r="A4123" t="inlineStr">
        <is>
          <t>EDUCATIONAL ASSISTANCE FOR VETERANS' CHILDREN</t>
        </is>
      </c>
      <c r="B4123" t="inlineStr">
        <is>
          <t>00.275</t>
        </is>
      </c>
    </row>
    <row r="4124">
      <c r="A4124" t="inlineStr">
        <is>
          <t>GUARDIANSHIP SERVICES FOR VETERANS' BENEFICIARIES</t>
        </is>
      </c>
      <c r="B4124" t="inlineStr">
        <is>
          <t>00.276</t>
        </is>
      </c>
    </row>
    <row r="4125">
      <c r="A4125" t="inlineStr">
        <is>
          <t>RELOCATION HOUSING FOR AGED OR FAMILIES DISPLACED BY URBAN RENEWAL</t>
        </is>
      </c>
      <c r="B4125" t="inlineStr">
        <is>
          <t>00.277</t>
        </is>
      </c>
    </row>
    <row r="4126">
      <c r="A4126" t="inlineStr">
        <is>
          <t>VETERANS RESTORATION CENTERS</t>
        </is>
      </c>
      <c r="B4126" t="inlineStr">
        <is>
          <t>00.278</t>
        </is>
      </c>
    </row>
    <row r="4127">
      <c r="A4127" t="inlineStr">
        <is>
          <t>PLANT AND ANIMAL DISEASE AND PLANT CONTROL</t>
        </is>
      </c>
      <c r="B4127" t="inlineStr">
        <is>
          <t>00.279</t>
        </is>
      </c>
    </row>
    <row r="4128">
      <c r="A4128" t="inlineStr">
        <is>
          <t>MORRILL-NELSON FUNDS FOR FOOD AND AGRICULTURAL HIGHER EDUCATION</t>
        </is>
      </c>
      <c r="B4128" t="inlineStr">
        <is>
          <t>10.002</t>
        </is>
      </c>
    </row>
    <row r="4129">
      <c r="A4129" t="inlineStr">
        <is>
          <t>ASSISTANCE TO STATES FOR INTRASTATE MEAT AND POULTRY INSPECTION</t>
        </is>
      </c>
      <c r="B4129" t="inlineStr">
        <is>
          <t>10.003</t>
        </is>
      </c>
    </row>
    <row r="4130">
      <c r="A4130" t="inlineStr">
        <is>
          <t>MEAT AND POULTRY INSPECTION</t>
        </is>
      </c>
      <c r="B4130" t="inlineStr">
        <is>
          <t>10.026</t>
        </is>
      </c>
    </row>
    <row r="4131">
      <c r="A4131" t="inlineStr">
        <is>
          <t>RURAL ENVIRONMENTAL ASSISTANCE</t>
        </is>
      </c>
      <c r="B4131" t="inlineStr">
        <is>
          <t>10.027</t>
        </is>
      </c>
    </row>
    <row r="4132">
      <c r="A4132" t="inlineStr">
        <is>
          <t>COTTON PRODUCTION STABILIZATION</t>
        </is>
      </c>
      <c r="B4132" t="inlineStr">
        <is>
          <t>10.050</t>
        </is>
      </c>
    </row>
    <row r="4133">
      <c r="A4133" t="inlineStr">
        <is>
          <t>SUGAR PRODUCTION STABILIZATION</t>
        </is>
      </c>
      <c r="B4133" t="inlineStr">
        <is>
          <t>10.052</t>
        </is>
      </c>
    </row>
    <row r="4134">
      <c r="A4134" t="inlineStr">
        <is>
          <t>WHEAT PRODUCTION STABILIZATION</t>
        </is>
      </c>
      <c r="B4134" t="inlineStr">
        <is>
          <t>10.057</t>
        </is>
      </c>
    </row>
    <row r="4135">
      <c r="A4135" t="inlineStr">
        <is>
          <t>NATIONAL WOOL ACT PAYMENTS</t>
        </is>
      </c>
      <c r="B4135" t="inlineStr">
        <is>
          <t>10.058</t>
        </is>
      </c>
    </row>
    <row r="4136">
      <c r="A4136" t="inlineStr">
        <is>
          <t>BEEKEEPER INDEMNITY PAYMENTS</t>
        </is>
      </c>
      <c r="B4136" t="inlineStr">
        <is>
          <t>10.059</t>
        </is>
      </c>
    </row>
    <row r="4137">
      <c r="A4137" t="inlineStr">
        <is>
          <t>EMERGENCY LIVESTOCK FEED PROGRAM</t>
        </is>
      </c>
      <c r="B4137" t="inlineStr">
        <is>
          <t>10.060</t>
        </is>
      </c>
    </row>
    <row r="4138">
      <c r="A4138" t="inlineStr">
        <is>
          <t>AGRICULTURAL CONSERVATION PROGRAM</t>
        </is>
      </c>
      <c r="B4138" t="inlineStr">
        <is>
          <t>10.061</t>
        </is>
      </c>
    </row>
    <row r="4139">
      <c r="A4139" t="inlineStr">
        <is>
          <t>FORESTRY INCENTIVES PROGRAM</t>
        </is>
      </c>
      <c r="B4139" t="inlineStr">
        <is>
          <t>10.063</t>
        </is>
      </c>
    </row>
    <row r="4140">
      <c r="A4140" t="inlineStr">
        <is>
          <t>RICE PRODUCTION STABILIZATION</t>
        </is>
      </c>
      <c r="B4140" t="inlineStr">
        <is>
          <t>10.064</t>
        </is>
      </c>
    </row>
    <row r="4141">
      <c r="A4141" t="inlineStr">
        <is>
          <t>FARMER OWNED RESERVE PROGRAM</t>
        </is>
      </c>
      <c r="B4141" t="inlineStr">
        <is>
          <t>10.065</t>
        </is>
      </c>
    </row>
    <row r="4142">
      <c r="A4142" t="inlineStr">
        <is>
          <t>RURAL CLEAN WATER PROGRAM</t>
        </is>
      </c>
      <c r="B4142" t="inlineStr">
        <is>
          <t>10.067</t>
        </is>
      </c>
    </row>
    <row r="4143">
      <c r="A4143" t="inlineStr">
        <is>
          <t>FEDERAL-STATE COOPERATION IN WAREHOUSE EXAMINATION AGREEMENT</t>
        </is>
      </c>
      <c r="B4143" t="inlineStr">
        <is>
          <t>10.068</t>
        </is>
      </c>
    </row>
    <row r="4144">
      <c r="A4144" t="inlineStr">
        <is>
          <t>SPECIAL APPLE PROGRAM</t>
        </is>
      </c>
      <c r="B4144" t="inlineStr">
        <is>
          <t>10.071</t>
        </is>
      </c>
    </row>
    <row r="4145">
      <c r="A4145" t="inlineStr">
        <is>
          <t>EMERGENCY LOAN FOR SEED PRODUCERS</t>
        </is>
      </c>
      <c r="B4145" t="inlineStr">
        <is>
          <t>10.075</t>
        </is>
      </c>
    </row>
    <row r="4146">
      <c r="A4146" t="inlineStr">
        <is>
          <t>AGRICULTURAL FUTURES MARKETS SUPERVISION</t>
        </is>
      </c>
      <c r="B4146" t="inlineStr">
        <is>
          <t>10.076</t>
        </is>
      </c>
    </row>
    <row r="4147">
      <c r="A4147" t="inlineStr">
        <is>
          <t>SPECIAL EMPHASIS OUTREACH PROGRAMS GRANTS</t>
        </is>
      </c>
      <c r="B4147" t="inlineStr">
        <is>
          <t>10.100</t>
        </is>
      </c>
    </row>
    <row r="4148">
      <c r="A4148" t="inlineStr">
        <is>
          <t>AGRICULTURAL PRODUCT GRADING</t>
        </is>
      </c>
      <c r="B4148" t="inlineStr">
        <is>
          <t>10.140</t>
        </is>
      </c>
    </row>
    <row r="4149">
      <c r="A4149" t="inlineStr">
        <is>
          <t>ASSISTANCE TO STATES FOR INTRASTATE MEAT AND POULTRY INSPECTION</t>
        </is>
      </c>
      <c r="B4149" t="inlineStr">
        <is>
          <t>10.150</t>
        </is>
      </c>
    </row>
    <row r="4150">
      <c r="A4150" t="inlineStr">
        <is>
          <t>EXPORT PAYMENTS ON AGRICULTURAL PRODUCTS</t>
        </is>
      </c>
      <c r="B4150" t="inlineStr">
        <is>
          <t>10.151</t>
        </is>
      </c>
    </row>
    <row r="4151">
      <c r="A4151" t="inlineStr">
        <is>
          <t>MARKET DEVELOPMENT AND ASSISTANCE</t>
        </is>
      </c>
      <c r="B4151" t="inlineStr">
        <is>
          <t>10.152</t>
        </is>
      </c>
    </row>
    <row r="4152">
      <c r="A4152" t="inlineStr">
        <is>
          <t>MEAT AND POULTRY INSPECTION</t>
        </is>
      </c>
      <c r="B4152" t="inlineStr">
        <is>
          <t>10.154</t>
        </is>
      </c>
    </row>
    <row r="4153">
      <c r="A4153" t="inlineStr">
        <is>
          <t>PLENTIFUL FOODS</t>
        </is>
      </c>
      <c r="B4153" t="inlineStr">
        <is>
          <t>10.157</t>
        </is>
      </c>
    </row>
    <row r="4154">
      <c r="A4154" t="inlineStr">
        <is>
          <t>LIVESTOCK AND POULTRY MARKET SUPERVISION</t>
        </is>
      </c>
      <c r="B4154" t="inlineStr">
        <is>
          <t>10.158</t>
        </is>
      </c>
    </row>
    <row r="4155">
      <c r="A4155" t="inlineStr">
        <is>
          <t>VOLUNTARY COMMODITY INSPECTION AND GRADING PROGRAMS</t>
        </is>
      </c>
      <c r="B4155" t="inlineStr">
        <is>
          <t>10.159</t>
        </is>
      </c>
    </row>
    <row r="4156">
      <c r="A4156" t="inlineStr">
        <is>
          <t>EGG PRODUCTS INSPECTION</t>
        </is>
      </c>
      <c r="B4156" t="inlineStr">
        <is>
          <t>10.160</t>
        </is>
      </c>
    </row>
    <row r="4157">
      <c r="A4157" t="inlineStr">
        <is>
          <t>COMMODITY PURCHASE SERVICES</t>
        </is>
      </c>
      <c r="B4157" t="inlineStr">
        <is>
          <t>10.161</t>
        </is>
      </c>
    </row>
    <row r="4158">
      <c r="A4158" t="inlineStr">
        <is>
          <t>RESEARCH FACILITIES</t>
        </is>
      </c>
      <c r="B4158" t="inlineStr">
        <is>
          <t>10.166</t>
        </is>
      </c>
    </row>
    <row r="4159">
      <c r="A4159" t="inlineStr">
        <is>
          <t>RURAL DEVELOPMENT RESEARCH</t>
        </is>
      </c>
      <c r="B4159" t="inlineStr">
        <is>
          <t>10.201</t>
        </is>
      </c>
    </row>
    <row r="4160">
      <c r="A4160" t="inlineStr">
        <is>
          <t>ALCOHOL FUELS RESEARCH</t>
        </is>
      </c>
      <c r="B4160" t="inlineStr">
        <is>
          <t>10.204</t>
        </is>
      </c>
    </row>
    <row r="4161">
      <c r="A4161" t="inlineStr">
        <is>
          <t>1890 RESEARCH FACILITIES</t>
        </is>
      </c>
      <c r="B4161" t="inlineStr">
        <is>
          <t>10.208</t>
        </is>
      </c>
    </row>
    <row r="4162">
      <c r="A4162" t="inlineStr">
        <is>
          <t>HIGHER EDUCATION STRENGTHENING GRANTS</t>
        </is>
      </c>
      <c r="B4162" t="inlineStr">
        <is>
          <t>10.209</t>
        </is>
      </c>
    </row>
    <row r="4163">
      <c r="A4163" t="inlineStr">
        <is>
          <t>COMPETITIVE RESEARCH GRANTS FOR FOREST AND RANGELAND RENEWABLE RESOURCES</t>
        </is>
      </c>
      <c r="B4163" t="inlineStr">
        <is>
          <t>10.211</t>
        </is>
      </c>
    </row>
    <row r="4164">
      <c r="A4164" t="inlineStr">
        <is>
          <t>MORRILL-NELSON FUNDS FOR FOOD AND AGRICULTURAL HIGHER EDUCATION</t>
        </is>
      </c>
      <c r="B4164" t="inlineStr">
        <is>
          <t>10.213</t>
        </is>
      </c>
    </row>
    <row r="4165">
      <c r="A4165" t="inlineStr">
        <is>
          <t>BUILDINGS AND FACILITIES PROGRAM</t>
        </is>
      </c>
      <c r="B4165" t="inlineStr">
        <is>
          <t>10.214</t>
        </is>
      </c>
    </row>
    <row r="4166">
      <c r="A4166" t="inlineStr">
        <is>
          <t>ALTERNATIVE AGRICULTURAL RESEARCH AND COMMERCIALIZATION PROGRAM</t>
        </is>
      </c>
      <c r="B4166" t="inlineStr">
        <is>
          <t>10.218</t>
        </is>
      </c>
    </row>
    <row r="4167">
      <c r="A4167" t="inlineStr">
        <is>
          <t>TECHNICAL ASSISTANCE TO COOPERATIVES</t>
        </is>
      </c>
      <c r="B4167" t="inlineStr">
        <is>
          <t>10.240</t>
        </is>
      </c>
    </row>
    <row r="4168">
      <c r="A4168" t="inlineStr">
        <is>
          <t>AGRICULTURE STATISTICAL REPORTS</t>
        </is>
      </c>
      <c r="B4168" t="inlineStr">
        <is>
          <t>10.251</t>
        </is>
      </c>
    </row>
    <row r="4169">
      <c r="A4169" t="inlineStr">
        <is>
          <t>CCC EXPORT CREDIT SALES</t>
        </is>
      </c>
      <c r="B4169" t="inlineStr">
        <is>
          <t>10.252</t>
        </is>
      </c>
    </row>
    <row r="4170">
      <c r="A4170" t="inlineStr">
        <is>
          <t>EXPORT PAYMENTS</t>
        </is>
      </c>
      <c r="B4170" t="inlineStr">
        <is>
          <t>10.300</t>
        </is>
      </c>
    </row>
    <row r="4171">
      <c r="A4171" t="inlineStr">
        <is>
          <t>INITIATIVE FOR FUTURE AGRICULTURE AND FOOD SYSTEMS</t>
        </is>
      </c>
      <c r="B4171" t="inlineStr">
        <is>
          <t>10.301</t>
        </is>
      </c>
    </row>
    <row r="4172">
      <c r="A4172" t="inlineStr">
        <is>
          <t>NATIONAL RURAL DEVELOPMENT PARTNERSHIP</t>
        </is>
      </c>
      <c r="B4172" t="inlineStr">
        <is>
          <t>10.302</t>
        </is>
      </c>
    </row>
    <row r="4173">
      <c r="A4173" t="inlineStr">
        <is>
          <t>HUMAN NUTRITION INFORMATION SERVICE</t>
        </is>
      </c>
      <c r="B4173" t="inlineStr">
        <is>
          <t>10.353</t>
        </is>
      </c>
    </row>
    <row r="4174">
      <c r="A4174" t="inlineStr">
        <is>
          <t>COMPREHENSIVE AREAWIDE WATER AND SEWER PLANNING GRANTS</t>
        </is>
      </c>
      <c r="B4174" t="inlineStr">
        <is>
          <t>10.375</t>
        </is>
      </c>
    </row>
    <row r="4175">
      <c r="A4175" t="inlineStr">
        <is>
          <t>ECONOMIC OPPORTUNITY FARM OPERATING LOANS TO COOPERATIVES</t>
        </is>
      </c>
      <c r="B4175" t="inlineStr">
        <is>
          <t>10.400</t>
        </is>
      </c>
    </row>
    <row r="4176">
      <c r="A4176" t="inlineStr">
        <is>
          <t>ECONOMIC OPPORTUNITY FARM RESOURCE LOANS</t>
        </is>
      </c>
      <c r="B4176" t="inlineStr">
        <is>
          <t>10.401</t>
        </is>
      </c>
    </row>
    <row r="4177">
      <c r="A4177" t="inlineStr">
        <is>
          <t>ECONOMIC OPPORTUNITY NONFARM ENTERPRISE LOANS</t>
        </is>
      </c>
      <c r="B4177" t="inlineStr">
        <is>
          <t>10.402</t>
        </is>
      </c>
    </row>
    <row r="4178">
      <c r="A4178" t="inlineStr">
        <is>
          <t>GRAZING ASSOCIATION LOANS</t>
        </is>
      </c>
      <c r="B4178" t="inlineStr">
        <is>
          <t>10.403</t>
        </is>
      </c>
    </row>
    <row r="4179">
      <c r="A4179" t="inlineStr">
        <is>
          <t>IRRIGATION, DRAINAGE AND OTHER SOIL AND WATER CONSERVATION LOANS</t>
        </is>
      </c>
      <c r="B4179" t="inlineStr">
        <is>
          <t>10.408</t>
        </is>
      </c>
    </row>
    <row r="4180">
      <c r="A4180" t="inlineStr">
        <is>
          <t>RECREATION ASSOCIATION LOANS</t>
        </is>
      </c>
      <c r="B4180" t="inlineStr">
        <is>
          <t>10.409</t>
        </is>
      </c>
    </row>
    <row r="4181">
      <c r="A4181" t="inlineStr">
        <is>
          <t>RECREATION FACILITY LOANS</t>
        </is>
      </c>
      <c r="B4181" t="inlineStr">
        <is>
          <t>10.412</t>
        </is>
      </c>
    </row>
    <row r="4182">
      <c r="A4182" t="inlineStr">
        <is>
          <t>RESOURCE CONSERVATION AND DEVELOPMENT LOANS</t>
        </is>
      </c>
      <c r="B4182" t="inlineStr">
        <is>
          <t>10.413</t>
        </is>
      </c>
    </row>
    <row r="4183">
      <c r="A4183" t="inlineStr">
        <is>
          <t>SOIL AND WATER LOANS</t>
        </is>
      </c>
      <c r="B4183" t="inlineStr">
        <is>
          <t>10.414</t>
        </is>
      </c>
    </row>
    <row r="4184">
      <c r="A4184" t="inlineStr">
        <is>
          <t>WATER AND WASTE DISPOSAL SYSTEMS FOR RURAL COMMUNITIES</t>
        </is>
      </c>
      <c r="B4184" t="inlineStr">
        <is>
          <t>10.416</t>
        </is>
      </c>
    </row>
    <row r="4185">
      <c r="A4185" t="inlineStr">
        <is>
          <t>WATERSHED PROTECTION AND FLOOD PREVENTION LOANS</t>
        </is>
      </c>
      <c r="B4185" t="inlineStr">
        <is>
          <t>10.418</t>
        </is>
      </c>
    </row>
    <row r="4186">
      <c r="A4186" t="inlineStr">
        <is>
          <t>BUSINESS AND INDUSTRIAL LOANS</t>
        </is>
      </c>
      <c r="B4186" t="inlineStr">
        <is>
          <t>10.419</t>
        </is>
      </c>
    </row>
    <row r="4187">
      <c r="A4187" t="inlineStr">
        <is>
          <t>COMMUNITY FACILITIES LOANS</t>
        </is>
      </c>
      <c r="B4187" t="inlineStr">
        <is>
          <t>10.422</t>
        </is>
      </c>
    </row>
    <row r="4188">
      <c r="A4188" t="inlineStr">
        <is>
          <t>RURAL DEVELOPMENT GRANTS</t>
        </is>
      </c>
      <c r="B4188" t="inlineStr">
        <is>
          <t>10.423</t>
        </is>
      </c>
    </row>
    <row r="4189">
      <c r="A4189" t="inlineStr">
        <is>
          <t>EMERGENCY LIVESTOCK LOANS</t>
        </is>
      </c>
      <c r="B4189" t="inlineStr">
        <is>
          <t>10.424</t>
        </is>
      </c>
    </row>
    <row r="4190">
      <c r="A4190" t="inlineStr">
        <is>
          <t>AREA DEVELOPMENT ASSISTANCE PLANNING GRANTS</t>
        </is>
      </c>
      <c r="B4190" t="inlineStr">
        <is>
          <t>10.425</t>
        </is>
      </c>
    </row>
    <row r="4191">
      <c r="A4191" t="inlineStr">
        <is>
          <t>ECONOMIC EMERGENCY LOANS</t>
        </is>
      </c>
      <c r="B4191" t="inlineStr">
        <is>
          <t>10.426</t>
        </is>
      </c>
    </row>
    <row r="4192">
      <c r="A4192" t="inlineStr">
        <is>
          <t>GUARANTEED RURAL HOUSING LOANS_DEMONSTRATION PROGRAM</t>
        </is>
      </c>
      <c r="B4192" t="inlineStr">
        <is>
          <t>10.428</t>
        </is>
      </c>
    </row>
    <row r="4193">
      <c r="A4193" t="inlineStr">
        <is>
          <t>ENERGY IMPACTED AREA DEVELOPMENT ASSISTANCE PROGRAM</t>
        </is>
      </c>
      <c r="B4193" t="inlineStr">
        <is>
          <t>10.429</t>
        </is>
      </c>
    </row>
    <row r="4194">
      <c r="A4194" t="inlineStr">
        <is>
          <t>TECHNICAL AND SUPERVISORY ASSISTANCE GRANTS</t>
        </is>
      </c>
      <c r="B4194" t="inlineStr">
        <is>
          <t>10.430</t>
        </is>
      </c>
    </row>
    <row r="4195">
      <c r="A4195" t="inlineStr">
        <is>
          <t>BIOMASS ENERGY AND ALCOHOL FUELS LOAN AND LOAN GUARANTEES</t>
        </is>
      </c>
      <c r="B4195" t="inlineStr">
        <is>
          <t>10.431</t>
        </is>
      </c>
    </row>
    <row r="4196">
      <c r="A4196" t="inlineStr">
        <is>
          <t>NONPROFIT NATIONAL CORPORATIONS LOAN AND GRANT PROGRAM</t>
        </is>
      </c>
      <c r="B4196" t="inlineStr">
        <is>
          <t>10.432</t>
        </is>
      </c>
    </row>
    <row r="4197">
      <c r="A4197" t="inlineStr">
        <is>
          <t>TECHNICAL ASSISTANCE AND TRAINING GRANTS</t>
        </is>
      </c>
      <c r="B4197" t="inlineStr">
        <is>
          <t>10.434</t>
        </is>
      </c>
    </row>
    <row r="4198">
      <c r="A4198" t="inlineStr">
        <is>
          <t>INTERMEDIARY RELENDING PROGRAM</t>
        </is>
      </c>
      <c r="B4198" t="inlineStr">
        <is>
          <t>10.436</t>
        </is>
      </c>
    </row>
    <row r="4199">
      <c r="A4199" t="inlineStr">
        <is>
          <t>EMERGENCY COMMUNITY WATER ASSISTANCE GRANTS</t>
        </is>
      </c>
      <c r="B4199" t="inlineStr">
        <is>
          <t>10.439</t>
        </is>
      </c>
    </row>
    <row r="4200">
      <c r="A4200" t="inlineStr">
        <is>
          <t>FUND FOR RURAL AMERICA_FARM OWNERSHIP LOANS</t>
        </is>
      </c>
      <c r="B4200" t="inlineStr">
        <is>
          <t>10.440</t>
        </is>
      </c>
    </row>
    <row r="4201">
      <c r="A4201" t="inlineStr">
        <is>
          <t>EGG PRODUCTS INSPECTION</t>
        </is>
      </c>
      <c r="B4201" t="inlineStr">
        <is>
          <t>10.453</t>
        </is>
      </c>
    </row>
    <row r="4202">
      <c r="A4202" t="inlineStr">
        <is>
          <t>VOLUNTARY COMMODITY INSPECTION AND GRADING PROGRAMS</t>
        </is>
      </c>
      <c r="B4202" t="inlineStr">
        <is>
          <t>10.476</t>
        </is>
      </c>
    </row>
    <row r="4203">
      <c r="A4203" t="inlineStr">
        <is>
          <t>AGRICULTURAL TELECOMMUNICATIONS PROGRAM</t>
        </is>
      </c>
      <c r="B4203" t="inlineStr">
        <is>
          <t>10.478</t>
        </is>
      </c>
    </row>
    <row r="4204">
      <c r="A4204" t="inlineStr">
        <is>
          <t>EXTENSION PROGRAMS FOR IMPROVED FAMILY LIVING</t>
        </is>
      </c>
      <c r="B4204" t="inlineStr">
        <is>
          <t>10.501</t>
        </is>
      </c>
    </row>
    <row r="4205">
      <c r="A4205" t="inlineStr">
        <is>
          <t>EXTENSION PROGRAMS FOR IMPROVED NUTRITION</t>
        </is>
      </c>
      <c r="B4205" t="inlineStr">
        <is>
          <t>10.502</t>
        </is>
      </c>
    </row>
    <row r="4206">
      <c r="A4206" t="inlineStr">
        <is>
          <t>EXTENSION PROGRAMS FOR IMPROVING FARM INCOME</t>
        </is>
      </c>
      <c r="B4206" t="inlineStr">
        <is>
          <t>10.503</t>
        </is>
      </c>
    </row>
    <row r="4207">
      <c r="A4207" t="inlineStr">
        <is>
          <t>EXTENSION PROGRAMS FOR MARKETING AND DISTRIBUTION</t>
        </is>
      </c>
      <c r="B4207" t="inlineStr">
        <is>
          <t>10.504</t>
        </is>
      </c>
    </row>
    <row r="4208">
      <c r="A4208" t="inlineStr">
        <is>
          <t>EXTENSION PROGRAMS FOR PESTICIDES SAFETY AND RURAL CIVIL DEFENSE</t>
        </is>
      </c>
      <c r="B4208" t="inlineStr">
        <is>
          <t>10.505</t>
        </is>
      </c>
    </row>
    <row r="4209">
      <c r="A4209" t="inlineStr">
        <is>
          <t>EXTENSION PROGRAMS FOR RECREATION, WILDLIFE, AND NATURAL BEAUTY</t>
        </is>
      </c>
      <c r="B4209" t="inlineStr">
        <is>
          <t>10.506</t>
        </is>
      </c>
    </row>
    <row r="4210">
      <c r="A4210" t="inlineStr">
        <is>
          <t>EXTENSION PROGRAMS FOR SOIL AND WATER CONSERVATION</t>
        </is>
      </c>
      <c r="B4210" t="inlineStr">
        <is>
          <t>10.507</t>
        </is>
      </c>
    </row>
    <row r="4211">
      <c r="A4211" t="inlineStr">
        <is>
          <t>4-H YOUTH DEVELOPMENT PROGRAMS</t>
        </is>
      </c>
      <c r="B4211" t="inlineStr">
        <is>
          <t>10.508</t>
        </is>
      </c>
    </row>
    <row r="4212">
      <c r="A4212" t="inlineStr">
        <is>
          <t>EXTENSION PROGRAMS FOR ENVIRONMENTAL IMPROVEMENT</t>
        </is>
      </c>
      <c r="B4212" t="inlineStr">
        <is>
          <t>10.509</t>
        </is>
      </c>
    </row>
    <row r="4213">
      <c r="A4213" t="inlineStr">
        <is>
          <t>SPECIAL FOOD SERVICE PROGRAM FOR CHILDREN</t>
        </is>
      </c>
      <c r="B4213" t="inlineStr">
        <is>
          <t>10.510</t>
        </is>
      </c>
    </row>
    <row r="4214">
      <c r="A4214" t="inlineStr">
        <is>
          <t>EQUIPMENT ASSISTANCE FOR SCHOOL FOOD SERVICE PROGRAMS</t>
        </is>
      </c>
      <c r="B4214" t="inlineStr">
        <is>
          <t>10.552</t>
        </is>
      </c>
    </row>
    <row r="4215">
      <c r="A4215" t="inlineStr">
        <is>
          <t>NUTRITIONAL TRAINING AND EDUCATION</t>
        </is>
      </c>
      <c r="B4215" t="inlineStr">
        <is>
          <t>10.554</t>
        </is>
      </c>
    </row>
    <row r="4216">
      <c r="A4216" t="inlineStr">
        <is>
          <t>NUTRITION EDUCATION EXPERIMENTAL OR DEMONSTRATION PROJECTS</t>
        </is>
      </c>
      <c r="B4216" t="inlineStr">
        <is>
          <t>10.562</t>
        </is>
      </c>
    </row>
    <row r="4217">
      <c r="A4217" t="inlineStr">
        <is>
          <t>NUTRITION EDUCATION AND TRAINING PROGRAM</t>
        </is>
      </c>
      <c r="B4217" t="inlineStr">
        <is>
          <t>10.563</t>
        </is>
      </c>
    </row>
    <row r="4218">
      <c r="A4218" t="inlineStr">
        <is>
          <t>FOOD COMMODITIES FOR SOUP KITCHENS</t>
        </is>
      </c>
      <c r="B4218" t="inlineStr">
        <is>
          <t>10.564</t>
        </is>
      </c>
    </row>
    <row r="4219">
      <c r="A4219" t="inlineStr">
        <is>
          <t>REGIONAL CENTERS FOR THE TRANSFER OF MANUFACTURING TECHNOLOGY</t>
        </is>
      </c>
      <c r="B4219" t="inlineStr">
        <is>
          <t>10.571</t>
        </is>
      </c>
    </row>
    <row r="4220">
      <c r="A4220" t="inlineStr">
        <is>
          <t>STATE AND PRIVATE FORESTRY COOPERATION</t>
        </is>
      </c>
      <c r="B4220" t="inlineStr">
        <is>
          <t>10.611</t>
        </is>
      </c>
    </row>
    <row r="4221">
      <c r="A4221" t="inlineStr">
        <is>
          <t>FORESTRY COOPERATIVE RESEARCH</t>
        </is>
      </c>
      <c r="B4221" t="inlineStr">
        <is>
          <t>10.650</t>
        </is>
      </c>
    </row>
    <row r="4222">
      <c r="A4222" t="inlineStr">
        <is>
          <t>LAND EXCHANGE IN THE NATIONAL FORESTS</t>
        </is>
      </c>
      <c r="B4222" t="inlineStr">
        <is>
          <t>10.651</t>
        </is>
      </c>
    </row>
    <row r="4223">
      <c r="A4223" t="inlineStr">
        <is>
          <t>COOPERATIVE LAW ENFORCEMENT</t>
        </is>
      </c>
      <c r="B4223" t="inlineStr">
        <is>
          <t>10.653</t>
        </is>
      </c>
    </row>
    <row r="4224">
      <c r="A4224" t="inlineStr">
        <is>
          <t>ASSISTANCE TO STATES FOR TREE IMPROVEMENT</t>
        </is>
      </c>
      <c r="B4224" t="inlineStr">
        <is>
          <t>10.654</t>
        </is>
      </c>
    </row>
    <row r="4225">
      <c r="A4225" t="inlineStr">
        <is>
          <t>COOPERATIVE FOREST FIRE CONTROL</t>
        </is>
      </c>
      <c r="B4225" t="inlineStr">
        <is>
          <t>10.655</t>
        </is>
      </c>
    </row>
    <row r="4226">
      <c r="A4226" t="inlineStr">
        <is>
          <t>COOPERATION IN FOREST MANAGEMENT AND PROCESSING</t>
        </is>
      </c>
      <c r="B4226" t="inlineStr">
        <is>
          <t>10.656</t>
        </is>
      </c>
    </row>
    <row r="4227">
      <c r="A4227" t="inlineStr">
        <is>
          <t>COOPERATIVE FOREST INSECT AND DISEASE MANAGEMENT</t>
        </is>
      </c>
      <c r="B4227" t="inlineStr">
        <is>
          <t>10.657</t>
        </is>
      </c>
    </row>
    <row r="4228">
      <c r="A4228" t="inlineStr">
        <is>
          <t>COOPERATIVE PRODUCTION AND DISTRIBUTION OF FOREST TREE PLANTING STOCK</t>
        </is>
      </c>
      <c r="B4228" t="inlineStr">
        <is>
          <t>10.658</t>
        </is>
      </c>
    </row>
    <row r="4229">
      <c r="A4229" t="inlineStr">
        <is>
          <t>GENERAL FORESTRY ASSISTANCE</t>
        </is>
      </c>
      <c r="B4229" t="inlineStr">
        <is>
          <t>10.659</t>
        </is>
      </c>
    </row>
    <row r="4230">
      <c r="A4230" t="inlineStr">
        <is>
          <t>YOUTH CONSERVATION CORPS_GRANTS TO STATES</t>
        </is>
      </c>
      <c r="B4230" t="inlineStr">
        <is>
          <t>10.660</t>
        </is>
      </c>
    </row>
    <row r="4231">
      <c r="A4231" t="inlineStr">
        <is>
          <t>RURAL COMMUNITY FIRE PROTECTION</t>
        </is>
      </c>
      <c r="B4231" t="inlineStr">
        <is>
          <t>10.661</t>
        </is>
      </c>
    </row>
    <row r="4232">
      <c r="A4232" t="inlineStr">
        <is>
          <t>YOUNG ADULT CONSERVATION CORPS_GRANTS TO STATES</t>
        </is>
      </c>
      <c r="B4232" t="inlineStr">
        <is>
          <t>10.662</t>
        </is>
      </c>
    </row>
    <row r="4233">
      <c r="A4233" t="inlineStr">
        <is>
          <t>SCHOOL FUNDS_GRANTS TO ARIZONA</t>
        </is>
      </c>
      <c r="B4233" t="inlineStr">
        <is>
          <t>10.663</t>
        </is>
      </c>
    </row>
    <row r="4234">
      <c r="A4234" t="inlineStr">
        <is>
          <t>ADDITIONAL LANDS_GRANTS TO MINNESOTA</t>
        </is>
      </c>
      <c r="B4234" t="inlineStr">
        <is>
          <t>10.667</t>
        </is>
      </c>
    </row>
    <row r="4235">
      <c r="A4235" t="inlineStr">
        <is>
          <t>ACCELERATED COOPERATIVE ASSISTANCE FOR FOREST PROGRAMS ON CERTAIN LANDS ADJACENT TO THE BOUNDARY WATERS CANOE AREA</t>
        </is>
      </c>
      <c r="B4235" t="inlineStr">
        <is>
          <t>10.668</t>
        </is>
      </c>
    </row>
    <row r="4236">
      <c r="A4236" t="inlineStr">
        <is>
          <t>WOOD IN TRANSPORTATION PROGRAM</t>
        </is>
      </c>
      <c r="B4236" t="inlineStr">
        <is>
          <t>10.669</t>
        </is>
      </c>
    </row>
    <row r="4237">
      <c r="A4237" t="inlineStr">
        <is>
          <t>INFORMATION ON AGRICULTURAL ACTIVITIES</t>
        </is>
      </c>
      <c r="B4237" t="inlineStr">
        <is>
          <t>10.673</t>
        </is>
      </c>
    </row>
    <row r="4238">
      <c r="A4238" t="inlineStr">
        <is>
          <t>RESOURCE CONSERVATION AND DEVELOPMENT LOANS</t>
        </is>
      </c>
      <c r="B4238" t="inlineStr">
        <is>
          <t>10.750</t>
        </is>
      </c>
    </row>
    <row r="4239">
      <c r="A4239" t="inlineStr">
        <is>
          <t>WATERSHED PROTECTION AND FLOOD PREVENTION LOANS</t>
        </is>
      </c>
      <c r="B4239" t="inlineStr">
        <is>
          <t>10.764</t>
        </is>
      </c>
    </row>
    <row r="4240">
      <c r="A4240" t="inlineStr">
        <is>
          <t>TECHNICAL ASSISTANCE TO RURAL AREAS</t>
        </is>
      </c>
      <c r="B4240" t="inlineStr">
        <is>
          <t>10.765</t>
        </is>
      </c>
    </row>
    <row r="4241">
      <c r="A4241" t="inlineStr">
        <is>
          <t>RURAL TELEPHONE BANK LOANS</t>
        </is>
      </c>
      <c r="B4241" t="inlineStr">
        <is>
          <t>10.825</t>
        </is>
      </c>
    </row>
    <row r="4242">
      <c r="A4242" t="inlineStr">
        <is>
          <t>COMMUNITY ANTENNA TELEVISION LOANS AND LOAN GUARANTEES</t>
        </is>
      </c>
      <c r="B4242" t="inlineStr">
        <is>
          <t>10.852</t>
        </is>
      </c>
    </row>
    <row r="4243">
      <c r="A4243" t="inlineStr">
        <is>
          <t>AGRICULTURAL RESEARCH_BASIC AND APPLIED RESEARCH</t>
        </is>
      </c>
      <c r="B4243" t="inlineStr">
        <is>
          <t>10.853</t>
        </is>
      </c>
    </row>
    <row r="4244">
      <c r="A4244" t="inlineStr">
        <is>
          <t>GRANTS FOR AGRICULTURAL RESEARCH, SPECIAL RESEARCH GRANTS</t>
        </is>
      </c>
      <c r="B4244" t="inlineStr">
        <is>
          <t>10.875</t>
        </is>
      </c>
    </row>
    <row r="4245">
      <c r="A4245" t="inlineStr">
        <is>
          <t>COOPERATIVE FORESTRY RESEARCH</t>
        </is>
      </c>
      <c r="B4245" t="inlineStr">
        <is>
          <t>10.876</t>
        </is>
      </c>
    </row>
    <row r="4246">
      <c r="A4246" t="inlineStr">
        <is>
          <t>PAYMENTS TO AGRICULTURAL EXPERIMENT STATIONS UNDER HATCH ACT</t>
        </is>
      </c>
      <c r="B4246" t="inlineStr">
        <is>
          <t>10.877</t>
        </is>
      </c>
    </row>
    <row r="4247">
      <c r="A4247" t="inlineStr">
        <is>
          <t>RURAL DEVELOPMENT RESEARCH</t>
        </is>
      </c>
      <c r="B4247" t="inlineStr">
        <is>
          <t>10.878</t>
        </is>
      </c>
    </row>
    <row r="4248">
      <c r="A4248" t="inlineStr">
        <is>
          <t>PAYMENTS TO 1890 LAND-GRANT COLLEGES AND TUSKEGEE INSTITUTE</t>
        </is>
      </c>
      <c r="B4248" t="inlineStr">
        <is>
          <t>10.879</t>
        </is>
      </c>
    </row>
    <row r="4249">
      <c r="A4249" t="inlineStr">
        <is>
          <t>COOPERATIVE EXTENSION SERVICE</t>
        </is>
      </c>
      <c r="B4249" t="inlineStr">
        <is>
          <t>10.880</t>
        </is>
      </c>
    </row>
    <row r="4250">
      <c r="A4250" t="inlineStr">
        <is>
          <t>HIGHER EDUCATION_LAND-GRANT COLLEGES AND UNIVERSITIES</t>
        </is>
      </c>
      <c r="B4250" t="inlineStr">
        <is>
          <t>10.881</t>
        </is>
      </c>
    </row>
    <row r="4251">
      <c r="A4251" t="inlineStr">
        <is>
          <t>TECHNICAL INFORMATION SYSTEMS</t>
        </is>
      </c>
      <c r="B4251" t="inlineStr">
        <is>
          <t>10.882</t>
        </is>
      </c>
    </row>
    <row r="4252">
      <c r="A4252" t="inlineStr">
        <is>
          <t>GRANTS FOR AGRICULTURAL RESEARCH_COMPETITIVE RESEARCH_GRANTS</t>
        </is>
      </c>
      <c r="B4252" t="inlineStr">
        <is>
          <t>10.883</t>
        </is>
      </c>
    </row>
    <row r="4253">
      <c r="A4253" t="inlineStr">
        <is>
          <t>ANIMAL HEALTH AND DISEASE RESEARCH</t>
        </is>
      </c>
      <c r="B4253" t="inlineStr">
        <is>
          <t>10.884</t>
        </is>
      </c>
    </row>
    <row r="4254">
      <c r="A4254" t="inlineStr">
        <is>
          <t>GREAT PLAINS CONSERVATION</t>
        </is>
      </c>
      <c r="B4254" t="inlineStr">
        <is>
          <t>10.885</t>
        </is>
      </c>
    </row>
    <row r="4255">
      <c r="A4255" t="inlineStr">
        <is>
          <t>RESOURCES INVENTORY</t>
        </is>
      </c>
      <c r="B4255" t="inlineStr">
        <is>
          <t>10.900</t>
        </is>
      </c>
    </row>
    <row r="4256">
      <c r="A4256" t="inlineStr">
        <is>
          <t>RESOURCE APPRAISAL AND PROGRAM DEVELOPMENT</t>
        </is>
      </c>
      <c r="B4256" t="inlineStr">
        <is>
          <t>10.908</t>
        </is>
      </c>
    </row>
    <row r="4257">
      <c r="A4257" t="inlineStr">
        <is>
          <t>WATERSHED SURVEYS AND PLANNING</t>
        </is>
      </c>
      <c r="B4257" t="inlineStr">
        <is>
          <t>10.909</t>
        </is>
      </c>
    </row>
    <row r="4258">
      <c r="A4258" t="inlineStr">
        <is>
          <t>FUND FOR RURAL AMERICA_SMALL FARMER OUTREACH TRAINING AND TECHNICAL ASSISTANCE</t>
        </is>
      </c>
      <c r="B4258" t="inlineStr">
        <is>
          <t>10.911</t>
        </is>
      </c>
    </row>
    <row r="4259">
      <c r="A4259" t="inlineStr">
        <is>
          <t>SCIENTIFIC AND TECHNICAL COOPERATION</t>
        </is>
      </c>
      <c r="B4259" t="inlineStr">
        <is>
          <t>10.915</t>
        </is>
      </c>
    </row>
    <row r="4260">
      <c r="A4260" t="inlineStr">
        <is>
          <t>MEASURES AND ANALYSES OF U.S. ECONOMY</t>
        </is>
      </c>
      <c r="B4260" t="inlineStr">
        <is>
          <t>10.963</t>
        </is>
      </c>
    </row>
    <row r="4261">
      <c r="A4261" t="inlineStr">
        <is>
          <t>BUSINESS ASSISTANCE, SERVICES, AND INFORMATION</t>
        </is>
      </c>
      <c r="B4261" t="inlineStr">
        <is>
          <t>11.007</t>
        </is>
      </c>
    </row>
    <row r="4262">
      <c r="A4262" t="inlineStr">
        <is>
          <t>EXPORT LICENSING SERVICE AND INFORMATION</t>
        </is>
      </c>
      <c r="B4262" t="inlineStr">
        <is>
          <t>11.050</t>
        </is>
      </c>
    </row>
    <row r="4263">
      <c r="A4263" t="inlineStr">
        <is>
          <t>EXPORT TRADE PROMOTION</t>
        </is>
      </c>
      <c r="B4263" t="inlineStr">
        <is>
          <t>11.100</t>
        </is>
      </c>
    </row>
    <row r="4264">
      <c r="A4264" t="inlineStr">
        <is>
          <t>FOREIGN INVESTMENT DEVELOPMENT IN THE UNITED STATES</t>
        </is>
      </c>
      <c r="B4264" t="inlineStr">
        <is>
          <t>11.101</t>
        </is>
      </c>
    </row>
    <row r="4265">
      <c r="A4265" t="inlineStr">
        <is>
          <t>INTERNATIONAL COMMERCIAL INFORMATION</t>
        </is>
      </c>
      <c r="B4265" t="inlineStr">
        <is>
          <t>11.102</t>
        </is>
      </c>
    </row>
    <row r="4266">
      <c r="A4266" t="inlineStr">
        <is>
          <t>BUSINESS ASSISTANCE, SERVICES, AND INFORMATION</t>
        </is>
      </c>
      <c r="B4266" t="inlineStr">
        <is>
          <t>11.103</t>
        </is>
      </c>
    </row>
    <row r="4267">
      <c r="A4267" t="inlineStr">
        <is>
          <t>IMPORTATION OF DUTY-FREE EDUCATIONAL AND SCIENTIFIC MATERIALS</t>
        </is>
      </c>
      <c r="B4267" t="inlineStr">
        <is>
          <t>11.104</t>
        </is>
      </c>
    </row>
    <row r="4268">
      <c r="A4268" t="inlineStr">
        <is>
          <t>TRADE ADJUSTMENT ASSISTANCE</t>
        </is>
      </c>
      <c r="B4268" t="inlineStr">
        <is>
          <t>11.105</t>
        </is>
      </c>
    </row>
    <row r="4269">
      <c r="A4269" t="inlineStr">
        <is>
          <t>REMEDIES FOR UNFAIR FOREIGN TRADE PRACTICES_ANTIDUMPING AND COUNTERVAILING DUTY INVESTIGATIONS</t>
        </is>
      </c>
      <c r="B4269" t="inlineStr">
        <is>
          <t>11.106A</t>
        </is>
      </c>
    </row>
    <row r="4270">
      <c r="A4270" t="inlineStr">
        <is>
          <t>REMEDIES FOR UNFAIR FOREIGN TRADE PRACTICES_COUNTERVAILING DUTY INVESTIGATIONS</t>
        </is>
      </c>
      <c r="B4270" t="inlineStr">
        <is>
          <t>11.106B</t>
        </is>
      </c>
    </row>
    <row r="4271">
      <c r="A4271" t="inlineStr">
        <is>
          <t>TRADE ADJUSTMENT ASSISTANCE</t>
        </is>
      </c>
      <c r="B4271" t="inlineStr">
        <is>
          <t>11.107</t>
        </is>
      </c>
    </row>
    <row r="4272">
      <c r="A4272" t="inlineStr">
        <is>
          <t>SPECIAL AMERICAN BUSINESS INTERNSHIP TRAINING PROGRAM</t>
        </is>
      </c>
      <c r="B4272" t="inlineStr">
        <is>
          <t>11.109</t>
        </is>
      </c>
    </row>
    <row r="4273">
      <c r="A4273" t="inlineStr">
        <is>
          <t>AMERICAN BUSINESS CENTER</t>
        </is>
      </c>
      <c r="B4273" t="inlineStr">
        <is>
          <t>11.114</t>
        </is>
      </c>
    </row>
    <row r="4274">
      <c r="A4274" t="inlineStr">
        <is>
          <t>BUSINESS ASSISTANCE, SERVICES AND INFORMATION</t>
        </is>
      </c>
      <c r="B4274" t="inlineStr">
        <is>
          <t>11.115</t>
        </is>
      </c>
    </row>
    <row r="4275">
      <c r="A4275" t="inlineStr">
        <is>
          <t>IMPORTATION OF DUTY_FREE EDUCATIONAL AND SCIENTIFIC MATERIALS</t>
        </is>
      </c>
      <c r="B4275" t="inlineStr">
        <is>
          <t>11.200</t>
        </is>
      </c>
    </row>
    <row r="4276">
      <c r="A4276" t="inlineStr">
        <is>
          <t>TRADE ADJUSTMENT ASSISTANCE</t>
        </is>
      </c>
      <c r="B4276" t="inlineStr">
        <is>
          <t>11.201</t>
        </is>
      </c>
    </row>
    <row r="4277">
      <c r="A4277" t="inlineStr">
        <is>
          <t>ECONOMIC DEVELOPMENT_BUSINESS DEVELOPMENT ASSISTANCE</t>
        </is>
      </c>
      <c r="B4277" t="inlineStr">
        <is>
          <t>11.202</t>
        </is>
      </c>
    </row>
    <row r="4278">
      <c r="A4278" t="inlineStr">
        <is>
          <t>ECONOMIC DEVELOPMENT_PUBLIC WORKS IMPACT PROGRAM</t>
        </is>
      </c>
      <c r="B4278" t="inlineStr">
        <is>
          <t>11.301</t>
        </is>
      </c>
    </row>
    <row r="4279">
      <c r="A4279" t="inlineStr">
        <is>
          <t>ECONOMIC DEVELOPMENT_STATE AND LOCAL ECONOMIC DEVELOPMENT PLANNING</t>
        </is>
      </c>
      <c r="B4279" t="inlineStr">
        <is>
          <t>11.304</t>
        </is>
      </c>
    </row>
    <row r="4280">
      <c r="A4280" t="inlineStr">
        <is>
          <t>ECONOMIC DEVELOPMENT_DISTRICT OPERATIONAL ASSISTANCE</t>
        </is>
      </c>
      <c r="B4280" t="inlineStr">
        <is>
          <t>11.305</t>
        </is>
      </c>
    </row>
    <row r="4281">
      <c r="A4281" t="inlineStr">
        <is>
          <t>GRANTS TO STATES FOR SUPPLEMENTAL AND BASIC FUNDING OF TITLES I, II, III, IV AND IX ACTIVITIES</t>
        </is>
      </c>
      <c r="B4281" t="inlineStr">
        <is>
          <t>11.306</t>
        </is>
      </c>
    </row>
    <row r="4282">
      <c r="A4282" t="inlineStr">
        <is>
          <t>TRADE ADJUSTMENT ASSISTANCE</t>
        </is>
      </c>
      <c r="B4282" t="inlineStr">
        <is>
          <t>11.308</t>
        </is>
      </c>
    </row>
    <row r="4283">
      <c r="A4283" t="inlineStr">
        <is>
          <t>REDEVELOPMENT AREA LOAN PROGRAM (SECTION 204)</t>
        </is>
      </c>
      <c r="B4283" t="inlineStr">
        <is>
          <t>11.309</t>
        </is>
      </c>
    </row>
    <row r="4284">
      <c r="A4284" t="inlineStr">
        <is>
          <t>SPECIAL ECONOMIC DEVELOPMENT AND ADJUSTMENT ASSISTANCE PROGRAM_SUDDEN AND SEVERE ECONOMIC DISLOCATION</t>
        </is>
      </c>
      <c r="B4284" t="inlineStr">
        <is>
          <t>11.310</t>
        </is>
      </c>
    </row>
    <row r="4285">
      <c r="A4285" t="inlineStr">
        <is>
          <t>GEODETIC CONTROL SURVEYS</t>
        </is>
      </c>
      <c r="B4285" t="inlineStr">
        <is>
          <t>11.311</t>
        </is>
      </c>
    </row>
    <row r="4286">
      <c r="A4286" t="inlineStr">
        <is>
          <t>6GEODETIC SURVEYS AND SERVICES</t>
        </is>
      </c>
      <c r="B4286" t="inlineStr">
        <is>
          <t>11.400A</t>
        </is>
      </c>
    </row>
    <row r="4287">
      <c r="A4287" t="inlineStr">
        <is>
          <t>NAUTICAL CHARTS AND RELATED DATA</t>
        </is>
      </c>
      <c r="B4287" t="inlineStr">
        <is>
          <t>11.400B</t>
        </is>
      </c>
    </row>
    <row r="4288">
      <c r="A4288" t="inlineStr">
        <is>
          <t>RIVER AND FLOOD FORECAST AND WARNING SERVICES</t>
        </is>
      </c>
      <c r="B4288" t="inlineStr">
        <is>
          <t>11.401</t>
        </is>
      </c>
    </row>
    <row r="4289">
      <c r="A4289" t="inlineStr">
        <is>
          <t>6MARINE BOUNDARY PROGRAM</t>
        </is>
      </c>
      <c r="B4289" t="inlineStr">
        <is>
          <t>11.402A</t>
        </is>
      </c>
    </row>
    <row r="4290">
      <c r="A4290" t="inlineStr">
        <is>
          <t>SEISMOLOGICAL INVESTIGATIONS</t>
        </is>
      </c>
      <c r="B4290" t="inlineStr">
        <is>
          <t>11.402B</t>
        </is>
      </c>
    </row>
    <row r="4291">
      <c r="A4291" t="inlineStr">
        <is>
          <t>WEATHER AND RIVER FORECASTS AND WARNINGS</t>
        </is>
      </c>
      <c r="B4291" t="inlineStr">
        <is>
          <t>11.403</t>
        </is>
      </c>
    </row>
    <row r="4292">
      <c r="A4292" t="inlineStr">
        <is>
          <t>COMMERCIAL FISHERIES DISASTER ASSISTANCE</t>
        </is>
      </c>
      <c r="B4292" t="inlineStr">
        <is>
          <t>11.404</t>
        </is>
      </c>
    </row>
    <row r="4293">
      <c r="A4293" t="inlineStr">
        <is>
          <t>FISHING VESSEL AND GEAR DAMAGE COMPENSATION FUND</t>
        </is>
      </c>
      <c r="B4293" t="inlineStr">
        <is>
          <t>11.406</t>
        </is>
      </c>
    </row>
    <row r="4294">
      <c r="A4294" t="inlineStr">
        <is>
          <t>FISHERMEN'S GUARANTY FUND</t>
        </is>
      </c>
      <c r="B4294" t="inlineStr">
        <is>
          <t>11.409</t>
        </is>
      </c>
    </row>
    <row r="4295">
      <c r="A4295" t="inlineStr">
        <is>
          <t>FISHERY COOPERATIVE SERVICES</t>
        </is>
      </c>
      <c r="B4295" t="inlineStr">
        <is>
          <t>11.410</t>
        </is>
      </c>
    </row>
    <row r="4296">
      <c r="A4296" t="inlineStr">
        <is>
          <t>FISHERY MARKETING ASSISTANCE</t>
        </is>
      </c>
      <c r="B4296" t="inlineStr">
        <is>
          <t>11.411</t>
        </is>
      </c>
    </row>
    <row r="4297">
      <c r="A4297" t="inlineStr">
        <is>
          <t>FISHING STATISTICS AND MARKET NEWS</t>
        </is>
      </c>
      <c r="B4297" t="inlineStr">
        <is>
          <t>11.412</t>
        </is>
      </c>
    </row>
    <row r="4298">
      <c r="A4298" t="inlineStr">
        <is>
          <t>JELLYFISH CONTROL</t>
        </is>
      </c>
      <c r="B4298" t="inlineStr">
        <is>
          <t>11.414</t>
        </is>
      </c>
    </row>
    <row r="4299">
      <c r="A4299" t="inlineStr">
        <is>
          <t>COASTAL ZONE MANAGEMENT PROGRAM DEVELOPMENT</t>
        </is>
      </c>
      <c r="B4299" t="inlineStr">
        <is>
          <t>11.416</t>
        </is>
      </c>
    </row>
    <row r="4300">
      <c r="A4300" t="inlineStr">
        <is>
          <t>ENERGY IMPACT_FORMULA GRANTS</t>
        </is>
      </c>
      <c r="B4300" t="inlineStr">
        <is>
          <t>11.418</t>
        </is>
      </c>
    </row>
    <row r="4301">
      <c r="A4301" t="inlineStr">
        <is>
          <t>COASTAL ENERGY IMPACT GRANTS</t>
        </is>
      </c>
      <c r="B4301" t="inlineStr">
        <is>
          <t>11.421</t>
        </is>
      </c>
    </row>
    <row r="4302">
      <c r="A4302" t="inlineStr">
        <is>
          <t>COASTAL ENERGY IMPACT PROGRAM_LOANS AND GUARANTEES</t>
        </is>
      </c>
      <c r="B4302" t="inlineStr">
        <is>
          <t>11.422</t>
        </is>
      </c>
    </row>
    <row r="4303">
      <c r="A4303" t="inlineStr">
        <is>
          <t>COASTAL ENERGY IMPACT PROGRAM_ENVIRONMENTAL GRANTS</t>
        </is>
      </c>
      <c r="B4303" t="inlineStr">
        <is>
          <t>11.423</t>
        </is>
      </c>
    </row>
    <row r="4304">
      <c r="A4304" t="inlineStr">
        <is>
          <t>COASTAL ENERGY IMPACT PROGRAM_OUTER CONTINENTAL SHELF STATE PARTICIPATION GRANTS</t>
        </is>
      </c>
      <c r="B4304" t="inlineStr">
        <is>
          <t>11.424</t>
        </is>
      </c>
    </row>
    <row r="4305">
      <c r="A4305" t="inlineStr">
        <is>
          <t>RESEARCH IN OCEANOGRAPHIC DATA BASE MANAGEMENT</t>
        </is>
      </c>
      <c r="B4305" t="inlineStr">
        <is>
          <t>11.425</t>
        </is>
      </c>
    </row>
    <row r="4306">
      <c r="A4306" t="inlineStr">
        <is>
          <t>ANTARCTIC MARINE LIVING RESOURCES</t>
        </is>
      </c>
      <c r="B4306" t="inlineStr">
        <is>
          <t>11.442</t>
        </is>
      </c>
    </row>
    <row r="4307">
      <c r="A4307" t="inlineStr">
        <is>
          <t>FEDERAL/STATE COOPERATIVE PROGRAM IN ATMOSPHERIC RESEARCH</t>
        </is>
      </c>
      <c r="B4307" t="inlineStr">
        <is>
          <t>11.446</t>
        </is>
      </c>
    </row>
    <row r="4308">
      <c r="A4308" t="inlineStr">
        <is>
          <t>COOPERATIVE INSTITUTE</t>
        </is>
      </c>
      <c r="B4308" t="inlineStr">
        <is>
          <t>11.448</t>
        </is>
      </c>
    </row>
    <row r="4309">
      <c r="A4309" t="inlineStr">
        <is>
          <t>MARINE RESEARCH_REGIONAL PROGRAMS</t>
        </is>
      </c>
      <c r="B4309" t="inlineStr">
        <is>
          <t>11.461</t>
        </is>
      </c>
    </row>
    <row r="4310">
      <c r="A4310" t="inlineStr">
        <is>
          <t>MARINE INSTRUMENTATION SPECIAL PROJECTS</t>
        </is>
      </c>
      <c r="B4310" t="inlineStr">
        <is>
          <t>11.464</t>
        </is>
      </c>
    </row>
    <row r="4311">
      <c r="A4311" t="inlineStr">
        <is>
          <t>CONSTRUCTION_DIFFERENTIAL SUBSIDIES</t>
        </is>
      </c>
      <c r="B4311" t="inlineStr">
        <is>
          <t>11.466</t>
        </is>
      </c>
    </row>
    <row r="4312">
      <c r="A4312" t="inlineStr">
        <is>
          <t>DEVELOPMENT AND PROMOTION OF PORTS AND INTERMODAL TRANSPORTATION</t>
        </is>
      </c>
      <c r="B4312" t="inlineStr">
        <is>
          <t>11.500</t>
        </is>
      </c>
    </row>
    <row r="4313">
      <c r="A4313" t="inlineStr">
        <is>
          <t>FEDERAL SHIP FINANCING GUARANTEES</t>
        </is>
      </c>
      <c r="B4313" t="inlineStr">
        <is>
          <t>11.501</t>
        </is>
      </c>
    </row>
    <row r="4314">
      <c r="A4314" t="inlineStr">
        <is>
          <t>MARITIME WAR RISK INSURANCE</t>
        </is>
      </c>
      <c r="B4314" t="inlineStr">
        <is>
          <t>11.502</t>
        </is>
      </c>
    </row>
    <row r="4315">
      <c r="A4315" t="inlineStr">
        <is>
          <t>OPERATING_DIFFERENTIAL SUBSIDIES</t>
        </is>
      </c>
      <c r="B4315" t="inlineStr">
        <is>
          <t>11.503</t>
        </is>
      </c>
    </row>
    <row r="4316">
      <c r="A4316" t="inlineStr">
        <is>
          <t>SHIP SALES</t>
        </is>
      </c>
      <c r="B4316" t="inlineStr">
        <is>
          <t>11.504</t>
        </is>
      </c>
    </row>
    <row r="4317">
      <c r="A4317" t="inlineStr">
        <is>
          <t>STATE MARINE SCHOOLS</t>
        </is>
      </c>
      <c r="B4317" t="inlineStr">
        <is>
          <t>11.505</t>
        </is>
      </c>
    </row>
    <row r="4318">
      <c r="A4318" t="inlineStr">
        <is>
          <t>U.S. MERCHANT MARINE ACADEMY</t>
        </is>
      </c>
      <c r="B4318" t="inlineStr">
        <is>
          <t>11.506</t>
        </is>
      </c>
    </row>
    <row r="4319">
      <c r="A4319" t="inlineStr">
        <is>
          <t>CAPITAL CONSTRUCTION FUND</t>
        </is>
      </c>
      <c r="B4319" t="inlineStr">
        <is>
          <t>11.507</t>
        </is>
      </c>
    </row>
    <row r="4320">
      <c r="A4320" t="inlineStr">
        <is>
          <t>DEVELOPMENT AND PROMOTION OF DOMESTIC WATERBORNE TRANSPORT SYSTEMS</t>
        </is>
      </c>
      <c r="B4320" t="inlineStr">
        <is>
          <t>11.508</t>
        </is>
      </c>
    </row>
    <row r="4321">
      <c r="A4321" t="inlineStr">
        <is>
          <t>SUPPLEMENTARY TRAINING</t>
        </is>
      </c>
      <c r="B4321" t="inlineStr">
        <is>
          <t>11.509</t>
        </is>
      </c>
    </row>
    <row r="4322">
      <c r="A4322" t="inlineStr">
        <is>
          <t>RESEARCH AND DEVELOPMENT ASSISTANCE</t>
        </is>
      </c>
      <c r="B4322" t="inlineStr">
        <is>
          <t>11.510</t>
        </is>
      </c>
    </row>
    <row r="4323">
      <c r="A4323" t="inlineStr">
        <is>
          <t>CONSTRUCTION RESERVE FUND</t>
        </is>
      </c>
      <c r="B4323" t="inlineStr">
        <is>
          <t>11.511</t>
        </is>
      </c>
    </row>
    <row r="4324">
      <c r="A4324" t="inlineStr">
        <is>
          <t>NATIONAL ENDOWMENT FOR CHILDREN'S EDUCATIONAL TELEVISION</t>
        </is>
      </c>
      <c r="B4324" t="inlineStr">
        <is>
          <t>11.512</t>
        </is>
      </c>
    </row>
    <row r="4325">
      <c r="A4325" t="inlineStr">
        <is>
          <t>BUILDING CODE (REGULATIONS) ASSISTANCE TO STATES</t>
        </is>
      </c>
      <c r="B4325" t="inlineStr">
        <is>
          <t>11.551</t>
        </is>
      </c>
    </row>
    <row r="4326">
      <c r="A4326" t="inlineStr">
        <is>
          <t>CLEARINGHOUSE FOR FEDERAL SCIENTIFIC AND TECHNICAL INFORMATION</t>
        </is>
      </c>
      <c r="B4326" t="inlineStr">
        <is>
          <t>11.600</t>
        </is>
      </c>
    </row>
    <row r="4327">
      <c r="A4327" t="inlineStr">
        <is>
          <t>STATE INVENTION PROGRAM</t>
        </is>
      </c>
      <c r="B4327" t="inlineStr">
        <is>
          <t>11.602</t>
        </is>
      </c>
    </row>
    <row r="4328">
      <c r="A4328" t="inlineStr">
        <is>
          <t>EXPERIMENTAL TECHNOLOGY INCENTIVES PROGRAM</t>
        </is>
      </c>
      <c r="B4328" t="inlineStr">
        <is>
          <t>11.605</t>
        </is>
      </c>
    </row>
    <row r="4329">
      <c r="A4329" t="inlineStr">
        <is>
          <t>FIRE RESEARCH AND SAFETY PROGRAM</t>
        </is>
      </c>
      <c r="B4329" t="inlineStr">
        <is>
          <t>11.607</t>
        </is>
      </c>
    </row>
    <row r="4330">
      <c r="A4330" t="inlineStr">
        <is>
          <t>STATE TECHNOLOGY EXTENSION PROGRAM</t>
        </is>
      </c>
      <c r="B4330" t="inlineStr">
        <is>
          <t>11.608</t>
        </is>
      </c>
    </row>
    <row r="4331">
      <c r="A4331" t="inlineStr">
        <is>
          <t>EXPERIMENTAL PROGRAM TO STIMULATE COMPETITIVE TECHNOLOGY</t>
        </is>
      </c>
      <c r="B4331" t="inlineStr">
        <is>
          <t>11.613</t>
        </is>
      </c>
    </row>
    <row r="4332">
      <c r="A4332" t="inlineStr">
        <is>
          <t>SCIENCE INFORMATION EXCHANGE, INC.</t>
        </is>
      </c>
      <c r="B4332" t="inlineStr">
        <is>
          <t>11.614</t>
        </is>
      </c>
    </row>
    <row r="4333">
      <c r="A4333" t="inlineStr">
        <is>
          <t>MEASURES AND ANALYSES OF THE UNITED STATES ECONOMY</t>
        </is>
      </c>
      <c r="B4333" t="inlineStr">
        <is>
          <t>11.651</t>
        </is>
      </c>
    </row>
    <row r="4334">
      <c r="A4334" t="inlineStr">
        <is>
          <t>6ACADEMY PLANNING ASSISTANCE</t>
        </is>
      </c>
      <c r="B4334" t="inlineStr">
        <is>
          <t>11.700A</t>
        </is>
      </c>
    </row>
    <row r="4335">
      <c r="A4335" t="inlineStr">
        <is>
          <t>STATE FIRE INCIDENT REPORTING ASSISTANCE</t>
        </is>
      </c>
      <c r="B4335" t="inlineStr">
        <is>
          <t>11.700B</t>
        </is>
      </c>
    </row>
    <row r="4336">
      <c r="A4336" t="inlineStr">
        <is>
          <t>COOPERATIVE GENERIC TECHNOLOGY PROGRAM</t>
        </is>
      </c>
      <c r="B4336" t="inlineStr">
        <is>
          <t>11.701</t>
        </is>
      </c>
    </row>
    <row r="4337">
      <c r="A4337" t="inlineStr">
        <is>
          <t>MINORITY BUSINESS OPPORTUNITY COMMITTEE</t>
        </is>
      </c>
      <c r="B4337" t="inlineStr">
        <is>
          <t>11.750</t>
        </is>
      </c>
    </row>
    <row r="4338">
      <c r="A4338" t="inlineStr">
        <is>
          <t>COMMUNITY VISITOR SERVICES</t>
        </is>
      </c>
      <c r="B4338" t="inlineStr">
        <is>
          <t>11.806</t>
        </is>
      </c>
    </row>
    <row r="4339">
      <c r="A4339" t="inlineStr">
        <is>
          <t>MATCHING FUNDS</t>
        </is>
      </c>
      <c r="B4339" t="inlineStr">
        <is>
          <t>11.950</t>
        </is>
      </c>
    </row>
    <row r="4340">
      <c r="A4340" t="inlineStr">
        <is>
          <t>TELECOMMUNICATIONS MANAGEMENT AND ANALYSIS</t>
        </is>
      </c>
      <c r="B4340" t="inlineStr">
        <is>
          <t>11.951</t>
        </is>
      </c>
    </row>
    <row r="4341">
      <c r="A4341" t="inlineStr">
        <is>
          <t>PRODUCTIVITY AND ECONOMIC GROWTH</t>
        </is>
      </c>
      <c r="B4341" t="inlineStr">
        <is>
          <t>11.975</t>
        </is>
      </c>
    </row>
    <row r="4342">
      <c r="A4342" t="inlineStr">
        <is>
          <t>INDUSTRIAL EQUIPMENT LOANS TO EDUCATIONAL INSTITUTIONS</t>
        </is>
      </c>
      <c r="B4342" t="inlineStr">
        <is>
          <t>11.980</t>
        </is>
      </c>
    </row>
    <row r="4343">
      <c r="A4343" t="inlineStr">
        <is>
          <t>MEMORIAL PLOTS IN NATIONAL CEMETERIES</t>
        </is>
      </c>
      <c r="B4343" t="inlineStr">
        <is>
          <t>12.001</t>
        </is>
      </c>
    </row>
    <row r="4344">
      <c r="A4344" t="inlineStr">
        <is>
          <t>NATIONAL CEMETERIES</t>
        </is>
      </c>
      <c r="B4344" t="inlineStr">
        <is>
          <t>12.200</t>
        </is>
      </c>
    </row>
    <row r="4345">
      <c r="A4345" t="inlineStr">
        <is>
          <t>PROCUREMENT OF HEADSTONES AND MARKERS</t>
        </is>
      </c>
      <c r="B4345" t="inlineStr">
        <is>
          <t>12.201</t>
        </is>
      </c>
    </row>
    <row r="4346">
      <c r="A4346" t="inlineStr">
        <is>
          <t>CIVIL DEFENSE_ARCHITECT/ENGINEER STUDENT DEVELOPMENT</t>
        </is>
      </c>
      <c r="B4346" t="inlineStr">
        <is>
          <t>12.202</t>
        </is>
      </c>
    </row>
    <row r="4347">
      <c r="A4347" t="inlineStr">
        <is>
          <t>BASIC AND APPLIED SCIENTIFIC RESEARCH, REINSTATED</t>
        </is>
      </c>
      <c r="B4347" t="inlineStr">
        <is>
          <t>12.234</t>
        </is>
      </c>
    </row>
    <row r="4348">
      <c r="A4348" t="inlineStr">
        <is>
          <t>CIVIL DEFENSE_COMMUNITY PREPAREDNESS</t>
        </is>
      </c>
      <c r="B4348" t="inlineStr">
        <is>
          <t>12.301</t>
        </is>
      </c>
    </row>
    <row r="4349">
      <c r="A4349" t="inlineStr">
        <is>
          <t>CIVIL DEFENSE_COMMUNITY INVOLVEMENT</t>
        </is>
      </c>
      <c r="B4349" t="inlineStr">
        <is>
          <t>12.302</t>
        </is>
      </c>
    </row>
    <row r="4350">
      <c r="A4350" t="inlineStr">
        <is>
          <t>CIVIL DEFENSE_COMMUNITY SHELTER PLANNING</t>
        </is>
      </c>
      <c r="B4350" t="inlineStr">
        <is>
          <t>12.303</t>
        </is>
      </c>
    </row>
    <row r="4351">
      <c r="A4351" t="inlineStr">
        <is>
          <t>CIVIL DEFENSE_STATE AND LOCAL EMERGENCY OPERATING CENTERS</t>
        </is>
      </c>
      <c r="B4351" t="inlineStr">
        <is>
          <t>12.304</t>
        </is>
      </c>
    </row>
    <row r="4352">
      <c r="A4352" t="inlineStr">
        <is>
          <t>CIVIL DEFENSE_EMERGENCY WATER SUPPLY EQUIPMENT</t>
        </is>
      </c>
      <c r="B4352" t="inlineStr">
        <is>
          <t>12.305</t>
        </is>
      </c>
    </row>
    <row r="4353">
      <c r="A4353" t="inlineStr">
        <is>
          <t>CIVIL DEFENSE_EXHIBITS</t>
        </is>
      </c>
      <c r="B4353" t="inlineStr">
        <is>
          <t>12.306</t>
        </is>
      </c>
    </row>
    <row r="4354">
      <c r="A4354" t="inlineStr">
        <is>
          <t>CIVIL DEFENSE_FEDERAL SURPLUS PERSONAL PROPERTY DONATIONS</t>
        </is>
      </c>
      <c r="B4354" t="inlineStr">
        <is>
          <t>12.307</t>
        </is>
      </c>
    </row>
    <row r="4355">
      <c r="A4355" t="inlineStr">
        <is>
          <t>CIVIL DEFENSE_INDUSTRIAL PARTICIPATION</t>
        </is>
      </c>
      <c r="B4355" t="inlineStr">
        <is>
          <t>12.308</t>
        </is>
      </c>
    </row>
    <row r="4356">
      <c r="A4356" t="inlineStr">
        <is>
          <t>CIVIL DEFENSE_RADIOLOGICAL SYSTEMS MAINTENANCE AND TRAINING OF RADIOLOGICAL PERSONNEL</t>
        </is>
      </c>
      <c r="B4356" t="inlineStr">
        <is>
          <t>12.309</t>
        </is>
      </c>
    </row>
    <row r="4357">
      <c r="A4357" t="inlineStr">
        <is>
          <t>CIVIL DEFENSE_MARKING AND STOCKING OF PUBLIC SHELTERS</t>
        </is>
      </c>
      <c r="B4357" t="inlineStr">
        <is>
          <t>12.310</t>
        </is>
      </c>
    </row>
    <row r="4358">
      <c r="A4358" t="inlineStr">
        <is>
          <t>CIVIL DEFENSE_NATIONAL SHELTER SURVEY</t>
        </is>
      </c>
      <c r="B4358" t="inlineStr">
        <is>
          <t>12.311</t>
        </is>
      </c>
    </row>
    <row r="4359">
      <c r="A4359" t="inlineStr">
        <is>
          <t>CIVIL DEFENSE_NATIONAL ORGANIZATIONS LIAISON</t>
        </is>
      </c>
      <c r="B4359" t="inlineStr">
        <is>
          <t>12.312</t>
        </is>
      </c>
    </row>
    <row r="4360">
      <c r="A4360" t="inlineStr">
        <is>
          <t>CIVIL DEFENSE_STAFF COLLEGE</t>
        </is>
      </c>
      <c r="B4360" t="inlineStr">
        <is>
          <t>12.313</t>
        </is>
      </c>
    </row>
    <row r="4361">
      <c r="A4361" t="inlineStr">
        <is>
          <t>CIVIL DEFENSE_STATE AND LOCAL MANAGEMENT</t>
        </is>
      </c>
      <c r="B4361" t="inlineStr">
        <is>
          <t>12.314</t>
        </is>
      </c>
    </row>
    <row r="4362">
      <c r="A4362" t="inlineStr">
        <is>
          <t>CIVIL DEFENSE_RADIATION SHIELDING DESIGN</t>
        </is>
      </c>
      <c r="B4362" t="inlineStr">
        <is>
          <t>12.315</t>
        </is>
      </c>
    </row>
    <row r="4363">
      <c r="A4363" t="inlineStr">
        <is>
          <t>CIVIL DEFENSE_RADIOLOGICAL EQUIPMENT DONATION</t>
        </is>
      </c>
      <c r="B4363" t="inlineStr">
        <is>
          <t>12.316</t>
        </is>
      </c>
    </row>
    <row r="4364">
      <c r="A4364" t="inlineStr">
        <is>
          <t>CIVIL DEFENSE_SHELTER INFORMATION</t>
        </is>
      </c>
      <c r="B4364" t="inlineStr">
        <is>
          <t>12.317</t>
        </is>
      </c>
    </row>
    <row r="4365">
      <c r="A4365" t="inlineStr">
        <is>
          <t>CIVIL DEFENSE_STATE AND LOCAL MAINTENANCE AND SERVICES</t>
        </is>
      </c>
      <c r="B4365" t="inlineStr">
        <is>
          <t>12.318</t>
        </is>
      </c>
    </row>
    <row r="4366">
      <c r="A4366" t="inlineStr">
        <is>
          <t>CIVIL DEFENSE_UNIVERSITY EXTENSION</t>
        </is>
      </c>
      <c r="B4366" t="inlineStr">
        <is>
          <t>12.319</t>
        </is>
      </c>
    </row>
    <row r="4367">
      <c r="A4367" t="inlineStr">
        <is>
          <t>CIVIL DEFENSE_STATE AND LOCAL SUPPORTING MATERIALS</t>
        </is>
      </c>
      <c r="B4367" t="inlineStr">
        <is>
          <t>12.320</t>
        </is>
      </c>
    </row>
    <row r="4368">
      <c r="A4368" t="inlineStr">
        <is>
          <t>CIVIL DEFENSE_CONTRIBUTIONS PROJECT LOAN PROGRAM</t>
        </is>
      </c>
      <c r="B4368" t="inlineStr">
        <is>
          <t>12.321</t>
        </is>
      </c>
    </row>
    <row r="4369">
      <c r="A4369" t="inlineStr">
        <is>
          <t>CIVIL DEFENSE_EDUCATION</t>
        </is>
      </c>
      <c r="B4369" t="inlineStr">
        <is>
          <t>12.322</t>
        </is>
      </c>
    </row>
    <row r="4370">
      <c r="A4370" t="inlineStr">
        <is>
          <t>CIVIL DEFENSE_ARCHITECT/ENGINEER STUDENT DEVELOPMENT</t>
        </is>
      </c>
      <c r="B4370" t="inlineStr">
        <is>
          <t>12.323</t>
        </is>
      </c>
    </row>
    <row r="4371">
      <c r="A4371" t="inlineStr">
        <is>
          <t>CIVIL DEFENSE_STATE AND LOCAL CIVIL PREPAREDNESS INSTRUCTION PROGRAM</t>
        </is>
      </c>
      <c r="B4371" t="inlineStr">
        <is>
          <t>12.324</t>
        </is>
      </c>
    </row>
    <row r="4372">
      <c r="A4372" t="inlineStr">
        <is>
          <t>U.S. SOLDIERS' AND AIRMEN'S HOME (USSAH) AND U.S. NAVAL HOME (USNH)</t>
        </is>
      </c>
      <c r="B4372" t="inlineStr">
        <is>
          <t>12.325</t>
        </is>
      </c>
    </row>
    <row r="4373">
      <c r="A4373" t="inlineStr">
        <is>
          <t>CONTRACTING WITH LABOR SURPLUS AREA CONCERNS</t>
        </is>
      </c>
      <c r="B4373" t="inlineStr">
        <is>
          <t>12.500</t>
        </is>
      </c>
    </row>
    <row r="4374">
      <c r="A4374" t="inlineStr">
        <is>
          <t>SMALL BUSINESS PRIME CONTRACTING</t>
        </is>
      </c>
      <c r="B4374" t="inlineStr">
        <is>
          <t>12.601</t>
        </is>
      </c>
    </row>
    <row r="4375">
      <c r="A4375" t="inlineStr">
        <is>
          <t>SMALL BUSINESS SUBCONTRACTING</t>
        </is>
      </c>
      <c r="B4375" t="inlineStr">
        <is>
          <t>12.602</t>
        </is>
      </c>
    </row>
    <row r="4376">
      <c r="A4376" t="inlineStr">
        <is>
          <t>SMALL BUSINESS SUBCONTRACTING</t>
        </is>
      </c>
      <c r="B4376" t="inlineStr">
        <is>
          <t>12.603</t>
        </is>
      </c>
    </row>
    <row r="4377">
      <c r="A4377" t="inlineStr">
        <is>
          <t>SELECTED RESERVE EDUCATIONAL ASSISTANCE PROGRAM</t>
        </is>
      </c>
      <c r="B4377" t="inlineStr">
        <is>
          <t>12.605</t>
        </is>
      </c>
    </row>
    <row r="4378">
      <c r="A4378" t="inlineStr">
        <is>
          <t>IMPACT ASSISTANCE FOR AREAS AFFECTED BY THE EAST COAST TRIDENT PROGRAM</t>
        </is>
      </c>
      <c r="B4378" t="inlineStr">
        <is>
          <t>12.606</t>
        </is>
      </c>
    </row>
    <row r="4379">
      <c r="A4379" t="inlineStr">
        <is>
          <t>SELECTED RESERVE EDUCATIONAL ASSISTANCE PROGRAM</t>
        </is>
      </c>
      <c r="B4379" t="inlineStr">
        <is>
          <t>12.608</t>
        </is>
      </c>
    </row>
    <row r="4380">
      <c r="A4380" t="inlineStr">
        <is>
          <t>COMMUNITY BASE REUSE PLANS</t>
        </is>
      </c>
      <c r="B4380" t="inlineStr">
        <is>
          <t>12.609</t>
        </is>
      </c>
    </row>
    <row r="4381">
      <c r="A4381" t="inlineStr">
        <is>
          <t>GROWTH MANAGEMENT PLANNING ASSISTANCE</t>
        </is>
      </c>
      <c r="B4381" t="inlineStr">
        <is>
          <t>12.612</t>
        </is>
      </c>
    </row>
    <row r="4382">
      <c r="A4382" t="inlineStr">
        <is>
          <t>INTEGRATED HELICOPTER DESIGN TOOLS</t>
        </is>
      </c>
      <c r="B4382" t="inlineStr">
        <is>
          <t>12.613</t>
        </is>
      </c>
    </row>
    <row r="4383">
      <c r="A4383" t="inlineStr">
        <is>
          <t>DEFENSE TECHNOLOGY CONVERSION, REINVESTMENT, AND TRANSITION ASSISTANCE</t>
        </is>
      </c>
      <c r="B4383" t="inlineStr">
        <is>
          <t>12.640</t>
        </is>
      </c>
    </row>
    <row r="4384">
      <c r="A4384" t="inlineStr">
        <is>
          <t>AIR POLLUTION CONTROL PROGRAM GRANTS</t>
        </is>
      </c>
      <c r="B4384" t="inlineStr">
        <is>
          <t>12.911</t>
        </is>
      </c>
    </row>
    <row r="4385">
      <c r="A4385" t="inlineStr">
        <is>
          <t>AIR POLLUTION FELLOWSHIPS</t>
        </is>
      </c>
      <c r="B4385" t="inlineStr">
        <is>
          <t>13.001</t>
        </is>
      </c>
    </row>
    <row r="4386">
      <c r="A4386" t="inlineStr">
        <is>
          <t>AIR POLLUTION MANPOWER TRAINING GRANTS</t>
        </is>
      </c>
      <c r="B4386" t="inlineStr">
        <is>
          <t>13.002</t>
        </is>
      </c>
    </row>
    <row r="4387">
      <c r="A4387" t="inlineStr">
        <is>
          <t>AIR POLLUTION RESEARCH GRANTS</t>
        </is>
      </c>
      <c r="B4387" t="inlineStr">
        <is>
          <t>13.003</t>
        </is>
      </c>
    </row>
    <row r="4388">
      <c r="A4388" t="inlineStr">
        <is>
          <t>AIR POLLUTION SURVEY AND DEMONSTRATION GRANTS</t>
        </is>
      </c>
      <c r="B4388" t="inlineStr">
        <is>
          <t>13.004</t>
        </is>
      </c>
    </row>
    <row r="4389">
      <c r="A4389" t="inlineStr">
        <is>
          <t>COMMUNITY ENVIRONMENTAL MANAGEMENT FELLOWSHIPS</t>
        </is>
      </c>
      <c r="B4389" t="inlineStr">
        <is>
          <t>13.005</t>
        </is>
      </c>
    </row>
    <row r="4390">
      <c r="A4390" t="inlineStr">
        <is>
          <t>COMMUNITY ENVIRONMENTAL MANAGEMENT RESEARCH GRANTS</t>
        </is>
      </c>
      <c r="B4390" t="inlineStr">
        <is>
          <t>13.006</t>
        </is>
      </c>
    </row>
    <row r="4391">
      <c r="A4391" t="inlineStr">
        <is>
          <t>COMMUNITY ENVIRONMENTAL MANAGEMENT TRAINING GRANTS</t>
        </is>
      </c>
      <c r="B4391" t="inlineStr">
        <is>
          <t>13.007</t>
        </is>
      </c>
    </row>
    <row r="4392">
      <c r="A4392" t="inlineStr">
        <is>
          <t>ENVIRONMENTAL CONTROL TRAINING INSTITUTE_DIRECT TRAINING</t>
        </is>
      </c>
      <c r="B4392" t="inlineStr">
        <is>
          <t>13.008</t>
        </is>
      </c>
    </row>
    <row r="4393">
      <c r="A4393" t="inlineStr">
        <is>
          <t>OCCUPATIONAL HEALTH RESEARCH GRANTS</t>
        </is>
      </c>
      <c r="B4393" t="inlineStr">
        <is>
          <t>13.009</t>
        </is>
      </c>
    </row>
    <row r="4394">
      <c r="A4394" t="inlineStr">
        <is>
          <t>OCCUPATIONAL HEALTH TRAINING GRANTS</t>
        </is>
      </c>
      <c r="B4394" t="inlineStr">
        <is>
          <t>13.010</t>
        </is>
      </c>
    </row>
    <row r="4395">
      <c r="A4395" t="inlineStr">
        <is>
          <t>RADIOLOGICAL HEALTH RESEARCH GRANTS</t>
        </is>
      </c>
      <c r="B4395" t="inlineStr">
        <is>
          <t>13.011</t>
        </is>
      </c>
    </row>
    <row r="4396">
      <c r="A4396" t="inlineStr">
        <is>
          <t>RADIOLOGICAL HEALTH TRAINING GRANTS</t>
        </is>
      </c>
      <c r="B4396" t="inlineStr">
        <is>
          <t>13.012</t>
        </is>
      </c>
    </row>
    <row r="4397">
      <c r="A4397" t="inlineStr">
        <is>
          <t>SOLID WASTES DEMONSTRATION GRANTS</t>
        </is>
      </c>
      <c r="B4397" t="inlineStr">
        <is>
          <t>13.013</t>
        </is>
      </c>
    </row>
    <row r="4398">
      <c r="A4398" t="inlineStr">
        <is>
          <t>SOLID WASTES PLANNING GRANTS</t>
        </is>
      </c>
      <c r="B4398" t="inlineStr">
        <is>
          <t>13.014</t>
        </is>
      </c>
    </row>
    <row r="4399">
      <c r="A4399" t="inlineStr">
        <is>
          <t>SOLID WASTES RESEARCH GRANTS</t>
        </is>
      </c>
      <c r="B4399" t="inlineStr">
        <is>
          <t>13.015</t>
        </is>
      </c>
    </row>
    <row r="4400">
      <c r="A4400" t="inlineStr">
        <is>
          <t>SOLID WASTES TRAINING GRANTS</t>
        </is>
      </c>
      <c r="B4400" t="inlineStr">
        <is>
          <t>13.016</t>
        </is>
      </c>
    </row>
    <row r="4401">
      <c r="A4401" t="inlineStr">
        <is>
          <t>WATER HYGIENE RESEARCH GRANTS</t>
        </is>
      </c>
      <c r="B4401" t="inlineStr">
        <is>
          <t>13.017</t>
        </is>
      </c>
    </row>
    <row r="4402">
      <c r="A4402" t="inlineStr">
        <is>
          <t>WATER HYGIENE TRAINING GRANTS</t>
        </is>
      </c>
      <c r="B4402" t="inlineStr">
        <is>
          <t>13.018</t>
        </is>
      </c>
    </row>
    <row r="4403">
      <c r="A4403" t="inlineStr">
        <is>
          <t>FOOD AND DRUG RESEARCH PROJECTS GRANTS</t>
        </is>
      </c>
      <c r="B4403" t="inlineStr">
        <is>
          <t>13.019</t>
        </is>
      </c>
    </row>
    <row r="4404">
      <c r="A4404" t="inlineStr">
        <is>
          <t>PRODUCT SAFETY RESEARCH GRANTS</t>
        </is>
      </c>
      <c r="B4404" t="inlineStr">
        <is>
          <t>13.100</t>
        </is>
      </c>
    </row>
    <row r="4405">
      <c r="A4405" t="inlineStr">
        <is>
          <t>FOOD AND DRUG RESEARCH_PESTICIDES RESEARCH GRANTS</t>
        </is>
      </c>
      <c r="B4405" t="inlineStr">
        <is>
          <t>13.101</t>
        </is>
      </c>
    </row>
    <row r="4406">
      <c r="A4406" t="inlineStr">
        <is>
          <t>FOOD AND DRUG ADMINISTRATION_RESEARCH</t>
        </is>
      </c>
      <c r="B4406" t="inlineStr">
        <is>
          <t>13.102</t>
        </is>
      </c>
    </row>
    <row r="4407">
      <c r="A4407" t="inlineStr">
        <is>
          <t>FOOD RESEARCH TRAINING GRANTS</t>
        </is>
      </c>
      <c r="B4407" t="inlineStr">
        <is>
          <t>13.103</t>
        </is>
      </c>
    </row>
    <row r="4408">
      <c r="A4408" t="inlineStr">
        <is>
          <t>RADIOLOGICAL HEALTH RESEARCH GRANTS</t>
        </is>
      </c>
      <c r="B4408" t="inlineStr">
        <is>
          <t>13.104</t>
        </is>
      </c>
    </row>
    <row r="4409">
      <c r="A4409" t="inlineStr">
        <is>
          <t>RADIOLOGICAL HEALTH TRAINING GRANTS</t>
        </is>
      </c>
      <c r="B4409" t="inlineStr">
        <is>
          <t>13.105</t>
        </is>
      </c>
    </row>
    <row r="4410">
      <c r="A4410" t="inlineStr">
        <is>
          <t>HEALTH EDUCATION ASSISTANCE LOANS</t>
        </is>
      </c>
      <c r="B4410" t="inlineStr">
        <is>
          <t>13.106</t>
        </is>
      </c>
    </row>
    <row r="4411">
      <c r="A4411" t="inlineStr">
        <is>
          <t>MATERNAL AND CHILD HEALTH FEDERAL CONSOLIDATED PROGRAMS</t>
        </is>
      </c>
      <c r="B4411" t="inlineStr">
        <is>
          <t>13.108</t>
        </is>
      </c>
    </row>
    <row r="4412">
      <c r="A4412" t="inlineStr">
        <is>
          <t>ADOLESCENT FAMILY LIFE RESEARCH GRANTS</t>
        </is>
      </c>
      <c r="B4412" t="inlineStr">
        <is>
          <t>13.110</t>
        </is>
      </c>
    </row>
    <row r="4413">
      <c r="A4413" t="inlineStr">
        <is>
          <t>CHARACTERIZATION OF ENVIRONMENTAL HEALTH HAZARDS</t>
        </is>
      </c>
      <c r="B4413" t="inlineStr">
        <is>
          <t>13.111</t>
        </is>
      </c>
    </row>
    <row r="4414">
      <c r="A4414" t="inlineStr">
        <is>
          <t>BIOLOGICAL RESPONSE TO ENVIRONMENTAL HEALTH HAZARDS</t>
        </is>
      </c>
      <c r="B4414" t="inlineStr">
        <is>
          <t>13.112</t>
        </is>
      </c>
    </row>
    <row r="4415">
      <c r="A4415" t="inlineStr">
        <is>
          <t>APPLIED TOXICOLOGICAL RESEARCH AND TESTING</t>
        </is>
      </c>
      <c r="B4415" t="inlineStr">
        <is>
          <t>13.113</t>
        </is>
      </c>
    </row>
    <row r="4416">
      <c r="A4416" t="inlineStr">
        <is>
          <t>BIOMETRY AND RISK ESTIMATION_HEALTH RISKS FROM ENVIRONMENTAL EXPOSURES</t>
        </is>
      </c>
      <c r="B4416" t="inlineStr">
        <is>
          <t>13.114</t>
        </is>
      </c>
    </row>
    <row r="4417">
      <c r="A4417" t="inlineStr">
        <is>
          <t>PROJECT GRANTS AND COOPERATIVE AGREEMENTS FOR TUBERCULOSIS CONTROL PROGRAMS</t>
        </is>
      </c>
      <c r="B4417" t="inlineStr">
        <is>
          <t>13.115</t>
        </is>
      </c>
    </row>
    <row r="4418">
      <c r="A4418" t="inlineStr">
        <is>
          <t>GRANTS FOR PREVENTIVE MEDICINE RESIDENCY TRAINING</t>
        </is>
      </c>
      <c r="B4418" t="inlineStr">
        <is>
          <t>13.116</t>
        </is>
      </c>
    </row>
    <row r="4419">
      <c r="A4419" t="inlineStr">
        <is>
          <t>ACQUIRED IMMUNODEFICIENCY SYNDROME (AIDS) ACTIVITY</t>
        </is>
      </c>
      <c r="B4419" t="inlineStr">
        <is>
          <t>13.117</t>
        </is>
      </c>
    </row>
    <row r="4420">
      <c r="A4420" t="inlineStr">
        <is>
          <t>GRANTS FOR PODIATRIC MEDICINE TRAINING</t>
        </is>
      </c>
      <c r="B4420" t="inlineStr">
        <is>
          <t>13.118</t>
        </is>
      </c>
    </row>
    <row r="4421">
      <c r="A4421" t="inlineStr">
        <is>
          <t>MENTAL HEALTH SERVICES FOR CUBAN ENTRANTS</t>
        </is>
      </c>
      <c r="B4421" t="inlineStr">
        <is>
          <t>13.119</t>
        </is>
      </c>
    </row>
    <row r="4422">
      <c r="A4422" t="inlineStr">
        <is>
          <t>DISORDERS OF CRANIOFACIAL STRUCTURE AND FUNCTION, AND BEHAVIORAL ASPECTS OF DENTISTRY</t>
        </is>
      </c>
      <c r="B4422" t="inlineStr">
        <is>
          <t>13.120</t>
        </is>
      </c>
    </row>
    <row r="4423">
      <c r="A4423" t="inlineStr">
        <is>
          <t>DISORDERS OF CRANIOFACIAL STRUCTURE FUNCTION, AND BEHAVIORAL ASPECTS OF DENTISTRY</t>
        </is>
      </c>
      <c r="B4423" t="inlineStr">
        <is>
          <t>13.121</t>
        </is>
      </c>
    </row>
    <row r="4424">
      <c r="A4424" t="inlineStr">
        <is>
          <t>HEALTH PROFESSIONS PREGRADUATE SCHOLARSHIP PROGRAM FOR INDIANS</t>
        </is>
      </c>
      <c r="B4424" t="inlineStr">
        <is>
          <t>13.122</t>
        </is>
      </c>
    </row>
    <row r="4425">
      <c r="A4425" t="inlineStr">
        <is>
          <t>NURSE ANESTHETIST TRAINEESHIPS</t>
        </is>
      </c>
      <c r="B4425" t="inlineStr">
        <is>
          <t>13.123</t>
        </is>
      </c>
    </row>
    <row r="4426">
      <c r="A4426" t="inlineStr">
        <is>
          <t>MENTAL HEALTH PLANNING AND DEMONSTRATION PROJECTS</t>
        </is>
      </c>
      <c r="B4426" t="inlineStr">
        <is>
          <t>13.124</t>
        </is>
      </c>
    </row>
    <row r="4427">
      <c r="A4427" t="inlineStr">
        <is>
          <t>SMALL BUSINESS INNOVATION RESEARCH</t>
        </is>
      </c>
      <c r="B4427" t="inlineStr">
        <is>
          <t>13.125</t>
        </is>
      </c>
    </row>
    <row r="4428">
      <c r="A4428" t="inlineStr">
        <is>
          <t>EMERGENCY MEDICAL SERVICES FOR CHILDREN</t>
        </is>
      </c>
      <c r="B4428" t="inlineStr">
        <is>
          <t>13.126</t>
        </is>
      </c>
    </row>
    <row r="4429">
      <c r="A4429" t="inlineStr">
        <is>
          <t>REFUGEE ASSISTANCE_MENTAL HEALTH</t>
        </is>
      </c>
      <c r="B4429" t="inlineStr">
        <is>
          <t>13.127</t>
        </is>
      </c>
    </row>
    <row r="4430">
      <c r="A4430" t="inlineStr">
        <is>
          <t>TECHNICAL AND NON-FINANCIAL ASSISTANCE TO COMMUNITY HEALTH CENTERS</t>
        </is>
      </c>
      <c r="B4430" t="inlineStr">
        <is>
          <t>13.128</t>
        </is>
      </c>
    </row>
    <row r="4431">
      <c r="A4431" t="inlineStr">
        <is>
          <t>PRIMARY CARE SERVICES PLANNING AND DEVELOPMENT COOPERATIVE AGREEMENTS</t>
        </is>
      </c>
      <c r="B4431" t="inlineStr">
        <is>
          <t>13.129</t>
        </is>
      </c>
    </row>
    <row r="4432">
      <c r="A4432" t="inlineStr">
        <is>
          <t>SHARED RESEARCH FACILITIES FOR HEART, LUNG, AND BLOOD DISEASES</t>
        </is>
      </c>
      <c r="B4432" t="inlineStr">
        <is>
          <t>13.130</t>
        </is>
      </c>
    </row>
    <row r="4433">
      <c r="A4433" t="inlineStr">
        <is>
          <t>ACQUIRED IMMUNODEFICIENCY SYNDROME (AIDS) RESEARCH</t>
        </is>
      </c>
      <c r="B4433" t="inlineStr">
        <is>
          <t>13.131</t>
        </is>
      </c>
    </row>
    <row r="4434">
      <c r="A4434" t="inlineStr">
        <is>
          <t>HEALTH SERVICES DELIVERY TO PERSONS WITH AIDS_DEMONSTRATION GRANTS</t>
        </is>
      </c>
      <c r="B4434" t="inlineStr">
        <is>
          <t>13.132</t>
        </is>
      </c>
    </row>
    <row r="4435">
      <c r="A4435" t="inlineStr">
        <is>
          <t>ASSISTANCE FOR ORGAN PROCUREMENT ORGANIZATIONS</t>
        </is>
      </c>
      <c r="B4435" t="inlineStr">
        <is>
          <t>13.133</t>
        </is>
      </c>
    </row>
    <row r="4436">
      <c r="A4436" t="inlineStr">
        <is>
          <t>CENTERS FOR RESEARCH AND DEMONSTRATION FOR HEALTH PROMOTION AND DISEASE PREVENTION</t>
        </is>
      </c>
      <c r="B4436" t="inlineStr">
        <is>
          <t>13.134</t>
        </is>
      </c>
    </row>
    <row r="4437">
      <c r="A4437" t="inlineStr">
        <is>
          <t>INJURY PREVENTION AND CONTROL RESEARCH PROJECTS, INJURY PREVENTION RESEARCH CENTERS, APPLIED METHODS IN SURVEILLANCE PROJECTS, AND STATE AND COMMUNITY-BASED INJURY CONTROL PROJECTS</t>
        </is>
      </c>
      <c r="B4437" t="inlineStr">
        <is>
          <t>13.135</t>
        </is>
      </c>
    </row>
    <row r="4438">
      <c r="A4438" t="inlineStr">
        <is>
          <t>MINORITY COMMUNITY HEALTH COALITION DEMONSTRATION</t>
        </is>
      </c>
      <c r="B4438" t="inlineStr">
        <is>
          <t>13.136</t>
        </is>
      </c>
    </row>
    <row r="4439">
      <c r="A4439" t="inlineStr">
        <is>
          <t>PROTECTION AND ADVOCACY FOR MENTALLY ILL INDIVIDUALS</t>
        </is>
      </c>
      <c r="B4439" t="inlineStr">
        <is>
          <t>13.137</t>
        </is>
      </c>
    </row>
    <row r="4440">
      <c r="A4440" t="inlineStr">
        <is>
          <t>FINANCIAL ASSISTANCE FOR DISADVANTAGED HEALTH PROFESSIONS STUDENTS (FADHPS)</t>
        </is>
      </c>
      <c r="B4440" t="inlineStr">
        <is>
          <t>13.138</t>
        </is>
      </c>
    </row>
    <row r="4441">
      <c r="A4441" t="inlineStr">
        <is>
          <t>INTRAMURAL RESEARCH TRAINING AWARD</t>
        </is>
      </c>
      <c r="B4441" t="inlineStr">
        <is>
          <t>13.139</t>
        </is>
      </c>
    </row>
    <row r="4442">
      <c r="A4442" t="inlineStr">
        <is>
          <t>ALCOHOL, DRUG ABUSE TREATMENT AND REHABILITATION BLOCK GRANT</t>
        </is>
      </c>
      <c r="B4442" t="inlineStr">
        <is>
          <t>13.140</t>
        </is>
      </c>
    </row>
    <row r="4443">
      <c r="A4443" t="inlineStr">
        <is>
          <t>NIEHS HAZARDOUS WASTE WORKER HEALTH AND SAFETY TRAINING</t>
        </is>
      </c>
      <c r="B4443" t="inlineStr">
        <is>
          <t>13.141</t>
        </is>
      </c>
    </row>
    <row r="4444">
      <c r="A4444" t="inlineStr">
        <is>
          <t>NIEHS SUPERFUND HAZARDOUS SUBSTANCES_BASIC RESEARCH AND EDUCATION</t>
        </is>
      </c>
      <c r="B4444" t="inlineStr">
        <is>
          <t>13.142</t>
        </is>
      </c>
    </row>
    <row r="4445">
      <c r="A4445" t="inlineStr">
        <is>
          <t>DRUG AND ALCOHOL ABUSE PREVENTION_HIGH-RISK YOUTH DEMONSTRATION GRANTS</t>
        </is>
      </c>
      <c r="B4445" t="inlineStr">
        <is>
          <t>13.143</t>
        </is>
      </c>
    </row>
    <row r="4446">
      <c r="A4446" t="inlineStr">
        <is>
          <t>AIDS EDUCATION AND TRAINING CENTERS</t>
        </is>
      </c>
      <c r="B4446" t="inlineStr">
        <is>
          <t>13.144</t>
        </is>
      </c>
    </row>
    <row r="4447">
      <c r="A4447" t="inlineStr">
        <is>
          <t>TEMPORARY AIDS DRUG REIMBURSEMENTS</t>
        </is>
      </c>
      <c r="B4447" t="inlineStr">
        <is>
          <t>13.145</t>
        </is>
      </c>
    </row>
    <row r="4448">
      <c r="A4448" t="inlineStr">
        <is>
          <t>POST-BACCALAUREATE FACULTY FELLOWSHIPS</t>
        </is>
      </c>
      <c r="B4448" t="inlineStr">
        <is>
          <t>13.146</t>
        </is>
      </c>
    </row>
    <row r="4449">
      <c r="A4449" t="inlineStr">
        <is>
          <t>LEADERSHIP AND EXCELLENCE IN ALZHEIMER'S DISEASE AND RELATED DEMENTIAS</t>
        </is>
      </c>
      <c r="B4449" t="inlineStr">
        <is>
          <t>13.147</t>
        </is>
      </c>
    </row>
    <row r="4450">
      <c r="A4450" t="inlineStr">
        <is>
          <t>GRANTS FOR TWO-YEAR PROGRAMS OF SCHOOLS OF MEDICINE OR OSTEOPATHIC MEDICINE</t>
        </is>
      </c>
      <c r="B4450" t="inlineStr">
        <is>
          <t>13.148</t>
        </is>
      </c>
    </row>
    <row r="4451">
      <c r="A4451" t="inlineStr">
        <is>
          <t>MENTAL HEALTH SERVICES FOR THE HOMELESS BLOCK GRANT</t>
        </is>
      </c>
      <c r="B4451" t="inlineStr">
        <is>
          <t>13.149</t>
        </is>
      </c>
    </row>
    <row r="4452">
      <c r="A4452" t="inlineStr">
        <is>
          <t>PROJECT GRANTS FOR HEALTH SERVICES TO THE HOMELESS</t>
        </is>
      </c>
      <c r="B4452" t="inlineStr">
        <is>
          <t>13.150</t>
        </is>
      </c>
    </row>
    <row r="4453">
      <c r="A4453" t="inlineStr">
        <is>
          <t>COMMUNITY DEMONSTRATION GRANT PROJECTS FOR ALCOHOL AND DRUG ABUSE TREATMENT OF HOMELESS INDIVIDUALS</t>
        </is>
      </c>
      <c r="B4453" t="inlineStr">
        <is>
          <t>13.151</t>
        </is>
      </c>
    </row>
    <row r="4454">
      <c r="A4454" t="inlineStr">
        <is>
          <t>PEDIATRIC AIDS HEALTH CARE DEMONSTRATION PROGRAM</t>
        </is>
      </c>
      <c r="B4454" t="inlineStr">
        <is>
          <t>13.152</t>
        </is>
      </c>
    </row>
    <row r="4455">
      <c r="A4455" t="inlineStr">
        <is>
          <t>SPECIAL INTERNATIONAL POSTDOCTORAL RESEARCH PROGRAM IN ACQUIRED IMMUNODEFICIENCY SYNDROME</t>
        </is>
      </c>
      <c r="B4455" t="inlineStr">
        <is>
          <t>13.153</t>
        </is>
      </c>
    </row>
    <row r="4456">
      <c r="A4456" t="inlineStr">
        <is>
          <t>RURAL HEALTH RESEARCH CENTERS</t>
        </is>
      </c>
      <c r="B4456" t="inlineStr">
        <is>
          <t>13.154</t>
        </is>
      </c>
    </row>
    <row r="4457">
      <c r="A4457" t="inlineStr">
        <is>
          <t>GRANTS FOR FACULTY TRAINING PROJECTS IN GERIATRIC MEDICINE AND DENTISTRY</t>
        </is>
      </c>
      <c r="B4457" t="inlineStr">
        <is>
          <t>13.155</t>
        </is>
      </c>
    </row>
    <row r="4458">
      <c r="A4458" t="inlineStr">
        <is>
          <t>EXCELLENCE IN MINORITY HEALTH EDUCATION AND CARE</t>
        </is>
      </c>
      <c r="B4458" t="inlineStr">
        <is>
          <t>13.156</t>
        </is>
      </c>
    </row>
    <row r="4459">
      <c r="A4459" t="inlineStr">
        <is>
          <t>STATE COMPREHENSIVE MENTAL HEALTH SERVICE PLANNING DEVELOPMENT GRANTS</t>
        </is>
      </c>
      <c r="B4459" t="inlineStr">
        <is>
          <t>13.157</t>
        </is>
      </c>
    </row>
    <row r="4460">
      <c r="A4460" t="inlineStr">
        <is>
          <t>HEALTH CARE SERVICES IN THE HOME</t>
        </is>
      </c>
      <c r="B4460" t="inlineStr">
        <is>
          <t>13.158</t>
        </is>
      </c>
    </row>
    <row r="4461">
      <c r="A4461" t="inlineStr">
        <is>
          <t>MINORITY AIDS EDUCATION/PREVENTION GRANTS</t>
        </is>
      </c>
      <c r="B4461" t="inlineStr">
        <is>
          <t>13.159</t>
        </is>
      </c>
    </row>
    <row r="4462">
      <c r="A4462" t="inlineStr">
        <is>
          <t>HEALTH PROGRAM FOR TOXIC SUBSTANCES AND DISEASE REGISTRY</t>
        </is>
      </c>
      <c r="B4462" t="inlineStr">
        <is>
          <t>13.160</t>
        </is>
      </c>
    </row>
    <row r="4463">
      <c r="A4463" t="inlineStr">
        <is>
          <t>NATIONAL HEALTH SERVICE CORPS LOAN REPAYMENT</t>
        </is>
      </c>
      <c r="B4463" t="inlineStr">
        <is>
          <t>13.161</t>
        </is>
      </c>
    </row>
    <row r="4464">
      <c r="A4464" t="inlineStr">
        <is>
          <t>HEALTH SERVICES IN THE PACIFIC BASIN</t>
        </is>
      </c>
      <c r="B4464" t="inlineStr">
        <is>
          <t>13.162</t>
        </is>
      </c>
    </row>
    <row r="4465">
      <c r="A4465" t="inlineStr">
        <is>
          <t>INDIAN HEALTH SERVICE EDUCATIONAL LOAN REPAYMENT</t>
        </is>
      </c>
      <c r="B4465" t="inlineStr">
        <is>
          <t>13.163</t>
        </is>
      </c>
    </row>
    <row r="4466">
      <c r="A4466" t="inlineStr">
        <is>
          <t>GRANTS FOR STATE LOAN REPAYMENT</t>
        </is>
      </c>
      <c r="B4466" t="inlineStr">
        <is>
          <t>13.164</t>
        </is>
      </c>
    </row>
    <row r="4467">
      <c r="A4467" t="inlineStr">
        <is>
          <t>INDIAN HEALTH SERVICE HEALTH PROMOTION AND DISEASE PREVENTION DEMONSTRATION PROJECTS</t>
        </is>
      </c>
      <c r="B4467" t="inlineStr">
        <is>
          <t>13.165</t>
        </is>
      </c>
    </row>
    <row r="4468">
      <c r="A4468" t="inlineStr">
        <is>
          <t>RESEARCH FACILITIES IMPROVEMENT</t>
        </is>
      </c>
      <c r="B4468" t="inlineStr">
        <is>
          <t>13.166</t>
        </is>
      </c>
    </row>
    <row r="4469">
      <c r="A4469" t="inlineStr">
        <is>
          <t>HUMAN IMMUNODEFICIENCY VIRUS (HIV) SERVICES PLANNING PROGRAM GRANTS</t>
        </is>
      </c>
      <c r="B4469" t="inlineStr">
        <is>
          <t>13.167</t>
        </is>
      </c>
    </row>
    <row r="4470">
      <c r="A4470" t="inlineStr">
        <is>
          <t>MODEL PROJECTS FOR PREGNANT AND POSTPARTUM WOMEN AND THEIR INFANTS (SUBSTANCE ABUSE)</t>
        </is>
      </c>
      <c r="B4470" t="inlineStr">
        <is>
          <t>13.168</t>
        </is>
      </c>
    </row>
    <row r="4471">
      <c r="A4471" t="inlineStr">
        <is>
          <t>COMMUNITY YOUTH ACTIVITY DEMONSTRATION GRANTS</t>
        </is>
      </c>
      <c r="B4471" t="inlineStr">
        <is>
          <t>13.169</t>
        </is>
      </c>
    </row>
    <row r="4472">
      <c r="A4472" t="inlineStr">
        <is>
          <t>COMMUNITY YOUTH ACTIVITY BLOCK GRANTS</t>
        </is>
      </c>
      <c r="B4472" t="inlineStr">
        <is>
          <t>13.170</t>
        </is>
      </c>
    </row>
    <row r="4473">
      <c r="A4473" t="inlineStr">
        <is>
          <t>HUMAN GENOME RESEARCH</t>
        </is>
      </c>
      <c r="B4473" t="inlineStr">
        <is>
          <t>13.171</t>
        </is>
      </c>
    </row>
    <row r="4474">
      <c r="A4474" t="inlineStr">
        <is>
          <t>BIOLOGICAL RESEARCH RELATED TO DEAFNESS AND COMMUNICATIVE DISORDERS</t>
        </is>
      </c>
      <c r="B4474" t="inlineStr">
        <is>
          <t>13.172</t>
        </is>
      </c>
    </row>
    <row r="4475">
      <c r="A4475" t="inlineStr">
        <is>
          <t>CONFERENCE GRANT (SUBSTANCE ABUSE)</t>
        </is>
      </c>
      <c r="B4475" t="inlineStr">
        <is>
          <t>13.173</t>
        </is>
      </c>
    </row>
    <row r="4476">
      <c r="A4476" t="inlineStr">
        <is>
          <t>DRUG ABUSE TREATMENT WAITING LIST REDUCTION GRANTS</t>
        </is>
      </c>
      <c r="B4476" t="inlineStr">
        <is>
          <t>13.174</t>
        </is>
      </c>
    </row>
    <row r="4477">
      <c r="A4477" t="inlineStr">
        <is>
          <t>ADAMHA SMALL INSTRUMENTATION PROGRAM GRANTS</t>
        </is>
      </c>
      <c r="B4477" t="inlineStr">
        <is>
          <t>13.175</t>
        </is>
      </c>
    </row>
    <row r="4478">
      <c r="A4478" t="inlineStr">
        <is>
          <t>INTEGRATED COMMUNITY-BASED PRIMARY CARE AND DRUG ABUSE TREATMENT SERVICES</t>
        </is>
      </c>
      <c r="B4478" t="inlineStr">
        <is>
          <t>13.176</t>
        </is>
      </c>
    </row>
    <row r="4479">
      <c r="A4479" t="inlineStr">
        <is>
          <t>NURSING EDUCATION OPPORTUNITIES FOR INDIVIDUALS FROM DISADVANTAGED BACKGROUNDS</t>
        </is>
      </c>
      <c r="B4479" t="inlineStr">
        <is>
          <t>13.177</t>
        </is>
      </c>
    </row>
    <row r="4480">
      <c r="A4480" t="inlineStr">
        <is>
          <t>STATE DATA COLLECTION_UNIFORM ALCOHOL AND DRUG ABUSE DATA</t>
        </is>
      </c>
      <c r="B4480" t="inlineStr">
        <is>
          <t>13.178</t>
        </is>
      </c>
    </row>
    <row r="4481">
      <c r="A4481" t="inlineStr">
        <is>
          <t>MEDICAL TREATMENT EFFECTIVENESS RESEARCH</t>
        </is>
      </c>
      <c r="B4481" t="inlineStr">
        <is>
          <t>13.179</t>
        </is>
      </c>
    </row>
    <row r="4482">
      <c r="A4482" t="inlineStr">
        <is>
          <t>PODIATRIC PRIMARY CARE RESIDENCY TRAINING</t>
        </is>
      </c>
      <c r="B4482" t="inlineStr">
        <is>
          <t>13.180</t>
        </is>
      </c>
    </row>
    <row r="4483">
      <c r="A4483" t="inlineStr">
        <is>
          <t>SCHOLARSHIPS FOR THE UNDERGRADUATE EDUCATION OF PROFESSIONAL NURSES</t>
        </is>
      </c>
      <c r="B4483" t="inlineStr">
        <is>
          <t>13.181</t>
        </is>
      </c>
    </row>
    <row r="4484">
      <c r="A4484" t="inlineStr">
        <is>
          <t>FEDERAL ASSISTANCE FOR RURAL HOSPITALS FOR THE ADVANCEMENT AND IMPROVEMENT OF HEALTH CARE SERVICES AND THE ENHANCEMENT OF QUALITY CARE</t>
        </is>
      </c>
      <c r="B4484" t="inlineStr">
        <is>
          <t>13.182</t>
        </is>
      </c>
    </row>
    <row r="4485">
      <c r="A4485" t="inlineStr">
        <is>
          <t>DISABILITIES PREVENTION</t>
        </is>
      </c>
      <c r="B4485" t="inlineStr">
        <is>
          <t>13.183</t>
        </is>
      </c>
    </row>
    <row r="4486">
      <c r="A4486" t="inlineStr">
        <is>
          <t>IMMUNIZATION RESEARCH, DEMONSTRATION, PUBLIC INFORMATION AND EDUCATION_EDUCATION, TRAINING, AND CLINICAL SKILLS IMPROVEMENT PROJECTS</t>
        </is>
      </c>
      <c r="B4486" t="inlineStr">
        <is>
          <t>13.184</t>
        </is>
      </c>
    </row>
    <row r="4487">
      <c r="A4487" t="inlineStr">
        <is>
          <t>NATIONAL RESEARCH SERVICES AWARDS</t>
        </is>
      </c>
      <c r="B4487" t="inlineStr">
        <is>
          <t>13.185</t>
        </is>
      </c>
    </row>
    <row r="4488">
      <c r="A4488" t="inlineStr">
        <is>
          <t>RESEARCH PROGRAM ON GENERIC ISSUES RELATED TO HEALTH ASSESSMENTS</t>
        </is>
      </c>
      <c r="B4488" t="inlineStr">
        <is>
          <t>13.186</t>
        </is>
      </c>
    </row>
    <row r="4489">
      <c r="A4489" t="inlineStr">
        <is>
          <t>SPECIAL PROJECT GRANTS TO SCHOOLS OF PUBLIC HEALTH</t>
        </is>
      </c>
      <c r="B4489" t="inlineStr">
        <is>
          <t>13.187</t>
        </is>
      </c>
    </row>
    <row r="4490">
      <c r="A4490" t="inlineStr">
        <is>
          <t>HEALTH EDUCATION AND TRAINING CENTERS</t>
        </is>
      </c>
      <c r="B4490" t="inlineStr">
        <is>
          <t>13.188</t>
        </is>
      </c>
    </row>
    <row r="4491">
      <c r="A4491" t="inlineStr">
        <is>
          <t>MODEL EDUCATION PROJECTS FOR HEALTH PROFESSIONS</t>
        </is>
      </c>
      <c r="B4491" t="inlineStr">
        <is>
          <t>13.189</t>
        </is>
      </c>
    </row>
    <row r="4492">
      <c r="A4492" t="inlineStr">
        <is>
          <t>ALLIED HEALTH PROJECT GRANTS</t>
        </is>
      </c>
      <c r="B4492" t="inlineStr">
        <is>
          <t>13.190</t>
        </is>
      </c>
    </row>
    <row r="4493">
      <c r="A4493" t="inlineStr">
        <is>
          <t>INTERDISCIPLINARY TRAINING FOR HEALTH CARE FOR RURAL AREAS</t>
        </is>
      </c>
      <c r="B4493" t="inlineStr">
        <is>
          <t>13.191</t>
        </is>
      </c>
    </row>
    <row r="4494">
      <c r="A4494" t="inlineStr">
        <is>
          <t>URBAN INDIAN ALCOHOL AND SUBSTANCE ABUSE PREVENTION, TREATMENT, REHABILITATION AND EDUCATION</t>
        </is>
      </c>
      <c r="B4494" t="inlineStr">
        <is>
          <t>13.192</t>
        </is>
      </c>
    </row>
    <row r="4495">
      <c r="A4495" t="inlineStr">
        <is>
          <t>COMMUNITY PARTNERSHIP DEMONSTRATION GRANT</t>
        </is>
      </c>
      <c r="B4495" t="inlineStr">
        <is>
          <t>13.193</t>
        </is>
      </c>
    </row>
    <row r="4496">
      <c r="A4496" t="inlineStr">
        <is>
          <t>DISASTER RELIEF ASSISTANCE GRANTS FOR DRUG ABUSE TREATMENT</t>
        </is>
      </c>
      <c r="B4496" t="inlineStr">
        <is>
          <t>13.194</t>
        </is>
      </c>
    </row>
    <row r="4497">
      <c r="A4497" t="inlineStr">
        <is>
          <t>COOPERATIVE AGREEMENTS FOR DRUG ABUSE TREATMENT IMPROVEMENT PROJECTS IN TARGET CITIES</t>
        </is>
      </c>
      <c r="B4497" t="inlineStr">
        <is>
          <t>13.195</t>
        </is>
      </c>
    </row>
    <row r="4498">
      <c r="A4498" t="inlineStr">
        <is>
          <t>CHILDHOOD LEAD POISONING PREVENTION PROJECTS_STATE AND COMMUNITY-BASED CHILDHOOD LEAD POISONING PREVENTION</t>
        </is>
      </c>
      <c r="B4498" t="inlineStr">
        <is>
          <t>13.196</t>
        </is>
      </c>
    </row>
    <row r="4499">
      <c r="A4499" t="inlineStr">
        <is>
          <t>BIOLOGICAL MODELS AND MATERIALS RESOURCES</t>
        </is>
      </c>
      <c r="B4499" t="inlineStr">
        <is>
          <t>13.197</t>
        </is>
      </c>
    </row>
    <row r="4500">
      <c r="A4500" t="inlineStr">
        <is>
          <t>HIV HOME AND COMMUNITY-BASED HEALTH SERVICES</t>
        </is>
      </c>
      <c r="B4500" t="inlineStr">
        <is>
          <t>13.198</t>
        </is>
      </c>
    </row>
    <row r="4501">
      <c r="A4501" t="inlineStr">
        <is>
          <t>DISEASE CONTROL_CONSULTATION AND TECHNICAL ASSISTANCE</t>
        </is>
      </c>
      <c r="B4501" t="inlineStr">
        <is>
          <t>13.199</t>
        </is>
      </c>
    </row>
    <row r="4502">
      <c r="A4502" t="inlineStr">
        <is>
          <t>DISEASE CONTROL_LABORATORY IMPROVEMENT</t>
        </is>
      </c>
      <c r="B4502" t="inlineStr">
        <is>
          <t>13.200</t>
        </is>
      </c>
    </row>
    <row r="4503">
      <c r="A4503" t="inlineStr">
        <is>
          <t>DISEASE CONTROL_RESEARCH GRANTS</t>
        </is>
      </c>
      <c r="B4503" t="inlineStr">
        <is>
          <t>13.201</t>
        </is>
      </c>
    </row>
    <row r="4504">
      <c r="A4504" t="inlineStr">
        <is>
          <t>DISEASE CONTROL_TRAINING PUBLIC HEALTH WORKERS</t>
        </is>
      </c>
      <c r="B4504" t="inlineStr">
        <is>
          <t>13.202</t>
        </is>
      </c>
    </row>
    <row r="4505">
      <c r="A4505" t="inlineStr">
        <is>
          <t>DISEASE CONTROL_TUBERCULOSIS</t>
        </is>
      </c>
      <c r="B4505" t="inlineStr">
        <is>
          <t>13.203</t>
        </is>
      </c>
    </row>
    <row r="4506">
      <c r="A4506" t="inlineStr">
        <is>
          <t>DISEASE CONTROL_VENEREAL DISEASE</t>
        </is>
      </c>
      <c r="B4506" t="inlineStr">
        <is>
          <t>13.204</t>
        </is>
      </c>
    </row>
    <row r="4507">
      <c r="A4507" t="inlineStr">
        <is>
          <t>COMPREHENSIVE HEALTH PLANNING_AREAWIDE GRANTS</t>
        </is>
      </c>
      <c r="B4507" t="inlineStr">
        <is>
          <t>13.205</t>
        </is>
      </c>
    </row>
    <row r="4508">
      <c r="A4508" t="inlineStr">
        <is>
          <t>COMPREHENSIVE HEALTH PLANNING_GRANTS TO STATES</t>
        </is>
      </c>
      <c r="B4508" t="inlineStr">
        <is>
          <t>13.206</t>
        </is>
      </c>
    </row>
    <row r="4509">
      <c r="A4509" t="inlineStr">
        <is>
          <t>COMPREHENSIVE HEALTH PLANNING_TRAINING, STUDIES AND DEMONSTRATIONS</t>
        </is>
      </c>
      <c r="B4509" t="inlineStr">
        <is>
          <t>13.207</t>
        </is>
      </c>
    </row>
    <row r="4510">
      <c r="A4510" t="inlineStr">
        <is>
          <t>COMPREHENSIVE HEALTH SERVICES_STANDARD SETTING AND RESOURCE DEVELOPMENT</t>
        </is>
      </c>
      <c r="B4510" t="inlineStr">
        <is>
          <t>13.208</t>
        </is>
      </c>
    </row>
    <row r="4511">
      <c r="A4511" t="inlineStr">
        <is>
          <t>HEALTH INCENTIVE GRANTS FOR COMPREHENSIVE PUBLIC HEALTH SERVICES</t>
        </is>
      </c>
      <c r="B4511" t="inlineStr">
        <is>
          <t>13.209</t>
        </is>
      </c>
    </row>
    <row r="4512">
      <c r="A4512" t="inlineStr">
        <is>
          <t>SERVICES FOR CRIPPLED CHILDREN</t>
        </is>
      </c>
      <c r="B4512" t="inlineStr">
        <is>
          <t>13.210</t>
        </is>
      </c>
    </row>
    <row r="4513">
      <c r="A4513" t="inlineStr">
        <is>
          <t>DENTAL HEALTH OF CHILDREN</t>
        </is>
      </c>
      <c r="B4513" t="inlineStr">
        <is>
          <t>13.211</t>
        </is>
      </c>
    </row>
    <row r="4514">
      <c r="A4514" t="inlineStr">
        <is>
          <t>EMERGENCY HEALTH_CIVIL DEFENSE MEDICAL SELF_HELP</t>
        </is>
      </c>
      <c r="B4514" t="inlineStr">
        <is>
          <t>13.212</t>
        </is>
      </c>
    </row>
    <row r="4515">
      <c r="A4515" t="inlineStr">
        <is>
          <t>EMERGENCY HEALTH_COMMUNITY PREPAREDNESS</t>
        </is>
      </c>
      <c r="B4515" t="inlineStr">
        <is>
          <t>13.213</t>
        </is>
      </c>
    </row>
    <row r="4516">
      <c r="A4516" t="inlineStr">
        <is>
          <t>EMERGENCY HEALTH_HOSPITAL AND AMBULANCE SERVICES</t>
        </is>
      </c>
      <c r="B4516" t="inlineStr">
        <is>
          <t>13.214</t>
        </is>
      </c>
    </row>
    <row r="4517">
      <c r="A4517" t="inlineStr">
        <is>
          <t>EMERGENCY HEALTH_MEDICAL STOCKPILE</t>
        </is>
      </c>
      <c r="B4517" t="inlineStr">
        <is>
          <t>13.215</t>
        </is>
      </c>
    </row>
    <row r="4518">
      <c r="A4518" t="inlineStr">
        <is>
          <t>FAMILY PLANNING_SERVICES</t>
        </is>
      </c>
      <c r="B4518" t="inlineStr">
        <is>
          <t>13.216</t>
        </is>
      </c>
    </row>
    <row r="4519">
      <c r="A4519" t="inlineStr">
        <is>
          <t>HEALTH CARE OF CHILDREN AND YOUTH</t>
        </is>
      </c>
      <c r="B4519" t="inlineStr">
        <is>
          <t>13.217</t>
        </is>
      </c>
    </row>
    <row r="4520">
      <c r="A4520" t="inlineStr">
        <is>
          <t>HEALTH FACILITIES CONSTRUCTION_DIAGNOSTIC AND TREATMENT CENTERS</t>
        </is>
      </c>
      <c r="B4520" t="inlineStr">
        <is>
          <t>13.218</t>
        </is>
      </c>
    </row>
    <row r="4521">
      <c r="A4521" t="inlineStr">
        <is>
          <t>MEDICAL FACILITIES CONSTRUCTION_FORMULA GRANTS</t>
        </is>
      </c>
      <c r="B4521" t="inlineStr">
        <is>
          <t>13.219</t>
        </is>
      </c>
    </row>
    <row r="4522">
      <c r="A4522" t="inlineStr">
        <is>
          <t>HEALTH FACILITIES CONSTRUCTION_LONG-TERM CARE FACILITIES</t>
        </is>
      </c>
      <c r="B4522" t="inlineStr">
        <is>
          <t>13.220</t>
        </is>
      </c>
    </row>
    <row r="4523">
      <c r="A4523" t="inlineStr">
        <is>
          <t>HEALTH FACILITIES CONSTRUCTION_REHABILITATION FACILITIES</t>
        </is>
      </c>
      <c r="B4523" t="inlineStr">
        <is>
          <t>13.221</t>
        </is>
      </c>
    </row>
    <row r="4524">
      <c r="A4524" t="inlineStr">
        <is>
          <t>HEALTH FACILITIES CONSTRUCTION_TECHNICAL ASSISTANCE</t>
        </is>
      </c>
      <c r="B4524" t="inlineStr">
        <is>
          <t>13.222</t>
        </is>
      </c>
    </row>
    <row r="4525">
      <c r="A4525" t="inlineStr">
        <is>
          <t>COMMUNITY HEALTH CENTERS</t>
        </is>
      </c>
      <c r="B4525" t="inlineStr">
        <is>
          <t>13.223</t>
        </is>
      </c>
    </row>
    <row r="4526">
      <c r="A4526" t="inlineStr">
        <is>
          <t>NATIONAL RESEARCH SERVICE AWARDS_HEALTH SERVICES RESEARCH TRAINING, REINSTATED</t>
        </is>
      </c>
      <c r="B4526" t="inlineStr">
        <is>
          <t>13.224</t>
        </is>
      </c>
    </row>
    <row r="4527">
      <c r="A4527" t="inlineStr">
        <is>
          <t>HEALTH SERVICES RESEARCH AND DEVELOPMENT GRANTS</t>
        </is>
      </c>
      <c r="B4527" t="inlineStr">
        <is>
          <t>13.225</t>
        </is>
      </c>
    </row>
    <row r="4528">
      <c r="A4528" t="inlineStr">
        <is>
          <t>HEALTH STATISTICS TRAINING AND TECHNICAL ASSISTANCE</t>
        </is>
      </c>
      <c r="B4528" t="inlineStr">
        <is>
          <t>13.226</t>
        </is>
      </c>
    </row>
    <row r="4529">
      <c r="A4529" t="inlineStr">
        <is>
          <t>INDIAN HEALTH SERVICES_HEALTH MANAGEMENT DEVELOPMENT PROGRAM</t>
        </is>
      </c>
      <c r="B4529" t="inlineStr">
        <is>
          <t>13.227</t>
        </is>
      </c>
    </row>
    <row r="4530">
      <c r="A4530" t="inlineStr">
        <is>
          <t>INDIAN HEALTH SERVICES_SANITATION MANAGEMENT DEVELOPMENT PROGRAM</t>
        </is>
      </c>
      <c r="B4530" t="inlineStr">
        <is>
          <t>13.228</t>
        </is>
      </c>
    </row>
    <row r="4531">
      <c r="A4531" t="inlineStr">
        <is>
          <t>INTENSIVE INFANT CARE PROJECTS</t>
        </is>
      </c>
      <c r="B4531" t="inlineStr">
        <is>
          <t>13.229</t>
        </is>
      </c>
    </row>
    <row r="4532">
      <c r="A4532" t="inlineStr">
        <is>
          <t>MATERNAL AND CHILD HEALTH RESEARCH</t>
        </is>
      </c>
      <c r="B4532" t="inlineStr">
        <is>
          <t>13.230</t>
        </is>
      </c>
    </row>
    <row r="4533">
      <c r="A4533" t="inlineStr">
        <is>
          <t>MATERNAL AND CHILD HEALTH SERVICES</t>
        </is>
      </c>
      <c r="B4533" t="inlineStr">
        <is>
          <t>13.231</t>
        </is>
      </c>
    </row>
    <row r="4534">
      <c r="A4534" t="inlineStr">
        <is>
          <t>MATERNAL AND CHILD HEALTH TRAINING</t>
        </is>
      </c>
      <c r="B4534" t="inlineStr">
        <is>
          <t>13.232</t>
        </is>
      </c>
    </row>
    <row r="4535">
      <c r="A4535" t="inlineStr">
        <is>
          <t>MATERNITY AND INFANT CARE PROJECTS</t>
        </is>
      </c>
      <c r="B4535" t="inlineStr">
        <is>
          <t>13.233</t>
        </is>
      </c>
    </row>
    <row r="4536">
      <c r="A4536" t="inlineStr">
        <is>
          <t>DRUG ABUSE COMMUNITY SERVICE PROGRAMS</t>
        </is>
      </c>
      <c r="B4536" t="inlineStr">
        <is>
          <t>13.234</t>
        </is>
      </c>
    </row>
    <row r="4537">
      <c r="A4537" t="inlineStr">
        <is>
          <t>MENTAL HEALTH_CONSTRUCTION OF COMMUNITY MENTAL HEALTH CENTERS</t>
        </is>
      </c>
      <c r="B4537" t="inlineStr">
        <is>
          <t>13.235</t>
        </is>
      </c>
    </row>
    <row r="4538">
      <c r="A4538" t="inlineStr">
        <is>
          <t>MENTAL HEALTH_HOSPITAL IMPROVEMENT GRANTS</t>
        </is>
      </c>
      <c r="B4538" t="inlineStr">
        <is>
          <t>13.236</t>
        </is>
      </c>
    </row>
    <row r="4539">
      <c r="A4539" t="inlineStr">
        <is>
          <t>MENTAL HEALTH_HOSPITAL STAFF DEVELOPMENT GRANTS</t>
        </is>
      </c>
      <c r="B4539" t="inlineStr">
        <is>
          <t>13.237</t>
        </is>
      </c>
    </row>
    <row r="4540">
      <c r="A4540" t="inlineStr">
        <is>
          <t>NARCOTIC ADDICT REHABILITATION ACT CONTRACTS</t>
        </is>
      </c>
      <c r="B4540" t="inlineStr">
        <is>
          <t>13.238</t>
        </is>
      </c>
    </row>
    <row r="4541">
      <c r="A4541" t="inlineStr">
        <is>
          <t>COMMUNITY MENTAL HEALTH CENTERS_STAFFING AND CONSTRUCTION</t>
        </is>
      </c>
      <c r="B4541" t="inlineStr">
        <is>
          <t>13.239</t>
        </is>
      </c>
    </row>
    <row r="4542">
      <c r="A4542" t="inlineStr">
        <is>
          <t>MENTAL HEALTH FELLOWSHIPS</t>
        </is>
      </c>
      <c r="B4542" t="inlineStr">
        <is>
          <t>13.240</t>
        </is>
      </c>
    </row>
    <row r="4543">
      <c r="A4543" t="inlineStr">
        <is>
          <t>MENTAL HEALTH RESEARCH GRANTS</t>
        </is>
      </c>
      <c r="B4543" t="inlineStr">
        <is>
          <t>13.241</t>
        </is>
      </c>
    </row>
    <row r="4544">
      <c r="A4544" t="inlineStr">
        <is>
          <t>ALCOHOL, DRUG ABUSE, AND MENTAL HEALTH ADMINISTRATION SCIENTIFIC COMMUNICATIONS AND PUBLIC EDUCATION</t>
        </is>
      </c>
      <c r="B4544" t="inlineStr">
        <is>
          <t>13.242</t>
        </is>
      </c>
    </row>
    <row r="4545">
      <c r="A4545" t="inlineStr">
        <is>
          <t>MENTAL HEALTH CLINICAL OR SERVICE RELATED TRAINING GRANTS</t>
        </is>
      </c>
      <c r="B4545" t="inlineStr">
        <is>
          <t>13.243</t>
        </is>
      </c>
    </row>
    <row r="4546">
      <c r="A4546" t="inlineStr">
        <is>
          <t>MIGRANT HEALTH_TECHNICAL ASSISTANCE</t>
        </is>
      </c>
      <c r="B4546" t="inlineStr">
        <is>
          <t>13.244</t>
        </is>
      </c>
    </row>
    <row r="4547">
      <c r="A4547" t="inlineStr">
        <is>
          <t>MIGRANT HEALTH CENTERS GRANTS</t>
        </is>
      </c>
      <c r="B4547" t="inlineStr">
        <is>
          <t>13.245</t>
        </is>
      </c>
    </row>
    <row r="4548">
      <c r="A4548" t="inlineStr">
        <is>
          <t>REGIONAL MEDICAL PROGRAMS_KIDNEY DISEASE CONTROL</t>
        </is>
      </c>
      <c r="B4548" t="inlineStr">
        <is>
          <t>13.246</t>
        </is>
      </c>
    </row>
    <row r="4549">
      <c r="A4549" t="inlineStr">
        <is>
          <t>DISEASE CONTROL_NUTRITION</t>
        </is>
      </c>
      <c r="B4549" t="inlineStr">
        <is>
          <t>13.247</t>
        </is>
      </c>
    </row>
    <row r="4550">
      <c r="A4550" t="inlineStr">
        <is>
          <t>REGIONAL MEDICAL PROGRAMS_OPERATIONAL AND PLANNING GRANTS</t>
        </is>
      </c>
      <c r="B4550" t="inlineStr">
        <is>
          <t>13.248</t>
        </is>
      </c>
    </row>
    <row r="4551">
      <c r="A4551" t="inlineStr">
        <is>
          <t>DISEASE CONTROL_SMOKING AND HEALTH</t>
        </is>
      </c>
      <c r="B4551" t="inlineStr">
        <is>
          <t>13.249</t>
        </is>
      </c>
    </row>
    <row r="4552">
      <c r="A4552" t="inlineStr">
        <is>
          <t>ALCOHOL COMMUNITY SERVICE PROGRAMS</t>
        </is>
      </c>
      <c r="B4552" t="inlineStr">
        <is>
          <t>13.250</t>
        </is>
      </c>
    </row>
    <row r="4553">
      <c r="A4553" t="inlineStr">
        <is>
          <t>ALCOHOL TREATMENT AND REHABILITATION/OCCUPATIONAL ALCOHOLISM SERVICES PROGRAMS</t>
        </is>
      </c>
      <c r="B4553" t="inlineStr">
        <is>
          <t>13.251</t>
        </is>
      </c>
    </row>
    <row r="4554">
      <c r="A4554" t="inlineStr">
        <is>
          <t>MEDICAL FACILITIES CONSTRUCTION_LOANS AND LOAN GUARANTEES</t>
        </is>
      </c>
      <c r="B4554" t="inlineStr">
        <is>
          <t>13.252</t>
        </is>
      </c>
    </row>
    <row r="4555">
      <c r="A4555" t="inlineStr">
        <is>
          <t>DRUG ABUSE DEMONSTRATION PROGRAMS</t>
        </is>
      </c>
      <c r="B4555" t="inlineStr">
        <is>
          <t>13.253</t>
        </is>
      </c>
    </row>
    <row r="4556">
      <c r="A4556" t="inlineStr">
        <is>
          <t>HEALTH MAINTENANCE ORGANIZATIONS</t>
        </is>
      </c>
      <c r="B4556" t="inlineStr">
        <is>
          <t>13.254</t>
        </is>
      </c>
    </row>
    <row r="4557">
      <c r="A4557" t="inlineStr">
        <is>
          <t>ALCOHOL FORMULA GRANTS</t>
        </is>
      </c>
      <c r="B4557" t="inlineStr">
        <is>
          <t>13.256</t>
        </is>
      </c>
    </row>
    <row r="4558">
      <c r="A4558" t="inlineStr">
        <is>
          <t>NATIONAL HEALTH SERVICE CORPS</t>
        </is>
      </c>
      <c r="B4558" t="inlineStr">
        <is>
          <t>13.257</t>
        </is>
      </c>
    </row>
    <row r="4559">
      <c r="A4559" t="inlineStr">
        <is>
          <t>MENTAL HEALTH_CHILDREN'S SERVICES</t>
        </is>
      </c>
      <c r="B4559" t="inlineStr">
        <is>
          <t>13.258</t>
        </is>
      </c>
    </row>
    <row r="4560">
      <c r="A4560" t="inlineStr">
        <is>
          <t>FAMILY PLANNING_PERSONNEL TRAINING</t>
        </is>
      </c>
      <c r="B4560" t="inlineStr">
        <is>
          <t>13.259</t>
        </is>
      </c>
    </row>
    <row r="4561">
      <c r="A4561" t="inlineStr">
        <is>
          <t>FAMILY HEALTH CENTERS</t>
        </is>
      </c>
      <c r="B4561" t="inlineStr">
        <is>
          <t>13.260</t>
        </is>
      </c>
    </row>
    <row r="4562">
      <c r="A4562" t="inlineStr">
        <is>
          <t>OCCUPATIONAL SAFETY AND HEALTH RESEARCH GRANTS</t>
        </is>
      </c>
      <c r="B4562" t="inlineStr">
        <is>
          <t>13.261</t>
        </is>
      </c>
    </row>
    <row r="4563">
      <c r="A4563" t="inlineStr">
        <is>
          <t>OCCUPATIONAL SAFETY AND HEALTH_TRAINING GRANTS</t>
        </is>
      </c>
      <c r="B4563" t="inlineStr">
        <is>
          <t>13.262</t>
        </is>
      </c>
    </row>
    <row r="4564">
      <c r="A4564" t="inlineStr">
        <is>
          <t>OCCUPATIONAL HEALTH_SPECIAL FELLOWSHIPS</t>
        </is>
      </c>
      <c r="B4564" t="inlineStr">
        <is>
          <t>13.263</t>
        </is>
      </c>
    </row>
    <row r="4565">
      <c r="A4565" t="inlineStr">
        <is>
          <t>OCCUPATIONAL HEALTH_DEMONSTRATION GRANTS</t>
        </is>
      </c>
      <c r="B4565" t="inlineStr">
        <is>
          <t>13.264</t>
        </is>
      </c>
    </row>
    <row r="4566">
      <c r="A4566" t="inlineStr">
        <is>
          <t>CHILDHOOD LEAD-BASED PAINT POISONING PREVENTION</t>
        </is>
      </c>
      <c r="B4566" t="inlineStr">
        <is>
          <t>13.265</t>
        </is>
      </c>
    </row>
    <row r="4567">
      <c r="A4567" t="inlineStr">
        <is>
          <t>URBAN RAT CONTROL</t>
        </is>
      </c>
      <c r="B4567" t="inlineStr">
        <is>
          <t>13.266</t>
        </is>
      </c>
    </row>
    <row r="4568">
      <c r="A4568" t="inlineStr">
        <is>
          <t>CHILDHOOD IMMUNIZATION GRANTS</t>
        </is>
      </c>
      <c r="B4568" t="inlineStr">
        <is>
          <t>13.267</t>
        </is>
      </c>
    </row>
    <row r="4569">
      <c r="A4569" t="inlineStr">
        <is>
          <t>DRUG ABUSE PREVENTION FORMULA GRANTS</t>
        </is>
      </c>
      <c r="B4569" t="inlineStr">
        <is>
          <t>13.268</t>
        </is>
      </c>
    </row>
    <row r="4570">
      <c r="A4570" t="inlineStr">
        <is>
          <t>ALCOHOL FELLOWSHIPS</t>
        </is>
      </c>
      <c r="B4570" t="inlineStr">
        <is>
          <t>13.269</t>
        </is>
      </c>
    </row>
    <row r="4571">
      <c r="A4571" t="inlineStr">
        <is>
          <t>ALCOHOL SCIENTIST DEVELOPMENT AWARD AND RESEARCH SCIENTIST DEVELOPMENT AWARD FOR CLINICIANS</t>
        </is>
      </c>
      <c r="B4571" t="inlineStr">
        <is>
          <t>13.270</t>
        </is>
      </c>
    </row>
    <row r="4572">
      <c r="A4572" t="inlineStr">
        <is>
          <t>ALCOHOL NATIONAL RESEARCH SERVICE AWARDS FOR RESEARCH TRAINING</t>
        </is>
      </c>
      <c r="B4572" t="inlineStr">
        <is>
          <t>13.271</t>
        </is>
      </c>
    </row>
    <row r="4573">
      <c r="A4573" t="inlineStr">
        <is>
          <t>ALCOHOL RESEARCH PROGRAMS</t>
        </is>
      </c>
      <c r="B4573" t="inlineStr">
        <is>
          <t>13.272</t>
        </is>
      </c>
    </row>
    <row r="4574">
      <c r="A4574" t="inlineStr">
        <is>
          <t>ALCOHOL AND DRUG ABUSE CLINICAL OR SERVICE-RELATED TRAINING</t>
        </is>
      </c>
      <c r="B4574" t="inlineStr">
        <is>
          <t>13.273</t>
        </is>
      </c>
    </row>
    <row r="4575">
      <c r="A4575" t="inlineStr">
        <is>
          <t>DRUG ABUSE PREVENTION PROGRAMS</t>
        </is>
      </c>
      <c r="B4575" t="inlineStr">
        <is>
          <t>13.274</t>
        </is>
      </c>
    </row>
    <row r="4576">
      <c r="A4576" t="inlineStr">
        <is>
          <t>DRUG ABUSE FELLOWSHIPS</t>
        </is>
      </c>
      <c r="B4576" t="inlineStr">
        <is>
          <t>13.275</t>
        </is>
      </c>
    </row>
    <row r="4577">
      <c r="A4577" t="inlineStr">
        <is>
          <t>DRUG ABUSE SCIENTIST DEVELOPMENT AWARD FOR CLINICIANS_SCIENTIST DEVELOPMENT AWARDS AND RESEARCH SCIENTIST AWARDS</t>
        </is>
      </c>
      <c r="B4577" t="inlineStr">
        <is>
          <t>13.276</t>
        </is>
      </c>
    </row>
    <row r="4578">
      <c r="A4578" t="inlineStr">
        <is>
          <t>DRUG ABUSE NATIONAL RESEARCH SERVICE AWARDS FOR RESEARCH TRAINING</t>
        </is>
      </c>
      <c r="B4578" t="inlineStr">
        <is>
          <t>13.277</t>
        </is>
      </c>
    </row>
    <row r="4579">
      <c r="A4579" t="inlineStr">
        <is>
          <t>DRUG ABUSE RESEARCH PROGRAMS</t>
        </is>
      </c>
      <c r="B4579" t="inlineStr">
        <is>
          <t>13.278</t>
        </is>
      </c>
    </row>
    <row r="4580">
      <c r="A4580" t="inlineStr">
        <is>
          <t>DRUG ABUSE CLINICAL OR SERVICE RELATED TRAINING PROGRAMS</t>
        </is>
      </c>
      <c r="B4580" t="inlineStr">
        <is>
          <t>13.279</t>
        </is>
      </c>
    </row>
    <row r="4581">
      <c r="A4581" t="inlineStr">
        <is>
          <t>MENTAL RESEARCH SCIENTIST DEVELOPMENT AWARD AND RESEARCH SCIENTIST DEVELOPMENT AWARD FOR CLINICIANS</t>
        </is>
      </c>
      <c r="B4581" t="inlineStr">
        <is>
          <t>13.280</t>
        </is>
      </c>
    </row>
    <row r="4582">
      <c r="A4582" t="inlineStr">
        <is>
          <t>MENTAL HEALTH NATIONAL RESEARCH SERVICE AWARDS FOR RESEARCH TRAINING</t>
        </is>
      </c>
      <c r="B4582" t="inlineStr">
        <is>
          <t>13.281</t>
        </is>
      </c>
    </row>
    <row r="4583">
      <c r="A4583" t="inlineStr">
        <is>
          <t>CENTERS FOR DISEASE CONTROL_INVESTIGATIONS AND TECHNICAL ASSISTANCE</t>
        </is>
      </c>
      <c r="B4583" t="inlineStr">
        <is>
          <t>13.282</t>
        </is>
      </c>
    </row>
    <row r="4584">
      <c r="A4584" t="inlineStr">
        <is>
          <t>EMERGENCY MEDICAL SERVICES</t>
        </is>
      </c>
      <c r="B4584" t="inlineStr">
        <is>
          <t>13.283</t>
        </is>
      </c>
    </row>
    <row r="4585">
      <c r="A4585" t="inlineStr">
        <is>
          <t>EMERGENCY MEDICAL SERVICES SYSTEMS RESEARCH</t>
        </is>
      </c>
      <c r="B4585" t="inlineStr">
        <is>
          <t>13.284</t>
        </is>
      </c>
    </row>
    <row r="4586">
      <c r="A4586" t="inlineStr">
        <is>
          <t>LIMITATION ON FEDERAL PARTICIPATION FOR CAPITAL EXPENDITURES</t>
        </is>
      </c>
      <c r="B4586" t="inlineStr">
        <is>
          <t>13.285</t>
        </is>
      </c>
    </row>
    <row r="4587">
      <c r="A4587" t="inlineStr">
        <is>
          <t>GRANTS FOR TRAINING IN EMERGENCY MEDICAL SERVICES</t>
        </is>
      </c>
      <c r="B4587" t="inlineStr">
        <is>
          <t>13.286</t>
        </is>
      </c>
    </row>
    <row r="4588">
      <c r="A4588" t="inlineStr">
        <is>
          <t>NATIONAL HEALTH SERVICE CORPS SCHOLARSHIP PROGRAM</t>
        </is>
      </c>
      <c r="B4588" t="inlineStr">
        <is>
          <t>13.287</t>
        </is>
      </c>
    </row>
    <row r="4589">
      <c r="A4589" t="inlineStr">
        <is>
          <t>PRESIDENT'S COUNCIL ON PHYSICAL FITNESS AND SPORTS</t>
        </is>
      </c>
      <c r="B4589" t="inlineStr">
        <is>
          <t>13.288</t>
        </is>
      </c>
    </row>
    <row r="4590">
      <c r="A4590" t="inlineStr">
        <is>
          <t>SPECIAL ALCOHOLISM PROJECTS TO IMPLEMENT THE UNIFORM ACT</t>
        </is>
      </c>
      <c r="B4590" t="inlineStr">
        <is>
          <t>13.289</t>
        </is>
      </c>
    </row>
    <row r="4591">
      <c r="A4591" t="inlineStr">
        <is>
          <t>SURPLUS PROPERTY UTILIZATION</t>
        </is>
      </c>
      <c r="B4591" t="inlineStr">
        <is>
          <t>13.290</t>
        </is>
      </c>
    </row>
    <row r="4592">
      <c r="A4592" t="inlineStr">
        <is>
          <t>SUDDEN INFANT DEATH SYNDROME INFORMATION AND COUNSELING PROGRAM</t>
        </is>
      </c>
      <c r="B4592" t="inlineStr">
        <is>
          <t>13.291</t>
        </is>
      </c>
    </row>
    <row r="4593">
      <c r="A4593" t="inlineStr">
        <is>
          <t>STATE HEALTH PLANNING AND DEVELOPMENT AGENCIES</t>
        </is>
      </c>
      <c r="B4593" t="inlineStr">
        <is>
          <t>13.292</t>
        </is>
      </c>
    </row>
    <row r="4594">
      <c r="A4594" t="inlineStr">
        <is>
          <t>HEALTH PLANNING_HEALTH SYSTEMS AGENCIES</t>
        </is>
      </c>
      <c r="B4594" t="inlineStr">
        <is>
          <t>13.293</t>
        </is>
      </c>
    </row>
    <row r="4595">
      <c r="A4595" t="inlineStr">
        <is>
          <t>COMMUNITY MENTAL HEALTH CENTERS_COMPREHENSIVE SERVICES SUPPORT</t>
        </is>
      </c>
      <c r="B4595" t="inlineStr">
        <is>
          <t>13.294</t>
        </is>
      </c>
    </row>
    <row r="4596">
      <c r="A4596" t="inlineStr">
        <is>
          <t>COMPREHENSIVE HEMOPHILIA DIAGNOSTIC AND TREATMENT CENTERS</t>
        </is>
      </c>
      <c r="B4596" t="inlineStr">
        <is>
          <t>13.295</t>
        </is>
      </c>
    </row>
    <row r="4597">
      <c r="A4597" t="inlineStr">
        <is>
          <t>NATIONAL RESEARCH SERVICE AWARDS</t>
        </is>
      </c>
      <c r="B4597" t="inlineStr">
        <is>
          <t>13.296</t>
        </is>
      </c>
    </row>
    <row r="4598">
      <c r="A4598" t="inlineStr">
        <is>
          <t>NURSE PRACTITIONER AND NURSE MIDWIFE EDUCATION AND TRAINEESHIPS</t>
        </is>
      </c>
      <c r="B4598" t="inlineStr">
        <is>
          <t>13.297</t>
        </is>
      </c>
    </row>
    <row r="4599">
      <c r="A4599" t="inlineStr">
        <is>
          <t>ADVANCED NURSE EDUCATION</t>
        </is>
      </c>
      <c r="B4599" t="inlineStr">
        <is>
          <t>13.298</t>
        </is>
      </c>
    </row>
    <row r="4600">
      <c r="A4600" t="inlineStr">
        <is>
          <t>ALLERGY AND INFECTIOUS DISEASES_FELLOWSHIPS AND RESEARCH CAREER DEVELOPMENT AWARDS</t>
        </is>
      </c>
      <c r="B4600" t="inlineStr">
        <is>
          <t>13.299</t>
        </is>
      </c>
    </row>
    <row r="4601">
      <c r="A4601" t="inlineStr">
        <is>
          <t>ALLERGY AND INFECTIOUS DISEASES_RESEARCH GRANTS</t>
        </is>
      </c>
      <c r="B4601" t="inlineStr">
        <is>
          <t>13.300</t>
        </is>
      </c>
    </row>
    <row r="4602">
      <c r="A4602" t="inlineStr">
        <is>
          <t>ALLERGY AND INFECTIOUS DISEASES_TRAINING GRANTS</t>
        </is>
      </c>
      <c r="B4602" t="inlineStr">
        <is>
          <t>13.301</t>
        </is>
      </c>
    </row>
    <row r="4603">
      <c r="A4603" t="inlineStr">
        <is>
          <t>ALLIED HEALTH PROFESSIONS_TRAINEESHIP GRANTS FOR ADVANCED TRAINING</t>
        </is>
      </c>
      <c r="B4603" t="inlineStr">
        <is>
          <t>13.302</t>
        </is>
      </c>
    </row>
    <row r="4604">
      <c r="A4604" t="inlineStr">
        <is>
          <t>ALLIED HEALTH PROFESSIONS BASIC IMPROVEMENT GRANTS</t>
        </is>
      </c>
      <c r="B4604" t="inlineStr">
        <is>
          <t>13.303</t>
        </is>
      </c>
    </row>
    <row r="4605">
      <c r="A4605" t="inlineStr">
        <is>
          <t>ALLIED HEALTH PROFESSIONS_SPECIAL PROJECT GRANTS</t>
        </is>
      </c>
      <c r="B4605" t="inlineStr">
        <is>
          <t>13.304</t>
        </is>
      </c>
    </row>
    <row r="4606">
      <c r="A4606" t="inlineStr">
        <is>
          <t>LABORATORY ANIMAL SCIENCES AND PRIMATE RESEARCH</t>
        </is>
      </c>
      <c r="B4606" t="inlineStr">
        <is>
          <t>13.305</t>
        </is>
      </c>
    </row>
    <row r="4607">
      <c r="A4607" t="inlineStr">
        <is>
          <t>ARTHRITIS AND METABOLIC DISEASES_FELLOWSHIPS</t>
        </is>
      </c>
      <c r="B4607" t="inlineStr">
        <is>
          <t>13.306</t>
        </is>
      </c>
    </row>
    <row r="4608">
      <c r="A4608" t="inlineStr">
        <is>
          <t>ARTHRITIS AND METABOLIC DISEASES_GRADUATE TRAINING GRANTS</t>
        </is>
      </c>
      <c r="B4608" t="inlineStr">
        <is>
          <t>13.307</t>
        </is>
      </c>
    </row>
    <row r="4609">
      <c r="A4609" t="inlineStr">
        <is>
          <t>ARTHRITIS, METABOLISM, AND DIGESTIVE DISEASES_RESEARCH GRANTS</t>
        </is>
      </c>
      <c r="B4609" t="inlineStr">
        <is>
          <t>13.308</t>
        </is>
      </c>
    </row>
    <row r="4610">
      <c r="A4610" t="inlineStr">
        <is>
          <t>BIOMEDICAL SCIENCES SUPPORT GRANTS</t>
        </is>
      </c>
      <c r="B4610" t="inlineStr">
        <is>
          <t>13.309</t>
        </is>
      </c>
    </row>
    <row r="4611">
      <c r="A4611" t="inlineStr">
        <is>
          <t>CANCER_CLINICAL TRAINING</t>
        </is>
      </c>
      <c r="B4611" t="inlineStr">
        <is>
          <t>13.310</t>
        </is>
      </c>
    </row>
    <row r="4612">
      <c r="A4612" t="inlineStr">
        <is>
          <t>CANCER_SPECIALIZED RESEARCH CENTERS</t>
        </is>
      </c>
      <c r="B4612" t="inlineStr">
        <is>
          <t>13.311</t>
        </is>
      </c>
    </row>
    <row r="4613">
      <c r="A4613" t="inlineStr">
        <is>
          <t>CANCER RESEARCH_FELLOWSHIPS</t>
        </is>
      </c>
      <c r="B4613" t="inlineStr">
        <is>
          <t>13.312</t>
        </is>
      </c>
    </row>
    <row r="4614">
      <c r="A4614" t="inlineStr">
        <is>
          <t>CANCER RESEARCH_GRANTS</t>
        </is>
      </c>
      <c r="B4614" t="inlineStr">
        <is>
          <t>13.313</t>
        </is>
      </c>
    </row>
    <row r="4615">
      <c r="A4615" t="inlineStr">
        <is>
          <t>CANCER_RESEARCH_CAREER DEVELOPMENT</t>
        </is>
      </c>
      <c r="B4615" t="inlineStr">
        <is>
          <t>13.314</t>
        </is>
      </c>
    </row>
    <row r="4616">
      <c r="A4616" t="inlineStr">
        <is>
          <t>CHILD HEALTH AND HUMAN DEVELOPMENT_FELLOWSHIPS</t>
        </is>
      </c>
      <c r="B4616" t="inlineStr">
        <is>
          <t>13.315</t>
        </is>
      </c>
    </row>
    <row r="4617">
      <c r="A4617" t="inlineStr">
        <is>
          <t>CHILD HEALTH AND HUMAN DEVELOPMENT_RESEARCH GRANTS</t>
        </is>
      </c>
      <c r="B4617" t="inlineStr">
        <is>
          <t>13.316</t>
        </is>
      </c>
    </row>
    <row r="4618">
      <c r="A4618" t="inlineStr">
        <is>
          <t>CHILD HEALTH AND HUMAN DEVELOPMENT_TRAINING GRANTS</t>
        </is>
      </c>
      <c r="B4618" t="inlineStr">
        <is>
          <t>13.317</t>
        </is>
      </c>
    </row>
    <row r="4619">
      <c r="A4619" t="inlineStr">
        <is>
          <t>DENTAL TEAM PRACTICE</t>
        </is>
      </c>
      <c r="B4619" t="inlineStr">
        <is>
          <t>13.318</t>
        </is>
      </c>
    </row>
    <row r="4620">
      <c r="A4620" t="inlineStr">
        <is>
          <t>CONTINUING DENTAL EDUCATION GRANT PROGRAM</t>
        </is>
      </c>
      <c r="B4620" t="inlineStr">
        <is>
          <t>13.319</t>
        </is>
      </c>
    </row>
    <row r="4621">
      <c r="A4621" t="inlineStr">
        <is>
          <t>DENTAL HEALTH FELLOWSHIPS</t>
        </is>
      </c>
      <c r="B4621" t="inlineStr">
        <is>
          <t>13.320</t>
        </is>
      </c>
    </row>
    <row r="4622">
      <c r="A4622" t="inlineStr">
        <is>
          <t>DENTAL HEALTH RESEARCH GRANTS</t>
        </is>
      </c>
      <c r="B4622" t="inlineStr">
        <is>
          <t>13.321</t>
        </is>
      </c>
    </row>
    <row r="4623">
      <c r="A4623" t="inlineStr">
        <is>
          <t>DENTAL HEALTH RESEARCH TRAINING GRANTS</t>
        </is>
      </c>
      <c r="B4623" t="inlineStr">
        <is>
          <t>13.322</t>
        </is>
      </c>
    </row>
    <row r="4624">
      <c r="A4624" t="inlineStr">
        <is>
          <t>DENTAL RESEARCH_FELLOWSHIPS</t>
        </is>
      </c>
      <c r="B4624" t="inlineStr">
        <is>
          <t>13.323</t>
        </is>
      </c>
    </row>
    <row r="4625">
      <c r="A4625" t="inlineStr">
        <is>
          <t>DENTAL RESEARCH_GRANTS</t>
        </is>
      </c>
      <c r="B4625" t="inlineStr">
        <is>
          <t>13.324</t>
        </is>
      </c>
    </row>
    <row r="4626">
      <c r="A4626" t="inlineStr">
        <is>
          <t>DENTAL RESEARCH_TRAINING GRANTS</t>
        </is>
      </c>
      <c r="B4626" t="inlineStr">
        <is>
          <t>13.325</t>
        </is>
      </c>
    </row>
    <row r="4627">
      <c r="A4627" t="inlineStr">
        <is>
          <t>ENVIRONMENTAL HEALTH SCIENCES_FELLOWSHIPS</t>
        </is>
      </c>
      <c r="B4627" t="inlineStr">
        <is>
          <t>13.326</t>
        </is>
      </c>
    </row>
    <row r="4628">
      <c r="A4628" t="inlineStr">
        <is>
          <t>ENVIRONMENTAL HEALTH SCIENCES_RESEARCH GRANTS</t>
        </is>
      </c>
      <c r="B4628" t="inlineStr">
        <is>
          <t>13.327</t>
        </is>
      </c>
    </row>
    <row r="4629">
      <c r="A4629" t="inlineStr">
        <is>
          <t>ENVIRONMENTAL HEALTH SCIENCES_TRAINING GRANTS</t>
        </is>
      </c>
      <c r="B4629" t="inlineStr">
        <is>
          <t>13.328</t>
        </is>
      </c>
    </row>
    <row r="4630">
      <c r="A4630" t="inlineStr">
        <is>
          <t>EYE RESEARCH_FELLOWSHIP</t>
        </is>
      </c>
      <c r="B4630" t="inlineStr">
        <is>
          <t>13.329</t>
        </is>
      </c>
    </row>
    <row r="4631">
      <c r="A4631" t="inlineStr">
        <is>
          <t>EYE RESEARCH_RESEARCH GRANTS</t>
        </is>
      </c>
      <c r="B4631" t="inlineStr">
        <is>
          <t>13.330</t>
        </is>
      </c>
    </row>
    <row r="4632">
      <c r="A4632" t="inlineStr">
        <is>
          <t>EYE RESEARCH_TRAINING GRANTS</t>
        </is>
      </c>
      <c r="B4632" t="inlineStr">
        <is>
          <t>13.331</t>
        </is>
      </c>
    </row>
    <row r="4633">
      <c r="A4633" t="inlineStr">
        <is>
          <t>GENERAL CLINICAL RESEARCH CENTERS</t>
        </is>
      </c>
      <c r="B4633" t="inlineStr">
        <is>
          <t>13.332</t>
        </is>
      </c>
    </row>
    <row r="4634">
      <c r="A4634" t="inlineStr">
        <is>
          <t>GENERAL MEDICAL SCIENCES_FELLOWSHIPS</t>
        </is>
      </c>
      <c r="B4634" t="inlineStr">
        <is>
          <t>13.333</t>
        </is>
      </c>
    </row>
    <row r="4635">
      <c r="A4635" t="inlineStr">
        <is>
          <t>GENERAL MEDICAL SCIENCES_RESEARCH GRANTS</t>
        </is>
      </c>
      <c r="B4635" t="inlineStr">
        <is>
          <t>13.334</t>
        </is>
      </c>
    </row>
    <row r="4636">
      <c r="A4636" t="inlineStr">
        <is>
          <t>GENERAL MEDICAL SCIENCES_TRAINING GRANTS</t>
        </is>
      </c>
      <c r="B4636" t="inlineStr">
        <is>
          <t>13.335</t>
        </is>
      </c>
    </row>
    <row r="4637">
      <c r="A4637" t="inlineStr">
        <is>
          <t>BIOMEDICAL RESEARCH SUPPORT</t>
        </is>
      </c>
      <c r="B4637" t="inlineStr">
        <is>
          <t>13.336</t>
        </is>
      </c>
    </row>
    <row r="4638">
      <c r="A4638" t="inlineStr">
        <is>
          <t>GRADUATE TRAINING IN PUBLIC HEALTH</t>
        </is>
      </c>
      <c r="B4638" t="inlineStr">
        <is>
          <t>13.337</t>
        </is>
      </c>
    </row>
    <row r="4639">
      <c r="A4639" t="inlineStr">
        <is>
          <t>CAPITATION GRANTS FOR SCHOOLS OF PUBLIC HEALTH</t>
        </is>
      </c>
      <c r="B4639" t="inlineStr">
        <is>
          <t>13.338</t>
        </is>
      </c>
    </row>
    <row r="4640">
      <c r="A4640" t="inlineStr">
        <is>
          <t>HEALTH PROFESSIONS TEACHING FACILITIES_CONSTRUCTION GRANTS</t>
        </is>
      </c>
      <c r="B4640" t="inlineStr">
        <is>
          <t>13.339</t>
        </is>
      </c>
    </row>
    <row r="4641">
      <c r="A4641" t="inlineStr">
        <is>
          <t>HEALTH PROFESSIONS SCHOLARSHIPS</t>
        </is>
      </c>
      <c r="B4641" t="inlineStr">
        <is>
          <t>13.340</t>
        </is>
      </c>
    </row>
    <row r="4642">
      <c r="A4642" t="inlineStr">
        <is>
          <t>HEALTH PROFESSIONS STUDENT LOANS</t>
        </is>
      </c>
      <c r="B4642" t="inlineStr">
        <is>
          <t>13.341</t>
        </is>
      </c>
    </row>
    <row r="4643">
      <c r="A4643" t="inlineStr">
        <is>
          <t>HEALTH SCIENCES ADVANCEMENT AWARDS</t>
        </is>
      </c>
      <c r="B4643" t="inlineStr">
        <is>
          <t>13.342</t>
        </is>
      </c>
    </row>
    <row r="4644">
      <c r="A4644" t="inlineStr">
        <is>
          <t>HEART AND LUNG RESEARCH_FELLOWSHIPS</t>
        </is>
      </c>
      <c r="B4644" t="inlineStr">
        <is>
          <t>13.343</t>
        </is>
      </c>
    </row>
    <row r="4645">
      <c r="A4645" t="inlineStr">
        <is>
          <t>HEART AND LUNG RESEARCH_GRADUATE TRAINING GRANTS</t>
        </is>
      </c>
      <c r="B4645" t="inlineStr">
        <is>
          <t>13.344</t>
        </is>
      </c>
    </row>
    <row r="4646">
      <c r="A4646" t="inlineStr">
        <is>
          <t>HEART AND LUNG RESEARCH_RESEARCH GRANTS</t>
        </is>
      </c>
      <c r="B4646" t="inlineStr">
        <is>
          <t>13.345</t>
        </is>
      </c>
    </row>
    <row r="4647">
      <c r="A4647" t="inlineStr">
        <is>
          <t>HEART AND LUNG RESEARCH_UNDERGRADUATE TRAINING GRANTS</t>
        </is>
      </c>
      <c r="B4647" t="inlineStr">
        <is>
          <t>13.346</t>
        </is>
      </c>
    </row>
    <row r="4648">
      <c r="A4648" t="inlineStr">
        <is>
          <t>MEDICAL LIBRARY ASSISTANCE_LIBRARY RESOURCES</t>
        </is>
      </c>
      <c r="B4648" t="inlineStr">
        <is>
          <t>13.347</t>
        </is>
      </c>
    </row>
    <row r="4649">
      <c r="A4649" t="inlineStr">
        <is>
          <t>BIOMEDICAL SCIENTIFIC PUBLICATIONS</t>
        </is>
      </c>
      <c r="B4649" t="inlineStr">
        <is>
          <t>13.348</t>
        </is>
      </c>
    </row>
    <row r="4650">
      <c r="A4650" t="inlineStr">
        <is>
          <t>MEDICAL LIBRARY ASSISTANCE_REGIONAL MEDICAL LIBRARIES</t>
        </is>
      </c>
      <c r="B4650" t="inlineStr">
        <is>
          <t>13.349</t>
        </is>
      </c>
    </row>
    <row r="4651">
      <c r="A4651" t="inlineStr">
        <is>
          <t>MEDICAL LIBRARY ASSISTANCE_RESEARCH</t>
        </is>
      </c>
      <c r="B4651" t="inlineStr">
        <is>
          <t>13.350</t>
        </is>
      </c>
    </row>
    <row r="4652">
      <c r="A4652" t="inlineStr">
        <is>
          <t>MEDICAL LIBRARY ASSISTANCE_SPECIAL SCIENTIFIC PROJECTS</t>
        </is>
      </c>
      <c r="B4652" t="inlineStr">
        <is>
          <t>13.351</t>
        </is>
      </c>
    </row>
    <row r="4653">
      <c r="A4653" t="inlineStr">
        <is>
          <t>MEDICAL LIBRARY ASSISTANCE_TRAINING GRANTS</t>
        </is>
      </c>
      <c r="B4653" t="inlineStr">
        <is>
          <t>13.352</t>
        </is>
      </c>
    </row>
    <row r="4654">
      <c r="A4654" t="inlineStr">
        <is>
          <t>NEUROLOGICAL DISEASES AND STROKE_FELLOWSHIPS</t>
        </is>
      </c>
      <c r="B4654" t="inlineStr">
        <is>
          <t>13.353</t>
        </is>
      </c>
    </row>
    <row r="4655">
      <c r="A4655" t="inlineStr">
        <is>
          <t>NEUROLOGICAL DISEASES AND STROKE_GRADUATE TRAINING GRANTS</t>
        </is>
      </c>
      <c r="B4655" t="inlineStr">
        <is>
          <t>13.354</t>
        </is>
      </c>
    </row>
    <row r="4656">
      <c r="A4656" t="inlineStr">
        <is>
          <t>NEUROLOGICAL DISEASES AND STROKE_RESEARCH GRANTS</t>
        </is>
      </c>
      <c r="B4656" t="inlineStr">
        <is>
          <t>13.355</t>
        </is>
      </c>
    </row>
    <row r="4657">
      <c r="A4657" t="inlineStr">
        <is>
          <t>NEUROLOGICAL DISEASES AND STROKE_TRAINING GRANTS</t>
        </is>
      </c>
      <c r="B4657" t="inlineStr">
        <is>
          <t>13.356</t>
        </is>
      </c>
    </row>
    <row r="4658">
      <c r="A4658" t="inlineStr">
        <is>
          <t>PROFESSIONAL NURSE TRAINEESHIPS</t>
        </is>
      </c>
      <c r="B4658" t="inlineStr">
        <is>
          <t>13.357</t>
        </is>
      </c>
    </row>
    <row r="4659">
      <c r="A4659" t="inlineStr">
        <is>
          <t>NURSE TRAINING IMPROVEMENT_SPECIAL PROJECTS</t>
        </is>
      </c>
      <c r="B4659" t="inlineStr">
        <is>
          <t>13.358</t>
        </is>
      </c>
    </row>
    <row r="4660">
      <c r="A4660" t="inlineStr">
        <is>
          <t>SPECIAL PREDOCTORAL AND POSTDOCTORAL FELLOWSHIPS IN NURSING RESEARCH</t>
        </is>
      </c>
      <c r="B4660" t="inlineStr">
        <is>
          <t>13.359</t>
        </is>
      </c>
    </row>
    <row r="4661">
      <c r="A4661" t="inlineStr">
        <is>
          <t>NURSING RESEARCH</t>
        </is>
      </c>
      <c r="B4661" t="inlineStr">
        <is>
          <t>13.360</t>
        </is>
      </c>
    </row>
    <row r="4662">
      <c r="A4662" t="inlineStr">
        <is>
          <t>NURSE SCIENTIST GRADUATE TRAINING GRANTS</t>
        </is>
      </c>
      <c r="B4662" t="inlineStr">
        <is>
          <t>13.361</t>
        </is>
      </c>
    </row>
    <row r="4663">
      <c r="A4663" t="inlineStr">
        <is>
          <t>NURSING SCHOLARSHIPS</t>
        </is>
      </c>
      <c r="B4663" t="inlineStr">
        <is>
          <t>13.362</t>
        </is>
      </c>
    </row>
    <row r="4664">
      <c r="A4664" t="inlineStr">
        <is>
          <t>NURSING STUDENT LOANS</t>
        </is>
      </c>
      <c r="B4664" t="inlineStr">
        <is>
          <t>13.363</t>
        </is>
      </c>
    </row>
    <row r="4665">
      <c r="A4665" t="inlineStr">
        <is>
          <t>PHYSICIAN AND ALLIED HEALTH MANPOWER RESEARCH GRANTS</t>
        </is>
      </c>
      <c r="B4665" t="inlineStr">
        <is>
          <t>13.364</t>
        </is>
      </c>
    </row>
    <row r="4666">
      <c r="A4666" t="inlineStr">
        <is>
          <t>PROFESSIONAL PUBLIC HEALTH PERSONNEL_TRAINEESHIPS</t>
        </is>
      </c>
      <c r="B4666" t="inlineStr">
        <is>
          <t>13.365</t>
        </is>
      </c>
    </row>
    <row r="4667">
      <c r="A4667" t="inlineStr">
        <is>
          <t>ANIMAL RESOURCES_FELLOWSHIPS</t>
        </is>
      </c>
      <c r="B4667" t="inlineStr">
        <is>
          <t>13.366</t>
        </is>
      </c>
    </row>
    <row r="4668">
      <c r="A4668" t="inlineStr">
        <is>
          <t>ANIMAL RESOURCES_TRAINING GRANTS</t>
        </is>
      </c>
      <c r="B4668" t="inlineStr">
        <is>
          <t>13.367</t>
        </is>
      </c>
    </row>
    <row r="4669">
      <c r="A4669" t="inlineStr">
        <is>
          <t>NURSING SCHOOL CONSTRUCTION_ASSISTANCE_DIRECT GRANTS, LOAN GUARANTEES AND INTEREST SUBSIDIES</t>
        </is>
      </c>
      <c r="B4669" t="inlineStr">
        <is>
          <t>13.368</t>
        </is>
      </c>
    </row>
    <row r="4670">
      <c r="A4670" t="inlineStr">
        <is>
          <t>SCHOOLS OF PUBLIC HEALTH_GRANTS</t>
        </is>
      </c>
      <c r="B4670" t="inlineStr">
        <is>
          <t>13.369</t>
        </is>
      </c>
    </row>
    <row r="4671">
      <c r="A4671" t="inlineStr">
        <is>
          <t>BIOMEDICAL RESEARCH TECHNOLOGY</t>
        </is>
      </c>
      <c r="B4671" t="inlineStr">
        <is>
          <t>13.370</t>
        </is>
      </c>
    </row>
    <row r="4672">
      <c r="A4672" t="inlineStr">
        <is>
          <t>CANCER_LEUKEMIA RESEARCH SUPPORT</t>
        </is>
      </c>
      <c r="B4672" t="inlineStr">
        <is>
          <t>13.371</t>
        </is>
      </c>
    </row>
    <row r="4673">
      <c r="A4673" t="inlineStr">
        <is>
          <t>CANCER_GRADUATE TRAINING</t>
        </is>
      </c>
      <c r="B4673" t="inlineStr">
        <is>
          <t>13.372</t>
        </is>
      </c>
    </row>
    <row r="4674">
      <c r="A4674" t="inlineStr">
        <is>
          <t>HEART AND LUNG RESEARCH_SPECIALIZED RESEARCH CENTERS</t>
        </is>
      </c>
      <c r="B4674" t="inlineStr">
        <is>
          <t>13.373</t>
        </is>
      </c>
    </row>
    <row r="4675">
      <c r="A4675" t="inlineStr">
        <is>
          <t>MINORITY BIOMEDICAL RESEARCH SUPPORT</t>
        </is>
      </c>
      <c r="B4675" t="inlineStr">
        <is>
          <t>13.374</t>
        </is>
      </c>
    </row>
    <row r="4676">
      <c r="A4676" t="inlineStr">
        <is>
          <t>ALLIED HEALTH PROFESSIONS_SPECIAL IMPROVEMENT GRANTS</t>
        </is>
      </c>
      <c r="B4676" t="inlineStr">
        <is>
          <t>13.375</t>
        </is>
      </c>
    </row>
    <row r="4677">
      <c r="A4677" t="inlineStr">
        <is>
          <t>HEALTH PROFESSIONS TEACHING FACILITIES_LOAN GUARANTEES AND INTEREST SUBSIDIES</t>
        </is>
      </c>
      <c r="B4677" t="inlineStr">
        <is>
          <t>13.377</t>
        </is>
      </c>
    </row>
    <row r="4678">
      <c r="A4678" t="inlineStr">
        <is>
          <t>GRANTS FOR GRADUATE TRAINING IN FAMILY MEDICINE</t>
        </is>
      </c>
      <c r="B4678" t="inlineStr">
        <is>
          <t>13.378</t>
        </is>
      </c>
    </row>
    <row r="4679">
      <c r="A4679" t="inlineStr">
        <is>
          <t>HEALTH MANPOWER EDUCATION INITIATIVE AWARDS</t>
        </is>
      </c>
      <c r="B4679" t="inlineStr">
        <is>
          <t>13.379</t>
        </is>
      </c>
    </row>
    <row r="4680">
      <c r="A4680" t="inlineStr">
        <is>
          <t>HEALTH PROFESSIONS_ADVANCED FINANCIAL DISTRESS</t>
        </is>
      </c>
      <c r="B4680" t="inlineStr">
        <is>
          <t>13.380</t>
        </is>
      </c>
    </row>
    <row r="4681">
      <c r="A4681" t="inlineStr">
        <is>
          <t>HEART AND LUNG RESEARCH_PULMONARY ACADEMIC AWARDS</t>
        </is>
      </c>
      <c r="B4681" t="inlineStr">
        <is>
          <t>13.381</t>
        </is>
      </c>
    </row>
    <row r="4682">
      <c r="A4682" t="inlineStr">
        <is>
          <t>HEALTH PROFESSIONS_SPECIAL PROJECTS</t>
        </is>
      </c>
      <c r="B4682" t="inlineStr">
        <is>
          <t>13.382</t>
        </is>
      </c>
    </row>
    <row r="4683">
      <c r="A4683" t="inlineStr">
        <is>
          <t>HEALTH PROFESSIONS_START_UP ASSISTANCE</t>
        </is>
      </c>
      <c r="B4683" t="inlineStr">
        <is>
          <t>13.383</t>
        </is>
      </c>
    </row>
    <row r="4684">
      <c r="A4684" t="inlineStr">
        <is>
          <t>HEALTH PROFESSIONS TEACHING PERSONNEL_TRAINING, TRAINEESHIPS, AND FELLOWSHIPS</t>
        </is>
      </c>
      <c r="B4684" t="inlineStr">
        <is>
          <t>13.384</t>
        </is>
      </c>
    </row>
    <row r="4685">
      <c r="A4685" t="inlineStr">
        <is>
          <t>NURSING CAPITATION GRANTS</t>
        </is>
      </c>
      <c r="B4685" t="inlineStr">
        <is>
          <t>13.385</t>
        </is>
      </c>
    </row>
    <row r="4686">
      <c r="A4686" t="inlineStr">
        <is>
          <t>NURSING PROFESSIONS_TALENT UTILIZATION</t>
        </is>
      </c>
      <c r="B4686" t="inlineStr">
        <is>
          <t>13.386</t>
        </is>
      </c>
    </row>
    <row r="4687">
      <c r="A4687" t="inlineStr">
        <is>
          <t>FINANCIAL DISTRESS GRANTS FOR SCHOOLS OF NURSING</t>
        </is>
      </c>
      <c r="B4687" t="inlineStr">
        <is>
          <t>13.387</t>
        </is>
      </c>
    </row>
    <row r="4688">
      <c r="A4688" t="inlineStr">
        <is>
          <t>RESEARCH CENTERS IN MINORITY INSTITUTIONS</t>
        </is>
      </c>
      <c r="B4688" t="inlineStr">
        <is>
          <t>13.388</t>
        </is>
      </c>
    </row>
    <row r="4689">
      <c r="A4689" t="inlineStr">
        <is>
          <t>ACADEMIC RESEARCH ENHANCEMENT AWARD</t>
        </is>
      </c>
      <c r="B4689" t="inlineStr">
        <is>
          <t>13.389</t>
        </is>
      </c>
    </row>
    <row r="4690">
      <c r="A4690" t="inlineStr">
        <is>
          <t>CANCER_TASK FORCES</t>
        </is>
      </c>
      <c r="B4690" t="inlineStr">
        <is>
          <t>13.390</t>
        </is>
      </c>
    </row>
    <row r="4691">
      <c r="A4691" t="inlineStr">
        <is>
          <t>CANCER_CONSTRUCTION</t>
        </is>
      </c>
      <c r="B4691" t="inlineStr">
        <is>
          <t>13.391</t>
        </is>
      </c>
    </row>
    <row r="4692">
      <c r="A4692" t="inlineStr">
        <is>
          <t>CANCER CAUSE AND PREVENTION RESEARCH</t>
        </is>
      </c>
      <c r="B4692" t="inlineStr">
        <is>
          <t>13.392</t>
        </is>
      </c>
    </row>
    <row r="4693">
      <c r="A4693" t="inlineStr">
        <is>
          <t>CANCER DETECTION AND DIAGNOSIS RESEARCH</t>
        </is>
      </c>
      <c r="B4693" t="inlineStr">
        <is>
          <t>13.393</t>
        </is>
      </c>
    </row>
    <row r="4694">
      <c r="A4694" t="inlineStr">
        <is>
          <t>CANCER TREATMENT RESEARCH</t>
        </is>
      </c>
      <c r="B4694" t="inlineStr">
        <is>
          <t>13.394</t>
        </is>
      </c>
    </row>
    <row r="4695">
      <c r="A4695" t="inlineStr">
        <is>
          <t>CANCER BIOLOGY RESEARCH</t>
        </is>
      </c>
      <c r="B4695" t="inlineStr">
        <is>
          <t>13.395</t>
        </is>
      </c>
    </row>
    <row r="4696">
      <c r="A4696" t="inlineStr">
        <is>
          <t>CANCER CENTERS SUPPORT</t>
        </is>
      </c>
      <c r="B4696" t="inlineStr">
        <is>
          <t>13.396</t>
        </is>
      </c>
    </row>
    <row r="4697">
      <c r="A4697" t="inlineStr">
        <is>
          <t>CANCER RESEARCH MANPOWER</t>
        </is>
      </c>
      <c r="B4697" t="inlineStr">
        <is>
          <t>13.397</t>
        </is>
      </c>
    </row>
    <row r="4698">
      <c r="A4698" t="inlineStr">
        <is>
          <t>CANCER CONTROL</t>
        </is>
      </c>
      <c r="B4698" t="inlineStr">
        <is>
          <t>13.398</t>
        </is>
      </c>
    </row>
    <row r="4699">
      <c r="A4699" t="inlineStr">
        <is>
          <t>ADULT EDUCATION_STATE_ADMINISTERED PROGRAM</t>
        </is>
      </c>
      <c r="B4699" t="inlineStr">
        <is>
          <t>13.399</t>
        </is>
      </c>
    </row>
    <row r="4700">
      <c r="A4700" t="inlineStr">
        <is>
          <t>ADULT EDUCATION_SPECIAL PROJECTS</t>
        </is>
      </c>
      <c r="B4700" t="inlineStr">
        <is>
          <t>13.400</t>
        </is>
      </c>
    </row>
    <row r="4701">
      <c r="A4701" t="inlineStr">
        <is>
          <t>ADULT EDUCATION_TEACHER EDUCATION</t>
        </is>
      </c>
      <c r="B4701" t="inlineStr">
        <is>
          <t>13.401</t>
        </is>
      </c>
    </row>
    <row r="4702">
      <c r="A4702" t="inlineStr">
        <is>
          <t>BILINGUAL EDUCATION</t>
        </is>
      </c>
      <c r="B4702" t="inlineStr">
        <is>
          <t>13.402</t>
        </is>
      </c>
    </row>
    <row r="4703">
      <c r="A4703" t="inlineStr">
        <is>
          <t>CIVIL DEFENSE EDUCATION</t>
        </is>
      </c>
      <c r="B4703" t="inlineStr">
        <is>
          <t>13.403</t>
        </is>
      </c>
    </row>
    <row r="4704">
      <c r="A4704" t="inlineStr">
        <is>
          <t>REINSTATED/NUMBER CHANGE FROM 13.524</t>
        </is>
      </c>
      <c r="B4704" t="inlineStr">
        <is>
          <t>13.404</t>
        </is>
      </c>
    </row>
    <row r="4705">
      <c r="A4705" t="inlineStr">
        <is>
          <t>COLLEGE LIBRARY RESOURCES</t>
        </is>
      </c>
      <c r="B4705" t="inlineStr">
        <is>
          <t>13.405</t>
        </is>
      </c>
    </row>
    <row r="4706">
      <c r="A4706" t="inlineStr">
        <is>
          <t>COLLEGE TEACHER GRADUATE FELLOWSHIPS</t>
        </is>
      </c>
      <c r="B4706" t="inlineStr">
        <is>
          <t>13.406</t>
        </is>
      </c>
    </row>
    <row r="4707">
      <c r="A4707" t="inlineStr">
        <is>
          <t>CONSTRUCTION OF PUBLIC LIBRARIES</t>
        </is>
      </c>
      <c r="B4707" t="inlineStr">
        <is>
          <t>13.407</t>
        </is>
      </c>
    </row>
    <row r="4708">
      <c r="A4708" t="inlineStr">
        <is>
          <t>CUBAN EDUCATION_STUDENT LOANS</t>
        </is>
      </c>
      <c r="B4708" t="inlineStr">
        <is>
          <t>13.408</t>
        </is>
      </c>
    </row>
    <row r="4709">
      <c r="A4709" t="inlineStr">
        <is>
          <t>DROPOUT PREVENTION</t>
        </is>
      </c>
      <c r="B4709" t="inlineStr">
        <is>
          <t>13.409</t>
        </is>
      </c>
    </row>
    <row r="4710">
      <c r="A4710" t="inlineStr">
        <is>
          <t>EDUCATIONAL RESEARCH AND DEVELOPMENT CENTERS</t>
        </is>
      </c>
      <c r="B4710" t="inlineStr">
        <is>
          <t>13.410</t>
        </is>
      </c>
    </row>
    <row r="4711">
      <c r="A4711" t="inlineStr">
        <is>
          <t>EDUCATIONAL RESEARCH AND DEVELOPMENT_REGIONAL EDUCATIONAL LABORATORIES</t>
        </is>
      </c>
      <c r="B4711" t="inlineStr">
        <is>
          <t>13.411</t>
        </is>
      </c>
    </row>
    <row r="4712">
      <c r="A4712" t="inlineStr">
        <is>
          <t>EDUCATIONAL BROADCASTING FACILITIES (PUBLIC BROADCASTING)</t>
        </is>
      </c>
      <c r="B4712" t="inlineStr">
        <is>
          <t>13.412</t>
        </is>
      </c>
    </row>
    <row r="4713">
      <c r="A4713" t="inlineStr">
        <is>
          <t>EDUCATIONAL CLASSROOM PERSONNEL TRAINING_BASIC STUDIES</t>
        </is>
      </c>
      <c r="B4713" t="inlineStr">
        <is>
          <t>13.413</t>
        </is>
      </c>
    </row>
    <row r="4714">
      <c r="A4714" t="inlineStr">
        <is>
          <t>EDUCATIONAL CLASSROOM PERSONNEL TRAINING_BLACK COLLEGES</t>
        </is>
      </c>
      <c r="B4714" t="inlineStr">
        <is>
          <t>13.414</t>
        </is>
      </c>
    </row>
    <row r="4715">
      <c r="A4715" t="inlineStr">
        <is>
          <t>TEACHER CENTERS</t>
        </is>
      </c>
      <c r="B4715" t="inlineStr">
        <is>
          <t>13.415</t>
        </is>
      </c>
    </row>
    <row r="4716">
      <c r="A4716" t="inlineStr">
        <is>
          <t>EDUCATIONAL CLASSROOM PERSONNEL TRAINING_SPECIAL EDUCATION</t>
        </is>
      </c>
      <c r="B4716" t="inlineStr">
        <is>
          <t>13.416</t>
        </is>
      </c>
    </row>
    <row r="4717">
      <c r="A4717" t="inlineStr">
        <is>
          <t>SUPPLEMENTAL EDUCATIONAL OPPORTUNITY GRANTS</t>
        </is>
      </c>
      <c r="B4717" t="inlineStr">
        <is>
          <t>13.417</t>
        </is>
      </c>
    </row>
    <row r="4718">
      <c r="A4718" t="inlineStr">
        <is>
          <t>EDUCATIONAL PERSONNEL DEVELOPMENT_SUPPORT PERSONNEL</t>
        </is>
      </c>
      <c r="B4718" t="inlineStr">
        <is>
          <t>13.418</t>
        </is>
      </c>
    </row>
    <row r="4719">
      <c r="A4719" t="inlineStr">
        <is>
          <t>ALCOHOL AND DRUG ABUSE EDUCATION PROGRAM</t>
        </is>
      </c>
      <c r="B4719" t="inlineStr">
        <is>
          <t>13.419</t>
        </is>
      </c>
    </row>
    <row r="4720">
      <c r="A4720" t="inlineStr">
        <is>
          <t>EDUCATIONAL PERSONNEL TRAINING GRANTS_CAREER OPPORTUNITIES</t>
        </is>
      </c>
      <c r="B4720" t="inlineStr">
        <is>
          <t>13.420</t>
        </is>
      </c>
    </row>
    <row r="4721">
      <c r="A4721" t="inlineStr">
        <is>
          <t>EDUCATIONAL RESEARCH AND DEVELOPMENT_GENERAL EDUCATION (PROJECT) RESEARCH</t>
        </is>
      </c>
      <c r="B4721" t="inlineStr">
        <is>
          <t>13.421</t>
        </is>
      </c>
    </row>
    <row r="4722">
      <c r="A4722" t="inlineStr">
        <is>
          <t>EDUCATIONAL RESEARCH DISSEMINATION_ERIC SYSTEM</t>
        </is>
      </c>
      <c r="B4722" t="inlineStr">
        <is>
          <t>13.422</t>
        </is>
      </c>
    </row>
    <row r="4723">
      <c r="A4723" t="inlineStr">
        <is>
          <t>EDUCATIONAL RESEARCH TRAINING</t>
        </is>
      </c>
      <c r="B4723" t="inlineStr">
        <is>
          <t>13.423</t>
        </is>
      </c>
    </row>
    <row r="4724">
      <c r="A4724" t="inlineStr">
        <is>
          <t>EDUCATIONAL STAFF TRAINING_SCHOOL PERSONNEL UTILIZATION</t>
        </is>
      </c>
      <c r="B4724" t="inlineStr">
        <is>
          <t>13.424</t>
        </is>
      </c>
    </row>
    <row r="4725">
      <c r="A4725" t="inlineStr">
        <is>
          <t>EDUCATIONAL STAFF TRAINING_TEACHER LEADERSHIP DEVELOPMENT</t>
        </is>
      </c>
      <c r="B4725" t="inlineStr">
        <is>
          <t>13.425</t>
        </is>
      </c>
    </row>
    <row r="4726">
      <c r="A4726" t="inlineStr">
        <is>
          <t>PROGRAM FOR EDUCATION OF HANDICAPPED CHILDREN IN STATE OPERATED OR SUPPORTED SCHOOLS</t>
        </is>
      </c>
      <c r="B4726" t="inlineStr">
        <is>
          <t>13.426</t>
        </is>
      </c>
    </row>
    <row r="4727">
      <c r="A4727" t="inlineStr">
        <is>
          <t>EDUCATIONALLY DEPRIVED CHILDREN_LOCAL EDUCATIONAL AGENCIES</t>
        </is>
      </c>
      <c r="B4727" t="inlineStr">
        <is>
          <t>13.427</t>
        </is>
      </c>
    </row>
    <row r="4728">
      <c r="A4728" t="inlineStr">
        <is>
          <t>EDUCATIONALLY DEPRIVED CHILDREN_MIGRANTS</t>
        </is>
      </c>
      <c r="B4728" t="inlineStr">
        <is>
          <t>13.428</t>
        </is>
      </c>
    </row>
    <row r="4729">
      <c r="A4729" t="inlineStr">
        <is>
          <t>EDUCATIONALLY DEPRIVED CHILDREN_STATE ADMINISTRATION</t>
        </is>
      </c>
      <c r="B4729" t="inlineStr">
        <is>
          <t>13.429</t>
        </is>
      </c>
    </row>
    <row r="4730">
      <c r="A4730" t="inlineStr">
        <is>
          <t>EDUCATIONALLY DEPRIVED CHILDREN IN STATE ADMINISTERED INSTITUTIONS SERVING NEGLECTED OR DELINQUENT CHILDREN</t>
        </is>
      </c>
      <c r="B4730" t="inlineStr">
        <is>
          <t>13.430</t>
        </is>
      </c>
    </row>
    <row r="4731">
      <c r="A4731" t="inlineStr">
        <is>
          <t>ELEMENTARY AND SECONDARY EDUCATION_STATE PLANNING AND EVALUATION</t>
        </is>
      </c>
      <c r="B4731" t="inlineStr">
        <is>
          <t>13.431</t>
        </is>
      </c>
    </row>
    <row r="4732">
      <c r="A4732" t="inlineStr">
        <is>
          <t>FOLLOW THROUGH</t>
        </is>
      </c>
      <c r="B4732" t="inlineStr">
        <is>
          <t>13.432</t>
        </is>
      </c>
    </row>
    <row r="4733">
      <c r="A4733" t="inlineStr">
        <is>
          <t>INTERNATIONAL STUDIES CENTERS AND FOREIGN LANGUAGE AREA STUDIES_FELLOWSHIPS</t>
        </is>
      </c>
      <c r="B4733" t="inlineStr">
        <is>
          <t>13.433</t>
        </is>
      </c>
    </row>
    <row r="4734">
      <c r="A4734" t="inlineStr">
        <is>
          <t>INTERNATIONAL STUDIES PROGRAMS</t>
        </is>
      </c>
      <c r="B4734" t="inlineStr">
        <is>
          <t>13.434</t>
        </is>
      </c>
    </row>
    <row r="4735">
      <c r="A4735" t="inlineStr">
        <is>
          <t>FOREIGN LANGUAGE AND AREA STUDIES_RESEARCH</t>
        </is>
      </c>
      <c r="B4735" t="inlineStr">
        <is>
          <t>13.435</t>
        </is>
      </c>
    </row>
    <row r="4736">
      <c r="A4736" t="inlineStr">
        <is>
          <t>TEACHER EXCHANGE</t>
        </is>
      </c>
      <c r="B4736" t="inlineStr">
        <is>
          <t>13.436</t>
        </is>
      </c>
    </row>
    <row r="4737">
      <c r="A4737" t="inlineStr">
        <is>
          <t>FULBRIGHT-HAYS TRAINING GRANTS_FACULTY RESEARCH ABROAD</t>
        </is>
      </c>
      <c r="B4737" t="inlineStr">
        <is>
          <t>13.437</t>
        </is>
      </c>
    </row>
    <row r="4738">
      <c r="A4738" t="inlineStr">
        <is>
          <t>FULBRIGHT-HAYS TRAINING GRANTS_FOREIGN CURRICULUM CONSULTANTS</t>
        </is>
      </c>
      <c r="B4738" t="inlineStr">
        <is>
          <t>13.438</t>
        </is>
      </c>
    </row>
    <row r="4739">
      <c r="A4739" t="inlineStr">
        <is>
          <t>FULBRIGHT-HAYS TRAINING GRANTS_GROUP PROJECTS ABROAD</t>
        </is>
      </c>
      <c r="B4739" t="inlineStr">
        <is>
          <t>13.439</t>
        </is>
      </c>
    </row>
    <row r="4740">
      <c r="A4740" t="inlineStr">
        <is>
          <t>FULBRIGHT-HAYS TRAINING GRANTS_DOCTORAL DISSERTATION RESEARCH ABROAD</t>
        </is>
      </c>
      <c r="B4740" t="inlineStr">
        <is>
          <t>13.440</t>
        </is>
      </c>
    </row>
    <row r="4741">
      <c r="A4741" t="inlineStr">
        <is>
          <t>GUIDANCE, COUNSELING, AND TESTING</t>
        </is>
      </c>
      <c r="B4741" t="inlineStr">
        <is>
          <t>13.441</t>
        </is>
      </c>
    </row>
    <row r="4742">
      <c r="A4742" t="inlineStr">
        <is>
          <t>HANDICAPPED_RESEARCH AND DEMONSTRATION</t>
        </is>
      </c>
      <c r="B4742" t="inlineStr">
        <is>
          <t>13.442</t>
        </is>
      </c>
    </row>
    <row r="4743">
      <c r="A4743" t="inlineStr">
        <is>
          <t>HANDICAPPED EARLY CHILDHOOD ASSISTANCE</t>
        </is>
      </c>
      <c r="B4743" t="inlineStr">
        <is>
          <t>13.443</t>
        </is>
      </c>
    </row>
    <row r="4744">
      <c r="A4744" t="inlineStr">
        <is>
          <t>HANDICAPPED INNOVATIVE PROGRAMS_DEAF-BLIND CENTERS</t>
        </is>
      </c>
      <c r="B4744" t="inlineStr">
        <is>
          <t>13.444</t>
        </is>
      </c>
    </row>
    <row r="4745">
      <c r="A4745" t="inlineStr">
        <is>
          <t>HANDICAPPED MEDIA SERVICES AND CAPTIONED FILMS</t>
        </is>
      </c>
      <c r="B4745" t="inlineStr">
        <is>
          <t>13.445</t>
        </is>
      </c>
    </row>
    <row r="4746">
      <c r="A4746" t="inlineStr">
        <is>
          <t>HANDICAPPED PHYSICAL EDUCATION AND RECREATION RESEARCH</t>
        </is>
      </c>
      <c r="B4746" t="inlineStr">
        <is>
          <t>13.446</t>
        </is>
      </c>
    </row>
    <row r="4747">
      <c r="A4747" t="inlineStr">
        <is>
          <t>HANDICAPPED PHYSICAL EDUCATION AND RECREATION TRAINING</t>
        </is>
      </c>
      <c r="B4747" t="inlineStr">
        <is>
          <t>13.447</t>
        </is>
      </c>
    </row>
    <row r="4748">
      <c r="A4748" t="inlineStr">
        <is>
          <t>HANDICAPPED PRESCHOOL AND SCHOOL PROGRAMS</t>
        </is>
      </c>
      <c r="B4748" t="inlineStr">
        <is>
          <t>13.448</t>
        </is>
      </c>
    </row>
    <row r="4749">
      <c r="A4749" t="inlineStr">
        <is>
          <t>HANDICAPPED REGIONAL RESOURCE CENTERS</t>
        </is>
      </c>
      <c r="B4749" t="inlineStr">
        <is>
          <t>13.449</t>
        </is>
      </c>
    </row>
    <row r="4750">
      <c r="A4750" t="inlineStr">
        <is>
          <t>HANDICAPPED PERSONNEL PREPARATION</t>
        </is>
      </c>
      <c r="B4750" t="inlineStr">
        <is>
          <t>13.450</t>
        </is>
      </c>
    </row>
    <row r="4751">
      <c r="A4751" t="inlineStr">
        <is>
          <t>HANDICAPPED TEACHER RECRUITMENT AND INFORMATION</t>
        </is>
      </c>
      <c r="B4751" t="inlineStr">
        <is>
          <t>13.451</t>
        </is>
      </c>
    </row>
    <row r="4752">
      <c r="A4752" t="inlineStr">
        <is>
          <t>HIGHER EDUCATION_LAND-GRANT COLLEGES AND UNIVERSITIES</t>
        </is>
      </c>
      <c r="B4752" t="inlineStr">
        <is>
          <t>13.452</t>
        </is>
      </c>
    </row>
    <row r="4753">
      <c r="A4753" t="inlineStr">
        <is>
          <t>HIGHER EDUCATION_STRENGTHENING DEVELOPING INSTITUTIONS</t>
        </is>
      </c>
      <c r="B4753" t="inlineStr">
        <is>
          <t>13.453</t>
        </is>
      </c>
    </row>
    <row r="4754">
      <c r="A4754" t="inlineStr">
        <is>
          <t>HIGHER EDUCATION ACADEMIC FACILITIES_STATE ADMINISTRATION</t>
        </is>
      </c>
      <c r="B4754" t="inlineStr">
        <is>
          <t>13.454</t>
        </is>
      </c>
    </row>
    <row r="4755">
      <c r="A4755" t="inlineStr">
        <is>
          <t>HIGHER EDUCATION ACADEMIC FACILITIES_STATE COMPREHENSIVE PLANNING</t>
        </is>
      </c>
      <c r="B4755" t="inlineStr">
        <is>
          <t>13.455</t>
        </is>
      </c>
    </row>
    <row r="4756">
      <c r="A4756" t="inlineStr">
        <is>
          <t>HIGHER EDUCATION ACADEMIC FACILITIES CONSTRUCTION_INTEREST SUBSIDIZATION</t>
        </is>
      </c>
      <c r="B4756" t="inlineStr">
        <is>
          <t>13.456</t>
        </is>
      </c>
    </row>
    <row r="4757">
      <c r="A4757" t="inlineStr">
        <is>
          <t>HIGHER EDUCATION ACADEMIC FACILITIES CONSTRUCTION_PUBLIC AND PRIVATE COLLEGES AND UNIVERSITIES</t>
        </is>
      </c>
      <c r="B4757" t="inlineStr">
        <is>
          <t>13.457</t>
        </is>
      </c>
    </row>
    <row r="4758">
      <c r="A4758" t="inlineStr">
        <is>
          <t>HIGHER EDUCATION ACADEMIC FACILITIES CONSTRUCTION_PUBLIC COMMUNITY COLLEGES AND TECHNICAL INSTITUTES</t>
        </is>
      </c>
      <c r="B4758" t="inlineStr">
        <is>
          <t>13.458</t>
        </is>
      </c>
    </row>
    <row r="4759">
      <c r="A4759" t="inlineStr">
        <is>
          <t>HIGHER EDUCATION ACT INSURED LOANS</t>
        </is>
      </c>
      <c r="B4759" t="inlineStr">
        <is>
          <t>13.459</t>
        </is>
      </c>
    </row>
    <row r="4760">
      <c r="A4760" t="inlineStr">
        <is>
          <t>HIGHER EDUCATION PERSONNEL DEVELOPMENT_INSTITUTES AND SHORT-TERM TRAINING</t>
        </is>
      </c>
      <c r="B4760" t="inlineStr">
        <is>
          <t>13.460</t>
        </is>
      </c>
    </row>
    <row r="4761">
      <c r="A4761" t="inlineStr">
        <is>
          <t>HIGHER EDUCATION PERSONNEL FELLOWSHIPS</t>
        </is>
      </c>
      <c r="B4761" t="inlineStr">
        <is>
          <t>13.461</t>
        </is>
      </c>
    </row>
    <row r="4762">
      <c r="A4762" t="inlineStr">
        <is>
          <t>COLLEGE WORK-STUDY PROGRAM</t>
        </is>
      </c>
      <c r="B4762" t="inlineStr">
        <is>
          <t>13.462</t>
        </is>
      </c>
    </row>
    <row r="4763">
      <c r="A4763" t="inlineStr">
        <is>
          <t>PUBLIC LIBRARY SERVICES</t>
        </is>
      </c>
      <c r="B4763" t="inlineStr">
        <is>
          <t>13.463</t>
        </is>
      </c>
    </row>
    <row r="4764">
      <c r="A4764" t="inlineStr">
        <is>
          <t>INTERLIBRARY COOPERATION</t>
        </is>
      </c>
      <c r="B4764" t="inlineStr">
        <is>
          <t>13.464</t>
        </is>
      </c>
    </row>
    <row r="4765">
      <c r="A4765" t="inlineStr">
        <is>
          <t>LIBRARY SERVICES_STATE INSTITUTIONAL LIBRARY SERVICES</t>
        </is>
      </c>
      <c r="B4765" t="inlineStr">
        <is>
          <t>13.465</t>
        </is>
      </c>
    </row>
    <row r="4766">
      <c r="A4766" t="inlineStr">
        <is>
          <t>LIBRARY SERVICES TO THE PHYSICALLY HANDICAPPED</t>
        </is>
      </c>
      <c r="B4766" t="inlineStr">
        <is>
          <t>13.466</t>
        </is>
      </c>
    </row>
    <row r="4767">
      <c r="A4767" t="inlineStr">
        <is>
          <t>LIBRARY TRAINING</t>
        </is>
      </c>
      <c r="B4767" t="inlineStr">
        <is>
          <t>13.467</t>
        </is>
      </c>
    </row>
    <row r="4768">
      <c r="A4768" t="inlineStr">
        <is>
          <t>NATIONAL DEFENSE EDUCATION ACT LOANS TO INSTITUTIONS</t>
        </is>
      </c>
      <c r="B4768" t="inlineStr">
        <is>
          <t>13.468</t>
        </is>
      </c>
    </row>
    <row r="4769">
      <c r="A4769" t="inlineStr">
        <is>
          <t>NATIONAL DEFENSE/DIRECT STUDENT LOAN CANCELLATIONS</t>
        </is>
      </c>
      <c r="B4769" t="inlineStr">
        <is>
          <t>13.469</t>
        </is>
      </c>
    </row>
    <row r="4770">
      <c r="A4770" t="inlineStr">
        <is>
          <t>NATIONAL DEFENSE/DIRECT STUDENT LOANS</t>
        </is>
      </c>
      <c r="B4770" t="inlineStr">
        <is>
          <t>13.470</t>
        </is>
      </c>
    </row>
    <row r="4771">
      <c r="A4771" t="inlineStr">
        <is>
          <t>NONPUBLIC SCHOOL TESTING</t>
        </is>
      </c>
      <c r="B4771" t="inlineStr">
        <is>
          <t>13.471</t>
        </is>
      </c>
    </row>
    <row r="4772">
      <c r="A4772" t="inlineStr">
        <is>
          <t>PRESCHOOL, ELEMENTARY, AND SECONDARY PERSONNEL DEVELOPMENT_GRANTS TO STATES</t>
        </is>
      </c>
      <c r="B4772" t="inlineStr">
        <is>
          <t>13.472</t>
        </is>
      </c>
    </row>
    <row r="4773">
      <c r="A4773" t="inlineStr">
        <is>
          <t>RESEARCH AND DEVELOPMENT_ARTS AND HUMANITIES</t>
        </is>
      </c>
      <c r="B4773" t="inlineStr">
        <is>
          <t>13.473</t>
        </is>
      </c>
    </row>
    <row r="4774">
      <c r="A4774" t="inlineStr">
        <is>
          <t>LIBRARY RESEARCH AND DEMONSTRATIONS</t>
        </is>
      </c>
      <c r="B4774" t="inlineStr">
        <is>
          <t>13.474</t>
        </is>
      </c>
    </row>
    <row r="4775">
      <c r="A4775" t="inlineStr">
        <is>
          <t>RESEARCH AND DEVELOPMENT_REGIONAL RESEARCH</t>
        </is>
      </c>
      <c r="B4775" t="inlineStr">
        <is>
          <t>13.475</t>
        </is>
      </c>
    </row>
    <row r="4776">
      <c r="A4776" t="inlineStr">
        <is>
          <t>SCHOOL ASSISTANCE IN FEDERALLY AFFECTED AREAS_CONSTRUCTION</t>
        </is>
      </c>
      <c r="B4776" t="inlineStr">
        <is>
          <t>13.476</t>
        </is>
      </c>
    </row>
    <row r="4777">
      <c r="A4777" t="inlineStr">
        <is>
          <t>SCHOOL ASSISTANCE IN FEDERALLY AFFECTED AREAS_MAINTENANCE AND OPERATION</t>
        </is>
      </c>
      <c r="B4777" t="inlineStr">
        <is>
          <t>13.477</t>
        </is>
      </c>
    </row>
    <row r="4778">
      <c r="A4778" t="inlineStr">
        <is>
          <t>SCHOOL EQUIPMENT LOANS TO NON_PROFIT SCHOOLS</t>
        </is>
      </c>
      <c r="B4778" t="inlineStr">
        <is>
          <t>13.478</t>
        </is>
      </c>
    </row>
    <row r="4779">
      <c r="A4779" t="inlineStr">
        <is>
          <t>SCHOOL LIBRARY RESOURCES, TEXTBOOKS, AND OTHER INSTRUCTIONAL MATERIALS</t>
        </is>
      </c>
      <c r="B4779" t="inlineStr">
        <is>
          <t>13.479</t>
        </is>
      </c>
    </row>
    <row r="4780">
      <c r="A4780" t="inlineStr">
        <is>
          <t>EDUCATIONAL ACTIVITIES OVERSEAS_INTER-INSTITUTIONAL COOPERATIVE RESEARCH</t>
        </is>
      </c>
      <c r="B4780" t="inlineStr">
        <is>
          <t>13.480</t>
        </is>
      </c>
    </row>
    <row r="4781">
      <c r="A4781" t="inlineStr">
        <is>
          <t>SPECIAL SERVICES FOR DISADVANTAGED STUDENTS</t>
        </is>
      </c>
      <c r="B4781" t="inlineStr">
        <is>
          <t>13.481</t>
        </is>
      </c>
    </row>
    <row r="4782">
      <c r="A4782" t="inlineStr">
        <is>
          <t>STRENGTHENING INSTRUCTION THROUGH EQUIPMENT AND MINOR REMODELING</t>
        </is>
      </c>
      <c r="B4782" t="inlineStr">
        <is>
          <t>13.482</t>
        </is>
      </c>
    </row>
    <row r="4783">
      <c r="A4783" t="inlineStr">
        <is>
          <t>STRENGTHENING SCHOOL ADMINISTRATION_TRAINING GRANTS</t>
        </is>
      </c>
      <c r="B4783" t="inlineStr">
        <is>
          <t>13.483</t>
        </is>
      </c>
    </row>
    <row r="4784">
      <c r="A4784" t="inlineStr">
        <is>
          <t>STRENGTHENING STATE DEPARTMENTS OF EDUCATION_GRANTS FOR SPECIAL PROJECTS</t>
        </is>
      </c>
      <c r="B4784" t="inlineStr">
        <is>
          <t>13.484</t>
        </is>
      </c>
    </row>
    <row r="4785">
      <c r="A4785" t="inlineStr">
        <is>
          <t>STRENGTHENING STATE EDUCATIONAL AGENCY MANAGEMENT</t>
        </is>
      </c>
      <c r="B4785" t="inlineStr">
        <is>
          <t>13.485</t>
        </is>
      </c>
    </row>
    <row r="4786">
      <c r="A4786" t="inlineStr">
        <is>
          <t>SUPPLEMENTARY EDUCATION CENTERS AND SERVICES</t>
        </is>
      </c>
      <c r="B4786" t="inlineStr">
        <is>
          <t>13.486</t>
        </is>
      </c>
    </row>
    <row r="4787">
      <c r="A4787" t="inlineStr">
        <is>
          <t>TALENT SEARCH</t>
        </is>
      </c>
      <c r="B4787" t="inlineStr">
        <is>
          <t>13.487</t>
        </is>
      </c>
    </row>
    <row r="4788">
      <c r="A4788" t="inlineStr">
        <is>
          <t>TEACHER CORPS_OPERATIONS AND TRAINING</t>
        </is>
      </c>
      <c r="B4788" t="inlineStr">
        <is>
          <t>13.488</t>
        </is>
      </c>
    </row>
    <row r="4789">
      <c r="A4789" t="inlineStr">
        <is>
          <t>TRAINING OF TEACHER TRAINERS</t>
        </is>
      </c>
      <c r="B4789" t="inlineStr">
        <is>
          <t>13.489</t>
        </is>
      </c>
    </row>
    <row r="4790">
      <c r="A4790" t="inlineStr">
        <is>
          <t>UNIVERSITY COMMUNITY SERVICE_GRANTS TO STATES</t>
        </is>
      </c>
      <c r="B4790" t="inlineStr">
        <is>
          <t>13.490</t>
        </is>
      </c>
    </row>
    <row r="4791">
      <c r="A4791" t="inlineStr">
        <is>
          <t>UPWARD BOUND</t>
        </is>
      </c>
      <c r="B4791" t="inlineStr">
        <is>
          <t>13.491</t>
        </is>
      </c>
    </row>
    <row r="4792">
      <c r="A4792" t="inlineStr">
        <is>
          <t>VOCATIONAL EDUCATION_BASIC GRANTS TO STATES</t>
        </is>
      </c>
      <c r="B4792" t="inlineStr">
        <is>
          <t>13.492</t>
        </is>
      </c>
    </row>
    <row r="4793">
      <c r="A4793" t="inlineStr">
        <is>
          <t>VOCATIONAL EDUCATION_CONSUMER AND HOMEMAKING EDUCATION</t>
        </is>
      </c>
      <c r="B4793" t="inlineStr">
        <is>
          <t>13.493</t>
        </is>
      </c>
    </row>
    <row r="4794">
      <c r="A4794" t="inlineStr">
        <is>
          <t>VOCATIONAL EDUCATION_PROGRAM IMPROVEMENT AND SUPPORTIVE SERVICES</t>
        </is>
      </c>
      <c r="B4794" t="inlineStr">
        <is>
          <t>13.494</t>
        </is>
      </c>
    </row>
    <row r="4795">
      <c r="A4795" t="inlineStr">
        <is>
          <t>VOCATIONAL EDUCATION_CURRICULUM</t>
        </is>
      </c>
      <c r="B4795" t="inlineStr">
        <is>
          <t>13.495</t>
        </is>
      </c>
    </row>
    <row r="4796">
      <c r="A4796" t="inlineStr">
        <is>
          <t>VOCATIONAL EDUCATION_PLANNING AND EVALUATION</t>
        </is>
      </c>
      <c r="B4796" t="inlineStr">
        <is>
          <t>13.496</t>
        </is>
      </c>
    </row>
    <row r="4797">
      <c r="A4797" t="inlineStr">
        <is>
          <t>VOCATIONAL EDUCATION_PROGRAM IMPROVEMENT PROJECTS</t>
        </is>
      </c>
      <c r="B4797" t="inlineStr">
        <is>
          <t>13.497</t>
        </is>
      </c>
    </row>
    <row r="4798">
      <c r="A4798" t="inlineStr">
        <is>
          <t>VOCATIONAL EDUCATION_SPECIAL PROGRAMS FOR THE DISADVANTAGED</t>
        </is>
      </c>
      <c r="B4798" t="inlineStr">
        <is>
          <t>13.498</t>
        </is>
      </c>
    </row>
    <row r="4799">
      <c r="A4799" t="inlineStr">
        <is>
          <t>VOCATIONAL EDUCATION_STATE ADVISORY COUNCILS</t>
        </is>
      </c>
      <c r="B4799" t="inlineStr">
        <is>
          <t>13.499</t>
        </is>
      </c>
    </row>
    <row r="4800">
      <c r="A4800" t="inlineStr">
        <is>
          <t>VOCATIONAL EDUCATION_WORK-STUDY</t>
        </is>
      </c>
      <c r="B4800" t="inlineStr">
        <is>
          <t>13.500</t>
        </is>
      </c>
    </row>
    <row r="4801">
      <c r="A4801" t="inlineStr">
        <is>
          <t>VOCATIONAL EDUCATION_INNOVATION</t>
        </is>
      </c>
      <c r="B4801" t="inlineStr">
        <is>
          <t>13.501</t>
        </is>
      </c>
    </row>
    <row r="4802">
      <c r="A4802" t="inlineStr">
        <is>
          <t>VOCATIONAL EDUCATION_GRADUATE LEADERSHIP DEVELOPMENT PROGRAM</t>
        </is>
      </c>
      <c r="B4802" t="inlineStr">
        <is>
          <t>13.502</t>
        </is>
      </c>
    </row>
    <row r="4803">
      <c r="A4803" t="inlineStr">
        <is>
          <t>VOCATIONAL EDUCATION PERSONNEL DEVELOPMENT_STATE SYSTEMS PROGRAM</t>
        </is>
      </c>
      <c r="B4803" t="inlineStr">
        <is>
          <t>13.503</t>
        </is>
      </c>
    </row>
    <row r="4804">
      <c r="A4804" t="inlineStr">
        <is>
          <t>EDUCATION PERSONNEL DEVELOPMENT_URBAN/RURAL SCHOOL DEVELOPMENT</t>
        </is>
      </c>
      <c r="B4804" t="inlineStr">
        <is>
          <t>13.504</t>
        </is>
      </c>
    </row>
    <row r="4805">
      <c r="A4805" t="inlineStr">
        <is>
          <t>EDUCATIONAL CLASSROOM PERSONNEL TRAINING_BILINGUAL EDUCATION</t>
        </is>
      </c>
      <c r="B4805" t="inlineStr">
        <is>
          <t>13.505</t>
        </is>
      </c>
    </row>
    <row r="4806">
      <c r="A4806" t="inlineStr">
        <is>
          <t>TEACHER TRAINING IN DEVELOPING INSTITUTIONS</t>
        </is>
      </c>
      <c r="B4806" t="inlineStr">
        <is>
          <t>13.506</t>
        </is>
      </c>
    </row>
    <row r="4807">
      <c r="A4807" t="inlineStr">
        <is>
          <t>EDUCATIONAL PERSONNEL DEVELOPMENT_MEDIA SPECIALISTS</t>
        </is>
      </c>
      <c r="B4807" t="inlineStr">
        <is>
          <t>13.507</t>
        </is>
      </c>
    </row>
    <row r="4808">
      <c r="A4808" t="inlineStr">
        <is>
          <t>EDUCATIONAL PERSONNEL DEVELOPMENT_PUPIL PERSONNEL SPECIALISTS</t>
        </is>
      </c>
      <c r="B4808" t="inlineStr">
        <is>
          <t>13.508</t>
        </is>
      </c>
    </row>
    <row r="4809">
      <c r="A4809" t="inlineStr">
        <is>
          <t>HIGHER EDUCATION_COOPERATIVE EDUCATION</t>
        </is>
      </c>
      <c r="B4809" t="inlineStr">
        <is>
          <t>13.509</t>
        </is>
      </c>
    </row>
    <row r="4810">
      <c r="A4810" t="inlineStr">
        <is>
          <t>EDUCATIONALLY DEPRIVED CHILDREN_SPECIAL GRANTS FOR URBAN AND RURAL SCHOOLS</t>
        </is>
      </c>
      <c r="B4810" t="inlineStr">
        <is>
          <t>13.510</t>
        </is>
      </c>
    </row>
    <row r="4811">
      <c r="A4811" t="inlineStr">
        <is>
          <t>EDUCATIONALLY DEPRIVED CHILDREN_SPECIAL INCENTIVE GRANTS</t>
        </is>
      </c>
      <c r="B4811" t="inlineStr">
        <is>
          <t>13.511</t>
        </is>
      </c>
    </row>
    <row r="4812">
      <c r="A4812" t="inlineStr">
        <is>
          <t>EDUCATIONAL DISSEMINATION</t>
        </is>
      </c>
      <c r="B4812" t="inlineStr">
        <is>
          <t>13.512</t>
        </is>
      </c>
    </row>
    <row r="4813">
      <c r="A4813" t="inlineStr">
        <is>
          <t>EDUCATIONAL PERSONNEL DEVELOPMENT_EDUCATIONAL LEADERSHIP</t>
        </is>
      </c>
      <c r="B4813" t="inlineStr">
        <is>
          <t>13.513</t>
        </is>
      </c>
    </row>
    <row r="4814">
      <c r="A4814" t="inlineStr">
        <is>
          <t>EDUCATIONAL STAFF TRAINING_VOLUNTEERS IN EDUCATION</t>
        </is>
      </c>
      <c r="B4814" t="inlineStr">
        <is>
          <t>13.514</t>
        </is>
      </c>
    </row>
    <row r="4815">
      <c r="A4815" t="inlineStr">
        <is>
          <t>SUPPLEMENTARY EDUCATIONAL CENTERS AND SERVICES_SPECIAL PROGRAMS AND PROJECTS</t>
        </is>
      </c>
      <c r="B4815" t="inlineStr">
        <is>
          <t>13.515</t>
        </is>
      </c>
    </row>
    <row r="4816">
      <c r="A4816" t="inlineStr">
        <is>
          <t>VOCATIONAL EDUCATION_PROJECT RESEARCH GRANTS</t>
        </is>
      </c>
      <c r="B4816" t="inlineStr">
        <is>
          <t>13.516</t>
        </is>
      </c>
    </row>
    <row r="4817">
      <c r="A4817" t="inlineStr">
        <is>
          <t>HIGHER EDUCATION INSTRUCTIONAL EQUIPMENT</t>
        </is>
      </c>
      <c r="B4817" t="inlineStr">
        <is>
          <t>13.517</t>
        </is>
      </c>
    </row>
    <row r="4818">
      <c r="A4818" t="inlineStr">
        <is>
          <t>SUPPLEMENTARY EDUCATIONAL CENTERS AND SERVICES, GUIDANCE, COUNSELING, AND TESTING</t>
        </is>
      </c>
      <c r="B4818" t="inlineStr">
        <is>
          <t>13.518</t>
        </is>
      </c>
    </row>
    <row r="4819">
      <c r="A4819" t="inlineStr">
        <is>
          <t>SPECIAL PROGRAMS FOR CHILDREN WITH SPECIFIC LEARNING DISABILITIES</t>
        </is>
      </c>
      <c r="B4819" t="inlineStr">
        <is>
          <t>13.519</t>
        </is>
      </c>
    </row>
    <row r="4820">
      <c r="A4820" t="inlineStr">
        <is>
          <t>EXPERIMENTAL SCHOOLS</t>
        </is>
      </c>
      <c r="B4820" t="inlineStr">
        <is>
          <t>13.520</t>
        </is>
      </c>
    </row>
    <row r="4821">
      <c r="A4821" t="inlineStr">
        <is>
          <t>ENVIRONMENTAL EDUCATION</t>
        </is>
      </c>
      <c r="B4821" t="inlineStr">
        <is>
          <t>13.521</t>
        </is>
      </c>
    </row>
    <row r="4822">
      <c r="A4822" t="inlineStr">
        <is>
          <t>SCHOOL HEALTH AND NUTRITION SERVICES FOR CHILDREN FROM LOW-INCOME FAMILIES</t>
        </is>
      </c>
      <c r="B4822" t="inlineStr">
        <is>
          <t>13.522</t>
        </is>
      </c>
    </row>
    <row r="4823">
      <c r="A4823" t="inlineStr">
        <is>
          <t>EMERGENCY SCHOOL ASSISTANCE</t>
        </is>
      </c>
      <c r="B4823" t="inlineStr">
        <is>
          <t>13.523</t>
        </is>
      </c>
    </row>
    <row r="4824">
      <c r="A4824" t="inlineStr">
        <is>
          <t>EMERGENCY SCHOOL AID ACT_BASIC GRANTS TO LOCAL EDUCATIONAL AGENCIES</t>
        </is>
      </c>
      <c r="B4824" t="inlineStr">
        <is>
          <t>13.524</t>
        </is>
      </c>
    </row>
    <row r="4825">
      <c r="A4825" t="inlineStr">
        <is>
          <t>EMERGENCY SCHOOL AID ACT_PILOT PROGRAMS (SPECIAL PROGRAMS AND PROJECTS)</t>
        </is>
      </c>
      <c r="B4825" t="inlineStr">
        <is>
          <t>13.525</t>
        </is>
      </c>
    </row>
    <row r="4826">
      <c r="A4826" t="inlineStr">
        <is>
          <t>EMERGENCY SCHOOL AID ACT_METROPOLITAN AREA PROJECTS</t>
        </is>
      </c>
      <c r="B4826" t="inlineStr">
        <is>
          <t>13.526</t>
        </is>
      </c>
    </row>
    <row r="4827">
      <c r="A4827" t="inlineStr">
        <is>
          <t>EMERGENCY SCHOOL AID ACT_BILINGUAL EDUCATION PROJECTS</t>
        </is>
      </c>
      <c r="B4827" t="inlineStr">
        <is>
          <t>13.527</t>
        </is>
      </c>
    </row>
    <row r="4828">
      <c r="A4828" t="inlineStr">
        <is>
          <t>EMERGENCY SCHOOL AID ACT_GRANTS TO NONPROFIT ORGANIZATIONS</t>
        </is>
      </c>
      <c r="B4828" t="inlineStr">
        <is>
          <t>13.528</t>
        </is>
      </c>
    </row>
    <row r="4829">
      <c r="A4829" t="inlineStr">
        <is>
          <t>EMERGENCY SCHOOL AID ACT_EDUCATIONAL TELEVISION AND RADIO</t>
        </is>
      </c>
      <c r="B4829" t="inlineStr">
        <is>
          <t>13.529</t>
        </is>
      </c>
    </row>
    <row r="4830">
      <c r="A4830" t="inlineStr">
        <is>
          <t>EMERGENCY SCHOOL AID ACT_SPECIAL PROGRAMS AND PROJECTS</t>
        </is>
      </c>
      <c r="B4830" t="inlineStr">
        <is>
          <t>13.530</t>
        </is>
      </c>
    </row>
    <row r="4831">
      <c r="A4831" t="inlineStr">
        <is>
          <t>RIGHT TO READ_ELIMINATION OF ILLITERACY</t>
        </is>
      </c>
      <c r="B4831" t="inlineStr">
        <is>
          <t>13.532</t>
        </is>
      </c>
    </row>
    <row r="4832">
      <c r="A4832" t="inlineStr">
        <is>
          <t>INDIAN EDUCATION_GRANTS TO LOCAL EDUCATIONAL AGENCIES</t>
        </is>
      </c>
      <c r="B4832" t="inlineStr">
        <is>
          <t>13.533</t>
        </is>
      </c>
    </row>
    <row r="4833">
      <c r="A4833" t="inlineStr">
        <is>
          <t>INDIAN EDUCATION_SPECIAL PROGRAMS AND PROJECTS</t>
        </is>
      </c>
      <c r="B4833" t="inlineStr">
        <is>
          <t>13.534</t>
        </is>
      </c>
    </row>
    <row r="4834">
      <c r="A4834" t="inlineStr">
        <is>
          <t>INDIAN EDUCATION_ADULT INDIAN EDUCATION</t>
        </is>
      </c>
      <c r="B4834" t="inlineStr">
        <is>
          <t>13.535</t>
        </is>
      </c>
    </row>
    <row r="4835">
      <c r="A4835" t="inlineStr">
        <is>
          <t>FUND FOR THE IMPROVEMENT OF POST SECONDARY EDUCATION</t>
        </is>
      </c>
      <c r="B4835" t="inlineStr">
        <is>
          <t>13.536</t>
        </is>
      </c>
    </row>
    <row r="4836">
      <c r="A4836" t="inlineStr">
        <is>
          <t>BASIC EDUCATIONAL OPPORTUNITY GRANT PROGRAM</t>
        </is>
      </c>
      <c r="B4836" t="inlineStr">
        <is>
          <t>13.538</t>
        </is>
      </c>
    </row>
    <row r="4837">
      <c r="A4837" t="inlineStr">
        <is>
          <t>HIGHER EDUCATION_VETERANS' COST OF INSTRUCTION PROGRAM</t>
        </is>
      </c>
      <c r="B4837" t="inlineStr">
        <is>
          <t>13.539</t>
        </is>
      </c>
    </row>
    <row r="4838">
      <c r="A4838" t="inlineStr">
        <is>
          <t>EDUCATIONAL TELEVISION AND RADIO (PROGRAMMING)</t>
        </is>
      </c>
      <c r="B4838" t="inlineStr">
        <is>
          <t>13.540</t>
        </is>
      </c>
    </row>
    <row r="4839">
      <c r="A4839" t="inlineStr">
        <is>
          <t>STRENGTHENING STATE AND LOCAL EDUCATIONAL AGENCIES_COMPREHENSIVE PLANNING AND EVALUATION</t>
        </is>
      </c>
      <c r="B4839" t="inlineStr">
        <is>
          <t>13.541</t>
        </is>
      </c>
    </row>
    <row r="4840">
      <c r="A4840" t="inlineStr">
        <is>
          <t>EDUCATIONAL OPPORTUNITY CENTERS</t>
        </is>
      </c>
      <c r="B4840" t="inlineStr">
        <is>
          <t>13.542</t>
        </is>
      </c>
    </row>
    <row r="4841">
      <c r="A4841" t="inlineStr">
        <is>
          <t>USE OF TECHNOLOGY IN BASIC SKILLS INSTRUCTION</t>
        </is>
      </c>
      <c r="B4841" t="inlineStr">
        <is>
          <t>13.543</t>
        </is>
      </c>
    </row>
    <row r="4842">
      <c r="A4842" t="inlineStr">
        <is>
          <t>INDOCHINA REFUGEE CHILDREN ASSISTANCE</t>
        </is>
      </c>
      <c r="B4842" t="inlineStr">
        <is>
          <t>13.544</t>
        </is>
      </c>
    </row>
    <row r="4843">
      <c r="A4843" t="inlineStr">
        <is>
          <t>EDUCATIONAL PERSONNEL DEVELOPMENT_INDIAN TEACHER TRAINING</t>
        </is>
      </c>
      <c r="B4843" t="inlineStr">
        <is>
          <t>13.545</t>
        </is>
      </c>
    </row>
    <row r="4844">
      <c r="A4844" t="inlineStr">
        <is>
          <t>GRANTS TO STATES FOR STATE STUDENT INCENTIVES</t>
        </is>
      </c>
      <c r="B4844" t="inlineStr">
        <is>
          <t>13.546</t>
        </is>
      </c>
    </row>
    <row r="4845">
      <c r="A4845" t="inlineStr">
        <is>
          <t>ETHNIC HERITAGE STUDIES PROGRAM</t>
        </is>
      </c>
      <c r="B4845" t="inlineStr">
        <is>
          <t>13.548</t>
        </is>
      </c>
    </row>
    <row r="4846">
      <c r="A4846" t="inlineStr">
        <is>
          <t>ADMINISTRATION FOR CHILDREN, YOUTH AND FAMILIES_TRANSITIONAL LIVING FOR RUNAWAY AND HOMELESS YOUTH</t>
        </is>
      </c>
      <c r="B4846" t="inlineStr">
        <is>
          <t>13.549</t>
        </is>
      </c>
    </row>
    <row r="4847">
      <c r="A4847" t="inlineStr">
        <is>
          <t>ADMINISTRATION FOR CHILDREN, YOUTH AND FAMILIES_ABANDONED INFANTS</t>
        </is>
      </c>
      <c r="B4847" t="inlineStr">
        <is>
          <t>13.550</t>
        </is>
      </c>
    </row>
    <row r="4848">
      <c r="A4848" t="inlineStr">
        <is>
          <t>NATIONAL DIFFUSION PROGRAM (NATIONAL DIFFUSION NETWORK)</t>
        </is>
      </c>
      <c r="B4848" t="inlineStr">
        <is>
          <t>13.551</t>
        </is>
      </c>
    </row>
    <row r="4849">
      <c r="A4849" t="inlineStr">
        <is>
          <t>CAREER EDUCATION</t>
        </is>
      </c>
      <c r="B4849" t="inlineStr">
        <is>
          <t>13.553</t>
        </is>
      </c>
    </row>
    <row r="4850">
      <c r="A4850" t="inlineStr">
        <is>
          <t>PUBLIC SERVICE EDUCATION_INSTITUTIONAL GRANTS AND FELLOWSHIPS</t>
        </is>
      </c>
      <c r="B4850" t="inlineStr">
        <is>
          <t>13.554</t>
        </is>
      </c>
    </row>
    <row r="4851">
      <c r="A4851" t="inlineStr">
        <is>
          <t>LAW SCHOOL FELLOWSHIPS FOR THE DISADVANTAGED</t>
        </is>
      </c>
      <c r="B4851" t="inlineStr">
        <is>
          <t>13.555</t>
        </is>
      </c>
    </row>
    <row r="4852">
      <c r="A4852" t="inlineStr">
        <is>
          <t>UNIVERSITY COMMUNITY SERVICE_SPECIAL PROJECTS</t>
        </is>
      </c>
      <c r="B4852" t="inlineStr">
        <is>
          <t>13.556</t>
        </is>
      </c>
    </row>
    <row r="4853">
      <c r="A4853" t="inlineStr">
        <is>
          <t>BILINGUAL VOCATIONAL TRAINING</t>
        </is>
      </c>
      <c r="B4853" t="inlineStr">
        <is>
          <t>13.557</t>
        </is>
      </c>
    </row>
    <row r="4854">
      <c r="A4854" t="inlineStr">
        <is>
          <t>REGIONAL EDUCATION PROGRAMS FOR DEAF AND OTHER HANDICAPPED PERSONS</t>
        </is>
      </c>
      <c r="B4854" t="inlineStr">
        <is>
          <t>13.558</t>
        </is>
      </c>
    </row>
    <row r="4855">
      <c r="A4855" t="inlineStr">
        <is>
          <t>EDUCATION FOR THE USE OF THE METRIC SYSTEM OF MEASUREMENT</t>
        </is>
      </c>
      <c r="B4855" t="inlineStr">
        <is>
          <t>13.560</t>
        </is>
      </c>
    </row>
    <row r="4856">
      <c r="A4856" t="inlineStr">
        <is>
          <t>EDUCATION FOR GIFTED AND TALENTED CHILDREN AND YOUTH</t>
        </is>
      </c>
      <c r="B4856" t="inlineStr">
        <is>
          <t>13.561</t>
        </is>
      </c>
    </row>
    <row r="4857">
      <c r="A4857" t="inlineStr">
        <is>
          <t>COMMUNITY EDUCATION</t>
        </is>
      </c>
      <c r="B4857" t="inlineStr">
        <is>
          <t>13.562</t>
        </is>
      </c>
    </row>
    <row r="4858">
      <c r="A4858" t="inlineStr">
        <is>
          <t>CONSUMERS' EDUCATION</t>
        </is>
      </c>
      <c r="B4858" t="inlineStr">
        <is>
          <t>13.563</t>
        </is>
      </c>
    </row>
    <row r="4859">
      <c r="A4859" t="inlineStr">
        <is>
          <t>WOMEN'S EDUCATIONAL EQUITY</t>
        </is>
      </c>
      <c r="B4859" t="inlineStr">
        <is>
          <t>13.564</t>
        </is>
      </c>
    </row>
    <row r="4860">
      <c r="A4860" t="inlineStr">
        <is>
          <t>ELEMENTARY AND SECONDARY SCHOOL EDUCATION IN THE ARTS</t>
        </is>
      </c>
      <c r="B4860" t="inlineStr">
        <is>
          <t>13.565</t>
        </is>
      </c>
    </row>
    <row r="4861">
      <c r="A4861" t="inlineStr">
        <is>
          <t>DOMESTIC MINING AND MINERAL AND MINERAL FUEL CONSERVATION FELLOWSHIP PROGRAM</t>
        </is>
      </c>
      <c r="B4861" t="inlineStr">
        <is>
          <t>13.566</t>
        </is>
      </c>
    </row>
    <row r="4862">
      <c r="A4862" t="inlineStr">
        <is>
          <t>INNOVATIVE PROGRAMS FOR SEVERELY HANDICAPPED CHILDREN</t>
        </is>
      </c>
      <c r="B4862" t="inlineStr">
        <is>
          <t>13.567</t>
        </is>
      </c>
    </row>
    <row r="4863">
      <c r="A4863" t="inlineStr">
        <is>
          <t>INDIAN EDUCATION_FELLOWSHIPS FOR INDIAN STUDENTS</t>
        </is>
      </c>
      <c r="B4863" t="inlineStr">
        <is>
          <t>13.568</t>
        </is>
      </c>
    </row>
    <row r="4864">
      <c r="A4864" t="inlineStr">
        <is>
          <t>INSTRUCTIONAL MATERIALS AND SCHOOL LIBRARY RESOURCES</t>
        </is>
      </c>
      <c r="B4864" t="inlineStr">
        <is>
          <t>13.569</t>
        </is>
      </c>
    </row>
    <row r="4865">
      <c r="A4865" t="inlineStr">
        <is>
          <t>IMPROVEMENT IN LOCAL EDUCATIONAL PRACTICE</t>
        </is>
      </c>
      <c r="B4865" t="inlineStr">
        <is>
          <t>13.570</t>
        </is>
      </c>
    </row>
    <row r="4866">
      <c r="A4866" t="inlineStr">
        <is>
          <t>ASSISTANCE TO STATES FOR STATE EQUALIZATION PLANS</t>
        </is>
      </c>
      <c r="B4866" t="inlineStr">
        <is>
          <t>13.571</t>
        </is>
      </c>
    </row>
    <row r="4867">
      <c r="A4867" t="inlineStr">
        <is>
          <t>HEALTH EDUCATION ASSISTANCE LOANS</t>
        </is>
      </c>
      <c r="B4867" t="inlineStr">
        <is>
          <t>13.572</t>
        </is>
      </c>
    </row>
    <row r="4868">
      <c r="A4868" t="inlineStr">
        <is>
          <t>EDUCATIONAL RESEARCH AND DEVELOPMENT</t>
        </is>
      </c>
      <c r="B4868" t="inlineStr">
        <is>
          <t>13.574</t>
        </is>
      </c>
    </row>
    <row r="4869">
      <c r="A4869" t="inlineStr">
        <is>
          <t>STRENGTHENING RESEARCH LIBRARY RESOURCES</t>
        </is>
      </c>
      <c r="B4869" t="inlineStr">
        <is>
          <t>13.575</t>
        </is>
      </c>
    </row>
    <row r="4870">
      <c r="A4870" t="inlineStr">
        <is>
          <t>GUIDANCE, COUNSELING AND TESTING IN ELEMENTARY/SECONDARY SCHOOLS</t>
        </is>
      </c>
      <c r="B4870" t="inlineStr">
        <is>
          <t>13.576</t>
        </is>
      </c>
    </row>
    <row r="4871">
      <c r="A4871" t="inlineStr">
        <is>
          <t>VOCATIONAL EDUCATION_TEACHER EDUCATION CERTIFICATION</t>
        </is>
      </c>
      <c r="B4871" t="inlineStr">
        <is>
          <t>13.577</t>
        </is>
      </c>
    </row>
    <row r="4872">
      <c r="A4872" t="inlineStr">
        <is>
          <t>EMERGENCY ADULT EDUCATION PROGRAM FOR INDOCHINA REFUGEES</t>
        </is>
      </c>
      <c r="B4872" t="inlineStr">
        <is>
          <t>13.578</t>
        </is>
      </c>
    </row>
    <row r="4873">
      <c r="A4873" t="inlineStr">
        <is>
          <t>GRADUATE AND PROFESSIONAL OPPORTUNITIES</t>
        </is>
      </c>
      <c r="B4873" t="inlineStr">
        <is>
          <t>13.579</t>
        </is>
      </c>
    </row>
    <row r="4874">
      <c r="A4874" t="inlineStr">
        <is>
          <t>CITIZEN EDUCATION FOR CULTURAL UNDERSTANDING PROGRAM</t>
        </is>
      </c>
      <c r="B4874" t="inlineStr">
        <is>
          <t>13.580</t>
        </is>
      </c>
    </row>
    <row r="4875">
      <c r="A4875" t="inlineStr">
        <is>
          <t>INCENTIVE GRANTS FOR STATE STUDENT FINANCIAL ASSISTANCE TRAINING</t>
        </is>
      </c>
      <c r="B4875" t="inlineStr">
        <is>
          <t>13.581</t>
        </is>
      </c>
    </row>
    <row r="4876">
      <c r="A4876" t="inlineStr">
        <is>
          <t>LAW SCHOOL CLINICAL EXPERIENCE PROGRAM</t>
        </is>
      </c>
      <c r="B4876" t="inlineStr">
        <is>
          <t>13.582</t>
        </is>
      </c>
    </row>
    <row r="4877">
      <c r="A4877" t="inlineStr">
        <is>
          <t>EDUCATIONAL INFORMATION CENTERS</t>
        </is>
      </c>
      <c r="B4877" t="inlineStr">
        <is>
          <t>13.584</t>
        </is>
      </c>
    </row>
    <row r="4878">
      <c r="A4878" t="inlineStr">
        <is>
          <t>BILINGUAL VOCATIONAL INSTRUCTOR TRAINING</t>
        </is>
      </c>
      <c r="B4878" t="inlineStr">
        <is>
          <t>13.585</t>
        </is>
      </c>
    </row>
    <row r="4879">
      <c r="A4879" t="inlineStr">
        <is>
          <t>BILINGUAL VOCATIONAL INSTRUCTIONAL MATERIALS, METHODS, AND TECHNIQUES</t>
        </is>
      </c>
      <c r="B4879" t="inlineStr">
        <is>
          <t>13.586</t>
        </is>
      </c>
    </row>
    <row r="4880">
      <c r="A4880" t="inlineStr">
        <is>
          <t>VOCATIONAL EDUCATION_GRANT PROGRAM FOR INDIAN TRIBES AND INDIAN ORGANIZATIONS</t>
        </is>
      </c>
      <c r="B4880" t="inlineStr">
        <is>
          <t>13.587</t>
        </is>
      </c>
    </row>
    <row r="4881">
      <c r="A4881" t="inlineStr">
        <is>
          <t>EMERGENCY SCHOOL AID ACT_MAGNET SCHOOLS, UNIVERSITY/BUSINESS COOPERATION AND NEUTRAL SITE PLANNING</t>
        </is>
      </c>
      <c r="B4881" t="inlineStr">
        <is>
          <t>13.588</t>
        </is>
      </c>
    </row>
    <row r="4882">
      <c r="A4882" t="inlineStr">
        <is>
          <t>EMERGENCY SCHOOL AID_NEUTRAL SITE PLANNING</t>
        </is>
      </c>
      <c r="B4882" t="inlineStr">
        <is>
          <t>13.589</t>
        </is>
      </c>
    </row>
    <row r="4883">
      <c r="A4883" t="inlineStr">
        <is>
          <t>TRAINING FOR SPECIAL PROGRAMS STAFF AND LEADERSHIP PERSONNEL</t>
        </is>
      </c>
      <c r="B4883" t="inlineStr">
        <is>
          <t>13.590</t>
        </is>
      </c>
    </row>
    <row r="4884">
      <c r="A4884" t="inlineStr">
        <is>
          <t>CAREER EDUCATION STATE ALLOTMENT PROGRAM</t>
        </is>
      </c>
      <c r="B4884" t="inlineStr">
        <is>
          <t>13.592</t>
        </is>
      </c>
    </row>
    <row r="4885">
      <c r="A4885" t="inlineStr">
        <is>
          <t>BASIC SKILLS IMPROVEMENTS</t>
        </is>
      </c>
      <c r="B4885" t="inlineStr">
        <is>
          <t>13.596</t>
        </is>
      </c>
    </row>
    <row r="4886">
      <c r="A4886" t="inlineStr">
        <is>
          <t>ADMINISTRATION FOR CHILDREN, YOUTH AND FAMILIES_HEAD START</t>
        </is>
      </c>
      <c r="B4886" t="inlineStr">
        <is>
          <t>13.599</t>
        </is>
      </c>
    </row>
    <row r="4887">
      <c r="A4887" t="inlineStr">
        <is>
          <t>CHILD DEVELOPMENT_TECHNICAL ASSISTANCE</t>
        </is>
      </c>
      <c r="B4887" t="inlineStr">
        <is>
          <t>13.600</t>
        </is>
      </c>
    </row>
    <row r="4888">
      <c r="A4888" t="inlineStr">
        <is>
          <t>CIVIL RIGHTS COMPLIANCE ACTIVITIES</t>
        </is>
      </c>
      <c r="B4888" t="inlineStr">
        <is>
          <t>13.601</t>
        </is>
      </c>
    </row>
    <row r="4889">
      <c r="A4889" t="inlineStr">
        <is>
          <t>OFFICE FOR HANDICAPPED INDIVIDUALS</t>
        </is>
      </c>
      <c r="B4889" t="inlineStr">
        <is>
          <t>13.602</t>
        </is>
      </c>
    </row>
    <row r="4890">
      <c r="A4890" t="inlineStr">
        <is>
          <t>PLANNING FOR HUMAN RESOURCES DEVELOPMENT</t>
        </is>
      </c>
      <c r="B4890" t="inlineStr">
        <is>
          <t>13.603</t>
        </is>
      </c>
    </row>
    <row r="4891">
      <c r="A4891" t="inlineStr">
        <is>
          <t>STATE PERSONNEL MERIT SYSTEMS_TECHNICAL ASSISTANCE</t>
        </is>
      </c>
      <c r="B4891" t="inlineStr">
        <is>
          <t>13.604</t>
        </is>
      </c>
    </row>
    <row r="4892">
      <c r="A4892" t="inlineStr">
        <is>
          <t>SURPLUS PROPERTY UTILIZATION</t>
        </is>
      </c>
      <c r="B4892" t="inlineStr">
        <is>
          <t>13.605</t>
        </is>
      </c>
    </row>
    <row r="4893">
      <c r="A4893" t="inlineStr">
        <is>
          <t>FACILITIES ENGINEERING AND PROPERTY MANAGEMENT_TECHNICAL ASSISTANCE</t>
        </is>
      </c>
      <c r="B4893" t="inlineStr">
        <is>
          <t>13.606</t>
        </is>
      </c>
    </row>
    <row r="4894">
      <c r="A4894" t="inlineStr">
        <is>
          <t>ADMINISTRATION FOR CHILDREN, YOUTH AND FAMILIES_CHILD WELFARE RESEARCH AND DEMONSTRATION</t>
        </is>
      </c>
      <c r="B4894" t="inlineStr">
        <is>
          <t>13.607</t>
        </is>
      </c>
    </row>
    <row r="4895">
      <c r="A4895" t="inlineStr">
        <is>
          <t>SPECIAL PROGRAMS FOR THE AGING</t>
        </is>
      </c>
      <c r="B4895" t="inlineStr">
        <is>
          <t>13.608</t>
        </is>
      </c>
    </row>
    <row r="4896">
      <c r="A4896" t="inlineStr">
        <is>
          <t>YOUTH_DEVELOPMENT AND DELINQUENCY PREVENTION</t>
        </is>
      </c>
      <c r="B4896" t="inlineStr">
        <is>
          <t>13.609</t>
        </is>
      </c>
    </row>
    <row r="4897">
      <c r="A4897" t="inlineStr">
        <is>
          <t>CONSUMER AFFAIRS</t>
        </is>
      </c>
      <c r="B4897" t="inlineStr">
        <is>
          <t>13.610</t>
        </is>
      </c>
    </row>
    <row r="4898">
      <c r="A4898" t="inlineStr">
        <is>
          <t>NATIVE AMERICAN PROGRAMS</t>
        </is>
      </c>
      <c r="B4898" t="inlineStr">
        <is>
          <t>13.611</t>
        </is>
      </c>
    </row>
    <row r="4899">
      <c r="A4899" t="inlineStr">
        <is>
          <t>MENTAL RETARDATION_PRESIDENT'S COMMITTEE ON MENTAL RETARDATION</t>
        </is>
      </c>
      <c r="B4899" t="inlineStr">
        <is>
          <t>13.612</t>
        </is>
      </c>
    </row>
    <row r="4900">
      <c r="A4900" t="inlineStr">
        <is>
          <t>CHILD DEVELOPMENT ASSOCIATE SCHOLARSHIPS</t>
        </is>
      </c>
      <c r="B4900" t="inlineStr">
        <is>
          <t>13.613</t>
        </is>
      </c>
    </row>
    <row r="4901">
      <c r="A4901" t="inlineStr">
        <is>
          <t>GOVERNORS' COUNCILS ON PHYSICAL FITNESS</t>
        </is>
      </c>
      <c r="B4901" t="inlineStr">
        <is>
          <t>13.614</t>
        </is>
      </c>
    </row>
    <row r="4902">
      <c r="A4902" t="inlineStr">
        <is>
          <t>PHYSICAL FITNESS AND SPORTS INFORMATION</t>
        </is>
      </c>
      <c r="B4902" t="inlineStr">
        <is>
          <t>13.615</t>
        </is>
      </c>
    </row>
    <row r="4903">
      <c r="A4903" t="inlineStr">
        <is>
          <t>PHYSICAL FITNESS CLINICS</t>
        </is>
      </c>
      <c r="B4903" t="inlineStr">
        <is>
          <t>13.616</t>
        </is>
      </c>
    </row>
    <row r="4904">
      <c r="A4904" t="inlineStr">
        <is>
          <t>PHYSICAL FITNESS DEMONSTRATION CENTER SCHOOLS</t>
        </is>
      </c>
      <c r="B4904" t="inlineStr">
        <is>
          <t>13.617</t>
        </is>
      </c>
    </row>
    <row r="4905">
      <c r="A4905" t="inlineStr">
        <is>
          <t>PHYSICAL FITNESS PROGRAM DEVELOPMENT</t>
        </is>
      </c>
      <c r="B4905" t="inlineStr">
        <is>
          <t>13.618</t>
        </is>
      </c>
    </row>
    <row r="4906">
      <c r="A4906" t="inlineStr">
        <is>
          <t>PRESIDENTIAL PHYSICAL FITNESS AWARD</t>
        </is>
      </c>
      <c r="B4906" t="inlineStr">
        <is>
          <t>13.619</t>
        </is>
      </c>
    </row>
    <row r="4907">
      <c r="A4907" t="inlineStr">
        <is>
          <t>HEALTH-EXERCISE SYMPOSIA</t>
        </is>
      </c>
      <c r="B4907" t="inlineStr">
        <is>
          <t>13.620</t>
        </is>
      </c>
    </row>
    <row r="4908">
      <c r="A4908" t="inlineStr">
        <is>
          <t>PRESIDENTIAL SPORTS AWARD</t>
        </is>
      </c>
      <c r="B4908" t="inlineStr">
        <is>
          <t>13.621</t>
        </is>
      </c>
    </row>
    <row r="4909">
      <c r="A4909" t="inlineStr">
        <is>
          <t>ADMINISTRATION FOR CHILDREN, YOUTH AND FAMILIES_RUNAWAY AND HOMELESS YOUTH</t>
        </is>
      </c>
      <c r="B4909" t="inlineStr">
        <is>
          <t>13.622</t>
        </is>
      </c>
    </row>
    <row r="4910">
      <c r="A4910" t="inlineStr">
        <is>
          <t>REHABILITATION SERVICES AND FACILITIES_BASIC SUPPORT</t>
        </is>
      </c>
      <c r="B4910" t="inlineStr">
        <is>
          <t>13.623</t>
        </is>
      </c>
    </row>
    <row r="4911">
      <c r="A4911" t="inlineStr">
        <is>
          <t>VOCATIONAL REHABILITATION SERVICES FOR SOCIAL SECURITY DISABILITY BENEFICIARIES</t>
        </is>
      </c>
      <c r="B4911" t="inlineStr">
        <is>
          <t>13.624</t>
        </is>
      </c>
    </row>
    <row r="4912">
      <c r="A4912" t="inlineStr">
        <is>
          <t>REHABILITATION SERVICES AND FACILITIES_SPECIAL PROJECTS</t>
        </is>
      </c>
      <c r="B4912" t="inlineStr">
        <is>
          <t>13.625</t>
        </is>
      </c>
    </row>
    <row r="4913">
      <c r="A4913" t="inlineStr">
        <is>
          <t>REHABILITATION RESEARCH AND DEMONSTRATIONS</t>
        </is>
      </c>
      <c r="B4913" t="inlineStr">
        <is>
          <t>13.626</t>
        </is>
      </c>
    </row>
    <row r="4914">
      <c r="A4914" t="inlineStr">
        <is>
          <t>CHILD ABUSE AND NEGLECT PREVENTION AND TREATMENT</t>
        </is>
      </c>
      <c r="B4914" t="inlineStr">
        <is>
          <t>13.627</t>
        </is>
      </c>
    </row>
    <row r="4915">
      <c r="A4915" t="inlineStr">
        <is>
          <t>REHABILITATION TRAINING</t>
        </is>
      </c>
      <c r="B4915" t="inlineStr">
        <is>
          <t>13.628</t>
        </is>
      </c>
    </row>
    <row r="4916">
      <c r="A4916" t="inlineStr">
        <is>
          <t>ADMINISTRATION ON DEVELOPMENTAL DISABILITIES_BASIC SUPPORT AND ADVOCACY GRANTS</t>
        </is>
      </c>
      <c r="B4916" t="inlineStr">
        <is>
          <t>13.629</t>
        </is>
      </c>
    </row>
    <row r="4917">
      <c r="A4917" t="inlineStr">
        <is>
          <t>ADMINISTRATION ON DEVELOPMENTAL DISABILITIES_PROJECTS OF NATIONAL SIGNIFICANCE</t>
        </is>
      </c>
      <c r="B4917" t="inlineStr">
        <is>
          <t>13.630</t>
        </is>
      </c>
    </row>
    <row r="4918">
      <c r="A4918" t="inlineStr">
        <is>
          <t>ADMINISTRATION ON DEVELOPMENTAL DISABILITIES_UNIVERSITY AFFILIATED PROGRAMS</t>
        </is>
      </c>
      <c r="B4918" t="inlineStr">
        <is>
          <t>13.631</t>
        </is>
      </c>
    </row>
    <row r="4919">
      <c r="A4919" t="inlineStr">
        <is>
          <t>SPECIAL PROGRAMS FOR THE AGING_TITLE III, PART B_GRANTS FOR SUPPORTIVE SERVICES AND SENIOR CENTERS</t>
        </is>
      </c>
      <c r="B4919" t="inlineStr">
        <is>
          <t>13.632</t>
        </is>
      </c>
    </row>
    <row r="4920">
      <c r="A4920" t="inlineStr">
        <is>
          <t>SPECIAL PROGRAMS FOR THE AGING_TITLE IV PART C_DISCRETIONARY PROJECTS AND PROGRAMS</t>
        </is>
      </c>
      <c r="B4920" t="inlineStr">
        <is>
          <t>13.633</t>
        </is>
      </c>
    </row>
    <row r="4921">
      <c r="A4921" t="inlineStr">
        <is>
          <t>SPECIAL PROGRAMS FOR THE AGING_TITLE III, PART C_NUTRITION SERVICES</t>
        </is>
      </c>
      <c r="B4921" t="inlineStr">
        <is>
          <t>13.634</t>
        </is>
      </c>
    </row>
    <row r="4922">
      <c r="A4922" t="inlineStr">
        <is>
          <t>SPECIAL PROGRAMS FOR THE AGING_TITLE IV PART B_RESEARCH AND DEVELOPMENT</t>
        </is>
      </c>
      <c r="B4922" t="inlineStr">
        <is>
          <t>13.635</t>
        </is>
      </c>
    </row>
    <row r="4923">
      <c r="A4923" t="inlineStr">
        <is>
          <t>SPECIAL PROGRAMS FOR THE AGING_TITLE IV A_TRAINING</t>
        </is>
      </c>
      <c r="B4923" t="inlineStr">
        <is>
          <t>13.636</t>
        </is>
      </c>
    </row>
    <row r="4924">
      <c r="A4924" t="inlineStr">
        <is>
          <t>SPECIAL PROGRAMS FOR THE AGING_TITLE IV, PART E_MULTIDISCIPLINARY CENTERS OF GERONTOLOGY</t>
        </is>
      </c>
      <c r="B4924" t="inlineStr">
        <is>
          <t>13.637</t>
        </is>
      </c>
    </row>
    <row r="4925">
      <c r="A4925" t="inlineStr">
        <is>
          <t>SPECIAL PROGRAMS FOR THE AGING_TITLE V MULTIPURPOSE SENIOR CENTERS</t>
        </is>
      </c>
      <c r="B4925" t="inlineStr">
        <is>
          <t>13.638</t>
        </is>
      </c>
    </row>
    <row r="4926">
      <c r="A4926" t="inlineStr">
        <is>
          <t>ADMINISTRATION FOR CHILDREN, YOUTH AND FAMILIES_YOUTH RESEARCH AND DEVELOPMENT</t>
        </is>
      </c>
      <c r="B4926" t="inlineStr">
        <is>
          <t>13.639</t>
        </is>
      </c>
    </row>
    <row r="4927">
      <c r="A4927" t="inlineStr">
        <is>
          <t>SPECIAL PROGRAMS FOR THE AGING_TITLE III, PART D_IN-HOME SERVICES FOR FRAIL OLDER INDIVIDUALS</t>
        </is>
      </c>
      <c r="B4927" t="inlineStr">
        <is>
          <t>13.640</t>
        </is>
      </c>
    </row>
    <row r="4928">
      <c r="A4928" t="inlineStr">
        <is>
          <t>SOCIAL SERVICES FOR LOW INCOME AND PUBLIC ASSISTANCE RECIPIENTS</t>
        </is>
      </c>
      <c r="B4928" t="inlineStr">
        <is>
          <t>13.641</t>
        </is>
      </c>
    </row>
    <row r="4929">
      <c r="A4929" t="inlineStr">
        <is>
          <t>CHILDREN'S JUSTICE GRANTS TO STATES</t>
        </is>
      </c>
      <c r="B4929" t="inlineStr">
        <is>
          <t>13.642</t>
        </is>
      </c>
    </row>
    <row r="4930">
      <c r="A4930" t="inlineStr">
        <is>
          <t>SOCIAL SERVICES TRAINING GRANTS_TITLE XX</t>
        </is>
      </c>
      <c r="B4930" t="inlineStr">
        <is>
          <t>13.643</t>
        </is>
      </c>
    </row>
    <row r="4931">
      <c r="A4931" t="inlineStr">
        <is>
          <t>CHILD WELFARE SERVICES_STATE GRANTS</t>
        </is>
      </c>
      <c r="B4931" t="inlineStr">
        <is>
          <t>13.644</t>
        </is>
      </c>
    </row>
    <row r="4932">
      <c r="A4932" t="inlineStr">
        <is>
          <t>WORK INCENTIVE PROGRAM</t>
        </is>
      </c>
      <c r="B4932" t="inlineStr">
        <is>
          <t>13.645</t>
        </is>
      </c>
    </row>
    <row r="4933">
      <c r="A4933" t="inlineStr">
        <is>
          <t>SOCIAL SERVICES RESEARCH AND DEMONSTRATION</t>
        </is>
      </c>
      <c r="B4933" t="inlineStr">
        <is>
          <t>13.646</t>
        </is>
      </c>
    </row>
    <row r="4934">
      <c r="A4934" t="inlineStr">
        <is>
          <t>CHILD WELFARE SERVICES TRAINING GRANTS</t>
        </is>
      </c>
      <c r="B4934" t="inlineStr">
        <is>
          <t>13.647</t>
        </is>
      </c>
    </row>
    <row r="4935">
      <c r="A4935" t="inlineStr">
        <is>
          <t>REHABILITATION SERVICES AND FACILITIES_INNOVATION AND EXPANSION</t>
        </is>
      </c>
      <c r="B4935" t="inlineStr">
        <is>
          <t>13.648</t>
        </is>
      </c>
    </row>
    <row r="4936">
      <c r="A4936" t="inlineStr">
        <is>
          <t>SPECIAL PROGRAMS FOR THE AGING_TITLE II, SECTION 204, NATIONAL CLEARINGHOUSE ON AGING</t>
        </is>
      </c>
      <c r="B4936" t="inlineStr">
        <is>
          <t>13.649</t>
        </is>
      </c>
    </row>
    <row r="4937">
      <c r="A4937" t="inlineStr">
        <is>
          <t>VOCATIONAL REHABILITATION SERVICES FOR SUPPLEMENTAL SECURITY INCOME BENEFICIARIES</t>
        </is>
      </c>
      <c r="B4937" t="inlineStr">
        <is>
          <t>13.650</t>
        </is>
      </c>
    </row>
    <row r="4938">
      <c r="A4938" t="inlineStr">
        <is>
          <t>ADMINISTRATION FOR CHILDREN, YOUTH AND FAMILIES_ADOPTION OPPORTUNITIES</t>
        </is>
      </c>
      <c r="B4938" t="inlineStr">
        <is>
          <t>13.651</t>
        </is>
      </c>
    </row>
    <row r="4939">
      <c r="A4939" t="inlineStr">
        <is>
          <t>CENTERS FOR INDEPENDENT LIVING</t>
        </is>
      </c>
      <c r="B4939" t="inlineStr">
        <is>
          <t>13.652</t>
        </is>
      </c>
    </row>
    <row r="4940">
      <c r="A4940" t="inlineStr">
        <is>
          <t>NATIONAL INSTITUTE OF HANDICAPPED RESEARCH</t>
        </is>
      </c>
      <c r="B4940" t="inlineStr">
        <is>
          <t>13.653</t>
        </is>
      </c>
    </row>
    <row r="4941">
      <c r="A4941" t="inlineStr">
        <is>
          <t>SPECIAL PROGRAMS FOR THE AGING_TITLE VI, PART A, INDIAN PROGRAMS_GRANTS TO INDIAN TRIBES_PART B, GRANTS TO NATIVE HAWAIIANS</t>
        </is>
      </c>
      <c r="B4941" t="inlineStr">
        <is>
          <t>13.654</t>
        </is>
      </c>
    </row>
    <row r="4942">
      <c r="A4942" t="inlineStr">
        <is>
          <t>TEMPORARY CHILD CARE AND CRISIS NURSERIES</t>
        </is>
      </c>
      <c r="B4942" t="inlineStr">
        <is>
          <t>13.655</t>
        </is>
      </c>
    </row>
    <row r="4943">
      <c r="A4943" t="inlineStr">
        <is>
          <t>DRUG ABUSE PREVENTION AND EDUCATION FOR RUNAWAY AND HOMELESS YOUTH</t>
        </is>
      </c>
      <c r="B4943" t="inlineStr">
        <is>
          <t>13.656</t>
        </is>
      </c>
    </row>
    <row r="4944">
      <c r="A4944" t="inlineStr">
        <is>
          <t>FOSTER CARE_TITLE IV-E</t>
        </is>
      </c>
      <c r="B4944" t="inlineStr">
        <is>
          <t>13.657</t>
        </is>
      </c>
    </row>
    <row r="4945">
      <c r="A4945" t="inlineStr">
        <is>
          <t>ADOPTION ASSISTANCE</t>
        </is>
      </c>
      <c r="B4945" t="inlineStr">
        <is>
          <t>13.658</t>
        </is>
      </c>
    </row>
    <row r="4946">
      <c r="A4946" t="inlineStr">
        <is>
          <t>DRUG ABUSE PREVENTION AND EDUCATION RELATING TO YOUTH GANGS</t>
        </is>
      </c>
      <c r="B4946" t="inlineStr">
        <is>
          <t>13.659</t>
        </is>
      </c>
    </row>
    <row r="4947">
      <c r="A4947" t="inlineStr">
        <is>
          <t>NATIVE AMERICAN PROGRAMS_RESEARCH, DEMONSTRATION, AND EVALUATION</t>
        </is>
      </c>
      <c r="B4947" t="inlineStr">
        <is>
          <t>13.660</t>
        </is>
      </c>
    </row>
    <row r="4948">
      <c r="A4948" t="inlineStr">
        <is>
          <t>NATIVE AMERICAN PROGRAMS_TRAINING AND TECHNICAL ASSISTANCE</t>
        </is>
      </c>
      <c r="B4948" t="inlineStr">
        <is>
          <t>13.661</t>
        </is>
      </c>
    </row>
    <row r="4949">
      <c r="A4949" t="inlineStr">
        <is>
          <t>COMMUNITY DEVELOPMENT CREDIT UNION REVOLVING LOAN FUND</t>
        </is>
      </c>
      <c r="B4949" t="inlineStr">
        <is>
          <t>13.662</t>
        </is>
      </c>
    </row>
    <row r="4950">
      <c r="A4950" t="inlineStr">
        <is>
          <t>RURAL DEVELOPMENT LOAN FUND</t>
        </is>
      </c>
      <c r="B4950" t="inlineStr">
        <is>
          <t>13.663</t>
        </is>
      </c>
    </row>
    <row r="4951">
      <c r="A4951" t="inlineStr">
        <is>
          <t>COMMUNITY SERVICES BLOCK GRANT</t>
        </is>
      </c>
      <c r="B4951" t="inlineStr">
        <is>
          <t>13.664</t>
        </is>
      </c>
    </row>
    <row r="4952">
      <c r="A4952" t="inlineStr">
        <is>
          <t>COMPREHENSIVE CHILD DEVELOPMENT CENTERS</t>
        </is>
      </c>
      <c r="B4952" t="inlineStr">
        <is>
          <t>13.665</t>
        </is>
      </c>
    </row>
    <row r="4953">
      <c r="A4953" t="inlineStr">
        <is>
          <t>SOCIAL SERVICES BLOCK GRANT</t>
        </is>
      </c>
      <c r="B4953" t="inlineStr">
        <is>
          <t>13.666</t>
        </is>
      </c>
    </row>
    <row r="4954">
      <c r="A4954" t="inlineStr">
        <is>
          <t>SPECIAL PROGRAMS FOR THE AGING_TITLE IV_TRAINING, RESEARCH AND DISCRETIONARY PROJECTS AND PROGRAMS</t>
        </is>
      </c>
      <c r="B4954" t="inlineStr">
        <is>
          <t>13.667</t>
        </is>
      </c>
    </row>
    <row r="4955">
      <c r="A4955" t="inlineStr">
        <is>
          <t>ADMINISTRATION FOR CHILDREN, YOUTH AND FAMILIES_CHILD ABUSE AND NEGLECT STATE GRANTS</t>
        </is>
      </c>
      <c r="B4955" t="inlineStr">
        <is>
          <t>13.668</t>
        </is>
      </c>
    </row>
    <row r="4956">
      <c r="A4956" t="inlineStr">
        <is>
          <t>ADMINISTRATION FOR CHILDREN, YOUTH AND FAMILIES_CHILD ABUSE AND NEGLECT DISCRETIONARY ACTIVITIES</t>
        </is>
      </c>
      <c r="B4956" t="inlineStr">
        <is>
          <t>13.669</t>
        </is>
      </c>
    </row>
    <row r="4957">
      <c r="A4957" t="inlineStr">
        <is>
          <t>FAMILY VIOLENCE AND PREVENTION SERVICES</t>
        </is>
      </c>
      <c r="B4957" t="inlineStr">
        <is>
          <t>13.670</t>
        </is>
      </c>
    </row>
    <row r="4958">
      <c r="A4958" t="inlineStr">
        <is>
          <t>CHILD ABUSE CHALLENGE GRANTS</t>
        </is>
      </c>
      <c r="B4958" t="inlineStr">
        <is>
          <t>13.671</t>
        </is>
      </c>
    </row>
    <row r="4959">
      <c r="A4959" t="inlineStr">
        <is>
          <t>GRANTS TO STATES FOR PLANNING AND DEVELOPMENT OF DEPENDENT CARE PROGRAMS</t>
        </is>
      </c>
      <c r="B4959" t="inlineStr">
        <is>
          <t>13.672</t>
        </is>
      </c>
    </row>
    <row r="4960">
      <c r="A4960" t="inlineStr">
        <is>
          <t>INDEPENDENT LIVING</t>
        </is>
      </c>
      <c r="B4960" t="inlineStr">
        <is>
          <t>13.673</t>
        </is>
      </c>
    </row>
    <row r="4961">
      <c r="A4961" t="inlineStr">
        <is>
          <t>CIVIL RIGHTS COMPLIANCE ACTIVITIES</t>
        </is>
      </c>
      <c r="B4961" t="inlineStr">
        <is>
          <t>13.674</t>
        </is>
      </c>
    </row>
    <row r="4962">
      <c r="A4962" t="inlineStr">
        <is>
          <t>SURPLUS PROPERTY UTILIZATION</t>
        </is>
      </c>
      <c r="B4962" t="inlineStr">
        <is>
          <t>13.675</t>
        </is>
      </c>
    </row>
    <row r="4963">
      <c r="A4963" t="inlineStr">
        <is>
          <t>FACILITIES ENGINEERING AND PROPERTY MANAGEMENT_TECHNICAL SUPPORT</t>
        </is>
      </c>
      <c r="B4963" t="inlineStr">
        <is>
          <t>13.676</t>
        </is>
      </c>
    </row>
    <row r="4964">
      <c r="A4964" t="inlineStr">
        <is>
          <t>CONSUMER AFFAIRS</t>
        </is>
      </c>
      <c r="B4964" t="inlineStr">
        <is>
          <t>13.677</t>
        </is>
      </c>
    </row>
    <row r="4965">
      <c r="A4965" t="inlineStr">
        <is>
          <t>CHILD SUPPORT ENFORCEMENT</t>
        </is>
      </c>
      <c r="B4965" t="inlineStr">
        <is>
          <t>13.678</t>
        </is>
      </c>
    </row>
    <row r="4966">
      <c r="A4966" t="inlineStr">
        <is>
          <t>TELECOMMUNICATIONS DEMONSTRATIONS FOR HEALTH, EDUCATION AND OTHER SOCIAL SERVICES</t>
        </is>
      </c>
      <c r="B4966" t="inlineStr">
        <is>
          <t>13.679</t>
        </is>
      </c>
    </row>
    <row r="4967">
      <c r="A4967" t="inlineStr">
        <is>
          <t>EMERGENCY SCHOOL AID ACT_PLANNING GRANTS</t>
        </is>
      </c>
      <c r="B4967" t="inlineStr">
        <is>
          <t>13.680</t>
        </is>
      </c>
    </row>
    <row r="4968">
      <c r="A4968" t="inlineStr">
        <is>
          <t>EMERGENCY SCHOOL AID ACT_PRE-IMPLEMENTATION ASSISTANCE GRANTS</t>
        </is>
      </c>
      <c r="B4968" t="inlineStr">
        <is>
          <t>13.685</t>
        </is>
      </c>
    </row>
    <row r="4969">
      <c r="A4969" t="inlineStr">
        <is>
          <t>EMERGENCY SCHOOL AID ACT_OUT-OF-CYCLE GRANTS</t>
        </is>
      </c>
      <c r="B4969" t="inlineStr">
        <is>
          <t>13.686</t>
        </is>
      </c>
    </row>
    <row r="4970">
      <c r="A4970" t="inlineStr">
        <is>
          <t>EMERGENCY SCHOOL AID ACT_SPECIAL DISCRETIONARY ASSISTANCE GRANTS</t>
        </is>
      </c>
      <c r="B4970" t="inlineStr">
        <is>
          <t>13.687</t>
        </is>
      </c>
    </row>
    <row r="4971">
      <c r="A4971" t="inlineStr">
        <is>
          <t>EMERGENCY SCHOOL AID ACT_STATE AGENCY GRANTS</t>
        </is>
      </c>
      <c r="B4971" t="inlineStr">
        <is>
          <t>13.688</t>
        </is>
      </c>
    </row>
    <row r="4972">
      <c r="A4972" t="inlineStr">
        <is>
          <t>EMERGENCY SCHOOL AID ACT_GRANTS FOR THE ARTS</t>
        </is>
      </c>
      <c r="B4972" t="inlineStr">
        <is>
          <t>13.689</t>
        </is>
      </c>
    </row>
    <row r="4973">
      <c r="A4973" t="inlineStr">
        <is>
          <t>BIOMEDICAL SCIENCES FOR TALENTED, DISADVANTAGED SECONDARY STUDENTS</t>
        </is>
      </c>
      <c r="B4973" t="inlineStr">
        <is>
          <t>13.690</t>
        </is>
      </c>
    </row>
    <row r="4974">
      <c r="A4974" t="inlineStr">
        <is>
          <t>ADULT EDUCATION PROGRAM FOR ADULT IMMIGRANTS</t>
        </is>
      </c>
      <c r="B4974" t="inlineStr">
        <is>
          <t>13.691</t>
        </is>
      </c>
    </row>
    <row r="4975">
      <c r="A4975" t="inlineStr">
        <is>
          <t>AGING_GRANTS TO STATES FOR COMMUNITY PROGRAMS</t>
        </is>
      </c>
      <c r="B4975" t="inlineStr">
        <is>
          <t>13.692</t>
        </is>
      </c>
    </row>
    <row r="4976">
      <c r="A4976" t="inlineStr">
        <is>
          <t>AGING_RESEARCH AND DEVELOPMENT GRANTS</t>
        </is>
      </c>
      <c r="B4976" t="inlineStr">
        <is>
          <t>13.700</t>
        </is>
      </c>
    </row>
    <row r="4977">
      <c r="A4977" t="inlineStr">
        <is>
          <t>AGING_TRAINING GRANTS</t>
        </is>
      </c>
      <c r="B4977" t="inlineStr">
        <is>
          <t>13.701</t>
        </is>
      </c>
    </row>
    <row r="4978">
      <c r="A4978" t="inlineStr">
        <is>
          <t>AID TO FAMILIES WITH DEPENDENT CHILDREN</t>
        </is>
      </c>
      <c r="B4978" t="inlineStr">
        <is>
          <t>13.702</t>
        </is>
      </c>
    </row>
    <row r="4979">
      <c r="A4979" t="inlineStr">
        <is>
          <t>AID TO THE BLIND</t>
        </is>
      </c>
      <c r="B4979" t="inlineStr">
        <is>
          <t>13.703</t>
        </is>
      </c>
    </row>
    <row r="4980">
      <c r="A4980" t="inlineStr">
        <is>
          <t>AID TO THE PERMANENTLY AND TOTALLY DISABLED</t>
        </is>
      </c>
      <c r="B4980" t="inlineStr">
        <is>
          <t>13.704</t>
        </is>
      </c>
    </row>
    <row r="4981">
      <c r="A4981" t="inlineStr">
        <is>
          <t>CHILD WELFARE RESEARCH AND DEMONSTRATION GRANTS</t>
        </is>
      </c>
      <c r="B4981" t="inlineStr">
        <is>
          <t>13.705</t>
        </is>
      </c>
    </row>
    <row r="4982">
      <c r="A4982" t="inlineStr">
        <is>
          <t>CHILD WELFARE SERVICES</t>
        </is>
      </c>
      <c r="B4982" t="inlineStr">
        <is>
          <t>13.706</t>
        </is>
      </c>
    </row>
    <row r="4983">
      <c r="A4983" t="inlineStr">
        <is>
          <t>CHILD WELFARE TRAINING</t>
        </is>
      </c>
      <c r="B4983" t="inlineStr">
        <is>
          <t>13.707</t>
        </is>
      </c>
    </row>
    <row r="4984">
      <c r="A4984" t="inlineStr">
        <is>
          <t>EMERGENCY WELFARE ASSISTANCE</t>
        </is>
      </c>
      <c r="B4984" t="inlineStr">
        <is>
          <t>13.708</t>
        </is>
      </c>
    </row>
    <row r="4985">
      <c r="A4985" t="inlineStr">
        <is>
          <t>AGING_FOSTER GRANDPARENTS</t>
        </is>
      </c>
      <c r="B4985" t="inlineStr">
        <is>
          <t>13.709</t>
        </is>
      </c>
    </row>
    <row r="4986">
      <c r="A4986" t="inlineStr">
        <is>
          <t>JUVENILE DELINQUENCY PLANNING, PREVENTION, AND REHABILITATION</t>
        </is>
      </c>
      <c r="B4986" t="inlineStr">
        <is>
          <t>13.710</t>
        </is>
      </c>
    </row>
    <row r="4987">
      <c r="A4987" t="inlineStr">
        <is>
          <t>JUVENILE DELINQUENCY PREVENTION AND CONTROL_MODEL PROGRAMS AND TECHNICAL ASSISTANCE</t>
        </is>
      </c>
      <c r="B4987" t="inlineStr">
        <is>
          <t>13.711</t>
        </is>
      </c>
    </row>
    <row r="4988">
      <c r="A4988" t="inlineStr">
        <is>
          <t>JUVENILE DELINQUENCY PREVENTION AND CONTROL_TRAINING OF YOUTH SERVICE PERSONNEL</t>
        </is>
      </c>
      <c r="B4988" t="inlineStr">
        <is>
          <t>13.712</t>
        </is>
      </c>
    </row>
    <row r="4989">
      <c r="A4989" t="inlineStr">
        <is>
          <t>MEDICAL ASSISTANCE PROGRAM</t>
        </is>
      </c>
      <c r="B4989" t="inlineStr">
        <is>
          <t>13.713</t>
        </is>
      </c>
    </row>
    <row r="4990">
      <c r="A4990" t="inlineStr">
        <is>
          <t>DEVELOPMENTALLY DISABLED_COMMUNITY SERVICE FACILITY INITIAL STAFFING</t>
        </is>
      </c>
      <c r="B4990" t="inlineStr">
        <is>
          <t>13.714</t>
        </is>
      </c>
    </row>
    <row r="4991">
      <c r="A4991" t="inlineStr">
        <is>
          <t>MENTAL RETARDATION COMMUNITY FACILITIES CONSTRUCTION</t>
        </is>
      </c>
      <c r="B4991" t="inlineStr">
        <is>
          <t>13.715</t>
        </is>
      </c>
    </row>
    <row r="4992">
      <c r="A4992" t="inlineStr">
        <is>
          <t>DEVELOPMENTALLY DISABLED_HOSPITAL IMPROVEMENT</t>
        </is>
      </c>
      <c r="B4992" t="inlineStr">
        <is>
          <t>13.716</t>
        </is>
      </c>
    </row>
    <row r="4993">
      <c r="A4993" t="inlineStr">
        <is>
          <t>DEVELOPMENTALLY DISABLED_REHABILITATION SERVICE PROJECTS</t>
        </is>
      </c>
      <c r="B4993" t="inlineStr">
        <is>
          <t>13.717</t>
        </is>
      </c>
    </row>
    <row r="4994">
      <c r="A4994" t="inlineStr">
        <is>
          <t>MENTAL RETARDATION RESEARCH</t>
        </is>
      </c>
      <c r="B4994" t="inlineStr">
        <is>
          <t>13.718</t>
        </is>
      </c>
    </row>
    <row r="4995">
      <c r="A4995" t="inlineStr">
        <is>
          <t>NEW CAREER OPPORTUNITIES FOR THE HANDICAPPED</t>
        </is>
      </c>
      <c r="B4995" t="inlineStr">
        <is>
          <t>13.719</t>
        </is>
      </c>
    </row>
    <row r="4996">
      <c r="A4996" t="inlineStr">
        <is>
          <t>NEW CAREER OPPORTUNITIES IN VOCATIONAL REHABILITATION</t>
        </is>
      </c>
      <c r="B4996" t="inlineStr">
        <is>
          <t>13.720</t>
        </is>
      </c>
    </row>
    <row r="4997">
      <c r="A4997" t="inlineStr">
        <is>
          <t>OLD-AGE ASSISTANCE</t>
        </is>
      </c>
      <c r="B4997" t="inlineStr">
        <is>
          <t>13.721</t>
        </is>
      </c>
    </row>
    <row r="4998">
      <c r="A4998" t="inlineStr">
        <is>
          <t>PUBLIC ASSISTANCE DEMONSTRATION GRANTS</t>
        </is>
      </c>
      <c r="B4998" t="inlineStr">
        <is>
          <t>13.722</t>
        </is>
      </c>
    </row>
    <row r="4999">
      <c r="A4999" t="inlineStr">
        <is>
          <t>PUBLIC ASSISTANCE_STATE AND LOCAL TRAINING</t>
        </is>
      </c>
      <c r="B4999" t="inlineStr">
        <is>
          <t>13.723</t>
        </is>
      </c>
    </row>
    <row r="5000">
      <c r="A5000" t="inlineStr">
        <is>
          <t>REFUGEE ASSISTANCE_HEALTH SERVICES</t>
        </is>
      </c>
      <c r="B5000" t="inlineStr">
        <is>
          <t>13.724</t>
        </is>
      </c>
    </row>
    <row r="5001">
      <c r="A5001" t="inlineStr">
        <is>
          <t>REFUGEE ASSISTANCE_RESETTLEMENT</t>
        </is>
      </c>
      <c r="B5001" t="inlineStr">
        <is>
          <t>13.725</t>
        </is>
      </c>
    </row>
    <row r="5002">
      <c r="A5002" t="inlineStr">
        <is>
          <t>REFUGEE ASSISTANCE_WELFARE ASSISTANCE AND SERVICES</t>
        </is>
      </c>
      <c r="B5002" t="inlineStr">
        <is>
          <t>13.726</t>
        </is>
      </c>
    </row>
    <row r="5003">
      <c r="A5003" t="inlineStr">
        <is>
          <t>REHABILITATION RESEARCH AND DEMONSTRATION GRANTS</t>
        </is>
      </c>
      <c r="B5003" t="inlineStr">
        <is>
          <t>13.727</t>
        </is>
      </c>
    </row>
    <row r="5004">
      <c r="A5004" t="inlineStr">
        <is>
          <t>REHABILITATION RESEARCH AND TRAINING CENTERS</t>
        </is>
      </c>
      <c r="B5004" t="inlineStr">
        <is>
          <t>13.728</t>
        </is>
      </c>
    </row>
    <row r="5005">
      <c r="A5005" t="inlineStr">
        <is>
          <t>REHABILITATION SERVICES PROJECTS_PROJECTS WITH INDUSTRY</t>
        </is>
      </c>
      <c r="B5005" t="inlineStr">
        <is>
          <t>13.729</t>
        </is>
      </c>
    </row>
    <row r="5006">
      <c r="A5006" t="inlineStr">
        <is>
          <t>REHABILITATION SERVICES PROJECTS_EXPANSION GRANTS</t>
        </is>
      </c>
      <c r="B5006" t="inlineStr">
        <is>
          <t>13.730</t>
        </is>
      </c>
    </row>
    <row r="5007">
      <c r="A5007" t="inlineStr">
        <is>
          <t>REHABILITATION SERVICES PROJECTS_INNOVATION GRANTS</t>
        </is>
      </c>
      <c r="B5007" t="inlineStr">
        <is>
          <t>13.731</t>
        </is>
      </c>
    </row>
    <row r="5008">
      <c r="A5008" t="inlineStr">
        <is>
          <t>REHABILITATION TRAINING</t>
        </is>
      </c>
      <c r="B5008" t="inlineStr">
        <is>
          <t>13.732</t>
        </is>
      </c>
    </row>
    <row r="5009">
      <c r="A5009" t="inlineStr">
        <is>
          <t>REPATRIATED UNITED STATES NATIONAL ASSISTANCE</t>
        </is>
      </c>
      <c r="B5009" t="inlineStr">
        <is>
          <t>13.733</t>
        </is>
      </c>
    </row>
    <row r="5010">
      <c r="A5010" t="inlineStr">
        <is>
          <t>SOCIAL SERVICES_AID TO THE BLIND</t>
        </is>
      </c>
      <c r="B5010" t="inlineStr">
        <is>
          <t>13.734</t>
        </is>
      </c>
    </row>
    <row r="5011">
      <c r="A5011" t="inlineStr">
        <is>
          <t>SOCIAL SERVICES_AID TO THE PERMANENTLY AND TOTALLY DISABLED</t>
        </is>
      </c>
      <c r="B5011" t="inlineStr">
        <is>
          <t>13.735</t>
        </is>
      </c>
    </row>
    <row r="5012">
      <c r="A5012" t="inlineStr">
        <is>
          <t>SOCIAL SERVICES_FAMILIES WITH DEPENDENT CHILDREN</t>
        </is>
      </c>
      <c r="B5012" t="inlineStr">
        <is>
          <t>13.736</t>
        </is>
      </c>
    </row>
    <row r="5013">
      <c r="A5013" t="inlineStr">
        <is>
          <t>SOCIAL SERVICES_OLD-AGE ASSISTANCE</t>
        </is>
      </c>
      <c r="B5013" t="inlineStr">
        <is>
          <t>13.737</t>
        </is>
      </c>
    </row>
    <row r="5014">
      <c r="A5014" t="inlineStr">
        <is>
          <t>SOCIAL WELFARE COOPERATIVE RESEARCH AND DEMONSTRATION GRANTS</t>
        </is>
      </c>
      <c r="B5014" t="inlineStr">
        <is>
          <t>13.738</t>
        </is>
      </c>
    </row>
    <row r="5015">
      <c r="A5015" t="inlineStr">
        <is>
          <t>SOCIAL WORK MANPOWER_TRAINING GRANTS</t>
        </is>
      </c>
      <c r="B5015" t="inlineStr">
        <is>
          <t>13.739</t>
        </is>
      </c>
    </row>
    <row r="5016">
      <c r="A5016" t="inlineStr">
        <is>
          <t>STATE AND LOCAL ADMINISTRATION OF PUBLIC ASSISTANCE</t>
        </is>
      </c>
      <c r="B5016" t="inlineStr">
        <is>
          <t>13.740</t>
        </is>
      </c>
    </row>
    <row r="5017">
      <c r="A5017" t="inlineStr">
        <is>
          <t>REHABILITATION FACILITIES PROJECTS_IMPROVEMENT GRANTS</t>
        </is>
      </c>
      <c r="B5017" t="inlineStr">
        <is>
          <t>13.741</t>
        </is>
      </c>
    </row>
    <row r="5018">
      <c r="A5018" t="inlineStr">
        <is>
          <t>REHABILITATION SERVICES PROJECTS_INITIAL STAFFING</t>
        </is>
      </c>
      <c r="B5018" t="inlineStr">
        <is>
          <t>13.742</t>
        </is>
      </c>
    </row>
    <row r="5019">
      <c r="A5019" t="inlineStr">
        <is>
          <t>REHABILITATION FACILITIES IMPROVEMENT GRANTS_TECHNICAL ASSISTANCE</t>
        </is>
      </c>
      <c r="B5019" t="inlineStr">
        <is>
          <t>13.743</t>
        </is>
      </c>
    </row>
    <row r="5020">
      <c r="A5020" t="inlineStr">
        <is>
          <t>REHABILITATION SERVICES TRAINING GRANTS</t>
        </is>
      </c>
      <c r="B5020" t="inlineStr">
        <is>
          <t>13.744</t>
        </is>
      </c>
    </row>
    <row r="5021">
      <c r="A5021" t="inlineStr">
        <is>
          <t>REHABILITATION SERVICES AND FACILITIES_BASIC SUPPORT</t>
        </is>
      </c>
      <c r="B5021" t="inlineStr">
        <is>
          <t>13.745</t>
        </is>
      </c>
    </row>
    <row r="5022">
      <c r="A5022" t="inlineStr">
        <is>
          <t>VOCATIONAL REHABILITATION SERVICES FOR SOCIAL SECURITY DISABILITY BENEFICIARIES</t>
        </is>
      </c>
      <c r="B5022" t="inlineStr">
        <is>
          <t>13.746</t>
        </is>
      </c>
    </row>
    <row r="5023">
      <c r="A5023" t="inlineStr">
        <is>
          <t>WORK INCENTIVES PROGRAM_CHILD CARE_EMPLOYMENT RELATED SUPPORTIVE SERVICES</t>
        </is>
      </c>
      <c r="B5023" t="inlineStr">
        <is>
          <t>13.747</t>
        </is>
      </c>
    </row>
    <row r="5024">
      <c r="A5024" t="inlineStr">
        <is>
          <t>REHABILITATION SERVICES PROJECTS_NEW CAREER OPPORTUNITIES</t>
        </is>
      </c>
      <c r="B5024" t="inlineStr">
        <is>
          <t>13.748</t>
        </is>
      </c>
    </row>
    <row r="5025">
      <c r="A5025" t="inlineStr">
        <is>
          <t>AGING_GRANTS TO STATES FOR AREAWIDE MODEL PROJECTS</t>
        </is>
      </c>
      <c r="B5025" t="inlineStr">
        <is>
          <t>13.749</t>
        </is>
      </c>
    </row>
    <row r="5026">
      <c r="A5026" t="inlineStr">
        <is>
          <t>AGING_GRANTS TO STATES FOR STATEWIDE PLANNING, COORDINATION, EVALUATION, AND ADMINISTRATION</t>
        </is>
      </c>
      <c r="B5026" t="inlineStr">
        <is>
          <t>13.750</t>
        </is>
      </c>
    </row>
    <row r="5027">
      <c r="A5027" t="inlineStr">
        <is>
          <t>AGING_RETIRED SENIOR VOLUNTEERS</t>
        </is>
      </c>
      <c r="B5027" t="inlineStr">
        <is>
          <t>13.751</t>
        </is>
      </c>
    </row>
    <row r="5028">
      <c r="A5028" t="inlineStr">
        <is>
          <t>DEVELOPMENTALLY DISABLED_BASIC SUPPORT</t>
        </is>
      </c>
      <c r="B5028" t="inlineStr">
        <is>
          <t>13.752</t>
        </is>
      </c>
    </row>
    <row r="5029">
      <c r="A5029" t="inlineStr">
        <is>
          <t>PUBLIC ASSISTANCE_SOCIAL SERVICES</t>
        </is>
      </c>
      <c r="B5029" t="inlineStr">
        <is>
          <t>13.753</t>
        </is>
      </c>
    </row>
    <row r="5030">
      <c r="A5030" t="inlineStr">
        <is>
          <t>VOCATIONAL REHABILITATION_CONSTRUCTION GRANTS</t>
        </is>
      </c>
      <c r="B5030" t="inlineStr">
        <is>
          <t>13.754</t>
        </is>
      </c>
    </row>
    <row r="5031">
      <c r="A5031" t="inlineStr">
        <is>
          <t>SPECIAL PROGRAMS FOR THE AGING</t>
        </is>
      </c>
      <c r="B5031" t="inlineStr">
        <is>
          <t>13.755</t>
        </is>
      </c>
    </row>
    <row r="5032">
      <c r="A5032" t="inlineStr">
        <is>
          <t>COMPREHENSIVE SOCIAL REHABILITATION RESEARCH</t>
        </is>
      </c>
      <c r="B5032" t="inlineStr">
        <is>
          <t>13.756</t>
        </is>
      </c>
    </row>
    <row r="5033">
      <c r="A5033" t="inlineStr">
        <is>
          <t>COMPREHENSIVE SOCIAL AND REHABILITATION TRAINING</t>
        </is>
      </c>
      <c r="B5033" t="inlineStr">
        <is>
          <t>13.757</t>
        </is>
      </c>
    </row>
    <row r="5034">
      <c r="A5034" t="inlineStr">
        <is>
          <t>DEVELOPMENTAL DISABILITIES_SPECIAL PROJECTS</t>
        </is>
      </c>
      <c r="B5034" t="inlineStr">
        <is>
          <t>13.758</t>
        </is>
      </c>
    </row>
    <row r="5035">
      <c r="A5035" t="inlineStr">
        <is>
          <t>DEVELOPMENTAL DISABILITIES_DEMONSTRATION FACILITIES AND TRAINING</t>
        </is>
      </c>
      <c r="B5035" t="inlineStr">
        <is>
          <t>13.759</t>
        </is>
      </c>
    </row>
    <row r="5036">
      <c r="A5036" t="inlineStr">
        <is>
          <t>PUBLIC ASSISTANCE_MAINTENANCE ASSISTANCE (STATE AID)</t>
        </is>
      </c>
      <c r="B5036" t="inlineStr">
        <is>
          <t>13.760</t>
        </is>
      </c>
    </row>
    <row r="5037">
      <c r="A5037" t="inlineStr">
        <is>
          <t>REFUGEE ASSISTANCE_CUBAN REFUGEES</t>
        </is>
      </c>
      <c r="B5037" t="inlineStr">
        <is>
          <t>13.761</t>
        </is>
      </c>
    </row>
    <row r="5038">
      <c r="A5038" t="inlineStr">
        <is>
          <t>REHABILITATION SERVICES AND FACILITIES_SPECIAL PROJECTS</t>
        </is>
      </c>
      <c r="B5038" t="inlineStr">
        <is>
          <t>13.762</t>
        </is>
      </c>
    </row>
    <row r="5039">
      <c r="A5039" t="inlineStr">
        <is>
          <t>YOUTH_DEVELOPMENT AND DELINQUENCY PREVENTION</t>
        </is>
      </c>
      <c r="B5039" t="inlineStr">
        <is>
          <t>13.763</t>
        </is>
      </c>
    </row>
    <row r="5040">
      <c r="A5040" t="inlineStr">
        <is>
          <t>REHABILITATION RESEARCH AND DEMONSTRATIONS</t>
        </is>
      </c>
      <c r="B5040" t="inlineStr">
        <is>
          <t>13.764</t>
        </is>
      </c>
    </row>
    <row r="5041">
      <c r="A5041" t="inlineStr">
        <is>
          <t>HEALTH CARE FINANCING RESEARCH, DEMONSTRATIONS AND EVALUATIONS</t>
        </is>
      </c>
      <c r="B5041" t="inlineStr">
        <is>
          <t>13.765</t>
        </is>
      </c>
    </row>
    <row r="5042">
      <c r="A5042" t="inlineStr">
        <is>
          <t>REHABILITATION TRAINING</t>
        </is>
      </c>
      <c r="B5042" t="inlineStr">
        <is>
          <t>13.766</t>
        </is>
      </c>
    </row>
    <row r="5043">
      <c r="A5043" t="inlineStr">
        <is>
          <t>TRAINING GRANTS IN THE FIELD OF CHILD WELFARE</t>
        </is>
      </c>
      <c r="B5043" t="inlineStr">
        <is>
          <t>13.767</t>
        </is>
      </c>
    </row>
    <row r="5044">
      <c r="A5044" t="inlineStr">
        <is>
          <t>SPECIAL ASSISTANCE TO REFUGEES FROM CAMBODIA, VIETNAM AND LAOS IN THE UNITED STATES</t>
        </is>
      </c>
      <c r="B5044" t="inlineStr">
        <is>
          <t>13.768</t>
        </is>
      </c>
    </row>
    <row r="5045">
      <c r="A5045" t="inlineStr">
        <is>
          <t>SOCIAL SERVICES FOR LOW INCOME AND PUBLIC ASSISTANCE RECIPIENTS</t>
        </is>
      </c>
      <c r="B5045" t="inlineStr">
        <is>
          <t>13.769</t>
        </is>
      </c>
    </row>
    <row r="5046">
      <c r="A5046" t="inlineStr">
        <is>
          <t>PUBLIC ASSISTANCE TRAINING GRANTS_TITLE XX</t>
        </is>
      </c>
      <c r="B5046" t="inlineStr">
        <is>
          <t>13.771</t>
        </is>
      </c>
    </row>
    <row r="5047">
      <c r="A5047" t="inlineStr">
        <is>
          <t>MEDICARE_SUPPLEMENTARY MEDICAL INSURANCE</t>
        </is>
      </c>
      <c r="B5047" t="inlineStr">
        <is>
          <t>13.772</t>
        </is>
      </c>
    </row>
    <row r="5048">
      <c r="A5048" t="inlineStr">
        <is>
          <t>HEALTH INSURANCE FOR THE AGED_SUPPLEMENTARY MEDICAL INSURANCE</t>
        </is>
      </c>
      <c r="B5048" t="inlineStr">
        <is>
          <t>13.773</t>
        </is>
      </c>
    </row>
    <row r="5049">
      <c r="A5049" t="inlineStr">
        <is>
          <t>STATE MEDICAID FRAUD CONTROL UNITS</t>
        </is>
      </c>
      <c r="B5049" t="inlineStr">
        <is>
          <t>13.774</t>
        </is>
      </c>
    </row>
    <row r="5050">
      <c r="A5050" t="inlineStr">
        <is>
          <t>PROFESSIONAL STANDARDS REVIEW ORGANIZATIONS</t>
        </is>
      </c>
      <c r="B5050" t="inlineStr">
        <is>
          <t>13.775</t>
        </is>
      </c>
    </row>
    <row r="5051">
      <c r="A5051" t="inlineStr">
        <is>
          <t>STATE SURVEY AND CERTIFICATION OF HEALTH CARE PROVIDERS AND SUPPLIERS</t>
        </is>
      </c>
      <c r="B5051" t="inlineStr">
        <is>
          <t>13.776</t>
        </is>
      </c>
    </row>
    <row r="5052">
      <c r="A5052" t="inlineStr">
        <is>
          <t>FAMILY SUPPORT PAYMENTS TO STATES_ASSISTANCE PAYMENTS</t>
        </is>
      </c>
      <c r="B5052" t="inlineStr">
        <is>
          <t>13.777</t>
        </is>
      </c>
    </row>
    <row r="5053">
      <c r="A5053" t="inlineStr">
        <is>
          <t>JOB OPPORTUNITIES AND BASIC SKILLS TRAINING</t>
        </is>
      </c>
      <c r="B5053" t="inlineStr">
        <is>
          <t>13.780</t>
        </is>
      </c>
    </row>
    <row r="5054">
      <c r="A5054" t="inlineStr">
        <is>
          <t>ASSISTANCE PAYMENTS_RESEARCH</t>
        </is>
      </c>
      <c r="B5054" t="inlineStr">
        <is>
          <t>13.781</t>
        </is>
      </c>
    </row>
    <row r="5055">
      <c r="A5055" t="inlineStr">
        <is>
          <t>CHILD SUPPORT ENFORCEMENT</t>
        </is>
      </c>
      <c r="B5055" t="inlineStr">
        <is>
          <t>13.782</t>
        </is>
      </c>
    </row>
    <row r="5056">
      <c r="A5056" t="inlineStr">
        <is>
          <t>CHILD SUPPORT ENFORCEMENT RESEARCH</t>
        </is>
      </c>
      <c r="B5056" t="inlineStr">
        <is>
          <t>13.783</t>
        </is>
      </c>
    </row>
    <row r="5057">
      <c r="A5057" t="inlineStr">
        <is>
          <t>CHILD SUPPORT ENFORCEMENT INTERSTATE GRANTS</t>
        </is>
      </c>
      <c r="B5057" t="inlineStr">
        <is>
          <t>13.784</t>
        </is>
      </c>
    </row>
    <row r="5058">
      <c r="A5058" t="inlineStr">
        <is>
          <t>STATE LEGALIZATION IMPACT ASSISTANCE GRANTS</t>
        </is>
      </c>
      <c r="B5058" t="inlineStr">
        <is>
          <t>13.785</t>
        </is>
      </c>
    </row>
    <row r="5059">
      <c r="A5059" t="inlineStr">
        <is>
          <t>REFUGEE AND ENTRANT ASSISTANCE_STATE ADMINISTERED PROGRAMS</t>
        </is>
      </c>
      <c r="B5059" t="inlineStr">
        <is>
          <t>13.786</t>
        </is>
      </c>
    </row>
    <row r="5060">
      <c r="A5060" t="inlineStr">
        <is>
          <t>REFUGEE ASSISTANCE_VOLUNTARY AGENCY PROGRAMS</t>
        </is>
      </c>
      <c r="B5060" t="inlineStr">
        <is>
          <t>13.787</t>
        </is>
      </c>
    </row>
    <row r="5061">
      <c r="A5061" t="inlineStr">
        <is>
          <t>LOW-INCOME HOME ENERGY ASSISTANCE</t>
        </is>
      </c>
      <c r="B5061" t="inlineStr">
        <is>
          <t>13.788</t>
        </is>
      </c>
    </row>
    <row r="5062">
      <c r="A5062" t="inlineStr">
        <is>
          <t>WORK INCENTIVE PROGRAM/WIN DEMONSTRATION PROGRAM</t>
        </is>
      </c>
      <c r="B5062" t="inlineStr">
        <is>
          <t>13.789</t>
        </is>
      </c>
    </row>
    <row r="5063">
      <c r="A5063" t="inlineStr">
        <is>
          <t>EMERGENCY SERVICES AND SHELTER AFDC TRANSITIONAL HOUSING DEMONSTRATION PROGRAM</t>
        </is>
      </c>
      <c r="B5063" t="inlineStr">
        <is>
          <t>13.790</t>
        </is>
      </c>
    </row>
    <row r="5064">
      <c r="A5064" t="inlineStr">
        <is>
          <t>COMMUNITY SERVICES BLOCK GRANT</t>
        </is>
      </c>
      <c r="B5064" t="inlineStr">
        <is>
          <t>13.791</t>
        </is>
      </c>
    </row>
    <row r="5065">
      <c r="A5065" t="inlineStr">
        <is>
          <t>COMMUNITY SERVICES BLOCK GRANT_DISCRETIONARY AWARDS</t>
        </is>
      </c>
      <c r="B5065" t="inlineStr">
        <is>
          <t>13.792</t>
        </is>
      </c>
    </row>
    <row r="5066">
      <c r="A5066" t="inlineStr">
        <is>
          <t>COMMUNITY DEVELOPMENT CREDIT UNION REVOLVING LOAN FUND</t>
        </is>
      </c>
      <c r="B5066" t="inlineStr">
        <is>
          <t>13.793</t>
        </is>
      </c>
    </row>
    <row r="5067">
      <c r="A5067" t="inlineStr">
        <is>
          <t>COMMUNITY BLOCK GRANT DISCRETIONARY AWARDS_COMMUNITY FOOD AND NUTRITION</t>
        </is>
      </c>
      <c r="B5067" t="inlineStr">
        <is>
          <t>13.794</t>
        </is>
      </c>
    </row>
    <row r="5068">
      <c r="A5068" t="inlineStr">
        <is>
          <t>EMERGENCY COMMUNITY SERVICES FOR THE HOMELESS</t>
        </is>
      </c>
      <c r="B5068" t="inlineStr">
        <is>
          <t>13.795</t>
        </is>
      </c>
    </row>
    <row r="5069">
      <c r="A5069" t="inlineStr">
        <is>
          <t>COMMUNITY SERVICES BLOCK GRANT DISCRETIONARY AWARDS_DEMONSTRATION PARTNERSHIPS</t>
        </is>
      </c>
      <c r="B5069" t="inlineStr">
        <is>
          <t>13.796</t>
        </is>
      </c>
    </row>
    <row r="5070">
      <c r="A5070" t="inlineStr">
        <is>
          <t>MEDICARE_HOSPITAL INSURANCE</t>
        </is>
      </c>
      <c r="B5070" t="inlineStr">
        <is>
          <t>13.797</t>
        </is>
      </c>
    </row>
    <row r="5071">
      <c r="A5071" t="inlineStr">
        <is>
          <t>MEDICARE_SUPPLEMENTARY MEDICAL INSURANCE</t>
        </is>
      </c>
      <c r="B5071" t="inlineStr">
        <is>
          <t>13.800</t>
        </is>
      </c>
    </row>
    <row r="5072">
      <c r="A5072" t="inlineStr">
        <is>
          <t>SOCIAL SECURITY_DISABILITY INSURANCE</t>
        </is>
      </c>
      <c r="B5072" t="inlineStr">
        <is>
          <t>13.801</t>
        </is>
      </c>
    </row>
    <row r="5073">
      <c r="A5073" t="inlineStr">
        <is>
          <t>SOCIAL SECURITY_RETIREMENT INSURANCE</t>
        </is>
      </c>
      <c r="B5073" t="inlineStr">
        <is>
          <t>13.802</t>
        </is>
      </c>
    </row>
    <row r="5074">
      <c r="A5074" t="inlineStr">
        <is>
          <t>SOCIAL SECURITY_SPECIAL BENEFITS FOR PERSONS AGED 72 AND OVER</t>
        </is>
      </c>
      <c r="B5074" t="inlineStr">
        <is>
          <t>13.803</t>
        </is>
      </c>
    </row>
    <row r="5075">
      <c r="A5075" t="inlineStr">
        <is>
          <t>SOCIAL SECURITY_SURVIVORS INSURANCE</t>
        </is>
      </c>
      <c r="B5075" t="inlineStr">
        <is>
          <t>13.804</t>
        </is>
      </c>
    </row>
    <row r="5076">
      <c r="A5076" t="inlineStr">
        <is>
          <t>SPECIAL BENEFITS FOR DISABLED COAL MINERS</t>
        </is>
      </c>
      <c r="B5076" t="inlineStr">
        <is>
          <t>13.805</t>
        </is>
      </c>
    </row>
    <row r="5077">
      <c r="A5077" t="inlineStr">
        <is>
          <t>SUPPLEMENTAL SECURITY INCOME</t>
        </is>
      </c>
      <c r="B5077" t="inlineStr">
        <is>
          <t>13.806</t>
        </is>
      </c>
    </row>
    <row r="5078">
      <c r="A5078" t="inlineStr">
        <is>
          <t>ASSISTANCE PAYMENTS_MAINTENANCE ASSISTANCE</t>
        </is>
      </c>
      <c r="B5078" t="inlineStr">
        <is>
          <t>13.807</t>
        </is>
      </c>
    </row>
    <row r="5079">
      <c r="A5079" t="inlineStr">
        <is>
          <t>CHILD SUPPORT ENFORCEMENT RESEARCH</t>
        </is>
      </c>
      <c r="B5079" t="inlineStr">
        <is>
          <t>13.808</t>
        </is>
      </c>
    </row>
    <row r="5080">
      <c r="A5080" t="inlineStr">
        <is>
          <t>ASSISTANCE PAYMENTS_STATE AND LOCAL TRAINING</t>
        </is>
      </c>
      <c r="B5080" t="inlineStr">
        <is>
          <t>13.809</t>
        </is>
      </c>
    </row>
    <row r="5081">
      <c r="A5081" t="inlineStr">
        <is>
          <t>CHILD SUPPORT ENFORCEMENT INTERSTATE GRANTS</t>
        </is>
      </c>
      <c r="B5081" t="inlineStr">
        <is>
          <t>13.810</t>
        </is>
      </c>
    </row>
    <row r="5082">
      <c r="A5082" t="inlineStr">
        <is>
          <t>ASSISTANCE PAYMENTS_RESEARCH</t>
        </is>
      </c>
      <c r="B5082" t="inlineStr">
        <is>
          <t>13.811</t>
        </is>
      </c>
    </row>
    <row r="5083">
      <c r="A5083" t="inlineStr">
        <is>
          <t>REFUGEE ASSISTANCE_CUBAN PROGRAM PHASEDOWN</t>
        </is>
      </c>
      <c r="B5083" t="inlineStr">
        <is>
          <t>13.812</t>
        </is>
      </c>
    </row>
    <row r="5084">
      <c r="A5084" t="inlineStr">
        <is>
          <t>REFUGEE AND ENTRANT ASSISTANCE_STATE ADMINISTERED PROGRAMS</t>
        </is>
      </c>
      <c r="B5084" t="inlineStr">
        <is>
          <t>13.813</t>
        </is>
      </c>
    </row>
    <row r="5085">
      <c r="A5085" t="inlineStr">
        <is>
          <t>REFUGEE ASSISTANCE_VOLUNTARY AGENCY PROGRAMS</t>
        </is>
      </c>
      <c r="B5085" t="inlineStr">
        <is>
          <t>13.814</t>
        </is>
      </c>
    </row>
    <row r="5086">
      <c r="A5086" t="inlineStr">
        <is>
          <t>LOW INCOME HOME ENERGY ASSISTANCE PROGRAM</t>
        </is>
      </c>
      <c r="B5086" t="inlineStr">
        <is>
          <t>13.815</t>
        </is>
      </c>
    </row>
    <row r="5087">
      <c r="A5087" t="inlineStr">
        <is>
          <t>ENTRANT ASSISTANCE_CUBAN AND HAITIAN ENTRANTS</t>
        </is>
      </c>
      <c r="B5087" t="inlineStr">
        <is>
          <t>13.816</t>
        </is>
      </c>
    </row>
    <row r="5088">
      <c r="A5088" t="inlineStr">
        <is>
          <t>LOW INCOME HOME ENERGY ASSISTANCE PROGRAM</t>
        </is>
      </c>
      <c r="B5088" t="inlineStr">
        <is>
          <t>13.817</t>
        </is>
      </c>
    </row>
    <row r="5089">
      <c r="A5089" t="inlineStr">
        <is>
          <t>SCHOLARSHIPS FOR STUDENTS OF EXCEPTIONAL FINANCIAL NEED</t>
        </is>
      </c>
      <c r="B5089" t="inlineStr">
        <is>
          <t>13.818</t>
        </is>
      </c>
    </row>
    <row r="5090">
      <c r="A5090" t="inlineStr">
        <is>
          <t>BIOPHYSICS AND PHYSIOLOGICAL SCIENCES</t>
        </is>
      </c>
      <c r="B5090" t="inlineStr">
        <is>
          <t>13.820</t>
        </is>
      </c>
    </row>
    <row r="5091">
      <c r="A5091" t="inlineStr">
        <is>
          <t>HEALTH CAREERS OPPORTUNITY PROGRAM</t>
        </is>
      </c>
      <c r="B5091" t="inlineStr">
        <is>
          <t>13.821</t>
        </is>
      </c>
    </row>
    <row r="5092">
      <c r="A5092" t="inlineStr">
        <is>
          <t>PRIMARY CARE RESEARCH AND DEMONSTRATION PROJECTS</t>
        </is>
      </c>
      <c r="B5092" t="inlineStr">
        <is>
          <t>13.822</t>
        </is>
      </c>
    </row>
    <row r="5093">
      <c r="A5093" t="inlineStr">
        <is>
          <t>AREA HEALTH EDUCATION CENTERS</t>
        </is>
      </c>
      <c r="B5093" t="inlineStr">
        <is>
          <t>13.823</t>
        </is>
      </c>
    </row>
    <row r="5094">
      <c r="A5094" t="inlineStr">
        <is>
          <t>CANCER_RESEARCH AND DEVELOPMENT CONTRACTS</t>
        </is>
      </c>
      <c r="B5094" t="inlineStr">
        <is>
          <t>13.824</t>
        </is>
      </c>
    </row>
    <row r="5095">
      <c r="A5095" t="inlineStr">
        <is>
          <t>HEART AND LUNG_RESEARCH AND DEVELOPMENT CONTRACTS</t>
        </is>
      </c>
      <c r="B5095" t="inlineStr">
        <is>
          <t>13.825</t>
        </is>
      </c>
    </row>
    <row r="5096">
      <c r="A5096" t="inlineStr">
        <is>
          <t>DENTAL RESEARCH_CONTRACTS</t>
        </is>
      </c>
      <c r="B5096" t="inlineStr">
        <is>
          <t>13.826</t>
        </is>
      </c>
    </row>
    <row r="5097">
      <c r="A5097" t="inlineStr">
        <is>
          <t>ARTHRITIS, METABOLISM, AND DIGESTIVE DISEASES_RESEARCH CONTRACTS</t>
        </is>
      </c>
      <c r="B5097" t="inlineStr">
        <is>
          <t>13.827</t>
        </is>
      </c>
    </row>
    <row r="5098">
      <c r="A5098" t="inlineStr">
        <is>
          <t>NEUROLOGICAL DISEASES AND STROKE_RESEARCH AND DEVELOPMENT CONTRACTS</t>
        </is>
      </c>
      <c r="B5098" t="inlineStr">
        <is>
          <t>13.828</t>
        </is>
      </c>
    </row>
    <row r="5099">
      <c r="A5099" t="inlineStr">
        <is>
          <t>ALLERGY AND INFECTIOUS DISEASES_RESEARCH AND DEVELOPMENT CONTRACTS</t>
        </is>
      </c>
      <c r="B5099" t="inlineStr">
        <is>
          <t>13.829</t>
        </is>
      </c>
    </row>
    <row r="5100">
      <c r="A5100" t="inlineStr">
        <is>
          <t>GENERAL MEDICAL SCIENCES_RESEARCH AND DEVELOPMENT CONTRACTS</t>
        </is>
      </c>
      <c r="B5100" t="inlineStr">
        <is>
          <t>13.830</t>
        </is>
      </c>
    </row>
    <row r="5101">
      <c r="A5101" t="inlineStr">
        <is>
          <t>CHILD HEALTH AND HUMAN DEVELOPMENT_RESEARCH AND DEVELOPMENT CONTRACTS</t>
        </is>
      </c>
      <c r="B5101" t="inlineStr">
        <is>
          <t>13.831</t>
        </is>
      </c>
    </row>
    <row r="5102">
      <c r="A5102" t="inlineStr">
        <is>
          <t>EYE_RESEARCH AND DEVELOPMENT CONTRACTS</t>
        </is>
      </c>
      <c r="B5102" t="inlineStr">
        <is>
          <t>13.832</t>
        </is>
      </c>
    </row>
    <row r="5103">
      <c r="A5103" t="inlineStr">
        <is>
          <t>ENVIRONMENTAL HEALTH SCIENCES_RESEARCH AND DEVELOPMENT CONTRACTS</t>
        </is>
      </c>
      <c r="B5103" t="inlineStr">
        <is>
          <t>13.833</t>
        </is>
      </c>
    </row>
    <row r="5104">
      <c r="A5104" t="inlineStr">
        <is>
          <t>RESEARCH RESOURCES_RESEARCH AND DEVELOPMENT CONTRACTS</t>
        </is>
      </c>
      <c r="B5104" t="inlineStr">
        <is>
          <t>13.834</t>
        </is>
      </c>
    </row>
    <row r="5105">
      <c r="A5105" t="inlineStr">
        <is>
          <t>BIOMEDICAL COMMUNICATIONS RESEARCH</t>
        </is>
      </c>
      <c r="B5105" t="inlineStr">
        <is>
          <t>13.835</t>
        </is>
      </c>
    </row>
    <row r="5106">
      <c r="A5106" t="inlineStr">
        <is>
          <t>HEART AND VASCULAR DISEASES RESEARCH</t>
        </is>
      </c>
      <c r="B5106" t="inlineStr">
        <is>
          <t>13.836</t>
        </is>
      </c>
    </row>
    <row r="5107">
      <c r="A5107" t="inlineStr">
        <is>
          <t>LUNG DISEASES RESEARCH</t>
        </is>
      </c>
      <c r="B5107" t="inlineStr">
        <is>
          <t>13.837</t>
        </is>
      </c>
    </row>
    <row r="5108">
      <c r="A5108" t="inlineStr">
        <is>
          <t>BLOOD DISEASES AND RESOURCES RESEARCH</t>
        </is>
      </c>
      <c r="B5108" t="inlineStr">
        <is>
          <t>13.838</t>
        </is>
      </c>
    </row>
    <row r="5109">
      <c r="A5109" t="inlineStr">
        <is>
          <t>CARIES RESEARCH</t>
        </is>
      </c>
      <c r="B5109" t="inlineStr">
        <is>
          <t>13.839</t>
        </is>
      </c>
    </row>
    <row r="5110">
      <c r="A5110" t="inlineStr">
        <is>
          <t>PERIODONTAL DISEASES RESEARCH</t>
        </is>
      </c>
      <c r="B5110" t="inlineStr">
        <is>
          <t>13.840</t>
        </is>
      </c>
    </row>
    <row r="5111">
      <c r="A5111" t="inlineStr">
        <is>
          <t>CRANIOFACIAL ANOMALIES RESEARCH</t>
        </is>
      </c>
      <c r="B5111" t="inlineStr">
        <is>
          <t>13.841</t>
        </is>
      </c>
    </row>
    <row r="5112">
      <c r="A5112" t="inlineStr">
        <is>
          <t>RESTORATIVE MATERIALS RESEARCH</t>
        </is>
      </c>
      <c r="B5112" t="inlineStr">
        <is>
          <t>13.842</t>
        </is>
      </c>
    </row>
    <row r="5113">
      <c r="A5113" t="inlineStr">
        <is>
          <t>PAIN CONTROL AND BEHAVIORAL STUDIES</t>
        </is>
      </c>
      <c r="B5113" t="inlineStr">
        <is>
          <t>13.843</t>
        </is>
      </c>
    </row>
    <row r="5114">
      <c r="A5114" t="inlineStr">
        <is>
          <t>DENTAL RESEARCH INSTITUTES_RESEARCH CENTERS IN ORAL BIOLOGY</t>
        </is>
      </c>
      <c r="B5114" t="inlineStr">
        <is>
          <t>13.844</t>
        </is>
      </c>
    </row>
    <row r="5115">
      <c r="A5115" t="inlineStr">
        <is>
          <t>ARTHRITIS, MUSCULOSKELETAL AND SKIN DISEASES RESEARCH</t>
        </is>
      </c>
      <c r="B5115" t="inlineStr">
        <is>
          <t>13.845</t>
        </is>
      </c>
    </row>
    <row r="5116">
      <c r="A5116" t="inlineStr">
        <is>
          <t>DIABETES, ENDOCRINOLOGY AND METABOLISM RESEARCH</t>
        </is>
      </c>
      <c r="B5116" t="inlineStr">
        <is>
          <t>13.846</t>
        </is>
      </c>
    </row>
    <row r="5117">
      <c r="A5117" t="inlineStr">
        <is>
          <t>DIGESTIVE DISEASES AND NUTRITION RESEARCH</t>
        </is>
      </c>
      <c r="B5117" t="inlineStr">
        <is>
          <t>13.847</t>
        </is>
      </c>
    </row>
    <row r="5118">
      <c r="A5118" t="inlineStr">
        <is>
          <t>KIDNEY DISEASES, UROLOGY AND HEMATOLOGY RESEARCH</t>
        </is>
      </c>
      <c r="B5118" t="inlineStr">
        <is>
          <t>13.848</t>
        </is>
      </c>
    </row>
    <row r="5119">
      <c r="A5119" t="inlineStr">
        <is>
          <t>HEMATOLOGY RESEARCH</t>
        </is>
      </c>
      <c r="B5119" t="inlineStr">
        <is>
          <t>13.849</t>
        </is>
      </c>
    </row>
    <row r="5120">
      <c r="A5120" t="inlineStr">
        <is>
          <t>COMMUNICATIVE DISORDERS RESEARCH</t>
        </is>
      </c>
      <c r="B5120" t="inlineStr">
        <is>
          <t>13.850</t>
        </is>
      </c>
    </row>
    <row r="5121">
      <c r="A5121" t="inlineStr">
        <is>
          <t>NEUROLOGICAL DISORDERS RESEARCH</t>
        </is>
      </c>
      <c r="B5121" t="inlineStr">
        <is>
          <t>13.851</t>
        </is>
      </c>
    </row>
    <row r="5122">
      <c r="A5122" t="inlineStr">
        <is>
          <t>CLINICAL RESEARCH RELATED TO NEUROLOGICAL DISORDERS</t>
        </is>
      </c>
      <c r="B5122" t="inlineStr">
        <is>
          <t>13.852</t>
        </is>
      </c>
    </row>
    <row r="5123">
      <c r="A5123" t="inlineStr">
        <is>
          <t>BIOLOGICAL BASIS RESEARCH IN THE NEUROSCIENCES</t>
        </is>
      </c>
      <c r="B5123" t="inlineStr">
        <is>
          <t>13.853</t>
        </is>
      </c>
    </row>
    <row r="5124">
      <c r="A5124" t="inlineStr">
        <is>
          <t>ALLERGY, IMMUNOLOGY AND TRANSPLANTATION RESEARCH</t>
        </is>
      </c>
      <c r="B5124" t="inlineStr">
        <is>
          <t>13.854</t>
        </is>
      </c>
    </row>
    <row r="5125">
      <c r="A5125" t="inlineStr">
        <is>
          <t>MICROBIOLOGY AND INFECTIOUS DISEASES RESEARCH</t>
        </is>
      </c>
      <c r="B5125" t="inlineStr">
        <is>
          <t>13.855</t>
        </is>
      </c>
    </row>
    <row r="5126">
      <c r="A5126" t="inlineStr">
        <is>
          <t>VIRAL DISEASES RESEARCH</t>
        </is>
      </c>
      <c r="B5126" t="inlineStr">
        <is>
          <t>13.856</t>
        </is>
      </c>
    </row>
    <row r="5127">
      <c r="A5127" t="inlineStr">
        <is>
          <t>PARASITIC DISEASES RESEARCH</t>
        </is>
      </c>
      <c r="B5127" t="inlineStr">
        <is>
          <t>13.857</t>
        </is>
      </c>
    </row>
    <row r="5128">
      <c r="A5128" t="inlineStr">
        <is>
          <t>PHARMACOLOGICAL SCIENCES</t>
        </is>
      </c>
      <c r="B5128" t="inlineStr">
        <is>
          <t>13.858</t>
        </is>
      </c>
    </row>
    <row r="5129">
      <c r="A5129" t="inlineStr">
        <is>
          <t>BIOMEDICAL ENGINEERING RESEARCH</t>
        </is>
      </c>
      <c r="B5129" t="inlineStr">
        <is>
          <t>13.859</t>
        </is>
      </c>
    </row>
    <row r="5130">
      <c r="A5130" t="inlineStr">
        <is>
          <t>CLINICAL AND PHYSIOLOGICAL SCIENCES RESEARCH</t>
        </is>
      </c>
      <c r="B5130" t="inlineStr">
        <is>
          <t>13.860</t>
        </is>
      </c>
    </row>
    <row r="5131">
      <c r="A5131" t="inlineStr">
        <is>
          <t>GENETICS RESEARCH</t>
        </is>
      </c>
      <c r="B5131" t="inlineStr">
        <is>
          <t>13.861</t>
        </is>
      </c>
    </row>
    <row r="5132">
      <c r="A5132" t="inlineStr">
        <is>
          <t>CELLULAR AND MOLECULAR BASIS OF DISEASE RESEARCH</t>
        </is>
      </c>
      <c r="B5132" t="inlineStr">
        <is>
          <t>13.862</t>
        </is>
      </c>
    </row>
    <row r="5133">
      <c r="A5133" t="inlineStr">
        <is>
          <t>POPULATION RESEARCH</t>
        </is>
      </c>
      <c r="B5133" t="inlineStr">
        <is>
          <t>13.863</t>
        </is>
      </c>
    </row>
    <row r="5134">
      <c r="A5134" t="inlineStr">
        <is>
          <t>RESEARCH FOR MOTHERS AND CHILDREN</t>
        </is>
      </c>
      <c r="B5134" t="inlineStr">
        <is>
          <t>13.864</t>
        </is>
      </c>
    </row>
    <row r="5135">
      <c r="A5135" t="inlineStr">
        <is>
          <t>AGING RESEARCH</t>
        </is>
      </c>
      <c r="B5135" t="inlineStr">
        <is>
          <t>13.865</t>
        </is>
      </c>
    </row>
    <row r="5136">
      <c r="A5136" t="inlineStr">
        <is>
          <t>RETINAL AND CHOROIDAL DISEASES RESEARCH</t>
        </is>
      </c>
      <c r="B5136" t="inlineStr">
        <is>
          <t>13.866</t>
        </is>
      </c>
    </row>
    <row r="5137">
      <c r="A5137" t="inlineStr">
        <is>
          <t>ANTERIOR SEGMENT DISEASES RESEARCH</t>
        </is>
      </c>
      <c r="B5137" t="inlineStr">
        <is>
          <t>13.867</t>
        </is>
      </c>
    </row>
    <row r="5138">
      <c r="A5138" t="inlineStr">
        <is>
          <t>CATARACT RESEARCH</t>
        </is>
      </c>
      <c r="B5138" t="inlineStr">
        <is>
          <t>13.868</t>
        </is>
      </c>
    </row>
    <row r="5139">
      <c r="A5139" t="inlineStr">
        <is>
          <t>GLAUCOMA RESEARCH</t>
        </is>
      </c>
      <c r="B5139" t="inlineStr">
        <is>
          <t>13.869</t>
        </is>
      </c>
    </row>
    <row r="5140">
      <c r="A5140" t="inlineStr">
        <is>
          <t>STRABISMUS, AMBLYOPIA AND VISUAL PROCESSING</t>
        </is>
      </c>
      <c r="B5140" t="inlineStr">
        <is>
          <t>13.870</t>
        </is>
      </c>
    </row>
    <row r="5141">
      <c r="A5141" t="inlineStr">
        <is>
          <t>ENVIRONMENTAL HEALTH SCIENCES CENTERS</t>
        </is>
      </c>
      <c r="B5141" t="inlineStr">
        <is>
          <t>13.871</t>
        </is>
      </c>
    </row>
    <row r="5142">
      <c r="A5142" t="inlineStr">
        <is>
          <t>ENVIRONMENTAL MUTAGENESIS AND REPRODUCTIVE TOXICOLOGY RESEARCH</t>
        </is>
      </c>
      <c r="B5142" t="inlineStr">
        <is>
          <t>13.872</t>
        </is>
      </c>
    </row>
    <row r="5143">
      <c r="A5143" t="inlineStr">
        <is>
          <t>ETIOLOGY OF ENVIRONMENTAL DISEASES AND DISORDERS RESEARCH</t>
        </is>
      </c>
      <c r="B5143" t="inlineStr">
        <is>
          <t>13.873</t>
        </is>
      </c>
    </row>
    <row r="5144">
      <c r="A5144" t="inlineStr">
        <is>
          <t>ENVIRONMENTAL PHARMACOLOGY AND TOXICOLOGY RESEARCH</t>
        </is>
      </c>
      <c r="B5144" t="inlineStr">
        <is>
          <t>13.874</t>
        </is>
      </c>
    </row>
    <row r="5145">
      <c r="A5145" t="inlineStr">
        <is>
          <t>ENVIRONMENTAL PATHOGENESIS RESEARCH</t>
        </is>
      </c>
      <c r="B5145" t="inlineStr">
        <is>
          <t>13.875</t>
        </is>
      </c>
    </row>
    <row r="5146">
      <c r="A5146" t="inlineStr">
        <is>
          <t>CHEMICAL/BIOLOGICAL INFORMATION_HANDLING RESEARCH</t>
        </is>
      </c>
      <c r="B5146" t="inlineStr">
        <is>
          <t>13.876</t>
        </is>
      </c>
    </row>
    <row r="5147">
      <c r="A5147" t="inlineStr">
        <is>
          <t>SOFT TISSUE STOMATOLOGY AND NUTRITION RESEARCH</t>
        </is>
      </c>
      <c r="B5147" t="inlineStr">
        <is>
          <t>13.877</t>
        </is>
      </c>
    </row>
    <row r="5148">
      <c r="A5148" t="inlineStr">
        <is>
          <t>MEDICAL LIBRARY ASSISTANCE</t>
        </is>
      </c>
      <c r="B5148" t="inlineStr">
        <is>
          <t>13.878</t>
        </is>
      </c>
    </row>
    <row r="5149">
      <c r="A5149" t="inlineStr">
        <is>
          <t>MINORITY ACCESS TO RESEARCH CAREERS</t>
        </is>
      </c>
      <c r="B5149" t="inlineStr">
        <is>
          <t>13.879</t>
        </is>
      </c>
    </row>
    <row r="5150">
      <c r="A5150" t="inlineStr">
        <is>
          <t>HEALTH SCIENCE AND COMPUTER TECHNOLOGY TRAINING</t>
        </is>
      </c>
      <c r="B5150" t="inlineStr">
        <is>
          <t>13.880</t>
        </is>
      </c>
    </row>
    <row r="5151">
      <c r="A5151" t="inlineStr">
        <is>
          <t>HIGH BLOOD PRESSURE CONTROL PROGRAM</t>
        </is>
      </c>
      <c r="B5151" t="inlineStr">
        <is>
          <t>13.881</t>
        </is>
      </c>
    </row>
    <row r="5152">
      <c r="A5152" t="inlineStr">
        <is>
          <t>NATIONAL HEALTH PLANNING INFORMATION CENTER</t>
        </is>
      </c>
      <c r="B5152" t="inlineStr">
        <is>
          <t>13.882</t>
        </is>
      </c>
    </row>
    <row r="5153">
      <c r="A5153" t="inlineStr">
        <is>
          <t>GRANTS FOR RESIDENCY TRAINING IN GENERAL INTERNAL MEDICINE AND/OR GENERAL PEDIATRICS</t>
        </is>
      </c>
      <c r="B5153" t="inlineStr">
        <is>
          <t>13.883</t>
        </is>
      </c>
    </row>
    <row r="5154">
      <c r="A5154" t="inlineStr">
        <is>
          <t>GRANTS FOR TRAINING UNITED STATES CITIZEN FMS</t>
        </is>
      </c>
      <c r="B5154" t="inlineStr">
        <is>
          <t>13.884</t>
        </is>
      </c>
    </row>
    <row r="5155">
      <c r="A5155" t="inlineStr">
        <is>
          <t>GRANTS FOR PHYSICIAN ASSISTANT TRAINING PROGRAM</t>
        </is>
      </c>
      <c r="B5155" t="inlineStr">
        <is>
          <t>13.885</t>
        </is>
      </c>
    </row>
    <row r="5156">
      <c r="A5156" t="inlineStr">
        <is>
          <t>PROJECT GRANTS FOR NON-ACUTE CARE INTERMEDIATE AND LONG- TERM CARE FACILITIES FOR PATIENTS WITH AIDS</t>
        </is>
      </c>
      <c r="B5156" t="inlineStr">
        <is>
          <t>13.886</t>
        </is>
      </c>
    </row>
    <row r="5157">
      <c r="A5157" t="inlineStr">
        <is>
          <t>HOME HEALTH SERVICES AND TRAINING</t>
        </is>
      </c>
      <c r="B5157" t="inlineStr">
        <is>
          <t>13.887</t>
        </is>
      </c>
    </row>
    <row r="5158">
      <c r="A5158" t="inlineStr">
        <is>
          <t>EXPANDED FUNCTION DENTAL AUXILIARY TRAINING PROGRAM</t>
        </is>
      </c>
      <c r="B5158" t="inlineStr">
        <is>
          <t>13.888</t>
        </is>
      </c>
    </row>
    <row r="5159">
      <c r="A5159" t="inlineStr">
        <is>
          <t>GENETIC DISEASES TESTING AND COUNSELING SERVICES</t>
        </is>
      </c>
      <c r="B5159" t="inlineStr">
        <is>
          <t>13.889</t>
        </is>
      </c>
    </row>
    <row r="5160">
      <c r="A5160" t="inlineStr">
        <is>
          <t>ALCOHOL RESEARCH CENTER GRANTS</t>
        </is>
      </c>
      <c r="B5160" t="inlineStr">
        <is>
          <t>13.890</t>
        </is>
      </c>
    </row>
    <row r="5161">
      <c r="A5161" t="inlineStr">
        <is>
          <t>PREDICTION, DETECTION AND ASSESSMENT OF ENVIRONMENTALLY CAUSED DISEASES AND DISORDERS</t>
        </is>
      </c>
      <c r="B5161" t="inlineStr">
        <is>
          <t>13.891</t>
        </is>
      </c>
    </row>
    <row r="5162">
      <c r="A5162" t="inlineStr">
        <is>
          <t>MECHANISMS OF ENVIRONMENTAL DISEASES AND DISORDERS</t>
        </is>
      </c>
      <c r="B5162" t="inlineStr">
        <is>
          <t>13.892</t>
        </is>
      </c>
    </row>
    <row r="5163">
      <c r="A5163" t="inlineStr">
        <is>
          <t>RESOURCE AND MANPOWER DEVELOPMENT IN THE ENVIRONMENTAL HEALTH SERVICES</t>
        </is>
      </c>
      <c r="B5163" t="inlineStr">
        <is>
          <t>13.893</t>
        </is>
      </c>
    </row>
    <row r="5164">
      <c r="A5164" t="inlineStr">
        <is>
          <t>GRANTS FOR FACULTY DEVELOPMENT IN FAMILY MEDICINE</t>
        </is>
      </c>
      <c r="B5164" t="inlineStr">
        <is>
          <t>13.894</t>
        </is>
      </c>
    </row>
    <row r="5165">
      <c r="A5165" t="inlineStr">
        <is>
          <t>GRANTS FOR PREDOCTORAL TRAINING IN FAMILY MEDICINE</t>
        </is>
      </c>
      <c r="B5165" t="inlineStr">
        <is>
          <t>13.895</t>
        </is>
      </c>
    </row>
    <row r="5166">
      <c r="A5166" t="inlineStr">
        <is>
          <t>RESIDENCY TRAINING AND ADVANCED EDUCATION IN THE GENERAL PRACTICE OF DENTISTRY</t>
        </is>
      </c>
      <c r="B5166" t="inlineStr">
        <is>
          <t>13.896</t>
        </is>
      </c>
    </row>
    <row r="5167">
      <c r="A5167" t="inlineStr">
        <is>
          <t>ALCOHOLISM DEMONSTRATION/EVALUATION</t>
        </is>
      </c>
      <c r="B5167" t="inlineStr">
        <is>
          <t>13.897</t>
        </is>
      </c>
    </row>
    <row r="5168">
      <c r="A5168" t="inlineStr">
        <is>
          <t>ALCOHOL ABUSE PREVENTION DEMONSTRATION/EVALUATION</t>
        </is>
      </c>
      <c r="B5168" t="inlineStr">
        <is>
          <t>13.898</t>
        </is>
      </c>
    </row>
    <row r="5169">
      <c r="A5169" t="inlineStr">
        <is>
          <t>GRANTS FOR FACULTY DEVELOPMENT IN GENERAL INTERNAL MEDICINE AND/OR GENERAL PEDIATRICS</t>
        </is>
      </c>
      <c r="B5169" t="inlineStr">
        <is>
          <t>13.899</t>
        </is>
      </c>
    </row>
    <row r="5170">
      <c r="A5170" t="inlineStr">
        <is>
          <t>COMMUNICATIONS PROGRAMS AIMED TOWARD THE PREVENTION OF ALCOHOL AND OTHER DRUG PROBLEMS</t>
        </is>
      </c>
      <c r="B5170" t="inlineStr">
        <is>
          <t>13.900</t>
        </is>
      </c>
    </row>
    <row r="5171">
      <c r="A5171" t="inlineStr">
        <is>
          <t>CAPACITY BUILDING FOR STATISTICAL ACTIVITIES</t>
        </is>
      </c>
      <c r="B5171" t="inlineStr">
        <is>
          <t>13.901</t>
        </is>
      </c>
    </row>
    <row r="5172">
      <c r="A5172" t="inlineStr">
        <is>
          <t>INSTITUTE OF MUSEUM SERVICES</t>
        </is>
      </c>
      <c r="B5172" t="inlineStr">
        <is>
          <t>13.922</t>
        </is>
      </c>
    </row>
    <row r="5173">
      <c r="A5173" t="inlineStr">
        <is>
          <t>FUND FOR THE IMPROVEMENT OF POSTSECONDARY EDUCATION</t>
        </is>
      </c>
      <c r="B5173" t="inlineStr">
        <is>
          <t>13.923</t>
        </is>
      </c>
    </row>
    <row r="5174">
      <c r="A5174" t="inlineStr">
        <is>
          <t>EDUCATIONAL RESEARCH AND DEVELOPMENT</t>
        </is>
      </c>
      <c r="B5174" t="inlineStr">
        <is>
          <t>13.925</t>
        </is>
      </c>
    </row>
    <row r="5175">
      <c r="A5175" t="inlineStr">
        <is>
          <t>PUBLIC HEALTH SPECIAL PROJECT GRANTS</t>
        </is>
      </c>
      <c r="B5175" t="inlineStr">
        <is>
          <t>13.950</t>
        </is>
      </c>
    </row>
    <row r="5176">
      <c r="A5176" t="inlineStr">
        <is>
          <t>HEALTH ADMINISTRATION GRADUATE TRAINEESHIPS</t>
        </is>
      </c>
      <c r="B5176" t="inlineStr">
        <is>
          <t>13.961</t>
        </is>
      </c>
    </row>
    <row r="5177">
      <c r="A5177" t="inlineStr">
        <is>
          <t>GRADUATE PROGRAMS IN HEALTH ADMINISTRATION</t>
        </is>
      </c>
      <c r="B5177" t="inlineStr">
        <is>
          <t>13.962</t>
        </is>
      </c>
    </row>
    <row r="5178">
      <c r="A5178" t="inlineStr">
        <is>
          <t>TRAINEESHIPS FOR STUDENTS IN SCHOOLS OF PUBLIC HEALTH AND OTHER GRADUATE PUBLIC HEALTH PROGRAMS</t>
        </is>
      </c>
      <c r="B5178" t="inlineStr">
        <is>
          <t>13.963</t>
        </is>
      </c>
    </row>
    <row r="5179">
      <c r="A5179" t="inlineStr">
        <is>
          <t>COAL MINERS RESPIRATORY IMPAIRMENT TREATMENT CLINICS AND SERVICES</t>
        </is>
      </c>
      <c r="B5179" t="inlineStr">
        <is>
          <t>13.964</t>
        </is>
      </c>
    </row>
    <row r="5180">
      <c r="A5180" t="inlineStr">
        <is>
          <t>ALLIED HEALTH TRAINEESHIP GRANTS FOR ADVANCED TRAINING INSTITUTES (SHORT TERM)</t>
        </is>
      </c>
      <c r="B5180" t="inlineStr">
        <is>
          <t>13.965</t>
        </is>
      </c>
    </row>
    <row r="5181">
      <c r="A5181" t="inlineStr">
        <is>
          <t>ALLIED HEALTH TRAINEESHIP GRANTS FOR ADVANCED TRAINING (LONG TERM)</t>
        </is>
      </c>
      <c r="B5181" t="inlineStr">
        <is>
          <t>13.966</t>
        </is>
      </c>
    </row>
    <row r="5182">
      <c r="A5182" t="inlineStr">
        <is>
          <t>ALLIED HEALTH PROFESSIONS PROJECT GRANTS</t>
        </is>
      </c>
      <c r="B5182" t="inlineStr">
        <is>
          <t>13.967</t>
        </is>
      </c>
    </row>
    <row r="5183">
      <c r="A5183" t="inlineStr">
        <is>
          <t>GRANTS FOR THE TRAINING OF HEALTH PROFESSIONS IN GERIATRICS</t>
        </is>
      </c>
      <c r="B5183" t="inlineStr">
        <is>
          <t>13.968</t>
        </is>
      </c>
    </row>
    <row r="5184">
      <c r="A5184" t="inlineStr">
        <is>
          <t>HEALTH PROFESSIONS RECRUITMENT PROGRAM FOR INDIANS</t>
        </is>
      </c>
      <c r="B5184" t="inlineStr">
        <is>
          <t>13.969</t>
        </is>
      </c>
    </row>
    <row r="5185">
      <c r="A5185" t="inlineStr">
        <is>
          <t>HEALTH PROFESSIONS PREPARATORY SCHOLARSHIP PROGRAM FOR INDIANS</t>
        </is>
      </c>
      <c r="B5185" t="inlineStr">
        <is>
          <t>13.970</t>
        </is>
      </c>
    </row>
    <row r="5186">
      <c r="A5186" t="inlineStr">
        <is>
          <t>HEALTH PROFESSIONS SCHOLARSHIP PROGRAM</t>
        </is>
      </c>
      <c r="B5186" t="inlineStr">
        <is>
          <t>13.971</t>
        </is>
      </c>
    </row>
    <row r="5187">
      <c r="A5187" t="inlineStr">
        <is>
          <t>SPECIAL LOANS FOR NATIONAL HEALTH SERVICE CORPS MEMBERS TO ENTER PRIVATE PRACTICE</t>
        </is>
      </c>
      <c r="B5187" t="inlineStr">
        <is>
          <t>13.972</t>
        </is>
      </c>
    </row>
    <row r="5188">
      <c r="A5188" t="inlineStr">
        <is>
          <t>FAMILY PLANNING_SERVICES DELIVERY IMPROVEMENT RESEARCH GRANTS</t>
        </is>
      </c>
      <c r="B5188" t="inlineStr">
        <is>
          <t>13.973</t>
        </is>
      </c>
    </row>
    <row r="5189">
      <c r="A5189" t="inlineStr">
        <is>
          <t>ADOLESCENT PREGNANCY PREVENTION AND SERVICES</t>
        </is>
      </c>
      <c r="B5189" t="inlineStr">
        <is>
          <t>13.974</t>
        </is>
      </c>
    </row>
    <row r="5190">
      <c r="A5190" t="inlineStr">
        <is>
          <t>HOSPITAL_AFFILIATED PRIMARY CARE CENTERS</t>
        </is>
      </c>
      <c r="B5190" t="inlineStr">
        <is>
          <t>13.975</t>
        </is>
      </c>
    </row>
    <row r="5191">
      <c r="A5191" t="inlineStr">
        <is>
          <t>PREVENTIVE HEALTH SERVICES_SEXUALLY TRANSMITTED DISEASES CONTROL GRANTS</t>
        </is>
      </c>
      <c r="B5191" t="inlineStr">
        <is>
          <t>13.976</t>
        </is>
      </c>
    </row>
    <row r="5192">
      <c r="A5192" t="inlineStr">
        <is>
          <t>PREVENTIVE HEALTH SERVICES_SEXUALLY TRANSMITTED DISEASES RESEARCH, DEMONSTRATIONS AND PUBLIC EDUCATION GRANTS</t>
        </is>
      </c>
      <c r="B5192" t="inlineStr">
        <is>
          <t>13.977</t>
        </is>
      </c>
    </row>
    <row r="5193">
      <c r="A5193" t="inlineStr">
        <is>
          <t>PREVENTIVE HEALTH SERVICES_INFLUENZA IMMUNIZATION GRANTS</t>
        </is>
      </c>
      <c r="B5193" t="inlineStr">
        <is>
          <t>13.978</t>
        </is>
      </c>
    </row>
    <row r="5194">
      <c r="A5194" t="inlineStr">
        <is>
          <t>PREVENTIVE HEALTH SERVICES_FLUORIDATION GRANTS</t>
        </is>
      </c>
      <c r="B5194" t="inlineStr">
        <is>
          <t>13.979</t>
        </is>
      </c>
    </row>
    <row r="5195">
      <c r="A5195" t="inlineStr">
        <is>
          <t>GRANTS FOR HEALTH EDUCATION_RISK REDUCTION</t>
        </is>
      </c>
      <c r="B5195" t="inlineStr">
        <is>
          <t>13.980</t>
        </is>
      </c>
    </row>
    <row r="5196">
      <c r="A5196" t="inlineStr">
        <is>
          <t>MENTAL HEALTH DISASTER ASSISTANCE AND EMERGENCY MENTAL HEALTH</t>
        </is>
      </c>
      <c r="B5196" t="inlineStr">
        <is>
          <t>13.981</t>
        </is>
      </c>
    </row>
    <row r="5197">
      <c r="A5197" t="inlineStr">
        <is>
          <t>HEALTH FACILITY ENERGY MANAGEMENT</t>
        </is>
      </c>
      <c r="B5197" t="inlineStr">
        <is>
          <t>13.982</t>
        </is>
      </c>
    </row>
    <row r="5198">
      <c r="A5198" t="inlineStr">
        <is>
          <t>GRANTS FOR THE ESTABLISHMENT OF DEPARTMENTS OF FAMILY MEDICINE</t>
        </is>
      </c>
      <c r="B5198" t="inlineStr">
        <is>
          <t>13.983</t>
        </is>
      </c>
    </row>
    <row r="5199">
      <c r="A5199" t="inlineStr">
        <is>
          <t>EYE RESEARCH-FACILITY CONSTRUCTION</t>
        </is>
      </c>
      <c r="B5199" t="inlineStr">
        <is>
          <t>13.984</t>
        </is>
      </c>
    </row>
    <row r="5200">
      <c r="A5200" t="inlineStr">
        <is>
          <t>HEALTH CARE TECHNOLOGY RESEARCH</t>
        </is>
      </c>
      <c r="B5200" t="inlineStr">
        <is>
          <t>13.985</t>
        </is>
      </c>
    </row>
    <row r="5201">
      <c r="A5201" t="inlineStr">
        <is>
          <t>HEALTH PROGRAMS FOR REFUGEES</t>
        </is>
      </c>
      <c r="B5201" t="inlineStr">
        <is>
          <t>13.986</t>
        </is>
      </c>
    </row>
    <row r="5202">
      <c r="A5202" t="inlineStr">
        <is>
          <t>COOPERATIVE AGREEMENTS FOR STATE-BASED DIABETES CONTROL PROGRAMS AND EVALUATION OF SURVEILLANCE SYSTEMS</t>
        </is>
      </c>
      <c r="B5202" t="inlineStr">
        <is>
          <t>13.987</t>
        </is>
      </c>
    </row>
    <row r="5203">
      <c r="A5203" t="inlineStr">
        <is>
          <t>SENIOR INTERNATIONAL FELLOWSHIPS</t>
        </is>
      </c>
      <c r="B5203" t="inlineStr">
        <is>
          <t>13.988</t>
        </is>
      </c>
    </row>
    <row r="5204">
      <c r="A5204" t="inlineStr">
        <is>
          <t>NATIONAL HEALTH PROMOTION</t>
        </is>
      </c>
      <c r="B5204" t="inlineStr">
        <is>
          <t>13.989</t>
        </is>
      </c>
    </row>
    <row r="5205">
      <c r="A5205" t="inlineStr">
        <is>
          <t>PREVENTIVE HEALTH AND HEALTH SERVICES BLOCK GRANT</t>
        </is>
      </c>
      <c r="B5205" t="inlineStr">
        <is>
          <t>13.990</t>
        </is>
      </c>
    </row>
    <row r="5206">
      <c r="A5206" t="inlineStr">
        <is>
          <t>ALCOHOL AND DRUG ABUSE AND MENTAL HEALTH SERVICES BLOCK GRANT</t>
        </is>
      </c>
      <c r="B5206" t="inlineStr">
        <is>
          <t>13.991</t>
        </is>
      </c>
    </row>
    <row r="5207">
      <c r="A5207" t="inlineStr">
        <is>
          <t>PRIMARY CARE BLOCK GRANT</t>
        </is>
      </c>
      <c r="B5207" t="inlineStr">
        <is>
          <t>13.992</t>
        </is>
      </c>
    </row>
    <row r="5208">
      <c r="A5208" t="inlineStr">
        <is>
          <t>MATERNAL AND CHILD HEALTH SERVICES BLOCK GRANT</t>
        </is>
      </c>
      <c r="B5208" t="inlineStr">
        <is>
          <t>13.993</t>
        </is>
      </c>
    </row>
    <row r="5209">
      <c r="A5209" t="inlineStr">
        <is>
          <t>ADOLESCENT FAMILY LIFE_DEMONSTRATION PROJECTS</t>
        </is>
      </c>
      <c r="B5209" t="inlineStr">
        <is>
          <t>13.994</t>
        </is>
      </c>
    </row>
    <row r="5210">
      <c r="A5210" t="inlineStr">
        <is>
          <t>FLOOD INSURANCE</t>
        </is>
      </c>
      <c r="B5210" t="inlineStr">
        <is>
          <t>13.995</t>
        </is>
      </c>
    </row>
    <row r="5211">
      <c r="A5211" t="inlineStr">
        <is>
          <t>URBAN PROPERTY INSURANCE</t>
        </is>
      </c>
      <c r="B5211" t="inlineStr">
        <is>
          <t>14.001</t>
        </is>
      </c>
    </row>
    <row r="5212">
      <c r="A5212" t="inlineStr">
        <is>
          <t>CRIME INSURANCE</t>
        </is>
      </c>
      <c r="B5212" t="inlineStr">
        <is>
          <t>14.002</t>
        </is>
      </c>
    </row>
    <row r="5213">
      <c r="A5213" t="inlineStr">
        <is>
          <t>LAND SALES_PARCELS OF SUBDIVIDED LAND</t>
        </is>
      </c>
      <c r="B5213" t="inlineStr">
        <is>
          <t>14.003</t>
        </is>
      </c>
    </row>
    <row r="5214">
      <c r="A5214" t="inlineStr">
        <is>
          <t>COLLEGE HOUSING DEBT SERVICE</t>
        </is>
      </c>
      <c r="B5214" t="inlineStr">
        <is>
          <t>14.004</t>
        </is>
      </c>
    </row>
    <row r="5215">
      <c r="A5215" t="inlineStr">
        <is>
          <t>COLLEGE HOUSING DIRECT LOANS</t>
        </is>
      </c>
      <c r="B5215" t="inlineStr">
        <is>
          <t>14.100</t>
        </is>
      </c>
    </row>
    <row r="5216">
      <c r="A5216" t="inlineStr">
        <is>
          <t>HOUSING LOANS_RENTAL HOUSING FOR THE ELDERLY AND THE HANDICAPPED</t>
        </is>
      </c>
      <c r="B5216" t="inlineStr">
        <is>
          <t>14.101</t>
        </is>
      </c>
    </row>
    <row r="5217">
      <c r="A5217" t="inlineStr">
        <is>
          <t>INTEREST REDUCTION_ACQUISITION AND REHABILITATION OF HOMES FOR RESALE TO LOWER INCOME FAMILIES</t>
        </is>
      </c>
      <c r="B5217" t="inlineStr">
        <is>
          <t>14.102</t>
        </is>
      </c>
    </row>
    <row r="5218">
      <c r="A5218" t="inlineStr">
        <is>
          <t>INTEREST SUBSIDY_HOMES FOR LOWER INCOME FAMILIES</t>
        </is>
      </c>
      <c r="B5218" t="inlineStr">
        <is>
          <t>14.104</t>
        </is>
      </c>
    </row>
    <row r="5219">
      <c r="A5219" t="inlineStr">
        <is>
          <t>INTEREST REDUCTION_PURCHASE OF REHABILITATED HOMES BY LOWER INCOME FAMILIES</t>
        </is>
      </c>
      <c r="B5219" t="inlineStr">
        <is>
          <t>14.105</t>
        </is>
      </c>
    </row>
    <row r="5220">
      <c r="A5220" t="inlineStr">
        <is>
          <t>MAJOR HOME IMPROVEMENT LOAN INSURANCE_HOMES IN URBAN RENEWAL AREAS</t>
        </is>
      </c>
      <c r="B5220" t="inlineStr">
        <is>
          <t>14.106</t>
        </is>
      </c>
    </row>
    <row r="5221">
      <c r="A5221" t="inlineStr">
        <is>
          <t>MAJOR HOME IMPROVEMENT LOAN INSURANCE_RENTAL HOUSING IN URBAN RENEWAL AREAS</t>
        </is>
      </c>
      <c r="B5221" t="inlineStr">
        <is>
          <t>14.107</t>
        </is>
      </c>
    </row>
    <row r="5222">
      <c r="A5222" t="inlineStr">
        <is>
          <t>MORTGAGE INSURANCE_ACQUISITION AND REHABILITATION OF HOMES FOR RESALE TO LOW INCOME FAMILIES</t>
        </is>
      </c>
      <c r="B5222" t="inlineStr">
        <is>
          <t>14.109</t>
        </is>
      </c>
    </row>
    <row r="5223">
      <c r="A5223" t="inlineStr">
        <is>
          <t>MORTGAGE INSURANCE_CONVERSION OF BELOW MARKET RATE RENTAL HOUSING TO CONDOMINIUM OWNERSHIP</t>
        </is>
      </c>
      <c r="B5223" t="inlineStr">
        <is>
          <t>14.111</t>
        </is>
      </c>
    </row>
    <row r="5224">
      <c r="A5224" t="inlineStr">
        <is>
          <t>MORTGAGE INSURANCE_CONVERSION OF BELOW MARKET RATE RENTAL HOUSING TO COOPERATIVE HOUSING</t>
        </is>
      </c>
      <c r="B5224" t="inlineStr">
        <is>
          <t>14.113</t>
        </is>
      </c>
    </row>
    <row r="5225">
      <c r="A5225" t="inlineStr">
        <is>
          <t>MORTGAGE INSURANCE_DEVELOPMENT OF SALES TYPE COOPERATIVE PROJECTS</t>
        </is>
      </c>
      <c r="B5225" t="inlineStr">
        <is>
          <t>14.114</t>
        </is>
      </c>
    </row>
    <row r="5226">
      <c r="A5226" t="inlineStr">
        <is>
          <t>MORTGAGE INSURANCE_GROUP PRACTICE FACILITIES</t>
        </is>
      </c>
      <c r="B5226" t="inlineStr">
        <is>
          <t>14.115</t>
        </is>
      </c>
    </row>
    <row r="5227">
      <c r="A5227" t="inlineStr">
        <is>
          <t>MORTGAGE INSURANCE_HOMES FOR CERTIFIED VETERANS</t>
        </is>
      </c>
      <c r="B5227" t="inlineStr">
        <is>
          <t>14.116</t>
        </is>
      </c>
    </row>
    <row r="5228">
      <c r="A5228" t="inlineStr">
        <is>
          <t>MORTGAGE INSURANCE_HOMES FOR LOW AND MODERATE INCOME FAMILIES</t>
        </is>
      </c>
      <c r="B5228" t="inlineStr">
        <is>
          <t>14.118</t>
        </is>
      </c>
    </row>
    <row r="5229">
      <c r="A5229" t="inlineStr">
        <is>
          <t>MORTGAGE INSURANCE_HOMES IN OUTLYING AREAS</t>
        </is>
      </c>
      <c r="B5229" t="inlineStr">
        <is>
          <t>14.120</t>
        </is>
      </c>
    </row>
    <row r="5230">
      <c r="A5230" t="inlineStr">
        <is>
          <t>MORTGAGE INSURANCE_INVESTOR SPONSORED COOPERATIVE HOUSING</t>
        </is>
      </c>
      <c r="B5230" t="inlineStr">
        <is>
          <t>14.121</t>
        </is>
      </c>
    </row>
    <row r="5231">
      <c r="A5231" t="inlineStr">
        <is>
          <t>MORTGAGE INSURANCE_LAND DEVELOPMENT</t>
        </is>
      </c>
      <c r="B5231" t="inlineStr">
        <is>
          <t>14.124</t>
        </is>
      </c>
    </row>
    <row r="5232">
      <c r="A5232" t="inlineStr">
        <is>
          <t>MORTGAGE INSURANCE PURCHASED BY HOMEOWNERS OF FEE SIMPLE TITLE FROM LESSORS</t>
        </is>
      </c>
      <c r="B5232" t="inlineStr">
        <is>
          <t>14.125</t>
        </is>
      </c>
    </row>
    <row r="5233">
      <c r="A5233" t="inlineStr">
        <is>
          <t>MORTGAGE INSURANCE_PURCHASE OF REHABILITATED HOMES BY LOW INCOME FAMILIES</t>
        </is>
      </c>
      <c r="B5233" t="inlineStr">
        <is>
          <t>14.130</t>
        </is>
      </c>
    </row>
    <row r="5234">
      <c r="A5234" t="inlineStr">
        <is>
          <t>MORTGAGE INSURANCE_RENTAL HOUSING FOR LOW AND MODERATE INCOME FAMILIES, BELOW-MARKET INTEREST RATE</t>
        </is>
      </c>
      <c r="B5234" t="inlineStr">
        <is>
          <t>14.131</t>
        </is>
      </c>
    </row>
    <row r="5235">
      <c r="A5235" t="inlineStr">
        <is>
          <t>MORTGAGE INSURANCE_RENTAL AND COOPERATIVE HOUSING FOR MODERATE INCOME FAMILIES, MARKET INTEREST RATE</t>
        </is>
      </c>
      <c r="B5235" t="inlineStr">
        <is>
          <t>14.136</t>
        </is>
      </c>
    </row>
    <row r="5236">
      <c r="A5236" t="inlineStr">
        <is>
          <t>MORTGAGE INSURANCE_SPECIAL CREDIT RISKS</t>
        </is>
      </c>
      <c r="B5236" t="inlineStr">
        <is>
          <t>14.137</t>
        </is>
      </c>
    </row>
    <row r="5237">
      <c r="A5237" t="inlineStr">
        <is>
          <t>SECTION 106(B) NONPROFIT SPONSOR ASSISTANCE PROGRAM</t>
        </is>
      </c>
      <c r="B5237" t="inlineStr">
        <is>
          <t>14.140</t>
        </is>
      </c>
    </row>
    <row r="5238">
      <c r="A5238" t="inlineStr">
        <is>
          <t>PROPERTY IMPROVEMENT LOAN INSURANCE_CONSTRUCTION OF NONRESIDENTIAL FARM STRUCTURES</t>
        </is>
      </c>
      <c r="B5238" t="inlineStr">
        <is>
          <t>14.141</t>
        </is>
      </c>
    </row>
    <row r="5239">
      <c r="A5239" t="inlineStr">
        <is>
          <t>PROPERTY IMPROVEMENT LOAN INSURANCE_CONSTRUCTION OF NONRESIDENTIAL OR NONFARM STRUCTURES</t>
        </is>
      </c>
      <c r="B5239" t="inlineStr">
        <is>
          <t>14.143</t>
        </is>
      </c>
    </row>
    <row r="5240">
      <c r="A5240" t="inlineStr">
        <is>
          <t>PROPERTY IMPROVEMENT LOAN INSURANCE_EXISTING MULTIFAMILY DWELLINGS</t>
        </is>
      </c>
      <c r="B5240" t="inlineStr">
        <is>
          <t>14.144</t>
        </is>
      </c>
    </row>
    <row r="5241">
      <c r="A5241" t="inlineStr">
        <is>
          <t>PUBLIC HOUSING</t>
        </is>
      </c>
      <c r="B5241" t="inlineStr">
        <is>
          <t>14.145</t>
        </is>
      </c>
    </row>
    <row r="5242">
      <c r="A5242" t="inlineStr">
        <is>
          <t>LOW INCOME HOUSING_HOMEOWNERSHIP OPPORTUNITIES FOR LOW INCOME FAMILIES</t>
        </is>
      </c>
      <c r="B5242" t="inlineStr">
        <is>
          <t>14.146</t>
        </is>
      </c>
    </row>
    <row r="5243">
      <c r="A5243" t="inlineStr">
        <is>
          <t>PUBLIC HOUSING_LEASED</t>
        </is>
      </c>
      <c r="B5243" t="inlineStr">
        <is>
          <t>14.147</t>
        </is>
      </c>
    </row>
    <row r="5244">
      <c r="A5244" t="inlineStr">
        <is>
          <t>SUPPLEMENTAL LOAN INSURANCE_MANAGEMENT TYPE COOPERATIVE PROJECTS</t>
        </is>
      </c>
      <c r="B5244" t="inlineStr">
        <is>
          <t>14.148</t>
        </is>
      </c>
    </row>
    <row r="5245">
      <c r="A5245" t="inlineStr">
        <is>
          <t>MORTGAGE INSURANCE_EXPERIMENTAL HOMES</t>
        </is>
      </c>
      <c r="B5245" t="inlineStr">
        <is>
          <t>14.150</t>
        </is>
      </c>
    </row>
    <row r="5246">
      <c r="A5246" t="inlineStr">
        <is>
          <t>MORTGAGE INSURANCE_EXPERIMENTAL PROJECTS OTHER THAN HOUSING</t>
        </is>
      </c>
      <c r="B5246" t="inlineStr">
        <is>
          <t>14.152</t>
        </is>
      </c>
    </row>
    <row r="5247">
      <c r="A5247" t="inlineStr">
        <is>
          <t>MORTGAGE INSURANCE_EXPERIMENTAL RENTAL HOUSING</t>
        </is>
      </c>
      <c r="B5247" t="inlineStr">
        <is>
          <t>14.153</t>
        </is>
      </c>
    </row>
    <row r="5248">
      <c r="A5248" t="inlineStr">
        <is>
          <t>LOWER INCOME HOUSING ASSISTANCE PROGRAM_SECTION 8 MODERATE REHABILITATION</t>
        </is>
      </c>
      <c r="B5248" t="inlineStr">
        <is>
          <t>14.154</t>
        </is>
      </c>
    </row>
    <row r="5249">
      <c r="A5249" t="inlineStr">
        <is>
          <t>PUBLIC HOUSING_COMPREHENSIVE IMPROVEMENT ASSISTANCE PROGRAM</t>
        </is>
      </c>
      <c r="B5249" t="inlineStr">
        <is>
          <t>14.156</t>
        </is>
      </c>
    </row>
    <row r="5250">
      <c r="A5250" t="inlineStr">
        <is>
          <t>SINGLE_FAMILY HOME MORTGAGE COINSURANCE</t>
        </is>
      </c>
      <c r="B5250" t="inlineStr">
        <is>
          <t>14.158</t>
        </is>
      </c>
    </row>
    <row r="5251">
      <c r="A5251" t="inlineStr">
        <is>
          <t>MORTGAGE INSURANCE_HOMES_MILITARY IMPACTED AREAS</t>
        </is>
      </c>
      <c r="B5251" t="inlineStr">
        <is>
          <t>14.161</t>
        </is>
      </c>
    </row>
    <row r="5252">
      <c r="A5252" t="inlineStr">
        <is>
          <t>MORTGAGE INSURANCE_HOMES FOR MEMBERS OF THE ARMED SERVICES</t>
        </is>
      </c>
      <c r="B5252" t="inlineStr">
        <is>
          <t>14.165</t>
        </is>
      </c>
    </row>
    <row r="5253">
      <c r="A5253" t="inlineStr">
        <is>
          <t>CONGREGATE HOUSING SERVICES PROGRAM</t>
        </is>
      </c>
      <c r="B5253" t="inlineStr">
        <is>
          <t>14.166</t>
        </is>
      </c>
    </row>
    <row r="5254">
      <c r="A5254" t="inlineStr">
        <is>
          <t>MULTIFAMILY COINSURANCE</t>
        </is>
      </c>
      <c r="B5254" t="inlineStr">
        <is>
          <t>14.170</t>
        </is>
      </c>
    </row>
    <row r="5255">
      <c r="A5255" t="inlineStr">
        <is>
          <t>HOUSING DEVELOPMENT GRANTS</t>
        </is>
      </c>
      <c r="B5255" t="inlineStr">
        <is>
          <t>14.173</t>
        </is>
      </c>
    </row>
    <row r="5256">
      <c r="A5256" t="inlineStr">
        <is>
          <t>SECTION 221(D) COINSURANCE FOR THE CONSTRUCTION OR SUBSTANTIAL REHABILITATION OF MULTIFAMILY HOUSING PROJECTS</t>
        </is>
      </c>
      <c r="B5256" t="inlineStr">
        <is>
          <t>14.174</t>
        </is>
      </c>
    </row>
    <row r="5257">
      <c r="A5257" t="inlineStr">
        <is>
          <t>SECTION 8 RENTAL VOUCHER PROGRAM</t>
        </is>
      </c>
      <c r="B5257" t="inlineStr">
        <is>
          <t>14.176</t>
        </is>
      </c>
    </row>
    <row r="5258">
      <c r="A5258" t="inlineStr">
        <is>
          <t>SUPPORTIVE HOUSING DEMONSTRATION PROGRAM</t>
        </is>
      </c>
      <c r="B5258" t="inlineStr">
        <is>
          <t>14.177</t>
        </is>
      </c>
    </row>
    <row r="5259">
      <c r="A5259" t="inlineStr">
        <is>
          <t>NEHEMIAH HOUSING OPPORTUNITY GRANT PROGRAM</t>
        </is>
      </c>
      <c r="B5259" t="inlineStr">
        <is>
          <t>14.178</t>
        </is>
      </c>
    </row>
    <row r="5260">
      <c r="A5260" t="inlineStr">
        <is>
          <t>SECTION 8 RENTAL CERTIFICATE PROGRAM</t>
        </is>
      </c>
      <c r="B5260" t="inlineStr">
        <is>
          <t>14.179</t>
        </is>
      </c>
    </row>
    <row r="5261">
      <c r="A5261" t="inlineStr">
        <is>
          <t>LOWER INCOME HOUSING ASSISTANCE PROGRAM_SECTION 8 NEW CONSTRUCTION/SUBSTANTIAL REHABILITATION</t>
        </is>
      </c>
      <c r="B5261" t="inlineStr">
        <is>
          <t>14.180</t>
        </is>
      </c>
    </row>
    <row r="5262">
      <c r="A5262" t="inlineStr">
        <is>
          <t>HOMEOWNERSHIP AND OPPORTUNITY FOR PEOPLE EVERYWHERE</t>
        </is>
      </c>
      <c r="B5262" t="inlineStr">
        <is>
          <t>14.182</t>
        </is>
      </c>
    </row>
    <row r="5263">
      <c r="A5263" t="inlineStr">
        <is>
          <t>MORTGAGE INSURANCE_EQUITY LOANS</t>
        </is>
      </c>
      <c r="B5263" t="inlineStr">
        <is>
          <t>14.185</t>
        </is>
      </c>
    </row>
    <row r="5264">
      <c r="A5264" t="inlineStr">
        <is>
          <t>PRESERVATION OF AFFORDABLE HOUSING</t>
        </is>
      </c>
      <c r="B5264" t="inlineStr">
        <is>
          <t>14.186</t>
        </is>
      </c>
    </row>
    <row r="5265">
      <c r="A5265" t="inlineStr">
        <is>
          <t>SECTION 8 COMMUNITY INVESTMENT (PENSION FUND) DEMONSTRATION</t>
        </is>
      </c>
      <c r="B5265" t="inlineStr">
        <is>
          <t>14.187</t>
        </is>
      </c>
    </row>
    <row r="5266">
      <c r="A5266" t="inlineStr">
        <is>
          <t>SAFE NEIGHBORHOOD GRANTS</t>
        </is>
      </c>
      <c r="B5266" t="inlineStr">
        <is>
          <t>14.190</t>
        </is>
      </c>
    </row>
    <row r="5267">
      <c r="A5267" t="inlineStr">
        <is>
          <t>FEDERALLY ASSISTED LOW-INCOME HOUSING DRUG ELIMINATION</t>
        </is>
      </c>
      <c r="B5267" t="inlineStr">
        <is>
          <t>14.192</t>
        </is>
      </c>
    </row>
    <row r="5268">
      <c r="A5268" t="inlineStr">
        <is>
          <t>PORTFOLIO REENGINEERING DEMONSTRATION</t>
        </is>
      </c>
      <c r="B5268" t="inlineStr">
        <is>
          <t>14.193</t>
        </is>
      </c>
    </row>
    <row r="5269">
      <c r="A5269" t="inlineStr">
        <is>
          <t>SECONDARY MARKET FOR NON-CONFORMING LOANS TO LOW-WEALTH BORROWERS DEMONSTRATION PROGRAM</t>
        </is>
      </c>
      <c r="B5269" t="inlineStr">
        <is>
          <t>14.194</t>
        </is>
      </c>
    </row>
    <row r="5270">
      <c r="A5270" t="inlineStr">
        <is>
          <t>BASIC WATER AND SEWER FACILITIES_GRANTS</t>
        </is>
      </c>
      <c r="B5270" t="inlineStr">
        <is>
          <t>14.196</t>
        </is>
      </c>
    </row>
    <row r="5271">
      <c r="A5271" t="inlineStr">
        <is>
          <t>CITY PLANNING AND URBAN STUDIES</t>
        </is>
      </c>
      <c r="B5271" t="inlineStr">
        <is>
          <t>14.200</t>
        </is>
      </c>
    </row>
    <row r="5272">
      <c r="A5272" t="inlineStr">
        <is>
          <t>COMMUNITY DEVELOPMENT TRAINING</t>
        </is>
      </c>
      <c r="B5272" t="inlineStr">
        <is>
          <t>14.201</t>
        </is>
      </c>
    </row>
    <row r="5273">
      <c r="A5273" t="inlineStr">
        <is>
          <t>COMPREHENSIVE PLANNING ASSISTANCE</t>
        </is>
      </c>
      <c r="B5273" t="inlineStr">
        <is>
          <t>14.202</t>
        </is>
      </c>
    </row>
    <row r="5274">
      <c r="A5274" t="inlineStr">
        <is>
          <t>HISTORIC PRESERVATION GRANTS</t>
        </is>
      </c>
      <c r="B5274" t="inlineStr">
        <is>
          <t>14.203</t>
        </is>
      </c>
    </row>
    <row r="5275">
      <c r="A5275" t="inlineStr">
        <is>
          <t>HUD CLEARINGHOUSE SERVICE</t>
        </is>
      </c>
      <c r="B5275" t="inlineStr">
        <is>
          <t>14.204</t>
        </is>
      </c>
    </row>
    <row r="5276">
      <c r="A5276" t="inlineStr">
        <is>
          <t>NEIGHBORHOOD FACILITIES GRANTS</t>
        </is>
      </c>
      <c r="B5276" t="inlineStr">
        <is>
          <t>14.205</t>
        </is>
      </c>
    </row>
    <row r="5277">
      <c r="A5277" t="inlineStr">
        <is>
          <t>NEW COMMUNITIES_LOAN GUARANTEES</t>
        </is>
      </c>
      <c r="B5277" t="inlineStr">
        <is>
          <t>14.206</t>
        </is>
      </c>
    </row>
    <row r="5278">
      <c r="A5278" t="inlineStr">
        <is>
          <t>NEW COMMUNITIES_SUPPLEMENTARY GRANTS</t>
        </is>
      </c>
      <c r="B5278" t="inlineStr">
        <is>
          <t>14.207</t>
        </is>
      </c>
    </row>
    <row r="5279">
      <c r="A5279" t="inlineStr">
        <is>
          <t>OPEN SPACE LAND ACQUISITION AND DEVELOPMENT GRANTS</t>
        </is>
      </c>
      <c r="B5279" t="inlineStr">
        <is>
          <t>14.208</t>
        </is>
      </c>
    </row>
    <row r="5280">
      <c r="A5280" t="inlineStr">
        <is>
          <t>PUBLIC FACILITY LOANS</t>
        </is>
      </c>
      <c r="B5280" t="inlineStr">
        <is>
          <t>14.209</t>
        </is>
      </c>
    </row>
    <row r="5281">
      <c r="A5281" t="inlineStr">
        <is>
          <t>SURPLUS LAND FOR LOW AND MODERATE INCOME HOUSING</t>
        </is>
      </c>
      <c r="B5281" t="inlineStr">
        <is>
          <t>14.210</t>
        </is>
      </c>
    </row>
    <row r="5282">
      <c r="A5282" t="inlineStr">
        <is>
          <t>URBAN BEAUTIFICATION AND IMPROVEMENT GRANTS</t>
        </is>
      </c>
      <c r="B5282" t="inlineStr">
        <is>
          <t>14.211</t>
        </is>
      </c>
    </row>
    <row r="5283">
      <c r="A5283" t="inlineStr">
        <is>
          <t>URBAN PARKS AND OPEN SPACE LAND IN BUILD_UP URBAN AREAS</t>
        </is>
      </c>
      <c r="B5283" t="inlineStr">
        <is>
          <t>14.212</t>
        </is>
      </c>
    </row>
    <row r="5284">
      <c r="A5284" t="inlineStr">
        <is>
          <t>URBAN SYSTEMS ENGINEERING DEMONSTRATION GRANTS</t>
        </is>
      </c>
      <c r="B5284" t="inlineStr">
        <is>
          <t>14.213</t>
        </is>
      </c>
    </row>
    <row r="5285">
      <c r="A5285" t="inlineStr">
        <is>
          <t>WORKABLE PROGRAM FOR COMMUNITY IMPROVEMENT</t>
        </is>
      </c>
      <c r="B5285" t="inlineStr">
        <is>
          <t>14.214</t>
        </is>
      </c>
    </row>
    <row r="5286">
      <c r="A5286" t="inlineStr">
        <is>
          <t>GOVERNMENTAL MANAGEMENT_TECHNICAL ASSISTANCE AND INFORMATION SERVICES</t>
        </is>
      </c>
      <c r="B5286" t="inlineStr">
        <is>
          <t>14.215</t>
        </is>
      </c>
    </row>
    <row r="5287">
      <c r="A5287" t="inlineStr">
        <is>
          <t>URBAN STUDIES FELLOWSHIPS</t>
        </is>
      </c>
      <c r="B5287" t="inlineStr">
        <is>
          <t>14.216</t>
        </is>
      </c>
    </row>
    <row r="5288">
      <c r="A5288" t="inlineStr">
        <is>
          <t>SECTION 312 REHABILITATION LOANS</t>
        </is>
      </c>
      <c r="B5288" t="inlineStr">
        <is>
          <t>14.217</t>
        </is>
      </c>
    </row>
    <row r="5289">
      <c r="A5289" t="inlineStr">
        <is>
          <t>URBAN DEVELOPMENT ACTION GRANTS</t>
        </is>
      </c>
      <c r="B5289" t="inlineStr">
        <is>
          <t>14.220</t>
        </is>
      </c>
    </row>
    <row r="5290">
      <c r="A5290" t="inlineStr">
        <is>
          <t>URBAN HOMESTEADING</t>
        </is>
      </c>
      <c r="B5290" t="inlineStr">
        <is>
          <t>14.221</t>
        </is>
      </c>
    </row>
    <row r="5291">
      <c r="A5291" t="inlineStr">
        <is>
          <t>INDIAN COMMUNITY DEVELOPMENT BLOCK GRANT PROGRAM</t>
        </is>
      </c>
      <c r="B5291" t="inlineStr">
        <is>
          <t>14.222</t>
        </is>
      </c>
    </row>
    <row r="5292">
      <c r="A5292" t="inlineStr">
        <is>
          <t>SECRETARY'S DISCRETIONARY FUND/COMMUNITY DEVELOPMENT DISASTER ASSISTANCE</t>
        </is>
      </c>
      <c r="B5292" t="inlineStr">
        <is>
          <t>14.223</t>
        </is>
      </c>
    </row>
    <row r="5293">
      <c r="A5293" t="inlineStr">
        <is>
          <t>SECRETARY'S DISCRETIONARY FUND/INNOVATIVE GRANTS PROGRAM</t>
        </is>
      </c>
      <c r="B5293" t="inlineStr">
        <is>
          <t>14.224</t>
        </is>
      </c>
    </row>
    <row r="5294">
      <c r="A5294" t="inlineStr">
        <is>
          <t>COMMUNITY DEVELOPMENT BLOCK GRANTS/SECRETARY'S DISCRETIONARY FUND</t>
        </is>
      </c>
      <c r="B5294" t="inlineStr">
        <is>
          <t>14.226</t>
        </is>
      </c>
    </row>
    <row r="5295">
      <c r="A5295" t="inlineStr">
        <is>
          <t>RENTAL HOUSING REHABILITATION</t>
        </is>
      </c>
      <c r="B5295" t="inlineStr">
        <is>
          <t>14.229</t>
        </is>
      </c>
    </row>
    <row r="5296">
      <c r="A5296" t="inlineStr">
        <is>
          <t>COMMUNITY DEVELOPMENT BLOCK GRANT/SECRETARY'S DISCRETIONARY FUND/SPECIAL PROJECTS</t>
        </is>
      </c>
      <c r="B5296" t="inlineStr">
        <is>
          <t>14.230</t>
        </is>
      </c>
    </row>
    <row r="5297">
      <c r="A5297" t="inlineStr">
        <is>
          <t>COMMUNITY DEVELOPMENT WORK-STUDY PROGRAM</t>
        </is>
      </c>
      <c r="B5297" t="inlineStr">
        <is>
          <t>14.232</t>
        </is>
      </c>
    </row>
    <row r="5298">
      <c r="A5298" t="inlineStr">
        <is>
          <t>SUPPLEMENTAL ASSISTANCE FOR FACILITIES TO ASSIST THE HOMELESS</t>
        </is>
      </c>
      <c r="B5298" t="inlineStr">
        <is>
          <t>14.234</t>
        </is>
      </c>
    </row>
    <row r="5299">
      <c r="A5299" t="inlineStr">
        <is>
          <t>HISTORICALLY BLACK COLLEGES AND UNIVERSITIES PROGRAM</t>
        </is>
      </c>
      <c r="B5299" t="inlineStr">
        <is>
          <t>14.236</t>
        </is>
      </c>
    </row>
    <row r="5300">
      <c r="A5300" t="inlineStr">
        <is>
          <t>HOPE FOR HOMEOWNERSHIP OF SINGLE FAMILY HOMES</t>
        </is>
      </c>
      <c r="B5300" t="inlineStr">
        <is>
          <t>14.237</t>
        </is>
      </c>
    </row>
    <row r="5301">
      <c r="A5301" t="inlineStr">
        <is>
          <t>JOHN HEINZ NEIGHBORHOOD DEVELOPMENT PROGRAM</t>
        </is>
      </c>
      <c r="B5301" t="inlineStr">
        <is>
          <t>14.240</t>
        </is>
      </c>
    </row>
    <row r="5302">
      <c r="A5302" t="inlineStr">
        <is>
          <t>INNOVATIVE HOMELESS INITIATIVE DEMONSTRATION PROGRAM</t>
        </is>
      </c>
      <c r="B5302" t="inlineStr">
        <is>
          <t>14.242</t>
        </is>
      </c>
    </row>
    <row r="5303">
      <c r="A5303" t="inlineStr">
        <is>
          <t>MODEL CITIES SUPPLEMENTARY GRANTS</t>
        </is>
      </c>
      <c r="B5303" t="inlineStr">
        <is>
          <t>14.245</t>
        </is>
      </c>
    </row>
    <row r="5304">
      <c r="A5304" t="inlineStr">
        <is>
          <t>BASIC WATER AND SEWER FACILITIES_GRANTS</t>
        </is>
      </c>
      <c r="B5304" t="inlineStr">
        <is>
          <t>14.300</t>
        </is>
      </c>
    </row>
    <row r="5305">
      <c r="A5305" t="inlineStr">
        <is>
          <t>NEIGHBORHOOD FACILITIES GRANTS</t>
        </is>
      </c>
      <c r="B5305" t="inlineStr">
        <is>
          <t>14.301</t>
        </is>
      </c>
    </row>
    <row r="5306">
      <c r="A5306" t="inlineStr">
        <is>
          <t>OPEN SPACE LAND PROGRAMS</t>
        </is>
      </c>
      <c r="B5306" t="inlineStr">
        <is>
          <t>14.302</t>
        </is>
      </c>
    </row>
    <row r="5307">
      <c r="A5307" t="inlineStr">
        <is>
          <t>PUBLIC FACILITY LOANS</t>
        </is>
      </c>
      <c r="B5307" t="inlineStr">
        <is>
          <t>14.303</t>
        </is>
      </c>
    </row>
    <row r="5308">
      <c r="A5308" t="inlineStr">
        <is>
          <t>HOUSING REHABILITATION LOANS AND GRANTS</t>
        </is>
      </c>
      <c r="B5308" t="inlineStr">
        <is>
          <t>14.304</t>
        </is>
      </c>
    </row>
    <row r="5309">
      <c r="A5309" t="inlineStr">
        <is>
          <t>NEIGHBORHOOD DEVELOPMENT</t>
        </is>
      </c>
      <c r="B5309" t="inlineStr">
        <is>
          <t>14.305</t>
        </is>
      </c>
    </row>
    <row r="5310">
      <c r="A5310" t="inlineStr">
        <is>
          <t>URBAN RENEWAL PROJECTS</t>
        </is>
      </c>
      <c r="B5310" t="inlineStr">
        <is>
          <t>14.306</t>
        </is>
      </c>
    </row>
    <row r="5311">
      <c r="A5311" t="inlineStr">
        <is>
          <t>HOUSING REHABILITATION GRANTS</t>
        </is>
      </c>
      <c r="B5311" t="inlineStr">
        <is>
          <t>14.307</t>
        </is>
      </c>
    </row>
    <row r="5312">
      <c r="A5312" t="inlineStr">
        <is>
          <t>CODE ENFORCEMENT GRANTS</t>
        </is>
      </c>
      <c r="B5312" t="inlineStr">
        <is>
          <t>14.308</t>
        </is>
      </c>
    </row>
    <row r="5313">
      <c r="A5313" t="inlineStr">
        <is>
          <t>TEACHER NEXT DOOR INITIATIVE</t>
        </is>
      </c>
      <c r="B5313" t="inlineStr">
        <is>
          <t>14.309</t>
        </is>
      </c>
    </row>
    <row r="5314">
      <c r="A5314" t="inlineStr">
        <is>
          <t>NEW APPROACH ANTI-DRUG GRANTS</t>
        </is>
      </c>
      <c r="B5314" t="inlineStr">
        <is>
          <t>14.310</t>
        </is>
      </c>
    </row>
    <row r="5315">
      <c r="A5315" t="inlineStr">
        <is>
          <t>COMMUNITY HOUSING RESOURCE BOARD PROGRAM</t>
        </is>
      </c>
      <c r="B5315" t="inlineStr">
        <is>
          <t>14.312</t>
        </is>
      </c>
    </row>
    <row r="5316">
      <c r="A5316" t="inlineStr">
        <is>
          <t>FAIR HOUSING INITIATIVE PROGRAM (FHIP) EDUCATION AND OUTREACH INITIATIVE</t>
        </is>
      </c>
      <c r="B5316" t="inlineStr">
        <is>
          <t>14.403</t>
        </is>
      </c>
    </row>
    <row r="5317">
      <c r="A5317" t="inlineStr">
        <is>
          <t>FAIR HOUSING INITIATIVE PROGRAM (FHIP) PRIVATE ENFORCEMENT INITIATIVE</t>
        </is>
      </c>
      <c r="B5317" t="inlineStr">
        <is>
          <t>14.409</t>
        </is>
      </c>
    </row>
    <row r="5318">
      <c r="A5318" t="inlineStr">
        <is>
          <t>PUBLIC HOUSING AFFIRMATIVE COMPLIANCE ACTIONS PROGRAM</t>
        </is>
      </c>
      <c r="B5318" t="inlineStr">
        <is>
          <t>14.410</t>
        </is>
      </c>
    </row>
    <row r="5319">
      <c r="A5319" t="inlineStr">
        <is>
          <t>FAIR HOUSING INITIATIVES AND FAIR HOUSING ORGANIZATIONS INITIATIVE PROGRAM</t>
        </is>
      </c>
      <c r="B5319" t="inlineStr">
        <is>
          <t>14.411</t>
        </is>
      </c>
    </row>
    <row r="5320">
      <c r="A5320" t="inlineStr">
        <is>
          <t>LOW INCOME HOUSING DEMONSTRATION PROGRAM</t>
        </is>
      </c>
      <c r="B5320" t="inlineStr">
        <is>
          <t>14.413</t>
        </is>
      </c>
    </row>
    <row r="5321">
      <c r="A5321" t="inlineStr">
        <is>
          <t>MORTGAGE INSURANCE_EXPERIMENTAL HOMES</t>
        </is>
      </c>
      <c r="B5321" t="inlineStr">
        <is>
          <t>14.500</t>
        </is>
      </c>
    </row>
    <row r="5322">
      <c r="A5322" t="inlineStr">
        <is>
          <t>MORTGAGE INSURANCE_EXPERIMENTAL PROJECTS OTHER THAN HOUSING</t>
        </is>
      </c>
      <c r="B5322" t="inlineStr">
        <is>
          <t>14.501</t>
        </is>
      </c>
    </row>
    <row r="5323">
      <c r="A5323" t="inlineStr">
        <is>
          <t>MORTGAGE INSURANCE_EXPERIMENTAL RENTAL HOUSING</t>
        </is>
      </c>
      <c r="B5323" t="inlineStr">
        <is>
          <t>14.502</t>
        </is>
      </c>
    </row>
    <row r="5324">
      <c r="A5324" t="inlineStr">
        <is>
          <t>URBAN PLANNING RESEARCH AND DEMONSTRATION</t>
        </is>
      </c>
      <c r="B5324" t="inlineStr">
        <is>
          <t>14.503</t>
        </is>
      </c>
    </row>
    <row r="5325">
      <c r="A5325" t="inlineStr">
        <is>
          <t>URBAN RENEWAL DEMONSTRATION GRANT PROGRAM</t>
        </is>
      </c>
      <c r="B5325" t="inlineStr">
        <is>
          <t>14.504</t>
        </is>
      </c>
    </row>
    <row r="5326">
      <c r="A5326" t="inlineStr">
        <is>
          <t>MORTGAGE INSURANCE_EXPERIMENTAL HOMES</t>
        </is>
      </c>
      <c r="B5326" t="inlineStr">
        <is>
          <t>14.505</t>
        </is>
      </c>
    </row>
    <row r="5327">
      <c r="A5327" t="inlineStr">
        <is>
          <t>MORTGAGE INSURANCE_EXPERIMENTAL PROJECTS OTHER THAN HOUSING</t>
        </is>
      </c>
      <c r="B5327" t="inlineStr">
        <is>
          <t>14.507</t>
        </is>
      </c>
    </row>
    <row r="5328">
      <c r="A5328" t="inlineStr">
        <is>
          <t>MORTGAGE INSURANCE_EXPERIMENTAL RENTAL HOUSING</t>
        </is>
      </c>
      <c r="B5328" t="inlineStr">
        <is>
          <t>14.508</t>
        </is>
      </c>
    </row>
    <row r="5329">
      <c r="A5329" t="inlineStr">
        <is>
          <t>SUPPLEMENTAL ASSISTANCE FOR FACILITIES TO ASSIST THE HOMELESS</t>
        </is>
      </c>
      <c r="B5329" t="inlineStr">
        <is>
          <t>14.509</t>
        </is>
      </c>
    </row>
    <row r="5330">
      <c r="A5330" t="inlineStr">
        <is>
          <t>COMMUNITY OUTREACH PARTNERSHIP CENTER PROGRAM</t>
        </is>
      </c>
      <c r="B5330" t="inlineStr">
        <is>
          <t>14.510</t>
        </is>
      </c>
    </row>
    <row r="5331">
      <c r="A5331" t="inlineStr">
        <is>
          <t>HISPANIC-SERVING INSTITUTIONS WORK-STUDY PROGRAM</t>
        </is>
      </c>
      <c r="B5331" t="inlineStr">
        <is>
          <t>14.511</t>
        </is>
      </c>
    </row>
    <row r="5332">
      <c r="A5332" t="inlineStr">
        <is>
          <t>HUD URBAN SCHOLARS FELLOWSHIP GRANTS</t>
        </is>
      </c>
      <c r="B5332" t="inlineStr">
        <is>
          <t>14.513</t>
        </is>
      </c>
    </row>
    <row r="5333">
      <c r="A5333" t="inlineStr">
        <is>
          <t>SOLAR ENERGY AND ENERGY CONSERVATION BANK</t>
        </is>
      </c>
      <c r="B5333" t="inlineStr">
        <is>
          <t>14.518</t>
        </is>
      </c>
    </row>
    <row r="5334">
      <c r="A5334" t="inlineStr">
        <is>
          <t>CERTIFIED AREAS GRANTS</t>
        </is>
      </c>
      <c r="B5334" t="inlineStr">
        <is>
          <t>14.550</t>
        </is>
      </c>
    </row>
    <row r="5335">
      <c r="A5335" t="inlineStr">
        <is>
          <t>CODE ENFORCEMENT GRANTS</t>
        </is>
      </c>
      <c r="B5335" t="inlineStr">
        <is>
          <t>14.600</t>
        </is>
      </c>
    </row>
    <row r="5336">
      <c r="A5336" t="inlineStr">
        <is>
          <t>COMMUNITY RENEWAL PLANNING GRANTS</t>
        </is>
      </c>
      <c r="B5336" t="inlineStr">
        <is>
          <t>14.601</t>
        </is>
      </c>
    </row>
    <row r="5337">
      <c r="A5337" t="inlineStr">
        <is>
          <t>DEMOLITION GRANTS</t>
        </is>
      </c>
      <c r="B5337" t="inlineStr">
        <is>
          <t>14.602</t>
        </is>
      </c>
    </row>
    <row r="5338">
      <c r="A5338" t="inlineStr">
        <is>
          <t>HOUSING REHABILITATION LOANS AND GRANTS</t>
        </is>
      </c>
      <c r="B5338" t="inlineStr">
        <is>
          <t>14.603</t>
        </is>
      </c>
    </row>
    <row r="5339">
      <c r="A5339" t="inlineStr">
        <is>
          <t>INTERIM ASSISTANCE FOR BLIGHTED AREAS GRANTS</t>
        </is>
      </c>
      <c r="B5339" t="inlineStr">
        <is>
          <t>14.604</t>
        </is>
      </c>
    </row>
    <row r="5340">
      <c r="A5340" t="inlineStr">
        <is>
          <t>NEIGHBORHOOD DEVELOPMENT PROGRAM</t>
        </is>
      </c>
      <c r="B5340" t="inlineStr">
        <is>
          <t>14.605</t>
        </is>
      </c>
    </row>
    <row r="5341">
      <c r="A5341" t="inlineStr">
        <is>
          <t>PUBLIC HOUSING_MODERNIZATION OF PROJECTS</t>
        </is>
      </c>
      <c r="B5341" t="inlineStr">
        <is>
          <t>14.606</t>
        </is>
      </c>
    </row>
    <row r="5342">
      <c r="A5342" t="inlineStr">
        <is>
          <t>RELOCATION ASSISTANCE AND PAYMENTS</t>
        </is>
      </c>
      <c r="B5342" t="inlineStr">
        <is>
          <t>14.607</t>
        </is>
      </c>
    </row>
    <row r="5343">
      <c r="A5343" t="inlineStr">
        <is>
          <t>URBAN RENEWAL PROJECTS</t>
        </is>
      </c>
      <c r="B5343" t="inlineStr">
        <is>
          <t>14.608</t>
        </is>
      </c>
    </row>
    <row r="5344">
      <c r="A5344" t="inlineStr">
        <is>
          <t>DISASTER ASSISTANCE</t>
        </is>
      </c>
      <c r="B5344" t="inlineStr">
        <is>
          <t>14.609</t>
        </is>
      </c>
    </row>
    <row r="5345">
      <c r="A5345" t="inlineStr">
        <is>
          <t>STATE DISASTER PREPAREDNESS GRANTS</t>
        </is>
      </c>
      <c r="B5345" t="inlineStr">
        <is>
          <t>14.701</t>
        </is>
      </c>
    </row>
    <row r="5346">
      <c r="A5346" t="inlineStr">
        <is>
          <t>NEIGHBORHOOD SELF-HELP DEVELOPMENT</t>
        </is>
      </c>
      <c r="B5346" t="inlineStr">
        <is>
          <t>14.702</t>
        </is>
      </c>
    </row>
    <row r="5347">
      <c r="A5347" t="inlineStr">
        <is>
          <t>LAND SALES_PARCELS OF SUBDIVIDED LAND</t>
        </is>
      </c>
      <c r="B5347" t="inlineStr">
        <is>
          <t>14.800</t>
        </is>
      </c>
    </row>
    <row r="5348">
      <c r="A5348" t="inlineStr">
        <is>
          <t>HOUSING COUNSELING PROGRAM</t>
        </is>
      </c>
      <c r="B5348" t="inlineStr">
        <is>
          <t>14.801</t>
        </is>
      </c>
    </row>
    <row r="5349">
      <c r="A5349" t="inlineStr">
        <is>
          <t>CONGREGATE HOUSING SERVICES PROGRAM</t>
        </is>
      </c>
      <c r="B5349" t="inlineStr">
        <is>
          <t>14.802</t>
        </is>
      </c>
    </row>
    <row r="5350">
      <c r="A5350" t="inlineStr">
        <is>
          <t>MANUFACTURED HOUSING_MOBILE HOME CONSTRUCTION</t>
        </is>
      </c>
      <c r="B5350" t="inlineStr">
        <is>
          <t>14.803</t>
        </is>
      </c>
    </row>
    <row r="5351">
      <c r="A5351" t="inlineStr">
        <is>
          <t>LOW INCOME HOUSING_HOMEOWNERSHIP OPPORTUNITIES FOR LOW INCOME FAMILIES</t>
        </is>
      </c>
      <c r="B5351" t="inlineStr">
        <is>
          <t>14.804</t>
        </is>
      </c>
    </row>
    <row r="5352">
      <c r="A5352" t="inlineStr">
        <is>
          <t>PUBLIC HOUSING_COMPREHENSIVE IMPROVEMENT ASSISTANCE PROGRAM</t>
        </is>
      </c>
      <c r="B5352" t="inlineStr">
        <is>
          <t>14.851</t>
        </is>
      </c>
    </row>
    <row r="5353">
      <c r="A5353" t="inlineStr">
        <is>
          <t>PUBLIC HOUSING_TENANT OPPORTUNITIES PROGRAM</t>
        </is>
      </c>
      <c r="B5353" t="inlineStr">
        <is>
          <t>14.852</t>
        </is>
      </c>
    </row>
    <row r="5354">
      <c r="A5354" t="inlineStr">
        <is>
          <t>PUBLIC AND INDIAN HOUSING DRUG ELIMINATION PROGRAM</t>
        </is>
      </c>
      <c r="B5354" t="inlineStr">
        <is>
          <t>14.853</t>
        </is>
      </c>
    </row>
    <row r="5355">
      <c r="A5355" t="inlineStr">
        <is>
          <t>SECTION 8 RENTAL VOUCHER PROGRAM</t>
        </is>
      </c>
      <c r="B5355" t="inlineStr">
        <is>
          <t>14.854</t>
        </is>
      </c>
    </row>
    <row r="5356">
      <c r="A5356" t="inlineStr">
        <is>
          <t>SECTION 8 RENTAL CERTIFICATE PROGRAM</t>
        </is>
      </c>
      <c r="B5356" t="inlineStr">
        <is>
          <t>14.855</t>
        </is>
      </c>
    </row>
    <row r="5357">
      <c r="A5357" t="inlineStr">
        <is>
          <t>HOPE FOR PUBLIC AND INDIAN HOUSING HOMEOWNERSHIP</t>
        </is>
      </c>
      <c r="B5357" t="inlineStr">
        <is>
          <t>14.857</t>
        </is>
      </c>
    </row>
    <row r="5358">
      <c r="A5358" t="inlineStr">
        <is>
          <t>PUBLIC HOUSING_COMPREHENSIVE GRANT PROGRAM</t>
        </is>
      </c>
      <c r="B5358" t="inlineStr">
        <is>
          <t>14.858</t>
        </is>
      </c>
    </row>
    <row r="5359">
      <c r="A5359" t="inlineStr">
        <is>
          <t>HEAD START PUBLIC HOUSING EARLY CHILDHOOD/DEVELOPMENT DEMONSTRATION</t>
        </is>
      </c>
      <c r="B5359" t="inlineStr">
        <is>
          <t>14.859</t>
        </is>
      </c>
    </row>
    <row r="5360">
      <c r="A5360" t="inlineStr">
        <is>
          <t>PUBLIC AND INDIAN HOUSING FAMILY INVESTMENT CENTERS PROGRAM</t>
        </is>
      </c>
      <c r="B5360" t="inlineStr">
        <is>
          <t>14.860</t>
        </is>
      </c>
    </row>
    <row r="5361">
      <c r="A5361" t="inlineStr">
        <is>
          <t>PUBLIC AND INDIAN HOUSING YOUTH SPORTS PROGRAM</t>
        </is>
      </c>
      <c r="B5361" t="inlineStr">
        <is>
          <t>14.861</t>
        </is>
      </c>
    </row>
    <row r="5362">
      <c r="A5362" t="inlineStr">
        <is>
          <t>ECONOMIC DEVELOPMENT AND SUPPORTIVE SERVICES PROGRAM</t>
        </is>
      </c>
      <c r="B5362" t="inlineStr">
        <is>
          <t>14.863</t>
        </is>
      </c>
    </row>
    <row r="5363">
      <c r="A5363" t="inlineStr">
        <is>
          <t>NEW APPROACH ANTI-DRUG GRANTS</t>
        </is>
      </c>
      <c r="B5363" t="inlineStr">
        <is>
          <t>14.864</t>
        </is>
      </c>
    </row>
    <row r="5364">
      <c r="A5364" t="inlineStr">
        <is>
          <t>ANADROMOUS AND GREAT LAKES FISHERIES CONSERVATION</t>
        </is>
      </c>
      <c r="B5364" t="inlineStr">
        <is>
          <t>14.868</t>
        </is>
      </c>
    </row>
    <row r="5365">
      <c r="A5365" t="inlineStr">
        <is>
          <t>COMMERCIAL FISHERIES DISASTER ASSISTANCE</t>
        </is>
      </c>
      <c r="B5365" t="inlineStr">
        <is>
          <t>15.001</t>
        </is>
      </c>
    </row>
    <row r="5366">
      <c r="A5366" t="inlineStr">
        <is>
          <t>COMMERCIAL FISHERIES RESEARCH AND DEVELOPMENT</t>
        </is>
      </c>
      <c r="B5366" t="inlineStr">
        <is>
          <t>15.002</t>
        </is>
      </c>
    </row>
    <row r="5367">
      <c r="A5367" t="inlineStr">
        <is>
          <t>FISHERMEN_REIMBURSEMENT OF LOSSES</t>
        </is>
      </c>
      <c r="B5367" t="inlineStr">
        <is>
          <t>15.003</t>
        </is>
      </c>
    </row>
    <row r="5368">
      <c r="A5368" t="inlineStr">
        <is>
          <t>FISHERIES LOAN FUND</t>
        </is>
      </c>
      <c r="B5368" t="inlineStr">
        <is>
          <t>15.004</t>
        </is>
      </c>
    </row>
    <row r="5369">
      <c r="A5369" t="inlineStr">
        <is>
          <t>FISHERY MARKETING ASSISTANCE</t>
        </is>
      </c>
      <c r="B5369" t="inlineStr">
        <is>
          <t>15.005</t>
        </is>
      </c>
    </row>
    <row r="5370">
      <c r="A5370" t="inlineStr">
        <is>
          <t>FISHERY PRODUCTS INSPECTION AND CERTIFICATION</t>
        </is>
      </c>
      <c r="B5370" t="inlineStr">
        <is>
          <t>15.006</t>
        </is>
      </c>
    </row>
    <row r="5371">
      <c r="A5371" t="inlineStr">
        <is>
          <t>FISHING STATISTICS AND MARKET NEWS</t>
        </is>
      </c>
      <c r="B5371" t="inlineStr">
        <is>
          <t>15.007</t>
        </is>
      </c>
    </row>
    <row r="5372">
      <c r="A5372" t="inlineStr">
        <is>
          <t>FISHING VESSEL MORTGAGE AND LOAN INSURANCE</t>
        </is>
      </c>
      <c r="B5372" t="inlineStr">
        <is>
          <t>15.008</t>
        </is>
      </c>
    </row>
    <row r="5373">
      <c r="A5373" t="inlineStr">
        <is>
          <t>JELLYFISH CONTROL</t>
        </is>
      </c>
      <c r="B5373" t="inlineStr">
        <is>
          <t>15.009</t>
        </is>
      </c>
    </row>
    <row r="5374">
      <c r="A5374" t="inlineStr">
        <is>
          <t>TRIBAL SELF-GOVERNANCE GRANTS</t>
        </is>
      </c>
      <c r="B5374" t="inlineStr">
        <is>
          <t>15.010</t>
        </is>
      </c>
    </row>
    <row r="5375">
      <c r="A5375" t="inlineStr">
        <is>
          <t>FISH, WILDLIFE, AND PARKS PROGRAMS ON INDIAN LANDS</t>
        </is>
      </c>
      <c r="B5375" t="inlineStr">
        <is>
          <t>15.023</t>
        </is>
      </c>
    </row>
    <row r="5376">
      <c r="A5376" t="inlineStr">
        <is>
          <t>IRRIGATION OPERATIONS AND MAINTENANCE ON INDIAN LANDS</t>
        </is>
      </c>
      <c r="B5376" t="inlineStr">
        <is>
          <t>15.039</t>
        </is>
      </c>
    </row>
    <row r="5377">
      <c r="A5377" t="inlineStr">
        <is>
          <t>UNRESOLVED INDIAN HUNTING AND FISHING RIGHTS</t>
        </is>
      </c>
      <c r="B5377" t="inlineStr">
        <is>
          <t>15.049</t>
        </is>
      </c>
    </row>
    <row r="5378">
      <c r="A5378" t="inlineStr">
        <is>
          <t>UNRESOLVED INDIAN RIGHTS ISSUES</t>
        </is>
      </c>
      <c r="B5378" t="inlineStr">
        <is>
          <t>15.050</t>
        </is>
      </c>
    </row>
    <row r="5379">
      <c r="A5379" t="inlineStr">
        <is>
          <t>WASTE MANAGEMENT_INDIAN LANDS</t>
        </is>
      </c>
      <c r="B5379" t="inlineStr">
        <is>
          <t>15.054</t>
        </is>
      </c>
    </row>
    <row r="5380">
      <c r="A5380" t="inlineStr">
        <is>
          <t>INDIAN EDUCATION_ADULTS</t>
        </is>
      </c>
      <c r="B5380" t="inlineStr">
        <is>
          <t>15.056</t>
        </is>
      </c>
    </row>
    <row r="5381">
      <c r="A5381" t="inlineStr">
        <is>
          <t>INDIAN AGRICULTURAL EXTENSION</t>
        </is>
      </c>
      <c r="B5381" t="inlineStr">
        <is>
          <t>15.100</t>
        </is>
      </c>
    </row>
    <row r="5382">
      <c r="A5382" t="inlineStr">
        <is>
          <t>INDIAN TRIBAL GOVERNMENT OPERATIONS</t>
        </is>
      </c>
      <c r="B5382" t="inlineStr">
        <is>
          <t>15.101</t>
        </is>
      </c>
    </row>
    <row r="5383">
      <c r="A5383" t="inlineStr">
        <is>
          <t>INDIAN SOCIAL SERVICES_CHILD WELFARE ASSISTANCE</t>
        </is>
      </c>
      <c r="B5383" t="inlineStr">
        <is>
          <t>15.102</t>
        </is>
      </c>
    </row>
    <row r="5384">
      <c r="A5384" t="inlineStr">
        <is>
          <t>INDIAN COMMUNITY DEVELOPMENT</t>
        </is>
      </c>
      <c r="B5384" t="inlineStr">
        <is>
          <t>15.103</t>
        </is>
      </c>
    </row>
    <row r="5385">
      <c r="A5385" t="inlineStr">
        <is>
          <t>INDIAN EDUCATION_CONTRACTS WITH INDIAN TRIBAL ORGANIZATIONS</t>
        </is>
      </c>
      <c r="B5385" t="inlineStr">
        <is>
          <t>15.104</t>
        </is>
      </c>
    </row>
    <row r="5386">
      <c r="A5386" t="inlineStr">
        <is>
          <t>INDIAN LANDS_IRRIGATION CONSTRUCTION, MAINTENANCE, OPERATION, AND RELATED POWER SYSTEMS</t>
        </is>
      </c>
      <c r="B5386" t="inlineStr">
        <is>
          <t>15.105</t>
        </is>
      </c>
    </row>
    <row r="5387">
      <c r="A5387" t="inlineStr">
        <is>
          <t>INDIAN ACTION TEAM PROGRAM</t>
        </is>
      </c>
      <c r="B5387" t="inlineStr">
        <is>
          <t>15.106</t>
        </is>
      </c>
    </row>
    <row r="5388">
      <c r="A5388" t="inlineStr">
        <is>
          <t>INDIAN EDUCATION_DORMITORY OPERATIONS</t>
        </is>
      </c>
      <c r="B5388" t="inlineStr">
        <is>
          <t>15.107</t>
        </is>
      </c>
    </row>
    <row r="5389">
      <c r="A5389" t="inlineStr">
        <is>
          <t>INDIAN EDUCATION_FEDERAL SCHOOLS</t>
        </is>
      </c>
      <c r="B5389" t="inlineStr">
        <is>
          <t>15.109</t>
        </is>
      </c>
    </row>
    <row r="5390">
      <c r="A5390" t="inlineStr">
        <is>
          <t>INDIAN FORESTS_FIRE SUPPRESSION AND EMERGENCY REHABILITATION</t>
        </is>
      </c>
      <c r="B5390" t="inlineStr">
        <is>
          <t>15.110</t>
        </is>
      </c>
    </row>
    <row r="5391">
      <c r="A5391" t="inlineStr">
        <is>
          <t>INDIAN FORESTS_MANAGEMENT, PROTECTION, AND DEVELOPMENT</t>
        </is>
      </c>
      <c r="B5391" t="inlineStr">
        <is>
          <t>15.111</t>
        </is>
      </c>
    </row>
    <row r="5392">
      <c r="A5392" t="inlineStr">
        <is>
          <t>INDIAN HOUSING_DEVELOPMENT</t>
        </is>
      </c>
      <c r="B5392" t="inlineStr">
        <is>
          <t>15.112</t>
        </is>
      </c>
    </row>
    <row r="5393">
      <c r="A5393" t="inlineStr">
        <is>
          <t>INDIAN HOUSING_IMPROVEMENT</t>
        </is>
      </c>
      <c r="B5393" t="inlineStr">
        <is>
          <t>15.115</t>
        </is>
      </c>
    </row>
    <row r="5394">
      <c r="A5394" t="inlineStr">
        <is>
          <t>INDIAN BUSINESS ENTERPRISE DEVELOPMENT</t>
        </is>
      </c>
      <c r="B5394" t="inlineStr">
        <is>
          <t>15.116</t>
        </is>
      </c>
    </row>
    <row r="5395">
      <c r="A5395" t="inlineStr">
        <is>
          <t>INDIAN INVESTMENTS_TRIBAL TRUST FUNDS AND INDIVIDUAL INDIAN MONIES</t>
        </is>
      </c>
      <c r="B5395" t="inlineStr">
        <is>
          <t>15.117</t>
        </is>
      </c>
    </row>
    <row r="5396">
      <c r="A5396" t="inlineStr">
        <is>
          <t>INDIAN LANDS_RANGE MANAGEMENT</t>
        </is>
      </c>
      <c r="B5396" t="inlineStr">
        <is>
          <t>15.118</t>
        </is>
      </c>
    </row>
    <row r="5397">
      <c r="A5397" t="inlineStr">
        <is>
          <t>INDIAN LANDS_REAL ESTATE APPRAISAL</t>
        </is>
      </c>
      <c r="B5397" t="inlineStr">
        <is>
          <t>15.119</t>
        </is>
      </c>
    </row>
    <row r="5398">
      <c r="A5398" t="inlineStr">
        <is>
          <t>INDIAN LANDS_REAL ESTATE SERVICES</t>
        </is>
      </c>
      <c r="B5398" t="inlineStr">
        <is>
          <t>15.120</t>
        </is>
      </c>
    </row>
    <row r="5399">
      <c r="A5399" t="inlineStr">
        <is>
          <t>INDIAN ROADS_RESERVATION ROADS AND BRIDGES</t>
        </is>
      </c>
      <c r="B5399" t="inlineStr">
        <is>
          <t>15.121</t>
        </is>
      </c>
    </row>
    <row r="5400">
      <c r="A5400" t="inlineStr">
        <is>
          <t>INDIAN LOANS_CLAIMS ASSISTANCE</t>
        </is>
      </c>
      <c r="B5400" t="inlineStr">
        <is>
          <t>15.122</t>
        </is>
      </c>
    </row>
    <row r="5401">
      <c r="A5401" t="inlineStr">
        <is>
          <t>INDIAN ROADS_MAINTENANCE</t>
        </is>
      </c>
      <c r="B5401" t="inlineStr">
        <is>
          <t>15.123</t>
        </is>
      </c>
    </row>
    <row r="5402">
      <c r="A5402" t="inlineStr">
        <is>
          <t>INDIAN LANDS_SOIL AND MOISTURE CONSERVATION</t>
        </is>
      </c>
      <c r="B5402" t="inlineStr">
        <is>
          <t>15.125</t>
        </is>
      </c>
    </row>
    <row r="5403">
      <c r="A5403" t="inlineStr">
        <is>
          <t>INDIAN PROPERTY ACQUISITION_TRANSFER OF FEDERALLY OWNED BUILDINGS, IMPROVEMENTS, AND/OR FACILITIES</t>
        </is>
      </c>
      <c r="B5403" t="inlineStr">
        <is>
          <t>15.126</t>
        </is>
      </c>
    </row>
    <row r="5404">
      <c r="A5404" t="inlineStr">
        <is>
          <t>INDIAN PROPERTY ACQUISITION_TRANSFER OF INDIAN SCHOOL PROPERTIES</t>
        </is>
      </c>
      <c r="B5404" t="inlineStr">
        <is>
          <t>15.127</t>
        </is>
      </c>
    </row>
    <row r="5405">
      <c r="A5405" t="inlineStr">
        <is>
          <t>INDIAN ACCOUNTING SERVICES FOR TRIBES</t>
        </is>
      </c>
      <c r="B5405" t="inlineStr">
        <is>
          <t>15.128</t>
        </is>
      </c>
    </row>
    <row r="5406">
      <c r="A5406" t="inlineStr">
        <is>
          <t>INDIAN LAW ENFORCEMENT SERVICES</t>
        </is>
      </c>
      <c r="B5406" t="inlineStr">
        <is>
          <t>15.129</t>
        </is>
      </c>
    </row>
    <row r="5407">
      <c r="A5407" t="inlineStr">
        <is>
          <t>INDIAN SOCIAL SERVICES_COUNSELING</t>
        </is>
      </c>
      <c r="B5407" t="inlineStr">
        <is>
          <t>15.131</t>
        </is>
      </c>
    </row>
    <row r="5408">
      <c r="A5408" t="inlineStr">
        <is>
          <t>INDIAN TRIBAL AFFAIRS MANAGEMENT</t>
        </is>
      </c>
      <c r="B5408" t="inlineStr">
        <is>
          <t>15.132</t>
        </is>
      </c>
    </row>
    <row r="5409">
      <c r="A5409" t="inlineStr">
        <is>
          <t>INDIAN RIGHTS PROTECTION</t>
        </is>
      </c>
      <c r="B5409" t="inlineStr">
        <is>
          <t>15.134</t>
        </is>
      </c>
    </row>
    <row r="5410">
      <c r="A5410" t="inlineStr">
        <is>
          <t>INDIAN LANDS_ENVIRONMENTAL QUALITY SERVICES</t>
        </is>
      </c>
      <c r="B5410" t="inlineStr">
        <is>
          <t>15.135</t>
        </is>
      </c>
    </row>
    <row r="5411">
      <c r="A5411" t="inlineStr">
        <is>
          <t>FACILITY SCHOOL CONSTRUCTION PLANNING AND EQUIPPING</t>
        </is>
      </c>
      <c r="B5411" t="inlineStr">
        <is>
          <t>15.136</t>
        </is>
      </c>
    </row>
    <row r="5412">
      <c r="A5412" t="inlineStr">
        <is>
          <t>INDIAN LANDS_MINERALS AND MINING</t>
        </is>
      </c>
      <c r="B5412" t="inlineStr">
        <is>
          <t>15.137</t>
        </is>
      </c>
    </row>
    <row r="5413">
      <c r="A5413" t="inlineStr">
        <is>
          <t>INDIAN TRIBAL JUDICIAL SERVICES_CONTRACTS WITH INDIAN TRIBAL ORGANIZATIONS</t>
        </is>
      </c>
      <c r="B5413" t="inlineStr">
        <is>
          <t>15.138</t>
        </is>
      </c>
    </row>
    <row r="5414">
      <c r="A5414" t="inlineStr">
        <is>
          <t>INDIAN LANDS_WILDLIFE AND PARKS</t>
        </is>
      </c>
      <c r="B5414" t="inlineStr">
        <is>
          <t>15.139</t>
        </is>
      </c>
    </row>
    <row r="5415">
      <c r="A5415" t="inlineStr">
        <is>
          <t>SELF DETERMINATION GRANTS_INDIAN TRIBAL GOVERNMENTS</t>
        </is>
      </c>
      <c r="B5415" t="inlineStr">
        <is>
          <t>15.140</t>
        </is>
      </c>
    </row>
    <row r="5416">
      <c r="A5416" t="inlineStr">
        <is>
          <t>TRAINING AND TECHNICAL ASSSISTANCE_INDIAN TRIBAL GOVERNMENTS</t>
        </is>
      </c>
      <c r="B5416" t="inlineStr">
        <is>
          <t>15.142</t>
        </is>
      </c>
    </row>
    <row r="5417">
      <c r="A5417" t="inlineStr">
        <is>
          <t>INDIAN GRANTS_ECONOMIC DEVELOPMENT (INDIAN GRANT PROGRAM)</t>
        </is>
      </c>
      <c r="B5417" t="inlineStr">
        <is>
          <t>15.143</t>
        </is>
      </c>
    </row>
    <row r="5418">
      <c r="A5418" t="inlineStr">
        <is>
          <t>LAND LEASE FOR AIRPORTS</t>
        </is>
      </c>
      <c r="B5418" t="inlineStr">
        <is>
          <t>15.145</t>
        </is>
      </c>
    </row>
    <row r="5419">
      <c r="A5419" t="inlineStr">
        <is>
          <t>LEASES, PERMITS, AND EASEMENTS FOR PUBLIC WORKS</t>
        </is>
      </c>
      <c r="B5419" t="inlineStr">
        <is>
          <t>15.200</t>
        </is>
      </c>
    </row>
    <row r="5420">
      <c r="A5420" t="inlineStr">
        <is>
          <t>PUBLIC LAND FOR RECREATION, PUBLIC PURPOSES, AND HISTORIC MONUMENTS</t>
        </is>
      </c>
      <c r="B5420" t="inlineStr">
        <is>
          <t>15.201</t>
        </is>
      </c>
    </row>
    <row r="5421">
      <c r="A5421" t="inlineStr">
        <is>
          <t>PUBLIC LAND FOR RIGHTS-OF-WAY</t>
        </is>
      </c>
      <c r="B5421" t="inlineStr">
        <is>
          <t>15.202</t>
        </is>
      </c>
    </row>
    <row r="5422">
      <c r="A5422" t="inlineStr">
        <is>
          <t>REAL PROPERTY SALES FOR RESIDENTIAL, COMMERCIAL, AGRICULTURAL, INDUSTRIAL, OR PUBLIC USES OR DEVELOPMENT</t>
        </is>
      </c>
      <c r="B5422" t="inlineStr">
        <is>
          <t>15.203</t>
        </is>
      </c>
    </row>
    <row r="5423">
      <c r="A5423" t="inlineStr">
        <is>
          <t>EXCHANGE OF PUBLIC LANDS</t>
        </is>
      </c>
      <c r="B5423" t="inlineStr">
        <is>
          <t>15.204</t>
        </is>
      </c>
    </row>
    <row r="5424">
      <c r="A5424" t="inlineStr">
        <is>
          <t>MINERAL PRIVILEGES</t>
        </is>
      </c>
      <c r="B5424" t="inlineStr">
        <is>
          <t>15.205</t>
        </is>
      </c>
    </row>
    <row r="5425">
      <c r="A5425" t="inlineStr">
        <is>
          <t>MINERAL LEASING</t>
        </is>
      </c>
      <c r="B5425" t="inlineStr">
        <is>
          <t>15.206</t>
        </is>
      </c>
    </row>
    <row r="5426">
      <c r="A5426" t="inlineStr">
        <is>
          <t>NON-SALE DISPOSALS OF MATERIAL ON PUBLIC LANDS</t>
        </is>
      </c>
      <c r="B5426" t="inlineStr">
        <is>
          <t>15.207</t>
        </is>
      </c>
    </row>
    <row r="5427">
      <c r="A5427" t="inlineStr">
        <is>
          <t>SALE OF CONTIGUOUS PUBLIC LANDS</t>
        </is>
      </c>
      <c r="B5427" t="inlineStr">
        <is>
          <t>15.208</t>
        </is>
      </c>
    </row>
    <row r="5428">
      <c r="A5428" t="inlineStr">
        <is>
          <t>SALE OF FOREST PRODUCTS</t>
        </is>
      </c>
      <c r="B5428" t="inlineStr">
        <is>
          <t>15.209</t>
        </is>
      </c>
    </row>
    <row r="5429">
      <c r="A5429" t="inlineStr">
        <is>
          <t>SALE OF ISOLATED PUBLIC LANDS</t>
        </is>
      </c>
      <c r="B5429" t="inlineStr">
        <is>
          <t>15.210</t>
        </is>
      </c>
    </row>
    <row r="5430">
      <c r="A5430" t="inlineStr">
        <is>
          <t>SALE OF PUBLIC LANDS THOUGHT TO BE PRIVATE</t>
        </is>
      </c>
      <c r="B5430" t="inlineStr">
        <is>
          <t>15.211</t>
        </is>
      </c>
    </row>
    <row r="5431">
      <c r="A5431" t="inlineStr">
        <is>
          <t>SPECIAL LAND USE PERMITS</t>
        </is>
      </c>
      <c r="B5431" t="inlineStr">
        <is>
          <t>15.212</t>
        </is>
      </c>
    </row>
    <row r="5432">
      <c r="A5432" t="inlineStr">
        <is>
          <t>SALE OF MINERAL MATERIAL</t>
        </is>
      </c>
      <c r="B5432" t="inlineStr">
        <is>
          <t>15.213</t>
        </is>
      </c>
    </row>
    <row r="5433">
      <c r="A5433" t="inlineStr">
        <is>
          <t>COOPERATIVE AGREEMENTS WITH COOPERATING ASSOCIATIONS</t>
        </is>
      </c>
      <c r="B5433" t="inlineStr">
        <is>
          <t>15.215</t>
        </is>
      </c>
    </row>
    <row r="5434">
      <c r="A5434" t="inlineStr">
        <is>
          <t>SPECIAL RECREATION PERMITS</t>
        </is>
      </c>
      <c r="B5434" t="inlineStr">
        <is>
          <t>15.217</t>
        </is>
      </c>
    </row>
    <row r="5435">
      <c r="A5435" t="inlineStr">
        <is>
          <t>WILDLIFE HABITAT MANAGEMENT TECHNICAL ASSISTANCE</t>
        </is>
      </c>
      <c r="B5435" t="inlineStr">
        <is>
          <t>15.218</t>
        </is>
      </c>
    </row>
    <row r="5436">
      <c r="A5436" t="inlineStr">
        <is>
          <t>LAW ENFORCEMENT</t>
        </is>
      </c>
      <c r="B5436" t="inlineStr">
        <is>
          <t>15.219</t>
        </is>
      </c>
    </row>
    <row r="5437">
      <c r="A5437" t="inlineStr">
        <is>
          <t>COOPERATIVE AGREEMENTS FOR RESEARCH IN PUBLIC LANDS MANAGEMENT</t>
        </is>
      </c>
      <c r="B5437" t="inlineStr">
        <is>
          <t>15.220</t>
        </is>
      </c>
    </row>
    <row r="5438">
      <c r="A5438" t="inlineStr">
        <is>
          <t>RECREATION AND CULTURAL RESOURCE MANAGEMENT</t>
        </is>
      </c>
      <c r="B5438" t="inlineStr">
        <is>
          <t>15.221</t>
        </is>
      </c>
    </row>
    <row r="5439">
      <c r="A5439" t="inlineStr">
        <is>
          <t>GRANTS FOR MINING AND MINERAL RESOURCES AND RESEARCH INSTITUTES, MINERAL RESEARCH PROJECTS, SCHOLARSHIPS AND FELLOWSHIPS</t>
        </is>
      </c>
      <c r="B5439" t="inlineStr">
        <is>
          <t>15.223</t>
        </is>
      </c>
    </row>
    <row r="5440">
      <c r="A5440" t="inlineStr">
        <is>
          <t>COAL MINE HEALTH AND SAFETY GRANTS</t>
        </is>
      </c>
      <c r="B5440" t="inlineStr">
        <is>
          <t>15.251</t>
        </is>
      </c>
    </row>
    <row r="5441">
      <c r="A5441" t="inlineStr">
        <is>
          <t>CONTROL OF FIRES IN INACTIVE COAL DEPOSITS</t>
        </is>
      </c>
      <c r="B5441" t="inlineStr">
        <is>
          <t>15.300</t>
        </is>
      </c>
    </row>
    <row r="5442">
      <c r="A5442" t="inlineStr">
        <is>
          <t>MINE HEALTH AND SAFETY COUNSELING AND TECHNICAL ASSISTANCE</t>
        </is>
      </c>
      <c r="B5442" t="inlineStr">
        <is>
          <t>15.301</t>
        </is>
      </c>
    </row>
    <row r="5443">
      <c r="A5443" t="inlineStr">
        <is>
          <t>MINERAL AND MATERIALS RESEARCH AND DEVELOPMENT</t>
        </is>
      </c>
      <c r="B5443" t="inlineStr">
        <is>
          <t>15.302</t>
        </is>
      </c>
    </row>
    <row r="5444">
      <c r="A5444" t="inlineStr">
        <is>
          <t>MINERAL RESEARCH AND RESOURCE INFORMATION AND TECHNICAL ASSISTANCE</t>
        </is>
      </c>
      <c r="B5444" t="inlineStr">
        <is>
          <t>15.303</t>
        </is>
      </c>
    </row>
    <row r="5445">
      <c r="A5445" t="inlineStr">
        <is>
          <t>MINE HEALTH AND SAFETY EDUCATION AND TRAINING</t>
        </is>
      </c>
      <c r="B5445" t="inlineStr">
        <is>
          <t>15.304</t>
        </is>
      </c>
    </row>
    <row r="5446">
      <c r="A5446" t="inlineStr">
        <is>
          <t>MINE HEALTH AND SAFETY_GRANTS AND CONTRACTS</t>
        </is>
      </c>
      <c r="B5446" t="inlineStr">
        <is>
          <t>15.305</t>
        </is>
      </c>
    </row>
    <row r="5447">
      <c r="A5447" t="inlineStr">
        <is>
          <t>ENERGY RESEARCH_GRANTS AND CONTRACTS</t>
        </is>
      </c>
      <c r="B5447" t="inlineStr">
        <is>
          <t>15.306</t>
        </is>
      </c>
    </row>
    <row r="5448">
      <c r="A5448" t="inlineStr">
        <is>
          <t>GRANTS FOR MINING AND MINERAL RESOURCES AND RESEARCH INSTITUTES</t>
        </is>
      </c>
      <c r="B5448" t="inlineStr">
        <is>
          <t>15.307</t>
        </is>
      </c>
    </row>
    <row r="5449">
      <c r="A5449" t="inlineStr">
        <is>
          <t>COAL MINE HEALTH AND SAFETY GRANTS</t>
        </is>
      </c>
      <c r="B5449" t="inlineStr">
        <is>
          <t>15.308</t>
        </is>
      </c>
    </row>
    <row r="5450">
      <c r="A5450" t="inlineStr">
        <is>
          <t>MINE HEALTH AND SAFETY COUNSELING AND TECHNICAL ASSISTANCE</t>
        </is>
      </c>
      <c r="B5450" t="inlineStr">
        <is>
          <t>15.350</t>
        </is>
      </c>
    </row>
    <row r="5451">
      <c r="A5451" t="inlineStr">
        <is>
          <t>MINE HEALTH AND SAFETY EDUCATION AND TRAINING</t>
        </is>
      </c>
      <c r="B5451" t="inlineStr">
        <is>
          <t>15.351</t>
        </is>
      </c>
    </row>
    <row r="5452">
      <c r="A5452" t="inlineStr">
        <is>
          <t>OUTDOOR RECREATION_ACQUISITION, DEVELOPMENT AND PLANNING</t>
        </is>
      </c>
      <c r="B5452" t="inlineStr">
        <is>
          <t>15.352</t>
        </is>
      </c>
    </row>
    <row r="5453">
      <c r="A5453" t="inlineStr">
        <is>
          <t>OUTDOOR RECREATION STATE PLANNING_FINANCIAL ASSISTANCE</t>
        </is>
      </c>
      <c r="B5453" t="inlineStr">
        <is>
          <t>15.400</t>
        </is>
      </c>
    </row>
    <row r="5454">
      <c r="A5454" t="inlineStr">
        <is>
          <t>RECREATION_TECHNICAL ASSISTANCE</t>
        </is>
      </c>
      <c r="B5454" t="inlineStr">
        <is>
          <t>15.401</t>
        </is>
      </c>
    </row>
    <row r="5455">
      <c r="A5455" t="inlineStr">
        <is>
          <t>DISPOSAL OF FEDERAL SURPLUS REAL PROPERTY FOR PARKS, RECREATION, AND HISTORIC MONUMENTS</t>
        </is>
      </c>
      <c r="B5455" t="inlineStr">
        <is>
          <t>15.402</t>
        </is>
      </c>
    </row>
    <row r="5456">
      <c r="A5456" t="inlineStr">
        <is>
          <t>NATIONAL NATURAL LANDMARKS PROGRAM</t>
        </is>
      </c>
      <c r="B5456" t="inlineStr">
        <is>
          <t>15.403</t>
        </is>
      </c>
    </row>
    <row r="5457">
      <c r="A5457" t="inlineStr">
        <is>
          <t>HISTORIC AMERICAN BUILDINGS SURVEY/HISTORIC AMERICAN ENGINEERING RECORD</t>
        </is>
      </c>
      <c r="B5457" t="inlineStr">
        <is>
          <t>15.405</t>
        </is>
      </c>
    </row>
    <row r="5458">
      <c r="A5458" t="inlineStr">
        <is>
          <t>HISTORIC PRESERVATION GRANTS-IN-AID</t>
        </is>
      </c>
      <c r="B5458" t="inlineStr">
        <is>
          <t>15.410</t>
        </is>
      </c>
    </row>
    <row r="5459">
      <c r="A5459" t="inlineStr">
        <is>
          <t>ARCHEOLOGICAL INVESTIGATIONS AND SALVAGE</t>
        </is>
      </c>
      <c r="B5459" t="inlineStr">
        <is>
          <t>15.411</t>
        </is>
      </c>
    </row>
    <row r="5460">
      <c r="A5460" t="inlineStr">
        <is>
          <t>HISTORIC AMERICAN ENGINEERING RECORD</t>
        </is>
      </c>
      <c r="B5460" t="inlineStr">
        <is>
          <t>15.412</t>
        </is>
      </c>
    </row>
    <row r="5461">
      <c r="A5461" t="inlineStr">
        <is>
          <t>NATIONAL HISTORIC LANDMARK</t>
        </is>
      </c>
      <c r="B5461" t="inlineStr">
        <is>
          <t>15.413</t>
        </is>
      </c>
    </row>
    <row r="5462">
      <c r="A5462" t="inlineStr">
        <is>
          <t>TECHNICAL PRESERVATION SERVICES</t>
        </is>
      </c>
      <c r="B5462" t="inlineStr">
        <is>
          <t>15.414</t>
        </is>
      </c>
    </row>
    <row r="5463">
      <c r="A5463" t="inlineStr">
        <is>
          <t>NATIONAL REGISTER OF HISTORIC PLACES</t>
        </is>
      </c>
      <c r="B5463" t="inlineStr">
        <is>
          <t>15.415</t>
        </is>
      </c>
    </row>
    <row r="5464">
      <c r="A5464" t="inlineStr">
        <is>
          <t>URBAN PARK AND RECREATION RECOVERY PROGRAM</t>
        </is>
      </c>
      <c r="B5464" t="inlineStr">
        <is>
          <t>15.416</t>
        </is>
      </c>
    </row>
    <row r="5465">
      <c r="A5465" t="inlineStr">
        <is>
          <t>PARK AND RECREATION TECHNICAL ASSISTANCE</t>
        </is>
      </c>
      <c r="B5465" t="inlineStr">
        <is>
          <t>15.417</t>
        </is>
      </c>
    </row>
    <row r="5466">
      <c r="A5466" t="inlineStr">
        <is>
          <t>HCRS/NPRA PARK PRACTICE PROGRAM</t>
        </is>
      </c>
      <c r="B5466" t="inlineStr">
        <is>
          <t>15.418</t>
        </is>
      </c>
    </row>
    <row r="5467">
      <c r="A5467" t="inlineStr">
        <is>
          <t>TRAINING INSTITUTE FOR PARK AND RECREATION MANAGEMENT</t>
        </is>
      </c>
      <c r="B5467" t="inlineStr">
        <is>
          <t>15.419</t>
        </is>
      </c>
    </row>
    <row r="5468">
      <c r="A5468" t="inlineStr">
        <is>
          <t>ATMOSPHERIC WATER RESOURCES RESEARCH</t>
        </is>
      </c>
      <c r="B5468" t="inlineStr">
        <is>
          <t>15.420</t>
        </is>
      </c>
    </row>
    <row r="5469">
      <c r="A5469" t="inlineStr">
        <is>
          <t>DISTRIBUTION SYSTEM LOANS</t>
        </is>
      </c>
      <c r="B5469" t="inlineStr">
        <is>
          <t>15.500</t>
        </is>
      </c>
    </row>
    <row r="5470">
      <c r="A5470" t="inlineStr">
        <is>
          <t>IRRIGATION SYSTEMS REHABILITATION AND BETTERMENT</t>
        </is>
      </c>
      <c r="B5470" t="inlineStr">
        <is>
          <t>15.501</t>
        </is>
      </c>
    </row>
    <row r="5471">
      <c r="A5471" t="inlineStr">
        <is>
          <t>SMALL RECLAMATION PROJECTS</t>
        </is>
      </c>
      <c r="B5471" t="inlineStr">
        <is>
          <t>15.502</t>
        </is>
      </c>
    </row>
    <row r="5472">
      <c r="A5472" t="inlineStr">
        <is>
          <t>NATIONAL WATER RESEARCH PROGRAM</t>
        </is>
      </c>
      <c r="B5472" t="inlineStr">
        <is>
          <t>15.503</t>
        </is>
      </c>
    </row>
    <row r="5473">
      <c r="A5473" t="inlineStr">
        <is>
          <t>ANADROMOUS FISH CONSERVATION</t>
        </is>
      </c>
      <c r="B5473" t="inlineStr">
        <is>
          <t>15.505</t>
        </is>
      </c>
    </row>
    <row r="5474">
      <c r="A5474" t="inlineStr">
        <is>
          <t>ANIMAL DAMAGE CONTROL</t>
        </is>
      </c>
      <c r="B5474" t="inlineStr">
        <is>
          <t>15.600</t>
        </is>
      </c>
    </row>
    <row r="5475">
      <c r="A5475" t="inlineStr">
        <is>
          <t>FARM FISH POND MANAGEMENT</t>
        </is>
      </c>
      <c r="B5475" t="inlineStr">
        <is>
          <t>15.601</t>
        </is>
      </c>
    </row>
    <row r="5476">
      <c r="A5476" t="inlineStr">
        <is>
          <t>FISHERY RESEARCH_INFORMATION</t>
        </is>
      </c>
      <c r="B5476" t="inlineStr">
        <is>
          <t>15.603</t>
        </is>
      </c>
    </row>
    <row r="5477">
      <c r="A5477" t="inlineStr">
        <is>
          <t>MIGRATORY BIRD BANDING AND DATA ANALYSIS</t>
        </is>
      </c>
      <c r="B5477" t="inlineStr">
        <is>
          <t>15.604</t>
        </is>
      </c>
    </row>
    <row r="5478">
      <c r="A5478" t="inlineStr">
        <is>
          <t>ENVIRONMENTAL CONTAMINANTS</t>
        </is>
      </c>
      <c r="B5478" t="inlineStr">
        <is>
          <t>15.606</t>
        </is>
      </c>
    </row>
    <row r="5479">
      <c r="A5479" t="inlineStr">
        <is>
          <t>WILDLIFE TECHNICAL ASSISTANCE</t>
        </is>
      </c>
      <c r="B5479" t="inlineStr">
        <is>
          <t>15.607</t>
        </is>
      </c>
    </row>
    <row r="5480">
      <c r="A5480" t="inlineStr">
        <is>
          <t>WILDLIFE RESEARCH INFORMATION</t>
        </is>
      </c>
      <c r="B5480" t="inlineStr">
        <is>
          <t>15.609</t>
        </is>
      </c>
    </row>
    <row r="5481">
      <c r="A5481" t="inlineStr">
        <is>
          <t>ENDANGERED SPECIES CONSERVATION</t>
        </is>
      </c>
      <c r="B5481" t="inlineStr">
        <is>
          <t>15.610</t>
        </is>
      </c>
    </row>
    <row r="5482">
      <c r="A5482" t="inlineStr">
        <is>
          <t>MARINE MAMMAL GRANT PROGRAM</t>
        </is>
      </c>
      <c r="B5482" t="inlineStr">
        <is>
          <t>15.612</t>
        </is>
      </c>
    </row>
    <row r="5483">
      <c r="A5483" t="inlineStr">
        <is>
          <t>WILDLIFE CONSERVATION AND APPRECIATION</t>
        </is>
      </c>
      <c r="B5483" t="inlineStr">
        <is>
          <t>15.613</t>
        </is>
      </c>
    </row>
    <row r="5484">
      <c r="A5484" t="inlineStr">
        <is>
          <t>ADMINISTRATIVE GRANTS FOR FEDERAL AID IN SPORT FISH AND WILDLIFE RESTORATION</t>
        </is>
      </c>
      <c r="B5484" t="inlineStr">
        <is>
          <t>15.617</t>
        </is>
      </c>
    </row>
    <row r="5485">
      <c r="A5485" t="inlineStr">
        <is>
          <t>CONSTRUCTION GRANTS FOR WASTEWATER TREATMENT WORKS</t>
        </is>
      </c>
      <c r="B5485" t="inlineStr">
        <is>
          <t>15.618</t>
        </is>
      </c>
    </row>
    <row r="5486">
      <c r="A5486" t="inlineStr">
        <is>
          <t>WATER POLLUTION CONTROL_COMPREHENSIVE BASIN PLANNING GRANTS</t>
        </is>
      </c>
      <c r="B5486" t="inlineStr">
        <is>
          <t>15.700</t>
        </is>
      </c>
    </row>
    <row r="5487">
      <c r="A5487" t="inlineStr">
        <is>
          <t>WATER POLLUTION CONTROL_DATA PUBLICATIONS SERVICES</t>
        </is>
      </c>
      <c r="B5487" t="inlineStr">
        <is>
          <t>15.701</t>
        </is>
      </c>
    </row>
    <row r="5488">
      <c r="A5488" t="inlineStr">
        <is>
          <t>WATER POLLUTION CONTROL_DIRECT TRAINING</t>
        </is>
      </c>
      <c r="B5488" t="inlineStr">
        <is>
          <t>15.702</t>
        </is>
      </c>
    </row>
    <row r="5489">
      <c r="A5489" t="inlineStr">
        <is>
          <t>WATER POLLUTION CONTROL_INTERSTATE COOPERATION AND UNIFORM LAWS</t>
        </is>
      </c>
      <c r="B5489" t="inlineStr">
        <is>
          <t>15.703</t>
        </is>
      </c>
    </row>
    <row r="5490">
      <c r="A5490" t="inlineStr">
        <is>
          <t>WATER POLLUTION CONTROL_RESEARCH, DEVELOPMENT AND DEMONSTRATION PROGRAM</t>
        </is>
      </c>
      <c r="B5490" t="inlineStr">
        <is>
          <t>15.704</t>
        </is>
      </c>
    </row>
    <row r="5491">
      <c r="A5491" t="inlineStr">
        <is>
          <t>WATER POLLUTION CONTROL_TRAINING GRANTS AND RESEARCH TRAINING FELLOWSHIPS</t>
        </is>
      </c>
      <c r="B5491" t="inlineStr">
        <is>
          <t>15.705</t>
        </is>
      </c>
    </row>
    <row r="5492">
      <c r="A5492" t="inlineStr">
        <is>
          <t>WATER POLLUTION CONTROL_STATE AND INTERSTATE PROGRAM GRANTS</t>
        </is>
      </c>
      <c r="B5492" t="inlineStr">
        <is>
          <t>15.706</t>
        </is>
      </c>
    </row>
    <row r="5493">
      <c r="A5493" t="inlineStr">
        <is>
          <t>WATER POLLUTION CONTROL_STATE AND LOCAL MANPOWER DEVELOPMENT</t>
        </is>
      </c>
      <c r="B5493" t="inlineStr">
        <is>
          <t>15.707</t>
        </is>
      </c>
    </row>
    <row r="5494">
      <c r="A5494" t="inlineStr">
        <is>
          <t>WATER POLLUTION CONTROL_TECHNICAL ASSISTANCE AND POLLUTION SURVEILLANCE</t>
        </is>
      </c>
      <c r="B5494" t="inlineStr">
        <is>
          <t>15.708</t>
        </is>
      </c>
    </row>
    <row r="5495">
      <c r="A5495" t="inlineStr">
        <is>
          <t>WATER POLLUTION CONTROL_TRAINING GRANTS</t>
        </is>
      </c>
      <c r="B5495" t="inlineStr">
        <is>
          <t>15.709</t>
        </is>
      </c>
    </row>
    <row r="5496">
      <c r="A5496" t="inlineStr">
        <is>
          <t>WATER QUALITY AND POLLUTION CONTROL DATA</t>
        </is>
      </c>
      <c r="B5496" t="inlineStr">
        <is>
          <t>15.710</t>
        </is>
      </c>
    </row>
    <row r="5497">
      <c r="A5497" t="inlineStr">
        <is>
          <t>WATER QUALITY AND POLLUTION CONTROL_ORIENTATION AND TRAINING SEMINARS</t>
        </is>
      </c>
      <c r="B5497" t="inlineStr">
        <is>
          <t>15.711</t>
        </is>
      </c>
    </row>
    <row r="5498">
      <c r="A5498" t="inlineStr">
        <is>
          <t>WATER QUALITY MANAGEMENT TECHNICAL PLANNING ASSISTANCE</t>
        </is>
      </c>
      <c r="B5498" t="inlineStr">
        <is>
          <t>15.712</t>
        </is>
      </c>
    </row>
    <row r="5499">
      <c r="A5499" t="inlineStr">
        <is>
          <t>GEOLOGIC AND MINERAL RESOURCE SURVEYS AND MAPPING</t>
        </is>
      </c>
      <c r="B5499" t="inlineStr">
        <is>
          <t>15.713</t>
        </is>
      </c>
    </row>
    <row r="5500">
      <c r="A5500" t="inlineStr">
        <is>
          <t>CARTOGRAPHIC INFORMATION, GEOLOGIC INFORMATION, HYDROLOGIC INFORMATION</t>
        </is>
      </c>
      <c r="B5500" t="inlineStr">
        <is>
          <t>15.800</t>
        </is>
      </c>
    </row>
    <row r="5501">
      <c r="A5501" t="inlineStr">
        <is>
          <t>MINERALS DISCOVERY LOAN PROGRAM</t>
        </is>
      </c>
      <c r="B5501" t="inlineStr">
        <is>
          <t>15.801</t>
        </is>
      </c>
    </row>
    <row r="5502">
      <c r="A5502" t="inlineStr">
        <is>
          <t>NATIONAL MAPPING, GEOGRAPHY AND SURVEYS</t>
        </is>
      </c>
      <c r="B5502" t="inlineStr">
        <is>
          <t>15.802</t>
        </is>
      </c>
    </row>
    <row r="5503">
      <c r="A5503" t="inlineStr">
        <is>
          <t>WATER RESOURCES INVESTIGATIONS</t>
        </is>
      </c>
      <c r="B5503" t="inlineStr">
        <is>
          <t>15.803</t>
        </is>
      </c>
    </row>
    <row r="5504">
      <c r="A5504" t="inlineStr">
        <is>
          <t>NATIONAL WATER RESOURCES RESEARCH PROGRAM</t>
        </is>
      </c>
      <c r="B5504" t="inlineStr">
        <is>
          <t>15.804</t>
        </is>
      </c>
    </row>
    <row r="5505">
      <c r="A5505" t="inlineStr">
        <is>
          <t>DISPOSAL OF SURPLUS WILDLIFE</t>
        </is>
      </c>
      <c r="B5505" t="inlineStr">
        <is>
          <t>15.806</t>
        </is>
      </c>
    </row>
    <row r="5506">
      <c r="A5506" t="inlineStr">
        <is>
          <t>DOMESTIC TRAVEL PROMOTION</t>
        </is>
      </c>
      <c r="B5506" t="inlineStr">
        <is>
          <t>15.900</t>
        </is>
      </c>
    </row>
    <row r="5507">
      <c r="A5507" t="inlineStr">
        <is>
          <t>NATIONAL ENVIRONMENTAL STUDY AREAS</t>
        </is>
      </c>
      <c r="B5507" t="inlineStr">
        <is>
          <t>15.901</t>
        </is>
      </c>
    </row>
    <row r="5508">
      <c r="A5508" t="inlineStr">
        <is>
          <t>HISTORIC AMERICAN BUILDINGS SURVEY</t>
        </is>
      </c>
      <c r="B5508" t="inlineStr">
        <is>
          <t>15.902</t>
        </is>
      </c>
    </row>
    <row r="5509">
      <c r="A5509" t="inlineStr">
        <is>
          <t>NATIONAL ENVIRONMENTAL EDUCATION DEVELOPMENT</t>
        </is>
      </c>
      <c r="B5509" t="inlineStr">
        <is>
          <t>15.903</t>
        </is>
      </c>
    </row>
    <row r="5510">
      <c r="A5510" t="inlineStr">
        <is>
          <t>PARK TECHNICAL ASSISTANCE</t>
        </is>
      </c>
      <c r="B5510" t="inlineStr">
        <is>
          <t>15.905</t>
        </is>
      </c>
    </row>
    <row r="5511">
      <c r="A5511" t="inlineStr">
        <is>
          <t>PARK PRACTICE PROGRAM</t>
        </is>
      </c>
      <c r="B5511" t="inlineStr">
        <is>
          <t>15.906</t>
        </is>
      </c>
    </row>
    <row r="5512">
      <c r="A5512" t="inlineStr">
        <is>
          <t>ARCHEOLOGICAL INVESTIGATIONS AND SALVAGE</t>
        </is>
      </c>
      <c r="B5512" t="inlineStr">
        <is>
          <t>15.907</t>
        </is>
      </c>
    </row>
    <row r="5513">
      <c r="A5513" t="inlineStr">
        <is>
          <t>HISTORIC AMERICAN BUILDINGS SURVEY/HISTORIC AMERICAN ENGINEERING RECORD</t>
        </is>
      </c>
      <c r="B5513" t="inlineStr">
        <is>
          <t>15.908</t>
        </is>
      </c>
    </row>
    <row r="5514">
      <c r="A5514" t="inlineStr">
        <is>
          <t>TRAINING INSTITUTE FOR PARK AND RECREATION MANAGEMENT</t>
        </is>
      </c>
      <c r="B5514" t="inlineStr">
        <is>
          <t>15.909</t>
        </is>
      </c>
    </row>
    <row r="5515">
      <c r="A5515" t="inlineStr">
        <is>
          <t>TECHNICAL PRESERVATION SERVICES</t>
        </is>
      </c>
      <c r="B5515" t="inlineStr">
        <is>
          <t>15.911</t>
        </is>
      </c>
    </row>
    <row r="5516">
      <c r="A5516" t="inlineStr">
        <is>
          <t>RECREATION_TECHNICAL ASSISTANCE</t>
        </is>
      </c>
      <c r="B5516" t="inlineStr">
        <is>
          <t>15.913</t>
        </is>
      </c>
    </row>
    <row r="5517">
      <c r="A5517" t="inlineStr">
        <is>
          <t>LAND ACQUISITION AND DEVELOPMENT OF COMPREHENSIVE MANAGEMENT PLAN (CMP)_STATE OF NEW JERSEY_PINELANDS NATIONAL RESERVE</t>
        </is>
      </c>
      <c r="B5517" t="inlineStr">
        <is>
          <t>15.917</t>
        </is>
      </c>
    </row>
    <row r="5518">
      <c r="A5518" t="inlineStr">
        <is>
          <t>HISTORICALLY BLACK COLLEGES AND UNIVERSITIES PRESERVATION INITIATIVE</t>
        </is>
      </c>
      <c r="B5518" t="inlineStr">
        <is>
          <t>15.920</t>
        </is>
      </c>
    </row>
    <row r="5519">
      <c r="A5519" t="inlineStr">
        <is>
          <t>NATIONAL WATER RESEARCH AND DEVELOPMENT PROGRAM</t>
        </is>
      </c>
      <c r="B5519" t="inlineStr">
        <is>
          <t>15.924</t>
        </is>
      </c>
    </row>
    <row r="5520">
      <c r="A5520" t="inlineStr">
        <is>
          <t>WATER RESEARCH ASSISTANCE TO STATE INSTITUTES</t>
        </is>
      </c>
      <c r="B5520" t="inlineStr">
        <is>
          <t>15.950</t>
        </is>
      </c>
    </row>
    <row r="5521">
      <c r="A5521" t="inlineStr">
        <is>
          <t>WATER RESEARCH AND TECHNOLOGY_MATCHING FUNDS TO STATE INSTITUTES</t>
        </is>
      </c>
      <c r="B5521" t="inlineStr">
        <is>
          <t>15.951</t>
        </is>
      </c>
    </row>
    <row r="5522">
      <c r="A5522" t="inlineStr">
        <is>
          <t>WATER RESOURCES SCIENTIFIC INFORMATION CENTER</t>
        </is>
      </c>
      <c r="B5522" t="inlineStr">
        <is>
          <t>15.952</t>
        </is>
      </c>
    </row>
    <row r="5523">
      <c r="A5523" t="inlineStr">
        <is>
          <t>RESEARCH INFORMATION</t>
        </is>
      </c>
      <c r="B5523" t="inlineStr">
        <is>
          <t>15.953</t>
        </is>
      </c>
    </row>
    <row r="5524">
      <c r="A5524" t="inlineStr">
        <is>
          <t>MIGRATORY BIRD BANDING AND DATA ANALYSIS</t>
        </is>
      </c>
      <c r="B5524" t="inlineStr">
        <is>
          <t>15.975</t>
        </is>
      </c>
    </row>
    <row r="5525">
      <c r="A5525" t="inlineStr">
        <is>
          <t>STATE PARTNERSHIPS</t>
        </is>
      </c>
      <c r="B5525" t="inlineStr">
        <is>
          <t>15.976</t>
        </is>
      </c>
    </row>
    <row r="5526">
      <c r="A5526" t="inlineStr">
        <is>
          <t>LAW ENFORCEMENT ASSISTANCE_NARCOTICS AND DANGEROUS DRUGS_ STATE LEGISLATION</t>
        </is>
      </c>
      <c r="B5526" t="inlineStr">
        <is>
          <t>15.977</t>
        </is>
      </c>
    </row>
    <row r="5527">
      <c r="A5527" t="inlineStr">
        <is>
          <t>COUNTY AND MUNICIPAL AGENCY DOMESTIC PREPAREDNESS EQUIPMENT SUPPORT PROGRAM</t>
        </is>
      </c>
      <c r="B5527" t="inlineStr">
        <is>
          <t>16.002</t>
        </is>
      </c>
    </row>
    <row r="5528">
      <c r="A5528" t="inlineStr">
        <is>
          <t>STATE DOMESTIC PREPAREDNESS EQUIPMENT SUPPORT PROGRAM</t>
        </is>
      </c>
      <c r="B5528" t="inlineStr">
        <is>
          <t>16.006</t>
        </is>
      </c>
    </row>
    <row r="5529">
      <c r="A5529" t="inlineStr">
        <is>
          <t>STATE AND LOCAL DOMESTIC PREPAREDNESS TRAINING PROGRAM</t>
        </is>
      </c>
      <c r="B5529" t="inlineStr">
        <is>
          <t>16.007</t>
        </is>
      </c>
    </row>
    <row r="5530">
      <c r="A5530" t="inlineStr">
        <is>
          <t>STATE AND LOCAL DOMESTIC PREPAREDNESS EXERCISE SUPPORT</t>
        </is>
      </c>
      <c r="B5530" t="inlineStr">
        <is>
          <t>16.008</t>
        </is>
      </c>
    </row>
    <row r="5531">
      <c r="A5531" t="inlineStr">
        <is>
          <t>STATE AND LOCAL DOMESTIC PREPAREDNESS TECHNICAL ASSISTANCE</t>
        </is>
      </c>
      <c r="B5531" t="inlineStr">
        <is>
          <t>16.009</t>
        </is>
      </c>
    </row>
    <row r="5532">
      <c r="A5532" t="inlineStr">
        <is>
          <t>URBAN AREAS SECURITY INITIATIVE</t>
        </is>
      </c>
      <c r="B5532" t="inlineStr">
        <is>
          <t>16.010</t>
        </is>
      </c>
    </row>
    <row r="5533">
      <c r="A5533" t="inlineStr">
        <is>
          <t>EQUAL EMPLOYMENT OF PUBLIC ACCOMMODATIONS</t>
        </is>
      </c>
      <c r="B5533" t="inlineStr">
        <is>
          <t>16.011</t>
        </is>
      </c>
    </row>
    <row r="5534">
      <c r="A5534" t="inlineStr">
        <is>
          <t>INDIAN CIVIL RIGHTS</t>
        </is>
      </c>
      <c r="B5534" t="inlineStr">
        <is>
          <t>16.102</t>
        </is>
      </c>
    </row>
    <row r="5535">
      <c r="A5535" t="inlineStr">
        <is>
          <t>SPECIAL CIVIL RIGHTS LITIGATION</t>
        </is>
      </c>
      <c r="B5535" t="inlineStr">
        <is>
          <t>16.106</t>
        </is>
      </c>
    </row>
    <row r="5536">
      <c r="A5536" t="inlineStr">
        <is>
          <t>CUBAN AND HAITIAN ENTRANT RESETTLEMENT PROGRAM</t>
        </is>
      </c>
      <c r="B5536" t="inlineStr">
        <is>
          <t>16.107</t>
        </is>
      </c>
    </row>
    <row r="5537">
      <c r="A5537" t="inlineStr">
        <is>
          <t>DRUGFIRE</t>
        </is>
      </c>
      <c r="B5537" t="inlineStr">
        <is>
          <t>16.201</t>
        </is>
      </c>
    </row>
    <row r="5538">
      <c r="A5538" t="inlineStr">
        <is>
          <t>CITIZENSHIP EDUCATION AND TRAINING</t>
        </is>
      </c>
      <c r="B5538" t="inlineStr">
        <is>
          <t>16.306</t>
        </is>
      </c>
    </row>
    <row r="5539">
      <c r="A5539" t="inlineStr">
        <is>
          <t>LAW ENFORCEMENT ASSISTANCE_COMPREHENSIVE PLANNING GRANTS</t>
        </is>
      </c>
      <c r="B5539" t="inlineStr">
        <is>
          <t>16.400</t>
        </is>
      </c>
    </row>
    <row r="5540">
      <c r="A5540" t="inlineStr">
        <is>
          <t>LAW ENFORCEMENT ASSISTANCE_DISCRETIONARY GRANTS</t>
        </is>
      </c>
      <c r="B5540" t="inlineStr">
        <is>
          <t>16.500</t>
        </is>
      </c>
    </row>
    <row r="5541">
      <c r="A5541" t="inlineStr">
        <is>
          <t>LAW ENFORCEMENT ASSISTANCE_IMPROVING AND STRENGTHENING LAW ENFORCEMENT AND CRIMINAL JUSTICE</t>
        </is>
      </c>
      <c r="B5541" t="inlineStr">
        <is>
          <t>16.501</t>
        </is>
      </c>
    </row>
    <row r="5542">
      <c r="A5542" t="inlineStr">
        <is>
          <t>LAW ENFORCEMENT ASSISTANCE_TECHNICAL ASSISTANCE</t>
        </is>
      </c>
      <c r="B5542" t="inlineStr">
        <is>
          <t>16.502</t>
        </is>
      </c>
    </row>
    <row r="5543">
      <c r="A5543" t="inlineStr">
        <is>
          <t>LAW ENFORCEMENT EDUCATION PROGRAM_STUDENT FINANCIAL AID</t>
        </is>
      </c>
      <c r="B5543" t="inlineStr">
        <is>
          <t>16.503</t>
        </is>
      </c>
    </row>
    <row r="5544">
      <c r="A5544" t="inlineStr">
        <is>
          <t>LAW ENFORCEMENT RESEARCH AND DEVELOPMENT_GRADUATE RESEARCH FELLOWSHIPS</t>
        </is>
      </c>
      <c r="B5544" t="inlineStr">
        <is>
          <t>16.504</t>
        </is>
      </c>
    </row>
    <row r="5545">
      <c r="A5545" t="inlineStr">
        <is>
          <t>LAW ENFORCEMENT RESEARCH AND DEVELOPMENT_PILOT GRANTS</t>
        </is>
      </c>
      <c r="B5545" t="inlineStr">
        <is>
          <t>16.505</t>
        </is>
      </c>
    </row>
    <row r="5546">
      <c r="A5546" t="inlineStr">
        <is>
          <t>LAW ENFORCEMENT RESEARCH AND DEVELOPMENT_PROJECT GRANTS</t>
        </is>
      </c>
      <c r="B5546" t="inlineStr">
        <is>
          <t>16.506</t>
        </is>
      </c>
    </row>
    <row r="5547">
      <c r="A5547" t="inlineStr">
        <is>
          <t>LAW ENFORCEMENT RESEARCH AND DEVELOPMENT_VISITING FELLOWSHIPS</t>
        </is>
      </c>
      <c r="B5547" t="inlineStr">
        <is>
          <t>16.507</t>
        </is>
      </c>
    </row>
    <row r="5548">
      <c r="A5548" t="inlineStr">
        <is>
          <t>CRIMINAL JUSTICE_STATISTICS DEVELOPMENT</t>
        </is>
      </c>
      <c r="B5548" t="inlineStr">
        <is>
          <t>16.508</t>
        </is>
      </c>
    </row>
    <row r="5549">
      <c r="A5549" t="inlineStr">
        <is>
          <t>STATISTICS ON CRIME AND CRIMINAL JUSTICE</t>
        </is>
      </c>
      <c r="B5549" t="inlineStr">
        <is>
          <t>16.509</t>
        </is>
      </c>
    </row>
    <row r="5550">
      <c r="A5550" t="inlineStr">
        <is>
          <t>LAW ENFORCEMENT ASSISTANCE_EDUCATIONAL DEVELOPMENT</t>
        </is>
      </c>
      <c r="B5550" t="inlineStr">
        <is>
          <t>16.510</t>
        </is>
      </c>
    </row>
    <row r="5551">
      <c r="A5551" t="inlineStr">
        <is>
          <t>LAW ENFORCEMENT ASSISTANCE_INTERNSHIPS</t>
        </is>
      </c>
      <c r="B5551" t="inlineStr">
        <is>
          <t>16.511</t>
        </is>
      </c>
    </row>
    <row r="5552">
      <c r="A5552" t="inlineStr">
        <is>
          <t>LAW ENFORCEMENT ASSISTANCE_TRAINING</t>
        </is>
      </c>
      <c r="B5552" t="inlineStr">
        <is>
          <t>16.512</t>
        </is>
      </c>
    </row>
    <row r="5553">
      <c r="A5553" t="inlineStr">
        <is>
          <t>ORGANIZED CRIME PROSECUTORIAL TRAINING</t>
        </is>
      </c>
      <c r="B5553" t="inlineStr">
        <is>
          <t>16.513</t>
        </is>
      </c>
    </row>
    <row r="5554">
      <c r="A5554" t="inlineStr">
        <is>
          <t>CRIMINAL JUSTICE SYSTEMS DEVELOPMENT</t>
        </is>
      </c>
      <c r="B5554" t="inlineStr">
        <is>
          <t>16.514</t>
        </is>
      </c>
    </row>
    <row r="5555">
      <c r="A5555" t="inlineStr">
        <is>
          <t>JUVENILE JUSTICE AND DELINQUENCY PREVENTION_ALLOCATION TO STATES</t>
        </is>
      </c>
      <c r="B5555" t="inlineStr">
        <is>
          <t>16.515</t>
        </is>
      </c>
    </row>
    <row r="5556">
      <c r="A5556" t="inlineStr">
        <is>
          <t>JUVENILE JUSTICE AND DELINQUENCY PREVENTION_SPECIAL EMPHASIS PREVENTION AND TREATMENT PROGRAMS</t>
        </is>
      </c>
      <c r="B5556" t="inlineStr">
        <is>
          <t>16.516</t>
        </is>
      </c>
    </row>
    <row r="5557">
      <c r="A5557" t="inlineStr">
        <is>
          <t>NATIONAL INSTITUTE FOR JUVENILE JUSTICE AND DELINQUENCY PREVENTION</t>
        </is>
      </c>
      <c r="B5557" t="inlineStr">
        <is>
          <t>16.517</t>
        </is>
      </c>
    </row>
    <row r="5558">
      <c r="A5558" t="inlineStr">
        <is>
          <t>LAW ENFORCEMENT ASSISTANCE_OFFICE OF COMMUNITY ANTI-CRIME PROGRAMS</t>
        </is>
      </c>
      <c r="B5558" t="inlineStr">
        <is>
          <t>16.518</t>
        </is>
      </c>
    </row>
    <row r="5559">
      <c r="A5559" t="inlineStr">
        <is>
          <t>PUBLIC SAFETY OFFICERS' BENEFITS PROGRAM</t>
        </is>
      </c>
      <c r="B5559" t="inlineStr">
        <is>
          <t>16.519</t>
        </is>
      </c>
    </row>
    <row r="5560">
      <c r="A5560" t="inlineStr">
        <is>
          <t>CRIME PREVENTION_MOBILIZATION OF PUBLIC AND NON-PUBLIC RESOURCES</t>
        </is>
      </c>
      <c r="B5560" t="inlineStr">
        <is>
          <t>16.520</t>
        </is>
      </c>
    </row>
    <row r="5561">
      <c r="A5561" t="inlineStr">
        <is>
          <t>PRIVACY AND SECURITY OF CRIMINAL JUSTICE SYSTEMS</t>
        </is>
      </c>
      <c r="B5561" t="inlineStr">
        <is>
          <t>16.521</t>
        </is>
      </c>
    </row>
    <row r="5562">
      <c r="A5562" t="inlineStr">
        <is>
          <t>CRIMINAL JUSTICE_PART D FORMULA GRANTS</t>
        </is>
      </c>
      <c r="B5562" t="inlineStr">
        <is>
          <t>16.522</t>
        </is>
      </c>
    </row>
    <row r="5563">
      <c r="A5563" t="inlineStr">
        <is>
          <t>PART F_DISCRETIONARY GRANTS</t>
        </is>
      </c>
      <c r="B5563" t="inlineStr">
        <is>
          <t>16.530</t>
        </is>
      </c>
    </row>
    <row r="5564">
      <c r="A5564" t="inlineStr">
        <is>
          <t>PART E_NATIONAL PRIORITY PROGRAM GRANTS</t>
        </is>
      </c>
      <c r="B5564" t="inlineStr">
        <is>
          <t>16.531</t>
        </is>
      </c>
    </row>
    <row r="5565">
      <c r="A5565" t="inlineStr">
        <is>
          <t>LAW ENFORCEMENT ASSISTANCE_EDUCATIONAL DEVELOPMENT</t>
        </is>
      </c>
      <c r="B5565" t="inlineStr">
        <is>
          <t>16.532</t>
        </is>
      </c>
    </row>
    <row r="5566">
      <c r="A5566" t="inlineStr">
        <is>
          <t>LAW ENFORCEMENT ASSISTANCE_TRAINING</t>
        </is>
      </c>
      <c r="B5566" t="inlineStr">
        <is>
          <t>16.533</t>
        </is>
      </c>
    </row>
    <row r="5567">
      <c r="A5567" t="inlineStr">
        <is>
          <t>LAW ENFORCEMENT ASSISTANCE ADMINISTRATION_OFFICE OF COMMUNITY ANTI-CRIME PROGRAMS</t>
        </is>
      </c>
      <c r="B5567" t="inlineStr">
        <is>
          <t>16.534</t>
        </is>
      </c>
    </row>
    <row r="5568">
      <c r="A5568" t="inlineStr">
        <is>
          <t>CRIME PREVENTION_MOBILIZATION OF PUBLIC AND NON-PUBLIC RESOURCES</t>
        </is>
      </c>
      <c r="B5568" t="inlineStr">
        <is>
          <t>16.535</t>
        </is>
      </c>
    </row>
    <row r="5569">
      <c r="A5569" t="inlineStr">
        <is>
          <t>URBAN CRIME PREVENTION</t>
        </is>
      </c>
      <c r="B5569" t="inlineStr">
        <is>
          <t>16.536</t>
        </is>
      </c>
    </row>
    <row r="5570">
      <c r="A5570" t="inlineStr">
        <is>
          <t>PUBLIC SAFETY OFFICERS' BENEFITS PROGRAM</t>
        </is>
      </c>
      <c r="B5570" t="inlineStr">
        <is>
          <t>16.537</t>
        </is>
      </c>
    </row>
    <row r="5571">
      <c r="A5571" t="inlineStr">
        <is>
          <t>COMBINED INTO 16.547</t>
        </is>
      </c>
      <c r="B5571" t="inlineStr">
        <is>
          <t>16.538</t>
        </is>
      </c>
    </row>
    <row r="5572">
      <c r="A5572" t="inlineStr">
        <is>
          <t>COMBINED INTO 16.547</t>
        </is>
      </c>
      <c r="B5572" t="inlineStr">
        <is>
          <t>16.545</t>
        </is>
      </c>
    </row>
    <row r="5573">
      <c r="A5573" t="inlineStr">
        <is>
          <t>PART E_STATE CHALLENGE ACTIVITIES</t>
        </is>
      </c>
      <c r="B5573" t="inlineStr">
        <is>
          <t>16.546</t>
        </is>
      </c>
    </row>
    <row r="5574">
      <c r="A5574" t="inlineStr">
        <is>
          <t>STATISTICS ON CRIME AND CRIMINAL JUSTICE</t>
        </is>
      </c>
      <c r="B5574" t="inlineStr">
        <is>
          <t>16.549</t>
        </is>
      </c>
    </row>
    <row r="5575">
      <c r="A5575" t="inlineStr">
        <is>
          <t>CRIMINAL JUSTICE SYSTEMS DEVELOPMENT</t>
        </is>
      </c>
      <c r="B5575" t="inlineStr">
        <is>
          <t>16.551</t>
        </is>
      </c>
    </row>
    <row r="5576">
      <c r="A5576" t="inlineStr">
        <is>
          <t>FEDERAL STATISTICS AND INFORMATION POLICY</t>
        </is>
      </c>
      <c r="B5576" t="inlineStr">
        <is>
          <t>16.552</t>
        </is>
      </c>
    </row>
    <row r="5577">
      <c r="A5577" t="inlineStr">
        <is>
          <t>NATIONAL SEX OFFENDER REGISTRY ASSISTANCE</t>
        </is>
      </c>
      <c r="B5577" t="inlineStr">
        <is>
          <t>16.553</t>
        </is>
      </c>
    </row>
    <row r="5578">
      <c r="A5578" t="inlineStr">
        <is>
          <t>CIVIL RIGHTS COMPLIANCE ACTIVITIES</t>
        </is>
      </c>
      <c r="B5578" t="inlineStr">
        <is>
          <t>16.555</t>
        </is>
      </c>
    </row>
    <row r="5579">
      <c r="A5579" t="inlineStr">
        <is>
          <t>STATE CRIMINAL ALIEN ASSISTANCE PROGRAM, REINSTATED</t>
        </is>
      </c>
      <c r="B5579" t="inlineStr">
        <is>
          <t>16.570</t>
        </is>
      </c>
    </row>
    <row r="5580">
      <c r="A5580" t="inlineStr">
        <is>
          <t>CRIMINAL JUSTICE BLOCK GRANTS</t>
        </is>
      </c>
      <c r="B5580" t="inlineStr">
        <is>
          <t>16.572</t>
        </is>
      </c>
    </row>
    <row r="5581">
      <c r="A5581" t="inlineStr">
        <is>
          <t>CRIMINAL JUSTICE DISCRETIONARY GRANT PROGRAM</t>
        </is>
      </c>
      <c r="B5581" t="inlineStr">
        <is>
          <t>16.573</t>
        </is>
      </c>
    </row>
    <row r="5582">
      <c r="A5582" t="inlineStr">
        <is>
          <t>EMERGENCY FEDERAL LAW ENFORCEMENT ASSISTANCE</t>
        </is>
      </c>
      <c r="B5582" t="inlineStr">
        <is>
          <t>16.574</t>
        </is>
      </c>
    </row>
    <row r="5583">
      <c r="A5583" t="inlineStr">
        <is>
          <t>DRUG LAW ENFORCEMENT PROGRAM_PRISON CAPACITY</t>
        </is>
      </c>
      <c r="B5583" t="inlineStr">
        <is>
          <t>16.577</t>
        </is>
      </c>
    </row>
    <row r="5584">
      <c r="A5584" t="inlineStr">
        <is>
          <t>INVESTIGATION AND PROSECUTION OF CHILD ABUSE THROUGH THE CRIMINAL JUSTICE SYSTEM</t>
        </is>
      </c>
      <c r="B5584" t="inlineStr">
        <is>
          <t>16.581</t>
        </is>
      </c>
    </row>
    <row r="5585">
      <c r="A5585" t="inlineStr">
        <is>
          <t>MANAGING RELEASED SEX OFFENDERS</t>
        </is>
      </c>
      <c r="B5585" t="inlineStr">
        <is>
          <t>16.584</t>
        </is>
      </c>
    </row>
    <row r="5586">
      <c r="A5586" t="inlineStr">
        <is>
          <t>PREVENTION, DIAGNOSIS, AND TREATMENT OF TUBERCULOSIS IN CORRECTIONAL INSTITUTIONS</t>
        </is>
      </c>
      <c r="B5586" t="inlineStr">
        <is>
          <t>16.591</t>
        </is>
      </c>
    </row>
    <row r="5587">
      <c r="A5587" t="inlineStr">
        <is>
          <t>STATE IDENTIFICATION SYSTEMS GRANT PROGRAM</t>
        </is>
      </c>
      <c r="B5587" t="inlineStr">
        <is>
          <t>16.594</t>
        </is>
      </c>
    </row>
    <row r="5588">
      <c r="A5588" t="inlineStr">
        <is>
          <t>LOCAL FIREFIGHTING AND EMERGENCY SERVICES TRAINING</t>
        </is>
      </c>
      <c r="B5588" t="inlineStr">
        <is>
          <t>16.598</t>
        </is>
      </c>
    </row>
    <row r="5589">
      <c r="A5589" t="inlineStr">
        <is>
          <t>CORRECTIONAL SERVICES_TECHNICAL ASSISTANCE</t>
        </is>
      </c>
      <c r="B5589" t="inlineStr">
        <is>
          <t>16.599</t>
        </is>
      </c>
    </row>
    <row r="5590">
      <c r="A5590" t="inlineStr">
        <is>
          <t>CORRECTIONS_POLICY FORMULATION</t>
        </is>
      </c>
      <c r="B5590" t="inlineStr">
        <is>
          <t>16.600</t>
        </is>
      </c>
    </row>
    <row r="5591">
      <c r="A5591" t="inlineStr">
        <is>
          <t>CORRECTIONS_CLEARINGHOUSE</t>
        </is>
      </c>
      <c r="B5591" t="inlineStr">
        <is>
          <t>16.604</t>
        </is>
      </c>
    </row>
    <row r="5592">
      <c r="A5592" t="inlineStr">
        <is>
          <t>SCAMS TARGETING THE ELDERLY</t>
        </is>
      </c>
      <c r="B5592" t="inlineStr">
        <is>
          <t>16.605</t>
        </is>
      </c>
    </row>
    <row r="5593">
      <c r="A5593" t="inlineStr">
        <is>
          <t>ANTITRUST STATE ENFORCEMENT</t>
        </is>
      </c>
      <c r="B5593" t="inlineStr">
        <is>
          <t>16.613</t>
        </is>
      </c>
    </row>
    <row r="5594">
      <c r="A5594" t="inlineStr">
        <is>
          <t>POLICE CORPS</t>
        </is>
      </c>
      <c r="B5594" t="inlineStr">
        <is>
          <t>16.700</t>
        </is>
      </c>
    </row>
    <row r="5595">
      <c r="A5595" t="inlineStr">
        <is>
          <t>WEED AND SEED PROGRAM FUND</t>
        </is>
      </c>
      <c r="B5595" t="inlineStr">
        <is>
          <t>16.712</t>
        </is>
      </c>
    </row>
    <row r="5596">
      <c r="A5596" t="inlineStr">
        <is>
          <t>DRUG PREVENTION PROGRAM</t>
        </is>
      </c>
      <c r="B5596" t="inlineStr">
        <is>
          <t>16.725</t>
        </is>
      </c>
    </row>
    <row r="5597">
      <c r="A5597" t="inlineStr">
        <is>
          <t>NATIONAL INCIDENT BASED REPORTING SYSTEM</t>
        </is>
      </c>
      <c r="B5597" t="inlineStr">
        <is>
          <t>16.728</t>
        </is>
      </c>
    </row>
    <row r="5598">
      <c r="A5598" t="inlineStr">
        <is>
          <t>FOREIGN LABOR DATA</t>
        </is>
      </c>
      <c r="B5598" t="inlineStr">
        <is>
          <t>16.733</t>
        </is>
      </c>
    </row>
    <row r="5599">
      <c r="A5599" t="inlineStr">
        <is>
          <t>LABOR-MANAGEMENT RELATIONS SERVICES</t>
        </is>
      </c>
      <c r="B5599" t="inlineStr">
        <is>
          <t>17.001</t>
        </is>
      </c>
    </row>
    <row r="5600">
      <c r="A5600" t="inlineStr">
        <is>
          <t>LABOR ORGANIZATION REPORTS</t>
        </is>
      </c>
      <c r="B5600" t="inlineStr">
        <is>
          <t>17.100</t>
        </is>
      </c>
    </row>
    <row r="5601">
      <c r="A5601" t="inlineStr">
        <is>
          <t>VETERANS REEMPLOYMENT RIGHTS</t>
        </is>
      </c>
      <c r="B5601" t="inlineStr">
        <is>
          <t>17.101</t>
        </is>
      </c>
    </row>
    <row r="5602">
      <c r="A5602" t="inlineStr">
        <is>
          <t>PENSION AND WELFARE BENEFIT PROGRAMS</t>
        </is>
      </c>
      <c r="B5602" t="inlineStr">
        <is>
          <t>17.102</t>
        </is>
      </c>
    </row>
    <row r="5603">
      <c r="A5603" t="inlineStr">
        <is>
          <t>OFFICE OF CONSTRUCTION INDUSTRY SERVICES</t>
        </is>
      </c>
      <c r="B5603" t="inlineStr">
        <is>
          <t>17.103</t>
        </is>
      </c>
    </row>
    <row r="5604">
      <c r="A5604" t="inlineStr">
        <is>
          <t>LABOR-MANAGEMENT RELATIONS AND COOPERATIVE PROGRAMS</t>
        </is>
      </c>
      <c r="B5604" t="inlineStr">
        <is>
          <t>17.104</t>
        </is>
      </c>
    </row>
    <row r="5605">
      <c r="A5605" t="inlineStr">
        <is>
          <t>LABOR ORGANIZATION REPORTS</t>
        </is>
      </c>
      <c r="B5605" t="inlineStr">
        <is>
          <t>17.130</t>
        </is>
      </c>
    </row>
    <row r="5606">
      <c r="A5606" t="inlineStr">
        <is>
          <t>APPRENTICESHIP OUTREACH</t>
        </is>
      </c>
      <c r="B5606" t="inlineStr">
        <is>
          <t>17.140</t>
        </is>
      </c>
    </row>
    <row r="5607">
      <c r="A5607" t="inlineStr">
        <is>
          <t>CONCENTRATED EMPLOYMENT PROGRAM</t>
        </is>
      </c>
      <c r="B5607" t="inlineStr">
        <is>
          <t>17.200</t>
        </is>
      </c>
    </row>
    <row r="5608">
      <c r="A5608" t="inlineStr">
        <is>
          <t>COOPERATIVE AREA MANPOWER PLANNING SYSTEM</t>
        </is>
      </c>
      <c r="B5608" t="inlineStr">
        <is>
          <t>17.204</t>
        </is>
      </c>
    </row>
    <row r="5609">
      <c r="A5609" t="inlineStr">
        <is>
          <t>FEDERAL BONDING PROGRAM</t>
        </is>
      </c>
      <c r="B5609" t="inlineStr">
        <is>
          <t>17.205</t>
        </is>
      </c>
    </row>
    <row r="5610">
      <c r="A5610" t="inlineStr">
        <is>
          <t>EXEMPLARY REHABILITATION CERTIFICATES</t>
        </is>
      </c>
      <c r="B5610" t="inlineStr">
        <is>
          <t>17.206</t>
        </is>
      </c>
    </row>
    <row r="5611">
      <c r="A5611" t="inlineStr">
        <is>
          <t>FARM LABOR CONTRACTOR REGISTRATION</t>
        </is>
      </c>
      <c r="B5611" t="inlineStr">
        <is>
          <t>17.208</t>
        </is>
      </c>
    </row>
    <row r="5612">
      <c r="A5612" t="inlineStr">
        <is>
          <t>COMPUTERIZED JOB PLACEMENT</t>
        </is>
      </c>
      <c r="B5612" t="inlineStr">
        <is>
          <t>17.209</t>
        </is>
      </c>
    </row>
    <row r="5613">
      <c r="A5613" t="inlineStr">
        <is>
          <t>JOB CORPS</t>
        </is>
      </c>
      <c r="B5613" t="inlineStr">
        <is>
          <t>17.210</t>
        </is>
      </c>
    </row>
    <row r="5614">
      <c r="A5614" t="inlineStr">
        <is>
          <t>JOB OPPORTUNITIES IN THE BUSINESS SECTOR</t>
        </is>
      </c>
      <c r="B5614" t="inlineStr">
        <is>
          <t>17.211</t>
        </is>
      </c>
    </row>
    <row r="5615">
      <c r="A5615" t="inlineStr">
        <is>
          <t>JOURNEYMAN TRAINING</t>
        </is>
      </c>
      <c r="B5615" t="inlineStr">
        <is>
          <t>17.212</t>
        </is>
      </c>
    </row>
    <row r="5616">
      <c r="A5616" t="inlineStr">
        <is>
          <t>LABOR MOBILITY DEMONSTRATION PROJECTS</t>
        </is>
      </c>
      <c r="B5616" t="inlineStr">
        <is>
          <t>17.213</t>
        </is>
      </c>
    </row>
    <row r="5617">
      <c r="A5617" t="inlineStr">
        <is>
          <t>MANPOWER DEVELOPMENT AND TRAINING_INSTITUTIONAL TRAINING</t>
        </is>
      </c>
      <c r="B5617" t="inlineStr">
        <is>
          <t>17.214</t>
        </is>
      </c>
    </row>
    <row r="5618">
      <c r="A5618" t="inlineStr">
        <is>
          <t>MANPOWER DEVELOPMENT AND TRAINING ACT_ON-THE-JOB TRAINING PROGRAM</t>
        </is>
      </c>
      <c r="B5618" t="inlineStr">
        <is>
          <t>17.215</t>
        </is>
      </c>
    </row>
    <row r="5619">
      <c r="A5619" t="inlineStr">
        <is>
          <t>MANPOWER EXPERIMENTAL AND DEMONSTRATION PROJECTS</t>
        </is>
      </c>
      <c r="B5619" t="inlineStr">
        <is>
          <t>17.216</t>
        </is>
      </c>
    </row>
    <row r="5620">
      <c r="A5620" t="inlineStr">
        <is>
          <t>DOCTORAL DISSERTATION PROGRAM</t>
        </is>
      </c>
      <c r="B5620" t="inlineStr">
        <is>
          <t>17.217</t>
        </is>
      </c>
    </row>
    <row r="5621">
      <c r="A5621" t="inlineStr">
        <is>
          <t>INSTITUTIONAL GRANT PROGRAM</t>
        </is>
      </c>
      <c r="B5621" t="inlineStr">
        <is>
          <t>17.218</t>
        </is>
      </c>
    </row>
    <row r="5622">
      <c r="A5622" t="inlineStr">
        <is>
          <t>MANPOWER RESEARCH_PROJECTS</t>
        </is>
      </c>
      <c r="B5622" t="inlineStr">
        <is>
          <t>17.219</t>
        </is>
      </c>
    </row>
    <row r="5623">
      <c r="A5623" t="inlineStr">
        <is>
          <t>EMPLOYMENT AND TRAINING RESEARCH_SMALL GRANT RESEARCH PROJECTS</t>
        </is>
      </c>
      <c r="B5623" t="inlineStr">
        <is>
          <t>17.220</t>
        </is>
      </c>
    </row>
    <row r="5624">
      <c r="A5624" t="inlineStr">
        <is>
          <t>NEIGHBORHOOD YOUTH CORPS</t>
        </is>
      </c>
      <c r="B5624" t="inlineStr">
        <is>
          <t>17.221</t>
        </is>
      </c>
    </row>
    <row r="5625">
      <c r="A5625" t="inlineStr">
        <is>
          <t>NATIONAL OLDER WORKERS PROGRAM_OPERATION MAINSTREAM</t>
        </is>
      </c>
      <c r="B5625" t="inlineStr">
        <is>
          <t>17.222</t>
        </is>
      </c>
    </row>
    <row r="5626">
      <c r="A5626" t="inlineStr">
        <is>
          <t>PUBLIC SERVICE CAREERS</t>
        </is>
      </c>
      <c r="B5626" t="inlineStr">
        <is>
          <t>17.223</t>
        </is>
      </c>
    </row>
    <row r="5627">
      <c r="A5627" t="inlineStr">
        <is>
          <t>WORK INCENTIVES PROGRAM</t>
        </is>
      </c>
      <c r="B5627" t="inlineStr">
        <is>
          <t>17.224</t>
        </is>
      </c>
    </row>
    <row r="5628">
      <c r="A5628" t="inlineStr">
        <is>
          <t>JOB OPPORTUNITIES IN THE BUSINESS SECTOR_OPTIONAL PROGRAM</t>
        </is>
      </c>
      <c r="B5628" t="inlineStr">
        <is>
          <t>17.226</t>
        </is>
      </c>
    </row>
    <row r="5629">
      <c r="A5629" t="inlineStr">
        <is>
          <t>NATIONAL ON-THE-JOB TRAINING</t>
        </is>
      </c>
      <c r="B5629" t="inlineStr">
        <is>
          <t>17.227</t>
        </is>
      </c>
    </row>
    <row r="5630">
      <c r="A5630" t="inlineStr">
        <is>
          <t>PUBLIC EMPLOYMENT PROGRAM</t>
        </is>
      </c>
      <c r="B5630" t="inlineStr">
        <is>
          <t>17.228</t>
        </is>
      </c>
    </row>
    <row r="5631">
      <c r="A5631" t="inlineStr">
        <is>
          <t>MIGRANT AND SEASONAL FARMWORKERS</t>
        </is>
      </c>
      <c r="B5631" t="inlineStr">
        <is>
          <t>17.229</t>
        </is>
      </c>
    </row>
    <row r="5632">
      <c r="A5632" t="inlineStr">
        <is>
          <t>TECHNOLOGY MOBILIZATION AND REEMPLOYMENT</t>
        </is>
      </c>
      <c r="B5632" t="inlineStr">
        <is>
          <t>17.230</t>
        </is>
      </c>
    </row>
    <row r="5633">
      <c r="A5633" t="inlineStr">
        <is>
          <t>COMPREHENSIVE EMPLOYMENT AND TRAINING PROGRAMS</t>
        </is>
      </c>
      <c r="B5633" t="inlineStr">
        <is>
          <t>17.231</t>
        </is>
      </c>
    </row>
    <row r="5634">
      <c r="A5634" t="inlineStr">
        <is>
          <t>EMPLOYMENT AND TRAINING RESEARCH AND DEVELOPMENT PROJECTS</t>
        </is>
      </c>
      <c r="B5634" t="inlineStr">
        <is>
          <t>17.232</t>
        </is>
      </c>
    </row>
    <row r="5635">
      <c r="A5635" t="inlineStr">
        <is>
          <t>EMPLOYMENT AND TRAINING_INDIANS AND NATIVE AMERICANS</t>
        </is>
      </c>
      <c r="B5635" t="inlineStr">
        <is>
          <t>17.233</t>
        </is>
      </c>
    </row>
    <row r="5636">
      <c r="A5636" t="inlineStr">
        <is>
          <t>NEW INITIATIVES IN APPRENTICESHIP</t>
        </is>
      </c>
      <c r="B5636" t="inlineStr">
        <is>
          <t>17.234</t>
        </is>
      </c>
    </row>
    <row r="5637">
      <c r="A5637" t="inlineStr">
        <is>
          <t>YOUTH COMMUNITY CONSERVATION IMPROVEMENT PROGRAM</t>
        </is>
      </c>
      <c r="B5637" t="inlineStr">
        <is>
          <t>17.236</t>
        </is>
      </c>
    </row>
    <row r="5638">
      <c r="A5638" t="inlineStr">
        <is>
          <t>YOUTH EMPLOYMENT AND TRAINING</t>
        </is>
      </c>
      <c r="B5638" t="inlineStr">
        <is>
          <t>17.239</t>
        </is>
      </c>
    </row>
    <row r="5639">
      <c r="A5639" t="inlineStr">
        <is>
          <t>YOUTH INCENTIVE ENTITLEMENT PILOT PROJECTS</t>
        </is>
      </c>
      <c r="B5639" t="inlineStr">
        <is>
          <t>17.240</t>
        </is>
      </c>
    </row>
    <row r="5640">
      <c r="A5640" t="inlineStr">
        <is>
          <t>SUMMER PROGRAMS FOR ECONOMICALLY DISADVANTAGED YOUTH</t>
        </is>
      </c>
      <c r="B5640" t="inlineStr">
        <is>
          <t>17.241</t>
        </is>
      </c>
    </row>
    <row r="5641">
      <c r="A5641" t="inlineStr">
        <is>
          <t>SPECIAL NATIONAL LEVER PROGRAMS</t>
        </is>
      </c>
      <c r="B5641" t="inlineStr">
        <is>
          <t>17.242</t>
        </is>
      </c>
    </row>
    <row r="5642">
      <c r="A5642" t="inlineStr">
        <is>
          <t>DISABLED VETERANS OUTREACH PROGRAM</t>
        </is>
      </c>
      <c r="B5642" t="inlineStr">
        <is>
          <t>17.243</t>
        </is>
      </c>
    </row>
    <row r="5643">
      <c r="A5643" t="inlineStr">
        <is>
          <t>EMPLOYMENT AND TRAINING ASSISTANCE_DISLOCATED WORKERS</t>
        </is>
      </c>
      <c r="B5643" t="inlineStr">
        <is>
          <t>17.244</t>
        </is>
      </c>
    </row>
    <row r="5644">
      <c r="A5644" t="inlineStr">
        <is>
          <t>MIGRANT AND SEASONAL FARMWORKERS</t>
        </is>
      </c>
      <c r="B5644" t="inlineStr">
        <is>
          <t>17.246</t>
        </is>
      </c>
    </row>
    <row r="5645">
      <c r="A5645" t="inlineStr">
        <is>
          <t>EMPLOYMENT AND TRAINING EVALUATION PROJECTS</t>
        </is>
      </c>
      <c r="B5645" t="inlineStr">
        <is>
          <t>17.247</t>
        </is>
      </c>
    </row>
    <row r="5646">
      <c r="A5646" t="inlineStr">
        <is>
          <t>EMPLOYMENT SERVICES AND JOB TRAINING PILOTS_DEMONSTRATIONS AND RESEARCH</t>
        </is>
      </c>
      <c r="B5646" t="inlineStr">
        <is>
          <t>17.248</t>
        </is>
      </c>
    </row>
    <row r="5647">
      <c r="A5647" t="inlineStr">
        <is>
          <t>JOB TRAINING PARTNERSHIP ACT</t>
        </is>
      </c>
      <c r="B5647" t="inlineStr">
        <is>
          <t>17.249</t>
        </is>
      </c>
    </row>
    <row r="5648">
      <c r="A5648" t="inlineStr">
        <is>
          <t>NATIVE AMERICAN EMPLOYMENT AND TRAINING PROGRAMS</t>
        </is>
      </c>
      <c r="B5648" t="inlineStr">
        <is>
          <t>17.250</t>
        </is>
      </c>
    </row>
    <row r="5649">
      <c r="A5649" t="inlineStr">
        <is>
          <t>ATTESTATIONS BY EMPLOYERS USING ALIEN CREWMEMBERS FOR LONGSHORE ACTIVITIES IN U.S. PORTS</t>
        </is>
      </c>
      <c r="B5649" t="inlineStr">
        <is>
          <t>17.251</t>
        </is>
      </c>
    </row>
    <row r="5650">
      <c r="A5650" t="inlineStr">
        <is>
          <t>WELFARE-TO-WORK GRANTS TO STATES AND LOCALITIES</t>
        </is>
      </c>
      <c r="B5650" t="inlineStr">
        <is>
          <t>17.252</t>
        </is>
      </c>
    </row>
    <row r="5651">
      <c r="A5651" t="inlineStr">
        <is>
          <t>WELFARE-TO-WORK GRANTS TO FEDERALLY RECOGNIZED TRIBES AND ALASKA NATIVES</t>
        </is>
      </c>
      <c r="B5651" t="inlineStr">
        <is>
          <t>17.253</t>
        </is>
      </c>
    </row>
    <row r="5652">
      <c r="A5652" t="inlineStr">
        <is>
          <t>WORKFORCE INVESTMENT ACT</t>
        </is>
      </c>
      <c r="B5652" t="inlineStr">
        <is>
          <t>17.254</t>
        </is>
      </c>
    </row>
    <row r="5653">
      <c r="A5653" t="inlineStr">
        <is>
          <t>AGE DISCRIMINATION IN EMPLOYMENT</t>
        </is>
      </c>
      <c r="B5653" t="inlineStr">
        <is>
          <t>17.255</t>
        </is>
      </c>
    </row>
    <row r="5654">
      <c r="A5654" t="inlineStr">
        <is>
          <t>WORKERS SAFETY AND LABOR STANDARDS</t>
        </is>
      </c>
      <c r="B5654" t="inlineStr">
        <is>
          <t>17.300</t>
        </is>
      </c>
    </row>
    <row r="5655">
      <c r="A5655" t="inlineStr">
        <is>
          <t>WOMEN'S SPECIAL EMPLOYMENT ASSISTANCE</t>
        </is>
      </c>
      <c r="B5655" t="inlineStr">
        <is>
          <t>17.304</t>
        </is>
      </c>
    </row>
    <row r="5656">
      <c r="A5656" t="inlineStr">
        <is>
          <t>6OCCUPATIONAL SAFETY AND HEALTH</t>
        </is>
      </c>
      <c r="B5656" t="inlineStr">
        <is>
          <t>17.305</t>
        </is>
      </c>
    </row>
    <row r="5657">
      <c r="A5657" t="inlineStr">
        <is>
          <t>6COAL MINE WORKERS' COMPENSATION</t>
        </is>
      </c>
      <c r="B5657" t="inlineStr">
        <is>
          <t>17.307A</t>
        </is>
      </c>
    </row>
    <row r="5658">
      <c r="A5658" t="inlineStr">
        <is>
          <t>TRADE ADJUSTMENT ASSISTANCE_WORKERS</t>
        </is>
      </c>
      <c r="B5658" t="inlineStr">
        <is>
          <t>17.307B</t>
        </is>
      </c>
    </row>
    <row r="5659">
      <c r="A5659" t="inlineStr">
        <is>
          <t>OCCUPATIONAL SAFETY AND HEALTH</t>
        </is>
      </c>
      <c r="B5659" t="inlineStr">
        <is>
          <t>17.400</t>
        </is>
      </c>
    </row>
    <row r="5660">
      <c r="A5660" t="inlineStr">
        <is>
          <t>EMPLOYEE ASSISTANCE PROGRAMS_DRUG, ALCOHOL ABUSE</t>
        </is>
      </c>
      <c r="B5660" t="inlineStr">
        <is>
          <t>17.500</t>
        </is>
      </c>
    </row>
    <row r="5661">
      <c r="A5661" t="inlineStr">
        <is>
          <t>EXEMPLARY REHABILITATION CERTIFICATES</t>
        </is>
      </c>
      <c r="B5661" t="inlineStr">
        <is>
          <t>17.501</t>
        </is>
      </c>
    </row>
    <row r="5662">
      <c r="A5662" t="inlineStr">
        <is>
          <t>POSTAL ACADEMY PROGRAM</t>
        </is>
      </c>
      <c r="B5662" t="inlineStr">
        <is>
          <t>17.800</t>
        </is>
      </c>
    </row>
    <row r="5663">
      <c r="A5663" t="inlineStr">
        <is>
          <t>FOREIGN CURRENCY LOANS</t>
        </is>
      </c>
      <c r="B5663" t="inlineStr">
        <is>
          <t>18.001</t>
        </is>
      </c>
    </row>
    <row r="5664">
      <c r="A5664" t="inlineStr">
        <is>
          <t>FOREIGN HOUSING INVESTMENT GUARANTIES</t>
        </is>
      </c>
      <c r="B5664" t="inlineStr">
        <is>
          <t>19.001</t>
        </is>
      </c>
    </row>
    <row r="5665">
      <c r="A5665" t="inlineStr">
        <is>
          <t>FOREIGN HOUSING INVESTMENT GUARANTY PROGRAM_LATIN AMERICA</t>
        </is>
      </c>
      <c r="B5665" t="inlineStr">
        <is>
          <t>19.002</t>
        </is>
      </c>
    </row>
    <row r="5666">
      <c r="A5666" t="inlineStr">
        <is>
          <t>FOREIGN INVESTMENT GUARANTIES</t>
        </is>
      </c>
      <c r="B5666" t="inlineStr">
        <is>
          <t>19.003</t>
        </is>
      </c>
    </row>
    <row r="5667">
      <c r="A5667" t="inlineStr">
        <is>
          <t>FOREIGN INVESTMENT INSURANCE</t>
        </is>
      </c>
      <c r="B5667" t="inlineStr">
        <is>
          <t>19.004</t>
        </is>
      </c>
    </row>
    <row r="5668">
      <c r="A5668" t="inlineStr">
        <is>
          <t>INSTITUTIONAL CENTERS TO AID FOREIGN DEVELOPMENT</t>
        </is>
      </c>
      <c r="B5668" t="inlineStr">
        <is>
          <t>19.005</t>
        </is>
      </c>
    </row>
    <row r="5669">
      <c r="A5669" t="inlineStr">
        <is>
          <t>TECHNOLOGY APPLICATIONS FOR LESS-DEVELOPED COUNTRIES</t>
        </is>
      </c>
      <c r="B5669" t="inlineStr">
        <is>
          <t>19.006</t>
        </is>
      </c>
    </row>
    <row r="5670">
      <c r="A5670" t="inlineStr">
        <is>
          <t>HOUSING GUARANTY_WORLDWIDE</t>
        </is>
      </c>
      <c r="B5670" t="inlineStr">
        <is>
          <t>19.007</t>
        </is>
      </c>
    </row>
    <row r="5671">
      <c r="A5671" t="inlineStr">
        <is>
          <t>CULTURAL PRESENTATIONS_FOREIGN TOURS</t>
        </is>
      </c>
      <c r="B5671" t="inlineStr">
        <is>
          <t>19.008</t>
        </is>
      </c>
    </row>
    <row r="5672">
      <c r="A5672" t="inlineStr">
        <is>
          <t>EDUCATIONAL EXCHANGE_GRADUATE STUDENTS</t>
        </is>
      </c>
      <c r="B5672" t="inlineStr">
        <is>
          <t>19.100</t>
        </is>
      </c>
    </row>
    <row r="5673">
      <c r="A5673" t="inlineStr">
        <is>
          <t>EDUCATIONAL EXCHANGE_UNIVERSITY LECTURERS (PROFESSORS) AND RESEARCH SCHOLARS</t>
        </is>
      </c>
      <c r="B5673" t="inlineStr">
        <is>
          <t>19.101</t>
        </is>
      </c>
    </row>
    <row r="5674">
      <c r="A5674" t="inlineStr">
        <is>
          <t>CLAIMS AGAINST FOREIGN GOVERNMENTS</t>
        </is>
      </c>
      <c r="B5674" t="inlineStr">
        <is>
          <t>19.102</t>
        </is>
      </c>
    </row>
    <row r="5675">
      <c r="A5675" t="inlineStr">
        <is>
          <t>PROTECTION OF SHIPS FROM FOREIGN SEIZURE</t>
        </is>
      </c>
      <c r="B5675" t="inlineStr">
        <is>
          <t>19.200</t>
        </is>
      </c>
    </row>
    <row r="5676">
      <c r="A5676" t="inlineStr">
        <is>
          <t>SPECIAL DOMESTIC ASSIGNMENTS</t>
        </is>
      </c>
      <c r="B5676" t="inlineStr">
        <is>
          <t>19.201</t>
        </is>
      </c>
    </row>
    <row r="5677">
      <c r="A5677" t="inlineStr">
        <is>
          <t>CLAIMS AGAINST FOREIGN MISSIONS</t>
        </is>
      </c>
      <c r="B5677" t="inlineStr">
        <is>
          <t>19.202</t>
        </is>
      </c>
    </row>
    <row r="5678">
      <c r="A5678" t="inlineStr">
        <is>
          <t>EDUCATIONAL PARTNERSHIPS PROGRAM</t>
        </is>
      </c>
      <c r="B5678" t="inlineStr">
        <is>
          <t>19.203</t>
        </is>
      </c>
    </row>
    <row r="5679">
      <c r="A5679" t="inlineStr">
        <is>
          <t>EDUCATIONAL EXCHANGE_POSTGRADUATES AND FACULTY</t>
        </is>
      </c>
      <c r="B5679" t="inlineStr">
        <is>
          <t>19.406</t>
        </is>
      </c>
    </row>
    <row r="5680">
      <c r="A5680" t="inlineStr">
        <is>
          <t>EXCHANGE_ENGLISH TEACHING FELLOWS</t>
        </is>
      </c>
      <c r="B5680" t="inlineStr">
        <is>
          <t>19.412</t>
        </is>
      </c>
    </row>
    <row r="5681">
      <c r="A5681" t="inlineStr">
        <is>
          <t>EXCHANGE_ENGLISH AS A FOREIGN LANGUAGE (EFL) FELLOWS</t>
        </is>
      </c>
      <c r="B5681" t="inlineStr">
        <is>
          <t>19.416</t>
        </is>
      </c>
    </row>
    <row r="5682">
      <c r="A5682" t="inlineStr">
        <is>
          <t>BOATING SAFETY</t>
        </is>
      </c>
      <c r="B5682" t="inlineStr">
        <is>
          <t>19.417</t>
        </is>
      </c>
    </row>
    <row r="5683">
      <c r="A5683" t="inlineStr">
        <is>
          <t>COAST GUARD COOPERATIVE MARINE SCIENCES PROGRAM</t>
        </is>
      </c>
      <c r="B5683" t="inlineStr">
        <is>
          <t>20.001</t>
        </is>
      </c>
    </row>
    <row r="5684">
      <c r="A5684" t="inlineStr">
        <is>
          <t>STUDENT SHIPBOARD OPPORTUNITIES PROGRAM</t>
        </is>
      </c>
      <c r="B5684" t="inlineStr">
        <is>
          <t>20.002</t>
        </is>
      </c>
    </row>
    <row r="5685">
      <c r="A5685" t="inlineStr">
        <is>
          <t>BOATING SAFETY_FINANCIAL ASSISTANCE</t>
        </is>
      </c>
      <c r="B5685" t="inlineStr">
        <is>
          <t>20.003</t>
        </is>
      </c>
    </row>
    <row r="5686">
      <c r="A5686" t="inlineStr">
        <is>
          <t>BOATING SAFETY FINANCIAL ASSISTANCE</t>
        </is>
      </c>
      <c r="B5686" t="inlineStr">
        <is>
          <t>20.004</t>
        </is>
      </c>
    </row>
    <row r="5687">
      <c r="A5687" t="inlineStr">
        <is>
          <t>STATE ACCESS TO THE OIL SPILL LIABILITY TRUST FUND</t>
        </is>
      </c>
      <c r="B5687" t="inlineStr">
        <is>
          <t>20.005</t>
        </is>
      </c>
    </row>
    <row r="5688">
      <c r="A5688" t="inlineStr">
        <is>
          <t>BRIDGE ALTERATION</t>
        </is>
      </c>
      <c r="B5688" t="inlineStr">
        <is>
          <t>20.006</t>
        </is>
      </c>
    </row>
    <row r="5689">
      <c r="A5689" t="inlineStr">
        <is>
          <t>FEDERAL-AID AIRPORT PROGRAM</t>
        </is>
      </c>
      <c r="B5689" t="inlineStr">
        <is>
          <t>20.007</t>
        </is>
      </c>
    </row>
    <row r="5690">
      <c r="A5690" t="inlineStr">
        <is>
          <t>AIRPORT DEVELOPMENT AID PROGRAM</t>
        </is>
      </c>
      <c r="B5690" t="inlineStr">
        <is>
          <t>20.101</t>
        </is>
      </c>
    </row>
    <row r="5691">
      <c r="A5691" t="inlineStr">
        <is>
          <t>AIRPORT PLANNING GRANT PROGRAM</t>
        </is>
      </c>
      <c r="B5691" t="inlineStr">
        <is>
          <t>20.102</t>
        </is>
      </c>
    </row>
    <row r="5692">
      <c r="A5692" t="inlineStr">
        <is>
          <t>AVIATION WAR RISK INSURANCE</t>
        </is>
      </c>
      <c r="B5692" t="inlineStr">
        <is>
          <t>20.103</t>
        </is>
      </c>
    </row>
    <row r="5693">
      <c r="A5693" t="inlineStr">
        <is>
          <t>LOAN GUARANTEES FOR PURCHASE OF AIRCRAFT AND SPARE PARTS</t>
        </is>
      </c>
      <c r="B5693" t="inlineStr">
        <is>
          <t>20.104</t>
        </is>
      </c>
    </row>
    <row r="5694">
      <c r="A5694" t="inlineStr">
        <is>
          <t>AIRWAY SCIENCE</t>
        </is>
      </c>
      <c r="B5694" t="inlineStr">
        <is>
          <t>20.105</t>
        </is>
      </c>
    </row>
    <row r="5695">
      <c r="A5695" t="inlineStr">
        <is>
          <t>FOREST HIGHWAYS</t>
        </is>
      </c>
      <c r="B5695" t="inlineStr">
        <is>
          <t>20.107</t>
        </is>
      </c>
    </row>
    <row r="5696">
      <c r="A5696" t="inlineStr">
        <is>
          <t>HIGHWAY BEAUTIFICATION_CONTROL OF JUNKYARDS</t>
        </is>
      </c>
      <c r="B5696" t="inlineStr">
        <is>
          <t>20.201</t>
        </is>
      </c>
    </row>
    <row r="5697">
      <c r="A5697" t="inlineStr">
        <is>
          <t>HIGHWAY BEAUTIFICATION_CONTROL OF OUTDOOR ADVERTISING</t>
        </is>
      </c>
      <c r="B5697" t="inlineStr">
        <is>
          <t>20.202</t>
        </is>
      </c>
    </row>
    <row r="5698">
      <c r="A5698" t="inlineStr">
        <is>
          <t>HIGHWAY BEAUTIFICATION_LANDSCAPING AND SCENIC ENHANCEMENT</t>
        </is>
      </c>
      <c r="B5698" t="inlineStr">
        <is>
          <t>20.203</t>
        </is>
      </c>
    </row>
    <row r="5699">
      <c r="A5699" t="inlineStr">
        <is>
          <t>HIGHWAY PLANNING AND RESEARCH</t>
        </is>
      </c>
      <c r="B5699" t="inlineStr">
        <is>
          <t>20.204</t>
        </is>
      </c>
    </row>
    <row r="5700">
      <c r="A5700" t="inlineStr">
        <is>
          <t>HIGHWAY SAFETY DEMONSTRATION PROJECTS</t>
        </is>
      </c>
      <c r="B5700" t="inlineStr">
        <is>
          <t>20.206</t>
        </is>
      </c>
    </row>
    <row r="5701">
      <c r="A5701" t="inlineStr">
        <is>
          <t>HIGHWAY SAFETY RESEARCH FELLOWSHIPS</t>
        </is>
      </c>
      <c r="B5701" t="inlineStr">
        <is>
          <t>20.207</t>
        </is>
      </c>
    </row>
    <row r="5702">
      <c r="A5702" t="inlineStr">
        <is>
          <t>PUBLIC LANDS HIGHWAYS</t>
        </is>
      </c>
      <c r="B5702" t="inlineStr">
        <is>
          <t>20.208</t>
        </is>
      </c>
    </row>
    <row r="5703">
      <c r="A5703" t="inlineStr">
        <is>
          <t>STATE AND COMMUNITY HIGHWAY SAFETY</t>
        </is>
      </c>
      <c r="B5703" t="inlineStr">
        <is>
          <t>20.209</t>
        </is>
      </c>
    </row>
    <row r="5704">
      <c r="A5704" t="inlineStr">
        <is>
          <t>TRAFFIC OPERATIONS PROGRAM TO INCREASE CAPACITY AND SAFETY</t>
        </is>
      </c>
      <c r="B5704" t="inlineStr">
        <is>
          <t>20.210</t>
        </is>
      </c>
    </row>
    <row r="5705">
      <c r="A5705" t="inlineStr">
        <is>
          <t>ECONOMIC GROWTH CENTERS DEVELOPMENT_HIGHWAYS</t>
        </is>
      </c>
      <c r="B5705" t="inlineStr">
        <is>
          <t>20.211</t>
        </is>
      </c>
    </row>
    <row r="5706">
      <c r="A5706" t="inlineStr">
        <is>
          <t>FEDERAL-AID HIGHWAYS_SPECIAL BRIDGE REPLACEMENT</t>
        </is>
      </c>
      <c r="B5706" t="inlineStr">
        <is>
          <t>20.212</t>
        </is>
      </c>
    </row>
    <row r="5707">
      <c r="A5707" t="inlineStr">
        <is>
          <t>HIGHWAY BEAUTIFICATION_CONTROL OF OUTDOOR ADVERTISING, AND CONTROL OF JUNKYARDS</t>
        </is>
      </c>
      <c r="B5707" t="inlineStr">
        <is>
          <t>20.213</t>
        </is>
      </c>
    </row>
    <row r="5708">
      <c r="A5708" t="inlineStr">
        <is>
          <t>HIGHWAY EDUCATIONAL GRANTS</t>
        </is>
      </c>
      <c r="B5708" t="inlineStr">
        <is>
          <t>20.214</t>
        </is>
      </c>
    </row>
    <row r="5709">
      <c r="A5709" t="inlineStr">
        <is>
          <t>MOTOR CARRIER SAFETY</t>
        </is>
      </c>
      <c r="B5709" t="inlineStr">
        <is>
          <t>20.216</t>
        </is>
      </c>
    </row>
    <row r="5710">
      <c r="A5710" t="inlineStr">
        <is>
          <t>HIGH-SPEED GROUND TRANSPORTATION RESEARCH AND DEVELOPMENT</t>
        </is>
      </c>
      <c r="B5710" t="inlineStr">
        <is>
          <t>20.217</t>
        </is>
      </c>
    </row>
    <row r="5711">
      <c r="A5711" t="inlineStr">
        <is>
          <t>RAILROAD RESEARCH</t>
        </is>
      </c>
      <c r="B5711" t="inlineStr">
        <is>
          <t>20.300</t>
        </is>
      </c>
    </row>
    <row r="5712">
      <c r="A5712" t="inlineStr">
        <is>
          <t>RAILROAD RESEARCH AND DEVELOPMENT</t>
        </is>
      </c>
      <c r="B5712" t="inlineStr">
        <is>
          <t>20.302</t>
        </is>
      </c>
    </row>
    <row r="5713">
      <c r="A5713" t="inlineStr">
        <is>
          <t>LOCAL RAIL SERVICE CONTINUATION PAYMENTS_REGIONAL PROGRAM</t>
        </is>
      </c>
      <c r="B5713" t="inlineStr">
        <is>
          <t>20.304</t>
        </is>
      </c>
    </row>
    <row r="5714">
      <c r="A5714" t="inlineStr">
        <is>
          <t>RAIL PROPERTY ACQUISITION AND MODERNIZATION GRANT ASSISTANCE</t>
        </is>
      </c>
      <c r="B5714" t="inlineStr">
        <is>
          <t>20.305</t>
        </is>
      </c>
    </row>
    <row r="5715">
      <c r="A5715" t="inlineStr">
        <is>
          <t>TRANSPORTATION TEST CENTER</t>
        </is>
      </c>
      <c r="B5715" t="inlineStr">
        <is>
          <t>20.306</t>
        </is>
      </c>
    </row>
    <row r="5716">
      <c r="A5716" t="inlineStr">
        <is>
          <t>LOCAL RAIL FREIGHT ASSISTANCE</t>
        </is>
      </c>
      <c r="B5716" t="inlineStr">
        <is>
          <t>20.307</t>
        </is>
      </c>
    </row>
    <row r="5717">
      <c r="A5717" t="inlineStr">
        <is>
          <t>RAILROAD REHABILITATION AND IMPROVEMENT_GUARANTEE OF OBLIGATIONS</t>
        </is>
      </c>
      <c r="B5717" t="inlineStr">
        <is>
          <t>20.308</t>
        </is>
      </c>
    </row>
    <row r="5718">
      <c r="A5718" t="inlineStr">
        <is>
          <t>RAILROAD REHABILITATION AND IMPROVEMENT_REDEEMABLE PREFERENCE SHARES OR NOTES</t>
        </is>
      </c>
      <c r="B5718" t="inlineStr">
        <is>
          <t>20.309</t>
        </is>
      </c>
    </row>
    <row r="5719">
      <c r="A5719" t="inlineStr">
        <is>
          <t>RAILROAD LABOR/MANAGEMENT COOPERATION PROGRAM</t>
        </is>
      </c>
      <c r="B5719" t="inlineStr">
        <is>
          <t>20.310</t>
        </is>
      </c>
    </row>
    <row r="5720">
      <c r="A5720" t="inlineStr">
        <is>
          <t>TRANSPORTATION PLANNING INFORMATION_ENVIRONMENT AND URBAN SYSTEMS</t>
        </is>
      </c>
      <c r="B5720" t="inlineStr">
        <is>
          <t>20.311</t>
        </is>
      </c>
    </row>
    <row r="5721">
      <c r="A5721" t="inlineStr">
        <is>
          <t>URBAN MASS TRANSPORTATION CAPITAL IMPROVEMENT LOANS</t>
        </is>
      </c>
      <c r="B5721" t="inlineStr">
        <is>
          <t>20.400</t>
        </is>
      </c>
    </row>
    <row r="5722">
      <c r="A5722" t="inlineStr">
        <is>
          <t>MASS TRANSPORTATION TECHNOLOGY</t>
        </is>
      </c>
      <c r="B5722" t="inlineStr">
        <is>
          <t>20.501</t>
        </is>
      </c>
    </row>
    <row r="5723">
      <c r="A5723" t="inlineStr">
        <is>
          <t>URBAN MASS TRANSPORTATION DEMONSTRATION GRANTS</t>
        </is>
      </c>
      <c r="B5723" t="inlineStr">
        <is>
          <t>20.504</t>
        </is>
      </c>
    </row>
    <row r="5724">
      <c r="A5724" t="inlineStr">
        <is>
          <t>URBAN MASS TRANSPORTATION RAIL PASSENGER SERVICE ASSISTANCE</t>
        </is>
      </c>
      <c r="B5724" t="inlineStr">
        <is>
          <t>20.506</t>
        </is>
      </c>
    </row>
    <row r="5725">
      <c r="A5725" t="inlineStr">
        <is>
          <t>URBAN MASS TRANSPORTATION PLANNING METHODS RESEARCH AND DEVELOPMENT</t>
        </is>
      </c>
      <c r="B5725" t="inlineStr">
        <is>
          <t>20.508</t>
        </is>
      </c>
    </row>
    <row r="5726">
      <c r="A5726" t="inlineStr">
        <is>
          <t>HUMAN RESOURCE PROGRAM</t>
        </is>
      </c>
      <c r="B5726" t="inlineStr">
        <is>
          <t>20.510</t>
        </is>
      </c>
    </row>
    <row r="5727">
      <c r="A5727" t="inlineStr">
        <is>
          <t>FEDERAL HIGHWAY SAFETY DATA IMPROVEMENTS INCENTIVE GRANTS</t>
        </is>
      </c>
      <c r="B5727" t="inlineStr">
        <is>
          <t>20.511</t>
        </is>
      </c>
    </row>
    <row r="5728">
      <c r="A5728" t="inlineStr">
        <is>
          <t>SAFETY INCENTIVE GRANTS FOR USE OF SEATBELTS</t>
        </is>
      </c>
      <c r="B5728" t="inlineStr">
        <is>
          <t>20.603</t>
        </is>
      </c>
    </row>
    <row r="5729">
      <c r="A5729" t="inlineStr">
        <is>
          <t>UNIVERSITY RESEARCH INSTITUTES PROGRAM</t>
        </is>
      </c>
      <c r="B5729" t="inlineStr">
        <is>
          <t>20.604</t>
        </is>
      </c>
    </row>
    <row r="5730">
      <c r="A5730" t="inlineStr">
        <is>
          <t>NATIONAL PIPELINE MAPPING SYSTEM</t>
        </is>
      </c>
      <c r="B5730" t="inlineStr">
        <is>
          <t>20.702</t>
        </is>
      </c>
    </row>
    <row r="5731">
      <c r="A5731" t="inlineStr">
        <is>
          <t>PROGRAM OF UNIVERSITY RESEARCH</t>
        </is>
      </c>
      <c r="B5731" t="inlineStr">
        <is>
          <t>20.714</t>
        </is>
      </c>
    </row>
    <row r="5732">
      <c r="A5732" t="inlineStr">
        <is>
          <t>CONSTRUCTION_DIFFERENTIAL SUBSIDIES</t>
        </is>
      </c>
      <c r="B5732" t="inlineStr">
        <is>
          <t>20.750</t>
        </is>
      </c>
    </row>
    <row r="5733">
      <c r="A5733" t="inlineStr">
        <is>
          <t>DEVELOPMENT AND PROMOTION OF DOMESTIC WATERBORNE TRANSPORT SYSTEMS</t>
        </is>
      </c>
      <c r="B5733" t="inlineStr">
        <is>
          <t>20.800</t>
        </is>
      </c>
    </row>
    <row r="5734">
      <c r="A5734" t="inlineStr">
        <is>
          <t>RESEARCH AND DEVELOPMENT ASSISTANCE</t>
        </is>
      </c>
      <c r="B5734" t="inlineStr">
        <is>
          <t>20.809</t>
        </is>
      </c>
    </row>
    <row r="5735">
      <c r="A5735" t="inlineStr">
        <is>
          <t>STUDENT TRAINING AND EDUCATION PROGRAM</t>
        </is>
      </c>
      <c r="B5735" t="inlineStr">
        <is>
          <t>20.811</t>
        </is>
      </c>
    </row>
    <row r="5736">
      <c r="A5736" t="inlineStr">
        <is>
          <t>SUPPORT MECHANISMS FOR DISADVANTAGED BUSINESSES</t>
        </is>
      </c>
      <c r="B5736" t="inlineStr">
        <is>
          <t>20.902</t>
        </is>
      </c>
    </row>
    <row r="5737">
      <c r="A5737" t="inlineStr">
        <is>
          <t>TRANSPORTATION STATISTICS RESEARCH GRANTS</t>
        </is>
      </c>
      <c r="B5737" t="inlineStr">
        <is>
          <t>20.903</t>
        </is>
      </c>
    </row>
    <row r="5738">
      <c r="A5738" t="inlineStr">
        <is>
          <t>ALCOHOL, TOBACCO, AND FIREARMS_LABORATORY ANALYSIS</t>
        </is>
      </c>
      <c r="B5738" t="inlineStr">
        <is>
          <t>20.920</t>
        </is>
      </c>
    </row>
    <row r="5739">
      <c r="A5739" t="inlineStr">
        <is>
          <t>ALCOHOL, TOBACCO, AND FIREARMS_TRAINING ASSISTANCE</t>
        </is>
      </c>
      <c r="B5739" t="inlineStr">
        <is>
          <t>21.001</t>
        </is>
      </c>
    </row>
    <row r="5740">
      <c r="A5740" t="inlineStr">
        <is>
          <t>INDIVIDUAL TAX MODEL</t>
        </is>
      </c>
      <c r="B5740" t="inlineStr">
        <is>
          <t>21.002</t>
        </is>
      </c>
    </row>
    <row r="5741">
      <c r="A5741" t="inlineStr">
        <is>
          <t>AVAILABILITY OF TAX INFORMATION TO CERTAIN AGENCIES ADMINISTERING NEEDS-BASED PROGRAMS</t>
        </is>
      </c>
      <c r="B5741" t="inlineStr">
        <is>
          <t>21.005</t>
        </is>
      </c>
    </row>
    <row r="5742">
      <c r="A5742" t="inlineStr">
        <is>
          <t>ALCOHOL, TOBACCO, AND FIREARMS_LABORATORY ANALYSIS</t>
        </is>
      </c>
      <c r="B5742" t="inlineStr">
        <is>
          <t>21.007</t>
        </is>
      </c>
    </row>
    <row r="5743">
      <c r="A5743" t="inlineStr">
        <is>
          <t>SECRET SERVICE_TRAINING ACTIVITIES</t>
        </is>
      </c>
      <c r="B5743" t="inlineStr">
        <is>
          <t>21.051</t>
        </is>
      </c>
    </row>
    <row r="5744">
      <c r="A5744" t="inlineStr">
        <is>
          <t>ANTIDUMPING DUTIES</t>
        </is>
      </c>
      <c r="B5744" t="inlineStr">
        <is>
          <t>21.100</t>
        </is>
      </c>
    </row>
    <row r="5745">
      <c r="A5745" t="inlineStr">
        <is>
          <t>COUNTERVAILING DUTY ON IMPORTS</t>
        </is>
      </c>
      <c r="B5745" t="inlineStr">
        <is>
          <t>21.200</t>
        </is>
      </c>
    </row>
    <row r="5746">
      <c r="A5746" t="inlineStr">
        <is>
          <t>STATE AND LOCAL GOVERNMENT FISCAL ASSISTANCE_REVENUE SHARING</t>
        </is>
      </c>
      <c r="B5746" t="inlineStr">
        <is>
          <t>21.201</t>
        </is>
      </c>
    </row>
    <row r="5747">
      <c r="A5747" t="inlineStr">
        <is>
          <t>INTERGOVERNMENTAL RELATIONS ADVISORY SERVICE</t>
        </is>
      </c>
      <c r="B5747" t="inlineStr">
        <is>
          <t>21.300</t>
        </is>
      </c>
    </row>
    <row r="5748">
      <c r="A5748" t="inlineStr">
        <is>
          <t>APPALACHIAN HEALTH PROGRAMS</t>
        </is>
      </c>
      <c r="B5748" t="inlineStr">
        <is>
          <t>22.001</t>
        </is>
      </c>
    </row>
    <row r="5749">
      <c r="A5749" t="inlineStr">
        <is>
          <t>APPALACHIAN HOUSING PROJECT PLANNING LOAN, TECHNICAL ASSISTANCE GRANT AND SITE DEVELOPMENT AND OFF-SITE IMPROVEMENT GRANT: STATE APPALACHIAN HOUSING PROGRAMS</t>
        </is>
      </c>
      <c r="B5749" t="inlineStr">
        <is>
          <t>23.004</t>
        </is>
      </c>
    </row>
    <row r="5750">
      <c r="A5750" t="inlineStr">
        <is>
          <t>APPALACHIAN STATE HOUSING TECHNICAL ASSISTANCE GRANTS</t>
        </is>
      </c>
      <c r="B5750" t="inlineStr">
        <is>
          <t>23.005</t>
        </is>
      </c>
    </row>
    <row r="5751">
      <c r="A5751" t="inlineStr">
        <is>
          <t>APPALACHIAN LAND STABILIZATION, CONSERVATION, AND EROSION CONTROL</t>
        </is>
      </c>
      <c r="B5751" t="inlineStr">
        <is>
          <t>23.006</t>
        </is>
      </c>
    </row>
    <row r="5752">
      <c r="A5752" t="inlineStr">
        <is>
          <t>APPALACHIAN MINE AREA RESTORATION</t>
        </is>
      </c>
      <c r="B5752" t="inlineStr">
        <is>
          <t>23.007</t>
        </is>
      </c>
    </row>
    <row r="5753">
      <c r="A5753" t="inlineStr">
        <is>
          <t>APPALACHIAN VOCATIONAL AND OTHER EDUCATION FACILITIES AND OPERATIONS</t>
        </is>
      </c>
      <c r="B5753" t="inlineStr">
        <is>
          <t>23.010</t>
        </is>
      </c>
    </row>
    <row r="5754">
      <c r="A5754" t="inlineStr">
        <is>
          <t>APPALACHIAN CHILD DEVELOPMENT</t>
        </is>
      </c>
      <c r="B5754" t="inlineStr">
        <is>
          <t>23.012</t>
        </is>
      </c>
    </row>
    <row r="5755">
      <c r="A5755" t="inlineStr">
        <is>
          <t>APPALACHIAN HOUSING SITE DEVELOPMENT AND OFF SITE IMPROVEMENT GRANTS</t>
        </is>
      </c>
      <c r="B5755" t="inlineStr">
        <is>
          <t>23.013</t>
        </is>
      </c>
    </row>
    <row r="5756">
      <c r="A5756" t="inlineStr">
        <is>
          <t>APPALACHIAN VOCATIONAL AND TECHNICAL EDUCATION DEMONSTRATION GRANTS</t>
        </is>
      </c>
      <c r="B5756" t="inlineStr">
        <is>
          <t>23.014</t>
        </is>
      </c>
    </row>
    <row r="5757">
      <c r="A5757" t="inlineStr">
        <is>
          <t>APPALACHIAN SPECIAL TRANSPORTATION RELATED PLANNING, RESEARCH AND DEMONSTRATION PROGRAM</t>
        </is>
      </c>
      <c r="B5757" t="inlineStr">
        <is>
          <t>23.016</t>
        </is>
      </c>
    </row>
    <row r="5758">
      <c r="A5758" t="inlineStr">
        <is>
          <t>ACCESS PERMITS</t>
        </is>
      </c>
      <c r="B5758" t="inlineStr">
        <is>
          <t>23.017</t>
        </is>
      </c>
    </row>
    <row r="5759">
      <c r="A5759" t="inlineStr">
        <is>
          <t>MOTION PICTURE FILM LIBRARIES</t>
        </is>
      </c>
      <c r="B5759" t="inlineStr">
        <is>
          <t>24.001</t>
        </is>
      </c>
    </row>
    <row r="5760">
      <c r="A5760" t="inlineStr">
        <is>
          <t>GRANTING OF PATENT LICENSES</t>
        </is>
      </c>
      <c r="B5760" t="inlineStr">
        <is>
          <t>24.002</t>
        </is>
      </c>
    </row>
    <row r="5761">
      <c r="A5761" t="inlineStr">
        <is>
          <t>FACULTY AND STUDENT PARTICIPATION_LABORATORY COOPERATIVE PROGRAM</t>
        </is>
      </c>
      <c r="B5761" t="inlineStr">
        <is>
          <t>24.003</t>
        </is>
      </c>
    </row>
    <row r="5762">
      <c r="A5762" t="inlineStr">
        <is>
          <t>NUCLEAR EDUCATION AND TRAINING_FACULTY-STUDENT CONFERENCES</t>
        </is>
      </c>
      <c r="B5762" t="inlineStr">
        <is>
          <t>24.004</t>
        </is>
      </c>
    </row>
    <row r="5763">
      <c r="A5763" t="inlineStr">
        <is>
          <t>NUCLEAR EDUCATION AND TRAINING_FACULTY-STUDENT EXPERIMENTS</t>
        </is>
      </c>
      <c r="B5763" t="inlineStr">
        <is>
          <t>24.005</t>
        </is>
      </c>
    </row>
    <row r="5764">
      <c r="A5764" t="inlineStr">
        <is>
          <t>FACULTY TRAINING INSTITUTES, SHORT COURSES, AND WORKSHOPS ON ENERGY AND ENVIRONMENTAL SUBJECTS</t>
        </is>
      </c>
      <c r="B5764" t="inlineStr">
        <is>
          <t>24.006</t>
        </is>
      </c>
    </row>
    <row r="5765">
      <c r="A5765" t="inlineStr">
        <is>
          <t>NUCLEAR EDUCATION AND TRAINING_FACULTY WORKSHOPS</t>
        </is>
      </c>
      <c r="B5765" t="inlineStr">
        <is>
          <t>24.007</t>
        </is>
      </c>
    </row>
    <row r="5766">
      <c r="A5766" t="inlineStr">
        <is>
          <t>NUCLEAR EDUCATION AND TRAINING_HONORS PROGRAM FOR SENIOR SCIENCE MAJORS</t>
        </is>
      </c>
      <c r="B5766" t="inlineStr">
        <is>
          <t>24.008</t>
        </is>
      </c>
    </row>
    <row r="5767">
      <c r="A5767" t="inlineStr">
        <is>
          <t>NUCLEAR EDUCATION AND TRAINING_LABORATORY GRADUATE PARTICIPANTS_LABORATORY COOPERATIVE PROGRAM</t>
        </is>
      </c>
      <c r="B5767" t="inlineStr">
        <is>
          <t>24.009</t>
        </is>
      </c>
    </row>
    <row r="5768">
      <c r="A5768" t="inlineStr">
        <is>
          <t>RESEARCH REACTOR AND MATERIALS ASSISTANCE</t>
        </is>
      </c>
      <c r="B5768" t="inlineStr">
        <is>
          <t>24.010</t>
        </is>
      </c>
    </row>
    <row r="5769">
      <c r="A5769" t="inlineStr">
        <is>
          <t>NUCLEAR EDUCATION AND TRAINING_MEDICAL RADIOISOTOPE COURSE</t>
        </is>
      </c>
      <c r="B5769" t="inlineStr">
        <is>
          <t>24.011</t>
        </is>
      </c>
    </row>
    <row r="5770">
      <c r="A5770" t="inlineStr">
        <is>
          <t>NUCLEAR EDUCATION AND TRAINING_MOBILE RADIOISOTOPE LABORATORY</t>
        </is>
      </c>
      <c r="B5770" t="inlineStr">
        <is>
          <t>24.012</t>
        </is>
      </c>
    </row>
    <row r="5771">
      <c r="A5771" t="inlineStr">
        <is>
          <t>NUCLEAR EDUCATION AND TRAINING_NUCLEAR MEDICAL TECHNOLOGY COURSE</t>
        </is>
      </c>
      <c r="B5771" t="inlineStr">
        <is>
          <t>24.013</t>
        </is>
      </c>
    </row>
    <row r="5772">
      <c r="A5772" t="inlineStr">
        <is>
          <t>NUCLEAR EDUCATION AND TRAINING_RADIOISOTOPE TECHNIQUES TRAINING COURSES</t>
        </is>
      </c>
      <c r="B5772" t="inlineStr">
        <is>
          <t>24.014</t>
        </is>
      </c>
    </row>
    <row r="5773">
      <c r="A5773" t="inlineStr">
        <is>
          <t>NUCLEAR EDUCATION AND TRAINING_REACTOR FUEL CYCLE ASSISTANCE</t>
        </is>
      </c>
      <c r="B5773" t="inlineStr">
        <is>
          <t>24.015</t>
        </is>
      </c>
    </row>
    <row r="5774">
      <c r="A5774" t="inlineStr">
        <is>
          <t>NUCLEAR EDUCATION AND TRAINING_SPECIAL FELLOWSHIPS IN NUCLEAR SCIENCE AND ENGINEERING</t>
        </is>
      </c>
      <c r="B5774" t="inlineStr">
        <is>
          <t>24.016</t>
        </is>
      </c>
    </row>
    <row r="5775">
      <c r="A5775" t="inlineStr">
        <is>
          <t>NUCLEAR EDUCATION AND TRAINING_SPECIAL FELLOWSHIPS IN RADIATION PROTECTION</t>
        </is>
      </c>
      <c r="B5775" t="inlineStr">
        <is>
          <t>24.017</t>
        </is>
      </c>
    </row>
    <row r="5776">
      <c r="A5776" t="inlineStr">
        <is>
          <t>NUCLEAR EDUCATION AND TRAINING_STUDENT RESEARCH PARTICIPATION_LABORATORY COOPERATIVE PROGRAM</t>
        </is>
      </c>
      <c r="B5776" t="inlineStr">
        <is>
          <t>24.018</t>
        </is>
      </c>
    </row>
    <row r="5777">
      <c r="A5777" t="inlineStr">
        <is>
          <t>TRAINEESHIPS FOR GRADUATE STUDENTS IN ENGINEERING STUDIES RELATED TO ENERGY CONVERSION, HEALTH AND SAFETY, AND ENVIRONMENTAL SCIENCES AND ENGINEERING</t>
        </is>
      </c>
      <c r="B5777" t="inlineStr">
        <is>
          <t>24.019</t>
        </is>
      </c>
    </row>
    <row r="5778">
      <c r="A5778" t="inlineStr">
        <is>
          <t>NUCLEAR EDUCATION AND TRAINING_UNIVERSITY REACTOR SHARING</t>
        </is>
      </c>
      <c r="B5778" t="inlineStr">
        <is>
          <t>24.020</t>
        </is>
      </c>
    </row>
    <row r="5779">
      <c r="A5779" t="inlineStr">
        <is>
          <t>USED NUCLEAR-TYPE EQUIPMENT GRANTS</t>
        </is>
      </c>
      <c r="B5779" t="inlineStr">
        <is>
          <t>24.021</t>
        </is>
      </c>
    </row>
    <row r="5780">
      <c r="A5780" t="inlineStr">
        <is>
          <t>INFORMATION SERVICES_EXHIBITS, PUBLIC SPEAKERS, PUBLICATIONS, REFERENCE, AND ANALYSIS</t>
        </is>
      </c>
      <c r="B5780" t="inlineStr">
        <is>
          <t>24.022</t>
        </is>
      </c>
    </row>
    <row r="5781">
      <c r="A5781" t="inlineStr">
        <is>
          <t>RESEARCH AND DEVELOPMENT IN NUCLEAR, SOLAR, GEOTHERMAL, AND ADVANCED ENERGY SYSTEMS, AND PHYSICAL, BIOMEDICAL, AND ENVIRONMENTAL SCIENCES</t>
        </is>
      </c>
      <c r="B5781" t="inlineStr">
        <is>
          <t>24.023</t>
        </is>
      </c>
    </row>
    <row r="5782">
      <c r="A5782" t="inlineStr">
        <is>
          <t>NUCLEAR SCIENCE LECTURE DEMONSTRATION FOR SECONDARY SCHOOLS</t>
        </is>
      </c>
      <c r="B5782" t="inlineStr">
        <is>
          <t>24.024</t>
        </is>
      </c>
    </row>
    <row r="5783">
      <c r="A5783" t="inlineStr">
        <is>
          <t>PAYMENTS IN LIEU OF PROPERTY TAXES</t>
        </is>
      </c>
      <c r="B5783" t="inlineStr">
        <is>
          <t>24.025</t>
        </is>
      </c>
    </row>
    <row r="5784">
      <c r="A5784" t="inlineStr">
        <is>
          <t>RADIATION CONTROL_TRAINING ASSISTANCE AND ADVISORY COUNSELING</t>
        </is>
      </c>
      <c r="B5784" t="inlineStr">
        <is>
          <t>24.026</t>
        </is>
      </c>
    </row>
    <row r="5785">
      <c r="A5785" t="inlineStr">
        <is>
          <t>RADIOLOGICAL EMERGENCY ASSISTANCE</t>
        </is>
      </c>
      <c r="B5785" t="inlineStr">
        <is>
          <t>24.027</t>
        </is>
      </c>
    </row>
    <row r="5786">
      <c r="A5786" t="inlineStr">
        <is>
          <t>NUCLEAR INDUSTRY SEMINARS</t>
        </is>
      </c>
      <c r="B5786" t="inlineStr">
        <is>
          <t>24.028</t>
        </is>
      </c>
    </row>
    <row r="5787">
      <c r="A5787" t="inlineStr">
        <is>
          <t>WORK EXPERIENCE</t>
        </is>
      </c>
      <c r="B5787" t="inlineStr">
        <is>
          <t>24.029</t>
        </is>
      </c>
    </row>
    <row r="5788">
      <c r="A5788" t="inlineStr">
        <is>
          <t>NUCLEAR MATERIALS SAFEGUARDS TRAINING</t>
        </is>
      </c>
      <c r="B5788" t="inlineStr">
        <is>
          <t>24.030</t>
        </is>
      </c>
    </row>
    <row r="5789">
      <c r="A5789" t="inlineStr">
        <is>
          <t>NUCLEAR EDUCATION AND TRAINING_INSTRUCTIONAL ACTIVITIES</t>
        </is>
      </c>
      <c r="B5789" t="inlineStr">
        <is>
          <t>24.031</t>
        </is>
      </c>
    </row>
    <row r="5790">
      <c r="A5790" t="inlineStr">
        <is>
          <t>CITIZENS' WORKSHOPS</t>
        </is>
      </c>
      <c r="B5790" t="inlineStr">
        <is>
          <t>24.032</t>
        </is>
      </c>
    </row>
    <row r="5791">
      <c r="A5791" t="inlineStr">
        <is>
          <t>RESEARCH AND DEVELOPMENT IN FOSSIL ENERGY</t>
        </is>
      </c>
      <c r="B5791" t="inlineStr">
        <is>
          <t>24.033</t>
        </is>
      </c>
    </row>
    <row r="5792">
      <c r="A5792" t="inlineStr">
        <is>
          <t>RESEARCH AND DEVELOPMENT IN ENERGY CONSERVATION</t>
        </is>
      </c>
      <c r="B5792" t="inlineStr">
        <is>
          <t>24.034</t>
        </is>
      </c>
    </row>
    <row r="5793">
      <c r="A5793" t="inlineStr">
        <is>
          <t>ENERGY-RELATED INVENTIONS</t>
        </is>
      </c>
      <c r="B5793" t="inlineStr">
        <is>
          <t>24.035</t>
        </is>
      </c>
    </row>
    <row r="5794">
      <c r="A5794" t="inlineStr">
        <is>
          <t>SPANISH-SPEAKING AMERICANS ASSISTANCE</t>
        </is>
      </c>
      <c r="B5794" t="inlineStr">
        <is>
          <t>24.036</t>
        </is>
      </c>
    </row>
    <row r="5795">
      <c r="A5795" t="inlineStr">
        <is>
          <t>AIR CARRIER PAYMENTS</t>
        </is>
      </c>
      <c r="B5795" t="inlineStr">
        <is>
          <t>25.001</t>
        </is>
      </c>
    </row>
    <row r="5796">
      <c r="A5796" t="inlineStr">
        <is>
          <t>AIR TRANSPORTATION_CONSUMER AFFAIRS</t>
        </is>
      </c>
      <c r="B5796" t="inlineStr">
        <is>
          <t>26.001</t>
        </is>
      </c>
    </row>
    <row r="5797">
      <c r="A5797" t="inlineStr">
        <is>
          <t>PAYMENTS FOR ESSENTIAL AIR SERVICES</t>
        </is>
      </c>
      <c r="B5797" t="inlineStr">
        <is>
          <t>26.002</t>
        </is>
      </c>
    </row>
    <row r="5798">
      <c r="A5798" t="inlineStr">
        <is>
          <t>PUBLIC PARTICIPATION</t>
        </is>
      </c>
      <c r="B5798" t="inlineStr">
        <is>
          <t>26.003</t>
        </is>
      </c>
    </row>
    <row r="5799">
      <c r="A5799" t="inlineStr">
        <is>
          <t>FEDERAL EMPLOYMENT FOR DISADVANTAGED YOUTH_SUMMER</t>
        </is>
      </c>
      <c r="B5799" t="inlineStr">
        <is>
          <t>26.004</t>
        </is>
      </c>
    </row>
    <row r="5800">
      <c r="A5800" t="inlineStr">
        <is>
          <t>PERSONNEL MANAGEMENT ASSISTANCE TO STATE AND LOCAL GOVERNMENTS</t>
        </is>
      </c>
      <c r="B5800" t="inlineStr">
        <is>
          <t>27.004</t>
        </is>
      </c>
    </row>
    <row r="5801">
      <c r="A5801" t="inlineStr">
        <is>
          <t>INTERGOVERNMENTAL COOPERATION IN RECRUITING AND EXAMINING</t>
        </is>
      </c>
      <c r="B5801" t="inlineStr">
        <is>
          <t>27.007</t>
        </is>
      </c>
    </row>
    <row r="5802">
      <c r="A5802" t="inlineStr">
        <is>
          <t>TRAINING ASSISTANCE TO STATE AND LOCAL GOVERNMENTS</t>
        </is>
      </c>
      <c r="B5802" t="inlineStr">
        <is>
          <t>27.008</t>
        </is>
      </c>
    </row>
    <row r="5803">
      <c r="A5803" t="inlineStr">
        <is>
          <t>STATE AND LOCAL MERIT PERSONNEL SYSTEMS AND OTHER TECHNICAL ASSISTANCE</t>
        </is>
      </c>
      <c r="B5803" t="inlineStr">
        <is>
          <t>27.009</t>
        </is>
      </c>
    </row>
    <row r="5804">
      <c r="A5804" t="inlineStr">
        <is>
          <t>INTERGOVERNMENTAL PERSONNEL GRANTS</t>
        </is>
      </c>
      <c r="B5804" t="inlineStr">
        <is>
          <t>27.010</t>
        </is>
      </c>
    </row>
    <row r="5805">
      <c r="A5805" t="inlineStr">
        <is>
          <t>COASTAL PLAINS REGIONAL ECONOMIC DEVELOPMENT</t>
        </is>
      </c>
      <c r="B5805" t="inlineStr">
        <is>
          <t>27.012</t>
        </is>
      </c>
    </row>
    <row r="5806">
      <c r="A5806" t="inlineStr">
        <is>
          <t>COASTAL PLAINS TECHNICAL AND PLANNING ASSISTANCE</t>
        </is>
      </c>
      <c r="B5806" t="inlineStr">
        <is>
          <t>28.001</t>
        </is>
      </c>
    </row>
    <row r="5807">
      <c r="A5807" t="inlineStr">
        <is>
          <t>COASTAL PLAINS SUPPLEMENTS TO FEDERAL GRANT-IN-AID</t>
        </is>
      </c>
      <c r="B5807" t="inlineStr">
        <is>
          <t>28.002</t>
        </is>
      </c>
    </row>
    <row r="5808">
      <c r="A5808" t="inlineStr">
        <is>
          <t>COASTAL PLAINS REGIONAL TRANSPORTATION</t>
        </is>
      </c>
      <c r="B5808" t="inlineStr">
        <is>
          <t>28.003</t>
        </is>
      </c>
    </row>
    <row r="5809">
      <c r="A5809" t="inlineStr">
        <is>
          <t>COASTAL PLAINS ENERGY DEMONSTRATION PROJECTS AND PROGRAMS</t>
        </is>
      </c>
      <c r="B5809" t="inlineStr">
        <is>
          <t>28.004</t>
        </is>
      </c>
    </row>
    <row r="5810">
      <c r="A5810" t="inlineStr">
        <is>
          <t>COASTAL PLAINS HEALTH AND NUTRITION DEMONSTRATION PROJECTS</t>
        </is>
      </c>
      <c r="B5810" t="inlineStr">
        <is>
          <t>28.005</t>
        </is>
      </c>
    </row>
    <row r="5811">
      <c r="A5811" t="inlineStr">
        <is>
          <t>COASTAL PLAINS EDUCATION DEMONSTRATION PROJECTS</t>
        </is>
      </c>
      <c r="B5811" t="inlineStr">
        <is>
          <t>28.007</t>
        </is>
      </c>
    </row>
    <row r="5812">
      <c r="A5812" t="inlineStr">
        <is>
          <t>EMPLOYMENT DISCRIMINATION_TECHNICAL ASSISTANCE</t>
        </is>
      </c>
      <c r="B5812" t="inlineStr">
        <is>
          <t>28.008</t>
        </is>
      </c>
    </row>
    <row r="5813">
      <c r="A5813" t="inlineStr">
        <is>
          <t>EMPLOYMENT DISCRIMINATION_PROGRAM FOR THE DEVELOPMENT OF THE PRIVATE BAR</t>
        </is>
      </c>
      <c r="B5813" t="inlineStr">
        <is>
          <t>30.003</t>
        </is>
      </c>
    </row>
    <row r="5814">
      <c r="A5814" t="inlineStr">
        <is>
          <t>EMPLOYMENT DISCRIMINATION_COMPLIANCE PROGRAM FOR NON-FEDERAL PUBLIC EMPLOYERS</t>
        </is>
      </c>
      <c r="B5814" t="inlineStr">
        <is>
          <t>30.004</t>
        </is>
      </c>
    </row>
    <row r="5815">
      <c r="A5815" t="inlineStr">
        <is>
          <t>EMPLOYMENT DISCRIMINATION PROJECT GRANTS_TRIBAL NATIVE AMERICANS</t>
        </is>
      </c>
      <c r="B5815" t="inlineStr">
        <is>
          <t>30.006</t>
        </is>
      </c>
    </row>
    <row r="5816">
      <c r="A5816" t="inlineStr">
        <is>
          <t>EMPLOYMENT DISCRIMINATION_TITLE I OF THE AMERICANS WITH DISABILITIES ACT, TECHNICAL ASSISTANCE</t>
        </is>
      </c>
      <c r="B5816" t="inlineStr">
        <is>
          <t>30.007</t>
        </is>
      </c>
    </row>
    <row r="5817">
      <c r="A5817" t="inlineStr">
        <is>
          <t>MEDIUM-TERM GUARANTEES TO COMMERCIAL BANKS</t>
        </is>
      </c>
      <c r="B5817" t="inlineStr">
        <is>
          <t>30.012</t>
        </is>
      </c>
    </row>
    <row r="5818">
      <c r="A5818" t="inlineStr">
        <is>
          <t>COMMERCIAL BANK EXPORT CREDIT LOANS</t>
        </is>
      </c>
      <c r="B5818" t="inlineStr">
        <is>
          <t>31.001</t>
        </is>
      </c>
    </row>
    <row r="5819">
      <c r="A5819" t="inlineStr">
        <is>
          <t>EXPORT CREDIT INFORMATION SERVICE FOR U.S. COMMERCIAL BANKS</t>
        </is>
      </c>
      <c r="B5819" t="inlineStr">
        <is>
          <t>31.002</t>
        </is>
      </c>
    </row>
    <row r="5820">
      <c r="A5820" t="inlineStr">
        <is>
          <t>EXPORT FINANCING_DIRECT LOANS AND PARTICIPATION FINANCING</t>
        </is>
      </c>
      <c r="B5820" t="inlineStr">
        <is>
          <t>31.003</t>
        </is>
      </c>
    </row>
    <row r="5821">
      <c r="A5821" t="inlineStr">
        <is>
          <t>EXPORT FINANCING_GUARANTEES AND INSURANCE</t>
        </is>
      </c>
      <c r="B5821" t="inlineStr">
        <is>
          <t>31.004</t>
        </is>
      </c>
    </row>
    <row r="5822">
      <c r="A5822" t="inlineStr">
        <is>
          <t>EXPORT FINANCING_PRELIMINARY COMMITMENTS</t>
        </is>
      </c>
      <c r="B5822" t="inlineStr">
        <is>
          <t>31.005</t>
        </is>
      </c>
    </row>
    <row r="5823">
      <c r="A5823" t="inlineStr">
        <is>
          <t>WATER RESOURCES DEVELOPMENT</t>
        </is>
      </c>
      <c r="B5823" t="inlineStr">
        <is>
          <t>31.006</t>
        </is>
      </c>
    </row>
    <row r="5824">
      <c r="A5824" t="inlineStr">
        <is>
          <t>WHOLESALE ELECTRIC POWER SERVICE</t>
        </is>
      </c>
      <c r="B5824" t="inlineStr">
        <is>
          <t>35.001</t>
        </is>
      </c>
    </row>
    <row r="5825">
      <c r="A5825" t="inlineStr">
        <is>
          <t>WHOLESALE NATURAL GAS SERVICE</t>
        </is>
      </c>
      <c r="B5825" t="inlineStr">
        <is>
          <t>35.002</t>
        </is>
      </c>
    </row>
    <row r="5826">
      <c r="A5826" t="inlineStr">
        <is>
          <t>PUBLIC RULEMAKING PARTICIPATION</t>
        </is>
      </c>
      <c r="B5826" t="inlineStr">
        <is>
          <t>35.003</t>
        </is>
      </c>
    </row>
    <row r="5827">
      <c r="A5827" t="inlineStr">
        <is>
          <t>CLAIMS AGAINST THE GOVERNMENT OF BULGARIA</t>
        </is>
      </c>
      <c r="B5827" t="inlineStr">
        <is>
          <t>36.002</t>
        </is>
      </c>
    </row>
    <row r="5828">
      <c r="A5828" t="inlineStr">
        <is>
          <t>CLAIMS AGAINST THE GOVERNMENT OF ITALY</t>
        </is>
      </c>
      <c r="B5828" t="inlineStr">
        <is>
          <t>37.001</t>
        </is>
      </c>
    </row>
    <row r="5829">
      <c r="A5829" t="inlineStr">
        <is>
          <t>CLAIMS AGAINST THE GOVERNMENT OF RUMANIA</t>
        </is>
      </c>
      <c r="B5829" t="inlineStr">
        <is>
          <t>37.002</t>
        </is>
      </c>
    </row>
    <row r="5830">
      <c r="A5830" t="inlineStr">
        <is>
          <t>CLAIMS OF CIVILIAN AMERICAN CITIZENS INTERNED IN SOUTHEAST ASIA</t>
        </is>
      </c>
      <c r="B5830" t="inlineStr">
        <is>
          <t>37.003</t>
        </is>
      </c>
    </row>
    <row r="5831">
      <c r="A5831" t="inlineStr">
        <is>
          <t>CLAIMS OF PRISONERS OF WAR IN VIETNAM</t>
        </is>
      </c>
      <c r="B5831" t="inlineStr">
        <is>
          <t>37.004</t>
        </is>
      </c>
    </row>
    <row r="5832">
      <c r="A5832" t="inlineStr">
        <is>
          <t>CLAIMS OF CIVILIAN INTERNEES IN VIETNAM</t>
        </is>
      </c>
      <c r="B5832" t="inlineStr">
        <is>
          <t>37.005</t>
        </is>
      </c>
    </row>
    <row r="5833">
      <c r="A5833" t="inlineStr">
        <is>
          <t>SECOND HUNGARIAN CLAIMS PROGRAM</t>
        </is>
      </c>
      <c r="B5833" t="inlineStr">
        <is>
          <t>37.006</t>
        </is>
      </c>
    </row>
    <row r="5834">
      <c r="A5834" t="inlineStr">
        <is>
          <t>GERMAN DEMOCRATIC REPUBLIC CLAIMS PROGRAM</t>
        </is>
      </c>
      <c r="B5834" t="inlineStr">
        <is>
          <t>37.007</t>
        </is>
      </c>
    </row>
    <row r="5835">
      <c r="A5835" t="inlineStr">
        <is>
          <t>SECOND CHINA CLAIMS PROGRAM</t>
        </is>
      </c>
      <c r="B5835" t="inlineStr">
        <is>
          <t>37.008</t>
        </is>
      </c>
    </row>
    <row r="5836">
      <c r="A5836" t="inlineStr">
        <is>
          <t>VIETNAM CLAIMS PROGRAM</t>
        </is>
      </c>
      <c r="B5836" t="inlineStr">
        <is>
          <t>37.009</t>
        </is>
      </c>
    </row>
    <row r="5837">
      <c r="A5837" t="inlineStr">
        <is>
          <t>SECOND CZECHOSLOVAKIAN CLAIMS PROGRAM</t>
        </is>
      </c>
      <c r="B5837" t="inlineStr">
        <is>
          <t>37.010</t>
        </is>
      </c>
    </row>
    <row r="5838">
      <c r="A5838" t="inlineStr">
        <is>
          <t>ETHIOPIAN CLAIMS PROGRAM</t>
        </is>
      </c>
      <c r="B5838" t="inlineStr">
        <is>
          <t>37.011</t>
        </is>
      </c>
    </row>
    <row r="5839">
      <c r="A5839" t="inlineStr">
        <is>
          <t>FOUR CORNERS REGIONAL ECONOMIC DEVELOPMENT</t>
        </is>
      </c>
      <c r="B5839" t="inlineStr">
        <is>
          <t>37.012</t>
        </is>
      </c>
    </row>
    <row r="5840">
      <c r="A5840" t="inlineStr">
        <is>
          <t>FOUR CORNERS TECHNICAL AND PLANNING ASSISTANCE</t>
        </is>
      </c>
      <c r="B5840" t="inlineStr">
        <is>
          <t>38.001</t>
        </is>
      </c>
    </row>
    <row r="5841">
      <c r="A5841" t="inlineStr">
        <is>
          <t>FOUR CORNERS SUPPLEMENTS TO FEDERAL GRANT-IN-AID</t>
        </is>
      </c>
      <c r="B5841" t="inlineStr">
        <is>
          <t>38.002</t>
        </is>
      </c>
    </row>
    <row r="5842">
      <c r="A5842" t="inlineStr">
        <is>
          <t>FOUR CORNERS REGIONAL TRANSPORTATION</t>
        </is>
      </c>
      <c r="B5842" t="inlineStr">
        <is>
          <t>38.003</t>
        </is>
      </c>
    </row>
    <row r="5843">
      <c r="A5843" t="inlineStr">
        <is>
          <t>FOUR CORNERS ENERGY DEMONSTRATION PROJECTS AND PROGRAMS</t>
        </is>
      </c>
      <c r="B5843" t="inlineStr">
        <is>
          <t>38.004</t>
        </is>
      </c>
    </row>
    <row r="5844">
      <c r="A5844" t="inlineStr">
        <is>
          <t>FOUR CORNERS HEALTH AND NUTRITION DEMONSTRATION PROJECTS</t>
        </is>
      </c>
      <c r="B5844" t="inlineStr">
        <is>
          <t>38.005</t>
        </is>
      </c>
    </row>
    <row r="5845">
      <c r="A5845" t="inlineStr">
        <is>
          <t>BUSINESS SERVICES</t>
        </is>
      </c>
      <c r="B5845" t="inlineStr">
        <is>
          <t>38.007</t>
        </is>
      </c>
    </row>
    <row r="5846">
      <c r="A5846" t="inlineStr">
        <is>
          <t>NATIONAL ARCHIVES REFERENCE SERVICES</t>
        </is>
      </c>
      <c r="B5846" t="inlineStr">
        <is>
          <t>39.001</t>
        </is>
      </c>
    </row>
    <row r="5847">
      <c r="A5847" t="inlineStr">
        <is>
          <t>NATIONAL AUDIOVISUAL CENTER</t>
        </is>
      </c>
      <c r="B5847" t="inlineStr">
        <is>
          <t>39.004</t>
        </is>
      </c>
    </row>
    <row r="5848">
      <c r="A5848" t="inlineStr">
        <is>
          <t>NATIONAL HISTORICAL PUBLICATIONS AND RECORDS GRANTS</t>
        </is>
      </c>
      <c r="B5848" t="inlineStr">
        <is>
          <t>39.005</t>
        </is>
      </c>
    </row>
    <row r="5849">
      <c r="A5849" t="inlineStr">
        <is>
          <t>FEDERAL INFORMATION CENTER</t>
        </is>
      </c>
      <c r="B5849" t="inlineStr">
        <is>
          <t>39.006</t>
        </is>
      </c>
    </row>
    <row r="5850">
      <c r="A5850" t="inlineStr">
        <is>
          <t>STATE PARTICIPATION IN FEDERAL TELPAKS</t>
        </is>
      </c>
      <c r="B5850" t="inlineStr">
        <is>
          <t>39.008</t>
        </is>
      </c>
    </row>
    <row r="5851">
      <c r="A5851" t="inlineStr">
        <is>
          <t>INTERSTATE COMMERCE_COOPERATIVE ENFORCEMENT AGREEMENTS WITH STATES</t>
        </is>
      </c>
      <c r="B5851" t="inlineStr">
        <is>
          <t>39.010</t>
        </is>
      </c>
    </row>
    <row r="5852">
      <c r="A5852" t="inlineStr">
        <is>
          <t>INTERSTATE COMMERCE_INVESTIGATION OF COMPLAINTS</t>
        </is>
      </c>
      <c r="B5852" t="inlineStr">
        <is>
          <t>41.001</t>
        </is>
      </c>
    </row>
    <row r="5853">
      <c r="A5853" t="inlineStr">
        <is>
          <t>LIBRARY OF CONGRESS PHOTODUPLICATION SERVICE</t>
        </is>
      </c>
      <c r="B5853" t="inlineStr">
        <is>
          <t>41.002</t>
        </is>
      </c>
    </row>
    <row r="5854">
      <c r="A5854" t="inlineStr">
        <is>
          <t>LIBRARY OF CONGRESS PUBLICATIONS</t>
        </is>
      </c>
      <c r="B5854" t="inlineStr">
        <is>
          <t>42.004</t>
        </is>
      </c>
    </row>
    <row r="5855">
      <c r="A5855" t="inlineStr">
        <is>
          <t>PROMOTION OF THE ARTS_DESIGN ARTS</t>
        </is>
      </c>
      <c r="B5855" t="inlineStr">
        <is>
          <t>42.005</t>
        </is>
      </c>
    </row>
    <row r="5856">
      <c r="A5856" t="inlineStr">
        <is>
          <t>PROMOTION OF THE ARTS_DANCE</t>
        </is>
      </c>
      <c r="B5856" t="inlineStr">
        <is>
          <t>45.001</t>
        </is>
      </c>
    </row>
    <row r="5857">
      <c r="A5857" t="inlineStr">
        <is>
          <t>PROMOTION OF THE ARTS_ARTS IN EDUCATION</t>
        </is>
      </c>
      <c r="B5857" t="inlineStr">
        <is>
          <t>45.002</t>
        </is>
      </c>
    </row>
    <row r="5858">
      <c r="A5858" t="inlineStr">
        <is>
          <t>PROMOTION OF THE ARTS_LITERATURE</t>
        </is>
      </c>
      <c r="B5858" t="inlineStr">
        <is>
          <t>45.003</t>
        </is>
      </c>
    </row>
    <row r="5859">
      <c r="A5859" t="inlineStr">
        <is>
          <t>PROMOTION OF THE ARTS_MUSIC</t>
        </is>
      </c>
      <c r="B5859" t="inlineStr">
        <is>
          <t>45.004</t>
        </is>
      </c>
    </row>
    <row r="5860">
      <c r="A5860" t="inlineStr">
        <is>
          <t>PROMOTION OF THE ARTS_MEDIA ARTS: FILM/RADIO/TELEVISION</t>
        </is>
      </c>
      <c r="B5860" t="inlineStr">
        <is>
          <t>45.005</t>
        </is>
      </c>
    </row>
    <row r="5861">
      <c r="A5861" t="inlineStr">
        <is>
          <t>PROMOTION OF THE ARTS_STATE AND REGIONAL PROGRAM</t>
        </is>
      </c>
      <c r="B5861" t="inlineStr">
        <is>
          <t>45.006</t>
        </is>
      </c>
    </row>
    <row r="5862">
      <c r="A5862" t="inlineStr">
        <is>
          <t>PROMOTION OF THE ARTS_THEATER</t>
        </is>
      </c>
      <c r="B5862" t="inlineStr">
        <is>
          <t>45.007</t>
        </is>
      </c>
    </row>
    <row r="5863">
      <c r="A5863" t="inlineStr">
        <is>
          <t>PROMOTION OF THE ARTS_VISUAL ARTS</t>
        </is>
      </c>
      <c r="B5863" t="inlineStr">
        <is>
          <t>45.008</t>
        </is>
      </c>
    </row>
    <row r="5864">
      <c r="A5864" t="inlineStr">
        <is>
          <t>PROMOTION OF THE ARTS_EXPANSION ARTS</t>
        </is>
      </c>
      <c r="B5864" t="inlineStr">
        <is>
          <t>45.009</t>
        </is>
      </c>
    </row>
    <row r="5865">
      <c r="A5865" t="inlineStr">
        <is>
          <t>PROMOTION OF THE ARTS_PRESENTING</t>
        </is>
      </c>
      <c r="B5865" t="inlineStr">
        <is>
          <t>45.010</t>
        </is>
      </c>
    </row>
    <row r="5866">
      <c r="A5866" t="inlineStr">
        <is>
          <t>PROMOTION OF THE ARTS_MUSEUMS</t>
        </is>
      </c>
      <c r="B5866" t="inlineStr">
        <is>
          <t>45.011</t>
        </is>
      </c>
    </row>
    <row r="5867">
      <c r="A5867" t="inlineStr">
        <is>
          <t>PROMOTION OF THE ARTS_CHALLENGE GRANTS</t>
        </is>
      </c>
      <c r="B5867" t="inlineStr">
        <is>
          <t>45.012</t>
        </is>
      </c>
    </row>
    <row r="5868">
      <c r="A5868" t="inlineStr">
        <is>
          <t>PROMOTION OF THE ARTS_OPERA-MUSICAL THEATER</t>
        </is>
      </c>
      <c r="B5868" t="inlineStr">
        <is>
          <t>45.013</t>
        </is>
      </c>
    </row>
    <row r="5869">
      <c r="A5869" t="inlineStr">
        <is>
          <t>PROMOTION OF THE ARTS_FOLK AND TRADITIONAL ARTS</t>
        </is>
      </c>
      <c r="B5869" t="inlineStr">
        <is>
          <t>45.014</t>
        </is>
      </c>
    </row>
    <row r="5870">
      <c r="A5870" t="inlineStr">
        <is>
          <t>PROMOTION OF THE ARTS_NATIONAL ENDOWMENT FELLOWSHIP PROGRAM</t>
        </is>
      </c>
      <c r="B5870" t="inlineStr">
        <is>
          <t>45.015</t>
        </is>
      </c>
    </row>
    <row r="5871">
      <c r="A5871" t="inlineStr">
        <is>
          <t>PROMOTION OF THE ARTS_ARTS ADMINISTRATION FELLOWS PROGRAM</t>
        </is>
      </c>
      <c r="B5871" t="inlineStr">
        <is>
          <t>45.020</t>
        </is>
      </c>
    </row>
    <row r="5872">
      <c r="A5872" t="inlineStr">
        <is>
          <t>PROMOTION OF THE ARTS_ADVANCEMENT GRANTS</t>
        </is>
      </c>
      <c r="B5872" t="inlineStr">
        <is>
          <t>45.021</t>
        </is>
      </c>
    </row>
    <row r="5873">
      <c r="A5873" t="inlineStr">
        <is>
          <t>PROMOTION OF THE ARTS_LOCAL ARTS AGENCIES PROGRAM</t>
        </is>
      </c>
      <c r="B5873" t="inlineStr">
        <is>
          <t>45.022</t>
        </is>
      </c>
    </row>
    <row r="5874">
      <c r="A5874" t="inlineStr">
        <is>
          <t>PROMOTION OF THE HUMANITIES_AFRO-AMERICAN FELLOWSHIPS</t>
        </is>
      </c>
      <c r="B5874" t="inlineStr">
        <is>
          <t>45.023</t>
        </is>
      </c>
    </row>
    <row r="5875">
      <c r="A5875" t="inlineStr">
        <is>
          <t>PROMOTION OF THE HUMANITIES_EDUCATION</t>
        </is>
      </c>
      <c r="B5875" t="inlineStr">
        <is>
          <t>45.100</t>
        </is>
      </c>
    </row>
    <row r="5876">
      <c r="A5876" t="inlineStr">
        <is>
          <t>PROMOTION OF THE HUMANITIES_FELLOWSHIPS AND SUMMER STIPENDS FOR YOUNGER HUMANISTS</t>
        </is>
      </c>
      <c r="B5876" t="inlineStr">
        <is>
          <t>45.101</t>
        </is>
      </c>
    </row>
    <row r="5877">
      <c r="A5877" t="inlineStr">
        <is>
          <t>PROMOTION OF THE HUMANITIES_FELLOWSHIPS_FACULTY DEVELOPMENT GRANTS</t>
        </is>
      </c>
      <c r="B5877" t="inlineStr">
        <is>
          <t>45.102</t>
        </is>
      </c>
    </row>
    <row r="5878">
      <c r="A5878" t="inlineStr">
        <is>
          <t>PROMOTION OF THE HUMANITIES_HUMANITIES PROJECTS IN MEDIA</t>
        </is>
      </c>
      <c r="B5878" t="inlineStr">
        <is>
          <t>45.103</t>
        </is>
      </c>
    </row>
    <row r="5879">
      <c r="A5879" t="inlineStr">
        <is>
          <t>PROMOTION OF THE HUMANITIES_GENERAL RESEARCH PROGRAM</t>
        </is>
      </c>
      <c r="B5879" t="inlineStr">
        <is>
          <t>45.104</t>
        </is>
      </c>
    </row>
    <row r="5880">
      <c r="A5880" t="inlineStr">
        <is>
          <t>PROMOTION OF THE HUMANITIES_SENIOR FELLOWSHIPS</t>
        </is>
      </c>
      <c r="B5880" t="inlineStr">
        <is>
          <t>45.105</t>
        </is>
      </c>
    </row>
    <row r="5881">
      <c r="A5881" t="inlineStr">
        <is>
          <t>PROMOTION OF THE HUMANITIES_FELLOWSHIPS IN SELECTED FIELDS</t>
        </is>
      </c>
      <c r="B5881" t="inlineStr">
        <is>
          <t>45.106</t>
        </is>
      </c>
    </row>
    <row r="5882">
      <c r="A5882" t="inlineStr">
        <is>
          <t>PROMOTION OF THE HUMANITIES_FELLOWSHIPS AND SUMMER STIPENDS FOR JUNIOR COLLEGE TEACHERS</t>
        </is>
      </c>
      <c r="B5882" t="inlineStr">
        <is>
          <t>45.107</t>
        </is>
      </c>
    </row>
    <row r="5883">
      <c r="A5883" t="inlineStr">
        <is>
          <t>PROMOTION OF THE HUMANITIES_FELLOWSHIPS FOR JOURNALISTS</t>
        </is>
      </c>
      <c r="B5883" t="inlineStr">
        <is>
          <t>45.108</t>
        </is>
      </c>
    </row>
    <row r="5884">
      <c r="A5884" t="inlineStr">
        <is>
          <t>PROMOTION OF THE HUMANITIES_EDUCATION PILOT AND DEVELOPMENT GRANTS</t>
        </is>
      </c>
      <c r="B5884" t="inlineStr">
        <is>
          <t>45.109</t>
        </is>
      </c>
    </row>
    <row r="5885">
      <c r="A5885" t="inlineStr">
        <is>
          <t>PROMOTION OF THE HUMANITIES_EXEMPLARY PROJECTS AND HUMANITIES PROGRAMS FOR NONTRADITIONAL LEARNERS</t>
        </is>
      </c>
      <c r="B5885" t="inlineStr">
        <is>
          <t>45.110</t>
        </is>
      </c>
    </row>
    <row r="5886">
      <c r="A5886" t="inlineStr">
        <is>
          <t>PROMOTION OF THE HUMANITIES_MUSEUM PERSONNEL DEVELOPMENT</t>
        </is>
      </c>
      <c r="B5886" t="inlineStr">
        <is>
          <t>45.111</t>
        </is>
      </c>
    </row>
    <row r="5887">
      <c r="A5887" t="inlineStr">
        <is>
          <t>PROMOTION OF THE HUMANITIES_SPECIAL PROJECTS</t>
        </is>
      </c>
      <c r="B5887" t="inlineStr">
        <is>
          <t>45.112</t>
        </is>
      </c>
    </row>
    <row r="5888">
      <c r="A5888" t="inlineStr">
        <is>
          <t>PROMOTION OF THE HUMANITIES_INTERPRETIVE EXHIBITIONS AND COMMUNITY EDUCATION PROGRAMS</t>
        </is>
      </c>
      <c r="B5888" t="inlineStr">
        <is>
          <t>45.113</t>
        </is>
      </c>
    </row>
    <row r="5889">
      <c r="A5889" t="inlineStr">
        <is>
          <t>PROMOTION OF THE HUMANITIES_YOUNGER SCHOLARS</t>
        </is>
      </c>
      <c r="B5889" t="inlineStr">
        <is>
          <t>45.114</t>
        </is>
      </c>
    </row>
    <row r="5890">
      <c r="A5890" t="inlineStr">
        <is>
          <t>PROMOTION OF THE HUMANITIES_SUMMER SEMINARS FOR COLLEGE TEACHERS</t>
        </is>
      </c>
      <c r="B5890" t="inlineStr">
        <is>
          <t>45.115</t>
        </is>
      </c>
    </row>
    <row r="5891">
      <c r="A5891" t="inlineStr">
        <is>
          <t>PROMOTION OF THE HUMANITIES_CULTURAL INSTITUTIONS</t>
        </is>
      </c>
      <c r="B5891" t="inlineStr">
        <is>
          <t>45.116</t>
        </is>
      </c>
    </row>
    <row r="5892">
      <c r="A5892" t="inlineStr">
        <is>
          <t>PROMOTION OF THE HUMANITIES_FELLOWSHIPS FOR INDEPENDENT STUDY AND RESEARCH</t>
        </is>
      </c>
      <c r="B5892" t="inlineStr">
        <is>
          <t>45.117</t>
        </is>
      </c>
    </row>
    <row r="5893">
      <c r="A5893" t="inlineStr">
        <is>
          <t>PROMOTION OF THE HUMANITIES_FELLOWSHIPS IN RESIDENCE FOR COLLEGE TEACHERS</t>
        </is>
      </c>
      <c r="B5893" t="inlineStr">
        <is>
          <t>45.118</t>
        </is>
      </c>
    </row>
    <row r="5894">
      <c r="A5894" t="inlineStr">
        <is>
          <t>PROMOTION OF THE HUMANITIES_HUMANITIES INSTITUTES</t>
        </is>
      </c>
      <c r="B5894" t="inlineStr">
        <is>
          <t>45.119</t>
        </is>
      </c>
    </row>
    <row r="5895">
      <c r="A5895" t="inlineStr">
        <is>
          <t>PROMOTION OF THE HUMANITIES_SUMMER STIPENDS</t>
        </is>
      </c>
      <c r="B5895" t="inlineStr">
        <is>
          <t>45.120</t>
        </is>
      </c>
    </row>
    <row r="5896">
      <c r="A5896" t="inlineStr">
        <is>
          <t>PROMOTION OF THE HUMANITIES_INSTITUTIONAL PROGRAMS</t>
        </is>
      </c>
      <c r="B5896" t="inlineStr">
        <is>
          <t>45.121</t>
        </is>
      </c>
    </row>
    <row r="5897">
      <c r="A5897" t="inlineStr">
        <is>
          <t>PROMOTION OF THE HUMANITIES_CONSULTANT GRANT PROGRAM</t>
        </is>
      </c>
      <c r="B5897" t="inlineStr">
        <is>
          <t>45.122</t>
        </is>
      </c>
    </row>
    <row r="5898">
      <c r="A5898" t="inlineStr">
        <is>
          <t>PROMOTION OF THE HUMANITIES_REFERENCE MATERIALS/GUIDES</t>
        </is>
      </c>
      <c r="B5898" t="inlineStr">
        <is>
          <t>45.123</t>
        </is>
      </c>
    </row>
    <row r="5899">
      <c r="A5899" t="inlineStr">
        <is>
          <t>PROMOTION OF THE HUMANITIES_HUMANITIES PROJECTS IN MUSEUMS AND HISTORICAL ORGANIZATIONS</t>
        </is>
      </c>
      <c r="B5899" t="inlineStr">
        <is>
          <t>45.124</t>
        </is>
      </c>
    </row>
    <row r="5900">
      <c r="A5900" t="inlineStr">
        <is>
          <t>PROMOTION OF THE HUMANITIES_RESEARCH MATERIALS</t>
        </is>
      </c>
      <c r="B5900" t="inlineStr">
        <is>
          <t>45.125</t>
        </is>
      </c>
    </row>
    <row r="5901">
      <c r="A5901" t="inlineStr">
        <is>
          <t>PROMOTION OF THE HUMANITIES_HUMANITIES INSTRUCTION IN ELEMENTARY AND SECONDARY SCHOOLS</t>
        </is>
      </c>
      <c r="B5901" t="inlineStr">
        <is>
          <t>45.126</t>
        </is>
      </c>
    </row>
    <row r="5902">
      <c r="A5902" t="inlineStr">
        <is>
          <t>PROMOTION OF THE HUMANITIES_HUMANITIES STUDIES PROGRAM</t>
        </is>
      </c>
      <c r="B5902" t="inlineStr">
        <is>
          <t>45.127</t>
        </is>
      </c>
    </row>
    <row r="5903">
      <c r="A5903" t="inlineStr">
        <is>
          <t>PROMOTION OF THE HUMANITIES_SPECIAL PROJECTS</t>
        </is>
      </c>
      <c r="B5903" t="inlineStr">
        <is>
          <t>45.128</t>
        </is>
      </c>
    </row>
    <row r="5904">
      <c r="A5904" t="inlineStr">
        <is>
          <t>PROMOTION OF THE HUMANITIES_SCHOLARLY PUBLICATIONS</t>
        </is>
      </c>
      <c r="B5904" t="inlineStr">
        <is>
          <t>45.131</t>
        </is>
      </c>
    </row>
    <row r="5905">
      <c r="A5905" t="inlineStr">
        <is>
          <t>PROMOTION OF THE HUMANITIES_INTERPRETIVE RESEARCH/HUMANITIES, SCIENCE, AND TECHNOLOGY</t>
        </is>
      </c>
      <c r="B5905" t="inlineStr">
        <is>
          <t>45.132</t>
        </is>
      </c>
    </row>
    <row r="5906">
      <c r="A5906" t="inlineStr">
        <is>
          <t>PROMOTION OF THE HUMANITIES_CONFERENCES</t>
        </is>
      </c>
      <c r="B5906" t="inlineStr">
        <is>
          <t>45.133</t>
        </is>
      </c>
    </row>
    <row r="5907">
      <c r="A5907" t="inlineStr">
        <is>
          <t>PROMOTION OF THE HUMANITIES_HUMANITIES PROJECTS FOR YOUTH</t>
        </is>
      </c>
      <c r="B5907" t="inlineStr">
        <is>
          <t>45.134</t>
        </is>
      </c>
    </row>
    <row r="5908">
      <c r="A5908" t="inlineStr">
        <is>
          <t>PROMOTION OF THE HUMANITIES_CATEGORY A, B, AND C</t>
        </is>
      </c>
      <c r="B5908" t="inlineStr">
        <is>
          <t>45.135</t>
        </is>
      </c>
    </row>
    <row r="5909">
      <c r="A5909" t="inlineStr">
        <is>
          <t>PROMOTION OF THE HUMANITIES_HUMANITIES PROJECTS IN LIBRARIES AND ARCHIVES</t>
        </is>
      </c>
      <c r="B5909" t="inlineStr">
        <is>
          <t>45.136</t>
        </is>
      </c>
    </row>
    <row r="5910">
      <c r="A5910" t="inlineStr">
        <is>
          <t>PROMOTION OF THE HUMANITIES_EDUCATION PILOT GRANTS</t>
        </is>
      </c>
      <c r="B5910" t="inlineStr">
        <is>
          <t>45.137</t>
        </is>
      </c>
    </row>
    <row r="5911">
      <c r="A5911" t="inlineStr">
        <is>
          <t>PROMOTION OF THE HUMANITIES_EDUCATION IMPLEMENTATION GRANTS</t>
        </is>
      </c>
      <c r="B5911" t="inlineStr">
        <is>
          <t>45.138</t>
        </is>
      </c>
    </row>
    <row r="5912">
      <c r="A5912" t="inlineStr">
        <is>
          <t>PROMOTION OF THE HUMANITIES_INTERPRETIVE RESEARCH PROGRAM</t>
        </is>
      </c>
      <c r="B5912" t="inlineStr">
        <is>
          <t>45.139</t>
        </is>
      </c>
    </row>
    <row r="5913">
      <c r="A5913" t="inlineStr">
        <is>
          <t>PROMOTION OF THE HUMANITIES_REGIONAL STUDIES</t>
        </is>
      </c>
      <c r="B5913" t="inlineStr">
        <is>
          <t>45.140</t>
        </is>
      </c>
    </row>
    <row r="5914">
      <c r="A5914" t="inlineStr">
        <is>
          <t>PROMOTION OF THE HUMANITIES_FELLOWSHIPS FOR UNIVERSITY TEACHERS</t>
        </is>
      </c>
      <c r="B5914" t="inlineStr">
        <is>
          <t>45.141</t>
        </is>
      </c>
    </row>
    <row r="5915">
      <c r="A5915" t="inlineStr">
        <is>
          <t>PROMOTION OF THE HUMANITIES_FELLOWSHIPS FOR COLLEGE TEACHERS AND INDEPENDENT SCHOLARS</t>
        </is>
      </c>
      <c r="B5915" t="inlineStr">
        <is>
          <t>45.142</t>
        </is>
      </c>
    </row>
    <row r="5916">
      <c r="A5916" t="inlineStr">
        <is>
          <t>PROMOTION OF THE HUMANITIES_RESIDENTIAL FELLOWSHIPS FOR COLLEGE TEACHERS</t>
        </is>
      </c>
      <c r="B5916" t="inlineStr">
        <is>
          <t>45.143</t>
        </is>
      </c>
    </row>
    <row r="5917">
      <c r="A5917" t="inlineStr">
        <is>
          <t>PROMOTION OF THE HUMANITIES_REFERENCE MATERIALS</t>
        </is>
      </c>
      <c r="B5917" t="inlineStr">
        <is>
          <t>45.144</t>
        </is>
      </c>
    </row>
    <row r="5918">
      <c r="A5918" t="inlineStr">
        <is>
          <t>PROMOTION OF THE HUMANITIES_EDITIONS</t>
        </is>
      </c>
      <c r="B5918" t="inlineStr">
        <is>
          <t>45.145</t>
        </is>
      </c>
    </row>
    <row r="5919">
      <c r="A5919" t="inlineStr">
        <is>
          <t>PROMOTION OF THE HUMANITIES_TRANSLATIONS</t>
        </is>
      </c>
      <c r="B5919" t="inlineStr">
        <is>
          <t>45.146</t>
        </is>
      </c>
    </row>
    <row r="5920">
      <c r="A5920" t="inlineStr">
        <is>
          <t>PROMOTION OF THE HUMANITIES_INTERNATIONAL RESEARCH</t>
        </is>
      </c>
      <c r="B5920" t="inlineStr">
        <is>
          <t>45.147</t>
        </is>
      </c>
    </row>
    <row r="5921">
      <c r="A5921" t="inlineStr">
        <is>
          <t>PROMOTION OF THE HUMANITIES_HIGHER EDUCATION IN THE HUMANITIES</t>
        </is>
      </c>
      <c r="B5921" t="inlineStr">
        <is>
          <t>45.148</t>
        </is>
      </c>
    </row>
    <row r="5922">
      <c r="A5922" t="inlineStr">
        <is>
          <t>PROMOTION OF THE HUMANITIES_SUMMER SEMINARS FOR SECONDARY SCHOOL TEACHERS</t>
        </is>
      </c>
      <c r="B5922" t="inlineStr">
        <is>
          <t>45.150</t>
        </is>
      </c>
    </row>
    <row r="5923">
      <c r="A5923" t="inlineStr">
        <is>
          <t>PROMOTION OF THE HUMANITIES_TRAVEL TO COLLECTIONS</t>
        </is>
      </c>
      <c r="B5923" t="inlineStr">
        <is>
          <t>45.151</t>
        </is>
      </c>
    </row>
    <row r="5924">
      <c r="A5924" t="inlineStr">
        <is>
          <t>PROMOTION OF THE HUMANITIES_SELECTED AREAS</t>
        </is>
      </c>
      <c r="B5924" t="inlineStr">
        <is>
          <t>45.152</t>
        </is>
      </c>
    </row>
    <row r="5925">
      <c r="A5925" t="inlineStr">
        <is>
          <t>PROMOTION OF THE HUMANITIES_NEH/TEACHER-SCHOLAR PROGRAM</t>
        </is>
      </c>
      <c r="B5925" t="inlineStr">
        <is>
          <t>45.153</t>
        </is>
      </c>
    </row>
    <row r="5926">
      <c r="A5926" t="inlineStr">
        <is>
          <t>PROMOTION OF THE HUMANITIES_FOREIGN LANGUAGE EDUCATION</t>
        </is>
      </c>
      <c r="B5926" t="inlineStr">
        <is>
          <t>45.154</t>
        </is>
      </c>
    </row>
    <row r="5927">
      <c r="A5927" t="inlineStr">
        <is>
          <t>PROMOTION OF THE HUMANITIES_STUDY GRANTS FOR COLLEGE TEACHERS</t>
        </is>
      </c>
      <c r="B5927" t="inlineStr">
        <is>
          <t>45.155</t>
        </is>
      </c>
    </row>
    <row r="5928">
      <c r="A5928" t="inlineStr">
        <is>
          <t>PROMOTION OF THE HUMANITIES_DISSERTATION GRANTS</t>
        </is>
      </c>
      <c r="B5928" t="inlineStr">
        <is>
          <t>45.156</t>
        </is>
      </c>
    </row>
    <row r="5929">
      <c r="A5929" t="inlineStr">
        <is>
          <t>PROMOTION OF THE HUMANITIES_INTEGRATING UNDERGRADUATE EDUCATION</t>
        </is>
      </c>
      <c r="B5929" t="inlineStr">
        <is>
          <t>45.157</t>
        </is>
      </c>
    </row>
    <row r="5930">
      <c r="A5930" t="inlineStr">
        <is>
          <t>PROFESSIONAL SERVICES PROGRAM</t>
        </is>
      </c>
      <c r="B5930" t="inlineStr">
        <is>
          <t>45.158</t>
        </is>
      </c>
    </row>
    <row r="5931">
      <c r="A5931" t="inlineStr">
        <is>
          <t>MUSEUM LEADERSHIP INITIATIVES</t>
        </is>
      </c>
      <c r="B5931" t="inlineStr">
        <is>
          <t>45.305</t>
        </is>
      </c>
    </row>
    <row r="5932">
      <c r="A5932" t="inlineStr">
        <is>
          <t>POLAR RESEARCH PROGRAMS</t>
        </is>
      </c>
      <c r="B5932" t="inlineStr">
        <is>
          <t>45.306</t>
        </is>
      </c>
    </row>
    <row r="5933">
      <c r="A5933" t="inlineStr">
        <is>
          <t>BIOLOGICAL SCIENCES RESEARCH PROJECT SUPPORT</t>
        </is>
      </c>
      <c r="B5933" t="inlineStr">
        <is>
          <t>47.001</t>
        </is>
      </c>
    </row>
    <row r="5934">
      <c r="A5934" t="inlineStr">
        <is>
          <t>COMPUTER RESEARCH</t>
        </is>
      </c>
      <c r="B5934" t="inlineStr">
        <is>
          <t>47.002</t>
        </is>
      </c>
    </row>
    <row r="5935">
      <c r="A5935" t="inlineStr">
        <is>
          <t>DEPARTMENTAL SCIENCE DEVELOPMENT</t>
        </is>
      </c>
      <c r="B5935" t="inlineStr">
        <is>
          <t>47.003</t>
        </is>
      </c>
    </row>
    <row r="5936">
      <c r="A5936" t="inlineStr">
        <is>
          <t>DOCTORAL DISSERTATION RESEARCH</t>
        </is>
      </c>
      <c r="B5936" t="inlineStr">
        <is>
          <t>47.004</t>
        </is>
      </c>
    </row>
    <row r="5937">
      <c r="A5937" t="inlineStr">
        <is>
          <t>ENGINEERING RESEARCH INITIATION GRANTS</t>
        </is>
      </c>
      <c r="B5937" t="inlineStr">
        <is>
          <t>47.005</t>
        </is>
      </c>
    </row>
    <row r="5938">
      <c r="A5938" t="inlineStr">
        <is>
          <t>ENGINEERING RESEARCH PROJECT SUPPORT</t>
        </is>
      </c>
      <c r="B5938" t="inlineStr">
        <is>
          <t>47.006</t>
        </is>
      </c>
    </row>
    <row r="5939">
      <c r="A5939" t="inlineStr">
        <is>
          <t>ENVIRONMENTAL SCIENCES RESEARCH PROJECT SUPPORT</t>
        </is>
      </c>
      <c r="B5939" t="inlineStr">
        <is>
          <t>47.007</t>
        </is>
      </c>
    </row>
    <row r="5940">
      <c r="A5940" t="inlineStr">
        <is>
          <t>GRADUATE RESEARCH FELLOWSHIPS</t>
        </is>
      </c>
      <c r="B5940" t="inlineStr">
        <is>
          <t>47.008</t>
        </is>
      </c>
    </row>
    <row r="5941">
      <c r="A5941" t="inlineStr">
        <is>
          <t>GRADUATE INSTRUCTIONAL PROGRAM DEVELOPMENT</t>
        </is>
      </c>
      <c r="B5941" t="inlineStr">
        <is>
          <t>47.009</t>
        </is>
      </c>
    </row>
    <row r="5942">
      <c r="A5942" t="inlineStr">
        <is>
          <t>GRADUATE SCIENCE FACILITIES</t>
        </is>
      </c>
      <c r="B5942" t="inlineStr">
        <is>
          <t>47.010</t>
        </is>
      </c>
    </row>
    <row r="5943">
      <c r="A5943" t="inlineStr">
        <is>
          <t>INSTITUTIONAL GRANTS FOR SCIENCE</t>
        </is>
      </c>
      <c r="B5943" t="inlineStr">
        <is>
          <t>47.011</t>
        </is>
      </c>
    </row>
    <row r="5944">
      <c r="A5944" t="inlineStr">
        <is>
          <t>INTERDISCIPLINARY RESEARCH RELEVANT TO PROBLEMS OF OUR SOCIETY</t>
        </is>
      </c>
      <c r="B5944" t="inlineStr">
        <is>
          <t>47.012</t>
        </is>
      </c>
    </row>
    <row r="5945">
      <c r="A5945" t="inlineStr">
        <is>
          <t>INTERNATIONAL COOPERATIVE SCIENCE ACTIVITIES</t>
        </is>
      </c>
      <c r="B5945" t="inlineStr">
        <is>
          <t>47.013</t>
        </is>
      </c>
    </row>
    <row r="5946">
      <c r="A5946" t="inlineStr">
        <is>
          <t>INTERNATIONAL TRAVEL</t>
        </is>
      </c>
      <c r="B5946" t="inlineStr">
        <is>
          <t>47.014</t>
        </is>
      </c>
    </row>
    <row r="5947">
      <c r="A5947" t="inlineStr">
        <is>
          <t>MATHEMATICAL AND PHYSICAL SCIENCES RESEARCH PROJECT SUPPORT</t>
        </is>
      </c>
      <c r="B5947" t="inlineStr">
        <is>
          <t>47.015</t>
        </is>
      </c>
    </row>
    <row r="5948">
      <c r="A5948" t="inlineStr">
        <is>
          <t>GLOBAL ATMOSPHERIC RESEARCH PROGRAM</t>
        </is>
      </c>
      <c r="B5948" t="inlineStr">
        <is>
          <t>47.016</t>
        </is>
      </c>
    </row>
    <row r="5949">
      <c r="A5949" t="inlineStr">
        <is>
          <t>OCEANOGRAPHY_SCIENTIFIC RESEARCH PROJECT SUPPORT</t>
        </is>
      </c>
      <c r="B5949" t="inlineStr">
        <is>
          <t>47.017</t>
        </is>
      </c>
    </row>
    <row r="5950">
      <c r="A5950" t="inlineStr">
        <is>
          <t>INSTRUCTIONAL IMPROVEMENT IMPLEMENTATION_PRE-COLLEGE</t>
        </is>
      </c>
      <c r="B5950" t="inlineStr">
        <is>
          <t>47.018</t>
        </is>
      </c>
    </row>
    <row r="5951">
      <c r="A5951" t="inlineStr">
        <is>
          <t>SCIENCE EDUCATION MATERIALS AND INSTRUCTION DEVELOPMENT_PRE-COLLEGE</t>
        </is>
      </c>
      <c r="B5951" t="inlineStr">
        <is>
          <t>47.019</t>
        </is>
      </c>
    </row>
    <row r="5952">
      <c r="A5952" t="inlineStr">
        <is>
          <t>PRE-COLLEGE STUDENT DEVELOPMENT</t>
        </is>
      </c>
      <c r="B5952" t="inlineStr">
        <is>
          <t>47.020</t>
        </is>
      </c>
    </row>
    <row r="5953">
      <c r="A5953" t="inlineStr">
        <is>
          <t>SEA GRANT INSTITUTIONAL SUPPORT</t>
        </is>
      </c>
      <c r="B5953" t="inlineStr">
        <is>
          <t>47.021</t>
        </is>
      </c>
    </row>
    <row r="5954">
      <c r="A5954" t="inlineStr">
        <is>
          <t>SEA GRANT PROJECT SUPPORT</t>
        </is>
      </c>
      <c r="B5954" t="inlineStr">
        <is>
          <t>47.022</t>
        </is>
      </c>
    </row>
    <row r="5955">
      <c r="A5955" t="inlineStr">
        <is>
          <t>SCIENCE INFORMATION ACTIVITIES</t>
        </is>
      </c>
      <c r="B5955" t="inlineStr">
        <is>
          <t>47.023</t>
        </is>
      </c>
    </row>
    <row r="5956">
      <c r="A5956" t="inlineStr">
        <is>
          <t>SCIENCE INFORMATION RESEARCH</t>
        </is>
      </c>
      <c r="B5956" t="inlineStr">
        <is>
          <t>47.024</t>
        </is>
      </c>
    </row>
    <row r="5957">
      <c r="A5957" t="inlineStr">
        <is>
          <t>SCIENCE INFORMATION ACTIVITIES_PUBLICATIONS</t>
        </is>
      </c>
      <c r="B5957" t="inlineStr">
        <is>
          <t>47.025</t>
        </is>
      </c>
    </row>
    <row r="5958">
      <c r="A5958" t="inlineStr">
        <is>
          <t>SCIENCE POLICY RESEARCH</t>
        </is>
      </c>
      <c r="B5958" t="inlineStr">
        <is>
          <t>47.026</t>
        </is>
      </c>
    </row>
    <row r="5959">
      <c r="A5959" t="inlineStr">
        <is>
          <t>SCIENTIFIC CONFERENCE GRANTS</t>
        </is>
      </c>
      <c r="B5959" t="inlineStr">
        <is>
          <t>47.027</t>
        </is>
      </c>
    </row>
    <row r="5960">
      <c r="A5960" t="inlineStr">
        <is>
          <t>SOCIAL SCIENCES RESEARCH PROJECT SUPPORT</t>
        </is>
      </c>
      <c r="B5960" t="inlineStr">
        <is>
          <t>47.028</t>
        </is>
      </c>
    </row>
    <row r="5961">
      <c r="A5961" t="inlineStr">
        <is>
          <t>SPECIAL COMPUTER SERVICES FOR RESEARCH AND SCIENCE EDUCATION</t>
        </is>
      </c>
      <c r="B5961" t="inlineStr">
        <is>
          <t>47.029</t>
        </is>
      </c>
    </row>
    <row r="5962">
      <c r="A5962" t="inlineStr">
        <is>
          <t>SPECIALIZED RESEARCH FACILITIES AND EQUIPMENT</t>
        </is>
      </c>
      <c r="B5962" t="inlineStr">
        <is>
          <t>47.030</t>
        </is>
      </c>
    </row>
    <row r="5963">
      <c r="A5963" t="inlineStr">
        <is>
          <t>INSTRUCTIONAL IMPROVEMENT IMPLEMENTATION_HIGHER EDUCATION</t>
        </is>
      </c>
      <c r="B5963" t="inlineStr">
        <is>
          <t>47.031</t>
        </is>
      </c>
    </row>
    <row r="5964">
      <c r="A5964" t="inlineStr">
        <is>
          <t>SCIENCE EDUCATION MATERIALS AND INSTRUCTION DEVELOPMENT_HIGHER EDUCATION</t>
        </is>
      </c>
      <c r="B5964" t="inlineStr">
        <is>
          <t>47.032</t>
        </is>
      </c>
    </row>
    <row r="5965">
      <c r="A5965" t="inlineStr">
        <is>
          <t>STUDENT ORIENTED PROGRAMS</t>
        </is>
      </c>
      <c r="B5965" t="inlineStr">
        <is>
          <t>47.033</t>
        </is>
      </c>
    </row>
    <row r="5966">
      <c r="A5966" t="inlineStr">
        <is>
          <t>UNIVERSITY SCIENCE DEVELOPMENT</t>
        </is>
      </c>
      <c r="B5966" t="inlineStr">
        <is>
          <t>47.034</t>
        </is>
      </c>
    </row>
    <row r="5967">
      <c r="A5967" t="inlineStr">
        <is>
          <t>INTERGOVERNMENTAL SCIENCE AND TECHNOLOGY PROGRAMS</t>
        </is>
      </c>
      <c r="B5967" t="inlineStr">
        <is>
          <t>47.035</t>
        </is>
      </c>
    </row>
    <row r="5968">
      <c r="A5968" t="inlineStr">
        <is>
          <t>INTERNATIONAL DECADE OF OCEAN EXPLORATION</t>
        </is>
      </c>
      <c r="B5968" t="inlineStr">
        <is>
          <t>47.036</t>
        </is>
      </c>
    </row>
    <row r="5969">
      <c r="A5969" t="inlineStr">
        <is>
          <t>SCIENCE EDUCATION COMMUNICATION GRANTS</t>
        </is>
      </c>
      <c r="B5969" t="inlineStr">
        <is>
          <t>47.037</t>
        </is>
      </c>
    </row>
    <row r="5970">
      <c r="A5970" t="inlineStr">
        <is>
          <t>SCIENTIFIC ACTIVITIES (SPECIAL FOREIGN CURRENCY PROGRAM)</t>
        </is>
      </c>
      <c r="B5970" t="inlineStr">
        <is>
          <t>47.038</t>
        </is>
      </c>
    </row>
    <row r="5971">
      <c r="A5971" t="inlineStr">
        <is>
          <t>MATERIALS RESEARCH PROJECT SUPPORT</t>
        </is>
      </c>
      <c r="B5971" t="inlineStr">
        <is>
          <t>47.039</t>
        </is>
      </c>
    </row>
    <row r="5972">
      <c r="A5972" t="inlineStr">
        <is>
          <t>EXPERIMENTAL RESEARCH AND DEVELOPMENT INCENTIVES PROGRAM</t>
        </is>
      </c>
      <c r="B5972" t="inlineStr">
        <is>
          <t>47.040</t>
        </is>
      </c>
    </row>
    <row r="5973">
      <c r="A5973" t="inlineStr">
        <is>
          <t>NATIONAL RESEARCH AND DEVELOPMENT ASSESSMENT PROGRAM</t>
        </is>
      </c>
      <c r="B5973" t="inlineStr">
        <is>
          <t>47.042</t>
        </is>
      </c>
    </row>
    <row r="5974">
      <c r="A5974" t="inlineStr">
        <is>
          <t>INSTITUTIONAL GRANTS FOR RESEARCH MANAGEMENT IMPROVEMENT</t>
        </is>
      </c>
      <c r="B5974" t="inlineStr">
        <is>
          <t>47.043</t>
        </is>
      </c>
    </row>
    <row r="5975">
      <c r="A5975" t="inlineStr">
        <is>
          <t>TECHNOLOGICAL INNOVATION IN EDUCATION</t>
        </is>
      </c>
      <c r="B5975" t="inlineStr">
        <is>
          <t>47.044</t>
        </is>
      </c>
    </row>
    <row r="5976">
      <c r="A5976" t="inlineStr">
        <is>
          <t>SCIENCE EDUCATION_PROBLEM ASSESSMENT AND EXPERIMENTAL PROJECTS</t>
        </is>
      </c>
      <c r="B5976" t="inlineStr">
        <is>
          <t>47.045</t>
        </is>
      </c>
    </row>
    <row r="5977">
      <c r="A5977" t="inlineStr">
        <is>
          <t>SCIENTIFIC RESEARCH PROJECT SUPPORT</t>
        </is>
      </c>
      <c r="B5977" t="inlineStr">
        <is>
          <t>47.046</t>
        </is>
      </c>
    </row>
    <row r="5978">
      <c r="A5978" t="inlineStr">
        <is>
          <t>SCIENCE EDUCATION DEVELOPMENT AND RESEARCH AND RESOURCES IMPROVEMENT</t>
        </is>
      </c>
      <c r="B5978" t="inlineStr">
        <is>
          <t>47.047</t>
        </is>
      </c>
    </row>
    <row r="5979">
      <c r="A5979" t="inlineStr">
        <is>
          <t>BIOLOGICAL, BEHAVIORAL, AND SOCIAL SCIENCES</t>
        </is>
      </c>
      <c r="B5979" t="inlineStr">
        <is>
          <t>47.048</t>
        </is>
      </c>
    </row>
    <row r="5980">
      <c r="A5980" t="inlineStr">
        <is>
          <t>SCIENCE AND TECHNOLOGY POLICY RESEARCH AND ANALYSIS</t>
        </is>
      </c>
      <c r="B5980" t="inlineStr">
        <is>
          <t>47.051</t>
        </is>
      </c>
    </row>
    <row r="5981">
      <c r="A5981" t="inlineStr">
        <is>
          <t>SCIENTIFIC, TECHNOLOGICAL, AND INTERNATIONAL AFFAIRS</t>
        </is>
      </c>
      <c r="B5981" t="inlineStr">
        <is>
          <t>47.052</t>
        </is>
      </c>
    </row>
    <row r="5982">
      <c r="A5982" t="inlineStr">
        <is>
          <t>INDUSTRY/UNIVERSITY COOPERATIVE RESEARCH</t>
        </is>
      </c>
      <c r="B5982" t="inlineStr">
        <is>
          <t>47.053</t>
        </is>
      </c>
    </row>
    <row r="5983">
      <c r="A5983" t="inlineStr">
        <is>
          <t>TWO-YEAR AND FOUR-YEAR COLLEGE RESEARCH INSTRUMENTATION</t>
        </is>
      </c>
      <c r="B5983" t="inlineStr">
        <is>
          <t>47.054</t>
        </is>
      </c>
    </row>
    <row r="5984">
      <c r="A5984" t="inlineStr">
        <is>
          <t>RESEARCH IMPROVEMENT IN MINORITY INSTITUTIONS</t>
        </is>
      </c>
      <c r="B5984" t="inlineStr">
        <is>
          <t>47.055</t>
        </is>
      </c>
    </row>
    <row r="5985">
      <c r="A5985" t="inlineStr">
        <is>
          <t>MINORITY RESEARCH INITIATION</t>
        </is>
      </c>
      <c r="B5985" t="inlineStr">
        <is>
          <t>47.056</t>
        </is>
      </c>
    </row>
    <row r="5986">
      <c r="A5986" t="inlineStr">
        <is>
          <t>PUBLIC SERVICE SCIENCE AND TECHNOLOGY</t>
        </is>
      </c>
      <c r="B5986" t="inlineStr">
        <is>
          <t>47.057</t>
        </is>
      </c>
    </row>
    <row r="5987">
      <c r="A5987" t="inlineStr">
        <is>
          <t>VISITING PROFESSORSHIPS FOR WOMEN</t>
        </is>
      </c>
      <c r="B5987" t="inlineStr">
        <is>
          <t>47.058</t>
        </is>
      </c>
    </row>
    <row r="5988">
      <c r="A5988" t="inlineStr">
        <is>
          <t>RESEARCH IMPROVEMENT IN MINORITY INSTITUTIONS</t>
        </is>
      </c>
      <c r="B5988" t="inlineStr">
        <is>
          <t>47.059</t>
        </is>
      </c>
    </row>
    <row r="5989">
      <c r="A5989" t="inlineStr">
        <is>
          <t>PRECOLLEGE SCIENCE AND MATHEMATICS TEACHER DEVELOPMENT AND INCENTIVES</t>
        </is>
      </c>
      <c r="B5989" t="inlineStr">
        <is>
          <t>47.060</t>
        </is>
      </c>
    </row>
    <row r="5990">
      <c r="A5990" t="inlineStr">
        <is>
          <t>PRECOLLEGE SCIENCE AND MATHEMATICS MATERIALS DEVELOPMENT</t>
        </is>
      </c>
      <c r="B5990" t="inlineStr">
        <is>
          <t>47.061</t>
        </is>
      </c>
    </row>
    <row r="5991">
      <c r="A5991" t="inlineStr">
        <is>
          <t>PRECOLLEGE SCIENCE AND MATHEMATICS EDUCATION</t>
        </is>
      </c>
      <c r="B5991" t="inlineStr">
        <is>
          <t>47.062</t>
        </is>
      </c>
    </row>
    <row r="5992">
      <c r="A5992" t="inlineStr">
        <is>
          <t>COLLEGE SCIENCE INSTRUMENTATION PROGRAM</t>
        </is>
      </c>
      <c r="B5992" t="inlineStr">
        <is>
          <t>47.063</t>
        </is>
      </c>
    </row>
    <row r="5993">
      <c r="A5993" t="inlineStr">
        <is>
          <t>ADVANCED SCIENTIFIC COMPUTING RESOURCES</t>
        </is>
      </c>
      <c r="B5993" t="inlineStr">
        <is>
          <t>47.064</t>
        </is>
      </c>
    </row>
    <row r="5994">
      <c r="A5994" t="inlineStr">
        <is>
          <t>TEACHER PREPARATION AND ENHANCEMENT</t>
        </is>
      </c>
      <c r="B5994" t="inlineStr">
        <is>
          <t>47.065</t>
        </is>
      </c>
    </row>
    <row r="5995">
      <c r="A5995" t="inlineStr">
        <is>
          <t>MATERIALS DEVELOPMENT, RESEARCH, AND INFORMAL SCIENCE EDUCATION</t>
        </is>
      </c>
      <c r="B5995" t="inlineStr">
        <is>
          <t>47.066</t>
        </is>
      </c>
    </row>
    <row r="5996">
      <c r="A5996" t="inlineStr">
        <is>
          <t>STUDIES, EVALUATION AND DISSEMINATION</t>
        </is>
      </c>
      <c r="B5996" t="inlineStr">
        <is>
          <t>47.067</t>
        </is>
      </c>
    </row>
    <row r="5997">
      <c r="A5997" t="inlineStr">
        <is>
          <t>HUMAN RESOURCE DEVELOPMENT</t>
        </is>
      </c>
      <c r="B5997" t="inlineStr">
        <is>
          <t>47.068</t>
        </is>
      </c>
    </row>
    <row r="5998">
      <c r="A5998" t="inlineStr">
        <is>
          <t>UNDERGRADUATE SCIENCE, ENGINEERING, AND MATHEMATICS EDUCATION</t>
        </is>
      </c>
      <c r="B5998" t="inlineStr">
        <is>
          <t>47.069</t>
        </is>
      </c>
    </row>
    <row r="5999">
      <c r="A5999" t="inlineStr">
        <is>
          <t>YOUNG SCHOLARS</t>
        </is>
      </c>
      <c r="B5999" t="inlineStr">
        <is>
          <t>47.071</t>
        </is>
      </c>
    </row>
    <row r="6000">
      <c r="A6000" t="inlineStr">
        <is>
          <t>SCIENCE AND TECHNOLOGY CENTERS</t>
        </is>
      </c>
      <c r="B6000" t="inlineStr">
        <is>
          <t>47.072</t>
        </is>
      </c>
    </row>
    <row r="6001">
      <c r="A6001" t="inlineStr">
        <is>
          <t>ACADEMIC RESEARCH INFRASTRUCTURE</t>
        </is>
      </c>
      <c r="B6001" t="inlineStr">
        <is>
          <t>47.073</t>
        </is>
      </c>
    </row>
    <row r="6002">
      <c r="A6002" t="inlineStr">
        <is>
          <t>NEW ENGLAND REGIONAL ECONOMIC DEVELOPMENT</t>
        </is>
      </c>
      <c r="B6002" t="inlineStr">
        <is>
          <t>47.077</t>
        </is>
      </c>
    </row>
    <row r="6003">
      <c r="A6003" t="inlineStr">
        <is>
          <t>NEW ENGLAND TECHNICAL AND PLANNING ASSISTANCE</t>
        </is>
      </c>
      <c r="B6003" t="inlineStr">
        <is>
          <t>48.001</t>
        </is>
      </c>
    </row>
    <row r="6004">
      <c r="A6004" t="inlineStr">
        <is>
          <t>NEW ENGLAND SUPPLEMENTS TO FEDERAL GRANT-IN-AID</t>
        </is>
      </c>
      <c r="B6004" t="inlineStr">
        <is>
          <t>48.002</t>
        </is>
      </c>
    </row>
    <row r="6005">
      <c r="A6005" t="inlineStr">
        <is>
          <t>NEW ENGLAND REGIONAL TRANSPORTATION</t>
        </is>
      </c>
      <c r="B6005" t="inlineStr">
        <is>
          <t>48.003</t>
        </is>
      </c>
    </row>
    <row r="6006">
      <c r="A6006" t="inlineStr">
        <is>
          <t>NEW ENGLAND ENERGY DEMONSTRATION PROJECTS AND PROGRAMS</t>
        </is>
      </c>
      <c r="B6006" t="inlineStr">
        <is>
          <t>48.004</t>
        </is>
      </c>
    </row>
    <row r="6007">
      <c r="A6007" t="inlineStr">
        <is>
          <t>ALCOHOLIC COUNSELING AND RECOVERY</t>
        </is>
      </c>
      <c r="B6007" t="inlineStr">
        <is>
          <t>48.005</t>
        </is>
      </c>
    </row>
    <row r="6008">
      <c r="A6008" t="inlineStr">
        <is>
          <t>COMMUNITY ACTION</t>
        </is>
      </c>
      <c r="B6008" t="inlineStr">
        <is>
          <t>49.001</t>
        </is>
      </c>
    </row>
    <row r="6009">
      <c r="A6009" t="inlineStr">
        <is>
          <t>COMPREHENSIVE HEALTH SERVICES</t>
        </is>
      </c>
      <c r="B6009" t="inlineStr">
        <is>
          <t>49.002</t>
        </is>
      </c>
    </row>
    <row r="6010">
      <c r="A6010" t="inlineStr">
        <is>
          <t>DRUG REHABILITATION</t>
        </is>
      </c>
      <c r="B6010" t="inlineStr">
        <is>
          <t>49.003</t>
        </is>
      </c>
    </row>
    <row r="6011">
      <c r="A6011" t="inlineStr">
        <is>
          <t>COMMUNITY FOOD AND NUTRITION</t>
        </is>
      </c>
      <c r="B6011" t="inlineStr">
        <is>
          <t>49.004</t>
        </is>
      </c>
    </row>
    <row r="6012">
      <c r="A6012" t="inlineStr">
        <is>
          <t>FAMILY PLANNING</t>
        </is>
      </c>
      <c r="B6012" t="inlineStr">
        <is>
          <t>49.005</t>
        </is>
      </c>
    </row>
    <row r="6013">
      <c r="A6013" t="inlineStr">
        <is>
          <t>FEDERAL INFORMATION EXCHANGE SYSTEM</t>
        </is>
      </c>
      <c r="B6013" t="inlineStr">
        <is>
          <t>49.006</t>
        </is>
      </c>
    </row>
    <row r="6014">
      <c r="A6014" t="inlineStr">
        <is>
          <t>LEGAL SERVICES</t>
        </is>
      </c>
      <c r="B6014" t="inlineStr">
        <is>
          <t>49.007</t>
        </is>
      </c>
    </row>
    <row r="6015">
      <c r="A6015" t="inlineStr">
        <is>
          <t>MIGRANT AND SEASONAL FARMWORKERS ASSISTANCE</t>
        </is>
      </c>
      <c r="B6015" t="inlineStr">
        <is>
          <t>49.008</t>
        </is>
      </c>
    </row>
    <row r="6016">
      <c r="A6016" t="inlineStr">
        <is>
          <t>OLDER PERSONS OPPORTUNITIES AND SERVICES</t>
        </is>
      </c>
      <c r="B6016" t="inlineStr">
        <is>
          <t>49.009</t>
        </is>
      </c>
    </row>
    <row r="6017">
      <c r="A6017" t="inlineStr">
        <is>
          <t>COMMUNITY ECONOMIC DEVELOPMENT</t>
        </is>
      </c>
      <c r="B6017" t="inlineStr">
        <is>
          <t>49.010</t>
        </is>
      </c>
    </row>
    <row r="6018">
      <c r="A6018" t="inlineStr">
        <is>
          <t>VOLUNTEERS IN SERVICE TO AMERICA</t>
        </is>
      </c>
      <c r="B6018" t="inlineStr">
        <is>
          <t>49.011</t>
        </is>
      </c>
    </row>
    <row r="6019">
      <c r="A6019" t="inlineStr">
        <is>
          <t>STATE ECONOMIC OPPORTUNITY OFFICES</t>
        </is>
      </c>
      <c r="B6019" t="inlineStr">
        <is>
          <t>49.012</t>
        </is>
      </c>
    </row>
    <row r="6020">
      <c r="A6020" t="inlineStr">
        <is>
          <t>EMERGENCY ENERGY CONSERVATION SERVICES</t>
        </is>
      </c>
      <c r="B6020" t="inlineStr">
        <is>
          <t>49.013</t>
        </is>
      </c>
    </row>
    <row r="6021">
      <c r="A6021" t="inlineStr">
        <is>
          <t>SUMMER YOUTH RECREATION</t>
        </is>
      </c>
      <c r="B6021" t="inlineStr">
        <is>
          <t>49.014</t>
        </is>
      </c>
    </row>
    <row r="6022">
      <c r="A6022" t="inlineStr">
        <is>
          <t>NATIONAL YOUTH SPORTS PROGRAM</t>
        </is>
      </c>
      <c r="B6022" t="inlineStr">
        <is>
          <t>49.015</t>
        </is>
      </c>
    </row>
    <row r="6023">
      <c r="A6023" t="inlineStr">
        <is>
          <t>REINSTATED , PREVIOUSLY UNDER THE DEPARTMENT OF AGRICULTURE</t>
        </is>
      </c>
      <c r="B6023" t="inlineStr">
        <is>
          <t>49.016</t>
        </is>
      </c>
    </row>
    <row r="6024">
      <c r="A6024" t="inlineStr">
        <is>
          <t>HOUSING AND COMMUNITY DEVELOPMENT</t>
        </is>
      </c>
      <c r="B6024" t="inlineStr">
        <is>
          <t>49.017</t>
        </is>
      </c>
    </row>
    <row r="6025">
      <c r="A6025" t="inlineStr">
        <is>
          <t>CONTINUITY OF GOVERNMENT AND MANAGEMENT OF RESOURCES IN EMERGENCIES</t>
        </is>
      </c>
      <c r="B6025" t="inlineStr">
        <is>
          <t>49.018</t>
        </is>
      </c>
    </row>
    <row r="6026">
      <c r="A6026" t="inlineStr">
        <is>
          <t>DISASTER ASSISTANCE</t>
        </is>
      </c>
      <c r="B6026" t="inlineStr">
        <is>
          <t>50.001</t>
        </is>
      </c>
    </row>
    <row r="6027">
      <c r="A6027" t="inlineStr">
        <is>
          <t>STATE DISASTER PLANS AND PROGRAMS</t>
        </is>
      </c>
      <c r="B6027" t="inlineStr">
        <is>
          <t>50.002</t>
        </is>
      </c>
    </row>
    <row r="6028">
      <c r="A6028" t="inlineStr">
        <is>
          <t>TELECOMMUNICATIONS MANAGEMENT</t>
        </is>
      </c>
      <c r="B6028" t="inlineStr">
        <is>
          <t>50.003</t>
        </is>
      </c>
    </row>
    <row r="6029">
      <c r="A6029" t="inlineStr">
        <is>
          <t>INTERGOVERNMENTAL RELATIONS AND LIAISON</t>
        </is>
      </c>
      <c r="B6029" t="inlineStr">
        <is>
          <t>50.004</t>
        </is>
      </c>
    </row>
    <row r="6030">
      <c r="A6030" t="inlineStr">
        <is>
          <t>OZARKS REGIONAL ECONOMIC DEVELOPMENT</t>
        </is>
      </c>
      <c r="B6030" t="inlineStr">
        <is>
          <t>51.001</t>
        </is>
      </c>
    </row>
    <row r="6031">
      <c r="A6031" t="inlineStr">
        <is>
          <t>OZARKS TECHNICAL AND PLANNING ASSISTANCE</t>
        </is>
      </c>
      <c r="B6031" t="inlineStr">
        <is>
          <t>52.001</t>
        </is>
      </c>
    </row>
    <row r="6032">
      <c r="A6032" t="inlineStr">
        <is>
          <t>OZARKS SUPPLEMENTS TO FEDERAL GRANT-IN-AID</t>
        </is>
      </c>
      <c r="B6032" t="inlineStr">
        <is>
          <t>52.002</t>
        </is>
      </c>
    </row>
    <row r="6033">
      <c r="A6033" t="inlineStr">
        <is>
          <t>OZARKS REGIONAL TRANSPORTATION</t>
        </is>
      </c>
      <c r="B6033" t="inlineStr">
        <is>
          <t>52.003</t>
        </is>
      </c>
    </row>
    <row r="6034">
      <c r="A6034" t="inlineStr">
        <is>
          <t>OZARKS ENERGY DEMONSTRATION PROJECTS AND PROGRAMS</t>
        </is>
      </c>
      <c r="B6034" t="inlineStr">
        <is>
          <t>52.004</t>
        </is>
      </c>
    </row>
    <row r="6035">
      <c r="A6035" t="inlineStr">
        <is>
          <t>OZARKS HEALTH AND NUTRITION DEMONSTRATION PROJECTS</t>
        </is>
      </c>
      <c r="B6035" t="inlineStr">
        <is>
          <t>52.005</t>
        </is>
      </c>
    </row>
    <row r="6036">
      <c r="A6036" t="inlineStr">
        <is>
          <t>CONSUMER AFFAIRS</t>
        </is>
      </c>
      <c r="B6036" t="inlineStr">
        <is>
          <t>52.007</t>
        </is>
      </c>
    </row>
    <row r="6037">
      <c r="A6037" t="inlineStr">
        <is>
          <t>HANDICAPPED EMPLOYMENT PROMOTION</t>
        </is>
      </c>
      <c r="B6037" t="inlineStr">
        <is>
          <t>52.500</t>
        </is>
      </c>
    </row>
    <row r="6038">
      <c r="A6038" t="inlineStr">
        <is>
          <t>GOVERNORS' COUNCILS ON PHYSICAL FITNESS</t>
        </is>
      </c>
      <c r="B6038" t="inlineStr">
        <is>
          <t>53.001</t>
        </is>
      </c>
    </row>
    <row r="6039">
      <c r="A6039" t="inlineStr">
        <is>
          <t>NATIONAL SUMMER YOUTH SPORTS PROGRAM</t>
        </is>
      </c>
      <c r="B6039" t="inlineStr">
        <is>
          <t>55.001</t>
        </is>
      </c>
    </row>
    <row r="6040">
      <c r="A6040" t="inlineStr">
        <is>
          <t>PHYSICAL FITNESS AND SPORTS INFORMATION</t>
        </is>
      </c>
      <c r="B6040" t="inlineStr">
        <is>
          <t>55.002</t>
        </is>
      </c>
    </row>
    <row r="6041">
      <c r="A6041" t="inlineStr">
        <is>
          <t>PHYSICAL FITNESS CLINICS</t>
        </is>
      </c>
      <c r="B6041" t="inlineStr">
        <is>
          <t>55.003</t>
        </is>
      </c>
    </row>
    <row r="6042">
      <c r="A6042" t="inlineStr">
        <is>
          <t>PHYSICAL FITNESS DEMONSTRATION CENTER SCHOOLS</t>
        </is>
      </c>
      <c r="B6042" t="inlineStr">
        <is>
          <t>55.004</t>
        </is>
      </c>
    </row>
    <row r="6043">
      <c r="A6043" t="inlineStr">
        <is>
          <t>PHYSICAL FITNESS PROGRAM DEVELOPMENT</t>
        </is>
      </c>
      <c r="B6043" t="inlineStr">
        <is>
          <t>55.005</t>
        </is>
      </c>
    </row>
    <row r="6044">
      <c r="A6044" t="inlineStr">
        <is>
          <t>PRESIDENTIAL PHYSICAL FITNESS AWARD</t>
        </is>
      </c>
      <c r="B6044" t="inlineStr">
        <is>
          <t>55.006</t>
        </is>
      </c>
    </row>
    <row r="6045">
      <c r="A6045" t="inlineStr">
        <is>
          <t>HEALTH-EXERCISE SYMPOSIA</t>
        </is>
      </c>
      <c r="B6045" t="inlineStr">
        <is>
          <t>55.007</t>
        </is>
      </c>
    </row>
    <row r="6046">
      <c r="A6046" t="inlineStr">
        <is>
          <t>PRESIDENTIAL SPORTS AWARD</t>
        </is>
      </c>
      <c r="B6046" t="inlineStr">
        <is>
          <t>55.008</t>
        </is>
      </c>
    </row>
    <row r="6047">
      <c r="A6047" t="inlineStr">
        <is>
          <t>YOUTH OPPORTUNITY</t>
        </is>
      </c>
      <c r="B6047" t="inlineStr">
        <is>
          <t>55.009</t>
        </is>
      </c>
    </row>
    <row r="6048">
      <c r="A6048" t="inlineStr">
        <is>
          <t>BENEFITS FOR MILWAUKEE RAILROAD WORKERS</t>
        </is>
      </c>
      <c r="B6048" t="inlineStr">
        <is>
          <t>56.001</t>
        </is>
      </c>
    </row>
    <row r="6049">
      <c r="A6049" t="inlineStr">
        <is>
          <t>BENEFITS FOR CONRAIL EMPLOYEES</t>
        </is>
      </c>
      <c r="B6049" t="inlineStr">
        <is>
          <t>57.002</t>
        </is>
      </c>
    </row>
    <row r="6050">
      <c r="A6050" t="inlineStr">
        <is>
          <t>BENEFITS FOR ROCK ISLAND RAILROAD EMPLOYEES</t>
        </is>
      </c>
      <c r="B6050" t="inlineStr">
        <is>
          <t>57.003</t>
        </is>
      </c>
    </row>
    <row r="6051">
      <c r="A6051" t="inlineStr">
        <is>
          <t>DISPLACED BUSINESS LOANS</t>
        </is>
      </c>
      <c r="B6051" t="inlineStr">
        <is>
          <t>57.004</t>
        </is>
      </c>
    </row>
    <row r="6052">
      <c r="A6052" t="inlineStr">
        <is>
          <t>LOANS FOR SMALL BUSINESSES</t>
        </is>
      </c>
      <c r="B6052" t="inlineStr">
        <is>
          <t>59.001</t>
        </is>
      </c>
    </row>
    <row r="6053">
      <c r="A6053" t="inlineStr">
        <is>
          <t>LEASE GUARANTEES FOR SMALL BUSINESSES</t>
        </is>
      </c>
      <c r="B6053" t="inlineStr">
        <is>
          <t>59.003</t>
        </is>
      </c>
    </row>
    <row r="6054">
      <c r="A6054" t="inlineStr">
        <is>
          <t>PRODUCT DISASTER LOANS</t>
        </is>
      </c>
      <c r="B6054" t="inlineStr">
        <is>
          <t>59.004</t>
        </is>
      </c>
    </row>
    <row r="6055">
      <c r="A6055" t="inlineStr">
        <is>
          <t>LOCAL DEVELOPMENT COMPANY LOANS</t>
        </is>
      </c>
      <c r="B6055" t="inlineStr">
        <is>
          <t>59.010</t>
        </is>
      </c>
    </row>
    <row r="6056">
      <c r="A6056" t="inlineStr">
        <is>
          <t>MINE SAFETY AND HEALTH LOANS</t>
        </is>
      </c>
      <c r="B6056" t="inlineStr">
        <is>
          <t>59.013</t>
        </is>
      </c>
    </row>
    <row r="6057">
      <c r="A6057" t="inlineStr">
        <is>
          <t>TRADE ADJUSTMENT LOANS</t>
        </is>
      </c>
      <c r="B6057" t="inlineStr">
        <is>
          <t>59.014</t>
        </is>
      </c>
    </row>
    <row r="6058">
      <c r="A6058" t="inlineStr">
        <is>
          <t>CONSUMER PROTECTION LOANS</t>
        </is>
      </c>
      <c r="B6058" t="inlineStr">
        <is>
          <t>59.015</t>
        </is>
      </c>
    </row>
    <row r="6059">
      <c r="A6059" t="inlineStr">
        <is>
          <t>OCCUPATIONAL SAFETY AND HEALTH LOANS</t>
        </is>
      </c>
      <c r="B6059" t="inlineStr">
        <is>
          <t>59.017</t>
        </is>
      </c>
    </row>
    <row r="6060">
      <c r="A6060" t="inlineStr">
        <is>
          <t>MINORITY VENDORS PROGRAM</t>
        </is>
      </c>
      <c r="B6060" t="inlineStr">
        <is>
          <t>59.018</t>
        </is>
      </c>
    </row>
    <row r="6061">
      <c r="A6061" t="inlineStr">
        <is>
          <t>BASE CLOSING ECONOMIC INJURY LOANS</t>
        </is>
      </c>
      <c r="B6061" t="inlineStr">
        <is>
          <t>59.019</t>
        </is>
      </c>
    </row>
    <row r="6062">
      <c r="A6062" t="inlineStr">
        <is>
          <t>HANDICAPPED ASSISTANCE LOANS</t>
        </is>
      </c>
      <c r="B6062" t="inlineStr">
        <is>
          <t>59.020</t>
        </is>
      </c>
    </row>
    <row r="6063">
      <c r="A6063" t="inlineStr">
        <is>
          <t>EMERGENCY ENERGY SHORTAGE ECONOMIC INJURY LOANS</t>
        </is>
      </c>
      <c r="B6063" t="inlineStr">
        <is>
          <t>59.021</t>
        </is>
      </c>
    </row>
    <row r="6064">
      <c r="A6064" t="inlineStr">
        <is>
          <t>STRATEGIC ARMS ECONOMIC INJURY LOANS</t>
        </is>
      </c>
      <c r="B6064" t="inlineStr">
        <is>
          <t>59.022</t>
        </is>
      </c>
    </row>
    <row r="6065">
      <c r="A6065" t="inlineStr">
        <is>
          <t>WATER POLLUTION CONTROL LOANS</t>
        </is>
      </c>
      <c r="B6065" t="inlineStr">
        <is>
          <t>59.023</t>
        </is>
      </c>
    </row>
    <row r="6066">
      <c r="A6066" t="inlineStr">
        <is>
          <t>AIR POLLUTION CONTROL LOANS</t>
        </is>
      </c>
      <c r="B6066" t="inlineStr">
        <is>
          <t>59.024</t>
        </is>
      </c>
    </row>
    <row r="6067">
      <c r="A6067" t="inlineStr">
        <is>
          <t>ECONOMIC DISLOCATION LOANS</t>
        </is>
      </c>
      <c r="B6067" t="inlineStr">
        <is>
          <t>59.025</t>
        </is>
      </c>
    </row>
    <row r="6068">
      <c r="A6068" t="inlineStr">
        <is>
          <t>REGULATORY LOANS</t>
        </is>
      </c>
      <c r="B6068" t="inlineStr">
        <is>
          <t>59.027</t>
        </is>
      </c>
    </row>
    <row r="6069">
      <c r="A6069" t="inlineStr">
        <is>
          <t>DISASTER ASSISTANCE TO NONAGRICULTURAL BUSINESSES (MAJOR SOURCE OF EMPLOYMENT)</t>
        </is>
      </c>
      <c r="B6069" t="inlineStr">
        <is>
          <t>59.028</t>
        </is>
      </c>
    </row>
    <row r="6070">
      <c r="A6070" t="inlineStr">
        <is>
          <t>SMALL BUSINESS ENERGY LOANS</t>
        </is>
      </c>
      <c r="B6070" t="inlineStr">
        <is>
          <t>59.029</t>
        </is>
      </c>
    </row>
    <row r="6071">
      <c r="A6071" t="inlineStr">
        <is>
          <t>SMALL BUSINESS POLLUTION CONTROL FINANCING GUARANTEE</t>
        </is>
      </c>
      <c r="B6071" t="inlineStr">
        <is>
          <t>59.030</t>
        </is>
      </c>
    </row>
    <row r="6072">
      <c r="A6072" t="inlineStr">
        <is>
          <t>OFFICE OF WOMEN'S BUSINESS OWNERSHIP</t>
        </is>
      </c>
      <c r="B6072" t="inlineStr">
        <is>
          <t>59.031</t>
        </is>
      </c>
    </row>
    <row r="6073">
      <c r="A6073" t="inlineStr">
        <is>
          <t>MINORITY SMALL BUSINESS AND CAPITAL OWNERSHIP DEVELOPMENT</t>
        </is>
      </c>
      <c r="B6073" t="inlineStr">
        <is>
          <t>59.032</t>
        </is>
      </c>
    </row>
    <row r="6074">
      <c r="A6074" t="inlineStr">
        <is>
          <t>SMALL BUSINESS ECONOMIC RESEARCH</t>
        </is>
      </c>
      <c r="B6074" t="inlineStr">
        <is>
          <t>59.033</t>
        </is>
      </c>
    </row>
    <row r="6075">
      <c r="A6075" t="inlineStr">
        <is>
          <t>PROCUREMENT AUTOMATED SOURCE SYSTEM</t>
        </is>
      </c>
      <c r="B6075" t="inlineStr">
        <is>
          <t>59.034</t>
        </is>
      </c>
    </row>
    <row r="6076">
      <c r="A6076" t="inlineStr">
        <is>
          <t>CERTIFIED DEVELOPMENT COMPANY LOANS (503 LOANS)</t>
        </is>
      </c>
      <c r="B6076" t="inlineStr">
        <is>
          <t>59.035</t>
        </is>
      </c>
    </row>
    <row r="6077">
      <c r="A6077" t="inlineStr">
        <is>
          <t>VETERANS LOAN PROGRAM</t>
        </is>
      </c>
      <c r="B6077" t="inlineStr">
        <is>
          <t>59.036</t>
        </is>
      </c>
    </row>
    <row r="6078">
      <c r="A6078" t="inlineStr">
        <is>
          <t>CURRENCY FLUCTUATION ECONOMIC INJURY LOANS</t>
        </is>
      </c>
      <c r="B6078" t="inlineStr">
        <is>
          <t>59.038</t>
        </is>
      </c>
    </row>
    <row r="6079">
      <c r="A6079" t="inlineStr">
        <is>
          <t>FEDERAL ACTION ECONOMIC INJURY LOANS</t>
        </is>
      </c>
      <c r="B6079" t="inlineStr">
        <is>
          <t>59.039</t>
        </is>
      </c>
    </row>
    <row r="6080">
      <c r="A6080" t="inlineStr">
        <is>
          <t>BUSINESS LOANS FOR 8(A) PROGRAM PARTICIPANTS</t>
        </is>
      </c>
      <c r="B6080" t="inlineStr">
        <is>
          <t>59.040</t>
        </is>
      </c>
    </row>
    <row r="6081">
      <c r="A6081" t="inlineStr">
        <is>
          <t>NATURAL RESOURCE DEVELOPMENT</t>
        </is>
      </c>
      <c r="B6081" t="inlineStr">
        <is>
          <t>59.042</t>
        </is>
      </c>
    </row>
    <row r="6082">
      <c r="A6082" t="inlineStr">
        <is>
          <t>SMITHSONIAN INSTITUTION PROGRAMS IN BASIC RESEARCH IN COLLABORATION WITH SMITHSONIAN INSTITUTION STAFF</t>
        </is>
      </c>
      <c r="B6082" t="inlineStr">
        <is>
          <t>59.045</t>
        </is>
      </c>
    </row>
    <row r="6083">
      <c r="A6083" t="inlineStr">
        <is>
          <t>ACADEMIC APPOINTMENTS</t>
        </is>
      </c>
      <c r="B6083" t="inlineStr">
        <is>
          <t>60.001</t>
        </is>
      </c>
    </row>
    <row r="6084">
      <c r="A6084" t="inlineStr">
        <is>
          <t>AUTHENTICATION AND/OR REPAIR OF ORIENTAL OBJECTS AND TRANSLATION OF RELATED INSCRIPTIONS</t>
        </is>
      </c>
      <c r="B6084" t="inlineStr">
        <is>
          <t>60.002</t>
        </is>
      </c>
    </row>
    <row r="6085">
      <c r="A6085" t="inlineStr">
        <is>
          <t>CHESAPEAKE BAY CENTER FOR ENVIRONMENTAL STUDIES</t>
        </is>
      </c>
      <c r="B6085" t="inlineStr">
        <is>
          <t>60.003</t>
        </is>
      </c>
    </row>
    <row r="6086">
      <c r="A6086" t="inlineStr">
        <is>
          <t>EDUCATIONAL SERVICES, ELEMENTARY AND SECONDARY EDUCATION</t>
        </is>
      </c>
      <c r="B6086" t="inlineStr">
        <is>
          <t>60.004</t>
        </is>
      </c>
    </row>
    <row r="6087">
      <c r="A6087" t="inlineStr">
        <is>
          <t>INTERNATIONAL EXCHANGE OF SCIENTIFIC AND LITERARY PUBLICATIONS AND GOVERNMENTAL DOCUMENTS</t>
        </is>
      </c>
      <c r="B6087" t="inlineStr">
        <is>
          <t>60.005</t>
        </is>
      </c>
    </row>
    <row r="6088">
      <c r="A6088" t="inlineStr">
        <is>
          <t>MUSEUMS_ASSISTANCE AND ADVICE</t>
        </is>
      </c>
      <c r="B6088" t="inlineStr">
        <is>
          <t>60.006</t>
        </is>
      </c>
    </row>
    <row r="6089">
      <c r="A6089" t="inlineStr">
        <is>
          <t>REGISTRAL PROGRAMS</t>
        </is>
      </c>
      <c r="B6089" t="inlineStr">
        <is>
          <t>60.007</t>
        </is>
      </c>
    </row>
    <row r="6090">
      <c r="A6090" t="inlineStr">
        <is>
          <t>SMITHSONIAN SCIENCE INFORMATION EXCHANGE, INC.</t>
        </is>
      </c>
      <c r="B6090" t="inlineStr">
        <is>
          <t>60.008</t>
        </is>
      </c>
    </row>
    <row r="6091">
      <c r="A6091" t="inlineStr">
        <is>
          <t>SMITHSONIAN ASSOCIATES</t>
        </is>
      </c>
      <c r="B6091" t="inlineStr">
        <is>
          <t>60.009</t>
        </is>
      </c>
    </row>
    <row r="6092">
      <c r="A6092" t="inlineStr">
        <is>
          <t>CENTER FOR SHORT-LIVED PHENOMENA</t>
        </is>
      </c>
      <c r="B6092" t="inlineStr">
        <is>
          <t>60.010</t>
        </is>
      </c>
    </row>
    <row r="6093">
      <c r="A6093" t="inlineStr">
        <is>
          <t>SMITHSONIAN INSTITUTION LIBRARIES</t>
        </is>
      </c>
      <c r="B6093" t="inlineStr">
        <is>
          <t>60.011</t>
        </is>
      </c>
    </row>
    <row r="6094">
      <c r="A6094" t="inlineStr">
        <is>
          <t>SMITHSONIAN INSTITUTION TRAVELING EXHIBITION SERVICE</t>
        </is>
      </c>
      <c r="B6094" t="inlineStr">
        <is>
          <t>60.012</t>
        </is>
      </c>
    </row>
    <row r="6095">
      <c r="A6095" t="inlineStr">
        <is>
          <t>SMITHSONIAN OCEANOGRAPHIC SORTING CENTERS</t>
        </is>
      </c>
      <c r="B6095" t="inlineStr">
        <is>
          <t>60.013</t>
        </is>
      </c>
    </row>
    <row r="6096">
      <c r="A6096" t="inlineStr">
        <is>
          <t>SMITHSONIAN PUBLICATIONS</t>
        </is>
      </c>
      <c r="B6096" t="inlineStr">
        <is>
          <t>60.014</t>
        </is>
      </c>
    </row>
    <row r="6097">
      <c r="A6097" t="inlineStr">
        <is>
          <t>SMITHSONIAN SPECIAL FOREIGN CURRENCY GRANTS FOR MUSEUM PROGRAMS, SCIENTIFIC AND CULTURAL RESEARCH AND RELATED EDUCATIONAL ACTIVITIES</t>
        </is>
      </c>
      <c r="B6097" t="inlineStr">
        <is>
          <t>60.015</t>
        </is>
      </c>
    </row>
    <row r="6098">
      <c r="A6098" t="inlineStr">
        <is>
          <t>SMITHSONIAN SPECIAL PUBLIC AFFAIRS</t>
        </is>
      </c>
      <c r="B6098" t="inlineStr">
        <is>
          <t>60.016</t>
        </is>
      </c>
    </row>
    <row r="6099">
      <c r="A6099" t="inlineStr">
        <is>
          <t>SMITHSONIAN TROPICAL RESEARCH INSTITUTE</t>
        </is>
      </c>
      <c r="B6099" t="inlineStr">
        <is>
          <t>60.017</t>
        </is>
      </c>
    </row>
    <row r="6100">
      <c r="A6100" t="inlineStr">
        <is>
          <t>VISITING RESEARCH APPOINTMENTS IN ASTROPHYSICS, GEODESY, METEORITICS, AND SPACE SCIENCES</t>
        </is>
      </c>
      <c r="B6100" t="inlineStr">
        <is>
          <t>60.018</t>
        </is>
      </c>
    </row>
    <row r="6101">
      <c r="A6101" t="inlineStr">
        <is>
          <t>WOODROW WILSON INTERNATIONAL CENTER FOR SCHOLARS_FELLOWSHIPS AND GUEST SCHOLAR PROGRAMS</t>
        </is>
      </c>
      <c r="B6101" t="inlineStr">
        <is>
          <t>60.019</t>
        </is>
      </c>
    </row>
    <row r="6102">
      <c r="A6102" t="inlineStr">
        <is>
          <t>IMPORT RELIEF (INDUSTRY)</t>
        </is>
      </c>
      <c r="B6102" t="inlineStr">
        <is>
          <t>60.020</t>
        </is>
      </c>
    </row>
    <row r="6103">
      <c r="A6103" t="inlineStr">
        <is>
          <t>TRADE ADJUSTMENT ASSISTANCE_FIRMS</t>
        </is>
      </c>
      <c r="B6103" t="inlineStr">
        <is>
          <t>61.001</t>
        </is>
      </c>
    </row>
    <row r="6104">
      <c r="A6104" t="inlineStr">
        <is>
          <t>TRADE ADJUSTMENT ASSISTANCE_WORKERS</t>
        </is>
      </c>
      <c r="B6104" t="inlineStr">
        <is>
          <t>61.002</t>
        </is>
      </c>
    </row>
    <row r="6105">
      <c r="A6105" t="inlineStr">
        <is>
          <t>TVA ENERGY RESEARCH AND TECHNOLOGY APPLICATIONS</t>
        </is>
      </c>
      <c r="B6105" t="inlineStr">
        <is>
          <t>61.003</t>
        </is>
      </c>
    </row>
    <row r="6106">
      <c r="A6106" t="inlineStr">
        <is>
          <t>TENNESSEE VALLEY REGION_GENERAL RESOURCES DEVELOPMENT</t>
        </is>
      </c>
      <c r="B6106" t="inlineStr">
        <is>
          <t>62.001</t>
        </is>
      </c>
    </row>
    <row r="6107">
      <c r="A6107" t="inlineStr">
        <is>
          <t>TENNESSEE VALLEY REGION_WATER RESOURCES DEVELOPMENT</t>
        </is>
      </c>
      <c r="B6107" t="inlineStr">
        <is>
          <t>62.002</t>
        </is>
      </c>
    </row>
    <row r="6108">
      <c r="A6108" t="inlineStr">
        <is>
          <t>TENNESSEE VALLEY REGION_ECONOMIC DEVELOPMENT</t>
        </is>
      </c>
      <c r="B6108" t="inlineStr">
        <is>
          <t>62.003</t>
        </is>
      </c>
    </row>
    <row r="6109">
      <c r="A6109" t="inlineStr">
        <is>
          <t>TENNESSEE VALLEY REGION_WATER AND LAND RESOURCES</t>
        </is>
      </c>
      <c r="B6109" t="inlineStr">
        <is>
          <t>62.004</t>
        </is>
      </c>
    </row>
    <row r="6110">
      <c r="A6110" t="inlineStr">
        <is>
          <t>TENNESSEE VALLEY REGION_VALLEY AGRICULTURAL INSTITUTE</t>
        </is>
      </c>
      <c r="B6110" t="inlineStr">
        <is>
          <t>62.005</t>
        </is>
      </c>
    </row>
    <row r="6111">
      <c r="A6111" t="inlineStr">
        <is>
          <t>UPPER GREAT LAKES REGIONAL ECONOMIC DEVELOPMENT</t>
        </is>
      </c>
      <c r="B6111" t="inlineStr">
        <is>
          <t>62.006</t>
        </is>
      </c>
    </row>
    <row r="6112">
      <c r="A6112" t="inlineStr">
        <is>
          <t>UPPER GREAT LAKES TECHNICAL AND PLANNING ASSISTANCE</t>
        </is>
      </c>
      <c r="B6112" t="inlineStr">
        <is>
          <t>63.001</t>
        </is>
      </c>
    </row>
    <row r="6113">
      <c r="A6113" t="inlineStr">
        <is>
          <t>UPPER GREAT LAKES SUPPLEMENTS TO FEDERAL GRANT-IN-AID</t>
        </is>
      </c>
      <c r="B6113" t="inlineStr">
        <is>
          <t>63.002</t>
        </is>
      </c>
    </row>
    <row r="6114">
      <c r="A6114" t="inlineStr">
        <is>
          <t>UPPER GREAT LAKES REGIONAL TRANSPORTATION</t>
        </is>
      </c>
      <c r="B6114" t="inlineStr">
        <is>
          <t>63.003</t>
        </is>
      </c>
    </row>
    <row r="6115">
      <c r="A6115" t="inlineStr">
        <is>
          <t>UPPER GREAT LAKES ENERGY DEMONSTRATION PROJECTS AND PROGRAMS</t>
        </is>
      </c>
      <c r="B6115" t="inlineStr">
        <is>
          <t>63.004</t>
        </is>
      </c>
    </row>
    <row r="6116">
      <c r="A6116" t="inlineStr">
        <is>
          <t>UPPER GREAT LAKES INDIGENOUS ARTS AND CRAFTS DEMONSTRATION PROJECTS</t>
        </is>
      </c>
      <c r="B6116" t="inlineStr">
        <is>
          <t>63.005</t>
        </is>
      </c>
    </row>
    <row r="6117">
      <c r="A6117" t="inlineStr">
        <is>
          <t>UPPER GREAT LAKES HEALTH AND NUTRITION DEMONSTRATION PROJECTS</t>
        </is>
      </c>
      <c r="B6117" t="inlineStr">
        <is>
          <t>63.006</t>
        </is>
      </c>
    </row>
    <row r="6118">
      <c r="A6118" t="inlineStr">
        <is>
          <t>UPPER GREAT LAKES EDUCATION DEMONSTRATION PROJECTS</t>
        </is>
      </c>
      <c r="B6118" t="inlineStr">
        <is>
          <t>63.007</t>
        </is>
      </c>
    </row>
    <row r="6119">
      <c r="A6119" t="inlineStr">
        <is>
          <t>MEDICAL RESEARCH SUPPORT</t>
        </is>
      </c>
      <c r="B6119" t="inlineStr">
        <is>
          <t>63.008</t>
        </is>
      </c>
    </row>
    <row r="6120">
      <c r="A6120" t="inlineStr">
        <is>
          <t>VETERANS COMMUNITY NURSING HOME CARE</t>
        </is>
      </c>
      <c r="B6120" t="inlineStr">
        <is>
          <t>64.001</t>
        </is>
      </c>
    </row>
    <row r="6121">
      <c r="A6121" t="inlineStr">
        <is>
          <t>EDUCATION AND TRAINING OF HEALTH SERVICE PERSONNEL</t>
        </is>
      </c>
      <c r="B6121" t="inlineStr">
        <is>
          <t>64.002</t>
        </is>
      </c>
    </row>
    <row r="6122">
      <c r="A6122" t="inlineStr">
        <is>
          <t>EXCHANGE OF MEDICAL INFORMATION</t>
        </is>
      </c>
      <c r="B6122" t="inlineStr">
        <is>
          <t>64.003</t>
        </is>
      </c>
    </row>
    <row r="6123">
      <c r="A6123" t="inlineStr">
        <is>
          <t>REHABILITATIVE RESEARCH</t>
        </is>
      </c>
      <c r="B6123" t="inlineStr">
        <is>
          <t>64.004</t>
        </is>
      </c>
    </row>
    <row r="6124">
      <c r="A6124" t="inlineStr">
        <is>
          <t>GRANTS TO STATES FOR REMODELING OF STATE HOME HOSPITAL/DOMICILIARY FACILITIES</t>
        </is>
      </c>
      <c r="B6124" t="inlineStr">
        <is>
          <t>64.006</t>
        </is>
      </c>
    </row>
    <row r="6125">
      <c r="A6125" t="inlineStr">
        <is>
          <t>ASSISTANCE IN THE ESTABLISHMENT OF NEW STATE MEDICAL SCHOOLS</t>
        </is>
      </c>
      <c r="B6125" t="inlineStr">
        <is>
          <t>64.017</t>
        </is>
      </c>
    </row>
    <row r="6126">
      <c r="A6126" t="inlineStr">
        <is>
          <t>GRANTS TO AFFILIATED MEDICAL SCHOOLS_ASSISTANCE TO HEALTH MANPOWER TRAINING INSTITUTIONS</t>
        </is>
      </c>
      <c r="B6126" t="inlineStr">
        <is>
          <t>64.020</t>
        </is>
      </c>
    </row>
    <row r="6127">
      <c r="A6127" t="inlineStr">
        <is>
          <t>HEALTH PROFESSIONAL SCHOLARSHIPS_NURSING</t>
        </is>
      </c>
      <c r="B6127" t="inlineStr">
        <is>
          <t>64.021</t>
        </is>
      </c>
    </row>
    <row r="6128">
      <c r="A6128" t="inlineStr">
        <is>
          <t>TRANSITIONAL HOUSING LOAN PROGRAM</t>
        </is>
      </c>
      <c r="B6128" t="inlineStr">
        <is>
          <t>64.023</t>
        </is>
      </c>
    </row>
    <row r="6129">
      <c r="A6129" t="inlineStr">
        <is>
          <t>COMPENSATION FOR SERVICE-CONNECTED DEATHS FOR VETERANS' DEPENDENTS</t>
        </is>
      </c>
      <c r="B6129" t="inlineStr">
        <is>
          <t>64.025</t>
        </is>
      </c>
    </row>
    <row r="6130">
      <c r="A6130" t="inlineStr">
        <is>
          <t>VETERANS ASSISTANCE CENTERS</t>
        </is>
      </c>
      <c r="B6130" t="inlineStr">
        <is>
          <t>64.102</t>
        </is>
      </c>
    </row>
    <row r="6131">
      <c r="A6131" t="inlineStr">
        <is>
          <t>VETERANS BUSINESS LOANS_GUARANTEED AND INSURED LOANS</t>
        </is>
      </c>
      <c r="B6131" t="inlineStr">
        <is>
          <t>64.107</t>
        </is>
      </c>
    </row>
    <row r="6132">
      <c r="A6132" t="inlineStr">
        <is>
          <t>VETERANS EDUCATIONAL ASSISTANCE</t>
        </is>
      </c>
      <c r="B6132" t="inlineStr">
        <is>
          <t>64.108</t>
        </is>
      </c>
    </row>
    <row r="6133">
      <c r="A6133" t="inlineStr">
        <is>
          <t>VETERANS FARM LOANS</t>
        </is>
      </c>
      <c r="B6133" t="inlineStr">
        <is>
          <t>64.111</t>
        </is>
      </c>
    </row>
    <row r="6134">
      <c r="A6134" t="inlineStr">
        <is>
          <t>VETERANS HOUSING_DIRECT LOANS AND ADVANCES</t>
        </is>
      </c>
      <c r="B6134" t="inlineStr">
        <is>
          <t>64.112</t>
        </is>
      </c>
    </row>
    <row r="6135">
      <c r="A6135" t="inlineStr">
        <is>
          <t>VETERANS' JOB TRAINING ACT</t>
        </is>
      </c>
      <c r="B6135" t="inlineStr">
        <is>
          <t>64.113</t>
        </is>
      </c>
    </row>
    <row r="6136">
      <c r="A6136" t="inlineStr">
        <is>
          <t>VOCATIONAL REHABILITATION FOR SERVICE-DISABLED VETERANS RECEIVING UNEMPLOYABILITY VA COMPENSATION</t>
        </is>
      </c>
      <c r="B6136" t="inlineStr">
        <is>
          <t>64.121</t>
        </is>
      </c>
    </row>
    <row r="6137">
      <c r="A6137" t="inlineStr">
        <is>
          <t>VOCATIONAL TRAINING FOR CERTAIN VETERANS RECEIVING VA PENSION</t>
        </is>
      </c>
      <c r="B6137" t="inlineStr">
        <is>
          <t>64.122</t>
        </is>
      </c>
    </row>
    <row r="6138">
      <c r="A6138" t="inlineStr">
        <is>
          <t>MEMORIAL PLOTS AND MEMORIAL MARKERS</t>
        </is>
      </c>
      <c r="B6138" t="inlineStr">
        <is>
          <t>64.123</t>
        </is>
      </c>
    </row>
    <row r="6139">
      <c r="A6139" t="inlineStr">
        <is>
          <t>WATER RESOURCES PLANNING</t>
        </is>
      </c>
      <c r="B6139" t="inlineStr">
        <is>
          <t>64.200</t>
        </is>
      </c>
    </row>
    <row r="6140">
      <c r="A6140" t="inlineStr">
        <is>
          <t>AIR POLLUTION CONTROL FELLOWSHIPS</t>
        </is>
      </c>
      <c r="B6140" t="inlineStr">
        <is>
          <t>65.001</t>
        </is>
      </c>
    </row>
    <row r="6141">
      <c r="A6141" t="inlineStr">
        <is>
          <t>AIR POLLUTION CONTROL MANPOWER TRAINING</t>
        </is>
      </c>
      <c r="B6141" t="inlineStr">
        <is>
          <t>66.002</t>
        </is>
      </c>
    </row>
    <row r="6142">
      <c r="A6142" t="inlineStr">
        <is>
          <t>AIR POLLUTION CONTROL RESEARCH GRANTS</t>
        </is>
      </c>
      <c r="B6142" t="inlineStr">
        <is>
          <t>66.003</t>
        </is>
      </c>
    </row>
    <row r="6143">
      <c r="A6143" t="inlineStr">
        <is>
          <t>AIR POLLUTION CONTROL SURVEY AND DEMONSTRATION GRANTS</t>
        </is>
      </c>
      <c r="B6143" t="inlineStr">
        <is>
          <t>66.004</t>
        </is>
      </c>
    </row>
    <row r="6144">
      <c r="A6144" t="inlineStr">
        <is>
          <t>AIR POLLUTION CONTROL_TECHNICAL TRAINING</t>
        </is>
      </c>
      <c r="B6144" t="inlineStr">
        <is>
          <t>66.005</t>
        </is>
      </c>
    </row>
    <row r="6145">
      <c r="A6145" t="inlineStr">
        <is>
          <t>AIR POLLUTION CONTROL_NATIONAL AMBIENT AIR AND SOURCE EMISSION DATA</t>
        </is>
      </c>
      <c r="B6145" t="inlineStr">
        <is>
          <t>66.006</t>
        </is>
      </c>
    </row>
    <row r="6146">
      <c r="A6146" t="inlineStr">
        <is>
          <t>AIR POLLUTION CONTROL_TECHNICAL ASSISTANCE</t>
        </is>
      </c>
      <c r="B6146" t="inlineStr">
        <is>
          <t>66.007</t>
        </is>
      </c>
    </row>
    <row r="6147">
      <c r="A6147" t="inlineStr">
        <is>
          <t>AIR POLLUTION CONTROL_INTERSTATE COOPERATION AND UNIFORM LAWS</t>
        </is>
      </c>
      <c r="B6147" t="inlineStr">
        <is>
          <t>66.008</t>
        </is>
      </c>
    </row>
    <row r="6148">
      <c r="A6148" t="inlineStr">
        <is>
          <t>SOLID WASTE MANAGEMENT TECHNICAL ASSISTANCE, AND INFORMATION SERVICES</t>
        </is>
      </c>
      <c r="B6148" t="inlineStr">
        <is>
          <t>66.010</t>
        </is>
      </c>
    </row>
    <row r="6149">
      <c r="A6149" t="inlineStr">
        <is>
          <t>WATER POLLUTION CONTROL DATA PUBLICATIONS SERVICES</t>
        </is>
      </c>
      <c r="B6149" t="inlineStr">
        <is>
          <t>66.011</t>
        </is>
      </c>
    </row>
    <row r="6150">
      <c r="A6150" t="inlineStr">
        <is>
          <t>WATER POLLUTION CONTROL_DIRECT TRAINING</t>
        </is>
      </c>
      <c r="B6150" t="inlineStr">
        <is>
          <t>66.012</t>
        </is>
      </c>
    </row>
    <row r="6151">
      <c r="A6151" t="inlineStr">
        <is>
          <t>WATER POLLUTION CONTROL_INTERSTATE COOPERATION AND UNIFORM LAWS</t>
        </is>
      </c>
      <c r="B6151" t="inlineStr">
        <is>
          <t>66.013</t>
        </is>
      </c>
    </row>
    <row r="6152">
      <c r="A6152" t="inlineStr">
        <is>
          <t>CONSTRUCTION GRANTS FOR WASTEWATER TREATMENT WORKS</t>
        </is>
      </c>
      <c r="B6152" t="inlineStr">
        <is>
          <t>66.014</t>
        </is>
      </c>
    </row>
    <row r="6153">
      <c r="A6153" t="inlineStr">
        <is>
          <t>WATER POLLUTION CONTROL_STATE AND INTERSTATE PROGRAM GRANTS</t>
        </is>
      </c>
      <c r="B6153" t="inlineStr">
        <is>
          <t>66.015</t>
        </is>
      </c>
    </row>
    <row r="6154">
      <c r="A6154" t="inlineStr">
        <is>
          <t>WATER POLLUTION CONTROL_STATE AND LOCAL MANPOWER DEVELOPMENT</t>
        </is>
      </c>
      <c r="B6154" t="inlineStr">
        <is>
          <t>66.017</t>
        </is>
      </c>
    </row>
    <row r="6155">
      <c r="A6155" t="inlineStr">
        <is>
          <t>WATER POLLUTION CONTROL_TECHNICAL ASSISTANCE AND CRITERIA DEVELOPMENT</t>
        </is>
      </c>
      <c r="B6155" t="inlineStr">
        <is>
          <t>66.018</t>
        </is>
      </c>
    </row>
    <row r="6156">
      <c r="A6156" t="inlineStr">
        <is>
          <t>WATER POLLUTION CONTROL_TRAINING GRANTS</t>
        </is>
      </c>
      <c r="B6156" t="inlineStr">
        <is>
          <t>66.019</t>
        </is>
      </c>
    </row>
    <row r="6157">
      <c r="A6157" t="inlineStr">
        <is>
          <t>WATER QUALITY CONTROL_MONITORING ASSISTANCE</t>
        </is>
      </c>
      <c r="B6157" t="inlineStr">
        <is>
          <t>66.020</t>
        </is>
      </c>
    </row>
    <row r="6158">
      <c r="A6158" t="inlineStr">
        <is>
          <t>WATER QUALITY CONTROL INFORMATION SYSTEM_ORIENTATION AND TRAINING SEMINARS</t>
        </is>
      </c>
      <c r="B6158" t="inlineStr">
        <is>
          <t>66.021</t>
        </is>
      </c>
    </row>
    <row r="6159">
      <c r="A6159" t="inlineStr">
        <is>
          <t>WATER QUALITY MANAGEMENT TECHNICAL PLANNING ASSISTANCE</t>
        </is>
      </c>
      <c r="B6159" t="inlineStr">
        <is>
          <t>66.022</t>
        </is>
      </c>
    </row>
    <row r="6160">
      <c r="A6160" t="inlineStr">
        <is>
          <t>DRINKING WATER SUPPLY_TECHNICAL ASSISTANCE</t>
        </is>
      </c>
      <c r="B6160" t="inlineStr">
        <is>
          <t>66.023</t>
        </is>
      </c>
    </row>
    <row r="6161">
      <c r="A6161" t="inlineStr">
        <is>
          <t>SOLID WASTE DISPOSAL TRAINING GRANTS</t>
        </is>
      </c>
      <c r="B6161" t="inlineStr">
        <is>
          <t>66.025</t>
        </is>
      </c>
    </row>
    <row r="6162">
      <c r="A6162" t="inlineStr">
        <is>
          <t>SOLID WASTE DISPOSAL PLANNING GRANTS</t>
        </is>
      </c>
      <c r="B6162" t="inlineStr">
        <is>
          <t>66.026</t>
        </is>
      </c>
    </row>
    <row r="6163">
      <c r="A6163" t="inlineStr">
        <is>
          <t>SOLID WASTE DISPOSAL DEMONSTRATION GRANTS</t>
        </is>
      </c>
      <c r="B6163" t="inlineStr">
        <is>
          <t>66.027</t>
        </is>
      </c>
    </row>
    <row r="6164">
      <c r="A6164" t="inlineStr">
        <is>
          <t>NOISE POLLUTION CONTROL_TECHNICAL ASSISTANCE</t>
        </is>
      </c>
      <c r="B6164" t="inlineStr">
        <is>
          <t>66.028</t>
        </is>
      </c>
    </row>
    <row r="6165">
      <c r="A6165" t="inlineStr">
        <is>
          <t>QUIET COMMUNITIES_STATE AND LOCAL CAPACITY BUILDING ASSISTANCE</t>
        </is>
      </c>
      <c r="B6165" t="inlineStr">
        <is>
          <t>66.030</t>
        </is>
      </c>
    </row>
    <row r="6166">
      <c r="A6166" t="inlineStr">
        <is>
          <t>PESTICIDES RESEARCH GRANTS</t>
        </is>
      </c>
      <c r="B6166" t="inlineStr">
        <is>
          <t>66.031</t>
        </is>
      </c>
    </row>
    <row r="6167">
      <c r="A6167" t="inlineStr">
        <is>
          <t>PESTICIDES SCIENCE AND TECHNOLOGY_TECHNICAL INFORMATION</t>
        </is>
      </c>
      <c r="B6167" t="inlineStr">
        <is>
          <t>66.100</t>
        </is>
      </c>
    </row>
    <row r="6168">
      <c r="A6168" t="inlineStr">
        <is>
          <t>RADIATION RESEARCH GRANTS</t>
        </is>
      </c>
      <c r="B6168" t="inlineStr">
        <is>
          <t>66.101</t>
        </is>
      </c>
    </row>
    <row r="6169">
      <c r="A6169" t="inlineStr">
        <is>
          <t>RADIATION TRAINING GRANTS</t>
        </is>
      </c>
      <c r="B6169" t="inlineStr">
        <is>
          <t>66.200</t>
        </is>
      </c>
    </row>
    <row r="6170">
      <c r="A6170" t="inlineStr">
        <is>
          <t>SOLID WASTE DEMONSTRATION AND RESOURCE RECOVERY SYSTEM GRANTS</t>
        </is>
      </c>
      <c r="B6170" t="inlineStr">
        <is>
          <t>66.201</t>
        </is>
      </c>
    </row>
    <row r="6171">
      <c r="A6171" t="inlineStr">
        <is>
          <t>SOLID WASTE PLANNING GRANTS</t>
        </is>
      </c>
      <c r="B6171" t="inlineStr">
        <is>
          <t>66.300</t>
        </is>
      </c>
    </row>
    <row r="6172">
      <c r="A6172" t="inlineStr">
        <is>
          <t>SOLID WASTE RESEARCH GRANTS</t>
        </is>
      </c>
      <c r="B6172" t="inlineStr">
        <is>
          <t>66.301</t>
        </is>
      </c>
    </row>
    <row r="6173">
      <c r="A6173" t="inlineStr">
        <is>
          <t>SOLID WASTE TRAINING GRANTS</t>
        </is>
      </c>
      <c r="B6173" t="inlineStr">
        <is>
          <t>66.302</t>
        </is>
      </c>
    </row>
    <row r="6174">
      <c r="A6174" t="inlineStr">
        <is>
          <t>SOLID WASTE TECHNICAL ASSISTANCE, TRAINING, AND INFORMATION SERVICES</t>
        </is>
      </c>
      <c r="B6174" t="inlineStr">
        <is>
          <t>66.303</t>
        </is>
      </c>
    </row>
    <row r="6175">
      <c r="A6175" t="inlineStr">
        <is>
          <t>CONSTRUCTION GRANTS FOR WASTEWATER TREATMENT WORKS</t>
        </is>
      </c>
      <c r="B6175" t="inlineStr">
        <is>
          <t>66.304</t>
        </is>
      </c>
    </row>
    <row r="6176">
      <c r="A6176" t="inlineStr">
        <is>
          <t>WATER POLLUTION CONTROL_COMPREHENSIVE BASIN PLANNING GRANTS</t>
        </is>
      </c>
      <c r="B6176" t="inlineStr">
        <is>
          <t>66.400</t>
        </is>
      </c>
    </row>
    <row r="6177">
      <c r="A6177" t="inlineStr">
        <is>
          <t>WATER POLLUTION CONTROL DATA PUBLICATIONS SERVICES</t>
        </is>
      </c>
      <c r="B6177" t="inlineStr">
        <is>
          <t>66.401</t>
        </is>
      </c>
    </row>
    <row r="6178">
      <c r="A6178" t="inlineStr">
        <is>
          <t>WATER POLLUTION CONTROL_DIRECT TRAINING</t>
        </is>
      </c>
      <c r="B6178" t="inlineStr">
        <is>
          <t>66.402</t>
        </is>
      </c>
    </row>
    <row r="6179">
      <c r="A6179" t="inlineStr">
        <is>
          <t>WATER POLLUTION CONTROL_INTERSTATE COOPERATION AND UNIFORM LAWS</t>
        </is>
      </c>
      <c r="B6179" t="inlineStr">
        <is>
          <t>66.403</t>
        </is>
      </c>
    </row>
    <row r="6180">
      <c r="A6180" t="inlineStr">
        <is>
          <t>WATER POLLUTION CONTROL_RESEARCH, DEVELOPMENT, AND DEMONSTRATION</t>
        </is>
      </c>
      <c r="B6180" t="inlineStr">
        <is>
          <t>66.404</t>
        </is>
      </c>
    </row>
    <row r="6181">
      <c r="A6181" t="inlineStr">
        <is>
          <t>WATER POLLUTION CONTROL RESEARCH FELLOWSHIPS</t>
        </is>
      </c>
      <c r="B6181" t="inlineStr">
        <is>
          <t>66.405</t>
        </is>
      </c>
    </row>
    <row r="6182">
      <c r="A6182" t="inlineStr">
        <is>
          <t>WATER POLLUTION CONTROL_STATE AND INTERSTATE PROGRAM GRANTS</t>
        </is>
      </c>
      <c r="B6182" t="inlineStr">
        <is>
          <t>66.406</t>
        </is>
      </c>
    </row>
    <row r="6183">
      <c r="A6183" t="inlineStr">
        <is>
          <t>WATER POLLUTION CONTROL_STATE AND LOCAL MANPOWER DEVELOPMENT</t>
        </is>
      </c>
      <c r="B6183" t="inlineStr">
        <is>
          <t>66.407</t>
        </is>
      </c>
    </row>
    <row r="6184">
      <c r="A6184" t="inlineStr">
        <is>
          <t>WATER POLLUTION CONTROL_TECHNICAL ASSISTANCE AND POLLUTION SURVEILLANCE</t>
        </is>
      </c>
      <c r="B6184" t="inlineStr">
        <is>
          <t>66.408</t>
        </is>
      </c>
    </row>
    <row r="6185">
      <c r="A6185" t="inlineStr">
        <is>
          <t>WATER POLLUTION CONTROL TRAINING GRANTS</t>
        </is>
      </c>
      <c r="B6185" t="inlineStr">
        <is>
          <t>66.409</t>
        </is>
      </c>
    </row>
    <row r="6186">
      <c r="A6186" t="inlineStr">
        <is>
          <t>WATER QUALITY CONTROL INFORMATION SYSTEM</t>
        </is>
      </c>
      <c r="B6186" t="inlineStr">
        <is>
          <t>66.410</t>
        </is>
      </c>
    </row>
    <row r="6187">
      <c r="A6187" t="inlineStr">
        <is>
          <t>WATER QUALITY AND POLLUTION CONTROL_ORIENTATION AND TRAINING SEMINARS</t>
        </is>
      </c>
      <c r="B6187" t="inlineStr">
        <is>
          <t>66.411</t>
        </is>
      </c>
    </row>
    <row r="6188">
      <c r="A6188" t="inlineStr">
        <is>
          <t>WATER QUALITY MANAGEMENT TECHNICAL PLANNING ASSISTANCE</t>
        </is>
      </c>
      <c r="B6188" t="inlineStr">
        <is>
          <t>66.412</t>
        </is>
      </c>
    </row>
    <row r="6189">
      <c r="A6189" t="inlineStr">
        <is>
          <t>WATER HYGIENE RESEARCH GRANTS</t>
        </is>
      </c>
      <c r="B6189" t="inlineStr">
        <is>
          <t>66.413</t>
        </is>
      </c>
    </row>
    <row r="6190">
      <c r="A6190" t="inlineStr">
        <is>
          <t>DRINKING WATER SUPPLY_TECHNICAL ASSISTANCE</t>
        </is>
      </c>
      <c r="B6190" t="inlineStr">
        <is>
          <t>66.414</t>
        </is>
      </c>
    </row>
    <row r="6191">
      <c r="A6191" t="inlineStr">
        <is>
          <t>WATER POLLUTION CONTROL_DATA PUBLICATIONS SERVICES</t>
        </is>
      </c>
      <c r="B6191" t="inlineStr">
        <is>
          <t>66.415</t>
        </is>
      </c>
    </row>
    <row r="6192">
      <c r="A6192" t="inlineStr">
        <is>
          <t>WATER POLLUTION CONTROL_DIRECT TRAINING</t>
        </is>
      </c>
      <c r="B6192" t="inlineStr">
        <is>
          <t>66.416</t>
        </is>
      </c>
    </row>
    <row r="6193">
      <c r="A6193" t="inlineStr">
        <is>
          <t>WATER POLLUTION CONTROL_STATE AND LOCAL MANPOWER PROGRAM DEVELOPMENT</t>
        </is>
      </c>
      <c r="B6193" t="inlineStr">
        <is>
          <t>66.417</t>
        </is>
      </c>
    </row>
    <row r="6194">
      <c r="A6194" t="inlineStr">
        <is>
          <t>WATER POLLUTION CONTROL_TRAINING GRANTS</t>
        </is>
      </c>
      <c r="B6194" t="inlineStr">
        <is>
          <t>66.420</t>
        </is>
      </c>
    </row>
    <row r="6195">
      <c r="A6195" t="inlineStr">
        <is>
          <t>WATER QUALITY CONTROL_MONITORING ASSISTANCE</t>
        </is>
      </c>
      <c r="B6195" t="inlineStr">
        <is>
          <t>66.421</t>
        </is>
      </c>
    </row>
    <row r="6196">
      <c r="A6196" t="inlineStr">
        <is>
          <t>WATER QUALITY CONTROL INFORMATION SYSTEM_ORIENTATION/TRAINING SEMINARS, DATA AND MONITORING PUBLICATIONS</t>
        </is>
      </c>
      <c r="B6196" t="inlineStr">
        <is>
          <t>66.422</t>
        </is>
      </c>
    </row>
    <row r="6197">
      <c r="A6197" t="inlineStr">
        <is>
          <t>DRINKING WATER SUPPLY_TECHNICAL ASSISTANCE</t>
        </is>
      </c>
      <c r="B6197" t="inlineStr">
        <is>
          <t>66.423</t>
        </is>
      </c>
    </row>
    <row r="6198">
      <c r="A6198" t="inlineStr">
        <is>
          <t>WATER POLLUTION CONTROL_STATE AND AREAWIDE WATER QUALITY MANAGEMENT PLANNING AGENCY</t>
        </is>
      </c>
      <c r="B6198" t="inlineStr">
        <is>
          <t>66.425</t>
        </is>
      </c>
    </row>
    <row r="6199">
      <c r="A6199" t="inlineStr">
        <is>
          <t>PESTICIDES SCIENCE AND TECHNOLOGY_TECHNICAL INFORMATION</t>
        </is>
      </c>
      <c r="B6199" t="inlineStr">
        <is>
          <t>66.426</t>
        </is>
      </c>
    </row>
    <row r="6200">
      <c r="A6200" t="inlineStr">
        <is>
          <t>WATER POLLUTION CONTROL_PROFESSIONAL TRAINING GRANTS</t>
        </is>
      </c>
      <c r="B6200" t="inlineStr">
        <is>
          <t>66.427</t>
        </is>
      </c>
    </row>
    <row r="6201">
      <c r="A6201" t="inlineStr">
        <is>
          <t>WATER POLLUTION CONTROL_TECHNICAL TRAINING GRANTS</t>
        </is>
      </c>
      <c r="B6201" t="inlineStr">
        <is>
          <t>66.428</t>
        </is>
      </c>
    </row>
    <row r="6202">
      <c r="A6202" t="inlineStr">
        <is>
          <t>WATER POLLUTION CONTROL FELLOWSHIPS</t>
        </is>
      </c>
      <c r="B6202" t="inlineStr">
        <is>
          <t>66.429</t>
        </is>
      </c>
    </row>
    <row r="6203">
      <c r="A6203" t="inlineStr">
        <is>
          <t>WATER POLLUTION CONTROL LOANS</t>
        </is>
      </c>
      <c r="B6203" t="inlineStr">
        <is>
          <t>66.430</t>
        </is>
      </c>
    </row>
    <row r="6204">
      <c r="A6204" t="inlineStr">
        <is>
          <t>SAFE DRINKING WATER_STATE AND LOCAL PROGRAM DEVELOPMENT GRANTS</t>
        </is>
      </c>
      <c r="B6204" t="inlineStr">
        <is>
          <t>66.431</t>
        </is>
      </c>
    </row>
    <row r="6205">
      <c r="A6205" t="inlineStr">
        <is>
          <t>WATER POLLUTION CONTROL_LAKE RESTORATION COOPERATIVE AGREEMENTS</t>
        </is>
      </c>
      <c r="B6205" t="inlineStr">
        <is>
          <t>66.434</t>
        </is>
      </c>
    </row>
    <row r="6206">
      <c r="A6206" t="inlineStr">
        <is>
          <t>CONSTRUCTION MANAGEMENT ASSISTANCE</t>
        </is>
      </c>
      <c r="B6206" t="inlineStr">
        <is>
          <t>66.435</t>
        </is>
      </c>
    </row>
    <row r="6207">
      <c r="A6207" t="inlineStr">
        <is>
          <t>SOLID WASTE MANAGEMENT TECHNICAL ASSISTANCE AND INFORMATION SERVICES</t>
        </is>
      </c>
      <c r="B6207" t="inlineStr">
        <is>
          <t>66.438</t>
        </is>
      </c>
    </row>
    <row r="6208">
      <c r="A6208" t="inlineStr">
        <is>
          <t>HAZARDOUS WASTE MANAGEMENT FINANCIAL ASSISTANCE TO STATES</t>
        </is>
      </c>
      <c r="B6208" t="inlineStr">
        <is>
          <t>66.450</t>
        </is>
      </c>
    </row>
    <row r="6209">
      <c r="A6209" t="inlineStr">
        <is>
          <t>SOLID WASTE MANAGEMENT DEMONSTRATION GRANTS</t>
        </is>
      </c>
      <c r="B6209" t="inlineStr">
        <is>
          <t>66.451</t>
        </is>
      </c>
    </row>
    <row r="6210">
      <c r="A6210" t="inlineStr">
        <is>
          <t>SOLID WASTE MANAGEMENT TRAINING GRANTS</t>
        </is>
      </c>
      <c r="B6210" t="inlineStr">
        <is>
          <t>66.452</t>
        </is>
      </c>
    </row>
    <row r="6211">
      <c r="A6211" t="inlineStr">
        <is>
          <t>CONSTRUCTION GRANTS FOR ABATEMENT OF COMBINED SEWER OVERFLOW POLLUTION IN MARINE BAYS AND ESTUARIES, REINSTATED</t>
        </is>
      </c>
      <c r="B6211" t="inlineStr">
        <is>
          <t>66.453</t>
        </is>
      </c>
    </row>
    <row r="6212">
      <c r="A6212" t="inlineStr">
        <is>
          <t>NONPOINT SOURCE RESERVATION</t>
        </is>
      </c>
      <c r="B6212" t="inlineStr">
        <is>
          <t>66.455</t>
        </is>
      </c>
    </row>
    <row r="6213">
      <c r="A6213" t="inlineStr">
        <is>
          <t>NEAR COASTAL WATERS</t>
        </is>
      </c>
      <c r="B6213" t="inlineStr">
        <is>
          <t>66.459</t>
        </is>
      </c>
    </row>
    <row r="6214">
      <c r="A6214" t="inlineStr">
        <is>
          <t>WELLHEAD PROTECTION DEMONSTRATION PROJECTS</t>
        </is>
      </c>
      <c r="B6214" t="inlineStr">
        <is>
          <t>66.464</t>
        </is>
      </c>
    </row>
    <row r="6215">
      <c r="A6215" t="inlineStr">
        <is>
          <t>HARDSHIP GRANTS PROGRAM FOR RURAL COMMUNITIES</t>
        </is>
      </c>
      <c r="B6215" t="inlineStr">
        <is>
          <t>66.465</t>
        </is>
      </c>
    </row>
    <row r="6216">
      <c r="A6216" t="inlineStr">
        <is>
          <t>SECURITY GRANTS FOR PRIVATELY-OWNED WATER UTILITIES</t>
        </is>
      </c>
      <c r="B6216" t="inlineStr">
        <is>
          <t>66.470</t>
        </is>
      </c>
    </row>
    <row r="6217">
      <c r="A6217" t="inlineStr">
        <is>
          <t>AIR POLLUTION CONTROL RESEARCH</t>
        </is>
      </c>
      <c r="B6217" t="inlineStr">
        <is>
          <t>66.477</t>
        </is>
      </c>
    </row>
    <row r="6218">
      <c r="A6218" t="inlineStr">
        <is>
          <t>PESTICIDES CONTROL RESEARCH</t>
        </is>
      </c>
      <c r="B6218" t="inlineStr">
        <is>
          <t>66.501</t>
        </is>
      </c>
    </row>
    <row r="6219">
      <c r="A6219" t="inlineStr">
        <is>
          <t>RADIATION RESEARCH GRANTS</t>
        </is>
      </c>
      <c r="B6219" t="inlineStr">
        <is>
          <t>66.502</t>
        </is>
      </c>
    </row>
    <row r="6220">
      <c r="A6220" t="inlineStr">
        <is>
          <t>SOLID WASTE DISPOSAL RESEARCH</t>
        </is>
      </c>
      <c r="B6220" t="inlineStr">
        <is>
          <t>66.503</t>
        </is>
      </c>
    </row>
    <row r="6221">
      <c r="A6221" t="inlineStr">
        <is>
          <t>WASTEWATER POLLUTION CONTROL_RESEARCH, DEVELOPMENT, AND DEMONSTRATION</t>
        </is>
      </c>
      <c r="B6221" t="inlineStr">
        <is>
          <t>66.504</t>
        </is>
      </c>
    </row>
    <row r="6222">
      <c r="A6222" t="inlineStr">
        <is>
          <t>SAFE DRINKING WATER RESEARCH AND DEMONSTRATION</t>
        </is>
      </c>
      <c r="B6222" t="inlineStr">
        <is>
          <t>66.505</t>
        </is>
      </c>
    </row>
    <row r="6223">
      <c r="A6223" t="inlineStr">
        <is>
          <t>TOXIC SUBSTANCES RESEARCH</t>
        </is>
      </c>
      <c r="B6223" t="inlineStr">
        <is>
          <t>66.506</t>
        </is>
      </c>
    </row>
    <row r="6224">
      <c r="A6224" t="inlineStr">
        <is>
          <t>ENVIRONMENTAL FINANCING AUTHORITY</t>
        </is>
      </c>
      <c r="B6224" t="inlineStr">
        <is>
          <t>66.507</t>
        </is>
      </c>
    </row>
    <row r="6225">
      <c r="A6225" t="inlineStr">
        <is>
          <t>ENVIRONMENTAL PROTECTION CONSOLIDATED GRANTS_SPECIAL PURPOSE</t>
        </is>
      </c>
      <c r="B6225" t="inlineStr">
        <is>
          <t>66.601</t>
        </is>
      </c>
    </row>
    <row r="6226">
      <c r="A6226" t="inlineStr">
        <is>
          <t>LOAN GUARANTEES FOR CONSTRUCTION OF TREATMENT WORKS</t>
        </is>
      </c>
      <c r="B6226" t="inlineStr">
        <is>
          <t>66.602</t>
        </is>
      </c>
    </row>
    <row r="6227">
      <c r="A6227" t="inlineStr">
        <is>
          <t>TRAINING AND FELLOWSHIPS FOR THE ENVIRONMENTAL PROTECTION AGENCY</t>
        </is>
      </c>
      <c r="B6227" t="inlineStr">
        <is>
          <t>66.603</t>
        </is>
      </c>
    </row>
    <row r="6228">
      <c r="A6228" t="inlineStr">
        <is>
          <t>ENVIRONMENTAL PROTECTION_INTERSTATE COOPERATION AND UNIFORM LAWS</t>
        </is>
      </c>
      <c r="B6228" t="inlineStr">
        <is>
          <t>66.607</t>
        </is>
      </c>
    </row>
    <row r="6229">
      <c r="A6229" t="inlineStr">
        <is>
          <t>INNOVATIVE COMMUNITY PARTNERSHIP</t>
        </is>
      </c>
      <c r="B6229" t="inlineStr">
        <is>
          <t>66.650</t>
        </is>
      </c>
    </row>
    <row r="6230">
      <c r="A6230" t="inlineStr">
        <is>
          <t>ASBESTOS HAZARDS ABATEMENT (SCHOOLS) ASSISTANCE</t>
        </is>
      </c>
      <c r="B6230" t="inlineStr">
        <is>
          <t>66.651</t>
        </is>
      </c>
    </row>
    <row r="6231">
      <c r="A6231" t="inlineStr">
        <is>
          <t>ASBESTOS INSPECTION AND MANAGEMENT PLAN ASSISTANCE</t>
        </is>
      </c>
      <c r="B6231" t="inlineStr">
        <is>
          <t>66.702</t>
        </is>
      </c>
    </row>
    <row r="6232">
      <c r="A6232" t="inlineStr">
        <is>
          <t>PESTICIDES CERTIFICATION PROGRAM</t>
        </is>
      </c>
      <c r="B6232" t="inlineStr">
        <is>
          <t>66.703</t>
        </is>
      </c>
    </row>
    <row r="6233">
      <c r="A6233" t="inlineStr">
        <is>
          <t>TOXIC RELEASE INVENTORY DATA QUALITY CAPABILITIES PROGRAM</t>
        </is>
      </c>
      <c r="B6233" t="inlineStr">
        <is>
          <t>66.704</t>
        </is>
      </c>
    </row>
    <row r="6234">
      <c r="A6234" t="inlineStr">
        <is>
          <t>ENHANCEMENT GRANTS FOR STATE ASBESTOS PROGRAMS</t>
        </is>
      </c>
      <c r="B6234" t="inlineStr">
        <is>
          <t>66.705</t>
        </is>
      </c>
    </row>
    <row r="6235">
      <c r="A6235" t="inlineStr">
        <is>
          <t>ENVIRONMENTAL JUSTICE COMMUNITY/UNIVERSITY PARTNERSHIP GRANTS PROGRAM</t>
        </is>
      </c>
      <c r="B6235" t="inlineStr">
        <is>
          <t>66.706</t>
        </is>
      </c>
    </row>
    <row r="6236">
      <c r="A6236" t="inlineStr">
        <is>
          <t>ENVIRONMENTAL JUSTICE THROUGH POLLUTION PREVENTION GRANTS</t>
        </is>
      </c>
      <c r="B6236" t="inlineStr">
        <is>
          <t>66.710</t>
        </is>
      </c>
    </row>
    <row r="6237">
      <c r="A6237" t="inlineStr">
        <is>
          <t>STATE AND TRIBAL ENVIRONMENTAL JUSTICE</t>
        </is>
      </c>
      <c r="B6237" t="inlineStr">
        <is>
          <t>66.711</t>
        </is>
      </c>
    </row>
    <row r="6238">
      <c r="A6238" t="inlineStr">
        <is>
          <t>STATE TOXIC SUBSTANCES CONTROL PROJECTS</t>
        </is>
      </c>
      <c r="B6238" t="inlineStr">
        <is>
          <t>66.713</t>
        </is>
      </c>
    </row>
    <row r="6239">
      <c r="A6239" t="inlineStr">
        <is>
          <t>HAZARDOUS WASTE MANAGEMENT FINANCIAL ASSISTANCE</t>
        </is>
      </c>
      <c r="B6239" t="inlineStr">
        <is>
          <t>66.800</t>
        </is>
      </c>
    </row>
    <row r="6240">
      <c r="A6240" t="inlineStr">
        <is>
          <t>REVISED</t>
        </is>
      </c>
      <c r="B6240" t="inlineStr">
        <is>
          <t>66.803</t>
        </is>
      </c>
    </row>
    <row r="6241">
      <c r="A6241" t="inlineStr">
        <is>
          <t>POLLUTION PREVENTION GRANTS PROGRAM</t>
        </is>
      </c>
      <c r="B6241" t="inlineStr">
        <is>
          <t>66.811</t>
        </is>
      </c>
    </row>
    <row r="6242">
      <c r="A6242" t="inlineStr">
        <is>
          <t>STATE/EPA DATA MANAGEMENT FINANCIAL ASSISTANCE PROGRAM</t>
        </is>
      </c>
      <c r="B6242" t="inlineStr">
        <is>
          <t>66.900</t>
        </is>
      </c>
    </row>
    <row r="6243">
      <c r="A6243" t="inlineStr">
        <is>
          <t>U.S.-MEXICO BORDER GRANTS PROGRAM</t>
        </is>
      </c>
      <c r="B6243" t="inlineStr">
        <is>
          <t>66.925</t>
        </is>
      </c>
    </row>
    <row r="6244">
      <c r="A6244" t="inlineStr">
        <is>
          <t>INDIAN ADVICE AND SPECIAL SERVICES</t>
        </is>
      </c>
      <c r="B6244" t="inlineStr">
        <is>
          <t>66.930</t>
        </is>
      </c>
    </row>
    <row r="6245">
      <c r="A6245" t="inlineStr">
        <is>
          <t>CONSUMER AFFAIRS</t>
        </is>
      </c>
      <c r="B6245" t="inlineStr">
        <is>
          <t>67.001</t>
        </is>
      </c>
    </row>
    <row r="6246">
      <c r="A6246" t="inlineStr">
        <is>
          <t>FOREIGN CURRENCY LOANS</t>
        </is>
      </c>
      <c r="B6246" t="inlineStr">
        <is>
          <t>69.001</t>
        </is>
      </c>
    </row>
    <row r="6247">
      <c r="A6247" t="inlineStr">
        <is>
          <t>PRE-INVESTMENT ASSISTANCE</t>
        </is>
      </c>
      <c r="B6247" t="inlineStr">
        <is>
          <t>70.001</t>
        </is>
      </c>
    </row>
    <row r="6248">
      <c r="A6248" t="inlineStr">
        <is>
          <t>DIRECT INVESTMENT LOANS</t>
        </is>
      </c>
      <c r="B6248" t="inlineStr">
        <is>
          <t>70.004</t>
        </is>
      </c>
    </row>
    <row r="6249">
      <c r="A6249" t="inlineStr">
        <is>
          <t>HOUSING OPPORTUNITY ALLOWANCE PROGRAM</t>
        </is>
      </c>
      <c r="B6249" t="inlineStr">
        <is>
          <t>70.005</t>
        </is>
      </c>
    </row>
    <row r="6250">
      <c r="A6250" t="inlineStr">
        <is>
          <t>FOSTER GRANDPARENT PROGRAM</t>
        </is>
      </c>
      <c r="B6250" t="inlineStr">
        <is>
          <t>71.001</t>
        </is>
      </c>
    </row>
    <row r="6251">
      <c r="A6251" t="inlineStr">
        <is>
          <t>RETIRED SENIOR VOLUNTEER PROGRAM</t>
        </is>
      </c>
      <c r="B6251" t="inlineStr">
        <is>
          <t>72.001</t>
        </is>
      </c>
    </row>
    <row r="6252">
      <c r="A6252" t="inlineStr">
        <is>
          <t>VOLUNTEERS IN SERVICE TO AMERICA</t>
        </is>
      </c>
      <c r="B6252" t="inlineStr">
        <is>
          <t>72.002</t>
        </is>
      </c>
    </row>
    <row r="6253">
      <c r="A6253" t="inlineStr">
        <is>
          <t>UNIVERSITY YEAR FOR ACTION</t>
        </is>
      </c>
      <c r="B6253" t="inlineStr">
        <is>
          <t>72.003</t>
        </is>
      </c>
    </row>
    <row r="6254">
      <c r="A6254" t="inlineStr">
        <is>
          <t>STUDENT COMMUNITY SERVICE PROGRAM</t>
        </is>
      </c>
      <c r="B6254" t="inlineStr">
        <is>
          <t>72.004</t>
        </is>
      </c>
    </row>
    <row r="6255">
      <c r="A6255" t="inlineStr">
        <is>
          <t>SERVICE CORPS OF RETIRED EXECUTIVES AND ACTIVE CORPS OF EXECUTIVES</t>
        </is>
      </c>
      <c r="B6255" t="inlineStr">
        <is>
          <t>72.005</t>
        </is>
      </c>
    </row>
    <row r="6256">
      <c r="A6256" t="inlineStr">
        <is>
          <t>ACTION COOPERATIVE VOLUNTEER PROGRAM</t>
        </is>
      </c>
      <c r="B6256" t="inlineStr">
        <is>
          <t>72.006</t>
        </is>
      </c>
    </row>
    <row r="6257">
      <c r="A6257" t="inlineStr">
        <is>
          <t>SENIOR COMPANION PROGRAM</t>
        </is>
      </c>
      <c r="B6257" t="inlineStr">
        <is>
          <t>72.007</t>
        </is>
      </c>
    </row>
    <row r="6258">
      <c r="A6258" t="inlineStr">
        <is>
          <t>THE YOUTH CHALLENGE PROGRAM</t>
        </is>
      </c>
      <c r="B6258" t="inlineStr">
        <is>
          <t>72.008</t>
        </is>
      </c>
    </row>
    <row r="6259">
      <c r="A6259" t="inlineStr">
        <is>
          <t>MINI-GRANT PROGRAM</t>
        </is>
      </c>
      <c r="B6259" t="inlineStr">
        <is>
          <t>72.009</t>
        </is>
      </c>
    </row>
    <row r="6260">
      <c r="A6260" t="inlineStr">
        <is>
          <t>STATE OFFICE OF VOLUNTARISM</t>
        </is>
      </c>
      <c r="B6260" t="inlineStr">
        <is>
          <t>72.010</t>
        </is>
      </c>
    </row>
    <row r="6261">
      <c r="A6261" t="inlineStr">
        <is>
          <t>VOLUNTEER DEMONSTRATION PROGRAM</t>
        </is>
      </c>
      <c r="B6261" t="inlineStr">
        <is>
          <t>72.011</t>
        </is>
      </c>
    </row>
    <row r="6262">
      <c r="A6262" t="inlineStr">
        <is>
          <t>TECHNICAL ASSISTANCE PROGRAM</t>
        </is>
      </c>
      <c r="B6262" t="inlineStr">
        <is>
          <t>72.012</t>
        </is>
      </c>
    </row>
    <row r="6263">
      <c r="A6263" t="inlineStr">
        <is>
          <t>DRUG ALLIANCE</t>
        </is>
      </c>
      <c r="B6263" t="inlineStr">
        <is>
          <t>72.013</t>
        </is>
      </c>
    </row>
    <row r="6264">
      <c r="A6264" t="inlineStr">
        <is>
          <t>LITERACY CORPS</t>
        </is>
      </c>
      <c r="B6264" t="inlineStr">
        <is>
          <t>72.014</t>
        </is>
      </c>
    </row>
    <row r="6265">
      <c r="A6265" t="inlineStr">
        <is>
          <t>DRUG ABUSE PREVENTION_PHARMACOLOGICAL RESEARCH</t>
        </is>
      </c>
      <c r="B6265" t="inlineStr">
        <is>
          <t>72.015</t>
        </is>
      </c>
    </row>
    <row r="6266">
      <c r="A6266" t="inlineStr">
        <is>
          <t>DRUG ABUSE PREVENTION_PLANNING AND COORDINATING FUNCTIONS</t>
        </is>
      </c>
      <c r="B6266" t="inlineStr">
        <is>
          <t>73.001</t>
        </is>
      </c>
    </row>
    <row r="6267">
      <c r="A6267" t="inlineStr">
        <is>
          <t>DRUG ABUSE PREVENTION_INCENTIVES PROGRAM</t>
        </is>
      </c>
      <c r="B6267" t="inlineStr">
        <is>
          <t>73.002</t>
        </is>
      </c>
    </row>
    <row r="6268">
      <c r="A6268" t="inlineStr">
        <is>
          <t>BICENTENNIAL ADMINISTRATION_MATCHING PROJECT GRANTS (NON-APPROPRIATED)</t>
        </is>
      </c>
      <c r="B6268" t="inlineStr">
        <is>
          <t>73.003</t>
        </is>
      </c>
    </row>
    <row r="6269">
      <c r="A6269" t="inlineStr">
        <is>
          <t>BICENTENNIAL ADMINISTRATION_MATCHING PROJECT GRANTS (APPROPRIATED)</t>
        </is>
      </c>
      <c r="B6269" t="inlineStr">
        <is>
          <t>74.001</t>
        </is>
      </c>
    </row>
    <row r="6270">
      <c r="A6270" t="inlineStr">
        <is>
          <t>BICENTENNIAL ADMINISTRATION_DIRECT GRANTS</t>
        </is>
      </c>
      <c r="B6270" t="inlineStr">
        <is>
          <t>74.002</t>
        </is>
      </c>
    </row>
    <row r="6271">
      <c r="A6271" t="inlineStr">
        <is>
          <t>OLD WEST REGIONAL ECONOMIC DEVELOPMENT</t>
        </is>
      </c>
      <c r="B6271" t="inlineStr">
        <is>
          <t>74.003</t>
        </is>
      </c>
    </row>
    <row r="6272">
      <c r="A6272" t="inlineStr">
        <is>
          <t>OLD WEST TECHNICAL AND PLANNING ASSISTANCE</t>
        </is>
      </c>
      <c r="B6272" t="inlineStr">
        <is>
          <t>75.001</t>
        </is>
      </c>
    </row>
    <row r="6273">
      <c r="A6273" t="inlineStr">
        <is>
          <t>OLD WEST SUPPLEMENTS TO FEDERAL GRANT-IN-AID</t>
        </is>
      </c>
      <c r="B6273" t="inlineStr">
        <is>
          <t>75.002</t>
        </is>
      </c>
    </row>
    <row r="6274">
      <c r="A6274" t="inlineStr">
        <is>
          <t>OLD WEST HEALTH AND NUTRITION DEMONSTRATION PROJECTS</t>
        </is>
      </c>
      <c r="B6274" t="inlineStr">
        <is>
          <t>75.003</t>
        </is>
      </c>
    </row>
    <row r="6275">
      <c r="A6275" t="inlineStr">
        <is>
          <t>PACIFIC NORTHWEST REGIONAL ECONOMIC DEVELOPMENT</t>
        </is>
      </c>
      <c r="B6275" t="inlineStr">
        <is>
          <t>75.007</t>
        </is>
      </c>
    </row>
    <row r="6276">
      <c r="A6276" t="inlineStr">
        <is>
          <t>PACIFIC NORTHWEST TECHNICAL AND PLANNING ASSISTANCE</t>
        </is>
      </c>
      <c r="B6276" t="inlineStr">
        <is>
          <t>76.001</t>
        </is>
      </c>
    </row>
    <row r="6277">
      <c r="A6277" t="inlineStr">
        <is>
          <t>PACIFIC NORTHWEST REGIONAL TRANSPORTATION</t>
        </is>
      </c>
      <c r="B6277" t="inlineStr">
        <is>
          <t>76.002</t>
        </is>
      </c>
    </row>
    <row r="6278">
      <c r="A6278" t="inlineStr">
        <is>
          <t>PACIFIC NORTHWEST ENERGY DEMONSTRATION PROJECTS AND PROGRAMS</t>
        </is>
      </c>
      <c r="B6278" t="inlineStr">
        <is>
          <t>76.004</t>
        </is>
      </c>
    </row>
    <row r="6279">
      <c r="A6279" t="inlineStr">
        <is>
          <t>PACIFIC NORTHWEST EDUCATION DEMONSTRATION PROJECTS</t>
        </is>
      </c>
      <c r="B6279" t="inlineStr">
        <is>
          <t>76.005</t>
        </is>
      </c>
    </row>
    <row r="6280">
      <c r="A6280" t="inlineStr">
        <is>
          <t>ENHANCE TECHNOLOGY TRANSFER AND DISSEMINATION OF NUCLEAR ENERGY PROCESS AND SAFETY INFORMATION</t>
        </is>
      </c>
      <c r="B6280" t="inlineStr">
        <is>
          <t>76.008</t>
        </is>
      </c>
    </row>
    <row r="6281">
      <c r="A6281" t="inlineStr">
        <is>
          <t>ENHANCE TECHNOLOGY ADVANCEMENT OF NUCLEAR ENERGY SAFETY</t>
        </is>
      </c>
      <c r="B6281" t="inlineStr">
        <is>
          <t>77.003</t>
        </is>
      </c>
    </row>
    <row r="6282">
      <c r="A6282" t="inlineStr">
        <is>
          <t>AGRICULTURAL FUTURES MARKETS SUPERVISION</t>
        </is>
      </c>
      <c r="B6282" t="inlineStr">
        <is>
          <t>77.004</t>
        </is>
      </c>
    </row>
    <row r="6283">
      <c r="A6283" t="inlineStr">
        <is>
          <t>COMMODITY FUTURES MARKET REPORTS</t>
        </is>
      </c>
      <c r="B6283" t="inlineStr">
        <is>
          <t>78.001</t>
        </is>
      </c>
    </row>
    <row r="6284">
      <c r="A6284" t="inlineStr">
        <is>
          <t>COMMODITY FUTURES CONSUMER INFORMATION</t>
        </is>
      </c>
      <c r="B6284" t="inlineStr">
        <is>
          <t>78.002</t>
        </is>
      </c>
    </row>
    <row r="6285">
      <c r="A6285" t="inlineStr">
        <is>
          <t>SOUTHWEST BORDER REGIONAL ECONOMIC DEVELOPMENT</t>
        </is>
      </c>
      <c r="B6285" t="inlineStr">
        <is>
          <t>78.003</t>
        </is>
      </c>
    </row>
    <row r="6286">
      <c r="A6286" t="inlineStr">
        <is>
          <t>SOUTHWEST BORDER TECHNICAL AND PLANNING ASSISTANCE</t>
        </is>
      </c>
      <c r="B6286" t="inlineStr">
        <is>
          <t>79.001</t>
        </is>
      </c>
    </row>
    <row r="6287">
      <c r="A6287" t="inlineStr">
        <is>
          <t>STATE ENERGY CONSERVATION PROGRAM</t>
        </is>
      </c>
      <c r="B6287" t="inlineStr">
        <is>
          <t>79.002</t>
        </is>
      </c>
    </row>
    <row r="6288">
      <c r="A6288" t="inlineStr">
        <is>
          <t>WEATHERIZATION ASSISTANCE PROGRAM FOR LOW-INCOME PERSONS</t>
        </is>
      </c>
      <c r="B6288" t="inlineStr">
        <is>
          <t>80.001</t>
        </is>
      </c>
    </row>
    <row r="6289">
      <c r="A6289" t="inlineStr">
        <is>
          <t>SUPPLEMENTAL STATE ENERGY CONSERVATION PROGRAM</t>
        </is>
      </c>
      <c r="B6289" t="inlineStr">
        <is>
          <t>80.002</t>
        </is>
      </c>
    </row>
    <row r="6290">
      <c r="A6290" t="inlineStr">
        <is>
          <t>ACCESS PERMITS</t>
        </is>
      </c>
      <c r="B6290" t="inlineStr">
        <is>
          <t>80.003</t>
        </is>
      </c>
    </row>
    <row r="6291">
      <c r="A6291" t="inlineStr">
        <is>
          <t>MOTION PICTURE FILM LIBRARIES</t>
        </is>
      </c>
      <c r="B6291" t="inlineStr">
        <is>
          <t>81.001</t>
        </is>
      </c>
    </row>
    <row r="6292">
      <c r="A6292" t="inlineStr">
        <is>
          <t>UNIVERSITY-LABORATORY COOPERATIVE PROGRAM</t>
        </is>
      </c>
      <c r="B6292" t="inlineStr">
        <is>
          <t>81.002</t>
        </is>
      </c>
    </row>
    <row r="6293">
      <c r="A6293" t="inlineStr">
        <is>
          <t>TEACHER DEVELOPMENT PROJECTS IN ENERGY</t>
        </is>
      </c>
      <c r="B6293" t="inlineStr">
        <is>
          <t>81.004</t>
        </is>
      </c>
    </row>
    <row r="6294">
      <c r="A6294" t="inlineStr">
        <is>
          <t>ENVIRONMENTAL RESTORATION</t>
        </is>
      </c>
      <c r="B6294" t="inlineStr">
        <is>
          <t>81.007</t>
        </is>
      </c>
    </row>
    <row r="6295">
      <c r="A6295" t="inlineStr">
        <is>
          <t>ACADEMIC PARTNERSHIPS</t>
        </is>
      </c>
      <c r="B6295" t="inlineStr">
        <is>
          <t>810092</t>
        </is>
      </c>
    </row>
    <row r="6296">
      <c r="A6296" t="inlineStr">
        <is>
          <t>UNIVERSITY REACTOR SHARING AND FUEL ASSISTANCE</t>
        </is>
      </c>
      <c r="B6296" t="inlineStr">
        <is>
          <t>810102</t>
        </is>
      </c>
    </row>
    <row r="6297">
      <c r="A6297" t="inlineStr">
        <is>
          <t>TRAINEESHIPS FOR GRADUATE STUDENTS IN ENERGY RELATED FIELDS</t>
        </is>
      </c>
      <c r="B6297" t="inlineStr">
        <is>
          <t>81.011</t>
        </is>
      </c>
    </row>
    <row r="6298">
      <c r="A6298" t="inlineStr">
        <is>
          <t>INFORMATION SERVICES_EXHIBITS, PUBLIC SPEAKERS, AND PUBLICATIONS</t>
        </is>
      </c>
      <c r="B6298" t="inlineStr">
        <is>
          <t>81.020</t>
        </is>
      </c>
    </row>
    <row r="6299">
      <c r="A6299" t="inlineStr">
        <is>
          <t>PAYMENTS IN LIEU OF PROPERTY TAXES</t>
        </is>
      </c>
      <c r="B6299" t="inlineStr">
        <is>
          <t>81.023</t>
        </is>
      </c>
    </row>
    <row r="6300">
      <c r="A6300" t="inlineStr">
        <is>
          <t>RADIOLOGICAL EMERGENCY ASSISTANCE</t>
        </is>
      </c>
      <c r="B6300" t="inlineStr">
        <is>
          <t>81.026</t>
        </is>
      </c>
    </row>
    <row r="6301">
      <c r="A6301" t="inlineStr">
        <is>
          <t>URANIUM INDUSTRY SEMINARS</t>
        </is>
      </c>
      <c r="B6301" t="inlineStr">
        <is>
          <t>81.028</t>
        </is>
      </c>
    </row>
    <row r="6302">
      <c r="A6302" t="inlineStr">
        <is>
          <t>WORK EXPERIENCE</t>
        </is>
      </c>
      <c r="B6302" t="inlineStr">
        <is>
          <t>81.029</t>
        </is>
      </c>
    </row>
    <row r="6303">
      <c r="A6303" t="inlineStr">
        <is>
          <t>CITIZENS' WORKSHOPS</t>
        </is>
      </c>
      <c r="B6303" t="inlineStr">
        <is>
          <t>81.030</t>
        </is>
      </c>
    </row>
    <row r="6304">
      <c r="A6304" t="inlineStr">
        <is>
          <t>RESEARCH AND DEVELOPMENT IN ENERGY CONSERVATION</t>
        </is>
      </c>
      <c r="B6304" t="inlineStr">
        <is>
          <t>81.033</t>
        </is>
      </c>
    </row>
    <row r="6305">
      <c r="A6305" t="inlineStr">
        <is>
          <t>RESEARCH AND DEVELOPMENT_FISSION, FOSSIL, SOLAR, GEOTHERMAL, ELECTRIC AND STORAGE SYSTEMS</t>
        </is>
      </c>
      <c r="B6305" t="inlineStr">
        <is>
          <t>81.035</t>
        </is>
      </c>
    </row>
    <row r="6306">
      <c r="A6306" t="inlineStr">
        <is>
          <t>ENERGY INFORMATION ADMINISTRATION_CLEARINGHOUSE</t>
        </is>
      </c>
      <c r="B6306" t="inlineStr">
        <is>
          <t>81.037</t>
        </is>
      </c>
    </row>
    <row r="6307">
      <c r="A6307" t="inlineStr">
        <is>
          <t>GRANTS FOR OFFICES OF CONSUMER SERVICES</t>
        </is>
      </c>
      <c r="B6307" t="inlineStr">
        <is>
          <t>81.038</t>
        </is>
      </c>
    </row>
    <row r="6308">
      <c r="A6308" t="inlineStr">
        <is>
          <t>SUPPLEMENTAL STATE ENERGY CONSERVATION</t>
        </is>
      </c>
      <c r="B6308" t="inlineStr">
        <is>
          <t>81.040</t>
        </is>
      </c>
    </row>
    <row r="6309">
      <c r="A6309" t="inlineStr">
        <is>
          <t>PUBLIC EDUCATION IN ENERGY</t>
        </is>
      </c>
      <c r="B6309" t="inlineStr">
        <is>
          <t>81.043</t>
        </is>
      </c>
    </row>
    <row r="6310">
      <c r="A6310" t="inlineStr">
        <is>
          <t>SPECIAL STUDIES AND PROJECTS IN ENERGY EDUCATION AND TRAINING</t>
        </is>
      </c>
      <c r="B6310" t="inlineStr">
        <is>
          <t>81.044</t>
        </is>
      </c>
    </row>
    <row r="6311">
      <c r="A6311" t="inlineStr">
        <is>
          <t>ENVIRONMENTAL RESEARCH AND IMPACT ASSESSMENTS</t>
        </is>
      </c>
      <c r="B6311" t="inlineStr">
        <is>
          <t>81.045</t>
        </is>
      </c>
    </row>
    <row r="6312">
      <c r="A6312" t="inlineStr">
        <is>
          <t>PRE-FRESHMAN ENRICHMENT</t>
        </is>
      </c>
      <c r="B6312" t="inlineStr">
        <is>
          <t>81.046</t>
        </is>
      </c>
    </row>
    <row r="6313">
      <c r="A6313" t="inlineStr">
        <is>
          <t>PRIORITIES AND ALLOCATIONS FOR ENERGY PROGRAMS AND PROJECTS</t>
        </is>
      </c>
      <c r="B6313" t="inlineStr">
        <is>
          <t>81.047</t>
        </is>
      </c>
    </row>
    <row r="6314">
      <c r="A6314" t="inlineStr">
        <is>
          <t>ENERGY EXTENSION SERVICE</t>
        </is>
      </c>
      <c r="B6314" t="inlineStr">
        <is>
          <t>81.048</t>
        </is>
      </c>
    </row>
    <row r="6315">
      <c r="A6315" t="inlineStr">
        <is>
          <t>APPROPRIATE ENERGY TECHNOLOGY</t>
        </is>
      </c>
      <c r="B6315" t="inlineStr">
        <is>
          <t>81.050</t>
        </is>
      </c>
    </row>
    <row r="6316">
      <c r="A6316" t="inlineStr">
        <is>
          <t>ENERGY CONSERVATION FOR INSTITUTIONAL BUILDINGS</t>
        </is>
      </c>
      <c r="B6316" t="inlineStr">
        <is>
          <t>81.051</t>
        </is>
      </c>
    </row>
    <row r="6317">
      <c r="A6317" t="inlineStr">
        <is>
          <t>PUBLIC UTILITY REGULATORY INNOVATIVE RATES SUPPORT</t>
        </is>
      </c>
      <c r="B6317" t="inlineStr">
        <is>
          <t>81.052</t>
        </is>
      </c>
    </row>
    <row r="6318">
      <c r="A6318" t="inlineStr">
        <is>
          <t>PUBLIC UTILITY REGULATORY SUPPORT</t>
        </is>
      </c>
      <c r="B6318" t="inlineStr">
        <is>
          <t>81.053</t>
        </is>
      </c>
    </row>
    <row r="6319">
      <c r="A6319" t="inlineStr">
        <is>
          <t>SMALL HYDROELECTRIC POWER PROJECT FEASIBILITY STUDIES</t>
        </is>
      </c>
      <c r="B6319" t="inlineStr">
        <is>
          <t>81.054</t>
        </is>
      </c>
    </row>
    <row r="6320">
      <c r="A6320" t="inlineStr">
        <is>
          <t>COAL LOAN GUARANTEES</t>
        </is>
      </c>
      <c r="B6320" t="inlineStr">
        <is>
          <t>81.055</t>
        </is>
      </c>
    </row>
    <row r="6321">
      <c r="A6321" t="inlineStr">
        <is>
          <t>GEOTHERMAL LOAN GUARANTEES</t>
        </is>
      </c>
      <c r="B6321" t="inlineStr">
        <is>
          <t>81.056</t>
        </is>
      </c>
    </row>
    <row r="6322">
      <c r="A6322" t="inlineStr">
        <is>
          <t>CLEARINGHOUSE FOR COMMUNITY ENERGY EFFICIENCY</t>
        </is>
      </c>
      <c r="B6322" t="inlineStr">
        <is>
          <t>81.058</t>
        </is>
      </c>
    </row>
    <row r="6323">
      <c r="A6323" t="inlineStr">
        <is>
          <t>ELECTRIC AND HYBRID VEHICLE LOAN GUARANTIES</t>
        </is>
      </c>
      <c r="B6323" t="inlineStr">
        <is>
          <t>81.059</t>
        </is>
      </c>
    </row>
    <row r="6324">
      <c r="A6324" t="inlineStr">
        <is>
          <t>OIL SHALE STATE GRANTS</t>
        </is>
      </c>
      <c r="B6324" t="inlineStr">
        <is>
          <t>81.060</t>
        </is>
      </c>
    </row>
    <row r="6325">
      <c r="A6325" t="inlineStr">
        <is>
          <t>NATIONAL CLUBS, ORGANIZATIONS AND ASSOCIATIONS ENERGY AWARENESS PROJECTS</t>
        </is>
      </c>
      <c r="B6325" t="inlineStr">
        <is>
          <t>81.061</t>
        </is>
      </c>
    </row>
    <row r="6326">
      <c r="A6326" t="inlineStr">
        <is>
          <t>OFFICE OF MINORITY ECONOMIC IMPACT LOANS</t>
        </is>
      </c>
      <c r="B6326" t="inlineStr">
        <is>
          <t>81.062</t>
        </is>
      </c>
    </row>
    <row r="6327">
      <c r="A6327" t="inlineStr">
        <is>
          <t>AMERICAN INDIAN ENERGY PRODUCTION AND EFFICIENCY</t>
        </is>
      </c>
      <c r="B6327" t="inlineStr">
        <is>
          <t>81.063</t>
        </is>
      </c>
    </row>
    <row r="6328">
      <c r="A6328" t="inlineStr">
        <is>
          <t>TECHNICAL ASSISTANCE FOR LOCAL AND TRIBAL GOVERNMENTS</t>
        </is>
      </c>
      <c r="B6328" t="inlineStr">
        <is>
          <t>81.066</t>
        </is>
      </c>
    </row>
    <row r="6329">
      <c r="A6329" t="inlineStr">
        <is>
          <t>BIOMASS LOAN GUARANTEES</t>
        </is>
      </c>
      <c r="B6329" t="inlineStr">
        <is>
          <t>81.067</t>
        </is>
      </c>
    </row>
    <row r="6330">
      <c r="A6330" t="inlineStr">
        <is>
          <t>GASOLINE RATIONING_STATE PREIMPLEMENTATION ACTIVITIES</t>
        </is>
      </c>
      <c r="B6330" t="inlineStr">
        <is>
          <t>81.068</t>
        </is>
      </c>
    </row>
    <row r="6331">
      <c r="A6331" t="inlineStr">
        <is>
          <t>ENERGY AUDITOR TRAINING AND CERTIFICATION GRANTS</t>
        </is>
      </c>
      <c r="B6331" t="inlineStr">
        <is>
          <t>81.069</t>
        </is>
      </c>
    </row>
    <row r="6332">
      <c r="A6332" t="inlineStr">
        <is>
          <t>EMERGENCY ENERGY CONSERVATION ACT PLANS</t>
        </is>
      </c>
      <c r="B6332" t="inlineStr">
        <is>
          <t>81.070</t>
        </is>
      </c>
    </row>
    <row r="6333">
      <c r="A6333" t="inlineStr">
        <is>
          <t>CONSERVATION RETROFIT DELIVERY_RESEARCH AND DEVELOPMENT</t>
        </is>
      </c>
      <c r="B6333" t="inlineStr">
        <is>
          <t>81.071</t>
        </is>
      </c>
    </row>
    <row r="6334">
      <c r="A6334" t="inlineStr">
        <is>
          <t>GEOTHERMAL TECHNOLOGIES_RESEARCH AND DEVELOPMENT</t>
        </is>
      </c>
      <c r="B6334" t="inlineStr">
        <is>
          <t>81.072</t>
        </is>
      </c>
    </row>
    <row r="6335">
      <c r="A6335" t="inlineStr">
        <is>
          <t>ALCOHOL FUELS LOAN GUARANTEES</t>
        </is>
      </c>
      <c r="B6335" t="inlineStr">
        <is>
          <t>81.073</t>
        </is>
      </c>
    </row>
    <row r="6336">
      <c r="A6336" t="inlineStr">
        <is>
          <t>ENERGY GRADUATE TRAINEESHIP PROGRAM</t>
        </is>
      </c>
      <c r="B6336" t="inlineStr">
        <is>
          <t>81.074</t>
        </is>
      </c>
    </row>
    <row r="6337">
      <c r="A6337" t="inlineStr">
        <is>
          <t>INDIAN ENERGY RESOURCES</t>
        </is>
      </c>
      <c r="B6337" t="inlineStr">
        <is>
          <t>81.075</t>
        </is>
      </c>
    </row>
    <row r="6338">
      <c r="A6338" t="inlineStr">
        <is>
          <t>UNIVERSITY RESEARCH INSTRUMENTATION</t>
        </is>
      </c>
      <c r="B6338" t="inlineStr">
        <is>
          <t>81.076</t>
        </is>
      </c>
    </row>
    <row r="6339">
      <c r="A6339" t="inlineStr">
        <is>
          <t>INDUSTRIAL ENERGY CONSERVATION</t>
        </is>
      </c>
      <c r="B6339" t="inlineStr">
        <is>
          <t>81.077</t>
        </is>
      </c>
    </row>
    <row r="6340">
      <c r="A6340" t="inlineStr">
        <is>
          <t>OFFICE OF POLICY FINANCIAL ASSISTANCE</t>
        </is>
      </c>
      <c r="B6340" t="inlineStr">
        <is>
          <t>81.078</t>
        </is>
      </c>
    </row>
    <row r="6341">
      <c r="A6341" t="inlineStr">
        <is>
          <t>ENERGY TASK FORCE FOR THE URBAN CONSORTIUM</t>
        </is>
      </c>
      <c r="B6341" t="inlineStr">
        <is>
          <t>81.080</t>
        </is>
      </c>
    </row>
    <row r="6342">
      <c r="A6342" t="inlineStr">
        <is>
          <t>MINORITY EDUCATIONAL INSTITUTION RESEARCH TRAVEL FUND</t>
        </is>
      </c>
      <c r="B6342" t="inlineStr">
        <is>
          <t>81.081</t>
        </is>
      </c>
    </row>
    <row r="6343">
      <c r="A6343" t="inlineStr">
        <is>
          <t>MINORITY HONORS TRAINING AND INDUSTRIAL ASSISTANCE PROGRAM</t>
        </is>
      </c>
      <c r="B6343" t="inlineStr">
        <is>
          <t>81.083</t>
        </is>
      </c>
    </row>
    <row r="6344">
      <c r="A6344" t="inlineStr">
        <is>
          <t>MINORITY ENERGY INFORMATION CLEARINGHOUSE</t>
        </is>
      </c>
      <c r="B6344" t="inlineStr">
        <is>
          <t>81.084</t>
        </is>
      </c>
    </row>
    <row r="6345">
      <c r="A6345" t="inlineStr">
        <is>
          <t>INTERNATIONAL AFFAIRS AND ENERGY EMERGENCIES</t>
        </is>
      </c>
      <c r="B6345" t="inlineStr">
        <is>
          <t>81.085</t>
        </is>
      </c>
    </row>
    <row r="6346">
      <c r="A6346" t="inlineStr">
        <is>
          <t>STATE HEATING OIL GRANTS</t>
        </is>
      </c>
      <c r="B6346" t="inlineStr">
        <is>
          <t>81.088</t>
        </is>
      </c>
    </row>
    <row r="6347">
      <c r="A6347" t="inlineStr">
        <is>
          <t>SOCIOECONOMIC AND DEMOGRAPHIC RESEARCH, DATA ANALYTIC MODEL DEVELOPMENT AND INFORMATION</t>
        </is>
      </c>
      <c r="B6347" t="inlineStr">
        <is>
          <t>81.090</t>
        </is>
      </c>
    </row>
    <row r="6348">
      <c r="A6348" t="inlineStr">
        <is>
          <t>NUCLEAR ENERGY POLICY, PLANNING AND DEVELOPMENT</t>
        </is>
      </c>
      <c r="B6348" t="inlineStr">
        <is>
          <t>81.091</t>
        </is>
      </c>
    </row>
    <row r="6349">
      <c r="A6349" t="inlineStr">
        <is>
          <t>MINORITY EDUCATIONAL INSTITUTION ASSISTANCE</t>
        </is>
      </c>
      <c r="B6349" t="inlineStr">
        <is>
          <t>81.093</t>
        </is>
      </c>
    </row>
    <row r="6350">
      <c r="A6350" t="inlineStr">
        <is>
          <t>NUCLEAR ENERGY, REACTOR SYSTEMS, DEVELOPMENT, AND TECHNOLOGY</t>
        </is>
      </c>
      <c r="B6350" t="inlineStr">
        <is>
          <t>81.094</t>
        </is>
      </c>
    </row>
    <row r="6351">
      <c r="A6351" t="inlineStr">
        <is>
          <t>CLEAN COAL TECHNOLOGY PROGRAM</t>
        </is>
      </c>
      <c r="B6351" t="inlineStr">
        <is>
          <t>81.095</t>
        </is>
      </c>
    </row>
    <row r="6352">
      <c r="A6352" t="inlineStr">
        <is>
          <t>SCIENCE AND ENGINEERING RESEARCH SEMESTER</t>
        </is>
      </c>
      <c r="B6352" t="inlineStr">
        <is>
          <t>81.096</t>
        </is>
      </c>
    </row>
    <row r="6353">
      <c r="A6353" t="inlineStr">
        <is>
          <t>MINORITY UNDERGRADUATE TRAINING FOR ENERGY RELATED CAREERS</t>
        </is>
      </c>
      <c r="B6353" t="inlineStr">
        <is>
          <t>81.097</t>
        </is>
      </c>
    </row>
    <row r="6354">
      <c r="A6354" t="inlineStr">
        <is>
          <t>MINORITY MATH/SCIENCE LEADERSHIP DEVELOPMENT RECOGNITION</t>
        </is>
      </c>
      <c r="B6354" t="inlineStr">
        <is>
          <t>81.098</t>
        </is>
      </c>
    </row>
    <row r="6355">
      <c r="A6355" t="inlineStr">
        <is>
          <t>TECHNOLOGY INTEGRATION</t>
        </is>
      </c>
      <c r="B6355" t="inlineStr">
        <is>
          <t>81.099</t>
        </is>
      </c>
    </row>
    <row r="6356">
      <c r="A6356" t="inlineStr">
        <is>
          <t>OIL RECOVERY DEMONSTRATION</t>
        </is>
      </c>
      <c r="B6356" t="inlineStr">
        <is>
          <t>81.103</t>
        </is>
      </c>
    </row>
    <row r="6357">
      <c r="A6357" t="inlineStr">
        <is>
          <t>FINANCIAL ASSISTANCE PROGRAM_SCIENCE EDUCATION AND TECHNICAL INFORMATION</t>
        </is>
      </c>
      <c r="B6357" t="inlineStr">
        <is>
          <t>81.107</t>
        </is>
      </c>
    </row>
    <row r="6358">
      <c r="A6358" t="inlineStr">
        <is>
          <t>NATIONAL RESOURCE CENTER FOR PLUTONIUM</t>
        </is>
      </c>
      <c r="B6358" t="inlineStr">
        <is>
          <t>81.109</t>
        </is>
      </c>
    </row>
    <row r="6359">
      <c r="A6359" t="inlineStr">
        <is>
          <t>ALTERNATIVE FUEL TRANSPORTATION PROGRAM</t>
        </is>
      </c>
      <c r="B6359" t="inlineStr">
        <is>
          <t>81.110</t>
        </is>
      </c>
    </row>
    <row r="6360">
      <c r="A6360" t="inlineStr">
        <is>
          <t>SOLAR ENERGY PARTNERSHIP SUPPORT AND BARRIER ELIMINATION</t>
        </is>
      </c>
      <c r="B6360" t="inlineStr">
        <is>
          <t>81.111</t>
        </is>
      </c>
    </row>
    <row r="6361">
      <c r="A6361" t="inlineStr">
        <is>
          <t>EDUCATIONAL EXCHANGE_GRADUATE STUDENTS</t>
        </is>
      </c>
      <c r="B6361" t="inlineStr">
        <is>
          <t>81.118</t>
        </is>
      </c>
    </row>
    <row r="6362">
      <c r="A6362" t="inlineStr">
        <is>
          <t>EDUCATIONAL EXCHANGE_UNIVERSITY LECTURERS (PROFESSORS) AND RESEARCH SCHOLARS</t>
        </is>
      </c>
      <c r="B6362" t="inlineStr">
        <is>
          <t>82.001</t>
        </is>
      </c>
    </row>
    <row r="6363">
      <c r="A6363" t="inlineStr">
        <is>
          <t>PRIVATE SECTOR PROGRAMS</t>
        </is>
      </c>
      <c r="B6363" t="inlineStr">
        <is>
          <t>82.002</t>
        </is>
      </c>
    </row>
    <row r="6364">
      <c r="A6364" t="inlineStr">
        <is>
          <t>INTERNATIONAL VISITORS PROGRAM</t>
        </is>
      </c>
      <c r="B6364" t="inlineStr">
        <is>
          <t>82.003</t>
        </is>
      </c>
    </row>
    <row r="6365">
      <c r="A6365" t="inlineStr">
        <is>
          <t>FOREIGN LANGUAGE AND AREA STUDIES_U.S. STUDENTS AND SCHOLARS</t>
        </is>
      </c>
      <c r="B6365" t="inlineStr">
        <is>
          <t>82.004</t>
        </is>
      </c>
    </row>
    <row r="6366">
      <c r="A6366" t="inlineStr">
        <is>
          <t>AMERICAN COUNCIL OF YOUNG POLITICAL LEADERS</t>
        </is>
      </c>
      <c r="B6366" t="inlineStr">
        <is>
          <t>82.005</t>
        </is>
      </c>
    </row>
    <row r="6367">
      <c r="A6367" t="inlineStr">
        <is>
          <t>PROFESSIONAL DEVELOPMENT_INTERNATIONAL EDUCATORS/ADMINISTRATORS</t>
        </is>
      </c>
      <c r="B6367" t="inlineStr">
        <is>
          <t>82.006</t>
        </is>
      </c>
    </row>
    <row r="6368">
      <c r="A6368" t="inlineStr">
        <is>
          <t>COLLEGE AND UNIVERSITY PARTNERSHIPS PROGRAM</t>
        </is>
      </c>
      <c r="B6368" t="inlineStr">
        <is>
          <t>82.009</t>
        </is>
      </c>
    </row>
    <row r="6369">
      <c r="A6369" t="inlineStr">
        <is>
          <t>COLLEGE AND UNIVERSITY AFFILIATIONS PROGRAM</t>
        </is>
      </c>
      <c r="B6369" t="inlineStr">
        <is>
          <t>82.010</t>
        </is>
      </c>
    </row>
    <row r="6370">
      <c r="A6370" t="inlineStr">
        <is>
          <t>TEACHER EXCHANGE_NEW INDEPENDENT STATES (NIS)</t>
        </is>
      </c>
      <c r="B6370" t="inlineStr">
        <is>
          <t>82.011</t>
        </is>
      </c>
    </row>
    <row r="6371">
      <c r="A6371" t="inlineStr">
        <is>
          <t>EDUCATIONAL EXCHANGE_TEACHERS FROM SECONDARY AND POSTSECONDARY LEVELS</t>
        </is>
      </c>
      <c r="B6371" t="inlineStr">
        <is>
          <t>82.012</t>
        </is>
      </c>
    </row>
    <row r="6372">
      <c r="A6372" t="inlineStr">
        <is>
          <t>CREATIVE ARTS GRANTS</t>
        </is>
      </c>
      <c r="B6372" t="inlineStr">
        <is>
          <t>82.013</t>
        </is>
      </c>
    </row>
    <row r="6373">
      <c r="A6373" t="inlineStr">
        <is>
          <t>EDUCATIONAL EXCHANGE_CONGRESS-BUNDESTAG YOUTH EXCHANGE</t>
        </is>
      </c>
      <c r="B6373" t="inlineStr">
        <is>
          <t>82.015</t>
        </is>
      </c>
    </row>
    <row r="6374">
      <c r="A6374" t="inlineStr">
        <is>
          <t>EDUCATIONAL EXCHANGE_NIS SECONDARY SCHOOL INITIATIVE</t>
        </is>
      </c>
      <c r="B6374" t="inlineStr">
        <is>
          <t>82.016</t>
        </is>
      </c>
    </row>
    <row r="6375">
      <c r="A6375" t="inlineStr">
        <is>
          <t>EDUCATIONAL EXCHANGE_FACULTY</t>
        </is>
      </c>
      <c r="B6375" t="inlineStr">
        <is>
          <t>82.018</t>
        </is>
      </c>
    </row>
    <row r="6376">
      <c r="A6376" t="inlineStr">
        <is>
          <t>EDUCATIONAL EXCHANGE_POSTGRADUATES AND FACULTY</t>
        </is>
      </c>
      <c r="B6376" t="inlineStr">
        <is>
          <t>82.021</t>
        </is>
      </c>
    </row>
    <row r="6377">
      <c r="A6377" t="inlineStr">
        <is>
          <t>CULTURAL EXCHANGE (PERFORMING ARTS)</t>
        </is>
      </c>
      <c r="B6377" t="inlineStr">
        <is>
          <t>82.026</t>
        </is>
      </c>
    </row>
    <row r="6378">
      <c r="A6378" t="inlineStr">
        <is>
          <t>CULTURAL EXCHANGE (VISUAL ARTS)</t>
        </is>
      </c>
      <c r="B6378" t="inlineStr">
        <is>
          <t>82.030</t>
        </is>
      </c>
    </row>
    <row r="6379">
      <c r="A6379" t="inlineStr">
        <is>
          <t>PROFESSIONAL EXCHANGE_ANNUAL OPEN GRANT</t>
        </is>
      </c>
      <c r="B6379" t="inlineStr">
        <is>
          <t>82.032</t>
        </is>
      </c>
    </row>
    <row r="6380">
      <c r="A6380" t="inlineStr">
        <is>
          <t>EXCHANGE_ENGLISH TEACHING FELLOWS</t>
        </is>
      </c>
      <c r="B6380" t="inlineStr">
        <is>
          <t>82.033</t>
        </is>
      </c>
    </row>
    <row r="6381">
      <c r="A6381" t="inlineStr">
        <is>
          <t>EXCHANGE_ENGLISH AS A FOREIGN LANGUAGE (EFL) FELLOWS</t>
        </is>
      </c>
      <c r="B6381" t="inlineStr">
        <is>
          <t>82.034</t>
        </is>
      </c>
    </row>
    <row r="6382">
      <c r="A6382" t="inlineStr">
        <is>
          <t>EDUCATIONAL EXCHANGE_AMERICAN STUDIES INSTITUTES</t>
        </is>
      </c>
      <c r="B6382" t="inlineStr">
        <is>
          <t>82.035</t>
        </is>
      </c>
    </row>
    <row r="6383">
      <c r="A6383" t="inlineStr">
        <is>
          <t>ACADEMY PLANNING ASSISTANCE</t>
        </is>
      </c>
      <c r="B6383" t="inlineStr">
        <is>
          <t>82.038</t>
        </is>
      </c>
    </row>
    <row r="6384">
      <c r="A6384" t="inlineStr">
        <is>
          <t>STATE FIRE INCIDENT REPORTING ASSISTANCE</t>
        </is>
      </c>
      <c r="B6384" t="inlineStr">
        <is>
          <t>83.001</t>
        </is>
      </c>
    </row>
    <row r="6385">
      <c r="A6385" t="inlineStr">
        <is>
          <t>PUBLIC EDUCATION ASSISTANCE PROGRAM</t>
        </is>
      </c>
      <c r="B6385" t="inlineStr">
        <is>
          <t>83.002</t>
        </is>
      </c>
    </row>
    <row r="6386">
      <c r="A6386" t="inlineStr">
        <is>
          <t>TECHNICAL SUPPORT SERVICES</t>
        </is>
      </c>
      <c r="B6386" t="inlineStr">
        <is>
          <t>83.003</t>
        </is>
      </c>
    </row>
    <row r="6387">
      <c r="A6387" t="inlineStr">
        <is>
          <t>ARSON TASK FORCE ASSISTANCE PROGRAM</t>
        </is>
      </c>
      <c r="B6387" t="inlineStr">
        <is>
          <t>83.004</t>
        </is>
      </c>
    </row>
    <row r="6388">
      <c r="A6388" t="inlineStr">
        <is>
          <t>STUDENT STIPEND PROGRAM</t>
        </is>
      </c>
      <c r="B6388" t="inlineStr">
        <is>
          <t>83.005</t>
        </is>
      </c>
    </row>
    <row r="6389">
      <c r="A6389" t="inlineStr">
        <is>
          <t>REIMBURSEMENT FOR FIREFIGHTING ON FEDERAL PROPERTY</t>
        </is>
      </c>
      <c r="B6389" t="inlineStr">
        <is>
          <t>83.006</t>
        </is>
      </c>
    </row>
    <row r="6390">
      <c r="A6390" t="inlineStr">
        <is>
          <t>COMMUNITY-BASED ANTI-ARSON PROGRAM</t>
        </is>
      </c>
      <c r="B6390" t="inlineStr">
        <is>
          <t>83.007</t>
        </is>
      </c>
    </row>
    <row r="6391">
      <c r="A6391" t="inlineStr">
        <is>
          <t>NATIONAL FIRE ACADEMY TRAINING ASSISTANCE</t>
        </is>
      </c>
      <c r="B6391" t="inlineStr">
        <is>
          <t>83.008</t>
        </is>
      </c>
    </row>
    <row r="6392">
      <c r="A6392" t="inlineStr">
        <is>
          <t>NATIONAL FIRE ACADEMY EDUCATIONAL PROGRAM</t>
        </is>
      </c>
      <c r="B6392" t="inlineStr">
        <is>
          <t>83.009</t>
        </is>
      </c>
    </row>
    <row r="6393">
      <c r="A6393" t="inlineStr">
        <is>
          <t>HAZARDOUS MATERIALS TRAINING PROGRAM FOR IMPLEMENTATION OF THE SUPERFUND AMENDMENT AND REAUTHORIZATION ACT (SARA) OF 1986</t>
        </is>
      </c>
      <c r="B6393" t="inlineStr">
        <is>
          <t>83.010</t>
        </is>
      </c>
    </row>
    <row r="6394">
      <c r="A6394" t="inlineStr">
        <is>
          <t>HAZARDOUS MATERIALS ASSISTANCE PROGRAM</t>
        </is>
      </c>
      <c r="B6394" t="inlineStr">
        <is>
          <t>83.011</t>
        </is>
      </c>
    </row>
    <row r="6395">
      <c r="A6395" t="inlineStr">
        <is>
          <t>NATIONAL FIRE ACADEMY FIRE EXECUTIVE FELLOWSHIP PROGRAM</t>
        </is>
      </c>
      <c r="B6395" t="inlineStr">
        <is>
          <t>83.012</t>
        </is>
      </c>
    </row>
    <row r="6396">
      <c r="A6396" t="inlineStr">
        <is>
          <t>FLOOD INSURANCE</t>
        </is>
      </c>
      <c r="B6396" t="inlineStr">
        <is>
          <t>83.013</t>
        </is>
      </c>
    </row>
    <row r="6397">
      <c r="A6397" t="inlineStr">
        <is>
          <t>URBAN PROPERTY INSURANCE</t>
        </is>
      </c>
      <c r="B6397" t="inlineStr">
        <is>
          <t>83.100</t>
        </is>
      </c>
    </row>
    <row r="6398">
      <c r="A6398" t="inlineStr">
        <is>
          <t>CRIME INSURANCE</t>
        </is>
      </c>
      <c r="B6398" t="inlineStr">
        <is>
          <t>83.101</t>
        </is>
      </c>
    </row>
    <row r="6399">
      <c r="A6399" t="inlineStr">
        <is>
          <t>STATE ASSISTANCE PROGRAM_NATIONAL FLOOD INSURANCE PROGRAM</t>
        </is>
      </c>
      <c r="B6399" t="inlineStr">
        <is>
          <t>83.102</t>
        </is>
      </c>
    </row>
    <row r="6400">
      <c r="A6400" t="inlineStr">
        <is>
          <t>ACQUISITION OF FLOOD-DAMAGED STRUCTURES</t>
        </is>
      </c>
      <c r="B6400" t="inlineStr">
        <is>
          <t>83.103</t>
        </is>
      </c>
    </row>
    <row r="6401">
      <c r="A6401" t="inlineStr">
        <is>
          <t>COMMUNITY ASSISTANCE PROGRAM_STATE SUPPORT SERVICES ELEMENT (CAP-SSSE)</t>
        </is>
      </c>
      <c r="B6401" t="inlineStr">
        <is>
          <t>83.104</t>
        </is>
      </c>
    </row>
    <row r="6402">
      <c r="A6402" t="inlineStr">
        <is>
          <t>EMERGENCY MANAGEMENT ASSISTANCE</t>
        </is>
      </c>
      <c r="B6402" t="inlineStr">
        <is>
          <t>83.105</t>
        </is>
      </c>
    </row>
    <row r="6403">
      <c r="A6403" t="inlineStr">
        <is>
          <t>STATE AND LOCAL MAINTENANCE AND SERVICES</t>
        </is>
      </c>
      <c r="B6403" t="inlineStr">
        <is>
          <t>83.200</t>
        </is>
      </c>
    </row>
    <row r="6404">
      <c r="A6404" t="inlineStr">
        <is>
          <t>STATE DISASTER PREPAREDNESS GRANTS</t>
        </is>
      </c>
      <c r="B6404" t="inlineStr">
        <is>
          <t>83.201</t>
        </is>
      </c>
    </row>
    <row r="6405">
      <c r="A6405" t="inlineStr">
        <is>
          <t>EARTHQUAKE AND HURRICANE LOSS STUDY AND CONTINGENCY PLANNING GRANTS</t>
        </is>
      </c>
      <c r="B6405" t="inlineStr">
        <is>
          <t>83.203</t>
        </is>
      </c>
    </row>
    <row r="6406">
      <c r="A6406" t="inlineStr">
        <is>
          <t>INDUSTRIAL PREPAREDNESS PLANNING</t>
        </is>
      </c>
      <c r="B6406" t="inlineStr">
        <is>
          <t>83.204</t>
        </is>
      </c>
    </row>
    <row r="6407">
      <c r="A6407" t="inlineStr">
        <is>
          <t>RADIOLOGICAL SYSTEMS MAINTENANCE</t>
        </is>
      </c>
      <c r="B6407" t="inlineStr">
        <is>
          <t>83.205</t>
        </is>
      </c>
    </row>
    <row r="6408">
      <c r="A6408" t="inlineStr">
        <is>
          <t>NATIONAL SHELTER SURVEY</t>
        </is>
      </c>
      <c r="B6408" t="inlineStr">
        <is>
          <t>83.206</t>
        </is>
      </c>
    </row>
    <row r="6409">
      <c r="A6409" t="inlineStr">
        <is>
          <t>RADIATION SHIELDING DESIGN</t>
        </is>
      </c>
      <c r="B6409" t="inlineStr">
        <is>
          <t>83.207</t>
        </is>
      </c>
    </row>
    <row r="6410">
      <c r="A6410" t="inlineStr">
        <is>
          <t>STATE RADIOLOGICAL DEFENSE OFFICERS</t>
        </is>
      </c>
      <c r="B6410" t="inlineStr">
        <is>
          <t>83.208</t>
        </is>
      </c>
    </row>
    <row r="6411">
      <c r="A6411" t="inlineStr">
        <is>
          <t>STATE AND LOCAL EMERGENCY OPERATING CENTERS</t>
        </is>
      </c>
      <c r="B6411" t="inlineStr">
        <is>
          <t>83.209</t>
        </is>
      </c>
    </row>
    <row r="6412">
      <c r="A6412" t="inlineStr">
        <is>
          <t>CIVIL DEFENSE_STATE AND LOCAL SUPPORTING MATERIALS</t>
        </is>
      </c>
      <c r="B6412" t="inlineStr">
        <is>
          <t>83.210</t>
        </is>
      </c>
    </row>
    <row r="6413">
      <c r="A6413" t="inlineStr">
        <is>
          <t>NUCLEAR CIVIL PROTECTION PLANNING</t>
        </is>
      </c>
      <c r="B6413" t="inlineStr">
        <is>
          <t>83.211</t>
        </is>
      </c>
    </row>
    <row r="6414">
      <c r="A6414" t="inlineStr">
        <is>
          <t>DISASTER ASSISTANCE</t>
        </is>
      </c>
      <c r="B6414" t="inlineStr">
        <is>
          <t>83.212</t>
        </is>
      </c>
    </row>
    <row r="6415">
      <c r="A6415" t="inlineStr">
        <is>
          <t>EMERGENCY MANAGEMENT INSTITUTE_TRAINING ASSISTANCE</t>
        </is>
      </c>
      <c r="B6415" t="inlineStr">
        <is>
          <t>83.300</t>
        </is>
      </c>
    </row>
    <row r="6416">
      <c r="A6416" t="inlineStr">
        <is>
          <t>EMERGENCY MANAGEMENT INSTITUTE_ARCHITECT/ENGINEER STUDENT PROGRAM</t>
        </is>
      </c>
      <c r="B6416" t="inlineStr">
        <is>
          <t>83.400</t>
        </is>
      </c>
    </row>
    <row r="6417">
      <c r="A6417" t="inlineStr">
        <is>
          <t>EMERGENCY MANAGEMENT INSTITUTE RADIOLOGICAL EMERGENCY RESPONSE_TRAINING</t>
        </is>
      </c>
      <c r="B6417" t="inlineStr">
        <is>
          <t>83.401</t>
        </is>
      </c>
    </row>
    <row r="6418">
      <c r="A6418" t="inlineStr">
        <is>
          <t>EMERGENCY MANAGEMENT INSTITUTE_FIELD STUDIES PROGRAM</t>
        </is>
      </c>
      <c r="B6418" t="inlineStr">
        <is>
          <t>83.402</t>
        </is>
      </c>
    </row>
    <row r="6419">
      <c r="A6419" t="inlineStr">
        <is>
          <t>ACADEMY PLANNING ASSISTANCE</t>
        </is>
      </c>
      <c r="B6419" t="inlineStr">
        <is>
          <t>83.403</t>
        </is>
      </c>
    </row>
    <row r="6420">
      <c r="A6420" t="inlineStr">
        <is>
          <t>NATIONAL FIRE ACADEMY STUDENT STIPEND PROGRAM</t>
        </is>
      </c>
      <c r="B6420" t="inlineStr">
        <is>
          <t>83.404</t>
        </is>
      </c>
    </row>
    <row r="6421">
      <c r="A6421" t="inlineStr">
        <is>
          <t>NATIONAL EMERGENCY TRAINING CENTER_TRAINING PROGRAM</t>
        </is>
      </c>
      <c r="B6421" t="inlineStr">
        <is>
          <t>83.405</t>
        </is>
      </c>
    </row>
    <row r="6422">
      <c r="A6422" t="inlineStr">
        <is>
          <t>STATE FIRE INCIDENT REPORTING ASSISTANCE</t>
        </is>
      </c>
      <c r="B6422" t="inlineStr">
        <is>
          <t>83.406</t>
        </is>
      </c>
    </row>
    <row r="6423">
      <c r="A6423" t="inlineStr">
        <is>
          <t>TECHNICAL SUPPORT SERVICES</t>
        </is>
      </c>
      <c r="B6423" t="inlineStr">
        <is>
          <t>83.407</t>
        </is>
      </c>
    </row>
    <row r="6424">
      <c r="A6424" t="inlineStr">
        <is>
          <t>REIMBURSEMENT FOR FIREFIGHTING ON FEDERAL PROPERTY</t>
        </is>
      </c>
      <c r="B6424" t="inlineStr">
        <is>
          <t>83.408</t>
        </is>
      </c>
    </row>
    <row r="6425">
      <c r="A6425" t="inlineStr">
        <is>
          <t>COMMUNITY-BASED ANTI-ARSON PROGRAM</t>
        </is>
      </c>
      <c r="B6425" t="inlineStr">
        <is>
          <t>83.409</t>
        </is>
      </c>
    </row>
    <row r="6426">
      <c r="A6426" t="inlineStr">
        <is>
          <t>NATIONAL FIRE ACADEMY EDUCATIONAL PROGRAM</t>
        </is>
      </c>
      <c r="B6426" t="inlineStr">
        <is>
          <t>83.410</t>
        </is>
      </c>
    </row>
    <row r="6427">
      <c r="A6427" t="inlineStr">
        <is>
          <t>EMERGENCY MANAGEMENT INSTITUTE (EMI)_HOME STUDY PROGRAM</t>
        </is>
      </c>
      <c r="B6427" t="inlineStr">
        <is>
          <t>83.411</t>
        </is>
      </c>
    </row>
    <row r="6428">
      <c r="A6428" t="inlineStr">
        <is>
          <t>EMERGENCY MANAGEMENT INSTITUTE (EMI)_RESIDENT EDUCATIONAL PROGRAM</t>
        </is>
      </c>
      <c r="B6428" t="inlineStr">
        <is>
          <t>83.412</t>
        </is>
      </c>
    </row>
    <row r="6429">
      <c r="A6429" t="inlineStr">
        <is>
          <t>GENERAL RESEARCH, DEVELOPMENT, AND DEMONSTRATION ACTIVITY</t>
        </is>
      </c>
      <c r="B6429" t="inlineStr">
        <is>
          <t>83.413</t>
        </is>
      </c>
    </row>
    <row r="6430">
      <c r="A6430" t="inlineStr">
        <is>
          <t>STATE ASSISTANCE PROGRAM</t>
        </is>
      </c>
      <c r="B6430" t="inlineStr">
        <is>
          <t>83.500</t>
        </is>
      </c>
    </row>
    <row r="6431">
      <c r="A6431" t="inlineStr">
        <is>
          <t>ACQUISITION OF FLOOD-DAMAGED STRUCTURES</t>
        </is>
      </c>
      <c r="B6431" t="inlineStr">
        <is>
          <t>83.501</t>
        </is>
      </c>
    </row>
    <row r="6432">
      <c r="A6432" t="inlineStr">
        <is>
          <t>CIVIL DEFENSE_STATE AND LOCAL EMERGENCY MANAGEMENT ASSISTANCE</t>
        </is>
      </c>
      <c r="B6432" t="inlineStr">
        <is>
          <t>83.502</t>
        </is>
      </c>
    </row>
    <row r="6433">
      <c r="A6433" t="inlineStr">
        <is>
          <t>OTHER STATE AND LOCAL DIRECTION, CONTROL AND WARNING</t>
        </is>
      </c>
      <c r="B6433" t="inlineStr">
        <is>
          <t>83.503</t>
        </is>
      </c>
    </row>
    <row r="6434">
      <c r="A6434" t="inlineStr">
        <is>
          <t>STATE DISASTER PREPAREDNESS GRANTS</t>
        </is>
      </c>
      <c r="B6434" t="inlineStr">
        <is>
          <t>83.504</t>
        </is>
      </c>
    </row>
    <row r="6435">
      <c r="A6435" t="inlineStr">
        <is>
          <t>EARTHQUAKE AND HURRICANE PREPAREDNESS GRANTS</t>
        </is>
      </c>
      <c r="B6435" t="inlineStr">
        <is>
          <t>83.505</t>
        </is>
      </c>
    </row>
    <row r="6436">
      <c r="A6436" t="inlineStr">
        <is>
          <t>INDUSTRIAL PREPAREDNESS PLANNING</t>
        </is>
      </c>
      <c r="B6436" t="inlineStr">
        <is>
          <t>83.506</t>
        </is>
      </c>
    </row>
    <row r="6437">
      <c r="A6437" t="inlineStr">
        <is>
          <t>RADIOLOGICAL INSTRUMENTATION</t>
        </is>
      </c>
      <c r="B6437" t="inlineStr">
        <is>
          <t>83.507</t>
        </is>
      </c>
    </row>
    <row r="6438">
      <c r="A6438" t="inlineStr">
        <is>
          <t>FACILITY SURVEY, ENGINEERING AND DEVELOPMENT</t>
        </is>
      </c>
      <c r="B6438" t="inlineStr">
        <is>
          <t>83.508</t>
        </is>
      </c>
    </row>
    <row r="6439">
      <c r="A6439" t="inlineStr">
        <is>
          <t>FACILITY SURVEY DEVELOPMENT</t>
        </is>
      </c>
      <c r="B6439" t="inlineStr">
        <is>
          <t>83.509</t>
        </is>
      </c>
    </row>
    <row r="6440">
      <c r="A6440" t="inlineStr">
        <is>
          <t>RADIOLOGICAL DEFENSE PLANNING AND DEVELOPMENT</t>
        </is>
      </c>
      <c r="B6440" t="inlineStr">
        <is>
          <t>83.510</t>
        </is>
      </c>
    </row>
    <row r="6441">
      <c r="A6441" t="inlineStr">
        <is>
          <t>STATE AND LOCAL EMERGENCY OPERATING CENTERS</t>
        </is>
      </c>
      <c r="B6441" t="inlineStr">
        <is>
          <t>83.511</t>
        </is>
      </c>
    </row>
    <row r="6442">
      <c r="A6442" t="inlineStr">
        <is>
          <t>STATE AND LOCAL WARNING AND COMMUNICATION SYSTEMS</t>
        </is>
      </c>
      <c r="B6442" t="inlineStr">
        <is>
          <t>83.512</t>
        </is>
      </c>
    </row>
    <row r="6443">
      <c r="A6443" t="inlineStr">
        <is>
          <t>POPULATION PROTECTION PLANNING</t>
        </is>
      </c>
      <c r="B6443" t="inlineStr">
        <is>
          <t>83.513</t>
        </is>
      </c>
    </row>
    <row r="6444">
      <c r="A6444" t="inlineStr">
        <is>
          <t>EMERGENCY BROADCAST SYSTEM GUIDANCE AND ASSISTANCE</t>
        </is>
      </c>
      <c r="B6444" t="inlineStr">
        <is>
          <t>83.514</t>
        </is>
      </c>
    </row>
    <row r="6445">
      <c r="A6445" t="inlineStr">
        <is>
          <t>DISASTER ASSISTANCE</t>
        </is>
      </c>
      <c r="B6445" t="inlineStr">
        <is>
          <t>83.515</t>
        </is>
      </c>
    </row>
    <row r="6446">
      <c r="A6446" t="inlineStr">
        <is>
          <t>ELECTROMAGNETIC PULSE (EMP) TECHNICAL SUPPORT</t>
        </is>
      </c>
      <c r="B6446" t="inlineStr">
        <is>
          <t>83.516</t>
        </is>
      </c>
    </row>
    <row r="6447">
      <c r="A6447" t="inlineStr">
        <is>
          <t>EMERGENCY PUBLIC INFORMATION COMPETITIVE CHALLENGE GRANTS</t>
        </is>
      </c>
      <c r="B6447" t="inlineStr">
        <is>
          <t>83.517</t>
        </is>
      </c>
    </row>
    <row r="6448">
      <c r="A6448" t="inlineStr">
        <is>
          <t>HAZARD MITIGATION ASSISTANCE</t>
        </is>
      </c>
      <c r="B6448" t="inlineStr">
        <is>
          <t>83.518</t>
        </is>
      </c>
    </row>
    <row r="6449">
      <c r="A6449" t="inlineStr">
        <is>
          <t>HURRICANE PROGRAM</t>
        </is>
      </c>
      <c r="B6449" t="inlineStr">
        <is>
          <t>83.519</t>
        </is>
      </c>
    </row>
    <row r="6450">
      <c r="A6450" t="inlineStr">
        <is>
          <t>EARTHQUAKE HAZARDS REDUCTION GRANTS</t>
        </is>
      </c>
      <c r="B6450" t="inlineStr">
        <is>
          <t>83.520</t>
        </is>
      </c>
    </row>
    <row r="6451">
      <c r="A6451" t="inlineStr">
        <is>
          <t>RADIOLOGICAL DEFENSE</t>
        </is>
      </c>
      <c r="B6451" t="inlineStr">
        <is>
          <t>83.521</t>
        </is>
      </c>
    </row>
    <row r="6452">
      <c r="A6452" t="inlineStr">
        <is>
          <t>EMERGENCY FOOD AND SHELTER NATIONAL BOARD PROGRAM</t>
        </is>
      </c>
      <c r="B6452" t="inlineStr">
        <is>
          <t>83.522</t>
        </is>
      </c>
    </row>
    <row r="6453">
      <c r="A6453" t="inlineStr">
        <is>
          <t>SUPERFUND PERMANENT RELOCATION ASSISTANCE PROGRAM</t>
        </is>
      </c>
      <c r="B6453" t="inlineStr">
        <is>
          <t>83.523</t>
        </is>
      </c>
    </row>
    <row r="6454">
      <c r="A6454" t="inlineStr">
        <is>
          <t>SHELTER SURVEY TECHNICIAN PROGRAM_JOB QUALIFICATION TRAINING</t>
        </is>
      </c>
      <c r="B6454" t="inlineStr">
        <is>
          <t>83.524</t>
        </is>
      </c>
    </row>
    <row r="6455">
      <c r="A6455" t="inlineStr">
        <is>
          <t>NATIONAL URBAN SEARCH AND RESCUE (US&amp;R) RESPONSE SYSTEM</t>
        </is>
      </c>
      <c r="B6455" t="inlineStr">
        <is>
          <t>83.525</t>
        </is>
      </c>
    </row>
    <row r="6456">
      <c r="A6456" t="inlineStr">
        <is>
          <t>EMERGENCY MANAGEMENT INSTITUTE_TRAINING ASSISTANCE</t>
        </is>
      </c>
      <c r="B6456" t="inlineStr">
        <is>
          <t>83.526</t>
        </is>
      </c>
    </row>
    <row r="6457">
      <c r="A6457" t="inlineStr">
        <is>
          <t>EMERGENCY MANAGEMENT INSTITUTE_FIELD TRAINING PROGRAM</t>
        </is>
      </c>
      <c r="B6457" t="inlineStr">
        <is>
          <t>83.527</t>
        </is>
      </c>
    </row>
    <row r="6458">
      <c r="A6458" t="inlineStr">
        <is>
          <t>EMERGENCY MANAGEMENT INSTITUTE (EMI)_INDEPENDENT STUDY PROGRAM</t>
        </is>
      </c>
      <c r="B6458" t="inlineStr">
        <is>
          <t>83.528</t>
        </is>
      </c>
    </row>
    <row r="6459">
      <c r="A6459" t="inlineStr">
        <is>
          <t>EMERGENCY MANAGEMENT INSTITUTE (EMI)_RESIDENT EDUCATIONAL PROGRAM</t>
        </is>
      </c>
      <c r="B6459" t="inlineStr">
        <is>
          <t>83.529</t>
        </is>
      </c>
    </row>
    <row r="6460">
      <c r="A6460" t="inlineStr">
        <is>
          <t>STATE AND LOCAL EMERGENCY MANAGEMENT ASSISTANCE_OTHER ASSISTANCE</t>
        </is>
      </c>
      <c r="B6460" t="inlineStr">
        <is>
          <t>83.530</t>
        </is>
      </c>
    </row>
    <row r="6461">
      <c r="A6461" t="inlineStr">
        <is>
          <t>FACILITIES AND EQUIPMENT</t>
        </is>
      </c>
      <c r="B6461" t="inlineStr">
        <is>
          <t>83.531</t>
        </is>
      </c>
    </row>
    <row r="6462">
      <c r="A6462" t="inlineStr">
        <is>
          <t>COOPS FOR DIGITIZATION OF FLOOD MAPS</t>
        </is>
      </c>
      <c r="B6462" t="inlineStr">
        <is>
          <t>83.532</t>
        </is>
      </c>
    </row>
    <row r="6463">
      <c r="A6463" t="inlineStr">
        <is>
          <t>EMERGENCY MANAGEMENT_STATE AND LOCAL ASSISTANCE</t>
        </is>
      </c>
      <c r="B6463" t="inlineStr">
        <is>
          <t>83.533</t>
        </is>
      </c>
    </row>
    <row r="6464">
      <c r="A6464" t="inlineStr">
        <is>
          <t>MITIGATION ASSISTANCE</t>
        </is>
      </c>
      <c r="B6464" t="inlineStr">
        <is>
          <t>83.534</t>
        </is>
      </c>
    </row>
    <row r="6465">
      <c r="A6465" t="inlineStr">
        <is>
          <t>FLOOD MITIGATION ASSISTANCE</t>
        </is>
      </c>
      <c r="B6465" t="inlineStr">
        <is>
          <t>83.535</t>
        </is>
      </c>
    </row>
    <row r="6466">
      <c r="A6466" t="inlineStr">
        <is>
          <t>COMMUNITY DISASTER LOANS</t>
        </is>
      </c>
      <c r="B6466" t="inlineStr">
        <is>
          <t>83.536</t>
        </is>
      </c>
    </row>
    <row r="6467">
      <c r="A6467" t="inlineStr">
        <is>
          <t>CORA BROWN FUND</t>
        </is>
      </c>
      <c r="B6467" t="inlineStr">
        <is>
          <t>83.537</t>
        </is>
      </c>
    </row>
    <row r="6468">
      <c r="A6468" t="inlineStr">
        <is>
          <t>CRISIS COUNSELING</t>
        </is>
      </c>
      <c r="B6468" t="inlineStr">
        <is>
          <t>83.538</t>
        </is>
      </c>
    </row>
    <row r="6469">
      <c r="A6469" t="inlineStr">
        <is>
          <t>DISASTER LEGAL SERVICES</t>
        </is>
      </c>
      <c r="B6469" t="inlineStr">
        <is>
          <t>83.539</t>
        </is>
      </c>
    </row>
    <row r="6470">
      <c r="A6470" t="inlineStr">
        <is>
          <t>DISASTER UNEMPLOYMENT ASSISTANCE</t>
        </is>
      </c>
      <c r="B6470" t="inlineStr">
        <is>
          <t>83.540</t>
        </is>
      </c>
    </row>
    <row r="6471">
      <c r="A6471" t="inlineStr">
        <is>
          <t>FIRE SUPPRESSION ASSISTANCE</t>
        </is>
      </c>
      <c r="B6471" t="inlineStr">
        <is>
          <t>83.541</t>
        </is>
      </c>
    </row>
    <row r="6472">
      <c r="A6472" t="inlineStr">
        <is>
          <t>INDIVIDUAL AND FAMILY GRANTS</t>
        </is>
      </c>
      <c r="B6472" t="inlineStr">
        <is>
          <t>83.542</t>
        </is>
      </c>
    </row>
    <row r="6473">
      <c r="A6473" t="inlineStr">
        <is>
          <t>PUBLIC ASSISTANCE GRANTS</t>
        </is>
      </c>
      <c r="B6473" t="inlineStr">
        <is>
          <t>83.543</t>
        </is>
      </c>
    </row>
    <row r="6474">
      <c r="A6474" t="inlineStr">
        <is>
          <t>DISASTER HOUSING PROGRAM</t>
        </is>
      </c>
      <c r="B6474" t="inlineStr">
        <is>
          <t>83.544</t>
        </is>
      </c>
    </row>
    <row r="6475">
      <c r="A6475" t="inlineStr">
        <is>
          <t>NATIONAL ARSON PREVENTION INITIATIVE</t>
        </is>
      </c>
      <c r="B6475" t="inlineStr">
        <is>
          <t>83.545</t>
        </is>
      </c>
    </row>
    <row r="6476">
      <c r="A6476" t="inlineStr">
        <is>
          <t>FIRST RESPONDER COUNTER-TERRORISM TRAINING ASSISTANCE</t>
        </is>
      </c>
      <c r="B6476" t="inlineStr">
        <is>
          <t>83.546</t>
        </is>
      </c>
    </row>
    <row r="6477">
      <c r="A6477" t="inlineStr">
        <is>
          <t>HAZARD MITIGATION GRANT</t>
        </is>
      </c>
      <c r="B6477" t="inlineStr">
        <is>
          <t>83.547</t>
        </is>
      </c>
    </row>
    <row r="6478">
      <c r="A6478" t="inlineStr">
        <is>
          <t>CHEMICAL STOCKPILE EMERGENCY PREPAREDNESS PROGRAM</t>
        </is>
      </c>
      <c r="B6478" t="inlineStr">
        <is>
          <t>83.548</t>
        </is>
      </c>
    </row>
    <row r="6479">
      <c r="A6479" t="inlineStr">
        <is>
          <t>NATIONAL DAM SAFETY PROGRAM</t>
        </is>
      </c>
      <c r="B6479" t="inlineStr">
        <is>
          <t>83.549</t>
        </is>
      </c>
    </row>
    <row r="6480">
      <c r="A6480" t="inlineStr">
        <is>
          <t>PROJECT IMPACT_BUILDING DISASTER RESISTANT COMMUNITIES</t>
        </is>
      </c>
      <c r="B6480" t="inlineStr">
        <is>
          <t>83.550</t>
        </is>
      </c>
    </row>
    <row r="6481">
      <c r="A6481" t="inlineStr">
        <is>
          <t>EMERGENCY MANAGEMENT PERFORMANCE GRANTS</t>
        </is>
      </c>
      <c r="B6481" t="inlineStr">
        <is>
          <t>83.551</t>
        </is>
      </c>
    </row>
    <row r="6482">
      <c r="A6482" t="inlineStr">
        <is>
          <t>STATE FIRE TRAINING SYSTEMS GRANTS</t>
        </is>
      </c>
      <c r="B6482" t="inlineStr">
        <is>
          <t>83.552</t>
        </is>
      </c>
    </row>
    <row r="6483">
      <c r="A6483" t="inlineStr">
        <is>
          <t>ASSISTANCE TO FIREFIGHTERS GRANT</t>
        </is>
      </c>
      <c r="B6483" t="inlineStr">
        <is>
          <t>83.553</t>
        </is>
      </c>
    </row>
    <row r="6484">
      <c r="A6484" t="inlineStr">
        <is>
          <t>COOPERATING TECHNICAL PARTNERS</t>
        </is>
      </c>
      <c r="B6484" t="inlineStr">
        <is>
          <t>83.554</t>
        </is>
      </c>
    </row>
    <row r="6485">
      <c r="A6485" t="inlineStr">
        <is>
          <t>FIRE MANAGEMENT ASSISTANCE GRANT</t>
        </is>
      </c>
      <c r="B6485" t="inlineStr">
        <is>
          <t>83.555</t>
        </is>
      </c>
    </row>
    <row r="6486">
      <c r="A6486" t="inlineStr">
        <is>
          <t>PRE-DISASTER MITIGATION</t>
        </is>
      </c>
      <c r="B6486" t="inlineStr">
        <is>
          <t>83.556</t>
        </is>
      </c>
    </row>
    <row r="6487">
      <c r="A6487" t="inlineStr">
        <is>
          <t>FEDERAL ASSISTANCE TO INDIVIDUALS AND HOUSEHOLDS_HOUSING</t>
        </is>
      </c>
      <c r="B6487" t="inlineStr">
        <is>
          <t>83.557</t>
        </is>
      </c>
    </row>
    <row r="6488">
      <c r="A6488" t="inlineStr">
        <is>
          <t>FEDERAL ASSISTANCE TO INDIVIDUALS AND HOUSEHOLDS_ DISASTER HOUSING OPERATIONS</t>
        </is>
      </c>
      <c r="B6488" t="inlineStr">
        <is>
          <t>83.558</t>
        </is>
      </c>
    </row>
    <row r="6489">
      <c r="A6489" t="inlineStr">
        <is>
          <t>FEDERAL ASSISTANCE TO INDIVIDUALS AND HOUSEHOLDS_OTHER NEEDS</t>
        </is>
      </c>
      <c r="B6489" t="inlineStr">
        <is>
          <t>83.559</t>
        </is>
      </c>
    </row>
    <row r="6490">
      <c r="A6490" t="inlineStr">
        <is>
          <t>STATE AND LOCAL ALL HAZARDS EMERGENCY OPERATIONS PLANNING</t>
        </is>
      </c>
      <c r="B6490" t="inlineStr">
        <is>
          <t>83.560</t>
        </is>
      </c>
    </row>
    <row r="6491">
      <c r="A6491" t="inlineStr">
        <is>
          <t>EMERGENCY OPERATIONS CENTERS</t>
        </is>
      </c>
      <c r="B6491" t="inlineStr">
        <is>
          <t>83.562</t>
        </is>
      </c>
    </row>
    <row r="6492">
      <c r="A6492" t="inlineStr">
        <is>
          <t>CITIZEN CORPS</t>
        </is>
      </c>
      <c r="B6492" t="inlineStr">
        <is>
          <t>83.563</t>
        </is>
      </c>
    </row>
    <row r="6493">
      <c r="A6493" t="inlineStr">
        <is>
          <t>COMMUNITY EMERGENCY RESPONSE TEAMS</t>
        </is>
      </c>
      <c r="B6493" t="inlineStr">
        <is>
          <t>83.564</t>
        </is>
      </c>
    </row>
    <row r="6494">
      <c r="A6494" t="inlineStr">
        <is>
          <t>INTEROPERABLE COMMUNICATIONS EQUIPMENT</t>
        </is>
      </c>
      <c r="B6494" t="inlineStr">
        <is>
          <t>83.565</t>
        </is>
      </c>
    </row>
    <row r="6495">
      <c r="A6495" t="inlineStr">
        <is>
          <t>ACADEMIC FACILITIES RECONSTRUCTION AND RENOVATION FOR REMOVAL OF ARCHITECTURAL BARRIERS</t>
        </is>
      </c>
      <c r="B6495" t="inlineStr">
        <is>
          <t>83.566</t>
        </is>
      </c>
    </row>
    <row r="6496">
      <c r="A6496" t="inlineStr">
        <is>
          <t>BILINGUAL EDUCATION</t>
        </is>
      </c>
      <c r="B6496" t="inlineStr">
        <is>
          <t>84.001</t>
        </is>
      </c>
    </row>
    <row r="6497">
      <c r="A6497" t="inlineStr">
        <is>
          <t>COLLEGE LIBRARY RESOURCES</t>
        </is>
      </c>
      <c r="B6497" t="inlineStr">
        <is>
          <t>84.003</t>
        </is>
      </c>
    </row>
    <row r="6498">
      <c r="A6498" t="inlineStr">
        <is>
          <t>TEACHER CENTERS</t>
        </is>
      </c>
      <c r="B6498" t="inlineStr">
        <is>
          <t>84.005</t>
        </is>
      </c>
    </row>
    <row r="6499">
      <c r="A6499" t="inlineStr">
        <is>
          <t>ALCOHOL AND DRUG ABUSE EDUCATION</t>
        </is>
      </c>
      <c r="B6499" t="inlineStr">
        <is>
          <t>84.006</t>
        </is>
      </c>
    </row>
    <row r="6500">
      <c r="A6500" t="inlineStr">
        <is>
          <t>EDUCATION OF CHILDREN WITH DISABILITIES IN STATE OPERATED OR SUPPORTED SCHOOLS</t>
        </is>
      </c>
      <c r="B6500" t="inlineStr">
        <is>
          <t>84.008</t>
        </is>
      </c>
    </row>
    <row r="6501">
      <c r="A6501" t="inlineStr">
        <is>
          <t>EDUCATIONALLY DEPRIVED CHILDREN_STATE ADMINISTRATION</t>
        </is>
      </c>
      <c r="B6501" t="inlineStr">
        <is>
          <t>84.009</t>
        </is>
      </c>
    </row>
    <row r="6502">
      <c r="A6502" t="inlineStr">
        <is>
          <t>FOLLOW THROUGH</t>
        </is>
      </c>
      <c r="B6502" t="inlineStr">
        <is>
          <t>84.012</t>
        </is>
      </c>
    </row>
    <row r="6503">
      <c r="A6503" t="inlineStr">
        <is>
          <t>FULBRIGHT-HAYS TRAINING GRANTS_FOREIGN CURRICULUM CONSULTANTS</t>
        </is>
      </c>
      <c r="B6503" t="inlineStr">
        <is>
          <t>84.014</t>
        </is>
      </c>
    </row>
    <row r="6504">
      <c r="A6504" t="inlineStr">
        <is>
          <t>SPECIAL EDUCATION_INNOVATION AND DEVELOPMENT</t>
        </is>
      </c>
      <c r="B6504" t="inlineStr">
        <is>
          <t>84.020</t>
        </is>
      </c>
    </row>
    <row r="6505">
      <c r="A6505" t="inlineStr">
        <is>
          <t>EARLY EDUCATION FOR CHILDREN WITH DISABILITIES</t>
        </is>
      </c>
      <c r="B6505" t="inlineStr">
        <is>
          <t>84.023</t>
        </is>
      </c>
    </row>
    <row r="6506">
      <c r="A6506" t="inlineStr">
        <is>
          <t>SERVICES FOR CHILDREN WITH DEAF-BLINDNESS</t>
        </is>
      </c>
      <c r="B6506" t="inlineStr">
        <is>
          <t>84.024</t>
        </is>
      </c>
    </row>
    <row r="6507">
      <c r="A6507" t="inlineStr">
        <is>
          <t>MEDIA AND CAPTIONING SERVICES FOR INDIVIDUALS WITH DISABILITIES</t>
        </is>
      </c>
      <c r="B6507" t="inlineStr">
        <is>
          <t>84.025</t>
        </is>
      </c>
    </row>
    <row r="6508">
      <c r="A6508" t="inlineStr">
        <is>
          <t>SPECIAL EDUCATION_REGIONAL RESOURCE CENTERS</t>
        </is>
      </c>
      <c r="B6508" t="inlineStr">
        <is>
          <t>84.026</t>
        </is>
      </c>
    </row>
    <row r="6509">
      <c r="A6509" t="inlineStr">
        <is>
          <t>SPECIAL EDUCATION_PERSONNEL DEVELOPMENT AND PARENT TRAINING</t>
        </is>
      </c>
      <c r="B6509" t="inlineStr">
        <is>
          <t>84.028</t>
        </is>
      </c>
    </row>
    <row r="6510">
      <c r="A6510" t="inlineStr">
        <is>
          <t>CLEARINGHOUSES FOR INDIVIDUALS WITH DISABILITIES</t>
        </is>
      </c>
      <c r="B6510" t="inlineStr">
        <is>
          <t>84.029</t>
        </is>
      </c>
    </row>
    <row r="6511">
      <c r="A6511" t="inlineStr">
        <is>
          <t>PUBLIC LIBRARY SERVICES</t>
        </is>
      </c>
      <c r="B6511" t="inlineStr">
        <is>
          <t>84.030</t>
        </is>
      </c>
    </row>
    <row r="6512">
      <c r="A6512" t="inlineStr">
        <is>
          <t>INTERLIBRARY COOPERATION AND RESOURCE SHARING</t>
        </is>
      </c>
      <c r="B6512" t="inlineStr">
        <is>
          <t>84.034</t>
        </is>
      </c>
    </row>
    <row r="6513">
      <c r="A6513" t="inlineStr">
        <is>
          <t>LIBRARY EDUCATION AND TRAINING</t>
        </is>
      </c>
      <c r="B6513" t="inlineStr">
        <is>
          <t>84.035</t>
        </is>
      </c>
    </row>
    <row r="6514">
      <c r="A6514" t="inlineStr">
        <is>
          <t>LIBRARY RESEARCH AND DEMONSTRATION</t>
        </is>
      </c>
      <c r="B6514" t="inlineStr">
        <is>
          <t>84.036</t>
        </is>
      </c>
    </row>
    <row r="6515">
      <c r="A6515" t="inlineStr">
        <is>
          <t>STRENGTHENING STATE EDUCATIONAL AGENCY MANAGEMENT</t>
        </is>
      </c>
      <c r="B6515" t="inlineStr">
        <is>
          <t>84.039</t>
        </is>
      </c>
    </row>
    <row r="6516">
      <c r="A6516" t="inlineStr">
        <is>
          <t>TEACHER CORPS_OPERATIONS AND TRAINING</t>
        </is>
      </c>
      <c r="B6516" t="inlineStr">
        <is>
          <t>84.043</t>
        </is>
      </c>
    </row>
    <row r="6517">
      <c r="A6517" t="inlineStr">
        <is>
          <t>CONTINUING EDUCATION OUTREACH_STATE ADMINISTERED PROGRAM</t>
        </is>
      </c>
      <c r="B6517" t="inlineStr">
        <is>
          <t>84.045</t>
        </is>
      </c>
    </row>
    <row r="6518">
      <c r="A6518" t="inlineStr">
        <is>
          <t>VOCATIONAL EDUCATION_CONSUMER AND HOMEMAKER EDUCATION</t>
        </is>
      </c>
      <c r="B6518" t="inlineStr">
        <is>
          <t>84.046</t>
        </is>
      </c>
    </row>
    <row r="6519">
      <c r="A6519" t="inlineStr">
        <is>
          <t>VOCATIONAL EDUCATION_PROGRAM IMPROVEMENT AND SUPPORTIVE SERVICE</t>
        </is>
      </c>
      <c r="B6519" t="inlineStr">
        <is>
          <t>84.049</t>
        </is>
      </c>
    </row>
    <row r="6520">
      <c r="A6520" t="inlineStr">
        <is>
          <t>VOCATIONAL EDUCATION_SPECIAL PROGRAMS FOR THE DISADVANTAGED</t>
        </is>
      </c>
      <c r="B6520" t="inlineStr">
        <is>
          <t>84.050</t>
        </is>
      </c>
    </row>
    <row r="6521">
      <c r="A6521" t="inlineStr">
        <is>
          <t>VOCATIONAL EDUCATION_STATE COUNCILS</t>
        </is>
      </c>
      <c r="B6521" t="inlineStr">
        <is>
          <t>84.052</t>
        </is>
      </c>
    </row>
    <row r="6522">
      <c r="A6522" t="inlineStr">
        <is>
          <t>VOCATIONAL EDUCATION_LEADERSHIP DEVELOPMENT AWARDS PROGRAM</t>
        </is>
      </c>
      <c r="B6522" t="inlineStr">
        <is>
          <t>84.053</t>
        </is>
      </c>
    </row>
    <row r="6523">
      <c r="A6523" t="inlineStr">
        <is>
          <t>HIGHER EDUCATION_COOPERATIVE EDUCATION</t>
        </is>
      </c>
      <c r="B6523" t="inlineStr">
        <is>
          <t>84.054</t>
        </is>
      </c>
    </row>
    <row r="6524">
      <c r="A6524" t="inlineStr">
        <is>
          <t>EMERGENCY SCHOOL AID ACT_BASIC GRANTS TO LOCAL EDUCATIONAL AGENCIES</t>
        </is>
      </c>
      <c r="B6524" t="inlineStr">
        <is>
          <t>84.055</t>
        </is>
      </c>
    </row>
    <row r="6525">
      <c r="A6525" t="inlineStr">
        <is>
          <t>EMERGENCY SCHOOL AID ACT_GRANTS TO NONPROFIT ORGANIZATIONS</t>
        </is>
      </c>
      <c r="B6525" t="inlineStr">
        <is>
          <t>84.056</t>
        </is>
      </c>
    </row>
    <row r="6526">
      <c r="A6526" t="inlineStr">
        <is>
          <t>EMERGENCY SCHOOL AID ACT_EDUCATIONAL TELEVISION AND RADIO</t>
        </is>
      </c>
      <c r="B6526" t="inlineStr">
        <is>
          <t>84.057</t>
        </is>
      </c>
    </row>
    <row r="6527">
      <c r="A6527" t="inlineStr">
        <is>
          <t>EMERGENCY SCHOOL AID ACT_SPECIAL PROGRAMS AND PROJECTS</t>
        </is>
      </c>
      <c r="B6527" t="inlineStr">
        <is>
          <t>84.058</t>
        </is>
      </c>
    </row>
    <row r="6528">
      <c r="A6528" t="inlineStr">
        <is>
          <t>INDIAN EDUCATION_SPECIAL PROGRAMS AND PROJECTS</t>
        </is>
      </c>
      <c r="B6528" t="inlineStr">
        <is>
          <t>84.059</t>
        </is>
      </c>
    </row>
    <row r="6529">
      <c r="A6529" t="inlineStr">
        <is>
          <t>INDIAN EDUCATION_ADULT EDUCATION</t>
        </is>
      </c>
      <c r="B6529" t="inlineStr">
        <is>
          <t>84.061</t>
        </is>
      </c>
    </row>
    <row r="6530">
      <c r="A6530" t="inlineStr">
        <is>
          <t>HIGHER EDUCATION_VETERANS EDUCATION OUTREACH PROGRAM</t>
        </is>
      </c>
      <c r="B6530" t="inlineStr">
        <is>
          <t>84.062</t>
        </is>
      </c>
    </row>
    <row r="6531">
      <c r="A6531" t="inlineStr">
        <is>
          <t>EDUCATIONAL TELEVISION AND RADIO PROGRAMMING</t>
        </is>
      </c>
      <c r="B6531" t="inlineStr">
        <is>
          <t>84.064</t>
        </is>
      </c>
    </row>
    <row r="6532">
      <c r="A6532" t="inlineStr">
        <is>
          <t>USE OF TECHNOLOGY IN BASIC SKILLS INSTRUCTION</t>
        </is>
      </c>
      <c r="B6532" t="inlineStr">
        <is>
          <t>84.065</t>
        </is>
      </c>
    </row>
    <row r="6533">
      <c r="A6533" t="inlineStr">
        <is>
          <t>INDOCHINA REFUGEE CHILDREN ASSISTANCE</t>
        </is>
      </c>
      <c r="B6533" t="inlineStr">
        <is>
          <t>84.067</t>
        </is>
      </c>
    </row>
    <row r="6534">
      <c r="A6534" t="inlineStr">
        <is>
          <t>ETHNIC HERITAGE STUDIES PROGRAM</t>
        </is>
      </c>
      <c r="B6534" t="inlineStr">
        <is>
          <t>84.068</t>
        </is>
      </c>
    </row>
    <row r="6535">
      <c r="A6535" t="inlineStr">
        <is>
          <t>STATE POSTSECONDARY EDUCATION COMMISSIONS PROGRAM_INTRASTATE PLANNING</t>
        </is>
      </c>
      <c r="B6535" t="inlineStr">
        <is>
          <t>84.070</t>
        </is>
      </c>
    </row>
    <row r="6536">
      <c r="A6536" t="inlineStr">
        <is>
          <t>INDIAN EDUCATION_GRANTS TO INDIAN-CONTROLLED SCHOOLS</t>
        </is>
      </c>
      <c r="B6536" t="inlineStr">
        <is>
          <t>84.071</t>
        </is>
      </c>
    </row>
    <row r="6537">
      <c r="A6537" t="inlineStr">
        <is>
          <t>NATIONAL DIFFUSION NETWORK</t>
        </is>
      </c>
      <c r="B6537" t="inlineStr">
        <is>
          <t>84.072</t>
        </is>
      </c>
    </row>
    <row r="6538">
      <c r="A6538" t="inlineStr">
        <is>
          <t>CAREER EDUCATION</t>
        </is>
      </c>
      <c r="B6538" t="inlineStr">
        <is>
          <t>84.073</t>
        </is>
      </c>
    </row>
    <row r="6539">
      <c r="A6539" t="inlineStr">
        <is>
          <t>PUBLIC SERVICE EDUCATION_INSTITUTIONAL GRANTS AND FELLOWSHIPS</t>
        </is>
      </c>
      <c r="B6539" t="inlineStr">
        <is>
          <t>84.074</t>
        </is>
      </c>
    </row>
    <row r="6540">
      <c r="A6540" t="inlineStr">
        <is>
          <t>COMMUNITY SERVICE AND CONTINUING EDUCATION_SPECIAL PROJECTS</t>
        </is>
      </c>
      <c r="B6540" t="inlineStr">
        <is>
          <t>84.075</t>
        </is>
      </c>
    </row>
    <row r="6541">
      <c r="A6541" t="inlineStr">
        <is>
          <t>BILINGUAL VOCATIONAL TRAINING</t>
        </is>
      </c>
      <c r="B6541" t="inlineStr">
        <is>
          <t>84.076</t>
        </is>
      </c>
    </row>
    <row r="6542">
      <c r="A6542" t="inlineStr">
        <is>
          <t>SPECIAL EDUCATION_POSTSECONDARY EDUCATION PROGRAMS FOR PERSONS WITH DISABILITIES</t>
        </is>
      </c>
      <c r="B6542" t="inlineStr">
        <is>
          <t>84.077</t>
        </is>
      </c>
    </row>
    <row r="6543">
      <c r="A6543" t="inlineStr">
        <is>
          <t>EDUCATION FOR THE USE OF THE METRIC SYSTEM OF MEASUREMENT</t>
        </is>
      </c>
      <c r="B6543" t="inlineStr">
        <is>
          <t>84.078</t>
        </is>
      </c>
    </row>
    <row r="6544">
      <c r="A6544" t="inlineStr">
        <is>
          <t>EDUCATION FOR GIFTED AND TALENTED CHILDREN AND YOUTH</t>
        </is>
      </c>
      <c r="B6544" t="inlineStr">
        <is>
          <t>84.079</t>
        </is>
      </c>
    </row>
    <row r="6545">
      <c r="A6545" t="inlineStr">
        <is>
          <t>COMMUNITY EDUCATION</t>
        </is>
      </c>
      <c r="B6545" t="inlineStr">
        <is>
          <t>84.080</t>
        </is>
      </c>
    </row>
    <row r="6546">
      <c r="A6546" t="inlineStr">
        <is>
          <t>CONSUMERS' EDUCATION</t>
        </is>
      </c>
      <c r="B6546" t="inlineStr">
        <is>
          <t>84.081</t>
        </is>
      </c>
    </row>
    <row r="6547">
      <c r="A6547" t="inlineStr">
        <is>
          <t>ELEMENTARY AND SECONDARY SCHOOL EDUCATION IN THE ARTS</t>
        </is>
      </c>
      <c r="B6547" t="inlineStr">
        <is>
          <t>84.082</t>
        </is>
      </c>
    </row>
    <row r="6548">
      <c r="A6548" t="inlineStr">
        <is>
          <t>DOMESTIC MINING AND MINERAL AND MINERAL FUEL CONSERVATION FELLOW</t>
        </is>
      </c>
      <c r="B6548" t="inlineStr">
        <is>
          <t>84.084</t>
        </is>
      </c>
    </row>
    <row r="6549">
      <c r="A6549" t="inlineStr">
        <is>
          <t>SPECIAL EDUCATION_PROGRAM FOR SEVERELY DISABLED CHILDREN</t>
        </is>
      </c>
      <c r="B6549" t="inlineStr">
        <is>
          <t>84.085</t>
        </is>
      </c>
    </row>
    <row r="6550">
      <c r="A6550" t="inlineStr">
        <is>
          <t>INDIAN EDUCATION_FELLOWSHIPS FOR INDIAN STUDENTS</t>
        </is>
      </c>
      <c r="B6550" t="inlineStr">
        <is>
          <t>84.086</t>
        </is>
      </c>
    </row>
    <row r="6551">
      <c r="A6551" t="inlineStr">
        <is>
          <t>INSTRUCTIONAL MATERIALS AND SCHOOL LIBRARY RESOURCES</t>
        </is>
      </c>
      <c r="B6551" t="inlineStr">
        <is>
          <t>84.087</t>
        </is>
      </c>
    </row>
    <row r="6552">
      <c r="A6552" t="inlineStr">
        <is>
          <t>IMPROVEMENT IN LOCAL EDUCATIONAL PRACTICE</t>
        </is>
      </c>
      <c r="B6552" t="inlineStr">
        <is>
          <t>84.088</t>
        </is>
      </c>
    </row>
    <row r="6553">
      <c r="A6553" t="inlineStr">
        <is>
          <t>HEALTH EDUCATION ASSISTANCE LOANS</t>
        </is>
      </c>
      <c r="B6553" t="inlineStr">
        <is>
          <t>84.089</t>
        </is>
      </c>
    </row>
    <row r="6554">
      <c r="A6554" t="inlineStr">
        <is>
          <t>IMPROVING ACCESS TO RESEARCH LIBRARY RESOURCES</t>
        </is>
      </c>
      <c r="B6554" t="inlineStr">
        <is>
          <t>84.090</t>
        </is>
      </c>
    </row>
    <row r="6555">
      <c r="A6555" t="inlineStr">
        <is>
          <t>GUIDANCE, COUNSELING, AND TESTING IN ELEMENTARY/SECONDARY SCHOOLS</t>
        </is>
      </c>
      <c r="B6555" t="inlineStr">
        <is>
          <t>84.091</t>
        </is>
      </c>
    </row>
    <row r="6556">
      <c r="A6556" t="inlineStr">
        <is>
          <t>EMERGENCY ADULT EDUCATION PROGRAM FOR INDOCHINA REFUGEES</t>
        </is>
      </c>
      <c r="B6556" t="inlineStr">
        <is>
          <t>84.092</t>
        </is>
      </c>
    </row>
    <row r="6557">
      <c r="A6557" t="inlineStr">
        <is>
          <t>HARRIS FELLOWSHIPS</t>
        </is>
      </c>
      <c r="B6557" t="inlineStr">
        <is>
          <t>84.093</t>
        </is>
      </c>
    </row>
    <row r="6558">
      <c r="A6558" t="inlineStr">
        <is>
          <t>INTERNATIONAL UNDERSTANDING PROGRAM</t>
        </is>
      </c>
      <c r="B6558" t="inlineStr">
        <is>
          <t>84.094</t>
        </is>
      </c>
    </row>
    <row r="6559">
      <c r="A6559" t="inlineStr">
        <is>
          <t>INCENTIVE GRANTS FOR STATE STUDENT FINANCIAL ASSISTANCE TRAINING</t>
        </is>
      </c>
      <c r="B6559" t="inlineStr">
        <is>
          <t>84.095</t>
        </is>
      </c>
    </row>
    <row r="6560">
      <c r="A6560" t="inlineStr">
        <is>
          <t>LAW SCHOOL CLINICAL EXPERIENCE PROGRAM</t>
        </is>
      </c>
      <c r="B6560" t="inlineStr">
        <is>
          <t>84.096</t>
        </is>
      </c>
    </row>
    <row r="6561">
      <c r="A6561" t="inlineStr">
        <is>
          <t>EDUCATIONAL INFORMATION CENTERS</t>
        </is>
      </c>
      <c r="B6561" t="inlineStr">
        <is>
          <t>84.097</t>
        </is>
      </c>
    </row>
    <row r="6562">
      <c r="A6562" t="inlineStr">
        <is>
          <t>BILINGUAL VOCATIONAL INSTRUCTOR TRAINING</t>
        </is>
      </c>
      <c r="B6562" t="inlineStr">
        <is>
          <t>84.098</t>
        </is>
      </c>
    </row>
    <row r="6563">
      <c r="A6563" t="inlineStr">
        <is>
          <t>BILINGUAL VOCATIONAL MATERIALS, METHODS, AND TECHNIQUES</t>
        </is>
      </c>
      <c r="B6563" t="inlineStr">
        <is>
          <t>84.099</t>
        </is>
      </c>
    </row>
    <row r="6564">
      <c r="A6564" t="inlineStr">
        <is>
          <t>EMERGENCY SCHOOL AID ACT_MAGNET SCHOOLS, UNIVERSITY/BUSINESS COOPERATION AND NEUTRAL SITE PLANNING</t>
        </is>
      </c>
      <c r="B6564" t="inlineStr">
        <is>
          <t>84.100</t>
        </is>
      </c>
    </row>
    <row r="6565">
      <c r="A6565" t="inlineStr">
        <is>
          <t>CAREER EDUCATION STATE ALLOTMENT PROGRAM</t>
        </is>
      </c>
      <c r="B6565" t="inlineStr">
        <is>
          <t>84.102</t>
        </is>
      </c>
    </row>
    <row r="6566">
      <c r="A6566" t="inlineStr">
        <is>
          <t>BASIC SKILLS IMPROVEMENT</t>
        </is>
      </c>
      <c r="B6566" t="inlineStr">
        <is>
          <t>84.104</t>
        </is>
      </c>
    </row>
    <row r="6567">
      <c r="A6567" t="inlineStr">
        <is>
          <t>EMERGENCY SCHOOL AID ACT_PLANNING GRANTS</t>
        </is>
      </c>
      <c r="B6567" t="inlineStr">
        <is>
          <t>84.105</t>
        </is>
      </c>
    </row>
    <row r="6568">
      <c r="A6568" t="inlineStr">
        <is>
          <t>EMERGENCY SCHOOL AID ACT_PRE-IMPLEMENTATION ASSISTANCE GRANTS</t>
        </is>
      </c>
      <c r="B6568" t="inlineStr">
        <is>
          <t>84.106</t>
        </is>
      </c>
    </row>
    <row r="6569">
      <c r="A6569" t="inlineStr">
        <is>
          <t>EMERGENCY SCHOOL AID ACT_OUT-OF-CYCLE GRANTS</t>
        </is>
      </c>
      <c r="B6569" t="inlineStr">
        <is>
          <t>84.107</t>
        </is>
      </c>
    </row>
    <row r="6570">
      <c r="A6570" t="inlineStr">
        <is>
          <t>EMERGENCY SCHOOL AID ACT_SPECIAL DISCRETIONARY ASSISTANCE GRANTS</t>
        </is>
      </c>
      <c r="B6570" t="inlineStr">
        <is>
          <t>84.108</t>
        </is>
      </c>
    </row>
    <row r="6571">
      <c r="A6571" t="inlineStr">
        <is>
          <t>EMERGENCY SCHOOL AID ACT_STATE AGENCY GRANTS</t>
        </is>
      </c>
      <c r="B6571" t="inlineStr">
        <is>
          <t>84.109</t>
        </is>
      </c>
    </row>
    <row r="6572">
      <c r="A6572" t="inlineStr">
        <is>
          <t>EMERGENCY SCHOOL AID ACT_GRANTS FOR THE ARTS</t>
        </is>
      </c>
      <c r="B6572" t="inlineStr">
        <is>
          <t>84.110</t>
        </is>
      </c>
    </row>
    <row r="6573">
      <c r="A6573" t="inlineStr">
        <is>
          <t>BIOMEDICAL SCIENCES FOR TALENTED DISADVANTAGED SECONDARY STUDENTS</t>
        </is>
      </c>
      <c r="B6573" t="inlineStr">
        <is>
          <t>84.111</t>
        </is>
      </c>
    </row>
    <row r="6574">
      <c r="A6574" t="inlineStr">
        <is>
          <t>ADULT EDUCATION PROGRAM FOR ADULT IMMIGRANTS</t>
        </is>
      </c>
      <c r="B6574" t="inlineStr">
        <is>
          <t>84.112</t>
        </is>
      </c>
    </row>
    <row r="6575">
      <c r="A6575" t="inlineStr">
        <is>
          <t>CAPACITY-BUILDING GRANTS FOR DATA SYSTEMS IN STATE AGENCIES</t>
        </is>
      </c>
      <c r="B6575" t="inlineStr">
        <is>
          <t>84.113</t>
        </is>
      </c>
    </row>
    <row r="6576">
      <c r="A6576" t="inlineStr">
        <is>
          <t>INSTITUTE OF MUSEUM SERVICES</t>
        </is>
      </c>
      <c r="B6576" t="inlineStr">
        <is>
          <t>84.114</t>
        </is>
      </c>
    </row>
    <row r="6577">
      <c r="A6577" t="inlineStr">
        <is>
          <t>EDUCATIONAL RESEARCH AND DEVELOPMENT</t>
        </is>
      </c>
      <c r="B6577" t="inlineStr">
        <is>
          <t>84.115</t>
        </is>
      </c>
    </row>
    <row r="6578">
      <c r="A6578" t="inlineStr">
        <is>
          <t>NATIONAL ADULT EDUCATION DEVELOPMENT AND DISSEMINATION PROGRAM AND PLANNING GRANTS</t>
        </is>
      </c>
      <c r="B6578" t="inlineStr">
        <is>
          <t>84.117</t>
        </is>
      </c>
    </row>
    <row r="6579">
      <c r="A6579" t="inlineStr">
        <is>
          <t>PRE-COLLEGE TEACHER DEVELOPMENT IN SCIENCE PROGRAM</t>
        </is>
      </c>
      <c r="B6579" t="inlineStr">
        <is>
          <t>84.118</t>
        </is>
      </c>
    </row>
    <row r="6580">
      <c r="A6580" t="inlineStr">
        <is>
          <t>VOCATIONAL EDUCATION_STATE PLANNING AND EVALUATION</t>
        </is>
      </c>
      <c r="B6580" t="inlineStr">
        <is>
          <t>84.119</t>
        </is>
      </c>
    </row>
    <row r="6581">
      <c r="A6581" t="inlineStr">
        <is>
          <t>SECRETARY'S DISCRETIONARY</t>
        </is>
      </c>
      <c r="B6581" t="inlineStr">
        <is>
          <t>84.121</t>
        </is>
      </c>
    </row>
    <row r="6582">
      <c r="A6582" t="inlineStr">
        <is>
          <t>INSTRUCTION IN CIVICS, GOVERNMENT, AND LAW</t>
        </is>
      </c>
      <c r="B6582" t="inlineStr">
        <is>
          <t>84.122</t>
        </is>
      </c>
    </row>
    <row r="6583">
      <c r="A6583" t="inlineStr">
        <is>
          <t>TERRITORIAL TEACHER TRAINING ASSISTANCE PROGRAM</t>
        </is>
      </c>
      <c r="B6583" t="inlineStr">
        <is>
          <t>84.123</t>
        </is>
      </c>
    </row>
    <row r="6584">
      <c r="A6584" t="inlineStr">
        <is>
          <t>CLEARINGHOUSE ON DISABILITY INFORMATION</t>
        </is>
      </c>
      <c r="B6584" t="inlineStr">
        <is>
          <t>84.124</t>
        </is>
      </c>
    </row>
    <row r="6585">
      <c r="A6585" t="inlineStr">
        <is>
          <t>VOCATIONAL REHABILITATION SERVICES FOR SOCIAL SECURITY DISABILITY BENEFICIARIES</t>
        </is>
      </c>
      <c r="B6585" t="inlineStr">
        <is>
          <t>84.125</t>
        </is>
      </c>
    </row>
    <row r="6586">
      <c r="A6586" t="inlineStr">
        <is>
          <t>REHABILITATION SERVICES_INNOVATION AND EXPANSION</t>
        </is>
      </c>
      <c r="B6586" t="inlineStr">
        <is>
          <t>84.127</t>
        </is>
      </c>
    </row>
    <row r="6587">
      <c r="A6587" t="inlineStr">
        <is>
          <t>VOCATIONAL REHABILITATION SERVICES FOR SUPPLEMENTAL SECURITY INCOME BENEFICIARIES</t>
        </is>
      </c>
      <c r="B6587" t="inlineStr">
        <is>
          <t>84.130</t>
        </is>
      </c>
    </row>
    <row r="6588">
      <c r="A6588" t="inlineStr">
        <is>
          <t>TELECOMMUNICATIONS DEMONSTRATIONS FOR HEALTH, EDUCATION AND OTHER SOCIAL SERVICES</t>
        </is>
      </c>
      <c r="B6588" t="inlineStr">
        <is>
          <t>84.131</t>
        </is>
      </c>
    </row>
    <row r="6589">
      <c r="A6589" t="inlineStr">
        <is>
          <t>AID TO LAND-GRANT COLLEGES</t>
        </is>
      </c>
      <c r="B6589" t="inlineStr">
        <is>
          <t>84.134</t>
        </is>
      </c>
    </row>
    <row r="6590">
      <c r="A6590" t="inlineStr">
        <is>
          <t>LEGAL TRAINING FOR THE DISADVANTAGED</t>
        </is>
      </c>
      <c r="B6590" t="inlineStr">
        <is>
          <t>84.135</t>
        </is>
      </c>
    </row>
    <row r="6591">
      <c r="A6591" t="inlineStr">
        <is>
          <t>EDUCATIONAL SERVICES TO CUBAN AND HAITIAN ENTRANT CHILDREN</t>
        </is>
      </c>
      <c r="B6591" t="inlineStr">
        <is>
          <t>84.136</t>
        </is>
      </c>
    </row>
    <row r="6592">
      <c r="A6592" t="inlineStr">
        <is>
          <t>CITIES IN SCHOOLS</t>
        </is>
      </c>
      <c r="B6592" t="inlineStr">
        <is>
          <t>84.138</t>
        </is>
      </c>
    </row>
    <row r="6593">
      <c r="A6593" t="inlineStr">
        <is>
          <t>PUSH FOR EXCELLENCE</t>
        </is>
      </c>
      <c r="B6593" t="inlineStr">
        <is>
          <t>84.139</t>
        </is>
      </c>
    </row>
    <row r="6594">
      <c r="A6594" t="inlineStr">
        <is>
          <t>COLLEGE HOUSING AND ACADEMIC FACILITIES LOANS</t>
        </is>
      </c>
      <c r="B6594" t="inlineStr">
        <is>
          <t>84.140</t>
        </is>
      </c>
    </row>
    <row r="6595">
      <c r="A6595" t="inlineStr">
        <is>
          <t>EMERGENCY SCHOOL AID ACT_EVALUATION CONTRACTS</t>
        </is>
      </c>
      <c r="B6595" t="inlineStr">
        <is>
          <t>84.142</t>
        </is>
      </c>
    </row>
    <row r="6596">
      <c r="A6596" t="inlineStr">
        <is>
          <t>TRANSITION PROGRAM FOR REFUGEE CHILDREN</t>
        </is>
      </c>
      <c r="B6596" t="inlineStr">
        <is>
          <t>84.143</t>
        </is>
      </c>
    </row>
    <row r="6597">
      <c r="A6597" t="inlineStr">
        <is>
          <t>ALLEN J. ELLENDER FELLOWSHIP PROGRAM</t>
        </is>
      </c>
      <c r="B6597" t="inlineStr">
        <is>
          <t>84.146</t>
        </is>
      </c>
    </row>
    <row r="6598">
      <c r="A6598" t="inlineStr">
        <is>
          <t>CHAPTER 2_STATE BLOCK GRANTS</t>
        </is>
      </c>
      <c r="B6598" t="inlineStr">
        <is>
          <t>84.148</t>
        </is>
      </c>
    </row>
    <row r="6599">
      <c r="A6599" t="inlineStr">
        <is>
          <t>NEGLECTED OR DELINQUENT TRANSITION SERVICES</t>
        </is>
      </c>
      <c r="B6599" t="inlineStr">
        <is>
          <t>84.151</t>
        </is>
      </c>
    </row>
    <row r="6600">
      <c r="A6600" t="inlineStr">
        <is>
          <t>PUBLIC LIBRARY CONSTRUCTION AND TECHNOLOGY ENHANCEMENT</t>
        </is>
      </c>
      <c r="B6600" t="inlineStr">
        <is>
          <t>84.152</t>
        </is>
      </c>
    </row>
    <row r="6601">
      <c r="A6601" t="inlineStr">
        <is>
          <t>REMOVAL OF ARCHITECTURAL BARRIERS TO THE HANDICAPPED</t>
        </is>
      </c>
      <c r="B6601" t="inlineStr">
        <is>
          <t>84.154</t>
        </is>
      </c>
    </row>
    <row r="6602">
      <c r="A6602" t="inlineStr">
        <is>
          <t>SECRETARY'S INITIATIVE TO IMPROVE THE QUALITY OF CHAPTER 1, ECIA PROJECTS</t>
        </is>
      </c>
      <c r="B6602" t="inlineStr">
        <is>
          <t>84.155</t>
        </is>
      </c>
    </row>
    <row r="6603">
      <c r="A6603" t="inlineStr">
        <is>
          <t>SECONDARY EDUCATION AND TRANSITIONAL SERVICES FOR YOUTH WITH DISABILITIES</t>
        </is>
      </c>
      <c r="B6603" t="inlineStr">
        <is>
          <t>84.157</t>
        </is>
      </c>
    </row>
    <row r="6604">
      <c r="A6604" t="inlineStr">
        <is>
          <t>SPECIAL EDUCATION_SPECIAL STUDIES FOR PERSONS WITH DISABILITIES</t>
        </is>
      </c>
      <c r="B6604" t="inlineStr">
        <is>
          <t>84.158</t>
        </is>
      </c>
    </row>
    <row r="6605">
      <c r="A6605" t="inlineStr">
        <is>
          <t>IMMIGRANT EDUCATION</t>
        </is>
      </c>
      <c r="B6605" t="inlineStr">
        <is>
          <t>84.159</t>
        </is>
      </c>
    </row>
    <row r="6606">
      <c r="A6606" t="inlineStr">
        <is>
          <t>LIBRARY SERVICES FOR INDIAN TRIBES AND HAWAIIAN NATIVES</t>
        </is>
      </c>
      <c r="B6606" t="inlineStr">
        <is>
          <t>84.162</t>
        </is>
      </c>
    </row>
    <row r="6607">
      <c r="A6607" t="inlineStr">
        <is>
          <t>EISENHOWER MATHEMATICS AND SCIENCE EDUCATION_STATE GRANTS</t>
        </is>
      </c>
      <c r="B6607" t="inlineStr">
        <is>
          <t>84.163</t>
        </is>
      </c>
    </row>
    <row r="6608">
      <c r="A6608" t="inlineStr">
        <is>
          <t>LIBRARY LITERACY</t>
        </is>
      </c>
      <c r="B6608" t="inlineStr">
        <is>
          <t>84.164</t>
        </is>
      </c>
    </row>
    <row r="6609">
      <c r="A6609" t="inlineStr">
        <is>
          <t>EXCELLENCE IN EDUCATION</t>
        </is>
      </c>
      <c r="B6609" t="inlineStr">
        <is>
          <t>84.167</t>
        </is>
      </c>
    </row>
    <row r="6610">
      <c r="A6610" t="inlineStr">
        <is>
          <t>CONSTRUCTION, RECONSTRUCTION, AND RENOVATION OF ACADEMIC FACILITIES</t>
        </is>
      </c>
      <c r="B6610" t="inlineStr">
        <is>
          <t>84.171</t>
        </is>
      </c>
    </row>
    <row r="6611">
      <c r="A6611" t="inlineStr">
        <is>
          <t>VOCATIONAL EDUCATION_COMMUNITY BASED ORGANIZATIONS</t>
        </is>
      </c>
      <c r="B6611" t="inlineStr">
        <is>
          <t>84.172</t>
        </is>
      </c>
    </row>
    <row r="6612">
      <c r="A6612" t="inlineStr">
        <is>
          <t>REHABILITATION SERVICES_INNOVATION AND EXPANSION</t>
        </is>
      </c>
      <c r="B6612" t="inlineStr">
        <is>
          <t>84.174</t>
        </is>
      </c>
    </row>
    <row r="6613">
      <c r="A6613" t="inlineStr">
        <is>
          <t>DOUGLAS TEACHER SCHOLARSHIPS</t>
        </is>
      </c>
      <c r="B6613" t="inlineStr">
        <is>
          <t>84.175</t>
        </is>
      </c>
    </row>
    <row r="6614">
      <c r="A6614" t="inlineStr">
        <is>
          <t>LEADERSHIP IN EDUCATIONAL ADMINISTRATION DEVELOPMENT</t>
        </is>
      </c>
      <c r="B6614" t="inlineStr">
        <is>
          <t>84.176</t>
        </is>
      </c>
    </row>
    <row r="6615">
      <c r="A6615" t="inlineStr">
        <is>
          <t>TECHNOLOGY APPLICATIONS FOR INDIVIDUALS WITH DISABILITIES</t>
        </is>
      </c>
      <c r="B6615" t="inlineStr">
        <is>
          <t>84.178</t>
        </is>
      </c>
    </row>
    <row r="6616">
      <c r="A6616" t="inlineStr">
        <is>
          <t>DRUG-FREE SCHOOLS AND COMMUNITIES_REGIONAL CENTERS</t>
        </is>
      </c>
      <c r="B6616" t="inlineStr">
        <is>
          <t>84.180</t>
        </is>
      </c>
    </row>
    <row r="6617">
      <c r="A6617" t="inlineStr">
        <is>
          <t>CHRISTA MCAULIFFE FELLOWSHIPS</t>
        </is>
      </c>
      <c r="B6617" t="inlineStr">
        <is>
          <t>84.188</t>
        </is>
      </c>
    </row>
    <row r="6618">
      <c r="A6618" t="inlineStr">
        <is>
          <t>ADULT EDUCATION_LITERACY TRAINING FOR HOMELESS ADULTS</t>
        </is>
      </c>
      <c r="B6618" t="inlineStr">
        <is>
          <t>84.190</t>
        </is>
      </c>
    </row>
    <row r="6619">
      <c r="A6619" t="inlineStr">
        <is>
          <t>DEMONSTRATION CENTERS FOR THE TRAINING OF DISLOCATED WORKERS</t>
        </is>
      </c>
      <c r="B6619" t="inlineStr">
        <is>
          <t>84.192</t>
        </is>
      </c>
    </row>
    <row r="6620">
      <c r="A6620" t="inlineStr">
        <is>
          <t>BILINGUAL EDUCATION SUPPORT SERVICES</t>
        </is>
      </c>
      <c r="B6620" t="inlineStr">
        <is>
          <t>84.193</t>
        </is>
      </c>
    </row>
    <row r="6621">
      <c r="A6621" t="inlineStr">
        <is>
          <t>COLLEGE LIBRARY TECHNOLOGY AND COOPERATION GRANTS</t>
        </is>
      </c>
      <c r="B6621" t="inlineStr">
        <is>
          <t>84.194</t>
        </is>
      </c>
    </row>
    <row r="6622">
      <c r="A6622" t="inlineStr">
        <is>
          <t>WORKPLACE LITERACY PARTNERSHIPS</t>
        </is>
      </c>
      <c r="B6622" t="inlineStr">
        <is>
          <t>84.197</t>
        </is>
      </c>
    </row>
    <row r="6623">
      <c r="A6623" t="inlineStr">
        <is>
          <t>VOCATIONAL EDUCATION_COOPERATIVE DEMONSTRATION</t>
        </is>
      </c>
      <c r="B6623" t="inlineStr">
        <is>
          <t>84.198</t>
        </is>
      </c>
    </row>
    <row r="6624">
      <c r="A6624" t="inlineStr">
        <is>
          <t>DROPOUT PREVENTION DEMONSTRATION ASSISTANCE</t>
        </is>
      </c>
      <c r="B6624" t="inlineStr">
        <is>
          <t>84.199</t>
        </is>
      </c>
    </row>
    <row r="6625">
      <c r="A6625" t="inlineStr">
        <is>
          <t>WOMEN AND MINORITY PARTICIPATION IN GRADUATE EDUCATION</t>
        </is>
      </c>
      <c r="B6625" t="inlineStr">
        <is>
          <t>84.201</t>
        </is>
      </c>
    </row>
    <row r="6626">
      <c r="A6626" t="inlineStr">
        <is>
          <t>SCHOOL, COLLEGE, AND UNIVERSITY PARTNERSHIPS</t>
        </is>
      </c>
      <c r="B6626" t="inlineStr">
        <is>
          <t>84.202</t>
        </is>
      </c>
    </row>
    <row r="6627">
      <c r="A6627" t="inlineStr">
        <is>
          <t>DRUG-FREE SCHOOLS AND COMMUNITIES_SCHOOL PERSONNEL TRAINING</t>
        </is>
      </c>
      <c r="B6627" t="inlineStr">
        <is>
          <t>84.204</t>
        </is>
      </c>
    </row>
    <row r="6628">
      <c r="A6628" t="inlineStr">
        <is>
          <t>NATIVE HAWAIIAN MODEL CURRICULUM DEVELOPMENT</t>
        </is>
      </c>
      <c r="B6628" t="inlineStr">
        <is>
          <t>84.207</t>
        </is>
      </c>
    </row>
    <row r="6629">
      <c r="A6629" t="inlineStr">
        <is>
          <t>FIRST SCHOOLS AND TEACHERS</t>
        </is>
      </c>
      <c r="B6629" t="inlineStr">
        <is>
          <t>84.208</t>
        </is>
      </c>
    </row>
    <row r="6630">
      <c r="A6630" t="inlineStr">
        <is>
          <t>FIRST FAMILY SCHOOL PARTNERSHIP</t>
        </is>
      </c>
      <c r="B6630" t="inlineStr">
        <is>
          <t>84.211</t>
        </is>
      </c>
    </row>
    <row r="6631">
      <c r="A6631" t="inlineStr">
        <is>
          <t>PRIVATE SCHOOL_CAPITAL EXPENSES</t>
        </is>
      </c>
      <c r="B6631" t="inlineStr">
        <is>
          <t>84.212</t>
        </is>
      </c>
    </row>
    <row r="6632">
      <c r="A6632" t="inlineStr">
        <is>
          <t>STATE SCHOOL IMPROVEMENT GRANTS</t>
        </is>
      </c>
      <c r="B6632" t="inlineStr">
        <is>
          <t>84.216</t>
        </is>
      </c>
    </row>
    <row r="6633">
      <c r="A6633" t="inlineStr">
        <is>
          <t>STUDENT LITERACY CORPS AND STUDENT MENTORING CORPS</t>
        </is>
      </c>
      <c r="B6633" t="inlineStr">
        <is>
          <t>84.218</t>
        </is>
      </c>
    </row>
    <row r="6634">
      <c r="A6634" t="inlineStr">
        <is>
          <t>NATIONAL SCHOOL VOLUNTEER PROGRAM</t>
        </is>
      </c>
      <c r="B6634" t="inlineStr">
        <is>
          <t>84.219</t>
        </is>
      </c>
    </row>
    <row r="6635">
      <c r="A6635" t="inlineStr">
        <is>
          <t>ENGLISH LITERACY PROGRAM</t>
        </is>
      </c>
      <c r="B6635" t="inlineStr">
        <is>
          <t>84.222</t>
        </is>
      </c>
    </row>
    <row r="6636">
      <c r="A6636" t="inlineStr">
        <is>
          <t>EDUCATION FOR HOMELESS CHILDREN AND YOUTH_EXEMPLARY GRANTS</t>
        </is>
      </c>
      <c r="B6636" t="inlineStr">
        <is>
          <t>84.223</t>
        </is>
      </c>
    </row>
    <row r="6637">
      <c r="A6637" t="inlineStr">
        <is>
          <t>INCOME CONTINGENT LOAN PROGRAM</t>
        </is>
      </c>
      <c r="B6637" t="inlineStr">
        <is>
          <t>84.225</t>
        </is>
      </c>
    </row>
    <row r="6638">
      <c r="A6638" t="inlineStr">
        <is>
          <t>SECONDARY SCHOOLS_BASIC SKILLS DEMONSTRATION ASSISTANCE</t>
        </is>
      </c>
      <c r="B6638" t="inlineStr">
        <is>
          <t>84.226</t>
        </is>
      </c>
    </row>
    <row r="6639">
      <c r="A6639" t="inlineStr">
        <is>
          <t>EDUCATION PARTNERSHIPS</t>
        </is>
      </c>
      <c r="B6639" t="inlineStr">
        <is>
          <t>84.227</t>
        </is>
      </c>
    </row>
    <row r="6640">
      <c r="A6640" t="inlineStr">
        <is>
          <t>TECHNOLOGY EDUCATION DEMONSTRATION</t>
        </is>
      </c>
      <c r="B6640" t="inlineStr">
        <is>
          <t>84.228</t>
        </is>
      </c>
    </row>
    <row r="6641">
      <c r="A6641" t="inlineStr">
        <is>
          <t>DEMONSTRATION AND INNOVATION PROJECTS OF NATIONAL SIGNIFICANCE IN ASSISTIVE TECHNOLOGY FOR INDIVIDUALS WITH DISABILITIES</t>
        </is>
      </c>
      <c r="B6641" t="inlineStr">
        <is>
          <t>84.230</t>
        </is>
      </c>
    </row>
    <row r="6642">
      <c r="A6642" t="inlineStr">
        <is>
          <t>MID-CAREER TEACHER TRAINING</t>
        </is>
      </c>
      <c r="B6642" t="inlineStr">
        <is>
          <t>84.231</t>
        </is>
      </c>
    </row>
    <row r="6643">
      <c r="A6643" t="inlineStr">
        <is>
          <t>DRUG-FREE SCHOOLS AND COMMUNITIES_EMERGENCY GRANTS</t>
        </is>
      </c>
      <c r="B6643" t="inlineStr">
        <is>
          <t>84.232</t>
        </is>
      </c>
    </row>
    <row r="6644">
      <c r="A6644" t="inlineStr">
        <is>
          <t>TRAINING AND PUBLIC AWARENESS PROJECTS IN ASSISTIVE TECHNOLOGY FOR INDIVIDUALS WITH DISABILITIES</t>
        </is>
      </c>
      <c r="B6644" t="inlineStr">
        <is>
          <t>84.233</t>
        </is>
      </c>
    </row>
    <row r="6645">
      <c r="A6645" t="inlineStr">
        <is>
          <t>SPECIAL EDUCATION_PROGRAM FOR CHILDREN WITH SERIOUS EMOTIONAL DISTURBANCE</t>
        </is>
      </c>
      <c r="B6645" t="inlineStr">
        <is>
          <t>84.236</t>
        </is>
      </c>
    </row>
    <row r="6646">
      <c r="A6646" t="inlineStr">
        <is>
          <t>TRAINING PROGRAMS FOR EDUCATORS_ALCOHOL ABUSE</t>
        </is>
      </c>
      <c r="B6646" t="inlineStr">
        <is>
          <t>84.237</t>
        </is>
      </c>
    </row>
    <row r="6647">
      <c r="A6647" t="inlineStr">
        <is>
          <t>FOREIGN LANGUAGE MATERIALS ACQUISITION</t>
        </is>
      </c>
      <c r="B6647" t="inlineStr">
        <is>
          <t>84.238</t>
        </is>
      </c>
    </row>
    <row r="6648">
      <c r="A6648" t="inlineStr">
        <is>
          <t>DRUG-FREE SCHOOLS_COUNSELOR TRAINING</t>
        </is>
      </c>
      <c r="B6648" t="inlineStr">
        <is>
          <t>84.239</t>
        </is>
      </c>
    </row>
    <row r="6649">
      <c r="A6649" t="inlineStr">
        <is>
          <t>NATIONAL SCIENCE SCHOLARS</t>
        </is>
      </c>
      <c r="B6649" t="inlineStr">
        <is>
          <t>84.241</t>
        </is>
      </c>
    </row>
    <row r="6650">
      <c r="A6650" t="inlineStr">
        <is>
          <t>BUSINESS AND EDUCATION STANDARDS</t>
        </is>
      </c>
      <c r="B6650" t="inlineStr">
        <is>
          <t>84.242</t>
        </is>
      </c>
    </row>
    <row r="6651">
      <c r="A6651" t="inlineStr">
        <is>
          <t>COMMERCIAL DRIVERS EDUCATION</t>
        </is>
      </c>
      <c r="B6651" t="inlineStr">
        <is>
          <t>84.244</t>
        </is>
      </c>
    </row>
    <row r="6652">
      <c r="A6652" t="inlineStr">
        <is>
          <t>DEMONSTRATION PROJECTS FOR THE INTEGRATION OF VOCATIONAL AND ACADEMIC LEARNING</t>
        </is>
      </c>
      <c r="B6652" t="inlineStr">
        <is>
          <t>84.247</t>
        </is>
      </c>
    </row>
    <row r="6653">
      <c r="A6653" t="inlineStr">
        <is>
          <t>FOREIGN LANGUAGES ASSISTANCE</t>
        </is>
      </c>
      <c r="B6653" t="inlineStr">
        <is>
          <t>84.248</t>
        </is>
      </c>
    </row>
    <row r="6654">
      <c r="A6654" t="inlineStr">
        <is>
          <t>FOREIGN PERIODICALS</t>
        </is>
      </c>
      <c r="B6654" t="inlineStr">
        <is>
          <t>84.249</t>
        </is>
      </c>
    </row>
    <row r="6655">
      <c r="A6655" t="inlineStr">
        <is>
          <t>URBAN COMMUNITY SERVICE</t>
        </is>
      </c>
      <c r="B6655" t="inlineStr">
        <is>
          <t>84.251</t>
        </is>
      </c>
    </row>
    <row r="6656">
      <c r="A6656" t="inlineStr">
        <is>
          <t>SUPPLEMENTARY STATE GRANTS FOR FACILITIES, EQUIPMENT, AND OTHER PROGRAM IMPROVEMENT ACTIVITIES</t>
        </is>
      </c>
      <c r="B6656" t="inlineStr">
        <is>
          <t>84.252</t>
        </is>
      </c>
    </row>
    <row r="6657">
      <c r="A6657" t="inlineStr">
        <is>
          <t>STATE LITERACY RESOURCE CENTERS</t>
        </is>
      </c>
      <c r="B6657" t="inlineStr">
        <is>
          <t>84.253</t>
        </is>
      </c>
    </row>
    <row r="6658">
      <c r="A6658" t="inlineStr">
        <is>
          <t>NATIONAL ACADEMY OF SCIENCE, SPACE, AND TECHNOLOGY</t>
        </is>
      </c>
      <c r="B6658" t="inlineStr">
        <is>
          <t>84.254</t>
        </is>
      </c>
    </row>
    <row r="6659">
      <c r="A6659" t="inlineStr">
        <is>
          <t>EISENHOWER LEADERSHIP PROGRAM</t>
        </is>
      </c>
      <c r="B6659" t="inlineStr">
        <is>
          <t>84.260</t>
        </is>
      </c>
    </row>
    <row r="6660">
      <c r="A6660" t="inlineStr">
        <is>
          <t>MINORITY TEACHER RECRUITMENT</t>
        </is>
      </c>
      <c r="B6660" t="inlineStr">
        <is>
          <t>84.261</t>
        </is>
      </c>
    </row>
    <row r="6661">
      <c r="A6661" t="inlineStr">
        <is>
          <t>TRAINING IN EARLY CHILDHOOD EDUCATION AND VIOLENCE COUNSELING</t>
        </is>
      </c>
      <c r="B6661" t="inlineStr">
        <is>
          <t>84.262</t>
        </is>
      </c>
    </row>
    <row r="6662">
      <c r="A6662" t="inlineStr">
        <is>
          <t>STATE POSTSECONDARY REVIEW</t>
        </is>
      </c>
      <c r="B6662" t="inlineStr">
        <is>
          <t>84.266</t>
        </is>
      </c>
    </row>
    <row r="6663">
      <c r="A6663" t="inlineStr">
        <is>
          <t>TEACHER CORPS</t>
        </is>
      </c>
      <c r="B6663" t="inlineStr">
        <is>
          <t>84.267</t>
        </is>
      </c>
    </row>
    <row r="6664">
      <c r="A6664" t="inlineStr">
        <is>
          <t>FACULTY DEVELOPMENT FELLOWSHIP</t>
        </is>
      </c>
      <c r="B6664" t="inlineStr">
        <is>
          <t>84.270</t>
        </is>
      </c>
    </row>
    <row r="6665">
      <c r="A6665" t="inlineStr">
        <is>
          <t>NATIONAL EARLY INTERVENTION SCHOLARSHIP AND PARTNERSHIP</t>
        </is>
      </c>
      <c r="B6665" t="inlineStr">
        <is>
          <t>84.271</t>
        </is>
      </c>
    </row>
    <row r="6666">
      <c r="A6666" t="inlineStr">
        <is>
          <t>DEMONSTRATION GRANTS FOR CRITICAL LANGUAGE AND AREA STUDIES</t>
        </is>
      </c>
      <c r="B6666" t="inlineStr">
        <is>
          <t>84.272</t>
        </is>
      </c>
    </row>
    <row r="6667">
      <c r="A6667" t="inlineStr">
        <is>
          <t>GOALS 2000_STATE AND LOCAL EDUCATION SYSTEMIC IMPROVEMENT GRANTS</t>
        </is>
      </c>
      <c r="B6667" t="inlineStr">
        <is>
          <t>84.273</t>
        </is>
      </c>
    </row>
    <row r="6668">
      <c r="A6668" t="inlineStr">
        <is>
          <t>SAFE SCHOOLS DISCRETIONARY GRANTS TO LOCAL EDUCATION AGENCIES</t>
        </is>
      </c>
      <c r="B6668" t="inlineStr">
        <is>
          <t>84.276</t>
        </is>
      </c>
    </row>
    <row r="6669">
      <c r="A6669" t="inlineStr">
        <is>
          <t>SCHOOL TO WORK OPPORTUNITIES</t>
        </is>
      </c>
      <c r="B6669" t="inlineStr">
        <is>
          <t>84.277</t>
        </is>
      </c>
    </row>
    <row r="6670">
      <c r="A6670" t="inlineStr">
        <is>
          <t>GOALS 2000_ASSESSMENT DEVELOPMENT AND EVALUATION GRANTS</t>
        </is>
      </c>
      <c r="B6670" t="inlineStr">
        <is>
          <t>84.278</t>
        </is>
      </c>
    </row>
    <row r="6671">
      <c r="A6671" t="inlineStr">
        <is>
          <t>GOALS 2000_OPPORTUNITY-TO-LEARN DEVELOPMENT GRANTS</t>
        </is>
      </c>
      <c r="B6671" t="inlineStr">
        <is>
          <t>84.279</t>
        </is>
      </c>
    </row>
    <row r="6672">
      <c r="A6672" t="inlineStr">
        <is>
          <t>SCHOOL FACILITIES INFRASTRUCTURE IMPROVEMENT</t>
        </is>
      </c>
      <c r="B6672" t="inlineStr">
        <is>
          <t>84.280</t>
        </is>
      </c>
    </row>
    <row r="6673">
      <c r="A6673" t="inlineStr">
        <is>
          <t>FAMILY AND COMMUNITY ENDEAVOR SCHOOLS GRANT PROGRAM</t>
        </is>
      </c>
      <c r="B6673" t="inlineStr">
        <is>
          <t>84.284</t>
        </is>
      </c>
    </row>
    <row r="6674">
      <c r="A6674" t="inlineStr">
        <is>
          <t>BILINGUAL EDUCATION_PROGRAM DEVELOPMENT AND IMPLEMENTATION GRANTS</t>
        </is>
      </c>
      <c r="B6674" t="inlineStr">
        <is>
          <t>84.285</t>
        </is>
      </c>
    </row>
    <row r="6675">
      <c r="A6675" t="inlineStr">
        <is>
          <t>BILINGUAL EDUCATION_PROGRAM ENHANCEMENT GRANTS</t>
        </is>
      </c>
      <c r="B6675" t="inlineStr">
        <is>
          <t>84.288</t>
        </is>
      </c>
    </row>
    <row r="6676">
      <c r="A6676" t="inlineStr">
        <is>
          <t>BILINGUAL EDUCATION_COMPREHENSIVE SCHOOL GRANTS</t>
        </is>
      </c>
      <c r="B6676" t="inlineStr">
        <is>
          <t>84.289</t>
        </is>
      </c>
    </row>
    <row r="6677">
      <c r="A6677" t="inlineStr">
        <is>
          <t>BILINGUAL EDUCATION_SYSTEMWIDE IMPROVEMENT GRANTS</t>
        </is>
      </c>
      <c r="B6677" t="inlineStr">
        <is>
          <t>84.290</t>
        </is>
      </c>
    </row>
    <row r="6678">
      <c r="A6678" t="inlineStr">
        <is>
          <t>BILINGUAL EDUCATION_RESEARCH PROGRAMS</t>
        </is>
      </c>
      <c r="B6678" t="inlineStr">
        <is>
          <t>84.291</t>
        </is>
      </c>
    </row>
    <row r="6679">
      <c r="A6679" t="inlineStr">
        <is>
          <t>NATIVE HAWAIIAN AND ALASKA NATIVE CULTURE AND ARTS DEVELOPMENT</t>
        </is>
      </c>
      <c r="B6679" t="inlineStr">
        <is>
          <t>84.292</t>
        </is>
      </c>
    </row>
    <row r="6680">
      <c r="A6680" t="inlineStr">
        <is>
          <t>OLYMPIC SCHOLARSHIPS</t>
        </is>
      </c>
      <c r="B6680" t="inlineStr">
        <is>
          <t>84.300</t>
        </is>
      </c>
    </row>
    <row r="6681">
      <c r="A6681" t="inlineStr">
        <is>
          <t>TECHNOLOGY INNOVATION CHALLENGE GRANTS</t>
        </is>
      </c>
      <c r="B6681" t="inlineStr">
        <is>
          <t>84.301</t>
        </is>
      </c>
    </row>
    <row r="6682">
      <c r="A6682" t="inlineStr">
        <is>
          <t>GOALS 2000: TRIBAL DIVISIONS OF EDUCATION SCHOOL REFORM PROGRAM</t>
        </is>
      </c>
      <c r="B6682" t="inlineStr">
        <is>
          <t>84.303</t>
        </is>
      </c>
    </row>
    <row r="6683">
      <c r="A6683" t="inlineStr">
        <is>
          <t>GOALS 2000: URBAN/RURAL LOCAL REFORM INITIATIVE</t>
        </is>
      </c>
      <c r="B6683" t="inlineStr">
        <is>
          <t>84.311</t>
        </is>
      </c>
    </row>
    <row r="6684">
      <c r="A6684" t="inlineStr">
        <is>
          <t>EVEN START_FAMILY LITERACY IN WOMEN'S PRISONS PROGRAM</t>
        </is>
      </c>
      <c r="B6684" t="inlineStr">
        <is>
          <t>84.312</t>
        </is>
      </c>
    </row>
    <row r="6685">
      <c r="A6685" t="inlineStr">
        <is>
          <t>READING EXCELLENCE</t>
        </is>
      </c>
      <c r="B6685" t="inlineStr">
        <is>
          <t>84.313</t>
        </is>
      </c>
    </row>
    <row r="6686">
      <c r="A6686" t="inlineStr">
        <is>
          <t>CLASS SIZE REDUCTION</t>
        </is>
      </c>
      <c r="B6686" t="inlineStr">
        <is>
          <t>84.338</t>
        </is>
      </c>
    </row>
    <row r="6687">
      <c r="A6687" t="inlineStr">
        <is>
          <t>PREPARING TOMORROW'S TEACHERS TO USE TECHNOLOGY</t>
        </is>
      </c>
      <c r="B6687" t="inlineStr">
        <is>
          <t>84.340</t>
        </is>
      </c>
    </row>
    <row r="6688">
      <c r="A6688" t="inlineStr">
        <is>
          <t>COMMUNITY SCHOLARSHIP MOBILIZATION</t>
        </is>
      </c>
      <c r="B6688" t="inlineStr">
        <is>
          <t>84.342</t>
        </is>
      </c>
    </row>
    <row r="6689">
      <c r="A6689" t="inlineStr">
        <is>
          <t>SCHOOL RENOVATION GRANTS</t>
        </is>
      </c>
      <c r="B6689" t="inlineStr">
        <is>
          <t>84.347</t>
        </is>
      </c>
    </row>
    <row r="6690">
      <c r="A6690" t="inlineStr">
        <is>
          <t>TECH-PREP DEMONSTRATION GRANTS</t>
        </is>
      </c>
      <c r="B6690" t="inlineStr">
        <is>
          <t>84.352</t>
        </is>
      </c>
    </row>
    <row r="6691">
      <c r="A6691" t="inlineStr">
        <is>
          <t>CHILD CARE PROVIDER LOAN FORGIVENESS DEMONSTRATION</t>
        </is>
      </c>
      <c r="B6691" t="inlineStr">
        <is>
          <t>84.353</t>
        </is>
      </c>
    </row>
    <row r="6692">
      <c r="A6692" t="inlineStr">
        <is>
          <t>VOLUNTARY STANDARDS ASSISTANCE</t>
        </is>
      </c>
      <c r="B6692" t="inlineStr">
        <is>
          <t>84.355</t>
        </is>
      </c>
    </row>
    <row r="6693">
      <c r="A6693" t="inlineStr">
        <is>
          <t>MULTIMEDIA AND PUBLICATIONS DISTRIBUTION</t>
        </is>
      </c>
      <c r="B6693" t="inlineStr">
        <is>
          <t>87.001</t>
        </is>
      </c>
    </row>
    <row r="6694">
      <c r="A6694" t="inlineStr">
        <is>
          <t>BICENTENNIAL EDUCATIONAL GRANT PROGRAM</t>
        </is>
      </c>
      <c r="B6694" t="inlineStr">
        <is>
          <t>89.002</t>
        </is>
      </c>
    </row>
    <row r="6695">
      <c r="A6695" t="inlineStr">
        <is>
          <t>THE U.S. CONSTITUTION_COLLEGE-COMMUNITY FORUMS</t>
        </is>
      </c>
      <c r="B6695" t="inlineStr">
        <is>
          <t>90.001</t>
        </is>
      </c>
    </row>
    <row r="6696">
      <c r="A6696" t="inlineStr">
        <is>
          <t>NATIONAL COUNCIL ON DISABILITY</t>
        </is>
      </c>
      <c r="B6696" t="inlineStr">
        <is>
          <t>90.002</t>
        </is>
      </c>
    </row>
    <row r="6697">
      <c r="A6697" t="inlineStr">
        <is>
          <t>CONSUMER AFFAIRS</t>
        </is>
      </c>
      <c r="B6697" t="inlineStr">
        <is>
          <t>92.001</t>
        </is>
      </c>
    </row>
    <row r="6698">
      <c r="A6698" t="inlineStr">
        <is>
          <t>PROJECT GRANTS FOR FACILITIES TO IMPROVE THE HEALTH STATUS OF MINORITY POPULATIONS</t>
        </is>
      </c>
      <c r="B6698" t="inlineStr">
        <is>
          <t>93.002</t>
        </is>
      </c>
    </row>
    <row r="6699">
      <c r="A6699" t="inlineStr">
        <is>
          <t>FAMILY SUPPORT PAYMENTS TO STATES_ASSISTANCE PAYMENTS</t>
        </is>
      </c>
      <c r="B6699" t="inlineStr">
        <is>
          <t>93.005</t>
        </is>
      </c>
    </row>
    <row r="6700">
      <c r="A6700" t="inlineStr">
        <is>
          <t>JOB OPPORTUNITIES AND BASIC SKILLS TRAINING</t>
        </is>
      </c>
      <c r="B6700" t="inlineStr">
        <is>
          <t>93.020</t>
        </is>
      </c>
    </row>
    <row r="6701">
      <c r="A6701" t="inlineStr">
        <is>
          <t>ASSISTANCE PAYMENTS_RESEARCH</t>
        </is>
      </c>
      <c r="B6701" t="inlineStr">
        <is>
          <t>93.021</t>
        </is>
      </c>
    </row>
    <row r="6702">
      <c r="A6702" t="inlineStr">
        <is>
          <t>CHILD SUPPORT ENFORCEMENT</t>
        </is>
      </c>
      <c r="B6702" t="inlineStr">
        <is>
          <t>93.022</t>
        </is>
      </c>
    </row>
    <row r="6703">
      <c r="A6703" t="inlineStr">
        <is>
          <t>CHILD SUPPORT ENFORCEMENT RESEARCH</t>
        </is>
      </c>
      <c r="B6703" t="inlineStr">
        <is>
          <t>93.023</t>
        </is>
      </c>
    </row>
    <row r="6704">
      <c r="A6704" t="inlineStr">
        <is>
          <t>STATE LEGALIZATION IMPACT ASSISTANCE GRANTS</t>
        </is>
      </c>
      <c r="B6704" t="inlineStr">
        <is>
          <t>93.024</t>
        </is>
      </c>
    </row>
    <row r="6705">
      <c r="A6705" t="inlineStr">
        <is>
          <t>REFUGEE AND ENTRANT ASSISTANCE_STATE ADMINISTERED PROGRAMS</t>
        </is>
      </c>
      <c r="B6705" t="inlineStr">
        <is>
          <t>93.025</t>
        </is>
      </c>
    </row>
    <row r="6706">
      <c r="A6706" t="inlineStr">
        <is>
          <t>REFUGEE ASSISTANCE_VOLUNTARY AGENCY PROGRAMS</t>
        </is>
      </c>
      <c r="B6706" t="inlineStr">
        <is>
          <t>93.026</t>
        </is>
      </c>
    </row>
    <row r="6707">
      <c r="A6707" t="inlineStr">
        <is>
          <t>LOW-INCOME HOME ENERGY ASSISTANCE</t>
        </is>
      </c>
      <c r="B6707" t="inlineStr">
        <is>
          <t>93.027</t>
        </is>
      </c>
    </row>
    <row r="6708">
      <c r="A6708" t="inlineStr">
        <is>
          <t>WORK INCENTIVE PROGRAM/WIN DEMONSTRATION PROGRAM</t>
        </is>
      </c>
      <c r="B6708" t="inlineStr">
        <is>
          <t>93.028</t>
        </is>
      </c>
    </row>
    <row r="6709">
      <c r="A6709" t="inlineStr">
        <is>
          <t>EMERGENCY SERVICES AND SHELTER AFDC TRANSITIONAL HOUSING DEMONSTRATION PROGRAM</t>
        </is>
      </c>
      <c r="B6709" t="inlineStr">
        <is>
          <t>93.029</t>
        </is>
      </c>
    </row>
    <row r="6710">
      <c r="A6710" t="inlineStr">
        <is>
          <t>COMMUNITY SERVICES BLOCK GRANT</t>
        </is>
      </c>
      <c r="B6710" t="inlineStr">
        <is>
          <t>93.030</t>
        </is>
      </c>
    </row>
    <row r="6711">
      <c r="A6711" t="inlineStr">
        <is>
          <t>COMMUNITY SERVICES BLOCK GRANT_DISCRETIONARY AWARDS</t>
        </is>
      </c>
      <c r="B6711" t="inlineStr">
        <is>
          <t>93.031</t>
        </is>
      </c>
    </row>
    <row r="6712">
      <c r="A6712" t="inlineStr">
        <is>
          <t>COMMUNITY BLOCK GRANT DISCRETIONARY AWARDS_COMMUNITY FOOD AND NUTRITION</t>
        </is>
      </c>
      <c r="B6712" t="inlineStr">
        <is>
          <t>93.032</t>
        </is>
      </c>
    </row>
    <row r="6713">
      <c r="A6713" t="inlineStr">
        <is>
          <t>EMERGENCY COMMUNITY SERVICES FOR THE HOMELESS</t>
        </is>
      </c>
      <c r="B6713" t="inlineStr">
        <is>
          <t>93.033</t>
        </is>
      </c>
    </row>
    <row r="6714">
      <c r="A6714" t="inlineStr">
        <is>
          <t>COMMUNITY SERVICES BLOCK GRANT DISCRETIONARY AWARDS_DEMONSTRATION PARTNERSHIPS</t>
        </is>
      </c>
      <c r="B6714" t="inlineStr">
        <is>
          <t>93.034</t>
        </is>
      </c>
    </row>
    <row r="6715">
      <c r="A6715" t="inlineStr">
        <is>
          <t>CHILD CARE FOR FAMILIES AT-RISK OF WELFARE DEPENDENCY</t>
        </is>
      </c>
      <c r="B6715" t="inlineStr">
        <is>
          <t>93.035</t>
        </is>
      </c>
    </row>
    <row r="6716">
      <c r="A6716" t="inlineStr">
        <is>
          <t>PAYMENTS TO STATES FOR CHILD CARE ASSISTANCE</t>
        </is>
      </c>
      <c r="B6716" t="inlineStr">
        <is>
          <t>93.036</t>
        </is>
      </c>
    </row>
    <row r="6717">
      <c r="A6717" t="inlineStr">
        <is>
          <t>REFUGEE AND ENTRANT ASSISTANCE_DISCRETIONARY GRANTS</t>
        </is>
      </c>
      <c r="B6717" t="inlineStr">
        <is>
          <t>93.037</t>
        </is>
      </c>
    </row>
    <row r="6718">
      <c r="A6718" t="inlineStr">
        <is>
          <t>CHILD CARE IMPROVEMENT GRANTS</t>
        </is>
      </c>
      <c r="B6718" t="inlineStr">
        <is>
          <t>93.038</t>
        </is>
      </c>
    </row>
    <row r="6719">
      <c r="A6719" t="inlineStr">
        <is>
          <t>FAMILY SUPPORT CENTERS DEMONSTRATION PROGRAM</t>
        </is>
      </c>
      <c r="B6719" t="inlineStr">
        <is>
          <t>93.039</t>
        </is>
      </c>
    </row>
    <row r="6720">
      <c r="A6720" t="inlineStr">
        <is>
          <t>SPECIAL PROGRAMS FOR THE AGING_TITLE III, PART D_IN-HOME SERVICES FOR FRAIL OLDER INDIVIDUALS</t>
        </is>
      </c>
      <c r="B6720" t="inlineStr">
        <is>
          <t>93.040</t>
        </is>
      </c>
    </row>
    <row r="6721">
      <c r="A6721" t="inlineStr">
        <is>
          <t>SPECIAL PROGRAMS FOR THE AGING_TITLE VII, CHAPTER 6_ALLOTMENTS FOR VULNERABLE ELDER RIGHTS PROTECTION PROGRAMS</t>
        </is>
      </c>
      <c r="B6721" t="inlineStr">
        <is>
          <t>93.046</t>
        </is>
      </c>
    </row>
    <row r="6722">
      <c r="A6722" t="inlineStr">
        <is>
          <t>GRANTS FOR RESIDENTIAL TREATMENT PROGRAMS FOR PREGNANT AND POSTPARTUM WOMEN</t>
        </is>
      </c>
      <c r="B6722" t="inlineStr">
        <is>
          <t>93.049</t>
        </is>
      </c>
    </row>
    <row r="6723">
      <c r="A6723" t="inlineStr">
        <is>
          <t>DEMONSTRATION GRANTS FOR RESIDENTIAL TREATMENT FOR WOMEN AND THEIR CHILDREN</t>
        </is>
      </c>
      <c r="B6723" t="inlineStr">
        <is>
          <t>93.101</t>
        </is>
      </c>
    </row>
    <row r="6724">
      <c r="A6724" t="inlineStr">
        <is>
          <t>LINKING COMMUNITY-BASED PRIMARY CARE, SUBSTANCE ABUSE, HIV/AIDS, AND MENTAL HEALTH TREATMENT SERVICES</t>
        </is>
      </c>
      <c r="B6724" t="inlineStr">
        <is>
          <t>93.102</t>
        </is>
      </c>
    </row>
    <row r="6725">
      <c r="A6725" t="inlineStr">
        <is>
          <t>CHARACTERIZATION OF ENVIRONMENTAL HEALTH HAZARDS</t>
        </is>
      </c>
      <c r="B6725" t="inlineStr">
        <is>
          <t>93.109</t>
        </is>
      </c>
    </row>
    <row r="6726">
      <c r="A6726" t="inlineStr">
        <is>
          <t>GRANTS FOR TECHNICAL ASSISTANCE ACTIVITIES RELATED TO THE BLOCK GRANT FOR COMMUNITY MENTAL HEALTH SERVICES_ TECHNICAL ASSISTANCE CENTERS FOR EVALUATION</t>
        </is>
      </c>
      <c r="B6726" t="inlineStr">
        <is>
          <t>93.112</t>
        </is>
      </c>
    </row>
    <row r="6727">
      <c r="A6727" t="inlineStr">
        <is>
          <t>MENTAL HEALTH SERVICES FOR CUBAN ENTRANTS</t>
        </is>
      </c>
      <c r="B6727" t="inlineStr">
        <is>
          <t>93.119</t>
        </is>
      </c>
    </row>
    <row r="6728">
      <c r="A6728" t="inlineStr">
        <is>
          <t>COOPERATIVE AGREEMENTS FOR SUBSTANCE ABUSE TREATMENT AND RECOVERY SYSTEMS FOR RURAL, REMOTE AND CULTURALLY DISTINCT POPULATIONS</t>
        </is>
      </c>
      <c r="B6728" t="inlineStr">
        <is>
          <t>93.120</t>
        </is>
      </c>
    </row>
    <row r="6729">
      <c r="A6729" t="inlineStr">
        <is>
          <t>MENTAL HEALTH PLANNING AND DEMONSTRATION PROJECTS</t>
        </is>
      </c>
      <c r="B6729" t="inlineStr">
        <is>
          <t>93.122</t>
        </is>
      </c>
    </row>
    <row r="6730">
      <c r="A6730" t="inlineStr">
        <is>
          <t>SMALL BUSINESS INNOVATION RESEARCH (NIAAA, NIDA, NIMH)</t>
        </is>
      </c>
      <c r="B6730" t="inlineStr">
        <is>
          <t>93.125</t>
        </is>
      </c>
    </row>
    <row r="6731">
      <c r="A6731" t="inlineStr">
        <is>
          <t>GRANTS FOR TECHNICAL ASSISTANCE ACTIVITIES RELATED TO THE BLOCK GRANT FOR COMMUNITY MENTAL HEALTH SERVICES_MENTAL HEALTH STATISTICS IMPROVEMENT PROGRAM</t>
        </is>
      </c>
      <c r="B6731" t="inlineStr">
        <is>
          <t>93.126</t>
        </is>
      </c>
    </row>
    <row r="6732">
      <c r="A6732" t="inlineStr">
        <is>
          <t>COOPERATIVE AGREEMENTS FOR ADDICTION TREATMENT TRAINING CENTERS</t>
        </is>
      </c>
      <c r="B6732" t="inlineStr">
        <is>
          <t>93.128</t>
        </is>
      </c>
    </row>
    <row r="6733">
      <c r="A6733" t="inlineStr">
        <is>
          <t>MANAGED CARE DEMONSTRATION MODELS FOR SSI BENEFICIARIES DISABLED DUE TO ADDICTION TO ALCOHOL AND OTHER DRUGS</t>
        </is>
      </c>
      <c r="B6733" t="inlineStr">
        <is>
          <t>93.131</t>
        </is>
      </c>
    </row>
    <row r="6734">
      <c r="A6734" t="inlineStr">
        <is>
          <t>HEALTH SERVICES DELIVERY TO PERSONS WITH AIDS_DEMONSTRATION GRANTS</t>
        </is>
      </c>
      <c r="B6734" t="inlineStr">
        <is>
          <t>93.132</t>
        </is>
      </c>
    </row>
    <row r="6735">
      <c r="A6735" t="inlineStr">
        <is>
          <t>FINANCIAL ASSISTANCE FOR DISADVANTAGED HEALTH PROFESSIONS STUDENTS</t>
        </is>
      </c>
      <c r="B6735" t="inlineStr">
        <is>
          <t>93.133</t>
        </is>
      </c>
    </row>
    <row r="6736">
      <c r="A6736" t="inlineStr">
        <is>
          <t>SPECIAL INITIATIVES TRAUMA GRANT PROGRAM</t>
        </is>
      </c>
      <c r="B6736" t="inlineStr">
        <is>
          <t>93.139</t>
        </is>
      </c>
    </row>
    <row r="6737">
      <c r="A6737" t="inlineStr">
        <is>
          <t>DEMONSTRATION GRANTS FOR THE PREVENTION OF ALCOHOL AND DRUG ABUSE AMONG HIGH-RISK POPULATIONS</t>
        </is>
      </c>
      <c r="B6737" t="inlineStr">
        <is>
          <t>93.141</t>
        </is>
      </c>
    </row>
    <row r="6738">
      <c r="A6738" t="inlineStr">
        <is>
          <t>TEMPORARY AIDS DRUG REIMBURSEMENTS</t>
        </is>
      </c>
      <c r="B6738" t="inlineStr">
        <is>
          <t>93.144</t>
        </is>
      </c>
    </row>
    <row r="6739">
      <c r="A6739" t="inlineStr">
        <is>
          <t>POST-BACCALAUREATE FACULTY FELLOWSHIPS</t>
        </is>
      </c>
      <c r="B6739" t="inlineStr">
        <is>
          <t>93.146</t>
        </is>
      </c>
    </row>
    <row r="6740">
      <c r="A6740" t="inlineStr">
        <is>
          <t>COOPERATIVE AGREEMENTS FOR COLLABORATIVE DEMONSTRATION PROGRAM FOR HOMELESS INDIVIDUALS</t>
        </is>
      </c>
      <c r="B6740" t="inlineStr">
        <is>
          <t>93.147</t>
        </is>
      </c>
    </row>
    <row r="6741">
      <c r="A6741" t="inlineStr">
        <is>
          <t>GRANTS FOR TWO-YEAR PROGRAMS OF SCHOOLS OF MEDICINE OR OSTEOPATHIC MEDICINE</t>
        </is>
      </c>
      <c r="B6741" t="inlineStr">
        <is>
          <t>93.148</t>
        </is>
      </c>
    </row>
    <row r="6742">
      <c r="A6742" t="inlineStr">
        <is>
          <t>COMMUNITY DEMONSTRATION GRANT PROJECTS FOR ALCOHOL AND DRUG ABUSE TREATMENT OF HOMELESS INDIVIDUALS</t>
        </is>
      </c>
      <c r="B6742" t="inlineStr">
        <is>
          <t>93.149</t>
        </is>
      </c>
    </row>
    <row r="6743">
      <c r="A6743" t="inlineStr">
        <is>
          <t>SPECIAL INTERNATIONAL POSTDOCTORAL RESEARCH PROGRAM IN ACQUIRED IMMUNODEFICIENCY SYNDROME</t>
        </is>
      </c>
      <c r="B6743" t="inlineStr">
        <is>
          <t>93.152</t>
        </is>
      </c>
    </row>
    <row r="6744">
      <c r="A6744" t="inlineStr">
        <is>
          <t>ADOLESCENT HEALTH CENTERS FOR AMERICAN INDIANS/ALASKA NATIVES</t>
        </is>
      </c>
      <c r="B6744" t="inlineStr">
        <is>
          <t>93.154</t>
        </is>
      </c>
    </row>
    <row r="6745">
      <c r="A6745" t="inlineStr">
        <is>
          <t>HEALTH CARE SERVICES IN THE HOME</t>
        </is>
      </c>
      <c r="B6745" t="inlineStr">
        <is>
          <t>93.158</t>
        </is>
      </c>
    </row>
    <row r="6746">
      <c r="A6746" t="inlineStr">
        <is>
          <t>MINORITY AIDS AND RELATED RISK FACTORS EDUCATION/PREVENTION GRANTS</t>
        </is>
      </c>
      <c r="B6746" t="inlineStr">
        <is>
          <t>93.159</t>
        </is>
      </c>
    </row>
    <row r="6747">
      <c r="A6747" t="inlineStr">
        <is>
          <t>HEALTH SERVICES IN THE PACIFIC BASIN</t>
        </is>
      </c>
      <c r="B6747" t="inlineStr">
        <is>
          <t>93.160</t>
        </is>
      </c>
    </row>
    <row r="6748">
      <c r="A6748" t="inlineStr">
        <is>
          <t>INDIAN HEALTH SERVICE HEALTH PROMOTION AND DISEASE PREVENTION DEMONSTRATION PROJECTS</t>
        </is>
      </c>
      <c r="B6748" t="inlineStr">
        <is>
          <t>93.163</t>
        </is>
      </c>
    </row>
    <row r="6749">
      <c r="A6749" t="inlineStr">
        <is>
          <t>RESEARCH FACILITIES IMPROVEMENT</t>
        </is>
      </c>
      <c r="B6749" t="inlineStr">
        <is>
          <t>93.166</t>
        </is>
      </c>
    </row>
    <row r="6750">
      <c r="A6750" t="inlineStr">
        <is>
          <t>DEMONSTRATION GRANTS ON MODEL PROJECTS FOR PREGNANT AND POSTPARTUM WOMEN AND THEIR INFANTS (SUBSTANCE ABUSE)</t>
        </is>
      </c>
      <c r="B6750" t="inlineStr">
        <is>
          <t>93.167</t>
        </is>
      </c>
    </row>
    <row r="6751">
      <c r="A6751" t="inlineStr">
        <is>
          <t>COMMUNITY YOUTH ACTIVITY DEMONSTRATION GRANTS</t>
        </is>
      </c>
      <c r="B6751" t="inlineStr">
        <is>
          <t>93.169</t>
        </is>
      </c>
    </row>
    <row r="6752">
      <c r="A6752" t="inlineStr">
        <is>
          <t>COMMUNITY YOUTH ACTIVITY BLOCK GRANTS</t>
        </is>
      </c>
      <c r="B6752" t="inlineStr">
        <is>
          <t>93.170</t>
        </is>
      </c>
    </row>
    <row r="6753">
      <c r="A6753" t="inlineStr">
        <is>
          <t>KNOWLEDGE DISSEMINATION GRANTS (SUBSTANCE ABUSE)</t>
        </is>
      </c>
      <c r="B6753" t="inlineStr">
        <is>
          <t>93.171</t>
        </is>
      </c>
    </row>
    <row r="6754">
      <c r="A6754" t="inlineStr">
        <is>
          <t>DRUG ABUSE TREATMENT WAITING LIST REDUCTION GRANTS</t>
        </is>
      </c>
      <c r="B6754" t="inlineStr">
        <is>
          <t>93.174</t>
        </is>
      </c>
    </row>
    <row r="6755">
      <c r="A6755" t="inlineStr">
        <is>
          <t>NIAAA, NIDA, AND NIMH SMALL INSTRUMENTATION PROGRAM GRANTS</t>
        </is>
      </c>
      <c r="B6755" t="inlineStr">
        <is>
          <t>93.175</t>
        </is>
      </c>
    </row>
    <row r="6756">
      <c r="A6756" t="inlineStr">
        <is>
          <t>INTEGRATED COMMUNITY-BASED PRIMARY CARE AND DRUG ABUSE TREATMENT SERVICES</t>
        </is>
      </c>
      <c r="B6756" t="inlineStr">
        <is>
          <t>93.176</t>
        </is>
      </c>
    </row>
    <row r="6757">
      <c r="A6757" t="inlineStr">
        <is>
          <t>STATE DATA COLLECTION_UNIFORM ALCOHOL AND DRUG ABUSE DATA</t>
        </is>
      </c>
      <c r="B6757" t="inlineStr">
        <is>
          <t>93.177</t>
        </is>
      </c>
    </row>
    <row r="6758">
      <c r="A6758" t="inlineStr">
        <is>
          <t>RESEARCH ON HEALTH CARE OUTCOMES AND QUALITY</t>
        </is>
      </c>
      <c r="B6758" t="inlineStr">
        <is>
          <t>93.179</t>
        </is>
      </c>
    </row>
    <row r="6759">
      <c r="A6759" t="inlineStr">
        <is>
          <t>SCHOLARSHIPS FOR THE UNDERGRADUATE EDUCATION OF PROFESSIONAL NURSES</t>
        </is>
      </c>
      <c r="B6759" t="inlineStr">
        <is>
          <t>93.180</t>
        </is>
      </c>
    </row>
    <row r="6760">
      <c r="A6760" t="inlineStr">
        <is>
          <t>FEDERAL ASSISTANCE FOR RURAL HOSPITALS FOR THE ADVANCEMENT AND IMPROVEMENT OF HEALTH CARE SERVICES AND THE ENHANCEMENT OF QUALITY CARE</t>
        </is>
      </c>
      <c r="B6760" t="inlineStr">
        <is>
          <t>93.182</t>
        </is>
      </c>
    </row>
    <row r="6761">
      <c r="A6761" t="inlineStr">
        <is>
          <t>PUBLIC HEALTH TRAINING CENTERS</t>
        </is>
      </c>
      <c r="B6761" t="inlineStr">
        <is>
          <t>93.183</t>
        </is>
      </c>
    </row>
    <row r="6762">
      <c r="A6762" t="inlineStr">
        <is>
          <t>MODEL EDUCATION PROJECTS FOR HEALTH PROFESSIONS</t>
        </is>
      </c>
      <c r="B6762" t="inlineStr">
        <is>
          <t>93.188</t>
        </is>
      </c>
    </row>
    <row r="6763">
      <c r="A6763" t="inlineStr">
        <is>
          <t>COMMUNITY PREVENTION COALITIONS (PARTNERSHIP) DEMONSTRATION GRANT</t>
        </is>
      </c>
      <c r="B6763" t="inlineStr">
        <is>
          <t>93.190</t>
        </is>
      </c>
    </row>
    <row r="6764">
      <c r="A6764" t="inlineStr">
        <is>
          <t>DISASTER RELIEF ASSISTANCE GRANTS FOR DRUG ABUSE TREATMENT</t>
        </is>
      </c>
      <c r="B6764" t="inlineStr">
        <is>
          <t>93.194</t>
        </is>
      </c>
    </row>
    <row r="6765">
      <c r="A6765" t="inlineStr">
        <is>
          <t>COOPERATIVE AGREEMENTS FOR DRUG ABUSE TREATMENT IMPROVEMENT PROJECTS IN TARGET CITIES</t>
        </is>
      </c>
      <c r="B6765" t="inlineStr">
        <is>
          <t>93.195</t>
        </is>
      </c>
    </row>
    <row r="6766">
      <c r="A6766" t="inlineStr">
        <is>
          <t>BIOLOGICAL MODELS AND MATERIALS RESEARCH</t>
        </is>
      </c>
      <c r="B6766" t="inlineStr">
        <is>
          <t>93.196</t>
        </is>
      </c>
    </row>
    <row r="6767">
      <c r="A6767" t="inlineStr">
        <is>
          <t>HIV HOME AND COMMUNITY-BASED HEALTH SERVICES</t>
        </is>
      </c>
      <c r="B6767" t="inlineStr">
        <is>
          <t>93.198</t>
        </is>
      </c>
    </row>
    <row r="6768">
      <c r="A6768" t="inlineStr">
        <is>
          <t>ENVIRONMENTAL HEALTH EDUCATION ACTIVITIES FOR HEALTH PROFESSIONALS AND COMMUNITIES</t>
        </is>
      </c>
      <c r="B6768" t="inlineStr">
        <is>
          <t>93.199</t>
        </is>
      </c>
    </row>
    <row r="6769">
      <c r="A6769" t="inlineStr">
        <is>
          <t>PUBLIC HEALTH ASSESSMENTS AND RELATED SITE-SPECIFIC BIOLOGICAL TESTING</t>
        </is>
      </c>
      <c r="B6769" t="inlineStr">
        <is>
          <t>93.200</t>
        </is>
      </c>
    </row>
    <row r="6770">
      <c r="A6770" t="inlineStr">
        <is>
          <t>HEALTH ACTIVITIES RECOMMENDATION PANEL HEALTH ACTIVITIES</t>
        </is>
      </c>
      <c r="B6770" t="inlineStr">
        <is>
          <t>93.201</t>
        </is>
      </c>
    </row>
    <row r="6771">
      <c r="A6771" t="inlineStr">
        <is>
          <t>HEALTH OUTCOME STUDIES TO HAZARDOUS SUBSTANCES AND ADVERSE HEALTH EFFECTS</t>
        </is>
      </c>
      <c r="B6771" t="inlineStr">
        <is>
          <t>93.203</t>
        </is>
      </c>
    </row>
    <row r="6772">
      <c r="A6772" t="inlineStr">
        <is>
          <t>SURVEILLANCE OF THE RELATIONSHIP BETWEEN HAZARDOUS SUBSTANCES EXPOSURE AND ADVERSE HEALTH OUTCOMES</t>
        </is>
      </c>
      <c r="B6772" t="inlineStr">
        <is>
          <t>93.205</t>
        </is>
      </c>
    </row>
    <row r="6773">
      <c r="A6773" t="inlineStr">
        <is>
          <t>EXTRAMURAL RESEARCH FACILITIES CONSTRUCTION PROJECTS</t>
        </is>
      </c>
      <c r="B6773" t="inlineStr">
        <is>
          <t>93.207</t>
        </is>
      </c>
    </row>
    <row r="6774">
      <c r="A6774" t="inlineStr">
        <is>
          <t>HANSEN'S DISEASE NATIONAL AMBULATORY CARE PROGRAM</t>
        </is>
      </c>
      <c r="B6774" t="inlineStr">
        <is>
          <t>93.214</t>
        </is>
      </c>
    </row>
    <row r="6775">
      <c r="A6775" t="inlineStr">
        <is>
          <t>HIV/AIDS MENTAL HEALTH SERVICES DEMONSTRATION PROGRAM</t>
        </is>
      </c>
      <c r="B6775" t="inlineStr">
        <is>
          <t>93.215</t>
        </is>
      </c>
    </row>
    <row r="6776">
      <c r="A6776" t="inlineStr">
        <is>
          <t>SUBSTANCE ABUSE TREATMENT CONFERENCE GRANTS</t>
        </is>
      </c>
      <c r="B6776" t="inlineStr">
        <is>
          <t>93.216</t>
        </is>
      </c>
    </row>
    <row r="6777">
      <c r="A6777" t="inlineStr">
        <is>
          <t>MATCHING GRANTS FOR HEALTH PROFESSIONS SCHOLARSHIPS TO INDIAN TRIBES</t>
        </is>
      </c>
      <c r="B6777" t="inlineStr">
        <is>
          <t>93.218</t>
        </is>
      </c>
    </row>
    <row r="6778">
      <c r="A6778" t="inlineStr">
        <is>
          <t>JUNIOR NATIONAL HEALTH SERVICE CORPS/JUNIOR HEALTH CAREERS OPPORTUNITY PROGRAM</t>
        </is>
      </c>
      <c r="B6778" t="inlineStr">
        <is>
          <t>93.219</t>
        </is>
      </c>
    </row>
    <row r="6779">
      <c r="A6779" t="inlineStr">
        <is>
          <t>CENTERS FOR MEDICAL EDUCATION RESEARCH</t>
        </is>
      </c>
      <c r="B6779" t="inlineStr">
        <is>
          <t>93.221</t>
        </is>
      </c>
    </row>
    <row r="6780">
      <c r="A6780" t="inlineStr">
        <is>
          <t>SURVEILLANCE OF THE COMPLICATIONS OF HEMOPHILIA</t>
        </is>
      </c>
      <c r="B6780" t="inlineStr">
        <is>
          <t>93.222</t>
        </is>
      </c>
    </row>
    <row r="6781">
      <c r="A6781" t="inlineStr">
        <is>
          <t>NATIONAL HEALTH SERVICE CORPS</t>
        </is>
      </c>
      <c r="B6781" t="inlineStr">
        <is>
          <t>93.227</t>
        </is>
      </c>
    </row>
    <row r="6782">
      <c r="A6782" t="inlineStr">
        <is>
          <t>CLINICAL TRAINING GRANT FOR FACULTY DEVELOPMENT IN ALCOHOL AND DRUG ABUSES</t>
        </is>
      </c>
      <c r="B6782" t="inlineStr">
        <is>
          <t>93.258</t>
        </is>
      </c>
    </row>
    <row r="6783">
      <c r="A6783" t="inlineStr">
        <is>
          <t>NURSE PRACTITIONER AND NURSE-MIDWIFERY EDUCATION PROGRAMS</t>
        </is>
      </c>
      <c r="B6783" t="inlineStr">
        <is>
          <t>93.274</t>
        </is>
      </c>
    </row>
    <row r="6784">
      <c r="A6784" t="inlineStr">
        <is>
          <t>ADVANCED NURSE EDUCATION</t>
        </is>
      </c>
      <c r="B6784" t="inlineStr">
        <is>
          <t>93.298</t>
        </is>
      </c>
    </row>
    <row r="6785">
      <c r="A6785" t="inlineStr">
        <is>
          <t>CLINICAL RESEARCH</t>
        </is>
      </c>
      <c r="B6785" t="inlineStr">
        <is>
          <t>93.299</t>
        </is>
      </c>
    </row>
    <row r="6786">
      <c r="A6786" t="inlineStr">
        <is>
          <t>BIOMEDICAL RESEARCH SUPPORT</t>
        </is>
      </c>
      <c r="B6786" t="inlineStr">
        <is>
          <t>93.333</t>
        </is>
      </c>
    </row>
    <row r="6787">
      <c r="A6787" t="inlineStr">
        <is>
          <t>GRANTS FOR GRADUATE TRAINING IN FAMILY MEDICINE</t>
        </is>
      </c>
      <c r="B6787" t="inlineStr">
        <is>
          <t>93.337</t>
        </is>
      </c>
    </row>
    <row r="6788">
      <c r="A6788" t="inlineStr">
        <is>
          <t>NATIONAL INSTITUTES OF HEALTH PEDIATRIC RESEARCH LOAN REPAYMENT PROGRAM</t>
        </is>
      </c>
      <c r="B6788" t="inlineStr">
        <is>
          <t>93.379</t>
        </is>
      </c>
    </row>
    <row r="6789">
      <c r="A6789" t="inlineStr">
        <is>
          <t>SPECIAL PROGRAMS FOR THE AGING_TITLE III, PART G_PREVENTION OF ABUSE, NEGLECT, AND EXPLOITATION OF OLDER INDIVIDUALS</t>
        </is>
      </c>
      <c r="B6789" t="inlineStr">
        <is>
          <t>93.385</t>
        </is>
      </c>
    </row>
    <row r="6790">
      <c r="A6790" t="inlineStr">
        <is>
          <t>SPECIAL PROGRAMS FOR THE AGING_TITLE III, PART A_LONG-TERM CARE OMBUDSMAN SERVICES FOR OLDER INDIVIDUALS</t>
        </is>
      </c>
      <c r="B6790" t="inlineStr">
        <is>
          <t>93.552</t>
        </is>
      </c>
    </row>
    <row r="6791">
      <c r="A6791" t="inlineStr">
        <is>
          <t>EMERGENCY PROTECTION GRANTS_SUBSTANCE ABUSE</t>
        </is>
      </c>
      <c r="B6791" t="inlineStr">
        <is>
          <t>93.553</t>
        </is>
      </c>
    </row>
    <row r="6792">
      <c r="A6792" t="inlineStr">
        <is>
          <t>SPECIAL PROGRAMS FOR THE AGING_TITLE III, PART F_PREVENTIVE HEALTH SERVICES</t>
        </is>
      </c>
      <c r="B6792" t="inlineStr">
        <is>
          <t>93.554</t>
        </is>
      </c>
    </row>
    <row r="6793">
      <c r="A6793" t="inlineStr">
        <is>
          <t>FEDERAL LOANS FOR STATE WELFARE PROGRAMS</t>
        </is>
      </c>
      <c r="B6793" t="inlineStr">
        <is>
          <t>93.555</t>
        </is>
      </c>
    </row>
    <row r="6794">
      <c r="A6794" t="inlineStr">
        <is>
          <t>JOB OPPORTUNITIES AND BASIC SKILLS TRAINING</t>
        </is>
      </c>
      <c r="B6794" t="inlineStr">
        <is>
          <t>93.559</t>
        </is>
      </c>
    </row>
    <row r="6795">
      <c r="A6795" t="inlineStr">
        <is>
          <t>ASSISTANCE PAYMENTS_RESEARCH</t>
        </is>
      </c>
      <c r="B6795" t="inlineStr">
        <is>
          <t>93.561</t>
        </is>
      </c>
    </row>
    <row r="6796">
      <c r="A6796" t="inlineStr">
        <is>
          <t>STATE LEGALIZATION IMPACT ASSISTANCE GRANTS</t>
        </is>
      </c>
      <c r="B6796" t="inlineStr">
        <is>
          <t>93.562</t>
        </is>
      </c>
    </row>
    <row r="6797">
      <c r="A6797" t="inlineStr">
        <is>
          <t>EMERGENCY COMMUNITY SERVICES FOR THE HOMELESS</t>
        </is>
      </c>
      <c r="B6797" t="inlineStr">
        <is>
          <t>93.565</t>
        </is>
      </c>
    </row>
    <row r="6798">
      <c r="A6798" t="inlineStr">
        <is>
          <t>COMMUNITY SERVICES BLOCK GRANT DISCRETIONARY AWARDS_DEMONSTRATION PARTNERSHIPS</t>
        </is>
      </c>
      <c r="B6798" t="inlineStr">
        <is>
          <t>93.572</t>
        </is>
      </c>
    </row>
    <row r="6799">
      <c r="A6799" t="inlineStr">
        <is>
          <t>CHILD CARE FOR FAMILIES AT-RISK OF WELFARE DEPENDENCY</t>
        </is>
      </c>
      <c r="B6799" t="inlineStr">
        <is>
          <t>93.573</t>
        </is>
      </c>
    </row>
    <row r="6800">
      <c r="A6800" t="inlineStr">
        <is>
          <t>EARLY LEARNING FUND</t>
        </is>
      </c>
      <c r="B6800" t="inlineStr">
        <is>
          <t>93.574</t>
        </is>
      </c>
    </row>
    <row r="6801">
      <c r="A6801" t="inlineStr">
        <is>
          <t>FAMILY SUPPORT CENTER AND GATEWAY DEMONSTRATION PROGRAM</t>
        </is>
      </c>
      <c r="B6801" t="inlineStr">
        <is>
          <t>93.577</t>
        </is>
      </c>
    </row>
    <row r="6802">
      <c r="A6802" t="inlineStr">
        <is>
          <t>FAMILY RESOURCE CENTERS</t>
        </is>
      </c>
      <c r="B6802" t="inlineStr">
        <is>
          <t>93.578</t>
        </is>
      </c>
    </row>
    <row r="6803">
      <c r="A6803" t="inlineStr">
        <is>
          <t>MITIGATION OF ENVIRONMENTAL IMPACTS TO INDIAN LANDS DUE TO DEPARTMENT OF DEFENSE ACTIVITIES</t>
        </is>
      </c>
      <c r="B6803" t="inlineStr">
        <is>
          <t>93.580</t>
        </is>
      </c>
    </row>
    <row r="6804">
      <c r="A6804" t="inlineStr">
        <is>
          <t>EMPOWERMENT ZONES PROGRAM</t>
        </is>
      </c>
      <c r="B6804" t="inlineStr">
        <is>
          <t>93.582</t>
        </is>
      </c>
    </row>
    <row r="6805">
      <c r="A6805" t="inlineStr">
        <is>
          <t>COMMUNITY SCHOOLS YOUTH SERVICES AND SUPERVISION PROGRAM</t>
        </is>
      </c>
      <c r="B6805" t="inlineStr">
        <is>
          <t>93.585</t>
        </is>
      </c>
    </row>
    <row r="6806">
      <c r="A6806" t="inlineStr">
        <is>
          <t>REFUGEE ASSISTANCE_NATURALIZATION AND CITIZENSHIP ACTIVITIES</t>
        </is>
      </c>
      <c r="B6806" t="inlineStr">
        <is>
          <t>93.588</t>
        </is>
      </c>
    </row>
    <row r="6807">
      <c r="A6807" t="inlineStr">
        <is>
          <t>CHILD WELFARE RESEARCH AND DEMONSTRATION</t>
        </is>
      </c>
      <c r="B6807" t="inlineStr">
        <is>
          <t>93.589</t>
        </is>
      </c>
    </row>
    <row r="6808">
      <c r="A6808" t="inlineStr">
        <is>
          <t>CHILD DEVELOPMENT ASSOCIATE SCHOLARSHIPS</t>
        </is>
      </c>
      <c r="B6808" t="inlineStr">
        <is>
          <t>93.608</t>
        </is>
      </c>
    </row>
    <row r="6809">
      <c r="A6809" t="inlineStr">
        <is>
          <t>SPECIAL PROGRAMS FOR THE AGING_TITLE III, PART B_GRANTS FOR SUPPORTIVE SERVICES AND SENIOR CENTERS</t>
        </is>
      </c>
      <c r="B6809" t="inlineStr">
        <is>
          <t>93.614</t>
        </is>
      </c>
    </row>
    <row r="6810">
      <c r="A6810" t="inlineStr">
        <is>
          <t>SPECIAL PROGRAMS FOR THE AGING_TITLE III, PART C_NUTRITION SERVICES</t>
        </is>
      </c>
      <c r="B6810" t="inlineStr">
        <is>
          <t>93.633</t>
        </is>
      </c>
    </row>
    <row r="6811">
      <c r="A6811" t="inlineStr">
        <is>
          <t>SPECIAL PROGRAMS FOR THE AGING_TITLE III, PART D_IN-HOME SERVICES FOR FRAIL OLDER INDIVIDUALS</t>
        </is>
      </c>
      <c r="B6811" t="inlineStr">
        <is>
          <t>93.635</t>
        </is>
      </c>
    </row>
    <row r="6812">
      <c r="A6812" t="inlineStr">
        <is>
          <t>SPECIAL PROGRAMS FOR THE AGING, TITLE VI_PART A, INDIAN PROGRAMS_GRANTS TO INDIAN TRIBES AND PART B, GRANTS TO NATIVE HAWAIIANS</t>
        </is>
      </c>
      <c r="B6812" t="inlineStr">
        <is>
          <t>93.641</t>
        </is>
      </c>
    </row>
    <row r="6813">
      <c r="A6813" t="inlineStr">
        <is>
          <t>TEMPORARY CHILD CARE AND CRISIS NURSERIES</t>
        </is>
      </c>
      <c r="B6813" t="inlineStr">
        <is>
          <t>93.655</t>
        </is>
      </c>
    </row>
    <row r="6814">
      <c r="A6814" t="inlineStr">
        <is>
          <t>DRUG EDUCATION AND PREVENTION FOR HOMELESS YOUTH</t>
        </is>
      </c>
      <c r="B6814" t="inlineStr">
        <is>
          <t>93.656</t>
        </is>
      </c>
    </row>
    <row r="6815">
      <c r="A6815" t="inlineStr">
        <is>
          <t>YOUTH INITIATIVE/YOUTH GANGS</t>
        </is>
      </c>
      <c r="B6815" t="inlineStr">
        <is>
          <t>93.657</t>
        </is>
      </c>
    </row>
    <row r="6816">
      <c r="A6816" t="inlineStr">
        <is>
          <t>COMPREHENSIVE CHILD DEVELOPMENT CENTERS</t>
        </is>
      </c>
      <c r="B6816" t="inlineStr">
        <is>
          <t>93.660</t>
        </is>
      </c>
    </row>
    <row r="6817">
      <c r="A6817" t="inlineStr">
        <is>
          <t>SPECIAL PROGRAMS FOR THE AGING_TITLE IV_TRAINING, RESEARCH AND DISCRETIONARY PROJECTS AND PROGRAMS</t>
        </is>
      </c>
      <c r="B6817" t="inlineStr">
        <is>
          <t>93.666</t>
        </is>
      </c>
    </row>
    <row r="6818">
      <c r="A6818" t="inlineStr">
        <is>
          <t>COMMUNITY-BASED PREVENTION PROGRAM</t>
        </is>
      </c>
      <c r="B6818" t="inlineStr">
        <is>
          <t>93.668</t>
        </is>
      </c>
    </row>
    <row r="6819">
      <c r="A6819" t="inlineStr">
        <is>
          <t>GRANTS TO STATES FOR PLANNING AND DEVELOPMENT OF DEPENDENT CARE PROGRAMS</t>
        </is>
      </c>
      <c r="B6819" t="inlineStr">
        <is>
          <t>93.672</t>
        </is>
      </c>
    </row>
    <row r="6820">
      <c r="A6820" t="inlineStr">
        <is>
          <t>HEALTH CARE FINANCING RESEARCH, DEMONSTRATIONS AND EVALUATIONS</t>
        </is>
      </c>
      <c r="B6820" t="inlineStr">
        <is>
          <t>93.673</t>
        </is>
      </c>
    </row>
    <row r="6821">
      <c r="A6821" t="inlineStr">
        <is>
          <t>SOCIAL SECURITY_DISABILITY INSURANCE</t>
        </is>
      </c>
      <c r="B6821" t="inlineStr">
        <is>
          <t>93.766</t>
        </is>
      </c>
    </row>
    <row r="6822">
      <c r="A6822" t="inlineStr">
        <is>
          <t>SOCIAL SECURITY_RETIREMENT INSURANCE</t>
        </is>
      </c>
      <c r="B6822" t="inlineStr">
        <is>
          <t>93.802</t>
        </is>
      </c>
    </row>
    <row r="6823">
      <c r="A6823" t="inlineStr">
        <is>
          <t>SOCIAL SECURITY_SPECIAL BENEFITS FOR PERSONS AGED 72 AND OVER</t>
        </is>
      </c>
      <c r="B6823" t="inlineStr">
        <is>
          <t>93.803</t>
        </is>
      </c>
    </row>
    <row r="6824">
      <c r="A6824" t="inlineStr">
        <is>
          <t>SOCIAL SECURITY_SURVIVORS INSURANCE</t>
        </is>
      </c>
      <c r="B6824" t="inlineStr">
        <is>
          <t>93.804</t>
        </is>
      </c>
    </row>
    <row r="6825">
      <c r="A6825" t="inlineStr">
        <is>
          <t>SPECIAL BENEFITS FOR DISABLED COAL MINERS</t>
        </is>
      </c>
      <c r="B6825" t="inlineStr">
        <is>
          <t>93.805</t>
        </is>
      </c>
    </row>
    <row r="6826">
      <c r="A6826" t="inlineStr">
        <is>
          <t>SUPPLEMENTAL SECURITY INCOME</t>
        </is>
      </c>
      <c r="B6826" t="inlineStr">
        <is>
          <t>93.806</t>
        </is>
      </c>
    </row>
    <row r="6827">
      <c r="A6827" t="inlineStr">
        <is>
          <t>PUBLIC ASSISTANCE RESEARCH</t>
        </is>
      </c>
      <c r="B6827" t="inlineStr">
        <is>
          <t>93.807</t>
        </is>
      </c>
    </row>
    <row r="6828">
      <c r="A6828" t="inlineStr">
        <is>
          <t>SCHOLARSHIPS FOR STUDENTS OF EXCEPTIONAL FINANCIAL NEED</t>
        </is>
      </c>
      <c r="B6828" t="inlineStr">
        <is>
          <t>93.812</t>
        </is>
      </c>
    </row>
    <row r="6829">
      <c r="A6829" t="inlineStr">
        <is>
          <t>BIOLOGICAL BASIS RESEARCH IN THE NEUROSCIENCES</t>
        </is>
      </c>
      <c r="B6829" t="inlineStr">
        <is>
          <t>93.820</t>
        </is>
      </c>
    </row>
    <row r="6830">
      <c r="A6830" t="inlineStr">
        <is>
          <t>CELLULAR AND MOLECULAR BASIS OF DISEASE RESEARCH</t>
        </is>
      </c>
      <c r="B6830" t="inlineStr">
        <is>
          <t>93.854</t>
        </is>
      </c>
    </row>
    <row r="6831">
      <c r="A6831" t="inlineStr">
        <is>
          <t>ANTERIOR SEGMENT DISEASES RESEARCH</t>
        </is>
      </c>
      <c r="B6831" t="inlineStr">
        <is>
          <t>93.863</t>
        </is>
      </c>
    </row>
    <row r="6832">
      <c r="A6832" t="inlineStr">
        <is>
          <t>STRABISMUS, AMBLYOPIA AND VISUAL PROCESSING</t>
        </is>
      </c>
      <c r="B6832" t="inlineStr">
        <is>
          <t>93.868</t>
        </is>
      </c>
    </row>
    <row r="6833">
      <c r="A6833" t="inlineStr">
        <is>
          <t>GRANTS FOR FACULTY DEVELOPMENT IN GENERAL INTERNAL MEDICINE AND/OR GENERAL PEDIATRICS</t>
        </is>
      </c>
      <c r="B6833" t="inlineStr">
        <is>
          <t>93.871</t>
        </is>
      </c>
    </row>
    <row r="6834">
      <c r="A6834" t="inlineStr">
        <is>
          <t>COMMUNICATIONS PROGRAMS FOR DEMONSTRATING THE PREVENTION OF ALCOHOL, AND DRUG PROBLEMS</t>
        </is>
      </c>
      <c r="B6834" t="inlineStr">
        <is>
          <t>93.900</t>
        </is>
      </c>
    </row>
    <row r="6835">
      <c r="A6835" t="inlineStr">
        <is>
          <t>MODEL COMPREHENSIVE DRUG ABUSE TREATMENT PROGRAMS FOR CRITICAL POPULATIONS</t>
        </is>
      </c>
      <c r="B6835" t="inlineStr">
        <is>
          <t>93.901</t>
        </is>
      </c>
    </row>
    <row r="6836">
      <c r="A6836" t="inlineStr">
        <is>
          <t>MODEL CRIMINAL JUSTICE DRUG ABUSE TREATMENT FOR INCARCERATED POPULATIONS, NON-INCARCERATED POPULATIONS AND JUVENILE JUSTICE POPULATIONS</t>
        </is>
      </c>
      <c r="B6836" t="inlineStr">
        <is>
          <t>93.902</t>
        </is>
      </c>
    </row>
    <row r="6837">
      <c r="A6837" t="inlineStr">
        <is>
          <t>PREVENTION AND PRIMARY HEALTH CARE SERVICES TO PERSONS WITH HIV INFECTION AND/OR AIDS IN COMMUNITY HEALTH FACILITIES</t>
        </is>
      </c>
      <c r="B6837" t="inlineStr">
        <is>
          <t>93.903</t>
        </is>
      </c>
    </row>
    <row r="6838">
      <c r="A6838" t="inlineStr">
        <is>
          <t>INDIAN HEALTH SERVICE RESEARCH</t>
        </is>
      </c>
      <c r="B6838" t="inlineStr">
        <is>
          <t>93.904</t>
        </is>
      </c>
    </row>
    <row r="6839">
      <c r="A6839" t="inlineStr">
        <is>
          <t>RURAL HEALTH MEDICAL EDUCATION DEMONSTRATION PROJECTS</t>
        </is>
      </c>
      <c r="B6839" t="inlineStr">
        <is>
          <t>93.905</t>
        </is>
      </c>
    </row>
    <row r="6840">
      <c r="A6840" t="inlineStr">
        <is>
          <t>GRANTS FOR NURSE ANESTHETIST FACULTY FELLOWSHIPS</t>
        </is>
      </c>
      <c r="B6840" t="inlineStr">
        <is>
          <t>93.906</t>
        </is>
      </c>
    </row>
    <row r="6841">
      <c r="A6841" t="inlineStr">
        <is>
          <t>SUBACUTE CARE DEMONSTRATION GRANTS</t>
        </is>
      </c>
      <c r="B6841" t="inlineStr">
        <is>
          <t>93.907</t>
        </is>
      </c>
    </row>
    <row r="6842">
      <c r="A6842" t="inlineStr">
        <is>
          <t>COOPERATIVE AGREEMENTS FOR DRUG ABUSE CAMPUS TREATMENT DEMONSTRATION PROJECTS</t>
        </is>
      </c>
      <c r="B6842" t="inlineStr">
        <is>
          <t>93.909</t>
        </is>
      </c>
    </row>
    <row r="6843">
      <c r="A6843" t="inlineStr">
        <is>
          <t>HIV EMERGENCY RELIEF FORMULA GRANTS</t>
        </is>
      </c>
      <c r="B6843" t="inlineStr">
        <is>
          <t>93.911</t>
        </is>
      </c>
    </row>
    <row r="6844">
      <c r="A6844" t="inlineStr">
        <is>
          <t>NURSE ANESTHETIST EDUCATION PROGRAMS</t>
        </is>
      </c>
      <c r="B6844" t="inlineStr">
        <is>
          <t>93.915</t>
        </is>
      </c>
    </row>
    <row r="6845">
      <c r="A6845" t="inlineStr">
        <is>
          <t>FACILITIES CONSTRUCTION PROJECTS TO SUPPORT CENTERS FOR TREATMENT AND RESEARCH ON SUBSTANCE ABUSE</t>
        </is>
      </c>
      <c r="B6845" t="inlineStr">
        <is>
          <t>93.916</t>
        </is>
      </c>
    </row>
    <row r="6846">
      <c r="A6846" t="inlineStr">
        <is>
          <t>NIAAA, NIDA AND NIMH SCIENCE EDUCATION PARTNERSHIP AWARDS</t>
        </is>
      </c>
      <c r="B6846" t="inlineStr">
        <is>
          <t>93.920</t>
        </is>
      </c>
    </row>
    <row r="6847">
      <c r="A6847" t="inlineStr">
        <is>
          <t>NCRR SCIENCE EDUCATION AWARD</t>
        </is>
      </c>
      <c r="B6847" t="inlineStr">
        <is>
          <t>93.921</t>
        </is>
      </c>
    </row>
    <row r="6848">
      <c r="A6848" t="inlineStr">
        <is>
          <t>NURSING EDUCATION LOAN DEMONSTRATION</t>
        </is>
      </c>
      <c r="B6848" t="inlineStr">
        <is>
          <t>93.922</t>
        </is>
      </c>
    </row>
    <row r="6849">
      <c r="A6849" t="inlineStr">
        <is>
          <t>DEMONSTRATION GRANTS TO STATES FOR COMMUNITY SCHOLARSHIP</t>
        </is>
      </c>
      <c r="B6849" t="inlineStr">
        <is>
          <t>93.930</t>
        </is>
      </c>
    </row>
    <row r="6850">
      <c r="A6850" t="inlineStr">
        <is>
          <t>PROJECT GRANTS FOR RENOVATION OR CONSTRUCTION AT TERTIARY PERINATAL FACILITIES</t>
        </is>
      </c>
      <c r="B6850" t="inlineStr">
        <is>
          <t>93.931</t>
        </is>
      </c>
    </row>
    <row r="6851">
      <c r="A6851" t="inlineStr">
        <is>
          <t>COMPREHENSIVE RESIDENTIAL DRUG PREVENTION AND TREATMENT PROJECTS FOR SUBSTANCE-USING WOMEN AND THEIR CHILDREN</t>
        </is>
      </c>
      <c r="B6851" t="inlineStr">
        <is>
          <t>93.935</t>
        </is>
      </c>
    </row>
    <row r="6852">
      <c r="A6852" t="inlineStr">
        <is>
          <t>PILOT CLINICAL PHARMACOLOGY TRAINING</t>
        </is>
      </c>
      <c r="B6852" t="inlineStr">
        <is>
          <t>93.937</t>
        </is>
      </c>
    </row>
    <row r="6853">
      <c r="A6853" t="inlineStr">
        <is>
          <t>COMMUNITY-BASED COMPREHENSIVE HIV/STD/TB OUTREACH SERVICES FOR HIGH RISK SUBSTANCE ABUSERS DEMONSTRATION PROGRAM</t>
        </is>
      </c>
      <c r="B6853" t="inlineStr">
        <is>
          <t>93.948</t>
        </is>
      </c>
    </row>
    <row r="6854">
      <c r="A6854" t="inlineStr">
        <is>
          <t>CAPACITY EXPANSION PROGRAM</t>
        </is>
      </c>
      <c r="B6854" t="inlineStr">
        <is>
          <t>93.949</t>
        </is>
      </c>
    </row>
    <row r="6855">
      <c r="A6855" t="inlineStr">
        <is>
          <t>DEMONSTRATION GRANTS TO STATES WITH RESPECT TO ALZHEIMER'S DISEASE</t>
        </is>
      </c>
      <c r="B6855" t="inlineStr">
        <is>
          <t>93.950</t>
        </is>
      </c>
    </row>
    <row r="6856">
      <c r="A6856" t="inlineStr">
        <is>
          <t>GRADUATE PROGRAMS IN HEALTH ADMINISTRATION</t>
        </is>
      </c>
      <c r="B6856" t="inlineStr">
        <is>
          <t>93.951</t>
        </is>
      </c>
    </row>
    <row r="6857">
      <c r="A6857" t="inlineStr">
        <is>
          <t>SPECIAL LOANS FOR NATIONAL HEALTH SERVICE CORPS MEMBERS TO ENTER PRIVATE PRACTICE</t>
        </is>
      </c>
      <c r="B6857" t="inlineStr">
        <is>
          <t>93.963</t>
        </is>
      </c>
    </row>
    <row r="6858">
      <c r="A6858" t="inlineStr">
        <is>
          <t>HEALTH PROGRAMS FOR REFUGEES</t>
        </is>
      </c>
      <c r="B6858" t="inlineStr">
        <is>
          <t>93.973</t>
        </is>
      </c>
    </row>
    <row r="6859">
      <c r="A6859" t="inlineStr">
        <is>
          <t>ALCOHOL AND DRUG ABUSE AND MENTAL HEALTH SERVICES BLOCK GRANT</t>
        </is>
      </c>
      <c r="B6859" t="inlineStr">
        <is>
          <t>93.987</t>
        </is>
      </c>
    </row>
    <row r="6860">
      <c r="A6860" t="inlineStr">
        <is>
          <t>LITERACY CORPS</t>
        </is>
      </c>
      <c r="B6860" t="inlineStr">
        <is>
          <t>93.992</t>
        </is>
      </c>
    </row>
    <row r="6861">
      <c r="A6861" t="inlineStr">
        <is>
          <t>CRIME PREVENTION_OUNCE OF PREVENTION GRANTS</t>
        </is>
      </c>
      <c r="B6861" t="inlineStr">
        <is>
          <t>94.010</t>
        </is>
      </c>
    </row>
    <row r="6862">
      <c r="A6862" t="inlineStr">
        <is>
          <t>AGRICULTURE INSPECTION</t>
        </is>
      </c>
      <c r="B6862" t="inlineStr">
        <is>
          <t>95.002</t>
        </is>
      </c>
    </row>
    <row r="6863">
      <c r="A6863" t="inlineStr">
        <is>
          <t>INTELLIGENCE COMMUNITY CENTERS FOR ACADEMIC EXCELLENCE</t>
        </is>
      </c>
      <c r="B6863" t="inlineStr">
        <is>
          <t>97.003</t>
        </is>
      </c>
    </row>
    <row r="6864">
      <c r="B6864" t="inlineStr">
        <is>
          <t>null.001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481DECBB2"/>
  <dataValidations count="2">
    <dataValidation sqref="A2:A10000" showDropDown="0" showInputMessage="0" showErrorMessage="1" allowBlank="1" errorTitle="Lookup validation" error="Not in the lookup list" type="custom">
      <formula1>=NOT(ISERROR(MATCH($A2,federal_program_name_lookup,0)))</formula1>
    </dataValidation>
    <dataValidation sqref="B2:B10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481DECBB2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2025-01-22T18:45:56Z</dcterms:created>
  <dcterms:modified xsi:type="dcterms:W3CDTF">2025-01-22T18:46:25Z</dcterms:modified>
</cp:coreProperties>
</file>